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cunicel\OneDrive - University of Tennessee\Documents\Mia Grad Proj\PhD\POY 5\Combined 2017 18\"/>
    </mc:Choice>
  </mc:AlternateContent>
  <bookViews>
    <workbookView xWindow="0" yWindow="0" windowWidth="25200" windowHeight="11990"/>
  </bookViews>
  <sheets>
    <sheet name="everything with equations " sheetId="1" r:id="rId1"/>
    <sheet name="to turn into CSV 2017" sheetId="2" r:id="rId2"/>
    <sheet name="2018 POY5 SAS CSV" sheetId="3" r:id="rId3"/>
    <sheet name="2017-18POY5 SAS CSV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875" i="1" l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867" i="1"/>
  <c r="I868" i="1"/>
  <c r="I869" i="1"/>
  <c r="I870" i="1"/>
  <c r="I871" i="1"/>
  <c r="I872" i="1"/>
  <c r="I873" i="1"/>
  <c r="I874" i="1"/>
  <c r="I866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442" i="1"/>
  <c r="V1443" i="1" l="1"/>
  <c r="Y1443" i="1"/>
  <c r="Z1443" i="1" s="1"/>
  <c r="AA1443" i="1" s="1"/>
  <c r="AB1443" i="1"/>
  <c r="AC1443" i="1"/>
  <c r="AD1443" i="1"/>
  <c r="AE1443" i="1"/>
  <c r="AF1443" i="1"/>
  <c r="V1444" i="1"/>
  <c r="W1444" i="1" s="1"/>
  <c r="X1444" i="1" s="1"/>
  <c r="Y1444" i="1"/>
  <c r="Z1444" i="1" s="1"/>
  <c r="AA1444" i="1" s="1"/>
  <c r="AB1444" i="1"/>
  <c r="AC1444" i="1"/>
  <c r="AD1444" i="1"/>
  <c r="AE1444" i="1"/>
  <c r="AF1444" i="1"/>
  <c r="AI1444" i="1"/>
  <c r="V1445" i="1"/>
  <c r="Y1445" i="1"/>
  <c r="Z1445" i="1" s="1"/>
  <c r="AA1445" i="1" s="1"/>
  <c r="AB1445" i="1"/>
  <c r="AC1445" i="1"/>
  <c r="AD1445" i="1"/>
  <c r="AE1445" i="1"/>
  <c r="AF1445" i="1"/>
  <c r="V1446" i="1"/>
  <c r="Y1446" i="1"/>
  <c r="Z1446" i="1" s="1"/>
  <c r="AA1446" i="1" s="1"/>
  <c r="AB1446" i="1"/>
  <c r="AC1446" i="1"/>
  <c r="AD1446" i="1"/>
  <c r="AE1446" i="1"/>
  <c r="AF1446" i="1"/>
  <c r="V1447" i="1"/>
  <c r="Y1447" i="1"/>
  <c r="Z1447" i="1" s="1"/>
  <c r="AA1447" i="1" s="1"/>
  <c r="AB1447" i="1"/>
  <c r="AC1447" i="1"/>
  <c r="AD1447" i="1"/>
  <c r="AE1447" i="1"/>
  <c r="AF1447" i="1"/>
  <c r="V1448" i="1"/>
  <c r="W1448" i="1" s="1"/>
  <c r="X1448" i="1" s="1"/>
  <c r="Y1448" i="1"/>
  <c r="Z1448" i="1" s="1"/>
  <c r="AA1448" i="1" s="1"/>
  <c r="AB1448" i="1"/>
  <c r="AC1448" i="1"/>
  <c r="AD1448" i="1"/>
  <c r="AE1448" i="1"/>
  <c r="AF1448" i="1"/>
  <c r="AI1448" i="1"/>
  <c r="V1449" i="1"/>
  <c r="Y1449" i="1"/>
  <c r="Z1449" i="1" s="1"/>
  <c r="AA1449" i="1" s="1"/>
  <c r="AB1449" i="1"/>
  <c r="AC1449" i="1"/>
  <c r="AD1449" i="1"/>
  <c r="AE1449" i="1"/>
  <c r="AF1449" i="1"/>
  <c r="V1450" i="1"/>
  <c r="W1450" i="1" s="1"/>
  <c r="X1450" i="1" s="1"/>
  <c r="Y1450" i="1"/>
  <c r="Z1450" i="1" s="1"/>
  <c r="AA1450" i="1" s="1"/>
  <c r="AB1450" i="1"/>
  <c r="AC1450" i="1"/>
  <c r="AD1450" i="1"/>
  <c r="AE1450" i="1"/>
  <c r="AF1450" i="1"/>
  <c r="AI1450" i="1"/>
  <c r="V1451" i="1"/>
  <c r="Y1451" i="1"/>
  <c r="Z1451" i="1"/>
  <c r="AA1451" i="1" s="1"/>
  <c r="AB1451" i="1"/>
  <c r="AC1451" i="1"/>
  <c r="AD1451" i="1"/>
  <c r="AE1451" i="1"/>
  <c r="AF1451" i="1"/>
  <c r="V1452" i="1"/>
  <c r="Y1452" i="1"/>
  <c r="Z1452" i="1" s="1"/>
  <c r="AA1452" i="1" s="1"/>
  <c r="AB1452" i="1"/>
  <c r="AC1452" i="1"/>
  <c r="AD1452" i="1"/>
  <c r="AE1452" i="1"/>
  <c r="AF1452" i="1"/>
  <c r="V1453" i="1"/>
  <c r="Y1453" i="1"/>
  <c r="Z1453" i="1" s="1"/>
  <c r="AA1453" i="1" s="1"/>
  <c r="AB1453" i="1"/>
  <c r="AC1453" i="1"/>
  <c r="AD1453" i="1"/>
  <c r="AE1453" i="1"/>
  <c r="AF1453" i="1"/>
  <c r="V1454" i="1"/>
  <c r="Y1454" i="1"/>
  <c r="Z1454" i="1" s="1"/>
  <c r="AA1454" i="1" s="1"/>
  <c r="AB1454" i="1"/>
  <c r="AC1454" i="1"/>
  <c r="AD1454" i="1"/>
  <c r="AE1454" i="1"/>
  <c r="AF1454" i="1"/>
  <c r="V1455" i="1"/>
  <c r="Y1455" i="1"/>
  <c r="Z1455" i="1" s="1"/>
  <c r="AA1455" i="1" s="1"/>
  <c r="AB1455" i="1"/>
  <c r="AC1455" i="1"/>
  <c r="AD1455" i="1"/>
  <c r="AE1455" i="1"/>
  <c r="AF1455" i="1"/>
  <c r="V1456" i="1"/>
  <c r="W1456" i="1"/>
  <c r="X1456" i="1" s="1"/>
  <c r="Y1456" i="1"/>
  <c r="Z1456" i="1" s="1"/>
  <c r="AA1456" i="1" s="1"/>
  <c r="AB1456" i="1"/>
  <c r="AC1456" i="1"/>
  <c r="AD1456" i="1"/>
  <c r="AE1456" i="1"/>
  <c r="AF1456" i="1"/>
  <c r="AI1456" i="1"/>
  <c r="V1457" i="1"/>
  <c r="W1457" i="1" s="1"/>
  <c r="X1457" i="1" s="1"/>
  <c r="Y1457" i="1"/>
  <c r="Z1457" i="1" s="1"/>
  <c r="AA1457" i="1" s="1"/>
  <c r="AB1457" i="1"/>
  <c r="AC1457" i="1"/>
  <c r="AD1457" i="1"/>
  <c r="AE1457" i="1"/>
  <c r="AF1457" i="1"/>
  <c r="V1458" i="1"/>
  <c r="Y1458" i="1"/>
  <c r="Z1458" i="1" s="1"/>
  <c r="AA1458" i="1" s="1"/>
  <c r="AB1458" i="1"/>
  <c r="AC1458" i="1"/>
  <c r="AD1458" i="1"/>
  <c r="AE1458" i="1"/>
  <c r="AF1458" i="1"/>
  <c r="V1459" i="1"/>
  <c r="Y1459" i="1"/>
  <c r="Z1459" i="1"/>
  <c r="AA1459" i="1" s="1"/>
  <c r="AB1459" i="1"/>
  <c r="AC1459" i="1"/>
  <c r="AD1459" i="1"/>
  <c r="AE1459" i="1"/>
  <c r="AF1459" i="1"/>
  <c r="V1460" i="1"/>
  <c r="Y1460" i="1"/>
  <c r="Z1460" i="1" s="1"/>
  <c r="AA1460" i="1" s="1"/>
  <c r="AB1460" i="1"/>
  <c r="AC1460" i="1"/>
  <c r="AD1460" i="1"/>
  <c r="AE1460" i="1"/>
  <c r="AF1460" i="1"/>
  <c r="V1461" i="1"/>
  <c r="Y1461" i="1"/>
  <c r="Z1461" i="1" s="1"/>
  <c r="AA1461" i="1" s="1"/>
  <c r="AB1461" i="1"/>
  <c r="AC1461" i="1"/>
  <c r="AD1461" i="1"/>
  <c r="AE1461" i="1"/>
  <c r="AF1461" i="1"/>
  <c r="V1462" i="1"/>
  <c r="Y1462" i="1"/>
  <c r="Z1462" i="1" s="1"/>
  <c r="AA1462" i="1" s="1"/>
  <c r="AB1462" i="1"/>
  <c r="AC1462" i="1"/>
  <c r="AD1462" i="1"/>
  <c r="AE1462" i="1"/>
  <c r="AF1462" i="1"/>
  <c r="V1463" i="1"/>
  <c r="Y1463" i="1"/>
  <c r="Z1463" i="1"/>
  <c r="AA1463" i="1" s="1"/>
  <c r="AB1463" i="1"/>
  <c r="AC1463" i="1"/>
  <c r="AD1463" i="1"/>
  <c r="AE1463" i="1"/>
  <c r="AF1463" i="1"/>
  <c r="V1464" i="1"/>
  <c r="Y1464" i="1"/>
  <c r="Z1464" i="1" s="1"/>
  <c r="AA1464" i="1" s="1"/>
  <c r="AB1464" i="1"/>
  <c r="AC1464" i="1"/>
  <c r="AD1464" i="1"/>
  <c r="AE1464" i="1"/>
  <c r="AF1464" i="1"/>
  <c r="V1465" i="1"/>
  <c r="W1465" i="1" s="1"/>
  <c r="X1465" i="1" s="1"/>
  <c r="Y1465" i="1"/>
  <c r="Z1465" i="1" s="1"/>
  <c r="AA1465" i="1" s="1"/>
  <c r="AB1465" i="1"/>
  <c r="AC1465" i="1"/>
  <c r="AD1465" i="1"/>
  <c r="AE1465" i="1"/>
  <c r="AF1465" i="1"/>
  <c r="V1466" i="1"/>
  <c r="Y1466" i="1"/>
  <c r="Z1466" i="1" s="1"/>
  <c r="AA1466" i="1" s="1"/>
  <c r="AB1466" i="1"/>
  <c r="AC1466" i="1"/>
  <c r="AD1466" i="1"/>
  <c r="AE1466" i="1"/>
  <c r="AF1466" i="1"/>
  <c r="V1467" i="1"/>
  <c r="Y1467" i="1"/>
  <c r="Z1467" i="1" s="1"/>
  <c r="AA1467" i="1" s="1"/>
  <c r="AB1467" i="1"/>
  <c r="AC1467" i="1"/>
  <c r="AD1467" i="1"/>
  <c r="AE1467" i="1"/>
  <c r="AF1467" i="1"/>
  <c r="V1468" i="1"/>
  <c r="Y1468" i="1"/>
  <c r="Z1468" i="1" s="1"/>
  <c r="AA1468" i="1" s="1"/>
  <c r="AB1468" i="1"/>
  <c r="AC1468" i="1"/>
  <c r="AD1468" i="1"/>
  <c r="AE1468" i="1"/>
  <c r="AF1468" i="1"/>
  <c r="V1469" i="1"/>
  <c r="Y1469" i="1"/>
  <c r="Z1469" i="1" s="1"/>
  <c r="AA1469" i="1"/>
  <c r="AB1469" i="1"/>
  <c r="AC1469" i="1"/>
  <c r="AD1469" i="1"/>
  <c r="AE1469" i="1"/>
  <c r="AF1469" i="1"/>
  <c r="V1470" i="1"/>
  <c r="Y1470" i="1"/>
  <c r="Z1470" i="1" s="1"/>
  <c r="AA1470" i="1" s="1"/>
  <c r="AB1470" i="1"/>
  <c r="AC1470" i="1"/>
  <c r="AD1470" i="1"/>
  <c r="AE1470" i="1"/>
  <c r="AF1470" i="1"/>
  <c r="V1471" i="1"/>
  <c r="Y1471" i="1"/>
  <c r="Z1471" i="1" s="1"/>
  <c r="AA1471" i="1" s="1"/>
  <c r="AB1471" i="1"/>
  <c r="AC1471" i="1"/>
  <c r="AD1471" i="1"/>
  <c r="AE1471" i="1"/>
  <c r="AF1471" i="1"/>
  <c r="V1472" i="1"/>
  <c r="Y1472" i="1"/>
  <c r="Z1472" i="1" s="1"/>
  <c r="AA1472" i="1" s="1"/>
  <c r="AB1472" i="1"/>
  <c r="AC1472" i="1"/>
  <c r="AD1472" i="1"/>
  <c r="AE1472" i="1"/>
  <c r="AF1472" i="1"/>
  <c r="V1473" i="1"/>
  <c r="W1473" i="1" s="1"/>
  <c r="X1473" i="1" s="1"/>
  <c r="Y1473" i="1"/>
  <c r="Z1473" i="1" s="1"/>
  <c r="AA1473" i="1" s="1"/>
  <c r="AB1473" i="1"/>
  <c r="AC1473" i="1"/>
  <c r="AD1473" i="1"/>
  <c r="AE1473" i="1"/>
  <c r="AF1473" i="1"/>
  <c r="AI1473" i="1"/>
  <c r="V1474" i="1"/>
  <c r="Y1474" i="1"/>
  <c r="Z1474" i="1" s="1"/>
  <c r="AA1474" i="1" s="1"/>
  <c r="AB1474" i="1"/>
  <c r="AC1474" i="1"/>
  <c r="AD1474" i="1"/>
  <c r="AE1474" i="1"/>
  <c r="AF1474" i="1"/>
  <c r="V1475" i="1"/>
  <c r="Y1475" i="1"/>
  <c r="Z1475" i="1" s="1"/>
  <c r="AA1475" i="1" s="1"/>
  <c r="AB1475" i="1"/>
  <c r="AC1475" i="1"/>
  <c r="AD1475" i="1"/>
  <c r="AE1475" i="1"/>
  <c r="AF1475" i="1"/>
  <c r="V1476" i="1"/>
  <c r="Y1476" i="1"/>
  <c r="Z1476" i="1" s="1"/>
  <c r="AA1476" i="1" s="1"/>
  <c r="AB1476" i="1"/>
  <c r="AC1476" i="1"/>
  <c r="AD1476" i="1"/>
  <c r="AE1476" i="1"/>
  <c r="AF1476" i="1"/>
  <c r="V1477" i="1"/>
  <c r="W1477" i="1"/>
  <c r="X1477" i="1" s="1"/>
  <c r="Y1477" i="1"/>
  <c r="Z1477" i="1" s="1"/>
  <c r="AA1477" i="1" s="1"/>
  <c r="AB1477" i="1"/>
  <c r="AC1477" i="1"/>
  <c r="AD1477" i="1"/>
  <c r="AE1477" i="1"/>
  <c r="AF1477" i="1"/>
  <c r="AI1477" i="1"/>
  <c r="V1478" i="1"/>
  <c r="Y1478" i="1"/>
  <c r="Z1478" i="1" s="1"/>
  <c r="AA1478" i="1" s="1"/>
  <c r="AB1478" i="1"/>
  <c r="AC1478" i="1"/>
  <c r="AD1478" i="1"/>
  <c r="AE1478" i="1"/>
  <c r="AF1478" i="1"/>
  <c r="V1479" i="1"/>
  <c r="Y1479" i="1"/>
  <c r="Z1479" i="1" s="1"/>
  <c r="AA1479" i="1" s="1"/>
  <c r="AB1479" i="1"/>
  <c r="AC1479" i="1"/>
  <c r="AD1479" i="1"/>
  <c r="AE1479" i="1"/>
  <c r="AF1479" i="1"/>
  <c r="V1480" i="1"/>
  <c r="Y1480" i="1"/>
  <c r="Z1480" i="1" s="1"/>
  <c r="AA1480" i="1" s="1"/>
  <c r="AB1480" i="1"/>
  <c r="AC1480" i="1"/>
  <c r="AD1480" i="1"/>
  <c r="AE1480" i="1"/>
  <c r="AF1480" i="1"/>
  <c r="V1481" i="1"/>
  <c r="W1481" i="1" s="1"/>
  <c r="X1481" i="1" s="1"/>
  <c r="Y1481" i="1"/>
  <c r="Z1481" i="1" s="1"/>
  <c r="AA1481" i="1"/>
  <c r="AB1481" i="1"/>
  <c r="AC1481" i="1"/>
  <c r="AD1481" i="1"/>
  <c r="AE1481" i="1"/>
  <c r="AF1481" i="1"/>
  <c r="V1482" i="1"/>
  <c r="Y1482" i="1"/>
  <c r="Z1482" i="1" s="1"/>
  <c r="AA1482" i="1" s="1"/>
  <c r="AB1482" i="1"/>
  <c r="AC1482" i="1"/>
  <c r="AD1482" i="1"/>
  <c r="AE1482" i="1"/>
  <c r="AF1482" i="1"/>
  <c r="V1483" i="1"/>
  <c r="Y1483" i="1"/>
  <c r="Z1483" i="1" s="1"/>
  <c r="AA1483" i="1" s="1"/>
  <c r="AB1483" i="1"/>
  <c r="AC1483" i="1"/>
  <c r="AD1483" i="1"/>
  <c r="AE1483" i="1"/>
  <c r="AF1483" i="1"/>
  <c r="V1484" i="1"/>
  <c r="Y1484" i="1"/>
  <c r="Z1484" i="1" s="1"/>
  <c r="AA1484" i="1" s="1"/>
  <c r="AB1484" i="1"/>
  <c r="AC1484" i="1"/>
  <c r="AD1484" i="1"/>
  <c r="AE1484" i="1"/>
  <c r="AF1484" i="1"/>
  <c r="V1485" i="1"/>
  <c r="Y1485" i="1"/>
  <c r="Z1485" i="1" s="1"/>
  <c r="AA1485" i="1"/>
  <c r="AB1485" i="1"/>
  <c r="AC1485" i="1"/>
  <c r="AD1485" i="1"/>
  <c r="AE1485" i="1"/>
  <c r="AF1485" i="1"/>
  <c r="V1486" i="1"/>
  <c r="Y1486" i="1"/>
  <c r="Z1486" i="1" s="1"/>
  <c r="AA1486" i="1" s="1"/>
  <c r="AB1486" i="1"/>
  <c r="AC1486" i="1"/>
  <c r="AD1486" i="1"/>
  <c r="AE1486" i="1"/>
  <c r="AF1486" i="1"/>
  <c r="V1487" i="1"/>
  <c r="Y1487" i="1"/>
  <c r="Z1487" i="1" s="1"/>
  <c r="AA1487" i="1" s="1"/>
  <c r="AB1487" i="1"/>
  <c r="AC1487" i="1"/>
  <c r="AD1487" i="1"/>
  <c r="AE1487" i="1"/>
  <c r="AF1487" i="1"/>
  <c r="V1488" i="1"/>
  <c r="Y1488" i="1"/>
  <c r="Z1488" i="1" s="1"/>
  <c r="AA1488" i="1" s="1"/>
  <c r="AB1488" i="1"/>
  <c r="AC1488" i="1"/>
  <c r="AD1488" i="1"/>
  <c r="AE1488" i="1"/>
  <c r="AF1488" i="1"/>
  <c r="V1489" i="1"/>
  <c r="W1489" i="1" s="1"/>
  <c r="X1489" i="1" s="1"/>
  <c r="Y1489" i="1"/>
  <c r="Z1489" i="1" s="1"/>
  <c r="AA1489" i="1" s="1"/>
  <c r="AB1489" i="1"/>
  <c r="AC1489" i="1"/>
  <c r="AD1489" i="1"/>
  <c r="AE1489" i="1"/>
  <c r="AF1489" i="1"/>
  <c r="AI1489" i="1"/>
  <c r="AR1489" i="1" s="1"/>
  <c r="V1490" i="1"/>
  <c r="Y1490" i="1"/>
  <c r="Z1490" i="1" s="1"/>
  <c r="AA1490" i="1" s="1"/>
  <c r="AB1490" i="1"/>
  <c r="AC1490" i="1"/>
  <c r="AD1490" i="1"/>
  <c r="AE1490" i="1"/>
  <c r="AF1490" i="1"/>
  <c r="V1491" i="1"/>
  <c r="W1491" i="1" s="1"/>
  <c r="X1491" i="1" s="1"/>
  <c r="Y1491" i="1"/>
  <c r="Z1491" i="1" s="1"/>
  <c r="AA1491" i="1" s="1"/>
  <c r="AB1491" i="1"/>
  <c r="AC1491" i="1"/>
  <c r="AD1491" i="1"/>
  <c r="AE1491" i="1"/>
  <c r="AF1491" i="1"/>
  <c r="V1492" i="1"/>
  <c r="Y1492" i="1"/>
  <c r="Z1492" i="1" s="1"/>
  <c r="AA1492" i="1" s="1"/>
  <c r="AB1492" i="1"/>
  <c r="AC1492" i="1"/>
  <c r="AD1492" i="1"/>
  <c r="AE1492" i="1"/>
  <c r="AF1492" i="1"/>
  <c r="V1493" i="1"/>
  <c r="W1493" i="1" s="1"/>
  <c r="X1493" i="1" s="1"/>
  <c r="Y1493" i="1"/>
  <c r="Z1493" i="1" s="1"/>
  <c r="AA1493" i="1" s="1"/>
  <c r="AB1493" i="1"/>
  <c r="AC1493" i="1"/>
  <c r="AD1493" i="1"/>
  <c r="AE1493" i="1"/>
  <c r="AF1493" i="1"/>
  <c r="AI1493" i="1"/>
  <c r="V1494" i="1"/>
  <c r="Y1494" i="1"/>
  <c r="Z1494" i="1" s="1"/>
  <c r="AA1494" i="1" s="1"/>
  <c r="AB1494" i="1"/>
  <c r="AC1494" i="1"/>
  <c r="AD1494" i="1"/>
  <c r="AE1494" i="1"/>
  <c r="AF1494" i="1"/>
  <c r="V1495" i="1"/>
  <c r="W1495" i="1" s="1"/>
  <c r="X1495" i="1" s="1"/>
  <c r="Y1495" i="1"/>
  <c r="Z1495" i="1" s="1"/>
  <c r="AA1495" i="1" s="1"/>
  <c r="AB1495" i="1"/>
  <c r="AC1495" i="1"/>
  <c r="AD1495" i="1"/>
  <c r="AE1495" i="1"/>
  <c r="AF1495" i="1"/>
  <c r="AI1495" i="1"/>
  <c r="V1496" i="1"/>
  <c r="Y1496" i="1"/>
  <c r="Z1496" i="1" s="1"/>
  <c r="AA1496" i="1" s="1"/>
  <c r="AB1496" i="1"/>
  <c r="AC1496" i="1"/>
  <c r="AD1496" i="1"/>
  <c r="AE1496" i="1"/>
  <c r="AF1496" i="1"/>
  <c r="V1497" i="1"/>
  <c r="W1497" i="1" s="1"/>
  <c r="X1497" i="1" s="1"/>
  <c r="Y1497" i="1"/>
  <c r="Z1497" i="1" s="1"/>
  <c r="AA1497" i="1" s="1"/>
  <c r="AB1497" i="1"/>
  <c r="AC1497" i="1"/>
  <c r="AD1497" i="1"/>
  <c r="AE1497" i="1"/>
  <c r="AF1497" i="1"/>
  <c r="AI1497" i="1"/>
  <c r="V1498" i="1"/>
  <c r="Y1498" i="1"/>
  <c r="Z1498" i="1" s="1"/>
  <c r="AA1498" i="1" s="1"/>
  <c r="AB1498" i="1"/>
  <c r="AC1498" i="1"/>
  <c r="AD1498" i="1"/>
  <c r="AE1498" i="1"/>
  <c r="AF1498" i="1"/>
  <c r="V1499" i="1"/>
  <c r="W1499" i="1" s="1"/>
  <c r="X1499" i="1" s="1"/>
  <c r="Y1499" i="1"/>
  <c r="Z1499" i="1" s="1"/>
  <c r="AA1499" i="1" s="1"/>
  <c r="AB1499" i="1"/>
  <c r="AC1499" i="1"/>
  <c r="AD1499" i="1"/>
  <c r="AE1499" i="1"/>
  <c r="AF1499" i="1"/>
  <c r="V1500" i="1"/>
  <c r="Y1500" i="1"/>
  <c r="Z1500" i="1" s="1"/>
  <c r="AA1500" i="1" s="1"/>
  <c r="AB1500" i="1"/>
  <c r="AC1500" i="1"/>
  <c r="AD1500" i="1"/>
  <c r="AE1500" i="1"/>
  <c r="AF1500" i="1"/>
  <c r="V1501" i="1"/>
  <c r="Y1501" i="1"/>
  <c r="Z1501" i="1" s="1"/>
  <c r="AA1501" i="1" s="1"/>
  <c r="AB1501" i="1"/>
  <c r="AC1501" i="1"/>
  <c r="AD1501" i="1"/>
  <c r="AE1501" i="1"/>
  <c r="AF1501" i="1"/>
  <c r="V1502" i="1"/>
  <c r="Y1502" i="1"/>
  <c r="Z1502" i="1" s="1"/>
  <c r="AA1502" i="1" s="1"/>
  <c r="AB1502" i="1"/>
  <c r="AC1502" i="1"/>
  <c r="AD1502" i="1"/>
  <c r="AE1502" i="1"/>
  <c r="AF1502" i="1"/>
  <c r="V1503" i="1"/>
  <c r="Y1503" i="1"/>
  <c r="Z1503" i="1" s="1"/>
  <c r="AA1503" i="1" s="1"/>
  <c r="AB1503" i="1"/>
  <c r="AC1503" i="1"/>
  <c r="AD1503" i="1"/>
  <c r="AE1503" i="1"/>
  <c r="AF1503" i="1"/>
  <c r="V1504" i="1"/>
  <c r="Y1504" i="1"/>
  <c r="Z1504" i="1" s="1"/>
  <c r="AA1504" i="1" s="1"/>
  <c r="AB1504" i="1"/>
  <c r="AC1504" i="1"/>
  <c r="AD1504" i="1"/>
  <c r="AE1504" i="1"/>
  <c r="AF1504" i="1"/>
  <c r="V1505" i="1"/>
  <c r="W1505" i="1" s="1"/>
  <c r="X1505" i="1" s="1"/>
  <c r="Y1505" i="1"/>
  <c r="Z1505" i="1" s="1"/>
  <c r="AA1505" i="1" s="1"/>
  <c r="AB1505" i="1"/>
  <c r="AC1505" i="1"/>
  <c r="AD1505" i="1"/>
  <c r="AE1505" i="1"/>
  <c r="AF1505" i="1"/>
  <c r="V1506" i="1"/>
  <c r="Y1506" i="1"/>
  <c r="Z1506" i="1" s="1"/>
  <c r="AA1506" i="1" s="1"/>
  <c r="AB1506" i="1"/>
  <c r="AC1506" i="1"/>
  <c r="AD1506" i="1"/>
  <c r="AE1506" i="1"/>
  <c r="AF1506" i="1"/>
  <c r="V1507" i="1"/>
  <c r="Y1507" i="1"/>
  <c r="Z1507" i="1" s="1"/>
  <c r="AA1507" i="1" s="1"/>
  <c r="AB1507" i="1"/>
  <c r="AC1507" i="1"/>
  <c r="AD1507" i="1"/>
  <c r="AE1507" i="1"/>
  <c r="AF1507" i="1"/>
  <c r="V1508" i="1"/>
  <c r="Y1508" i="1"/>
  <c r="Z1508" i="1"/>
  <c r="AA1508" i="1" s="1"/>
  <c r="AB1508" i="1"/>
  <c r="AC1508" i="1"/>
  <c r="AD1508" i="1"/>
  <c r="AE1508" i="1"/>
  <c r="AF1508" i="1"/>
  <c r="V1509" i="1"/>
  <c r="Y1509" i="1"/>
  <c r="Z1509" i="1" s="1"/>
  <c r="AA1509" i="1" s="1"/>
  <c r="AB1509" i="1"/>
  <c r="AC1509" i="1"/>
  <c r="AD1509" i="1"/>
  <c r="AE1509" i="1"/>
  <c r="AF1509" i="1"/>
  <c r="V1510" i="1"/>
  <c r="Y1510" i="1"/>
  <c r="Z1510" i="1" s="1"/>
  <c r="AA1510" i="1" s="1"/>
  <c r="AB1510" i="1"/>
  <c r="AC1510" i="1"/>
  <c r="AD1510" i="1"/>
  <c r="AE1510" i="1"/>
  <c r="AF1510" i="1"/>
  <c r="V1511" i="1"/>
  <c r="Y1511" i="1"/>
  <c r="Z1511" i="1" s="1"/>
  <c r="AA1511" i="1" s="1"/>
  <c r="AB1511" i="1"/>
  <c r="AC1511" i="1"/>
  <c r="AD1511" i="1"/>
  <c r="AE1511" i="1"/>
  <c r="AF1511" i="1"/>
  <c r="V1512" i="1"/>
  <c r="Y1512" i="1"/>
  <c r="Z1512" i="1" s="1"/>
  <c r="AA1512" i="1" s="1"/>
  <c r="AB1512" i="1"/>
  <c r="AC1512" i="1"/>
  <c r="AD1512" i="1"/>
  <c r="AE1512" i="1"/>
  <c r="AF1512" i="1"/>
  <c r="V1513" i="1"/>
  <c r="W1513" i="1"/>
  <c r="X1513" i="1" s="1"/>
  <c r="Y1513" i="1"/>
  <c r="Z1513" i="1" s="1"/>
  <c r="AA1513" i="1" s="1"/>
  <c r="AB1513" i="1"/>
  <c r="AC1513" i="1"/>
  <c r="AD1513" i="1"/>
  <c r="AE1513" i="1"/>
  <c r="AF1513" i="1"/>
  <c r="AI1513" i="1"/>
  <c r="V1514" i="1"/>
  <c r="Y1514" i="1"/>
  <c r="Z1514" i="1" s="1"/>
  <c r="AA1514" i="1" s="1"/>
  <c r="AB1514" i="1"/>
  <c r="AC1514" i="1"/>
  <c r="AD1514" i="1"/>
  <c r="AE1514" i="1"/>
  <c r="AF1514" i="1"/>
  <c r="V1515" i="1"/>
  <c r="W1515" i="1"/>
  <c r="X1515" i="1" s="1"/>
  <c r="Y1515" i="1"/>
  <c r="Z1515" i="1" s="1"/>
  <c r="AA1515" i="1" s="1"/>
  <c r="AB1515" i="1"/>
  <c r="AC1515" i="1"/>
  <c r="AD1515" i="1"/>
  <c r="AE1515" i="1"/>
  <c r="AF1515" i="1"/>
  <c r="AI1515" i="1"/>
  <c r="V1516" i="1"/>
  <c r="Y1516" i="1"/>
  <c r="Z1516" i="1" s="1"/>
  <c r="AA1516" i="1" s="1"/>
  <c r="AB1516" i="1"/>
  <c r="AC1516" i="1"/>
  <c r="AD1516" i="1"/>
  <c r="AE1516" i="1"/>
  <c r="AF1516" i="1"/>
  <c r="V1517" i="1"/>
  <c r="Y1517" i="1"/>
  <c r="Z1517" i="1" s="1"/>
  <c r="AA1517" i="1" s="1"/>
  <c r="AB1517" i="1"/>
  <c r="AC1517" i="1"/>
  <c r="AD1517" i="1"/>
  <c r="AE1517" i="1"/>
  <c r="AF1517" i="1"/>
  <c r="V1518" i="1"/>
  <c r="Y1518" i="1"/>
  <c r="Z1518" i="1" s="1"/>
  <c r="AA1518" i="1" s="1"/>
  <c r="AB1518" i="1"/>
  <c r="AC1518" i="1"/>
  <c r="AD1518" i="1"/>
  <c r="AE1518" i="1"/>
  <c r="AF1518" i="1"/>
  <c r="V1519" i="1"/>
  <c r="Y1519" i="1"/>
  <c r="Z1519" i="1" s="1"/>
  <c r="AA1519" i="1" s="1"/>
  <c r="AB1519" i="1"/>
  <c r="AC1519" i="1"/>
  <c r="AD1519" i="1"/>
  <c r="AE1519" i="1"/>
  <c r="AF1519" i="1"/>
  <c r="V1520" i="1"/>
  <c r="Y1520" i="1"/>
  <c r="Z1520" i="1" s="1"/>
  <c r="AA1520" i="1" s="1"/>
  <c r="AB1520" i="1"/>
  <c r="AC1520" i="1"/>
  <c r="AD1520" i="1"/>
  <c r="AE1520" i="1"/>
  <c r="AF1520" i="1"/>
  <c r="V1521" i="1"/>
  <c r="W1521" i="1" s="1"/>
  <c r="X1521" i="1" s="1"/>
  <c r="Y1521" i="1"/>
  <c r="Z1521" i="1" s="1"/>
  <c r="AA1521" i="1" s="1"/>
  <c r="AB1521" i="1"/>
  <c r="AC1521" i="1"/>
  <c r="AD1521" i="1"/>
  <c r="AE1521" i="1"/>
  <c r="AF1521" i="1"/>
  <c r="AI1521" i="1"/>
  <c r="AR1521" i="1" s="1"/>
  <c r="V1522" i="1"/>
  <c r="Y1522" i="1"/>
  <c r="Z1522" i="1" s="1"/>
  <c r="AA1522" i="1" s="1"/>
  <c r="AB1522" i="1"/>
  <c r="AC1522" i="1"/>
  <c r="AD1522" i="1"/>
  <c r="AE1522" i="1"/>
  <c r="AF1522" i="1"/>
  <c r="V1523" i="1"/>
  <c r="W1523" i="1" s="1"/>
  <c r="X1523" i="1" s="1"/>
  <c r="Y1523" i="1"/>
  <c r="Z1523" i="1" s="1"/>
  <c r="AA1523" i="1" s="1"/>
  <c r="AB1523" i="1"/>
  <c r="AC1523" i="1"/>
  <c r="AD1523" i="1"/>
  <c r="AE1523" i="1"/>
  <c r="AF1523" i="1"/>
  <c r="AI1523" i="1"/>
  <c r="V1524" i="1"/>
  <c r="Y1524" i="1"/>
  <c r="Z1524" i="1" s="1"/>
  <c r="AA1524" i="1" s="1"/>
  <c r="AB1524" i="1"/>
  <c r="AC1524" i="1"/>
  <c r="AD1524" i="1"/>
  <c r="AE1524" i="1"/>
  <c r="AF1524" i="1"/>
  <c r="V1525" i="1"/>
  <c r="Y1525" i="1"/>
  <c r="Z1525" i="1" s="1"/>
  <c r="AA1525" i="1" s="1"/>
  <c r="AB1525" i="1"/>
  <c r="AC1525" i="1"/>
  <c r="AD1525" i="1"/>
  <c r="AE1525" i="1"/>
  <c r="AF1525" i="1"/>
  <c r="V1526" i="1"/>
  <c r="Y1526" i="1"/>
  <c r="Z1526" i="1" s="1"/>
  <c r="AA1526" i="1" s="1"/>
  <c r="AB1526" i="1"/>
  <c r="AC1526" i="1"/>
  <c r="AD1526" i="1"/>
  <c r="AE1526" i="1"/>
  <c r="AF1526" i="1"/>
  <c r="V1527" i="1"/>
  <c r="W1527" i="1" s="1"/>
  <c r="X1527" i="1" s="1"/>
  <c r="Y1527" i="1"/>
  <c r="Z1527" i="1" s="1"/>
  <c r="AA1527" i="1" s="1"/>
  <c r="AB1527" i="1"/>
  <c r="AC1527" i="1"/>
  <c r="AD1527" i="1"/>
  <c r="AE1527" i="1"/>
  <c r="AF1527" i="1"/>
  <c r="AI1527" i="1"/>
  <c r="V1528" i="1"/>
  <c r="Y1528" i="1"/>
  <c r="Z1528" i="1" s="1"/>
  <c r="AA1528" i="1" s="1"/>
  <c r="AB1528" i="1"/>
  <c r="AC1528" i="1"/>
  <c r="AD1528" i="1"/>
  <c r="AE1528" i="1"/>
  <c r="AF1528" i="1"/>
  <c r="V1529" i="1"/>
  <c r="Y1529" i="1"/>
  <c r="Z1529" i="1" s="1"/>
  <c r="AA1529" i="1" s="1"/>
  <c r="AB1529" i="1"/>
  <c r="AC1529" i="1"/>
  <c r="AD1529" i="1"/>
  <c r="AE1529" i="1"/>
  <c r="AF1529" i="1"/>
  <c r="V1530" i="1"/>
  <c r="Y1530" i="1"/>
  <c r="Z1530" i="1" s="1"/>
  <c r="AA1530" i="1" s="1"/>
  <c r="AB1530" i="1"/>
  <c r="AC1530" i="1"/>
  <c r="AD1530" i="1"/>
  <c r="AE1530" i="1"/>
  <c r="AF1530" i="1"/>
  <c r="V1531" i="1"/>
  <c r="Y1531" i="1"/>
  <c r="Z1531" i="1" s="1"/>
  <c r="AA1531" i="1" s="1"/>
  <c r="AB1531" i="1"/>
  <c r="AC1531" i="1"/>
  <c r="AD1531" i="1"/>
  <c r="AE1531" i="1"/>
  <c r="AF1531" i="1"/>
  <c r="V1532" i="1"/>
  <c r="Y1532" i="1"/>
  <c r="Z1532" i="1" s="1"/>
  <c r="AA1532" i="1" s="1"/>
  <c r="AB1532" i="1"/>
  <c r="AC1532" i="1"/>
  <c r="AD1532" i="1"/>
  <c r="AE1532" i="1"/>
  <c r="AF1532" i="1"/>
  <c r="V1533" i="1"/>
  <c r="W1533" i="1" s="1"/>
  <c r="X1533" i="1" s="1"/>
  <c r="Y1533" i="1"/>
  <c r="Z1533" i="1" s="1"/>
  <c r="AA1533" i="1" s="1"/>
  <c r="AB1533" i="1"/>
  <c r="AC1533" i="1"/>
  <c r="AD1533" i="1"/>
  <c r="AE1533" i="1"/>
  <c r="AR1533" i="1" s="1"/>
  <c r="AF1533" i="1"/>
  <c r="AI1533" i="1"/>
  <c r="V1534" i="1"/>
  <c r="Y1534" i="1"/>
  <c r="Z1534" i="1" s="1"/>
  <c r="AA1534" i="1" s="1"/>
  <c r="AB1534" i="1"/>
  <c r="AC1534" i="1"/>
  <c r="AD1534" i="1"/>
  <c r="AE1534" i="1"/>
  <c r="AF1534" i="1"/>
  <c r="V1535" i="1"/>
  <c r="W1535" i="1" s="1"/>
  <c r="X1535" i="1" s="1"/>
  <c r="Y1535" i="1"/>
  <c r="Z1535" i="1" s="1"/>
  <c r="AA1535" i="1" s="1"/>
  <c r="AB1535" i="1"/>
  <c r="AC1535" i="1"/>
  <c r="AD1535" i="1"/>
  <c r="AE1535" i="1"/>
  <c r="AF1535" i="1"/>
  <c r="AI1535" i="1"/>
  <c r="V1536" i="1"/>
  <c r="W1536" i="1" s="1"/>
  <c r="X1536" i="1" s="1"/>
  <c r="Y1536" i="1"/>
  <c r="Z1536" i="1" s="1"/>
  <c r="AA1536" i="1" s="1"/>
  <c r="AB1536" i="1"/>
  <c r="AC1536" i="1"/>
  <c r="AD1536" i="1"/>
  <c r="AE1536" i="1"/>
  <c r="AF1536" i="1"/>
  <c r="AI1536" i="1"/>
  <c r="V1537" i="1"/>
  <c r="Y1537" i="1"/>
  <c r="Z1537" i="1" s="1"/>
  <c r="AA1537" i="1" s="1"/>
  <c r="AB1537" i="1"/>
  <c r="AC1537" i="1"/>
  <c r="AD1537" i="1"/>
  <c r="AE1537" i="1"/>
  <c r="AF1537" i="1"/>
  <c r="V1538" i="1"/>
  <c r="W1538" i="1" s="1"/>
  <c r="X1538" i="1" s="1"/>
  <c r="Y1538" i="1"/>
  <c r="Z1538" i="1" s="1"/>
  <c r="AA1538" i="1" s="1"/>
  <c r="AB1538" i="1"/>
  <c r="AC1538" i="1"/>
  <c r="AD1538" i="1"/>
  <c r="AE1538" i="1"/>
  <c r="AF1538" i="1"/>
  <c r="V1539" i="1"/>
  <c r="Y1539" i="1"/>
  <c r="Z1539" i="1" s="1"/>
  <c r="AA1539" i="1" s="1"/>
  <c r="AB1539" i="1"/>
  <c r="AC1539" i="1"/>
  <c r="AD1539" i="1"/>
  <c r="AE1539" i="1"/>
  <c r="AF1539" i="1"/>
  <c r="V1540" i="1"/>
  <c r="Y1540" i="1"/>
  <c r="Z1540" i="1" s="1"/>
  <c r="AA1540" i="1" s="1"/>
  <c r="AB1540" i="1"/>
  <c r="AC1540" i="1"/>
  <c r="AD1540" i="1"/>
  <c r="AE1540" i="1"/>
  <c r="AF1540" i="1"/>
  <c r="V1541" i="1"/>
  <c r="Y1541" i="1"/>
  <c r="Z1541" i="1" s="1"/>
  <c r="AA1541" i="1" s="1"/>
  <c r="AB1541" i="1"/>
  <c r="AC1541" i="1"/>
  <c r="AD1541" i="1"/>
  <c r="AE1541" i="1"/>
  <c r="AF1541" i="1"/>
  <c r="V1542" i="1"/>
  <c r="Y1542" i="1"/>
  <c r="Z1542" i="1" s="1"/>
  <c r="AA1542" i="1" s="1"/>
  <c r="AB1542" i="1"/>
  <c r="AC1542" i="1"/>
  <c r="AD1542" i="1"/>
  <c r="AE1542" i="1"/>
  <c r="AF1542" i="1"/>
  <c r="V1543" i="1"/>
  <c r="Y1543" i="1"/>
  <c r="Z1543" i="1"/>
  <c r="AA1543" i="1" s="1"/>
  <c r="AB1543" i="1"/>
  <c r="AC1543" i="1"/>
  <c r="AD1543" i="1"/>
  <c r="AE1543" i="1"/>
  <c r="AF1543" i="1"/>
  <c r="V1544" i="1"/>
  <c r="Y1544" i="1"/>
  <c r="Z1544" i="1" s="1"/>
  <c r="AA1544" i="1" s="1"/>
  <c r="AB1544" i="1"/>
  <c r="AC1544" i="1"/>
  <c r="AD1544" i="1"/>
  <c r="AE1544" i="1"/>
  <c r="AF1544" i="1"/>
  <c r="V1545" i="1"/>
  <c r="Y1545" i="1"/>
  <c r="Z1545" i="1" s="1"/>
  <c r="AA1545" i="1" s="1"/>
  <c r="AB1545" i="1"/>
  <c r="AC1545" i="1"/>
  <c r="AD1545" i="1"/>
  <c r="AE1545" i="1"/>
  <c r="AF1545" i="1"/>
  <c r="V1546" i="1"/>
  <c r="Y1546" i="1"/>
  <c r="Z1546" i="1" s="1"/>
  <c r="AA1546" i="1" s="1"/>
  <c r="AB1546" i="1"/>
  <c r="AC1546" i="1"/>
  <c r="AD1546" i="1"/>
  <c r="AE1546" i="1"/>
  <c r="AF1546" i="1"/>
  <c r="V1547" i="1"/>
  <c r="Y1547" i="1"/>
  <c r="Z1547" i="1" s="1"/>
  <c r="AA1547" i="1" s="1"/>
  <c r="AB1547" i="1"/>
  <c r="AC1547" i="1"/>
  <c r="AD1547" i="1"/>
  <c r="AE1547" i="1"/>
  <c r="AF1547" i="1"/>
  <c r="V1548" i="1"/>
  <c r="W1548" i="1"/>
  <c r="X1548" i="1" s="1"/>
  <c r="Y1548" i="1"/>
  <c r="Z1548" i="1" s="1"/>
  <c r="AA1548" i="1" s="1"/>
  <c r="AB1548" i="1"/>
  <c r="AC1548" i="1"/>
  <c r="AD1548" i="1"/>
  <c r="AE1548" i="1"/>
  <c r="AF1548" i="1"/>
  <c r="AI1548" i="1"/>
  <c r="V1549" i="1"/>
  <c r="Y1549" i="1"/>
  <c r="Z1549" i="1" s="1"/>
  <c r="AA1549" i="1" s="1"/>
  <c r="AB1549" i="1"/>
  <c r="AC1549" i="1"/>
  <c r="AD1549" i="1"/>
  <c r="AE1549" i="1"/>
  <c r="AF1549" i="1"/>
  <c r="V1550" i="1"/>
  <c r="Y1550" i="1"/>
  <c r="Z1550" i="1" s="1"/>
  <c r="AA1550" i="1" s="1"/>
  <c r="AB1550" i="1"/>
  <c r="AC1550" i="1"/>
  <c r="AD1550" i="1"/>
  <c r="AE1550" i="1"/>
  <c r="AF1550" i="1"/>
  <c r="V1551" i="1"/>
  <c r="Y1551" i="1"/>
  <c r="Z1551" i="1" s="1"/>
  <c r="AA1551" i="1" s="1"/>
  <c r="AB1551" i="1"/>
  <c r="AC1551" i="1"/>
  <c r="AD1551" i="1"/>
  <c r="AE1551" i="1"/>
  <c r="AF1551" i="1"/>
  <c r="V1552" i="1"/>
  <c r="Y1552" i="1"/>
  <c r="Z1552" i="1" s="1"/>
  <c r="AA1552" i="1" s="1"/>
  <c r="AB1552" i="1"/>
  <c r="AC1552" i="1"/>
  <c r="AD1552" i="1"/>
  <c r="AE1552" i="1"/>
  <c r="AF1552" i="1"/>
  <c r="V1553" i="1"/>
  <c r="Y1553" i="1"/>
  <c r="Z1553" i="1" s="1"/>
  <c r="AA1553" i="1" s="1"/>
  <c r="AB1553" i="1"/>
  <c r="AC1553" i="1"/>
  <c r="AD1553" i="1"/>
  <c r="AE1553" i="1"/>
  <c r="AF1553" i="1"/>
  <c r="V1554" i="1"/>
  <c r="W1554" i="1" s="1"/>
  <c r="X1554" i="1" s="1"/>
  <c r="Y1554" i="1"/>
  <c r="Z1554" i="1" s="1"/>
  <c r="AA1554" i="1" s="1"/>
  <c r="AB1554" i="1"/>
  <c r="AC1554" i="1"/>
  <c r="AD1554" i="1"/>
  <c r="AE1554" i="1"/>
  <c r="AF1554" i="1"/>
  <c r="AI1554" i="1"/>
  <c r="V1555" i="1"/>
  <c r="Y1555" i="1"/>
  <c r="Z1555" i="1" s="1"/>
  <c r="AA1555" i="1" s="1"/>
  <c r="AB1555" i="1"/>
  <c r="AC1555" i="1"/>
  <c r="AD1555" i="1"/>
  <c r="AE1555" i="1"/>
  <c r="AF1555" i="1"/>
  <c r="V1556" i="1"/>
  <c r="W1556" i="1" s="1"/>
  <c r="X1556" i="1" s="1"/>
  <c r="Y1556" i="1"/>
  <c r="Z1556" i="1" s="1"/>
  <c r="AA1556" i="1" s="1"/>
  <c r="AB1556" i="1"/>
  <c r="AC1556" i="1"/>
  <c r="AD1556" i="1"/>
  <c r="AE1556" i="1"/>
  <c r="AF1556" i="1"/>
  <c r="AI1556" i="1"/>
  <c r="V1557" i="1"/>
  <c r="Y1557" i="1"/>
  <c r="Z1557" i="1"/>
  <c r="AA1557" i="1" s="1"/>
  <c r="AB1557" i="1"/>
  <c r="AC1557" i="1"/>
  <c r="AD1557" i="1"/>
  <c r="AE1557" i="1"/>
  <c r="AF1557" i="1"/>
  <c r="V1558" i="1"/>
  <c r="Y1558" i="1"/>
  <c r="Z1558" i="1" s="1"/>
  <c r="AA1558" i="1" s="1"/>
  <c r="AB1558" i="1"/>
  <c r="AC1558" i="1"/>
  <c r="AD1558" i="1"/>
  <c r="AE1558" i="1"/>
  <c r="AF1558" i="1"/>
  <c r="V1559" i="1"/>
  <c r="Y1559" i="1"/>
  <c r="Z1559" i="1" s="1"/>
  <c r="AA1559" i="1" s="1"/>
  <c r="AB1559" i="1"/>
  <c r="AC1559" i="1"/>
  <c r="AD1559" i="1"/>
  <c r="AE1559" i="1"/>
  <c r="AF1559" i="1"/>
  <c r="V1560" i="1"/>
  <c r="Y1560" i="1"/>
  <c r="Z1560" i="1" s="1"/>
  <c r="AA1560" i="1" s="1"/>
  <c r="AB1560" i="1"/>
  <c r="AC1560" i="1"/>
  <c r="AD1560" i="1"/>
  <c r="AE1560" i="1"/>
  <c r="AF1560" i="1"/>
  <c r="V1561" i="1"/>
  <c r="Y1561" i="1"/>
  <c r="Z1561" i="1" s="1"/>
  <c r="AA1561" i="1" s="1"/>
  <c r="AB1561" i="1"/>
  <c r="AC1561" i="1"/>
  <c r="AD1561" i="1"/>
  <c r="AE1561" i="1"/>
  <c r="AF1561" i="1"/>
  <c r="V1562" i="1"/>
  <c r="W1562" i="1" s="1"/>
  <c r="X1562" i="1" s="1"/>
  <c r="Y1562" i="1"/>
  <c r="Z1562" i="1" s="1"/>
  <c r="AA1562" i="1" s="1"/>
  <c r="AB1562" i="1"/>
  <c r="AC1562" i="1"/>
  <c r="AD1562" i="1"/>
  <c r="AE1562" i="1"/>
  <c r="AR1562" i="1" s="1"/>
  <c r="AF1562" i="1"/>
  <c r="AI1562" i="1"/>
  <c r="V1563" i="1"/>
  <c r="Y1563" i="1"/>
  <c r="Z1563" i="1" s="1"/>
  <c r="AA1563" i="1" s="1"/>
  <c r="AB1563" i="1"/>
  <c r="AC1563" i="1"/>
  <c r="AD1563" i="1"/>
  <c r="AE1563" i="1"/>
  <c r="AF1563" i="1"/>
  <c r="V1564" i="1"/>
  <c r="W1564" i="1" s="1"/>
  <c r="X1564" i="1" s="1"/>
  <c r="Y1564" i="1"/>
  <c r="Z1564" i="1" s="1"/>
  <c r="AA1564" i="1" s="1"/>
  <c r="AB1564" i="1"/>
  <c r="AC1564" i="1"/>
  <c r="AD1564" i="1"/>
  <c r="AE1564" i="1"/>
  <c r="AF1564" i="1"/>
  <c r="V1565" i="1"/>
  <c r="Y1565" i="1"/>
  <c r="Z1565" i="1" s="1"/>
  <c r="AA1565" i="1" s="1"/>
  <c r="AB1565" i="1"/>
  <c r="AC1565" i="1"/>
  <c r="AD1565" i="1"/>
  <c r="AE1565" i="1"/>
  <c r="AF1565" i="1"/>
  <c r="V1566" i="1"/>
  <c r="W1566" i="1" s="1"/>
  <c r="X1566" i="1" s="1"/>
  <c r="Y1566" i="1"/>
  <c r="Z1566" i="1" s="1"/>
  <c r="AA1566" i="1" s="1"/>
  <c r="AB1566" i="1"/>
  <c r="AC1566" i="1"/>
  <c r="AD1566" i="1"/>
  <c r="AE1566" i="1"/>
  <c r="AF1566" i="1"/>
  <c r="AI1566" i="1"/>
  <c r="V1567" i="1"/>
  <c r="Y1567" i="1"/>
  <c r="Z1567" i="1" s="1"/>
  <c r="AA1567" i="1" s="1"/>
  <c r="AB1567" i="1"/>
  <c r="AC1567" i="1"/>
  <c r="AD1567" i="1"/>
  <c r="AE1567" i="1"/>
  <c r="AF1567" i="1"/>
  <c r="V1568" i="1"/>
  <c r="Y1568" i="1"/>
  <c r="Z1568" i="1" s="1"/>
  <c r="AA1568" i="1" s="1"/>
  <c r="AB1568" i="1"/>
  <c r="AC1568" i="1"/>
  <c r="AD1568" i="1"/>
  <c r="AE1568" i="1"/>
  <c r="AF1568" i="1"/>
  <c r="V1569" i="1"/>
  <c r="Y1569" i="1"/>
  <c r="Z1569" i="1" s="1"/>
  <c r="AA1569" i="1" s="1"/>
  <c r="AB1569" i="1"/>
  <c r="AC1569" i="1"/>
  <c r="AD1569" i="1"/>
  <c r="AE1569" i="1"/>
  <c r="AF1569" i="1"/>
  <c r="V1570" i="1"/>
  <c r="W1570" i="1" s="1"/>
  <c r="X1570" i="1" s="1"/>
  <c r="Y1570" i="1"/>
  <c r="Z1570" i="1" s="1"/>
  <c r="AA1570" i="1" s="1"/>
  <c r="AB1570" i="1"/>
  <c r="AC1570" i="1"/>
  <c r="AD1570" i="1"/>
  <c r="AE1570" i="1"/>
  <c r="AF1570" i="1"/>
  <c r="AI1570" i="1"/>
  <c r="V1571" i="1"/>
  <c r="Y1571" i="1"/>
  <c r="Z1571" i="1" s="1"/>
  <c r="AA1571" i="1" s="1"/>
  <c r="AB1571" i="1"/>
  <c r="AC1571" i="1"/>
  <c r="AD1571" i="1"/>
  <c r="AE1571" i="1"/>
  <c r="AF1571" i="1"/>
  <c r="V1572" i="1"/>
  <c r="W1572" i="1" s="1"/>
  <c r="X1572" i="1" s="1"/>
  <c r="Y1572" i="1"/>
  <c r="Z1572" i="1" s="1"/>
  <c r="AA1572" i="1" s="1"/>
  <c r="AB1572" i="1"/>
  <c r="AC1572" i="1"/>
  <c r="AD1572" i="1"/>
  <c r="AE1572" i="1"/>
  <c r="AF1572" i="1"/>
  <c r="V1573" i="1"/>
  <c r="Y1573" i="1"/>
  <c r="Z1573" i="1" s="1"/>
  <c r="AA1573" i="1" s="1"/>
  <c r="AB1573" i="1"/>
  <c r="AC1573" i="1"/>
  <c r="AD1573" i="1"/>
  <c r="AE1573" i="1"/>
  <c r="AF1573" i="1"/>
  <c r="V1574" i="1"/>
  <c r="Y1574" i="1"/>
  <c r="Z1574" i="1" s="1"/>
  <c r="AA1574" i="1" s="1"/>
  <c r="AB1574" i="1"/>
  <c r="AC1574" i="1"/>
  <c r="AD1574" i="1"/>
  <c r="AE1574" i="1"/>
  <c r="AF1574" i="1"/>
  <c r="V1575" i="1"/>
  <c r="Y1575" i="1"/>
  <c r="Z1575" i="1" s="1"/>
  <c r="AA1575" i="1" s="1"/>
  <c r="AB1575" i="1"/>
  <c r="AC1575" i="1"/>
  <c r="AD1575" i="1"/>
  <c r="AE1575" i="1"/>
  <c r="AF1575" i="1"/>
  <c r="V1576" i="1"/>
  <c r="Y1576" i="1"/>
  <c r="Z1576" i="1" s="1"/>
  <c r="AA1576" i="1" s="1"/>
  <c r="AB1576" i="1"/>
  <c r="AC1576" i="1"/>
  <c r="AD1576" i="1"/>
  <c r="AE1576" i="1"/>
  <c r="AF1576" i="1"/>
  <c r="V1577" i="1"/>
  <c r="Y1577" i="1"/>
  <c r="Z1577" i="1" s="1"/>
  <c r="AA1577" i="1" s="1"/>
  <c r="AB1577" i="1"/>
  <c r="AC1577" i="1"/>
  <c r="AD1577" i="1"/>
  <c r="AE1577" i="1"/>
  <c r="AF1577" i="1"/>
  <c r="V1578" i="1"/>
  <c r="W1578" i="1" s="1"/>
  <c r="X1578" i="1" s="1"/>
  <c r="Y1578" i="1"/>
  <c r="Z1578" i="1" s="1"/>
  <c r="AA1578" i="1" s="1"/>
  <c r="AB1578" i="1"/>
  <c r="AC1578" i="1"/>
  <c r="AD1578" i="1"/>
  <c r="AE1578" i="1"/>
  <c r="AF1578" i="1"/>
  <c r="V1579" i="1"/>
  <c r="Y1579" i="1"/>
  <c r="Z1579" i="1" s="1"/>
  <c r="AA1579" i="1" s="1"/>
  <c r="AB1579" i="1"/>
  <c r="AC1579" i="1"/>
  <c r="AD1579" i="1"/>
  <c r="AE1579" i="1"/>
  <c r="AF1579" i="1"/>
  <c r="V1580" i="1"/>
  <c r="W1580" i="1"/>
  <c r="X1580" i="1" s="1"/>
  <c r="Y1580" i="1"/>
  <c r="Z1580" i="1" s="1"/>
  <c r="AA1580" i="1" s="1"/>
  <c r="AB1580" i="1"/>
  <c r="AC1580" i="1"/>
  <c r="AD1580" i="1"/>
  <c r="AE1580" i="1"/>
  <c r="AF1580" i="1"/>
  <c r="AI1580" i="1"/>
  <c r="V1581" i="1"/>
  <c r="Y1581" i="1"/>
  <c r="Z1581" i="1" s="1"/>
  <c r="AA1581" i="1" s="1"/>
  <c r="AB1581" i="1"/>
  <c r="AC1581" i="1"/>
  <c r="AD1581" i="1"/>
  <c r="AE1581" i="1"/>
  <c r="AF1581" i="1"/>
  <c r="V1582" i="1"/>
  <c r="Y1582" i="1"/>
  <c r="Z1582" i="1" s="1"/>
  <c r="AA1582" i="1" s="1"/>
  <c r="AB1582" i="1"/>
  <c r="AC1582" i="1"/>
  <c r="AD1582" i="1"/>
  <c r="AE1582" i="1"/>
  <c r="AF1582" i="1"/>
  <c r="V1583" i="1"/>
  <c r="Y1583" i="1"/>
  <c r="Z1583" i="1"/>
  <c r="AA1583" i="1" s="1"/>
  <c r="AB1583" i="1"/>
  <c r="AC1583" i="1"/>
  <c r="AD1583" i="1"/>
  <c r="AE1583" i="1"/>
  <c r="AF1583" i="1"/>
  <c r="V1584" i="1"/>
  <c r="Y1584" i="1"/>
  <c r="Z1584" i="1" s="1"/>
  <c r="AA1584" i="1" s="1"/>
  <c r="AB1584" i="1"/>
  <c r="AC1584" i="1"/>
  <c r="AD1584" i="1"/>
  <c r="AE1584" i="1"/>
  <c r="AF1584" i="1"/>
  <c r="V1585" i="1"/>
  <c r="Y1585" i="1"/>
  <c r="Z1585" i="1" s="1"/>
  <c r="AA1585" i="1" s="1"/>
  <c r="AB1585" i="1"/>
  <c r="AC1585" i="1"/>
  <c r="AD1585" i="1"/>
  <c r="AE1585" i="1"/>
  <c r="AF1585" i="1"/>
  <c r="V1586" i="1"/>
  <c r="W1586" i="1" s="1"/>
  <c r="X1586" i="1" s="1"/>
  <c r="Y1586" i="1"/>
  <c r="Z1586" i="1" s="1"/>
  <c r="AA1586" i="1" s="1"/>
  <c r="AB1586" i="1"/>
  <c r="AC1586" i="1"/>
  <c r="AD1586" i="1"/>
  <c r="AE1586" i="1"/>
  <c r="AF1586" i="1"/>
  <c r="V1587" i="1"/>
  <c r="Y1587" i="1"/>
  <c r="Z1587" i="1" s="1"/>
  <c r="AA1587" i="1" s="1"/>
  <c r="AB1587" i="1"/>
  <c r="AC1587" i="1"/>
  <c r="AD1587" i="1"/>
  <c r="AE1587" i="1"/>
  <c r="AF1587" i="1"/>
  <c r="V1588" i="1"/>
  <c r="Y1588" i="1"/>
  <c r="Z1588" i="1" s="1"/>
  <c r="AA1588" i="1" s="1"/>
  <c r="AB1588" i="1"/>
  <c r="AC1588" i="1"/>
  <c r="AD1588" i="1"/>
  <c r="AE1588" i="1"/>
  <c r="AF1588" i="1"/>
  <c r="V1589" i="1"/>
  <c r="Y1589" i="1"/>
  <c r="Z1589" i="1"/>
  <c r="AA1589" i="1" s="1"/>
  <c r="AB1589" i="1"/>
  <c r="AC1589" i="1"/>
  <c r="AD1589" i="1"/>
  <c r="AE1589" i="1"/>
  <c r="AF1589" i="1"/>
  <c r="V1590" i="1"/>
  <c r="Y1590" i="1"/>
  <c r="Z1590" i="1" s="1"/>
  <c r="AA1590" i="1" s="1"/>
  <c r="AB1590" i="1"/>
  <c r="AC1590" i="1"/>
  <c r="AD1590" i="1"/>
  <c r="AE1590" i="1"/>
  <c r="AF1590" i="1"/>
  <c r="V1591" i="1"/>
  <c r="Y1591" i="1"/>
  <c r="Z1591" i="1" s="1"/>
  <c r="AA1591" i="1" s="1"/>
  <c r="AB1591" i="1"/>
  <c r="AC1591" i="1"/>
  <c r="AD1591" i="1"/>
  <c r="AE1591" i="1"/>
  <c r="AF1591" i="1"/>
  <c r="V1592" i="1"/>
  <c r="Y1592" i="1"/>
  <c r="Z1592" i="1" s="1"/>
  <c r="AA1592" i="1" s="1"/>
  <c r="AB1592" i="1"/>
  <c r="AC1592" i="1"/>
  <c r="AD1592" i="1"/>
  <c r="AE1592" i="1"/>
  <c r="AF1592" i="1"/>
  <c r="V1593" i="1"/>
  <c r="Y1593" i="1"/>
  <c r="Z1593" i="1" s="1"/>
  <c r="AA1593" i="1" s="1"/>
  <c r="AB1593" i="1"/>
  <c r="AC1593" i="1"/>
  <c r="AD1593" i="1"/>
  <c r="AE1593" i="1"/>
  <c r="AF1593" i="1"/>
  <c r="V1594" i="1"/>
  <c r="W1594" i="1" s="1"/>
  <c r="X1594" i="1" s="1"/>
  <c r="Y1594" i="1"/>
  <c r="Z1594" i="1" s="1"/>
  <c r="AA1594" i="1" s="1"/>
  <c r="AB1594" i="1"/>
  <c r="AC1594" i="1"/>
  <c r="AD1594" i="1"/>
  <c r="AE1594" i="1"/>
  <c r="AR1594" i="1" s="1"/>
  <c r="AF1594" i="1"/>
  <c r="AI1594" i="1"/>
  <c r="V1595" i="1"/>
  <c r="Y1595" i="1"/>
  <c r="Z1595" i="1" s="1"/>
  <c r="AA1595" i="1" s="1"/>
  <c r="AB1595" i="1"/>
  <c r="AC1595" i="1"/>
  <c r="AD1595" i="1"/>
  <c r="AE1595" i="1"/>
  <c r="AF1595" i="1"/>
  <c r="V1596" i="1"/>
  <c r="W1596" i="1" s="1"/>
  <c r="X1596" i="1" s="1"/>
  <c r="Y1596" i="1"/>
  <c r="Z1596" i="1" s="1"/>
  <c r="AA1596" i="1" s="1"/>
  <c r="AB1596" i="1"/>
  <c r="AC1596" i="1"/>
  <c r="AD1596" i="1"/>
  <c r="AE1596" i="1"/>
  <c r="AF1596" i="1"/>
  <c r="AI1596" i="1"/>
  <c r="V1597" i="1"/>
  <c r="Y1597" i="1"/>
  <c r="Z1597" i="1" s="1"/>
  <c r="AA1597" i="1" s="1"/>
  <c r="AB1597" i="1"/>
  <c r="AC1597" i="1"/>
  <c r="AD1597" i="1"/>
  <c r="AE1597" i="1"/>
  <c r="AF1597" i="1"/>
  <c r="V1598" i="1"/>
  <c r="W1598" i="1" s="1"/>
  <c r="X1598" i="1" s="1"/>
  <c r="Y1598" i="1"/>
  <c r="Z1598" i="1" s="1"/>
  <c r="AA1598" i="1" s="1"/>
  <c r="AB1598" i="1"/>
  <c r="AC1598" i="1"/>
  <c r="AD1598" i="1"/>
  <c r="AE1598" i="1"/>
  <c r="AF1598" i="1"/>
  <c r="AI1598" i="1"/>
  <c r="V1599" i="1"/>
  <c r="Y1599" i="1"/>
  <c r="Z1599" i="1" s="1"/>
  <c r="AA1599" i="1" s="1"/>
  <c r="AB1599" i="1"/>
  <c r="AC1599" i="1"/>
  <c r="AD1599" i="1"/>
  <c r="AE1599" i="1"/>
  <c r="AF1599" i="1"/>
  <c r="V1600" i="1"/>
  <c r="W1600" i="1" s="1"/>
  <c r="X1600" i="1" s="1"/>
  <c r="Y1600" i="1"/>
  <c r="Z1600" i="1" s="1"/>
  <c r="AA1600" i="1" s="1"/>
  <c r="AB1600" i="1"/>
  <c r="AC1600" i="1"/>
  <c r="AD1600" i="1"/>
  <c r="AE1600" i="1"/>
  <c r="AF1600" i="1"/>
  <c r="AI1600" i="1"/>
  <c r="V1601" i="1"/>
  <c r="Y1601" i="1"/>
  <c r="Z1601" i="1" s="1"/>
  <c r="AA1601" i="1" s="1"/>
  <c r="AB1601" i="1"/>
  <c r="AC1601" i="1"/>
  <c r="AD1601" i="1"/>
  <c r="AE1601" i="1"/>
  <c r="AF1601" i="1"/>
  <c r="V1602" i="1"/>
  <c r="W1602" i="1" s="1"/>
  <c r="X1602" i="1" s="1"/>
  <c r="Y1602" i="1"/>
  <c r="Z1602" i="1" s="1"/>
  <c r="AA1602" i="1" s="1"/>
  <c r="AB1602" i="1"/>
  <c r="AC1602" i="1"/>
  <c r="AD1602" i="1"/>
  <c r="AE1602" i="1"/>
  <c r="AF1602" i="1"/>
  <c r="V1603" i="1"/>
  <c r="Y1603" i="1"/>
  <c r="Z1603" i="1" s="1"/>
  <c r="AA1603" i="1" s="1"/>
  <c r="AB1603" i="1"/>
  <c r="AC1603" i="1"/>
  <c r="AD1603" i="1"/>
  <c r="AE1603" i="1"/>
  <c r="AF1603" i="1"/>
  <c r="V1604" i="1"/>
  <c r="W1604" i="1" s="1"/>
  <c r="X1604" i="1" s="1"/>
  <c r="Y1604" i="1"/>
  <c r="Z1604" i="1" s="1"/>
  <c r="AA1604" i="1" s="1"/>
  <c r="AB1604" i="1"/>
  <c r="AC1604" i="1"/>
  <c r="AD1604" i="1"/>
  <c r="AE1604" i="1"/>
  <c r="AF1604" i="1"/>
  <c r="AI1604" i="1"/>
  <c r="V1605" i="1"/>
  <c r="Y1605" i="1"/>
  <c r="Z1605" i="1" s="1"/>
  <c r="AA1605" i="1" s="1"/>
  <c r="AB1605" i="1"/>
  <c r="AC1605" i="1"/>
  <c r="AD1605" i="1"/>
  <c r="AE1605" i="1"/>
  <c r="AF1605" i="1"/>
  <c r="V1606" i="1"/>
  <c r="Y1606" i="1"/>
  <c r="Z1606" i="1" s="1"/>
  <c r="AA1606" i="1" s="1"/>
  <c r="AB1606" i="1"/>
  <c r="AC1606" i="1"/>
  <c r="AD1606" i="1"/>
  <c r="AE1606" i="1"/>
  <c r="AF1606" i="1"/>
  <c r="V1607" i="1"/>
  <c r="Y1607" i="1"/>
  <c r="Z1607" i="1" s="1"/>
  <c r="AA1607" i="1" s="1"/>
  <c r="AB1607" i="1"/>
  <c r="AC1607" i="1"/>
  <c r="AD1607" i="1"/>
  <c r="AE1607" i="1"/>
  <c r="AF1607" i="1"/>
  <c r="V1608" i="1"/>
  <c r="Y1608" i="1"/>
  <c r="Z1608" i="1" s="1"/>
  <c r="AA1608" i="1" s="1"/>
  <c r="AB1608" i="1"/>
  <c r="AC1608" i="1"/>
  <c r="AD1608" i="1"/>
  <c r="AE1608" i="1"/>
  <c r="AF1608" i="1"/>
  <c r="V1609" i="1"/>
  <c r="Y1609" i="1"/>
  <c r="Z1609" i="1" s="1"/>
  <c r="AA1609" i="1" s="1"/>
  <c r="AB1609" i="1"/>
  <c r="AC1609" i="1"/>
  <c r="AD1609" i="1"/>
  <c r="AE1609" i="1"/>
  <c r="AF1609" i="1"/>
  <c r="V1610" i="1"/>
  <c r="W1610" i="1" s="1"/>
  <c r="X1610" i="1" s="1"/>
  <c r="Y1610" i="1"/>
  <c r="Z1610" i="1" s="1"/>
  <c r="AA1610" i="1" s="1"/>
  <c r="AB1610" i="1"/>
  <c r="AC1610" i="1"/>
  <c r="AD1610" i="1"/>
  <c r="AE1610" i="1"/>
  <c r="AF1610" i="1"/>
  <c r="AI1610" i="1"/>
  <c r="AR1610" i="1" s="1"/>
  <c r="V1611" i="1"/>
  <c r="Y1611" i="1"/>
  <c r="Z1611" i="1" s="1"/>
  <c r="AA1611" i="1" s="1"/>
  <c r="AB1611" i="1"/>
  <c r="AC1611" i="1"/>
  <c r="AD1611" i="1"/>
  <c r="AE1611" i="1"/>
  <c r="AF1611" i="1"/>
  <c r="V1612" i="1"/>
  <c r="Y1612" i="1"/>
  <c r="Z1612" i="1" s="1"/>
  <c r="AA1612" i="1" s="1"/>
  <c r="AB1612" i="1"/>
  <c r="AC1612" i="1"/>
  <c r="AD1612" i="1"/>
  <c r="AE1612" i="1"/>
  <c r="AF1612" i="1"/>
  <c r="V1613" i="1"/>
  <c r="Y1613" i="1"/>
  <c r="Z1613" i="1"/>
  <c r="AA1613" i="1" s="1"/>
  <c r="AB1613" i="1"/>
  <c r="AC1613" i="1"/>
  <c r="AD1613" i="1"/>
  <c r="AE1613" i="1"/>
  <c r="AF1613" i="1"/>
  <c r="V1614" i="1"/>
  <c r="Y1614" i="1"/>
  <c r="Z1614" i="1" s="1"/>
  <c r="AA1614" i="1" s="1"/>
  <c r="AB1614" i="1"/>
  <c r="AC1614" i="1"/>
  <c r="AD1614" i="1"/>
  <c r="AE1614" i="1"/>
  <c r="AF1614" i="1"/>
  <c r="V1615" i="1"/>
  <c r="Y1615" i="1"/>
  <c r="Z1615" i="1" s="1"/>
  <c r="AA1615" i="1" s="1"/>
  <c r="AB1615" i="1"/>
  <c r="AC1615" i="1"/>
  <c r="AD1615" i="1"/>
  <c r="AE1615" i="1"/>
  <c r="AF1615" i="1"/>
  <c r="V1616" i="1"/>
  <c r="Y1616" i="1"/>
  <c r="Z1616" i="1" s="1"/>
  <c r="AA1616" i="1" s="1"/>
  <c r="AB1616" i="1"/>
  <c r="AC1616" i="1"/>
  <c r="AD1616" i="1"/>
  <c r="AE1616" i="1"/>
  <c r="AF1616" i="1"/>
  <c r="V1617" i="1"/>
  <c r="Y1617" i="1"/>
  <c r="Z1617" i="1" s="1"/>
  <c r="AA1617" i="1" s="1"/>
  <c r="AB1617" i="1"/>
  <c r="AC1617" i="1"/>
  <c r="AD1617" i="1"/>
  <c r="AE1617" i="1"/>
  <c r="AF1617" i="1"/>
  <c r="V1618" i="1"/>
  <c r="Y1618" i="1"/>
  <c r="Z1618" i="1" s="1"/>
  <c r="AA1618" i="1" s="1"/>
  <c r="AB1618" i="1"/>
  <c r="AC1618" i="1"/>
  <c r="AD1618" i="1"/>
  <c r="AE1618" i="1"/>
  <c r="AF1618" i="1"/>
  <c r="V1619" i="1"/>
  <c r="Y1619" i="1"/>
  <c r="Z1619" i="1" s="1"/>
  <c r="AA1619" i="1" s="1"/>
  <c r="AB1619" i="1"/>
  <c r="AC1619" i="1"/>
  <c r="AD1619" i="1"/>
  <c r="AE1619" i="1"/>
  <c r="AF1619" i="1"/>
  <c r="V1620" i="1"/>
  <c r="Y1620" i="1"/>
  <c r="Z1620" i="1" s="1"/>
  <c r="AA1620" i="1" s="1"/>
  <c r="AB1620" i="1"/>
  <c r="AC1620" i="1"/>
  <c r="AD1620" i="1"/>
  <c r="AE1620" i="1"/>
  <c r="AF1620" i="1"/>
  <c r="V1621" i="1"/>
  <c r="Y1621" i="1"/>
  <c r="Z1621" i="1" s="1"/>
  <c r="AA1621" i="1" s="1"/>
  <c r="AB1621" i="1"/>
  <c r="AC1621" i="1"/>
  <c r="AD1621" i="1"/>
  <c r="AE1621" i="1"/>
  <c r="AF1621" i="1"/>
  <c r="V1622" i="1"/>
  <c r="Y1622" i="1"/>
  <c r="Z1622" i="1" s="1"/>
  <c r="AA1622" i="1" s="1"/>
  <c r="AB1622" i="1"/>
  <c r="AC1622" i="1"/>
  <c r="AD1622" i="1"/>
  <c r="AE1622" i="1"/>
  <c r="AF1622" i="1"/>
  <c r="V1623" i="1"/>
  <c r="Y1623" i="1"/>
  <c r="Z1623" i="1" s="1"/>
  <c r="AA1623" i="1" s="1"/>
  <c r="AB1623" i="1"/>
  <c r="AC1623" i="1"/>
  <c r="AD1623" i="1"/>
  <c r="AE1623" i="1"/>
  <c r="AF1623" i="1"/>
  <c r="V1624" i="1"/>
  <c r="Y1624" i="1"/>
  <c r="Z1624" i="1" s="1"/>
  <c r="AA1624" i="1" s="1"/>
  <c r="AB1624" i="1"/>
  <c r="AC1624" i="1"/>
  <c r="AD1624" i="1"/>
  <c r="AE1624" i="1"/>
  <c r="AF1624" i="1"/>
  <c r="V1625" i="1"/>
  <c r="Y1625" i="1"/>
  <c r="Z1625" i="1" s="1"/>
  <c r="AA1625" i="1" s="1"/>
  <c r="AB1625" i="1"/>
  <c r="AC1625" i="1"/>
  <c r="AD1625" i="1"/>
  <c r="AE1625" i="1"/>
  <c r="AF1625" i="1"/>
  <c r="V1626" i="1"/>
  <c r="Y1626" i="1"/>
  <c r="Z1626" i="1" s="1"/>
  <c r="AA1626" i="1" s="1"/>
  <c r="AB1626" i="1"/>
  <c r="AC1626" i="1"/>
  <c r="AD1626" i="1"/>
  <c r="AE1626" i="1"/>
  <c r="AF1626" i="1"/>
  <c r="V1627" i="1"/>
  <c r="Y1627" i="1"/>
  <c r="Z1627" i="1" s="1"/>
  <c r="AA1627" i="1" s="1"/>
  <c r="AB1627" i="1"/>
  <c r="AC1627" i="1"/>
  <c r="AD1627" i="1"/>
  <c r="AE1627" i="1"/>
  <c r="AF1627" i="1"/>
  <c r="V1628" i="1"/>
  <c r="Y1628" i="1"/>
  <c r="Z1628" i="1" s="1"/>
  <c r="AA1628" i="1" s="1"/>
  <c r="AB1628" i="1"/>
  <c r="AC1628" i="1"/>
  <c r="AD1628" i="1"/>
  <c r="AE1628" i="1"/>
  <c r="AF1628" i="1"/>
  <c r="V1629" i="1"/>
  <c r="Y1629" i="1"/>
  <c r="Z1629" i="1"/>
  <c r="AA1629" i="1" s="1"/>
  <c r="AB1629" i="1"/>
  <c r="AC1629" i="1"/>
  <c r="AD1629" i="1"/>
  <c r="AE1629" i="1"/>
  <c r="AF1629" i="1"/>
  <c r="V1630" i="1"/>
  <c r="Y1630" i="1"/>
  <c r="Z1630" i="1" s="1"/>
  <c r="AA1630" i="1" s="1"/>
  <c r="AB1630" i="1"/>
  <c r="AC1630" i="1"/>
  <c r="AD1630" i="1"/>
  <c r="AE1630" i="1"/>
  <c r="AF1630" i="1"/>
  <c r="V1631" i="1"/>
  <c r="Y1631" i="1"/>
  <c r="Z1631" i="1" s="1"/>
  <c r="AA1631" i="1" s="1"/>
  <c r="AB1631" i="1"/>
  <c r="AC1631" i="1"/>
  <c r="AD1631" i="1"/>
  <c r="AE1631" i="1"/>
  <c r="AF1631" i="1"/>
  <c r="V1632" i="1"/>
  <c r="Y1632" i="1"/>
  <c r="Z1632" i="1" s="1"/>
  <c r="AA1632" i="1" s="1"/>
  <c r="AB1632" i="1"/>
  <c r="AC1632" i="1"/>
  <c r="AD1632" i="1"/>
  <c r="AE1632" i="1"/>
  <c r="AF1632" i="1"/>
  <c r="V1633" i="1"/>
  <c r="Y1633" i="1"/>
  <c r="Z1633" i="1" s="1"/>
  <c r="AA1633" i="1" s="1"/>
  <c r="AB1633" i="1"/>
  <c r="AC1633" i="1"/>
  <c r="AD1633" i="1"/>
  <c r="AE1633" i="1"/>
  <c r="AF1633" i="1"/>
  <c r="V1634" i="1"/>
  <c r="Y1634" i="1"/>
  <c r="Z1634" i="1" s="1"/>
  <c r="AA1634" i="1" s="1"/>
  <c r="AB1634" i="1"/>
  <c r="AC1634" i="1"/>
  <c r="AD1634" i="1"/>
  <c r="AE1634" i="1"/>
  <c r="AF1634" i="1"/>
  <c r="V1635" i="1"/>
  <c r="Y1635" i="1"/>
  <c r="Z1635" i="1" s="1"/>
  <c r="AA1635" i="1" s="1"/>
  <c r="AB1635" i="1"/>
  <c r="AC1635" i="1"/>
  <c r="AD1635" i="1"/>
  <c r="AE1635" i="1"/>
  <c r="AF1635" i="1"/>
  <c r="V1636" i="1"/>
  <c r="Y1636" i="1"/>
  <c r="Z1636" i="1" s="1"/>
  <c r="AA1636" i="1"/>
  <c r="AB1636" i="1"/>
  <c r="AC1636" i="1"/>
  <c r="AD1636" i="1"/>
  <c r="AE1636" i="1"/>
  <c r="AF1636" i="1"/>
  <c r="V1637" i="1"/>
  <c r="Y1637" i="1"/>
  <c r="Z1637" i="1" s="1"/>
  <c r="AA1637" i="1" s="1"/>
  <c r="AB1637" i="1"/>
  <c r="AC1637" i="1"/>
  <c r="AD1637" i="1"/>
  <c r="AE1637" i="1"/>
  <c r="AF1637" i="1"/>
  <c r="V1638" i="1"/>
  <c r="Y1638" i="1"/>
  <c r="Z1638" i="1" s="1"/>
  <c r="AA1638" i="1" s="1"/>
  <c r="AB1638" i="1"/>
  <c r="AC1638" i="1"/>
  <c r="AD1638" i="1"/>
  <c r="AE1638" i="1"/>
  <c r="AF1638" i="1"/>
  <c r="V1639" i="1"/>
  <c r="Y1639" i="1"/>
  <c r="Z1639" i="1" s="1"/>
  <c r="AA1639" i="1" s="1"/>
  <c r="AB1639" i="1"/>
  <c r="AC1639" i="1"/>
  <c r="AD1639" i="1"/>
  <c r="AE1639" i="1"/>
  <c r="AF1639" i="1"/>
  <c r="V1640" i="1"/>
  <c r="W1640" i="1" s="1"/>
  <c r="X1640" i="1" s="1"/>
  <c r="Y1640" i="1"/>
  <c r="Z1640" i="1" s="1"/>
  <c r="AA1640" i="1" s="1"/>
  <c r="AB1640" i="1"/>
  <c r="AC1640" i="1"/>
  <c r="AD1640" i="1"/>
  <c r="AE1640" i="1"/>
  <c r="AF1640" i="1"/>
  <c r="V1641" i="1"/>
  <c r="Y1641" i="1"/>
  <c r="Z1641" i="1" s="1"/>
  <c r="AA1641" i="1" s="1"/>
  <c r="AB1641" i="1"/>
  <c r="AC1641" i="1"/>
  <c r="AD1641" i="1"/>
  <c r="AE1641" i="1"/>
  <c r="AF1641" i="1"/>
  <c r="V1642" i="1"/>
  <c r="Y1642" i="1"/>
  <c r="Z1642" i="1" s="1"/>
  <c r="AA1642" i="1" s="1"/>
  <c r="AB1642" i="1"/>
  <c r="AC1642" i="1"/>
  <c r="AD1642" i="1"/>
  <c r="AE1642" i="1"/>
  <c r="AF1642" i="1"/>
  <c r="V1643" i="1"/>
  <c r="Y1643" i="1"/>
  <c r="Z1643" i="1" s="1"/>
  <c r="AA1643" i="1" s="1"/>
  <c r="AB1643" i="1"/>
  <c r="AC1643" i="1"/>
  <c r="AD1643" i="1"/>
  <c r="AE1643" i="1"/>
  <c r="AF1643" i="1"/>
  <c r="V1644" i="1"/>
  <c r="W1644" i="1"/>
  <c r="X1644" i="1" s="1"/>
  <c r="Y1644" i="1"/>
  <c r="Z1644" i="1" s="1"/>
  <c r="AA1644" i="1" s="1"/>
  <c r="AB1644" i="1"/>
  <c r="AC1644" i="1"/>
  <c r="AD1644" i="1"/>
  <c r="AE1644" i="1"/>
  <c r="AF1644" i="1"/>
  <c r="AI1644" i="1"/>
  <c r="V1645" i="1"/>
  <c r="Y1645" i="1"/>
  <c r="Z1645" i="1" s="1"/>
  <c r="AA1645" i="1" s="1"/>
  <c r="AB1645" i="1"/>
  <c r="AC1645" i="1"/>
  <c r="AD1645" i="1"/>
  <c r="AE1645" i="1"/>
  <c r="AF1645" i="1"/>
  <c r="V1646" i="1"/>
  <c r="Y1646" i="1"/>
  <c r="Z1646" i="1" s="1"/>
  <c r="AA1646" i="1" s="1"/>
  <c r="AB1646" i="1"/>
  <c r="AC1646" i="1"/>
  <c r="AD1646" i="1"/>
  <c r="AE1646" i="1"/>
  <c r="AF1646" i="1"/>
  <c r="V1647" i="1"/>
  <c r="Y1647" i="1"/>
  <c r="Z1647" i="1" s="1"/>
  <c r="AA1647" i="1" s="1"/>
  <c r="AB1647" i="1"/>
  <c r="AC1647" i="1"/>
  <c r="AD1647" i="1"/>
  <c r="AE1647" i="1"/>
  <c r="AF1647" i="1"/>
  <c r="V1648" i="1"/>
  <c r="W1648" i="1" s="1"/>
  <c r="X1648" i="1" s="1"/>
  <c r="Y1648" i="1"/>
  <c r="Z1648" i="1" s="1"/>
  <c r="AA1648" i="1"/>
  <c r="AB1648" i="1"/>
  <c r="AC1648" i="1"/>
  <c r="AD1648" i="1"/>
  <c r="AE1648" i="1"/>
  <c r="AF1648" i="1"/>
  <c r="V1649" i="1"/>
  <c r="Y1649" i="1"/>
  <c r="Z1649" i="1" s="1"/>
  <c r="AA1649" i="1" s="1"/>
  <c r="AB1649" i="1"/>
  <c r="AC1649" i="1"/>
  <c r="AD1649" i="1"/>
  <c r="AE1649" i="1"/>
  <c r="AF1649" i="1"/>
  <c r="V1650" i="1"/>
  <c r="Y1650" i="1"/>
  <c r="Z1650" i="1" s="1"/>
  <c r="AA1650" i="1" s="1"/>
  <c r="AB1650" i="1"/>
  <c r="AC1650" i="1"/>
  <c r="AD1650" i="1"/>
  <c r="AE1650" i="1"/>
  <c r="AF1650" i="1"/>
  <c r="V1651" i="1"/>
  <c r="Y1651" i="1"/>
  <c r="Z1651" i="1" s="1"/>
  <c r="AA1651" i="1" s="1"/>
  <c r="AB1651" i="1"/>
  <c r="AC1651" i="1"/>
  <c r="AD1651" i="1"/>
  <c r="AE1651" i="1"/>
  <c r="AF1651" i="1"/>
  <c r="V1652" i="1"/>
  <c r="Y1652" i="1"/>
  <c r="Z1652" i="1" s="1"/>
  <c r="AA1652" i="1"/>
  <c r="AB1652" i="1"/>
  <c r="AC1652" i="1"/>
  <c r="AD1652" i="1"/>
  <c r="AE1652" i="1"/>
  <c r="AF1652" i="1"/>
  <c r="V1653" i="1"/>
  <c r="Y1653" i="1"/>
  <c r="Z1653" i="1" s="1"/>
  <c r="AA1653" i="1" s="1"/>
  <c r="AB1653" i="1"/>
  <c r="AC1653" i="1"/>
  <c r="AD1653" i="1"/>
  <c r="AE1653" i="1"/>
  <c r="AF1653" i="1"/>
  <c r="V1654" i="1"/>
  <c r="Y1654" i="1"/>
  <c r="Z1654" i="1" s="1"/>
  <c r="AA1654" i="1" s="1"/>
  <c r="AB1654" i="1"/>
  <c r="AC1654" i="1"/>
  <c r="AD1654" i="1"/>
  <c r="AE1654" i="1"/>
  <c r="AF1654" i="1"/>
  <c r="V1655" i="1"/>
  <c r="Y1655" i="1"/>
  <c r="Z1655" i="1" s="1"/>
  <c r="AA1655" i="1" s="1"/>
  <c r="AB1655" i="1"/>
  <c r="AC1655" i="1"/>
  <c r="AD1655" i="1"/>
  <c r="AE1655" i="1"/>
  <c r="AF1655" i="1"/>
  <c r="V1656" i="1"/>
  <c r="W1656" i="1"/>
  <c r="X1656" i="1" s="1"/>
  <c r="Y1656" i="1"/>
  <c r="Z1656" i="1" s="1"/>
  <c r="AA1656" i="1" s="1"/>
  <c r="AB1656" i="1"/>
  <c r="AC1656" i="1"/>
  <c r="AD1656" i="1"/>
  <c r="AE1656" i="1"/>
  <c r="AF1656" i="1"/>
  <c r="AI1656" i="1"/>
  <c r="V1657" i="1"/>
  <c r="Y1657" i="1"/>
  <c r="Z1657" i="1" s="1"/>
  <c r="AA1657" i="1" s="1"/>
  <c r="AB1657" i="1"/>
  <c r="AC1657" i="1"/>
  <c r="AD1657" i="1"/>
  <c r="AE1657" i="1"/>
  <c r="AF1657" i="1"/>
  <c r="V1658" i="1"/>
  <c r="Y1658" i="1"/>
  <c r="Z1658" i="1" s="1"/>
  <c r="AA1658" i="1" s="1"/>
  <c r="AB1658" i="1"/>
  <c r="AC1658" i="1"/>
  <c r="AD1658" i="1"/>
  <c r="AE1658" i="1"/>
  <c r="AF1658" i="1"/>
  <c r="V1659" i="1"/>
  <c r="Y1659" i="1"/>
  <c r="Z1659" i="1" s="1"/>
  <c r="AA1659" i="1" s="1"/>
  <c r="AB1659" i="1"/>
  <c r="AC1659" i="1"/>
  <c r="AD1659" i="1"/>
  <c r="AE1659" i="1"/>
  <c r="AF1659" i="1"/>
  <c r="V1660" i="1"/>
  <c r="W1660" i="1"/>
  <c r="X1660" i="1" s="1"/>
  <c r="Y1660" i="1"/>
  <c r="Z1660" i="1" s="1"/>
  <c r="AA1660" i="1" s="1"/>
  <c r="AB1660" i="1"/>
  <c r="AC1660" i="1"/>
  <c r="AD1660" i="1"/>
  <c r="AE1660" i="1"/>
  <c r="AF1660" i="1"/>
  <c r="AI1660" i="1"/>
  <c r="V1661" i="1"/>
  <c r="Y1661" i="1"/>
  <c r="Z1661" i="1" s="1"/>
  <c r="AA1661" i="1" s="1"/>
  <c r="AB1661" i="1"/>
  <c r="AC1661" i="1"/>
  <c r="AD1661" i="1"/>
  <c r="AE1661" i="1"/>
  <c r="AF1661" i="1"/>
  <c r="V1662" i="1"/>
  <c r="Y1662" i="1"/>
  <c r="Z1662" i="1" s="1"/>
  <c r="AA1662" i="1" s="1"/>
  <c r="AB1662" i="1"/>
  <c r="AC1662" i="1"/>
  <c r="AD1662" i="1"/>
  <c r="AE1662" i="1"/>
  <c r="AF1662" i="1"/>
  <c r="V1663" i="1"/>
  <c r="Y1663" i="1"/>
  <c r="Z1663" i="1" s="1"/>
  <c r="AA1663" i="1" s="1"/>
  <c r="AB1663" i="1"/>
  <c r="AC1663" i="1"/>
  <c r="AD1663" i="1"/>
  <c r="AE1663" i="1"/>
  <c r="AF1663" i="1"/>
  <c r="V1664" i="1"/>
  <c r="W1664" i="1" s="1"/>
  <c r="X1664" i="1" s="1"/>
  <c r="Y1664" i="1"/>
  <c r="Z1664" i="1" s="1"/>
  <c r="AA1664" i="1"/>
  <c r="AB1664" i="1"/>
  <c r="AC1664" i="1"/>
  <c r="AD1664" i="1"/>
  <c r="AE1664" i="1"/>
  <c r="AF1664" i="1"/>
  <c r="V1665" i="1"/>
  <c r="Y1665" i="1"/>
  <c r="Z1665" i="1" s="1"/>
  <c r="AA1665" i="1" s="1"/>
  <c r="AB1665" i="1"/>
  <c r="AC1665" i="1"/>
  <c r="AD1665" i="1"/>
  <c r="AE1665" i="1"/>
  <c r="AF1665" i="1"/>
  <c r="V1666" i="1"/>
  <c r="Y1666" i="1"/>
  <c r="Z1666" i="1" s="1"/>
  <c r="AA1666" i="1" s="1"/>
  <c r="AB1666" i="1"/>
  <c r="AC1666" i="1"/>
  <c r="AD1666" i="1"/>
  <c r="AE1666" i="1"/>
  <c r="AF1666" i="1"/>
  <c r="V1667" i="1"/>
  <c r="Y1667" i="1"/>
  <c r="Z1667" i="1" s="1"/>
  <c r="AA1667" i="1" s="1"/>
  <c r="AB1667" i="1"/>
  <c r="AC1667" i="1"/>
  <c r="AD1667" i="1"/>
  <c r="AE1667" i="1"/>
  <c r="AF1667" i="1"/>
  <c r="V1668" i="1"/>
  <c r="Y1668" i="1"/>
  <c r="Z1668" i="1" s="1"/>
  <c r="AA1668" i="1"/>
  <c r="AB1668" i="1"/>
  <c r="AC1668" i="1"/>
  <c r="AD1668" i="1"/>
  <c r="AE1668" i="1"/>
  <c r="AF1668" i="1"/>
  <c r="V1669" i="1"/>
  <c r="Y1669" i="1"/>
  <c r="Z1669" i="1" s="1"/>
  <c r="AA1669" i="1" s="1"/>
  <c r="AB1669" i="1"/>
  <c r="AC1669" i="1"/>
  <c r="AD1669" i="1"/>
  <c r="AE1669" i="1"/>
  <c r="AF1669" i="1"/>
  <c r="V1670" i="1"/>
  <c r="Y1670" i="1"/>
  <c r="Z1670" i="1" s="1"/>
  <c r="AA1670" i="1" s="1"/>
  <c r="AB1670" i="1"/>
  <c r="AC1670" i="1"/>
  <c r="AD1670" i="1"/>
  <c r="AE1670" i="1"/>
  <c r="AF1670" i="1"/>
  <c r="V1671" i="1"/>
  <c r="Y1671" i="1"/>
  <c r="Z1671" i="1" s="1"/>
  <c r="AA1671" i="1" s="1"/>
  <c r="AB1671" i="1"/>
  <c r="AC1671" i="1"/>
  <c r="AD1671" i="1"/>
  <c r="AE1671" i="1"/>
  <c r="AF1671" i="1"/>
  <c r="V1672" i="1"/>
  <c r="W1672" i="1" s="1"/>
  <c r="X1672" i="1" s="1"/>
  <c r="Y1672" i="1"/>
  <c r="Z1672" i="1" s="1"/>
  <c r="AA1672" i="1" s="1"/>
  <c r="AB1672" i="1"/>
  <c r="AC1672" i="1"/>
  <c r="AD1672" i="1"/>
  <c r="AE1672" i="1"/>
  <c r="AF1672" i="1"/>
  <c r="V1673" i="1"/>
  <c r="Y1673" i="1"/>
  <c r="Z1673" i="1" s="1"/>
  <c r="AA1673" i="1" s="1"/>
  <c r="AB1673" i="1"/>
  <c r="AC1673" i="1"/>
  <c r="AD1673" i="1"/>
  <c r="AE1673" i="1"/>
  <c r="AF1673" i="1"/>
  <c r="V1674" i="1"/>
  <c r="Y1674" i="1"/>
  <c r="Z1674" i="1" s="1"/>
  <c r="AA1674" i="1" s="1"/>
  <c r="AB1674" i="1"/>
  <c r="AC1674" i="1"/>
  <c r="AD1674" i="1"/>
  <c r="AE1674" i="1"/>
  <c r="AF1674" i="1"/>
  <c r="V1675" i="1"/>
  <c r="Y1675" i="1"/>
  <c r="Z1675" i="1" s="1"/>
  <c r="AA1675" i="1" s="1"/>
  <c r="AB1675" i="1"/>
  <c r="AC1675" i="1"/>
  <c r="AD1675" i="1"/>
  <c r="AE1675" i="1"/>
  <c r="AF1675" i="1"/>
  <c r="V1676" i="1"/>
  <c r="W1676" i="1"/>
  <c r="X1676" i="1" s="1"/>
  <c r="Y1676" i="1"/>
  <c r="Z1676" i="1" s="1"/>
  <c r="AA1676" i="1" s="1"/>
  <c r="AB1676" i="1"/>
  <c r="AC1676" i="1"/>
  <c r="AD1676" i="1"/>
  <c r="AE1676" i="1"/>
  <c r="AF1676" i="1"/>
  <c r="AI1676" i="1"/>
  <c r="V1677" i="1"/>
  <c r="Y1677" i="1"/>
  <c r="Z1677" i="1" s="1"/>
  <c r="AA1677" i="1" s="1"/>
  <c r="AB1677" i="1"/>
  <c r="AC1677" i="1"/>
  <c r="AD1677" i="1"/>
  <c r="AE1677" i="1"/>
  <c r="AF1677" i="1"/>
  <c r="V1678" i="1"/>
  <c r="Y1678" i="1"/>
  <c r="Z1678" i="1" s="1"/>
  <c r="AA1678" i="1" s="1"/>
  <c r="AB1678" i="1"/>
  <c r="AC1678" i="1"/>
  <c r="AD1678" i="1"/>
  <c r="AE1678" i="1"/>
  <c r="AF1678" i="1"/>
  <c r="V1679" i="1"/>
  <c r="Y1679" i="1"/>
  <c r="Z1679" i="1" s="1"/>
  <c r="AA1679" i="1" s="1"/>
  <c r="AB1679" i="1"/>
  <c r="AC1679" i="1"/>
  <c r="AD1679" i="1"/>
  <c r="AE1679" i="1"/>
  <c r="AF1679" i="1"/>
  <c r="V1680" i="1"/>
  <c r="W1680" i="1" s="1"/>
  <c r="X1680" i="1" s="1"/>
  <c r="Y1680" i="1"/>
  <c r="Z1680" i="1" s="1"/>
  <c r="AA1680" i="1"/>
  <c r="AB1680" i="1"/>
  <c r="AC1680" i="1"/>
  <c r="AD1680" i="1"/>
  <c r="AE1680" i="1"/>
  <c r="AF1680" i="1"/>
  <c r="V1681" i="1"/>
  <c r="Y1681" i="1"/>
  <c r="Z1681" i="1" s="1"/>
  <c r="AA1681" i="1" s="1"/>
  <c r="AB1681" i="1"/>
  <c r="AC1681" i="1"/>
  <c r="AD1681" i="1"/>
  <c r="AE1681" i="1"/>
  <c r="AF1681" i="1"/>
  <c r="V1682" i="1"/>
  <c r="Y1682" i="1"/>
  <c r="Z1682" i="1" s="1"/>
  <c r="AA1682" i="1" s="1"/>
  <c r="AB1682" i="1"/>
  <c r="AC1682" i="1"/>
  <c r="AD1682" i="1"/>
  <c r="AE1682" i="1"/>
  <c r="AF1682" i="1"/>
  <c r="V1683" i="1"/>
  <c r="Y1683" i="1"/>
  <c r="Z1683" i="1" s="1"/>
  <c r="AA1683" i="1" s="1"/>
  <c r="AB1683" i="1"/>
  <c r="AC1683" i="1"/>
  <c r="AD1683" i="1"/>
  <c r="AE1683" i="1"/>
  <c r="AF1683" i="1"/>
  <c r="V1684" i="1"/>
  <c r="Y1684" i="1"/>
  <c r="Z1684" i="1" s="1"/>
  <c r="AA1684" i="1"/>
  <c r="AB1684" i="1"/>
  <c r="AC1684" i="1"/>
  <c r="AD1684" i="1"/>
  <c r="AE1684" i="1"/>
  <c r="AF1684" i="1"/>
  <c r="V1685" i="1"/>
  <c r="Y1685" i="1"/>
  <c r="Z1685" i="1" s="1"/>
  <c r="AA1685" i="1" s="1"/>
  <c r="AB1685" i="1"/>
  <c r="AC1685" i="1"/>
  <c r="AD1685" i="1"/>
  <c r="AE1685" i="1"/>
  <c r="AF1685" i="1"/>
  <c r="V1686" i="1"/>
  <c r="Y1686" i="1"/>
  <c r="Z1686" i="1" s="1"/>
  <c r="AA1686" i="1" s="1"/>
  <c r="AB1686" i="1"/>
  <c r="AC1686" i="1"/>
  <c r="AD1686" i="1"/>
  <c r="AE1686" i="1"/>
  <c r="AF1686" i="1"/>
  <c r="V1687" i="1"/>
  <c r="Y1687" i="1"/>
  <c r="Z1687" i="1" s="1"/>
  <c r="AA1687" i="1" s="1"/>
  <c r="AB1687" i="1"/>
  <c r="AC1687" i="1"/>
  <c r="AD1687" i="1"/>
  <c r="AE1687" i="1"/>
  <c r="AF1687" i="1"/>
  <c r="V1688" i="1"/>
  <c r="W1688" i="1"/>
  <c r="X1688" i="1" s="1"/>
  <c r="Y1688" i="1"/>
  <c r="Z1688" i="1" s="1"/>
  <c r="AA1688" i="1" s="1"/>
  <c r="AB1688" i="1"/>
  <c r="AC1688" i="1"/>
  <c r="AD1688" i="1"/>
  <c r="AE1688" i="1"/>
  <c r="AF1688" i="1"/>
  <c r="AI1688" i="1"/>
  <c r="V1689" i="1"/>
  <c r="Y1689" i="1"/>
  <c r="Z1689" i="1" s="1"/>
  <c r="AA1689" i="1" s="1"/>
  <c r="AB1689" i="1"/>
  <c r="AC1689" i="1"/>
  <c r="AD1689" i="1"/>
  <c r="AE1689" i="1"/>
  <c r="AF1689" i="1"/>
  <c r="V1690" i="1"/>
  <c r="Y1690" i="1"/>
  <c r="Z1690" i="1" s="1"/>
  <c r="AA1690" i="1" s="1"/>
  <c r="AB1690" i="1"/>
  <c r="AC1690" i="1"/>
  <c r="AD1690" i="1"/>
  <c r="AE1690" i="1"/>
  <c r="AF1690" i="1"/>
  <c r="V1691" i="1"/>
  <c r="Y1691" i="1"/>
  <c r="Z1691" i="1" s="1"/>
  <c r="AA1691" i="1" s="1"/>
  <c r="AB1691" i="1"/>
  <c r="AC1691" i="1"/>
  <c r="AD1691" i="1"/>
  <c r="AE1691" i="1"/>
  <c r="AF1691" i="1"/>
  <c r="V1692" i="1"/>
  <c r="W1692" i="1"/>
  <c r="X1692" i="1" s="1"/>
  <c r="Y1692" i="1"/>
  <c r="Z1692" i="1" s="1"/>
  <c r="AA1692" i="1" s="1"/>
  <c r="AB1692" i="1"/>
  <c r="AC1692" i="1"/>
  <c r="AD1692" i="1"/>
  <c r="AE1692" i="1"/>
  <c r="AF1692" i="1"/>
  <c r="AI1692" i="1"/>
  <c r="V1693" i="1"/>
  <c r="Y1693" i="1"/>
  <c r="Z1693" i="1" s="1"/>
  <c r="AA1693" i="1" s="1"/>
  <c r="AB1693" i="1"/>
  <c r="AC1693" i="1"/>
  <c r="AD1693" i="1"/>
  <c r="AE1693" i="1"/>
  <c r="AF1693" i="1"/>
  <c r="V1694" i="1"/>
  <c r="Y1694" i="1"/>
  <c r="Z1694" i="1" s="1"/>
  <c r="AA1694" i="1" s="1"/>
  <c r="AB1694" i="1"/>
  <c r="AC1694" i="1"/>
  <c r="AD1694" i="1"/>
  <c r="AE1694" i="1"/>
  <c r="AF1694" i="1"/>
  <c r="V1695" i="1"/>
  <c r="Y1695" i="1"/>
  <c r="Z1695" i="1" s="1"/>
  <c r="AA1695" i="1" s="1"/>
  <c r="AB1695" i="1"/>
  <c r="AC1695" i="1"/>
  <c r="AD1695" i="1"/>
  <c r="AE1695" i="1"/>
  <c r="AF1695" i="1"/>
  <c r="V1696" i="1"/>
  <c r="W1696" i="1" s="1"/>
  <c r="X1696" i="1" s="1"/>
  <c r="Y1696" i="1"/>
  <c r="Z1696" i="1" s="1"/>
  <c r="AA1696" i="1" s="1"/>
  <c r="AB1696" i="1"/>
  <c r="AC1696" i="1"/>
  <c r="AD1696" i="1"/>
  <c r="AE1696" i="1"/>
  <c r="AF1696" i="1"/>
  <c r="V1697" i="1"/>
  <c r="Y1697" i="1"/>
  <c r="Z1697" i="1" s="1"/>
  <c r="AA1697" i="1" s="1"/>
  <c r="AB1697" i="1"/>
  <c r="AC1697" i="1"/>
  <c r="AD1697" i="1"/>
  <c r="AE1697" i="1"/>
  <c r="AF1697" i="1"/>
  <c r="V1698" i="1"/>
  <c r="Y1698" i="1"/>
  <c r="Z1698" i="1" s="1"/>
  <c r="AA1698" i="1" s="1"/>
  <c r="AB1698" i="1"/>
  <c r="AC1698" i="1"/>
  <c r="AD1698" i="1"/>
  <c r="AE1698" i="1"/>
  <c r="AF1698" i="1"/>
  <c r="V1699" i="1"/>
  <c r="Y1699" i="1"/>
  <c r="Z1699" i="1" s="1"/>
  <c r="AA1699" i="1" s="1"/>
  <c r="AB1699" i="1"/>
  <c r="AC1699" i="1"/>
  <c r="AD1699" i="1"/>
  <c r="AE1699" i="1"/>
  <c r="AF1699" i="1"/>
  <c r="V1700" i="1"/>
  <c r="Y1700" i="1"/>
  <c r="Z1700" i="1" s="1"/>
  <c r="AA1700" i="1"/>
  <c r="AB1700" i="1"/>
  <c r="AC1700" i="1"/>
  <c r="AD1700" i="1"/>
  <c r="AE1700" i="1"/>
  <c r="AF1700" i="1"/>
  <c r="V1701" i="1"/>
  <c r="Y1701" i="1"/>
  <c r="Z1701" i="1" s="1"/>
  <c r="AA1701" i="1" s="1"/>
  <c r="AB1701" i="1"/>
  <c r="AC1701" i="1"/>
  <c r="AD1701" i="1"/>
  <c r="AE1701" i="1"/>
  <c r="AF1701" i="1"/>
  <c r="V1702" i="1"/>
  <c r="Y1702" i="1"/>
  <c r="Z1702" i="1" s="1"/>
  <c r="AA1702" i="1" s="1"/>
  <c r="AB1702" i="1"/>
  <c r="AC1702" i="1"/>
  <c r="AD1702" i="1"/>
  <c r="AE1702" i="1"/>
  <c r="AF1702" i="1"/>
  <c r="V1703" i="1"/>
  <c r="Y1703" i="1"/>
  <c r="Z1703" i="1" s="1"/>
  <c r="AA1703" i="1" s="1"/>
  <c r="AB1703" i="1"/>
  <c r="AC1703" i="1"/>
  <c r="AD1703" i="1"/>
  <c r="AE1703" i="1"/>
  <c r="AF1703" i="1"/>
  <c r="V1704" i="1"/>
  <c r="W1704" i="1" s="1"/>
  <c r="X1704" i="1" s="1"/>
  <c r="Y1704" i="1"/>
  <c r="Z1704" i="1" s="1"/>
  <c r="AA1704" i="1" s="1"/>
  <c r="AB1704" i="1"/>
  <c r="AC1704" i="1"/>
  <c r="AD1704" i="1"/>
  <c r="AE1704" i="1"/>
  <c r="AF1704" i="1"/>
  <c r="AI1704" i="1"/>
  <c r="V1705" i="1"/>
  <c r="Y1705" i="1"/>
  <c r="Z1705" i="1" s="1"/>
  <c r="AA1705" i="1" s="1"/>
  <c r="AB1705" i="1"/>
  <c r="AC1705" i="1"/>
  <c r="AD1705" i="1"/>
  <c r="AE1705" i="1"/>
  <c r="AF1705" i="1"/>
  <c r="V1706" i="1"/>
  <c r="Y1706" i="1"/>
  <c r="Z1706" i="1" s="1"/>
  <c r="AA1706" i="1" s="1"/>
  <c r="AB1706" i="1"/>
  <c r="AC1706" i="1"/>
  <c r="AD1706" i="1"/>
  <c r="AE1706" i="1"/>
  <c r="AF1706" i="1"/>
  <c r="V1707" i="1"/>
  <c r="Y1707" i="1"/>
  <c r="Z1707" i="1" s="1"/>
  <c r="AA1707" i="1" s="1"/>
  <c r="AB1707" i="1"/>
  <c r="AC1707" i="1"/>
  <c r="AD1707" i="1"/>
  <c r="AE1707" i="1"/>
  <c r="AF1707" i="1"/>
  <c r="V1708" i="1"/>
  <c r="W1708" i="1"/>
  <c r="X1708" i="1" s="1"/>
  <c r="Y1708" i="1"/>
  <c r="Z1708" i="1" s="1"/>
  <c r="AA1708" i="1" s="1"/>
  <c r="AB1708" i="1"/>
  <c r="AC1708" i="1"/>
  <c r="AD1708" i="1"/>
  <c r="AE1708" i="1"/>
  <c r="AF1708" i="1"/>
  <c r="AI1708" i="1"/>
  <c r="V1709" i="1"/>
  <c r="Y1709" i="1"/>
  <c r="Z1709" i="1" s="1"/>
  <c r="AA1709" i="1" s="1"/>
  <c r="AB1709" i="1"/>
  <c r="AC1709" i="1"/>
  <c r="AD1709" i="1"/>
  <c r="AE1709" i="1"/>
  <c r="AF1709" i="1"/>
  <c r="V1710" i="1"/>
  <c r="Y1710" i="1"/>
  <c r="Z1710" i="1" s="1"/>
  <c r="AA1710" i="1" s="1"/>
  <c r="AB1710" i="1"/>
  <c r="AC1710" i="1"/>
  <c r="AD1710" i="1"/>
  <c r="AE1710" i="1"/>
  <c r="AF1710" i="1"/>
  <c r="V1711" i="1"/>
  <c r="Y1711" i="1"/>
  <c r="Z1711" i="1" s="1"/>
  <c r="AA1711" i="1" s="1"/>
  <c r="AB1711" i="1"/>
  <c r="AC1711" i="1"/>
  <c r="AD1711" i="1"/>
  <c r="AE1711" i="1"/>
  <c r="AF1711" i="1"/>
  <c r="V1712" i="1"/>
  <c r="W1712" i="1" s="1"/>
  <c r="X1712" i="1" s="1"/>
  <c r="Y1712" i="1"/>
  <c r="Z1712" i="1" s="1"/>
  <c r="AA1712" i="1"/>
  <c r="AB1712" i="1"/>
  <c r="AC1712" i="1"/>
  <c r="AD1712" i="1"/>
  <c r="AE1712" i="1"/>
  <c r="AF1712" i="1"/>
  <c r="V1713" i="1"/>
  <c r="Y1713" i="1"/>
  <c r="Z1713" i="1" s="1"/>
  <c r="AA1713" i="1" s="1"/>
  <c r="AB1713" i="1"/>
  <c r="AC1713" i="1"/>
  <c r="AD1713" i="1"/>
  <c r="AE1713" i="1"/>
  <c r="AF1713" i="1"/>
  <c r="V1714" i="1"/>
  <c r="Y1714" i="1"/>
  <c r="Z1714" i="1" s="1"/>
  <c r="AA1714" i="1" s="1"/>
  <c r="AB1714" i="1"/>
  <c r="AC1714" i="1"/>
  <c r="AD1714" i="1"/>
  <c r="AE1714" i="1"/>
  <c r="AF1714" i="1"/>
  <c r="V1715" i="1"/>
  <c r="Y1715" i="1"/>
  <c r="Z1715" i="1" s="1"/>
  <c r="AA1715" i="1" s="1"/>
  <c r="AB1715" i="1"/>
  <c r="AC1715" i="1"/>
  <c r="AD1715" i="1"/>
  <c r="AE1715" i="1"/>
  <c r="AF1715" i="1"/>
  <c r="V1716" i="1"/>
  <c r="Y1716" i="1"/>
  <c r="Z1716" i="1" s="1"/>
  <c r="AA1716" i="1"/>
  <c r="AB1716" i="1"/>
  <c r="AC1716" i="1"/>
  <c r="AD1716" i="1"/>
  <c r="AE1716" i="1"/>
  <c r="AF1716" i="1"/>
  <c r="V1717" i="1"/>
  <c r="Y1717" i="1"/>
  <c r="Z1717" i="1" s="1"/>
  <c r="AA1717" i="1" s="1"/>
  <c r="AB1717" i="1"/>
  <c r="AC1717" i="1"/>
  <c r="AD1717" i="1"/>
  <c r="AE1717" i="1"/>
  <c r="AF1717" i="1"/>
  <c r="V1718" i="1"/>
  <c r="Y1718" i="1"/>
  <c r="Z1718" i="1" s="1"/>
  <c r="AA1718" i="1" s="1"/>
  <c r="AB1718" i="1"/>
  <c r="AC1718" i="1"/>
  <c r="AD1718" i="1"/>
  <c r="AE1718" i="1"/>
  <c r="AF1718" i="1"/>
  <c r="V1719" i="1"/>
  <c r="Y1719" i="1"/>
  <c r="Z1719" i="1" s="1"/>
  <c r="AA1719" i="1" s="1"/>
  <c r="AB1719" i="1"/>
  <c r="AC1719" i="1"/>
  <c r="AD1719" i="1"/>
  <c r="AE1719" i="1"/>
  <c r="AF1719" i="1"/>
  <c r="V1720" i="1"/>
  <c r="W1720" i="1"/>
  <c r="X1720" i="1" s="1"/>
  <c r="Y1720" i="1"/>
  <c r="Z1720" i="1" s="1"/>
  <c r="AA1720" i="1" s="1"/>
  <c r="AB1720" i="1"/>
  <c r="AC1720" i="1"/>
  <c r="AD1720" i="1"/>
  <c r="AE1720" i="1"/>
  <c r="AF1720" i="1"/>
  <c r="AI1720" i="1"/>
  <c r="V1721" i="1"/>
  <c r="Y1721" i="1"/>
  <c r="Z1721" i="1" s="1"/>
  <c r="AA1721" i="1" s="1"/>
  <c r="AB1721" i="1"/>
  <c r="AC1721" i="1"/>
  <c r="AD1721" i="1"/>
  <c r="AE1721" i="1"/>
  <c r="AF1721" i="1"/>
  <c r="V1722" i="1"/>
  <c r="Y1722" i="1"/>
  <c r="Z1722" i="1" s="1"/>
  <c r="AA1722" i="1" s="1"/>
  <c r="AB1722" i="1"/>
  <c r="AC1722" i="1"/>
  <c r="AD1722" i="1"/>
  <c r="AE1722" i="1"/>
  <c r="AF1722" i="1"/>
  <c r="V1723" i="1"/>
  <c r="Y1723" i="1"/>
  <c r="Z1723" i="1" s="1"/>
  <c r="AA1723" i="1" s="1"/>
  <c r="AB1723" i="1"/>
  <c r="AC1723" i="1"/>
  <c r="AD1723" i="1"/>
  <c r="AE1723" i="1"/>
  <c r="AF1723" i="1"/>
  <c r="V1724" i="1"/>
  <c r="W1724" i="1"/>
  <c r="X1724" i="1" s="1"/>
  <c r="Y1724" i="1"/>
  <c r="Z1724" i="1" s="1"/>
  <c r="AA1724" i="1" s="1"/>
  <c r="AB1724" i="1"/>
  <c r="AC1724" i="1"/>
  <c r="AD1724" i="1"/>
  <c r="AE1724" i="1"/>
  <c r="AF1724" i="1"/>
  <c r="AI1724" i="1"/>
  <c r="V1725" i="1"/>
  <c r="Y1725" i="1"/>
  <c r="Z1725" i="1" s="1"/>
  <c r="AA1725" i="1" s="1"/>
  <c r="AB1725" i="1"/>
  <c r="AC1725" i="1"/>
  <c r="AD1725" i="1"/>
  <c r="AE1725" i="1"/>
  <c r="AF1725" i="1"/>
  <c r="V1726" i="1"/>
  <c r="Y1726" i="1"/>
  <c r="Z1726" i="1" s="1"/>
  <c r="AA1726" i="1" s="1"/>
  <c r="AB1726" i="1"/>
  <c r="AC1726" i="1"/>
  <c r="AD1726" i="1"/>
  <c r="AE1726" i="1"/>
  <c r="AF1726" i="1"/>
  <c r="V1727" i="1"/>
  <c r="Y1727" i="1"/>
  <c r="Z1727" i="1" s="1"/>
  <c r="AA1727" i="1" s="1"/>
  <c r="AB1727" i="1"/>
  <c r="AC1727" i="1"/>
  <c r="AD1727" i="1"/>
  <c r="AE1727" i="1"/>
  <c r="AF1727" i="1"/>
  <c r="V1728" i="1"/>
  <c r="W1728" i="1" s="1"/>
  <c r="X1728" i="1" s="1"/>
  <c r="Y1728" i="1"/>
  <c r="Z1728" i="1" s="1"/>
  <c r="AA1728" i="1" s="1"/>
  <c r="AB1728" i="1"/>
  <c r="AC1728" i="1"/>
  <c r="AD1728" i="1"/>
  <c r="AE1728" i="1"/>
  <c r="AF1728" i="1"/>
  <c r="V1729" i="1"/>
  <c r="Y1729" i="1"/>
  <c r="Z1729" i="1" s="1"/>
  <c r="AA1729" i="1" s="1"/>
  <c r="AB1729" i="1"/>
  <c r="AC1729" i="1"/>
  <c r="AD1729" i="1"/>
  <c r="AE1729" i="1"/>
  <c r="AF1729" i="1"/>
  <c r="V1730" i="1"/>
  <c r="Y1730" i="1"/>
  <c r="Z1730" i="1" s="1"/>
  <c r="AA1730" i="1" s="1"/>
  <c r="AB1730" i="1"/>
  <c r="AC1730" i="1"/>
  <c r="AD1730" i="1"/>
  <c r="AE1730" i="1"/>
  <c r="AF1730" i="1"/>
  <c r="V1731" i="1"/>
  <c r="Y1731" i="1"/>
  <c r="Z1731" i="1" s="1"/>
  <c r="AA1731" i="1" s="1"/>
  <c r="AB1731" i="1"/>
  <c r="AC1731" i="1"/>
  <c r="AD1731" i="1"/>
  <c r="AE1731" i="1"/>
  <c r="AF1731" i="1"/>
  <c r="V1732" i="1"/>
  <c r="Y1732" i="1"/>
  <c r="Z1732" i="1" s="1"/>
  <c r="AA1732" i="1"/>
  <c r="AB1732" i="1"/>
  <c r="AC1732" i="1"/>
  <c r="AD1732" i="1"/>
  <c r="AE1732" i="1"/>
  <c r="AF1732" i="1"/>
  <c r="V1733" i="1"/>
  <c r="Y1733" i="1"/>
  <c r="Z1733" i="1" s="1"/>
  <c r="AA1733" i="1" s="1"/>
  <c r="AB1733" i="1"/>
  <c r="AC1733" i="1"/>
  <c r="AD1733" i="1"/>
  <c r="AE1733" i="1"/>
  <c r="AF1733" i="1"/>
  <c r="V1734" i="1"/>
  <c r="Y1734" i="1"/>
  <c r="Z1734" i="1" s="1"/>
  <c r="AA1734" i="1" s="1"/>
  <c r="AB1734" i="1"/>
  <c r="AC1734" i="1"/>
  <c r="AD1734" i="1"/>
  <c r="AE1734" i="1"/>
  <c r="AF1734" i="1"/>
  <c r="V1735" i="1"/>
  <c r="Y1735" i="1"/>
  <c r="Z1735" i="1" s="1"/>
  <c r="AA1735" i="1" s="1"/>
  <c r="AB1735" i="1"/>
  <c r="AC1735" i="1"/>
  <c r="AD1735" i="1"/>
  <c r="AE1735" i="1"/>
  <c r="AF1735" i="1"/>
  <c r="V1736" i="1"/>
  <c r="W1736" i="1" s="1"/>
  <c r="X1736" i="1" s="1"/>
  <c r="Y1736" i="1"/>
  <c r="Z1736" i="1" s="1"/>
  <c r="AA1736" i="1" s="1"/>
  <c r="AB1736" i="1"/>
  <c r="AC1736" i="1"/>
  <c r="AD1736" i="1"/>
  <c r="AE1736" i="1"/>
  <c r="AF1736" i="1"/>
  <c r="AI1736" i="1"/>
  <c r="V1738" i="1"/>
  <c r="Y1738" i="1"/>
  <c r="Z1738" i="1" s="1"/>
  <c r="AA1738" i="1" s="1"/>
  <c r="AB1738" i="1"/>
  <c r="AC1738" i="1"/>
  <c r="AD1738" i="1"/>
  <c r="AE1738" i="1"/>
  <c r="AF1738" i="1"/>
  <c r="V1739" i="1"/>
  <c r="Y1739" i="1"/>
  <c r="Z1739" i="1" s="1"/>
  <c r="AA1739" i="1" s="1"/>
  <c r="AB1739" i="1"/>
  <c r="AC1739" i="1"/>
  <c r="AD1739" i="1"/>
  <c r="AE1739" i="1"/>
  <c r="AF1739" i="1"/>
  <c r="V1740" i="1"/>
  <c r="W1740" i="1"/>
  <c r="X1740" i="1" s="1"/>
  <c r="Y1740" i="1"/>
  <c r="Z1740" i="1" s="1"/>
  <c r="AA1740" i="1" s="1"/>
  <c r="AB1740" i="1"/>
  <c r="AC1740" i="1"/>
  <c r="AD1740" i="1"/>
  <c r="AE1740" i="1"/>
  <c r="AF1740" i="1"/>
  <c r="AI1740" i="1"/>
  <c r="V1741" i="1"/>
  <c r="Y1741" i="1"/>
  <c r="Z1741" i="1" s="1"/>
  <c r="AA1741" i="1" s="1"/>
  <c r="AB1741" i="1"/>
  <c r="AC1741" i="1"/>
  <c r="AD1741" i="1"/>
  <c r="AE1741" i="1"/>
  <c r="AF1741" i="1"/>
  <c r="V1742" i="1"/>
  <c r="Y1742" i="1"/>
  <c r="Z1742" i="1" s="1"/>
  <c r="AA1742" i="1" s="1"/>
  <c r="AB1742" i="1"/>
  <c r="AC1742" i="1"/>
  <c r="AD1742" i="1"/>
  <c r="AE1742" i="1"/>
  <c r="AF1742" i="1"/>
  <c r="V1743" i="1"/>
  <c r="Y1743" i="1"/>
  <c r="Z1743" i="1" s="1"/>
  <c r="AA1743" i="1" s="1"/>
  <c r="AB1743" i="1"/>
  <c r="AC1743" i="1"/>
  <c r="AD1743" i="1"/>
  <c r="AE1743" i="1"/>
  <c r="AF1743" i="1"/>
  <c r="V1744" i="1"/>
  <c r="W1744" i="1"/>
  <c r="X1744" i="1" s="1"/>
  <c r="Y1744" i="1"/>
  <c r="Z1744" i="1" s="1"/>
  <c r="AA1744" i="1" s="1"/>
  <c r="AB1744" i="1"/>
  <c r="AC1744" i="1"/>
  <c r="AD1744" i="1"/>
  <c r="AE1744" i="1"/>
  <c r="AF1744" i="1"/>
  <c r="AI1744" i="1"/>
  <c r="V1745" i="1"/>
  <c r="Y1745" i="1"/>
  <c r="Z1745" i="1" s="1"/>
  <c r="AA1745" i="1" s="1"/>
  <c r="AB1745" i="1"/>
  <c r="AC1745" i="1"/>
  <c r="AD1745" i="1"/>
  <c r="AE1745" i="1"/>
  <c r="AF1745" i="1"/>
  <c r="V1746" i="1"/>
  <c r="Y1746" i="1"/>
  <c r="Z1746" i="1" s="1"/>
  <c r="AA1746" i="1" s="1"/>
  <c r="AB1746" i="1"/>
  <c r="AC1746" i="1"/>
  <c r="AD1746" i="1"/>
  <c r="AE1746" i="1"/>
  <c r="AF1746" i="1"/>
  <c r="V1747" i="1"/>
  <c r="Y1747" i="1"/>
  <c r="Z1747" i="1" s="1"/>
  <c r="AA1747" i="1" s="1"/>
  <c r="AB1747" i="1"/>
  <c r="AC1747" i="1"/>
  <c r="AD1747" i="1"/>
  <c r="AE1747" i="1"/>
  <c r="AF1747" i="1"/>
  <c r="V1748" i="1"/>
  <c r="W1748" i="1" s="1"/>
  <c r="X1748" i="1" s="1"/>
  <c r="Y1748" i="1"/>
  <c r="Z1748" i="1" s="1"/>
  <c r="AA1748" i="1" s="1"/>
  <c r="AB1748" i="1"/>
  <c r="AC1748" i="1"/>
  <c r="AD1748" i="1"/>
  <c r="AE1748" i="1"/>
  <c r="AF1748" i="1"/>
  <c r="V1749" i="1"/>
  <c r="Y1749" i="1"/>
  <c r="Z1749" i="1" s="1"/>
  <c r="AA1749" i="1" s="1"/>
  <c r="AB1749" i="1"/>
  <c r="AC1749" i="1"/>
  <c r="AD1749" i="1"/>
  <c r="AE1749" i="1"/>
  <c r="AF1749" i="1"/>
  <c r="V1750" i="1"/>
  <c r="Y1750" i="1"/>
  <c r="Z1750" i="1" s="1"/>
  <c r="AA1750" i="1" s="1"/>
  <c r="AB1750" i="1"/>
  <c r="AC1750" i="1"/>
  <c r="AD1750" i="1"/>
  <c r="AE1750" i="1"/>
  <c r="AF1750" i="1"/>
  <c r="V1751" i="1"/>
  <c r="Y1751" i="1"/>
  <c r="Z1751" i="1" s="1"/>
  <c r="AA1751" i="1" s="1"/>
  <c r="AB1751" i="1"/>
  <c r="AC1751" i="1"/>
  <c r="AD1751" i="1"/>
  <c r="AE1751" i="1"/>
  <c r="AF1751" i="1"/>
  <c r="V1752" i="1"/>
  <c r="Y1752" i="1"/>
  <c r="Z1752" i="1" s="1"/>
  <c r="AA1752" i="1"/>
  <c r="AB1752" i="1"/>
  <c r="AC1752" i="1"/>
  <c r="AD1752" i="1"/>
  <c r="AE1752" i="1"/>
  <c r="AF1752" i="1"/>
  <c r="V1753" i="1"/>
  <c r="Y1753" i="1"/>
  <c r="Z1753" i="1" s="1"/>
  <c r="AA1753" i="1" s="1"/>
  <c r="AB1753" i="1"/>
  <c r="AC1753" i="1"/>
  <c r="AD1753" i="1"/>
  <c r="AE1753" i="1"/>
  <c r="AF1753" i="1"/>
  <c r="V1754" i="1"/>
  <c r="Y1754" i="1"/>
  <c r="Z1754" i="1" s="1"/>
  <c r="AA1754" i="1" s="1"/>
  <c r="AB1754" i="1"/>
  <c r="AC1754" i="1"/>
  <c r="AD1754" i="1"/>
  <c r="AE1754" i="1"/>
  <c r="AF1754" i="1"/>
  <c r="V1755" i="1"/>
  <c r="Y1755" i="1"/>
  <c r="Z1755" i="1" s="1"/>
  <c r="AA1755" i="1" s="1"/>
  <c r="AB1755" i="1"/>
  <c r="AC1755" i="1"/>
  <c r="AD1755" i="1"/>
  <c r="AE1755" i="1"/>
  <c r="AF1755" i="1"/>
  <c r="V1756" i="1"/>
  <c r="W1756" i="1"/>
  <c r="X1756" i="1" s="1"/>
  <c r="Y1756" i="1"/>
  <c r="Z1756" i="1" s="1"/>
  <c r="AA1756" i="1" s="1"/>
  <c r="AB1756" i="1"/>
  <c r="AC1756" i="1"/>
  <c r="AD1756" i="1"/>
  <c r="AE1756" i="1"/>
  <c r="AF1756" i="1"/>
  <c r="AI1756" i="1"/>
  <c r="V1757" i="1"/>
  <c r="Y1757" i="1"/>
  <c r="Z1757" i="1" s="1"/>
  <c r="AA1757" i="1" s="1"/>
  <c r="AB1757" i="1"/>
  <c r="AC1757" i="1"/>
  <c r="AD1757" i="1"/>
  <c r="AE1757" i="1"/>
  <c r="AF1757" i="1"/>
  <c r="V1758" i="1"/>
  <c r="Y1758" i="1"/>
  <c r="Z1758" i="1" s="1"/>
  <c r="AA1758" i="1" s="1"/>
  <c r="AB1758" i="1"/>
  <c r="AC1758" i="1"/>
  <c r="AD1758" i="1"/>
  <c r="AE1758" i="1"/>
  <c r="AF1758" i="1"/>
  <c r="V1759" i="1"/>
  <c r="Y1759" i="1"/>
  <c r="Z1759" i="1" s="1"/>
  <c r="AA1759" i="1" s="1"/>
  <c r="AB1759" i="1"/>
  <c r="AC1759" i="1"/>
  <c r="AD1759" i="1"/>
  <c r="AE1759" i="1"/>
  <c r="AF1759" i="1"/>
  <c r="V1760" i="1"/>
  <c r="W1760" i="1"/>
  <c r="X1760" i="1" s="1"/>
  <c r="Y1760" i="1"/>
  <c r="Z1760" i="1" s="1"/>
  <c r="AA1760" i="1" s="1"/>
  <c r="AB1760" i="1"/>
  <c r="AC1760" i="1"/>
  <c r="AD1760" i="1"/>
  <c r="AE1760" i="1"/>
  <c r="AF1760" i="1"/>
  <c r="AI1760" i="1"/>
  <c r="V1761" i="1"/>
  <c r="Y1761" i="1"/>
  <c r="Z1761" i="1" s="1"/>
  <c r="AA1761" i="1" s="1"/>
  <c r="AB1761" i="1"/>
  <c r="AC1761" i="1"/>
  <c r="AD1761" i="1"/>
  <c r="AE1761" i="1"/>
  <c r="AF1761" i="1"/>
  <c r="V1762" i="1"/>
  <c r="Y1762" i="1"/>
  <c r="Z1762" i="1" s="1"/>
  <c r="AA1762" i="1" s="1"/>
  <c r="AB1762" i="1"/>
  <c r="AC1762" i="1"/>
  <c r="AD1762" i="1"/>
  <c r="AE1762" i="1"/>
  <c r="AF1762" i="1"/>
  <c r="V1763" i="1"/>
  <c r="Y1763" i="1"/>
  <c r="Z1763" i="1" s="1"/>
  <c r="AA1763" i="1" s="1"/>
  <c r="AB1763" i="1"/>
  <c r="AC1763" i="1"/>
  <c r="AD1763" i="1"/>
  <c r="AE1763" i="1"/>
  <c r="AF1763" i="1"/>
  <c r="V1764" i="1"/>
  <c r="W1764" i="1" s="1"/>
  <c r="X1764" i="1" s="1"/>
  <c r="Y1764" i="1"/>
  <c r="Z1764" i="1" s="1"/>
  <c r="AA1764" i="1"/>
  <c r="AB1764" i="1"/>
  <c r="AC1764" i="1"/>
  <c r="AD1764" i="1"/>
  <c r="AE1764" i="1"/>
  <c r="AF1764" i="1"/>
  <c r="V1765" i="1"/>
  <c r="Y1765" i="1"/>
  <c r="Z1765" i="1" s="1"/>
  <c r="AA1765" i="1" s="1"/>
  <c r="AB1765" i="1"/>
  <c r="AC1765" i="1"/>
  <c r="AD1765" i="1"/>
  <c r="AE1765" i="1"/>
  <c r="AF1765" i="1"/>
  <c r="V1766" i="1"/>
  <c r="Y1766" i="1"/>
  <c r="Z1766" i="1" s="1"/>
  <c r="AA1766" i="1" s="1"/>
  <c r="AB1766" i="1"/>
  <c r="AC1766" i="1"/>
  <c r="AD1766" i="1"/>
  <c r="AE1766" i="1"/>
  <c r="AF1766" i="1"/>
  <c r="V1767" i="1"/>
  <c r="Y1767" i="1"/>
  <c r="Z1767" i="1" s="1"/>
  <c r="AA1767" i="1" s="1"/>
  <c r="AB1767" i="1"/>
  <c r="AC1767" i="1"/>
  <c r="AD1767" i="1"/>
  <c r="AE1767" i="1"/>
  <c r="AF1767" i="1"/>
  <c r="V1768" i="1"/>
  <c r="Y1768" i="1"/>
  <c r="Z1768" i="1" s="1"/>
  <c r="AA1768" i="1"/>
  <c r="AB1768" i="1"/>
  <c r="AC1768" i="1"/>
  <c r="AD1768" i="1"/>
  <c r="AE1768" i="1"/>
  <c r="AF1768" i="1"/>
  <c r="V1769" i="1"/>
  <c r="Y1769" i="1"/>
  <c r="Z1769" i="1" s="1"/>
  <c r="AA1769" i="1" s="1"/>
  <c r="AB1769" i="1"/>
  <c r="AC1769" i="1"/>
  <c r="AD1769" i="1"/>
  <c r="AE1769" i="1"/>
  <c r="AF1769" i="1"/>
  <c r="V1770" i="1"/>
  <c r="Y1770" i="1"/>
  <c r="Z1770" i="1" s="1"/>
  <c r="AA1770" i="1" s="1"/>
  <c r="AB1770" i="1"/>
  <c r="AC1770" i="1"/>
  <c r="AD1770" i="1"/>
  <c r="AE1770" i="1"/>
  <c r="AF1770" i="1"/>
  <c r="V1771" i="1"/>
  <c r="Y1771" i="1"/>
  <c r="Z1771" i="1" s="1"/>
  <c r="AA1771" i="1" s="1"/>
  <c r="AB1771" i="1"/>
  <c r="AC1771" i="1"/>
  <c r="AD1771" i="1"/>
  <c r="AE1771" i="1"/>
  <c r="AF1771" i="1"/>
  <c r="V1772" i="1"/>
  <c r="W1772" i="1"/>
  <c r="X1772" i="1" s="1"/>
  <c r="Y1772" i="1"/>
  <c r="Z1772" i="1" s="1"/>
  <c r="AA1772" i="1" s="1"/>
  <c r="AB1772" i="1"/>
  <c r="AC1772" i="1"/>
  <c r="AD1772" i="1"/>
  <c r="AE1772" i="1"/>
  <c r="AF1772" i="1"/>
  <c r="AI1772" i="1"/>
  <c r="V1773" i="1"/>
  <c r="Y1773" i="1"/>
  <c r="Z1773" i="1" s="1"/>
  <c r="AA1773" i="1" s="1"/>
  <c r="AB1773" i="1"/>
  <c r="AC1773" i="1"/>
  <c r="AD1773" i="1"/>
  <c r="AE1773" i="1"/>
  <c r="AF1773" i="1"/>
  <c r="V1774" i="1"/>
  <c r="Y1774" i="1"/>
  <c r="Z1774" i="1" s="1"/>
  <c r="AA1774" i="1" s="1"/>
  <c r="AB1774" i="1"/>
  <c r="AC1774" i="1"/>
  <c r="AD1774" i="1"/>
  <c r="AE1774" i="1"/>
  <c r="AF1774" i="1"/>
  <c r="V1775" i="1"/>
  <c r="Y1775" i="1"/>
  <c r="Z1775" i="1" s="1"/>
  <c r="AA1775" i="1" s="1"/>
  <c r="AB1775" i="1"/>
  <c r="AC1775" i="1"/>
  <c r="AD1775" i="1"/>
  <c r="AE1775" i="1"/>
  <c r="AF1775" i="1"/>
  <c r="V1776" i="1"/>
  <c r="W1776" i="1"/>
  <c r="X1776" i="1" s="1"/>
  <c r="Y1776" i="1"/>
  <c r="Z1776" i="1" s="1"/>
  <c r="AA1776" i="1" s="1"/>
  <c r="AB1776" i="1"/>
  <c r="AC1776" i="1"/>
  <c r="AD1776" i="1"/>
  <c r="AE1776" i="1"/>
  <c r="AF1776" i="1"/>
  <c r="AI1776" i="1"/>
  <c r="V1777" i="1"/>
  <c r="Y1777" i="1"/>
  <c r="Z1777" i="1" s="1"/>
  <c r="AA1777" i="1" s="1"/>
  <c r="AB1777" i="1"/>
  <c r="AC1777" i="1"/>
  <c r="AD1777" i="1"/>
  <c r="AE1777" i="1"/>
  <c r="AF1777" i="1"/>
  <c r="V1778" i="1"/>
  <c r="Y1778" i="1"/>
  <c r="Z1778" i="1" s="1"/>
  <c r="AA1778" i="1" s="1"/>
  <c r="AB1778" i="1"/>
  <c r="AC1778" i="1"/>
  <c r="AD1778" i="1"/>
  <c r="AE1778" i="1"/>
  <c r="AF1778" i="1"/>
  <c r="V1779" i="1"/>
  <c r="Y1779" i="1"/>
  <c r="Z1779" i="1" s="1"/>
  <c r="AA1779" i="1" s="1"/>
  <c r="AB1779" i="1"/>
  <c r="AC1779" i="1"/>
  <c r="AD1779" i="1"/>
  <c r="AE1779" i="1"/>
  <c r="AF1779" i="1"/>
  <c r="V1780" i="1"/>
  <c r="W1780" i="1" s="1"/>
  <c r="X1780" i="1" s="1"/>
  <c r="Y1780" i="1"/>
  <c r="Z1780" i="1" s="1"/>
  <c r="AA1780" i="1" s="1"/>
  <c r="AB1780" i="1"/>
  <c r="AC1780" i="1"/>
  <c r="AD1780" i="1"/>
  <c r="AE1780" i="1"/>
  <c r="AF1780" i="1"/>
  <c r="V1781" i="1"/>
  <c r="Y1781" i="1"/>
  <c r="Z1781" i="1" s="1"/>
  <c r="AA1781" i="1" s="1"/>
  <c r="AB1781" i="1"/>
  <c r="AC1781" i="1"/>
  <c r="AD1781" i="1"/>
  <c r="AE1781" i="1"/>
  <c r="AF1781" i="1"/>
  <c r="V1782" i="1"/>
  <c r="Y1782" i="1"/>
  <c r="Z1782" i="1" s="1"/>
  <c r="AA1782" i="1" s="1"/>
  <c r="AB1782" i="1"/>
  <c r="AC1782" i="1"/>
  <c r="AD1782" i="1"/>
  <c r="AE1782" i="1"/>
  <c r="AF1782" i="1"/>
  <c r="V1783" i="1"/>
  <c r="Y1783" i="1"/>
  <c r="Z1783" i="1" s="1"/>
  <c r="AA1783" i="1" s="1"/>
  <c r="AB1783" i="1"/>
  <c r="AC1783" i="1"/>
  <c r="AD1783" i="1"/>
  <c r="AE1783" i="1"/>
  <c r="AF1783" i="1"/>
  <c r="V1784" i="1"/>
  <c r="Y1784" i="1"/>
  <c r="Z1784" i="1" s="1"/>
  <c r="AA1784" i="1"/>
  <c r="AB1784" i="1"/>
  <c r="AC1784" i="1"/>
  <c r="AD1784" i="1"/>
  <c r="AE1784" i="1"/>
  <c r="AF1784" i="1"/>
  <c r="V1786" i="1"/>
  <c r="Y1786" i="1"/>
  <c r="Z1786" i="1" s="1"/>
  <c r="AA1786" i="1" s="1"/>
  <c r="AB1786" i="1"/>
  <c r="AC1786" i="1"/>
  <c r="AD1786" i="1"/>
  <c r="AE1786" i="1"/>
  <c r="AF1786" i="1"/>
  <c r="V1787" i="1"/>
  <c r="Y1787" i="1"/>
  <c r="Z1787" i="1" s="1"/>
  <c r="AA1787" i="1" s="1"/>
  <c r="AB1787" i="1"/>
  <c r="AC1787" i="1"/>
  <c r="AD1787" i="1"/>
  <c r="AE1787" i="1"/>
  <c r="AF1787" i="1"/>
  <c r="V1788" i="1"/>
  <c r="Y1788" i="1"/>
  <c r="Z1788" i="1" s="1"/>
  <c r="AA1788" i="1"/>
  <c r="AB1788" i="1"/>
  <c r="AC1788" i="1"/>
  <c r="AD1788" i="1"/>
  <c r="AE1788" i="1"/>
  <c r="AF1788" i="1"/>
  <c r="V1789" i="1"/>
  <c r="Y1789" i="1"/>
  <c r="Z1789" i="1" s="1"/>
  <c r="AA1789" i="1" s="1"/>
  <c r="AB1789" i="1"/>
  <c r="AC1789" i="1"/>
  <c r="AD1789" i="1"/>
  <c r="AE1789" i="1"/>
  <c r="AF1789" i="1"/>
  <c r="V1790" i="1"/>
  <c r="Y1790" i="1"/>
  <c r="Z1790" i="1" s="1"/>
  <c r="AA1790" i="1" s="1"/>
  <c r="AB1790" i="1"/>
  <c r="AC1790" i="1"/>
  <c r="AD1790" i="1"/>
  <c r="AE1790" i="1"/>
  <c r="AF1790" i="1"/>
  <c r="V1791" i="1"/>
  <c r="Y1791" i="1"/>
  <c r="Z1791" i="1" s="1"/>
  <c r="AA1791" i="1" s="1"/>
  <c r="AB1791" i="1"/>
  <c r="AC1791" i="1"/>
  <c r="AD1791" i="1"/>
  <c r="AE1791" i="1"/>
  <c r="AF1791" i="1"/>
  <c r="V1792" i="1"/>
  <c r="Y1792" i="1"/>
  <c r="Z1792" i="1" s="1"/>
  <c r="AA1792" i="1" s="1"/>
  <c r="AB1792" i="1"/>
  <c r="AC1792" i="1"/>
  <c r="AD1792" i="1"/>
  <c r="AE1792" i="1"/>
  <c r="AF1792" i="1"/>
  <c r="V1793" i="1"/>
  <c r="Y1793" i="1"/>
  <c r="Z1793" i="1" s="1"/>
  <c r="AA1793" i="1" s="1"/>
  <c r="AB1793" i="1"/>
  <c r="AC1793" i="1"/>
  <c r="AD1793" i="1"/>
  <c r="AE1793" i="1"/>
  <c r="AF1793" i="1"/>
  <c r="V1794" i="1"/>
  <c r="Y1794" i="1"/>
  <c r="Z1794" i="1" s="1"/>
  <c r="AA1794" i="1" s="1"/>
  <c r="AB1794" i="1"/>
  <c r="AC1794" i="1"/>
  <c r="AD1794" i="1"/>
  <c r="AE1794" i="1"/>
  <c r="AF1794" i="1"/>
  <c r="V1795" i="1"/>
  <c r="Y1795" i="1"/>
  <c r="Z1795" i="1"/>
  <c r="AA1795" i="1" s="1"/>
  <c r="AB1795" i="1"/>
  <c r="AC1795" i="1"/>
  <c r="AD1795" i="1"/>
  <c r="AE1795" i="1"/>
  <c r="AF1795" i="1"/>
  <c r="V1796" i="1"/>
  <c r="Y1796" i="1"/>
  <c r="Z1796" i="1" s="1"/>
  <c r="AA1796" i="1" s="1"/>
  <c r="AB1796" i="1"/>
  <c r="AC1796" i="1"/>
  <c r="AD1796" i="1"/>
  <c r="AE1796" i="1"/>
  <c r="AF1796" i="1"/>
  <c r="V1797" i="1"/>
  <c r="Y1797" i="1"/>
  <c r="Z1797" i="1" s="1"/>
  <c r="AA1797" i="1" s="1"/>
  <c r="AB1797" i="1"/>
  <c r="AC1797" i="1"/>
  <c r="AD1797" i="1"/>
  <c r="AE1797" i="1"/>
  <c r="AF1797" i="1"/>
  <c r="V1798" i="1"/>
  <c r="Y1798" i="1"/>
  <c r="Z1798" i="1" s="1"/>
  <c r="AA1798" i="1" s="1"/>
  <c r="AB1798" i="1"/>
  <c r="AC1798" i="1"/>
  <c r="AD1798" i="1"/>
  <c r="AE1798" i="1"/>
  <c r="AF1798" i="1"/>
  <c r="V1799" i="1"/>
  <c r="Y1799" i="1"/>
  <c r="Z1799" i="1"/>
  <c r="AA1799" i="1" s="1"/>
  <c r="AB1799" i="1"/>
  <c r="AC1799" i="1"/>
  <c r="AD1799" i="1"/>
  <c r="AE1799" i="1"/>
  <c r="AF1799" i="1"/>
  <c r="V1800" i="1"/>
  <c r="Y1800" i="1"/>
  <c r="Z1800" i="1" s="1"/>
  <c r="AA1800" i="1" s="1"/>
  <c r="AB1800" i="1"/>
  <c r="AC1800" i="1"/>
  <c r="AD1800" i="1"/>
  <c r="AE1800" i="1"/>
  <c r="AF1800" i="1"/>
  <c r="V1801" i="1"/>
  <c r="Y1801" i="1"/>
  <c r="Z1801" i="1" s="1"/>
  <c r="AA1801" i="1" s="1"/>
  <c r="AB1801" i="1"/>
  <c r="AC1801" i="1"/>
  <c r="AD1801" i="1"/>
  <c r="AE1801" i="1"/>
  <c r="AF1801" i="1"/>
  <c r="V1802" i="1"/>
  <c r="Y1802" i="1"/>
  <c r="Z1802" i="1" s="1"/>
  <c r="AA1802" i="1" s="1"/>
  <c r="AB1802" i="1"/>
  <c r="AC1802" i="1"/>
  <c r="AD1802" i="1"/>
  <c r="AE1802" i="1"/>
  <c r="AF1802" i="1"/>
  <c r="V1803" i="1"/>
  <c r="Y1803" i="1"/>
  <c r="Z1803" i="1" s="1"/>
  <c r="AA1803" i="1" s="1"/>
  <c r="AB1803" i="1"/>
  <c r="AC1803" i="1"/>
  <c r="AD1803" i="1"/>
  <c r="AE1803" i="1"/>
  <c r="AF1803" i="1"/>
  <c r="V1804" i="1"/>
  <c r="Y1804" i="1"/>
  <c r="Z1804" i="1" s="1"/>
  <c r="AA1804" i="1" s="1"/>
  <c r="AB1804" i="1"/>
  <c r="AC1804" i="1"/>
  <c r="AD1804" i="1"/>
  <c r="AE1804" i="1"/>
  <c r="AF1804" i="1"/>
  <c r="V1805" i="1"/>
  <c r="Y1805" i="1"/>
  <c r="Z1805" i="1" s="1"/>
  <c r="AA1805" i="1" s="1"/>
  <c r="AB1805" i="1"/>
  <c r="AC1805" i="1"/>
  <c r="AD1805" i="1"/>
  <c r="AE1805" i="1"/>
  <c r="AF1805" i="1"/>
  <c r="V1806" i="1"/>
  <c r="Y1806" i="1"/>
  <c r="Z1806" i="1" s="1"/>
  <c r="AA1806" i="1" s="1"/>
  <c r="AB1806" i="1"/>
  <c r="AC1806" i="1"/>
  <c r="AD1806" i="1"/>
  <c r="AE1806" i="1"/>
  <c r="AF1806" i="1"/>
  <c r="V1807" i="1"/>
  <c r="Y1807" i="1"/>
  <c r="Z1807" i="1" s="1"/>
  <c r="AA1807" i="1" s="1"/>
  <c r="AB1807" i="1"/>
  <c r="AC1807" i="1"/>
  <c r="AD1807" i="1"/>
  <c r="AE1807" i="1"/>
  <c r="AF1807" i="1"/>
  <c r="V1808" i="1"/>
  <c r="Y1808" i="1"/>
  <c r="Z1808" i="1" s="1"/>
  <c r="AA1808" i="1" s="1"/>
  <c r="AB1808" i="1"/>
  <c r="AC1808" i="1"/>
  <c r="AD1808" i="1"/>
  <c r="AE1808" i="1"/>
  <c r="AF1808" i="1"/>
  <c r="V1809" i="1"/>
  <c r="Y1809" i="1"/>
  <c r="Z1809" i="1" s="1"/>
  <c r="AA1809" i="1" s="1"/>
  <c r="AB1809" i="1"/>
  <c r="AC1809" i="1"/>
  <c r="AD1809" i="1"/>
  <c r="AE1809" i="1"/>
  <c r="AF1809" i="1"/>
  <c r="V1810" i="1"/>
  <c r="Y1810" i="1"/>
  <c r="Z1810" i="1" s="1"/>
  <c r="AA1810" i="1" s="1"/>
  <c r="AB1810" i="1"/>
  <c r="AC1810" i="1"/>
  <c r="AD1810" i="1"/>
  <c r="AE1810" i="1"/>
  <c r="AF1810" i="1"/>
  <c r="V1811" i="1"/>
  <c r="Y1811" i="1"/>
  <c r="Z1811" i="1"/>
  <c r="AA1811" i="1" s="1"/>
  <c r="AB1811" i="1"/>
  <c r="AC1811" i="1"/>
  <c r="AD1811" i="1"/>
  <c r="AE1811" i="1"/>
  <c r="AF1811" i="1"/>
  <c r="V1812" i="1"/>
  <c r="Y1812" i="1"/>
  <c r="Z1812" i="1" s="1"/>
  <c r="AA1812" i="1" s="1"/>
  <c r="AB1812" i="1"/>
  <c r="AC1812" i="1"/>
  <c r="AD1812" i="1"/>
  <c r="AE1812" i="1"/>
  <c r="AF1812" i="1"/>
  <c r="V1813" i="1"/>
  <c r="Y1813" i="1"/>
  <c r="Z1813" i="1" s="1"/>
  <c r="AA1813" i="1" s="1"/>
  <c r="AB1813" i="1"/>
  <c r="AC1813" i="1"/>
  <c r="AD1813" i="1"/>
  <c r="AE1813" i="1"/>
  <c r="AF1813" i="1"/>
  <c r="V1814" i="1"/>
  <c r="Y1814" i="1"/>
  <c r="Z1814" i="1" s="1"/>
  <c r="AA1814" i="1" s="1"/>
  <c r="AB1814" i="1"/>
  <c r="AC1814" i="1"/>
  <c r="AD1814" i="1"/>
  <c r="AE1814" i="1"/>
  <c r="AF1814" i="1"/>
  <c r="V1815" i="1"/>
  <c r="Y1815" i="1"/>
  <c r="Z1815" i="1" s="1"/>
  <c r="AA1815" i="1" s="1"/>
  <c r="AB1815" i="1"/>
  <c r="AC1815" i="1"/>
  <c r="AD1815" i="1"/>
  <c r="AE1815" i="1"/>
  <c r="AF1815" i="1"/>
  <c r="V1816" i="1"/>
  <c r="Y1816" i="1"/>
  <c r="Z1816" i="1" s="1"/>
  <c r="AA1816" i="1" s="1"/>
  <c r="AB1816" i="1"/>
  <c r="AC1816" i="1"/>
  <c r="AD1816" i="1"/>
  <c r="AE1816" i="1"/>
  <c r="AF1816" i="1"/>
  <c r="V1817" i="1"/>
  <c r="Y1817" i="1"/>
  <c r="Z1817" i="1" s="1"/>
  <c r="AA1817" i="1" s="1"/>
  <c r="AB1817" i="1"/>
  <c r="AC1817" i="1"/>
  <c r="AD1817" i="1"/>
  <c r="AE1817" i="1"/>
  <c r="AF1817" i="1"/>
  <c r="V1818" i="1"/>
  <c r="Y1818" i="1"/>
  <c r="Z1818" i="1" s="1"/>
  <c r="AA1818" i="1" s="1"/>
  <c r="AB1818" i="1"/>
  <c r="AC1818" i="1"/>
  <c r="AD1818" i="1"/>
  <c r="AE1818" i="1"/>
  <c r="AF1818" i="1"/>
  <c r="V1819" i="1"/>
  <c r="Y1819" i="1"/>
  <c r="Z1819" i="1" s="1"/>
  <c r="AA1819" i="1" s="1"/>
  <c r="AB1819" i="1"/>
  <c r="AC1819" i="1"/>
  <c r="AD1819" i="1"/>
  <c r="AE1819" i="1"/>
  <c r="AF1819" i="1"/>
  <c r="V1820" i="1"/>
  <c r="Y1820" i="1"/>
  <c r="Z1820" i="1" s="1"/>
  <c r="AA1820" i="1" s="1"/>
  <c r="AB1820" i="1"/>
  <c r="AC1820" i="1"/>
  <c r="AD1820" i="1"/>
  <c r="AE1820" i="1"/>
  <c r="AF1820" i="1"/>
  <c r="V1821" i="1"/>
  <c r="Y1821" i="1"/>
  <c r="Z1821" i="1" s="1"/>
  <c r="AA1821" i="1" s="1"/>
  <c r="AB1821" i="1"/>
  <c r="AC1821" i="1"/>
  <c r="AD1821" i="1"/>
  <c r="AE1821" i="1"/>
  <c r="AF1821" i="1"/>
  <c r="V1822" i="1"/>
  <c r="Y1822" i="1"/>
  <c r="Z1822" i="1" s="1"/>
  <c r="AA1822" i="1" s="1"/>
  <c r="AB1822" i="1"/>
  <c r="AC1822" i="1"/>
  <c r="AD1822" i="1"/>
  <c r="AE1822" i="1"/>
  <c r="AF1822" i="1"/>
  <c r="V1823" i="1"/>
  <c r="Y1823" i="1"/>
  <c r="Z1823" i="1" s="1"/>
  <c r="AA1823" i="1" s="1"/>
  <c r="AB1823" i="1"/>
  <c r="AC1823" i="1"/>
  <c r="AD1823" i="1"/>
  <c r="AE1823" i="1"/>
  <c r="AF1823" i="1"/>
  <c r="V1824" i="1"/>
  <c r="Y1824" i="1"/>
  <c r="Z1824" i="1" s="1"/>
  <c r="AA1824" i="1" s="1"/>
  <c r="AB1824" i="1"/>
  <c r="AC1824" i="1"/>
  <c r="AD1824" i="1"/>
  <c r="AE1824" i="1"/>
  <c r="AF1824" i="1"/>
  <c r="V1825" i="1"/>
  <c r="Y1825" i="1"/>
  <c r="Z1825" i="1" s="1"/>
  <c r="AA1825" i="1" s="1"/>
  <c r="AB1825" i="1"/>
  <c r="AC1825" i="1"/>
  <c r="AD1825" i="1"/>
  <c r="AE1825" i="1"/>
  <c r="AF1825" i="1"/>
  <c r="V1826" i="1"/>
  <c r="Y1826" i="1"/>
  <c r="Z1826" i="1" s="1"/>
  <c r="AA1826" i="1" s="1"/>
  <c r="AB1826" i="1"/>
  <c r="AC1826" i="1"/>
  <c r="AD1826" i="1"/>
  <c r="AE1826" i="1"/>
  <c r="AF1826" i="1"/>
  <c r="V1827" i="1"/>
  <c r="Y1827" i="1"/>
  <c r="Z1827" i="1"/>
  <c r="AA1827" i="1" s="1"/>
  <c r="AB1827" i="1"/>
  <c r="AC1827" i="1"/>
  <c r="AD1827" i="1"/>
  <c r="AE1827" i="1"/>
  <c r="AF1827" i="1"/>
  <c r="V1828" i="1"/>
  <c r="Y1828" i="1"/>
  <c r="Z1828" i="1" s="1"/>
  <c r="AA1828" i="1" s="1"/>
  <c r="AB1828" i="1"/>
  <c r="AC1828" i="1"/>
  <c r="AD1828" i="1"/>
  <c r="AE1828" i="1"/>
  <c r="AF1828" i="1"/>
  <c r="V1829" i="1"/>
  <c r="Y1829" i="1"/>
  <c r="Z1829" i="1" s="1"/>
  <c r="AA1829" i="1" s="1"/>
  <c r="AB1829" i="1"/>
  <c r="AC1829" i="1"/>
  <c r="AD1829" i="1"/>
  <c r="AE1829" i="1"/>
  <c r="AF1829" i="1"/>
  <c r="V1830" i="1"/>
  <c r="Y1830" i="1"/>
  <c r="Z1830" i="1" s="1"/>
  <c r="AA1830" i="1" s="1"/>
  <c r="AB1830" i="1"/>
  <c r="AC1830" i="1"/>
  <c r="AD1830" i="1"/>
  <c r="AE1830" i="1"/>
  <c r="AF1830" i="1"/>
  <c r="V1831" i="1"/>
  <c r="Y1831" i="1"/>
  <c r="Z1831" i="1"/>
  <c r="AA1831" i="1" s="1"/>
  <c r="AB1831" i="1"/>
  <c r="AC1831" i="1"/>
  <c r="AD1831" i="1"/>
  <c r="AE1831" i="1"/>
  <c r="AF1831" i="1"/>
  <c r="V1832" i="1"/>
  <c r="Y1832" i="1"/>
  <c r="Z1832" i="1" s="1"/>
  <c r="AA1832" i="1" s="1"/>
  <c r="AB1832" i="1"/>
  <c r="AC1832" i="1"/>
  <c r="AD1832" i="1"/>
  <c r="AE1832" i="1"/>
  <c r="AF1832" i="1"/>
  <c r="V1833" i="1"/>
  <c r="Y1833" i="1"/>
  <c r="Z1833" i="1" s="1"/>
  <c r="AA1833" i="1" s="1"/>
  <c r="AB1833" i="1"/>
  <c r="AC1833" i="1"/>
  <c r="AD1833" i="1"/>
  <c r="AE1833" i="1"/>
  <c r="AF1833" i="1"/>
  <c r="V1834" i="1"/>
  <c r="Y1834" i="1"/>
  <c r="Z1834" i="1" s="1"/>
  <c r="AA1834" i="1" s="1"/>
  <c r="AB1834" i="1"/>
  <c r="AC1834" i="1"/>
  <c r="AD1834" i="1"/>
  <c r="AE1834" i="1"/>
  <c r="AF1834" i="1"/>
  <c r="V1835" i="1"/>
  <c r="Y1835" i="1"/>
  <c r="Z1835" i="1" s="1"/>
  <c r="AA1835" i="1" s="1"/>
  <c r="AB1835" i="1"/>
  <c r="AC1835" i="1"/>
  <c r="AD1835" i="1"/>
  <c r="AE1835" i="1"/>
  <c r="AF1835" i="1"/>
  <c r="V1836" i="1"/>
  <c r="Y1836" i="1"/>
  <c r="Z1836" i="1" s="1"/>
  <c r="AA1836" i="1" s="1"/>
  <c r="AB1836" i="1"/>
  <c r="AC1836" i="1"/>
  <c r="AD1836" i="1"/>
  <c r="AE1836" i="1"/>
  <c r="AF1836" i="1"/>
  <c r="V1837" i="1"/>
  <c r="Y1837" i="1"/>
  <c r="Z1837" i="1" s="1"/>
  <c r="AA1837" i="1" s="1"/>
  <c r="AB1837" i="1"/>
  <c r="AC1837" i="1"/>
  <c r="AD1837" i="1"/>
  <c r="AE1837" i="1"/>
  <c r="AF1837" i="1"/>
  <c r="V1838" i="1"/>
  <c r="Y1838" i="1"/>
  <c r="Z1838" i="1" s="1"/>
  <c r="AA1838" i="1" s="1"/>
  <c r="AB1838" i="1"/>
  <c r="AC1838" i="1"/>
  <c r="AD1838" i="1"/>
  <c r="AE1838" i="1"/>
  <c r="AF1838" i="1"/>
  <c r="V1839" i="1"/>
  <c r="Y1839" i="1"/>
  <c r="Z1839" i="1" s="1"/>
  <c r="AA1839" i="1" s="1"/>
  <c r="AB1839" i="1"/>
  <c r="AC1839" i="1"/>
  <c r="AD1839" i="1"/>
  <c r="AE1839" i="1"/>
  <c r="AF1839" i="1"/>
  <c r="V1840" i="1"/>
  <c r="Y1840" i="1"/>
  <c r="Z1840" i="1" s="1"/>
  <c r="AA1840" i="1" s="1"/>
  <c r="AB1840" i="1"/>
  <c r="AC1840" i="1"/>
  <c r="AD1840" i="1"/>
  <c r="AE1840" i="1"/>
  <c r="AF1840" i="1"/>
  <c r="V1841" i="1"/>
  <c r="Y1841" i="1"/>
  <c r="Z1841" i="1" s="1"/>
  <c r="AA1841" i="1" s="1"/>
  <c r="AB1841" i="1"/>
  <c r="AC1841" i="1"/>
  <c r="AD1841" i="1"/>
  <c r="AE1841" i="1"/>
  <c r="AF1841" i="1"/>
  <c r="V1842" i="1"/>
  <c r="Y1842" i="1"/>
  <c r="Z1842" i="1" s="1"/>
  <c r="AA1842" i="1" s="1"/>
  <c r="AB1842" i="1"/>
  <c r="AC1842" i="1"/>
  <c r="AD1842" i="1"/>
  <c r="AE1842" i="1"/>
  <c r="AF1842" i="1"/>
  <c r="V1843" i="1"/>
  <c r="Y1843" i="1"/>
  <c r="Z1843" i="1"/>
  <c r="AA1843" i="1" s="1"/>
  <c r="AB1843" i="1"/>
  <c r="AC1843" i="1"/>
  <c r="AD1843" i="1"/>
  <c r="AE1843" i="1"/>
  <c r="AF1843" i="1"/>
  <c r="V1844" i="1"/>
  <c r="Y1844" i="1"/>
  <c r="Z1844" i="1" s="1"/>
  <c r="AA1844" i="1" s="1"/>
  <c r="AB1844" i="1"/>
  <c r="AC1844" i="1"/>
  <c r="AD1844" i="1"/>
  <c r="AE1844" i="1"/>
  <c r="AF1844" i="1"/>
  <c r="V1845" i="1"/>
  <c r="Y1845" i="1"/>
  <c r="Z1845" i="1" s="1"/>
  <c r="AA1845" i="1" s="1"/>
  <c r="AB1845" i="1"/>
  <c r="AC1845" i="1"/>
  <c r="AD1845" i="1"/>
  <c r="AE1845" i="1"/>
  <c r="AF1845" i="1"/>
  <c r="V1846" i="1"/>
  <c r="Y1846" i="1"/>
  <c r="Z1846" i="1" s="1"/>
  <c r="AA1846" i="1" s="1"/>
  <c r="AB1846" i="1"/>
  <c r="AC1846" i="1"/>
  <c r="AD1846" i="1"/>
  <c r="AE1846" i="1"/>
  <c r="AF1846" i="1"/>
  <c r="V1847" i="1"/>
  <c r="Y1847" i="1"/>
  <c r="Z1847" i="1" s="1"/>
  <c r="AA1847" i="1" s="1"/>
  <c r="AB1847" i="1"/>
  <c r="AC1847" i="1"/>
  <c r="AD1847" i="1"/>
  <c r="AE1847" i="1"/>
  <c r="AF1847" i="1"/>
  <c r="V1848" i="1"/>
  <c r="Y1848" i="1"/>
  <c r="Z1848" i="1" s="1"/>
  <c r="AA1848" i="1" s="1"/>
  <c r="AB1848" i="1"/>
  <c r="AC1848" i="1"/>
  <c r="AD1848" i="1"/>
  <c r="AE1848" i="1"/>
  <c r="AF1848" i="1"/>
  <c r="V1849" i="1"/>
  <c r="Y1849" i="1"/>
  <c r="Z1849" i="1" s="1"/>
  <c r="AA1849" i="1" s="1"/>
  <c r="AB1849" i="1"/>
  <c r="AC1849" i="1"/>
  <c r="AD1849" i="1"/>
  <c r="AE1849" i="1"/>
  <c r="AF1849" i="1"/>
  <c r="V1850" i="1"/>
  <c r="Y1850" i="1"/>
  <c r="Z1850" i="1" s="1"/>
  <c r="AA1850" i="1" s="1"/>
  <c r="AB1850" i="1"/>
  <c r="AC1850" i="1"/>
  <c r="AD1850" i="1"/>
  <c r="AE1850" i="1"/>
  <c r="AF1850" i="1"/>
  <c r="V1851" i="1"/>
  <c r="Y1851" i="1"/>
  <c r="Z1851" i="1" s="1"/>
  <c r="AA1851" i="1" s="1"/>
  <c r="AB1851" i="1"/>
  <c r="AC1851" i="1"/>
  <c r="AD1851" i="1"/>
  <c r="AE1851" i="1"/>
  <c r="AF1851" i="1"/>
  <c r="V1852" i="1"/>
  <c r="Y1852" i="1"/>
  <c r="Z1852" i="1" s="1"/>
  <c r="AA1852" i="1" s="1"/>
  <c r="AB1852" i="1"/>
  <c r="AC1852" i="1"/>
  <c r="AD1852" i="1"/>
  <c r="AE1852" i="1"/>
  <c r="AF1852" i="1"/>
  <c r="V1853" i="1"/>
  <c r="Y1853" i="1"/>
  <c r="Z1853" i="1" s="1"/>
  <c r="AA1853" i="1" s="1"/>
  <c r="AB1853" i="1"/>
  <c r="AC1853" i="1"/>
  <c r="AD1853" i="1"/>
  <c r="AE1853" i="1"/>
  <c r="AF1853" i="1"/>
  <c r="V1854" i="1"/>
  <c r="Y1854" i="1"/>
  <c r="Z1854" i="1" s="1"/>
  <c r="AA1854" i="1" s="1"/>
  <c r="AB1854" i="1"/>
  <c r="AC1854" i="1"/>
  <c r="AD1854" i="1"/>
  <c r="AE1854" i="1"/>
  <c r="AF1854" i="1"/>
  <c r="V1855" i="1"/>
  <c r="Y1855" i="1"/>
  <c r="Z1855" i="1" s="1"/>
  <c r="AA1855" i="1" s="1"/>
  <c r="AB1855" i="1"/>
  <c r="AC1855" i="1"/>
  <c r="AD1855" i="1"/>
  <c r="AE1855" i="1"/>
  <c r="AF1855" i="1"/>
  <c r="V1856" i="1"/>
  <c r="Y1856" i="1"/>
  <c r="Z1856" i="1" s="1"/>
  <c r="AA1856" i="1" s="1"/>
  <c r="AB1856" i="1"/>
  <c r="AC1856" i="1"/>
  <c r="AD1856" i="1"/>
  <c r="AE1856" i="1"/>
  <c r="AF1856" i="1"/>
  <c r="V1857" i="1"/>
  <c r="Y1857" i="1"/>
  <c r="Z1857" i="1" s="1"/>
  <c r="AA1857" i="1" s="1"/>
  <c r="AB1857" i="1"/>
  <c r="AC1857" i="1"/>
  <c r="AD1857" i="1"/>
  <c r="AE1857" i="1"/>
  <c r="AF1857" i="1"/>
  <c r="V1858" i="1"/>
  <c r="Y1858" i="1"/>
  <c r="Z1858" i="1" s="1"/>
  <c r="AA1858" i="1" s="1"/>
  <c r="AB1858" i="1"/>
  <c r="AC1858" i="1"/>
  <c r="AD1858" i="1"/>
  <c r="AE1858" i="1"/>
  <c r="AF1858" i="1"/>
  <c r="V1859" i="1"/>
  <c r="Y1859" i="1"/>
  <c r="Z1859" i="1"/>
  <c r="AA1859" i="1" s="1"/>
  <c r="AB1859" i="1"/>
  <c r="AC1859" i="1"/>
  <c r="AD1859" i="1"/>
  <c r="AE1859" i="1"/>
  <c r="AF1859" i="1"/>
  <c r="V1860" i="1"/>
  <c r="Y1860" i="1"/>
  <c r="Z1860" i="1" s="1"/>
  <c r="AA1860" i="1" s="1"/>
  <c r="AB1860" i="1"/>
  <c r="AC1860" i="1"/>
  <c r="AD1860" i="1"/>
  <c r="AE1860" i="1"/>
  <c r="AF1860" i="1"/>
  <c r="V1861" i="1"/>
  <c r="Y1861" i="1"/>
  <c r="Z1861" i="1" s="1"/>
  <c r="AA1861" i="1" s="1"/>
  <c r="AB1861" i="1"/>
  <c r="AC1861" i="1"/>
  <c r="AD1861" i="1"/>
  <c r="AE1861" i="1"/>
  <c r="AF1861" i="1"/>
  <c r="V1862" i="1"/>
  <c r="Y1862" i="1"/>
  <c r="Z1862" i="1" s="1"/>
  <c r="AA1862" i="1" s="1"/>
  <c r="AB1862" i="1"/>
  <c r="AC1862" i="1"/>
  <c r="AD1862" i="1"/>
  <c r="AE1862" i="1"/>
  <c r="AF1862" i="1"/>
  <c r="V1863" i="1"/>
  <c r="Y1863" i="1"/>
  <c r="Z1863" i="1"/>
  <c r="AA1863" i="1" s="1"/>
  <c r="AB1863" i="1"/>
  <c r="AC1863" i="1"/>
  <c r="AD1863" i="1"/>
  <c r="AE1863" i="1"/>
  <c r="AF1863" i="1"/>
  <c r="V1864" i="1"/>
  <c r="Y1864" i="1"/>
  <c r="Z1864" i="1" s="1"/>
  <c r="AA1864" i="1" s="1"/>
  <c r="AB1864" i="1"/>
  <c r="AC1864" i="1"/>
  <c r="AD1864" i="1"/>
  <c r="AE1864" i="1"/>
  <c r="AF1864" i="1"/>
  <c r="V1865" i="1"/>
  <c r="Y1865" i="1"/>
  <c r="Z1865" i="1" s="1"/>
  <c r="AA1865" i="1" s="1"/>
  <c r="AB1865" i="1"/>
  <c r="AC1865" i="1"/>
  <c r="AD1865" i="1"/>
  <c r="AE1865" i="1"/>
  <c r="AF1865" i="1"/>
  <c r="V1866" i="1"/>
  <c r="Y1866" i="1"/>
  <c r="Z1866" i="1" s="1"/>
  <c r="AA1866" i="1" s="1"/>
  <c r="AB1866" i="1"/>
  <c r="AC1866" i="1"/>
  <c r="AD1866" i="1"/>
  <c r="AE1866" i="1"/>
  <c r="AF1866" i="1"/>
  <c r="V1867" i="1"/>
  <c r="Y1867" i="1"/>
  <c r="Z1867" i="1" s="1"/>
  <c r="AA1867" i="1" s="1"/>
  <c r="AB1867" i="1"/>
  <c r="AC1867" i="1"/>
  <c r="AD1867" i="1"/>
  <c r="AE1867" i="1"/>
  <c r="AF1867" i="1"/>
  <c r="V1868" i="1"/>
  <c r="Y1868" i="1"/>
  <c r="Z1868" i="1" s="1"/>
  <c r="AA1868" i="1" s="1"/>
  <c r="AB1868" i="1"/>
  <c r="AC1868" i="1"/>
  <c r="AD1868" i="1"/>
  <c r="AE1868" i="1"/>
  <c r="AF1868" i="1"/>
  <c r="V1869" i="1"/>
  <c r="Y1869" i="1"/>
  <c r="Z1869" i="1" s="1"/>
  <c r="AA1869" i="1" s="1"/>
  <c r="AB1869" i="1"/>
  <c r="AC1869" i="1"/>
  <c r="AD1869" i="1"/>
  <c r="AE1869" i="1"/>
  <c r="AF1869" i="1"/>
  <c r="V1870" i="1"/>
  <c r="Y1870" i="1"/>
  <c r="Z1870" i="1" s="1"/>
  <c r="AA1870" i="1" s="1"/>
  <c r="AB1870" i="1"/>
  <c r="AC1870" i="1"/>
  <c r="AD1870" i="1"/>
  <c r="AE1870" i="1"/>
  <c r="AF1870" i="1"/>
  <c r="V1871" i="1"/>
  <c r="Y1871" i="1"/>
  <c r="Z1871" i="1" s="1"/>
  <c r="AA1871" i="1" s="1"/>
  <c r="AB1871" i="1"/>
  <c r="AC1871" i="1"/>
  <c r="AD1871" i="1"/>
  <c r="AE1871" i="1"/>
  <c r="AF1871" i="1"/>
  <c r="V1872" i="1"/>
  <c r="Y1872" i="1"/>
  <c r="Z1872" i="1" s="1"/>
  <c r="AA1872" i="1" s="1"/>
  <c r="AB1872" i="1"/>
  <c r="AC1872" i="1"/>
  <c r="AD1872" i="1"/>
  <c r="AE1872" i="1"/>
  <c r="AF1872" i="1"/>
  <c r="V1873" i="1"/>
  <c r="Y1873" i="1"/>
  <c r="Z1873" i="1" s="1"/>
  <c r="AA1873" i="1" s="1"/>
  <c r="AB1873" i="1"/>
  <c r="AC1873" i="1"/>
  <c r="AD1873" i="1"/>
  <c r="AE1873" i="1"/>
  <c r="AF1873" i="1"/>
  <c r="V1874" i="1"/>
  <c r="Y1874" i="1"/>
  <c r="Z1874" i="1" s="1"/>
  <c r="AA1874" i="1" s="1"/>
  <c r="AB1874" i="1"/>
  <c r="AC1874" i="1"/>
  <c r="AD1874" i="1"/>
  <c r="AE1874" i="1"/>
  <c r="AF1874" i="1"/>
  <c r="V1875" i="1"/>
  <c r="Y1875" i="1"/>
  <c r="Z1875" i="1"/>
  <c r="AA1875" i="1" s="1"/>
  <c r="AB1875" i="1"/>
  <c r="AC1875" i="1"/>
  <c r="AD1875" i="1"/>
  <c r="AE1875" i="1"/>
  <c r="AF1875" i="1"/>
  <c r="V1876" i="1"/>
  <c r="Y1876" i="1"/>
  <c r="Z1876" i="1" s="1"/>
  <c r="AA1876" i="1" s="1"/>
  <c r="AB1876" i="1"/>
  <c r="AC1876" i="1"/>
  <c r="AD1876" i="1"/>
  <c r="AE1876" i="1"/>
  <c r="AF1876" i="1"/>
  <c r="V1877" i="1"/>
  <c r="Y1877" i="1"/>
  <c r="Z1877" i="1" s="1"/>
  <c r="AA1877" i="1" s="1"/>
  <c r="AB1877" i="1"/>
  <c r="AC1877" i="1"/>
  <c r="AD1877" i="1"/>
  <c r="AE1877" i="1"/>
  <c r="AF1877" i="1"/>
  <c r="V1878" i="1"/>
  <c r="Y1878" i="1"/>
  <c r="Z1878" i="1" s="1"/>
  <c r="AA1878" i="1" s="1"/>
  <c r="AB1878" i="1"/>
  <c r="AC1878" i="1"/>
  <c r="AD1878" i="1"/>
  <c r="AE1878" i="1"/>
  <c r="AF1878" i="1"/>
  <c r="V1879" i="1"/>
  <c r="Y1879" i="1"/>
  <c r="Z1879" i="1" s="1"/>
  <c r="AA1879" i="1" s="1"/>
  <c r="AB1879" i="1"/>
  <c r="AC1879" i="1"/>
  <c r="AD1879" i="1"/>
  <c r="AE1879" i="1"/>
  <c r="AF1879" i="1"/>
  <c r="V1880" i="1"/>
  <c r="Y1880" i="1"/>
  <c r="Z1880" i="1" s="1"/>
  <c r="AA1880" i="1" s="1"/>
  <c r="AB1880" i="1"/>
  <c r="AC1880" i="1"/>
  <c r="AD1880" i="1"/>
  <c r="AE1880" i="1"/>
  <c r="AF1880" i="1"/>
  <c r="V1881" i="1"/>
  <c r="Y1881" i="1"/>
  <c r="Z1881" i="1" s="1"/>
  <c r="AA1881" i="1" s="1"/>
  <c r="AB1881" i="1"/>
  <c r="AC1881" i="1"/>
  <c r="AD1881" i="1"/>
  <c r="AE1881" i="1"/>
  <c r="AF1881" i="1"/>
  <c r="V1882" i="1"/>
  <c r="Y1882" i="1"/>
  <c r="Z1882" i="1" s="1"/>
  <c r="AA1882" i="1" s="1"/>
  <c r="AB1882" i="1"/>
  <c r="AC1882" i="1"/>
  <c r="AD1882" i="1"/>
  <c r="AE1882" i="1"/>
  <c r="AF1882" i="1"/>
  <c r="V1883" i="1"/>
  <c r="Y1883" i="1"/>
  <c r="Z1883" i="1" s="1"/>
  <c r="AA1883" i="1" s="1"/>
  <c r="AB1883" i="1"/>
  <c r="AC1883" i="1"/>
  <c r="AD1883" i="1"/>
  <c r="AE1883" i="1"/>
  <c r="AF1883" i="1"/>
  <c r="V1884" i="1"/>
  <c r="Y1884" i="1"/>
  <c r="Z1884" i="1" s="1"/>
  <c r="AA1884" i="1" s="1"/>
  <c r="AB1884" i="1"/>
  <c r="AC1884" i="1"/>
  <c r="AD1884" i="1"/>
  <c r="AE1884" i="1"/>
  <c r="AF1884" i="1"/>
  <c r="V1885" i="1"/>
  <c r="Y1885" i="1"/>
  <c r="Z1885" i="1" s="1"/>
  <c r="AA1885" i="1" s="1"/>
  <c r="AB1885" i="1"/>
  <c r="AC1885" i="1"/>
  <c r="AD1885" i="1"/>
  <c r="AE1885" i="1"/>
  <c r="AF1885" i="1"/>
  <c r="V1886" i="1"/>
  <c r="Y1886" i="1"/>
  <c r="Z1886" i="1" s="1"/>
  <c r="AA1886" i="1" s="1"/>
  <c r="AB1886" i="1"/>
  <c r="AC1886" i="1"/>
  <c r="AD1886" i="1"/>
  <c r="AE1886" i="1"/>
  <c r="AF1886" i="1"/>
  <c r="V1887" i="1"/>
  <c r="Y1887" i="1"/>
  <c r="Z1887" i="1" s="1"/>
  <c r="AA1887" i="1" s="1"/>
  <c r="AB1887" i="1"/>
  <c r="AC1887" i="1"/>
  <c r="AD1887" i="1"/>
  <c r="AE1887" i="1"/>
  <c r="AF1887" i="1"/>
  <c r="V1888" i="1"/>
  <c r="Y1888" i="1"/>
  <c r="Z1888" i="1" s="1"/>
  <c r="AA1888" i="1" s="1"/>
  <c r="AB1888" i="1"/>
  <c r="AC1888" i="1"/>
  <c r="AD1888" i="1"/>
  <c r="AE1888" i="1"/>
  <c r="AF1888" i="1"/>
  <c r="V1889" i="1"/>
  <c r="Y1889" i="1"/>
  <c r="Z1889" i="1" s="1"/>
  <c r="AA1889" i="1" s="1"/>
  <c r="AB1889" i="1"/>
  <c r="AC1889" i="1"/>
  <c r="AD1889" i="1"/>
  <c r="AE1889" i="1"/>
  <c r="AF1889" i="1"/>
  <c r="V1890" i="1"/>
  <c r="Y1890" i="1"/>
  <c r="Z1890" i="1" s="1"/>
  <c r="AA1890" i="1" s="1"/>
  <c r="AB1890" i="1"/>
  <c r="AC1890" i="1"/>
  <c r="AD1890" i="1"/>
  <c r="AE1890" i="1"/>
  <c r="AF1890" i="1"/>
  <c r="V1891" i="1"/>
  <c r="Y1891" i="1"/>
  <c r="Z1891" i="1"/>
  <c r="AA1891" i="1" s="1"/>
  <c r="AB1891" i="1"/>
  <c r="AC1891" i="1"/>
  <c r="AD1891" i="1"/>
  <c r="AE1891" i="1"/>
  <c r="AF1891" i="1"/>
  <c r="V1892" i="1"/>
  <c r="Y1892" i="1"/>
  <c r="Z1892" i="1" s="1"/>
  <c r="AA1892" i="1" s="1"/>
  <c r="AB1892" i="1"/>
  <c r="AC1892" i="1"/>
  <c r="AD1892" i="1"/>
  <c r="AE1892" i="1"/>
  <c r="AF1892" i="1"/>
  <c r="V1893" i="1"/>
  <c r="Y1893" i="1"/>
  <c r="Z1893" i="1" s="1"/>
  <c r="AA1893" i="1" s="1"/>
  <c r="AB1893" i="1"/>
  <c r="AC1893" i="1"/>
  <c r="AD1893" i="1"/>
  <c r="AE1893" i="1"/>
  <c r="AF1893" i="1"/>
  <c r="V1894" i="1"/>
  <c r="Y1894" i="1"/>
  <c r="Z1894" i="1" s="1"/>
  <c r="AA1894" i="1" s="1"/>
  <c r="AB1894" i="1"/>
  <c r="AC1894" i="1"/>
  <c r="AD1894" i="1"/>
  <c r="AE1894" i="1"/>
  <c r="AF1894" i="1"/>
  <c r="V1895" i="1"/>
  <c r="Y1895" i="1"/>
  <c r="Z1895" i="1"/>
  <c r="AA1895" i="1" s="1"/>
  <c r="AB1895" i="1"/>
  <c r="AC1895" i="1"/>
  <c r="AD1895" i="1"/>
  <c r="AE1895" i="1"/>
  <c r="AF1895" i="1"/>
  <c r="V1896" i="1"/>
  <c r="Y1896" i="1"/>
  <c r="Z1896" i="1" s="1"/>
  <c r="AA1896" i="1" s="1"/>
  <c r="AB1896" i="1"/>
  <c r="AC1896" i="1"/>
  <c r="AD1896" i="1"/>
  <c r="AE1896" i="1"/>
  <c r="AF1896" i="1"/>
  <c r="V1897" i="1"/>
  <c r="Y1897" i="1"/>
  <c r="Z1897" i="1" s="1"/>
  <c r="AA1897" i="1" s="1"/>
  <c r="AB1897" i="1"/>
  <c r="AC1897" i="1"/>
  <c r="AD1897" i="1"/>
  <c r="AE1897" i="1"/>
  <c r="AF1897" i="1"/>
  <c r="V1898" i="1"/>
  <c r="Y1898" i="1"/>
  <c r="Z1898" i="1" s="1"/>
  <c r="AA1898" i="1" s="1"/>
  <c r="AB1898" i="1"/>
  <c r="AC1898" i="1"/>
  <c r="AD1898" i="1"/>
  <c r="AE1898" i="1"/>
  <c r="AF1898" i="1"/>
  <c r="V1899" i="1"/>
  <c r="Y1899" i="1"/>
  <c r="Z1899" i="1" s="1"/>
  <c r="AA1899" i="1" s="1"/>
  <c r="AB1899" i="1"/>
  <c r="AC1899" i="1"/>
  <c r="AD1899" i="1"/>
  <c r="AE1899" i="1"/>
  <c r="AF1899" i="1"/>
  <c r="V1900" i="1"/>
  <c r="Y1900" i="1"/>
  <c r="Z1900" i="1" s="1"/>
  <c r="AA1900" i="1" s="1"/>
  <c r="AB1900" i="1"/>
  <c r="AC1900" i="1"/>
  <c r="AD1900" i="1"/>
  <c r="AE1900" i="1"/>
  <c r="AF1900" i="1"/>
  <c r="V1901" i="1"/>
  <c r="Y1901" i="1"/>
  <c r="Z1901" i="1" s="1"/>
  <c r="AA1901" i="1" s="1"/>
  <c r="AB1901" i="1"/>
  <c r="AC1901" i="1"/>
  <c r="AD1901" i="1"/>
  <c r="AE1901" i="1"/>
  <c r="AF1901" i="1"/>
  <c r="V1902" i="1"/>
  <c r="Y1902" i="1"/>
  <c r="Z1902" i="1" s="1"/>
  <c r="AA1902" i="1" s="1"/>
  <c r="AB1902" i="1"/>
  <c r="AC1902" i="1"/>
  <c r="AD1902" i="1"/>
  <c r="AE1902" i="1"/>
  <c r="AF1902" i="1"/>
  <c r="V1903" i="1"/>
  <c r="Y1903" i="1"/>
  <c r="Z1903" i="1" s="1"/>
  <c r="AA1903" i="1" s="1"/>
  <c r="AB1903" i="1"/>
  <c r="AC1903" i="1"/>
  <c r="AD1903" i="1"/>
  <c r="AE1903" i="1"/>
  <c r="AF1903" i="1"/>
  <c r="V1904" i="1"/>
  <c r="Y1904" i="1"/>
  <c r="Z1904" i="1" s="1"/>
  <c r="AA1904" i="1" s="1"/>
  <c r="AB1904" i="1"/>
  <c r="AC1904" i="1"/>
  <c r="AD1904" i="1"/>
  <c r="AE1904" i="1"/>
  <c r="AF1904" i="1"/>
  <c r="V1905" i="1"/>
  <c r="Y1905" i="1"/>
  <c r="Z1905" i="1" s="1"/>
  <c r="AA1905" i="1" s="1"/>
  <c r="AB1905" i="1"/>
  <c r="AC1905" i="1"/>
  <c r="AD1905" i="1"/>
  <c r="AE1905" i="1"/>
  <c r="AF1905" i="1"/>
  <c r="V1906" i="1"/>
  <c r="Y1906" i="1"/>
  <c r="Z1906" i="1" s="1"/>
  <c r="AA1906" i="1" s="1"/>
  <c r="AB1906" i="1"/>
  <c r="AC1906" i="1"/>
  <c r="AD1906" i="1"/>
  <c r="AE1906" i="1"/>
  <c r="AF1906" i="1"/>
  <c r="V1907" i="1"/>
  <c r="Y1907" i="1"/>
  <c r="Z1907" i="1"/>
  <c r="AA1907" i="1" s="1"/>
  <c r="AB1907" i="1"/>
  <c r="AC1907" i="1"/>
  <c r="AD1907" i="1"/>
  <c r="AE1907" i="1"/>
  <c r="AF1907" i="1"/>
  <c r="V1908" i="1"/>
  <c r="Y1908" i="1"/>
  <c r="Z1908" i="1" s="1"/>
  <c r="AA1908" i="1" s="1"/>
  <c r="AB1908" i="1"/>
  <c r="AC1908" i="1"/>
  <c r="AD1908" i="1"/>
  <c r="AE1908" i="1"/>
  <c r="AF1908" i="1"/>
  <c r="V1909" i="1"/>
  <c r="Y1909" i="1"/>
  <c r="Z1909" i="1" s="1"/>
  <c r="AA1909" i="1" s="1"/>
  <c r="AB1909" i="1"/>
  <c r="AC1909" i="1"/>
  <c r="AD1909" i="1"/>
  <c r="AE1909" i="1"/>
  <c r="AF1909" i="1"/>
  <c r="V1910" i="1"/>
  <c r="Y1910" i="1"/>
  <c r="Z1910" i="1" s="1"/>
  <c r="AA1910" i="1" s="1"/>
  <c r="AB1910" i="1"/>
  <c r="AC1910" i="1"/>
  <c r="AD1910" i="1"/>
  <c r="AE1910" i="1"/>
  <c r="AF1910" i="1"/>
  <c r="V1911" i="1"/>
  <c r="Y1911" i="1"/>
  <c r="Z1911" i="1" s="1"/>
  <c r="AA1911" i="1" s="1"/>
  <c r="AB1911" i="1"/>
  <c r="AC1911" i="1"/>
  <c r="AD1911" i="1"/>
  <c r="AE1911" i="1"/>
  <c r="AF1911" i="1"/>
  <c r="V1912" i="1"/>
  <c r="Y1912" i="1"/>
  <c r="Z1912" i="1" s="1"/>
  <c r="AA1912" i="1" s="1"/>
  <c r="AB1912" i="1"/>
  <c r="AC1912" i="1"/>
  <c r="AD1912" i="1"/>
  <c r="AE1912" i="1"/>
  <c r="AF1912" i="1"/>
  <c r="V1913" i="1"/>
  <c r="Y1913" i="1"/>
  <c r="Z1913" i="1" s="1"/>
  <c r="AA1913" i="1" s="1"/>
  <c r="AB1913" i="1"/>
  <c r="AC1913" i="1"/>
  <c r="AD1913" i="1"/>
  <c r="AE1913" i="1"/>
  <c r="AF1913" i="1"/>
  <c r="V1914" i="1"/>
  <c r="Y1914" i="1"/>
  <c r="Z1914" i="1" s="1"/>
  <c r="AA1914" i="1" s="1"/>
  <c r="AB1914" i="1"/>
  <c r="AC1914" i="1"/>
  <c r="AD1914" i="1"/>
  <c r="AE1914" i="1"/>
  <c r="AF1914" i="1"/>
  <c r="V1915" i="1"/>
  <c r="Y1915" i="1"/>
  <c r="Z1915" i="1" s="1"/>
  <c r="AA1915" i="1" s="1"/>
  <c r="AB1915" i="1"/>
  <c r="AC1915" i="1"/>
  <c r="AD1915" i="1"/>
  <c r="AE1915" i="1"/>
  <c r="AF1915" i="1"/>
  <c r="V1916" i="1"/>
  <c r="Y1916" i="1"/>
  <c r="Z1916" i="1" s="1"/>
  <c r="AA1916" i="1" s="1"/>
  <c r="AB1916" i="1"/>
  <c r="AC1916" i="1"/>
  <c r="AD1916" i="1"/>
  <c r="AE1916" i="1"/>
  <c r="AF1916" i="1"/>
  <c r="V1917" i="1"/>
  <c r="Y1917" i="1"/>
  <c r="Z1917" i="1" s="1"/>
  <c r="AA1917" i="1" s="1"/>
  <c r="AB1917" i="1"/>
  <c r="AC1917" i="1"/>
  <c r="AD1917" i="1"/>
  <c r="AE1917" i="1"/>
  <c r="AF1917" i="1"/>
  <c r="V1918" i="1"/>
  <c r="Y1918" i="1"/>
  <c r="Z1918" i="1" s="1"/>
  <c r="AA1918" i="1" s="1"/>
  <c r="AB1918" i="1"/>
  <c r="AC1918" i="1"/>
  <c r="AD1918" i="1"/>
  <c r="AE1918" i="1"/>
  <c r="AF1918" i="1"/>
  <c r="V1919" i="1"/>
  <c r="Y1919" i="1"/>
  <c r="Z1919" i="1" s="1"/>
  <c r="AA1919" i="1" s="1"/>
  <c r="AB1919" i="1"/>
  <c r="AC1919" i="1"/>
  <c r="AD1919" i="1"/>
  <c r="AE1919" i="1"/>
  <c r="AF1919" i="1"/>
  <c r="V1920" i="1"/>
  <c r="Y1920" i="1"/>
  <c r="Z1920" i="1" s="1"/>
  <c r="AA1920" i="1" s="1"/>
  <c r="AB1920" i="1"/>
  <c r="AC1920" i="1"/>
  <c r="AD1920" i="1"/>
  <c r="AE1920" i="1"/>
  <c r="AF1920" i="1"/>
  <c r="V1921" i="1"/>
  <c r="Y1921" i="1"/>
  <c r="Z1921" i="1" s="1"/>
  <c r="AA1921" i="1" s="1"/>
  <c r="AB1921" i="1"/>
  <c r="AC1921" i="1"/>
  <c r="AD1921" i="1"/>
  <c r="AE1921" i="1"/>
  <c r="AF1921" i="1"/>
  <c r="V1922" i="1"/>
  <c r="Y1922" i="1"/>
  <c r="Z1922" i="1" s="1"/>
  <c r="AA1922" i="1" s="1"/>
  <c r="AB1922" i="1"/>
  <c r="AC1922" i="1"/>
  <c r="AD1922" i="1"/>
  <c r="AE1922" i="1"/>
  <c r="AF1922" i="1"/>
  <c r="V1923" i="1"/>
  <c r="Y1923" i="1"/>
  <c r="Z1923" i="1"/>
  <c r="AA1923" i="1" s="1"/>
  <c r="AB1923" i="1"/>
  <c r="AC1923" i="1"/>
  <c r="AD1923" i="1"/>
  <c r="AE1923" i="1"/>
  <c r="AF1923" i="1"/>
  <c r="V1924" i="1"/>
  <c r="Y1924" i="1"/>
  <c r="Z1924" i="1" s="1"/>
  <c r="AA1924" i="1" s="1"/>
  <c r="AB1924" i="1"/>
  <c r="AC1924" i="1"/>
  <c r="AD1924" i="1"/>
  <c r="AE1924" i="1"/>
  <c r="AF1924" i="1"/>
  <c r="V1925" i="1"/>
  <c r="Y1925" i="1"/>
  <c r="Z1925" i="1" s="1"/>
  <c r="AA1925" i="1" s="1"/>
  <c r="AB1925" i="1"/>
  <c r="AC1925" i="1"/>
  <c r="AD1925" i="1"/>
  <c r="AE1925" i="1"/>
  <c r="AF1925" i="1"/>
  <c r="V1926" i="1"/>
  <c r="Y1926" i="1"/>
  <c r="Z1926" i="1" s="1"/>
  <c r="AA1926" i="1" s="1"/>
  <c r="AB1926" i="1"/>
  <c r="AC1926" i="1"/>
  <c r="AD1926" i="1"/>
  <c r="AE1926" i="1"/>
  <c r="AF1926" i="1"/>
  <c r="V1927" i="1"/>
  <c r="Y1927" i="1"/>
  <c r="Z1927" i="1"/>
  <c r="AA1927" i="1" s="1"/>
  <c r="AB1927" i="1"/>
  <c r="AC1927" i="1"/>
  <c r="AD1927" i="1"/>
  <c r="AE1927" i="1"/>
  <c r="AF1927" i="1"/>
  <c r="V1928" i="1"/>
  <c r="Y1928" i="1"/>
  <c r="Z1928" i="1" s="1"/>
  <c r="AA1928" i="1" s="1"/>
  <c r="AB1928" i="1"/>
  <c r="AC1928" i="1"/>
  <c r="AD1928" i="1"/>
  <c r="AE1928" i="1"/>
  <c r="AF1928" i="1"/>
  <c r="V1929" i="1"/>
  <c r="Y1929" i="1"/>
  <c r="Z1929" i="1" s="1"/>
  <c r="AA1929" i="1" s="1"/>
  <c r="AB1929" i="1"/>
  <c r="AC1929" i="1"/>
  <c r="AD1929" i="1"/>
  <c r="AE1929" i="1"/>
  <c r="AF1929" i="1"/>
  <c r="V1930" i="1"/>
  <c r="Y1930" i="1"/>
  <c r="Z1930" i="1" s="1"/>
  <c r="AA1930" i="1" s="1"/>
  <c r="AB1930" i="1"/>
  <c r="AC1930" i="1"/>
  <c r="AD1930" i="1"/>
  <c r="AE1930" i="1"/>
  <c r="AF1930" i="1"/>
  <c r="V1931" i="1"/>
  <c r="Y1931" i="1"/>
  <c r="Z1931" i="1" s="1"/>
  <c r="AA1931" i="1" s="1"/>
  <c r="AB1931" i="1"/>
  <c r="AC1931" i="1"/>
  <c r="AD1931" i="1"/>
  <c r="AE1931" i="1"/>
  <c r="AF1931" i="1"/>
  <c r="V1932" i="1"/>
  <c r="Y1932" i="1"/>
  <c r="Z1932" i="1" s="1"/>
  <c r="AA1932" i="1" s="1"/>
  <c r="AB1932" i="1"/>
  <c r="AC1932" i="1"/>
  <c r="AD1932" i="1"/>
  <c r="AE1932" i="1"/>
  <c r="AF1932" i="1"/>
  <c r="V1933" i="1"/>
  <c r="Y1933" i="1"/>
  <c r="Z1933" i="1" s="1"/>
  <c r="AA1933" i="1" s="1"/>
  <c r="AB1933" i="1"/>
  <c r="AC1933" i="1"/>
  <c r="AD1933" i="1"/>
  <c r="AE1933" i="1"/>
  <c r="AF1933" i="1"/>
  <c r="V1934" i="1"/>
  <c r="Y1934" i="1"/>
  <c r="Z1934" i="1" s="1"/>
  <c r="AA1934" i="1" s="1"/>
  <c r="AB1934" i="1"/>
  <c r="AC1934" i="1"/>
  <c r="AD1934" i="1"/>
  <c r="AE1934" i="1"/>
  <c r="AF1934" i="1"/>
  <c r="V1935" i="1"/>
  <c r="Y1935" i="1"/>
  <c r="Z1935" i="1" s="1"/>
  <c r="AA1935" i="1" s="1"/>
  <c r="AB1935" i="1"/>
  <c r="AC1935" i="1"/>
  <c r="AD1935" i="1"/>
  <c r="AE1935" i="1"/>
  <c r="AF1935" i="1"/>
  <c r="V1936" i="1"/>
  <c r="Y1936" i="1"/>
  <c r="Z1936" i="1" s="1"/>
  <c r="AA1936" i="1" s="1"/>
  <c r="AB1936" i="1"/>
  <c r="AC1936" i="1"/>
  <c r="AD1936" i="1"/>
  <c r="AE1936" i="1"/>
  <c r="AF1936" i="1"/>
  <c r="V1937" i="1"/>
  <c r="Y1937" i="1"/>
  <c r="Z1937" i="1" s="1"/>
  <c r="AA1937" i="1" s="1"/>
  <c r="AB1937" i="1"/>
  <c r="AC1937" i="1"/>
  <c r="AD1937" i="1"/>
  <c r="AE1937" i="1"/>
  <c r="AF1937" i="1"/>
  <c r="V1938" i="1"/>
  <c r="Y1938" i="1"/>
  <c r="Z1938" i="1" s="1"/>
  <c r="AA1938" i="1" s="1"/>
  <c r="AB1938" i="1"/>
  <c r="AC1938" i="1"/>
  <c r="AD1938" i="1"/>
  <c r="AE1938" i="1"/>
  <c r="AF1938" i="1"/>
  <c r="V1939" i="1"/>
  <c r="Y1939" i="1"/>
  <c r="Z1939" i="1"/>
  <c r="AA1939" i="1" s="1"/>
  <c r="AB1939" i="1"/>
  <c r="AC1939" i="1"/>
  <c r="AD1939" i="1"/>
  <c r="AE1939" i="1"/>
  <c r="AF1939" i="1"/>
  <c r="V1940" i="1"/>
  <c r="Y1940" i="1"/>
  <c r="Z1940" i="1" s="1"/>
  <c r="AA1940" i="1" s="1"/>
  <c r="AB1940" i="1"/>
  <c r="AC1940" i="1"/>
  <c r="AD1940" i="1"/>
  <c r="AE1940" i="1"/>
  <c r="AF1940" i="1"/>
  <c r="V1941" i="1"/>
  <c r="Y1941" i="1"/>
  <c r="Z1941" i="1" s="1"/>
  <c r="AA1941" i="1" s="1"/>
  <c r="AB1941" i="1"/>
  <c r="AC1941" i="1"/>
  <c r="AD1941" i="1"/>
  <c r="AE1941" i="1"/>
  <c r="AF1941" i="1"/>
  <c r="V1942" i="1"/>
  <c r="Y1942" i="1"/>
  <c r="Z1942" i="1" s="1"/>
  <c r="AA1942" i="1" s="1"/>
  <c r="AB1942" i="1"/>
  <c r="AC1942" i="1"/>
  <c r="AD1942" i="1"/>
  <c r="AE1942" i="1"/>
  <c r="AF1942" i="1"/>
  <c r="V1943" i="1"/>
  <c r="Y1943" i="1"/>
  <c r="Z1943" i="1" s="1"/>
  <c r="AA1943" i="1" s="1"/>
  <c r="AB1943" i="1"/>
  <c r="AC1943" i="1"/>
  <c r="AD1943" i="1"/>
  <c r="AE1943" i="1"/>
  <c r="AF1943" i="1"/>
  <c r="V1944" i="1"/>
  <c r="Y1944" i="1"/>
  <c r="Z1944" i="1" s="1"/>
  <c r="AA1944" i="1" s="1"/>
  <c r="AB1944" i="1"/>
  <c r="AC1944" i="1"/>
  <c r="AD1944" i="1"/>
  <c r="AE1944" i="1"/>
  <c r="AF1944" i="1"/>
  <c r="V1945" i="1"/>
  <c r="Y1945" i="1"/>
  <c r="Z1945" i="1" s="1"/>
  <c r="AA1945" i="1" s="1"/>
  <c r="AB1945" i="1"/>
  <c r="AC1945" i="1"/>
  <c r="AD1945" i="1"/>
  <c r="AE1945" i="1"/>
  <c r="AF1945" i="1"/>
  <c r="V1946" i="1"/>
  <c r="Y1946" i="1"/>
  <c r="Z1946" i="1" s="1"/>
  <c r="AA1946" i="1" s="1"/>
  <c r="AB1946" i="1"/>
  <c r="AC1946" i="1"/>
  <c r="AD1946" i="1"/>
  <c r="AE1946" i="1"/>
  <c r="AF1946" i="1"/>
  <c r="V1947" i="1"/>
  <c r="Y1947" i="1"/>
  <c r="Z1947" i="1" s="1"/>
  <c r="AA1947" i="1" s="1"/>
  <c r="AB1947" i="1"/>
  <c r="AC1947" i="1"/>
  <c r="AD1947" i="1"/>
  <c r="AE1947" i="1"/>
  <c r="AF1947" i="1"/>
  <c r="V1948" i="1"/>
  <c r="Y1948" i="1"/>
  <c r="Z1948" i="1" s="1"/>
  <c r="AA1948" i="1" s="1"/>
  <c r="AB1948" i="1"/>
  <c r="AC1948" i="1"/>
  <c r="AD1948" i="1"/>
  <c r="AE1948" i="1"/>
  <c r="AF1948" i="1"/>
  <c r="V1949" i="1"/>
  <c r="Y1949" i="1"/>
  <c r="Z1949" i="1" s="1"/>
  <c r="AA1949" i="1" s="1"/>
  <c r="AB1949" i="1"/>
  <c r="AC1949" i="1"/>
  <c r="AD1949" i="1"/>
  <c r="AE1949" i="1"/>
  <c r="AF1949" i="1"/>
  <c r="V1950" i="1"/>
  <c r="Y1950" i="1"/>
  <c r="Z1950" i="1" s="1"/>
  <c r="AA1950" i="1" s="1"/>
  <c r="AB1950" i="1"/>
  <c r="AC1950" i="1"/>
  <c r="AD1950" i="1"/>
  <c r="AE1950" i="1"/>
  <c r="AF1950" i="1"/>
  <c r="V1951" i="1"/>
  <c r="Y1951" i="1"/>
  <c r="Z1951" i="1" s="1"/>
  <c r="AA1951" i="1" s="1"/>
  <c r="AB1951" i="1"/>
  <c r="AC1951" i="1"/>
  <c r="AD1951" i="1"/>
  <c r="AE1951" i="1"/>
  <c r="AF1951" i="1"/>
  <c r="V1952" i="1"/>
  <c r="Y1952" i="1"/>
  <c r="Z1952" i="1" s="1"/>
  <c r="AA1952" i="1" s="1"/>
  <c r="AB1952" i="1"/>
  <c r="AC1952" i="1"/>
  <c r="AD1952" i="1"/>
  <c r="AE1952" i="1"/>
  <c r="AF1952" i="1"/>
  <c r="V1953" i="1"/>
  <c r="Y1953" i="1"/>
  <c r="Z1953" i="1" s="1"/>
  <c r="AA1953" i="1" s="1"/>
  <c r="AB1953" i="1"/>
  <c r="AC1953" i="1"/>
  <c r="AD1953" i="1"/>
  <c r="AE1953" i="1"/>
  <c r="AF1953" i="1"/>
  <c r="V1954" i="1"/>
  <c r="Y1954" i="1"/>
  <c r="Z1954" i="1" s="1"/>
  <c r="AA1954" i="1" s="1"/>
  <c r="AB1954" i="1"/>
  <c r="AC1954" i="1"/>
  <c r="AD1954" i="1"/>
  <c r="AE1954" i="1"/>
  <c r="AF1954" i="1"/>
  <c r="V1955" i="1"/>
  <c r="Y1955" i="1"/>
  <c r="Z1955" i="1"/>
  <c r="AA1955" i="1" s="1"/>
  <c r="AB1955" i="1"/>
  <c r="AC1955" i="1"/>
  <c r="AD1955" i="1"/>
  <c r="AE1955" i="1"/>
  <c r="AF1955" i="1"/>
  <c r="V1956" i="1"/>
  <c r="Y1956" i="1"/>
  <c r="Z1956" i="1" s="1"/>
  <c r="AA1956" i="1" s="1"/>
  <c r="AB1956" i="1"/>
  <c r="AC1956" i="1"/>
  <c r="AD1956" i="1"/>
  <c r="AE1956" i="1"/>
  <c r="AF1956" i="1"/>
  <c r="V1957" i="1"/>
  <c r="Y1957" i="1"/>
  <c r="Z1957" i="1" s="1"/>
  <c r="AA1957" i="1" s="1"/>
  <c r="AB1957" i="1"/>
  <c r="AC1957" i="1"/>
  <c r="AD1957" i="1"/>
  <c r="AE1957" i="1"/>
  <c r="AF1957" i="1"/>
  <c r="V1958" i="1"/>
  <c r="Y1958" i="1"/>
  <c r="Z1958" i="1" s="1"/>
  <c r="AA1958" i="1" s="1"/>
  <c r="AB1958" i="1"/>
  <c r="AC1958" i="1"/>
  <c r="AD1958" i="1"/>
  <c r="AE1958" i="1"/>
  <c r="AF1958" i="1"/>
  <c r="V1959" i="1"/>
  <c r="Y1959" i="1"/>
  <c r="Z1959" i="1"/>
  <c r="AA1959" i="1" s="1"/>
  <c r="AB1959" i="1"/>
  <c r="AC1959" i="1"/>
  <c r="AD1959" i="1"/>
  <c r="AE1959" i="1"/>
  <c r="AF1959" i="1"/>
  <c r="V1960" i="1"/>
  <c r="Y1960" i="1"/>
  <c r="Z1960" i="1" s="1"/>
  <c r="AA1960" i="1" s="1"/>
  <c r="AB1960" i="1"/>
  <c r="AC1960" i="1"/>
  <c r="AD1960" i="1"/>
  <c r="AE1960" i="1"/>
  <c r="AF1960" i="1"/>
  <c r="V1961" i="1"/>
  <c r="Y1961" i="1"/>
  <c r="Z1961" i="1" s="1"/>
  <c r="AA1961" i="1" s="1"/>
  <c r="AB1961" i="1"/>
  <c r="AC1961" i="1"/>
  <c r="AD1961" i="1"/>
  <c r="AE1961" i="1"/>
  <c r="AF1961" i="1"/>
  <c r="V1962" i="1"/>
  <c r="Y1962" i="1"/>
  <c r="Z1962" i="1" s="1"/>
  <c r="AA1962" i="1" s="1"/>
  <c r="AB1962" i="1"/>
  <c r="AC1962" i="1"/>
  <c r="AD1962" i="1"/>
  <c r="AE1962" i="1"/>
  <c r="AF1962" i="1"/>
  <c r="V1963" i="1"/>
  <c r="Y1963" i="1"/>
  <c r="Z1963" i="1" s="1"/>
  <c r="AA1963" i="1" s="1"/>
  <c r="AB1963" i="1"/>
  <c r="AC1963" i="1"/>
  <c r="AD1963" i="1"/>
  <c r="AE1963" i="1"/>
  <c r="AF1963" i="1"/>
  <c r="V1964" i="1"/>
  <c r="Y1964" i="1"/>
  <c r="Z1964" i="1" s="1"/>
  <c r="AA1964" i="1" s="1"/>
  <c r="AB1964" i="1"/>
  <c r="AC1964" i="1"/>
  <c r="AD1964" i="1"/>
  <c r="AE1964" i="1"/>
  <c r="AF1964" i="1"/>
  <c r="V1965" i="1"/>
  <c r="Y1965" i="1"/>
  <c r="Z1965" i="1" s="1"/>
  <c r="AA1965" i="1" s="1"/>
  <c r="AB1965" i="1"/>
  <c r="AC1965" i="1"/>
  <c r="AD1965" i="1"/>
  <c r="AE1965" i="1"/>
  <c r="AF1965" i="1"/>
  <c r="V1966" i="1"/>
  <c r="Y1966" i="1"/>
  <c r="Z1966" i="1" s="1"/>
  <c r="AA1966" i="1" s="1"/>
  <c r="AB1966" i="1"/>
  <c r="AC1966" i="1"/>
  <c r="AD1966" i="1"/>
  <c r="AE1966" i="1"/>
  <c r="AF1966" i="1"/>
  <c r="V1967" i="1"/>
  <c r="Y1967" i="1"/>
  <c r="Z1967" i="1" s="1"/>
  <c r="AA1967" i="1" s="1"/>
  <c r="AB1967" i="1"/>
  <c r="AC1967" i="1"/>
  <c r="AD1967" i="1"/>
  <c r="AE1967" i="1"/>
  <c r="AF1967" i="1"/>
  <c r="V1969" i="1"/>
  <c r="Y1969" i="1"/>
  <c r="Z1969" i="1" s="1"/>
  <c r="AA1969" i="1" s="1"/>
  <c r="AB1969" i="1"/>
  <c r="AC1969" i="1"/>
  <c r="AD1969" i="1"/>
  <c r="AE1969" i="1"/>
  <c r="AF1969" i="1"/>
  <c r="V1970" i="1"/>
  <c r="Y1970" i="1"/>
  <c r="Z1970" i="1" s="1"/>
  <c r="AA1970" i="1" s="1"/>
  <c r="AB1970" i="1"/>
  <c r="AC1970" i="1"/>
  <c r="AD1970" i="1"/>
  <c r="AE1970" i="1"/>
  <c r="AF1970" i="1"/>
  <c r="V1971" i="1"/>
  <c r="Y1971" i="1"/>
  <c r="Z1971" i="1" s="1"/>
  <c r="AA1971" i="1" s="1"/>
  <c r="AB1971" i="1"/>
  <c r="AC1971" i="1"/>
  <c r="AD1971" i="1"/>
  <c r="AE1971" i="1"/>
  <c r="AF1971" i="1"/>
  <c r="V1972" i="1"/>
  <c r="Y1972" i="1"/>
  <c r="Z1972" i="1" s="1"/>
  <c r="AA1972" i="1" s="1"/>
  <c r="AB1972" i="1"/>
  <c r="AC1972" i="1"/>
  <c r="AD1972" i="1"/>
  <c r="AE1972" i="1"/>
  <c r="AF1972" i="1"/>
  <c r="V1973" i="1"/>
  <c r="Y1973" i="1"/>
  <c r="Z1973" i="1" s="1"/>
  <c r="AA1973" i="1" s="1"/>
  <c r="AB1973" i="1"/>
  <c r="AC1973" i="1"/>
  <c r="AD1973" i="1"/>
  <c r="AE1973" i="1"/>
  <c r="AF1973" i="1"/>
  <c r="V1974" i="1"/>
  <c r="Y1974" i="1"/>
  <c r="Z1974" i="1" s="1"/>
  <c r="AA1974" i="1" s="1"/>
  <c r="AB1974" i="1"/>
  <c r="AC1974" i="1"/>
  <c r="AD1974" i="1"/>
  <c r="AE1974" i="1"/>
  <c r="AF1974" i="1"/>
  <c r="V1975" i="1"/>
  <c r="Y1975" i="1"/>
  <c r="Z1975" i="1" s="1"/>
  <c r="AA1975" i="1" s="1"/>
  <c r="AB1975" i="1"/>
  <c r="AC1975" i="1"/>
  <c r="AD1975" i="1"/>
  <c r="AE1975" i="1"/>
  <c r="AF1975" i="1"/>
  <c r="V1976" i="1"/>
  <c r="Y1976" i="1"/>
  <c r="Z1976" i="1" s="1"/>
  <c r="AA1976" i="1" s="1"/>
  <c r="AB1976" i="1"/>
  <c r="AC1976" i="1"/>
  <c r="AD1976" i="1"/>
  <c r="AE1976" i="1"/>
  <c r="AF1976" i="1"/>
  <c r="V1977" i="1"/>
  <c r="Y1977" i="1"/>
  <c r="Z1977" i="1" s="1"/>
  <c r="AA1977" i="1" s="1"/>
  <c r="AB1977" i="1"/>
  <c r="AC1977" i="1"/>
  <c r="AD1977" i="1"/>
  <c r="AE1977" i="1"/>
  <c r="AF1977" i="1"/>
  <c r="V1978" i="1"/>
  <c r="Y1978" i="1"/>
  <c r="Z1978" i="1" s="1"/>
  <c r="AA1978" i="1" s="1"/>
  <c r="AB1978" i="1"/>
  <c r="AC1978" i="1"/>
  <c r="AD1978" i="1"/>
  <c r="AE1978" i="1"/>
  <c r="AF1978" i="1"/>
  <c r="V1979" i="1"/>
  <c r="Y1979" i="1"/>
  <c r="Z1979" i="1" s="1"/>
  <c r="AA1979" i="1" s="1"/>
  <c r="AB1979" i="1"/>
  <c r="AC1979" i="1"/>
  <c r="AD1979" i="1"/>
  <c r="AE1979" i="1"/>
  <c r="AF1979" i="1"/>
  <c r="V1980" i="1"/>
  <c r="Y1980" i="1"/>
  <c r="Z1980" i="1" s="1"/>
  <c r="AA1980" i="1" s="1"/>
  <c r="AB1980" i="1"/>
  <c r="AC1980" i="1"/>
  <c r="AD1980" i="1"/>
  <c r="AE1980" i="1"/>
  <c r="AF1980" i="1"/>
  <c r="V1981" i="1"/>
  <c r="Y1981" i="1"/>
  <c r="Z1981" i="1" s="1"/>
  <c r="AA1981" i="1" s="1"/>
  <c r="AB1981" i="1"/>
  <c r="AC1981" i="1"/>
  <c r="AD1981" i="1"/>
  <c r="AE1981" i="1"/>
  <c r="AF1981" i="1"/>
  <c r="V1982" i="1"/>
  <c r="Y1982" i="1"/>
  <c r="Z1982" i="1" s="1"/>
  <c r="AA1982" i="1" s="1"/>
  <c r="AB1982" i="1"/>
  <c r="AC1982" i="1"/>
  <c r="AD1982" i="1"/>
  <c r="AE1982" i="1"/>
  <c r="AF1982" i="1"/>
  <c r="V1983" i="1"/>
  <c r="Y1983" i="1"/>
  <c r="Z1983" i="1"/>
  <c r="AA1983" i="1" s="1"/>
  <c r="AB1983" i="1"/>
  <c r="AC1983" i="1"/>
  <c r="AD1983" i="1"/>
  <c r="AE1983" i="1"/>
  <c r="AF1983" i="1"/>
  <c r="V1984" i="1"/>
  <c r="Y1984" i="1"/>
  <c r="Z1984" i="1" s="1"/>
  <c r="AA1984" i="1" s="1"/>
  <c r="AB1984" i="1"/>
  <c r="AC1984" i="1"/>
  <c r="AD1984" i="1"/>
  <c r="AE1984" i="1"/>
  <c r="AF1984" i="1"/>
  <c r="V1985" i="1"/>
  <c r="Y1985" i="1"/>
  <c r="Z1985" i="1" s="1"/>
  <c r="AA1985" i="1" s="1"/>
  <c r="AB1985" i="1"/>
  <c r="AC1985" i="1"/>
  <c r="AD1985" i="1"/>
  <c r="AE1985" i="1"/>
  <c r="AF1985" i="1"/>
  <c r="V1986" i="1"/>
  <c r="Y1986" i="1"/>
  <c r="Z1986" i="1" s="1"/>
  <c r="AA1986" i="1" s="1"/>
  <c r="AB1986" i="1"/>
  <c r="AC1986" i="1"/>
  <c r="AD1986" i="1"/>
  <c r="AE1986" i="1"/>
  <c r="AF1986" i="1"/>
  <c r="V1987" i="1"/>
  <c r="Y1987" i="1"/>
  <c r="Z1987" i="1"/>
  <c r="AA1987" i="1" s="1"/>
  <c r="AB1987" i="1"/>
  <c r="AC1987" i="1"/>
  <c r="AD1987" i="1"/>
  <c r="AE1987" i="1"/>
  <c r="AF1987" i="1"/>
  <c r="V1988" i="1"/>
  <c r="Y1988" i="1"/>
  <c r="Z1988" i="1" s="1"/>
  <c r="AA1988" i="1" s="1"/>
  <c r="AB1988" i="1"/>
  <c r="AC1988" i="1"/>
  <c r="AD1988" i="1"/>
  <c r="AE1988" i="1"/>
  <c r="AF1988" i="1"/>
  <c r="V1989" i="1"/>
  <c r="Y1989" i="1"/>
  <c r="Z1989" i="1" s="1"/>
  <c r="AA1989" i="1" s="1"/>
  <c r="AB1989" i="1"/>
  <c r="AC1989" i="1"/>
  <c r="AD1989" i="1"/>
  <c r="AE1989" i="1"/>
  <c r="AF1989" i="1"/>
  <c r="V1990" i="1"/>
  <c r="Y1990" i="1"/>
  <c r="Z1990" i="1" s="1"/>
  <c r="AA1990" i="1" s="1"/>
  <c r="AB1990" i="1"/>
  <c r="AC1990" i="1"/>
  <c r="AD1990" i="1"/>
  <c r="AE1990" i="1"/>
  <c r="AF1990" i="1"/>
  <c r="V1991" i="1"/>
  <c r="Y1991" i="1"/>
  <c r="Z1991" i="1" s="1"/>
  <c r="AA1991" i="1" s="1"/>
  <c r="AB1991" i="1"/>
  <c r="AC1991" i="1"/>
  <c r="AD1991" i="1"/>
  <c r="AE1991" i="1"/>
  <c r="AF1991" i="1"/>
  <c r="V1992" i="1"/>
  <c r="Y1992" i="1"/>
  <c r="Z1992" i="1" s="1"/>
  <c r="AA1992" i="1" s="1"/>
  <c r="AB1992" i="1"/>
  <c r="AC1992" i="1"/>
  <c r="AD1992" i="1"/>
  <c r="AE1992" i="1"/>
  <c r="AF1992" i="1"/>
  <c r="V1993" i="1"/>
  <c r="Y1993" i="1"/>
  <c r="Z1993" i="1" s="1"/>
  <c r="AA1993" i="1" s="1"/>
  <c r="AB1993" i="1"/>
  <c r="AC1993" i="1"/>
  <c r="AD1993" i="1"/>
  <c r="AE1993" i="1"/>
  <c r="AF1993" i="1"/>
  <c r="V1994" i="1"/>
  <c r="Y1994" i="1"/>
  <c r="Z1994" i="1" s="1"/>
  <c r="AA1994" i="1" s="1"/>
  <c r="AB1994" i="1"/>
  <c r="AC1994" i="1"/>
  <c r="AD1994" i="1"/>
  <c r="AE1994" i="1"/>
  <c r="AF1994" i="1"/>
  <c r="V1995" i="1"/>
  <c r="Y1995" i="1"/>
  <c r="Z1995" i="1" s="1"/>
  <c r="AA1995" i="1" s="1"/>
  <c r="AB1995" i="1"/>
  <c r="AC1995" i="1"/>
  <c r="AD1995" i="1"/>
  <c r="AE1995" i="1"/>
  <c r="AF1995" i="1"/>
  <c r="V1996" i="1"/>
  <c r="Y1996" i="1"/>
  <c r="Z1996" i="1" s="1"/>
  <c r="AA1996" i="1" s="1"/>
  <c r="AB1996" i="1"/>
  <c r="AC1996" i="1"/>
  <c r="AD1996" i="1"/>
  <c r="AE1996" i="1"/>
  <c r="AF1996" i="1"/>
  <c r="V1997" i="1"/>
  <c r="Y1997" i="1"/>
  <c r="Z1997" i="1" s="1"/>
  <c r="AA1997" i="1" s="1"/>
  <c r="AB1997" i="1"/>
  <c r="AC1997" i="1"/>
  <c r="AD1997" i="1"/>
  <c r="AE1997" i="1"/>
  <c r="AF1997" i="1"/>
  <c r="V1998" i="1"/>
  <c r="Y1998" i="1"/>
  <c r="Z1998" i="1" s="1"/>
  <c r="AA1998" i="1" s="1"/>
  <c r="AB1998" i="1"/>
  <c r="AC1998" i="1"/>
  <c r="AD1998" i="1"/>
  <c r="AE1998" i="1"/>
  <c r="AF1998" i="1"/>
  <c r="V1999" i="1"/>
  <c r="Y1999" i="1"/>
  <c r="Z1999" i="1"/>
  <c r="AA1999" i="1" s="1"/>
  <c r="AB1999" i="1"/>
  <c r="AC1999" i="1"/>
  <c r="AD1999" i="1"/>
  <c r="AE1999" i="1"/>
  <c r="AF1999" i="1"/>
  <c r="V2000" i="1"/>
  <c r="Y2000" i="1"/>
  <c r="Z2000" i="1" s="1"/>
  <c r="AA2000" i="1" s="1"/>
  <c r="AB2000" i="1"/>
  <c r="AC2000" i="1"/>
  <c r="AD2000" i="1"/>
  <c r="AE2000" i="1"/>
  <c r="AF2000" i="1"/>
  <c r="V2001" i="1"/>
  <c r="Y2001" i="1"/>
  <c r="Z2001" i="1" s="1"/>
  <c r="AA2001" i="1" s="1"/>
  <c r="AB2001" i="1"/>
  <c r="AC2001" i="1"/>
  <c r="AD2001" i="1"/>
  <c r="AE2001" i="1"/>
  <c r="AF2001" i="1"/>
  <c r="V2002" i="1"/>
  <c r="Y2002" i="1"/>
  <c r="Z2002" i="1" s="1"/>
  <c r="AA2002" i="1" s="1"/>
  <c r="AB2002" i="1"/>
  <c r="AC2002" i="1"/>
  <c r="AD2002" i="1"/>
  <c r="AE2002" i="1"/>
  <c r="AF2002" i="1"/>
  <c r="V2003" i="1"/>
  <c r="Y2003" i="1"/>
  <c r="Z2003" i="1" s="1"/>
  <c r="AA2003" i="1" s="1"/>
  <c r="AB2003" i="1"/>
  <c r="AC2003" i="1"/>
  <c r="AD2003" i="1"/>
  <c r="AE2003" i="1"/>
  <c r="AF2003" i="1"/>
  <c r="V2004" i="1"/>
  <c r="Y2004" i="1"/>
  <c r="Z2004" i="1" s="1"/>
  <c r="AA2004" i="1" s="1"/>
  <c r="AB2004" i="1"/>
  <c r="AC2004" i="1"/>
  <c r="AD2004" i="1"/>
  <c r="AE2004" i="1"/>
  <c r="AF2004" i="1"/>
  <c r="V2005" i="1"/>
  <c r="Y2005" i="1"/>
  <c r="Z2005" i="1" s="1"/>
  <c r="AA2005" i="1" s="1"/>
  <c r="AB2005" i="1"/>
  <c r="AC2005" i="1"/>
  <c r="AD2005" i="1"/>
  <c r="AE2005" i="1"/>
  <c r="AF2005" i="1"/>
  <c r="V2006" i="1"/>
  <c r="Y2006" i="1"/>
  <c r="Z2006" i="1" s="1"/>
  <c r="AA2006" i="1" s="1"/>
  <c r="AB2006" i="1"/>
  <c r="AC2006" i="1"/>
  <c r="AD2006" i="1"/>
  <c r="AE2006" i="1"/>
  <c r="AF2006" i="1"/>
  <c r="V2007" i="1"/>
  <c r="Y2007" i="1"/>
  <c r="Z2007" i="1" s="1"/>
  <c r="AA2007" i="1" s="1"/>
  <c r="AB2007" i="1"/>
  <c r="AC2007" i="1"/>
  <c r="AD2007" i="1"/>
  <c r="AE2007" i="1"/>
  <c r="AF2007" i="1"/>
  <c r="V2008" i="1"/>
  <c r="Y2008" i="1"/>
  <c r="Z2008" i="1" s="1"/>
  <c r="AA2008" i="1" s="1"/>
  <c r="AB2008" i="1"/>
  <c r="AC2008" i="1"/>
  <c r="AD2008" i="1"/>
  <c r="AE2008" i="1"/>
  <c r="AF2008" i="1"/>
  <c r="V2009" i="1"/>
  <c r="Y2009" i="1"/>
  <c r="Z2009" i="1" s="1"/>
  <c r="AA2009" i="1" s="1"/>
  <c r="AB2009" i="1"/>
  <c r="AC2009" i="1"/>
  <c r="AD2009" i="1"/>
  <c r="AE2009" i="1"/>
  <c r="AF2009" i="1"/>
  <c r="V2010" i="1"/>
  <c r="Y2010" i="1"/>
  <c r="Z2010" i="1" s="1"/>
  <c r="AA2010" i="1" s="1"/>
  <c r="AB2010" i="1"/>
  <c r="AC2010" i="1"/>
  <c r="AD2010" i="1"/>
  <c r="AE2010" i="1"/>
  <c r="AF2010" i="1"/>
  <c r="V2011" i="1"/>
  <c r="Y2011" i="1"/>
  <c r="Z2011" i="1" s="1"/>
  <c r="AA2011" i="1" s="1"/>
  <c r="AB2011" i="1"/>
  <c r="AC2011" i="1"/>
  <c r="AD2011" i="1"/>
  <c r="AE2011" i="1"/>
  <c r="AF2011" i="1"/>
  <c r="V2012" i="1"/>
  <c r="Y2012" i="1"/>
  <c r="Z2012" i="1" s="1"/>
  <c r="AA2012" i="1" s="1"/>
  <c r="AB2012" i="1"/>
  <c r="AC2012" i="1"/>
  <c r="AD2012" i="1"/>
  <c r="AE2012" i="1"/>
  <c r="AF2012" i="1"/>
  <c r="V2013" i="1"/>
  <c r="Y2013" i="1"/>
  <c r="Z2013" i="1" s="1"/>
  <c r="AA2013" i="1" s="1"/>
  <c r="AB2013" i="1"/>
  <c r="AC2013" i="1"/>
  <c r="AD2013" i="1"/>
  <c r="AE2013" i="1"/>
  <c r="AF2013" i="1"/>
  <c r="V2014" i="1"/>
  <c r="Y2014" i="1"/>
  <c r="Z2014" i="1" s="1"/>
  <c r="AA2014" i="1" s="1"/>
  <c r="AB2014" i="1"/>
  <c r="AC2014" i="1"/>
  <c r="AD2014" i="1"/>
  <c r="AE2014" i="1"/>
  <c r="AF2014" i="1"/>
  <c r="V2015" i="1"/>
  <c r="Y2015" i="1"/>
  <c r="Z2015" i="1"/>
  <c r="AA2015" i="1" s="1"/>
  <c r="AB2015" i="1"/>
  <c r="AC2015" i="1"/>
  <c r="AD2015" i="1"/>
  <c r="AE2015" i="1"/>
  <c r="AF2015" i="1"/>
  <c r="V2016" i="1"/>
  <c r="Y2016" i="1"/>
  <c r="Z2016" i="1" s="1"/>
  <c r="AA2016" i="1" s="1"/>
  <c r="AB2016" i="1"/>
  <c r="AC2016" i="1"/>
  <c r="AD2016" i="1"/>
  <c r="AE2016" i="1"/>
  <c r="AF2016" i="1"/>
  <c r="V2017" i="1"/>
  <c r="Y2017" i="1"/>
  <c r="Z2017" i="1" s="1"/>
  <c r="AA2017" i="1" s="1"/>
  <c r="AB2017" i="1"/>
  <c r="AC2017" i="1"/>
  <c r="AD2017" i="1"/>
  <c r="AE2017" i="1"/>
  <c r="AF2017" i="1"/>
  <c r="V2018" i="1"/>
  <c r="Y2018" i="1"/>
  <c r="Z2018" i="1" s="1"/>
  <c r="AA2018" i="1" s="1"/>
  <c r="AB2018" i="1"/>
  <c r="AC2018" i="1"/>
  <c r="AD2018" i="1"/>
  <c r="AE2018" i="1"/>
  <c r="AF2018" i="1"/>
  <c r="V2019" i="1"/>
  <c r="Y2019" i="1"/>
  <c r="Z2019" i="1" s="1"/>
  <c r="AA2019" i="1" s="1"/>
  <c r="AB2019" i="1"/>
  <c r="AC2019" i="1"/>
  <c r="AD2019" i="1"/>
  <c r="AE2019" i="1"/>
  <c r="AF2019" i="1"/>
  <c r="V2020" i="1"/>
  <c r="Y2020" i="1"/>
  <c r="Z2020" i="1" s="1"/>
  <c r="AA2020" i="1" s="1"/>
  <c r="AB2020" i="1"/>
  <c r="AC2020" i="1"/>
  <c r="AD2020" i="1"/>
  <c r="AE2020" i="1"/>
  <c r="AF2020" i="1"/>
  <c r="V2021" i="1"/>
  <c r="Y2021" i="1"/>
  <c r="Z2021" i="1" s="1"/>
  <c r="AA2021" i="1" s="1"/>
  <c r="AB2021" i="1"/>
  <c r="AC2021" i="1"/>
  <c r="AD2021" i="1"/>
  <c r="AE2021" i="1"/>
  <c r="AF2021" i="1"/>
  <c r="V2022" i="1"/>
  <c r="Y2022" i="1"/>
  <c r="Z2022" i="1" s="1"/>
  <c r="AA2022" i="1" s="1"/>
  <c r="AB2022" i="1"/>
  <c r="AC2022" i="1"/>
  <c r="AD2022" i="1"/>
  <c r="AE2022" i="1"/>
  <c r="AF2022" i="1"/>
  <c r="V2023" i="1"/>
  <c r="Y2023" i="1"/>
  <c r="Z2023" i="1" s="1"/>
  <c r="AA2023" i="1" s="1"/>
  <c r="AB2023" i="1"/>
  <c r="AC2023" i="1"/>
  <c r="AD2023" i="1"/>
  <c r="AE2023" i="1"/>
  <c r="AF2023" i="1"/>
  <c r="V2025" i="1"/>
  <c r="Y2025" i="1"/>
  <c r="Z2025" i="1" s="1"/>
  <c r="AA2025" i="1" s="1"/>
  <c r="AB2025" i="1"/>
  <c r="AC2025" i="1"/>
  <c r="AD2025" i="1"/>
  <c r="AE2025" i="1"/>
  <c r="AF2025" i="1"/>
  <c r="V2026" i="1"/>
  <c r="Y2026" i="1"/>
  <c r="Z2026" i="1" s="1"/>
  <c r="AA2026" i="1" s="1"/>
  <c r="AB2026" i="1"/>
  <c r="AC2026" i="1"/>
  <c r="AD2026" i="1"/>
  <c r="AE2026" i="1"/>
  <c r="AF2026" i="1"/>
  <c r="V2027" i="1"/>
  <c r="Y2027" i="1"/>
  <c r="Z2027" i="1"/>
  <c r="AA2027" i="1" s="1"/>
  <c r="AB2027" i="1"/>
  <c r="AC2027" i="1"/>
  <c r="AD2027" i="1"/>
  <c r="AE2027" i="1"/>
  <c r="AF2027" i="1"/>
  <c r="V2028" i="1"/>
  <c r="Y2028" i="1"/>
  <c r="Z2028" i="1" s="1"/>
  <c r="AA2028" i="1" s="1"/>
  <c r="AB2028" i="1"/>
  <c r="AC2028" i="1"/>
  <c r="AD2028" i="1"/>
  <c r="AE2028" i="1"/>
  <c r="AF2028" i="1"/>
  <c r="V2029" i="1"/>
  <c r="Y2029" i="1"/>
  <c r="Z2029" i="1" s="1"/>
  <c r="AA2029" i="1" s="1"/>
  <c r="AB2029" i="1"/>
  <c r="AC2029" i="1"/>
  <c r="AD2029" i="1"/>
  <c r="AE2029" i="1"/>
  <c r="AF2029" i="1"/>
  <c r="V2030" i="1"/>
  <c r="Y2030" i="1"/>
  <c r="Z2030" i="1" s="1"/>
  <c r="AA2030" i="1" s="1"/>
  <c r="AB2030" i="1"/>
  <c r="AC2030" i="1"/>
  <c r="AD2030" i="1"/>
  <c r="AE2030" i="1"/>
  <c r="AF2030" i="1"/>
  <c r="V2031" i="1"/>
  <c r="Y2031" i="1"/>
  <c r="Z2031" i="1"/>
  <c r="AA2031" i="1" s="1"/>
  <c r="AB2031" i="1"/>
  <c r="AC2031" i="1"/>
  <c r="AD2031" i="1"/>
  <c r="AE2031" i="1"/>
  <c r="AF2031" i="1"/>
  <c r="V2032" i="1"/>
  <c r="Y2032" i="1"/>
  <c r="Z2032" i="1" s="1"/>
  <c r="AA2032" i="1" s="1"/>
  <c r="AB2032" i="1"/>
  <c r="AC2032" i="1"/>
  <c r="AD2032" i="1"/>
  <c r="AE2032" i="1"/>
  <c r="AF2032" i="1"/>
  <c r="V2033" i="1"/>
  <c r="Y2033" i="1"/>
  <c r="Z2033" i="1" s="1"/>
  <c r="AA2033" i="1" s="1"/>
  <c r="AB2033" i="1"/>
  <c r="AC2033" i="1"/>
  <c r="AD2033" i="1"/>
  <c r="AE2033" i="1"/>
  <c r="AF2033" i="1"/>
  <c r="V2034" i="1"/>
  <c r="Y2034" i="1"/>
  <c r="Z2034" i="1" s="1"/>
  <c r="AA2034" i="1" s="1"/>
  <c r="AB2034" i="1"/>
  <c r="AC2034" i="1"/>
  <c r="AD2034" i="1"/>
  <c r="AE2034" i="1"/>
  <c r="AF2034" i="1"/>
  <c r="V2035" i="1"/>
  <c r="Y2035" i="1"/>
  <c r="Z2035" i="1" s="1"/>
  <c r="AA2035" i="1" s="1"/>
  <c r="AB2035" i="1"/>
  <c r="AC2035" i="1"/>
  <c r="AD2035" i="1"/>
  <c r="AE2035" i="1"/>
  <c r="AF2035" i="1"/>
  <c r="V2036" i="1"/>
  <c r="Y2036" i="1"/>
  <c r="Z2036" i="1" s="1"/>
  <c r="AA2036" i="1" s="1"/>
  <c r="AB2036" i="1"/>
  <c r="AC2036" i="1"/>
  <c r="AD2036" i="1"/>
  <c r="AE2036" i="1"/>
  <c r="AF2036" i="1"/>
  <c r="V2037" i="1"/>
  <c r="Y2037" i="1"/>
  <c r="Z2037" i="1" s="1"/>
  <c r="AA2037" i="1" s="1"/>
  <c r="AB2037" i="1"/>
  <c r="AC2037" i="1"/>
  <c r="AD2037" i="1"/>
  <c r="AE2037" i="1"/>
  <c r="AF2037" i="1"/>
  <c r="V2038" i="1"/>
  <c r="Y2038" i="1"/>
  <c r="Z2038" i="1" s="1"/>
  <c r="AA2038" i="1" s="1"/>
  <c r="AB2038" i="1"/>
  <c r="AC2038" i="1"/>
  <c r="AD2038" i="1"/>
  <c r="AE2038" i="1"/>
  <c r="AF2038" i="1"/>
  <c r="V2039" i="1"/>
  <c r="Y2039" i="1"/>
  <c r="Z2039" i="1" s="1"/>
  <c r="AA2039" i="1" s="1"/>
  <c r="AB2039" i="1"/>
  <c r="AC2039" i="1"/>
  <c r="AD2039" i="1"/>
  <c r="AE2039" i="1"/>
  <c r="AF2039" i="1"/>
  <c r="V2040" i="1"/>
  <c r="Y2040" i="1"/>
  <c r="Z2040" i="1" s="1"/>
  <c r="AA2040" i="1" s="1"/>
  <c r="AB2040" i="1"/>
  <c r="AC2040" i="1"/>
  <c r="AD2040" i="1"/>
  <c r="AE2040" i="1"/>
  <c r="AF2040" i="1"/>
  <c r="V2041" i="1"/>
  <c r="Y2041" i="1"/>
  <c r="Z2041" i="1" s="1"/>
  <c r="AA2041" i="1" s="1"/>
  <c r="AB2041" i="1"/>
  <c r="AC2041" i="1"/>
  <c r="AD2041" i="1"/>
  <c r="AE2041" i="1"/>
  <c r="AF2041" i="1"/>
  <c r="V2042" i="1"/>
  <c r="Y2042" i="1"/>
  <c r="Z2042" i="1" s="1"/>
  <c r="AA2042" i="1" s="1"/>
  <c r="AB2042" i="1"/>
  <c r="AC2042" i="1"/>
  <c r="AD2042" i="1"/>
  <c r="AE2042" i="1"/>
  <c r="AF2042" i="1"/>
  <c r="V2043" i="1"/>
  <c r="Y2043" i="1"/>
  <c r="Z2043" i="1"/>
  <c r="AA2043" i="1" s="1"/>
  <c r="AB2043" i="1"/>
  <c r="AC2043" i="1"/>
  <c r="AD2043" i="1"/>
  <c r="AE2043" i="1"/>
  <c r="AF2043" i="1"/>
  <c r="V2044" i="1"/>
  <c r="Y2044" i="1"/>
  <c r="Z2044" i="1" s="1"/>
  <c r="AA2044" i="1" s="1"/>
  <c r="AB2044" i="1"/>
  <c r="AC2044" i="1"/>
  <c r="AD2044" i="1"/>
  <c r="AE2044" i="1"/>
  <c r="AF2044" i="1"/>
  <c r="V2045" i="1"/>
  <c r="Y2045" i="1"/>
  <c r="Z2045" i="1" s="1"/>
  <c r="AA2045" i="1" s="1"/>
  <c r="AB2045" i="1"/>
  <c r="AC2045" i="1"/>
  <c r="AD2045" i="1"/>
  <c r="AE2045" i="1"/>
  <c r="AF2045" i="1"/>
  <c r="V2046" i="1"/>
  <c r="Y2046" i="1"/>
  <c r="Z2046" i="1" s="1"/>
  <c r="AA2046" i="1" s="1"/>
  <c r="AB2046" i="1"/>
  <c r="AC2046" i="1"/>
  <c r="AD2046" i="1"/>
  <c r="AE2046" i="1"/>
  <c r="AF2046" i="1"/>
  <c r="V2047" i="1"/>
  <c r="Y2047" i="1"/>
  <c r="Z2047" i="1"/>
  <c r="AA2047" i="1" s="1"/>
  <c r="AB2047" i="1"/>
  <c r="AC2047" i="1"/>
  <c r="AD2047" i="1"/>
  <c r="AE2047" i="1"/>
  <c r="AF2047" i="1"/>
  <c r="V2048" i="1"/>
  <c r="Y2048" i="1"/>
  <c r="Z2048" i="1" s="1"/>
  <c r="AA2048" i="1" s="1"/>
  <c r="AB2048" i="1"/>
  <c r="AC2048" i="1"/>
  <c r="AD2048" i="1"/>
  <c r="AE2048" i="1"/>
  <c r="AF2048" i="1"/>
  <c r="V2049" i="1"/>
  <c r="Y2049" i="1"/>
  <c r="Z2049" i="1" s="1"/>
  <c r="AA2049" i="1" s="1"/>
  <c r="AB2049" i="1"/>
  <c r="AC2049" i="1"/>
  <c r="AD2049" i="1"/>
  <c r="AE2049" i="1"/>
  <c r="AF2049" i="1"/>
  <c r="V2050" i="1"/>
  <c r="Y2050" i="1"/>
  <c r="Z2050" i="1" s="1"/>
  <c r="AA2050" i="1" s="1"/>
  <c r="AB2050" i="1"/>
  <c r="AC2050" i="1"/>
  <c r="AD2050" i="1"/>
  <c r="AE2050" i="1"/>
  <c r="AF2050" i="1"/>
  <c r="V2051" i="1"/>
  <c r="Y2051" i="1"/>
  <c r="Z2051" i="1" s="1"/>
  <c r="AA2051" i="1" s="1"/>
  <c r="AB2051" i="1"/>
  <c r="AC2051" i="1"/>
  <c r="AD2051" i="1"/>
  <c r="AE2051" i="1"/>
  <c r="AF2051" i="1"/>
  <c r="V2052" i="1"/>
  <c r="Y2052" i="1"/>
  <c r="Z2052" i="1" s="1"/>
  <c r="AA2052" i="1" s="1"/>
  <c r="AB2052" i="1"/>
  <c r="AC2052" i="1"/>
  <c r="AD2052" i="1"/>
  <c r="AE2052" i="1"/>
  <c r="AF2052" i="1"/>
  <c r="V2053" i="1"/>
  <c r="Y2053" i="1"/>
  <c r="Z2053" i="1" s="1"/>
  <c r="AA2053" i="1" s="1"/>
  <c r="AB2053" i="1"/>
  <c r="AC2053" i="1"/>
  <c r="AD2053" i="1"/>
  <c r="AE2053" i="1"/>
  <c r="AF2053" i="1"/>
  <c r="V2054" i="1"/>
  <c r="Y2054" i="1"/>
  <c r="Z2054" i="1" s="1"/>
  <c r="AA2054" i="1" s="1"/>
  <c r="AB2054" i="1"/>
  <c r="AC2054" i="1"/>
  <c r="AD2054" i="1"/>
  <c r="AE2054" i="1"/>
  <c r="AF2054" i="1"/>
  <c r="V2055" i="1"/>
  <c r="Y2055" i="1"/>
  <c r="Z2055" i="1" s="1"/>
  <c r="AA2055" i="1" s="1"/>
  <c r="AB2055" i="1"/>
  <c r="AC2055" i="1"/>
  <c r="AD2055" i="1"/>
  <c r="AE2055" i="1"/>
  <c r="AF2055" i="1"/>
  <c r="V2056" i="1"/>
  <c r="Y2056" i="1"/>
  <c r="Z2056" i="1" s="1"/>
  <c r="AA2056" i="1" s="1"/>
  <c r="AB2056" i="1"/>
  <c r="AC2056" i="1"/>
  <c r="AD2056" i="1"/>
  <c r="AE2056" i="1"/>
  <c r="AF2056" i="1"/>
  <c r="V2057" i="1"/>
  <c r="Y2057" i="1"/>
  <c r="Z2057" i="1" s="1"/>
  <c r="AA2057" i="1" s="1"/>
  <c r="AB2057" i="1"/>
  <c r="AC2057" i="1"/>
  <c r="AD2057" i="1"/>
  <c r="AE2057" i="1"/>
  <c r="AF2057" i="1"/>
  <c r="V2058" i="1"/>
  <c r="Y2058" i="1"/>
  <c r="Z2058" i="1" s="1"/>
  <c r="AA2058" i="1" s="1"/>
  <c r="AB2058" i="1"/>
  <c r="AC2058" i="1"/>
  <c r="AD2058" i="1"/>
  <c r="AE2058" i="1"/>
  <c r="AF2058" i="1"/>
  <c r="V2059" i="1"/>
  <c r="Y2059" i="1"/>
  <c r="Z2059" i="1"/>
  <c r="AA2059" i="1" s="1"/>
  <c r="AB2059" i="1"/>
  <c r="AC2059" i="1"/>
  <c r="AD2059" i="1"/>
  <c r="AE2059" i="1"/>
  <c r="AF2059" i="1"/>
  <c r="V2060" i="1"/>
  <c r="Y2060" i="1"/>
  <c r="Z2060" i="1" s="1"/>
  <c r="AA2060" i="1" s="1"/>
  <c r="AB2060" i="1"/>
  <c r="AC2060" i="1"/>
  <c r="AD2060" i="1"/>
  <c r="AE2060" i="1"/>
  <c r="AF2060" i="1"/>
  <c r="V2061" i="1"/>
  <c r="Y2061" i="1"/>
  <c r="Z2061" i="1" s="1"/>
  <c r="AA2061" i="1" s="1"/>
  <c r="AB2061" i="1"/>
  <c r="AC2061" i="1"/>
  <c r="AD2061" i="1"/>
  <c r="AE2061" i="1"/>
  <c r="AF2061" i="1"/>
  <c r="V2062" i="1"/>
  <c r="Y2062" i="1"/>
  <c r="Z2062" i="1" s="1"/>
  <c r="AA2062" i="1" s="1"/>
  <c r="AB2062" i="1"/>
  <c r="AC2062" i="1"/>
  <c r="AD2062" i="1"/>
  <c r="AE2062" i="1"/>
  <c r="AF2062" i="1"/>
  <c r="V2063" i="1"/>
  <c r="Y2063" i="1"/>
  <c r="Z2063" i="1"/>
  <c r="AA2063" i="1" s="1"/>
  <c r="AB2063" i="1"/>
  <c r="AC2063" i="1"/>
  <c r="AD2063" i="1"/>
  <c r="AE2063" i="1"/>
  <c r="AF2063" i="1"/>
  <c r="V2064" i="1"/>
  <c r="Y2064" i="1"/>
  <c r="Z2064" i="1" s="1"/>
  <c r="AA2064" i="1" s="1"/>
  <c r="AB2064" i="1"/>
  <c r="AC2064" i="1"/>
  <c r="AD2064" i="1"/>
  <c r="AE2064" i="1"/>
  <c r="AF2064" i="1"/>
  <c r="V2065" i="1"/>
  <c r="Y2065" i="1"/>
  <c r="Z2065" i="1" s="1"/>
  <c r="AA2065" i="1" s="1"/>
  <c r="AB2065" i="1"/>
  <c r="AC2065" i="1"/>
  <c r="AD2065" i="1"/>
  <c r="AE2065" i="1"/>
  <c r="AF2065" i="1"/>
  <c r="V2066" i="1"/>
  <c r="Y2066" i="1"/>
  <c r="Z2066" i="1" s="1"/>
  <c r="AA2066" i="1" s="1"/>
  <c r="AB2066" i="1"/>
  <c r="AC2066" i="1"/>
  <c r="AD2066" i="1"/>
  <c r="AE2066" i="1"/>
  <c r="AF2066" i="1"/>
  <c r="V2067" i="1"/>
  <c r="Y2067" i="1"/>
  <c r="Z2067" i="1" s="1"/>
  <c r="AA2067" i="1" s="1"/>
  <c r="AB2067" i="1"/>
  <c r="AC2067" i="1"/>
  <c r="AD2067" i="1"/>
  <c r="AE2067" i="1"/>
  <c r="AF2067" i="1"/>
  <c r="V2068" i="1"/>
  <c r="Y2068" i="1"/>
  <c r="Z2068" i="1" s="1"/>
  <c r="AA2068" i="1" s="1"/>
  <c r="AB2068" i="1"/>
  <c r="AC2068" i="1"/>
  <c r="AD2068" i="1"/>
  <c r="AE2068" i="1"/>
  <c r="AF2068" i="1"/>
  <c r="V2069" i="1"/>
  <c r="Y2069" i="1"/>
  <c r="Z2069" i="1" s="1"/>
  <c r="AA2069" i="1" s="1"/>
  <c r="AB2069" i="1"/>
  <c r="AC2069" i="1"/>
  <c r="AD2069" i="1"/>
  <c r="AE2069" i="1"/>
  <c r="AF2069" i="1"/>
  <c r="V2070" i="1"/>
  <c r="Y2070" i="1"/>
  <c r="Z2070" i="1" s="1"/>
  <c r="AA2070" i="1" s="1"/>
  <c r="AB2070" i="1"/>
  <c r="AC2070" i="1"/>
  <c r="AD2070" i="1"/>
  <c r="AE2070" i="1"/>
  <c r="AF2070" i="1"/>
  <c r="V2071" i="1"/>
  <c r="Y2071" i="1"/>
  <c r="Z2071" i="1" s="1"/>
  <c r="AA2071" i="1" s="1"/>
  <c r="AB2071" i="1"/>
  <c r="AC2071" i="1"/>
  <c r="AD2071" i="1"/>
  <c r="AE2071" i="1"/>
  <c r="AF2071" i="1"/>
  <c r="V2073" i="1"/>
  <c r="Y2073" i="1"/>
  <c r="Z2073" i="1" s="1"/>
  <c r="AA2073" i="1" s="1"/>
  <c r="AB2073" i="1"/>
  <c r="AC2073" i="1"/>
  <c r="AD2073" i="1"/>
  <c r="AE2073" i="1"/>
  <c r="AF2073" i="1"/>
  <c r="V2074" i="1"/>
  <c r="Y2074" i="1"/>
  <c r="Z2074" i="1" s="1"/>
  <c r="AA2074" i="1" s="1"/>
  <c r="AB2074" i="1"/>
  <c r="AC2074" i="1"/>
  <c r="AD2074" i="1"/>
  <c r="AE2074" i="1"/>
  <c r="AF2074" i="1"/>
  <c r="V2075" i="1"/>
  <c r="Y2075" i="1"/>
  <c r="Z2075" i="1"/>
  <c r="AA2075" i="1" s="1"/>
  <c r="AB2075" i="1"/>
  <c r="AC2075" i="1"/>
  <c r="AD2075" i="1"/>
  <c r="AE2075" i="1"/>
  <c r="AF2075" i="1"/>
  <c r="V2077" i="1"/>
  <c r="Y2077" i="1"/>
  <c r="Z2077" i="1" s="1"/>
  <c r="AA2077" i="1" s="1"/>
  <c r="AB2077" i="1"/>
  <c r="AC2077" i="1"/>
  <c r="AD2077" i="1"/>
  <c r="AE2077" i="1"/>
  <c r="AF2077" i="1"/>
  <c r="V2078" i="1"/>
  <c r="Y2078" i="1"/>
  <c r="Z2078" i="1" s="1"/>
  <c r="AA2078" i="1" s="1"/>
  <c r="AB2078" i="1"/>
  <c r="AC2078" i="1"/>
  <c r="AD2078" i="1"/>
  <c r="AE2078" i="1"/>
  <c r="AF2078" i="1"/>
  <c r="V2079" i="1"/>
  <c r="Y2079" i="1"/>
  <c r="Z2079" i="1" s="1"/>
  <c r="AA2079" i="1" s="1"/>
  <c r="AB2079" i="1"/>
  <c r="AC2079" i="1"/>
  <c r="AD2079" i="1"/>
  <c r="AE2079" i="1"/>
  <c r="AF2079" i="1"/>
  <c r="V2080" i="1"/>
  <c r="Y2080" i="1"/>
  <c r="Z2080" i="1" s="1"/>
  <c r="AA2080" i="1" s="1"/>
  <c r="AB2080" i="1"/>
  <c r="AC2080" i="1"/>
  <c r="AD2080" i="1"/>
  <c r="AE2080" i="1"/>
  <c r="AF2080" i="1"/>
  <c r="V2081" i="1"/>
  <c r="Y2081" i="1"/>
  <c r="Z2081" i="1" s="1"/>
  <c r="AA2081" i="1" s="1"/>
  <c r="AB2081" i="1"/>
  <c r="AC2081" i="1"/>
  <c r="AD2081" i="1"/>
  <c r="AE2081" i="1"/>
  <c r="AF2081" i="1"/>
  <c r="V2082" i="1"/>
  <c r="Y2082" i="1"/>
  <c r="Z2082" i="1" s="1"/>
  <c r="AA2082" i="1" s="1"/>
  <c r="AB2082" i="1"/>
  <c r="AC2082" i="1"/>
  <c r="AD2082" i="1"/>
  <c r="AE2082" i="1"/>
  <c r="AF2082" i="1"/>
  <c r="V2083" i="1"/>
  <c r="Y2083" i="1"/>
  <c r="Z2083" i="1"/>
  <c r="AA2083" i="1" s="1"/>
  <c r="AB2083" i="1"/>
  <c r="AC2083" i="1"/>
  <c r="AD2083" i="1"/>
  <c r="AE2083" i="1"/>
  <c r="AF2083" i="1"/>
  <c r="V2084" i="1"/>
  <c r="Y2084" i="1"/>
  <c r="Z2084" i="1" s="1"/>
  <c r="AA2084" i="1" s="1"/>
  <c r="AB2084" i="1"/>
  <c r="AC2084" i="1"/>
  <c r="AD2084" i="1"/>
  <c r="AE2084" i="1"/>
  <c r="AF2084" i="1"/>
  <c r="V2085" i="1"/>
  <c r="Y2085" i="1"/>
  <c r="Z2085" i="1" s="1"/>
  <c r="AA2085" i="1" s="1"/>
  <c r="AB2085" i="1"/>
  <c r="AC2085" i="1"/>
  <c r="AD2085" i="1"/>
  <c r="AE2085" i="1"/>
  <c r="AF2085" i="1"/>
  <c r="V2086" i="1"/>
  <c r="Y2086" i="1"/>
  <c r="Z2086" i="1" s="1"/>
  <c r="AA2086" i="1" s="1"/>
  <c r="AB2086" i="1"/>
  <c r="AC2086" i="1"/>
  <c r="AD2086" i="1"/>
  <c r="AE2086" i="1"/>
  <c r="AF2086" i="1"/>
  <c r="V2087" i="1"/>
  <c r="Y2087" i="1"/>
  <c r="Z2087" i="1" s="1"/>
  <c r="AA2087" i="1" s="1"/>
  <c r="AB2087" i="1"/>
  <c r="AC2087" i="1"/>
  <c r="AD2087" i="1"/>
  <c r="AE2087" i="1"/>
  <c r="AF2087" i="1"/>
  <c r="V2088" i="1"/>
  <c r="Y2088" i="1"/>
  <c r="Z2088" i="1" s="1"/>
  <c r="AA2088" i="1" s="1"/>
  <c r="AB2088" i="1"/>
  <c r="AC2088" i="1"/>
  <c r="AD2088" i="1"/>
  <c r="AE2088" i="1"/>
  <c r="AF2088" i="1"/>
  <c r="V2089" i="1"/>
  <c r="Y2089" i="1"/>
  <c r="Z2089" i="1" s="1"/>
  <c r="AA2089" i="1" s="1"/>
  <c r="AB2089" i="1"/>
  <c r="AC2089" i="1"/>
  <c r="AD2089" i="1"/>
  <c r="AE2089" i="1"/>
  <c r="AF2089" i="1"/>
  <c r="V2090" i="1"/>
  <c r="Y2090" i="1"/>
  <c r="Z2090" i="1" s="1"/>
  <c r="AA2090" i="1" s="1"/>
  <c r="AB2090" i="1"/>
  <c r="AC2090" i="1"/>
  <c r="AD2090" i="1"/>
  <c r="AE2090" i="1"/>
  <c r="AF2090" i="1"/>
  <c r="V2091" i="1"/>
  <c r="Y2091" i="1"/>
  <c r="Z2091" i="1" s="1"/>
  <c r="AA2091" i="1" s="1"/>
  <c r="AB2091" i="1"/>
  <c r="AC2091" i="1"/>
  <c r="AD2091" i="1"/>
  <c r="AE2091" i="1"/>
  <c r="AF2091" i="1"/>
  <c r="V2092" i="1"/>
  <c r="Y2092" i="1"/>
  <c r="Z2092" i="1" s="1"/>
  <c r="AA2092" i="1" s="1"/>
  <c r="AB2092" i="1"/>
  <c r="AC2092" i="1"/>
  <c r="AD2092" i="1"/>
  <c r="AE2092" i="1"/>
  <c r="AF2092" i="1"/>
  <c r="V2093" i="1"/>
  <c r="Y2093" i="1"/>
  <c r="Z2093" i="1" s="1"/>
  <c r="AA2093" i="1" s="1"/>
  <c r="AB2093" i="1"/>
  <c r="AC2093" i="1"/>
  <c r="AD2093" i="1"/>
  <c r="AE2093" i="1"/>
  <c r="AF2093" i="1"/>
  <c r="V2094" i="1"/>
  <c r="Y2094" i="1"/>
  <c r="Z2094" i="1" s="1"/>
  <c r="AA2094" i="1" s="1"/>
  <c r="AB2094" i="1"/>
  <c r="AC2094" i="1"/>
  <c r="AD2094" i="1"/>
  <c r="AE2094" i="1"/>
  <c r="AF2094" i="1"/>
  <c r="V2095" i="1"/>
  <c r="Y2095" i="1"/>
  <c r="Z2095" i="1" s="1"/>
  <c r="AA2095" i="1" s="1"/>
  <c r="AB2095" i="1"/>
  <c r="AC2095" i="1"/>
  <c r="AD2095" i="1"/>
  <c r="AE2095" i="1"/>
  <c r="AF2095" i="1"/>
  <c r="V2096" i="1"/>
  <c r="Y2096" i="1"/>
  <c r="Z2096" i="1" s="1"/>
  <c r="AA2096" i="1" s="1"/>
  <c r="AB2096" i="1"/>
  <c r="AC2096" i="1"/>
  <c r="AD2096" i="1"/>
  <c r="AE2096" i="1"/>
  <c r="AF2096" i="1"/>
  <c r="V2097" i="1"/>
  <c r="Y2097" i="1"/>
  <c r="Z2097" i="1" s="1"/>
  <c r="AA2097" i="1" s="1"/>
  <c r="AB2097" i="1"/>
  <c r="AC2097" i="1"/>
  <c r="AD2097" i="1"/>
  <c r="AE2097" i="1"/>
  <c r="AF2097" i="1"/>
  <c r="V2098" i="1"/>
  <c r="Y2098" i="1"/>
  <c r="Z2098" i="1" s="1"/>
  <c r="AA2098" i="1" s="1"/>
  <c r="AB2098" i="1"/>
  <c r="AC2098" i="1"/>
  <c r="AD2098" i="1"/>
  <c r="AE2098" i="1"/>
  <c r="AF2098" i="1"/>
  <c r="V2099" i="1"/>
  <c r="Y2099" i="1"/>
  <c r="Z2099" i="1"/>
  <c r="AA2099" i="1" s="1"/>
  <c r="AB2099" i="1"/>
  <c r="AC2099" i="1"/>
  <c r="AD2099" i="1"/>
  <c r="AE2099" i="1"/>
  <c r="AF2099" i="1"/>
  <c r="V2100" i="1"/>
  <c r="Y2100" i="1"/>
  <c r="Z2100" i="1" s="1"/>
  <c r="AA2100" i="1" s="1"/>
  <c r="AB2100" i="1"/>
  <c r="AC2100" i="1"/>
  <c r="AD2100" i="1"/>
  <c r="AE2100" i="1"/>
  <c r="AF2100" i="1"/>
  <c r="V2101" i="1"/>
  <c r="Y2101" i="1"/>
  <c r="Z2101" i="1" s="1"/>
  <c r="AA2101" i="1" s="1"/>
  <c r="AB2101" i="1"/>
  <c r="AC2101" i="1"/>
  <c r="AD2101" i="1"/>
  <c r="AE2101" i="1"/>
  <c r="AF2101" i="1"/>
  <c r="V2102" i="1"/>
  <c r="Y2102" i="1"/>
  <c r="Z2102" i="1" s="1"/>
  <c r="AA2102" i="1" s="1"/>
  <c r="AB2102" i="1"/>
  <c r="AC2102" i="1"/>
  <c r="AD2102" i="1"/>
  <c r="AE2102" i="1"/>
  <c r="AF2102" i="1"/>
  <c r="V2103" i="1"/>
  <c r="Y2103" i="1"/>
  <c r="Z2103" i="1" s="1"/>
  <c r="AA2103" i="1" s="1"/>
  <c r="AB2103" i="1"/>
  <c r="AC2103" i="1"/>
  <c r="AD2103" i="1"/>
  <c r="AE2103" i="1"/>
  <c r="AF2103" i="1"/>
  <c r="V2104" i="1"/>
  <c r="Y2104" i="1"/>
  <c r="Z2104" i="1" s="1"/>
  <c r="AA2104" i="1" s="1"/>
  <c r="AB2104" i="1"/>
  <c r="AC2104" i="1"/>
  <c r="AD2104" i="1"/>
  <c r="AE2104" i="1"/>
  <c r="AF2104" i="1"/>
  <c r="V2105" i="1"/>
  <c r="Y2105" i="1"/>
  <c r="Z2105" i="1" s="1"/>
  <c r="AA2105" i="1" s="1"/>
  <c r="AB2105" i="1"/>
  <c r="AC2105" i="1"/>
  <c r="AD2105" i="1"/>
  <c r="AE2105" i="1"/>
  <c r="AF2105" i="1"/>
  <c r="V2106" i="1"/>
  <c r="Y2106" i="1"/>
  <c r="Z2106" i="1" s="1"/>
  <c r="AA2106" i="1" s="1"/>
  <c r="AB2106" i="1"/>
  <c r="AC2106" i="1"/>
  <c r="AD2106" i="1"/>
  <c r="AE2106" i="1"/>
  <c r="AF2106" i="1"/>
  <c r="V2107" i="1"/>
  <c r="Y2107" i="1"/>
  <c r="Z2107" i="1" s="1"/>
  <c r="AA2107" i="1" s="1"/>
  <c r="AB2107" i="1"/>
  <c r="AC2107" i="1"/>
  <c r="AD2107" i="1"/>
  <c r="AE2107" i="1"/>
  <c r="AF2107" i="1"/>
  <c r="V2108" i="1"/>
  <c r="Y2108" i="1"/>
  <c r="Z2108" i="1" s="1"/>
  <c r="AA2108" i="1" s="1"/>
  <c r="AB2108" i="1"/>
  <c r="AC2108" i="1"/>
  <c r="AD2108" i="1"/>
  <c r="AE2108" i="1"/>
  <c r="AF2108" i="1"/>
  <c r="V2109" i="1"/>
  <c r="Y2109" i="1"/>
  <c r="Z2109" i="1" s="1"/>
  <c r="AA2109" i="1" s="1"/>
  <c r="AB2109" i="1"/>
  <c r="AC2109" i="1"/>
  <c r="AD2109" i="1"/>
  <c r="AE2109" i="1"/>
  <c r="AF2109" i="1"/>
  <c r="V2110" i="1"/>
  <c r="Y2110" i="1"/>
  <c r="Z2110" i="1" s="1"/>
  <c r="AA2110" i="1" s="1"/>
  <c r="AB2110" i="1"/>
  <c r="AC2110" i="1"/>
  <c r="AD2110" i="1"/>
  <c r="AE2110" i="1"/>
  <c r="AF2110" i="1"/>
  <c r="V2111" i="1"/>
  <c r="Y2111" i="1"/>
  <c r="Z2111" i="1" s="1"/>
  <c r="AA2111" i="1" s="1"/>
  <c r="AB2111" i="1"/>
  <c r="AC2111" i="1"/>
  <c r="AD2111" i="1"/>
  <c r="AE2111" i="1"/>
  <c r="AF2111" i="1"/>
  <c r="V2112" i="1"/>
  <c r="Y2112" i="1"/>
  <c r="Z2112" i="1" s="1"/>
  <c r="AA2112" i="1" s="1"/>
  <c r="AB2112" i="1"/>
  <c r="AC2112" i="1"/>
  <c r="AD2112" i="1"/>
  <c r="AE2112" i="1"/>
  <c r="AF2112" i="1"/>
  <c r="V2113" i="1"/>
  <c r="Y2113" i="1"/>
  <c r="Z2113" i="1" s="1"/>
  <c r="AA2113" i="1" s="1"/>
  <c r="AB2113" i="1"/>
  <c r="AC2113" i="1"/>
  <c r="AD2113" i="1"/>
  <c r="AE2113" i="1"/>
  <c r="AF2113" i="1"/>
  <c r="V2114" i="1"/>
  <c r="Y2114" i="1"/>
  <c r="Z2114" i="1" s="1"/>
  <c r="AA2114" i="1" s="1"/>
  <c r="AB2114" i="1"/>
  <c r="AC2114" i="1"/>
  <c r="AD2114" i="1"/>
  <c r="AE2114" i="1"/>
  <c r="AF2114" i="1"/>
  <c r="V2115" i="1"/>
  <c r="Y2115" i="1"/>
  <c r="Z2115" i="1"/>
  <c r="AA2115" i="1" s="1"/>
  <c r="AB2115" i="1"/>
  <c r="AC2115" i="1"/>
  <c r="AD2115" i="1"/>
  <c r="AE2115" i="1"/>
  <c r="AF2115" i="1"/>
  <c r="V2116" i="1"/>
  <c r="Y2116" i="1"/>
  <c r="Z2116" i="1" s="1"/>
  <c r="AA2116" i="1" s="1"/>
  <c r="AB2116" i="1"/>
  <c r="AC2116" i="1"/>
  <c r="AD2116" i="1"/>
  <c r="AE2116" i="1"/>
  <c r="AF2116" i="1"/>
  <c r="V2117" i="1"/>
  <c r="Y2117" i="1"/>
  <c r="Z2117" i="1" s="1"/>
  <c r="AA2117" i="1" s="1"/>
  <c r="AB2117" i="1"/>
  <c r="AC2117" i="1"/>
  <c r="AD2117" i="1"/>
  <c r="AE2117" i="1"/>
  <c r="AF2117" i="1"/>
  <c r="V2118" i="1"/>
  <c r="Y2118" i="1"/>
  <c r="Z2118" i="1" s="1"/>
  <c r="AA2118" i="1" s="1"/>
  <c r="AB2118" i="1"/>
  <c r="AC2118" i="1"/>
  <c r="AD2118" i="1"/>
  <c r="AE2118" i="1"/>
  <c r="AF2118" i="1"/>
  <c r="V2119" i="1"/>
  <c r="Y2119" i="1"/>
  <c r="Z2119" i="1" s="1"/>
  <c r="AA2119" i="1" s="1"/>
  <c r="AB2119" i="1"/>
  <c r="AC2119" i="1"/>
  <c r="AD2119" i="1"/>
  <c r="AE2119" i="1"/>
  <c r="AF2119" i="1"/>
  <c r="V2120" i="1"/>
  <c r="Y2120" i="1"/>
  <c r="Z2120" i="1" s="1"/>
  <c r="AA2120" i="1" s="1"/>
  <c r="AB2120" i="1"/>
  <c r="AC2120" i="1"/>
  <c r="AD2120" i="1"/>
  <c r="AE2120" i="1"/>
  <c r="AF2120" i="1"/>
  <c r="V2121" i="1"/>
  <c r="Y2121" i="1"/>
  <c r="Z2121" i="1" s="1"/>
  <c r="AA2121" i="1" s="1"/>
  <c r="AB2121" i="1"/>
  <c r="AC2121" i="1"/>
  <c r="AD2121" i="1"/>
  <c r="AE2121" i="1"/>
  <c r="AF2121" i="1"/>
  <c r="V2122" i="1"/>
  <c r="Y2122" i="1"/>
  <c r="Z2122" i="1" s="1"/>
  <c r="AA2122" i="1" s="1"/>
  <c r="AB2122" i="1"/>
  <c r="AC2122" i="1"/>
  <c r="AD2122" i="1"/>
  <c r="AE2122" i="1"/>
  <c r="AF2122" i="1"/>
  <c r="V2123" i="1"/>
  <c r="Y2123" i="1"/>
  <c r="Z2123" i="1" s="1"/>
  <c r="AA2123" i="1" s="1"/>
  <c r="AB2123" i="1"/>
  <c r="AC2123" i="1"/>
  <c r="AD2123" i="1"/>
  <c r="AE2123" i="1"/>
  <c r="AF2123" i="1"/>
  <c r="V2124" i="1"/>
  <c r="Y2124" i="1"/>
  <c r="Z2124" i="1" s="1"/>
  <c r="AA2124" i="1" s="1"/>
  <c r="AB2124" i="1"/>
  <c r="AC2124" i="1"/>
  <c r="AD2124" i="1"/>
  <c r="AE2124" i="1"/>
  <c r="AF2124" i="1"/>
  <c r="V2125" i="1"/>
  <c r="Y2125" i="1"/>
  <c r="Z2125" i="1" s="1"/>
  <c r="AA2125" i="1" s="1"/>
  <c r="AB2125" i="1"/>
  <c r="AC2125" i="1"/>
  <c r="AD2125" i="1"/>
  <c r="AE2125" i="1"/>
  <c r="AF2125" i="1"/>
  <c r="V2126" i="1"/>
  <c r="Y2126" i="1"/>
  <c r="Z2126" i="1" s="1"/>
  <c r="AA2126" i="1" s="1"/>
  <c r="AB2126" i="1"/>
  <c r="AC2126" i="1"/>
  <c r="AD2126" i="1"/>
  <c r="AE2126" i="1"/>
  <c r="AF2126" i="1"/>
  <c r="V2127" i="1"/>
  <c r="Y2127" i="1"/>
  <c r="Z2127" i="1" s="1"/>
  <c r="AA2127" i="1" s="1"/>
  <c r="AB2127" i="1"/>
  <c r="AC2127" i="1"/>
  <c r="AD2127" i="1"/>
  <c r="AE2127" i="1"/>
  <c r="AF2127" i="1"/>
  <c r="V2128" i="1"/>
  <c r="Y2128" i="1"/>
  <c r="Z2128" i="1" s="1"/>
  <c r="AA2128" i="1" s="1"/>
  <c r="AB2128" i="1"/>
  <c r="AC2128" i="1"/>
  <c r="AD2128" i="1"/>
  <c r="AE2128" i="1"/>
  <c r="AF2128" i="1"/>
  <c r="V2129" i="1"/>
  <c r="Y2129" i="1"/>
  <c r="Z2129" i="1" s="1"/>
  <c r="AA2129" i="1" s="1"/>
  <c r="AB2129" i="1"/>
  <c r="AC2129" i="1"/>
  <c r="AD2129" i="1"/>
  <c r="AE2129" i="1"/>
  <c r="AF2129" i="1"/>
  <c r="V2130" i="1"/>
  <c r="Y2130" i="1"/>
  <c r="Z2130" i="1" s="1"/>
  <c r="AA2130" i="1" s="1"/>
  <c r="AB2130" i="1"/>
  <c r="AC2130" i="1"/>
  <c r="AD2130" i="1"/>
  <c r="AE2130" i="1"/>
  <c r="AF2130" i="1"/>
  <c r="V2131" i="1"/>
  <c r="Y2131" i="1"/>
  <c r="Z2131" i="1"/>
  <c r="AA2131" i="1" s="1"/>
  <c r="AB2131" i="1"/>
  <c r="AC2131" i="1"/>
  <c r="AD2131" i="1"/>
  <c r="AE2131" i="1"/>
  <c r="AF2131" i="1"/>
  <c r="V2132" i="1"/>
  <c r="Y2132" i="1"/>
  <c r="Z2132" i="1" s="1"/>
  <c r="AA2132" i="1" s="1"/>
  <c r="AB2132" i="1"/>
  <c r="AC2132" i="1"/>
  <c r="AD2132" i="1"/>
  <c r="AE2132" i="1"/>
  <c r="AF2132" i="1"/>
  <c r="V2133" i="1"/>
  <c r="Y2133" i="1"/>
  <c r="Z2133" i="1" s="1"/>
  <c r="AA2133" i="1" s="1"/>
  <c r="AB2133" i="1"/>
  <c r="AC2133" i="1"/>
  <c r="AD2133" i="1"/>
  <c r="AE2133" i="1"/>
  <c r="AF2133" i="1"/>
  <c r="V2134" i="1"/>
  <c r="Y2134" i="1"/>
  <c r="Z2134" i="1" s="1"/>
  <c r="AA2134" i="1" s="1"/>
  <c r="AB2134" i="1"/>
  <c r="AC2134" i="1"/>
  <c r="AD2134" i="1"/>
  <c r="AE2134" i="1"/>
  <c r="AF2134" i="1"/>
  <c r="V2135" i="1"/>
  <c r="Y2135" i="1"/>
  <c r="Z2135" i="1" s="1"/>
  <c r="AA2135" i="1" s="1"/>
  <c r="AB2135" i="1"/>
  <c r="AC2135" i="1"/>
  <c r="AD2135" i="1"/>
  <c r="AE2135" i="1"/>
  <c r="AF2135" i="1"/>
  <c r="V2136" i="1"/>
  <c r="Y2136" i="1"/>
  <c r="Z2136" i="1" s="1"/>
  <c r="AA2136" i="1" s="1"/>
  <c r="AB2136" i="1"/>
  <c r="AC2136" i="1"/>
  <c r="AD2136" i="1"/>
  <c r="AE2136" i="1"/>
  <c r="AF2136" i="1"/>
  <c r="V2137" i="1"/>
  <c r="Y2137" i="1"/>
  <c r="Z2137" i="1" s="1"/>
  <c r="AA2137" i="1" s="1"/>
  <c r="AB2137" i="1"/>
  <c r="AC2137" i="1"/>
  <c r="AD2137" i="1"/>
  <c r="AE2137" i="1"/>
  <c r="AF2137" i="1"/>
  <c r="V2138" i="1"/>
  <c r="Y2138" i="1"/>
  <c r="Z2138" i="1" s="1"/>
  <c r="AA2138" i="1" s="1"/>
  <c r="AB2138" i="1"/>
  <c r="AC2138" i="1"/>
  <c r="AD2138" i="1"/>
  <c r="AE2138" i="1"/>
  <c r="AF2138" i="1"/>
  <c r="V2139" i="1"/>
  <c r="Y2139" i="1"/>
  <c r="Z2139" i="1" s="1"/>
  <c r="AA2139" i="1" s="1"/>
  <c r="AB2139" i="1"/>
  <c r="AC2139" i="1"/>
  <c r="AD2139" i="1"/>
  <c r="AE2139" i="1"/>
  <c r="AF2139" i="1"/>
  <c r="V2140" i="1"/>
  <c r="Y2140" i="1"/>
  <c r="Z2140" i="1" s="1"/>
  <c r="AA2140" i="1" s="1"/>
  <c r="AB2140" i="1"/>
  <c r="AC2140" i="1"/>
  <c r="AD2140" i="1"/>
  <c r="AE2140" i="1"/>
  <c r="AF2140" i="1"/>
  <c r="V2141" i="1"/>
  <c r="Y2141" i="1"/>
  <c r="Z2141" i="1" s="1"/>
  <c r="AA2141" i="1" s="1"/>
  <c r="AB2141" i="1"/>
  <c r="AC2141" i="1"/>
  <c r="AD2141" i="1"/>
  <c r="AE2141" i="1"/>
  <c r="AF2141" i="1"/>
  <c r="V2142" i="1"/>
  <c r="Y2142" i="1"/>
  <c r="Z2142" i="1" s="1"/>
  <c r="AA2142" i="1" s="1"/>
  <c r="AB2142" i="1"/>
  <c r="AC2142" i="1"/>
  <c r="AD2142" i="1"/>
  <c r="AE2142" i="1"/>
  <c r="AF2142" i="1"/>
  <c r="V2143" i="1"/>
  <c r="Y2143" i="1"/>
  <c r="Z2143" i="1" s="1"/>
  <c r="AA2143" i="1" s="1"/>
  <c r="AB2143" i="1"/>
  <c r="AC2143" i="1"/>
  <c r="AD2143" i="1"/>
  <c r="AE2143" i="1"/>
  <c r="AF2143" i="1"/>
  <c r="V2144" i="1"/>
  <c r="Y2144" i="1"/>
  <c r="Z2144" i="1" s="1"/>
  <c r="AA2144" i="1" s="1"/>
  <c r="AB2144" i="1"/>
  <c r="AC2144" i="1"/>
  <c r="AD2144" i="1"/>
  <c r="AE2144" i="1"/>
  <c r="AF2144" i="1"/>
  <c r="V2145" i="1"/>
  <c r="Y2145" i="1"/>
  <c r="Z2145" i="1" s="1"/>
  <c r="AA2145" i="1" s="1"/>
  <c r="AB2145" i="1"/>
  <c r="AC2145" i="1"/>
  <c r="AD2145" i="1"/>
  <c r="AE2145" i="1"/>
  <c r="AF2145" i="1"/>
  <c r="V2146" i="1"/>
  <c r="Y2146" i="1"/>
  <c r="Z2146" i="1" s="1"/>
  <c r="AA2146" i="1" s="1"/>
  <c r="AB2146" i="1"/>
  <c r="AC2146" i="1"/>
  <c r="AD2146" i="1"/>
  <c r="AE2146" i="1"/>
  <c r="AF2146" i="1"/>
  <c r="V2147" i="1"/>
  <c r="Y2147" i="1"/>
  <c r="Z2147" i="1"/>
  <c r="AA2147" i="1" s="1"/>
  <c r="AB2147" i="1"/>
  <c r="AC2147" i="1"/>
  <c r="AD2147" i="1"/>
  <c r="AE2147" i="1"/>
  <c r="AF2147" i="1"/>
  <c r="V2148" i="1"/>
  <c r="Y2148" i="1"/>
  <c r="Z2148" i="1" s="1"/>
  <c r="AA2148" i="1" s="1"/>
  <c r="AB2148" i="1"/>
  <c r="AC2148" i="1"/>
  <c r="AD2148" i="1"/>
  <c r="AE2148" i="1"/>
  <c r="AF2148" i="1"/>
  <c r="V2149" i="1"/>
  <c r="Y2149" i="1"/>
  <c r="Z2149" i="1" s="1"/>
  <c r="AA2149" i="1" s="1"/>
  <c r="AB2149" i="1"/>
  <c r="AC2149" i="1"/>
  <c r="AD2149" i="1"/>
  <c r="AE2149" i="1"/>
  <c r="AF2149" i="1"/>
  <c r="V2150" i="1"/>
  <c r="Y2150" i="1"/>
  <c r="Z2150" i="1" s="1"/>
  <c r="AA2150" i="1" s="1"/>
  <c r="AB2150" i="1"/>
  <c r="AC2150" i="1"/>
  <c r="AD2150" i="1"/>
  <c r="AE2150" i="1"/>
  <c r="AF2150" i="1"/>
  <c r="V2151" i="1"/>
  <c r="Y2151" i="1"/>
  <c r="Z2151" i="1"/>
  <c r="AA2151" i="1" s="1"/>
  <c r="AB2151" i="1"/>
  <c r="AC2151" i="1"/>
  <c r="AD2151" i="1"/>
  <c r="AE2151" i="1"/>
  <c r="AF2151" i="1"/>
  <c r="V2152" i="1"/>
  <c r="Y2152" i="1"/>
  <c r="Z2152" i="1" s="1"/>
  <c r="AA2152" i="1" s="1"/>
  <c r="AB2152" i="1"/>
  <c r="AC2152" i="1"/>
  <c r="AD2152" i="1"/>
  <c r="AE2152" i="1"/>
  <c r="AF2152" i="1"/>
  <c r="V2153" i="1"/>
  <c r="Y2153" i="1"/>
  <c r="Z2153" i="1" s="1"/>
  <c r="AA2153" i="1" s="1"/>
  <c r="AB2153" i="1"/>
  <c r="AC2153" i="1"/>
  <c r="AD2153" i="1"/>
  <c r="AE2153" i="1"/>
  <c r="AF2153" i="1"/>
  <c r="V2154" i="1"/>
  <c r="Y2154" i="1"/>
  <c r="Z2154" i="1" s="1"/>
  <c r="AA2154" i="1" s="1"/>
  <c r="AB2154" i="1"/>
  <c r="AC2154" i="1"/>
  <c r="AD2154" i="1"/>
  <c r="AE2154" i="1"/>
  <c r="AF2154" i="1"/>
  <c r="V2155" i="1"/>
  <c r="Y2155" i="1"/>
  <c r="Z2155" i="1" s="1"/>
  <c r="AA2155" i="1" s="1"/>
  <c r="AB2155" i="1"/>
  <c r="AC2155" i="1"/>
  <c r="AD2155" i="1"/>
  <c r="AE2155" i="1"/>
  <c r="AF2155" i="1"/>
  <c r="V2156" i="1"/>
  <c r="Y2156" i="1"/>
  <c r="Z2156" i="1" s="1"/>
  <c r="AA2156" i="1" s="1"/>
  <c r="AB2156" i="1"/>
  <c r="AC2156" i="1"/>
  <c r="AD2156" i="1"/>
  <c r="AE2156" i="1"/>
  <c r="AF2156" i="1"/>
  <c r="V2157" i="1"/>
  <c r="Y2157" i="1"/>
  <c r="Z2157" i="1" s="1"/>
  <c r="AA2157" i="1" s="1"/>
  <c r="AB2157" i="1"/>
  <c r="AC2157" i="1"/>
  <c r="AD2157" i="1"/>
  <c r="AE2157" i="1"/>
  <c r="AF2157" i="1"/>
  <c r="V2158" i="1"/>
  <c r="Y2158" i="1"/>
  <c r="Z2158" i="1" s="1"/>
  <c r="AA2158" i="1" s="1"/>
  <c r="AB2158" i="1"/>
  <c r="AC2158" i="1"/>
  <c r="AD2158" i="1"/>
  <c r="AE2158" i="1"/>
  <c r="AF2158" i="1"/>
  <c r="V2159" i="1"/>
  <c r="Y2159" i="1"/>
  <c r="Z2159" i="1" s="1"/>
  <c r="AA2159" i="1" s="1"/>
  <c r="AB2159" i="1"/>
  <c r="AC2159" i="1"/>
  <c r="AD2159" i="1"/>
  <c r="AE2159" i="1"/>
  <c r="AF2159" i="1"/>
  <c r="V2160" i="1"/>
  <c r="Y2160" i="1"/>
  <c r="Z2160" i="1" s="1"/>
  <c r="AA2160" i="1" s="1"/>
  <c r="AB2160" i="1"/>
  <c r="AC2160" i="1"/>
  <c r="AD2160" i="1"/>
  <c r="AE2160" i="1"/>
  <c r="AF2160" i="1"/>
  <c r="V2161" i="1"/>
  <c r="Y2161" i="1"/>
  <c r="Z2161" i="1" s="1"/>
  <c r="AA2161" i="1" s="1"/>
  <c r="AB2161" i="1"/>
  <c r="AC2161" i="1"/>
  <c r="AD2161" i="1"/>
  <c r="AE2161" i="1"/>
  <c r="AF2161" i="1"/>
  <c r="AF1442" i="1"/>
  <c r="AE1442" i="1"/>
  <c r="AD1442" i="1"/>
  <c r="AC1442" i="1"/>
  <c r="AB1442" i="1"/>
  <c r="Y1442" i="1"/>
  <c r="Z1442" i="1" s="1"/>
  <c r="AA1442" i="1" s="1"/>
  <c r="V1442" i="1"/>
  <c r="AI1442" i="1" s="1"/>
  <c r="V867" i="1"/>
  <c r="Y867" i="1"/>
  <c r="Z867" i="1" s="1"/>
  <c r="AA867" i="1" s="1"/>
  <c r="AB867" i="1"/>
  <c r="AC867" i="1"/>
  <c r="AD867" i="1"/>
  <c r="AE867" i="1"/>
  <c r="AF867" i="1"/>
  <c r="V868" i="1"/>
  <c r="Y868" i="1"/>
  <c r="Z868" i="1" s="1"/>
  <c r="AA868" i="1" s="1"/>
  <c r="AB868" i="1"/>
  <c r="AC868" i="1"/>
  <c r="AD868" i="1"/>
  <c r="AE868" i="1"/>
  <c r="AF868" i="1"/>
  <c r="V869" i="1"/>
  <c r="Y869" i="1"/>
  <c r="Z869" i="1" s="1"/>
  <c r="AA869" i="1" s="1"/>
  <c r="AB869" i="1"/>
  <c r="AC869" i="1"/>
  <c r="AD869" i="1"/>
  <c r="AE869" i="1"/>
  <c r="AF869" i="1"/>
  <c r="V870" i="1"/>
  <c r="Y870" i="1"/>
  <c r="Z870" i="1" s="1"/>
  <c r="AA870" i="1" s="1"/>
  <c r="AB870" i="1"/>
  <c r="AC870" i="1"/>
  <c r="AD870" i="1"/>
  <c r="AE870" i="1"/>
  <c r="AF870" i="1"/>
  <c r="V871" i="1"/>
  <c r="Y871" i="1"/>
  <c r="Z871" i="1" s="1"/>
  <c r="AA871" i="1" s="1"/>
  <c r="AB871" i="1"/>
  <c r="AC871" i="1"/>
  <c r="AD871" i="1"/>
  <c r="AE871" i="1"/>
  <c r="AF871" i="1"/>
  <c r="V872" i="1"/>
  <c r="Y872" i="1"/>
  <c r="Z872" i="1" s="1"/>
  <c r="AA872" i="1" s="1"/>
  <c r="AB872" i="1"/>
  <c r="AC872" i="1"/>
  <c r="AD872" i="1"/>
  <c r="AE872" i="1"/>
  <c r="AF872" i="1"/>
  <c r="V873" i="1"/>
  <c r="Y873" i="1"/>
  <c r="Z873" i="1" s="1"/>
  <c r="AA873" i="1" s="1"/>
  <c r="AB873" i="1"/>
  <c r="AC873" i="1"/>
  <c r="AD873" i="1"/>
  <c r="AE873" i="1"/>
  <c r="AF873" i="1"/>
  <c r="V874" i="1"/>
  <c r="Y874" i="1"/>
  <c r="Z874" i="1" s="1"/>
  <c r="AA874" i="1" s="1"/>
  <c r="AB874" i="1"/>
  <c r="AC874" i="1"/>
  <c r="AD874" i="1"/>
  <c r="AE874" i="1"/>
  <c r="AF874" i="1"/>
  <c r="V875" i="1"/>
  <c r="Y875" i="1"/>
  <c r="Z875" i="1" s="1"/>
  <c r="AA875" i="1" s="1"/>
  <c r="AB875" i="1"/>
  <c r="AC875" i="1"/>
  <c r="AD875" i="1"/>
  <c r="AE875" i="1"/>
  <c r="AF875" i="1"/>
  <c r="V876" i="1"/>
  <c r="Y876" i="1"/>
  <c r="Z876" i="1" s="1"/>
  <c r="AA876" i="1" s="1"/>
  <c r="AB876" i="1"/>
  <c r="AC876" i="1"/>
  <c r="AD876" i="1"/>
  <c r="AE876" i="1"/>
  <c r="AF876" i="1"/>
  <c r="V877" i="1"/>
  <c r="Y877" i="1"/>
  <c r="Z877" i="1" s="1"/>
  <c r="AA877" i="1" s="1"/>
  <c r="AB877" i="1"/>
  <c r="AC877" i="1"/>
  <c r="AD877" i="1"/>
  <c r="AE877" i="1"/>
  <c r="AF877" i="1"/>
  <c r="V878" i="1"/>
  <c r="Y878" i="1"/>
  <c r="Z878" i="1" s="1"/>
  <c r="AA878" i="1" s="1"/>
  <c r="AB878" i="1"/>
  <c r="AC878" i="1"/>
  <c r="AD878" i="1"/>
  <c r="AE878" i="1"/>
  <c r="AF878" i="1"/>
  <c r="V879" i="1"/>
  <c r="Y879" i="1"/>
  <c r="Z879" i="1" s="1"/>
  <c r="AA879" i="1" s="1"/>
  <c r="AB879" i="1"/>
  <c r="AC879" i="1"/>
  <c r="AD879" i="1"/>
  <c r="AE879" i="1"/>
  <c r="AF879" i="1"/>
  <c r="V880" i="1"/>
  <c r="Y880" i="1"/>
  <c r="Z880" i="1" s="1"/>
  <c r="AA880" i="1" s="1"/>
  <c r="AB880" i="1"/>
  <c r="AC880" i="1"/>
  <c r="AD880" i="1"/>
  <c r="AE880" i="1"/>
  <c r="AF880" i="1"/>
  <c r="V881" i="1"/>
  <c r="Y881" i="1"/>
  <c r="Z881" i="1" s="1"/>
  <c r="AA881" i="1" s="1"/>
  <c r="AB881" i="1"/>
  <c r="AC881" i="1"/>
  <c r="AD881" i="1"/>
  <c r="AE881" i="1"/>
  <c r="AF881" i="1"/>
  <c r="V882" i="1"/>
  <c r="Y882" i="1"/>
  <c r="Z882" i="1" s="1"/>
  <c r="AA882" i="1" s="1"/>
  <c r="AB882" i="1"/>
  <c r="AC882" i="1"/>
  <c r="AD882" i="1"/>
  <c r="AE882" i="1"/>
  <c r="AF882" i="1"/>
  <c r="V883" i="1"/>
  <c r="Y883" i="1"/>
  <c r="Z883" i="1" s="1"/>
  <c r="AA883" i="1" s="1"/>
  <c r="AB883" i="1"/>
  <c r="AC883" i="1"/>
  <c r="AD883" i="1"/>
  <c r="AE883" i="1"/>
  <c r="AF883" i="1"/>
  <c r="V884" i="1"/>
  <c r="Y884" i="1"/>
  <c r="Z884" i="1" s="1"/>
  <c r="AA884" i="1" s="1"/>
  <c r="AB884" i="1"/>
  <c r="AC884" i="1"/>
  <c r="AD884" i="1"/>
  <c r="AE884" i="1"/>
  <c r="AF884" i="1"/>
  <c r="V885" i="1"/>
  <c r="Y885" i="1"/>
  <c r="Z885" i="1" s="1"/>
  <c r="AA885" i="1" s="1"/>
  <c r="AB885" i="1"/>
  <c r="AC885" i="1"/>
  <c r="AD885" i="1"/>
  <c r="AE885" i="1"/>
  <c r="AF885" i="1"/>
  <c r="V886" i="1"/>
  <c r="Y886" i="1"/>
  <c r="Z886" i="1" s="1"/>
  <c r="AA886" i="1" s="1"/>
  <c r="AB886" i="1"/>
  <c r="AC886" i="1"/>
  <c r="AD886" i="1"/>
  <c r="AE886" i="1"/>
  <c r="AF886" i="1"/>
  <c r="V887" i="1"/>
  <c r="Y887" i="1"/>
  <c r="Z887" i="1" s="1"/>
  <c r="AA887" i="1" s="1"/>
  <c r="AB887" i="1"/>
  <c r="AC887" i="1"/>
  <c r="AD887" i="1"/>
  <c r="AE887" i="1"/>
  <c r="AF887" i="1"/>
  <c r="V888" i="1"/>
  <c r="Y888" i="1"/>
  <c r="Z888" i="1" s="1"/>
  <c r="AA888" i="1" s="1"/>
  <c r="AB888" i="1"/>
  <c r="AC888" i="1"/>
  <c r="AD888" i="1"/>
  <c r="AE888" i="1"/>
  <c r="AF888" i="1"/>
  <c r="V889" i="1"/>
  <c r="Y889" i="1"/>
  <c r="Z889" i="1" s="1"/>
  <c r="AA889" i="1" s="1"/>
  <c r="AB889" i="1"/>
  <c r="AC889" i="1"/>
  <c r="AD889" i="1"/>
  <c r="AE889" i="1"/>
  <c r="AF889" i="1"/>
  <c r="V890" i="1"/>
  <c r="Y890" i="1"/>
  <c r="Z890" i="1" s="1"/>
  <c r="AA890" i="1" s="1"/>
  <c r="AB890" i="1"/>
  <c r="AC890" i="1"/>
  <c r="AD890" i="1"/>
  <c r="AE890" i="1"/>
  <c r="AF890" i="1"/>
  <c r="V891" i="1"/>
  <c r="Y891" i="1"/>
  <c r="Z891" i="1" s="1"/>
  <c r="AA891" i="1" s="1"/>
  <c r="AB891" i="1"/>
  <c r="AC891" i="1"/>
  <c r="AD891" i="1"/>
  <c r="AE891" i="1"/>
  <c r="AF891" i="1"/>
  <c r="V892" i="1"/>
  <c r="Y892" i="1"/>
  <c r="Z892" i="1" s="1"/>
  <c r="AA892" i="1" s="1"/>
  <c r="AB892" i="1"/>
  <c r="AC892" i="1"/>
  <c r="AD892" i="1"/>
  <c r="AE892" i="1"/>
  <c r="AF892" i="1"/>
  <c r="V893" i="1"/>
  <c r="W893" i="1" s="1"/>
  <c r="X893" i="1" s="1"/>
  <c r="Y893" i="1"/>
  <c r="Z893" i="1" s="1"/>
  <c r="AA893" i="1" s="1"/>
  <c r="AB893" i="1"/>
  <c r="AC893" i="1"/>
  <c r="AD893" i="1"/>
  <c r="AE893" i="1"/>
  <c r="AF893" i="1"/>
  <c r="V894" i="1"/>
  <c r="Y894" i="1"/>
  <c r="Z894" i="1" s="1"/>
  <c r="AA894" i="1" s="1"/>
  <c r="AB894" i="1"/>
  <c r="AC894" i="1"/>
  <c r="AD894" i="1"/>
  <c r="AE894" i="1"/>
  <c r="AF894" i="1"/>
  <c r="V895" i="1"/>
  <c r="Y895" i="1"/>
  <c r="Z895" i="1" s="1"/>
  <c r="AA895" i="1" s="1"/>
  <c r="AB895" i="1"/>
  <c r="AC895" i="1"/>
  <c r="AD895" i="1"/>
  <c r="AE895" i="1"/>
  <c r="AF895" i="1"/>
  <c r="V896" i="1"/>
  <c r="Y896" i="1"/>
  <c r="Z896" i="1" s="1"/>
  <c r="AA896" i="1" s="1"/>
  <c r="AB896" i="1"/>
  <c r="AC896" i="1"/>
  <c r="AD896" i="1"/>
  <c r="AE896" i="1"/>
  <c r="AF896" i="1"/>
  <c r="V897" i="1"/>
  <c r="W897" i="1" s="1"/>
  <c r="X897" i="1" s="1"/>
  <c r="Y897" i="1"/>
  <c r="Z897" i="1" s="1"/>
  <c r="AA897" i="1" s="1"/>
  <c r="AB897" i="1"/>
  <c r="AC897" i="1"/>
  <c r="AD897" i="1"/>
  <c r="AE897" i="1"/>
  <c r="AF897" i="1"/>
  <c r="AI897" i="1"/>
  <c r="V898" i="1"/>
  <c r="Y898" i="1"/>
  <c r="Z898" i="1" s="1"/>
  <c r="AA898" i="1" s="1"/>
  <c r="AB898" i="1"/>
  <c r="AC898" i="1"/>
  <c r="AD898" i="1"/>
  <c r="AE898" i="1"/>
  <c r="AF898" i="1"/>
  <c r="V899" i="1"/>
  <c r="Y899" i="1"/>
  <c r="Z899" i="1" s="1"/>
  <c r="AA899" i="1" s="1"/>
  <c r="AB899" i="1"/>
  <c r="AC899" i="1"/>
  <c r="AD899" i="1"/>
  <c r="AE899" i="1"/>
  <c r="AF899" i="1"/>
  <c r="V900" i="1"/>
  <c r="Y900" i="1"/>
  <c r="Z900" i="1" s="1"/>
  <c r="AA900" i="1" s="1"/>
  <c r="AB900" i="1"/>
  <c r="AC900" i="1"/>
  <c r="AD900" i="1"/>
  <c r="AE900" i="1"/>
  <c r="AF900" i="1"/>
  <c r="V901" i="1"/>
  <c r="W901" i="1" s="1"/>
  <c r="X901" i="1" s="1"/>
  <c r="Y901" i="1"/>
  <c r="Z901" i="1" s="1"/>
  <c r="AA901" i="1" s="1"/>
  <c r="AB901" i="1"/>
  <c r="AC901" i="1"/>
  <c r="AD901" i="1"/>
  <c r="AE901" i="1"/>
  <c r="AF901" i="1"/>
  <c r="V902" i="1"/>
  <c r="Y902" i="1"/>
  <c r="Z902" i="1" s="1"/>
  <c r="AA902" i="1" s="1"/>
  <c r="AB902" i="1"/>
  <c r="AC902" i="1"/>
  <c r="AD902" i="1"/>
  <c r="AE902" i="1"/>
  <c r="AF902" i="1"/>
  <c r="V903" i="1"/>
  <c r="Y903" i="1"/>
  <c r="Z903" i="1" s="1"/>
  <c r="AA903" i="1" s="1"/>
  <c r="AB903" i="1"/>
  <c r="AC903" i="1"/>
  <c r="AD903" i="1"/>
  <c r="AE903" i="1"/>
  <c r="AF903" i="1"/>
  <c r="V904" i="1"/>
  <c r="Y904" i="1"/>
  <c r="Z904" i="1" s="1"/>
  <c r="AA904" i="1" s="1"/>
  <c r="AB904" i="1"/>
  <c r="AC904" i="1"/>
  <c r="AD904" i="1"/>
  <c r="AE904" i="1"/>
  <c r="AF904" i="1"/>
  <c r="V905" i="1"/>
  <c r="W905" i="1" s="1"/>
  <c r="X905" i="1" s="1"/>
  <c r="Y905" i="1"/>
  <c r="Z905" i="1" s="1"/>
  <c r="AA905" i="1" s="1"/>
  <c r="AB905" i="1"/>
  <c r="AC905" i="1"/>
  <c r="AD905" i="1"/>
  <c r="AE905" i="1"/>
  <c r="AF905" i="1"/>
  <c r="AI905" i="1"/>
  <c r="V906" i="1"/>
  <c r="Y906" i="1"/>
  <c r="Z906" i="1" s="1"/>
  <c r="AA906" i="1" s="1"/>
  <c r="AB906" i="1"/>
  <c r="AC906" i="1"/>
  <c r="AD906" i="1"/>
  <c r="AE906" i="1"/>
  <c r="AF906" i="1"/>
  <c r="V907" i="1"/>
  <c r="Y907" i="1"/>
  <c r="Z907" i="1" s="1"/>
  <c r="AA907" i="1" s="1"/>
  <c r="AB907" i="1"/>
  <c r="AC907" i="1"/>
  <c r="AD907" i="1"/>
  <c r="AE907" i="1"/>
  <c r="AF907" i="1"/>
  <c r="V908" i="1"/>
  <c r="Y908" i="1"/>
  <c r="Z908" i="1" s="1"/>
  <c r="AA908" i="1" s="1"/>
  <c r="AB908" i="1"/>
  <c r="AC908" i="1"/>
  <c r="AD908" i="1"/>
  <c r="AE908" i="1"/>
  <c r="AF908" i="1"/>
  <c r="V909" i="1"/>
  <c r="W909" i="1" s="1"/>
  <c r="X909" i="1" s="1"/>
  <c r="Y909" i="1"/>
  <c r="Z909" i="1" s="1"/>
  <c r="AA909" i="1" s="1"/>
  <c r="AB909" i="1"/>
  <c r="AC909" i="1"/>
  <c r="AD909" i="1"/>
  <c r="AE909" i="1"/>
  <c r="AF909" i="1"/>
  <c r="V910" i="1"/>
  <c r="Y910" i="1"/>
  <c r="Z910" i="1" s="1"/>
  <c r="AA910" i="1" s="1"/>
  <c r="AB910" i="1"/>
  <c r="AC910" i="1"/>
  <c r="AD910" i="1"/>
  <c r="AE910" i="1"/>
  <c r="AF910" i="1"/>
  <c r="V911" i="1"/>
  <c r="Y911" i="1"/>
  <c r="Z911" i="1" s="1"/>
  <c r="AA911" i="1" s="1"/>
  <c r="AB911" i="1"/>
  <c r="AC911" i="1"/>
  <c r="AD911" i="1"/>
  <c r="AE911" i="1"/>
  <c r="AF911" i="1"/>
  <c r="V912" i="1"/>
  <c r="Y912" i="1"/>
  <c r="Z912" i="1" s="1"/>
  <c r="AA912" i="1" s="1"/>
  <c r="AB912" i="1"/>
  <c r="AC912" i="1"/>
  <c r="AD912" i="1"/>
  <c r="AE912" i="1"/>
  <c r="AF912" i="1"/>
  <c r="V913" i="1"/>
  <c r="W913" i="1" s="1"/>
  <c r="X913" i="1" s="1"/>
  <c r="Y913" i="1"/>
  <c r="Z913" i="1" s="1"/>
  <c r="AA913" i="1" s="1"/>
  <c r="AB913" i="1"/>
  <c r="AC913" i="1"/>
  <c r="AD913" i="1"/>
  <c r="AE913" i="1"/>
  <c r="AF913" i="1"/>
  <c r="AI913" i="1"/>
  <c r="V914" i="1"/>
  <c r="Y914" i="1"/>
  <c r="Z914" i="1" s="1"/>
  <c r="AA914" i="1" s="1"/>
  <c r="AB914" i="1"/>
  <c r="AC914" i="1"/>
  <c r="AD914" i="1"/>
  <c r="AE914" i="1"/>
  <c r="AF914" i="1"/>
  <c r="V915" i="1"/>
  <c r="Y915" i="1"/>
  <c r="Z915" i="1" s="1"/>
  <c r="AA915" i="1" s="1"/>
  <c r="AB915" i="1"/>
  <c r="AC915" i="1"/>
  <c r="AD915" i="1"/>
  <c r="AE915" i="1"/>
  <c r="AF915" i="1"/>
  <c r="V916" i="1"/>
  <c r="Y916" i="1"/>
  <c r="Z916" i="1" s="1"/>
  <c r="AA916" i="1" s="1"/>
  <c r="AB916" i="1"/>
  <c r="AC916" i="1"/>
  <c r="AD916" i="1"/>
  <c r="AE916" i="1"/>
  <c r="AF916" i="1"/>
  <c r="V917" i="1"/>
  <c r="W917" i="1" s="1"/>
  <c r="X917" i="1" s="1"/>
  <c r="Y917" i="1"/>
  <c r="Z917" i="1" s="1"/>
  <c r="AA917" i="1" s="1"/>
  <c r="AB917" i="1"/>
  <c r="AC917" i="1"/>
  <c r="AD917" i="1"/>
  <c r="AE917" i="1"/>
  <c r="AF917" i="1"/>
  <c r="V918" i="1"/>
  <c r="Y918" i="1"/>
  <c r="Z918" i="1" s="1"/>
  <c r="AA918" i="1" s="1"/>
  <c r="AB918" i="1"/>
  <c r="AC918" i="1"/>
  <c r="AD918" i="1"/>
  <c r="AE918" i="1"/>
  <c r="AF918" i="1"/>
  <c r="V919" i="1"/>
  <c r="Y919" i="1"/>
  <c r="Z919" i="1" s="1"/>
  <c r="AA919" i="1" s="1"/>
  <c r="AB919" i="1"/>
  <c r="AC919" i="1"/>
  <c r="AD919" i="1"/>
  <c r="AE919" i="1"/>
  <c r="AF919" i="1"/>
  <c r="V920" i="1"/>
  <c r="Y920" i="1"/>
  <c r="Z920" i="1" s="1"/>
  <c r="AA920" i="1" s="1"/>
  <c r="AB920" i="1"/>
  <c r="AC920" i="1"/>
  <c r="AD920" i="1"/>
  <c r="AE920" i="1"/>
  <c r="AF920" i="1"/>
  <c r="V921" i="1"/>
  <c r="Y921" i="1"/>
  <c r="Z921" i="1" s="1"/>
  <c r="AA921" i="1" s="1"/>
  <c r="AB921" i="1"/>
  <c r="AC921" i="1"/>
  <c r="AD921" i="1"/>
  <c r="AE921" i="1"/>
  <c r="AF921" i="1"/>
  <c r="V922" i="1"/>
  <c r="Y922" i="1"/>
  <c r="Z922" i="1" s="1"/>
  <c r="AA922" i="1" s="1"/>
  <c r="AB922" i="1"/>
  <c r="AC922" i="1"/>
  <c r="AD922" i="1"/>
  <c r="AE922" i="1"/>
  <c r="AF922" i="1"/>
  <c r="V923" i="1"/>
  <c r="W923" i="1" s="1"/>
  <c r="X923" i="1" s="1"/>
  <c r="Y923" i="1"/>
  <c r="Z923" i="1" s="1"/>
  <c r="AA923" i="1" s="1"/>
  <c r="AB923" i="1"/>
  <c r="AC923" i="1"/>
  <c r="AD923" i="1"/>
  <c r="AE923" i="1"/>
  <c r="AF923" i="1"/>
  <c r="V924" i="1"/>
  <c r="W924" i="1" s="1"/>
  <c r="X924" i="1" s="1"/>
  <c r="Y924" i="1"/>
  <c r="Z924" i="1" s="1"/>
  <c r="AA924" i="1" s="1"/>
  <c r="AB924" i="1"/>
  <c r="AC924" i="1"/>
  <c r="AD924" i="1"/>
  <c r="AE924" i="1"/>
  <c r="AF924" i="1"/>
  <c r="V925" i="1"/>
  <c r="W925" i="1" s="1"/>
  <c r="X925" i="1" s="1"/>
  <c r="Y925" i="1"/>
  <c r="Z925" i="1" s="1"/>
  <c r="AA925" i="1" s="1"/>
  <c r="AB925" i="1"/>
  <c r="AC925" i="1"/>
  <c r="AD925" i="1"/>
  <c r="AE925" i="1"/>
  <c r="AF925" i="1"/>
  <c r="V926" i="1"/>
  <c r="Y926" i="1"/>
  <c r="Z926" i="1" s="1"/>
  <c r="AA926" i="1" s="1"/>
  <c r="AB926" i="1"/>
  <c r="AC926" i="1"/>
  <c r="AD926" i="1"/>
  <c r="AE926" i="1"/>
  <c r="AF926" i="1"/>
  <c r="V927" i="1"/>
  <c r="W927" i="1" s="1"/>
  <c r="X927" i="1" s="1"/>
  <c r="Y927" i="1"/>
  <c r="Z927" i="1" s="1"/>
  <c r="AA927" i="1" s="1"/>
  <c r="AB927" i="1"/>
  <c r="AC927" i="1"/>
  <c r="AD927" i="1"/>
  <c r="AE927" i="1"/>
  <c r="AF927" i="1"/>
  <c r="V928" i="1"/>
  <c r="W928" i="1" s="1"/>
  <c r="X928" i="1" s="1"/>
  <c r="Y928" i="1"/>
  <c r="Z928" i="1" s="1"/>
  <c r="AA928" i="1" s="1"/>
  <c r="AB928" i="1"/>
  <c r="AC928" i="1"/>
  <c r="AD928" i="1"/>
  <c r="AE928" i="1"/>
  <c r="AF928" i="1"/>
  <c r="V929" i="1"/>
  <c r="W929" i="1" s="1"/>
  <c r="X929" i="1" s="1"/>
  <c r="Y929" i="1"/>
  <c r="Z929" i="1" s="1"/>
  <c r="AA929" i="1" s="1"/>
  <c r="AB929" i="1"/>
  <c r="AC929" i="1"/>
  <c r="AD929" i="1"/>
  <c r="AE929" i="1"/>
  <c r="AF929" i="1"/>
  <c r="AI929" i="1"/>
  <c r="V930" i="1"/>
  <c r="Y930" i="1"/>
  <c r="Z930" i="1" s="1"/>
  <c r="AA930" i="1" s="1"/>
  <c r="AB930" i="1"/>
  <c r="AC930" i="1"/>
  <c r="AD930" i="1"/>
  <c r="AE930" i="1"/>
  <c r="AF930" i="1"/>
  <c r="V931" i="1"/>
  <c r="Y931" i="1"/>
  <c r="Z931" i="1" s="1"/>
  <c r="AA931" i="1" s="1"/>
  <c r="AB931" i="1"/>
  <c r="AC931" i="1"/>
  <c r="AD931" i="1"/>
  <c r="AE931" i="1"/>
  <c r="AF931" i="1"/>
  <c r="V932" i="1"/>
  <c r="W932" i="1" s="1"/>
  <c r="X932" i="1" s="1"/>
  <c r="Y932" i="1"/>
  <c r="Z932" i="1" s="1"/>
  <c r="AA932" i="1" s="1"/>
  <c r="AB932" i="1"/>
  <c r="AC932" i="1"/>
  <c r="AD932" i="1"/>
  <c r="AE932" i="1"/>
  <c r="AF932" i="1"/>
  <c r="V933" i="1"/>
  <c r="W933" i="1" s="1"/>
  <c r="X933" i="1" s="1"/>
  <c r="Y933" i="1"/>
  <c r="Z933" i="1" s="1"/>
  <c r="AA933" i="1" s="1"/>
  <c r="AB933" i="1"/>
  <c r="AC933" i="1"/>
  <c r="AD933" i="1"/>
  <c r="AE933" i="1"/>
  <c r="AF933" i="1"/>
  <c r="V934" i="1"/>
  <c r="W934" i="1" s="1"/>
  <c r="X934" i="1" s="1"/>
  <c r="Y934" i="1"/>
  <c r="Z934" i="1" s="1"/>
  <c r="AA934" i="1" s="1"/>
  <c r="AB934" i="1"/>
  <c r="AC934" i="1"/>
  <c r="AD934" i="1"/>
  <c r="AE934" i="1"/>
  <c r="AF934" i="1"/>
  <c r="AI934" i="1"/>
  <c r="AR934" i="1" s="1"/>
  <c r="V935" i="1"/>
  <c r="Y935" i="1"/>
  <c r="Z935" i="1" s="1"/>
  <c r="AA935" i="1" s="1"/>
  <c r="AB935" i="1"/>
  <c r="AC935" i="1"/>
  <c r="AD935" i="1"/>
  <c r="AE935" i="1"/>
  <c r="AF935" i="1"/>
  <c r="V936" i="1"/>
  <c r="W936" i="1" s="1"/>
  <c r="X936" i="1" s="1"/>
  <c r="Y936" i="1"/>
  <c r="Z936" i="1" s="1"/>
  <c r="AA936" i="1" s="1"/>
  <c r="AB936" i="1"/>
  <c r="AC936" i="1"/>
  <c r="AD936" i="1"/>
  <c r="AE936" i="1"/>
  <c r="AF936" i="1"/>
  <c r="V937" i="1"/>
  <c r="W937" i="1"/>
  <c r="X937" i="1" s="1"/>
  <c r="Y937" i="1"/>
  <c r="Z937" i="1" s="1"/>
  <c r="AA937" i="1"/>
  <c r="AB937" i="1"/>
  <c r="AC937" i="1"/>
  <c r="AD937" i="1"/>
  <c r="AE937" i="1"/>
  <c r="AF937" i="1"/>
  <c r="AI937" i="1"/>
  <c r="AS937" i="1" s="1"/>
  <c r="V938" i="1"/>
  <c r="W938" i="1"/>
  <c r="X938" i="1" s="1"/>
  <c r="Y938" i="1"/>
  <c r="Z938" i="1" s="1"/>
  <c r="AA938" i="1" s="1"/>
  <c r="AB938" i="1"/>
  <c r="AO938" i="1" s="1"/>
  <c r="AC938" i="1"/>
  <c r="AD938" i="1"/>
  <c r="AQ938" i="1" s="1"/>
  <c r="AE938" i="1"/>
  <c r="AF938" i="1"/>
  <c r="AS938" i="1" s="1"/>
  <c r="AI938" i="1"/>
  <c r="V939" i="1"/>
  <c r="Y939" i="1"/>
  <c r="Z939" i="1" s="1"/>
  <c r="AA939" i="1" s="1"/>
  <c r="AB939" i="1"/>
  <c r="AC939" i="1"/>
  <c r="AD939" i="1"/>
  <c r="AE939" i="1"/>
  <c r="AF939" i="1"/>
  <c r="V940" i="1"/>
  <c r="W940" i="1" s="1"/>
  <c r="X940" i="1" s="1"/>
  <c r="Y940" i="1"/>
  <c r="Z940" i="1" s="1"/>
  <c r="AA940" i="1" s="1"/>
  <c r="AB940" i="1"/>
  <c r="AC940" i="1"/>
  <c r="AD940" i="1"/>
  <c r="AE940" i="1"/>
  <c r="AF940" i="1"/>
  <c r="V941" i="1"/>
  <c r="W941" i="1" s="1"/>
  <c r="X941" i="1" s="1"/>
  <c r="Y941" i="1"/>
  <c r="Z941" i="1" s="1"/>
  <c r="AA941" i="1" s="1"/>
  <c r="AB941" i="1"/>
  <c r="AC941" i="1"/>
  <c r="AD941" i="1"/>
  <c r="AE941" i="1"/>
  <c r="AF941" i="1"/>
  <c r="V942" i="1"/>
  <c r="Y942" i="1"/>
  <c r="Z942" i="1" s="1"/>
  <c r="AA942" i="1" s="1"/>
  <c r="AB942" i="1"/>
  <c r="AC942" i="1"/>
  <c r="AD942" i="1"/>
  <c r="AE942" i="1"/>
  <c r="AF942" i="1"/>
  <c r="V943" i="1"/>
  <c r="Y943" i="1"/>
  <c r="Z943" i="1" s="1"/>
  <c r="AA943" i="1" s="1"/>
  <c r="AB943" i="1"/>
  <c r="AC943" i="1"/>
  <c r="AD943" i="1"/>
  <c r="AE943" i="1"/>
  <c r="AF943" i="1"/>
  <c r="V944" i="1"/>
  <c r="W944" i="1" s="1"/>
  <c r="X944" i="1" s="1"/>
  <c r="Y944" i="1"/>
  <c r="Z944" i="1" s="1"/>
  <c r="AA944" i="1" s="1"/>
  <c r="AB944" i="1"/>
  <c r="AC944" i="1"/>
  <c r="AD944" i="1"/>
  <c r="AE944" i="1"/>
  <c r="AF944" i="1"/>
  <c r="AI944" i="1"/>
  <c r="V945" i="1"/>
  <c r="W945" i="1" s="1"/>
  <c r="X945" i="1" s="1"/>
  <c r="Y945" i="1"/>
  <c r="Z945" i="1" s="1"/>
  <c r="AA945" i="1" s="1"/>
  <c r="AB945" i="1"/>
  <c r="AC945" i="1"/>
  <c r="AD945" i="1"/>
  <c r="AE945" i="1"/>
  <c r="AF945" i="1"/>
  <c r="V946" i="1"/>
  <c r="Y946" i="1"/>
  <c r="Z946" i="1" s="1"/>
  <c r="AA946" i="1" s="1"/>
  <c r="AB946" i="1"/>
  <c r="AC946" i="1"/>
  <c r="AD946" i="1"/>
  <c r="AE946" i="1"/>
  <c r="AF946" i="1"/>
  <c r="V947" i="1"/>
  <c r="W947" i="1"/>
  <c r="X947" i="1" s="1"/>
  <c r="Y947" i="1"/>
  <c r="Z947" i="1" s="1"/>
  <c r="AA947" i="1"/>
  <c r="AB947" i="1"/>
  <c r="AC947" i="1"/>
  <c r="AD947" i="1"/>
  <c r="AE947" i="1"/>
  <c r="AF947" i="1"/>
  <c r="AI947" i="1"/>
  <c r="V948" i="1"/>
  <c r="W948" i="1"/>
  <c r="X948" i="1" s="1"/>
  <c r="Y948" i="1"/>
  <c r="Z948" i="1" s="1"/>
  <c r="AA948" i="1" s="1"/>
  <c r="AB948" i="1"/>
  <c r="AO948" i="1" s="1"/>
  <c r="AC948" i="1"/>
  <c r="AD948" i="1"/>
  <c r="AQ948" i="1" s="1"/>
  <c r="AE948" i="1"/>
  <c r="AF948" i="1"/>
  <c r="AS948" i="1" s="1"/>
  <c r="AI948" i="1"/>
  <c r="AP948" i="1" s="1"/>
  <c r="V949" i="1"/>
  <c r="W949" i="1" s="1"/>
  <c r="X949" i="1" s="1"/>
  <c r="Y949" i="1"/>
  <c r="Z949" i="1" s="1"/>
  <c r="AA949" i="1" s="1"/>
  <c r="AB949" i="1"/>
  <c r="AC949" i="1"/>
  <c r="AD949" i="1"/>
  <c r="AE949" i="1"/>
  <c r="AF949" i="1"/>
  <c r="V950" i="1"/>
  <c r="W950" i="1" s="1"/>
  <c r="X950" i="1" s="1"/>
  <c r="Y950" i="1"/>
  <c r="Z950" i="1" s="1"/>
  <c r="AA950" i="1" s="1"/>
  <c r="AB950" i="1"/>
  <c r="AC950" i="1"/>
  <c r="AD950" i="1"/>
  <c r="AE950" i="1"/>
  <c r="AF950" i="1"/>
  <c r="AI950" i="1"/>
  <c r="V951" i="1"/>
  <c r="W951" i="1"/>
  <c r="X951" i="1" s="1"/>
  <c r="Y951" i="1"/>
  <c r="Z951" i="1" s="1"/>
  <c r="AA951" i="1"/>
  <c r="AB951" i="1"/>
  <c r="AC951" i="1"/>
  <c r="AD951" i="1"/>
  <c r="AE951" i="1"/>
  <c r="AF951" i="1"/>
  <c r="AI951" i="1"/>
  <c r="V952" i="1"/>
  <c r="W952" i="1"/>
  <c r="X952" i="1" s="1"/>
  <c r="Y952" i="1"/>
  <c r="Z952" i="1" s="1"/>
  <c r="AA952" i="1" s="1"/>
  <c r="AB952" i="1"/>
  <c r="AC952" i="1"/>
  <c r="AD952" i="1"/>
  <c r="AQ952" i="1" s="1"/>
  <c r="AE952" i="1"/>
  <c r="AF952" i="1"/>
  <c r="AI952" i="1"/>
  <c r="V953" i="1"/>
  <c r="W953" i="1" s="1"/>
  <c r="X953" i="1" s="1"/>
  <c r="Y953" i="1"/>
  <c r="Z953" i="1" s="1"/>
  <c r="AA953" i="1" s="1"/>
  <c r="AB953" i="1"/>
  <c r="AC953" i="1"/>
  <c r="AD953" i="1"/>
  <c r="AE953" i="1"/>
  <c r="AF953" i="1"/>
  <c r="V954" i="1"/>
  <c r="Y954" i="1"/>
  <c r="Z954" i="1" s="1"/>
  <c r="AA954" i="1" s="1"/>
  <c r="AB954" i="1"/>
  <c r="AC954" i="1"/>
  <c r="AD954" i="1"/>
  <c r="AE954" i="1"/>
  <c r="AF954" i="1"/>
  <c r="V955" i="1"/>
  <c r="W955" i="1"/>
  <c r="X955" i="1" s="1"/>
  <c r="Y955" i="1"/>
  <c r="Z955" i="1" s="1"/>
  <c r="AA955" i="1"/>
  <c r="AB955" i="1"/>
  <c r="AC955" i="1"/>
  <c r="AD955" i="1"/>
  <c r="AE955" i="1"/>
  <c r="AF955" i="1"/>
  <c r="AI955" i="1"/>
  <c r="V956" i="1"/>
  <c r="W956" i="1"/>
  <c r="X956" i="1" s="1"/>
  <c r="Y956" i="1"/>
  <c r="Z956" i="1" s="1"/>
  <c r="AA956" i="1" s="1"/>
  <c r="AB956" i="1"/>
  <c r="AO956" i="1" s="1"/>
  <c r="AC956" i="1"/>
  <c r="AD956" i="1"/>
  <c r="AQ956" i="1" s="1"/>
  <c r="AE956" i="1"/>
  <c r="AF956" i="1"/>
  <c r="AS956" i="1" s="1"/>
  <c r="AI956" i="1"/>
  <c r="AP956" i="1" s="1"/>
  <c r="V957" i="1"/>
  <c r="W957" i="1" s="1"/>
  <c r="X957" i="1" s="1"/>
  <c r="Y957" i="1"/>
  <c r="Z957" i="1" s="1"/>
  <c r="AA957" i="1" s="1"/>
  <c r="AB957" i="1"/>
  <c r="AC957" i="1"/>
  <c r="AD957" i="1"/>
  <c r="AE957" i="1"/>
  <c r="AF957" i="1"/>
  <c r="V958" i="1"/>
  <c r="W958" i="1" s="1"/>
  <c r="X958" i="1" s="1"/>
  <c r="Y958" i="1"/>
  <c r="Z958" i="1" s="1"/>
  <c r="AA958" i="1" s="1"/>
  <c r="AB958" i="1"/>
  <c r="AC958" i="1"/>
  <c r="AD958" i="1"/>
  <c r="AE958" i="1"/>
  <c r="AF958" i="1"/>
  <c r="AI958" i="1"/>
  <c r="V959" i="1"/>
  <c r="W959" i="1"/>
  <c r="X959" i="1" s="1"/>
  <c r="Y959" i="1"/>
  <c r="Z959" i="1" s="1"/>
  <c r="AA959" i="1"/>
  <c r="AB959" i="1"/>
  <c r="AC959" i="1"/>
  <c r="AD959" i="1"/>
  <c r="AE959" i="1"/>
  <c r="AF959" i="1"/>
  <c r="AI959" i="1"/>
  <c r="V960" i="1"/>
  <c r="W960" i="1"/>
  <c r="X960" i="1" s="1"/>
  <c r="Y960" i="1"/>
  <c r="Z960" i="1" s="1"/>
  <c r="AA960" i="1" s="1"/>
  <c r="AB960" i="1"/>
  <c r="AC960" i="1"/>
  <c r="AD960" i="1"/>
  <c r="AQ960" i="1" s="1"/>
  <c r="AE960" i="1"/>
  <c r="AF960" i="1"/>
  <c r="AI960" i="1"/>
  <c r="V961" i="1"/>
  <c r="W961" i="1" s="1"/>
  <c r="X961" i="1" s="1"/>
  <c r="Y961" i="1"/>
  <c r="Z961" i="1" s="1"/>
  <c r="AA961" i="1" s="1"/>
  <c r="AB961" i="1"/>
  <c r="AC961" i="1"/>
  <c r="AD961" i="1"/>
  <c r="AE961" i="1"/>
  <c r="AF961" i="1"/>
  <c r="V962" i="1"/>
  <c r="Y962" i="1"/>
  <c r="Z962" i="1" s="1"/>
  <c r="AA962" i="1" s="1"/>
  <c r="AB962" i="1"/>
  <c r="AC962" i="1"/>
  <c r="AD962" i="1"/>
  <c r="AE962" i="1"/>
  <c r="AF962" i="1"/>
  <c r="V963" i="1"/>
  <c r="W963" i="1" s="1"/>
  <c r="X963" i="1" s="1"/>
  <c r="Y963" i="1"/>
  <c r="Z963" i="1" s="1"/>
  <c r="AA963" i="1"/>
  <c r="AB963" i="1"/>
  <c r="AC963" i="1"/>
  <c r="AD963" i="1"/>
  <c r="AE963" i="1"/>
  <c r="AF963" i="1"/>
  <c r="V964" i="1"/>
  <c r="W964" i="1"/>
  <c r="X964" i="1" s="1"/>
  <c r="Y964" i="1"/>
  <c r="Z964" i="1" s="1"/>
  <c r="AA964" i="1" s="1"/>
  <c r="AB964" i="1"/>
  <c r="AO964" i="1" s="1"/>
  <c r="AC964" i="1"/>
  <c r="AD964" i="1"/>
  <c r="AQ964" i="1" s="1"/>
  <c r="AE964" i="1"/>
  <c r="AF964" i="1"/>
  <c r="AS964" i="1" s="1"/>
  <c r="AI964" i="1"/>
  <c r="AP964" i="1" s="1"/>
  <c r="V965" i="1"/>
  <c r="W965" i="1" s="1"/>
  <c r="X965" i="1" s="1"/>
  <c r="Y965" i="1"/>
  <c r="Z965" i="1" s="1"/>
  <c r="AA965" i="1" s="1"/>
  <c r="AB965" i="1"/>
  <c r="AC965" i="1"/>
  <c r="AD965" i="1"/>
  <c r="AE965" i="1"/>
  <c r="AF965" i="1"/>
  <c r="V966" i="1"/>
  <c r="W966" i="1" s="1"/>
  <c r="X966" i="1" s="1"/>
  <c r="Y966" i="1"/>
  <c r="Z966" i="1" s="1"/>
  <c r="AA966" i="1" s="1"/>
  <c r="AB966" i="1"/>
  <c r="AC966" i="1"/>
  <c r="AD966" i="1"/>
  <c r="AE966" i="1"/>
  <c r="AF966" i="1"/>
  <c r="AI966" i="1"/>
  <c r="V967" i="1"/>
  <c r="W967" i="1"/>
  <c r="X967" i="1" s="1"/>
  <c r="Y967" i="1"/>
  <c r="Z967" i="1" s="1"/>
  <c r="AA967" i="1" s="1"/>
  <c r="AB967" i="1"/>
  <c r="AC967" i="1"/>
  <c r="AD967" i="1"/>
  <c r="AE967" i="1"/>
  <c r="AF967" i="1"/>
  <c r="AI967" i="1"/>
  <c r="V968" i="1"/>
  <c r="W968" i="1" s="1"/>
  <c r="X968" i="1" s="1"/>
  <c r="Y968" i="1"/>
  <c r="Z968" i="1" s="1"/>
  <c r="AA968" i="1" s="1"/>
  <c r="AB968" i="1"/>
  <c r="AC968" i="1"/>
  <c r="AD968" i="1"/>
  <c r="AE968" i="1"/>
  <c r="AF968" i="1"/>
  <c r="AI968" i="1"/>
  <c r="V969" i="1"/>
  <c r="W969" i="1" s="1"/>
  <c r="X969" i="1" s="1"/>
  <c r="Y969" i="1"/>
  <c r="Z969" i="1" s="1"/>
  <c r="AA969" i="1" s="1"/>
  <c r="AB969" i="1"/>
  <c r="AC969" i="1"/>
  <c r="AD969" i="1"/>
  <c r="AE969" i="1"/>
  <c r="AF969" i="1"/>
  <c r="V970" i="1"/>
  <c r="Y970" i="1"/>
  <c r="Z970" i="1" s="1"/>
  <c r="AA970" i="1" s="1"/>
  <c r="AB970" i="1"/>
  <c r="AC970" i="1"/>
  <c r="AD970" i="1"/>
  <c r="AE970" i="1"/>
  <c r="AF970" i="1"/>
  <c r="V971" i="1"/>
  <c r="W971" i="1" s="1"/>
  <c r="X971" i="1" s="1"/>
  <c r="Y971" i="1"/>
  <c r="Z971" i="1" s="1"/>
  <c r="AA971" i="1"/>
  <c r="AB971" i="1"/>
  <c r="AC971" i="1"/>
  <c r="AD971" i="1"/>
  <c r="AE971" i="1"/>
  <c r="AF971" i="1"/>
  <c r="V972" i="1"/>
  <c r="W972" i="1"/>
  <c r="X972" i="1" s="1"/>
  <c r="Y972" i="1"/>
  <c r="Z972" i="1" s="1"/>
  <c r="AA972" i="1" s="1"/>
  <c r="AB972" i="1"/>
  <c r="AO972" i="1" s="1"/>
  <c r="AC972" i="1"/>
  <c r="AD972" i="1"/>
  <c r="AQ972" i="1" s="1"/>
  <c r="AE972" i="1"/>
  <c r="AF972" i="1"/>
  <c r="AS972" i="1" s="1"/>
  <c r="AI972" i="1"/>
  <c r="AP972" i="1" s="1"/>
  <c r="V973" i="1"/>
  <c r="W973" i="1" s="1"/>
  <c r="X973" i="1" s="1"/>
  <c r="Y973" i="1"/>
  <c r="Z973" i="1" s="1"/>
  <c r="AA973" i="1" s="1"/>
  <c r="AB973" i="1"/>
  <c r="AC973" i="1"/>
  <c r="AD973" i="1"/>
  <c r="AE973" i="1"/>
  <c r="AF973" i="1"/>
  <c r="V974" i="1"/>
  <c r="W974" i="1" s="1"/>
  <c r="X974" i="1" s="1"/>
  <c r="Y974" i="1"/>
  <c r="Z974" i="1" s="1"/>
  <c r="AA974" i="1" s="1"/>
  <c r="AB974" i="1"/>
  <c r="AC974" i="1"/>
  <c r="AD974" i="1"/>
  <c r="AE974" i="1"/>
  <c r="AF974" i="1"/>
  <c r="AI974" i="1"/>
  <c r="V975" i="1"/>
  <c r="W975" i="1"/>
  <c r="X975" i="1" s="1"/>
  <c r="Y975" i="1"/>
  <c r="Z975" i="1" s="1"/>
  <c r="AA975" i="1" s="1"/>
  <c r="AB975" i="1"/>
  <c r="AC975" i="1"/>
  <c r="AD975" i="1"/>
  <c r="AE975" i="1"/>
  <c r="AF975" i="1"/>
  <c r="AI975" i="1"/>
  <c r="V976" i="1"/>
  <c r="W976" i="1" s="1"/>
  <c r="X976" i="1" s="1"/>
  <c r="Y976" i="1"/>
  <c r="Z976" i="1" s="1"/>
  <c r="AA976" i="1" s="1"/>
  <c r="AB976" i="1"/>
  <c r="AC976" i="1"/>
  <c r="AD976" i="1"/>
  <c r="AE976" i="1"/>
  <c r="AF976" i="1"/>
  <c r="AI976" i="1"/>
  <c r="AP976" i="1" s="1"/>
  <c r="V977" i="1"/>
  <c r="W977" i="1" s="1"/>
  <c r="X977" i="1" s="1"/>
  <c r="Y977" i="1"/>
  <c r="Z977" i="1" s="1"/>
  <c r="AA977" i="1" s="1"/>
  <c r="AB977" i="1"/>
  <c r="AC977" i="1"/>
  <c r="AD977" i="1"/>
  <c r="AE977" i="1"/>
  <c r="AF977" i="1"/>
  <c r="V978" i="1"/>
  <c r="Y978" i="1"/>
  <c r="Z978" i="1" s="1"/>
  <c r="AA978" i="1" s="1"/>
  <c r="AB978" i="1"/>
  <c r="AC978" i="1"/>
  <c r="AD978" i="1"/>
  <c r="AE978" i="1"/>
  <c r="AF978" i="1"/>
  <c r="V979" i="1"/>
  <c r="W979" i="1"/>
  <c r="X979" i="1" s="1"/>
  <c r="Y979" i="1"/>
  <c r="Z979" i="1" s="1"/>
  <c r="AA979" i="1" s="1"/>
  <c r="AB979" i="1"/>
  <c r="AC979" i="1"/>
  <c r="AD979" i="1"/>
  <c r="AE979" i="1"/>
  <c r="AF979" i="1"/>
  <c r="AI979" i="1"/>
  <c r="V980" i="1"/>
  <c r="W980" i="1" s="1"/>
  <c r="X980" i="1" s="1"/>
  <c r="Y980" i="1"/>
  <c r="Z980" i="1" s="1"/>
  <c r="AA980" i="1" s="1"/>
  <c r="AB980" i="1"/>
  <c r="AC980" i="1"/>
  <c r="AD980" i="1"/>
  <c r="AE980" i="1"/>
  <c r="AF980" i="1"/>
  <c r="V981" i="1"/>
  <c r="W981" i="1" s="1"/>
  <c r="X981" i="1" s="1"/>
  <c r="Y981" i="1"/>
  <c r="Z981" i="1" s="1"/>
  <c r="AA981" i="1" s="1"/>
  <c r="AB981" i="1"/>
  <c r="AC981" i="1"/>
  <c r="AD981" i="1"/>
  <c r="AE981" i="1"/>
  <c r="AF981" i="1"/>
  <c r="V982" i="1"/>
  <c r="W982" i="1" s="1"/>
  <c r="X982" i="1" s="1"/>
  <c r="Y982" i="1"/>
  <c r="Z982" i="1" s="1"/>
  <c r="AA982" i="1" s="1"/>
  <c r="AB982" i="1"/>
  <c r="AC982" i="1"/>
  <c r="AD982" i="1"/>
  <c r="AE982" i="1"/>
  <c r="AF982" i="1"/>
  <c r="V983" i="1"/>
  <c r="Y983" i="1"/>
  <c r="Z983" i="1" s="1"/>
  <c r="AA983" i="1" s="1"/>
  <c r="AB983" i="1"/>
  <c r="AC983" i="1"/>
  <c r="AD983" i="1"/>
  <c r="AE983" i="1"/>
  <c r="AF983" i="1"/>
  <c r="V984" i="1"/>
  <c r="W984" i="1"/>
  <c r="X984" i="1" s="1"/>
  <c r="Y984" i="1"/>
  <c r="Z984" i="1" s="1"/>
  <c r="AA984" i="1" s="1"/>
  <c r="AB984" i="1"/>
  <c r="AC984" i="1"/>
  <c r="AD984" i="1"/>
  <c r="AQ984" i="1" s="1"/>
  <c r="AE984" i="1"/>
  <c r="AF984" i="1"/>
  <c r="AI984" i="1"/>
  <c r="AP984" i="1" s="1"/>
  <c r="V985" i="1"/>
  <c r="W985" i="1" s="1"/>
  <c r="X985" i="1" s="1"/>
  <c r="Y985" i="1"/>
  <c r="Z985" i="1" s="1"/>
  <c r="AA985" i="1" s="1"/>
  <c r="AB985" i="1"/>
  <c r="AC985" i="1"/>
  <c r="AD985" i="1"/>
  <c r="AE985" i="1"/>
  <c r="AF985" i="1"/>
  <c r="V986" i="1"/>
  <c r="Y986" i="1"/>
  <c r="Z986" i="1" s="1"/>
  <c r="AA986" i="1" s="1"/>
  <c r="AB986" i="1"/>
  <c r="AC986" i="1"/>
  <c r="AD986" i="1"/>
  <c r="AE986" i="1"/>
  <c r="AF986" i="1"/>
  <c r="V987" i="1"/>
  <c r="W987" i="1"/>
  <c r="X987" i="1" s="1"/>
  <c r="Y987" i="1"/>
  <c r="Z987" i="1" s="1"/>
  <c r="AA987" i="1" s="1"/>
  <c r="AB987" i="1"/>
  <c r="AC987" i="1"/>
  <c r="AD987" i="1"/>
  <c r="AE987" i="1"/>
  <c r="AF987" i="1"/>
  <c r="AI987" i="1"/>
  <c r="V988" i="1"/>
  <c r="W988" i="1" s="1"/>
  <c r="X988" i="1" s="1"/>
  <c r="Y988" i="1"/>
  <c r="Z988" i="1" s="1"/>
  <c r="AA988" i="1" s="1"/>
  <c r="AB988" i="1"/>
  <c r="AC988" i="1"/>
  <c r="AD988" i="1"/>
  <c r="AE988" i="1"/>
  <c r="AF988" i="1"/>
  <c r="V989" i="1"/>
  <c r="W989" i="1" s="1"/>
  <c r="X989" i="1" s="1"/>
  <c r="Y989" i="1"/>
  <c r="Z989" i="1" s="1"/>
  <c r="AA989" i="1" s="1"/>
  <c r="AB989" i="1"/>
  <c r="AC989" i="1"/>
  <c r="AD989" i="1"/>
  <c r="AE989" i="1"/>
  <c r="AF989" i="1"/>
  <c r="V990" i="1"/>
  <c r="W990" i="1" s="1"/>
  <c r="X990" i="1" s="1"/>
  <c r="Y990" i="1"/>
  <c r="Z990" i="1" s="1"/>
  <c r="AA990" i="1" s="1"/>
  <c r="AB990" i="1"/>
  <c r="AC990" i="1"/>
  <c r="AD990" i="1"/>
  <c r="AE990" i="1"/>
  <c r="AF990" i="1"/>
  <c r="AI990" i="1"/>
  <c r="V991" i="1"/>
  <c r="Y991" i="1"/>
  <c r="Z991" i="1" s="1"/>
  <c r="AA991" i="1"/>
  <c r="AB991" i="1"/>
  <c r="AC991" i="1"/>
  <c r="AD991" i="1"/>
  <c r="AE991" i="1"/>
  <c r="AF991" i="1"/>
  <c r="V992" i="1"/>
  <c r="W992" i="1"/>
  <c r="X992" i="1" s="1"/>
  <c r="Y992" i="1"/>
  <c r="Z992" i="1" s="1"/>
  <c r="AA992" i="1" s="1"/>
  <c r="AB992" i="1"/>
  <c r="AC992" i="1"/>
  <c r="AD992" i="1"/>
  <c r="AQ992" i="1" s="1"/>
  <c r="AE992" i="1"/>
  <c r="AF992" i="1"/>
  <c r="AI992" i="1"/>
  <c r="AP992" i="1" s="1"/>
  <c r="V993" i="1"/>
  <c r="W993" i="1" s="1"/>
  <c r="X993" i="1" s="1"/>
  <c r="Y993" i="1"/>
  <c r="Z993" i="1" s="1"/>
  <c r="AA993" i="1" s="1"/>
  <c r="AB993" i="1"/>
  <c r="AC993" i="1"/>
  <c r="AD993" i="1"/>
  <c r="AE993" i="1"/>
  <c r="AF993" i="1"/>
  <c r="V994" i="1"/>
  <c r="Y994" i="1"/>
  <c r="Z994" i="1" s="1"/>
  <c r="AA994" i="1" s="1"/>
  <c r="AB994" i="1"/>
  <c r="AC994" i="1"/>
  <c r="AD994" i="1"/>
  <c r="AE994" i="1"/>
  <c r="AF994" i="1"/>
  <c r="V995" i="1"/>
  <c r="W995" i="1" s="1"/>
  <c r="X995" i="1" s="1"/>
  <c r="Y995" i="1"/>
  <c r="Z995" i="1" s="1"/>
  <c r="AA995" i="1" s="1"/>
  <c r="AB995" i="1"/>
  <c r="AC995" i="1"/>
  <c r="AD995" i="1"/>
  <c r="AE995" i="1"/>
  <c r="AF995" i="1"/>
  <c r="AI995" i="1"/>
  <c r="AQ995" i="1" s="1"/>
  <c r="V996" i="1"/>
  <c r="W996" i="1" s="1"/>
  <c r="X996" i="1" s="1"/>
  <c r="Y996" i="1"/>
  <c r="Z996" i="1" s="1"/>
  <c r="AA996" i="1" s="1"/>
  <c r="AB996" i="1"/>
  <c r="AO996" i="1" s="1"/>
  <c r="AC996" i="1"/>
  <c r="AD996" i="1"/>
  <c r="AE996" i="1"/>
  <c r="AF996" i="1"/>
  <c r="AS996" i="1" s="1"/>
  <c r="AI996" i="1"/>
  <c r="AP996" i="1" s="1"/>
  <c r="V997" i="1"/>
  <c r="W997" i="1" s="1"/>
  <c r="X997" i="1" s="1"/>
  <c r="Y997" i="1"/>
  <c r="Z997" i="1" s="1"/>
  <c r="AA997" i="1" s="1"/>
  <c r="AB997" i="1"/>
  <c r="AC997" i="1"/>
  <c r="AD997" i="1"/>
  <c r="AE997" i="1"/>
  <c r="AF997" i="1"/>
  <c r="V998" i="1"/>
  <c r="W998" i="1" s="1"/>
  <c r="X998" i="1" s="1"/>
  <c r="Y998" i="1"/>
  <c r="Z998" i="1" s="1"/>
  <c r="AA998" i="1" s="1"/>
  <c r="AB998" i="1"/>
  <c r="AC998" i="1"/>
  <c r="AD998" i="1"/>
  <c r="AE998" i="1"/>
  <c r="AF998" i="1"/>
  <c r="AI998" i="1"/>
  <c r="V999" i="1"/>
  <c r="Y999" i="1"/>
  <c r="Z999" i="1" s="1"/>
  <c r="AA999" i="1"/>
  <c r="AB999" i="1"/>
  <c r="AC999" i="1"/>
  <c r="AD999" i="1"/>
  <c r="AE999" i="1"/>
  <c r="AF999" i="1"/>
  <c r="V1000" i="1"/>
  <c r="W1000" i="1" s="1"/>
  <c r="X1000" i="1" s="1"/>
  <c r="Y1000" i="1"/>
  <c r="Z1000" i="1" s="1"/>
  <c r="AA1000" i="1" s="1"/>
  <c r="AB1000" i="1"/>
  <c r="AC1000" i="1"/>
  <c r="AD1000" i="1"/>
  <c r="AE1000" i="1"/>
  <c r="AF1000" i="1"/>
  <c r="AI1000" i="1"/>
  <c r="AP1000" i="1" s="1"/>
  <c r="V1001" i="1"/>
  <c r="W1001" i="1" s="1"/>
  <c r="X1001" i="1" s="1"/>
  <c r="Y1001" i="1"/>
  <c r="Z1001" i="1" s="1"/>
  <c r="AA1001" i="1" s="1"/>
  <c r="AB1001" i="1"/>
  <c r="AC1001" i="1"/>
  <c r="AD1001" i="1"/>
  <c r="AE1001" i="1"/>
  <c r="AF1001" i="1"/>
  <c r="V1002" i="1"/>
  <c r="Y1002" i="1"/>
  <c r="Z1002" i="1" s="1"/>
  <c r="AA1002" i="1" s="1"/>
  <c r="AB1002" i="1"/>
  <c r="AC1002" i="1"/>
  <c r="AD1002" i="1"/>
  <c r="AE1002" i="1"/>
  <c r="AF1002" i="1"/>
  <c r="V1003" i="1"/>
  <c r="W1003" i="1" s="1"/>
  <c r="X1003" i="1" s="1"/>
  <c r="Y1003" i="1"/>
  <c r="Z1003" i="1" s="1"/>
  <c r="AA1003" i="1" s="1"/>
  <c r="AB1003" i="1"/>
  <c r="AC1003" i="1"/>
  <c r="AD1003" i="1"/>
  <c r="AE1003" i="1"/>
  <c r="AF1003" i="1"/>
  <c r="AI1003" i="1"/>
  <c r="AQ1003" i="1" s="1"/>
  <c r="V1004" i="1"/>
  <c r="W1004" i="1" s="1"/>
  <c r="X1004" i="1" s="1"/>
  <c r="Y1004" i="1"/>
  <c r="Z1004" i="1" s="1"/>
  <c r="AA1004" i="1" s="1"/>
  <c r="AB1004" i="1"/>
  <c r="AC1004" i="1"/>
  <c r="AD1004" i="1"/>
  <c r="AE1004" i="1"/>
  <c r="AF1004" i="1"/>
  <c r="AI1004" i="1"/>
  <c r="AP1004" i="1" s="1"/>
  <c r="V1005" i="1"/>
  <c r="W1005" i="1" s="1"/>
  <c r="X1005" i="1" s="1"/>
  <c r="Y1005" i="1"/>
  <c r="Z1005" i="1" s="1"/>
  <c r="AA1005" i="1" s="1"/>
  <c r="AB1005" i="1"/>
  <c r="AC1005" i="1"/>
  <c r="AD1005" i="1"/>
  <c r="AE1005" i="1"/>
  <c r="AF1005" i="1"/>
  <c r="V1006" i="1"/>
  <c r="W1006" i="1" s="1"/>
  <c r="X1006" i="1" s="1"/>
  <c r="Y1006" i="1"/>
  <c r="Z1006" i="1" s="1"/>
  <c r="AA1006" i="1" s="1"/>
  <c r="AB1006" i="1"/>
  <c r="AC1006" i="1"/>
  <c r="AD1006" i="1"/>
  <c r="AE1006" i="1"/>
  <c r="AF1006" i="1"/>
  <c r="V1007" i="1"/>
  <c r="Y1007" i="1"/>
  <c r="Z1007" i="1" s="1"/>
  <c r="AA1007" i="1" s="1"/>
  <c r="AB1007" i="1"/>
  <c r="AC1007" i="1"/>
  <c r="AD1007" i="1"/>
  <c r="AE1007" i="1"/>
  <c r="AF1007" i="1"/>
  <c r="V1008" i="1"/>
  <c r="W1008" i="1" s="1"/>
  <c r="X1008" i="1" s="1"/>
  <c r="Y1008" i="1"/>
  <c r="Z1008" i="1" s="1"/>
  <c r="AA1008" i="1" s="1"/>
  <c r="AB1008" i="1"/>
  <c r="AC1008" i="1"/>
  <c r="AD1008" i="1"/>
  <c r="AE1008" i="1"/>
  <c r="AF1008" i="1"/>
  <c r="AI1008" i="1"/>
  <c r="AP1008" i="1" s="1"/>
  <c r="V1009" i="1"/>
  <c r="W1009" i="1" s="1"/>
  <c r="X1009" i="1" s="1"/>
  <c r="Y1009" i="1"/>
  <c r="Z1009" i="1" s="1"/>
  <c r="AA1009" i="1" s="1"/>
  <c r="AB1009" i="1"/>
  <c r="AC1009" i="1"/>
  <c r="AD1009" i="1"/>
  <c r="AE1009" i="1"/>
  <c r="AF1009" i="1"/>
  <c r="V1010" i="1"/>
  <c r="Y1010" i="1"/>
  <c r="Z1010" i="1" s="1"/>
  <c r="AA1010" i="1" s="1"/>
  <c r="AB1010" i="1"/>
  <c r="AC1010" i="1"/>
  <c r="AD1010" i="1"/>
  <c r="AE1010" i="1"/>
  <c r="AF1010" i="1"/>
  <c r="V1011" i="1"/>
  <c r="W1011" i="1"/>
  <c r="X1011" i="1" s="1"/>
  <c r="Y1011" i="1"/>
  <c r="Z1011" i="1" s="1"/>
  <c r="AA1011" i="1" s="1"/>
  <c r="AB1011" i="1"/>
  <c r="AC1011" i="1"/>
  <c r="AD1011" i="1"/>
  <c r="AE1011" i="1"/>
  <c r="AF1011" i="1"/>
  <c r="AI1011" i="1"/>
  <c r="V1012" i="1"/>
  <c r="W1012" i="1" s="1"/>
  <c r="X1012" i="1" s="1"/>
  <c r="Y1012" i="1"/>
  <c r="Z1012" i="1" s="1"/>
  <c r="AA1012" i="1" s="1"/>
  <c r="AB1012" i="1"/>
  <c r="AC1012" i="1"/>
  <c r="AD1012" i="1"/>
  <c r="AE1012" i="1"/>
  <c r="AF1012" i="1"/>
  <c r="V1013" i="1"/>
  <c r="W1013" i="1" s="1"/>
  <c r="X1013" i="1" s="1"/>
  <c r="Y1013" i="1"/>
  <c r="Z1013" i="1" s="1"/>
  <c r="AA1013" i="1" s="1"/>
  <c r="AB1013" i="1"/>
  <c r="AC1013" i="1"/>
  <c r="AD1013" i="1"/>
  <c r="AE1013" i="1"/>
  <c r="AF1013" i="1"/>
  <c r="V1014" i="1"/>
  <c r="W1014" i="1" s="1"/>
  <c r="X1014" i="1" s="1"/>
  <c r="Y1014" i="1"/>
  <c r="Z1014" i="1" s="1"/>
  <c r="AA1014" i="1" s="1"/>
  <c r="AB1014" i="1"/>
  <c r="AC1014" i="1"/>
  <c r="AD1014" i="1"/>
  <c r="AE1014" i="1"/>
  <c r="AF1014" i="1"/>
  <c r="V1015" i="1"/>
  <c r="Y1015" i="1"/>
  <c r="Z1015" i="1" s="1"/>
  <c r="AA1015" i="1" s="1"/>
  <c r="AB1015" i="1"/>
  <c r="AC1015" i="1"/>
  <c r="AD1015" i="1"/>
  <c r="AE1015" i="1"/>
  <c r="AF1015" i="1"/>
  <c r="V1017" i="1"/>
  <c r="W1017" i="1" s="1"/>
  <c r="X1017" i="1" s="1"/>
  <c r="Y1017" i="1"/>
  <c r="Z1017" i="1" s="1"/>
  <c r="AA1017" i="1" s="1"/>
  <c r="AB1017" i="1"/>
  <c r="AC1017" i="1"/>
  <c r="AD1017" i="1"/>
  <c r="AE1017" i="1"/>
  <c r="AF1017" i="1"/>
  <c r="V1018" i="1"/>
  <c r="W1018" i="1" s="1"/>
  <c r="X1018" i="1" s="1"/>
  <c r="Y1018" i="1"/>
  <c r="Z1018" i="1" s="1"/>
  <c r="AA1018" i="1" s="1"/>
  <c r="AB1018" i="1"/>
  <c r="AC1018" i="1"/>
  <c r="AD1018" i="1"/>
  <c r="AE1018" i="1"/>
  <c r="AF1018" i="1"/>
  <c r="AI1018" i="1"/>
  <c r="V1019" i="1"/>
  <c r="W1019" i="1"/>
  <c r="X1019" i="1" s="1"/>
  <c r="Y1019" i="1"/>
  <c r="Z1019" i="1" s="1"/>
  <c r="AA1019" i="1" s="1"/>
  <c r="AB1019" i="1"/>
  <c r="AC1019" i="1"/>
  <c r="AD1019" i="1"/>
  <c r="AE1019" i="1"/>
  <c r="AF1019" i="1"/>
  <c r="AI1019" i="1"/>
  <c r="V1020" i="1"/>
  <c r="W1020" i="1" s="1"/>
  <c r="X1020" i="1" s="1"/>
  <c r="Y1020" i="1"/>
  <c r="Z1020" i="1" s="1"/>
  <c r="AA1020" i="1" s="1"/>
  <c r="AB1020" i="1"/>
  <c r="AC1020" i="1"/>
  <c r="AD1020" i="1"/>
  <c r="AE1020" i="1"/>
  <c r="AF1020" i="1"/>
  <c r="AI1020" i="1"/>
  <c r="AP1020" i="1" s="1"/>
  <c r="V1021" i="1"/>
  <c r="W1021" i="1" s="1"/>
  <c r="X1021" i="1" s="1"/>
  <c r="Y1021" i="1"/>
  <c r="Z1021" i="1" s="1"/>
  <c r="AA1021" i="1" s="1"/>
  <c r="AB1021" i="1"/>
  <c r="AC1021" i="1"/>
  <c r="AD1021" i="1"/>
  <c r="AE1021" i="1"/>
  <c r="AF1021" i="1"/>
  <c r="V1022" i="1"/>
  <c r="W1022" i="1" s="1"/>
  <c r="X1022" i="1" s="1"/>
  <c r="Y1022" i="1"/>
  <c r="Z1022" i="1" s="1"/>
  <c r="AA1022" i="1" s="1"/>
  <c r="AB1022" i="1"/>
  <c r="AC1022" i="1"/>
  <c r="AD1022" i="1"/>
  <c r="AE1022" i="1"/>
  <c r="AF1022" i="1"/>
  <c r="V1023" i="1"/>
  <c r="W1023" i="1" s="1"/>
  <c r="X1023" i="1" s="1"/>
  <c r="Y1023" i="1"/>
  <c r="Z1023" i="1" s="1"/>
  <c r="AA1023" i="1" s="1"/>
  <c r="AB1023" i="1"/>
  <c r="AC1023" i="1"/>
  <c r="AD1023" i="1"/>
  <c r="AE1023" i="1"/>
  <c r="AF1023" i="1"/>
  <c r="AI1023" i="1"/>
  <c r="V1024" i="1"/>
  <c r="W1024" i="1" s="1"/>
  <c r="X1024" i="1" s="1"/>
  <c r="Y1024" i="1"/>
  <c r="Z1024" i="1" s="1"/>
  <c r="AA1024" i="1" s="1"/>
  <c r="AB1024" i="1"/>
  <c r="AC1024" i="1"/>
  <c r="AD1024" i="1"/>
  <c r="AE1024" i="1"/>
  <c r="AF1024" i="1"/>
  <c r="V1025" i="1"/>
  <c r="W1025" i="1" s="1"/>
  <c r="X1025" i="1" s="1"/>
  <c r="Y1025" i="1"/>
  <c r="Z1025" i="1" s="1"/>
  <c r="AA1025" i="1" s="1"/>
  <c r="AB1025" i="1"/>
  <c r="AC1025" i="1"/>
  <c r="AD1025" i="1"/>
  <c r="AE1025" i="1"/>
  <c r="AF1025" i="1"/>
  <c r="V1026" i="1"/>
  <c r="W1026" i="1" s="1"/>
  <c r="X1026" i="1" s="1"/>
  <c r="Y1026" i="1"/>
  <c r="Z1026" i="1" s="1"/>
  <c r="AA1026" i="1"/>
  <c r="AB1026" i="1"/>
  <c r="AC1026" i="1"/>
  <c r="AD1026" i="1"/>
  <c r="AE1026" i="1"/>
  <c r="AF1026" i="1"/>
  <c r="V1028" i="1"/>
  <c r="W1028" i="1" s="1"/>
  <c r="X1028" i="1" s="1"/>
  <c r="Y1028" i="1"/>
  <c r="Z1028" i="1" s="1"/>
  <c r="AA1028" i="1" s="1"/>
  <c r="AB1028" i="1"/>
  <c r="AC1028" i="1"/>
  <c r="AD1028" i="1"/>
  <c r="AE1028" i="1"/>
  <c r="AF1028" i="1"/>
  <c r="V1029" i="1"/>
  <c r="W1029" i="1" s="1"/>
  <c r="X1029" i="1" s="1"/>
  <c r="Y1029" i="1"/>
  <c r="Z1029" i="1" s="1"/>
  <c r="AA1029" i="1" s="1"/>
  <c r="AB1029" i="1"/>
  <c r="AC1029" i="1"/>
  <c r="AD1029" i="1"/>
  <c r="AE1029" i="1"/>
  <c r="AF1029" i="1"/>
  <c r="AI1029" i="1"/>
  <c r="AO1029" i="1" s="1"/>
  <c r="V1031" i="1"/>
  <c r="W1031" i="1" s="1"/>
  <c r="X1031" i="1" s="1"/>
  <c r="Y1031" i="1"/>
  <c r="Z1031" i="1" s="1"/>
  <c r="AA1031" i="1" s="1"/>
  <c r="AB1031" i="1"/>
  <c r="AC1031" i="1"/>
  <c r="AD1031" i="1"/>
  <c r="AE1031" i="1"/>
  <c r="AF1031" i="1"/>
  <c r="AI1031" i="1"/>
  <c r="V1032" i="1"/>
  <c r="W1032" i="1" s="1"/>
  <c r="X1032" i="1" s="1"/>
  <c r="Y1032" i="1"/>
  <c r="Z1032" i="1" s="1"/>
  <c r="AA1032" i="1" s="1"/>
  <c r="AB1032" i="1"/>
  <c r="AC1032" i="1"/>
  <c r="AD1032" i="1"/>
  <c r="AE1032" i="1"/>
  <c r="AF1032" i="1"/>
  <c r="V1033" i="1"/>
  <c r="W1033" i="1" s="1"/>
  <c r="X1033" i="1" s="1"/>
  <c r="Y1033" i="1"/>
  <c r="Z1033" i="1" s="1"/>
  <c r="AA1033" i="1" s="1"/>
  <c r="AB1033" i="1"/>
  <c r="AC1033" i="1"/>
  <c r="AD1033" i="1"/>
  <c r="AE1033" i="1"/>
  <c r="AF1033" i="1"/>
  <c r="V1034" i="1"/>
  <c r="Y1034" i="1"/>
  <c r="Z1034" i="1" s="1"/>
  <c r="AA1034" i="1" s="1"/>
  <c r="AB1034" i="1"/>
  <c r="AC1034" i="1"/>
  <c r="AD1034" i="1"/>
  <c r="AE1034" i="1"/>
  <c r="AF1034" i="1"/>
  <c r="V1035" i="1"/>
  <c r="W1035" i="1" s="1"/>
  <c r="X1035" i="1" s="1"/>
  <c r="Y1035" i="1"/>
  <c r="Z1035" i="1" s="1"/>
  <c r="AA1035" i="1" s="1"/>
  <c r="AB1035" i="1"/>
  <c r="AC1035" i="1"/>
  <c r="AD1035" i="1"/>
  <c r="AE1035" i="1"/>
  <c r="AF1035" i="1"/>
  <c r="AI1035" i="1"/>
  <c r="V1036" i="1"/>
  <c r="W1036" i="1" s="1"/>
  <c r="X1036" i="1" s="1"/>
  <c r="Y1036" i="1"/>
  <c r="Z1036" i="1" s="1"/>
  <c r="AA1036" i="1" s="1"/>
  <c r="AB1036" i="1"/>
  <c r="AC1036" i="1"/>
  <c r="AD1036" i="1"/>
  <c r="AE1036" i="1"/>
  <c r="AF1036" i="1"/>
  <c r="V1037" i="1"/>
  <c r="Y1037" i="1"/>
  <c r="Z1037" i="1" s="1"/>
  <c r="AA1037" i="1" s="1"/>
  <c r="AB1037" i="1"/>
  <c r="AC1037" i="1"/>
  <c r="AD1037" i="1"/>
  <c r="AE1037" i="1"/>
  <c r="AF1037" i="1"/>
  <c r="V1038" i="1"/>
  <c r="W1038" i="1"/>
  <c r="X1038" i="1" s="1"/>
  <c r="Y1038" i="1"/>
  <c r="Z1038" i="1" s="1"/>
  <c r="AA1038" i="1" s="1"/>
  <c r="AB1038" i="1"/>
  <c r="AC1038" i="1"/>
  <c r="AD1038" i="1"/>
  <c r="AE1038" i="1"/>
  <c r="AF1038" i="1"/>
  <c r="AI1038" i="1"/>
  <c r="V1039" i="1"/>
  <c r="W1039" i="1" s="1"/>
  <c r="X1039" i="1" s="1"/>
  <c r="Y1039" i="1"/>
  <c r="Z1039" i="1" s="1"/>
  <c r="AA1039" i="1" s="1"/>
  <c r="AB1039" i="1"/>
  <c r="AC1039" i="1"/>
  <c r="AD1039" i="1"/>
  <c r="AE1039" i="1"/>
  <c r="AF1039" i="1"/>
  <c r="V1040" i="1"/>
  <c r="W1040" i="1" s="1"/>
  <c r="X1040" i="1" s="1"/>
  <c r="Y1040" i="1"/>
  <c r="Z1040" i="1" s="1"/>
  <c r="AA1040" i="1" s="1"/>
  <c r="AB1040" i="1"/>
  <c r="AC1040" i="1"/>
  <c r="AD1040" i="1"/>
  <c r="AE1040" i="1"/>
  <c r="AF1040" i="1"/>
  <c r="V1041" i="1"/>
  <c r="W1041" i="1" s="1"/>
  <c r="X1041" i="1" s="1"/>
  <c r="Y1041" i="1"/>
  <c r="Z1041" i="1" s="1"/>
  <c r="AA1041" i="1" s="1"/>
  <c r="AB1041" i="1"/>
  <c r="AC1041" i="1"/>
  <c r="AD1041" i="1"/>
  <c r="AE1041" i="1"/>
  <c r="AF1041" i="1"/>
  <c r="V1042" i="1"/>
  <c r="Y1042" i="1"/>
  <c r="Z1042" i="1" s="1"/>
  <c r="AA1042" i="1" s="1"/>
  <c r="AB1042" i="1"/>
  <c r="AC1042" i="1"/>
  <c r="AD1042" i="1"/>
  <c r="AE1042" i="1"/>
  <c r="AF1042" i="1"/>
  <c r="V1043" i="1"/>
  <c r="W1043" i="1"/>
  <c r="X1043" i="1" s="1"/>
  <c r="Y1043" i="1"/>
  <c r="Z1043" i="1" s="1"/>
  <c r="AA1043" i="1" s="1"/>
  <c r="AB1043" i="1"/>
  <c r="AC1043" i="1"/>
  <c r="AD1043" i="1"/>
  <c r="AQ1043" i="1" s="1"/>
  <c r="AE1043" i="1"/>
  <c r="AF1043" i="1"/>
  <c r="AI1043" i="1"/>
  <c r="V1044" i="1"/>
  <c r="W1044" i="1" s="1"/>
  <c r="X1044" i="1" s="1"/>
  <c r="Y1044" i="1"/>
  <c r="Z1044" i="1" s="1"/>
  <c r="AA1044" i="1" s="1"/>
  <c r="AB1044" i="1"/>
  <c r="AC1044" i="1"/>
  <c r="AD1044" i="1"/>
  <c r="AE1044" i="1"/>
  <c r="AF1044" i="1"/>
  <c r="V1045" i="1"/>
  <c r="Y1045" i="1"/>
  <c r="Z1045" i="1" s="1"/>
  <c r="AA1045" i="1" s="1"/>
  <c r="AB1045" i="1"/>
  <c r="AC1045" i="1"/>
  <c r="AD1045" i="1"/>
  <c r="AE1045" i="1"/>
  <c r="AF1045" i="1"/>
  <c r="V1046" i="1"/>
  <c r="W1046" i="1"/>
  <c r="X1046" i="1" s="1"/>
  <c r="Y1046" i="1"/>
  <c r="Z1046" i="1" s="1"/>
  <c r="AA1046" i="1" s="1"/>
  <c r="AB1046" i="1"/>
  <c r="AC1046" i="1"/>
  <c r="AD1046" i="1"/>
  <c r="AE1046" i="1"/>
  <c r="AF1046" i="1"/>
  <c r="AI1046" i="1"/>
  <c r="V1047" i="1"/>
  <c r="W1047" i="1" s="1"/>
  <c r="X1047" i="1" s="1"/>
  <c r="Y1047" i="1"/>
  <c r="Z1047" i="1" s="1"/>
  <c r="AA1047" i="1" s="1"/>
  <c r="AB1047" i="1"/>
  <c r="AC1047" i="1"/>
  <c r="AD1047" i="1"/>
  <c r="AE1047" i="1"/>
  <c r="AF1047" i="1"/>
  <c r="AI1047" i="1"/>
  <c r="V1048" i="1"/>
  <c r="W1048" i="1" s="1"/>
  <c r="X1048" i="1" s="1"/>
  <c r="Y1048" i="1"/>
  <c r="Z1048" i="1" s="1"/>
  <c r="AA1048" i="1" s="1"/>
  <c r="AB1048" i="1"/>
  <c r="AC1048" i="1"/>
  <c r="AD1048" i="1"/>
  <c r="AE1048" i="1"/>
  <c r="AF1048" i="1"/>
  <c r="V1049" i="1"/>
  <c r="W1049" i="1" s="1"/>
  <c r="X1049" i="1" s="1"/>
  <c r="Y1049" i="1"/>
  <c r="Z1049" i="1" s="1"/>
  <c r="AA1049" i="1" s="1"/>
  <c r="AB1049" i="1"/>
  <c r="AC1049" i="1"/>
  <c r="AD1049" i="1"/>
  <c r="AE1049" i="1"/>
  <c r="AF1049" i="1"/>
  <c r="V1050" i="1"/>
  <c r="W1050" i="1" s="1"/>
  <c r="X1050" i="1" s="1"/>
  <c r="Y1050" i="1"/>
  <c r="Z1050" i="1" s="1"/>
  <c r="AA1050" i="1"/>
  <c r="AB1050" i="1"/>
  <c r="AC1050" i="1"/>
  <c r="AD1050" i="1"/>
  <c r="AE1050" i="1"/>
  <c r="AF1050" i="1"/>
  <c r="V1051" i="1"/>
  <c r="W1051" i="1"/>
  <c r="X1051" i="1" s="1"/>
  <c r="Y1051" i="1"/>
  <c r="Z1051" i="1" s="1"/>
  <c r="AA1051" i="1" s="1"/>
  <c r="AB1051" i="1"/>
  <c r="AO1051" i="1" s="1"/>
  <c r="AC1051" i="1"/>
  <c r="AD1051" i="1"/>
  <c r="AQ1051" i="1" s="1"/>
  <c r="AE1051" i="1"/>
  <c r="AF1051" i="1"/>
  <c r="AS1051" i="1" s="1"/>
  <c r="AI1051" i="1"/>
  <c r="V1052" i="1"/>
  <c r="W1052" i="1" s="1"/>
  <c r="X1052" i="1" s="1"/>
  <c r="Y1052" i="1"/>
  <c r="Z1052" i="1" s="1"/>
  <c r="AA1052" i="1" s="1"/>
  <c r="AB1052" i="1"/>
  <c r="AC1052" i="1"/>
  <c r="AD1052" i="1"/>
  <c r="AE1052" i="1"/>
  <c r="AF1052" i="1"/>
  <c r="V1053" i="1"/>
  <c r="W1053" i="1" s="1"/>
  <c r="X1053" i="1" s="1"/>
  <c r="Y1053" i="1"/>
  <c r="Z1053" i="1" s="1"/>
  <c r="AA1053" i="1" s="1"/>
  <c r="AB1053" i="1"/>
  <c r="AC1053" i="1"/>
  <c r="AD1053" i="1"/>
  <c r="AE1053" i="1"/>
  <c r="AF1053" i="1"/>
  <c r="AI1053" i="1"/>
  <c r="V1054" i="1"/>
  <c r="W1054" i="1"/>
  <c r="X1054" i="1" s="1"/>
  <c r="Y1054" i="1"/>
  <c r="Z1054" i="1" s="1"/>
  <c r="AA1054" i="1" s="1"/>
  <c r="AB1054" i="1"/>
  <c r="AC1054" i="1"/>
  <c r="AD1054" i="1"/>
  <c r="AE1054" i="1"/>
  <c r="AF1054" i="1"/>
  <c r="AI1054" i="1"/>
  <c r="V1055" i="1"/>
  <c r="W1055" i="1" s="1"/>
  <c r="X1055" i="1" s="1"/>
  <c r="Y1055" i="1"/>
  <c r="Z1055" i="1" s="1"/>
  <c r="AA1055" i="1" s="1"/>
  <c r="AB1055" i="1"/>
  <c r="AC1055" i="1"/>
  <c r="AD1055" i="1"/>
  <c r="AE1055" i="1"/>
  <c r="AF1055" i="1"/>
  <c r="AI1055" i="1"/>
  <c r="V1056" i="1"/>
  <c r="W1056" i="1" s="1"/>
  <c r="X1056" i="1" s="1"/>
  <c r="Y1056" i="1"/>
  <c r="Z1056" i="1" s="1"/>
  <c r="AA1056" i="1" s="1"/>
  <c r="AB1056" i="1"/>
  <c r="AC1056" i="1"/>
  <c r="AD1056" i="1"/>
  <c r="AE1056" i="1"/>
  <c r="AF1056" i="1"/>
  <c r="V1057" i="1"/>
  <c r="W1057" i="1" s="1"/>
  <c r="X1057" i="1" s="1"/>
  <c r="Y1057" i="1"/>
  <c r="Z1057" i="1" s="1"/>
  <c r="AA1057" i="1" s="1"/>
  <c r="AB1057" i="1"/>
  <c r="AC1057" i="1"/>
  <c r="AD1057" i="1"/>
  <c r="AE1057" i="1"/>
  <c r="AF1057" i="1"/>
  <c r="V1058" i="1"/>
  <c r="W1058" i="1" s="1"/>
  <c r="X1058" i="1" s="1"/>
  <c r="Y1058" i="1"/>
  <c r="Z1058" i="1" s="1"/>
  <c r="AA1058" i="1"/>
  <c r="AB1058" i="1"/>
  <c r="AC1058" i="1"/>
  <c r="AD1058" i="1"/>
  <c r="AE1058" i="1"/>
  <c r="AF1058" i="1"/>
  <c r="V1059" i="1"/>
  <c r="W1059" i="1"/>
  <c r="X1059" i="1" s="1"/>
  <c r="Y1059" i="1"/>
  <c r="Z1059" i="1" s="1"/>
  <c r="AA1059" i="1" s="1"/>
  <c r="AB1059" i="1"/>
  <c r="AO1059" i="1" s="1"/>
  <c r="AC1059" i="1"/>
  <c r="AD1059" i="1"/>
  <c r="AQ1059" i="1" s="1"/>
  <c r="AE1059" i="1"/>
  <c r="AF1059" i="1"/>
  <c r="AS1059" i="1" s="1"/>
  <c r="AI1059" i="1"/>
  <c r="V1060" i="1"/>
  <c r="W1060" i="1" s="1"/>
  <c r="X1060" i="1" s="1"/>
  <c r="Y1060" i="1"/>
  <c r="Z1060" i="1" s="1"/>
  <c r="AA1060" i="1" s="1"/>
  <c r="AB1060" i="1"/>
  <c r="AC1060" i="1"/>
  <c r="AD1060" i="1"/>
  <c r="AE1060" i="1"/>
  <c r="AF1060" i="1"/>
  <c r="V1061" i="1"/>
  <c r="W1061" i="1" s="1"/>
  <c r="X1061" i="1" s="1"/>
  <c r="Y1061" i="1"/>
  <c r="Z1061" i="1" s="1"/>
  <c r="AA1061" i="1" s="1"/>
  <c r="AB1061" i="1"/>
  <c r="AC1061" i="1"/>
  <c r="AD1061" i="1"/>
  <c r="AE1061" i="1"/>
  <c r="AF1061" i="1"/>
  <c r="AI1061" i="1"/>
  <c r="V1062" i="1"/>
  <c r="W1062" i="1"/>
  <c r="X1062" i="1" s="1"/>
  <c r="Y1062" i="1"/>
  <c r="Z1062" i="1" s="1"/>
  <c r="AA1062" i="1" s="1"/>
  <c r="AB1062" i="1"/>
  <c r="AC1062" i="1"/>
  <c r="AD1062" i="1"/>
  <c r="AE1062" i="1"/>
  <c r="AF1062" i="1"/>
  <c r="AI1062" i="1"/>
  <c r="V1063" i="1"/>
  <c r="W1063" i="1" s="1"/>
  <c r="X1063" i="1" s="1"/>
  <c r="Y1063" i="1"/>
  <c r="Z1063" i="1" s="1"/>
  <c r="AA1063" i="1" s="1"/>
  <c r="AB1063" i="1"/>
  <c r="AC1063" i="1"/>
  <c r="AD1063" i="1"/>
  <c r="AE1063" i="1"/>
  <c r="AF1063" i="1"/>
  <c r="AI1063" i="1"/>
  <c r="V1064" i="1"/>
  <c r="W1064" i="1" s="1"/>
  <c r="X1064" i="1" s="1"/>
  <c r="Y1064" i="1"/>
  <c r="Z1064" i="1" s="1"/>
  <c r="AA1064" i="1" s="1"/>
  <c r="AB1064" i="1"/>
  <c r="AC1064" i="1"/>
  <c r="AD1064" i="1"/>
  <c r="AE1064" i="1"/>
  <c r="AF1064" i="1"/>
  <c r="V1065" i="1"/>
  <c r="W1065" i="1" s="1"/>
  <c r="X1065" i="1" s="1"/>
  <c r="Y1065" i="1"/>
  <c r="Z1065" i="1" s="1"/>
  <c r="AA1065" i="1" s="1"/>
  <c r="AB1065" i="1"/>
  <c r="AC1065" i="1"/>
  <c r="AD1065" i="1"/>
  <c r="AE1065" i="1"/>
  <c r="AF1065" i="1"/>
  <c r="V1066" i="1"/>
  <c r="W1066" i="1" s="1"/>
  <c r="X1066" i="1" s="1"/>
  <c r="Y1066" i="1"/>
  <c r="Z1066" i="1" s="1"/>
  <c r="AA1066" i="1"/>
  <c r="AB1066" i="1"/>
  <c r="AC1066" i="1"/>
  <c r="AD1066" i="1"/>
  <c r="AE1066" i="1"/>
  <c r="AF1066" i="1"/>
  <c r="V1067" i="1"/>
  <c r="W1067" i="1"/>
  <c r="X1067" i="1" s="1"/>
  <c r="Y1067" i="1"/>
  <c r="Z1067" i="1" s="1"/>
  <c r="AA1067" i="1" s="1"/>
  <c r="AB1067" i="1"/>
  <c r="AO1067" i="1" s="1"/>
  <c r="AC1067" i="1"/>
  <c r="AD1067" i="1"/>
  <c r="AQ1067" i="1" s="1"/>
  <c r="AE1067" i="1"/>
  <c r="AF1067" i="1"/>
  <c r="AS1067" i="1" s="1"/>
  <c r="AI1067" i="1"/>
  <c r="V1068" i="1"/>
  <c r="W1068" i="1" s="1"/>
  <c r="X1068" i="1" s="1"/>
  <c r="Y1068" i="1"/>
  <c r="Z1068" i="1" s="1"/>
  <c r="AA1068" i="1" s="1"/>
  <c r="AB1068" i="1"/>
  <c r="AC1068" i="1"/>
  <c r="AD1068" i="1"/>
  <c r="AE1068" i="1"/>
  <c r="AF1068" i="1"/>
  <c r="V1069" i="1"/>
  <c r="W1069" i="1" s="1"/>
  <c r="X1069" i="1" s="1"/>
  <c r="Y1069" i="1"/>
  <c r="Z1069" i="1" s="1"/>
  <c r="AA1069" i="1" s="1"/>
  <c r="AB1069" i="1"/>
  <c r="AC1069" i="1"/>
  <c r="AD1069" i="1"/>
  <c r="AE1069" i="1"/>
  <c r="AF1069" i="1"/>
  <c r="V1070" i="1"/>
  <c r="Y1070" i="1"/>
  <c r="Z1070" i="1" s="1"/>
  <c r="AA1070" i="1" s="1"/>
  <c r="AB1070" i="1"/>
  <c r="AC1070" i="1"/>
  <c r="AD1070" i="1"/>
  <c r="AE1070" i="1"/>
  <c r="AF1070" i="1"/>
  <c r="V1071" i="1"/>
  <c r="W1071" i="1" s="1"/>
  <c r="X1071" i="1" s="1"/>
  <c r="Y1071" i="1"/>
  <c r="Z1071" i="1" s="1"/>
  <c r="AA1071" i="1" s="1"/>
  <c r="AB1071" i="1"/>
  <c r="AC1071" i="1"/>
  <c r="AD1071" i="1"/>
  <c r="AE1071" i="1"/>
  <c r="AF1071" i="1"/>
  <c r="V1072" i="1"/>
  <c r="W1072" i="1" s="1"/>
  <c r="X1072" i="1" s="1"/>
  <c r="Y1072" i="1"/>
  <c r="Z1072" i="1" s="1"/>
  <c r="AA1072" i="1" s="1"/>
  <c r="AB1072" i="1"/>
  <c r="AC1072" i="1"/>
  <c r="AD1072" i="1"/>
  <c r="AE1072" i="1"/>
  <c r="AF1072" i="1"/>
  <c r="V1073" i="1"/>
  <c r="Y1073" i="1"/>
  <c r="Z1073" i="1" s="1"/>
  <c r="AA1073" i="1" s="1"/>
  <c r="AB1073" i="1"/>
  <c r="AC1073" i="1"/>
  <c r="AD1073" i="1"/>
  <c r="AE1073" i="1"/>
  <c r="AF1073" i="1"/>
  <c r="V1074" i="1"/>
  <c r="Y1074" i="1"/>
  <c r="Z1074" i="1" s="1"/>
  <c r="AA1074" i="1" s="1"/>
  <c r="AB1074" i="1"/>
  <c r="AC1074" i="1"/>
  <c r="AD1074" i="1"/>
  <c r="AE1074" i="1"/>
  <c r="AF1074" i="1"/>
  <c r="V1075" i="1"/>
  <c r="W1075" i="1" s="1"/>
  <c r="X1075" i="1" s="1"/>
  <c r="Y1075" i="1"/>
  <c r="Z1075" i="1" s="1"/>
  <c r="AA1075" i="1" s="1"/>
  <c r="AB1075" i="1"/>
  <c r="AC1075" i="1"/>
  <c r="AD1075" i="1"/>
  <c r="AE1075" i="1"/>
  <c r="AF1075" i="1"/>
  <c r="V1076" i="1"/>
  <c r="W1076" i="1" s="1"/>
  <c r="X1076" i="1" s="1"/>
  <c r="Y1076" i="1"/>
  <c r="Z1076" i="1" s="1"/>
  <c r="AA1076" i="1" s="1"/>
  <c r="AB1076" i="1"/>
  <c r="AC1076" i="1"/>
  <c r="AD1076" i="1"/>
  <c r="AE1076" i="1"/>
  <c r="AF1076" i="1"/>
  <c r="V1077" i="1"/>
  <c r="Y1077" i="1"/>
  <c r="Z1077" i="1" s="1"/>
  <c r="AA1077" i="1" s="1"/>
  <c r="AB1077" i="1"/>
  <c r="AC1077" i="1"/>
  <c r="AD1077" i="1"/>
  <c r="AE1077" i="1"/>
  <c r="AF1077" i="1"/>
  <c r="V1078" i="1"/>
  <c r="Y1078" i="1"/>
  <c r="Z1078" i="1" s="1"/>
  <c r="AA1078" i="1" s="1"/>
  <c r="AB1078" i="1"/>
  <c r="AC1078" i="1"/>
  <c r="AD1078" i="1"/>
  <c r="AE1078" i="1"/>
  <c r="AF1078" i="1"/>
  <c r="V1079" i="1"/>
  <c r="W1079" i="1" s="1"/>
  <c r="X1079" i="1" s="1"/>
  <c r="Y1079" i="1"/>
  <c r="Z1079" i="1" s="1"/>
  <c r="AA1079" i="1" s="1"/>
  <c r="AB1079" i="1"/>
  <c r="AC1079" i="1"/>
  <c r="AD1079" i="1"/>
  <c r="AE1079" i="1"/>
  <c r="AF1079" i="1"/>
  <c r="AI1079" i="1"/>
  <c r="V1080" i="1"/>
  <c r="W1080" i="1" s="1"/>
  <c r="X1080" i="1" s="1"/>
  <c r="Y1080" i="1"/>
  <c r="Z1080" i="1" s="1"/>
  <c r="AA1080" i="1" s="1"/>
  <c r="AB1080" i="1"/>
  <c r="AC1080" i="1"/>
  <c r="AD1080" i="1"/>
  <c r="AE1080" i="1"/>
  <c r="AF1080" i="1"/>
  <c r="V1081" i="1"/>
  <c r="Y1081" i="1"/>
  <c r="Z1081" i="1" s="1"/>
  <c r="AA1081" i="1" s="1"/>
  <c r="AB1081" i="1"/>
  <c r="AC1081" i="1"/>
  <c r="AD1081" i="1"/>
  <c r="AE1081" i="1"/>
  <c r="AF1081" i="1"/>
  <c r="V1082" i="1"/>
  <c r="Y1082" i="1"/>
  <c r="Z1082" i="1" s="1"/>
  <c r="AA1082" i="1" s="1"/>
  <c r="AB1082" i="1"/>
  <c r="AC1082" i="1"/>
  <c r="AD1082" i="1"/>
  <c r="AE1082" i="1"/>
  <c r="AF1082" i="1"/>
  <c r="V1083" i="1"/>
  <c r="W1083" i="1" s="1"/>
  <c r="X1083" i="1" s="1"/>
  <c r="Y1083" i="1"/>
  <c r="Z1083" i="1" s="1"/>
  <c r="AA1083" i="1" s="1"/>
  <c r="AB1083" i="1"/>
  <c r="AC1083" i="1"/>
  <c r="AD1083" i="1"/>
  <c r="AE1083" i="1"/>
  <c r="AF1083" i="1"/>
  <c r="V1084" i="1"/>
  <c r="W1084" i="1" s="1"/>
  <c r="X1084" i="1" s="1"/>
  <c r="Y1084" i="1"/>
  <c r="Z1084" i="1" s="1"/>
  <c r="AA1084" i="1" s="1"/>
  <c r="AB1084" i="1"/>
  <c r="AC1084" i="1"/>
  <c r="AD1084" i="1"/>
  <c r="AE1084" i="1"/>
  <c r="AF1084" i="1"/>
  <c r="V1085" i="1"/>
  <c r="Y1085" i="1"/>
  <c r="Z1085" i="1" s="1"/>
  <c r="AA1085" i="1" s="1"/>
  <c r="AB1085" i="1"/>
  <c r="AC1085" i="1"/>
  <c r="AD1085" i="1"/>
  <c r="AE1085" i="1"/>
  <c r="AF1085" i="1"/>
  <c r="V1086" i="1"/>
  <c r="Y1086" i="1"/>
  <c r="Z1086" i="1" s="1"/>
  <c r="AA1086" i="1" s="1"/>
  <c r="AB1086" i="1"/>
  <c r="AC1086" i="1"/>
  <c r="AD1086" i="1"/>
  <c r="AE1086" i="1"/>
  <c r="AF1086" i="1"/>
  <c r="V1087" i="1"/>
  <c r="W1087" i="1" s="1"/>
  <c r="X1087" i="1" s="1"/>
  <c r="Y1087" i="1"/>
  <c r="Z1087" i="1" s="1"/>
  <c r="AA1087" i="1" s="1"/>
  <c r="AB1087" i="1"/>
  <c r="AC1087" i="1"/>
  <c r="AD1087" i="1"/>
  <c r="AE1087" i="1"/>
  <c r="AF1087" i="1"/>
  <c r="AI1087" i="1"/>
  <c r="V1088" i="1"/>
  <c r="W1088" i="1" s="1"/>
  <c r="X1088" i="1" s="1"/>
  <c r="Y1088" i="1"/>
  <c r="Z1088" i="1" s="1"/>
  <c r="AA1088" i="1" s="1"/>
  <c r="AB1088" i="1"/>
  <c r="AC1088" i="1"/>
  <c r="AD1088" i="1"/>
  <c r="AE1088" i="1"/>
  <c r="AF1088" i="1"/>
  <c r="V1089" i="1"/>
  <c r="Y1089" i="1"/>
  <c r="Z1089" i="1" s="1"/>
  <c r="AA1089" i="1" s="1"/>
  <c r="AB1089" i="1"/>
  <c r="AC1089" i="1"/>
  <c r="AD1089" i="1"/>
  <c r="AE1089" i="1"/>
  <c r="AF1089" i="1"/>
  <c r="V1090" i="1"/>
  <c r="Y1090" i="1"/>
  <c r="Z1090" i="1" s="1"/>
  <c r="AA1090" i="1" s="1"/>
  <c r="AB1090" i="1"/>
  <c r="AC1090" i="1"/>
  <c r="AD1090" i="1"/>
  <c r="AE1090" i="1"/>
  <c r="AF1090" i="1"/>
  <c r="V1091" i="1"/>
  <c r="W1091" i="1" s="1"/>
  <c r="X1091" i="1" s="1"/>
  <c r="Y1091" i="1"/>
  <c r="Z1091" i="1" s="1"/>
  <c r="AA1091" i="1" s="1"/>
  <c r="AB1091" i="1"/>
  <c r="AC1091" i="1"/>
  <c r="AD1091" i="1"/>
  <c r="AE1091" i="1"/>
  <c r="AF1091" i="1"/>
  <c r="V1092" i="1"/>
  <c r="W1092" i="1" s="1"/>
  <c r="X1092" i="1" s="1"/>
  <c r="Y1092" i="1"/>
  <c r="Z1092" i="1" s="1"/>
  <c r="AA1092" i="1" s="1"/>
  <c r="AB1092" i="1"/>
  <c r="AC1092" i="1"/>
  <c r="AD1092" i="1"/>
  <c r="AE1092" i="1"/>
  <c r="AF1092" i="1"/>
  <c r="V1093" i="1"/>
  <c r="Y1093" i="1"/>
  <c r="Z1093" i="1" s="1"/>
  <c r="AA1093" i="1" s="1"/>
  <c r="AB1093" i="1"/>
  <c r="AC1093" i="1"/>
  <c r="AD1093" i="1"/>
  <c r="AE1093" i="1"/>
  <c r="AF1093" i="1"/>
  <c r="V1094" i="1"/>
  <c r="Y1094" i="1"/>
  <c r="Z1094" i="1" s="1"/>
  <c r="AA1094" i="1" s="1"/>
  <c r="AB1094" i="1"/>
  <c r="AC1094" i="1"/>
  <c r="AD1094" i="1"/>
  <c r="AE1094" i="1"/>
  <c r="AF1094" i="1"/>
  <c r="V1095" i="1"/>
  <c r="W1095" i="1"/>
  <c r="X1095" i="1" s="1"/>
  <c r="Y1095" i="1"/>
  <c r="Z1095" i="1" s="1"/>
  <c r="AA1095" i="1" s="1"/>
  <c r="AB1095" i="1"/>
  <c r="AC1095" i="1"/>
  <c r="AD1095" i="1"/>
  <c r="AQ1095" i="1" s="1"/>
  <c r="AE1095" i="1"/>
  <c r="AF1095" i="1"/>
  <c r="AI1095" i="1"/>
  <c r="V1096" i="1"/>
  <c r="W1096" i="1" s="1"/>
  <c r="X1096" i="1" s="1"/>
  <c r="Y1096" i="1"/>
  <c r="Z1096" i="1" s="1"/>
  <c r="AA1096" i="1" s="1"/>
  <c r="AB1096" i="1"/>
  <c r="AC1096" i="1"/>
  <c r="AD1096" i="1"/>
  <c r="AE1096" i="1"/>
  <c r="AF1096" i="1"/>
  <c r="V1097" i="1"/>
  <c r="W1097" i="1" s="1"/>
  <c r="X1097" i="1" s="1"/>
  <c r="Y1097" i="1"/>
  <c r="Z1097" i="1" s="1"/>
  <c r="AA1097" i="1" s="1"/>
  <c r="AB1097" i="1"/>
  <c r="AC1097" i="1"/>
  <c r="AD1097" i="1"/>
  <c r="AE1097" i="1"/>
  <c r="AF1097" i="1"/>
  <c r="V1098" i="1"/>
  <c r="W1098" i="1"/>
  <c r="X1098" i="1" s="1"/>
  <c r="Y1098" i="1"/>
  <c r="Z1098" i="1" s="1"/>
  <c r="AA1098" i="1" s="1"/>
  <c r="AB1098" i="1"/>
  <c r="AC1098" i="1"/>
  <c r="AD1098" i="1"/>
  <c r="AE1098" i="1"/>
  <c r="AF1098" i="1"/>
  <c r="AI1098" i="1"/>
  <c r="V1099" i="1"/>
  <c r="W1099" i="1" s="1"/>
  <c r="X1099" i="1" s="1"/>
  <c r="Y1099" i="1"/>
  <c r="Z1099" i="1" s="1"/>
  <c r="AA1099" i="1" s="1"/>
  <c r="AB1099" i="1"/>
  <c r="AO1099" i="1" s="1"/>
  <c r="AC1099" i="1"/>
  <c r="AD1099" i="1"/>
  <c r="AE1099" i="1"/>
  <c r="AF1099" i="1"/>
  <c r="AS1099" i="1" s="1"/>
  <c r="AI1099" i="1"/>
  <c r="V1100" i="1"/>
  <c r="W1100" i="1" s="1"/>
  <c r="X1100" i="1" s="1"/>
  <c r="Y1100" i="1"/>
  <c r="Z1100" i="1" s="1"/>
  <c r="AA1100" i="1" s="1"/>
  <c r="AB1100" i="1"/>
  <c r="AC1100" i="1"/>
  <c r="AD1100" i="1"/>
  <c r="AE1100" i="1"/>
  <c r="AF1100" i="1"/>
  <c r="V1101" i="1"/>
  <c r="W1101" i="1" s="1"/>
  <c r="X1101" i="1" s="1"/>
  <c r="Y1101" i="1"/>
  <c r="Z1101" i="1" s="1"/>
  <c r="AA1101" i="1" s="1"/>
  <c r="AB1101" i="1"/>
  <c r="AC1101" i="1"/>
  <c r="AD1101" i="1"/>
  <c r="AE1101" i="1"/>
  <c r="AF1101" i="1"/>
  <c r="AI1101" i="1"/>
  <c r="V1102" i="1"/>
  <c r="W1102" i="1" s="1"/>
  <c r="X1102" i="1" s="1"/>
  <c r="Y1102" i="1"/>
  <c r="Z1102" i="1" s="1"/>
  <c r="AA1102" i="1"/>
  <c r="AB1102" i="1"/>
  <c r="AC1102" i="1"/>
  <c r="AD1102" i="1"/>
  <c r="AE1102" i="1"/>
  <c r="AF1102" i="1"/>
  <c r="V1103" i="1"/>
  <c r="W1103" i="1"/>
  <c r="X1103" i="1" s="1"/>
  <c r="Y1103" i="1"/>
  <c r="Z1103" i="1" s="1"/>
  <c r="AA1103" i="1" s="1"/>
  <c r="AB1103" i="1"/>
  <c r="AC1103" i="1"/>
  <c r="AD1103" i="1"/>
  <c r="AQ1103" i="1" s="1"/>
  <c r="AE1103" i="1"/>
  <c r="AF1103" i="1"/>
  <c r="AI1103" i="1"/>
  <c r="V1104" i="1"/>
  <c r="W1104" i="1" s="1"/>
  <c r="X1104" i="1" s="1"/>
  <c r="Y1104" i="1"/>
  <c r="Z1104" i="1" s="1"/>
  <c r="AA1104" i="1" s="1"/>
  <c r="AB1104" i="1"/>
  <c r="AC1104" i="1"/>
  <c r="AD1104" i="1"/>
  <c r="AE1104" i="1"/>
  <c r="AF1104" i="1"/>
  <c r="V1105" i="1"/>
  <c r="W1105" i="1" s="1"/>
  <c r="X1105" i="1" s="1"/>
  <c r="Y1105" i="1"/>
  <c r="Z1105" i="1" s="1"/>
  <c r="AA1105" i="1" s="1"/>
  <c r="AB1105" i="1"/>
  <c r="AC1105" i="1"/>
  <c r="AD1105" i="1"/>
  <c r="AE1105" i="1"/>
  <c r="AF1105" i="1"/>
  <c r="V1106" i="1"/>
  <c r="W1106" i="1"/>
  <c r="X1106" i="1" s="1"/>
  <c r="Y1106" i="1"/>
  <c r="Z1106" i="1" s="1"/>
  <c r="AA1106" i="1" s="1"/>
  <c r="AB1106" i="1"/>
  <c r="AC1106" i="1"/>
  <c r="AD1106" i="1"/>
  <c r="AE1106" i="1"/>
  <c r="AF1106" i="1"/>
  <c r="AI1106" i="1"/>
  <c r="V1107" i="1"/>
  <c r="W1107" i="1" s="1"/>
  <c r="X1107" i="1" s="1"/>
  <c r="Y1107" i="1"/>
  <c r="Z1107" i="1" s="1"/>
  <c r="AA1107" i="1" s="1"/>
  <c r="AB1107" i="1"/>
  <c r="AO1107" i="1" s="1"/>
  <c r="AC1107" i="1"/>
  <c r="AD1107" i="1"/>
  <c r="AE1107" i="1"/>
  <c r="AF1107" i="1"/>
  <c r="AS1107" i="1" s="1"/>
  <c r="AI1107" i="1"/>
  <c r="V1108" i="1"/>
  <c r="W1108" i="1" s="1"/>
  <c r="X1108" i="1" s="1"/>
  <c r="Y1108" i="1"/>
  <c r="Z1108" i="1" s="1"/>
  <c r="AA1108" i="1" s="1"/>
  <c r="AB1108" i="1"/>
  <c r="AC1108" i="1"/>
  <c r="AD1108" i="1"/>
  <c r="AE1108" i="1"/>
  <c r="AF1108" i="1"/>
  <c r="V1109" i="1"/>
  <c r="W1109" i="1" s="1"/>
  <c r="X1109" i="1" s="1"/>
  <c r="Y1109" i="1"/>
  <c r="Z1109" i="1" s="1"/>
  <c r="AA1109" i="1" s="1"/>
  <c r="AB1109" i="1"/>
  <c r="AC1109" i="1"/>
  <c r="AD1109" i="1"/>
  <c r="AE1109" i="1"/>
  <c r="AF1109" i="1"/>
  <c r="AI1109" i="1"/>
  <c r="V1110" i="1"/>
  <c r="W1110" i="1" s="1"/>
  <c r="X1110" i="1" s="1"/>
  <c r="Y1110" i="1"/>
  <c r="Z1110" i="1" s="1"/>
  <c r="AA1110" i="1"/>
  <c r="AB1110" i="1"/>
  <c r="AC1110" i="1"/>
  <c r="AD1110" i="1"/>
  <c r="AE1110" i="1"/>
  <c r="AF1110" i="1"/>
  <c r="V1111" i="1"/>
  <c r="W1111" i="1"/>
  <c r="X1111" i="1" s="1"/>
  <c r="Y1111" i="1"/>
  <c r="Z1111" i="1" s="1"/>
  <c r="AA1111" i="1" s="1"/>
  <c r="AB1111" i="1"/>
  <c r="AC1111" i="1"/>
  <c r="AD1111" i="1"/>
  <c r="AQ1111" i="1" s="1"/>
  <c r="AE1111" i="1"/>
  <c r="AF1111" i="1"/>
  <c r="AI1111" i="1"/>
  <c r="V1112" i="1"/>
  <c r="W1112" i="1" s="1"/>
  <c r="X1112" i="1" s="1"/>
  <c r="Y1112" i="1"/>
  <c r="Z1112" i="1" s="1"/>
  <c r="AA1112" i="1" s="1"/>
  <c r="AB1112" i="1"/>
  <c r="AC1112" i="1"/>
  <c r="AD1112" i="1"/>
  <c r="AE1112" i="1"/>
  <c r="AF1112" i="1"/>
  <c r="V1113" i="1"/>
  <c r="W1113" i="1" s="1"/>
  <c r="X1113" i="1" s="1"/>
  <c r="Y1113" i="1"/>
  <c r="Z1113" i="1" s="1"/>
  <c r="AA1113" i="1" s="1"/>
  <c r="AB1113" i="1"/>
  <c r="AC1113" i="1"/>
  <c r="AD1113" i="1"/>
  <c r="AE1113" i="1"/>
  <c r="AF1113" i="1"/>
  <c r="V1114" i="1"/>
  <c r="W1114" i="1"/>
  <c r="X1114" i="1" s="1"/>
  <c r="Y1114" i="1"/>
  <c r="Z1114" i="1" s="1"/>
  <c r="AA1114" i="1" s="1"/>
  <c r="AB1114" i="1"/>
  <c r="AC1114" i="1"/>
  <c r="AD1114" i="1"/>
  <c r="AE1114" i="1"/>
  <c r="AF1114" i="1"/>
  <c r="AI1114" i="1"/>
  <c r="V1115" i="1"/>
  <c r="W1115" i="1" s="1"/>
  <c r="X1115" i="1" s="1"/>
  <c r="Y1115" i="1"/>
  <c r="Z1115" i="1" s="1"/>
  <c r="AA1115" i="1" s="1"/>
  <c r="AB1115" i="1"/>
  <c r="AO1115" i="1" s="1"/>
  <c r="AC1115" i="1"/>
  <c r="AD1115" i="1"/>
  <c r="AE1115" i="1"/>
  <c r="AF1115" i="1"/>
  <c r="AS1115" i="1" s="1"/>
  <c r="AI1115" i="1"/>
  <c r="V1116" i="1"/>
  <c r="W1116" i="1" s="1"/>
  <c r="X1116" i="1" s="1"/>
  <c r="Y1116" i="1"/>
  <c r="Z1116" i="1" s="1"/>
  <c r="AA1116" i="1" s="1"/>
  <c r="AB1116" i="1"/>
  <c r="AC1116" i="1"/>
  <c r="AD1116" i="1"/>
  <c r="AE1116" i="1"/>
  <c r="AF1116" i="1"/>
  <c r="V1117" i="1"/>
  <c r="W1117" i="1" s="1"/>
  <c r="X1117" i="1" s="1"/>
  <c r="Y1117" i="1"/>
  <c r="Z1117" i="1" s="1"/>
  <c r="AA1117" i="1" s="1"/>
  <c r="AB1117" i="1"/>
  <c r="AC1117" i="1"/>
  <c r="AD1117" i="1"/>
  <c r="AE1117" i="1"/>
  <c r="AF1117" i="1"/>
  <c r="AI1117" i="1"/>
  <c r="V1118" i="1"/>
  <c r="W1118" i="1" s="1"/>
  <c r="X1118" i="1" s="1"/>
  <c r="Y1118" i="1"/>
  <c r="Z1118" i="1" s="1"/>
  <c r="AA1118" i="1"/>
  <c r="AB1118" i="1"/>
  <c r="AC1118" i="1"/>
  <c r="AD1118" i="1"/>
  <c r="AE1118" i="1"/>
  <c r="AF1118" i="1"/>
  <c r="V1119" i="1"/>
  <c r="W1119" i="1"/>
  <c r="X1119" i="1" s="1"/>
  <c r="Y1119" i="1"/>
  <c r="Z1119" i="1" s="1"/>
  <c r="AA1119" i="1" s="1"/>
  <c r="AB1119" i="1"/>
  <c r="AC1119" i="1"/>
  <c r="AD1119" i="1"/>
  <c r="AQ1119" i="1" s="1"/>
  <c r="AE1119" i="1"/>
  <c r="AF1119" i="1"/>
  <c r="AI1119" i="1"/>
  <c r="V1120" i="1"/>
  <c r="W1120" i="1" s="1"/>
  <c r="X1120" i="1" s="1"/>
  <c r="Y1120" i="1"/>
  <c r="Z1120" i="1" s="1"/>
  <c r="AA1120" i="1" s="1"/>
  <c r="AB1120" i="1"/>
  <c r="AC1120" i="1"/>
  <c r="AD1120" i="1"/>
  <c r="AE1120" i="1"/>
  <c r="AF1120" i="1"/>
  <c r="V1121" i="1"/>
  <c r="W1121" i="1" s="1"/>
  <c r="X1121" i="1" s="1"/>
  <c r="Y1121" i="1"/>
  <c r="Z1121" i="1" s="1"/>
  <c r="AA1121" i="1" s="1"/>
  <c r="AB1121" i="1"/>
  <c r="AC1121" i="1"/>
  <c r="AD1121" i="1"/>
  <c r="AE1121" i="1"/>
  <c r="AF1121" i="1"/>
  <c r="V1122" i="1"/>
  <c r="W1122" i="1"/>
  <c r="X1122" i="1" s="1"/>
  <c r="Y1122" i="1"/>
  <c r="Z1122" i="1" s="1"/>
  <c r="AA1122" i="1" s="1"/>
  <c r="AB1122" i="1"/>
  <c r="AC1122" i="1"/>
  <c r="AD1122" i="1"/>
  <c r="AE1122" i="1"/>
  <c r="AF1122" i="1"/>
  <c r="AI1122" i="1"/>
  <c r="V1123" i="1"/>
  <c r="W1123" i="1" s="1"/>
  <c r="X1123" i="1" s="1"/>
  <c r="Y1123" i="1"/>
  <c r="Z1123" i="1" s="1"/>
  <c r="AA1123" i="1" s="1"/>
  <c r="AB1123" i="1"/>
  <c r="AO1123" i="1" s="1"/>
  <c r="AC1123" i="1"/>
  <c r="AD1123" i="1"/>
  <c r="AE1123" i="1"/>
  <c r="AF1123" i="1"/>
  <c r="AS1123" i="1" s="1"/>
  <c r="AI1123" i="1"/>
  <c r="V1124" i="1"/>
  <c r="W1124" i="1" s="1"/>
  <c r="X1124" i="1" s="1"/>
  <c r="Y1124" i="1"/>
  <c r="Z1124" i="1" s="1"/>
  <c r="AA1124" i="1" s="1"/>
  <c r="AB1124" i="1"/>
  <c r="AC1124" i="1"/>
  <c r="AD1124" i="1"/>
  <c r="AE1124" i="1"/>
  <c r="AF1124" i="1"/>
  <c r="V1125" i="1"/>
  <c r="W1125" i="1" s="1"/>
  <c r="X1125" i="1" s="1"/>
  <c r="Y1125" i="1"/>
  <c r="Z1125" i="1" s="1"/>
  <c r="AA1125" i="1" s="1"/>
  <c r="AB1125" i="1"/>
  <c r="AC1125" i="1"/>
  <c r="AD1125" i="1"/>
  <c r="AE1125" i="1"/>
  <c r="AF1125" i="1"/>
  <c r="AI1125" i="1"/>
  <c r="V1126" i="1"/>
  <c r="W1126" i="1" s="1"/>
  <c r="X1126" i="1" s="1"/>
  <c r="Y1126" i="1"/>
  <c r="Z1126" i="1" s="1"/>
  <c r="AA1126" i="1"/>
  <c r="AB1126" i="1"/>
  <c r="AC1126" i="1"/>
  <c r="AD1126" i="1"/>
  <c r="AE1126" i="1"/>
  <c r="AF1126" i="1"/>
  <c r="V1127" i="1"/>
  <c r="W1127" i="1"/>
  <c r="X1127" i="1" s="1"/>
  <c r="Y1127" i="1"/>
  <c r="Z1127" i="1" s="1"/>
  <c r="AA1127" i="1" s="1"/>
  <c r="AB1127" i="1"/>
  <c r="AC1127" i="1"/>
  <c r="AD1127" i="1"/>
  <c r="AQ1127" i="1" s="1"/>
  <c r="AE1127" i="1"/>
  <c r="AF1127" i="1"/>
  <c r="AI1127" i="1"/>
  <c r="V1128" i="1"/>
  <c r="W1128" i="1" s="1"/>
  <c r="X1128" i="1" s="1"/>
  <c r="Y1128" i="1"/>
  <c r="Z1128" i="1" s="1"/>
  <c r="AA1128" i="1" s="1"/>
  <c r="AB1128" i="1"/>
  <c r="AC1128" i="1"/>
  <c r="AD1128" i="1"/>
  <c r="AE1128" i="1"/>
  <c r="AF1128" i="1"/>
  <c r="V1129" i="1"/>
  <c r="W1129" i="1" s="1"/>
  <c r="X1129" i="1" s="1"/>
  <c r="Y1129" i="1"/>
  <c r="Z1129" i="1" s="1"/>
  <c r="AA1129" i="1" s="1"/>
  <c r="AB1129" i="1"/>
  <c r="AC1129" i="1"/>
  <c r="AD1129" i="1"/>
  <c r="AE1129" i="1"/>
  <c r="AF1129" i="1"/>
  <c r="V1130" i="1"/>
  <c r="W1130" i="1"/>
  <c r="X1130" i="1" s="1"/>
  <c r="Y1130" i="1"/>
  <c r="Z1130" i="1" s="1"/>
  <c r="AA1130" i="1" s="1"/>
  <c r="AB1130" i="1"/>
  <c r="AC1130" i="1"/>
  <c r="AD1130" i="1"/>
  <c r="AE1130" i="1"/>
  <c r="AF1130" i="1"/>
  <c r="AI1130" i="1"/>
  <c r="V1131" i="1"/>
  <c r="W1131" i="1" s="1"/>
  <c r="X1131" i="1" s="1"/>
  <c r="Y1131" i="1"/>
  <c r="Z1131" i="1" s="1"/>
  <c r="AA1131" i="1" s="1"/>
  <c r="AB1131" i="1"/>
  <c r="AO1131" i="1" s="1"/>
  <c r="AC1131" i="1"/>
  <c r="AD1131" i="1"/>
  <c r="AE1131" i="1"/>
  <c r="AF1131" i="1"/>
  <c r="AS1131" i="1" s="1"/>
  <c r="AI1131" i="1"/>
  <c r="V1132" i="1"/>
  <c r="W1132" i="1" s="1"/>
  <c r="X1132" i="1" s="1"/>
  <c r="Y1132" i="1"/>
  <c r="Z1132" i="1" s="1"/>
  <c r="AA1132" i="1" s="1"/>
  <c r="AB1132" i="1"/>
  <c r="AC1132" i="1"/>
  <c r="AD1132" i="1"/>
  <c r="AE1132" i="1"/>
  <c r="AF1132" i="1"/>
  <c r="V1133" i="1"/>
  <c r="W1133" i="1" s="1"/>
  <c r="X1133" i="1" s="1"/>
  <c r="Y1133" i="1"/>
  <c r="Z1133" i="1" s="1"/>
  <c r="AA1133" i="1" s="1"/>
  <c r="AB1133" i="1"/>
  <c r="AC1133" i="1"/>
  <c r="AD1133" i="1"/>
  <c r="AE1133" i="1"/>
  <c r="AF1133" i="1"/>
  <c r="AI1133" i="1"/>
  <c r="V1134" i="1"/>
  <c r="W1134" i="1" s="1"/>
  <c r="X1134" i="1" s="1"/>
  <c r="Y1134" i="1"/>
  <c r="Z1134" i="1" s="1"/>
  <c r="AA1134" i="1"/>
  <c r="AB1134" i="1"/>
  <c r="AC1134" i="1"/>
  <c r="AD1134" i="1"/>
  <c r="AE1134" i="1"/>
  <c r="AF1134" i="1"/>
  <c r="V1135" i="1"/>
  <c r="W1135" i="1"/>
  <c r="X1135" i="1" s="1"/>
  <c r="Y1135" i="1"/>
  <c r="Z1135" i="1" s="1"/>
  <c r="AA1135" i="1" s="1"/>
  <c r="AB1135" i="1"/>
  <c r="AC1135" i="1"/>
  <c r="AD1135" i="1"/>
  <c r="AQ1135" i="1" s="1"/>
  <c r="AE1135" i="1"/>
  <c r="AF1135" i="1"/>
  <c r="AI1135" i="1"/>
  <c r="V1136" i="1"/>
  <c r="W1136" i="1" s="1"/>
  <c r="X1136" i="1" s="1"/>
  <c r="Y1136" i="1"/>
  <c r="Z1136" i="1" s="1"/>
  <c r="AA1136" i="1" s="1"/>
  <c r="AB1136" i="1"/>
  <c r="AC1136" i="1"/>
  <c r="AD1136" i="1"/>
  <c r="AE1136" i="1"/>
  <c r="AF1136" i="1"/>
  <c r="V1137" i="1"/>
  <c r="W1137" i="1" s="1"/>
  <c r="X1137" i="1" s="1"/>
  <c r="Y1137" i="1"/>
  <c r="Z1137" i="1" s="1"/>
  <c r="AA1137" i="1" s="1"/>
  <c r="AB1137" i="1"/>
  <c r="AC1137" i="1"/>
  <c r="AD1137" i="1"/>
  <c r="AE1137" i="1"/>
  <c r="AF1137" i="1"/>
  <c r="V1138" i="1"/>
  <c r="W1138" i="1"/>
  <c r="X1138" i="1" s="1"/>
  <c r="Y1138" i="1"/>
  <c r="Z1138" i="1" s="1"/>
  <c r="AA1138" i="1" s="1"/>
  <c r="AB1138" i="1"/>
  <c r="AC1138" i="1"/>
  <c r="AD1138" i="1"/>
  <c r="AE1138" i="1"/>
  <c r="AF1138" i="1"/>
  <c r="AI1138" i="1"/>
  <c r="V1139" i="1"/>
  <c r="W1139" i="1" s="1"/>
  <c r="X1139" i="1" s="1"/>
  <c r="Y1139" i="1"/>
  <c r="Z1139" i="1" s="1"/>
  <c r="AA1139" i="1" s="1"/>
  <c r="AB1139" i="1"/>
  <c r="AO1139" i="1" s="1"/>
  <c r="AC1139" i="1"/>
  <c r="AD1139" i="1"/>
  <c r="AE1139" i="1"/>
  <c r="AF1139" i="1"/>
  <c r="AS1139" i="1" s="1"/>
  <c r="AI1139" i="1"/>
  <c r="V1140" i="1"/>
  <c r="W1140" i="1" s="1"/>
  <c r="X1140" i="1" s="1"/>
  <c r="Y1140" i="1"/>
  <c r="Z1140" i="1" s="1"/>
  <c r="AA1140" i="1" s="1"/>
  <c r="AB1140" i="1"/>
  <c r="AC1140" i="1"/>
  <c r="AD1140" i="1"/>
  <c r="AE1140" i="1"/>
  <c r="AF1140" i="1"/>
  <c r="V1141" i="1"/>
  <c r="W1141" i="1" s="1"/>
  <c r="X1141" i="1" s="1"/>
  <c r="Y1141" i="1"/>
  <c r="Z1141" i="1" s="1"/>
  <c r="AA1141" i="1" s="1"/>
  <c r="AB1141" i="1"/>
  <c r="AC1141" i="1"/>
  <c r="AD1141" i="1"/>
  <c r="AE1141" i="1"/>
  <c r="AF1141" i="1"/>
  <c r="AI1141" i="1"/>
  <c r="V1142" i="1"/>
  <c r="W1142" i="1" s="1"/>
  <c r="X1142" i="1" s="1"/>
  <c r="Y1142" i="1"/>
  <c r="Z1142" i="1" s="1"/>
  <c r="AA1142" i="1"/>
  <c r="AB1142" i="1"/>
  <c r="AC1142" i="1"/>
  <c r="AD1142" i="1"/>
  <c r="AE1142" i="1"/>
  <c r="AF1142" i="1"/>
  <c r="V1143" i="1"/>
  <c r="W1143" i="1"/>
  <c r="X1143" i="1" s="1"/>
  <c r="Y1143" i="1"/>
  <c r="Z1143" i="1" s="1"/>
  <c r="AA1143" i="1" s="1"/>
  <c r="AB1143" i="1"/>
  <c r="AC1143" i="1"/>
  <c r="AD1143" i="1"/>
  <c r="AQ1143" i="1" s="1"/>
  <c r="AE1143" i="1"/>
  <c r="AF1143" i="1"/>
  <c r="AI1143" i="1"/>
  <c r="V1144" i="1"/>
  <c r="W1144" i="1" s="1"/>
  <c r="X1144" i="1" s="1"/>
  <c r="Y1144" i="1"/>
  <c r="Z1144" i="1" s="1"/>
  <c r="AA1144" i="1" s="1"/>
  <c r="AB1144" i="1"/>
  <c r="AC1144" i="1"/>
  <c r="AD1144" i="1"/>
  <c r="AE1144" i="1"/>
  <c r="AF1144" i="1"/>
  <c r="V1145" i="1"/>
  <c r="W1145" i="1" s="1"/>
  <c r="X1145" i="1" s="1"/>
  <c r="Y1145" i="1"/>
  <c r="Z1145" i="1" s="1"/>
  <c r="AA1145" i="1" s="1"/>
  <c r="AB1145" i="1"/>
  <c r="AC1145" i="1"/>
  <c r="AD1145" i="1"/>
  <c r="AE1145" i="1"/>
  <c r="AF1145" i="1"/>
  <c r="V1146" i="1"/>
  <c r="W1146" i="1"/>
  <c r="X1146" i="1" s="1"/>
  <c r="Y1146" i="1"/>
  <c r="Z1146" i="1" s="1"/>
  <c r="AA1146" i="1" s="1"/>
  <c r="AB1146" i="1"/>
  <c r="AC1146" i="1"/>
  <c r="AD1146" i="1"/>
  <c r="AE1146" i="1"/>
  <c r="AF1146" i="1"/>
  <c r="AI1146" i="1"/>
  <c r="V1147" i="1"/>
  <c r="W1147" i="1" s="1"/>
  <c r="X1147" i="1" s="1"/>
  <c r="Y1147" i="1"/>
  <c r="Z1147" i="1" s="1"/>
  <c r="AA1147" i="1" s="1"/>
  <c r="AB1147" i="1"/>
  <c r="AO1147" i="1" s="1"/>
  <c r="AC1147" i="1"/>
  <c r="AD1147" i="1"/>
  <c r="AE1147" i="1"/>
  <c r="AF1147" i="1"/>
  <c r="AS1147" i="1" s="1"/>
  <c r="AI1147" i="1"/>
  <c r="V1148" i="1"/>
  <c r="W1148" i="1" s="1"/>
  <c r="X1148" i="1" s="1"/>
  <c r="Y1148" i="1"/>
  <c r="Z1148" i="1" s="1"/>
  <c r="AA1148" i="1" s="1"/>
  <c r="AB1148" i="1"/>
  <c r="AC1148" i="1"/>
  <c r="AD1148" i="1"/>
  <c r="AE1148" i="1"/>
  <c r="AF1148" i="1"/>
  <c r="V1149" i="1"/>
  <c r="W1149" i="1" s="1"/>
  <c r="X1149" i="1" s="1"/>
  <c r="Y1149" i="1"/>
  <c r="Z1149" i="1" s="1"/>
  <c r="AA1149" i="1" s="1"/>
  <c r="AB1149" i="1"/>
  <c r="AC1149" i="1"/>
  <c r="AD1149" i="1"/>
  <c r="AE1149" i="1"/>
  <c r="AF1149" i="1"/>
  <c r="AI1149" i="1"/>
  <c r="V1150" i="1"/>
  <c r="W1150" i="1" s="1"/>
  <c r="X1150" i="1" s="1"/>
  <c r="Y1150" i="1"/>
  <c r="Z1150" i="1" s="1"/>
  <c r="AA1150" i="1"/>
  <c r="AB1150" i="1"/>
  <c r="AC1150" i="1"/>
  <c r="AD1150" i="1"/>
  <c r="AE1150" i="1"/>
  <c r="AF1150" i="1"/>
  <c r="V1151" i="1"/>
  <c r="W1151" i="1"/>
  <c r="X1151" i="1" s="1"/>
  <c r="Y1151" i="1"/>
  <c r="Z1151" i="1" s="1"/>
  <c r="AA1151" i="1" s="1"/>
  <c r="AB1151" i="1"/>
  <c r="AC1151" i="1"/>
  <c r="AD1151" i="1"/>
  <c r="AQ1151" i="1" s="1"/>
  <c r="AE1151" i="1"/>
  <c r="AF1151" i="1"/>
  <c r="AI1151" i="1"/>
  <c r="V1152" i="1"/>
  <c r="W1152" i="1" s="1"/>
  <c r="X1152" i="1" s="1"/>
  <c r="Y1152" i="1"/>
  <c r="Z1152" i="1" s="1"/>
  <c r="AA1152" i="1" s="1"/>
  <c r="AB1152" i="1"/>
  <c r="AC1152" i="1"/>
  <c r="AD1152" i="1"/>
  <c r="AE1152" i="1"/>
  <c r="AF1152" i="1"/>
  <c r="V1153" i="1"/>
  <c r="W1153" i="1" s="1"/>
  <c r="X1153" i="1" s="1"/>
  <c r="Y1153" i="1"/>
  <c r="Z1153" i="1" s="1"/>
  <c r="AA1153" i="1" s="1"/>
  <c r="AB1153" i="1"/>
  <c r="AC1153" i="1"/>
  <c r="AD1153" i="1"/>
  <c r="AE1153" i="1"/>
  <c r="AF1153" i="1"/>
  <c r="V1154" i="1"/>
  <c r="W1154" i="1"/>
  <c r="X1154" i="1" s="1"/>
  <c r="Y1154" i="1"/>
  <c r="Z1154" i="1" s="1"/>
  <c r="AA1154" i="1" s="1"/>
  <c r="AB1154" i="1"/>
  <c r="AC1154" i="1"/>
  <c r="AD1154" i="1"/>
  <c r="AE1154" i="1"/>
  <c r="AF1154" i="1"/>
  <c r="AI1154" i="1"/>
  <c r="V1155" i="1"/>
  <c r="W1155" i="1" s="1"/>
  <c r="X1155" i="1" s="1"/>
  <c r="Y1155" i="1"/>
  <c r="Z1155" i="1" s="1"/>
  <c r="AA1155" i="1" s="1"/>
  <c r="AB1155" i="1"/>
  <c r="AO1155" i="1" s="1"/>
  <c r="AC1155" i="1"/>
  <c r="AD1155" i="1"/>
  <c r="AE1155" i="1"/>
  <c r="AF1155" i="1"/>
  <c r="AS1155" i="1" s="1"/>
  <c r="AI1155" i="1"/>
  <c r="V1156" i="1"/>
  <c r="W1156" i="1" s="1"/>
  <c r="X1156" i="1" s="1"/>
  <c r="Y1156" i="1"/>
  <c r="Z1156" i="1" s="1"/>
  <c r="AA1156" i="1" s="1"/>
  <c r="AB1156" i="1"/>
  <c r="AC1156" i="1"/>
  <c r="AD1156" i="1"/>
  <c r="AE1156" i="1"/>
  <c r="AF1156" i="1"/>
  <c r="V1157" i="1"/>
  <c r="W1157" i="1" s="1"/>
  <c r="X1157" i="1" s="1"/>
  <c r="Y1157" i="1"/>
  <c r="Z1157" i="1" s="1"/>
  <c r="AA1157" i="1" s="1"/>
  <c r="AB1157" i="1"/>
  <c r="AC1157" i="1"/>
  <c r="AD1157" i="1"/>
  <c r="AE1157" i="1"/>
  <c r="AF1157" i="1"/>
  <c r="AI1157" i="1"/>
  <c r="V1158" i="1"/>
  <c r="W1158" i="1" s="1"/>
  <c r="X1158" i="1" s="1"/>
  <c r="Y1158" i="1"/>
  <c r="Z1158" i="1" s="1"/>
  <c r="AA1158" i="1"/>
  <c r="AB1158" i="1"/>
  <c r="AC1158" i="1"/>
  <c r="AD1158" i="1"/>
  <c r="AE1158" i="1"/>
  <c r="AF1158" i="1"/>
  <c r="V1159" i="1"/>
  <c r="W1159" i="1"/>
  <c r="X1159" i="1" s="1"/>
  <c r="Y1159" i="1"/>
  <c r="Z1159" i="1" s="1"/>
  <c r="AA1159" i="1" s="1"/>
  <c r="AB1159" i="1"/>
  <c r="AC1159" i="1"/>
  <c r="AD1159" i="1"/>
  <c r="AQ1159" i="1" s="1"/>
  <c r="AE1159" i="1"/>
  <c r="AF1159" i="1"/>
  <c r="AI1159" i="1"/>
  <c r="V1160" i="1"/>
  <c r="W1160" i="1" s="1"/>
  <c r="X1160" i="1" s="1"/>
  <c r="Y1160" i="1"/>
  <c r="Z1160" i="1" s="1"/>
  <c r="AA1160" i="1" s="1"/>
  <c r="AB1160" i="1"/>
  <c r="AC1160" i="1"/>
  <c r="AD1160" i="1"/>
  <c r="AE1160" i="1"/>
  <c r="AF1160" i="1"/>
  <c r="V1161" i="1"/>
  <c r="W1161" i="1" s="1"/>
  <c r="X1161" i="1" s="1"/>
  <c r="Y1161" i="1"/>
  <c r="Z1161" i="1" s="1"/>
  <c r="AA1161" i="1" s="1"/>
  <c r="AB1161" i="1"/>
  <c r="AC1161" i="1"/>
  <c r="AD1161" i="1"/>
  <c r="AE1161" i="1"/>
  <c r="AF1161" i="1"/>
  <c r="V1162" i="1"/>
  <c r="W1162" i="1"/>
  <c r="X1162" i="1" s="1"/>
  <c r="Y1162" i="1"/>
  <c r="Z1162" i="1" s="1"/>
  <c r="AA1162" i="1" s="1"/>
  <c r="AB1162" i="1"/>
  <c r="AC1162" i="1"/>
  <c r="AD1162" i="1"/>
  <c r="AE1162" i="1"/>
  <c r="AF1162" i="1"/>
  <c r="AI1162" i="1"/>
  <c r="V1163" i="1"/>
  <c r="W1163" i="1" s="1"/>
  <c r="X1163" i="1" s="1"/>
  <c r="Y1163" i="1"/>
  <c r="Z1163" i="1" s="1"/>
  <c r="AA1163" i="1" s="1"/>
  <c r="AB1163" i="1"/>
  <c r="AO1163" i="1" s="1"/>
  <c r="AC1163" i="1"/>
  <c r="AD1163" i="1"/>
  <c r="AE1163" i="1"/>
  <c r="AF1163" i="1"/>
  <c r="AS1163" i="1" s="1"/>
  <c r="AI1163" i="1"/>
  <c r="V1164" i="1"/>
  <c r="W1164" i="1" s="1"/>
  <c r="X1164" i="1" s="1"/>
  <c r="Y1164" i="1"/>
  <c r="Z1164" i="1" s="1"/>
  <c r="AA1164" i="1" s="1"/>
  <c r="AB1164" i="1"/>
  <c r="AC1164" i="1"/>
  <c r="AD1164" i="1"/>
  <c r="AE1164" i="1"/>
  <c r="AF1164" i="1"/>
  <c r="V1165" i="1"/>
  <c r="W1165" i="1" s="1"/>
  <c r="X1165" i="1" s="1"/>
  <c r="Y1165" i="1"/>
  <c r="Z1165" i="1" s="1"/>
  <c r="AA1165" i="1" s="1"/>
  <c r="AB1165" i="1"/>
  <c r="AC1165" i="1"/>
  <c r="AD1165" i="1"/>
  <c r="AE1165" i="1"/>
  <c r="AF1165" i="1"/>
  <c r="AI1165" i="1"/>
  <c r="V1166" i="1"/>
  <c r="W1166" i="1" s="1"/>
  <c r="X1166" i="1" s="1"/>
  <c r="Y1166" i="1"/>
  <c r="Z1166" i="1" s="1"/>
  <c r="AA1166" i="1"/>
  <c r="AB1166" i="1"/>
  <c r="AC1166" i="1"/>
  <c r="AD1166" i="1"/>
  <c r="AE1166" i="1"/>
  <c r="AF1166" i="1"/>
  <c r="V1167" i="1"/>
  <c r="W1167" i="1"/>
  <c r="X1167" i="1" s="1"/>
  <c r="Y1167" i="1"/>
  <c r="Z1167" i="1" s="1"/>
  <c r="AA1167" i="1" s="1"/>
  <c r="AB1167" i="1"/>
  <c r="AC1167" i="1"/>
  <c r="AD1167" i="1"/>
  <c r="AQ1167" i="1" s="1"/>
  <c r="AE1167" i="1"/>
  <c r="AF1167" i="1"/>
  <c r="AI1167" i="1"/>
  <c r="V1168" i="1"/>
  <c r="W1168" i="1" s="1"/>
  <c r="X1168" i="1" s="1"/>
  <c r="Y1168" i="1"/>
  <c r="Z1168" i="1" s="1"/>
  <c r="AA1168" i="1" s="1"/>
  <c r="AB1168" i="1"/>
  <c r="AC1168" i="1"/>
  <c r="AD1168" i="1"/>
  <c r="AE1168" i="1"/>
  <c r="AF1168" i="1"/>
  <c r="V1169" i="1"/>
  <c r="W1169" i="1" s="1"/>
  <c r="X1169" i="1" s="1"/>
  <c r="Y1169" i="1"/>
  <c r="Z1169" i="1" s="1"/>
  <c r="AA1169" i="1" s="1"/>
  <c r="AB1169" i="1"/>
  <c r="AC1169" i="1"/>
  <c r="AD1169" i="1"/>
  <c r="AE1169" i="1"/>
  <c r="AF1169" i="1"/>
  <c r="V1170" i="1"/>
  <c r="W1170" i="1"/>
  <c r="X1170" i="1" s="1"/>
  <c r="Y1170" i="1"/>
  <c r="Z1170" i="1" s="1"/>
  <c r="AA1170" i="1" s="1"/>
  <c r="AB1170" i="1"/>
  <c r="AC1170" i="1"/>
  <c r="AD1170" i="1"/>
  <c r="AE1170" i="1"/>
  <c r="AF1170" i="1"/>
  <c r="AI1170" i="1"/>
  <c r="V1171" i="1"/>
  <c r="W1171" i="1" s="1"/>
  <c r="X1171" i="1" s="1"/>
  <c r="Y1171" i="1"/>
  <c r="Z1171" i="1" s="1"/>
  <c r="AA1171" i="1" s="1"/>
  <c r="AB1171" i="1"/>
  <c r="AO1171" i="1" s="1"/>
  <c r="AC1171" i="1"/>
  <c r="AD1171" i="1"/>
  <c r="AE1171" i="1"/>
  <c r="AF1171" i="1"/>
  <c r="AS1171" i="1" s="1"/>
  <c r="AI1171" i="1"/>
  <c r="V1172" i="1"/>
  <c r="W1172" i="1" s="1"/>
  <c r="X1172" i="1" s="1"/>
  <c r="Y1172" i="1"/>
  <c r="Z1172" i="1" s="1"/>
  <c r="AA1172" i="1" s="1"/>
  <c r="AB1172" i="1"/>
  <c r="AC1172" i="1"/>
  <c r="AD1172" i="1"/>
  <c r="AE1172" i="1"/>
  <c r="AF1172" i="1"/>
  <c r="V1173" i="1"/>
  <c r="W1173" i="1" s="1"/>
  <c r="X1173" i="1" s="1"/>
  <c r="Y1173" i="1"/>
  <c r="Z1173" i="1" s="1"/>
  <c r="AA1173" i="1" s="1"/>
  <c r="AB1173" i="1"/>
  <c r="AC1173" i="1"/>
  <c r="AD1173" i="1"/>
  <c r="AE1173" i="1"/>
  <c r="AF1173" i="1"/>
  <c r="AI1173" i="1"/>
  <c r="V1174" i="1"/>
  <c r="W1174" i="1" s="1"/>
  <c r="X1174" i="1" s="1"/>
  <c r="Y1174" i="1"/>
  <c r="Z1174" i="1" s="1"/>
  <c r="AA1174" i="1"/>
  <c r="AB1174" i="1"/>
  <c r="AC1174" i="1"/>
  <c r="AD1174" i="1"/>
  <c r="AE1174" i="1"/>
  <c r="AF1174" i="1"/>
  <c r="V1175" i="1"/>
  <c r="W1175" i="1"/>
  <c r="X1175" i="1" s="1"/>
  <c r="Y1175" i="1"/>
  <c r="Z1175" i="1" s="1"/>
  <c r="AA1175" i="1" s="1"/>
  <c r="AB1175" i="1"/>
  <c r="AC1175" i="1"/>
  <c r="AD1175" i="1"/>
  <c r="AQ1175" i="1" s="1"/>
  <c r="AE1175" i="1"/>
  <c r="AF1175" i="1"/>
  <c r="AI1175" i="1"/>
  <c r="V1176" i="1"/>
  <c r="W1176" i="1" s="1"/>
  <c r="X1176" i="1" s="1"/>
  <c r="Y1176" i="1"/>
  <c r="Z1176" i="1" s="1"/>
  <c r="AA1176" i="1" s="1"/>
  <c r="AB1176" i="1"/>
  <c r="AC1176" i="1"/>
  <c r="AD1176" i="1"/>
  <c r="AE1176" i="1"/>
  <c r="AF1176" i="1"/>
  <c r="V1177" i="1"/>
  <c r="W1177" i="1" s="1"/>
  <c r="X1177" i="1" s="1"/>
  <c r="Y1177" i="1"/>
  <c r="Z1177" i="1" s="1"/>
  <c r="AA1177" i="1" s="1"/>
  <c r="AB1177" i="1"/>
  <c r="AC1177" i="1"/>
  <c r="AD1177" i="1"/>
  <c r="AE1177" i="1"/>
  <c r="AF1177" i="1"/>
  <c r="V1178" i="1"/>
  <c r="W1178" i="1"/>
  <c r="X1178" i="1" s="1"/>
  <c r="Y1178" i="1"/>
  <c r="Z1178" i="1" s="1"/>
  <c r="AA1178" i="1" s="1"/>
  <c r="AB1178" i="1"/>
  <c r="AC1178" i="1"/>
  <c r="AD1178" i="1"/>
  <c r="AE1178" i="1"/>
  <c r="AF1178" i="1"/>
  <c r="AI1178" i="1"/>
  <c r="V1179" i="1"/>
  <c r="W1179" i="1" s="1"/>
  <c r="X1179" i="1" s="1"/>
  <c r="Y1179" i="1"/>
  <c r="Z1179" i="1" s="1"/>
  <c r="AA1179" i="1" s="1"/>
  <c r="AB1179" i="1"/>
  <c r="AO1179" i="1" s="1"/>
  <c r="AC1179" i="1"/>
  <c r="AD1179" i="1"/>
  <c r="AE1179" i="1"/>
  <c r="AF1179" i="1"/>
  <c r="AS1179" i="1" s="1"/>
  <c r="AI1179" i="1"/>
  <c r="V1180" i="1"/>
  <c r="W1180" i="1" s="1"/>
  <c r="X1180" i="1" s="1"/>
  <c r="Y1180" i="1"/>
  <c r="Z1180" i="1" s="1"/>
  <c r="AA1180" i="1" s="1"/>
  <c r="AB1180" i="1"/>
  <c r="AC1180" i="1"/>
  <c r="AD1180" i="1"/>
  <c r="AE1180" i="1"/>
  <c r="AF1180" i="1"/>
  <c r="V1181" i="1"/>
  <c r="W1181" i="1" s="1"/>
  <c r="X1181" i="1" s="1"/>
  <c r="Y1181" i="1"/>
  <c r="Z1181" i="1" s="1"/>
  <c r="AA1181" i="1" s="1"/>
  <c r="AB1181" i="1"/>
  <c r="AC1181" i="1"/>
  <c r="AD1181" i="1"/>
  <c r="AE1181" i="1"/>
  <c r="AF1181" i="1"/>
  <c r="AI1181" i="1"/>
  <c r="V1182" i="1"/>
  <c r="W1182" i="1" s="1"/>
  <c r="X1182" i="1" s="1"/>
  <c r="Y1182" i="1"/>
  <c r="Z1182" i="1" s="1"/>
  <c r="AA1182" i="1"/>
  <c r="AB1182" i="1"/>
  <c r="AC1182" i="1"/>
  <c r="AD1182" i="1"/>
  <c r="AE1182" i="1"/>
  <c r="AF1182" i="1"/>
  <c r="V1183" i="1"/>
  <c r="W1183" i="1"/>
  <c r="X1183" i="1" s="1"/>
  <c r="Y1183" i="1"/>
  <c r="Z1183" i="1" s="1"/>
  <c r="AA1183" i="1" s="1"/>
  <c r="AB1183" i="1"/>
  <c r="AC1183" i="1"/>
  <c r="AD1183" i="1"/>
  <c r="AQ1183" i="1" s="1"/>
  <c r="AE1183" i="1"/>
  <c r="AF1183" i="1"/>
  <c r="AI1183" i="1"/>
  <c r="V1184" i="1"/>
  <c r="W1184" i="1" s="1"/>
  <c r="X1184" i="1" s="1"/>
  <c r="Y1184" i="1"/>
  <c r="Z1184" i="1" s="1"/>
  <c r="AA1184" i="1" s="1"/>
  <c r="AB1184" i="1"/>
  <c r="AC1184" i="1"/>
  <c r="AD1184" i="1"/>
  <c r="AE1184" i="1"/>
  <c r="AF1184" i="1"/>
  <c r="V1185" i="1"/>
  <c r="W1185" i="1" s="1"/>
  <c r="X1185" i="1" s="1"/>
  <c r="Y1185" i="1"/>
  <c r="Z1185" i="1" s="1"/>
  <c r="AA1185" i="1" s="1"/>
  <c r="AB1185" i="1"/>
  <c r="AC1185" i="1"/>
  <c r="AD1185" i="1"/>
  <c r="AE1185" i="1"/>
  <c r="AF1185" i="1"/>
  <c r="V1186" i="1"/>
  <c r="W1186" i="1"/>
  <c r="X1186" i="1" s="1"/>
  <c r="Y1186" i="1"/>
  <c r="Z1186" i="1" s="1"/>
  <c r="AA1186" i="1" s="1"/>
  <c r="AB1186" i="1"/>
  <c r="AC1186" i="1"/>
  <c r="AD1186" i="1"/>
  <c r="AE1186" i="1"/>
  <c r="AF1186" i="1"/>
  <c r="AI1186" i="1"/>
  <c r="V1187" i="1"/>
  <c r="W1187" i="1" s="1"/>
  <c r="X1187" i="1" s="1"/>
  <c r="Y1187" i="1"/>
  <c r="Z1187" i="1" s="1"/>
  <c r="AA1187" i="1" s="1"/>
  <c r="AB1187" i="1"/>
  <c r="AO1187" i="1" s="1"/>
  <c r="AC1187" i="1"/>
  <c r="AD1187" i="1"/>
  <c r="AE1187" i="1"/>
  <c r="AF1187" i="1"/>
  <c r="AS1187" i="1" s="1"/>
  <c r="AI1187" i="1"/>
  <c r="V1188" i="1"/>
  <c r="W1188" i="1" s="1"/>
  <c r="X1188" i="1" s="1"/>
  <c r="Y1188" i="1"/>
  <c r="Z1188" i="1" s="1"/>
  <c r="AA1188" i="1" s="1"/>
  <c r="AB1188" i="1"/>
  <c r="AC1188" i="1"/>
  <c r="AD1188" i="1"/>
  <c r="AE1188" i="1"/>
  <c r="AF1188" i="1"/>
  <c r="V1189" i="1"/>
  <c r="W1189" i="1" s="1"/>
  <c r="X1189" i="1" s="1"/>
  <c r="Y1189" i="1"/>
  <c r="Z1189" i="1" s="1"/>
  <c r="AA1189" i="1" s="1"/>
  <c r="AB1189" i="1"/>
  <c r="AC1189" i="1"/>
  <c r="AD1189" i="1"/>
  <c r="AE1189" i="1"/>
  <c r="AF1189" i="1"/>
  <c r="AI1189" i="1"/>
  <c r="V1190" i="1"/>
  <c r="W1190" i="1" s="1"/>
  <c r="X1190" i="1" s="1"/>
  <c r="Y1190" i="1"/>
  <c r="Z1190" i="1"/>
  <c r="AA1190" i="1" s="1"/>
  <c r="AB1190" i="1"/>
  <c r="AC1190" i="1"/>
  <c r="AD1190" i="1"/>
  <c r="AE1190" i="1"/>
  <c r="AF1190" i="1"/>
  <c r="V1191" i="1"/>
  <c r="W1191" i="1" s="1"/>
  <c r="X1191" i="1" s="1"/>
  <c r="Y1191" i="1"/>
  <c r="Z1191" i="1" s="1"/>
  <c r="AA1191" i="1" s="1"/>
  <c r="AB1191" i="1"/>
  <c r="AC1191" i="1"/>
  <c r="AD1191" i="1"/>
  <c r="AE1191" i="1"/>
  <c r="AF1191" i="1"/>
  <c r="V1192" i="1"/>
  <c r="W1192" i="1" s="1"/>
  <c r="X1192" i="1" s="1"/>
  <c r="Y1192" i="1"/>
  <c r="Z1192" i="1" s="1"/>
  <c r="AA1192" i="1" s="1"/>
  <c r="AB1192" i="1"/>
  <c r="AC1192" i="1"/>
  <c r="AD1192" i="1"/>
  <c r="AE1192" i="1"/>
  <c r="AF1192" i="1"/>
  <c r="V1193" i="1"/>
  <c r="W1193" i="1" s="1"/>
  <c r="X1193" i="1" s="1"/>
  <c r="Y1193" i="1"/>
  <c r="Z1193" i="1" s="1"/>
  <c r="AA1193" i="1" s="1"/>
  <c r="AB1193" i="1"/>
  <c r="AC1193" i="1"/>
  <c r="AD1193" i="1"/>
  <c r="AE1193" i="1"/>
  <c r="AF1193" i="1"/>
  <c r="V1194" i="1"/>
  <c r="W1194" i="1" s="1"/>
  <c r="X1194" i="1" s="1"/>
  <c r="Y1194" i="1"/>
  <c r="Z1194" i="1" s="1"/>
  <c r="AA1194" i="1" s="1"/>
  <c r="AB1194" i="1"/>
  <c r="AC1194" i="1"/>
  <c r="AD1194" i="1"/>
  <c r="AE1194" i="1"/>
  <c r="AF1194" i="1"/>
  <c r="V1195" i="1"/>
  <c r="W1195" i="1" s="1"/>
  <c r="X1195" i="1" s="1"/>
  <c r="Y1195" i="1"/>
  <c r="Z1195" i="1" s="1"/>
  <c r="AA1195" i="1" s="1"/>
  <c r="AB1195" i="1"/>
  <c r="AC1195" i="1"/>
  <c r="AD1195" i="1"/>
  <c r="AE1195" i="1"/>
  <c r="AF1195" i="1"/>
  <c r="V1196" i="1"/>
  <c r="W1196" i="1" s="1"/>
  <c r="X1196" i="1" s="1"/>
  <c r="Y1196" i="1"/>
  <c r="Z1196" i="1" s="1"/>
  <c r="AA1196" i="1" s="1"/>
  <c r="AB1196" i="1"/>
  <c r="AC1196" i="1"/>
  <c r="AD1196" i="1"/>
  <c r="AE1196" i="1"/>
  <c r="AF1196" i="1"/>
  <c r="V1197" i="1"/>
  <c r="W1197" i="1" s="1"/>
  <c r="X1197" i="1" s="1"/>
  <c r="Y1197" i="1"/>
  <c r="Z1197" i="1" s="1"/>
  <c r="AA1197" i="1" s="1"/>
  <c r="AB1197" i="1"/>
  <c r="AC1197" i="1"/>
  <c r="AD1197" i="1"/>
  <c r="AE1197" i="1"/>
  <c r="AF1197" i="1"/>
  <c r="V1198" i="1"/>
  <c r="W1198" i="1" s="1"/>
  <c r="X1198" i="1" s="1"/>
  <c r="Y1198" i="1"/>
  <c r="Z1198" i="1" s="1"/>
  <c r="AA1198" i="1" s="1"/>
  <c r="AB1198" i="1"/>
  <c r="AC1198" i="1"/>
  <c r="AD1198" i="1"/>
  <c r="AE1198" i="1"/>
  <c r="AF1198" i="1"/>
  <c r="V1199" i="1"/>
  <c r="W1199" i="1" s="1"/>
  <c r="X1199" i="1" s="1"/>
  <c r="Y1199" i="1"/>
  <c r="Z1199" i="1" s="1"/>
  <c r="AA1199" i="1" s="1"/>
  <c r="AB1199" i="1"/>
  <c r="AC1199" i="1"/>
  <c r="AD1199" i="1"/>
  <c r="AE1199" i="1"/>
  <c r="AF1199" i="1"/>
  <c r="V1200" i="1"/>
  <c r="W1200" i="1" s="1"/>
  <c r="X1200" i="1" s="1"/>
  <c r="Y1200" i="1"/>
  <c r="Z1200" i="1" s="1"/>
  <c r="AA1200" i="1" s="1"/>
  <c r="AB1200" i="1"/>
  <c r="AC1200" i="1"/>
  <c r="AD1200" i="1"/>
  <c r="AE1200" i="1"/>
  <c r="AF1200" i="1"/>
  <c r="V1201" i="1"/>
  <c r="W1201" i="1" s="1"/>
  <c r="X1201" i="1" s="1"/>
  <c r="Y1201" i="1"/>
  <c r="Z1201" i="1" s="1"/>
  <c r="AA1201" i="1" s="1"/>
  <c r="AB1201" i="1"/>
  <c r="AC1201" i="1"/>
  <c r="AD1201" i="1"/>
  <c r="AE1201" i="1"/>
  <c r="AF1201" i="1"/>
  <c r="V1202" i="1"/>
  <c r="W1202" i="1" s="1"/>
  <c r="X1202" i="1" s="1"/>
  <c r="Y1202" i="1"/>
  <c r="Z1202" i="1" s="1"/>
  <c r="AA1202" i="1" s="1"/>
  <c r="AB1202" i="1"/>
  <c r="AC1202" i="1"/>
  <c r="AD1202" i="1"/>
  <c r="AE1202" i="1"/>
  <c r="AF1202" i="1"/>
  <c r="V1203" i="1"/>
  <c r="W1203" i="1" s="1"/>
  <c r="X1203" i="1" s="1"/>
  <c r="Y1203" i="1"/>
  <c r="Z1203" i="1" s="1"/>
  <c r="AA1203" i="1" s="1"/>
  <c r="AB1203" i="1"/>
  <c r="AC1203" i="1"/>
  <c r="AD1203" i="1"/>
  <c r="AE1203" i="1"/>
  <c r="AF1203" i="1"/>
  <c r="V1204" i="1"/>
  <c r="W1204" i="1" s="1"/>
  <c r="X1204" i="1" s="1"/>
  <c r="Y1204" i="1"/>
  <c r="Z1204" i="1" s="1"/>
  <c r="AA1204" i="1" s="1"/>
  <c r="AB1204" i="1"/>
  <c r="AC1204" i="1"/>
  <c r="AD1204" i="1"/>
  <c r="AE1204" i="1"/>
  <c r="AF1204" i="1"/>
  <c r="V1205" i="1"/>
  <c r="W1205" i="1" s="1"/>
  <c r="X1205" i="1" s="1"/>
  <c r="Y1205" i="1"/>
  <c r="Z1205" i="1" s="1"/>
  <c r="AA1205" i="1" s="1"/>
  <c r="AB1205" i="1"/>
  <c r="AC1205" i="1"/>
  <c r="AD1205" i="1"/>
  <c r="AE1205" i="1"/>
  <c r="AF1205" i="1"/>
  <c r="V1206" i="1"/>
  <c r="W1206" i="1" s="1"/>
  <c r="X1206" i="1" s="1"/>
  <c r="Y1206" i="1"/>
  <c r="Z1206" i="1" s="1"/>
  <c r="AA1206" i="1" s="1"/>
  <c r="AB1206" i="1"/>
  <c r="AC1206" i="1"/>
  <c r="AD1206" i="1"/>
  <c r="AE1206" i="1"/>
  <c r="AF1206" i="1"/>
  <c r="V1207" i="1"/>
  <c r="W1207" i="1" s="1"/>
  <c r="X1207" i="1" s="1"/>
  <c r="Y1207" i="1"/>
  <c r="Z1207" i="1" s="1"/>
  <c r="AA1207" i="1" s="1"/>
  <c r="AB1207" i="1"/>
  <c r="AC1207" i="1"/>
  <c r="AD1207" i="1"/>
  <c r="AE1207" i="1"/>
  <c r="AF1207" i="1"/>
  <c r="V1208" i="1"/>
  <c r="W1208" i="1" s="1"/>
  <c r="X1208" i="1" s="1"/>
  <c r="Y1208" i="1"/>
  <c r="Z1208" i="1" s="1"/>
  <c r="AA1208" i="1" s="1"/>
  <c r="AB1208" i="1"/>
  <c r="AC1208" i="1"/>
  <c r="AD1208" i="1"/>
  <c r="AE1208" i="1"/>
  <c r="AF1208" i="1"/>
  <c r="V1209" i="1"/>
  <c r="W1209" i="1" s="1"/>
  <c r="X1209" i="1" s="1"/>
  <c r="Y1209" i="1"/>
  <c r="Z1209" i="1" s="1"/>
  <c r="AA1209" i="1" s="1"/>
  <c r="AB1209" i="1"/>
  <c r="AC1209" i="1"/>
  <c r="AD1209" i="1"/>
  <c r="AE1209" i="1"/>
  <c r="AF1209" i="1"/>
  <c r="V1210" i="1"/>
  <c r="W1210" i="1" s="1"/>
  <c r="X1210" i="1" s="1"/>
  <c r="Y1210" i="1"/>
  <c r="Z1210" i="1" s="1"/>
  <c r="AA1210" i="1" s="1"/>
  <c r="AB1210" i="1"/>
  <c r="AC1210" i="1"/>
  <c r="AD1210" i="1"/>
  <c r="AE1210" i="1"/>
  <c r="AF1210" i="1"/>
  <c r="V1211" i="1"/>
  <c r="W1211" i="1" s="1"/>
  <c r="X1211" i="1" s="1"/>
  <c r="Y1211" i="1"/>
  <c r="Z1211" i="1" s="1"/>
  <c r="AA1211" i="1" s="1"/>
  <c r="AB1211" i="1"/>
  <c r="AC1211" i="1"/>
  <c r="AD1211" i="1"/>
  <c r="AE1211" i="1"/>
  <c r="AF1211" i="1"/>
  <c r="V1212" i="1"/>
  <c r="W1212" i="1" s="1"/>
  <c r="X1212" i="1" s="1"/>
  <c r="Y1212" i="1"/>
  <c r="Z1212" i="1" s="1"/>
  <c r="AA1212" i="1" s="1"/>
  <c r="AB1212" i="1"/>
  <c r="AC1212" i="1"/>
  <c r="AD1212" i="1"/>
  <c r="AE1212" i="1"/>
  <c r="AF1212" i="1"/>
  <c r="V1213" i="1"/>
  <c r="W1213" i="1" s="1"/>
  <c r="X1213" i="1" s="1"/>
  <c r="Y1213" i="1"/>
  <c r="Z1213" i="1" s="1"/>
  <c r="AA1213" i="1" s="1"/>
  <c r="AB1213" i="1"/>
  <c r="AC1213" i="1"/>
  <c r="AD1213" i="1"/>
  <c r="AE1213" i="1"/>
  <c r="AF1213" i="1"/>
  <c r="V1214" i="1"/>
  <c r="W1214" i="1" s="1"/>
  <c r="X1214" i="1" s="1"/>
  <c r="Y1214" i="1"/>
  <c r="Z1214" i="1" s="1"/>
  <c r="AA1214" i="1" s="1"/>
  <c r="AB1214" i="1"/>
  <c r="AC1214" i="1"/>
  <c r="AD1214" i="1"/>
  <c r="AE1214" i="1"/>
  <c r="AF1214" i="1"/>
  <c r="V1215" i="1"/>
  <c r="W1215" i="1" s="1"/>
  <c r="X1215" i="1" s="1"/>
  <c r="Y1215" i="1"/>
  <c r="Z1215" i="1" s="1"/>
  <c r="AA1215" i="1" s="1"/>
  <c r="AB1215" i="1"/>
  <c r="AC1215" i="1"/>
  <c r="AD1215" i="1"/>
  <c r="AE1215" i="1"/>
  <c r="AF1215" i="1"/>
  <c r="V1216" i="1"/>
  <c r="W1216" i="1" s="1"/>
  <c r="X1216" i="1" s="1"/>
  <c r="Y1216" i="1"/>
  <c r="Z1216" i="1" s="1"/>
  <c r="AA1216" i="1" s="1"/>
  <c r="AB1216" i="1"/>
  <c r="AC1216" i="1"/>
  <c r="AD1216" i="1"/>
  <c r="AE1216" i="1"/>
  <c r="AF1216" i="1"/>
  <c r="V1217" i="1"/>
  <c r="W1217" i="1" s="1"/>
  <c r="X1217" i="1" s="1"/>
  <c r="Y1217" i="1"/>
  <c r="Z1217" i="1" s="1"/>
  <c r="AA1217" i="1" s="1"/>
  <c r="AB1217" i="1"/>
  <c r="AC1217" i="1"/>
  <c r="AD1217" i="1"/>
  <c r="AE1217" i="1"/>
  <c r="AF1217" i="1"/>
  <c r="V1218" i="1"/>
  <c r="W1218" i="1" s="1"/>
  <c r="X1218" i="1" s="1"/>
  <c r="Y1218" i="1"/>
  <c r="Z1218" i="1" s="1"/>
  <c r="AA1218" i="1" s="1"/>
  <c r="AB1218" i="1"/>
  <c r="AC1218" i="1"/>
  <c r="AD1218" i="1"/>
  <c r="AE1218" i="1"/>
  <c r="AF1218" i="1"/>
  <c r="V1220" i="1"/>
  <c r="W1220" i="1" s="1"/>
  <c r="X1220" i="1" s="1"/>
  <c r="Y1220" i="1"/>
  <c r="Z1220" i="1" s="1"/>
  <c r="AA1220" i="1" s="1"/>
  <c r="AB1220" i="1"/>
  <c r="AC1220" i="1"/>
  <c r="AD1220" i="1"/>
  <c r="AE1220" i="1"/>
  <c r="AF1220" i="1"/>
  <c r="V1221" i="1"/>
  <c r="W1221" i="1" s="1"/>
  <c r="X1221" i="1" s="1"/>
  <c r="Y1221" i="1"/>
  <c r="Z1221" i="1" s="1"/>
  <c r="AA1221" i="1" s="1"/>
  <c r="AB1221" i="1"/>
  <c r="AC1221" i="1"/>
  <c r="AD1221" i="1"/>
  <c r="AE1221" i="1"/>
  <c r="AF1221" i="1"/>
  <c r="V1222" i="1"/>
  <c r="W1222" i="1" s="1"/>
  <c r="X1222" i="1" s="1"/>
  <c r="Y1222" i="1"/>
  <c r="Z1222" i="1" s="1"/>
  <c r="AA1222" i="1" s="1"/>
  <c r="AB1222" i="1"/>
  <c r="AC1222" i="1"/>
  <c r="AD1222" i="1"/>
  <c r="AE1222" i="1"/>
  <c r="AF1222" i="1"/>
  <c r="V1223" i="1"/>
  <c r="W1223" i="1" s="1"/>
  <c r="X1223" i="1" s="1"/>
  <c r="Y1223" i="1"/>
  <c r="Z1223" i="1" s="1"/>
  <c r="AA1223" i="1" s="1"/>
  <c r="AB1223" i="1"/>
  <c r="AC1223" i="1"/>
  <c r="AD1223" i="1"/>
  <c r="AE1223" i="1"/>
  <c r="AF1223" i="1"/>
  <c r="V1224" i="1"/>
  <c r="W1224" i="1" s="1"/>
  <c r="X1224" i="1" s="1"/>
  <c r="Y1224" i="1"/>
  <c r="Z1224" i="1" s="1"/>
  <c r="AA1224" i="1" s="1"/>
  <c r="AB1224" i="1"/>
  <c r="AC1224" i="1"/>
  <c r="AD1224" i="1"/>
  <c r="AE1224" i="1"/>
  <c r="AF1224" i="1"/>
  <c r="V1225" i="1"/>
  <c r="W1225" i="1" s="1"/>
  <c r="X1225" i="1" s="1"/>
  <c r="Y1225" i="1"/>
  <c r="Z1225" i="1" s="1"/>
  <c r="AA1225" i="1" s="1"/>
  <c r="AB1225" i="1"/>
  <c r="AC1225" i="1"/>
  <c r="AD1225" i="1"/>
  <c r="AE1225" i="1"/>
  <c r="AF1225" i="1"/>
  <c r="V1226" i="1"/>
  <c r="W1226" i="1" s="1"/>
  <c r="X1226" i="1" s="1"/>
  <c r="Y1226" i="1"/>
  <c r="Z1226" i="1" s="1"/>
  <c r="AA1226" i="1" s="1"/>
  <c r="AB1226" i="1"/>
  <c r="AC1226" i="1"/>
  <c r="AD1226" i="1"/>
  <c r="AE1226" i="1"/>
  <c r="AF1226" i="1"/>
  <c r="V1227" i="1"/>
  <c r="W1227" i="1" s="1"/>
  <c r="X1227" i="1" s="1"/>
  <c r="Y1227" i="1"/>
  <c r="Z1227" i="1" s="1"/>
  <c r="AA1227" i="1" s="1"/>
  <c r="AB1227" i="1"/>
  <c r="AC1227" i="1"/>
  <c r="AD1227" i="1"/>
  <c r="AE1227" i="1"/>
  <c r="AF1227" i="1"/>
  <c r="V1228" i="1"/>
  <c r="W1228" i="1" s="1"/>
  <c r="X1228" i="1" s="1"/>
  <c r="Y1228" i="1"/>
  <c r="Z1228" i="1" s="1"/>
  <c r="AA1228" i="1" s="1"/>
  <c r="AB1228" i="1"/>
  <c r="AC1228" i="1"/>
  <c r="AD1228" i="1"/>
  <c r="AE1228" i="1"/>
  <c r="AF1228" i="1"/>
  <c r="V1229" i="1"/>
  <c r="W1229" i="1" s="1"/>
  <c r="X1229" i="1" s="1"/>
  <c r="Y1229" i="1"/>
  <c r="Z1229" i="1" s="1"/>
  <c r="AA1229" i="1" s="1"/>
  <c r="AB1229" i="1"/>
  <c r="AC1229" i="1"/>
  <c r="AD1229" i="1"/>
  <c r="AE1229" i="1"/>
  <c r="AF1229" i="1"/>
  <c r="V1230" i="1"/>
  <c r="W1230" i="1" s="1"/>
  <c r="X1230" i="1" s="1"/>
  <c r="Y1230" i="1"/>
  <c r="Z1230" i="1" s="1"/>
  <c r="AA1230" i="1" s="1"/>
  <c r="AB1230" i="1"/>
  <c r="AC1230" i="1"/>
  <c r="AD1230" i="1"/>
  <c r="AE1230" i="1"/>
  <c r="AF1230" i="1"/>
  <c r="V1231" i="1"/>
  <c r="W1231" i="1" s="1"/>
  <c r="X1231" i="1" s="1"/>
  <c r="Y1231" i="1"/>
  <c r="Z1231" i="1" s="1"/>
  <c r="AA1231" i="1" s="1"/>
  <c r="AB1231" i="1"/>
  <c r="AC1231" i="1"/>
  <c r="AD1231" i="1"/>
  <c r="AE1231" i="1"/>
  <c r="AF1231" i="1"/>
  <c r="V1232" i="1"/>
  <c r="W1232" i="1" s="1"/>
  <c r="X1232" i="1" s="1"/>
  <c r="Y1232" i="1"/>
  <c r="Z1232" i="1" s="1"/>
  <c r="AA1232" i="1" s="1"/>
  <c r="AB1232" i="1"/>
  <c r="AC1232" i="1"/>
  <c r="AD1232" i="1"/>
  <c r="AE1232" i="1"/>
  <c r="AF1232" i="1"/>
  <c r="V1233" i="1"/>
  <c r="W1233" i="1" s="1"/>
  <c r="X1233" i="1" s="1"/>
  <c r="Y1233" i="1"/>
  <c r="Z1233" i="1" s="1"/>
  <c r="AA1233" i="1" s="1"/>
  <c r="AB1233" i="1"/>
  <c r="AC1233" i="1"/>
  <c r="AD1233" i="1"/>
  <c r="AE1233" i="1"/>
  <c r="AF1233" i="1"/>
  <c r="V1234" i="1"/>
  <c r="W1234" i="1" s="1"/>
  <c r="X1234" i="1" s="1"/>
  <c r="Y1234" i="1"/>
  <c r="Z1234" i="1" s="1"/>
  <c r="AA1234" i="1" s="1"/>
  <c r="AB1234" i="1"/>
  <c r="AC1234" i="1"/>
  <c r="AD1234" i="1"/>
  <c r="AE1234" i="1"/>
  <c r="AF1234" i="1"/>
  <c r="V1235" i="1"/>
  <c r="W1235" i="1" s="1"/>
  <c r="X1235" i="1" s="1"/>
  <c r="Y1235" i="1"/>
  <c r="Z1235" i="1" s="1"/>
  <c r="AA1235" i="1" s="1"/>
  <c r="AB1235" i="1"/>
  <c r="AC1235" i="1"/>
  <c r="AD1235" i="1"/>
  <c r="AE1235" i="1"/>
  <c r="AF1235" i="1"/>
  <c r="V1236" i="1"/>
  <c r="W1236" i="1" s="1"/>
  <c r="X1236" i="1" s="1"/>
  <c r="Y1236" i="1"/>
  <c r="Z1236" i="1" s="1"/>
  <c r="AA1236" i="1" s="1"/>
  <c r="AB1236" i="1"/>
  <c r="AC1236" i="1"/>
  <c r="AD1236" i="1"/>
  <c r="AE1236" i="1"/>
  <c r="AF1236" i="1"/>
  <c r="V1237" i="1"/>
  <c r="W1237" i="1" s="1"/>
  <c r="X1237" i="1" s="1"/>
  <c r="Y1237" i="1"/>
  <c r="Z1237" i="1" s="1"/>
  <c r="AA1237" i="1" s="1"/>
  <c r="AB1237" i="1"/>
  <c r="AC1237" i="1"/>
  <c r="AD1237" i="1"/>
  <c r="AE1237" i="1"/>
  <c r="AF1237" i="1"/>
  <c r="V1238" i="1"/>
  <c r="W1238" i="1" s="1"/>
  <c r="X1238" i="1" s="1"/>
  <c r="Y1238" i="1"/>
  <c r="Z1238" i="1" s="1"/>
  <c r="AA1238" i="1" s="1"/>
  <c r="AB1238" i="1"/>
  <c r="AC1238" i="1"/>
  <c r="AD1238" i="1"/>
  <c r="AE1238" i="1"/>
  <c r="AF1238" i="1"/>
  <c r="V1239" i="1"/>
  <c r="W1239" i="1" s="1"/>
  <c r="X1239" i="1" s="1"/>
  <c r="Y1239" i="1"/>
  <c r="Z1239" i="1" s="1"/>
  <c r="AA1239" i="1" s="1"/>
  <c r="AB1239" i="1"/>
  <c r="AC1239" i="1"/>
  <c r="AD1239" i="1"/>
  <c r="AE1239" i="1"/>
  <c r="AF1239" i="1"/>
  <c r="V1240" i="1"/>
  <c r="W1240" i="1" s="1"/>
  <c r="X1240" i="1" s="1"/>
  <c r="Y1240" i="1"/>
  <c r="Z1240" i="1" s="1"/>
  <c r="AA1240" i="1" s="1"/>
  <c r="AB1240" i="1"/>
  <c r="AC1240" i="1"/>
  <c r="AD1240" i="1"/>
  <c r="AE1240" i="1"/>
  <c r="AF1240" i="1"/>
  <c r="V1241" i="1"/>
  <c r="W1241" i="1" s="1"/>
  <c r="X1241" i="1" s="1"/>
  <c r="Y1241" i="1"/>
  <c r="Z1241" i="1" s="1"/>
  <c r="AA1241" i="1" s="1"/>
  <c r="AB1241" i="1"/>
  <c r="AC1241" i="1"/>
  <c r="AD1241" i="1"/>
  <c r="AE1241" i="1"/>
  <c r="AF1241" i="1"/>
  <c r="V1242" i="1"/>
  <c r="W1242" i="1" s="1"/>
  <c r="X1242" i="1" s="1"/>
  <c r="Y1242" i="1"/>
  <c r="Z1242" i="1" s="1"/>
  <c r="AA1242" i="1" s="1"/>
  <c r="AB1242" i="1"/>
  <c r="AC1242" i="1"/>
  <c r="AD1242" i="1"/>
  <c r="AE1242" i="1"/>
  <c r="AF1242" i="1"/>
  <c r="V1243" i="1"/>
  <c r="W1243" i="1" s="1"/>
  <c r="X1243" i="1" s="1"/>
  <c r="Y1243" i="1"/>
  <c r="Z1243" i="1" s="1"/>
  <c r="AA1243" i="1" s="1"/>
  <c r="AB1243" i="1"/>
  <c r="AC1243" i="1"/>
  <c r="AD1243" i="1"/>
  <c r="AE1243" i="1"/>
  <c r="AF1243" i="1"/>
  <c r="V1244" i="1"/>
  <c r="W1244" i="1" s="1"/>
  <c r="X1244" i="1" s="1"/>
  <c r="Y1244" i="1"/>
  <c r="Z1244" i="1" s="1"/>
  <c r="AA1244" i="1" s="1"/>
  <c r="AB1244" i="1"/>
  <c r="AC1244" i="1"/>
  <c r="AD1244" i="1"/>
  <c r="AE1244" i="1"/>
  <c r="AF1244" i="1"/>
  <c r="V1245" i="1"/>
  <c r="W1245" i="1" s="1"/>
  <c r="X1245" i="1" s="1"/>
  <c r="Y1245" i="1"/>
  <c r="Z1245" i="1" s="1"/>
  <c r="AA1245" i="1" s="1"/>
  <c r="AB1245" i="1"/>
  <c r="AC1245" i="1"/>
  <c r="AD1245" i="1"/>
  <c r="AE1245" i="1"/>
  <c r="AF1245" i="1"/>
  <c r="V1246" i="1"/>
  <c r="W1246" i="1" s="1"/>
  <c r="X1246" i="1" s="1"/>
  <c r="Y1246" i="1"/>
  <c r="Z1246" i="1" s="1"/>
  <c r="AA1246" i="1" s="1"/>
  <c r="AB1246" i="1"/>
  <c r="AC1246" i="1"/>
  <c r="AD1246" i="1"/>
  <c r="AE1246" i="1"/>
  <c r="AF1246" i="1"/>
  <c r="V1247" i="1"/>
  <c r="W1247" i="1" s="1"/>
  <c r="X1247" i="1" s="1"/>
  <c r="Y1247" i="1"/>
  <c r="Z1247" i="1" s="1"/>
  <c r="AA1247" i="1" s="1"/>
  <c r="AB1247" i="1"/>
  <c r="AC1247" i="1"/>
  <c r="AD1247" i="1"/>
  <c r="AE1247" i="1"/>
  <c r="AF1247" i="1"/>
  <c r="V1248" i="1"/>
  <c r="W1248" i="1" s="1"/>
  <c r="X1248" i="1" s="1"/>
  <c r="Y1248" i="1"/>
  <c r="Z1248" i="1" s="1"/>
  <c r="AA1248" i="1" s="1"/>
  <c r="AB1248" i="1"/>
  <c r="AC1248" i="1"/>
  <c r="AD1248" i="1"/>
  <c r="AE1248" i="1"/>
  <c r="AF1248" i="1"/>
  <c r="V1249" i="1"/>
  <c r="W1249" i="1" s="1"/>
  <c r="X1249" i="1" s="1"/>
  <c r="Y1249" i="1"/>
  <c r="Z1249" i="1" s="1"/>
  <c r="AA1249" i="1" s="1"/>
  <c r="AB1249" i="1"/>
  <c r="AC1249" i="1"/>
  <c r="AD1249" i="1"/>
  <c r="AE1249" i="1"/>
  <c r="AF1249" i="1"/>
  <c r="V1250" i="1"/>
  <c r="W1250" i="1" s="1"/>
  <c r="X1250" i="1" s="1"/>
  <c r="Y1250" i="1"/>
  <c r="Z1250" i="1" s="1"/>
  <c r="AA1250" i="1" s="1"/>
  <c r="AB1250" i="1"/>
  <c r="AC1250" i="1"/>
  <c r="AD1250" i="1"/>
  <c r="AE1250" i="1"/>
  <c r="AF1250" i="1"/>
  <c r="V1251" i="1"/>
  <c r="W1251" i="1" s="1"/>
  <c r="X1251" i="1" s="1"/>
  <c r="Y1251" i="1"/>
  <c r="Z1251" i="1" s="1"/>
  <c r="AA1251" i="1" s="1"/>
  <c r="AB1251" i="1"/>
  <c r="AC1251" i="1"/>
  <c r="AD1251" i="1"/>
  <c r="AE1251" i="1"/>
  <c r="AF1251" i="1"/>
  <c r="V1252" i="1"/>
  <c r="W1252" i="1" s="1"/>
  <c r="X1252" i="1" s="1"/>
  <c r="Y1252" i="1"/>
  <c r="Z1252" i="1" s="1"/>
  <c r="AA1252" i="1" s="1"/>
  <c r="AB1252" i="1"/>
  <c r="AC1252" i="1"/>
  <c r="AD1252" i="1"/>
  <c r="AE1252" i="1"/>
  <c r="AF1252" i="1"/>
  <c r="V1253" i="1"/>
  <c r="W1253" i="1" s="1"/>
  <c r="X1253" i="1" s="1"/>
  <c r="Y1253" i="1"/>
  <c r="Z1253" i="1" s="1"/>
  <c r="AA1253" i="1" s="1"/>
  <c r="AB1253" i="1"/>
  <c r="AC1253" i="1"/>
  <c r="AD1253" i="1"/>
  <c r="AE1253" i="1"/>
  <c r="AF1253" i="1"/>
  <c r="V1254" i="1"/>
  <c r="W1254" i="1" s="1"/>
  <c r="X1254" i="1" s="1"/>
  <c r="Y1254" i="1"/>
  <c r="Z1254" i="1" s="1"/>
  <c r="AA1254" i="1" s="1"/>
  <c r="AB1254" i="1"/>
  <c r="AC1254" i="1"/>
  <c r="AD1254" i="1"/>
  <c r="AE1254" i="1"/>
  <c r="AF1254" i="1"/>
  <c r="V1255" i="1"/>
  <c r="W1255" i="1" s="1"/>
  <c r="X1255" i="1" s="1"/>
  <c r="Y1255" i="1"/>
  <c r="Z1255" i="1" s="1"/>
  <c r="AA1255" i="1" s="1"/>
  <c r="AB1255" i="1"/>
  <c r="AC1255" i="1"/>
  <c r="AD1255" i="1"/>
  <c r="AE1255" i="1"/>
  <c r="AF1255" i="1"/>
  <c r="V1256" i="1"/>
  <c r="W1256" i="1" s="1"/>
  <c r="X1256" i="1" s="1"/>
  <c r="Y1256" i="1"/>
  <c r="Z1256" i="1" s="1"/>
  <c r="AA1256" i="1" s="1"/>
  <c r="AB1256" i="1"/>
  <c r="AC1256" i="1"/>
  <c r="AD1256" i="1"/>
  <c r="AE1256" i="1"/>
  <c r="AF1256" i="1"/>
  <c r="V1257" i="1"/>
  <c r="W1257" i="1" s="1"/>
  <c r="X1257" i="1" s="1"/>
  <c r="Y1257" i="1"/>
  <c r="Z1257" i="1" s="1"/>
  <c r="AA1257" i="1" s="1"/>
  <c r="AB1257" i="1"/>
  <c r="AC1257" i="1"/>
  <c r="AD1257" i="1"/>
  <c r="AE1257" i="1"/>
  <c r="AF1257" i="1"/>
  <c r="V1258" i="1"/>
  <c r="W1258" i="1" s="1"/>
  <c r="X1258" i="1" s="1"/>
  <c r="Y1258" i="1"/>
  <c r="Z1258" i="1" s="1"/>
  <c r="AA1258" i="1" s="1"/>
  <c r="AB1258" i="1"/>
  <c r="AC1258" i="1"/>
  <c r="AD1258" i="1"/>
  <c r="AE1258" i="1"/>
  <c r="AF1258" i="1"/>
  <c r="V1259" i="1"/>
  <c r="W1259" i="1" s="1"/>
  <c r="X1259" i="1" s="1"/>
  <c r="Y1259" i="1"/>
  <c r="Z1259" i="1" s="1"/>
  <c r="AA1259" i="1" s="1"/>
  <c r="AB1259" i="1"/>
  <c r="AC1259" i="1"/>
  <c r="AD1259" i="1"/>
  <c r="AE1259" i="1"/>
  <c r="AF1259" i="1"/>
  <c r="V1260" i="1"/>
  <c r="W1260" i="1" s="1"/>
  <c r="X1260" i="1" s="1"/>
  <c r="Y1260" i="1"/>
  <c r="Z1260" i="1" s="1"/>
  <c r="AA1260" i="1" s="1"/>
  <c r="AB1260" i="1"/>
  <c r="AC1260" i="1"/>
  <c r="AD1260" i="1"/>
  <c r="AE1260" i="1"/>
  <c r="AF1260" i="1"/>
  <c r="V1261" i="1"/>
  <c r="W1261" i="1" s="1"/>
  <c r="X1261" i="1" s="1"/>
  <c r="Y1261" i="1"/>
  <c r="Z1261" i="1" s="1"/>
  <c r="AA1261" i="1" s="1"/>
  <c r="AB1261" i="1"/>
  <c r="AC1261" i="1"/>
  <c r="AD1261" i="1"/>
  <c r="AE1261" i="1"/>
  <c r="AF1261" i="1"/>
  <c r="V1262" i="1"/>
  <c r="W1262" i="1" s="1"/>
  <c r="X1262" i="1" s="1"/>
  <c r="Y1262" i="1"/>
  <c r="Z1262" i="1" s="1"/>
  <c r="AA1262" i="1" s="1"/>
  <c r="AB1262" i="1"/>
  <c r="AC1262" i="1"/>
  <c r="AD1262" i="1"/>
  <c r="AE1262" i="1"/>
  <c r="AF1262" i="1"/>
  <c r="V1263" i="1"/>
  <c r="W1263" i="1" s="1"/>
  <c r="X1263" i="1" s="1"/>
  <c r="Y1263" i="1"/>
  <c r="Z1263" i="1" s="1"/>
  <c r="AA1263" i="1" s="1"/>
  <c r="AB1263" i="1"/>
  <c r="AC1263" i="1"/>
  <c r="AD1263" i="1"/>
  <c r="AE1263" i="1"/>
  <c r="AF1263" i="1"/>
  <c r="V1264" i="1"/>
  <c r="W1264" i="1" s="1"/>
  <c r="X1264" i="1" s="1"/>
  <c r="Y1264" i="1"/>
  <c r="Z1264" i="1" s="1"/>
  <c r="AA1264" i="1" s="1"/>
  <c r="AB1264" i="1"/>
  <c r="AC1264" i="1"/>
  <c r="AD1264" i="1"/>
  <c r="AE1264" i="1"/>
  <c r="AF1264" i="1"/>
  <c r="V1265" i="1"/>
  <c r="W1265" i="1" s="1"/>
  <c r="X1265" i="1" s="1"/>
  <c r="Y1265" i="1"/>
  <c r="Z1265" i="1" s="1"/>
  <c r="AA1265" i="1" s="1"/>
  <c r="AB1265" i="1"/>
  <c r="AC1265" i="1"/>
  <c r="AD1265" i="1"/>
  <c r="AE1265" i="1"/>
  <c r="AF1265" i="1"/>
  <c r="V1266" i="1"/>
  <c r="W1266" i="1" s="1"/>
  <c r="X1266" i="1" s="1"/>
  <c r="Y1266" i="1"/>
  <c r="Z1266" i="1" s="1"/>
  <c r="AA1266" i="1" s="1"/>
  <c r="AB1266" i="1"/>
  <c r="AC1266" i="1"/>
  <c r="AD1266" i="1"/>
  <c r="AE1266" i="1"/>
  <c r="AF1266" i="1"/>
  <c r="V1267" i="1"/>
  <c r="W1267" i="1" s="1"/>
  <c r="X1267" i="1" s="1"/>
  <c r="Y1267" i="1"/>
  <c r="Z1267" i="1" s="1"/>
  <c r="AA1267" i="1" s="1"/>
  <c r="AB1267" i="1"/>
  <c r="AC1267" i="1"/>
  <c r="AD1267" i="1"/>
  <c r="AE1267" i="1"/>
  <c r="AF1267" i="1"/>
  <c r="V1269" i="1"/>
  <c r="W1269" i="1" s="1"/>
  <c r="X1269" i="1" s="1"/>
  <c r="Y1269" i="1"/>
  <c r="Z1269" i="1" s="1"/>
  <c r="AA1269" i="1" s="1"/>
  <c r="AB1269" i="1"/>
  <c r="AC1269" i="1"/>
  <c r="AD1269" i="1"/>
  <c r="AE1269" i="1"/>
  <c r="AF1269" i="1"/>
  <c r="V1270" i="1"/>
  <c r="W1270" i="1" s="1"/>
  <c r="X1270" i="1" s="1"/>
  <c r="Y1270" i="1"/>
  <c r="Z1270" i="1" s="1"/>
  <c r="AA1270" i="1" s="1"/>
  <c r="AB1270" i="1"/>
  <c r="AC1270" i="1"/>
  <c r="AD1270" i="1"/>
  <c r="AE1270" i="1"/>
  <c r="AF1270" i="1"/>
  <c r="V1271" i="1"/>
  <c r="W1271" i="1" s="1"/>
  <c r="X1271" i="1" s="1"/>
  <c r="Y1271" i="1"/>
  <c r="Z1271" i="1" s="1"/>
  <c r="AA1271" i="1" s="1"/>
  <c r="AB1271" i="1"/>
  <c r="AC1271" i="1"/>
  <c r="AD1271" i="1"/>
  <c r="AE1271" i="1"/>
  <c r="AF1271" i="1"/>
  <c r="V1272" i="1"/>
  <c r="W1272" i="1" s="1"/>
  <c r="X1272" i="1" s="1"/>
  <c r="Y1272" i="1"/>
  <c r="Z1272" i="1" s="1"/>
  <c r="AA1272" i="1" s="1"/>
  <c r="AB1272" i="1"/>
  <c r="AC1272" i="1"/>
  <c r="AD1272" i="1"/>
  <c r="AE1272" i="1"/>
  <c r="AF1272" i="1"/>
  <c r="V1273" i="1"/>
  <c r="W1273" i="1" s="1"/>
  <c r="X1273" i="1" s="1"/>
  <c r="Y1273" i="1"/>
  <c r="Z1273" i="1" s="1"/>
  <c r="AA1273" i="1" s="1"/>
  <c r="AB1273" i="1"/>
  <c r="AC1273" i="1"/>
  <c r="AD1273" i="1"/>
  <c r="AE1273" i="1"/>
  <c r="AF1273" i="1"/>
  <c r="V1274" i="1"/>
  <c r="W1274" i="1" s="1"/>
  <c r="X1274" i="1" s="1"/>
  <c r="Y1274" i="1"/>
  <c r="Z1274" i="1" s="1"/>
  <c r="AA1274" i="1" s="1"/>
  <c r="AB1274" i="1"/>
  <c r="AC1274" i="1"/>
  <c r="AD1274" i="1"/>
  <c r="AE1274" i="1"/>
  <c r="AF1274" i="1"/>
  <c r="V1275" i="1"/>
  <c r="W1275" i="1" s="1"/>
  <c r="X1275" i="1" s="1"/>
  <c r="Y1275" i="1"/>
  <c r="Z1275" i="1" s="1"/>
  <c r="AA1275" i="1" s="1"/>
  <c r="AB1275" i="1"/>
  <c r="AC1275" i="1"/>
  <c r="AD1275" i="1"/>
  <c r="AE1275" i="1"/>
  <c r="AF1275" i="1"/>
  <c r="V1276" i="1"/>
  <c r="W1276" i="1" s="1"/>
  <c r="X1276" i="1" s="1"/>
  <c r="Y1276" i="1"/>
  <c r="Z1276" i="1" s="1"/>
  <c r="AA1276" i="1" s="1"/>
  <c r="AB1276" i="1"/>
  <c r="AC1276" i="1"/>
  <c r="AD1276" i="1"/>
  <c r="AE1276" i="1"/>
  <c r="AF1276" i="1"/>
  <c r="V1277" i="1"/>
  <c r="W1277" i="1" s="1"/>
  <c r="X1277" i="1" s="1"/>
  <c r="Y1277" i="1"/>
  <c r="Z1277" i="1" s="1"/>
  <c r="AA1277" i="1" s="1"/>
  <c r="AB1277" i="1"/>
  <c r="AC1277" i="1"/>
  <c r="AD1277" i="1"/>
  <c r="AE1277" i="1"/>
  <c r="AF1277" i="1"/>
  <c r="V1278" i="1"/>
  <c r="W1278" i="1" s="1"/>
  <c r="X1278" i="1" s="1"/>
  <c r="Y1278" i="1"/>
  <c r="Z1278" i="1" s="1"/>
  <c r="AA1278" i="1" s="1"/>
  <c r="AB1278" i="1"/>
  <c r="AC1278" i="1"/>
  <c r="AD1278" i="1"/>
  <c r="AE1278" i="1"/>
  <c r="AF1278" i="1"/>
  <c r="V1279" i="1"/>
  <c r="W1279" i="1" s="1"/>
  <c r="X1279" i="1" s="1"/>
  <c r="Y1279" i="1"/>
  <c r="Z1279" i="1" s="1"/>
  <c r="AA1279" i="1" s="1"/>
  <c r="AB1279" i="1"/>
  <c r="AC1279" i="1"/>
  <c r="AD1279" i="1"/>
  <c r="AE1279" i="1"/>
  <c r="AF1279" i="1"/>
  <c r="V1280" i="1"/>
  <c r="W1280" i="1" s="1"/>
  <c r="X1280" i="1" s="1"/>
  <c r="Y1280" i="1"/>
  <c r="Z1280" i="1" s="1"/>
  <c r="AA1280" i="1" s="1"/>
  <c r="AB1280" i="1"/>
  <c r="AC1280" i="1"/>
  <c r="AD1280" i="1"/>
  <c r="AE1280" i="1"/>
  <c r="AF1280" i="1"/>
  <c r="V1281" i="1"/>
  <c r="W1281" i="1" s="1"/>
  <c r="X1281" i="1" s="1"/>
  <c r="Y1281" i="1"/>
  <c r="Z1281" i="1" s="1"/>
  <c r="AA1281" i="1" s="1"/>
  <c r="AB1281" i="1"/>
  <c r="AC1281" i="1"/>
  <c r="AD1281" i="1"/>
  <c r="AE1281" i="1"/>
  <c r="AF1281" i="1"/>
  <c r="V1282" i="1"/>
  <c r="W1282" i="1" s="1"/>
  <c r="X1282" i="1" s="1"/>
  <c r="Y1282" i="1"/>
  <c r="Z1282" i="1" s="1"/>
  <c r="AA1282" i="1" s="1"/>
  <c r="AB1282" i="1"/>
  <c r="AC1282" i="1"/>
  <c r="AD1282" i="1"/>
  <c r="AE1282" i="1"/>
  <c r="AF1282" i="1"/>
  <c r="V1283" i="1"/>
  <c r="W1283" i="1" s="1"/>
  <c r="X1283" i="1" s="1"/>
  <c r="Y1283" i="1"/>
  <c r="Z1283" i="1" s="1"/>
  <c r="AA1283" i="1" s="1"/>
  <c r="AB1283" i="1"/>
  <c r="AC1283" i="1"/>
  <c r="AD1283" i="1"/>
  <c r="AE1283" i="1"/>
  <c r="AF1283" i="1"/>
  <c r="V1284" i="1"/>
  <c r="W1284" i="1" s="1"/>
  <c r="X1284" i="1" s="1"/>
  <c r="Y1284" i="1"/>
  <c r="Z1284" i="1" s="1"/>
  <c r="AA1284" i="1" s="1"/>
  <c r="AB1284" i="1"/>
  <c r="AC1284" i="1"/>
  <c r="AD1284" i="1"/>
  <c r="AE1284" i="1"/>
  <c r="AF1284" i="1"/>
  <c r="V1285" i="1"/>
  <c r="W1285" i="1" s="1"/>
  <c r="X1285" i="1" s="1"/>
  <c r="Y1285" i="1"/>
  <c r="Z1285" i="1" s="1"/>
  <c r="AA1285" i="1" s="1"/>
  <c r="AB1285" i="1"/>
  <c r="AC1285" i="1"/>
  <c r="AD1285" i="1"/>
  <c r="AE1285" i="1"/>
  <c r="AF1285" i="1"/>
  <c r="V1286" i="1"/>
  <c r="W1286" i="1" s="1"/>
  <c r="X1286" i="1" s="1"/>
  <c r="Y1286" i="1"/>
  <c r="Z1286" i="1" s="1"/>
  <c r="AA1286" i="1" s="1"/>
  <c r="AB1286" i="1"/>
  <c r="AC1286" i="1"/>
  <c r="AD1286" i="1"/>
  <c r="AE1286" i="1"/>
  <c r="AF1286" i="1"/>
  <c r="V1287" i="1"/>
  <c r="W1287" i="1" s="1"/>
  <c r="X1287" i="1" s="1"/>
  <c r="Y1287" i="1"/>
  <c r="Z1287" i="1" s="1"/>
  <c r="AA1287" i="1" s="1"/>
  <c r="AB1287" i="1"/>
  <c r="AC1287" i="1"/>
  <c r="AD1287" i="1"/>
  <c r="AE1287" i="1"/>
  <c r="AF1287" i="1"/>
  <c r="V1288" i="1"/>
  <c r="W1288" i="1" s="1"/>
  <c r="X1288" i="1" s="1"/>
  <c r="Y1288" i="1"/>
  <c r="Z1288" i="1" s="1"/>
  <c r="AA1288" i="1" s="1"/>
  <c r="AB1288" i="1"/>
  <c r="AC1288" i="1"/>
  <c r="AD1288" i="1"/>
  <c r="AE1288" i="1"/>
  <c r="AF1288" i="1"/>
  <c r="V1289" i="1"/>
  <c r="W1289" i="1" s="1"/>
  <c r="X1289" i="1" s="1"/>
  <c r="Y1289" i="1"/>
  <c r="Z1289" i="1" s="1"/>
  <c r="AA1289" i="1" s="1"/>
  <c r="AB1289" i="1"/>
  <c r="AC1289" i="1"/>
  <c r="AD1289" i="1"/>
  <c r="AE1289" i="1"/>
  <c r="AF1289" i="1"/>
  <c r="V1290" i="1"/>
  <c r="W1290" i="1" s="1"/>
  <c r="X1290" i="1" s="1"/>
  <c r="Y1290" i="1"/>
  <c r="Z1290" i="1" s="1"/>
  <c r="AA1290" i="1" s="1"/>
  <c r="AB1290" i="1"/>
  <c r="AC1290" i="1"/>
  <c r="AD1290" i="1"/>
  <c r="AE1290" i="1"/>
  <c r="AF1290" i="1"/>
  <c r="V1291" i="1"/>
  <c r="W1291" i="1" s="1"/>
  <c r="X1291" i="1" s="1"/>
  <c r="Y1291" i="1"/>
  <c r="Z1291" i="1" s="1"/>
  <c r="AA1291" i="1" s="1"/>
  <c r="AB1291" i="1"/>
  <c r="AC1291" i="1"/>
  <c r="AD1291" i="1"/>
  <c r="AE1291" i="1"/>
  <c r="AF1291" i="1"/>
  <c r="V1292" i="1"/>
  <c r="W1292" i="1" s="1"/>
  <c r="X1292" i="1" s="1"/>
  <c r="Y1292" i="1"/>
  <c r="Z1292" i="1" s="1"/>
  <c r="AA1292" i="1" s="1"/>
  <c r="AB1292" i="1"/>
  <c r="AC1292" i="1"/>
  <c r="AD1292" i="1"/>
  <c r="AE1292" i="1"/>
  <c r="AF1292" i="1"/>
  <c r="V1293" i="1"/>
  <c r="W1293" i="1" s="1"/>
  <c r="X1293" i="1" s="1"/>
  <c r="Y1293" i="1"/>
  <c r="Z1293" i="1" s="1"/>
  <c r="AA1293" i="1" s="1"/>
  <c r="AB1293" i="1"/>
  <c r="AC1293" i="1"/>
  <c r="AD1293" i="1"/>
  <c r="AE1293" i="1"/>
  <c r="AF1293" i="1"/>
  <c r="V1294" i="1"/>
  <c r="W1294" i="1" s="1"/>
  <c r="X1294" i="1" s="1"/>
  <c r="Y1294" i="1"/>
  <c r="Z1294" i="1" s="1"/>
  <c r="AA1294" i="1" s="1"/>
  <c r="AB1294" i="1"/>
  <c r="AC1294" i="1"/>
  <c r="AD1294" i="1"/>
  <c r="AE1294" i="1"/>
  <c r="AF1294" i="1"/>
  <c r="V1295" i="1"/>
  <c r="W1295" i="1" s="1"/>
  <c r="X1295" i="1" s="1"/>
  <c r="Y1295" i="1"/>
  <c r="Z1295" i="1" s="1"/>
  <c r="AA1295" i="1" s="1"/>
  <c r="AB1295" i="1"/>
  <c r="AC1295" i="1"/>
  <c r="AD1295" i="1"/>
  <c r="AE1295" i="1"/>
  <c r="AF1295" i="1"/>
  <c r="V1296" i="1"/>
  <c r="W1296" i="1" s="1"/>
  <c r="X1296" i="1" s="1"/>
  <c r="Y1296" i="1"/>
  <c r="Z1296" i="1" s="1"/>
  <c r="AA1296" i="1" s="1"/>
  <c r="AB1296" i="1"/>
  <c r="AC1296" i="1"/>
  <c r="AD1296" i="1"/>
  <c r="AE1296" i="1"/>
  <c r="AF1296" i="1"/>
  <c r="V1297" i="1"/>
  <c r="W1297" i="1" s="1"/>
  <c r="X1297" i="1" s="1"/>
  <c r="Y1297" i="1"/>
  <c r="Z1297" i="1" s="1"/>
  <c r="AA1297" i="1" s="1"/>
  <c r="AB1297" i="1"/>
  <c r="AC1297" i="1"/>
  <c r="AD1297" i="1"/>
  <c r="AE1297" i="1"/>
  <c r="AF1297" i="1"/>
  <c r="V866" i="1"/>
  <c r="AF866" i="1"/>
  <c r="AI866" i="1"/>
  <c r="AC866" i="1"/>
  <c r="AD866" i="1"/>
  <c r="AE866" i="1"/>
  <c r="AB866" i="1"/>
  <c r="AO866" i="1" s="1"/>
  <c r="Y866" i="1"/>
  <c r="Z866" i="1" s="1"/>
  <c r="AA866" i="1" s="1"/>
  <c r="W866" i="1"/>
  <c r="X866" i="1" s="1"/>
  <c r="O867" i="1"/>
  <c r="P867" i="1" s="1"/>
  <c r="Q867" i="1" s="1"/>
  <c r="O868" i="1"/>
  <c r="P868" i="1" s="1"/>
  <c r="Q868" i="1" s="1"/>
  <c r="O869" i="1"/>
  <c r="P869" i="1"/>
  <c r="Q869" i="1" s="1"/>
  <c r="O870" i="1"/>
  <c r="P870" i="1" s="1"/>
  <c r="Q870" i="1" s="1"/>
  <c r="O871" i="1"/>
  <c r="P871" i="1"/>
  <c r="Q871" i="1" s="1"/>
  <c r="O872" i="1"/>
  <c r="P872" i="1" s="1"/>
  <c r="Q872" i="1" s="1"/>
  <c r="O873" i="1"/>
  <c r="P873" i="1"/>
  <c r="Q873" i="1" s="1"/>
  <c r="O874" i="1"/>
  <c r="P874" i="1" s="1"/>
  <c r="Q874" i="1" s="1"/>
  <c r="O875" i="1"/>
  <c r="P875" i="1"/>
  <c r="Q875" i="1" s="1"/>
  <c r="O876" i="1"/>
  <c r="P876" i="1" s="1"/>
  <c r="Q876" i="1" s="1"/>
  <c r="O877" i="1"/>
  <c r="P877" i="1"/>
  <c r="Q877" i="1" s="1"/>
  <c r="O878" i="1"/>
  <c r="P878" i="1" s="1"/>
  <c r="Q878" i="1" s="1"/>
  <c r="O879" i="1"/>
  <c r="P879" i="1"/>
  <c r="Q879" i="1" s="1"/>
  <c r="O880" i="1"/>
  <c r="P880" i="1" s="1"/>
  <c r="Q880" i="1" s="1"/>
  <c r="O881" i="1"/>
  <c r="P881" i="1"/>
  <c r="Q881" i="1" s="1"/>
  <c r="O882" i="1"/>
  <c r="P882" i="1" s="1"/>
  <c r="Q882" i="1" s="1"/>
  <c r="O883" i="1"/>
  <c r="P883" i="1" s="1"/>
  <c r="Q883" i="1" s="1"/>
  <c r="O884" i="1"/>
  <c r="P884" i="1" s="1"/>
  <c r="Q884" i="1" s="1"/>
  <c r="O885" i="1"/>
  <c r="P885" i="1" s="1"/>
  <c r="Q885" i="1" s="1"/>
  <c r="O886" i="1"/>
  <c r="P886" i="1" s="1"/>
  <c r="Q886" i="1" s="1"/>
  <c r="O887" i="1"/>
  <c r="P887" i="1" s="1"/>
  <c r="Q887" i="1" s="1"/>
  <c r="O888" i="1"/>
  <c r="P888" i="1" s="1"/>
  <c r="Q888" i="1" s="1"/>
  <c r="O889" i="1"/>
  <c r="P889" i="1" s="1"/>
  <c r="Q889" i="1" s="1"/>
  <c r="O890" i="1"/>
  <c r="P890" i="1" s="1"/>
  <c r="Q890" i="1" s="1"/>
  <c r="O891" i="1"/>
  <c r="P891" i="1" s="1"/>
  <c r="Q891" i="1" s="1"/>
  <c r="O892" i="1"/>
  <c r="P892" i="1" s="1"/>
  <c r="Q892" i="1" s="1"/>
  <c r="O893" i="1"/>
  <c r="P893" i="1" s="1"/>
  <c r="Q893" i="1" s="1"/>
  <c r="O894" i="1"/>
  <c r="P894" i="1" s="1"/>
  <c r="Q894" i="1" s="1"/>
  <c r="O895" i="1"/>
  <c r="P895" i="1" s="1"/>
  <c r="Q895" i="1" s="1"/>
  <c r="O896" i="1"/>
  <c r="P896" i="1" s="1"/>
  <c r="Q896" i="1" s="1"/>
  <c r="O897" i="1"/>
  <c r="P897" i="1" s="1"/>
  <c r="Q897" i="1" s="1"/>
  <c r="O898" i="1"/>
  <c r="P898" i="1" s="1"/>
  <c r="Q898" i="1" s="1"/>
  <c r="O899" i="1"/>
  <c r="P899" i="1" s="1"/>
  <c r="Q899" i="1" s="1"/>
  <c r="O900" i="1"/>
  <c r="P900" i="1" s="1"/>
  <c r="Q900" i="1" s="1"/>
  <c r="O901" i="1"/>
  <c r="P901" i="1" s="1"/>
  <c r="Q901" i="1" s="1"/>
  <c r="O902" i="1"/>
  <c r="P902" i="1" s="1"/>
  <c r="Q902" i="1" s="1"/>
  <c r="O903" i="1"/>
  <c r="P903" i="1" s="1"/>
  <c r="Q903" i="1" s="1"/>
  <c r="O904" i="1"/>
  <c r="P904" i="1" s="1"/>
  <c r="Q904" i="1" s="1"/>
  <c r="O905" i="1"/>
  <c r="P905" i="1" s="1"/>
  <c r="Q905" i="1" s="1"/>
  <c r="O906" i="1"/>
  <c r="P906" i="1" s="1"/>
  <c r="Q906" i="1" s="1"/>
  <c r="O907" i="1"/>
  <c r="P907" i="1" s="1"/>
  <c r="Q907" i="1" s="1"/>
  <c r="O908" i="1"/>
  <c r="P908" i="1" s="1"/>
  <c r="Q908" i="1" s="1"/>
  <c r="O909" i="1"/>
  <c r="P909" i="1" s="1"/>
  <c r="Q909" i="1" s="1"/>
  <c r="O910" i="1"/>
  <c r="P910" i="1" s="1"/>
  <c r="Q910" i="1" s="1"/>
  <c r="O911" i="1"/>
  <c r="P911" i="1" s="1"/>
  <c r="Q911" i="1" s="1"/>
  <c r="O912" i="1"/>
  <c r="P912" i="1" s="1"/>
  <c r="Q912" i="1" s="1"/>
  <c r="O913" i="1"/>
  <c r="P913" i="1" s="1"/>
  <c r="Q913" i="1" s="1"/>
  <c r="O914" i="1"/>
  <c r="P914" i="1" s="1"/>
  <c r="Q914" i="1" s="1"/>
  <c r="O915" i="1"/>
  <c r="P915" i="1" s="1"/>
  <c r="Q915" i="1" s="1"/>
  <c r="O916" i="1"/>
  <c r="P916" i="1" s="1"/>
  <c r="Q916" i="1" s="1"/>
  <c r="O917" i="1"/>
  <c r="P917" i="1" s="1"/>
  <c r="Q917" i="1" s="1"/>
  <c r="O918" i="1"/>
  <c r="P918" i="1" s="1"/>
  <c r="Q918" i="1" s="1"/>
  <c r="O919" i="1"/>
  <c r="P919" i="1" s="1"/>
  <c r="Q919" i="1" s="1"/>
  <c r="O920" i="1"/>
  <c r="P920" i="1" s="1"/>
  <c r="Q920" i="1" s="1"/>
  <c r="O921" i="1"/>
  <c r="P921" i="1" s="1"/>
  <c r="Q921" i="1" s="1"/>
  <c r="O922" i="1"/>
  <c r="P922" i="1" s="1"/>
  <c r="Q922" i="1" s="1"/>
  <c r="O923" i="1"/>
  <c r="P923" i="1" s="1"/>
  <c r="Q923" i="1" s="1"/>
  <c r="O924" i="1"/>
  <c r="P924" i="1" s="1"/>
  <c r="Q924" i="1" s="1"/>
  <c r="O925" i="1"/>
  <c r="P925" i="1" s="1"/>
  <c r="Q925" i="1" s="1"/>
  <c r="O926" i="1"/>
  <c r="P926" i="1" s="1"/>
  <c r="Q926" i="1" s="1"/>
  <c r="O927" i="1"/>
  <c r="P927" i="1" s="1"/>
  <c r="Q927" i="1" s="1"/>
  <c r="O928" i="1"/>
  <c r="P928" i="1" s="1"/>
  <c r="Q928" i="1" s="1"/>
  <c r="O929" i="1"/>
  <c r="P929" i="1" s="1"/>
  <c r="Q929" i="1" s="1"/>
  <c r="O930" i="1"/>
  <c r="P930" i="1" s="1"/>
  <c r="Q930" i="1" s="1"/>
  <c r="O931" i="1"/>
  <c r="P931" i="1" s="1"/>
  <c r="Q931" i="1" s="1"/>
  <c r="O932" i="1"/>
  <c r="P932" i="1" s="1"/>
  <c r="Q932" i="1" s="1"/>
  <c r="O933" i="1"/>
  <c r="P933" i="1" s="1"/>
  <c r="Q933" i="1" s="1"/>
  <c r="O934" i="1"/>
  <c r="P934" i="1" s="1"/>
  <c r="Q934" i="1" s="1"/>
  <c r="O935" i="1"/>
  <c r="P935" i="1" s="1"/>
  <c r="Q935" i="1" s="1"/>
  <c r="O936" i="1"/>
  <c r="P936" i="1" s="1"/>
  <c r="Q936" i="1" s="1"/>
  <c r="O937" i="1"/>
  <c r="P937" i="1" s="1"/>
  <c r="Q937" i="1" s="1"/>
  <c r="O938" i="1"/>
  <c r="P938" i="1" s="1"/>
  <c r="Q938" i="1" s="1"/>
  <c r="O939" i="1"/>
  <c r="P939" i="1" s="1"/>
  <c r="Q939" i="1" s="1"/>
  <c r="O940" i="1"/>
  <c r="P940" i="1" s="1"/>
  <c r="Q940" i="1" s="1"/>
  <c r="O941" i="1"/>
  <c r="P941" i="1" s="1"/>
  <c r="Q941" i="1" s="1"/>
  <c r="O942" i="1"/>
  <c r="P942" i="1" s="1"/>
  <c r="Q942" i="1" s="1"/>
  <c r="O943" i="1"/>
  <c r="P943" i="1" s="1"/>
  <c r="Q943" i="1" s="1"/>
  <c r="O944" i="1"/>
  <c r="P944" i="1" s="1"/>
  <c r="Q944" i="1" s="1"/>
  <c r="O945" i="1"/>
  <c r="P945" i="1" s="1"/>
  <c r="Q945" i="1" s="1"/>
  <c r="O946" i="1"/>
  <c r="P946" i="1" s="1"/>
  <c r="Q946" i="1" s="1"/>
  <c r="O947" i="1"/>
  <c r="P947" i="1" s="1"/>
  <c r="Q947" i="1" s="1"/>
  <c r="O948" i="1"/>
  <c r="P948" i="1" s="1"/>
  <c r="Q948" i="1" s="1"/>
  <c r="O949" i="1"/>
  <c r="P949" i="1" s="1"/>
  <c r="Q949" i="1" s="1"/>
  <c r="O950" i="1"/>
  <c r="P950" i="1" s="1"/>
  <c r="Q950" i="1" s="1"/>
  <c r="O951" i="1"/>
  <c r="P951" i="1" s="1"/>
  <c r="Q951" i="1" s="1"/>
  <c r="O952" i="1"/>
  <c r="P952" i="1" s="1"/>
  <c r="Q952" i="1" s="1"/>
  <c r="O953" i="1"/>
  <c r="P953" i="1" s="1"/>
  <c r="Q953" i="1" s="1"/>
  <c r="O954" i="1"/>
  <c r="P954" i="1" s="1"/>
  <c r="Q954" i="1" s="1"/>
  <c r="O955" i="1"/>
  <c r="P955" i="1" s="1"/>
  <c r="Q955" i="1" s="1"/>
  <c r="O956" i="1"/>
  <c r="P956" i="1" s="1"/>
  <c r="Q956" i="1" s="1"/>
  <c r="O957" i="1"/>
  <c r="P957" i="1" s="1"/>
  <c r="Q957" i="1" s="1"/>
  <c r="O958" i="1"/>
  <c r="P958" i="1" s="1"/>
  <c r="Q958" i="1" s="1"/>
  <c r="O959" i="1"/>
  <c r="P959" i="1" s="1"/>
  <c r="Q959" i="1" s="1"/>
  <c r="O960" i="1"/>
  <c r="P960" i="1" s="1"/>
  <c r="Q960" i="1" s="1"/>
  <c r="O961" i="1"/>
  <c r="P961" i="1" s="1"/>
  <c r="Q961" i="1" s="1"/>
  <c r="O962" i="1"/>
  <c r="P962" i="1" s="1"/>
  <c r="Q962" i="1" s="1"/>
  <c r="O963" i="1"/>
  <c r="P963" i="1" s="1"/>
  <c r="Q963" i="1" s="1"/>
  <c r="O964" i="1"/>
  <c r="P964" i="1" s="1"/>
  <c r="Q964" i="1" s="1"/>
  <c r="O965" i="1"/>
  <c r="P965" i="1" s="1"/>
  <c r="Q965" i="1" s="1"/>
  <c r="O966" i="1"/>
  <c r="P966" i="1" s="1"/>
  <c r="Q966" i="1" s="1"/>
  <c r="O967" i="1"/>
  <c r="P967" i="1" s="1"/>
  <c r="Q967" i="1" s="1"/>
  <c r="O968" i="1"/>
  <c r="P968" i="1" s="1"/>
  <c r="Q968" i="1" s="1"/>
  <c r="O969" i="1"/>
  <c r="P969" i="1" s="1"/>
  <c r="Q969" i="1" s="1"/>
  <c r="O970" i="1"/>
  <c r="P970" i="1" s="1"/>
  <c r="Q970" i="1" s="1"/>
  <c r="O971" i="1"/>
  <c r="P971" i="1" s="1"/>
  <c r="Q971" i="1" s="1"/>
  <c r="O972" i="1"/>
  <c r="P972" i="1" s="1"/>
  <c r="Q972" i="1" s="1"/>
  <c r="O973" i="1"/>
  <c r="P973" i="1" s="1"/>
  <c r="Q973" i="1" s="1"/>
  <c r="O974" i="1"/>
  <c r="P974" i="1" s="1"/>
  <c r="Q974" i="1" s="1"/>
  <c r="O975" i="1"/>
  <c r="P975" i="1" s="1"/>
  <c r="Q975" i="1" s="1"/>
  <c r="O976" i="1"/>
  <c r="P976" i="1" s="1"/>
  <c r="Q976" i="1" s="1"/>
  <c r="O977" i="1"/>
  <c r="P977" i="1" s="1"/>
  <c r="Q977" i="1" s="1"/>
  <c r="O978" i="1"/>
  <c r="P978" i="1" s="1"/>
  <c r="Q978" i="1" s="1"/>
  <c r="O979" i="1"/>
  <c r="P979" i="1" s="1"/>
  <c r="Q979" i="1" s="1"/>
  <c r="O980" i="1"/>
  <c r="P980" i="1" s="1"/>
  <c r="Q980" i="1" s="1"/>
  <c r="O981" i="1"/>
  <c r="P981" i="1" s="1"/>
  <c r="Q981" i="1" s="1"/>
  <c r="O982" i="1"/>
  <c r="P982" i="1" s="1"/>
  <c r="Q982" i="1" s="1"/>
  <c r="O983" i="1"/>
  <c r="P983" i="1" s="1"/>
  <c r="Q983" i="1" s="1"/>
  <c r="O984" i="1"/>
  <c r="P984" i="1" s="1"/>
  <c r="Q984" i="1" s="1"/>
  <c r="O985" i="1"/>
  <c r="P985" i="1" s="1"/>
  <c r="Q985" i="1" s="1"/>
  <c r="O986" i="1"/>
  <c r="P986" i="1" s="1"/>
  <c r="Q986" i="1" s="1"/>
  <c r="O987" i="1"/>
  <c r="P987" i="1" s="1"/>
  <c r="Q987" i="1" s="1"/>
  <c r="O988" i="1"/>
  <c r="P988" i="1" s="1"/>
  <c r="Q988" i="1" s="1"/>
  <c r="O989" i="1"/>
  <c r="P989" i="1" s="1"/>
  <c r="Q989" i="1" s="1"/>
  <c r="O990" i="1"/>
  <c r="P990" i="1" s="1"/>
  <c r="Q990" i="1" s="1"/>
  <c r="O991" i="1"/>
  <c r="P991" i="1" s="1"/>
  <c r="Q991" i="1" s="1"/>
  <c r="O992" i="1"/>
  <c r="P992" i="1" s="1"/>
  <c r="Q992" i="1" s="1"/>
  <c r="O993" i="1"/>
  <c r="P993" i="1" s="1"/>
  <c r="Q993" i="1" s="1"/>
  <c r="O994" i="1"/>
  <c r="P994" i="1" s="1"/>
  <c r="Q994" i="1" s="1"/>
  <c r="O995" i="1"/>
  <c r="P995" i="1" s="1"/>
  <c r="Q995" i="1" s="1"/>
  <c r="O996" i="1"/>
  <c r="P996" i="1" s="1"/>
  <c r="Q996" i="1" s="1"/>
  <c r="O997" i="1"/>
  <c r="P997" i="1" s="1"/>
  <c r="Q997" i="1" s="1"/>
  <c r="O998" i="1"/>
  <c r="P998" i="1" s="1"/>
  <c r="Q998" i="1" s="1"/>
  <c r="O999" i="1"/>
  <c r="P999" i="1" s="1"/>
  <c r="Q999" i="1" s="1"/>
  <c r="O1000" i="1"/>
  <c r="P1000" i="1" s="1"/>
  <c r="Q1000" i="1" s="1"/>
  <c r="O1001" i="1"/>
  <c r="P1001" i="1" s="1"/>
  <c r="Q1001" i="1" s="1"/>
  <c r="O1002" i="1"/>
  <c r="P1002" i="1" s="1"/>
  <c r="Q1002" i="1" s="1"/>
  <c r="O1003" i="1"/>
  <c r="P1003" i="1" s="1"/>
  <c r="Q1003" i="1" s="1"/>
  <c r="O1004" i="1"/>
  <c r="P1004" i="1" s="1"/>
  <c r="Q1004" i="1" s="1"/>
  <c r="O1005" i="1"/>
  <c r="P1005" i="1" s="1"/>
  <c r="Q1005" i="1" s="1"/>
  <c r="O1006" i="1"/>
  <c r="P1006" i="1" s="1"/>
  <c r="Q1006" i="1" s="1"/>
  <c r="O1007" i="1"/>
  <c r="P1007" i="1" s="1"/>
  <c r="Q1007" i="1" s="1"/>
  <c r="O1008" i="1"/>
  <c r="P1008" i="1" s="1"/>
  <c r="Q1008" i="1" s="1"/>
  <c r="O1009" i="1"/>
  <c r="P1009" i="1" s="1"/>
  <c r="Q1009" i="1" s="1"/>
  <c r="O1010" i="1"/>
  <c r="P1010" i="1" s="1"/>
  <c r="Q1010" i="1" s="1"/>
  <c r="O1011" i="1"/>
  <c r="P1011" i="1" s="1"/>
  <c r="Q1011" i="1" s="1"/>
  <c r="O1012" i="1"/>
  <c r="P1012" i="1" s="1"/>
  <c r="Q1012" i="1" s="1"/>
  <c r="O1013" i="1"/>
  <c r="P1013" i="1" s="1"/>
  <c r="Q1013" i="1" s="1"/>
  <c r="O1014" i="1"/>
  <c r="P1014" i="1" s="1"/>
  <c r="Q1014" i="1" s="1"/>
  <c r="O1015" i="1"/>
  <c r="P1015" i="1" s="1"/>
  <c r="Q1015" i="1" s="1"/>
  <c r="O1017" i="1"/>
  <c r="P1017" i="1" s="1"/>
  <c r="Q1017" i="1" s="1"/>
  <c r="O1018" i="1"/>
  <c r="P1018" i="1" s="1"/>
  <c r="Q1018" i="1" s="1"/>
  <c r="O1019" i="1"/>
  <c r="P1019" i="1" s="1"/>
  <c r="Q1019" i="1" s="1"/>
  <c r="O1020" i="1"/>
  <c r="P1020" i="1" s="1"/>
  <c r="Q1020" i="1" s="1"/>
  <c r="O1021" i="1"/>
  <c r="P1021" i="1" s="1"/>
  <c r="Q1021" i="1" s="1"/>
  <c r="O1022" i="1"/>
  <c r="P1022" i="1" s="1"/>
  <c r="Q1022" i="1" s="1"/>
  <c r="O1023" i="1"/>
  <c r="P1023" i="1" s="1"/>
  <c r="Q1023" i="1" s="1"/>
  <c r="O1024" i="1"/>
  <c r="P1024" i="1" s="1"/>
  <c r="Q1024" i="1" s="1"/>
  <c r="O1025" i="1"/>
  <c r="P1025" i="1" s="1"/>
  <c r="Q1025" i="1" s="1"/>
  <c r="O1026" i="1"/>
  <c r="P1026" i="1" s="1"/>
  <c r="Q1026" i="1" s="1"/>
  <c r="O1028" i="1"/>
  <c r="P1028" i="1" s="1"/>
  <c r="Q1028" i="1" s="1"/>
  <c r="O1029" i="1"/>
  <c r="P1029" i="1" s="1"/>
  <c r="Q1029" i="1" s="1"/>
  <c r="O1030" i="1"/>
  <c r="P1030" i="1" s="1"/>
  <c r="Q1030" i="1" s="1"/>
  <c r="O1031" i="1"/>
  <c r="P1031" i="1" s="1"/>
  <c r="Q1031" i="1" s="1"/>
  <c r="O1032" i="1"/>
  <c r="P1032" i="1" s="1"/>
  <c r="Q1032" i="1" s="1"/>
  <c r="O1033" i="1"/>
  <c r="P1033" i="1" s="1"/>
  <c r="Q1033" i="1" s="1"/>
  <c r="O1034" i="1"/>
  <c r="P1034" i="1" s="1"/>
  <c r="Q1034" i="1" s="1"/>
  <c r="O1035" i="1"/>
  <c r="P1035" i="1" s="1"/>
  <c r="Q1035" i="1" s="1"/>
  <c r="O1036" i="1"/>
  <c r="P1036" i="1" s="1"/>
  <c r="Q1036" i="1" s="1"/>
  <c r="O1038" i="1"/>
  <c r="P1038" i="1" s="1"/>
  <c r="Q1038" i="1" s="1"/>
  <c r="O1039" i="1"/>
  <c r="P1039" i="1" s="1"/>
  <c r="Q1039" i="1" s="1"/>
  <c r="O1040" i="1"/>
  <c r="P1040" i="1" s="1"/>
  <c r="Q1040" i="1" s="1"/>
  <c r="O1041" i="1"/>
  <c r="P1041" i="1" s="1"/>
  <c r="Q1041" i="1" s="1"/>
  <c r="O1042" i="1"/>
  <c r="P1042" i="1" s="1"/>
  <c r="Q1042" i="1" s="1"/>
  <c r="O1043" i="1"/>
  <c r="P1043" i="1" s="1"/>
  <c r="Q1043" i="1" s="1"/>
  <c r="O1044" i="1"/>
  <c r="P1044" i="1" s="1"/>
  <c r="Q1044" i="1" s="1"/>
  <c r="O1045" i="1"/>
  <c r="P1045" i="1" s="1"/>
  <c r="Q1045" i="1" s="1"/>
  <c r="O1046" i="1"/>
  <c r="P1046" i="1" s="1"/>
  <c r="Q1046" i="1" s="1"/>
  <c r="O1047" i="1"/>
  <c r="P1047" i="1" s="1"/>
  <c r="Q1047" i="1" s="1"/>
  <c r="O1048" i="1"/>
  <c r="P1048" i="1" s="1"/>
  <c r="Q1048" i="1" s="1"/>
  <c r="O1049" i="1"/>
  <c r="P1049" i="1" s="1"/>
  <c r="Q1049" i="1" s="1"/>
  <c r="O1050" i="1"/>
  <c r="P1050" i="1" s="1"/>
  <c r="Q1050" i="1" s="1"/>
  <c r="O1051" i="1"/>
  <c r="P1051" i="1" s="1"/>
  <c r="Q1051" i="1" s="1"/>
  <c r="O1052" i="1"/>
  <c r="P1052" i="1" s="1"/>
  <c r="Q1052" i="1" s="1"/>
  <c r="O1053" i="1"/>
  <c r="P1053" i="1" s="1"/>
  <c r="Q1053" i="1" s="1"/>
  <c r="O1055" i="1"/>
  <c r="P1055" i="1" s="1"/>
  <c r="Q1055" i="1" s="1"/>
  <c r="O1056" i="1"/>
  <c r="P1056" i="1" s="1"/>
  <c r="Q1056" i="1" s="1"/>
  <c r="O1057" i="1"/>
  <c r="P1057" i="1" s="1"/>
  <c r="Q1057" i="1" s="1"/>
  <c r="O1058" i="1"/>
  <c r="P1058" i="1" s="1"/>
  <c r="Q1058" i="1" s="1"/>
  <c r="O1059" i="1"/>
  <c r="P1059" i="1" s="1"/>
  <c r="Q1059" i="1" s="1"/>
  <c r="O1060" i="1"/>
  <c r="P1060" i="1" s="1"/>
  <c r="Q1060" i="1" s="1"/>
  <c r="O1061" i="1"/>
  <c r="P1061" i="1" s="1"/>
  <c r="Q1061" i="1" s="1"/>
  <c r="O1062" i="1"/>
  <c r="P1062" i="1" s="1"/>
  <c r="Q1062" i="1" s="1"/>
  <c r="O1063" i="1"/>
  <c r="P1063" i="1" s="1"/>
  <c r="Q1063" i="1" s="1"/>
  <c r="O1064" i="1"/>
  <c r="P1064" i="1" s="1"/>
  <c r="Q1064" i="1" s="1"/>
  <c r="O1065" i="1"/>
  <c r="P1065" i="1" s="1"/>
  <c r="Q1065" i="1" s="1"/>
  <c r="O1066" i="1"/>
  <c r="P1066" i="1" s="1"/>
  <c r="Q1066" i="1" s="1"/>
  <c r="O1067" i="1"/>
  <c r="P1067" i="1" s="1"/>
  <c r="Q1067" i="1" s="1"/>
  <c r="O1068" i="1"/>
  <c r="P1068" i="1" s="1"/>
  <c r="Q1068" i="1" s="1"/>
  <c r="O1069" i="1"/>
  <c r="P1069" i="1" s="1"/>
  <c r="Q1069" i="1" s="1"/>
  <c r="O1070" i="1"/>
  <c r="P1070" i="1" s="1"/>
  <c r="Q1070" i="1" s="1"/>
  <c r="O1071" i="1"/>
  <c r="P1071" i="1" s="1"/>
  <c r="Q1071" i="1" s="1"/>
  <c r="O1072" i="1"/>
  <c r="P1072" i="1" s="1"/>
  <c r="Q1072" i="1" s="1"/>
  <c r="O1073" i="1"/>
  <c r="P1073" i="1" s="1"/>
  <c r="Q1073" i="1" s="1"/>
  <c r="O1074" i="1"/>
  <c r="P1074" i="1" s="1"/>
  <c r="Q1074" i="1" s="1"/>
  <c r="O1075" i="1"/>
  <c r="P1075" i="1" s="1"/>
  <c r="Q1075" i="1" s="1"/>
  <c r="O1076" i="1"/>
  <c r="P1076" i="1" s="1"/>
  <c r="Q1076" i="1" s="1"/>
  <c r="O1077" i="1"/>
  <c r="P1077" i="1" s="1"/>
  <c r="Q1077" i="1" s="1"/>
  <c r="O1078" i="1"/>
  <c r="P1078" i="1" s="1"/>
  <c r="Q1078" i="1" s="1"/>
  <c r="O1079" i="1"/>
  <c r="P1079" i="1" s="1"/>
  <c r="Q1079" i="1" s="1"/>
  <c r="O1080" i="1"/>
  <c r="P1080" i="1" s="1"/>
  <c r="Q1080" i="1" s="1"/>
  <c r="O1081" i="1"/>
  <c r="P1081" i="1" s="1"/>
  <c r="Q1081" i="1" s="1"/>
  <c r="O1082" i="1"/>
  <c r="P1082" i="1" s="1"/>
  <c r="Q1082" i="1" s="1"/>
  <c r="O1083" i="1"/>
  <c r="P1083" i="1" s="1"/>
  <c r="Q1083" i="1" s="1"/>
  <c r="O1084" i="1"/>
  <c r="P1084" i="1" s="1"/>
  <c r="Q1084" i="1" s="1"/>
  <c r="O1085" i="1"/>
  <c r="P1085" i="1" s="1"/>
  <c r="Q1085" i="1" s="1"/>
  <c r="O1086" i="1"/>
  <c r="P1086" i="1" s="1"/>
  <c r="Q1086" i="1" s="1"/>
  <c r="O1087" i="1"/>
  <c r="P1087" i="1" s="1"/>
  <c r="Q1087" i="1" s="1"/>
  <c r="O1088" i="1"/>
  <c r="P1088" i="1" s="1"/>
  <c r="Q1088" i="1" s="1"/>
  <c r="O1089" i="1"/>
  <c r="P1089" i="1" s="1"/>
  <c r="Q1089" i="1" s="1"/>
  <c r="O1090" i="1"/>
  <c r="P1090" i="1" s="1"/>
  <c r="Q1090" i="1" s="1"/>
  <c r="O1091" i="1"/>
  <c r="P1091" i="1" s="1"/>
  <c r="Q1091" i="1" s="1"/>
  <c r="O1092" i="1"/>
  <c r="P1092" i="1" s="1"/>
  <c r="Q1092" i="1" s="1"/>
  <c r="O1093" i="1"/>
  <c r="P1093" i="1" s="1"/>
  <c r="Q1093" i="1" s="1"/>
  <c r="O1094" i="1"/>
  <c r="P1094" i="1" s="1"/>
  <c r="Q1094" i="1" s="1"/>
  <c r="O1095" i="1"/>
  <c r="P1095" i="1" s="1"/>
  <c r="Q1095" i="1" s="1"/>
  <c r="O1096" i="1"/>
  <c r="P1096" i="1" s="1"/>
  <c r="Q1096" i="1" s="1"/>
  <c r="O1097" i="1"/>
  <c r="P1097" i="1" s="1"/>
  <c r="Q1097" i="1" s="1"/>
  <c r="O1098" i="1"/>
  <c r="P1098" i="1" s="1"/>
  <c r="Q1098" i="1" s="1"/>
  <c r="O1099" i="1"/>
  <c r="P1099" i="1" s="1"/>
  <c r="Q1099" i="1" s="1"/>
  <c r="O1100" i="1"/>
  <c r="P1100" i="1" s="1"/>
  <c r="Q1100" i="1" s="1"/>
  <c r="O1101" i="1"/>
  <c r="P1101" i="1" s="1"/>
  <c r="Q1101" i="1" s="1"/>
  <c r="O1102" i="1"/>
  <c r="P1102" i="1" s="1"/>
  <c r="Q1102" i="1" s="1"/>
  <c r="O1103" i="1"/>
  <c r="P1103" i="1" s="1"/>
  <c r="Q1103" i="1" s="1"/>
  <c r="O1104" i="1"/>
  <c r="P1104" i="1" s="1"/>
  <c r="Q1104" i="1" s="1"/>
  <c r="O1105" i="1"/>
  <c r="P1105" i="1" s="1"/>
  <c r="Q1105" i="1" s="1"/>
  <c r="O1106" i="1"/>
  <c r="P1106" i="1" s="1"/>
  <c r="Q1106" i="1" s="1"/>
  <c r="O1107" i="1"/>
  <c r="P1107" i="1" s="1"/>
  <c r="Q1107" i="1" s="1"/>
  <c r="O1108" i="1"/>
  <c r="P1108" i="1" s="1"/>
  <c r="Q1108" i="1" s="1"/>
  <c r="O1109" i="1"/>
  <c r="P1109" i="1" s="1"/>
  <c r="Q1109" i="1" s="1"/>
  <c r="O1110" i="1"/>
  <c r="P1110" i="1" s="1"/>
  <c r="Q1110" i="1" s="1"/>
  <c r="O1111" i="1"/>
  <c r="P1111" i="1" s="1"/>
  <c r="Q1111" i="1" s="1"/>
  <c r="O1112" i="1"/>
  <c r="P1112" i="1" s="1"/>
  <c r="Q1112" i="1" s="1"/>
  <c r="O1113" i="1"/>
  <c r="P1113" i="1" s="1"/>
  <c r="Q1113" i="1" s="1"/>
  <c r="O1114" i="1"/>
  <c r="P1114" i="1" s="1"/>
  <c r="Q1114" i="1" s="1"/>
  <c r="O1115" i="1"/>
  <c r="P1115" i="1" s="1"/>
  <c r="Q1115" i="1" s="1"/>
  <c r="O1116" i="1"/>
  <c r="P1116" i="1" s="1"/>
  <c r="Q1116" i="1" s="1"/>
  <c r="O1117" i="1"/>
  <c r="P1117" i="1" s="1"/>
  <c r="Q1117" i="1" s="1"/>
  <c r="O1118" i="1"/>
  <c r="P1118" i="1" s="1"/>
  <c r="Q1118" i="1" s="1"/>
  <c r="O1119" i="1"/>
  <c r="P1119" i="1" s="1"/>
  <c r="Q1119" i="1" s="1"/>
  <c r="O1120" i="1"/>
  <c r="P1120" i="1" s="1"/>
  <c r="Q1120" i="1" s="1"/>
  <c r="O1121" i="1"/>
  <c r="P1121" i="1" s="1"/>
  <c r="Q1121" i="1" s="1"/>
  <c r="O1122" i="1"/>
  <c r="P1122" i="1" s="1"/>
  <c r="Q1122" i="1" s="1"/>
  <c r="O1123" i="1"/>
  <c r="P1123" i="1" s="1"/>
  <c r="Q1123" i="1" s="1"/>
  <c r="O1124" i="1"/>
  <c r="P1124" i="1"/>
  <c r="Q1124" i="1" s="1"/>
  <c r="O1125" i="1"/>
  <c r="P1125" i="1" s="1"/>
  <c r="Q1125" i="1" s="1"/>
  <c r="O1126" i="1"/>
  <c r="P1126" i="1" s="1"/>
  <c r="Q1126" i="1" s="1"/>
  <c r="O1127" i="1"/>
  <c r="P1127" i="1" s="1"/>
  <c r="Q1127" i="1" s="1"/>
  <c r="O1128" i="1"/>
  <c r="P1128" i="1" s="1"/>
  <c r="Q1128" i="1" s="1"/>
  <c r="O1129" i="1"/>
  <c r="P1129" i="1" s="1"/>
  <c r="Q1129" i="1" s="1"/>
  <c r="O1130" i="1"/>
  <c r="P1130" i="1" s="1"/>
  <c r="Q1130" i="1" s="1"/>
  <c r="O1131" i="1"/>
  <c r="P1131" i="1" s="1"/>
  <c r="Q1131" i="1" s="1"/>
  <c r="O1132" i="1"/>
  <c r="P1132" i="1"/>
  <c r="Q1132" i="1" s="1"/>
  <c r="O1133" i="1"/>
  <c r="P1133" i="1" s="1"/>
  <c r="Q1133" i="1" s="1"/>
  <c r="O1134" i="1"/>
  <c r="P1134" i="1" s="1"/>
  <c r="Q1134" i="1" s="1"/>
  <c r="O1135" i="1"/>
  <c r="P1135" i="1" s="1"/>
  <c r="Q1135" i="1" s="1"/>
  <c r="O1136" i="1"/>
  <c r="P1136" i="1" s="1"/>
  <c r="Q1136" i="1" s="1"/>
  <c r="O1137" i="1"/>
  <c r="P1137" i="1" s="1"/>
  <c r="Q1137" i="1" s="1"/>
  <c r="O1138" i="1"/>
  <c r="P1138" i="1" s="1"/>
  <c r="Q1138" i="1" s="1"/>
  <c r="O1139" i="1"/>
  <c r="P1139" i="1" s="1"/>
  <c r="Q1139" i="1" s="1"/>
  <c r="O1140" i="1"/>
  <c r="P1140" i="1" s="1"/>
  <c r="Q1140" i="1" s="1"/>
  <c r="O1141" i="1"/>
  <c r="P1141" i="1" s="1"/>
  <c r="Q1141" i="1" s="1"/>
  <c r="O1142" i="1"/>
  <c r="P1142" i="1" s="1"/>
  <c r="Q1142" i="1" s="1"/>
  <c r="O1143" i="1"/>
  <c r="P1143" i="1" s="1"/>
  <c r="Q1143" i="1" s="1"/>
  <c r="O1144" i="1"/>
  <c r="P1144" i="1" s="1"/>
  <c r="Q1144" i="1" s="1"/>
  <c r="O1145" i="1"/>
  <c r="P1145" i="1" s="1"/>
  <c r="Q1145" i="1" s="1"/>
  <c r="O1146" i="1"/>
  <c r="P1146" i="1" s="1"/>
  <c r="Q1146" i="1" s="1"/>
  <c r="O1147" i="1"/>
  <c r="P1147" i="1" s="1"/>
  <c r="Q1147" i="1" s="1"/>
  <c r="O1148" i="1"/>
  <c r="P1148" i="1" s="1"/>
  <c r="Q1148" i="1" s="1"/>
  <c r="O1149" i="1"/>
  <c r="P1149" i="1" s="1"/>
  <c r="Q1149" i="1" s="1"/>
  <c r="O1150" i="1"/>
  <c r="P1150" i="1" s="1"/>
  <c r="Q1150" i="1" s="1"/>
  <c r="O1151" i="1"/>
  <c r="P1151" i="1" s="1"/>
  <c r="Q1151" i="1" s="1"/>
  <c r="O1152" i="1"/>
  <c r="P1152" i="1" s="1"/>
  <c r="Q1152" i="1" s="1"/>
  <c r="O1153" i="1"/>
  <c r="P1153" i="1" s="1"/>
  <c r="Q1153" i="1" s="1"/>
  <c r="O1154" i="1"/>
  <c r="P1154" i="1" s="1"/>
  <c r="Q1154" i="1" s="1"/>
  <c r="O1155" i="1"/>
  <c r="P1155" i="1" s="1"/>
  <c r="Q1155" i="1" s="1"/>
  <c r="O1156" i="1"/>
  <c r="P1156" i="1"/>
  <c r="Q1156" i="1" s="1"/>
  <c r="O1157" i="1"/>
  <c r="P1157" i="1" s="1"/>
  <c r="Q1157" i="1" s="1"/>
  <c r="O1158" i="1"/>
  <c r="P1158" i="1" s="1"/>
  <c r="Q1158" i="1" s="1"/>
  <c r="O1159" i="1"/>
  <c r="P1159" i="1" s="1"/>
  <c r="Q1159" i="1" s="1"/>
  <c r="O1160" i="1"/>
  <c r="P1160" i="1" s="1"/>
  <c r="Q1160" i="1" s="1"/>
  <c r="O1161" i="1"/>
  <c r="P1161" i="1" s="1"/>
  <c r="Q1161" i="1" s="1"/>
  <c r="O1162" i="1"/>
  <c r="P1162" i="1" s="1"/>
  <c r="Q1162" i="1" s="1"/>
  <c r="O1163" i="1"/>
  <c r="P1163" i="1" s="1"/>
  <c r="Q1163" i="1" s="1"/>
  <c r="O1164" i="1"/>
  <c r="P1164" i="1"/>
  <c r="Q1164" i="1" s="1"/>
  <c r="O1165" i="1"/>
  <c r="P1165" i="1" s="1"/>
  <c r="Q1165" i="1" s="1"/>
  <c r="O1166" i="1"/>
  <c r="P1166" i="1" s="1"/>
  <c r="Q1166" i="1" s="1"/>
  <c r="O1167" i="1"/>
  <c r="P1167" i="1" s="1"/>
  <c r="Q1167" i="1" s="1"/>
  <c r="O1168" i="1"/>
  <c r="P1168" i="1" s="1"/>
  <c r="Q1168" i="1" s="1"/>
  <c r="O1169" i="1"/>
  <c r="P1169" i="1" s="1"/>
  <c r="Q1169" i="1" s="1"/>
  <c r="O1170" i="1"/>
  <c r="P1170" i="1" s="1"/>
  <c r="Q1170" i="1" s="1"/>
  <c r="O1171" i="1"/>
  <c r="P1171" i="1" s="1"/>
  <c r="Q1171" i="1" s="1"/>
  <c r="O1172" i="1"/>
  <c r="P1172" i="1" s="1"/>
  <c r="Q1172" i="1" s="1"/>
  <c r="O1173" i="1"/>
  <c r="P1173" i="1" s="1"/>
  <c r="Q1173" i="1" s="1"/>
  <c r="O1174" i="1"/>
  <c r="P1174" i="1" s="1"/>
  <c r="Q1174" i="1" s="1"/>
  <c r="O1175" i="1"/>
  <c r="P1175" i="1" s="1"/>
  <c r="Q1175" i="1" s="1"/>
  <c r="O1176" i="1"/>
  <c r="P1176" i="1" s="1"/>
  <c r="Q1176" i="1" s="1"/>
  <c r="O1177" i="1"/>
  <c r="P1177" i="1" s="1"/>
  <c r="Q1177" i="1" s="1"/>
  <c r="O1178" i="1"/>
  <c r="P1178" i="1" s="1"/>
  <c r="Q1178" i="1" s="1"/>
  <c r="O1179" i="1"/>
  <c r="P1179" i="1" s="1"/>
  <c r="Q1179" i="1" s="1"/>
  <c r="O1180" i="1"/>
  <c r="P1180" i="1" s="1"/>
  <c r="Q1180" i="1" s="1"/>
  <c r="O1181" i="1"/>
  <c r="P1181" i="1" s="1"/>
  <c r="Q1181" i="1" s="1"/>
  <c r="O1182" i="1"/>
  <c r="P1182" i="1" s="1"/>
  <c r="Q1182" i="1" s="1"/>
  <c r="O1183" i="1"/>
  <c r="P1183" i="1" s="1"/>
  <c r="Q1183" i="1" s="1"/>
  <c r="O1184" i="1"/>
  <c r="P1184" i="1" s="1"/>
  <c r="Q1184" i="1" s="1"/>
  <c r="O1185" i="1"/>
  <c r="P1185" i="1" s="1"/>
  <c r="Q1185" i="1" s="1"/>
  <c r="O1186" i="1"/>
  <c r="P1186" i="1" s="1"/>
  <c r="Q1186" i="1" s="1"/>
  <c r="O1187" i="1"/>
  <c r="P1187" i="1" s="1"/>
  <c r="Q1187" i="1" s="1"/>
  <c r="O1188" i="1"/>
  <c r="P1188" i="1"/>
  <c r="Q1188" i="1" s="1"/>
  <c r="O1189" i="1"/>
  <c r="P1189" i="1" s="1"/>
  <c r="Q1189" i="1" s="1"/>
  <c r="O1190" i="1"/>
  <c r="P1190" i="1" s="1"/>
  <c r="Q1190" i="1" s="1"/>
  <c r="O1191" i="1"/>
  <c r="P1191" i="1" s="1"/>
  <c r="Q1191" i="1" s="1"/>
  <c r="O1192" i="1"/>
  <c r="P1192" i="1" s="1"/>
  <c r="Q1192" i="1" s="1"/>
  <c r="O1193" i="1"/>
  <c r="P1193" i="1" s="1"/>
  <c r="Q1193" i="1" s="1"/>
  <c r="O1194" i="1"/>
  <c r="P1194" i="1" s="1"/>
  <c r="Q1194" i="1" s="1"/>
  <c r="O1195" i="1"/>
  <c r="P1195" i="1" s="1"/>
  <c r="Q1195" i="1" s="1"/>
  <c r="O1196" i="1"/>
  <c r="P1196" i="1"/>
  <c r="Q1196" i="1" s="1"/>
  <c r="O1197" i="1"/>
  <c r="P1197" i="1" s="1"/>
  <c r="Q1197" i="1" s="1"/>
  <c r="O1198" i="1"/>
  <c r="P1198" i="1" s="1"/>
  <c r="Q1198" i="1" s="1"/>
  <c r="O1199" i="1"/>
  <c r="P1199" i="1" s="1"/>
  <c r="Q1199" i="1" s="1"/>
  <c r="O1200" i="1"/>
  <c r="P1200" i="1" s="1"/>
  <c r="Q1200" i="1" s="1"/>
  <c r="O1201" i="1"/>
  <c r="P1201" i="1" s="1"/>
  <c r="Q1201" i="1" s="1"/>
  <c r="O1202" i="1"/>
  <c r="P1202" i="1" s="1"/>
  <c r="Q1202" i="1" s="1"/>
  <c r="O1203" i="1"/>
  <c r="P1203" i="1" s="1"/>
  <c r="Q1203" i="1" s="1"/>
  <c r="O1204" i="1"/>
  <c r="P1204" i="1" s="1"/>
  <c r="Q1204" i="1" s="1"/>
  <c r="O1205" i="1"/>
  <c r="P1205" i="1" s="1"/>
  <c r="Q1205" i="1" s="1"/>
  <c r="O1206" i="1"/>
  <c r="P1206" i="1" s="1"/>
  <c r="Q1206" i="1" s="1"/>
  <c r="O1207" i="1"/>
  <c r="P1207" i="1" s="1"/>
  <c r="Q1207" i="1" s="1"/>
  <c r="O1208" i="1"/>
  <c r="P1208" i="1" s="1"/>
  <c r="Q1208" i="1" s="1"/>
  <c r="O1209" i="1"/>
  <c r="P1209" i="1" s="1"/>
  <c r="Q1209" i="1" s="1"/>
  <c r="O1210" i="1"/>
  <c r="P1210" i="1" s="1"/>
  <c r="Q1210" i="1" s="1"/>
  <c r="O1211" i="1"/>
  <c r="P1211" i="1" s="1"/>
  <c r="Q1211" i="1" s="1"/>
  <c r="O1212" i="1"/>
  <c r="P1212" i="1" s="1"/>
  <c r="Q1212" i="1" s="1"/>
  <c r="O1213" i="1"/>
  <c r="P1213" i="1" s="1"/>
  <c r="Q1213" i="1" s="1"/>
  <c r="O1214" i="1"/>
  <c r="P1214" i="1" s="1"/>
  <c r="Q1214" i="1" s="1"/>
  <c r="O1215" i="1"/>
  <c r="P1215" i="1" s="1"/>
  <c r="Q1215" i="1" s="1"/>
  <c r="O1216" i="1"/>
  <c r="P1216" i="1" s="1"/>
  <c r="Q1216" i="1" s="1"/>
  <c r="O1217" i="1"/>
  <c r="P1217" i="1" s="1"/>
  <c r="Q1217" i="1" s="1"/>
  <c r="O1218" i="1"/>
  <c r="P1218" i="1" s="1"/>
  <c r="Q1218" i="1" s="1"/>
  <c r="O1219" i="1"/>
  <c r="P1219" i="1" s="1"/>
  <c r="Q1219" i="1" s="1"/>
  <c r="O1220" i="1"/>
  <c r="P1220" i="1"/>
  <c r="Q1220" i="1" s="1"/>
  <c r="O1221" i="1"/>
  <c r="P1221" i="1" s="1"/>
  <c r="Q1221" i="1" s="1"/>
  <c r="O1222" i="1"/>
  <c r="P1222" i="1" s="1"/>
  <c r="Q1222" i="1" s="1"/>
  <c r="O1223" i="1"/>
  <c r="P1223" i="1" s="1"/>
  <c r="Q1223" i="1" s="1"/>
  <c r="O1224" i="1"/>
  <c r="P1224" i="1" s="1"/>
  <c r="Q1224" i="1" s="1"/>
  <c r="O1225" i="1"/>
  <c r="P1225" i="1" s="1"/>
  <c r="Q1225" i="1" s="1"/>
  <c r="O1226" i="1"/>
  <c r="P1226" i="1" s="1"/>
  <c r="Q1226" i="1" s="1"/>
  <c r="O1227" i="1"/>
  <c r="P1227" i="1" s="1"/>
  <c r="Q1227" i="1" s="1"/>
  <c r="O1228" i="1"/>
  <c r="P1228" i="1"/>
  <c r="Q1228" i="1" s="1"/>
  <c r="O1229" i="1"/>
  <c r="P1229" i="1" s="1"/>
  <c r="Q1229" i="1" s="1"/>
  <c r="O1230" i="1"/>
  <c r="P1230" i="1" s="1"/>
  <c r="Q1230" i="1" s="1"/>
  <c r="O1231" i="1"/>
  <c r="P1231" i="1" s="1"/>
  <c r="Q1231" i="1" s="1"/>
  <c r="O1232" i="1"/>
  <c r="P1232" i="1" s="1"/>
  <c r="Q1232" i="1" s="1"/>
  <c r="O1233" i="1"/>
  <c r="P1233" i="1" s="1"/>
  <c r="Q1233" i="1" s="1"/>
  <c r="O1234" i="1"/>
  <c r="P1234" i="1" s="1"/>
  <c r="Q1234" i="1" s="1"/>
  <c r="O1235" i="1"/>
  <c r="P1235" i="1" s="1"/>
  <c r="Q1235" i="1" s="1"/>
  <c r="O1236" i="1"/>
  <c r="P1236" i="1" s="1"/>
  <c r="Q1236" i="1" s="1"/>
  <c r="O1237" i="1"/>
  <c r="P1237" i="1" s="1"/>
  <c r="Q1237" i="1" s="1"/>
  <c r="O1238" i="1"/>
  <c r="P1238" i="1" s="1"/>
  <c r="Q1238" i="1" s="1"/>
  <c r="O1239" i="1"/>
  <c r="P1239" i="1" s="1"/>
  <c r="Q1239" i="1" s="1"/>
  <c r="O1240" i="1"/>
  <c r="P1240" i="1" s="1"/>
  <c r="Q1240" i="1" s="1"/>
  <c r="O1241" i="1"/>
  <c r="P1241" i="1" s="1"/>
  <c r="Q1241" i="1" s="1"/>
  <c r="O1242" i="1"/>
  <c r="P1242" i="1" s="1"/>
  <c r="Q1242" i="1" s="1"/>
  <c r="O1243" i="1"/>
  <c r="P1243" i="1" s="1"/>
  <c r="Q1243" i="1" s="1"/>
  <c r="O1244" i="1"/>
  <c r="P1244" i="1" s="1"/>
  <c r="Q1244" i="1" s="1"/>
  <c r="O1245" i="1"/>
  <c r="P1245" i="1" s="1"/>
  <c r="Q1245" i="1" s="1"/>
  <c r="O1246" i="1"/>
  <c r="P1246" i="1" s="1"/>
  <c r="Q1246" i="1" s="1"/>
  <c r="O1247" i="1"/>
  <c r="P1247" i="1" s="1"/>
  <c r="Q1247" i="1" s="1"/>
  <c r="O1248" i="1"/>
  <c r="P1248" i="1" s="1"/>
  <c r="Q1248" i="1" s="1"/>
  <c r="O1249" i="1"/>
  <c r="P1249" i="1" s="1"/>
  <c r="Q1249" i="1" s="1"/>
  <c r="O1250" i="1"/>
  <c r="P1250" i="1" s="1"/>
  <c r="Q1250" i="1" s="1"/>
  <c r="O1251" i="1"/>
  <c r="P1251" i="1" s="1"/>
  <c r="Q1251" i="1" s="1"/>
  <c r="O1252" i="1"/>
  <c r="P1252" i="1"/>
  <c r="Q1252" i="1" s="1"/>
  <c r="O1253" i="1"/>
  <c r="P1253" i="1" s="1"/>
  <c r="Q1253" i="1" s="1"/>
  <c r="O1254" i="1"/>
  <c r="P1254" i="1" s="1"/>
  <c r="Q1254" i="1" s="1"/>
  <c r="O1255" i="1"/>
  <c r="P1255" i="1" s="1"/>
  <c r="Q1255" i="1" s="1"/>
  <c r="O1256" i="1"/>
  <c r="P1256" i="1" s="1"/>
  <c r="Q1256" i="1" s="1"/>
  <c r="O1257" i="1"/>
  <c r="P1257" i="1" s="1"/>
  <c r="Q1257" i="1" s="1"/>
  <c r="O1258" i="1"/>
  <c r="P1258" i="1" s="1"/>
  <c r="Q1258" i="1" s="1"/>
  <c r="O1259" i="1"/>
  <c r="P1259" i="1" s="1"/>
  <c r="Q1259" i="1" s="1"/>
  <c r="O1260" i="1"/>
  <c r="P1260" i="1"/>
  <c r="Q1260" i="1" s="1"/>
  <c r="O1261" i="1"/>
  <c r="P1261" i="1" s="1"/>
  <c r="Q1261" i="1" s="1"/>
  <c r="O1262" i="1"/>
  <c r="P1262" i="1" s="1"/>
  <c r="Q1262" i="1" s="1"/>
  <c r="O1263" i="1"/>
  <c r="P1263" i="1" s="1"/>
  <c r="Q1263" i="1" s="1"/>
  <c r="O1264" i="1"/>
  <c r="P1264" i="1" s="1"/>
  <c r="Q1264" i="1" s="1"/>
  <c r="O1265" i="1"/>
  <c r="P1265" i="1" s="1"/>
  <c r="Q1265" i="1" s="1"/>
  <c r="O1266" i="1"/>
  <c r="P1266" i="1" s="1"/>
  <c r="Q1266" i="1" s="1"/>
  <c r="O1267" i="1"/>
  <c r="P1267" i="1" s="1"/>
  <c r="Q1267" i="1" s="1"/>
  <c r="O1268" i="1"/>
  <c r="P1268" i="1" s="1"/>
  <c r="Q1268" i="1" s="1"/>
  <c r="O1269" i="1"/>
  <c r="P1269" i="1" s="1"/>
  <c r="Q1269" i="1" s="1"/>
  <c r="O1270" i="1"/>
  <c r="P1270" i="1" s="1"/>
  <c r="Q1270" i="1" s="1"/>
  <c r="O1271" i="1"/>
  <c r="P1271" i="1" s="1"/>
  <c r="Q1271" i="1" s="1"/>
  <c r="O1272" i="1"/>
  <c r="P1272" i="1" s="1"/>
  <c r="Q1272" i="1" s="1"/>
  <c r="O1273" i="1"/>
  <c r="P1273" i="1" s="1"/>
  <c r="Q1273" i="1" s="1"/>
  <c r="O1274" i="1"/>
  <c r="P1274" i="1" s="1"/>
  <c r="Q1274" i="1" s="1"/>
  <c r="O1275" i="1"/>
  <c r="P1275" i="1" s="1"/>
  <c r="Q1275" i="1" s="1"/>
  <c r="O1276" i="1"/>
  <c r="P1276" i="1" s="1"/>
  <c r="Q1276" i="1" s="1"/>
  <c r="O1277" i="1"/>
  <c r="P1277" i="1" s="1"/>
  <c r="Q1277" i="1" s="1"/>
  <c r="O1278" i="1"/>
  <c r="P1278" i="1" s="1"/>
  <c r="Q1278" i="1" s="1"/>
  <c r="O1279" i="1"/>
  <c r="P1279" i="1" s="1"/>
  <c r="Q1279" i="1" s="1"/>
  <c r="O1280" i="1"/>
  <c r="P1280" i="1" s="1"/>
  <c r="Q1280" i="1" s="1"/>
  <c r="O1281" i="1"/>
  <c r="P1281" i="1" s="1"/>
  <c r="Q1281" i="1" s="1"/>
  <c r="O1282" i="1"/>
  <c r="P1282" i="1" s="1"/>
  <c r="Q1282" i="1" s="1"/>
  <c r="O1283" i="1"/>
  <c r="P1283" i="1" s="1"/>
  <c r="Q1283" i="1" s="1"/>
  <c r="O1284" i="1"/>
  <c r="P1284" i="1"/>
  <c r="Q1284" i="1" s="1"/>
  <c r="O1285" i="1"/>
  <c r="P1285" i="1" s="1"/>
  <c r="Q1285" i="1" s="1"/>
  <c r="O1286" i="1"/>
  <c r="P1286" i="1" s="1"/>
  <c r="Q1286" i="1" s="1"/>
  <c r="O1287" i="1"/>
  <c r="P1287" i="1" s="1"/>
  <c r="Q1287" i="1" s="1"/>
  <c r="O1288" i="1"/>
  <c r="P1288" i="1" s="1"/>
  <c r="Q1288" i="1" s="1"/>
  <c r="O1289" i="1"/>
  <c r="P1289" i="1" s="1"/>
  <c r="Q1289" i="1" s="1"/>
  <c r="O1290" i="1"/>
  <c r="P1290" i="1" s="1"/>
  <c r="Q1290" i="1" s="1"/>
  <c r="O1291" i="1"/>
  <c r="P1291" i="1" s="1"/>
  <c r="Q1291" i="1" s="1"/>
  <c r="O1292" i="1"/>
  <c r="P1292" i="1"/>
  <c r="Q1292" i="1" s="1"/>
  <c r="O1293" i="1"/>
  <c r="P1293" i="1" s="1"/>
  <c r="Q1293" i="1" s="1"/>
  <c r="O1294" i="1"/>
  <c r="P1294" i="1" s="1"/>
  <c r="Q1294" i="1" s="1"/>
  <c r="O1295" i="1"/>
  <c r="P1295" i="1" s="1"/>
  <c r="Q1295" i="1" s="1"/>
  <c r="O1296" i="1"/>
  <c r="P1296" i="1" s="1"/>
  <c r="Q1296" i="1" s="1"/>
  <c r="O1297" i="1"/>
  <c r="P1297" i="1" s="1"/>
  <c r="Q1297" i="1" s="1"/>
  <c r="O866" i="1"/>
  <c r="P866" i="1"/>
  <c r="Q866" i="1" s="1"/>
  <c r="P1443" i="1"/>
  <c r="Q1443" i="1" s="1"/>
  <c r="P1451" i="1"/>
  <c r="Q1451" i="1" s="1"/>
  <c r="P1459" i="1"/>
  <c r="Q1459" i="1" s="1"/>
  <c r="P1467" i="1"/>
  <c r="Q1467" i="1" s="1"/>
  <c r="P1475" i="1"/>
  <c r="Q1475" i="1" s="1"/>
  <c r="P1483" i="1"/>
  <c r="Q1483" i="1" s="1"/>
  <c r="P1491" i="1"/>
  <c r="Q1491" i="1" s="1"/>
  <c r="P1499" i="1"/>
  <c r="Q1499" i="1" s="1"/>
  <c r="P1507" i="1"/>
  <c r="Q1507" i="1" s="1"/>
  <c r="P1515" i="1"/>
  <c r="Q1515" i="1" s="1"/>
  <c r="P1523" i="1"/>
  <c r="Q1523" i="1" s="1"/>
  <c r="P1531" i="1"/>
  <c r="Q1531" i="1" s="1"/>
  <c r="P1539" i="1"/>
  <c r="Q1539" i="1" s="1"/>
  <c r="P1547" i="1"/>
  <c r="Q1547" i="1" s="1"/>
  <c r="P1555" i="1"/>
  <c r="Q1555" i="1" s="1"/>
  <c r="P1563" i="1"/>
  <c r="Q1563" i="1" s="1"/>
  <c r="P1571" i="1"/>
  <c r="Q1571" i="1" s="1"/>
  <c r="P1579" i="1"/>
  <c r="Q1579" i="1" s="1"/>
  <c r="P1587" i="1"/>
  <c r="Q1587" i="1" s="1"/>
  <c r="P1595" i="1"/>
  <c r="Q1595" i="1" s="1"/>
  <c r="P1603" i="1"/>
  <c r="Q1603" i="1" s="1"/>
  <c r="P1611" i="1"/>
  <c r="Q1611" i="1" s="1"/>
  <c r="P1619" i="1"/>
  <c r="Q1619" i="1" s="1"/>
  <c r="P1627" i="1"/>
  <c r="Q1627" i="1" s="1"/>
  <c r="P1635" i="1"/>
  <c r="Q1635" i="1" s="1"/>
  <c r="P1643" i="1"/>
  <c r="Q1643" i="1" s="1"/>
  <c r="P1651" i="1"/>
  <c r="Q1651" i="1" s="1"/>
  <c r="P1659" i="1"/>
  <c r="Q1659" i="1" s="1"/>
  <c r="P1667" i="1"/>
  <c r="Q1667" i="1" s="1"/>
  <c r="P1675" i="1"/>
  <c r="Q1675" i="1" s="1"/>
  <c r="P1683" i="1"/>
  <c r="Q1683" i="1" s="1"/>
  <c r="P1691" i="1"/>
  <c r="Q1691" i="1" s="1"/>
  <c r="P1699" i="1"/>
  <c r="Q1699" i="1" s="1"/>
  <c r="P1707" i="1"/>
  <c r="Q1707" i="1" s="1"/>
  <c r="P1715" i="1"/>
  <c r="Q1715" i="1" s="1"/>
  <c r="P1723" i="1"/>
  <c r="Q1723" i="1" s="1"/>
  <c r="P1744" i="1"/>
  <c r="Q1744" i="1" s="1"/>
  <c r="P1760" i="1"/>
  <c r="Q1760" i="1" s="1"/>
  <c r="O1443" i="1"/>
  <c r="O1444" i="1"/>
  <c r="P1444" i="1" s="1"/>
  <c r="Q1444" i="1" s="1"/>
  <c r="O1445" i="1"/>
  <c r="P1445" i="1" s="1"/>
  <c r="Q1445" i="1" s="1"/>
  <c r="O1446" i="1"/>
  <c r="P1446" i="1" s="1"/>
  <c r="Q1446" i="1" s="1"/>
  <c r="O1447" i="1"/>
  <c r="P1447" i="1" s="1"/>
  <c r="Q1447" i="1" s="1"/>
  <c r="O1448" i="1"/>
  <c r="P1448" i="1" s="1"/>
  <c r="Q1448" i="1" s="1"/>
  <c r="O1449" i="1"/>
  <c r="P1449" i="1" s="1"/>
  <c r="Q1449" i="1" s="1"/>
  <c r="O1450" i="1"/>
  <c r="P1450" i="1" s="1"/>
  <c r="Q1450" i="1" s="1"/>
  <c r="O1451" i="1"/>
  <c r="O1452" i="1"/>
  <c r="P1452" i="1" s="1"/>
  <c r="Q1452" i="1" s="1"/>
  <c r="O1453" i="1"/>
  <c r="P1453" i="1" s="1"/>
  <c r="Q1453" i="1" s="1"/>
  <c r="O1454" i="1"/>
  <c r="P1454" i="1" s="1"/>
  <c r="Q1454" i="1" s="1"/>
  <c r="O1455" i="1"/>
  <c r="P1455" i="1" s="1"/>
  <c r="Q1455" i="1" s="1"/>
  <c r="O1456" i="1"/>
  <c r="P1456" i="1" s="1"/>
  <c r="Q1456" i="1" s="1"/>
  <c r="O1457" i="1"/>
  <c r="P1457" i="1" s="1"/>
  <c r="Q1457" i="1" s="1"/>
  <c r="O1458" i="1"/>
  <c r="P1458" i="1" s="1"/>
  <c r="Q1458" i="1" s="1"/>
  <c r="O1459" i="1"/>
  <c r="O1460" i="1"/>
  <c r="P1460" i="1" s="1"/>
  <c r="Q1460" i="1" s="1"/>
  <c r="O1461" i="1"/>
  <c r="P1461" i="1" s="1"/>
  <c r="Q1461" i="1" s="1"/>
  <c r="O1462" i="1"/>
  <c r="P1462" i="1" s="1"/>
  <c r="Q1462" i="1" s="1"/>
  <c r="O1463" i="1"/>
  <c r="P1463" i="1" s="1"/>
  <c r="Q1463" i="1" s="1"/>
  <c r="O1464" i="1"/>
  <c r="P1464" i="1" s="1"/>
  <c r="Q1464" i="1" s="1"/>
  <c r="O1465" i="1"/>
  <c r="P1465" i="1" s="1"/>
  <c r="Q1465" i="1" s="1"/>
  <c r="O1466" i="1"/>
  <c r="P1466" i="1" s="1"/>
  <c r="Q1466" i="1" s="1"/>
  <c r="O1467" i="1"/>
  <c r="O1468" i="1"/>
  <c r="P1468" i="1" s="1"/>
  <c r="Q1468" i="1" s="1"/>
  <c r="O1469" i="1"/>
  <c r="P1469" i="1" s="1"/>
  <c r="Q1469" i="1" s="1"/>
  <c r="O1470" i="1"/>
  <c r="P1470" i="1" s="1"/>
  <c r="Q1470" i="1" s="1"/>
  <c r="O1471" i="1"/>
  <c r="P1471" i="1" s="1"/>
  <c r="Q1471" i="1" s="1"/>
  <c r="O1472" i="1"/>
  <c r="P1472" i="1" s="1"/>
  <c r="Q1472" i="1" s="1"/>
  <c r="O1473" i="1"/>
  <c r="P1473" i="1" s="1"/>
  <c r="Q1473" i="1" s="1"/>
  <c r="O1474" i="1"/>
  <c r="P1474" i="1" s="1"/>
  <c r="Q1474" i="1" s="1"/>
  <c r="O1475" i="1"/>
  <c r="O1476" i="1"/>
  <c r="P1476" i="1" s="1"/>
  <c r="Q1476" i="1" s="1"/>
  <c r="O1477" i="1"/>
  <c r="P1477" i="1" s="1"/>
  <c r="Q1477" i="1" s="1"/>
  <c r="O1478" i="1"/>
  <c r="P1478" i="1" s="1"/>
  <c r="Q1478" i="1" s="1"/>
  <c r="O1479" i="1"/>
  <c r="P1479" i="1" s="1"/>
  <c r="Q1479" i="1" s="1"/>
  <c r="O1480" i="1"/>
  <c r="P1480" i="1" s="1"/>
  <c r="Q1480" i="1" s="1"/>
  <c r="O1481" i="1"/>
  <c r="P1481" i="1" s="1"/>
  <c r="Q1481" i="1" s="1"/>
  <c r="O1482" i="1"/>
  <c r="P1482" i="1" s="1"/>
  <c r="Q1482" i="1" s="1"/>
  <c r="O1483" i="1"/>
  <c r="O1484" i="1"/>
  <c r="P1484" i="1" s="1"/>
  <c r="Q1484" i="1" s="1"/>
  <c r="O1485" i="1"/>
  <c r="P1485" i="1" s="1"/>
  <c r="Q1485" i="1" s="1"/>
  <c r="O1486" i="1"/>
  <c r="P1486" i="1" s="1"/>
  <c r="Q1486" i="1" s="1"/>
  <c r="O1487" i="1"/>
  <c r="P1487" i="1" s="1"/>
  <c r="Q1487" i="1" s="1"/>
  <c r="O1488" i="1"/>
  <c r="P1488" i="1" s="1"/>
  <c r="Q1488" i="1" s="1"/>
  <c r="O1489" i="1"/>
  <c r="P1489" i="1" s="1"/>
  <c r="Q1489" i="1" s="1"/>
  <c r="O1490" i="1"/>
  <c r="P1490" i="1" s="1"/>
  <c r="Q1490" i="1" s="1"/>
  <c r="O1491" i="1"/>
  <c r="O1492" i="1"/>
  <c r="P1492" i="1" s="1"/>
  <c r="Q1492" i="1" s="1"/>
  <c r="O1493" i="1"/>
  <c r="P1493" i="1" s="1"/>
  <c r="Q1493" i="1" s="1"/>
  <c r="O1494" i="1"/>
  <c r="P1494" i="1" s="1"/>
  <c r="Q1494" i="1" s="1"/>
  <c r="O1495" i="1"/>
  <c r="P1495" i="1" s="1"/>
  <c r="Q1495" i="1" s="1"/>
  <c r="O1496" i="1"/>
  <c r="P1496" i="1" s="1"/>
  <c r="Q1496" i="1" s="1"/>
  <c r="O1497" i="1"/>
  <c r="P1497" i="1" s="1"/>
  <c r="Q1497" i="1" s="1"/>
  <c r="O1498" i="1"/>
  <c r="P1498" i="1" s="1"/>
  <c r="Q1498" i="1" s="1"/>
  <c r="O1499" i="1"/>
  <c r="O1500" i="1"/>
  <c r="P1500" i="1" s="1"/>
  <c r="Q1500" i="1" s="1"/>
  <c r="O1501" i="1"/>
  <c r="P1501" i="1" s="1"/>
  <c r="Q1501" i="1" s="1"/>
  <c r="O1502" i="1"/>
  <c r="P1502" i="1" s="1"/>
  <c r="Q1502" i="1" s="1"/>
  <c r="O1503" i="1"/>
  <c r="P1503" i="1" s="1"/>
  <c r="Q1503" i="1" s="1"/>
  <c r="O1504" i="1"/>
  <c r="P1504" i="1" s="1"/>
  <c r="Q1504" i="1" s="1"/>
  <c r="O1505" i="1"/>
  <c r="P1505" i="1" s="1"/>
  <c r="Q1505" i="1" s="1"/>
  <c r="O1506" i="1"/>
  <c r="P1506" i="1" s="1"/>
  <c r="Q1506" i="1" s="1"/>
  <c r="O1507" i="1"/>
  <c r="O1508" i="1"/>
  <c r="P1508" i="1" s="1"/>
  <c r="Q1508" i="1" s="1"/>
  <c r="O1509" i="1"/>
  <c r="P1509" i="1" s="1"/>
  <c r="Q1509" i="1" s="1"/>
  <c r="O1510" i="1"/>
  <c r="P1510" i="1" s="1"/>
  <c r="Q1510" i="1" s="1"/>
  <c r="O1511" i="1"/>
  <c r="P1511" i="1" s="1"/>
  <c r="Q1511" i="1" s="1"/>
  <c r="O1512" i="1"/>
  <c r="P1512" i="1" s="1"/>
  <c r="Q1512" i="1" s="1"/>
  <c r="O1513" i="1"/>
  <c r="P1513" i="1" s="1"/>
  <c r="Q1513" i="1" s="1"/>
  <c r="O1514" i="1"/>
  <c r="P1514" i="1" s="1"/>
  <c r="Q1514" i="1" s="1"/>
  <c r="O1515" i="1"/>
  <c r="O1516" i="1"/>
  <c r="P1516" i="1" s="1"/>
  <c r="Q1516" i="1" s="1"/>
  <c r="O1517" i="1"/>
  <c r="P1517" i="1" s="1"/>
  <c r="Q1517" i="1" s="1"/>
  <c r="O1518" i="1"/>
  <c r="P1518" i="1" s="1"/>
  <c r="Q1518" i="1" s="1"/>
  <c r="O1519" i="1"/>
  <c r="P1519" i="1" s="1"/>
  <c r="Q1519" i="1" s="1"/>
  <c r="O1520" i="1"/>
  <c r="P1520" i="1" s="1"/>
  <c r="Q1520" i="1" s="1"/>
  <c r="O1521" i="1"/>
  <c r="P1521" i="1" s="1"/>
  <c r="Q1521" i="1" s="1"/>
  <c r="O1522" i="1"/>
  <c r="P1522" i="1" s="1"/>
  <c r="Q1522" i="1" s="1"/>
  <c r="O1523" i="1"/>
  <c r="O1524" i="1"/>
  <c r="P1524" i="1" s="1"/>
  <c r="Q1524" i="1" s="1"/>
  <c r="O1525" i="1"/>
  <c r="P1525" i="1" s="1"/>
  <c r="Q1525" i="1" s="1"/>
  <c r="O1526" i="1"/>
  <c r="P1526" i="1" s="1"/>
  <c r="Q1526" i="1" s="1"/>
  <c r="O1527" i="1"/>
  <c r="P1527" i="1" s="1"/>
  <c r="Q1527" i="1" s="1"/>
  <c r="O1528" i="1"/>
  <c r="P1528" i="1" s="1"/>
  <c r="Q1528" i="1" s="1"/>
  <c r="O1529" i="1"/>
  <c r="P1529" i="1" s="1"/>
  <c r="Q1529" i="1" s="1"/>
  <c r="O1530" i="1"/>
  <c r="P1530" i="1" s="1"/>
  <c r="Q1530" i="1" s="1"/>
  <c r="O1531" i="1"/>
  <c r="O1532" i="1"/>
  <c r="P1532" i="1" s="1"/>
  <c r="Q1532" i="1" s="1"/>
  <c r="O1533" i="1"/>
  <c r="P1533" i="1" s="1"/>
  <c r="Q1533" i="1" s="1"/>
  <c r="O1534" i="1"/>
  <c r="P1534" i="1" s="1"/>
  <c r="Q1534" i="1" s="1"/>
  <c r="O1535" i="1"/>
  <c r="P1535" i="1" s="1"/>
  <c r="Q1535" i="1" s="1"/>
  <c r="O1536" i="1"/>
  <c r="P1536" i="1" s="1"/>
  <c r="Q1536" i="1" s="1"/>
  <c r="O1537" i="1"/>
  <c r="P1537" i="1" s="1"/>
  <c r="Q1537" i="1" s="1"/>
  <c r="O1538" i="1"/>
  <c r="P1538" i="1" s="1"/>
  <c r="Q1538" i="1" s="1"/>
  <c r="O1539" i="1"/>
  <c r="O1540" i="1"/>
  <c r="P1540" i="1" s="1"/>
  <c r="Q1540" i="1" s="1"/>
  <c r="O1541" i="1"/>
  <c r="P1541" i="1" s="1"/>
  <c r="Q1541" i="1" s="1"/>
  <c r="O1542" i="1"/>
  <c r="P1542" i="1" s="1"/>
  <c r="Q1542" i="1" s="1"/>
  <c r="O1543" i="1"/>
  <c r="P1543" i="1" s="1"/>
  <c r="Q1543" i="1" s="1"/>
  <c r="O1544" i="1"/>
  <c r="P1544" i="1" s="1"/>
  <c r="Q1544" i="1" s="1"/>
  <c r="O1545" i="1"/>
  <c r="P1545" i="1" s="1"/>
  <c r="Q1545" i="1" s="1"/>
  <c r="O1546" i="1"/>
  <c r="P1546" i="1" s="1"/>
  <c r="Q1546" i="1" s="1"/>
  <c r="O1547" i="1"/>
  <c r="O1548" i="1"/>
  <c r="P1548" i="1" s="1"/>
  <c r="Q1548" i="1" s="1"/>
  <c r="O1549" i="1"/>
  <c r="P1549" i="1" s="1"/>
  <c r="Q1549" i="1" s="1"/>
  <c r="O1550" i="1"/>
  <c r="P1550" i="1" s="1"/>
  <c r="Q1550" i="1" s="1"/>
  <c r="O1551" i="1"/>
  <c r="P1551" i="1" s="1"/>
  <c r="Q1551" i="1" s="1"/>
  <c r="O1552" i="1"/>
  <c r="P1552" i="1" s="1"/>
  <c r="Q1552" i="1" s="1"/>
  <c r="O1553" i="1"/>
  <c r="P1553" i="1" s="1"/>
  <c r="Q1553" i="1" s="1"/>
  <c r="O1554" i="1"/>
  <c r="P1554" i="1" s="1"/>
  <c r="Q1554" i="1" s="1"/>
  <c r="O1555" i="1"/>
  <c r="O1556" i="1"/>
  <c r="P1556" i="1" s="1"/>
  <c r="Q1556" i="1" s="1"/>
  <c r="O1557" i="1"/>
  <c r="P1557" i="1" s="1"/>
  <c r="Q1557" i="1" s="1"/>
  <c r="O1558" i="1"/>
  <c r="P1558" i="1" s="1"/>
  <c r="Q1558" i="1" s="1"/>
  <c r="O1559" i="1"/>
  <c r="P1559" i="1" s="1"/>
  <c r="Q1559" i="1" s="1"/>
  <c r="O1560" i="1"/>
  <c r="P1560" i="1" s="1"/>
  <c r="Q1560" i="1" s="1"/>
  <c r="O1561" i="1"/>
  <c r="P1561" i="1" s="1"/>
  <c r="Q1561" i="1" s="1"/>
  <c r="O1562" i="1"/>
  <c r="P1562" i="1" s="1"/>
  <c r="Q1562" i="1" s="1"/>
  <c r="O1563" i="1"/>
  <c r="O1564" i="1"/>
  <c r="P1564" i="1" s="1"/>
  <c r="Q1564" i="1" s="1"/>
  <c r="O1565" i="1"/>
  <c r="P1565" i="1" s="1"/>
  <c r="Q1565" i="1" s="1"/>
  <c r="O1566" i="1"/>
  <c r="P1566" i="1" s="1"/>
  <c r="Q1566" i="1" s="1"/>
  <c r="O1567" i="1"/>
  <c r="P1567" i="1" s="1"/>
  <c r="Q1567" i="1" s="1"/>
  <c r="O1568" i="1"/>
  <c r="P1568" i="1" s="1"/>
  <c r="Q1568" i="1" s="1"/>
  <c r="O1569" i="1"/>
  <c r="P1569" i="1" s="1"/>
  <c r="Q1569" i="1" s="1"/>
  <c r="O1570" i="1"/>
  <c r="P1570" i="1" s="1"/>
  <c r="Q1570" i="1" s="1"/>
  <c r="O1571" i="1"/>
  <c r="O1572" i="1"/>
  <c r="P1572" i="1" s="1"/>
  <c r="Q1572" i="1" s="1"/>
  <c r="O1573" i="1"/>
  <c r="P1573" i="1" s="1"/>
  <c r="Q1573" i="1" s="1"/>
  <c r="O1574" i="1"/>
  <c r="P1574" i="1" s="1"/>
  <c r="Q1574" i="1" s="1"/>
  <c r="O1575" i="1"/>
  <c r="P1575" i="1" s="1"/>
  <c r="Q1575" i="1" s="1"/>
  <c r="O1576" i="1"/>
  <c r="P1576" i="1" s="1"/>
  <c r="Q1576" i="1" s="1"/>
  <c r="O1577" i="1"/>
  <c r="P1577" i="1" s="1"/>
  <c r="Q1577" i="1" s="1"/>
  <c r="O1578" i="1"/>
  <c r="P1578" i="1" s="1"/>
  <c r="Q1578" i="1" s="1"/>
  <c r="O1579" i="1"/>
  <c r="O1580" i="1"/>
  <c r="P1580" i="1" s="1"/>
  <c r="Q1580" i="1" s="1"/>
  <c r="O1581" i="1"/>
  <c r="P1581" i="1" s="1"/>
  <c r="Q1581" i="1" s="1"/>
  <c r="O1582" i="1"/>
  <c r="P1582" i="1" s="1"/>
  <c r="Q1582" i="1" s="1"/>
  <c r="O1583" i="1"/>
  <c r="P1583" i="1" s="1"/>
  <c r="Q1583" i="1" s="1"/>
  <c r="O1584" i="1"/>
  <c r="P1584" i="1" s="1"/>
  <c r="Q1584" i="1" s="1"/>
  <c r="O1585" i="1"/>
  <c r="P1585" i="1" s="1"/>
  <c r="Q1585" i="1" s="1"/>
  <c r="O1586" i="1"/>
  <c r="P1586" i="1" s="1"/>
  <c r="Q1586" i="1" s="1"/>
  <c r="O1587" i="1"/>
  <c r="O1588" i="1"/>
  <c r="P1588" i="1" s="1"/>
  <c r="Q1588" i="1" s="1"/>
  <c r="O1589" i="1"/>
  <c r="P1589" i="1" s="1"/>
  <c r="Q1589" i="1" s="1"/>
  <c r="O1590" i="1"/>
  <c r="P1590" i="1" s="1"/>
  <c r="Q1590" i="1" s="1"/>
  <c r="O1591" i="1"/>
  <c r="P1591" i="1" s="1"/>
  <c r="Q1591" i="1" s="1"/>
  <c r="O1592" i="1"/>
  <c r="P1592" i="1" s="1"/>
  <c r="Q1592" i="1" s="1"/>
  <c r="O1593" i="1"/>
  <c r="P1593" i="1" s="1"/>
  <c r="Q1593" i="1" s="1"/>
  <c r="O1594" i="1"/>
  <c r="P1594" i="1" s="1"/>
  <c r="Q1594" i="1" s="1"/>
  <c r="O1595" i="1"/>
  <c r="O1596" i="1"/>
  <c r="P1596" i="1" s="1"/>
  <c r="Q1596" i="1" s="1"/>
  <c r="O1597" i="1"/>
  <c r="P1597" i="1" s="1"/>
  <c r="Q1597" i="1" s="1"/>
  <c r="O1598" i="1"/>
  <c r="P1598" i="1" s="1"/>
  <c r="Q1598" i="1" s="1"/>
  <c r="O1599" i="1"/>
  <c r="P1599" i="1" s="1"/>
  <c r="Q1599" i="1" s="1"/>
  <c r="O1600" i="1"/>
  <c r="P1600" i="1" s="1"/>
  <c r="Q1600" i="1" s="1"/>
  <c r="O1601" i="1"/>
  <c r="P1601" i="1" s="1"/>
  <c r="Q1601" i="1" s="1"/>
  <c r="O1602" i="1"/>
  <c r="P1602" i="1" s="1"/>
  <c r="Q1602" i="1" s="1"/>
  <c r="O1603" i="1"/>
  <c r="O1604" i="1"/>
  <c r="P1604" i="1" s="1"/>
  <c r="Q1604" i="1" s="1"/>
  <c r="O1605" i="1"/>
  <c r="P1605" i="1" s="1"/>
  <c r="Q1605" i="1" s="1"/>
  <c r="O1606" i="1"/>
  <c r="P1606" i="1" s="1"/>
  <c r="Q1606" i="1" s="1"/>
  <c r="O1607" i="1"/>
  <c r="P1607" i="1" s="1"/>
  <c r="Q1607" i="1" s="1"/>
  <c r="O1608" i="1"/>
  <c r="P1608" i="1" s="1"/>
  <c r="Q1608" i="1" s="1"/>
  <c r="O1609" i="1"/>
  <c r="P1609" i="1" s="1"/>
  <c r="Q1609" i="1" s="1"/>
  <c r="O1610" i="1"/>
  <c r="P1610" i="1" s="1"/>
  <c r="Q1610" i="1" s="1"/>
  <c r="O1611" i="1"/>
  <c r="O1612" i="1"/>
  <c r="P1612" i="1" s="1"/>
  <c r="Q1612" i="1" s="1"/>
  <c r="O1613" i="1"/>
  <c r="P1613" i="1" s="1"/>
  <c r="Q1613" i="1" s="1"/>
  <c r="O1614" i="1"/>
  <c r="P1614" i="1" s="1"/>
  <c r="Q1614" i="1" s="1"/>
  <c r="O1615" i="1"/>
  <c r="P1615" i="1" s="1"/>
  <c r="Q1615" i="1" s="1"/>
  <c r="O1616" i="1"/>
  <c r="P1616" i="1" s="1"/>
  <c r="Q1616" i="1" s="1"/>
  <c r="O1617" i="1"/>
  <c r="P1617" i="1" s="1"/>
  <c r="Q1617" i="1" s="1"/>
  <c r="O1618" i="1"/>
  <c r="P1618" i="1" s="1"/>
  <c r="Q1618" i="1" s="1"/>
  <c r="O1619" i="1"/>
  <c r="O1620" i="1"/>
  <c r="P1620" i="1" s="1"/>
  <c r="Q1620" i="1" s="1"/>
  <c r="O1621" i="1"/>
  <c r="P1621" i="1" s="1"/>
  <c r="Q1621" i="1" s="1"/>
  <c r="O1622" i="1"/>
  <c r="P1622" i="1" s="1"/>
  <c r="Q1622" i="1" s="1"/>
  <c r="O1623" i="1"/>
  <c r="P1623" i="1" s="1"/>
  <c r="Q1623" i="1" s="1"/>
  <c r="O1624" i="1"/>
  <c r="P1624" i="1" s="1"/>
  <c r="Q1624" i="1" s="1"/>
  <c r="O1625" i="1"/>
  <c r="P1625" i="1" s="1"/>
  <c r="Q1625" i="1" s="1"/>
  <c r="O1626" i="1"/>
  <c r="P1626" i="1" s="1"/>
  <c r="Q1626" i="1" s="1"/>
  <c r="O1627" i="1"/>
  <c r="O1628" i="1"/>
  <c r="P1628" i="1" s="1"/>
  <c r="Q1628" i="1" s="1"/>
  <c r="O1629" i="1"/>
  <c r="P1629" i="1" s="1"/>
  <c r="Q1629" i="1" s="1"/>
  <c r="O1630" i="1"/>
  <c r="P1630" i="1" s="1"/>
  <c r="Q1630" i="1" s="1"/>
  <c r="O1631" i="1"/>
  <c r="P1631" i="1" s="1"/>
  <c r="Q1631" i="1" s="1"/>
  <c r="O1632" i="1"/>
  <c r="P1632" i="1" s="1"/>
  <c r="Q1632" i="1" s="1"/>
  <c r="O1633" i="1"/>
  <c r="P1633" i="1" s="1"/>
  <c r="Q1633" i="1" s="1"/>
  <c r="O1634" i="1"/>
  <c r="P1634" i="1" s="1"/>
  <c r="Q1634" i="1" s="1"/>
  <c r="O1635" i="1"/>
  <c r="O1636" i="1"/>
  <c r="P1636" i="1" s="1"/>
  <c r="Q1636" i="1" s="1"/>
  <c r="O1637" i="1"/>
  <c r="P1637" i="1" s="1"/>
  <c r="Q1637" i="1" s="1"/>
  <c r="O1638" i="1"/>
  <c r="P1638" i="1" s="1"/>
  <c r="Q1638" i="1" s="1"/>
  <c r="O1639" i="1"/>
  <c r="P1639" i="1" s="1"/>
  <c r="Q1639" i="1" s="1"/>
  <c r="O1640" i="1"/>
  <c r="P1640" i="1" s="1"/>
  <c r="Q1640" i="1" s="1"/>
  <c r="O1641" i="1"/>
  <c r="P1641" i="1" s="1"/>
  <c r="Q1641" i="1" s="1"/>
  <c r="O1642" i="1"/>
  <c r="P1642" i="1" s="1"/>
  <c r="Q1642" i="1" s="1"/>
  <c r="O1643" i="1"/>
  <c r="O1644" i="1"/>
  <c r="P1644" i="1" s="1"/>
  <c r="Q1644" i="1" s="1"/>
  <c r="O1645" i="1"/>
  <c r="P1645" i="1" s="1"/>
  <c r="Q1645" i="1" s="1"/>
  <c r="O1646" i="1"/>
  <c r="P1646" i="1" s="1"/>
  <c r="Q1646" i="1" s="1"/>
  <c r="O1647" i="1"/>
  <c r="P1647" i="1" s="1"/>
  <c r="Q1647" i="1" s="1"/>
  <c r="O1648" i="1"/>
  <c r="P1648" i="1" s="1"/>
  <c r="Q1648" i="1" s="1"/>
  <c r="O1649" i="1"/>
  <c r="P1649" i="1" s="1"/>
  <c r="Q1649" i="1" s="1"/>
  <c r="O1650" i="1"/>
  <c r="P1650" i="1" s="1"/>
  <c r="Q1650" i="1" s="1"/>
  <c r="O1651" i="1"/>
  <c r="O1652" i="1"/>
  <c r="P1652" i="1" s="1"/>
  <c r="Q1652" i="1" s="1"/>
  <c r="O1653" i="1"/>
  <c r="P1653" i="1" s="1"/>
  <c r="Q1653" i="1" s="1"/>
  <c r="O1654" i="1"/>
  <c r="P1654" i="1" s="1"/>
  <c r="Q1654" i="1" s="1"/>
  <c r="O1655" i="1"/>
  <c r="P1655" i="1" s="1"/>
  <c r="Q1655" i="1" s="1"/>
  <c r="O1656" i="1"/>
  <c r="P1656" i="1" s="1"/>
  <c r="Q1656" i="1" s="1"/>
  <c r="O1657" i="1"/>
  <c r="P1657" i="1" s="1"/>
  <c r="Q1657" i="1" s="1"/>
  <c r="O1658" i="1"/>
  <c r="P1658" i="1" s="1"/>
  <c r="Q1658" i="1" s="1"/>
  <c r="O1659" i="1"/>
  <c r="O1660" i="1"/>
  <c r="P1660" i="1" s="1"/>
  <c r="Q1660" i="1" s="1"/>
  <c r="O1661" i="1"/>
  <c r="P1661" i="1" s="1"/>
  <c r="Q1661" i="1" s="1"/>
  <c r="O1662" i="1"/>
  <c r="P1662" i="1" s="1"/>
  <c r="Q1662" i="1" s="1"/>
  <c r="O1663" i="1"/>
  <c r="P1663" i="1" s="1"/>
  <c r="Q1663" i="1" s="1"/>
  <c r="O1664" i="1"/>
  <c r="P1664" i="1" s="1"/>
  <c r="Q1664" i="1" s="1"/>
  <c r="O1665" i="1"/>
  <c r="P1665" i="1" s="1"/>
  <c r="Q1665" i="1" s="1"/>
  <c r="O1666" i="1"/>
  <c r="P1666" i="1" s="1"/>
  <c r="Q1666" i="1" s="1"/>
  <c r="O1667" i="1"/>
  <c r="O1668" i="1"/>
  <c r="P1668" i="1" s="1"/>
  <c r="Q1668" i="1" s="1"/>
  <c r="O1669" i="1"/>
  <c r="P1669" i="1" s="1"/>
  <c r="Q1669" i="1" s="1"/>
  <c r="O1670" i="1"/>
  <c r="P1670" i="1" s="1"/>
  <c r="Q1670" i="1" s="1"/>
  <c r="O1671" i="1"/>
  <c r="P1671" i="1" s="1"/>
  <c r="Q1671" i="1" s="1"/>
  <c r="O1672" i="1"/>
  <c r="P1672" i="1" s="1"/>
  <c r="Q1672" i="1" s="1"/>
  <c r="O1673" i="1"/>
  <c r="P1673" i="1" s="1"/>
  <c r="Q1673" i="1" s="1"/>
  <c r="O1674" i="1"/>
  <c r="P1674" i="1" s="1"/>
  <c r="Q1674" i="1" s="1"/>
  <c r="O1675" i="1"/>
  <c r="O1676" i="1"/>
  <c r="P1676" i="1" s="1"/>
  <c r="Q1676" i="1" s="1"/>
  <c r="O1677" i="1"/>
  <c r="P1677" i="1" s="1"/>
  <c r="Q1677" i="1" s="1"/>
  <c r="O1678" i="1"/>
  <c r="P1678" i="1" s="1"/>
  <c r="Q1678" i="1" s="1"/>
  <c r="O1679" i="1"/>
  <c r="P1679" i="1" s="1"/>
  <c r="Q1679" i="1" s="1"/>
  <c r="O1680" i="1"/>
  <c r="P1680" i="1" s="1"/>
  <c r="Q1680" i="1" s="1"/>
  <c r="O1681" i="1"/>
  <c r="P1681" i="1" s="1"/>
  <c r="Q1681" i="1" s="1"/>
  <c r="O1682" i="1"/>
  <c r="P1682" i="1" s="1"/>
  <c r="Q1682" i="1" s="1"/>
  <c r="O1683" i="1"/>
  <c r="O1684" i="1"/>
  <c r="P1684" i="1" s="1"/>
  <c r="Q1684" i="1" s="1"/>
  <c r="O1685" i="1"/>
  <c r="P1685" i="1" s="1"/>
  <c r="Q1685" i="1" s="1"/>
  <c r="O1686" i="1"/>
  <c r="P1686" i="1" s="1"/>
  <c r="Q1686" i="1" s="1"/>
  <c r="O1687" i="1"/>
  <c r="P1687" i="1" s="1"/>
  <c r="Q1687" i="1" s="1"/>
  <c r="O1688" i="1"/>
  <c r="P1688" i="1" s="1"/>
  <c r="Q1688" i="1" s="1"/>
  <c r="O1689" i="1"/>
  <c r="P1689" i="1" s="1"/>
  <c r="Q1689" i="1" s="1"/>
  <c r="O1690" i="1"/>
  <c r="P1690" i="1" s="1"/>
  <c r="Q1690" i="1" s="1"/>
  <c r="O1691" i="1"/>
  <c r="O1692" i="1"/>
  <c r="P1692" i="1" s="1"/>
  <c r="Q1692" i="1" s="1"/>
  <c r="O1693" i="1"/>
  <c r="P1693" i="1" s="1"/>
  <c r="Q1693" i="1" s="1"/>
  <c r="O1694" i="1"/>
  <c r="P1694" i="1" s="1"/>
  <c r="Q1694" i="1" s="1"/>
  <c r="O1695" i="1"/>
  <c r="P1695" i="1" s="1"/>
  <c r="Q1695" i="1" s="1"/>
  <c r="O1696" i="1"/>
  <c r="P1696" i="1" s="1"/>
  <c r="Q1696" i="1" s="1"/>
  <c r="O1697" i="1"/>
  <c r="P1697" i="1" s="1"/>
  <c r="Q1697" i="1" s="1"/>
  <c r="O1698" i="1"/>
  <c r="P1698" i="1" s="1"/>
  <c r="Q1698" i="1" s="1"/>
  <c r="O1699" i="1"/>
  <c r="O1700" i="1"/>
  <c r="P1700" i="1" s="1"/>
  <c r="Q1700" i="1" s="1"/>
  <c r="O1701" i="1"/>
  <c r="P1701" i="1" s="1"/>
  <c r="Q1701" i="1" s="1"/>
  <c r="O1702" i="1"/>
  <c r="P1702" i="1" s="1"/>
  <c r="Q1702" i="1" s="1"/>
  <c r="O1703" i="1"/>
  <c r="P1703" i="1" s="1"/>
  <c r="Q1703" i="1" s="1"/>
  <c r="O1704" i="1"/>
  <c r="P1704" i="1" s="1"/>
  <c r="Q1704" i="1" s="1"/>
  <c r="O1705" i="1"/>
  <c r="P1705" i="1" s="1"/>
  <c r="Q1705" i="1" s="1"/>
  <c r="O1706" i="1"/>
  <c r="P1706" i="1" s="1"/>
  <c r="Q1706" i="1" s="1"/>
  <c r="O1707" i="1"/>
  <c r="O1708" i="1"/>
  <c r="P1708" i="1" s="1"/>
  <c r="Q1708" i="1" s="1"/>
  <c r="O1709" i="1"/>
  <c r="P1709" i="1" s="1"/>
  <c r="Q1709" i="1" s="1"/>
  <c r="O1710" i="1"/>
  <c r="P1710" i="1" s="1"/>
  <c r="Q1710" i="1" s="1"/>
  <c r="O1711" i="1"/>
  <c r="P1711" i="1" s="1"/>
  <c r="Q1711" i="1" s="1"/>
  <c r="O1712" i="1"/>
  <c r="P1712" i="1" s="1"/>
  <c r="Q1712" i="1" s="1"/>
  <c r="O1713" i="1"/>
  <c r="P1713" i="1" s="1"/>
  <c r="Q1713" i="1" s="1"/>
  <c r="O1714" i="1"/>
  <c r="P1714" i="1" s="1"/>
  <c r="Q1714" i="1" s="1"/>
  <c r="O1715" i="1"/>
  <c r="O1716" i="1"/>
  <c r="P1716" i="1" s="1"/>
  <c r="Q1716" i="1" s="1"/>
  <c r="O1717" i="1"/>
  <c r="P1717" i="1" s="1"/>
  <c r="Q1717" i="1" s="1"/>
  <c r="O1718" i="1"/>
  <c r="P1718" i="1" s="1"/>
  <c r="Q1718" i="1" s="1"/>
  <c r="O1719" i="1"/>
  <c r="P1719" i="1" s="1"/>
  <c r="Q1719" i="1" s="1"/>
  <c r="O1720" i="1"/>
  <c r="P1720" i="1" s="1"/>
  <c r="Q1720" i="1" s="1"/>
  <c r="O1721" i="1"/>
  <c r="P1721" i="1" s="1"/>
  <c r="Q1721" i="1" s="1"/>
  <c r="O1722" i="1"/>
  <c r="P1722" i="1" s="1"/>
  <c r="Q1722" i="1" s="1"/>
  <c r="O1723" i="1"/>
  <c r="O1724" i="1"/>
  <c r="P1724" i="1" s="1"/>
  <c r="Q1724" i="1" s="1"/>
  <c r="O1725" i="1"/>
  <c r="P1725" i="1" s="1"/>
  <c r="Q1725" i="1" s="1"/>
  <c r="O1726" i="1"/>
  <c r="P1726" i="1" s="1"/>
  <c r="Q1726" i="1" s="1"/>
  <c r="O1727" i="1"/>
  <c r="P1727" i="1" s="1"/>
  <c r="Q1727" i="1" s="1"/>
  <c r="O1728" i="1"/>
  <c r="P1728" i="1" s="1"/>
  <c r="Q1728" i="1" s="1"/>
  <c r="O1729" i="1"/>
  <c r="P1729" i="1" s="1"/>
  <c r="Q1729" i="1" s="1"/>
  <c r="O1730" i="1"/>
  <c r="P1730" i="1" s="1"/>
  <c r="Q1730" i="1" s="1"/>
  <c r="O1731" i="1"/>
  <c r="P1731" i="1" s="1"/>
  <c r="Q1731" i="1" s="1"/>
  <c r="O1732" i="1"/>
  <c r="P1732" i="1" s="1"/>
  <c r="Q1732" i="1" s="1"/>
  <c r="O1733" i="1"/>
  <c r="P1733" i="1" s="1"/>
  <c r="Q1733" i="1" s="1"/>
  <c r="O1734" i="1"/>
  <c r="P1734" i="1" s="1"/>
  <c r="Q1734" i="1" s="1"/>
  <c r="O1735" i="1"/>
  <c r="P1735" i="1" s="1"/>
  <c r="Q1735" i="1" s="1"/>
  <c r="O1736" i="1"/>
  <c r="P1736" i="1" s="1"/>
  <c r="Q1736" i="1" s="1"/>
  <c r="O1738" i="1"/>
  <c r="P1738" i="1" s="1"/>
  <c r="Q1738" i="1" s="1"/>
  <c r="O1739" i="1"/>
  <c r="P1739" i="1" s="1"/>
  <c r="Q1739" i="1" s="1"/>
  <c r="O1740" i="1"/>
  <c r="P1740" i="1" s="1"/>
  <c r="Q1740" i="1" s="1"/>
  <c r="O1741" i="1"/>
  <c r="P1741" i="1" s="1"/>
  <c r="Q1741" i="1" s="1"/>
  <c r="O1742" i="1"/>
  <c r="P1742" i="1" s="1"/>
  <c r="Q1742" i="1" s="1"/>
  <c r="O1743" i="1"/>
  <c r="P1743" i="1" s="1"/>
  <c r="Q1743" i="1" s="1"/>
  <c r="O1744" i="1"/>
  <c r="O1745" i="1"/>
  <c r="P1745" i="1" s="1"/>
  <c r="Q1745" i="1" s="1"/>
  <c r="O1746" i="1"/>
  <c r="P1746" i="1" s="1"/>
  <c r="Q1746" i="1" s="1"/>
  <c r="O1747" i="1"/>
  <c r="P1747" i="1" s="1"/>
  <c r="Q1747" i="1" s="1"/>
  <c r="O1748" i="1"/>
  <c r="P1748" i="1" s="1"/>
  <c r="Q1748" i="1" s="1"/>
  <c r="O1749" i="1"/>
  <c r="P1749" i="1" s="1"/>
  <c r="Q1749" i="1" s="1"/>
  <c r="O1750" i="1"/>
  <c r="P1750" i="1" s="1"/>
  <c r="Q1750" i="1" s="1"/>
  <c r="O1751" i="1"/>
  <c r="P1751" i="1" s="1"/>
  <c r="Q1751" i="1" s="1"/>
  <c r="O1752" i="1"/>
  <c r="P1752" i="1" s="1"/>
  <c r="Q1752" i="1" s="1"/>
  <c r="O1753" i="1"/>
  <c r="P1753" i="1" s="1"/>
  <c r="Q1753" i="1" s="1"/>
  <c r="O1754" i="1"/>
  <c r="P1754" i="1" s="1"/>
  <c r="Q1754" i="1" s="1"/>
  <c r="O1755" i="1"/>
  <c r="P1755" i="1" s="1"/>
  <c r="Q1755" i="1" s="1"/>
  <c r="O1756" i="1"/>
  <c r="P1756" i="1" s="1"/>
  <c r="Q1756" i="1" s="1"/>
  <c r="O1757" i="1"/>
  <c r="P1757" i="1" s="1"/>
  <c r="Q1757" i="1" s="1"/>
  <c r="O1758" i="1"/>
  <c r="P1758" i="1" s="1"/>
  <c r="Q1758" i="1" s="1"/>
  <c r="O1759" i="1"/>
  <c r="P1759" i="1" s="1"/>
  <c r="Q1759" i="1" s="1"/>
  <c r="O1760" i="1"/>
  <c r="O1761" i="1"/>
  <c r="P1761" i="1" s="1"/>
  <c r="Q1761" i="1" s="1"/>
  <c r="O1762" i="1"/>
  <c r="P1762" i="1" s="1"/>
  <c r="Q1762" i="1" s="1"/>
  <c r="O1763" i="1"/>
  <c r="P1763" i="1" s="1"/>
  <c r="Q1763" i="1" s="1"/>
  <c r="O1764" i="1"/>
  <c r="P1764" i="1" s="1"/>
  <c r="Q1764" i="1" s="1"/>
  <c r="O1765" i="1"/>
  <c r="P1765" i="1" s="1"/>
  <c r="Q1765" i="1" s="1"/>
  <c r="O1766" i="1"/>
  <c r="P1766" i="1" s="1"/>
  <c r="Q1766" i="1" s="1"/>
  <c r="O1767" i="1"/>
  <c r="P1767" i="1" s="1"/>
  <c r="Q1767" i="1" s="1"/>
  <c r="O1768" i="1"/>
  <c r="P1768" i="1" s="1"/>
  <c r="Q1768" i="1" s="1"/>
  <c r="O1769" i="1"/>
  <c r="P1769" i="1" s="1"/>
  <c r="Q1769" i="1" s="1"/>
  <c r="O1770" i="1"/>
  <c r="P1770" i="1" s="1"/>
  <c r="Q1770" i="1" s="1"/>
  <c r="O1771" i="1"/>
  <c r="P1771" i="1" s="1"/>
  <c r="Q1771" i="1" s="1"/>
  <c r="O1772" i="1"/>
  <c r="P1772" i="1" s="1"/>
  <c r="Q1772" i="1" s="1"/>
  <c r="O1773" i="1"/>
  <c r="P1773" i="1" s="1"/>
  <c r="Q1773" i="1" s="1"/>
  <c r="O1774" i="1"/>
  <c r="P1774" i="1" s="1"/>
  <c r="Q1774" i="1" s="1"/>
  <c r="O1775" i="1"/>
  <c r="P1775" i="1" s="1"/>
  <c r="Q1775" i="1" s="1"/>
  <c r="O1776" i="1"/>
  <c r="P1776" i="1" s="1"/>
  <c r="Q1776" i="1" s="1"/>
  <c r="O1778" i="1"/>
  <c r="P1778" i="1" s="1"/>
  <c r="Q1778" i="1" s="1"/>
  <c r="O1779" i="1"/>
  <c r="P1779" i="1" s="1"/>
  <c r="Q1779" i="1" s="1"/>
  <c r="O1780" i="1"/>
  <c r="P1780" i="1" s="1"/>
  <c r="Q1780" i="1" s="1"/>
  <c r="O1781" i="1"/>
  <c r="P1781" i="1" s="1"/>
  <c r="Q1781" i="1" s="1"/>
  <c r="O1782" i="1"/>
  <c r="P1782" i="1" s="1"/>
  <c r="Q1782" i="1" s="1"/>
  <c r="O1783" i="1"/>
  <c r="P1783" i="1" s="1"/>
  <c r="Q1783" i="1" s="1"/>
  <c r="O1784" i="1"/>
  <c r="P1784" i="1" s="1"/>
  <c r="Q1784" i="1" s="1"/>
  <c r="O1786" i="1"/>
  <c r="P1786" i="1" s="1"/>
  <c r="Q1786" i="1" s="1"/>
  <c r="O1787" i="1"/>
  <c r="P1787" i="1" s="1"/>
  <c r="Q1787" i="1" s="1"/>
  <c r="O1788" i="1"/>
  <c r="P1788" i="1" s="1"/>
  <c r="Q1788" i="1" s="1"/>
  <c r="O1789" i="1"/>
  <c r="P1789" i="1" s="1"/>
  <c r="Q1789" i="1" s="1"/>
  <c r="O1790" i="1"/>
  <c r="P1790" i="1" s="1"/>
  <c r="Q1790" i="1" s="1"/>
  <c r="O1791" i="1"/>
  <c r="P1791" i="1" s="1"/>
  <c r="Q1791" i="1" s="1"/>
  <c r="O1792" i="1"/>
  <c r="P1792" i="1" s="1"/>
  <c r="Q1792" i="1" s="1"/>
  <c r="O1793" i="1"/>
  <c r="P1793" i="1" s="1"/>
  <c r="Q1793" i="1" s="1"/>
  <c r="O1794" i="1"/>
  <c r="P1794" i="1" s="1"/>
  <c r="Q1794" i="1" s="1"/>
  <c r="O1795" i="1"/>
  <c r="P1795" i="1" s="1"/>
  <c r="Q1795" i="1" s="1"/>
  <c r="O1796" i="1"/>
  <c r="P1796" i="1" s="1"/>
  <c r="Q1796" i="1" s="1"/>
  <c r="O1797" i="1"/>
  <c r="P1797" i="1" s="1"/>
  <c r="Q1797" i="1" s="1"/>
  <c r="O1798" i="1"/>
  <c r="P1798" i="1" s="1"/>
  <c r="Q1798" i="1" s="1"/>
  <c r="O1799" i="1"/>
  <c r="P1799" i="1" s="1"/>
  <c r="Q1799" i="1" s="1"/>
  <c r="O1800" i="1"/>
  <c r="P1800" i="1" s="1"/>
  <c r="Q1800" i="1" s="1"/>
  <c r="O1801" i="1"/>
  <c r="P1801" i="1" s="1"/>
  <c r="Q1801" i="1" s="1"/>
  <c r="O1802" i="1"/>
  <c r="P1802" i="1" s="1"/>
  <c r="Q1802" i="1" s="1"/>
  <c r="O1803" i="1"/>
  <c r="P1803" i="1" s="1"/>
  <c r="Q1803" i="1" s="1"/>
  <c r="O1804" i="1"/>
  <c r="P1804" i="1" s="1"/>
  <c r="Q1804" i="1" s="1"/>
  <c r="O1805" i="1"/>
  <c r="P1805" i="1" s="1"/>
  <c r="Q1805" i="1" s="1"/>
  <c r="O1806" i="1"/>
  <c r="P1806" i="1" s="1"/>
  <c r="Q1806" i="1" s="1"/>
  <c r="O1807" i="1"/>
  <c r="P1807" i="1" s="1"/>
  <c r="Q1807" i="1" s="1"/>
  <c r="O1808" i="1"/>
  <c r="P1808" i="1" s="1"/>
  <c r="Q1808" i="1" s="1"/>
  <c r="O1809" i="1"/>
  <c r="P1809" i="1" s="1"/>
  <c r="Q1809" i="1" s="1"/>
  <c r="O1810" i="1"/>
  <c r="P1810" i="1" s="1"/>
  <c r="Q1810" i="1" s="1"/>
  <c r="O1811" i="1"/>
  <c r="P1811" i="1" s="1"/>
  <c r="Q1811" i="1" s="1"/>
  <c r="O1812" i="1"/>
  <c r="P1812" i="1" s="1"/>
  <c r="Q1812" i="1" s="1"/>
  <c r="O1813" i="1"/>
  <c r="P1813" i="1" s="1"/>
  <c r="Q1813" i="1" s="1"/>
  <c r="O1814" i="1"/>
  <c r="P1814" i="1" s="1"/>
  <c r="Q1814" i="1" s="1"/>
  <c r="O1815" i="1"/>
  <c r="P1815" i="1" s="1"/>
  <c r="Q1815" i="1" s="1"/>
  <c r="O1816" i="1"/>
  <c r="P1816" i="1" s="1"/>
  <c r="Q1816" i="1" s="1"/>
  <c r="O1817" i="1"/>
  <c r="P1817" i="1" s="1"/>
  <c r="Q1817" i="1" s="1"/>
  <c r="O1818" i="1"/>
  <c r="P1818" i="1" s="1"/>
  <c r="Q1818" i="1" s="1"/>
  <c r="O1819" i="1"/>
  <c r="P1819" i="1" s="1"/>
  <c r="Q1819" i="1" s="1"/>
  <c r="O1820" i="1"/>
  <c r="P1820" i="1" s="1"/>
  <c r="Q1820" i="1" s="1"/>
  <c r="O1821" i="1"/>
  <c r="P1821" i="1" s="1"/>
  <c r="Q1821" i="1" s="1"/>
  <c r="O1822" i="1"/>
  <c r="P1822" i="1" s="1"/>
  <c r="Q1822" i="1" s="1"/>
  <c r="O1823" i="1"/>
  <c r="P1823" i="1" s="1"/>
  <c r="Q1823" i="1" s="1"/>
  <c r="O1824" i="1"/>
  <c r="P1824" i="1" s="1"/>
  <c r="Q1824" i="1" s="1"/>
  <c r="O1826" i="1"/>
  <c r="P1826" i="1" s="1"/>
  <c r="Q1826" i="1" s="1"/>
  <c r="O1827" i="1"/>
  <c r="P1827" i="1" s="1"/>
  <c r="Q1827" i="1" s="1"/>
  <c r="O1828" i="1"/>
  <c r="P1828" i="1" s="1"/>
  <c r="Q1828" i="1" s="1"/>
  <c r="O1829" i="1"/>
  <c r="P1829" i="1" s="1"/>
  <c r="Q1829" i="1" s="1"/>
  <c r="O1830" i="1"/>
  <c r="P1830" i="1" s="1"/>
  <c r="Q1830" i="1" s="1"/>
  <c r="O1831" i="1"/>
  <c r="P1831" i="1" s="1"/>
  <c r="Q1831" i="1" s="1"/>
  <c r="O1832" i="1"/>
  <c r="P1832" i="1" s="1"/>
  <c r="Q1832" i="1" s="1"/>
  <c r="O1833" i="1"/>
  <c r="P1833" i="1" s="1"/>
  <c r="Q1833" i="1" s="1"/>
  <c r="O1834" i="1"/>
  <c r="P1834" i="1" s="1"/>
  <c r="Q1834" i="1" s="1"/>
  <c r="O1835" i="1"/>
  <c r="P1835" i="1" s="1"/>
  <c r="Q1835" i="1" s="1"/>
  <c r="O1836" i="1"/>
  <c r="P1836" i="1" s="1"/>
  <c r="Q1836" i="1" s="1"/>
  <c r="O1837" i="1"/>
  <c r="P1837" i="1" s="1"/>
  <c r="Q1837" i="1" s="1"/>
  <c r="O1838" i="1"/>
  <c r="P1838" i="1" s="1"/>
  <c r="Q1838" i="1" s="1"/>
  <c r="O1839" i="1"/>
  <c r="P1839" i="1" s="1"/>
  <c r="Q1839" i="1" s="1"/>
  <c r="O1840" i="1"/>
  <c r="P1840" i="1" s="1"/>
  <c r="Q1840" i="1" s="1"/>
  <c r="O1841" i="1"/>
  <c r="P1841" i="1" s="1"/>
  <c r="Q1841" i="1" s="1"/>
  <c r="O1842" i="1"/>
  <c r="P1842" i="1" s="1"/>
  <c r="Q1842" i="1" s="1"/>
  <c r="O1843" i="1"/>
  <c r="P1843" i="1" s="1"/>
  <c r="Q1843" i="1" s="1"/>
  <c r="O1844" i="1"/>
  <c r="P1844" i="1" s="1"/>
  <c r="Q1844" i="1" s="1"/>
  <c r="O1845" i="1"/>
  <c r="P1845" i="1" s="1"/>
  <c r="Q1845" i="1" s="1"/>
  <c r="O1846" i="1"/>
  <c r="P1846" i="1" s="1"/>
  <c r="Q1846" i="1" s="1"/>
  <c r="O1847" i="1"/>
  <c r="P1847" i="1" s="1"/>
  <c r="Q1847" i="1" s="1"/>
  <c r="O1848" i="1"/>
  <c r="P1848" i="1" s="1"/>
  <c r="Q1848" i="1" s="1"/>
  <c r="O1849" i="1"/>
  <c r="P1849" i="1" s="1"/>
  <c r="Q1849" i="1" s="1"/>
  <c r="O1850" i="1"/>
  <c r="P1850" i="1" s="1"/>
  <c r="Q1850" i="1" s="1"/>
  <c r="O1851" i="1"/>
  <c r="P1851" i="1" s="1"/>
  <c r="Q1851" i="1" s="1"/>
  <c r="O1852" i="1"/>
  <c r="P1852" i="1" s="1"/>
  <c r="Q1852" i="1" s="1"/>
  <c r="O1853" i="1"/>
  <c r="P1853" i="1" s="1"/>
  <c r="Q1853" i="1" s="1"/>
  <c r="O1854" i="1"/>
  <c r="P1854" i="1" s="1"/>
  <c r="Q1854" i="1" s="1"/>
  <c r="O1855" i="1"/>
  <c r="P1855" i="1" s="1"/>
  <c r="Q1855" i="1" s="1"/>
  <c r="O1856" i="1"/>
  <c r="P1856" i="1" s="1"/>
  <c r="Q1856" i="1" s="1"/>
  <c r="O1857" i="1"/>
  <c r="P1857" i="1" s="1"/>
  <c r="Q1857" i="1" s="1"/>
  <c r="O1858" i="1"/>
  <c r="P1858" i="1" s="1"/>
  <c r="Q1858" i="1" s="1"/>
  <c r="O1859" i="1"/>
  <c r="P1859" i="1" s="1"/>
  <c r="Q1859" i="1" s="1"/>
  <c r="O1860" i="1"/>
  <c r="P1860" i="1" s="1"/>
  <c r="Q1860" i="1" s="1"/>
  <c r="O1861" i="1"/>
  <c r="P1861" i="1" s="1"/>
  <c r="Q1861" i="1" s="1"/>
  <c r="O1862" i="1"/>
  <c r="P1862" i="1" s="1"/>
  <c r="Q1862" i="1" s="1"/>
  <c r="O1863" i="1"/>
  <c r="P1863" i="1" s="1"/>
  <c r="Q1863" i="1" s="1"/>
  <c r="O1864" i="1"/>
  <c r="P1864" i="1" s="1"/>
  <c r="Q1864" i="1" s="1"/>
  <c r="O1865" i="1"/>
  <c r="P1865" i="1" s="1"/>
  <c r="Q1865" i="1" s="1"/>
  <c r="O1866" i="1"/>
  <c r="P1866" i="1" s="1"/>
  <c r="Q1866" i="1" s="1"/>
  <c r="O1867" i="1"/>
  <c r="P1867" i="1" s="1"/>
  <c r="Q1867" i="1" s="1"/>
  <c r="O1868" i="1"/>
  <c r="P1868" i="1" s="1"/>
  <c r="Q1868" i="1" s="1"/>
  <c r="O1869" i="1"/>
  <c r="P1869" i="1" s="1"/>
  <c r="Q1869" i="1" s="1"/>
  <c r="O1870" i="1"/>
  <c r="P1870" i="1" s="1"/>
  <c r="Q1870" i="1" s="1"/>
  <c r="O1871" i="1"/>
  <c r="P1871" i="1" s="1"/>
  <c r="Q1871" i="1" s="1"/>
  <c r="O1872" i="1"/>
  <c r="P1872" i="1" s="1"/>
  <c r="Q1872" i="1" s="1"/>
  <c r="O1874" i="1"/>
  <c r="P1874" i="1" s="1"/>
  <c r="Q1874" i="1" s="1"/>
  <c r="O1875" i="1"/>
  <c r="P1875" i="1" s="1"/>
  <c r="Q1875" i="1" s="1"/>
  <c r="O1876" i="1"/>
  <c r="P1876" i="1" s="1"/>
  <c r="Q1876" i="1" s="1"/>
  <c r="O1877" i="1"/>
  <c r="P1877" i="1" s="1"/>
  <c r="Q1877" i="1" s="1"/>
  <c r="O1878" i="1"/>
  <c r="P1878" i="1" s="1"/>
  <c r="Q1878" i="1" s="1"/>
  <c r="O1879" i="1"/>
  <c r="P1879" i="1" s="1"/>
  <c r="Q1879" i="1" s="1"/>
  <c r="O1880" i="1"/>
  <c r="P1880" i="1" s="1"/>
  <c r="Q1880" i="1" s="1"/>
  <c r="O1881" i="1"/>
  <c r="P1881" i="1" s="1"/>
  <c r="Q1881" i="1" s="1"/>
  <c r="O1882" i="1"/>
  <c r="P1882" i="1" s="1"/>
  <c r="Q1882" i="1" s="1"/>
  <c r="O1883" i="1"/>
  <c r="P1883" i="1" s="1"/>
  <c r="Q1883" i="1" s="1"/>
  <c r="O1884" i="1"/>
  <c r="P1884" i="1" s="1"/>
  <c r="Q1884" i="1" s="1"/>
  <c r="O1885" i="1"/>
  <c r="P1885" i="1" s="1"/>
  <c r="Q1885" i="1" s="1"/>
  <c r="O1886" i="1"/>
  <c r="P1886" i="1" s="1"/>
  <c r="Q1886" i="1" s="1"/>
  <c r="O1887" i="1"/>
  <c r="P1887" i="1" s="1"/>
  <c r="Q1887" i="1" s="1"/>
  <c r="O1888" i="1"/>
  <c r="P1888" i="1" s="1"/>
  <c r="Q1888" i="1" s="1"/>
  <c r="O1889" i="1"/>
  <c r="P1889" i="1" s="1"/>
  <c r="Q1889" i="1" s="1"/>
  <c r="O1890" i="1"/>
  <c r="P1890" i="1" s="1"/>
  <c r="Q1890" i="1" s="1"/>
  <c r="O1891" i="1"/>
  <c r="P1891" i="1" s="1"/>
  <c r="Q1891" i="1" s="1"/>
  <c r="O1892" i="1"/>
  <c r="P1892" i="1" s="1"/>
  <c r="Q1892" i="1" s="1"/>
  <c r="O1893" i="1"/>
  <c r="P1893" i="1" s="1"/>
  <c r="Q1893" i="1" s="1"/>
  <c r="O1894" i="1"/>
  <c r="P1894" i="1" s="1"/>
  <c r="Q1894" i="1" s="1"/>
  <c r="O1895" i="1"/>
  <c r="P1895" i="1" s="1"/>
  <c r="Q1895" i="1" s="1"/>
  <c r="O1896" i="1"/>
  <c r="P1896" i="1" s="1"/>
  <c r="Q1896" i="1" s="1"/>
  <c r="O1897" i="1"/>
  <c r="P1897" i="1" s="1"/>
  <c r="Q1897" i="1" s="1"/>
  <c r="O1898" i="1"/>
  <c r="P1898" i="1" s="1"/>
  <c r="Q1898" i="1" s="1"/>
  <c r="O1899" i="1"/>
  <c r="P1899" i="1" s="1"/>
  <c r="Q1899" i="1" s="1"/>
  <c r="O1900" i="1"/>
  <c r="P1900" i="1" s="1"/>
  <c r="Q1900" i="1" s="1"/>
  <c r="O1901" i="1"/>
  <c r="P1901" i="1" s="1"/>
  <c r="Q1901" i="1" s="1"/>
  <c r="O1902" i="1"/>
  <c r="P1902" i="1" s="1"/>
  <c r="Q1902" i="1" s="1"/>
  <c r="O1903" i="1"/>
  <c r="P1903" i="1" s="1"/>
  <c r="Q1903" i="1" s="1"/>
  <c r="O1904" i="1"/>
  <c r="P1904" i="1" s="1"/>
  <c r="Q1904" i="1" s="1"/>
  <c r="O1905" i="1"/>
  <c r="P1905" i="1" s="1"/>
  <c r="Q1905" i="1" s="1"/>
  <c r="O1906" i="1"/>
  <c r="P1906" i="1" s="1"/>
  <c r="Q1906" i="1" s="1"/>
  <c r="O1907" i="1"/>
  <c r="P1907" i="1" s="1"/>
  <c r="Q1907" i="1" s="1"/>
  <c r="O1908" i="1"/>
  <c r="P1908" i="1" s="1"/>
  <c r="Q1908" i="1" s="1"/>
  <c r="O1909" i="1"/>
  <c r="P1909" i="1" s="1"/>
  <c r="Q1909" i="1" s="1"/>
  <c r="O1910" i="1"/>
  <c r="P1910" i="1" s="1"/>
  <c r="Q1910" i="1" s="1"/>
  <c r="O1911" i="1"/>
  <c r="P1911" i="1" s="1"/>
  <c r="Q1911" i="1" s="1"/>
  <c r="O1912" i="1"/>
  <c r="P1912" i="1" s="1"/>
  <c r="Q1912" i="1" s="1"/>
  <c r="O1913" i="1"/>
  <c r="P1913" i="1" s="1"/>
  <c r="Q1913" i="1" s="1"/>
  <c r="O1914" i="1"/>
  <c r="P1914" i="1" s="1"/>
  <c r="Q1914" i="1" s="1"/>
  <c r="O1915" i="1"/>
  <c r="P1915" i="1" s="1"/>
  <c r="Q1915" i="1" s="1"/>
  <c r="O1916" i="1"/>
  <c r="P1916" i="1" s="1"/>
  <c r="Q1916" i="1" s="1"/>
  <c r="O1917" i="1"/>
  <c r="P1917" i="1" s="1"/>
  <c r="Q1917" i="1" s="1"/>
  <c r="O1918" i="1"/>
  <c r="P1918" i="1" s="1"/>
  <c r="Q1918" i="1" s="1"/>
  <c r="O1919" i="1"/>
  <c r="P1919" i="1" s="1"/>
  <c r="Q1919" i="1" s="1"/>
  <c r="O1920" i="1"/>
  <c r="P1920" i="1" s="1"/>
  <c r="Q1920" i="1" s="1"/>
  <c r="O1922" i="1"/>
  <c r="P1922" i="1" s="1"/>
  <c r="Q1922" i="1" s="1"/>
  <c r="O1923" i="1"/>
  <c r="P1923" i="1" s="1"/>
  <c r="Q1923" i="1" s="1"/>
  <c r="O1924" i="1"/>
  <c r="P1924" i="1" s="1"/>
  <c r="Q1924" i="1" s="1"/>
  <c r="O1925" i="1"/>
  <c r="P1925" i="1" s="1"/>
  <c r="Q1925" i="1" s="1"/>
  <c r="O1926" i="1"/>
  <c r="P1926" i="1" s="1"/>
  <c r="Q1926" i="1" s="1"/>
  <c r="O1927" i="1"/>
  <c r="P1927" i="1" s="1"/>
  <c r="Q1927" i="1" s="1"/>
  <c r="O1928" i="1"/>
  <c r="P1928" i="1" s="1"/>
  <c r="Q1928" i="1" s="1"/>
  <c r="O1929" i="1"/>
  <c r="P1929" i="1" s="1"/>
  <c r="Q1929" i="1" s="1"/>
  <c r="O1930" i="1"/>
  <c r="P1930" i="1" s="1"/>
  <c r="Q1930" i="1" s="1"/>
  <c r="O1931" i="1"/>
  <c r="P1931" i="1" s="1"/>
  <c r="Q1931" i="1" s="1"/>
  <c r="O1932" i="1"/>
  <c r="P1932" i="1" s="1"/>
  <c r="Q1932" i="1" s="1"/>
  <c r="O1933" i="1"/>
  <c r="P1933" i="1" s="1"/>
  <c r="Q1933" i="1" s="1"/>
  <c r="O1934" i="1"/>
  <c r="P1934" i="1" s="1"/>
  <c r="Q1934" i="1" s="1"/>
  <c r="O1935" i="1"/>
  <c r="P1935" i="1" s="1"/>
  <c r="Q1935" i="1" s="1"/>
  <c r="O1936" i="1"/>
  <c r="P1936" i="1" s="1"/>
  <c r="Q1936" i="1" s="1"/>
  <c r="O1937" i="1"/>
  <c r="P1937" i="1" s="1"/>
  <c r="Q1937" i="1" s="1"/>
  <c r="O1938" i="1"/>
  <c r="P1938" i="1" s="1"/>
  <c r="Q1938" i="1" s="1"/>
  <c r="O1939" i="1"/>
  <c r="P1939" i="1" s="1"/>
  <c r="Q1939" i="1" s="1"/>
  <c r="O1940" i="1"/>
  <c r="P1940" i="1" s="1"/>
  <c r="Q1940" i="1" s="1"/>
  <c r="O1941" i="1"/>
  <c r="P1941" i="1" s="1"/>
  <c r="Q1941" i="1" s="1"/>
  <c r="O1942" i="1"/>
  <c r="P1942" i="1" s="1"/>
  <c r="Q1942" i="1" s="1"/>
  <c r="O1943" i="1"/>
  <c r="P1943" i="1" s="1"/>
  <c r="Q1943" i="1" s="1"/>
  <c r="O1944" i="1"/>
  <c r="P1944" i="1" s="1"/>
  <c r="Q1944" i="1" s="1"/>
  <c r="O1945" i="1"/>
  <c r="P1945" i="1" s="1"/>
  <c r="Q1945" i="1" s="1"/>
  <c r="O1946" i="1"/>
  <c r="P1946" i="1" s="1"/>
  <c r="Q1946" i="1" s="1"/>
  <c r="O1947" i="1"/>
  <c r="P1947" i="1" s="1"/>
  <c r="Q1947" i="1" s="1"/>
  <c r="O1948" i="1"/>
  <c r="P1948" i="1" s="1"/>
  <c r="Q1948" i="1" s="1"/>
  <c r="O1949" i="1"/>
  <c r="P1949" i="1" s="1"/>
  <c r="Q1949" i="1" s="1"/>
  <c r="O1950" i="1"/>
  <c r="P1950" i="1" s="1"/>
  <c r="Q1950" i="1" s="1"/>
  <c r="O1951" i="1"/>
  <c r="P1951" i="1" s="1"/>
  <c r="Q1951" i="1" s="1"/>
  <c r="O1952" i="1"/>
  <c r="P1952" i="1" s="1"/>
  <c r="Q1952" i="1" s="1"/>
  <c r="O1953" i="1"/>
  <c r="P1953" i="1" s="1"/>
  <c r="Q1953" i="1" s="1"/>
  <c r="O1954" i="1"/>
  <c r="P1954" i="1" s="1"/>
  <c r="Q1954" i="1" s="1"/>
  <c r="O1955" i="1"/>
  <c r="P1955" i="1" s="1"/>
  <c r="Q1955" i="1" s="1"/>
  <c r="O1956" i="1"/>
  <c r="P1956" i="1" s="1"/>
  <c r="Q1956" i="1" s="1"/>
  <c r="O1957" i="1"/>
  <c r="P1957" i="1" s="1"/>
  <c r="Q1957" i="1" s="1"/>
  <c r="O1958" i="1"/>
  <c r="P1958" i="1" s="1"/>
  <c r="Q1958" i="1" s="1"/>
  <c r="O1959" i="1"/>
  <c r="P1959" i="1" s="1"/>
  <c r="Q1959" i="1" s="1"/>
  <c r="O1960" i="1"/>
  <c r="P1960" i="1" s="1"/>
  <c r="Q1960" i="1" s="1"/>
  <c r="O1961" i="1"/>
  <c r="P1961" i="1" s="1"/>
  <c r="Q1961" i="1" s="1"/>
  <c r="O1962" i="1"/>
  <c r="P1962" i="1" s="1"/>
  <c r="Q1962" i="1" s="1"/>
  <c r="O1963" i="1"/>
  <c r="P1963" i="1" s="1"/>
  <c r="Q1963" i="1" s="1"/>
  <c r="O1964" i="1"/>
  <c r="P1964" i="1" s="1"/>
  <c r="Q1964" i="1" s="1"/>
  <c r="O1965" i="1"/>
  <c r="P1965" i="1" s="1"/>
  <c r="Q1965" i="1" s="1"/>
  <c r="O1966" i="1"/>
  <c r="P1966" i="1" s="1"/>
  <c r="Q1966" i="1" s="1"/>
  <c r="O1967" i="1"/>
  <c r="P1967" i="1" s="1"/>
  <c r="Q1967" i="1" s="1"/>
  <c r="O1968" i="1"/>
  <c r="P1968" i="1" s="1"/>
  <c r="Q1968" i="1" s="1"/>
  <c r="O1969" i="1"/>
  <c r="P1969" i="1" s="1"/>
  <c r="Q1969" i="1" s="1"/>
  <c r="O1970" i="1"/>
  <c r="P1970" i="1" s="1"/>
  <c r="Q1970" i="1" s="1"/>
  <c r="O1971" i="1"/>
  <c r="P1971" i="1" s="1"/>
  <c r="Q1971" i="1" s="1"/>
  <c r="O1972" i="1"/>
  <c r="P1972" i="1" s="1"/>
  <c r="Q1972" i="1" s="1"/>
  <c r="O1973" i="1"/>
  <c r="P1973" i="1" s="1"/>
  <c r="Q1973" i="1" s="1"/>
  <c r="O1974" i="1"/>
  <c r="P1974" i="1" s="1"/>
  <c r="Q1974" i="1" s="1"/>
  <c r="O1975" i="1"/>
  <c r="P1975" i="1" s="1"/>
  <c r="Q1975" i="1" s="1"/>
  <c r="O1976" i="1"/>
  <c r="P1976" i="1" s="1"/>
  <c r="Q1976" i="1" s="1"/>
  <c r="O1977" i="1"/>
  <c r="P1977" i="1" s="1"/>
  <c r="Q1977" i="1" s="1"/>
  <c r="O1978" i="1"/>
  <c r="P1978" i="1" s="1"/>
  <c r="Q1978" i="1" s="1"/>
  <c r="O1979" i="1"/>
  <c r="P1979" i="1" s="1"/>
  <c r="Q1979" i="1" s="1"/>
  <c r="O1980" i="1"/>
  <c r="P1980" i="1" s="1"/>
  <c r="Q1980" i="1" s="1"/>
  <c r="O1981" i="1"/>
  <c r="P1981" i="1" s="1"/>
  <c r="Q1981" i="1" s="1"/>
  <c r="O1982" i="1"/>
  <c r="P1982" i="1" s="1"/>
  <c r="Q1982" i="1" s="1"/>
  <c r="O1983" i="1"/>
  <c r="P1983" i="1" s="1"/>
  <c r="Q1983" i="1" s="1"/>
  <c r="O1984" i="1"/>
  <c r="P1984" i="1" s="1"/>
  <c r="Q1984" i="1" s="1"/>
  <c r="O1985" i="1"/>
  <c r="P1985" i="1" s="1"/>
  <c r="Q1985" i="1" s="1"/>
  <c r="O1986" i="1"/>
  <c r="P1986" i="1" s="1"/>
  <c r="Q1986" i="1" s="1"/>
  <c r="O1987" i="1"/>
  <c r="P1987" i="1" s="1"/>
  <c r="Q1987" i="1" s="1"/>
  <c r="O1988" i="1"/>
  <c r="P1988" i="1" s="1"/>
  <c r="Q1988" i="1" s="1"/>
  <c r="O1989" i="1"/>
  <c r="P1989" i="1" s="1"/>
  <c r="Q1989" i="1" s="1"/>
  <c r="O1990" i="1"/>
  <c r="P1990" i="1" s="1"/>
  <c r="Q1990" i="1" s="1"/>
  <c r="O1991" i="1"/>
  <c r="P1991" i="1" s="1"/>
  <c r="Q1991" i="1" s="1"/>
  <c r="O1992" i="1"/>
  <c r="P1992" i="1" s="1"/>
  <c r="Q1992" i="1" s="1"/>
  <c r="O1993" i="1"/>
  <c r="P1993" i="1" s="1"/>
  <c r="Q1993" i="1" s="1"/>
  <c r="O1994" i="1"/>
  <c r="P1994" i="1" s="1"/>
  <c r="Q1994" i="1" s="1"/>
  <c r="O1995" i="1"/>
  <c r="P1995" i="1" s="1"/>
  <c r="Q1995" i="1" s="1"/>
  <c r="O1996" i="1"/>
  <c r="P1996" i="1" s="1"/>
  <c r="Q1996" i="1" s="1"/>
  <c r="O1997" i="1"/>
  <c r="P1997" i="1" s="1"/>
  <c r="Q1997" i="1" s="1"/>
  <c r="O1998" i="1"/>
  <c r="P1998" i="1" s="1"/>
  <c r="Q1998" i="1" s="1"/>
  <c r="O1999" i="1"/>
  <c r="P1999" i="1" s="1"/>
  <c r="Q1999" i="1" s="1"/>
  <c r="O2000" i="1"/>
  <c r="P2000" i="1" s="1"/>
  <c r="Q2000" i="1" s="1"/>
  <c r="O2001" i="1"/>
  <c r="P2001" i="1" s="1"/>
  <c r="Q2001" i="1" s="1"/>
  <c r="O2002" i="1"/>
  <c r="P2002" i="1" s="1"/>
  <c r="Q2002" i="1" s="1"/>
  <c r="O2003" i="1"/>
  <c r="P2003" i="1" s="1"/>
  <c r="Q2003" i="1" s="1"/>
  <c r="O2004" i="1"/>
  <c r="P2004" i="1" s="1"/>
  <c r="Q2004" i="1" s="1"/>
  <c r="O2005" i="1"/>
  <c r="P2005" i="1" s="1"/>
  <c r="Q2005" i="1" s="1"/>
  <c r="O2006" i="1"/>
  <c r="P2006" i="1" s="1"/>
  <c r="Q2006" i="1" s="1"/>
  <c r="O2007" i="1"/>
  <c r="P2007" i="1" s="1"/>
  <c r="Q2007" i="1" s="1"/>
  <c r="O2008" i="1"/>
  <c r="P2008" i="1" s="1"/>
  <c r="Q2008" i="1" s="1"/>
  <c r="O2009" i="1"/>
  <c r="P2009" i="1" s="1"/>
  <c r="Q2009" i="1" s="1"/>
  <c r="O2010" i="1"/>
  <c r="P2010" i="1" s="1"/>
  <c r="Q2010" i="1" s="1"/>
  <c r="O2011" i="1"/>
  <c r="P2011" i="1" s="1"/>
  <c r="Q2011" i="1" s="1"/>
  <c r="O2012" i="1"/>
  <c r="P2012" i="1" s="1"/>
  <c r="Q2012" i="1" s="1"/>
  <c r="O2013" i="1"/>
  <c r="P2013" i="1" s="1"/>
  <c r="Q2013" i="1" s="1"/>
  <c r="O2014" i="1"/>
  <c r="P2014" i="1" s="1"/>
  <c r="Q2014" i="1" s="1"/>
  <c r="O2015" i="1"/>
  <c r="P2015" i="1" s="1"/>
  <c r="Q2015" i="1" s="1"/>
  <c r="O2016" i="1"/>
  <c r="P2016" i="1" s="1"/>
  <c r="Q2016" i="1" s="1"/>
  <c r="O2017" i="1"/>
  <c r="P2017" i="1" s="1"/>
  <c r="Q2017" i="1" s="1"/>
  <c r="O2018" i="1"/>
  <c r="P2018" i="1" s="1"/>
  <c r="Q2018" i="1" s="1"/>
  <c r="O2019" i="1"/>
  <c r="P2019" i="1" s="1"/>
  <c r="Q2019" i="1" s="1"/>
  <c r="O2020" i="1"/>
  <c r="P2020" i="1" s="1"/>
  <c r="Q2020" i="1" s="1"/>
  <c r="O2021" i="1"/>
  <c r="P2021" i="1" s="1"/>
  <c r="Q2021" i="1" s="1"/>
  <c r="O2022" i="1"/>
  <c r="P2022" i="1" s="1"/>
  <c r="Q2022" i="1" s="1"/>
  <c r="O2023" i="1"/>
  <c r="P2023" i="1" s="1"/>
  <c r="Q2023" i="1" s="1"/>
  <c r="O2025" i="1"/>
  <c r="P2025" i="1" s="1"/>
  <c r="Q2025" i="1" s="1"/>
  <c r="O2026" i="1"/>
  <c r="P2026" i="1" s="1"/>
  <c r="Q2026" i="1" s="1"/>
  <c r="O2027" i="1"/>
  <c r="P2027" i="1" s="1"/>
  <c r="Q2027" i="1" s="1"/>
  <c r="O2028" i="1"/>
  <c r="P2028" i="1" s="1"/>
  <c r="Q2028" i="1" s="1"/>
  <c r="O2029" i="1"/>
  <c r="P2029" i="1" s="1"/>
  <c r="Q2029" i="1" s="1"/>
  <c r="O2030" i="1"/>
  <c r="P2030" i="1" s="1"/>
  <c r="Q2030" i="1" s="1"/>
  <c r="O2031" i="1"/>
  <c r="P2031" i="1" s="1"/>
  <c r="Q2031" i="1" s="1"/>
  <c r="O2032" i="1"/>
  <c r="P2032" i="1" s="1"/>
  <c r="Q2032" i="1" s="1"/>
  <c r="O2033" i="1"/>
  <c r="P2033" i="1" s="1"/>
  <c r="Q2033" i="1" s="1"/>
  <c r="O2034" i="1"/>
  <c r="P2034" i="1" s="1"/>
  <c r="Q2034" i="1" s="1"/>
  <c r="O2035" i="1"/>
  <c r="P2035" i="1" s="1"/>
  <c r="Q2035" i="1" s="1"/>
  <c r="O2036" i="1"/>
  <c r="P2036" i="1" s="1"/>
  <c r="Q2036" i="1" s="1"/>
  <c r="O2037" i="1"/>
  <c r="P2037" i="1" s="1"/>
  <c r="Q2037" i="1" s="1"/>
  <c r="O2038" i="1"/>
  <c r="P2038" i="1" s="1"/>
  <c r="Q2038" i="1" s="1"/>
  <c r="O2039" i="1"/>
  <c r="P2039" i="1" s="1"/>
  <c r="Q2039" i="1" s="1"/>
  <c r="O2040" i="1"/>
  <c r="P2040" i="1" s="1"/>
  <c r="Q2040" i="1" s="1"/>
  <c r="O2041" i="1"/>
  <c r="P2041" i="1" s="1"/>
  <c r="Q2041" i="1" s="1"/>
  <c r="O2042" i="1"/>
  <c r="P2042" i="1" s="1"/>
  <c r="Q2042" i="1" s="1"/>
  <c r="O2043" i="1"/>
  <c r="P2043" i="1" s="1"/>
  <c r="Q2043" i="1" s="1"/>
  <c r="O2044" i="1"/>
  <c r="P2044" i="1" s="1"/>
  <c r="Q2044" i="1" s="1"/>
  <c r="O2045" i="1"/>
  <c r="P2045" i="1" s="1"/>
  <c r="Q2045" i="1" s="1"/>
  <c r="O2046" i="1"/>
  <c r="P2046" i="1" s="1"/>
  <c r="Q2046" i="1" s="1"/>
  <c r="O2047" i="1"/>
  <c r="P2047" i="1" s="1"/>
  <c r="Q2047" i="1" s="1"/>
  <c r="O2048" i="1"/>
  <c r="P2048" i="1" s="1"/>
  <c r="Q2048" i="1" s="1"/>
  <c r="O2049" i="1"/>
  <c r="P2049" i="1" s="1"/>
  <c r="Q2049" i="1" s="1"/>
  <c r="O2050" i="1"/>
  <c r="P2050" i="1" s="1"/>
  <c r="Q2050" i="1" s="1"/>
  <c r="O2051" i="1"/>
  <c r="P2051" i="1" s="1"/>
  <c r="Q2051" i="1" s="1"/>
  <c r="O2052" i="1"/>
  <c r="P2052" i="1" s="1"/>
  <c r="Q2052" i="1" s="1"/>
  <c r="O2053" i="1"/>
  <c r="P2053" i="1" s="1"/>
  <c r="Q2053" i="1" s="1"/>
  <c r="O2054" i="1"/>
  <c r="P2054" i="1" s="1"/>
  <c r="Q2054" i="1" s="1"/>
  <c r="O2055" i="1"/>
  <c r="P2055" i="1" s="1"/>
  <c r="Q2055" i="1" s="1"/>
  <c r="O2056" i="1"/>
  <c r="P2056" i="1" s="1"/>
  <c r="Q2056" i="1" s="1"/>
  <c r="O2057" i="1"/>
  <c r="P2057" i="1" s="1"/>
  <c r="Q2057" i="1" s="1"/>
  <c r="O2058" i="1"/>
  <c r="P2058" i="1" s="1"/>
  <c r="Q2058" i="1" s="1"/>
  <c r="O2059" i="1"/>
  <c r="P2059" i="1" s="1"/>
  <c r="Q2059" i="1" s="1"/>
  <c r="O2060" i="1"/>
  <c r="P2060" i="1" s="1"/>
  <c r="Q2060" i="1" s="1"/>
  <c r="O2061" i="1"/>
  <c r="P2061" i="1" s="1"/>
  <c r="Q2061" i="1" s="1"/>
  <c r="O2062" i="1"/>
  <c r="P2062" i="1" s="1"/>
  <c r="Q2062" i="1" s="1"/>
  <c r="O2063" i="1"/>
  <c r="P2063" i="1" s="1"/>
  <c r="Q2063" i="1" s="1"/>
  <c r="O2064" i="1"/>
  <c r="P2064" i="1" s="1"/>
  <c r="Q2064" i="1" s="1"/>
  <c r="O2065" i="1"/>
  <c r="P2065" i="1" s="1"/>
  <c r="Q2065" i="1" s="1"/>
  <c r="O2066" i="1"/>
  <c r="P2066" i="1" s="1"/>
  <c r="Q2066" i="1" s="1"/>
  <c r="O2067" i="1"/>
  <c r="P2067" i="1" s="1"/>
  <c r="Q2067" i="1" s="1"/>
  <c r="O2068" i="1"/>
  <c r="P2068" i="1" s="1"/>
  <c r="Q2068" i="1" s="1"/>
  <c r="O2069" i="1"/>
  <c r="P2069" i="1" s="1"/>
  <c r="Q2069" i="1" s="1"/>
  <c r="O2070" i="1"/>
  <c r="P2070" i="1" s="1"/>
  <c r="Q2070" i="1" s="1"/>
  <c r="O2071" i="1"/>
  <c r="P2071" i="1" s="1"/>
  <c r="Q2071" i="1" s="1"/>
  <c r="O2073" i="1"/>
  <c r="P2073" i="1" s="1"/>
  <c r="Q2073" i="1" s="1"/>
  <c r="O2074" i="1"/>
  <c r="P2074" i="1" s="1"/>
  <c r="Q2074" i="1" s="1"/>
  <c r="O2075" i="1"/>
  <c r="P2075" i="1" s="1"/>
  <c r="Q2075" i="1" s="1"/>
  <c r="O2076" i="1"/>
  <c r="P2076" i="1" s="1"/>
  <c r="Q2076" i="1" s="1"/>
  <c r="O2077" i="1"/>
  <c r="P2077" i="1" s="1"/>
  <c r="Q2077" i="1" s="1"/>
  <c r="O2078" i="1"/>
  <c r="P2078" i="1" s="1"/>
  <c r="Q2078" i="1" s="1"/>
  <c r="O2079" i="1"/>
  <c r="P2079" i="1" s="1"/>
  <c r="Q2079" i="1" s="1"/>
  <c r="O2080" i="1"/>
  <c r="P2080" i="1" s="1"/>
  <c r="Q2080" i="1" s="1"/>
  <c r="O2081" i="1"/>
  <c r="P2081" i="1" s="1"/>
  <c r="Q2081" i="1" s="1"/>
  <c r="O2082" i="1"/>
  <c r="P2082" i="1" s="1"/>
  <c r="Q2082" i="1" s="1"/>
  <c r="O2083" i="1"/>
  <c r="P2083" i="1" s="1"/>
  <c r="Q2083" i="1" s="1"/>
  <c r="O2084" i="1"/>
  <c r="P2084" i="1" s="1"/>
  <c r="Q2084" i="1" s="1"/>
  <c r="O2085" i="1"/>
  <c r="P2085" i="1" s="1"/>
  <c r="Q2085" i="1" s="1"/>
  <c r="O2086" i="1"/>
  <c r="P2086" i="1" s="1"/>
  <c r="Q2086" i="1" s="1"/>
  <c r="O2087" i="1"/>
  <c r="P2087" i="1" s="1"/>
  <c r="Q2087" i="1" s="1"/>
  <c r="O2088" i="1"/>
  <c r="P2088" i="1" s="1"/>
  <c r="Q2088" i="1" s="1"/>
  <c r="O2089" i="1"/>
  <c r="P2089" i="1" s="1"/>
  <c r="Q2089" i="1" s="1"/>
  <c r="O2090" i="1"/>
  <c r="P2090" i="1" s="1"/>
  <c r="Q2090" i="1" s="1"/>
  <c r="O2091" i="1"/>
  <c r="P2091" i="1" s="1"/>
  <c r="Q2091" i="1" s="1"/>
  <c r="O2092" i="1"/>
  <c r="P2092" i="1" s="1"/>
  <c r="Q2092" i="1" s="1"/>
  <c r="O2093" i="1"/>
  <c r="P2093" i="1" s="1"/>
  <c r="Q2093" i="1" s="1"/>
  <c r="O2094" i="1"/>
  <c r="P2094" i="1" s="1"/>
  <c r="Q2094" i="1" s="1"/>
  <c r="O2095" i="1"/>
  <c r="P2095" i="1" s="1"/>
  <c r="Q2095" i="1" s="1"/>
  <c r="O2096" i="1"/>
  <c r="P2096" i="1" s="1"/>
  <c r="Q2096" i="1" s="1"/>
  <c r="O2097" i="1"/>
  <c r="P2097" i="1" s="1"/>
  <c r="Q2097" i="1" s="1"/>
  <c r="O2098" i="1"/>
  <c r="P2098" i="1" s="1"/>
  <c r="Q2098" i="1" s="1"/>
  <c r="O2099" i="1"/>
  <c r="P2099" i="1" s="1"/>
  <c r="Q2099" i="1" s="1"/>
  <c r="O2100" i="1"/>
  <c r="P2100" i="1" s="1"/>
  <c r="Q2100" i="1" s="1"/>
  <c r="O2101" i="1"/>
  <c r="P2101" i="1" s="1"/>
  <c r="Q2101" i="1" s="1"/>
  <c r="O2102" i="1"/>
  <c r="P2102" i="1" s="1"/>
  <c r="Q2102" i="1" s="1"/>
  <c r="O2103" i="1"/>
  <c r="P2103" i="1" s="1"/>
  <c r="Q2103" i="1" s="1"/>
  <c r="O2104" i="1"/>
  <c r="P2104" i="1" s="1"/>
  <c r="Q2104" i="1" s="1"/>
  <c r="O2105" i="1"/>
  <c r="P2105" i="1" s="1"/>
  <c r="Q2105" i="1" s="1"/>
  <c r="O2106" i="1"/>
  <c r="P2106" i="1" s="1"/>
  <c r="Q2106" i="1" s="1"/>
  <c r="O2107" i="1"/>
  <c r="P2107" i="1" s="1"/>
  <c r="Q2107" i="1" s="1"/>
  <c r="O2108" i="1"/>
  <c r="P2108" i="1" s="1"/>
  <c r="Q2108" i="1" s="1"/>
  <c r="O2109" i="1"/>
  <c r="P2109" i="1" s="1"/>
  <c r="Q2109" i="1" s="1"/>
  <c r="O2110" i="1"/>
  <c r="P2110" i="1" s="1"/>
  <c r="Q2110" i="1" s="1"/>
  <c r="O2111" i="1"/>
  <c r="P2111" i="1" s="1"/>
  <c r="Q2111" i="1" s="1"/>
  <c r="O2112" i="1"/>
  <c r="P2112" i="1" s="1"/>
  <c r="Q2112" i="1" s="1"/>
  <c r="O2113" i="1"/>
  <c r="P2113" i="1" s="1"/>
  <c r="Q2113" i="1" s="1"/>
  <c r="O2114" i="1"/>
  <c r="P2114" i="1" s="1"/>
  <c r="Q2114" i="1" s="1"/>
  <c r="O2115" i="1"/>
  <c r="P2115" i="1" s="1"/>
  <c r="Q2115" i="1" s="1"/>
  <c r="O2116" i="1"/>
  <c r="P2116" i="1" s="1"/>
  <c r="Q2116" i="1" s="1"/>
  <c r="O2117" i="1"/>
  <c r="P2117" i="1" s="1"/>
  <c r="Q2117" i="1" s="1"/>
  <c r="O2118" i="1"/>
  <c r="P2118" i="1" s="1"/>
  <c r="Q2118" i="1" s="1"/>
  <c r="O2119" i="1"/>
  <c r="P2119" i="1" s="1"/>
  <c r="Q2119" i="1" s="1"/>
  <c r="O2120" i="1"/>
  <c r="P2120" i="1" s="1"/>
  <c r="Q2120" i="1" s="1"/>
  <c r="O2121" i="1"/>
  <c r="P2121" i="1" s="1"/>
  <c r="Q2121" i="1" s="1"/>
  <c r="O2122" i="1"/>
  <c r="P2122" i="1" s="1"/>
  <c r="Q2122" i="1" s="1"/>
  <c r="O2123" i="1"/>
  <c r="P2123" i="1" s="1"/>
  <c r="Q2123" i="1" s="1"/>
  <c r="O2124" i="1"/>
  <c r="P2124" i="1" s="1"/>
  <c r="Q2124" i="1" s="1"/>
  <c r="O2125" i="1"/>
  <c r="P2125" i="1" s="1"/>
  <c r="Q2125" i="1" s="1"/>
  <c r="O2126" i="1"/>
  <c r="P2126" i="1" s="1"/>
  <c r="Q2126" i="1" s="1"/>
  <c r="O2127" i="1"/>
  <c r="P2127" i="1" s="1"/>
  <c r="Q2127" i="1" s="1"/>
  <c r="O2128" i="1"/>
  <c r="P2128" i="1" s="1"/>
  <c r="Q2128" i="1" s="1"/>
  <c r="O2129" i="1"/>
  <c r="P2129" i="1" s="1"/>
  <c r="Q2129" i="1" s="1"/>
  <c r="O2130" i="1"/>
  <c r="P2130" i="1" s="1"/>
  <c r="Q2130" i="1" s="1"/>
  <c r="O2131" i="1"/>
  <c r="P2131" i="1" s="1"/>
  <c r="Q2131" i="1" s="1"/>
  <c r="O2132" i="1"/>
  <c r="P2132" i="1" s="1"/>
  <c r="Q2132" i="1" s="1"/>
  <c r="O2133" i="1"/>
  <c r="P2133" i="1" s="1"/>
  <c r="Q2133" i="1" s="1"/>
  <c r="O2134" i="1"/>
  <c r="P2134" i="1" s="1"/>
  <c r="Q2134" i="1" s="1"/>
  <c r="O2135" i="1"/>
  <c r="P2135" i="1" s="1"/>
  <c r="Q2135" i="1" s="1"/>
  <c r="O2136" i="1"/>
  <c r="P2136" i="1" s="1"/>
  <c r="Q2136" i="1" s="1"/>
  <c r="O2137" i="1"/>
  <c r="P2137" i="1" s="1"/>
  <c r="Q2137" i="1" s="1"/>
  <c r="O2138" i="1"/>
  <c r="P2138" i="1" s="1"/>
  <c r="Q2138" i="1" s="1"/>
  <c r="O2139" i="1"/>
  <c r="P2139" i="1" s="1"/>
  <c r="Q2139" i="1" s="1"/>
  <c r="O2140" i="1"/>
  <c r="P2140" i="1" s="1"/>
  <c r="Q2140" i="1" s="1"/>
  <c r="O2141" i="1"/>
  <c r="P2141" i="1" s="1"/>
  <c r="Q2141" i="1" s="1"/>
  <c r="O2142" i="1"/>
  <c r="P2142" i="1" s="1"/>
  <c r="Q2142" i="1" s="1"/>
  <c r="O2143" i="1"/>
  <c r="P2143" i="1" s="1"/>
  <c r="Q2143" i="1" s="1"/>
  <c r="O2144" i="1"/>
  <c r="P2144" i="1" s="1"/>
  <c r="Q2144" i="1" s="1"/>
  <c r="O2145" i="1"/>
  <c r="P2145" i="1" s="1"/>
  <c r="Q2145" i="1" s="1"/>
  <c r="O2146" i="1"/>
  <c r="P2146" i="1" s="1"/>
  <c r="Q2146" i="1" s="1"/>
  <c r="O2147" i="1"/>
  <c r="P2147" i="1" s="1"/>
  <c r="Q2147" i="1" s="1"/>
  <c r="O2148" i="1"/>
  <c r="P2148" i="1" s="1"/>
  <c r="Q2148" i="1" s="1"/>
  <c r="O2149" i="1"/>
  <c r="P2149" i="1" s="1"/>
  <c r="Q2149" i="1" s="1"/>
  <c r="O2150" i="1"/>
  <c r="P2150" i="1" s="1"/>
  <c r="Q2150" i="1" s="1"/>
  <c r="O2151" i="1"/>
  <c r="P2151" i="1" s="1"/>
  <c r="Q2151" i="1" s="1"/>
  <c r="O2152" i="1"/>
  <c r="P2152" i="1" s="1"/>
  <c r="Q2152" i="1" s="1"/>
  <c r="O2153" i="1"/>
  <c r="P2153" i="1" s="1"/>
  <c r="Q2153" i="1" s="1"/>
  <c r="O2154" i="1"/>
  <c r="P2154" i="1" s="1"/>
  <c r="Q2154" i="1" s="1"/>
  <c r="O2155" i="1"/>
  <c r="P2155" i="1" s="1"/>
  <c r="Q2155" i="1" s="1"/>
  <c r="O2156" i="1"/>
  <c r="P2156" i="1" s="1"/>
  <c r="Q2156" i="1" s="1"/>
  <c r="O2157" i="1"/>
  <c r="P2157" i="1" s="1"/>
  <c r="Q2157" i="1" s="1"/>
  <c r="O2158" i="1"/>
  <c r="P2158" i="1" s="1"/>
  <c r="Q2158" i="1" s="1"/>
  <c r="O2159" i="1"/>
  <c r="P2159" i="1" s="1"/>
  <c r="Q2159" i="1" s="1"/>
  <c r="O2160" i="1"/>
  <c r="P2160" i="1" s="1"/>
  <c r="Q2160" i="1" s="1"/>
  <c r="O2161" i="1"/>
  <c r="P2161" i="1" s="1"/>
  <c r="Q2161" i="1" s="1"/>
  <c r="O1442" i="1"/>
  <c r="P1442" i="1" s="1"/>
  <c r="Q1442" i="1" s="1"/>
  <c r="O238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866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443" i="1"/>
  <c r="L1444" i="1"/>
  <c r="L1445" i="1"/>
  <c r="L1446" i="1"/>
  <c r="L1447" i="1"/>
  <c r="L1448" i="1"/>
  <c r="L1449" i="1"/>
  <c r="L1442" i="1"/>
  <c r="L864" i="1"/>
  <c r="AH1190" i="1" l="1"/>
  <c r="AG1190" i="1" s="1"/>
  <c r="W1037" i="1"/>
  <c r="X1037" i="1" s="1"/>
  <c r="AI1037" i="1"/>
  <c r="AO1037" i="1" s="1"/>
  <c r="W1034" i="1"/>
  <c r="X1034" i="1" s="1"/>
  <c r="AI1034" i="1"/>
  <c r="W1010" i="1"/>
  <c r="X1010" i="1" s="1"/>
  <c r="AI1010" i="1"/>
  <c r="W1007" i="1"/>
  <c r="X1007" i="1" s="1"/>
  <c r="AI1007" i="1"/>
  <c r="AQ1007" i="1" s="1"/>
  <c r="W978" i="1"/>
  <c r="X978" i="1" s="1"/>
  <c r="AI978" i="1"/>
  <c r="W946" i="1"/>
  <c r="X946" i="1" s="1"/>
  <c r="AI946" i="1"/>
  <c r="W921" i="1"/>
  <c r="X921" i="1" s="1"/>
  <c r="AI921" i="1"/>
  <c r="W1732" i="1"/>
  <c r="X1732" i="1" s="1"/>
  <c r="AI1732" i="1"/>
  <c r="W1546" i="1"/>
  <c r="X1546" i="1" s="1"/>
  <c r="AI1546" i="1"/>
  <c r="AR1546" i="1" s="1"/>
  <c r="W1525" i="1"/>
  <c r="X1525" i="1" s="1"/>
  <c r="AI1525" i="1"/>
  <c r="AI1071" i="1"/>
  <c r="AI1065" i="1"/>
  <c r="AO1065" i="1" s="1"/>
  <c r="AS1063" i="1"/>
  <c r="AO1063" i="1"/>
  <c r="AI1057" i="1"/>
  <c r="AO1057" i="1" s="1"/>
  <c r="AS1055" i="1"/>
  <c r="AO1055" i="1"/>
  <c r="AI1049" i="1"/>
  <c r="AO1049" i="1" s="1"/>
  <c r="AS1047" i="1"/>
  <c r="AO1047" i="1"/>
  <c r="W1045" i="1"/>
  <c r="X1045" i="1" s="1"/>
  <c r="AI1045" i="1"/>
  <c r="AO1045" i="1" s="1"/>
  <c r="W1042" i="1"/>
  <c r="X1042" i="1" s="1"/>
  <c r="AI1042" i="1"/>
  <c r="AI1039" i="1"/>
  <c r="AI1033" i="1"/>
  <c r="AO1033" i="1" s="1"/>
  <c r="AS1031" i="1"/>
  <c r="AO1031" i="1"/>
  <c r="AI1025" i="1"/>
  <c r="AO1025" i="1" s="1"/>
  <c r="AS1023" i="1"/>
  <c r="AO1023" i="1"/>
  <c r="AI1022" i="1"/>
  <c r="AS1020" i="1"/>
  <c r="AO1020" i="1"/>
  <c r="AQ1019" i="1"/>
  <c r="W1015" i="1"/>
  <c r="X1015" i="1" s="1"/>
  <c r="AI1015" i="1"/>
  <c r="AQ1015" i="1" s="1"/>
  <c r="AI1012" i="1"/>
  <c r="AP1012" i="1" s="1"/>
  <c r="AQ1011" i="1"/>
  <c r="AI1006" i="1"/>
  <c r="AS1004" i="1"/>
  <c r="AO1004" i="1"/>
  <c r="W986" i="1"/>
  <c r="X986" i="1" s="1"/>
  <c r="AI986" i="1"/>
  <c r="W983" i="1"/>
  <c r="X983" i="1" s="1"/>
  <c r="AI983" i="1"/>
  <c r="AQ983" i="1" s="1"/>
  <c r="AI980" i="1"/>
  <c r="AP980" i="1" s="1"/>
  <c r="AQ979" i="1"/>
  <c r="W954" i="1"/>
  <c r="X954" i="1" s="1"/>
  <c r="AI954" i="1"/>
  <c r="W942" i="1"/>
  <c r="X942" i="1" s="1"/>
  <c r="AI942" i="1"/>
  <c r="AR942" i="1" s="1"/>
  <c r="AI925" i="1"/>
  <c r="W1752" i="1"/>
  <c r="X1752" i="1" s="1"/>
  <c r="AI1752" i="1"/>
  <c r="AI1640" i="1"/>
  <c r="W1636" i="1"/>
  <c r="X1636" i="1" s="1"/>
  <c r="AI1636" i="1"/>
  <c r="W1632" i="1"/>
  <c r="X1632" i="1" s="1"/>
  <c r="AI1632" i="1"/>
  <c r="W1469" i="1"/>
  <c r="X1469" i="1" s="1"/>
  <c r="AI1469" i="1"/>
  <c r="W1446" i="1"/>
  <c r="X1446" i="1" s="1"/>
  <c r="AI1446" i="1"/>
  <c r="AQ866" i="1"/>
  <c r="AI1190" i="1"/>
  <c r="AQ1187" i="1"/>
  <c r="AI1185" i="1"/>
  <c r="AS1183" i="1"/>
  <c r="AO1183" i="1"/>
  <c r="AI1182" i="1"/>
  <c r="AQ1179" i="1"/>
  <c r="AI1177" i="1"/>
  <c r="AS1175" i="1"/>
  <c r="AO1175" i="1"/>
  <c r="AI1174" i="1"/>
  <c r="AQ1171" i="1"/>
  <c r="AI1169" i="1"/>
  <c r="AS1167" i="1"/>
  <c r="AO1167" i="1"/>
  <c r="AI1166" i="1"/>
  <c r="AQ1163" i="1"/>
  <c r="AI1161" i="1"/>
  <c r="AS1159" i="1"/>
  <c r="AO1159" i="1"/>
  <c r="AI1158" i="1"/>
  <c r="AQ1155" i="1"/>
  <c r="AI1153" i="1"/>
  <c r="AS1151" i="1"/>
  <c r="AO1151" i="1"/>
  <c r="AI1150" i="1"/>
  <c r="AQ1147" i="1"/>
  <c r="AI1145" i="1"/>
  <c r="AS1143" i="1"/>
  <c r="AO1143" i="1"/>
  <c r="AI1142" i="1"/>
  <c r="AQ1139" i="1"/>
  <c r="AI1137" i="1"/>
  <c r="AS1135" i="1"/>
  <c r="AO1135" i="1"/>
  <c r="AI1134" i="1"/>
  <c r="AQ1131" i="1"/>
  <c r="AI1129" i="1"/>
  <c r="AS1127" i="1"/>
  <c r="AO1127" i="1"/>
  <c r="AI1126" i="1"/>
  <c r="AQ1123" i="1"/>
  <c r="AI1121" i="1"/>
  <c r="AS1119" i="1"/>
  <c r="AO1119" i="1"/>
  <c r="AI1118" i="1"/>
  <c r="AQ1115" i="1"/>
  <c r="AI1113" i="1"/>
  <c r="AS1111" i="1"/>
  <c r="AO1111" i="1"/>
  <c r="AI1110" i="1"/>
  <c r="AQ1107" i="1"/>
  <c r="AI1105" i="1"/>
  <c r="AS1103" i="1"/>
  <c r="AO1103" i="1"/>
  <c r="AI1102" i="1"/>
  <c r="AQ1099" i="1"/>
  <c r="AI1097" i="1"/>
  <c r="AS1095" i="1"/>
  <c r="AO1095" i="1"/>
  <c r="AI1041" i="1"/>
  <c r="AO1041" i="1" s="1"/>
  <c r="AS1039" i="1"/>
  <c r="AO1039" i="1"/>
  <c r="AI1014" i="1"/>
  <c r="AS1012" i="1"/>
  <c r="AO1012" i="1"/>
  <c r="AQ1000" i="1"/>
  <c r="W994" i="1"/>
  <c r="X994" i="1" s="1"/>
  <c r="AI994" i="1"/>
  <c r="W991" i="1"/>
  <c r="X991" i="1" s="1"/>
  <c r="AI991" i="1"/>
  <c r="AQ991" i="1" s="1"/>
  <c r="AI988" i="1"/>
  <c r="AP988" i="1" s="1"/>
  <c r="AQ987" i="1"/>
  <c r="AI982" i="1"/>
  <c r="AS980" i="1"/>
  <c r="AO980" i="1"/>
  <c r="AQ968" i="1"/>
  <c r="AI963" i="1"/>
  <c r="W962" i="1"/>
  <c r="X962" i="1" s="1"/>
  <c r="AI962" i="1"/>
  <c r="W1784" i="1"/>
  <c r="X1784" i="1" s="1"/>
  <c r="AI1784" i="1"/>
  <c r="AI1672" i="1"/>
  <c r="W1668" i="1"/>
  <c r="X1668" i="1" s="1"/>
  <c r="AI1668" i="1"/>
  <c r="W1588" i="1"/>
  <c r="X1588" i="1" s="1"/>
  <c r="AI1588" i="1"/>
  <c r="AI1586" i="1"/>
  <c r="AI1066" i="1"/>
  <c r="AQ1063" i="1"/>
  <c r="AO1061" i="1"/>
  <c r="AI1058" i="1"/>
  <c r="AQ1055" i="1"/>
  <c r="AO1053" i="1"/>
  <c r="AI1050" i="1"/>
  <c r="AQ1047" i="1"/>
  <c r="AQ1035" i="1"/>
  <c r="AI1026" i="1"/>
  <c r="AQ1023" i="1"/>
  <c r="AQ1020" i="1"/>
  <c r="AQ1008" i="1"/>
  <c r="W1002" i="1"/>
  <c r="X1002" i="1" s="1"/>
  <c r="AI1002" i="1"/>
  <c r="W999" i="1"/>
  <c r="X999" i="1" s="1"/>
  <c r="AI999" i="1"/>
  <c r="AQ999" i="1" s="1"/>
  <c r="AS988" i="1"/>
  <c r="AO988" i="1"/>
  <c r="AQ976" i="1"/>
  <c r="AI971" i="1"/>
  <c r="AQ971" i="1" s="1"/>
  <c r="W970" i="1"/>
  <c r="X970" i="1" s="1"/>
  <c r="AI970" i="1"/>
  <c r="W889" i="1"/>
  <c r="X889" i="1" s="1"/>
  <c r="AI889" i="1"/>
  <c r="W1700" i="1"/>
  <c r="X1700" i="1" s="1"/>
  <c r="AI1700" i="1"/>
  <c r="W1612" i="1"/>
  <c r="X1612" i="1" s="1"/>
  <c r="AI1612" i="1"/>
  <c r="W1540" i="1"/>
  <c r="X1540" i="1" s="1"/>
  <c r="AI1540" i="1"/>
  <c r="W1507" i="1"/>
  <c r="X1507" i="1" s="1"/>
  <c r="AI1507" i="1"/>
  <c r="W1788" i="1"/>
  <c r="X1788" i="1" s="1"/>
  <c r="AI1788" i="1"/>
  <c r="W1768" i="1"/>
  <c r="X1768" i="1" s="1"/>
  <c r="AI1768" i="1"/>
  <c r="W1485" i="1"/>
  <c r="X1485" i="1" s="1"/>
  <c r="AI1485" i="1"/>
  <c r="AS1043" i="1"/>
  <c r="AO1043" i="1"/>
  <c r="AQ1039" i="1"/>
  <c r="AS1035" i="1"/>
  <c r="AO1035" i="1"/>
  <c r="AQ1031" i="1"/>
  <c r="AQ1012" i="1"/>
  <c r="AS1008" i="1"/>
  <c r="AO1008" i="1"/>
  <c r="AQ1004" i="1"/>
  <c r="AS1000" i="1"/>
  <c r="AO1000" i="1"/>
  <c r="AQ996" i="1"/>
  <c r="AS992" i="1"/>
  <c r="AO992" i="1"/>
  <c r="AQ988" i="1"/>
  <c r="AS984" i="1"/>
  <c r="AO984" i="1"/>
  <c r="AQ980" i="1"/>
  <c r="AS976" i="1"/>
  <c r="AO976" i="1"/>
  <c r="AQ975" i="1"/>
  <c r="AS968" i="1"/>
  <c r="AO968" i="1"/>
  <c r="AQ967" i="1"/>
  <c r="AS960" i="1"/>
  <c r="AO960" i="1"/>
  <c r="AQ944" i="1"/>
  <c r="W943" i="1"/>
  <c r="X943" i="1" s="1"/>
  <c r="AI943" i="1"/>
  <c r="AQ943" i="1" s="1"/>
  <c r="W1716" i="1"/>
  <c r="X1716" i="1" s="1"/>
  <c r="AI1716" i="1"/>
  <c r="W1684" i="1"/>
  <c r="X1684" i="1" s="1"/>
  <c r="AI1684" i="1"/>
  <c r="W1652" i="1"/>
  <c r="X1652" i="1" s="1"/>
  <c r="AI1652" i="1"/>
  <c r="W1568" i="1"/>
  <c r="X1568" i="1" s="1"/>
  <c r="AI1568" i="1"/>
  <c r="AH1457" i="1"/>
  <c r="AG1457" i="1" s="1"/>
  <c r="AQ959" i="1"/>
  <c r="AS952" i="1"/>
  <c r="AO952" i="1"/>
  <c r="AQ951" i="1"/>
  <c r="AS944" i="1"/>
  <c r="AO944" i="1"/>
  <c r="AI1780" i="1"/>
  <c r="AI1764" i="1"/>
  <c r="AI1748" i="1"/>
  <c r="AI1728" i="1"/>
  <c r="AI1712" i="1"/>
  <c r="AI1696" i="1"/>
  <c r="AI1680" i="1"/>
  <c r="AI1664" i="1"/>
  <c r="AI1648" i="1"/>
  <c r="AI1481" i="1"/>
  <c r="AI1465" i="1"/>
  <c r="AR938" i="1"/>
  <c r="AR1448" i="1"/>
  <c r="AO1442" i="1"/>
  <c r="AQ1442" i="1"/>
  <c r="AS1442" i="1"/>
  <c r="W1624" i="1"/>
  <c r="X1624" i="1" s="1"/>
  <c r="AI1624" i="1"/>
  <c r="W1616" i="1"/>
  <c r="X1616" i="1" s="1"/>
  <c r="AI1616" i="1"/>
  <c r="W1614" i="1"/>
  <c r="X1614" i="1" s="1"/>
  <c r="AI1614" i="1"/>
  <c r="AI1602" i="1"/>
  <c r="AR1602" i="1" s="1"/>
  <c r="W1584" i="1"/>
  <c r="X1584" i="1" s="1"/>
  <c r="AI1584" i="1"/>
  <c r="AI1578" i="1"/>
  <c r="AR1578" i="1" s="1"/>
  <c r="AI1572" i="1"/>
  <c r="AI1564" i="1"/>
  <c r="W1550" i="1"/>
  <c r="X1550" i="1" s="1"/>
  <c r="AI1550" i="1"/>
  <c r="AI1538" i="1"/>
  <c r="AR1538" i="1" s="1"/>
  <c r="W1511" i="1"/>
  <c r="X1511" i="1" s="1"/>
  <c r="AI1511" i="1"/>
  <c r="AI1505" i="1"/>
  <c r="AR1505" i="1" s="1"/>
  <c r="AI1499" i="1"/>
  <c r="AI1491" i="1"/>
  <c r="W1462" i="1"/>
  <c r="X1462" i="1" s="1"/>
  <c r="AI1462" i="1"/>
  <c r="AI1457" i="1"/>
  <c r="AQ1457" i="1" s="1"/>
  <c r="W1628" i="1"/>
  <c r="X1628" i="1" s="1"/>
  <c r="AI1628" i="1"/>
  <c r="W1620" i="1"/>
  <c r="X1620" i="1" s="1"/>
  <c r="AI1620" i="1"/>
  <c r="W1615" i="1"/>
  <c r="X1615" i="1" s="1"/>
  <c r="AI1615" i="1"/>
  <c r="AP1615" i="1" s="1"/>
  <c r="W1582" i="1"/>
  <c r="X1582" i="1" s="1"/>
  <c r="AI1582" i="1"/>
  <c r="AR1570" i="1"/>
  <c r="W1552" i="1"/>
  <c r="X1552" i="1" s="1"/>
  <c r="AI1552" i="1"/>
  <c r="W1509" i="1"/>
  <c r="X1509" i="1" s="1"/>
  <c r="AI1509" i="1"/>
  <c r="AR1497" i="1"/>
  <c r="W1458" i="1"/>
  <c r="X1458" i="1" s="1"/>
  <c r="AI1458" i="1"/>
  <c r="AR1458" i="1" s="1"/>
  <c r="AO1457" i="1"/>
  <c r="AR1586" i="1"/>
  <c r="AR1554" i="1"/>
  <c r="AR1513" i="1"/>
  <c r="AP1457" i="1"/>
  <c r="AR1456" i="1"/>
  <c r="AO1189" i="1"/>
  <c r="AO1185" i="1"/>
  <c r="AO1181" i="1"/>
  <c r="AO1177" i="1"/>
  <c r="AO1173" i="1"/>
  <c r="AO1169" i="1"/>
  <c r="AO1165" i="1"/>
  <c r="AO1161" i="1"/>
  <c r="AO1157" i="1"/>
  <c r="AO1153" i="1"/>
  <c r="AO1149" i="1"/>
  <c r="AO1145" i="1"/>
  <c r="AO1141" i="1"/>
  <c r="AO1137" i="1"/>
  <c r="AO1133" i="1"/>
  <c r="AO1129" i="1"/>
  <c r="AO1125" i="1"/>
  <c r="AO1121" i="1"/>
  <c r="AO1117" i="1"/>
  <c r="AO1113" i="1"/>
  <c r="AO1109" i="1"/>
  <c r="AO1105" i="1"/>
  <c r="AO1101" i="1"/>
  <c r="AO1097" i="1"/>
  <c r="AR866" i="1"/>
  <c r="AP866" i="1"/>
  <c r="AQ1189" i="1"/>
  <c r="AQ1185" i="1"/>
  <c r="AQ1181" i="1"/>
  <c r="AQ1177" i="1"/>
  <c r="AQ1173" i="1"/>
  <c r="AQ1169" i="1"/>
  <c r="AQ1165" i="1"/>
  <c r="AQ1161" i="1"/>
  <c r="AQ1157" i="1"/>
  <c r="AQ1153" i="1"/>
  <c r="AQ1149" i="1"/>
  <c r="AQ1145" i="1"/>
  <c r="AQ1141" i="1"/>
  <c r="AQ1137" i="1"/>
  <c r="AQ1133" i="1"/>
  <c r="AQ1129" i="1"/>
  <c r="AQ1125" i="1"/>
  <c r="AQ1121" i="1"/>
  <c r="AQ1117" i="1"/>
  <c r="AQ1113" i="1"/>
  <c r="AQ1109" i="1"/>
  <c r="AQ1105" i="1"/>
  <c r="AQ1101" i="1"/>
  <c r="AQ1097" i="1"/>
  <c r="W1093" i="1"/>
  <c r="X1093" i="1" s="1"/>
  <c r="AI1093" i="1"/>
  <c r="AO1093" i="1" s="1"/>
  <c r="AI1091" i="1"/>
  <c r="W1090" i="1"/>
  <c r="X1090" i="1" s="1"/>
  <c r="AI1090" i="1"/>
  <c r="W1085" i="1"/>
  <c r="X1085" i="1" s="1"/>
  <c r="AI1085" i="1"/>
  <c r="AO1085" i="1" s="1"/>
  <c r="AI1083" i="1"/>
  <c r="W1082" i="1"/>
  <c r="X1082" i="1" s="1"/>
  <c r="AI1082" i="1"/>
  <c r="W1077" i="1"/>
  <c r="X1077" i="1" s="1"/>
  <c r="AI1077" i="1"/>
  <c r="AO1077" i="1" s="1"/>
  <c r="AI1075" i="1"/>
  <c r="W1074" i="1"/>
  <c r="X1074" i="1" s="1"/>
  <c r="AI1074" i="1"/>
  <c r="AR1190" i="1"/>
  <c r="AP1190" i="1"/>
  <c r="AR1186" i="1"/>
  <c r="AP1186" i="1"/>
  <c r="AR1182" i="1"/>
  <c r="AP1182" i="1"/>
  <c r="AR1178" i="1"/>
  <c r="AP1178" i="1"/>
  <c r="AR1174" i="1"/>
  <c r="AP1174" i="1"/>
  <c r="AR1170" i="1"/>
  <c r="AP1170" i="1"/>
  <c r="AR1166" i="1"/>
  <c r="AP1166" i="1"/>
  <c r="AR1162" i="1"/>
  <c r="AP1162" i="1"/>
  <c r="AR1158" i="1"/>
  <c r="AP1158" i="1"/>
  <c r="AR1154" i="1"/>
  <c r="AP1154" i="1"/>
  <c r="AR1150" i="1"/>
  <c r="AP1150" i="1"/>
  <c r="AR1146" i="1"/>
  <c r="AP1146" i="1"/>
  <c r="AR1142" i="1"/>
  <c r="AP1142" i="1"/>
  <c r="AR1138" i="1"/>
  <c r="AP1138" i="1"/>
  <c r="AR1134" i="1"/>
  <c r="AP1134" i="1"/>
  <c r="AR1130" i="1"/>
  <c r="AP1130" i="1"/>
  <c r="AR1126" i="1"/>
  <c r="AP1126" i="1"/>
  <c r="AR1122" i="1"/>
  <c r="AP1122" i="1"/>
  <c r="AR1118" i="1"/>
  <c r="AP1118" i="1"/>
  <c r="AR1114" i="1"/>
  <c r="AP1114" i="1"/>
  <c r="AR1110" i="1"/>
  <c r="AP1110" i="1"/>
  <c r="AR1106" i="1"/>
  <c r="AP1106" i="1"/>
  <c r="AR1102" i="1"/>
  <c r="AP1102" i="1"/>
  <c r="AR1098" i="1"/>
  <c r="AP1098" i="1"/>
  <c r="W1094" i="1"/>
  <c r="X1094" i="1" s="1"/>
  <c r="AI1094" i="1"/>
  <c r="W1089" i="1"/>
  <c r="X1089" i="1" s="1"/>
  <c r="AI1089" i="1"/>
  <c r="AO1089" i="1" s="1"/>
  <c r="W1086" i="1"/>
  <c r="X1086" i="1" s="1"/>
  <c r="AI1086" i="1"/>
  <c r="W1081" i="1"/>
  <c r="X1081" i="1" s="1"/>
  <c r="AI1081" i="1"/>
  <c r="AO1081" i="1" s="1"/>
  <c r="W1078" i="1"/>
  <c r="X1078" i="1" s="1"/>
  <c r="AI1078" i="1"/>
  <c r="W1073" i="1"/>
  <c r="X1073" i="1" s="1"/>
  <c r="AI1073" i="1"/>
  <c r="AO1073" i="1" s="1"/>
  <c r="W1070" i="1"/>
  <c r="X1070" i="1" s="1"/>
  <c r="AI1070" i="1"/>
  <c r="AR1066" i="1"/>
  <c r="AP1066" i="1"/>
  <c r="AR1062" i="1"/>
  <c r="AP1062" i="1"/>
  <c r="AR1058" i="1"/>
  <c r="AP1058" i="1"/>
  <c r="AR1054" i="1"/>
  <c r="AP1054" i="1"/>
  <c r="AR1050" i="1"/>
  <c r="AP1050" i="1"/>
  <c r="AR1046" i="1"/>
  <c r="AP1046" i="1"/>
  <c r="AR1042" i="1"/>
  <c r="AP1042" i="1"/>
  <c r="AR1038" i="1"/>
  <c r="AP1038" i="1"/>
  <c r="AR1034" i="1"/>
  <c r="AP1034" i="1"/>
  <c r="AR1026" i="1"/>
  <c r="AP1026" i="1"/>
  <c r="AR1022" i="1"/>
  <c r="AP1022" i="1"/>
  <c r="AR1018" i="1"/>
  <c r="AP1018" i="1"/>
  <c r="AR1014" i="1"/>
  <c r="AP1014" i="1"/>
  <c r="AR1010" i="1"/>
  <c r="AP1010" i="1"/>
  <c r="AR1006" i="1"/>
  <c r="AP1006" i="1"/>
  <c r="AR1002" i="1"/>
  <c r="AP1002" i="1"/>
  <c r="AR998" i="1"/>
  <c r="AP998" i="1"/>
  <c r="AR994" i="1"/>
  <c r="AP994" i="1"/>
  <c r="AR990" i="1"/>
  <c r="AP990" i="1"/>
  <c r="AR986" i="1"/>
  <c r="AP986" i="1"/>
  <c r="AR982" i="1"/>
  <c r="AP982" i="1"/>
  <c r="AR978" i="1"/>
  <c r="AP978" i="1"/>
  <c r="AR974" i="1"/>
  <c r="AP974" i="1"/>
  <c r="AR970" i="1"/>
  <c r="AP970" i="1"/>
  <c r="AR966" i="1"/>
  <c r="AR962" i="1"/>
  <c r="AR958" i="1"/>
  <c r="AR954" i="1"/>
  <c r="AR950" i="1"/>
  <c r="AR946" i="1"/>
  <c r="AP942" i="1"/>
  <c r="AP934" i="1"/>
  <c r="W920" i="1"/>
  <c r="X920" i="1" s="1"/>
  <c r="AI920" i="1"/>
  <c r="W915" i="1"/>
  <c r="X915" i="1" s="1"/>
  <c r="AI915" i="1"/>
  <c r="AQ915" i="1" s="1"/>
  <c r="W912" i="1"/>
  <c r="X912" i="1" s="1"/>
  <c r="AI912" i="1"/>
  <c r="W907" i="1"/>
  <c r="X907" i="1" s="1"/>
  <c r="AI907" i="1"/>
  <c r="AQ907" i="1" s="1"/>
  <c r="W904" i="1"/>
  <c r="X904" i="1" s="1"/>
  <c r="AI904" i="1"/>
  <c r="W899" i="1"/>
  <c r="X899" i="1" s="1"/>
  <c r="AI899" i="1"/>
  <c r="AQ899" i="1" s="1"/>
  <c r="W896" i="1"/>
  <c r="X896" i="1" s="1"/>
  <c r="AI896" i="1"/>
  <c r="W891" i="1"/>
  <c r="X891" i="1" s="1"/>
  <c r="AI891" i="1"/>
  <c r="AQ891" i="1" s="1"/>
  <c r="AR1094" i="1"/>
  <c r="AP1094" i="1"/>
  <c r="AS1091" i="1"/>
  <c r="AQ1091" i="1"/>
  <c r="AO1091" i="1"/>
  <c r="AR1090" i="1"/>
  <c r="AP1090" i="1"/>
  <c r="AS1087" i="1"/>
  <c r="AQ1087" i="1"/>
  <c r="AO1087" i="1"/>
  <c r="AR1086" i="1"/>
  <c r="AP1086" i="1"/>
  <c r="AS1083" i="1"/>
  <c r="AQ1083" i="1"/>
  <c r="AO1083" i="1"/>
  <c r="AR1082" i="1"/>
  <c r="AP1082" i="1"/>
  <c r="AS1079" i="1"/>
  <c r="AQ1079" i="1"/>
  <c r="AO1079" i="1"/>
  <c r="AR1078" i="1"/>
  <c r="AP1078" i="1"/>
  <c r="AS1075" i="1"/>
  <c r="AQ1075" i="1"/>
  <c r="AO1075" i="1"/>
  <c r="AR1074" i="1"/>
  <c r="AP1074" i="1"/>
  <c r="AS1071" i="1"/>
  <c r="AQ1071" i="1"/>
  <c r="AO1071" i="1"/>
  <c r="AR1070" i="1"/>
  <c r="AP1070" i="1"/>
  <c r="AQ1065" i="1"/>
  <c r="AQ1061" i="1"/>
  <c r="AQ1057" i="1"/>
  <c r="AQ1053" i="1"/>
  <c r="AQ1049" i="1"/>
  <c r="AQ1045" i="1"/>
  <c r="AQ1041" i="1"/>
  <c r="AQ1037" i="1"/>
  <c r="AQ1033" i="1"/>
  <c r="AQ1029" i="1"/>
  <c r="AQ1025" i="1"/>
  <c r="AR1020" i="1"/>
  <c r="AS1019" i="1"/>
  <c r="AO1019" i="1"/>
  <c r="AS1015" i="1"/>
  <c r="AO1015" i="1"/>
  <c r="AR1012" i="1"/>
  <c r="AS1011" i="1"/>
  <c r="AO1011" i="1"/>
  <c r="AR1008" i="1"/>
  <c r="AS1007" i="1"/>
  <c r="AO1007" i="1"/>
  <c r="AR1004" i="1"/>
  <c r="AS1003" i="1"/>
  <c r="AO1003" i="1"/>
  <c r="AR1000" i="1"/>
  <c r="AS999" i="1"/>
  <c r="AO999" i="1"/>
  <c r="AR996" i="1"/>
  <c r="AS995" i="1"/>
  <c r="AO995" i="1"/>
  <c r="AR992" i="1"/>
  <c r="AS991" i="1"/>
  <c r="AO991" i="1"/>
  <c r="AR988" i="1"/>
  <c r="AS987" i="1"/>
  <c r="AO987" i="1"/>
  <c r="AR984" i="1"/>
  <c r="AS983" i="1"/>
  <c r="AO983" i="1"/>
  <c r="AR980" i="1"/>
  <c r="AS979" i="1"/>
  <c r="AO979" i="1"/>
  <c r="AR976" i="1"/>
  <c r="AS975" i="1"/>
  <c r="AO975" i="1"/>
  <c r="AR972" i="1"/>
  <c r="AS971" i="1"/>
  <c r="AO971" i="1"/>
  <c r="AP968" i="1"/>
  <c r="AQ963" i="1"/>
  <c r="AP960" i="1"/>
  <c r="AQ955" i="1"/>
  <c r="AP952" i="1"/>
  <c r="AQ947" i="1"/>
  <c r="AP944" i="1"/>
  <c r="AS942" i="1"/>
  <c r="AQ942" i="1"/>
  <c r="AO942" i="1"/>
  <c r="AI941" i="1"/>
  <c r="AP938" i="1"/>
  <c r="AQ937" i="1"/>
  <c r="AS934" i="1"/>
  <c r="AQ934" i="1"/>
  <c r="AO934" i="1"/>
  <c r="AI933" i="1"/>
  <c r="AS929" i="1"/>
  <c r="AQ929" i="1"/>
  <c r="AO929" i="1"/>
  <c r="AI928" i="1"/>
  <c r="AP928" i="1" s="1"/>
  <c r="AI927" i="1"/>
  <c r="AQ927" i="1" s="1"/>
  <c r="AS925" i="1"/>
  <c r="AQ925" i="1"/>
  <c r="AO925" i="1"/>
  <c r="AI924" i="1"/>
  <c r="AP924" i="1" s="1"/>
  <c r="AI923" i="1"/>
  <c r="AQ923" i="1" s="1"/>
  <c r="AS921" i="1"/>
  <c r="AQ921" i="1"/>
  <c r="AO921" i="1"/>
  <c r="W919" i="1"/>
  <c r="X919" i="1" s="1"/>
  <c r="AI919" i="1"/>
  <c r="AQ919" i="1" s="1"/>
  <c r="AI917" i="1"/>
  <c r="W916" i="1"/>
  <c r="X916" i="1" s="1"/>
  <c r="AI916" i="1"/>
  <c r="AP916" i="1" s="1"/>
  <c r="W911" i="1"/>
  <c r="X911" i="1" s="1"/>
  <c r="AI911" i="1"/>
  <c r="AQ911" i="1" s="1"/>
  <c r="AI909" i="1"/>
  <c r="W908" i="1"/>
  <c r="X908" i="1" s="1"/>
  <c r="AI908" i="1"/>
  <c r="W903" i="1"/>
  <c r="X903" i="1" s="1"/>
  <c r="AI903" i="1"/>
  <c r="AQ903" i="1" s="1"/>
  <c r="AI901" i="1"/>
  <c r="W900" i="1"/>
  <c r="X900" i="1" s="1"/>
  <c r="AI900" i="1"/>
  <c r="AP900" i="1" s="1"/>
  <c r="W895" i="1"/>
  <c r="X895" i="1" s="1"/>
  <c r="AI895" i="1"/>
  <c r="AQ895" i="1" s="1"/>
  <c r="AI893" i="1"/>
  <c r="W892" i="1"/>
  <c r="X892" i="1" s="1"/>
  <c r="AI892" i="1"/>
  <c r="AO937" i="1"/>
  <c r="AP920" i="1"/>
  <c r="AS917" i="1"/>
  <c r="AQ917" i="1"/>
  <c r="AO917" i="1"/>
  <c r="AS913" i="1"/>
  <c r="AQ913" i="1"/>
  <c r="AO913" i="1"/>
  <c r="AP912" i="1"/>
  <c r="AS909" i="1"/>
  <c r="AQ909" i="1"/>
  <c r="AO909" i="1"/>
  <c r="AP908" i="1"/>
  <c r="AS905" i="1"/>
  <c r="AQ905" i="1"/>
  <c r="AO905" i="1"/>
  <c r="AP904" i="1"/>
  <c r="AS901" i="1"/>
  <c r="AQ901" i="1"/>
  <c r="AO901" i="1"/>
  <c r="AS897" i="1"/>
  <c r="AQ897" i="1"/>
  <c r="AO897" i="1"/>
  <c r="AR896" i="1"/>
  <c r="AP896" i="1"/>
  <c r="AS893" i="1"/>
  <c r="AQ893" i="1"/>
  <c r="AO893" i="1"/>
  <c r="AP892" i="1"/>
  <c r="AS889" i="1"/>
  <c r="AQ889" i="1"/>
  <c r="AO889" i="1"/>
  <c r="AR1189" i="1"/>
  <c r="AP1189" i="1"/>
  <c r="AR1185" i="1"/>
  <c r="AP1185" i="1"/>
  <c r="AR1181" i="1"/>
  <c r="AP1181" i="1"/>
  <c r="AR1177" i="1"/>
  <c r="AP1177" i="1"/>
  <c r="AR1173" i="1"/>
  <c r="AP1173" i="1"/>
  <c r="AR1169" i="1"/>
  <c r="AP1169" i="1"/>
  <c r="AR1165" i="1"/>
  <c r="AP1165" i="1"/>
  <c r="AR1161" i="1"/>
  <c r="AP1161" i="1"/>
  <c r="AR1157" i="1"/>
  <c r="AP1157" i="1"/>
  <c r="AR1153" i="1"/>
  <c r="AP1153" i="1"/>
  <c r="AR1149" i="1"/>
  <c r="AP1149" i="1"/>
  <c r="AR1145" i="1"/>
  <c r="AP1145" i="1"/>
  <c r="AR1141" i="1"/>
  <c r="AP1141" i="1"/>
  <c r="AR1137" i="1"/>
  <c r="AP1137" i="1"/>
  <c r="AR1133" i="1"/>
  <c r="AP1133" i="1"/>
  <c r="AR1129" i="1"/>
  <c r="AP1129" i="1"/>
  <c r="AR1125" i="1"/>
  <c r="AP1125" i="1"/>
  <c r="AR1121" i="1"/>
  <c r="AP1121" i="1"/>
  <c r="AR1117" i="1"/>
  <c r="AP1117" i="1"/>
  <c r="AR1113" i="1"/>
  <c r="AP1113" i="1"/>
  <c r="AR1109" i="1"/>
  <c r="AP1109" i="1"/>
  <c r="AR1105" i="1"/>
  <c r="AP1105" i="1"/>
  <c r="AR1101" i="1"/>
  <c r="AP1101" i="1"/>
  <c r="AR1097" i="1"/>
  <c r="AP1097" i="1"/>
  <c r="AR1093" i="1"/>
  <c r="AP1093" i="1"/>
  <c r="AR1089" i="1"/>
  <c r="AP1089" i="1"/>
  <c r="AR1085" i="1"/>
  <c r="AP1085" i="1"/>
  <c r="AR1081" i="1"/>
  <c r="AP1081" i="1"/>
  <c r="AR1077" i="1"/>
  <c r="AP1077" i="1"/>
  <c r="AR1073" i="1"/>
  <c r="AP1073" i="1"/>
  <c r="AI1069" i="1"/>
  <c r="AQ1069" i="1" s="1"/>
  <c r="AR1065" i="1"/>
  <c r="AP1065" i="1"/>
  <c r="AR1061" i="1"/>
  <c r="AP1061" i="1"/>
  <c r="AR1057" i="1"/>
  <c r="AP1057" i="1"/>
  <c r="AR1053" i="1"/>
  <c r="AP1053" i="1"/>
  <c r="AR1049" i="1"/>
  <c r="AP1049" i="1"/>
  <c r="AR1045" i="1"/>
  <c r="AP1045" i="1"/>
  <c r="AR1041" i="1"/>
  <c r="AP1041" i="1"/>
  <c r="AR1037" i="1"/>
  <c r="AP1037" i="1"/>
  <c r="AR1033" i="1"/>
  <c r="AP1033" i="1"/>
  <c r="AR1029" i="1"/>
  <c r="AP1029" i="1"/>
  <c r="AR1025" i="1"/>
  <c r="AP1025" i="1"/>
  <c r="AR1019" i="1"/>
  <c r="AP1019" i="1"/>
  <c r="AR1015" i="1"/>
  <c r="AP1015" i="1"/>
  <c r="AR1011" i="1"/>
  <c r="AP1011" i="1"/>
  <c r="AR1007" i="1"/>
  <c r="AP1007" i="1"/>
  <c r="AR1003" i="1"/>
  <c r="AP1003" i="1"/>
  <c r="AR999" i="1"/>
  <c r="AP999" i="1"/>
  <c r="AR995" i="1"/>
  <c r="AP995" i="1"/>
  <c r="AR991" i="1"/>
  <c r="AP991" i="1"/>
  <c r="AR987" i="1"/>
  <c r="AP987" i="1"/>
  <c r="AR983" i="1"/>
  <c r="AP983" i="1"/>
  <c r="AR979" i="1"/>
  <c r="AP979" i="1"/>
  <c r="AR975" i="1"/>
  <c r="AP975" i="1"/>
  <c r="AR971" i="1"/>
  <c r="AP971" i="1"/>
  <c r="AR967" i="1"/>
  <c r="AP967" i="1"/>
  <c r="AP966" i="1"/>
  <c r="AR963" i="1"/>
  <c r="AP963" i="1"/>
  <c r="AP962" i="1"/>
  <c r="AR959" i="1"/>
  <c r="AP959" i="1"/>
  <c r="AP958" i="1"/>
  <c r="AR955" i="1"/>
  <c r="AP955" i="1"/>
  <c r="AP954" i="1"/>
  <c r="AR951" i="1"/>
  <c r="AP951" i="1"/>
  <c r="AP950" i="1"/>
  <c r="AR947" i="1"/>
  <c r="AP947" i="1"/>
  <c r="AP946" i="1"/>
  <c r="W930" i="1"/>
  <c r="X930" i="1" s="1"/>
  <c r="AI930" i="1"/>
  <c r="AR930" i="1" s="1"/>
  <c r="AR928" i="1"/>
  <c r="AR927" i="1"/>
  <c r="AP927" i="1"/>
  <c r="W926" i="1"/>
  <c r="X926" i="1" s="1"/>
  <c r="AI926" i="1"/>
  <c r="AR926" i="1" s="1"/>
  <c r="AR924" i="1"/>
  <c r="AR923" i="1"/>
  <c r="AP923" i="1"/>
  <c r="W922" i="1"/>
  <c r="X922" i="1" s="1"/>
  <c r="AI922" i="1"/>
  <c r="AR922" i="1" s="1"/>
  <c r="AR920" i="1"/>
  <c r="AR919" i="1"/>
  <c r="AP919" i="1"/>
  <c r="W918" i="1"/>
  <c r="X918" i="1" s="1"/>
  <c r="AI918" i="1"/>
  <c r="AR918" i="1" s="1"/>
  <c r="AR916" i="1"/>
  <c r="AR915" i="1"/>
  <c r="AP915" i="1"/>
  <c r="W914" i="1"/>
  <c r="X914" i="1" s="1"/>
  <c r="AI914" i="1"/>
  <c r="AR914" i="1" s="1"/>
  <c r="AR912" i="1"/>
  <c r="AR911" i="1"/>
  <c r="AP911" i="1"/>
  <c r="W910" i="1"/>
  <c r="X910" i="1" s="1"/>
  <c r="AI910" i="1"/>
  <c r="AR910" i="1" s="1"/>
  <c r="AR908" i="1"/>
  <c r="AR907" i="1"/>
  <c r="AP907" i="1"/>
  <c r="W906" i="1"/>
  <c r="X906" i="1" s="1"/>
  <c r="AI906" i="1"/>
  <c r="AR906" i="1" s="1"/>
  <c r="AR904" i="1"/>
  <c r="AR903" i="1"/>
  <c r="AP903" i="1"/>
  <c r="W902" i="1"/>
  <c r="X902" i="1" s="1"/>
  <c r="AI902" i="1"/>
  <c r="AR902" i="1" s="1"/>
  <c r="AR900" i="1"/>
  <c r="AR899" i="1"/>
  <c r="AP899" i="1"/>
  <c r="W898" i="1"/>
  <c r="X898" i="1" s="1"/>
  <c r="AI898" i="1"/>
  <c r="AR898" i="1" s="1"/>
  <c r="AR895" i="1"/>
  <c r="AP895" i="1"/>
  <c r="W894" i="1"/>
  <c r="X894" i="1" s="1"/>
  <c r="AI894" i="1"/>
  <c r="AS894" i="1" s="1"/>
  <c r="AR892" i="1"/>
  <c r="AR891" i="1"/>
  <c r="AP891" i="1"/>
  <c r="W890" i="1"/>
  <c r="X890" i="1" s="1"/>
  <c r="AI890" i="1"/>
  <c r="AS1189" i="1"/>
  <c r="AS1185" i="1"/>
  <c r="AS1181" i="1"/>
  <c r="AS1177" i="1"/>
  <c r="AS1173" i="1"/>
  <c r="AS1169" i="1"/>
  <c r="AS1165" i="1"/>
  <c r="AS1161" i="1"/>
  <c r="AS1157" i="1"/>
  <c r="AS1153" i="1"/>
  <c r="AS1149" i="1"/>
  <c r="AS1145" i="1"/>
  <c r="AS1141" i="1"/>
  <c r="AS1137" i="1"/>
  <c r="AS1133" i="1"/>
  <c r="AS1129" i="1"/>
  <c r="AS1125" i="1"/>
  <c r="AS1121" i="1"/>
  <c r="AS1117" i="1"/>
  <c r="AS1113" i="1"/>
  <c r="AS1109" i="1"/>
  <c r="AS1105" i="1"/>
  <c r="AS1101" i="1"/>
  <c r="AS1097" i="1"/>
  <c r="AS1093" i="1"/>
  <c r="AS1089" i="1"/>
  <c r="AS1085" i="1"/>
  <c r="AS1081" i="1"/>
  <c r="AS1077" i="1"/>
  <c r="AS1073" i="1"/>
  <c r="AS1065" i="1"/>
  <c r="AS1061" i="1"/>
  <c r="AS1057" i="1"/>
  <c r="AS1053" i="1"/>
  <c r="AS1049" i="1"/>
  <c r="AS1045" i="1"/>
  <c r="AS1041" i="1"/>
  <c r="AS1037" i="1"/>
  <c r="AS1033" i="1"/>
  <c r="AS1029" i="1"/>
  <c r="AS1025" i="1"/>
  <c r="W2158" i="1"/>
  <c r="X2158" i="1" s="1"/>
  <c r="AI2158" i="1"/>
  <c r="W2154" i="1"/>
  <c r="X2154" i="1" s="1"/>
  <c r="AI2154" i="1"/>
  <c r="W2150" i="1"/>
  <c r="X2150" i="1" s="1"/>
  <c r="AI2150" i="1"/>
  <c r="W2146" i="1"/>
  <c r="X2146" i="1" s="1"/>
  <c r="AI2146" i="1"/>
  <c r="W2142" i="1"/>
  <c r="X2142" i="1" s="1"/>
  <c r="AI2142" i="1"/>
  <c r="W2138" i="1"/>
  <c r="X2138" i="1" s="1"/>
  <c r="AI2138" i="1"/>
  <c r="W2134" i="1"/>
  <c r="X2134" i="1" s="1"/>
  <c r="AI2134" i="1"/>
  <c r="W2130" i="1"/>
  <c r="X2130" i="1" s="1"/>
  <c r="AI2130" i="1"/>
  <c r="W2126" i="1"/>
  <c r="X2126" i="1" s="1"/>
  <c r="AI2126" i="1"/>
  <c r="W2122" i="1"/>
  <c r="X2122" i="1" s="1"/>
  <c r="AI2122" i="1"/>
  <c r="W2118" i="1"/>
  <c r="X2118" i="1" s="1"/>
  <c r="AI2118" i="1"/>
  <c r="W2114" i="1"/>
  <c r="X2114" i="1" s="1"/>
  <c r="AI2114" i="1"/>
  <c r="W2110" i="1"/>
  <c r="X2110" i="1" s="1"/>
  <c r="AI2110" i="1"/>
  <c r="W2106" i="1"/>
  <c r="X2106" i="1" s="1"/>
  <c r="AI2106" i="1"/>
  <c r="W2102" i="1"/>
  <c r="X2102" i="1" s="1"/>
  <c r="AI2102" i="1"/>
  <c r="W2098" i="1"/>
  <c r="X2098" i="1" s="1"/>
  <c r="AI2098" i="1"/>
  <c r="W2094" i="1"/>
  <c r="X2094" i="1" s="1"/>
  <c r="AI2094" i="1"/>
  <c r="W2090" i="1"/>
  <c r="X2090" i="1" s="1"/>
  <c r="AI2090" i="1"/>
  <c r="W2086" i="1"/>
  <c r="X2086" i="1" s="1"/>
  <c r="AI2086" i="1"/>
  <c r="W2082" i="1"/>
  <c r="X2082" i="1" s="1"/>
  <c r="AI2082" i="1"/>
  <c r="W2078" i="1"/>
  <c r="X2078" i="1" s="1"/>
  <c r="AI2078" i="1"/>
  <c r="W2074" i="1"/>
  <c r="X2074" i="1" s="1"/>
  <c r="AI2074" i="1"/>
  <c r="W2070" i="1"/>
  <c r="X2070" i="1" s="1"/>
  <c r="AI2070" i="1"/>
  <c r="W2066" i="1"/>
  <c r="X2066" i="1" s="1"/>
  <c r="AI2066" i="1"/>
  <c r="W2062" i="1"/>
  <c r="X2062" i="1" s="1"/>
  <c r="AI2062" i="1"/>
  <c r="W2058" i="1"/>
  <c r="X2058" i="1" s="1"/>
  <c r="AI2058" i="1"/>
  <c r="W2054" i="1"/>
  <c r="X2054" i="1" s="1"/>
  <c r="AI2054" i="1"/>
  <c r="W2050" i="1"/>
  <c r="X2050" i="1" s="1"/>
  <c r="AI2050" i="1"/>
  <c r="W2046" i="1"/>
  <c r="X2046" i="1" s="1"/>
  <c r="AI2046" i="1"/>
  <c r="W2042" i="1"/>
  <c r="X2042" i="1" s="1"/>
  <c r="AI2042" i="1"/>
  <c r="W2038" i="1"/>
  <c r="X2038" i="1" s="1"/>
  <c r="AI2038" i="1"/>
  <c r="W2034" i="1"/>
  <c r="X2034" i="1" s="1"/>
  <c r="AI2034" i="1"/>
  <c r="W2030" i="1"/>
  <c r="X2030" i="1" s="1"/>
  <c r="AI2030" i="1"/>
  <c r="W2026" i="1"/>
  <c r="X2026" i="1" s="1"/>
  <c r="AI2026" i="1"/>
  <c r="W2022" i="1"/>
  <c r="X2022" i="1" s="1"/>
  <c r="AI2022" i="1"/>
  <c r="W2018" i="1"/>
  <c r="X2018" i="1" s="1"/>
  <c r="AI2018" i="1"/>
  <c r="W2014" i="1"/>
  <c r="X2014" i="1" s="1"/>
  <c r="AI2014" i="1"/>
  <c r="W2010" i="1"/>
  <c r="X2010" i="1" s="1"/>
  <c r="AI2010" i="1"/>
  <c r="W2006" i="1"/>
  <c r="X2006" i="1" s="1"/>
  <c r="AI2006" i="1"/>
  <c r="W2002" i="1"/>
  <c r="X2002" i="1" s="1"/>
  <c r="AI2002" i="1"/>
  <c r="W1998" i="1"/>
  <c r="X1998" i="1" s="1"/>
  <c r="AI1998" i="1"/>
  <c r="W1994" i="1"/>
  <c r="X1994" i="1" s="1"/>
  <c r="AI1994" i="1"/>
  <c r="W1990" i="1"/>
  <c r="X1990" i="1" s="1"/>
  <c r="AI1990" i="1"/>
  <c r="W1986" i="1"/>
  <c r="X1986" i="1" s="1"/>
  <c r="AI1986" i="1"/>
  <c r="W1982" i="1"/>
  <c r="X1982" i="1" s="1"/>
  <c r="AI1982" i="1"/>
  <c r="W1978" i="1"/>
  <c r="X1978" i="1" s="1"/>
  <c r="AI1978" i="1"/>
  <c r="W1974" i="1"/>
  <c r="X1974" i="1" s="1"/>
  <c r="AI1974" i="1"/>
  <c r="W1970" i="1"/>
  <c r="X1970" i="1" s="1"/>
  <c r="AI1970" i="1"/>
  <c r="W1966" i="1"/>
  <c r="X1966" i="1" s="1"/>
  <c r="AI1966" i="1"/>
  <c r="W1962" i="1"/>
  <c r="X1962" i="1" s="1"/>
  <c r="AI1962" i="1"/>
  <c r="W1958" i="1"/>
  <c r="X1958" i="1" s="1"/>
  <c r="AI1958" i="1"/>
  <c r="W1954" i="1"/>
  <c r="X1954" i="1" s="1"/>
  <c r="AI1954" i="1"/>
  <c r="W1950" i="1"/>
  <c r="X1950" i="1" s="1"/>
  <c r="AI1950" i="1"/>
  <c r="W1946" i="1"/>
  <c r="X1946" i="1" s="1"/>
  <c r="AI1946" i="1"/>
  <c r="W1942" i="1"/>
  <c r="X1942" i="1" s="1"/>
  <c r="AI1942" i="1"/>
  <c r="W1938" i="1"/>
  <c r="X1938" i="1" s="1"/>
  <c r="AI1938" i="1"/>
  <c r="W1934" i="1"/>
  <c r="X1934" i="1" s="1"/>
  <c r="AI1934" i="1"/>
  <c r="W1930" i="1"/>
  <c r="X1930" i="1" s="1"/>
  <c r="AI1930" i="1"/>
  <c r="W1926" i="1"/>
  <c r="X1926" i="1" s="1"/>
  <c r="AI1926" i="1"/>
  <c r="W1922" i="1"/>
  <c r="X1922" i="1" s="1"/>
  <c r="AI1922" i="1"/>
  <c r="W1918" i="1"/>
  <c r="X1918" i="1" s="1"/>
  <c r="AI1918" i="1"/>
  <c r="W1914" i="1"/>
  <c r="X1914" i="1" s="1"/>
  <c r="AI1914" i="1"/>
  <c r="W1910" i="1"/>
  <c r="X1910" i="1" s="1"/>
  <c r="AI1910" i="1"/>
  <c r="W1906" i="1"/>
  <c r="X1906" i="1" s="1"/>
  <c r="AI1906" i="1"/>
  <c r="W1902" i="1"/>
  <c r="X1902" i="1" s="1"/>
  <c r="AI1902" i="1"/>
  <c r="W1898" i="1"/>
  <c r="X1898" i="1" s="1"/>
  <c r="AI1898" i="1"/>
  <c r="W1894" i="1"/>
  <c r="X1894" i="1" s="1"/>
  <c r="AI1894" i="1"/>
  <c r="W1890" i="1"/>
  <c r="X1890" i="1" s="1"/>
  <c r="AI1890" i="1"/>
  <c r="W1886" i="1"/>
  <c r="X1886" i="1" s="1"/>
  <c r="AI1886" i="1"/>
  <c r="W1882" i="1"/>
  <c r="X1882" i="1" s="1"/>
  <c r="AI1882" i="1"/>
  <c r="W1878" i="1"/>
  <c r="X1878" i="1" s="1"/>
  <c r="AI1878" i="1"/>
  <c r="W1874" i="1"/>
  <c r="X1874" i="1" s="1"/>
  <c r="AI1874" i="1"/>
  <c r="W1870" i="1"/>
  <c r="X1870" i="1" s="1"/>
  <c r="AI1870" i="1"/>
  <c r="W1866" i="1"/>
  <c r="X1866" i="1" s="1"/>
  <c r="AI1866" i="1"/>
  <c r="W1862" i="1"/>
  <c r="X1862" i="1" s="1"/>
  <c r="AI1862" i="1"/>
  <c r="W1858" i="1"/>
  <c r="X1858" i="1" s="1"/>
  <c r="AI1858" i="1"/>
  <c r="W1854" i="1"/>
  <c r="X1854" i="1" s="1"/>
  <c r="AI1854" i="1"/>
  <c r="W1850" i="1"/>
  <c r="X1850" i="1" s="1"/>
  <c r="AI1850" i="1"/>
  <c r="W1846" i="1"/>
  <c r="X1846" i="1" s="1"/>
  <c r="AI1846" i="1"/>
  <c r="W1842" i="1"/>
  <c r="X1842" i="1" s="1"/>
  <c r="AI1842" i="1"/>
  <c r="W1838" i="1"/>
  <c r="X1838" i="1" s="1"/>
  <c r="AI1838" i="1"/>
  <c r="W1834" i="1"/>
  <c r="X1834" i="1" s="1"/>
  <c r="AI1834" i="1"/>
  <c r="W1830" i="1"/>
  <c r="X1830" i="1" s="1"/>
  <c r="AI1830" i="1"/>
  <c r="W1826" i="1"/>
  <c r="X1826" i="1" s="1"/>
  <c r="AI1826" i="1"/>
  <c r="W1822" i="1"/>
  <c r="X1822" i="1" s="1"/>
  <c r="AI1822" i="1"/>
  <c r="W1818" i="1"/>
  <c r="X1818" i="1" s="1"/>
  <c r="AI1818" i="1"/>
  <c r="W1814" i="1"/>
  <c r="X1814" i="1" s="1"/>
  <c r="AI1814" i="1"/>
  <c r="W1810" i="1"/>
  <c r="X1810" i="1" s="1"/>
  <c r="AI1810" i="1"/>
  <c r="W1806" i="1"/>
  <c r="X1806" i="1" s="1"/>
  <c r="AI1806" i="1"/>
  <c r="W1802" i="1"/>
  <c r="X1802" i="1" s="1"/>
  <c r="AI1802" i="1"/>
  <c r="W1798" i="1"/>
  <c r="X1798" i="1" s="1"/>
  <c r="AI1798" i="1"/>
  <c r="W1794" i="1"/>
  <c r="X1794" i="1" s="1"/>
  <c r="AI1794" i="1"/>
  <c r="AR1788" i="1"/>
  <c r="AP1788" i="1"/>
  <c r="W1762" i="1"/>
  <c r="X1762" i="1" s="1"/>
  <c r="AI1762" i="1"/>
  <c r="AP1762" i="1" s="1"/>
  <c r="AR1756" i="1"/>
  <c r="AP1756" i="1"/>
  <c r="W1730" i="1"/>
  <c r="X1730" i="1" s="1"/>
  <c r="AI1730" i="1"/>
  <c r="AP1730" i="1" s="1"/>
  <c r="AR1724" i="1"/>
  <c r="AP1724" i="1"/>
  <c r="W1686" i="1"/>
  <c r="X1686" i="1" s="1"/>
  <c r="AI1686" i="1"/>
  <c r="AP1686" i="1" s="1"/>
  <c r="AR1680" i="1"/>
  <c r="AP1680" i="1"/>
  <c r="W1622" i="1"/>
  <c r="X1622" i="1" s="1"/>
  <c r="AI1622" i="1"/>
  <c r="AP1622" i="1" s="1"/>
  <c r="AR1616" i="1"/>
  <c r="AP1616" i="1"/>
  <c r="W1608" i="1"/>
  <c r="X1608" i="1" s="1"/>
  <c r="AI1608" i="1"/>
  <c r="W1592" i="1"/>
  <c r="X1592" i="1" s="1"/>
  <c r="AI1592" i="1"/>
  <c r="W1576" i="1"/>
  <c r="X1576" i="1" s="1"/>
  <c r="AI1576" i="1"/>
  <c r="W1560" i="1"/>
  <c r="X1560" i="1" s="1"/>
  <c r="AI1560" i="1"/>
  <c r="W1544" i="1"/>
  <c r="X1544" i="1" s="1"/>
  <c r="AI1544" i="1"/>
  <c r="W1531" i="1"/>
  <c r="X1531" i="1" s="1"/>
  <c r="AI1531" i="1"/>
  <c r="W1479" i="1"/>
  <c r="X1479" i="1" s="1"/>
  <c r="AI1479" i="1"/>
  <c r="AP1479" i="1" s="1"/>
  <c r="AR1473" i="1"/>
  <c r="AP1473" i="1"/>
  <c r="W1464" i="1"/>
  <c r="X1464" i="1" s="1"/>
  <c r="AI1464" i="1"/>
  <c r="AS1464" i="1" s="1"/>
  <c r="AP1458" i="1"/>
  <c r="W1452" i="1"/>
  <c r="X1452" i="1" s="1"/>
  <c r="AI1452" i="1"/>
  <c r="AR1444" i="1"/>
  <c r="AH866" i="1"/>
  <c r="AG866" i="1" s="1"/>
  <c r="AS1190" i="1"/>
  <c r="AQ1190" i="1"/>
  <c r="AO1190" i="1"/>
  <c r="AI1188" i="1"/>
  <c r="AR1187" i="1"/>
  <c r="AP1187" i="1"/>
  <c r="AS1186" i="1"/>
  <c r="AQ1186" i="1"/>
  <c r="AO1186" i="1"/>
  <c r="AI1184" i="1"/>
  <c r="AR1183" i="1"/>
  <c r="AP1183" i="1"/>
  <c r="AS1182" i="1"/>
  <c r="AQ1182" i="1"/>
  <c r="AO1182" i="1"/>
  <c r="AI1180" i="1"/>
  <c r="AR1179" i="1"/>
  <c r="AP1179" i="1"/>
  <c r="AS1178" i="1"/>
  <c r="AQ1178" i="1"/>
  <c r="AO1178" i="1"/>
  <c r="AI1176" i="1"/>
  <c r="AR1175" i="1"/>
  <c r="AP1175" i="1"/>
  <c r="AS1174" i="1"/>
  <c r="AQ1174" i="1"/>
  <c r="AO1174" i="1"/>
  <c r="AI1172" i="1"/>
  <c r="AR1171" i="1"/>
  <c r="AP1171" i="1"/>
  <c r="AS1170" i="1"/>
  <c r="AQ1170" i="1"/>
  <c r="AO1170" i="1"/>
  <c r="AI1168" i="1"/>
  <c r="AR1167" i="1"/>
  <c r="AP1167" i="1"/>
  <c r="AS1166" i="1"/>
  <c r="AQ1166" i="1"/>
  <c r="AO1166" i="1"/>
  <c r="AI1164" i="1"/>
  <c r="AR1163" i="1"/>
  <c r="AP1163" i="1"/>
  <c r="AS1162" i="1"/>
  <c r="AQ1162" i="1"/>
  <c r="AO1162" i="1"/>
  <c r="AI1160" i="1"/>
  <c r="AR1159" i="1"/>
  <c r="AP1159" i="1"/>
  <c r="AS1158" i="1"/>
  <c r="AQ1158" i="1"/>
  <c r="AO1158" i="1"/>
  <c r="AI1156" i="1"/>
  <c r="AR1155" i="1"/>
  <c r="AP1155" i="1"/>
  <c r="AS1154" i="1"/>
  <c r="AQ1154" i="1"/>
  <c r="AO1154" i="1"/>
  <c r="AI1152" i="1"/>
  <c r="AR1151" i="1"/>
  <c r="AP1151" i="1"/>
  <c r="AS1150" i="1"/>
  <c r="AQ1150" i="1"/>
  <c r="AO1150" i="1"/>
  <c r="AI1148" i="1"/>
  <c r="AR1147" i="1"/>
  <c r="AP1147" i="1"/>
  <c r="AS1146" i="1"/>
  <c r="AQ1146" i="1"/>
  <c r="AO1146" i="1"/>
  <c r="AI1144" i="1"/>
  <c r="AR1143" i="1"/>
  <c r="AP1143" i="1"/>
  <c r="AS1142" i="1"/>
  <c r="AQ1142" i="1"/>
  <c r="AO1142" i="1"/>
  <c r="AI1140" i="1"/>
  <c r="AR1139" i="1"/>
  <c r="AP1139" i="1"/>
  <c r="AS1138" i="1"/>
  <c r="AQ1138" i="1"/>
  <c r="AO1138" i="1"/>
  <c r="AI1136" i="1"/>
  <c r="AR1135" i="1"/>
  <c r="AP1135" i="1"/>
  <c r="AS1134" i="1"/>
  <c r="AQ1134" i="1"/>
  <c r="AO1134" i="1"/>
  <c r="AI1132" i="1"/>
  <c r="AR1131" i="1"/>
  <c r="AP1131" i="1"/>
  <c r="AS1130" i="1"/>
  <c r="AQ1130" i="1"/>
  <c r="AO1130" i="1"/>
  <c r="AI1128" i="1"/>
  <c r="AR1127" i="1"/>
  <c r="AP1127" i="1"/>
  <c r="AS1126" i="1"/>
  <c r="AQ1126" i="1"/>
  <c r="AO1126" i="1"/>
  <c r="AI1124" i="1"/>
  <c r="AR1123" i="1"/>
  <c r="AP1123" i="1"/>
  <c r="AS1122" i="1"/>
  <c r="AQ1122" i="1"/>
  <c r="AO1122" i="1"/>
  <c r="AI1120" i="1"/>
  <c r="AR1119" i="1"/>
  <c r="AP1119" i="1"/>
  <c r="AS1118" i="1"/>
  <c r="AQ1118" i="1"/>
  <c r="AO1118" i="1"/>
  <c r="AI1116" i="1"/>
  <c r="AR1115" i="1"/>
  <c r="AP1115" i="1"/>
  <c r="AS1114" i="1"/>
  <c r="AQ1114" i="1"/>
  <c r="AO1114" i="1"/>
  <c r="AI1112" i="1"/>
  <c r="AR1111" i="1"/>
  <c r="AP1111" i="1"/>
  <c r="AS1110" i="1"/>
  <c r="AQ1110" i="1"/>
  <c r="AO1110" i="1"/>
  <c r="AI1108" i="1"/>
  <c r="AR1107" i="1"/>
  <c r="AP1107" i="1"/>
  <c r="AS1106" i="1"/>
  <c r="AQ1106" i="1"/>
  <c r="AO1106" i="1"/>
  <c r="AI1104" i="1"/>
  <c r="AR1103" i="1"/>
  <c r="AP1103" i="1"/>
  <c r="AS1102" i="1"/>
  <c r="AQ1102" i="1"/>
  <c r="AO1102" i="1"/>
  <c r="AI1100" i="1"/>
  <c r="AR1099" i="1"/>
  <c r="AP1099" i="1"/>
  <c r="AS1098" i="1"/>
  <c r="AQ1098" i="1"/>
  <c r="AO1098" i="1"/>
  <c r="AI1096" i="1"/>
  <c r="AR1095" i="1"/>
  <c r="AP1095" i="1"/>
  <c r="AS1094" i="1"/>
  <c r="AQ1094" i="1"/>
  <c r="AO1094" i="1"/>
  <c r="AI1092" i="1"/>
  <c r="AR1091" i="1"/>
  <c r="AP1091" i="1"/>
  <c r="AS1090" i="1"/>
  <c r="AQ1090" i="1"/>
  <c r="AO1090" i="1"/>
  <c r="AI1088" i="1"/>
  <c r="AR1087" i="1"/>
  <c r="AP1087" i="1"/>
  <c r="AS1086" i="1"/>
  <c r="AQ1086" i="1"/>
  <c r="AO1086" i="1"/>
  <c r="AI1084" i="1"/>
  <c r="AR1083" i="1"/>
  <c r="AP1083" i="1"/>
  <c r="AS1082" i="1"/>
  <c r="AQ1082" i="1"/>
  <c r="AO1082" i="1"/>
  <c r="AI1080" i="1"/>
  <c r="AR1079" i="1"/>
  <c r="AP1079" i="1"/>
  <c r="AS1078" i="1"/>
  <c r="AQ1078" i="1"/>
  <c r="AO1078" i="1"/>
  <c r="AI1076" i="1"/>
  <c r="AR1075" i="1"/>
  <c r="AP1075" i="1"/>
  <c r="AS1074" i="1"/>
  <c r="AQ1074" i="1"/>
  <c r="AO1074" i="1"/>
  <c r="AI1072" i="1"/>
  <c r="AR1071" i="1"/>
  <c r="AP1071" i="1"/>
  <c r="AS1070" i="1"/>
  <c r="AQ1070" i="1"/>
  <c r="AO1070" i="1"/>
  <c r="AI1068" i="1"/>
  <c r="AR1067" i="1"/>
  <c r="AP1067" i="1"/>
  <c r="AS1066" i="1"/>
  <c r="AQ1066" i="1"/>
  <c r="AO1066" i="1"/>
  <c r="AI1064" i="1"/>
  <c r="AR1063" i="1"/>
  <c r="AP1063" i="1"/>
  <c r="AS1062" i="1"/>
  <c r="AQ1062" i="1"/>
  <c r="AO1062" i="1"/>
  <c r="AI1060" i="1"/>
  <c r="AR1059" i="1"/>
  <c r="AP1059" i="1"/>
  <c r="AS1058" i="1"/>
  <c r="AQ1058" i="1"/>
  <c r="AO1058" i="1"/>
  <c r="AI1056" i="1"/>
  <c r="AR1055" i="1"/>
  <c r="AP1055" i="1"/>
  <c r="AS1054" i="1"/>
  <c r="AQ1054" i="1"/>
  <c r="AO1054" i="1"/>
  <c r="AI1052" i="1"/>
  <c r="AR1051" i="1"/>
  <c r="AP1051" i="1"/>
  <c r="AS1050" i="1"/>
  <c r="AQ1050" i="1"/>
  <c r="AO1050" i="1"/>
  <c r="AI1048" i="1"/>
  <c r="AR1047" i="1"/>
  <c r="AP1047" i="1"/>
  <c r="AS1046" i="1"/>
  <c r="AQ1046" i="1"/>
  <c r="AO1046" i="1"/>
  <c r="AI1044" i="1"/>
  <c r="AR1043" i="1"/>
  <c r="AP1043" i="1"/>
  <c r="AS1042" i="1"/>
  <c r="AQ1042" i="1"/>
  <c r="AO1042" i="1"/>
  <c r="AI1040" i="1"/>
  <c r="AR1039" i="1"/>
  <c r="AP1039" i="1"/>
  <c r="AS1038" i="1"/>
  <c r="AQ1038" i="1"/>
  <c r="AO1038" i="1"/>
  <c r="AI1036" i="1"/>
  <c r="AR1035" i="1"/>
  <c r="AP1035" i="1"/>
  <c r="AS1034" i="1"/>
  <c r="AQ1034" i="1"/>
  <c r="AO1034" i="1"/>
  <c r="AI1032" i="1"/>
  <c r="AR1031" i="1"/>
  <c r="AP1031" i="1"/>
  <c r="AI1028" i="1"/>
  <c r="AS1026" i="1"/>
  <c r="AQ1026" i="1"/>
  <c r="AO1026" i="1"/>
  <c r="AI1024" i="1"/>
  <c r="AR1023" i="1"/>
  <c r="AP1023" i="1"/>
  <c r="AS1022" i="1"/>
  <c r="AQ1022" i="1"/>
  <c r="AO1022" i="1"/>
  <c r="AI1021" i="1"/>
  <c r="AR1021" i="1" s="1"/>
  <c r="AS1018" i="1"/>
  <c r="AQ1018" i="1"/>
  <c r="AO1018" i="1"/>
  <c r="AI1017" i="1"/>
  <c r="AR1017" i="1" s="1"/>
  <c r="AP1017" i="1"/>
  <c r="AS1014" i="1"/>
  <c r="AQ1014" i="1"/>
  <c r="AO1014" i="1"/>
  <c r="AI1013" i="1"/>
  <c r="AR1013" i="1" s="1"/>
  <c r="AS1010" i="1"/>
  <c r="AQ1010" i="1"/>
  <c r="AO1010" i="1"/>
  <c r="AI1009" i="1"/>
  <c r="AR1009" i="1" s="1"/>
  <c r="AS1006" i="1"/>
  <c r="AQ1006" i="1"/>
  <c r="AO1006" i="1"/>
  <c r="AI1005" i="1"/>
  <c r="AR1005" i="1" s="1"/>
  <c r="AS1002" i="1"/>
  <c r="AQ1002" i="1"/>
  <c r="AO1002" i="1"/>
  <c r="AI1001" i="1"/>
  <c r="AR1001" i="1" s="1"/>
  <c r="AP1001" i="1"/>
  <c r="AS998" i="1"/>
  <c r="AQ998" i="1"/>
  <c r="AO998" i="1"/>
  <c r="AI997" i="1"/>
  <c r="AR997" i="1" s="1"/>
  <c r="AS994" i="1"/>
  <c r="AQ994" i="1"/>
  <c r="AO994" i="1"/>
  <c r="AI993" i="1"/>
  <c r="AR993" i="1" s="1"/>
  <c r="AS990" i="1"/>
  <c r="AQ990" i="1"/>
  <c r="AO990" i="1"/>
  <c r="AI989" i="1"/>
  <c r="AR989" i="1" s="1"/>
  <c r="AP989" i="1"/>
  <c r="AS986" i="1"/>
  <c r="AQ986" i="1"/>
  <c r="AO986" i="1"/>
  <c r="AI985" i="1"/>
  <c r="AR985" i="1" s="1"/>
  <c r="AS982" i="1"/>
  <c r="AQ982" i="1"/>
  <c r="AO982" i="1"/>
  <c r="AI981" i="1"/>
  <c r="AR981" i="1" s="1"/>
  <c r="AS978" i="1"/>
  <c r="AQ978" i="1"/>
  <c r="AO978" i="1"/>
  <c r="AI977" i="1"/>
  <c r="AR977" i="1" s="1"/>
  <c r="AS974" i="1"/>
  <c r="AQ974" i="1"/>
  <c r="AO974" i="1"/>
  <c r="AI973" i="1"/>
  <c r="AR973" i="1" s="1"/>
  <c r="AP973" i="1"/>
  <c r="AS970" i="1"/>
  <c r="AQ970" i="1"/>
  <c r="AO970" i="1"/>
  <c r="AI969" i="1"/>
  <c r="AR969" i="1" s="1"/>
  <c r="AR968" i="1"/>
  <c r="AS967" i="1"/>
  <c r="AO967" i="1"/>
  <c r="AS966" i="1"/>
  <c r="AQ966" i="1"/>
  <c r="AO966" i="1"/>
  <c r="AI965" i="1"/>
  <c r="AR965" i="1" s="1"/>
  <c r="AP965" i="1"/>
  <c r="AR964" i="1"/>
  <c r="AS963" i="1"/>
  <c r="AO963" i="1"/>
  <c r="AS962" i="1"/>
  <c r="AQ962" i="1"/>
  <c r="AO962" i="1"/>
  <c r="AI961" i="1"/>
  <c r="AR961" i="1" s="1"/>
  <c r="AP961" i="1"/>
  <c r="AR960" i="1"/>
  <c r="AS959" i="1"/>
  <c r="AO959" i="1"/>
  <c r="AS958" i="1"/>
  <c r="AQ958" i="1"/>
  <c r="AO958" i="1"/>
  <c r="AI957" i="1"/>
  <c r="AP957" i="1" s="1"/>
  <c r="AR957" i="1"/>
  <c r="AR956" i="1"/>
  <c r="AS955" i="1"/>
  <c r="AO955" i="1"/>
  <c r="AS954" i="1"/>
  <c r="AQ954" i="1"/>
  <c r="AO954" i="1"/>
  <c r="AI953" i="1"/>
  <c r="AR953" i="1" s="1"/>
  <c r="AR952" i="1"/>
  <c r="AS951" i="1"/>
  <c r="AO951" i="1"/>
  <c r="AS950" i="1"/>
  <c r="AQ950" i="1"/>
  <c r="AO950" i="1"/>
  <c r="AI949" i="1"/>
  <c r="AR949" i="1" s="1"/>
  <c r="AP949" i="1"/>
  <c r="AR948" i="1"/>
  <c r="AS947" i="1"/>
  <c r="AO947" i="1"/>
  <c r="AS946" i="1"/>
  <c r="AQ946" i="1"/>
  <c r="AO946" i="1"/>
  <c r="AI945" i="1"/>
  <c r="AR945" i="1" s="1"/>
  <c r="AP945" i="1"/>
  <c r="AR944" i="1"/>
  <c r="AS943" i="1"/>
  <c r="AO943" i="1"/>
  <c r="AR941" i="1"/>
  <c r="AP941" i="1"/>
  <c r="AI940" i="1"/>
  <c r="AP940" i="1" s="1"/>
  <c r="W939" i="1"/>
  <c r="X939" i="1" s="1"/>
  <c r="AI939" i="1"/>
  <c r="AQ939" i="1" s="1"/>
  <c r="AR937" i="1"/>
  <c r="AP937" i="1"/>
  <c r="AI936" i="1"/>
  <c r="AP936" i="1" s="1"/>
  <c r="W935" i="1"/>
  <c r="X935" i="1" s="1"/>
  <c r="AI935" i="1"/>
  <c r="AQ935" i="1" s="1"/>
  <c r="AR933" i="1"/>
  <c r="AP933" i="1"/>
  <c r="AI932" i="1"/>
  <c r="AP932" i="1" s="1"/>
  <c r="W931" i="1"/>
  <c r="X931" i="1" s="1"/>
  <c r="AI931" i="1"/>
  <c r="AQ931" i="1" s="1"/>
  <c r="AP930" i="1"/>
  <c r="AS927" i="1"/>
  <c r="AO927" i="1"/>
  <c r="AP926" i="1"/>
  <c r="AS923" i="1"/>
  <c r="AO923" i="1"/>
  <c r="AP922" i="1"/>
  <c r="AS919" i="1"/>
  <c r="AO919" i="1"/>
  <c r="AP918" i="1"/>
  <c r="AS915" i="1"/>
  <c r="AO915" i="1"/>
  <c r="AP914" i="1"/>
  <c r="AS911" i="1"/>
  <c r="AO911" i="1"/>
  <c r="AP910" i="1"/>
  <c r="AS907" i="1"/>
  <c r="AO907" i="1"/>
  <c r="AP906" i="1"/>
  <c r="AS903" i="1"/>
  <c r="AO903" i="1"/>
  <c r="AP902" i="1"/>
  <c r="AS899" i="1"/>
  <c r="AO899" i="1"/>
  <c r="AP898" i="1"/>
  <c r="AS895" i="1"/>
  <c r="AO895" i="1"/>
  <c r="AP894" i="1"/>
  <c r="AS891" i="1"/>
  <c r="AO891" i="1"/>
  <c r="AP890" i="1"/>
  <c r="W2160" i="1"/>
  <c r="X2160" i="1" s="1"/>
  <c r="AI2160" i="1"/>
  <c r="AR2160" i="1" s="1"/>
  <c r="W2156" i="1"/>
  <c r="X2156" i="1" s="1"/>
  <c r="AI2156" i="1"/>
  <c r="AR2156" i="1" s="1"/>
  <c r="W2152" i="1"/>
  <c r="X2152" i="1" s="1"/>
  <c r="AI2152" i="1"/>
  <c r="AR2152" i="1" s="1"/>
  <c r="W2148" i="1"/>
  <c r="X2148" i="1" s="1"/>
  <c r="AI2148" i="1"/>
  <c r="AR2148" i="1" s="1"/>
  <c r="W2144" i="1"/>
  <c r="X2144" i="1" s="1"/>
  <c r="AI2144" i="1"/>
  <c r="AR2144" i="1" s="1"/>
  <c r="W2140" i="1"/>
  <c r="X2140" i="1" s="1"/>
  <c r="AI2140" i="1"/>
  <c r="AR2140" i="1" s="1"/>
  <c r="W2136" i="1"/>
  <c r="X2136" i="1" s="1"/>
  <c r="AI2136" i="1"/>
  <c r="AR2136" i="1" s="1"/>
  <c r="W2132" i="1"/>
  <c r="X2132" i="1" s="1"/>
  <c r="AI2132" i="1"/>
  <c r="AR2132" i="1" s="1"/>
  <c r="W2128" i="1"/>
  <c r="X2128" i="1" s="1"/>
  <c r="AI2128" i="1"/>
  <c r="AR2128" i="1" s="1"/>
  <c r="W2124" i="1"/>
  <c r="X2124" i="1" s="1"/>
  <c r="AI2124" i="1"/>
  <c r="AR2124" i="1" s="1"/>
  <c r="W2120" i="1"/>
  <c r="X2120" i="1" s="1"/>
  <c r="AI2120" i="1"/>
  <c r="AR2120" i="1" s="1"/>
  <c r="W2116" i="1"/>
  <c r="X2116" i="1" s="1"/>
  <c r="AI2116" i="1"/>
  <c r="AR2116" i="1" s="1"/>
  <c r="W2112" i="1"/>
  <c r="X2112" i="1" s="1"/>
  <c r="AI2112" i="1"/>
  <c r="AR2112" i="1" s="1"/>
  <c r="W2108" i="1"/>
  <c r="X2108" i="1" s="1"/>
  <c r="AI2108" i="1"/>
  <c r="AR2108" i="1" s="1"/>
  <c r="W2104" i="1"/>
  <c r="X2104" i="1" s="1"/>
  <c r="AI2104" i="1"/>
  <c r="AR2104" i="1" s="1"/>
  <c r="W2100" i="1"/>
  <c r="X2100" i="1" s="1"/>
  <c r="AI2100" i="1"/>
  <c r="AR2100" i="1" s="1"/>
  <c r="W2096" i="1"/>
  <c r="X2096" i="1" s="1"/>
  <c r="AI2096" i="1"/>
  <c r="AR2096" i="1" s="1"/>
  <c r="W2092" i="1"/>
  <c r="X2092" i="1" s="1"/>
  <c r="AI2092" i="1"/>
  <c r="AR2092" i="1" s="1"/>
  <c r="W2088" i="1"/>
  <c r="X2088" i="1" s="1"/>
  <c r="AI2088" i="1"/>
  <c r="AR2088" i="1" s="1"/>
  <c r="W2084" i="1"/>
  <c r="X2084" i="1" s="1"/>
  <c r="AI2084" i="1"/>
  <c r="AR2084" i="1" s="1"/>
  <c r="W2080" i="1"/>
  <c r="X2080" i="1" s="1"/>
  <c r="AI2080" i="1"/>
  <c r="AR2080" i="1" s="1"/>
  <c r="W2068" i="1"/>
  <c r="X2068" i="1" s="1"/>
  <c r="AI2068" i="1"/>
  <c r="AR2068" i="1" s="1"/>
  <c r="W2064" i="1"/>
  <c r="X2064" i="1" s="1"/>
  <c r="AI2064" i="1"/>
  <c r="AR2064" i="1" s="1"/>
  <c r="W2060" i="1"/>
  <c r="X2060" i="1" s="1"/>
  <c r="AI2060" i="1"/>
  <c r="AR2060" i="1" s="1"/>
  <c r="W2056" i="1"/>
  <c r="X2056" i="1" s="1"/>
  <c r="AI2056" i="1"/>
  <c r="AR2056" i="1" s="1"/>
  <c r="W2052" i="1"/>
  <c r="X2052" i="1" s="1"/>
  <c r="AI2052" i="1"/>
  <c r="AR2052" i="1" s="1"/>
  <c r="W2048" i="1"/>
  <c r="X2048" i="1" s="1"/>
  <c r="AI2048" i="1"/>
  <c r="AR2048" i="1" s="1"/>
  <c r="W2044" i="1"/>
  <c r="X2044" i="1" s="1"/>
  <c r="AI2044" i="1"/>
  <c r="AR2044" i="1" s="1"/>
  <c r="W2040" i="1"/>
  <c r="X2040" i="1" s="1"/>
  <c r="AI2040" i="1"/>
  <c r="AR2040" i="1" s="1"/>
  <c r="W2036" i="1"/>
  <c r="X2036" i="1" s="1"/>
  <c r="AI2036" i="1"/>
  <c r="AR2036" i="1" s="1"/>
  <c r="W2032" i="1"/>
  <c r="X2032" i="1" s="1"/>
  <c r="AI2032" i="1"/>
  <c r="AR2032" i="1" s="1"/>
  <c r="W2028" i="1"/>
  <c r="X2028" i="1" s="1"/>
  <c r="AI2028" i="1"/>
  <c r="AR2028" i="1" s="1"/>
  <c r="W2020" i="1"/>
  <c r="X2020" i="1" s="1"/>
  <c r="AI2020" i="1"/>
  <c r="AR2020" i="1" s="1"/>
  <c r="W2016" i="1"/>
  <c r="X2016" i="1" s="1"/>
  <c r="AI2016" i="1"/>
  <c r="AR2016" i="1" s="1"/>
  <c r="W2012" i="1"/>
  <c r="X2012" i="1" s="1"/>
  <c r="AI2012" i="1"/>
  <c r="AR2012" i="1" s="1"/>
  <c r="W2008" i="1"/>
  <c r="X2008" i="1" s="1"/>
  <c r="AI2008" i="1"/>
  <c r="AR2008" i="1" s="1"/>
  <c r="W2004" i="1"/>
  <c r="X2004" i="1" s="1"/>
  <c r="AI2004" i="1"/>
  <c r="AR2004" i="1" s="1"/>
  <c r="W2000" i="1"/>
  <c r="X2000" i="1" s="1"/>
  <c r="AI2000" i="1"/>
  <c r="AR2000" i="1" s="1"/>
  <c r="W1996" i="1"/>
  <c r="X1996" i="1" s="1"/>
  <c r="AI1996" i="1"/>
  <c r="AR1996" i="1" s="1"/>
  <c r="W1992" i="1"/>
  <c r="X1992" i="1" s="1"/>
  <c r="AI1992" i="1"/>
  <c r="AR1992" i="1" s="1"/>
  <c r="W1988" i="1"/>
  <c r="X1988" i="1" s="1"/>
  <c r="AI1988" i="1"/>
  <c r="AR1988" i="1" s="1"/>
  <c r="W1984" i="1"/>
  <c r="X1984" i="1" s="1"/>
  <c r="AI1984" i="1"/>
  <c r="AR1984" i="1" s="1"/>
  <c r="W1980" i="1"/>
  <c r="X1980" i="1" s="1"/>
  <c r="AI1980" i="1"/>
  <c r="AR1980" i="1" s="1"/>
  <c r="W1976" i="1"/>
  <c r="X1976" i="1" s="1"/>
  <c r="AI1976" i="1"/>
  <c r="AR1976" i="1" s="1"/>
  <c r="W1972" i="1"/>
  <c r="X1972" i="1" s="1"/>
  <c r="AI1972" i="1"/>
  <c r="AR1972" i="1" s="1"/>
  <c r="W1964" i="1"/>
  <c r="X1964" i="1" s="1"/>
  <c r="AI1964" i="1"/>
  <c r="AR1964" i="1" s="1"/>
  <c r="W1960" i="1"/>
  <c r="X1960" i="1" s="1"/>
  <c r="AI1960" i="1"/>
  <c r="AR1960" i="1" s="1"/>
  <c r="W1778" i="1"/>
  <c r="X1778" i="1" s="1"/>
  <c r="AI1778" i="1"/>
  <c r="AP1778" i="1" s="1"/>
  <c r="AR1772" i="1"/>
  <c r="AP1772" i="1"/>
  <c r="W1746" i="1"/>
  <c r="X1746" i="1" s="1"/>
  <c r="AI1746" i="1"/>
  <c r="AP1746" i="1" s="1"/>
  <c r="AR1740" i="1"/>
  <c r="AP1740" i="1"/>
  <c r="W1714" i="1"/>
  <c r="X1714" i="1" s="1"/>
  <c r="AI1714" i="1"/>
  <c r="AP1714" i="1" s="1"/>
  <c r="W1654" i="1"/>
  <c r="X1654" i="1" s="1"/>
  <c r="AI1654" i="1"/>
  <c r="AP1654" i="1" s="1"/>
  <c r="AR1648" i="1"/>
  <c r="AP1648" i="1"/>
  <c r="AR943" i="1"/>
  <c r="AP943" i="1"/>
  <c r="AQ940" i="1"/>
  <c r="AR939" i="1"/>
  <c r="AP939" i="1"/>
  <c r="AS936" i="1"/>
  <c r="AO936" i="1"/>
  <c r="AR935" i="1"/>
  <c r="AP935" i="1"/>
  <c r="AQ932" i="1"/>
  <c r="AR931" i="1"/>
  <c r="AP931" i="1"/>
  <c r="AR929" i="1"/>
  <c r="AP929" i="1"/>
  <c r="AS928" i="1"/>
  <c r="AQ928" i="1"/>
  <c r="AO928" i="1"/>
  <c r="AR925" i="1"/>
  <c r="AP925" i="1"/>
  <c r="AS924" i="1"/>
  <c r="AQ924" i="1"/>
  <c r="AO924" i="1"/>
  <c r="AR921" i="1"/>
  <c r="AP921" i="1"/>
  <c r="AS920" i="1"/>
  <c r="AQ920" i="1"/>
  <c r="AO920" i="1"/>
  <c r="AR917" i="1"/>
  <c r="AP917" i="1"/>
  <c r="AS916" i="1"/>
  <c r="AQ916" i="1"/>
  <c r="AO916" i="1"/>
  <c r="AR913" i="1"/>
  <c r="AP913" i="1"/>
  <c r="AS912" i="1"/>
  <c r="AQ912" i="1"/>
  <c r="AO912" i="1"/>
  <c r="AR909" i="1"/>
  <c r="AP909" i="1"/>
  <c r="AS908" i="1"/>
  <c r="AQ908" i="1"/>
  <c r="AO908" i="1"/>
  <c r="AR905" i="1"/>
  <c r="AP905" i="1"/>
  <c r="AS904" i="1"/>
  <c r="AQ904" i="1"/>
  <c r="AO904" i="1"/>
  <c r="AR901" i="1"/>
  <c r="AP901" i="1"/>
  <c r="AS900" i="1"/>
  <c r="AQ900" i="1"/>
  <c r="AO900" i="1"/>
  <c r="AR897" i="1"/>
  <c r="AP897" i="1"/>
  <c r="AS896" i="1"/>
  <c r="AQ896" i="1"/>
  <c r="AO896" i="1"/>
  <c r="AR893" i="1"/>
  <c r="AP893" i="1"/>
  <c r="AS892" i="1"/>
  <c r="AQ892" i="1"/>
  <c r="AO892" i="1"/>
  <c r="AR889" i="1"/>
  <c r="AP889" i="1"/>
  <c r="AR2158" i="1"/>
  <c r="AR2154" i="1"/>
  <c r="AR2150" i="1"/>
  <c r="AR2146" i="1"/>
  <c r="AR2142" i="1"/>
  <c r="AR2138" i="1"/>
  <c r="AR2134" i="1"/>
  <c r="AR2130" i="1"/>
  <c r="AR2126" i="1"/>
  <c r="AR2122" i="1"/>
  <c r="AR2118" i="1"/>
  <c r="AR2114" i="1"/>
  <c r="AR2110" i="1"/>
  <c r="AR2106" i="1"/>
  <c r="AR2102" i="1"/>
  <c r="AR2098" i="1"/>
  <c r="AR2094" i="1"/>
  <c r="AR2090" i="1"/>
  <c r="AR2086" i="1"/>
  <c r="AR2082" i="1"/>
  <c r="AR2078" i="1"/>
  <c r="AR2074" i="1"/>
  <c r="AR2070" i="1"/>
  <c r="AR2066" i="1"/>
  <c r="AR2062" i="1"/>
  <c r="AR2058" i="1"/>
  <c r="AR2054" i="1"/>
  <c r="AR2050" i="1"/>
  <c r="AR2046" i="1"/>
  <c r="AR2042" i="1"/>
  <c r="AR2038" i="1"/>
  <c r="AR2034" i="1"/>
  <c r="AR2030" i="1"/>
  <c r="AR2026" i="1"/>
  <c r="AR2022" i="1"/>
  <c r="AR2018" i="1"/>
  <c r="AR2014" i="1"/>
  <c r="AR2010" i="1"/>
  <c r="AR2006" i="1"/>
  <c r="AR2002" i="1"/>
  <c r="AR1998" i="1"/>
  <c r="AR1994" i="1"/>
  <c r="AR1990" i="1"/>
  <c r="AR1986" i="1"/>
  <c r="AR1982" i="1"/>
  <c r="AR1978" i="1"/>
  <c r="AR1974" i="1"/>
  <c r="AR1970" i="1"/>
  <c r="AR1966" i="1"/>
  <c r="AR1962" i="1"/>
  <c r="AR1958" i="1"/>
  <c r="W1956" i="1"/>
  <c r="X1956" i="1" s="1"/>
  <c r="AI1956" i="1"/>
  <c r="AR1956" i="1" s="1"/>
  <c r="W1952" i="1"/>
  <c r="X1952" i="1" s="1"/>
  <c r="AI1952" i="1"/>
  <c r="AR1952" i="1" s="1"/>
  <c r="W1948" i="1"/>
  <c r="X1948" i="1" s="1"/>
  <c r="AI1948" i="1"/>
  <c r="AR1948" i="1" s="1"/>
  <c r="W1944" i="1"/>
  <c r="X1944" i="1" s="1"/>
  <c r="AI1944" i="1"/>
  <c r="AR1944" i="1" s="1"/>
  <c r="W1940" i="1"/>
  <c r="X1940" i="1" s="1"/>
  <c r="AI1940" i="1"/>
  <c r="AR1940" i="1" s="1"/>
  <c r="W1936" i="1"/>
  <c r="X1936" i="1" s="1"/>
  <c r="AI1936" i="1"/>
  <c r="AR1936" i="1" s="1"/>
  <c r="W1932" i="1"/>
  <c r="X1932" i="1" s="1"/>
  <c r="AI1932" i="1"/>
  <c r="AR1932" i="1" s="1"/>
  <c r="W1928" i="1"/>
  <c r="X1928" i="1" s="1"/>
  <c r="AI1928" i="1"/>
  <c r="AR1928" i="1" s="1"/>
  <c r="W1924" i="1"/>
  <c r="X1924" i="1" s="1"/>
  <c r="AI1924" i="1"/>
  <c r="AR1924" i="1" s="1"/>
  <c r="W1920" i="1"/>
  <c r="X1920" i="1" s="1"/>
  <c r="AI1920" i="1"/>
  <c r="AR1920" i="1" s="1"/>
  <c r="W1916" i="1"/>
  <c r="X1916" i="1" s="1"/>
  <c r="AI1916" i="1"/>
  <c r="AR1916" i="1" s="1"/>
  <c r="W1912" i="1"/>
  <c r="X1912" i="1" s="1"/>
  <c r="AI1912" i="1"/>
  <c r="AR1912" i="1" s="1"/>
  <c r="W1908" i="1"/>
  <c r="X1908" i="1" s="1"/>
  <c r="AI1908" i="1"/>
  <c r="AR1908" i="1" s="1"/>
  <c r="W1904" i="1"/>
  <c r="X1904" i="1" s="1"/>
  <c r="AI1904" i="1"/>
  <c r="AR1904" i="1" s="1"/>
  <c r="W1900" i="1"/>
  <c r="X1900" i="1" s="1"/>
  <c r="AI1900" i="1"/>
  <c r="AR1900" i="1" s="1"/>
  <c r="W1896" i="1"/>
  <c r="X1896" i="1" s="1"/>
  <c r="AI1896" i="1"/>
  <c r="AR1896" i="1" s="1"/>
  <c r="W1892" i="1"/>
  <c r="X1892" i="1" s="1"/>
  <c r="AI1892" i="1"/>
  <c r="AR1892" i="1" s="1"/>
  <c r="W1888" i="1"/>
  <c r="X1888" i="1" s="1"/>
  <c r="AI1888" i="1"/>
  <c r="AR1888" i="1" s="1"/>
  <c r="W1884" i="1"/>
  <c r="X1884" i="1" s="1"/>
  <c r="AI1884" i="1"/>
  <c r="AR1884" i="1" s="1"/>
  <c r="W1880" i="1"/>
  <c r="X1880" i="1" s="1"/>
  <c r="AI1880" i="1"/>
  <c r="AR1880" i="1" s="1"/>
  <c r="W1876" i="1"/>
  <c r="X1876" i="1" s="1"/>
  <c r="AI1876" i="1"/>
  <c r="AR1876" i="1" s="1"/>
  <c r="W1872" i="1"/>
  <c r="X1872" i="1" s="1"/>
  <c r="AI1872" i="1"/>
  <c r="AR1872" i="1" s="1"/>
  <c r="W1868" i="1"/>
  <c r="X1868" i="1" s="1"/>
  <c r="AI1868" i="1"/>
  <c r="AR1868" i="1" s="1"/>
  <c r="W1864" i="1"/>
  <c r="X1864" i="1" s="1"/>
  <c r="AI1864" i="1"/>
  <c r="AR1864" i="1" s="1"/>
  <c r="W1860" i="1"/>
  <c r="X1860" i="1" s="1"/>
  <c r="AI1860" i="1"/>
  <c r="AR1860" i="1" s="1"/>
  <c r="W1856" i="1"/>
  <c r="X1856" i="1" s="1"/>
  <c r="AI1856" i="1"/>
  <c r="AR1856" i="1" s="1"/>
  <c r="W1852" i="1"/>
  <c r="X1852" i="1" s="1"/>
  <c r="AI1852" i="1"/>
  <c r="AR1852" i="1" s="1"/>
  <c r="W1848" i="1"/>
  <c r="X1848" i="1" s="1"/>
  <c r="AI1848" i="1"/>
  <c r="AR1848" i="1" s="1"/>
  <c r="W1844" i="1"/>
  <c r="X1844" i="1" s="1"/>
  <c r="AI1844" i="1"/>
  <c r="AR1844" i="1" s="1"/>
  <c r="W1840" i="1"/>
  <c r="X1840" i="1" s="1"/>
  <c r="AI1840" i="1"/>
  <c r="AR1840" i="1" s="1"/>
  <c r="W1836" i="1"/>
  <c r="X1836" i="1" s="1"/>
  <c r="AI1836" i="1"/>
  <c r="AR1836" i="1" s="1"/>
  <c r="W1832" i="1"/>
  <c r="X1832" i="1" s="1"/>
  <c r="AI1832" i="1"/>
  <c r="AR1832" i="1" s="1"/>
  <c r="W1828" i="1"/>
  <c r="X1828" i="1" s="1"/>
  <c r="AI1828" i="1"/>
  <c r="AR1828" i="1" s="1"/>
  <c r="W1824" i="1"/>
  <c r="X1824" i="1" s="1"/>
  <c r="AI1824" i="1"/>
  <c r="AR1824" i="1" s="1"/>
  <c r="W1820" i="1"/>
  <c r="X1820" i="1" s="1"/>
  <c r="AI1820" i="1"/>
  <c r="AR1820" i="1" s="1"/>
  <c r="W1816" i="1"/>
  <c r="X1816" i="1" s="1"/>
  <c r="AI1816" i="1"/>
  <c r="AR1816" i="1" s="1"/>
  <c r="W1812" i="1"/>
  <c r="X1812" i="1" s="1"/>
  <c r="AI1812" i="1"/>
  <c r="AR1812" i="1" s="1"/>
  <c r="W1808" i="1"/>
  <c r="X1808" i="1" s="1"/>
  <c r="AI1808" i="1"/>
  <c r="AR1808" i="1" s="1"/>
  <c r="W1804" i="1"/>
  <c r="X1804" i="1" s="1"/>
  <c r="AI1804" i="1"/>
  <c r="AR1804" i="1" s="1"/>
  <c r="W1800" i="1"/>
  <c r="X1800" i="1" s="1"/>
  <c r="AI1800" i="1"/>
  <c r="AR1800" i="1" s="1"/>
  <c r="W1796" i="1"/>
  <c r="X1796" i="1" s="1"/>
  <c r="AI1796" i="1"/>
  <c r="AR1796" i="1" s="1"/>
  <c r="W1792" i="1"/>
  <c r="X1792" i="1" s="1"/>
  <c r="AI1792" i="1"/>
  <c r="AR1792" i="1" s="1"/>
  <c r="W1786" i="1"/>
  <c r="X1786" i="1" s="1"/>
  <c r="AI1786" i="1"/>
  <c r="AP1786" i="1" s="1"/>
  <c r="AR1780" i="1"/>
  <c r="AP1780" i="1"/>
  <c r="W1770" i="1"/>
  <c r="X1770" i="1" s="1"/>
  <c r="AI1770" i="1"/>
  <c r="AP1770" i="1" s="1"/>
  <c r="AR1764" i="1"/>
  <c r="AP1764" i="1"/>
  <c r="W1754" i="1"/>
  <c r="X1754" i="1" s="1"/>
  <c r="AI1754" i="1"/>
  <c r="AP1754" i="1" s="1"/>
  <c r="AR1748" i="1"/>
  <c r="AP1748" i="1"/>
  <c r="W1738" i="1"/>
  <c r="X1738" i="1" s="1"/>
  <c r="AI1738" i="1"/>
  <c r="AP1738" i="1" s="1"/>
  <c r="AR1732" i="1"/>
  <c r="AP1732" i="1"/>
  <c r="W1722" i="1"/>
  <c r="X1722" i="1" s="1"/>
  <c r="AI1722" i="1"/>
  <c r="AP1722" i="1" s="1"/>
  <c r="AR1716" i="1"/>
  <c r="AP1716" i="1"/>
  <c r="W1702" i="1"/>
  <c r="X1702" i="1" s="1"/>
  <c r="AI1702" i="1"/>
  <c r="AP1702" i="1" s="1"/>
  <c r="AR1696" i="1"/>
  <c r="AP1696" i="1"/>
  <c r="W1670" i="1"/>
  <c r="X1670" i="1" s="1"/>
  <c r="AI1670" i="1"/>
  <c r="AP1670" i="1" s="1"/>
  <c r="AR1664" i="1"/>
  <c r="AP1664" i="1"/>
  <c r="W1638" i="1"/>
  <c r="X1638" i="1" s="1"/>
  <c r="AI1638" i="1"/>
  <c r="AP1638" i="1" s="1"/>
  <c r="AR1632" i="1"/>
  <c r="AP1632" i="1"/>
  <c r="AR1954" i="1"/>
  <c r="AR1950" i="1"/>
  <c r="AR1946" i="1"/>
  <c r="AR1942" i="1"/>
  <c r="AR1938" i="1"/>
  <c r="AR1934" i="1"/>
  <c r="AR1930" i="1"/>
  <c r="AR1926" i="1"/>
  <c r="AR1922" i="1"/>
  <c r="AR1918" i="1"/>
  <c r="AR1914" i="1"/>
  <c r="AR1910" i="1"/>
  <c r="AR1906" i="1"/>
  <c r="AR1902" i="1"/>
  <c r="AR1898" i="1"/>
  <c r="AR1894" i="1"/>
  <c r="AR1890" i="1"/>
  <c r="AR1886" i="1"/>
  <c r="AR1882" i="1"/>
  <c r="AR1878" i="1"/>
  <c r="AR1874" i="1"/>
  <c r="AR1870" i="1"/>
  <c r="AR1866" i="1"/>
  <c r="AR1862" i="1"/>
  <c r="AR1858" i="1"/>
  <c r="AR1854" i="1"/>
  <c r="AR1850" i="1"/>
  <c r="AR1846" i="1"/>
  <c r="AR1842" i="1"/>
  <c r="AR1838" i="1"/>
  <c r="AR1834" i="1"/>
  <c r="AR1830" i="1"/>
  <c r="AR1826" i="1"/>
  <c r="AR1822" i="1"/>
  <c r="AR1818" i="1"/>
  <c r="AR1814" i="1"/>
  <c r="AR1810" i="1"/>
  <c r="AR1806" i="1"/>
  <c r="AR1802" i="1"/>
  <c r="AR1798" i="1"/>
  <c r="AR1794" i="1"/>
  <c r="W1790" i="1"/>
  <c r="X1790" i="1" s="1"/>
  <c r="AI1790" i="1"/>
  <c r="AS1790" i="1" s="1"/>
  <c r="AR1784" i="1"/>
  <c r="AP1784" i="1"/>
  <c r="W1782" i="1"/>
  <c r="X1782" i="1" s="1"/>
  <c r="AI1782" i="1"/>
  <c r="AP1782" i="1" s="1"/>
  <c r="AR1776" i="1"/>
  <c r="AP1776" i="1"/>
  <c r="W1774" i="1"/>
  <c r="X1774" i="1" s="1"/>
  <c r="AI1774" i="1"/>
  <c r="AP1774" i="1" s="1"/>
  <c r="AR1768" i="1"/>
  <c r="AP1768" i="1"/>
  <c r="W1766" i="1"/>
  <c r="X1766" i="1" s="1"/>
  <c r="AI1766" i="1"/>
  <c r="AP1766" i="1" s="1"/>
  <c r="AR1760" i="1"/>
  <c r="AP1760" i="1"/>
  <c r="W1758" i="1"/>
  <c r="X1758" i="1" s="1"/>
  <c r="AI1758" i="1"/>
  <c r="AP1758" i="1" s="1"/>
  <c r="AR1752" i="1"/>
  <c r="AP1752" i="1"/>
  <c r="W1750" i="1"/>
  <c r="X1750" i="1" s="1"/>
  <c r="AI1750" i="1"/>
  <c r="AP1750" i="1" s="1"/>
  <c r="AR1744" i="1"/>
  <c r="AP1744" i="1"/>
  <c r="W1742" i="1"/>
  <c r="X1742" i="1" s="1"/>
  <c r="AI1742" i="1"/>
  <c r="AP1742" i="1" s="1"/>
  <c r="AR1736" i="1"/>
  <c r="AP1736" i="1"/>
  <c r="W1734" i="1"/>
  <c r="X1734" i="1" s="1"/>
  <c r="AI1734" i="1"/>
  <c r="AP1734" i="1" s="1"/>
  <c r="AR1728" i="1"/>
  <c r="AP1728" i="1"/>
  <c r="W1726" i="1"/>
  <c r="X1726" i="1" s="1"/>
  <c r="AI1726" i="1"/>
  <c r="AP1726" i="1" s="1"/>
  <c r="AR1720" i="1"/>
  <c r="AP1720" i="1"/>
  <c r="W1718" i="1"/>
  <c r="X1718" i="1" s="1"/>
  <c r="AI1718" i="1"/>
  <c r="AP1718" i="1" s="1"/>
  <c r="AR1712" i="1"/>
  <c r="AP1712" i="1"/>
  <c r="W1710" i="1"/>
  <c r="X1710" i="1" s="1"/>
  <c r="AI1710" i="1"/>
  <c r="AP1710" i="1" s="1"/>
  <c r="AR1704" i="1"/>
  <c r="AP1704" i="1"/>
  <c r="W1694" i="1"/>
  <c r="X1694" i="1" s="1"/>
  <c r="AI1694" i="1"/>
  <c r="AP1694" i="1" s="1"/>
  <c r="AR1688" i="1"/>
  <c r="AP1688" i="1"/>
  <c r="W1678" i="1"/>
  <c r="X1678" i="1" s="1"/>
  <c r="AI1678" i="1"/>
  <c r="AP1678" i="1" s="1"/>
  <c r="AR1672" i="1"/>
  <c r="AP1672" i="1"/>
  <c r="W1662" i="1"/>
  <c r="X1662" i="1" s="1"/>
  <c r="AI1662" i="1"/>
  <c r="AP1662" i="1" s="1"/>
  <c r="AR1656" i="1"/>
  <c r="AP1656" i="1"/>
  <c r="W1646" i="1"/>
  <c r="X1646" i="1" s="1"/>
  <c r="AI1646" i="1"/>
  <c r="AP1646" i="1" s="1"/>
  <c r="AR1640" i="1"/>
  <c r="AP1640" i="1"/>
  <c r="W1630" i="1"/>
  <c r="X1630" i="1" s="1"/>
  <c r="AI1630" i="1"/>
  <c r="AP1630" i="1" s="1"/>
  <c r="AR1624" i="1"/>
  <c r="AP1624" i="1"/>
  <c r="AR1786" i="1"/>
  <c r="AR1782" i="1"/>
  <c r="AR1778" i="1"/>
  <c r="AR1774" i="1"/>
  <c r="AR1770" i="1"/>
  <c r="AR1766" i="1"/>
  <c r="AR1762" i="1"/>
  <c r="AR1758" i="1"/>
  <c r="AR1754" i="1"/>
  <c r="AR1750" i="1"/>
  <c r="AR1746" i="1"/>
  <c r="AR1742" i="1"/>
  <c r="AR1738" i="1"/>
  <c r="AR1734" i="1"/>
  <c r="AR1730" i="1"/>
  <c r="AR1726" i="1"/>
  <c r="AR1722" i="1"/>
  <c r="AR1718" i="1"/>
  <c r="AR1714" i="1"/>
  <c r="AR1710" i="1"/>
  <c r="AR1708" i="1"/>
  <c r="AP1708" i="1"/>
  <c r="W1706" i="1"/>
  <c r="X1706" i="1" s="1"/>
  <c r="AI1706" i="1"/>
  <c r="AP1706" i="1" s="1"/>
  <c r="AR1700" i="1"/>
  <c r="AP1700" i="1"/>
  <c r="W1698" i="1"/>
  <c r="X1698" i="1" s="1"/>
  <c r="AI1698" i="1"/>
  <c r="AP1698" i="1" s="1"/>
  <c r="AR1692" i="1"/>
  <c r="AP1692" i="1"/>
  <c r="W1690" i="1"/>
  <c r="X1690" i="1" s="1"/>
  <c r="AI1690" i="1"/>
  <c r="AP1690" i="1" s="1"/>
  <c r="AR1684" i="1"/>
  <c r="AP1684" i="1"/>
  <c r="W1682" i="1"/>
  <c r="X1682" i="1" s="1"/>
  <c r="AI1682" i="1"/>
  <c r="AP1682" i="1" s="1"/>
  <c r="AR1676" i="1"/>
  <c r="AP1676" i="1"/>
  <c r="W1674" i="1"/>
  <c r="X1674" i="1" s="1"/>
  <c r="AI1674" i="1"/>
  <c r="AP1674" i="1" s="1"/>
  <c r="AR1668" i="1"/>
  <c r="AP1668" i="1"/>
  <c r="W1666" i="1"/>
  <c r="X1666" i="1" s="1"/>
  <c r="AI1666" i="1"/>
  <c r="AP1666" i="1" s="1"/>
  <c r="AR1660" i="1"/>
  <c r="AP1660" i="1"/>
  <c r="W1658" i="1"/>
  <c r="X1658" i="1" s="1"/>
  <c r="AI1658" i="1"/>
  <c r="AP1658" i="1" s="1"/>
  <c r="AR1652" i="1"/>
  <c r="AP1652" i="1"/>
  <c r="W1650" i="1"/>
  <c r="X1650" i="1" s="1"/>
  <c r="AI1650" i="1"/>
  <c r="AP1650" i="1" s="1"/>
  <c r="AR1644" i="1"/>
  <c r="AP1644" i="1"/>
  <c r="W1642" i="1"/>
  <c r="X1642" i="1" s="1"/>
  <c r="AI1642" i="1"/>
  <c r="AP1642" i="1" s="1"/>
  <c r="AR1636" i="1"/>
  <c r="AP1636" i="1"/>
  <c r="W1634" i="1"/>
  <c r="X1634" i="1" s="1"/>
  <c r="AI1634" i="1"/>
  <c r="AP1634" i="1" s="1"/>
  <c r="AR1628" i="1"/>
  <c r="AP1628" i="1"/>
  <c r="W1626" i="1"/>
  <c r="X1626" i="1" s="1"/>
  <c r="AI1626" i="1"/>
  <c r="AP1626" i="1" s="1"/>
  <c r="AR1620" i="1"/>
  <c r="AP1620" i="1"/>
  <c r="W1618" i="1"/>
  <c r="X1618" i="1" s="1"/>
  <c r="AI1618" i="1"/>
  <c r="AP1618" i="1" s="1"/>
  <c r="AR1614" i="1"/>
  <c r="W1606" i="1"/>
  <c r="X1606" i="1" s="1"/>
  <c r="AI1606" i="1"/>
  <c r="AR1598" i="1"/>
  <c r="W1590" i="1"/>
  <c r="X1590" i="1" s="1"/>
  <c r="AI1590" i="1"/>
  <c r="AR1590" i="1" s="1"/>
  <c r="AR1582" i="1"/>
  <c r="W1574" i="1"/>
  <c r="X1574" i="1" s="1"/>
  <c r="AI1574" i="1"/>
  <c r="AR1566" i="1"/>
  <c r="W1558" i="1"/>
  <c r="X1558" i="1" s="1"/>
  <c r="AI1558" i="1"/>
  <c r="AR1558" i="1" s="1"/>
  <c r="AR1550" i="1"/>
  <c r="W1542" i="1"/>
  <c r="X1542" i="1" s="1"/>
  <c r="AI1542" i="1"/>
  <c r="W1529" i="1"/>
  <c r="X1529" i="1" s="1"/>
  <c r="AI1529" i="1"/>
  <c r="AR1525" i="1"/>
  <c r="W1517" i="1"/>
  <c r="X1517" i="1" s="1"/>
  <c r="AI1517" i="1"/>
  <c r="AR1509" i="1"/>
  <c r="W1501" i="1"/>
  <c r="X1501" i="1" s="1"/>
  <c r="AI1501" i="1"/>
  <c r="AR1493" i="1"/>
  <c r="AR1702" i="1"/>
  <c r="AR1694" i="1"/>
  <c r="AR1686" i="1"/>
  <c r="AR1678" i="1"/>
  <c r="AR1670" i="1"/>
  <c r="AR1662" i="1"/>
  <c r="AR1654" i="1"/>
  <c r="AR1646" i="1"/>
  <c r="AR1638" i="1"/>
  <c r="AR1630" i="1"/>
  <c r="AR1622" i="1"/>
  <c r="AS1615" i="1"/>
  <c r="AQ1615" i="1"/>
  <c r="AO1615" i="1"/>
  <c r="AH1615" i="1"/>
  <c r="AG1615" i="1" s="1"/>
  <c r="AR1606" i="1"/>
  <c r="AR1574" i="1"/>
  <c r="AR1542" i="1"/>
  <c r="AR1529" i="1"/>
  <c r="W1519" i="1"/>
  <c r="X1519" i="1" s="1"/>
  <c r="AI1519" i="1"/>
  <c r="W1503" i="1"/>
  <c r="X1503" i="1" s="1"/>
  <c r="AI1503" i="1"/>
  <c r="W1487" i="1"/>
  <c r="X1487" i="1" s="1"/>
  <c r="AI1487" i="1"/>
  <c r="AP1487" i="1" s="1"/>
  <c r="AR1481" i="1"/>
  <c r="AP1481" i="1"/>
  <c r="W1471" i="1"/>
  <c r="X1471" i="1" s="1"/>
  <c r="AI1471" i="1"/>
  <c r="AP1471" i="1" s="1"/>
  <c r="AR1465" i="1"/>
  <c r="AP1465" i="1"/>
  <c r="W1454" i="1"/>
  <c r="X1454" i="1" s="1"/>
  <c r="AI1454" i="1"/>
  <c r="AR1517" i="1"/>
  <c r="AR1501" i="1"/>
  <c r="AR1485" i="1"/>
  <c r="AP1485" i="1"/>
  <c r="W1483" i="1"/>
  <c r="X1483" i="1" s="1"/>
  <c r="AI1483" i="1"/>
  <c r="AP1483" i="1" s="1"/>
  <c r="AR1477" i="1"/>
  <c r="AP1477" i="1"/>
  <c r="W1475" i="1"/>
  <c r="X1475" i="1" s="1"/>
  <c r="AI1475" i="1"/>
  <c r="AP1475" i="1" s="1"/>
  <c r="AR1469" i="1"/>
  <c r="AP1469" i="1"/>
  <c r="W1467" i="1"/>
  <c r="X1467" i="1" s="1"/>
  <c r="AI1467" i="1"/>
  <c r="AP1467" i="1" s="1"/>
  <c r="AR1462" i="1"/>
  <c r="AP1462" i="1"/>
  <c r="W1460" i="1"/>
  <c r="X1460" i="1" s="1"/>
  <c r="AI1460" i="1"/>
  <c r="AP1460" i="1" s="1"/>
  <c r="AR1452" i="1"/>
  <c r="AR1487" i="1"/>
  <c r="AR1483" i="1"/>
  <c r="AR1479" i="1"/>
  <c r="AR1475" i="1"/>
  <c r="AR1471" i="1"/>
  <c r="AR1464" i="1"/>
  <c r="AP1464" i="1"/>
  <c r="AR1460" i="1"/>
  <c r="AO2160" i="1"/>
  <c r="AQ2160" i="1"/>
  <c r="AS2160" i="1"/>
  <c r="AO2158" i="1"/>
  <c r="AQ2158" i="1"/>
  <c r="AS2158" i="1"/>
  <c r="AO2156" i="1"/>
  <c r="AQ2156" i="1"/>
  <c r="AS2156" i="1"/>
  <c r="AO2154" i="1"/>
  <c r="AQ2154" i="1"/>
  <c r="AS2154" i="1"/>
  <c r="AO2152" i="1"/>
  <c r="AQ2152" i="1"/>
  <c r="AS2152" i="1"/>
  <c r="AO2150" i="1"/>
  <c r="AQ2150" i="1"/>
  <c r="AS2150" i="1"/>
  <c r="AO2148" i="1"/>
  <c r="AQ2148" i="1"/>
  <c r="AS2148" i="1"/>
  <c r="AO2146" i="1"/>
  <c r="AQ2146" i="1"/>
  <c r="AS2146" i="1"/>
  <c r="AO2144" i="1"/>
  <c r="AQ2144" i="1"/>
  <c r="AS2144" i="1"/>
  <c r="AO2142" i="1"/>
  <c r="AQ2142" i="1"/>
  <c r="AS2142" i="1"/>
  <c r="AO2140" i="1"/>
  <c r="AQ2140" i="1"/>
  <c r="AS2140" i="1"/>
  <c r="AO2138" i="1"/>
  <c r="AQ2138" i="1"/>
  <c r="AS2138" i="1"/>
  <c r="AO2136" i="1"/>
  <c r="AQ2136" i="1"/>
  <c r="AS2136" i="1"/>
  <c r="AO2134" i="1"/>
  <c r="AQ2134" i="1"/>
  <c r="AS2134" i="1"/>
  <c r="AO2132" i="1"/>
  <c r="AQ2132" i="1"/>
  <c r="AS2132" i="1"/>
  <c r="AO2130" i="1"/>
  <c r="AQ2130" i="1"/>
  <c r="AS2130" i="1"/>
  <c r="AO2128" i="1"/>
  <c r="AQ2128" i="1"/>
  <c r="AS2128" i="1"/>
  <c r="AO2126" i="1"/>
  <c r="AQ2126" i="1"/>
  <c r="AS2126" i="1"/>
  <c r="AO2124" i="1"/>
  <c r="AQ2124" i="1"/>
  <c r="AS2124" i="1"/>
  <c r="AO2122" i="1"/>
  <c r="AQ2122" i="1"/>
  <c r="AS2122" i="1"/>
  <c r="AO2120" i="1"/>
  <c r="AQ2120" i="1"/>
  <c r="AS2120" i="1"/>
  <c r="AO2118" i="1"/>
  <c r="AQ2118" i="1"/>
  <c r="AS2118" i="1"/>
  <c r="AO2116" i="1"/>
  <c r="AQ2116" i="1"/>
  <c r="AS2116" i="1"/>
  <c r="AO2114" i="1"/>
  <c r="AQ2114" i="1"/>
  <c r="AS2114" i="1"/>
  <c r="AO2112" i="1"/>
  <c r="AQ2112" i="1"/>
  <c r="AS2112" i="1"/>
  <c r="AO2110" i="1"/>
  <c r="AQ2110" i="1"/>
  <c r="AS2110" i="1"/>
  <c r="AO2108" i="1"/>
  <c r="AQ2108" i="1"/>
  <c r="AS2108" i="1"/>
  <c r="AO2106" i="1"/>
  <c r="AQ2106" i="1"/>
  <c r="AS2106" i="1"/>
  <c r="AO2104" i="1"/>
  <c r="AQ2104" i="1"/>
  <c r="AS2104" i="1"/>
  <c r="AO2102" i="1"/>
  <c r="AQ2102" i="1"/>
  <c r="AS2102" i="1"/>
  <c r="AO2100" i="1"/>
  <c r="AQ2100" i="1"/>
  <c r="AS2100" i="1"/>
  <c r="AO2098" i="1"/>
  <c r="AQ2098" i="1"/>
  <c r="AS2098" i="1"/>
  <c r="AO2096" i="1"/>
  <c r="AQ2096" i="1"/>
  <c r="AS2096" i="1"/>
  <c r="AO2094" i="1"/>
  <c r="AQ2094" i="1"/>
  <c r="AS2094" i="1"/>
  <c r="AO2092" i="1"/>
  <c r="AQ2092" i="1"/>
  <c r="AS2092" i="1"/>
  <c r="AO2090" i="1"/>
  <c r="AQ2090" i="1"/>
  <c r="AS2090" i="1"/>
  <c r="AO2088" i="1"/>
  <c r="AQ2088" i="1"/>
  <c r="AS2088" i="1"/>
  <c r="AO2086" i="1"/>
  <c r="AQ2086" i="1"/>
  <c r="AS2086" i="1"/>
  <c r="AO2084" i="1"/>
  <c r="AQ2084" i="1"/>
  <c r="AS2084" i="1"/>
  <c r="AO2082" i="1"/>
  <c r="AQ2082" i="1"/>
  <c r="AS2082" i="1"/>
  <c r="AO2080" i="1"/>
  <c r="AQ2080" i="1"/>
  <c r="AS2080" i="1"/>
  <c r="AO2078" i="1"/>
  <c r="AQ2078" i="1"/>
  <c r="AS2078" i="1"/>
  <c r="AO2074" i="1"/>
  <c r="AQ2074" i="1"/>
  <c r="AS2074" i="1"/>
  <c r="AO2070" i="1"/>
  <c r="AQ2070" i="1"/>
  <c r="AS2070" i="1"/>
  <c r="AO2068" i="1"/>
  <c r="AQ2068" i="1"/>
  <c r="AS2068" i="1"/>
  <c r="AO2066" i="1"/>
  <c r="AQ2066" i="1"/>
  <c r="AS2066" i="1"/>
  <c r="AO2064" i="1"/>
  <c r="AQ2064" i="1"/>
  <c r="AS2064" i="1"/>
  <c r="AO2062" i="1"/>
  <c r="AQ2062" i="1"/>
  <c r="AS2062" i="1"/>
  <c r="AO2060" i="1"/>
  <c r="AQ2060" i="1"/>
  <c r="AS2060" i="1"/>
  <c r="AO2058" i="1"/>
  <c r="AQ2058" i="1"/>
  <c r="AS2058" i="1"/>
  <c r="AO2056" i="1"/>
  <c r="AQ2056" i="1"/>
  <c r="AS2056" i="1"/>
  <c r="AO2054" i="1"/>
  <c r="AQ2054" i="1"/>
  <c r="AS2054" i="1"/>
  <c r="AO2052" i="1"/>
  <c r="AQ2052" i="1"/>
  <c r="AS2052" i="1"/>
  <c r="AO2050" i="1"/>
  <c r="AQ2050" i="1"/>
  <c r="AS2050" i="1"/>
  <c r="AO2048" i="1"/>
  <c r="AQ2048" i="1"/>
  <c r="AS2048" i="1"/>
  <c r="AO2046" i="1"/>
  <c r="AQ2046" i="1"/>
  <c r="AS2046" i="1"/>
  <c r="AO2044" i="1"/>
  <c r="AQ2044" i="1"/>
  <c r="AS2044" i="1"/>
  <c r="AO2042" i="1"/>
  <c r="AQ2042" i="1"/>
  <c r="AS2042" i="1"/>
  <c r="AO2040" i="1"/>
  <c r="AQ2040" i="1"/>
  <c r="AS2040" i="1"/>
  <c r="AO2038" i="1"/>
  <c r="AQ2038" i="1"/>
  <c r="AS2038" i="1"/>
  <c r="AO2036" i="1"/>
  <c r="AQ2036" i="1"/>
  <c r="AS2036" i="1"/>
  <c r="AO2034" i="1"/>
  <c r="AQ2034" i="1"/>
  <c r="AS2034" i="1"/>
  <c r="AO2032" i="1"/>
  <c r="AQ2032" i="1"/>
  <c r="AS2032" i="1"/>
  <c r="AO2030" i="1"/>
  <c r="AQ2030" i="1"/>
  <c r="AS2030" i="1"/>
  <c r="AO2028" i="1"/>
  <c r="AQ2028" i="1"/>
  <c r="AS2028" i="1"/>
  <c r="AO2026" i="1"/>
  <c r="AQ2026" i="1"/>
  <c r="AS2026" i="1"/>
  <c r="AO2022" i="1"/>
  <c r="AQ2022" i="1"/>
  <c r="AS2022" i="1"/>
  <c r="AO2020" i="1"/>
  <c r="AQ2020" i="1"/>
  <c r="AS2020" i="1"/>
  <c r="AO2018" i="1"/>
  <c r="AQ2018" i="1"/>
  <c r="AS2018" i="1"/>
  <c r="AO2016" i="1"/>
  <c r="AQ2016" i="1"/>
  <c r="AS2016" i="1"/>
  <c r="AO2014" i="1"/>
  <c r="AQ2014" i="1"/>
  <c r="AS2014" i="1"/>
  <c r="AO2012" i="1"/>
  <c r="AQ2012" i="1"/>
  <c r="AS2012" i="1"/>
  <c r="AO2010" i="1"/>
  <c r="AQ2010" i="1"/>
  <c r="AS2010" i="1"/>
  <c r="AO2008" i="1"/>
  <c r="AQ2008" i="1"/>
  <c r="AS2008" i="1"/>
  <c r="AO2006" i="1"/>
  <c r="AQ2006" i="1"/>
  <c r="AS2006" i="1"/>
  <c r="AO2004" i="1"/>
  <c r="AQ2004" i="1"/>
  <c r="AS2004" i="1"/>
  <c r="AO2002" i="1"/>
  <c r="AQ2002" i="1"/>
  <c r="AS2002" i="1"/>
  <c r="AO2000" i="1"/>
  <c r="AQ2000" i="1"/>
  <c r="AS2000" i="1"/>
  <c r="AO1998" i="1"/>
  <c r="AQ1998" i="1"/>
  <c r="AS1998" i="1"/>
  <c r="AO1996" i="1"/>
  <c r="AQ1996" i="1"/>
  <c r="AS1996" i="1"/>
  <c r="AO1994" i="1"/>
  <c r="AQ1994" i="1"/>
  <c r="AS1994" i="1"/>
  <c r="AO1992" i="1"/>
  <c r="AQ1992" i="1"/>
  <c r="AS1992" i="1"/>
  <c r="AO1990" i="1"/>
  <c r="AQ1990" i="1"/>
  <c r="AS1990" i="1"/>
  <c r="AO1988" i="1"/>
  <c r="AQ1988" i="1"/>
  <c r="AS1988" i="1"/>
  <c r="AO1986" i="1"/>
  <c r="AQ1986" i="1"/>
  <c r="AS1986" i="1"/>
  <c r="AO1984" i="1"/>
  <c r="AQ1984" i="1"/>
  <c r="AS1984" i="1"/>
  <c r="AO1982" i="1"/>
  <c r="AQ1982" i="1"/>
  <c r="AS1982" i="1"/>
  <c r="AO1980" i="1"/>
  <c r="AQ1980" i="1"/>
  <c r="AS1980" i="1"/>
  <c r="AO1978" i="1"/>
  <c r="AQ1978" i="1"/>
  <c r="AS1978" i="1"/>
  <c r="AO1976" i="1"/>
  <c r="AQ1976" i="1"/>
  <c r="AS1976" i="1"/>
  <c r="AO1974" i="1"/>
  <c r="AQ1974" i="1"/>
  <c r="AS1974" i="1"/>
  <c r="AO1972" i="1"/>
  <c r="AQ1972" i="1"/>
  <c r="AS1972" i="1"/>
  <c r="AO1970" i="1"/>
  <c r="AQ1970" i="1"/>
  <c r="AS1970" i="1"/>
  <c r="AO1966" i="1"/>
  <c r="AQ1966" i="1"/>
  <c r="AS1966" i="1"/>
  <c r="AO1964" i="1"/>
  <c r="AQ1964" i="1"/>
  <c r="AS1964" i="1"/>
  <c r="AO1962" i="1"/>
  <c r="AQ1962" i="1"/>
  <c r="AS1962" i="1"/>
  <c r="AO1960" i="1"/>
  <c r="AQ1960" i="1"/>
  <c r="AS1960" i="1"/>
  <c r="AO1958" i="1"/>
  <c r="AQ1958" i="1"/>
  <c r="AS1958" i="1"/>
  <c r="AO1956" i="1"/>
  <c r="AQ1956" i="1"/>
  <c r="AS1956" i="1"/>
  <c r="AO1954" i="1"/>
  <c r="AQ1954" i="1"/>
  <c r="AS1954" i="1"/>
  <c r="AO1952" i="1"/>
  <c r="AQ1952" i="1"/>
  <c r="AS1952" i="1"/>
  <c r="AO1950" i="1"/>
  <c r="AQ1950" i="1"/>
  <c r="AS1950" i="1"/>
  <c r="AO1948" i="1"/>
  <c r="AQ1948" i="1"/>
  <c r="AS1948" i="1"/>
  <c r="AO1946" i="1"/>
  <c r="AQ1946" i="1"/>
  <c r="AS1946" i="1"/>
  <c r="AO1944" i="1"/>
  <c r="AQ1944" i="1"/>
  <c r="AS1944" i="1"/>
  <c r="AO1942" i="1"/>
  <c r="AQ1942" i="1"/>
  <c r="AS1942" i="1"/>
  <c r="AO1940" i="1"/>
  <c r="AQ1940" i="1"/>
  <c r="AS1940" i="1"/>
  <c r="AO1938" i="1"/>
  <c r="AQ1938" i="1"/>
  <c r="AS1938" i="1"/>
  <c r="AO1936" i="1"/>
  <c r="AQ1936" i="1"/>
  <c r="AS1936" i="1"/>
  <c r="AO1934" i="1"/>
  <c r="AQ1934" i="1"/>
  <c r="AS1934" i="1"/>
  <c r="AO1932" i="1"/>
  <c r="AQ1932" i="1"/>
  <c r="AS1932" i="1"/>
  <c r="AO1930" i="1"/>
  <c r="AQ1930" i="1"/>
  <c r="AS1930" i="1"/>
  <c r="AO1928" i="1"/>
  <c r="AQ1928" i="1"/>
  <c r="AS1928" i="1"/>
  <c r="AO1926" i="1"/>
  <c r="AQ1926" i="1"/>
  <c r="AS1926" i="1"/>
  <c r="AO1924" i="1"/>
  <c r="AQ1924" i="1"/>
  <c r="AS1924" i="1"/>
  <c r="AO1922" i="1"/>
  <c r="AQ1922" i="1"/>
  <c r="AS1922" i="1"/>
  <c r="AO1920" i="1"/>
  <c r="AQ1920" i="1"/>
  <c r="AS1920" i="1"/>
  <c r="AO1918" i="1"/>
  <c r="AQ1918" i="1"/>
  <c r="AS1918" i="1"/>
  <c r="AO1916" i="1"/>
  <c r="AQ1916" i="1"/>
  <c r="AS1916" i="1"/>
  <c r="AO1914" i="1"/>
  <c r="AQ1914" i="1"/>
  <c r="AS1914" i="1"/>
  <c r="AO1912" i="1"/>
  <c r="AQ1912" i="1"/>
  <c r="AS1912" i="1"/>
  <c r="AO1910" i="1"/>
  <c r="AQ1910" i="1"/>
  <c r="AS1910" i="1"/>
  <c r="AO1908" i="1"/>
  <c r="AQ1908" i="1"/>
  <c r="AS1908" i="1"/>
  <c r="AO1906" i="1"/>
  <c r="AQ1906" i="1"/>
  <c r="AS1906" i="1"/>
  <c r="AO1904" i="1"/>
  <c r="AQ1904" i="1"/>
  <c r="AS1904" i="1"/>
  <c r="AO1902" i="1"/>
  <c r="AQ1902" i="1"/>
  <c r="AS1902" i="1"/>
  <c r="AO1900" i="1"/>
  <c r="AQ1900" i="1"/>
  <c r="AS1900" i="1"/>
  <c r="AO1898" i="1"/>
  <c r="AQ1898" i="1"/>
  <c r="AS1898" i="1"/>
  <c r="AO1896" i="1"/>
  <c r="AQ1896" i="1"/>
  <c r="AS1896" i="1"/>
  <c r="AO1894" i="1"/>
  <c r="AQ1894" i="1"/>
  <c r="AS1894" i="1"/>
  <c r="AO1892" i="1"/>
  <c r="AQ1892" i="1"/>
  <c r="AS1892" i="1"/>
  <c r="AO1890" i="1"/>
  <c r="AQ1890" i="1"/>
  <c r="AS1890" i="1"/>
  <c r="AO1888" i="1"/>
  <c r="AQ1888" i="1"/>
  <c r="AS1888" i="1"/>
  <c r="AO1886" i="1"/>
  <c r="AQ1886" i="1"/>
  <c r="AS1886" i="1"/>
  <c r="AO1884" i="1"/>
  <c r="AQ1884" i="1"/>
  <c r="AS1884" i="1"/>
  <c r="AO1882" i="1"/>
  <c r="AQ1882" i="1"/>
  <c r="AS1882" i="1"/>
  <c r="AO1880" i="1"/>
  <c r="AQ1880" i="1"/>
  <c r="AS1880" i="1"/>
  <c r="AO1878" i="1"/>
  <c r="AQ1878" i="1"/>
  <c r="AS1878" i="1"/>
  <c r="AO1876" i="1"/>
  <c r="AQ1876" i="1"/>
  <c r="AS1876" i="1"/>
  <c r="AO1874" i="1"/>
  <c r="AQ1874" i="1"/>
  <c r="AS1874" i="1"/>
  <c r="AO1872" i="1"/>
  <c r="AQ1872" i="1"/>
  <c r="AS1872" i="1"/>
  <c r="AO1870" i="1"/>
  <c r="AQ1870" i="1"/>
  <c r="AS1870" i="1"/>
  <c r="AO1868" i="1"/>
  <c r="AQ1868" i="1"/>
  <c r="AS1868" i="1"/>
  <c r="AO1866" i="1"/>
  <c r="AQ1866" i="1"/>
  <c r="AS1866" i="1"/>
  <c r="AO1864" i="1"/>
  <c r="AQ1864" i="1"/>
  <c r="AS1864" i="1"/>
  <c r="AO1862" i="1"/>
  <c r="AQ1862" i="1"/>
  <c r="AS1862" i="1"/>
  <c r="AO1860" i="1"/>
  <c r="AQ1860" i="1"/>
  <c r="AS1860" i="1"/>
  <c r="AO1858" i="1"/>
  <c r="AQ1858" i="1"/>
  <c r="AS1858" i="1"/>
  <c r="AO1856" i="1"/>
  <c r="AQ1856" i="1"/>
  <c r="AS1856" i="1"/>
  <c r="AO1854" i="1"/>
  <c r="AQ1854" i="1"/>
  <c r="AS1854" i="1"/>
  <c r="AO1852" i="1"/>
  <c r="AQ1852" i="1"/>
  <c r="AS1852" i="1"/>
  <c r="AO1850" i="1"/>
  <c r="AQ1850" i="1"/>
  <c r="AS1850" i="1"/>
  <c r="AO1848" i="1"/>
  <c r="AQ1848" i="1"/>
  <c r="AS1848" i="1"/>
  <c r="AO1846" i="1"/>
  <c r="AQ1846" i="1"/>
  <c r="AS1846" i="1"/>
  <c r="AO1844" i="1"/>
  <c r="AQ1844" i="1"/>
  <c r="AS1844" i="1"/>
  <c r="AO1842" i="1"/>
  <c r="AQ1842" i="1"/>
  <c r="AS1842" i="1"/>
  <c r="AO1840" i="1"/>
  <c r="AQ1840" i="1"/>
  <c r="AS1840" i="1"/>
  <c r="AO1838" i="1"/>
  <c r="AQ1838" i="1"/>
  <c r="AS1838" i="1"/>
  <c r="AO1836" i="1"/>
  <c r="AQ1836" i="1"/>
  <c r="AS1836" i="1"/>
  <c r="AO1834" i="1"/>
  <c r="AQ1834" i="1"/>
  <c r="AS1834" i="1"/>
  <c r="AO1832" i="1"/>
  <c r="AQ1832" i="1"/>
  <c r="AS1832" i="1"/>
  <c r="AO1830" i="1"/>
  <c r="AQ1830" i="1"/>
  <c r="AS1830" i="1"/>
  <c r="AO1828" i="1"/>
  <c r="AQ1828" i="1"/>
  <c r="AS1828" i="1"/>
  <c r="AO1826" i="1"/>
  <c r="AQ1826" i="1"/>
  <c r="AS1826" i="1"/>
  <c r="AO1824" i="1"/>
  <c r="AQ1824" i="1"/>
  <c r="AS1824" i="1"/>
  <c r="AO1822" i="1"/>
  <c r="AQ1822" i="1"/>
  <c r="AS1822" i="1"/>
  <c r="AO1820" i="1"/>
  <c r="AQ1820" i="1"/>
  <c r="AS1820" i="1"/>
  <c r="AO1818" i="1"/>
  <c r="AQ1818" i="1"/>
  <c r="AS1818" i="1"/>
  <c r="AO1816" i="1"/>
  <c r="AQ1816" i="1"/>
  <c r="AS1816" i="1"/>
  <c r="AO1814" i="1"/>
  <c r="AQ1814" i="1"/>
  <c r="AS1814" i="1"/>
  <c r="AO1812" i="1"/>
  <c r="AQ1812" i="1"/>
  <c r="AS1812" i="1"/>
  <c r="AO1810" i="1"/>
  <c r="AQ1810" i="1"/>
  <c r="AS1810" i="1"/>
  <c r="AO1808" i="1"/>
  <c r="AQ1808" i="1"/>
  <c r="AS1808" i="1"/>
  <c r="AO1806" i="1"/>
  <c r="AQ1806" i="1"/>
  <c r="AS1806" i="1"/>
  <c r="AO1804" i="1"/>
  <c r="AQ1804" i="1"/>
  <c r="AS1804" i="1"/>
  <c r="AO1802" i="1"/>
  <c r="AQ1802" i="1"/>
  <c r="AS1802" i="1"/>
  <c r="AO1800" i="1"/>
  <c r="AQ1800" i="1"/>
  <c r="AS1800" i="1"/>
  <c r="AO1798" i="1"/>
  <c r="AQ1798" i="1"/>
  <c r="AS1798" i="1"/>
  <c r="AO1796" i="1"/>
  <c r="AQ1796" i="1"/>
  <c r="AS1796" i="1"/>
  <c r="AO1794" i="1"/>
  <c r="AQ1794" i="1"/>
  <c r="AS1794" i="1"/>
  <c r="AO1792" i="1"/>
  <c r="AQ1792" i="1"/>
  <c r="AS1792" i="1"/>
  <c r="W1789" i="1"/>
  <c r="X1789" i="1" s="1"/>
  <c r="AH1789" i="1" s="1"/>
  <c r="AG1789" i="1" s="1"/>
  <c r="AI1789" i="1"/>
  <c r="W1787" i="1"/>
  <c r="X1787" i="1" s="1"/>
  <c r="AH1787" i="1" s="1"/>
  <c r="AG1787" i="1" s="1"/>
  <c r="AI1787" i="1"/>
  <c r="W1783" i="1"/>
  <c r="X1783" i="1" s="1"/>
  <c r="AH1783" i="1" s="1"/>
  <c r="AG1783" i="1" s="1"/>
  <c r="AI1783" i="1"/>
  <c r="W1781" i="1"/>
  <c r="X1781" i="1" s="1"/>
  <c r="AH1781" i="1" s="1"/>
  <c r="AG1781" i="1" s="1"/>
  <c r="AI1781" i="1"/>
  <c r="W1779" i="1"/>
  <c r="X1779" i="1" s="1"/>
  <c r="AH1779" i="1" s="1"/>
  <c r="AG1779" i="1" s="1"/>
  <c r="AI1779" i="1"/>
  <c r="W1777" i="1"/>
  <c r="X1777" i="1" s="1"/>
  <c r="AH1777" i="1" s="1"/>
  <c r="AG1777" i="1" s="1"/>
  <c r="AI1777" i="1"/>
  <c r="W1775" i="1"/>
  <c r="X1775" i="1" s="1"/>
  <c r="AH1775" i="1" s="1"/>
  <c r="AG1775" i="1" s="1"/>
  <c r="AI1775" i="1"/>
  <c r="W1773" i="1"/>
  <c r="X1773" i="1" s="1"/>
  <c r="AH1773" i="1" s="1"/>
  <c r="AG1773" i="1" s="1"/>
  <c r="AI1773" i="1"/>
  <c r="W1771" i="1"/>
  <c r="X1771" i="1" s="1"/>
  <c r="AH1771" i="1" s="1"/>
  <c r="AG1771" i="1" s="1"/>
  <c r="AI1771" i="1"/>
  <c r="W1769" i="1"/>
  <c r="X1769" i="1" s="1"/>
  <c r="AH1769" i="1" s="1"/>
  <c r="AG1769" i="1" s="1"/>
  <c r="AI1769" i="1"/>
  <c r="W1767" i="1"/>
  <c r="X1767" i="1" s="1"/>
  <c r="AH1767" i="1" s="1"/>
  <c r="AG1767" i="1" s="1"/>
  <c r="AI1767" i="1"/>
  <c r="W1765" i="1"/>
  <c r="X1765" i="1" s="1"/>
  <c r="AH1765" i="1" s="1"/>
  <c r="AG1765" i="1" s="1"/>
  <c r="AI1765" i="1"/>
  <c r="W1763" i="1"/>
  <c r="X1763" i="1" s="1"/>
  <c r="AH1763" i="1" s="1"/>
  <c r="AG1763" i="1" s="1"/>
  <c r="AI1763" i="1"/>
  <c r="W1761" i="1"/>
  <c r="X1761" i="1" s="1"/>
  <c r="AH1761" i="1" s="1"/>
  <c r="AG1761" i="1" s="1"/>
  <c r="AI1761" i="1"/>
  <c r="W1759" i="1"/>
  <c r="X1759" i="1" s="1"/>
  <c r="AH1759" i="1" s="1"/>
  <c r="AG1759" i="1" s="1"/>
  <c r="AI1759" i="1"/>
  <c r="W1757" i="1"/>
  <c r="X1757" i="1" s="1"/>
  <c r="AH1757" i="1" s="1"/>
  <c r="AG1757" i="1" s="1"/>
  <c r="AI1757" i="1"/>
  <c r="W1755" i="1"/>
  <c r="X1755" i="1" s="1"/>
  <c r="AH1755" i="1" s="1"/>
  <c r="AG1755" i="1" s="1"/>
  <c r="AI1755" i="1"/>
  <c r="W1753" i="1"/>
  <c r="X1753" i="1" s="1"/>
  <c r="AH1753" i="1" s="1"/>
  <c r="AG1753" i="1" s="1"/>
  <c r="AI1753" i="1"/>
  <c r="W1751" i="1"/>
  <c r="X1751" i="1" s="1"/>
  <c r="AH1751" i="1" s="1"/>
  <c r="AG1751" i="1" s="1"/>
  <c r="AI1751" i="1"/>
  <c r="W1749" i="1"/>
  <c r="X1749" i="1" s="1"/>
  <c r="AH1749" i="1" s="1"/>
  <c r="AG1749" i="1" s="1"/>
  <c r="AI1749" i="1"/>
  <c r="W1747" i="1"/>
  <c r="X1747" i="1" s="1"/>
  <c r="AH1747" i="1" s="1"/>
  <c r="AG1747" i="1" s="1"/>
  <c r="AI1747" i="1"/>
  <c r="W1745" i="1"/>
  <c r="X1745" i="1" s="1"/>
  <c r="AH1745" i="1" s="1"/>
  <c r="AG1745" i="1" s="1"/>
  <c r="AI1745" i="1"/>
  <c r="W1743" i="1"/>
  <c r="X1743" i="1" s="1"/>
  <c r="AH1743" i="1" s="1"/>
  <c r="AG1743" i="1" s="1"/>
  <c r="AI1743" i="1"/>
  <c r="W1741" i="1"/>
  <c r="X1741" i="1" s="1"/>
  <c r="AH1741" i="1" s="1"/>
  <c r="AG1741" i="1" s="1"/>
  <c r="AI1741" i="1"/>
  <c r="W1739" i="1"/>
  <c r="X1739" i="1" s="1"/>
  <c r="AH1739" i="1" s="1"/>
  <c r="AG1739" i="1" s="1"/>
  <c r="AI1739" i="1"/>
  <c r="W1735" i="1"/>
  <c r="X1735" i="1" s="1"/>
  <c r="AH1735" i="1" s="1"/>
  <c r="AG1735" i="1" s="1"/>
  <c r="AI1735" i="1"/>
  <c r="W1733" i="1"/>
  <c r="X1733" i="1" s="1"/>
  <c r="AH1733" i="1" s="1"/>
  <c r="AG1733" i="1" s="1"/>
  <c r="AI1733" i="1"/>
  <c r="W1731" i="1"/>
  <c r="X1731" i="1" s="1"/>
  <c r="AH1731" i="1" s="1"/>
  <c r="AG1731" i="1" s="1"/>
  <c r="AI1731" i="1"/>
  <c r="W1729" i="1"/>
  <c r="X1729" i="1" s="1"/>
  <c r="AH1729" i="1" s="1"/>
  <c r="AG1729" i="1" s="1"/>
  <c r="AI1729" i="1"/>
  <c r="W1727" i="1"/>
  <c r="X1727" i="1" s="1"/>
  <c r="AH1727" i="1" s="1"/>
  <c r="AG1727" i="1" s="1"/>
  <c r="AI1727" i="1"/>
  <c r="W1725" i="1"/>
  <c r="X1725" i="1" s="1"/>
  <c r="AH1725" i="1" s="1"/>
  <c r="AG1725" i="1" s="1"/>
  <c r="AI1725" i="1"/>
  <c r="W1723" i="1"/>
  <c r="X1723" i="1" s="1"/>
  <c r="AH1723" i="1" s="1"/>
  <c r="AG1723" i="1" s="1"/>
  <c r="AI1723" i="1"/>
  <c r="W1721" i="1"/>
  <c r="X1721" i="1" s="1"/>
  <c r="AH1721" i="1" s="1"/>
  <c r="AG1721" i="1" s="1"/>
  <c r="AI1721" i="1"/>
  <c r="W1719" i="1"/>
  <c r="X1719" i="1" s="1"/>
  <c r="AH1719" i="1" s="1"/>
  <c r="AG1719" i="1" s="1"/>
  <c r="AI1719" i="1"/>
  <c r="W1717" i="1"/>
  <c r="X1717" i="1" s="1"/>
  <c r="AH1717" i="1" s="1"/>
  <c r="AG1717" i="1" s="1"/>
  <c r="AI1717" i="1"/>
  <c r="W1715" i="1"/>
  <c r="X1715" i="1" s="1"/>
  <c r="AH1715" i="1" s="1"/>
  <c r="AG1715" i="1" s="1"/>
  <c r="AI1715" i="1"/>
  <c r="W1713" i="1"/>
  <c r="X1713" i="1" s="1"/>
  <c r="AH1713" i="1" s="1"/>
  <c r="AG1713" i="1" s="1"/>
  <c r="AI1713" i="1"/>
  <c r="W1711" i="1"/>
  <c r="X1711" i="1" s="1"/>
  <c r="AH1711" i="1" s="1"/>
  <c r="AG1711" i="1" s="1"/>
  <c r="AI1711" i="1"/>
  <c r="W1709" i="1"/>
  <c r="X1709" i="1" s="1"/>
  <c r="AH1709" i="1" s="1"/>
  <c r="AG1709" i="1" s="1"/>
  <c r="AI1709" i="1"/>
  <c r="W1707" i="1"/>
  <c r="X1707" i="1" s="1"/>
  <c r="AH1707" i="1" s="1"/>
  <c r="AG1707" i="1" s="1"/>
  <c r="AI1707" i="1"/>
  <c r="W1705" i="1"/>
  <c r="X1705" i="1" s="1"/>
  <c r="AH1705" i="1" s="1"/>
  <c r="AG1705" i="1" s="1"/>
  <c r="AI1705" i="1"/>
  <c r="W1703" i="1"/>
  <c r="X1703" i="1" s="1"/>
  <c r="AH1703" i="1" s="1"/>
  <c r="AG1703" i="1" s="1"/>
  <c r="AI1703" i="1"/>
  <c r="W1701" i="1"/>
  <c r="X1701" i="1" s="1"/>
  <c r="AH1701" i="1" s="1"/>
  <c r="AG1701" i="1" s="1"/>
  <c r="AI1701" i="1"/>
  <c r="W1699" i="1"/>
  <c r="X1699" i="1" s="1"/>
  <c r="AH1699" i="1" s="1"/>
  <c r="AG1699" i="1" s="1"/>
  <c r="AI1699" i="1"/>
  <c r="W1697" i="1"/>
  <c r="X1697" i="1" s="1"/>
  <c r="AH1697" i="1" s="1"/>
  <c r="AG1697" i="1" s="1"/>
  <c r="AI1697" i="1"/>
  <c r="W1695" i="1"/>
  <c r="X1695" i="1" s="1"/>
  <c r="AH1695" i="1" s="1"/>
  <c r="AG1695" i="1" s="1"/>
  <c r="AI1695" i="1"/>
  <c r="W1693" i="1"/>
  <c r="X1693" i="1" s="1"/>
  <c r="AH1693" i="1" s="1"/>
  <c r="AG1693" i="1" s="1"/>
  <c r="AI1693" i="1"/>
  <c r="W1691" i="1"/>
  <c r="X1691" i="1" s="1"/>
  <c r="AH1691" i="1" s="1"/>
  <c r="AG1691" i="1" s="1"/>
  <c r="AI1691" i="1"/>
  <c r="W1689" i="1"/>
  <c r="X1689" i="1" s="1"/>
  <c r="AH1689" i="1" s="1"/>
  <c r="AG1689" i="1" s="1"/>
  <c r="AI1689" i="1"/>
  <c r="W1687" i="1"/>
  <c r="X1687" i="1" s="1"/>
  <c r="AH1687" i="1" s="1"/>
  <c r="AG1687" i="1" s="1"/>
  <c r="AI1687" i="1"/>
  <c r="W1685" i="1"/>
  <c r="X1685" i="1" s="1"/>
  <c r="AH1685" i="1" s="1"/>
  <c r="AG1685" i="1" s="1"/>
  <c r="AI1685" i="1"/>
  <c r="W1683" i="1"/>
  <c r="X1683" i="1" s="1"/>
  <c r="AH1683" i="1" s="1"/>
  <c r="AG1683" i="1" s="1"/>
  <c r="AI1683" i="1"/>
  <c r="W1681" i="1"/>
  <c r="X1681" i="1" s="1"/>
  <c r="AH1681" i="1" s="1"/>
  <c r="AG1681" i="1" s="1"/>
  <c r="AI1681" i="1"/>
  <c r="W1679" i="1"/>
  <c r="X1679" i="1" s="1"/>
  <c r="AH1679" i="1" s="1"/>
  <c r="AG1679" i="1" s="1"/>
  <c r="AI1679" i="1"/>
  <c r="W1677" i="1"/>
  <c r="X1677" i="1" s="1"/>
  <c r="AH1677" i="1" s="1"/>
  <c r="AG1677" i="1" s="1"/>
  <c r="AI1677" i="1"/>
  <c r="W1675" i="1"/>
  <c r="X1675" i="1" s="1"/>
  <c r="AH1675" i="1" s="1"/>
  <c r="AG1675" i="1" s="1"/>
  <c r="AI1675" i="1"/>
  <c r="W1673" i="1"/>
  <c r="X1673" i="1" s="1"/>
  <c r="AH1673" i="1" s="1"/>
  <c r="AG1673" i="1" s="1"/>
  <c r="AI1673" i="1"/>
  <c r="W1671" i="1"/>
  <c r="X1671" i="1" s="1"/>
  <c r="AH1671" i="1" s="1"/>
  <c r="AG1671" i="1" s="1"/>
  <c r="AI1671" i="1"/>
  <c r="W1669" i="1"/>
  <c r="X1669" i="1" s="1"/>
  <c r="AH1669" i="1" s="1"/>
  <c r="AG1669" i="1" s="1"/>
  <c r="AI1669" i="1"/>
  <c r="W1667" i="1"/>
  <c r="X1667" i="1" s="1"/>
  <c r="AH1667" i="1" s="1"/>
  <c r="AG1667" i="1" s="1"/>
  <c r="AI1667" i="1"/>
  <c r="W1665" i="1"/>
  <c r="X1665" i="1" s="1"/>
  <c r="AH1665" i="1" s="1"/>
  <c r="AG1665" i="1" s="1"/>
  <c r="AI1665" i="1"/>
  <c r="W1663" i="1"/>
  <c r="X1663" i="1" s="1"/>
  <c r="AH1663" i="1" s="1"/>
  <c r="AG1663" i="1" s="1"/>
  <c r="AI1663" i="1"/>
  <c r="W1661" i="1"/>
  <c r="X1661" i="1" s="1"/>
  <c r="AH1661" i="1" s="1"/>
  <c r="AG1661" i="1" s="1"/>
  <c r="AI1661" i="1"/>
  <c r="W1659" i="1"/>
  <c r="X1659" i="1" s="1"/>
  <c r="AH1659" i="1" s="1"/>
  <c r="AG1659" i="1" s="1"/>
  <c r="AI1659" i="1"/>
  <c r="W1657" i="1"/>
  <c r="X1657" i="1" s="1"/>
  <c r="AH1657" i="1" s="1"/>
  <c r="AG1657" i="1" s="1"/>
  <c r="AI1657" i="1"/>
  <c r="W1655" i="1"/>
  <c r="X1655" i="1" s="1"/>
  <c r="AH1655" i="1" s="1"/>
  <c r="AG1655" i="1" s="1"/>
  <c r="AI1655" i="1"/>
  <c r="W1653" i="1"/>
  <c r="X1653" i="1" s="1"/>
  <c r="AH1653" i="1" s="1"/>
  <c r="AG1653" i="1" s="1"/>
  <c r="AI1653" i="1"/>
  <c r="W1651" i="1"/>
  <c r="X1651" i="1" s="1"/>
  <c r="AH1651" i="1" s="1"/>
  <c r="AG1651" i="1" s="1"/>
  <c r="AI1651" i="1"/>
  <c r="W1649" i="1"/>
  <c r="X1649" i="1" s="1"/>
  <c r="AH1649" i="1" s="1"/>
  <c r="AG1649" i="1" s="1"/>
  <c r="AI1649" i="1"/>
  <c r="W1647" i="1"/>
  <c r="X1647" i="1" s="1"/>
  <c r="AH1647" i="1" s="1"/>
  <c r="AG1647" i="1" s="1"/>
  <c r="AI1647" i="1"/>
  <c r="W1645" i="1"/>
  <c r="X1645" i="1" s="1"/>
  <c r="AH1645" i="1" s="1"/>
  <c r="AG1645" i="1" s="1"/>
  <c r="AI1645" i="1"/>
  <c r="W1643" i="1"/>
  <c r="X1643" i="1" s="1"/>
  <c r="AH1643" i="1" s="1"/>
  <c r="AG1643" i="1" s="1"/>
  <c r="AI1643" i="1"/>
  <c r="W1641" i="1"/>
  <c r="X1641" i="1" s="1"/>
  <c r="AH1641" i="1" s="1"/>
  <c r="AG1641" i="1" s="1"/>
  <c r="AI1641" i="1"/>
  <c r="W1639" i="1"/>
  <c r="X1639" i="1" s="1"/>
  <c r="AH1639" i="1" s="1"/>
  <c r="AG1639" i="1" s="1"/>
  <c r="AI1639" i="1"/>
  <c r="W1637" i="1"/>
  <c r="X1637" i="1" s="1"/>
  <c r="AH1637" i="1" s="1"/>
  <c r="AG1637" i="1" s="1"/>
  <c r="AI1637" i="1"/>
  <c r="W1635" i="1"/>
  <c r="X1635" i="1" s="1"/>
  <c r="AH1635" i="1" s="1"/>
  <c r="AG1635" i="1" s="1"/>
  <c r="AI1635" i="1"/>
  <c r="W1633" i="1"/>
  <c r="X1633" i="1" s="1"/>
  <c r="AH1633" i="1" s="1"/>
  <c r="AG1633" i="1" s="1"/>
  <c r="AI1633" i="1"/>
  <c r="W1631" i="1"/>
  <c r="X1631" i="1" s="1"/>
  <c r="AH1631" i="1" s="1"/>
  <c r="AG1631" i="1" s="1"/>
  <c r="AI1631" i="1"/>
  <c r="W1629" i="1"/>
  <c r="X1629" i="1" s="1"/>
  <c r="AH1629" i="1" s="1"/>
  <c r="AG1629" i="1" s="1"/>
  <c r="AI1629" i="1"/>
  <c r="W1627" i="1"/>
  <c r="X1627" i="1" s="1"/>
  <c r="AH1627" i="1" s="1"/>
  <c r="AG1627" i="1" s="1"/>
  <c r="AI1627" i="1"/>
  <c r="W1625" i="1"/>
  <c r="X1625" i="1" s="1"/>
  <c r="AH1625" i="1" s="1"/>
  <c r="AG1625" i="1" s="1"/>
  <c r="AI1625" i="1"/>
  <c r="W1623" i="1"/>
  <c r="X1623" i="1" s="1"/>
  <c r="AH1623" i="1" s="1"/>
  <c r="AG1623" i="1" s="1"/>
  <c r="AI1623" i="1"/>
  <c r="W1621" i="1"/>
  <c r="X1621" i="1" s="1"/>
  <c r="AH1621" i="1" s="1"/>
  <c r="AG1621" i="1" s="1"/>
  <c r="AI1621" i="1"/>
  <c r="W1619" i="1"/>
  <c r="X1619" i="1" s="1"/>
  <c r="AH1619" i="1" s="1"/>
  <c r="AG1619" i="1" s="1"/>
  <c r="AI1619" i="1"/>
  <c r="W1617" i="1"/>
  <c r="X1617" i="1" s="1"/>
  <c r="AH1617" i="1" s="1"/>
  <c r="AG1617" i="1" s="1"/>
  <c r="AI1617" i="1"/>
  <c r="AO1612" i="1"/>
  <c r="AQ1612" i="1"/>
  <c r="AS1612" i="1"/>
  <c r="AP1612" i="1"/>
  <c r="AR1612" i="1"/>
  <c r="AO1608" i="1"/>
  <c r="AQ1608" i="1"/>
  <c r="AS1608" i="1"/>
  <c r="AP1608" i="1"/>
  <c r="AR1608" i="1"/>
  <c r="AO1604" i="1"/>
  <c r="AQ1604" i="1"/>
  <c r="AS1604" i="1"/>
  <c r="AP1604" i="1"/>
  <c r="AR1604" i="1"/>
  <c r="AO1600" i="1"/>
  <c r="AQ1600" i="1"/>
  <c r="AS1600" i="1"/>
  <c r="AP1600" i="1"/>
  <c r="AR1600" i="1"/>
  <c r="AO1596" i="1"/>
  <c r="AQ1596" i="1"/>
  <c r="AS1596" i="1"/>
  <c r="AP1596" i="1"/>
  <c r="AR1596" i="1"/>
  <c r="AO1592" i="1"/>
  <c r="AQ1592" i="1"/>
  <c r="AS1592" i="1"/>
  <c r="AP1592" i="1"/>
  <c r="AR1592" i="1"/>
  <c r="AO1588" i="1"/>
  <c r="AQ1588" i="1"/>
  <c r="AS1588" i="1"/>
  <c r="AP1588" i="1"/>
  <c r="AR1588" i="1"/>
  <c r="AO1584" i="1"/>
  <c r="AQ1584" i="1"/>
  <c r="AS1584" i="1"/>
  <c r="AP1584" i="1"/>
  <c r="AR1584" i="1"/>
  <c r="AO1580" i="1"/>
  <c r="AQ1580" i="1"/>
  <c r="AS1580" i="1"/>
  <c r="AP1580" i="1"/>
  <c r="AR1580" i="1"/>
  <c r="AO1576" i="1"/>
  <c r="AQ1576" i="1"/>
  <c r="AS1576" i="1"/>
  <c r="AP1576" i="1"/>
  <c r="AR1576" i="1"/>
  <c r="AO1572" i="1"/>
  <c r="AQ1572" i="1"/>
  <c r="AS1572" i="1"/>
  <c r="AP1572" i="1"/>
  <c r="AR1572" i="1"/>
  <c r="AO1568" i="1"/>
  <c r="AQ1568" i="1"/>
  <c r="AS1568" i="1"/>
  <c r="AP1568" i="1"/>
  <c r="AR1568" i="1"/>
  <c r="AO1564" i="1"/>
  <c r="AQ1564" i="1"/>
  <c r="AS1564" i="1"/>
  <c r="AP1564" i="1"/>
  <c r="AR1564" i="1"/>
  <c r="AO1560" i="1"/>
  <c r="AQ1560" i="1"/>
  <c r="AS1560" i="1"/>
  <c r="AP1560" i="1"/>
  <c r="AR1560" i="1"/>
  <c r="AO1556" i="1"/>
  <c r="AQ1556" i="1"/>
  <c r="AS1556" i="1"/>
  <c r="AP1556" i="1"/>
  <c r="AR1556" i="1"/>
  <c r="AO1552" i="1"/>
  <c r="AQ1552" i="1"/>
  <c r="AS1552" i="1"/>
  <c r="AP1552" i="1"/>
  <c r="AR1552" i="1"/>
  <c r="AO1548" i="1"/>
  <c r="AQ1548" i="1"/>
  <c r="AS1548" i="1"/>
  <c r="AP1548" i="1"/>
  <c r="AR1548" i="1"/>
  <c r="AO1544" i="1"/>
  <c r="AQ1544" i="1"/>
  <c r="AS1544" i="1"/>
  <c r="AP1544" i="1"/>
  <c r="AR1544" i="1"/>
  <c r="AO1540" i="1"/>
  <c r="AQ1540" i="1"/>
  <c r="AS1540" i="1"/>
  <c r="AP1540" i="1"/>
  <c r="AR1540" i="1"/>
  <c r="AO1536" i="1"/>
  <c r="AQ1536" i="1"/>
  <c r="AS1536" i="1"/>
  <c r="AP1536" i="1"/>
  <c r="AR1536" i="1"/>
  <c r="W2161" i="1"/>
  <c r="X2161" i="1" s="1"/>
  <c r="AH2161" i="1" s="1"/>
  <c r="AG2161" i="1" s="1"/>
  <c r="AI2161" i="1"/>
  <c r="AP2160" i="1"/>
  <c r="AH2160" i="1"/>
  <c r="AG2160" i="1" s="1"/>
  <c r="W2159" i="1"/>
  <c r="X2159" i="1" s="1"/>
  <c r="AH2159" i="1" s="1"/>
  <c r="AG2159" i="1" s="1"/>
  <c r="AI2159" i="1"/>
  <c r="AP2158" i="1"/>
  <c r="AH2158" i="1"/>
  <c r="AG2158" i="1" s="1"/>
  <c r="W2157" i="1"/>
  <c r="X2157" i="1" s="1"/>
  <c r="AH2157" i="1" s="1"/>
  <c r="AG2157" i="1" s="1"/>
  <c r="AI2157" i="1"/>
  <c r="AP2156" i="1"/>
  <c r="AH2156" i="1"/>
  <c r="AG2156" i="1" s="1"/>
  <c r="W2155" i="1"/>
  <c r="X2155" i="1" s="1"/>
  <c r="AH2155" i="1" s="1"/>
  <c r="AG2155" i="1" s="1"/>
  <c r="AI2155" i="1"/>
  <c r="AP2154" i="1"/>
  <c r="AH2154" i="1"/>
  <c r="AG2154" i="1" s="1"/>
  <c r="W2153" i="1"/>
  <c r="X2153" i="1" s="1"/>
  <c r="AH2153" i="1" s="1"/>
  <c r="AG2153" i="1" s="1"/>
  <c r="AI2153" i="1"/>
  <c r="AP2152" i="1"/>
  <c r="AH2152" i="1"/>
  <c r="AG2152" i="1" s="1"/>
  <c r="W2151" i="1"/>
  <c r="X2151" i="1" s="1"/>
  <c r="AH2151" i="1" s="1"/>
  <c r="AG2151" i="1" s="1"/>
  <c r="AI2151" i="1"/>
  <c r="AP2150" i="1"/>
  <c r="AH2150" i="1"/>
  <c r="AG2150" i="1" s="1"/>
  <c r="W2149" i="1"/>
  <c r="X2149" i="1" s="1"/>
  <c r="AH2149" i="1" s="1"/>
  <c r="AG2149" i="1" s="1"/>
  <c r="AI2149" i="1"/>
  <c r="AP2148" i="1"/>
  <c r="AH2148" i="1"/>
  <c r="AG2148" i="1" s="1"/>
  <c r="W2147" i="1"/>
  <c r="X2147" i="1" s="1"/>
  <c r="AH2147" i="1" s="1"/>
  <c r="AG2147" i="1" s="1"/>
  <c r="AI2147" i="1"/>
  <c r="AP2146" i="1"/>
  <c r="AH2146" i="1"/>
  <c r="AG2146" i="1" s="1"/>
  <c r="W2145" i="1"/>
  <c r="X2145" i="1" s="1"/>
  <c r="AH2145" i="1" s="1"/>
  <c r="AG2145" i="1" s="1"/>
  <c r="AI2145" i="1"/>
  <c r="AP2144" i="1"/>
  <c r="AH2144" i="1"/>
  <c r="AG2144" i="1" s="1"/>
  <c r="W2143" i="1"/>
  <c r="X2143" i="1" s="1"/>
  <c r="AH2143" i="1" s="1"/>
  <c r="AG2143" i="1" s="1"/>
  <c r="AI2143" i="1"/>
  <c r="AP2142" i="1"/>
  <c r="AH2142" i="1"/>
  <c r="AG2142" i="1" s="1"/>
  <c r="W2141" i="1"/>
  <c r="X2141" i="1" s="1"/>
  <c r="AH2141" i="1" s="1"/>
  <c r="AG2141" i="1" s="1"/>
  <c r="AI2141" i="1"/>
  <c r="AP2140" i="1"/>
  <c r="AH2140" i="1"/>
  <c r="AG2140" i="1" s="1"/>
  <c r="W2139" i="1"/>
  <c r="X2139" i="1" s="1"/>
  <c r="AH2139" i="1" s="1"/>
  <c r="AG2139" i="1" s="1"/>
  <c r="AI2139" i="1"/>
  <c r="AP2138" i="1"/>
  <c r="AH2138" i="1"/>
  <c r="AG2138" i="1" s="1"/>
  <c r="W2137" i="1"/>
  <c r="X2137" i="1" s="1"/>
  <c r="AH2137" i="1" s="1"/>
  <c r="AG2137" i="1" s="1"/>
  <c r="AI2137" i="1"/>
  <c r="AP2136" i="1"/>
  <c r="AH2136" i="1"/>
  <c r="AG2136" i="1" s="1"/>
  <c r="W2135" i="1"/>
  <c r="X2135" i="1" s="1"/>
  <c r="AH2135" i="1" s="1"/>
  <c r="AG2135" i="1" s="1"/>
  <c r="AI2135" i="1"/>
  <c r="AP2134" i="1"/>
  <c r="AH2134" i="1"/>
  <c r="AG2134" i="1" s="1"/>
  <c r="W2133" i="1"/>
  <c r="X2133" i="1" s="1"/>
  <c r="AH2133" i="1" s="1"/>
  <c r="AG2133" i="1" s="1"/>
  <c r="AI2133" i="1"/>
  <c r="AP2132" i="1"/>
  <c r="AH2132" i="1"/>
  <c r="AG2132" i="1" s="1"/>
  <c r="W2131" i="1"/>
  <c r="X2131" i="1" s="1"/>
  <c r="AH2131" i="1" s="1"/>
  <c r="AG2131" i="1" s="1"/>
  <c r="AI2131" i="1"/>
  <c r="AP2130" i="1"/>
  <c r="AH2130" i="1"/>
  <c r="AG2130" i="1" s="1"/>
  <c r="W2129" i="1"/>
  <c r="X2129" i="1" s="1"/>
  <c r="AH2129" i="1" s="1"/>
  <c r="AG2129" i="1" s="1"/>
  <c r="AI2129" i="1"/>
  <c r="AP2128" i="1"/>
  <c r="AH2128" i="1"/>
  <c r="AG2128" i="1" s="1"/>
  <c r="W2127" i="1"/>
  <c r="X2127" i="1" s="1"/>
  <c r="AH2127" i="1" s="1"/>
  <c r="AG2127" i="1" s="1"/>
  <c r="AI2127" i="1"/>
  <c r="AP2126" i="1"/>
  <c r="AH2126" i="1"/>
  <c r="AG2126" i="1" s="1"/>
  <c r="W2125" i="1"/>
  <c r="X2125" i="1" s="1"/>
  <c r="AH2125" i="1" s="1"/>
  <c r="AG2125" i="1" s="1"/>
  <c r="AI2125" i="1"/>
  <c r="AP2124" i="1"/>
  <c r="AH2124" i="1"/>
  <c r="AG2124" i="1" s="1"/>
  <c r="W2123" i="1"/>
  <c r="X2123" i="1" s="1"/>
  <c r="AH2123" i="1" s="1"/>
  <c r="AG2123" i="1" s="1"/>
  <c r="AI2123" i="1"/>
  <c r="AP2122" i="1"/>
  <c r="AH2122" i="1"/>
  <c r="AG2122" i="1" s="1"/>
  <c r="W2121" i="1"/>
  <c r="X2121" i="1" s="1"/>
  <c r="AH2121" i="1" s="1"/>
  <c r="AG2121" i="1" s="1"/>
  <c r="AI2121" i="1"/>
  <c r="AP2120" i="1"/>
  <c r="AH2120" i="1"/>
  <c r="AG2120" i="1" s="1"/>
  <c r="W2119" i="1"/>
  <c r="X2119" i="1" s="1"/>
  <c r="AH2119" i="1" s="1"/>
  <c r="AG2119" i="1" s="1"/>
  <c r="AI2119" i="1"/>
  <c r="AP2118" i="1"/>
  <c r="AH2118" i="1"/>
  <c r="AG2118" i="1" s="1"/>
  <c r="W2117" i="1"/>
  <c r="X2117" i="1" s="1"/>
  <c r="AH2117" i="1" s="1"/>
  <c r="AG2117" i="1" s="1"/>
  <c r="AI2117" i="1"/>
  <c r="AP2116" i="1"/>
  <c r="AH2116" i="1"/>
  <c r="AG2116" i="1" s="1"/>
  <c r="W2115" i="1"/>
  <c r="X2115" i="1" s="1"/>
  <c r="AH2115" i="1" s="1"/>
  <c r="AG2115" i="1" s="1"/>
  <c r="AI2115" i="1"/>
  <c r="AP2114" i="1"/>
  <c r="AH2114" i="1"/>
  <c r="AG2114" i="1" s="1"/>
  <c r="W2113" i="1"/>
  <c r="X2113" i="1" s="1"/>
  <c r="AH2113" i="1" s="1"/>
  <c r="AG2113" i="1" s="1"/>
  <c r="AI2113" i="1"/>
  <c r="AP2112" i="1"/>
  <c r="AH2112" i="1"/>
  <c r="AG2112" i="1" s="1"/>
  <c r="W2111" i="1"/>
  <c r="X2111" i="1" s="1"/>
  <c r="AH2111" i="1" s="1"/>
  <c r="AG2111" i="1" s="1"/>
  <c r="AI2111" i="1"/>
  <c r="AP2110" i="1"/>
  <c r="AH2110" i="1"/>
  <c r="AG2110" i="1" s="1"/>
  <c r="W2109" i="1"/>
  <c r="X2109" i="1" s="1"/>
  <c r="AH2109" i="1" s="1"/>
  <c r="AG2109" i="1" s="1"/>
  <c r="AI2109" i="1"/>
  <c r="AP2108" i="1"/>
  <c r="AH2108" i="1"/>
  <c r="AG2108" i="1" s="1"/>
  <c r="W2107" i="1"/>
  <c r="X2107" i="1" s="1"/>
  <c r="AH2107" i="1" s="1"/>
  <c r="AG2107" i="1" s="1"/>
  <c r="AI2107" i="1"/>
  <c r="AP2106" i="1"/>
  <c r="AH2106" i="1"/>
  <c r="AG2106" i="1" s="1"/>
  <c r="W2105" i="1"/>
  <c r="X2105" i="1" s="1"/>
  <c r="AH2105" i="1" s="1"/>
  <c r="AG2105" i="1" s="1"/>
  <c r="AI2105" i="1"/>
  <c r="AP2104" i="1"/>
  <c r="AH2104" i="1"/>
  <c r="AG2104" i="1" s="1"/>
  <c r="W2103" i="1"/>
  <c r="X2103" i="1" s="1"/>
  <c r="AH2103" i="1" s="1"/>
  <c r="AG2103" i="1" s="1"/>
  <c r="AI2103" i="1"/>
  <c r="AP2102" i="1"/>
  <c r="AH2102" i="1"/>
  <c r="AG2102" i="1" s="1"/>
  <c r="W2101" i="1"/>
  <c r="X2101" i="1" s="1"/>
  <c r="AH2101" i="1" s="1"/>
  <c r="AG2101" i="1" s="1"/>
  <c r="AI2101" i="1"/>
  <c r="AP2100" i="1"/>
  <c r="AH2100" i="1"/>
  <c r="AG2100" i="1" s="1"/>
  <c r="W2099" i="1"/>
  <c r="X2099" i="1" s="1"/>
  <c r="AH2099" i="1" s="1"/>
  <c r="AG2099" i="1" s="1"/>
  <c r="AI2099" i="1"/>
  <c r="AP2098" i="1"/>
  <c r="AH2098" i="1"/>
  <c r="AG2098" i="1" s="1"/>
  <c r="W2097" i="1"/>
  <c r="X2097" i="1" s="1"/>
  <c r="AH2097" i="1" s="1"/>
  <c r="AG2097" i="1" s="1"/>
  <c r="AI2097" i="1"/>
  <c r="AP2096" i="1"/>
  <c r="AH2096" i="1"/>
  <c r="AG2096" i="1" s="1"/>
  <c r="W2095" i="1"/>
  <c r="X2095" i="1" s="1"/>
  <c r="AH2095" i="1" s="1"/>
  <c r="AG2095" i="1" s="1"/>
  <c r="AI2095" i="1"/>
  <c r="AP2094" i="1"/>
  <c r="AH2094" i="1"/>
  <c r="AG2094" i="1" s="1"/>
  <c r="W2093" i="1"/>
  <c r="X2093" i="1" s="1"/>
  <c r="AH2093" i="1" s="1"/>
  <c r="AG2093" i="1" s="1"/>
  <c r="AI2093" i="1"/>
  <c r="AP2092" i="1"/>
  <c r="AH2092" i="1"/>
  <c r="AG2092" i="1" s="1"/>
  <c r="W2091" i="1"/>
  <c r="X2091" i="1" s="1"/>
  <c r="AH2091" i="1" s="1"/>
  <c r="AG2091" i="1" s="1"/>
  <c r="AI2091" i="1"/>
  <c r="AP2090" i="1"/>
  <c r="AH2090" i="1"/>
  <c r="AG2090" i="1" s="1"/>
  <c r="W2089" i="1"/>
  <c r="X2089" i="1" s="1"/>
  <c r="AH2089" i="1" s="1"/>
  <c r="AG2089" i="1" s="1"/>
  <c r="AI2089" i="1"/>
  <c r="AP2088" i="1"/>
  <c r="AH2088" i="1"/>
  <c r="AG2088" i="1" s="1"/>
  <c r="W2087" i="1"/>
  <c r="X2087" i="1" s="1"/>
  <c r="AH2087" i="1" s="1"/>
  <c r="AG2087" i="1" s="1"/>
  <c r="AI2087" i="1"/>
  <c r="AP2086" i="1"/>
  <c r="AH2086" i="1"/>
  <c r="AG2086" i="1" s="1"/>
  <c r="W2085" i="1"/>
  <c r="X2085" i="1" s="1"/>
  <c r="AH2085" i="1" s="1"/>
  <c r="AG2085" i="1" s="1"/>
  <c r="AI2085" i="1"/>
  <c r="AP2084" i="1"/>
  <c r="AH2084" i="1"/>
  <c r="AG2084" i="1" s="1"/>
  <c r="W2083" i="1"/>
  <c r="X2083" i="1" s="1"/>
  <c r="AH2083" i="1" s="1"/>
  <c r="AG2083" i="1" s="1"/>
  <c r="AI2083" i="1"/>
  <c r="AP2082" i="1"/>
  <c r="AH2082" i="1"/>
  <c r="AG2082" i="1" s="1"/>
  <c r="W2081" i="1"/>
  <c r="X2081" i="1" s="1"/>
  <c r="AH2081" i="1" s="1"/>
  <c r="AG2081" i="1" s="1"/>
  <c r="AI2081" i="1"/>
  <c r="AP2080" i="1"/>
  <c r="AH2080" i="1"/>
  <c r="AG2080" i="1" s="1"/>
  <c r="W2079" i="1"/>
  <c r="X2079" i="1" s="1"/>
  <c r="AH2079" i="1" s="1"/>
  <c r="AG2079" i="1" s="1"/>
  <c r="AI2079" i="1"/>
  <c r="AP2078" i="1"/>
  <c r="AH2078" i="1"/>
  <c r="AG2078" i="1" s="1"/>
  <c r="W2077" i="1"/>
  <c r="X2077" i="1" s="1"/>
  <c r="AH2077" i="1" s="1"/>
  <c r="AG2077" i="1" s="1"/>
  <c r="AI2077" i="1"/>
  <c r="W2075" i="1"/>
  <c r="X2075" i="1" s="1"/>
  <c r="AH2075" i="1" s="1"/>
  <c r="AG2075" i="1" s="1"/>
  <c r="AI2075" i="1"/>
  <c r="AP2074" i="1"/>
  <c r="AH2074" i="1"/>
  <c r="AG2074" i="1" s="1"/>
  <c r="W2073" i="1"/>
  <c r="X2073" i="1" s="1"/>
  <c r="AH2073" i="1" s="1"/>
  <c r="AG2073" i="1" s="1"/>
  <c r="AI2073" i="1"/>
  <c r="W2071" i="1"/>
  <c r="X2071" i="1" s="1"/>
  <c r="AH2071" i="1" s="1"/>
  <c r="AG2071" i="1" s="1"/>
  <c r="AI2071" i="1"/>
  <c r="AP2070" i="1"/>
  <c r="AH2070" i="1"/>
  <c r="AG2070" i="1" s="1"/>
  <c r="W2069" i="1"/>
  <c r="X2069" i="1" s="1"/>
  <c r="AH2069" i="1" s="1"/>
  <c r="AG2069" i="1" s="1"/>
  <c r="AI2069" i="1"/>
  <c r="AP2068" i="1"/>
  <c r="AH2068" i="1"/>
  <c r="AG2068" i="1" s="1"/>
  <c r="W2067" i="1"/>
  <c r="X2067" i="1" s="1"/>
  <c r="AH2067" i="1" s="1"/>
  <c r="AG2067" i="1" s="1"/>
  <c r="AI2067" i="1"/>
  <c r="AP2066" i="1"/>
  <c r="AH2066" i="1"/>
  <c r="AG2066" i="1" s="1"/>
  <c r="W2065" i="1"/>
  <c r="X2065" i="1" s="1"/>
  <c r="AH2065" i="1" s="1"/>
  <c r="AG2065" i="1" s="1"/>
  <c r="AI2065" i="1"/>
  <c r="AP2064" i="1"/>
  <c r="AH2064" i="1"/>
  <c r="AG2064" i="1" s="1"/>
  <c r="W2063" i="1"/>
  <c r="X2063" i="1" s="1"/>
  <c r="AH2063" i="1" s="1"/>
  <c r="AG2063" i="1" s="1"/>
  <c r="AI2063" i="1"/>
  <c r="AP2062" i="1"/>
  <c r="AH2062" i="1"/>
  <c r="AG2062" i="1" s="1"/>
  <c r="W2061" i="1"/>
  <c r="X2061" i="1" s="1"/>
  <c r="AH2061" i="1" s="1"/>
  <c r="AG2061" i="1" s="1"/>
  <c r="AI2061" i="1"/>
  <c r="AP2060" i="1"/>
  <c r="AH2060" i="1"/>
  <c r="AG2060" i="1" s="1"/>
  <c r="W2059" i="1"/>
  <c r="X2059" i="1" s="1"/>
  <c r="AH2059" i="1" s="1"/>
  <c r="AG2059" i="1" s="1"/>
  <c r="AI2059" i="1"/>
  <c r="AP2058" i="1"/>
  <c r="AH2058" i="1"/>
  <c r="AG2058" i="1" s="1"/>
  <c r="W2057" i="1"/>
  <c r="X2057" i="1" s="1"/>
  <c r="AH2057" i="1" s="1"/>
  <c r="AG2057" i="1" s="1"/>
  <c r="AI2057" i="1"/>
  <c r="AP2056" i="1"/>
  <c r="AH2056" i="1"/>
  <c r="AG2056" i="1" s="1"/>
  <c r="W2055" i="1"/>
  <c r="X2055" i="1" s="1"/>
  <c r="AH2055" i="1" s="1"/>
  <c r="AG2055" i="1" s="1"/>
  <c r="AI2055" i="1"/>
  <c r="AP2054" i="1"/>
  <c r="AH2054" i="1"/>
  <c r="AG2054" i="1" s="1"/>
  <c r="W2053" i="1"/>
  <c r="X2053" i="1" s="1"/>
  <c r="AH2053" i="1" s="1"/>
  <c r="AG2053" i="1" s="1"/>
  <c r="AI2053" i="1"/>
  <c r="AP2052" i="1"/>
  <c r="AH2052" i="1"/>
  <c r="AG2052" i="1" s="1"/>
  <c r="W2051" i="1"/>
  <c r="X2051" i="1" s="1"/>
  <c r="AH2051" i="1" s="1"/>
  <c r="AG2051" i="1" s="1"/>
  <c r="AI2051" i="1"/>
  <c r="AP2050" i="1"/>
  <c r="AH2050" i="1"/>
  <c r="AG2050" i="1" s="1"/>
  <c r="W2049" i="1"/>
  <c r="X2049" i="1" s="1"/>
  <c r="AH2049" i="1" s="1"/>
  <c r="AG2049" i="1" s="1"/>
  <c r="AI2049" i="1"/>
  <c r="AP2048" i="1"/>
  <c r="AH2048" i="1"/>
  <c r="AG2048" i="1" s="1"/>
  <c r="W2047" i="1"/>
  <c r="X2047" i="1" s="1"/>
  <c r="AH2047" i="1" s="1"/>
  <c r="AG2047" i="1" s="1"/>
  <c r="AI2047" i="1"/>
  <c r="AP2046" i="1"/>
  <c r="AH2046" i="1"/>
  <c r="AG2046" i="1" s="1"/>
  <c r="W2045" i="1"/>
  <c r="X2045" i="1" s="1"/>
  <c r="AH2045" i="1" s="1"/>
  <c r="AG2045" i="1" s="1"/>
  <c r="AI2045" i="1"/>
  <c r="AP2044" i="1"/>
  <c r="AH2044" i="1"/>
  <c r="AG2044" i="1" s="1"/>
  <c r="W2043" i="1"/>
  <c r="X2043" i="1" s="1"/>
  <c r="AH2043" i="1" s="1"/>
  <c r="AG2043" i="1" s="1"/>
  <c r="AI2043" i="1"/>
  <c r="AP2042" i="1"/>
  <c r="AH2042" i="1"/>
  <c r="AG2042" i="1" s="1"/>
  <c r="W2041" i="1"/>
  <c r="X2041" i="1" s="1"/>
  <c r="AH2041" i="1" s="1"/>
  <c r="AG2041" i="1" s="1"/>
  <c r="AI2041" i="1"/>
  <c r="AP2040" i="1"/>
  <c r="AH2040" i="1"/>
  <c r="AG2040" i="1" s="1"/>
  <c r="W2039" i="1"/>
  <c r="X2039" i="1" s="1"/>
  <c r="AH2039" i="1" s="1"/>
  <c r="AG2039" i="1" s="1"/>
  <c r="AI2039" i="1"/>
  <c r="AP2038" i="1"/>
  <c r="AH2038" i="1"/>
  <c r="AG2038" i="1" s="1"/>
  <c r="W2037" i="1"/>
  <c r="X2037" i="1" s="1"/>
  <c r="AH2037" i="1" s="1"/>
  <c r="AG2037" i="1" s="1"/>
  <c r="AI2037" i="1"/>
  <c r="AP2036" i="1"/>
  <c r="AH2036" i="1"/>
  <c r="AG2036" i="1" s="1"/>
  <c r="W2035" i="1"/>
  <c r="X2035" i="1" s="1"/>
  <c r="AH2035" i="1" s="1"/>
  <c r="AG2035" i="1" s="1"/>
  <c r="AI2035" i="1"/>
  <c r="AP2034" i="1"/>
  <c r="AH2034" i="1"/>
  <c r="AG2034" i="1" s="1"/>
  <c r="W2033" i="1"/>
  <c r="X2033" i="1" s="1"/>
  <c r="AH2033" i="1" s="1"/>
  <c r="AG2033" i="1" s="1"/>
  <c r="AI2033" i="1"/>
  <c r="AP2032" i="1"/>
  <c r="AH2032" i="1"/>
  <c r="AG2032" i="1" s="1"/>
  <c r="W2031" i="1"/>
  <c r="X2031" i="1" s="1"/>
  <c r="AH2031" i="1" s="1"/>
  <c r="AG2031" i="1" s="1"/>
  <c r="AI2031" i="1"/>
  <c r="AP2030" i="1"/>
  <c r="AH2030" i="1"/>
  <c r="AG2030" i="1" s="1"/>
  <c r="W2029" i="1"/>
  <c r="X2029" i="1" s="1"/>
  <c r="AH2029" i="1" s="1"/>
  <c r="AG2029" i="1" s="1"/>
  <c r="AI2029" i="1"/>
  <c r="AP2028" i="1"/>
  <c r="AH2028" i="1"/>
  <c r="AG2028" i="1" s="1"/>
  <c r="W2027" i="1"/>
  <c r="X2027" i="1" s="1"/>
  <c r="AH2027" i="1" s="1"/>
  <c r="AG2027" i="1" s="1"/>
  <c r="AI2027" i="1"/>
  <c r="AP2026" i="1"/>
  <c r="AH2026" i="1"/>
  <c r="AG2026" i="1" s="1"/>
  <c r="W2025" i="1"/>
  <c r="X2025" i="1" s="1"/>
  <c r="AH2025" i="1" s="1"/>
  <c r="AG2025" i="1" s="1"/>
  <c r="AI2025" i="1"/>
  <c r="W2023" i="1"/>
  <c r="X2023" i="1" s="1"/>
  <c r="AH2023" i="1" s="1"/>
  <c r="AG2023" i="1" s="1"/>
  <c r="AI2023" i="1"/>
  <c r="AP2022" i="1"/>
  <c r="AH2022" i="1"/>
  <c r="AG2022" i="1" s="1"/>
  <c r="W2021" i="1"/>
  <c r="X2021" i="1" s="1"/>
  <c r="AH2021" i="1" s="1"/>
  <c r="AG2021" i="1" s="1"/>
  <c r="AI2021" i="1"/>
  <c r="AP2020" i="1"/>
  <c r="AH2020" i="1"/>
  <c r="AG2020" i="1" s="1"/>
  <c r="W2019" i="1"/>
  <c r="X2019" i="1" s="1"/>
  <c r="AH2019" i="1" s="1"/>
  <c r="AG2019" i="1" s="1"/>
  <c r="AI2019" i="1"/>
  <c r="AP2018" i="1"/>
  <c r="AH2018" i="1"/>
  <c r="AG2018" i="1" s="1"/>
  <c r="W2017" i="1"/>
  <c r="X2017" i="1" s="1"/>
  <c r="AH2017" i="1" s="1"/>
  <c r="AG2017" i="1" s="1"/>
  <c r="AI2017" i="1"/>
  <c r="AP2016" i="1"/>
  <c r="AH2016" i="1"/>
  <c r="AG2016" i="1" s="1"/>
  <c r="W2015" i="1"/>
  <c r="X2015" i="1" s="1"/>
  <c r="AH2015" i="1" s="1"/>
  <c r="AG2015" i="1" s="1"/>
  <c r="AI2015" i="1"/>
  <c r="AP2014" i="1"/>
  <c r="AH2014" i="1"/>
  <c r="AG2014" i="1" s="1"/>
  <c r="W2013" i="1"/>
  <c r="X2013" i="1" s="1"/>
  <c r="AH2013" i="1" s="1"/>
  <c r="AG2013" i="1" s="1"/>
  <c r="AI2013" i="1"/>
  <c r="AP2012" i="1"/>
  <c r="AH2012" i="1"/>
  <c r="AG2012" i="1" s="1"/>
  <c r="W2011" i="1"/>
  <c r="X2011" i="1" s="1"/>
  <c r="AH2011" i="1" s="1"/>
  <c r="AG2011" i="1" s="1"/>
  <c r="AI2011" i="1"/>
  <c r="AP2010" i="1"/>
  <c r="AH2010" i="1"/>
  <c r="AG2010" i="1" s="1"/>
  <c r="W2009" i="1"/>
  <c r="X2009" i="1" s="1"/>
  <c r="AH2009" i="1" s="1"/>
  <c r="AG2009" i="1" s="1"/>
  <c r="AI2009" i="1"/>
  <c r="AP2008" i="1"/>
  <c r="AH2008" i="1"/>
  <c r="AG2008" i="1" s="1"/>
  <c r="W2007" i="1"/>
  <c r="X2007" i="1" s="1"/>
  <c r="AH2007" i="1" s="1"/>
  <c r="AG2007" i="1" s="1"/>
  <c r="AI2007" i="1"/>
  <c r="AP2006" i="1"/>
  <c r="AH2006" i="1"/>
  <c r="AG2006" i="1" s="1"/>
  <c r="W2005" i="1"/>
  <c r="X2005" i="1" s="1"/>
  <c r="AH2005" i="1" s="1"/>
  <c r="AG2005" i="1" s="1"/>
  <c r="AI2005" i="1"/>
  <c r="AP2004" i="1"/>
  <c r="AH2004" i="1"/>
  <c r="AG2004" i="1" s="1"/>
  <c r="W2003" i="1"/>
  <c r="X2003" i="1" s="1"/>
  <c r="AH2003" i="1" s="1"/>
  <c r="AG2003" i="1" s="1"/>
  <c r="AI2003" i="1"/>
  <c r="AP2002" i="1"/>
  <c r="AH2002" i="1"/>
  <c r="AG2002" i="1" s="1"/>
  <c r="W2001" i="1"/>
  <c r="X2001" i="1" s="1"/>
  <c r="AH2001" i="1" s="1"/>
  <c r="AG2001" i="1" s="1"/>
  <c r="AI2001" i="1"/>
  <c r="AP2000" i="1"/>
  <c r="AH2000" i="1"/>
  <c r="AG2000" i="1" s="1"/>
  <c r="W1999" i="1"/>
  <c r="X1999" i="1" s="1"/>
  <c r="AH1999" i="1" s="1"/>
  <c r="AG1999" i="1" s="1"/>
  <c r="AI1999" i="1"/>
  <c r="AP1998" i="1"/>
  <c r="AH1998" i="1"/>
  <c r="AG1998" i="1" s="1"/>
  <c r="W1997" i="1"/>
  <c r="X1997" i="1" s="1"/>
  <c r="AH1997" i="1" s="1"/>
  <c r="AG1997" i="1" s="1"/>
  <c r="AI1997" i="1"/>
  <c r="AP1996" i="1"/>
  <c r="AH1996" i="1"/>
  <c r="AG1996" i="1" s="1"/>
  <c r="W1995" i="1"/>
  <c r="X1995" i="1" s="1"/>
  <c r="AH1995" i="1" s="1"/>
  <c r="AG1995" i="1" s="1"/>
  <c r="AI1995" i="1"/>
  <c r="AP1994" i="1"/>
  <c r="AH1994" i="1"/>
  <c r="AG1994" i="1" s="1"/>
  <c r="W1993" i="1"/>
  <c r="X1993" i="1" s="1"/>
  <c r="AH1993" i="1" s="1"/>
  <c r="AG1993" i="1" s="1"/>
  <c r="AI1993" i="1"/>
  <c r="AP1992" i="1"/>
  <c r="AH1992" i="1"/>
  <c r="AG1992" i="1" s="1"/>
  <c r="W1991" i="1"/>
  <c r="X1991" i="1" s="1"/>
  <c r="AH1991" i="1" s="1"/>
  <c r="AG1991" i="1" s="1"/>
  <c r="AI1991" i="1"/>
  <c r="AP1990" i="1"/>
  <c r="AH1990" i="1"/>
  <c r="AG1990" i="1" s="1"/>
  <c r="W1989" i="1"/>
  <c r="X1989" i="1" s="1"/>
  <c r="AH1989" i="1" s="1"/>
  <c r="AG1989" i="1" s="1"/>
  <c r="AI1989" i="1"/>
  <c r="AP1988" i="1"/>
  <c r="AH1988" i="1"/>
  <c r="AG1988" i="1" s="1"/>
  <c r="W1987" i="1"/>
  <c r="X1987" i="1" s="1"/>
  <c r="AH1987" i="1" s="1"/>
  <c r="AG1987" i="1" s="1"/>
  <c r="AI1987" i="1"/>
  <c r="AP1986" i="1"/>
  <c r="AH1986" i="1"/>
  <c r="AG1986" i="1" s="1"/>
  <c r="W1985" i="1"/>
  <c r="X1985" i="1" s="1"/>
  <c r="AH1985" i="1" s="1"/>
  <c r="AG1985" i="1" s="1"/>
  <c r="AI1985" i="1"/>
  <c r="AP1984" i="1"/>
  <c r="AH1984" i="1"/>
  <c r="AG1984" i="1" s="1"/>
  <c r="W1983" i="1"/>
  <c r="X1983" i="1" s="1"/>
  <c r="AH1983" i="1" s="1"/>
  <c r="AG1983" i="1" s="1"/>
  <c r="AI1983" i="1"/>
  <c r="AP1982" i="1"/>
  <c r="AH1982" i="1"/>
  <c r="AG1982" i="1" s="1"/>
  <c r="W1981" i="1"/>
  <c r="X1981" i="1" s="1"/>
  <c r="AH1981" i="1" s="1"/>
  <c r="AG1981" i="1" s="1"/>
  <c r="AI1981" i="1"/>
  <c r="AP1980" i="1"/>
  <c r="AH1980" i="1"/>
  <c r="AG1980" i="1" s="1"/>
  <c r="W1979" i="1"/>
  <c r="X1979" i="1" s="1"/>
  <c r="AH1979" i="1" s="1"/>
  <c r="AG1979" i="1" s="1"/>
  <c r="AI1979" i="1"/>
  <c r="AP1978" i="1"/>
  <c r="AH1978" i="1"/>
  <c r="AG1978" i="1" s="1"/>
  <c r="W1977" i="1"/>
  <c r="X1977" i="1" s="1"/>
  <c r="AH1977" i="1" s="1"/>
  <c r="AG1977" i="1" s="1"/>
  <c r="AI1977" i="1"/>
  <c r="AP1976" i="1"/>
  <c r="AH1976" i="1"/>
  <c r="AG1976" i="1" s="1"/>
  <c r="W1975" i="1"/>
  <c r="X1975" i="1" s="1"/>
  <c r="AH1975" i="1" s="1"/>
  <c r="AG1975" i="1" s="1"/>
  <c r="AI1975" i="1"/>
  <c r="AP1974" i="1"/>
  <c r="AH1974" i="1"/>
  <c r="AG1974" i="1" s="1"/>
  <c r="W1973" i="1"/>
  <c r="X1973" i="1" s="1"/>
  <c r="AH1973" i="1" s="1"/>
  <c r="AG1973" i="1" s="1"/>
  <c r="AI1973" i="1"/>
  <c r="AP1972" i="1"/>
  <c r="AH1972" i="1"/>
  <c r="AG1972" i="1" s="1"/>
  <c r="W1971" i="1"/>
  <c r="X1971" i="1" s="1"/>
  <c r="AH1971" i="1" s="1"/>
  <c r="AG1971" i="1" s="1"/>
  <c r="AI1971" i="1"/>
  <c r="AP1970" i="1"/>
  <c r="AH1970" i="1"/>
  <c r="AG1970" i="1" s="1"/>
  <c r="W1969" i="1"/>
  <c r="X1969" i="1" s="1"/>
  <c r="AH1969" i="1" s="1"/>
  <c r="AG1969" i="1" s="1"/>
  <c r="AI1969" i="1"/>
  <c r="W1967" i="1"/>
  <c r="X1967" i="1" s="1"/>
  <c r="AH1967" i="1" s="1"/>
  <c r="AG1967" i="1" s="1"/>
  <c r="AI1967" i="1"/>
  <c r="AP1966" i="1"/>
  <c r="AH1966" i="1"/>
  <c r="AG1966" i="1" s="1"/>
  <c r="W1965" i="1"/>
  <c r="X1965" i="1" s="1"/>
  <c r="AH1965" i="1" s="1"/>
  <c r="AG1965" i="1" s="1"/>
  <c r="AI1965" i="1"/>
  <c r="AP1964" i="1"/>
  <c r="AH1964" i="1"/>
  <c r="AG1964" i="1" s="1"/>
  <c r="W1963" i="1"/>
  <c r="X1963" i="1" s="1"/>
  <c r="AH1963" i="1" s="1"/>
  <c r="AG1963" i="1" s="1"/>
  <c r="AI1963" i="1"/>
  <c r="AP1962" i="1"/>
  <c r="AH1962" i="1"/>
  <c r="AG1962" i="1" s="1"/>
  <c r="W1961" i="1"/>
  <c r="X1961" i="1" s="1"/>
  <c r="AH1961" i="1" s="1"/>
  <c r="AG1961" i="1" s="1"/>
  <c r="AI1961" i="1"/>
  <c r="AP1960" i="1"/>
  <c r="AH1960" i="1"/>
  <c r="AG1960" i="1" s="1"/>
  <c r="W1959" i="1"/>
  <c r="X1959" i="1" s="1"/>
  <c r="AH1959" i="1" s="1"/>
  <c r="AG1959" i="1" s="1"/>
  <c r="AI1959" i="1"/>
  <c r="AP1958" i="1"/>
  <c r="AH1958" i="1"/>
  <c r="AG1958" i="1" s="1"/>
  <c r="W1957" i="1"/>
  <c r="X1957" i="1" s="1"/>
  <c r="AH1957" i="1" s="1"/>
  <c r="AG1957" i="1" s="1"/>
  <c r="AI1957" i="1"/>
  <c r="AP1956" i="1"/>
  <c r="AH1956" i="1"/>
  <c r="AG1956" i="1" s="1"/>
  <c r="W1955" i="1"/>
  <c r="X1955" i="1" s="1"/>
  <c r="AH1955" i="1" s="1"/>
  <c r="AG1955" i="1" s="1"/>
  <c r="AI1955" i="1"/>
  <c r="AP1954" i="1"/>
  <c r="AH1954" i="1"/>
  <c r="AG1954" i="1" s="1"/>
  <c r="W1953" i="1"/>
  <c r="X1953" i="1" s="1"/>
  <c r="AH1953" i="1" s="1"/>
  <c r="AG1953" i="1" s="1"/>
  <c r="AI1953" i="1"/>
  <c r="AP1952" i="1"/>
  <c r="AH1952" i="1"/>
  <c r="AG1952" i="1" s="1"/>
  <c r="W1951" i="1"/>
  <c r="X1951" i="1" s="1"/>
  <c r="AH1951" i="1" s="1"/>
  <c r="AG1951" i="1" s="1"/>
  <c r="AI1951" i="1"/>
  <c r="AP1950" i="1"/>
  <c r="AH1950" i="1"/>
  <c r="AG1950" i="1" s="1"/>
  <c r="W1949" i="1"/>
  <c r="X1949" i="1" s="1"/>
  <c r="AH1949" i="1" s="1"/>
  <c r="AG1949" i="1" s="1"/>
  <c r="AI1949" i="1"/>
  <c r="AP1948" i="1"/>
  <c r="AH1948" i="1"/>
  <c r="AG1948" i="1" s="1"/>
  <c r="W1947" i="1"/>
  <c r="X1947" i="1" s="1"/>
  <c r="AH1947" i="1" s="1"/>
  <c r="AG1947" i="1" s="1"/>
  <c r="AI1947" i="1"/>
  <c r="AP1946" i="1"/>
  <c r="AH1946" i="1"/>
  <c r="AG1946" i="1" s="1"/>
  <c r="W1945" i="1"/>
  <c r="X1945" i="1" s="1"/>
  <c r="AH1945" i="1" s="1"/>
  <c r="AG1945" i="1" s="1"/>
  <c r="AI1945" i="1"/>
  <c r="AP1944" i="1"/>
  <c r="AH1944" i="1"/>
  <c r="AG1944" i="1" s="1"/>
  <c r="W1943" i="1"/>
  <c r="X1943" i="1" s="1"/>
  <c r="AH1943" i="1" s="1"/>
  <c r="AG1943" i="1" s="1"/>
  <c r="AI1943" i="1"/>
  <c r="AP1942" i="1"/>
  <c r="AH1942" i="1"/>
  <c r="AG1942" i="1" s="1"/>
  <c r="W1941" i="1"/>
  <c r="X1941" i="1" s="1"/>
  <c r="AH1941" i="1" s="1"/>
  <c r="AG1941" i="1" s="1"/>
  <c r="AI1941" i="1"/>
  <c r="AP1940" i="1"/>
  <c r="AH1940" i="1"/>
  <c r="AG1940" i="1" s="1"/>
  <c r="W1939" i="1"/>
  <c r="X1939" i="1" s="1"/>
  <c r="AH1939" i="1" s="1"/>
  <c r="AG1939" i="1" s="1"/>
  <c r="AI1939" i="1"/>
  <c r="AP1938" i="1"/>
  <c r="AH1938" i="1"/>
  <c r="AG1938" i="1" s="1"/>
  <c r="W1937" i="1"/>
  <c r="X1937" i="1" s="1"/>
  <c r="AH1937" i="1" s="1"/>
  <c r="AG1937" i="1" s="1"/>
  <c r="AI1937" i="1"/>
  <c r="AP1936" i="1"/>
  <c r="AH1936" i="1"/>
  <c r="AG1936" i="1" s="1"/>
  <c r="W1935" i="1"/>
  <c r="X1935" i="1" s="1"/>
  <c r="AH1935" i="1" s="1"/>
  <c r="AG1935" i="1" s="1"/>
  <c r="AI1935" i="1"/>
  <c r="AP1934" i="1"/>
  <c r="AH1934" i="1"/>
  <c r="AG1934" i="1" s="1"/>
  <c r="W1933" i="1"/>
  <c r="X1933" i="1" s="1"/>
  <c r="AH1933" i="1" s="1"/>
  <c r="AG1933" i="1" s="1"/>
  <c r="AI1933" i="1"/>
  <c r="AP1932" i="1"/>
  <c r="AH1932" i="1"/>
  <c r="AG1932" i="1" s="1"/>
  <c r="W1931" i="1"/>
  <c r="X1931" i="1" s="1"/>
  <c r="AH1931" i="1" s="1"/>
  <c r="AG1931" i="1" s="1"/>
  <c r="AI1931" i="1"/>
  <c r="AP1930" i="1"/>
  <c r="AH1930" i="1"/>
  <c r="AG1930" i="1" s="1"/>
  <c r="W1929" i="1"/>
  <c r="X1929" i="1" s="1"/>
  <c r="AH1929" i="1" s="1"/>
  <c r="AG1929" i="1" s="1"/>
  <c r="AI1929" i="1"/>
  <c r="AP1928" i="1"/>
  <c r="AH1928" i="1"/>
  <c r="AG1928" i="1" s="1"/>
  <c r="W1927" i="1"/>
  <c r="X1927" i="1" s="1"/>
  <c r="AH1927" i="1" s="1"/>
  <c r="AG1927" i="1" s="1"/>
  <c r="AI1927" i="1"/>
  <c r="AP1926" i="1"/>
  <c r="AH1926" i="1"/>
  <c r="AG1926" i="1" s="1"/>
  <c r="W1925" i="1"/>
  <c r="X1925" i="1" s="1"/>
  <c r="AH1925" i="1" s="1"/>
  <c r="AG1925" i="1" s="1"/>
  <c r="AI1925" i="1"/>
  <c r="AP1924" i="1"/>
  <c r="AH1924" i="1"/>
  <c r="AG1924" i="1" s="1"/>
  <c r="W1923" i="1"/>
  <c r="X1923" i="1" s="1"/>
  <c r="AH1923" i="1" s="1"/>
  <c r="AG1923" i="1" s="1"/>
  <c r="AI1923" i="1"/>
  <c r="AP1922" i="1"/>
  <c r="AH1922" i="1"/>
  <c r="AG1922" i="1" s="1"/>
  <c r="W1921" i="1"/>
  <c r="X1921" i="1" s="1"/>
  <c r="AH1921" i="1" s="1"/>
  <c r="AG1921" i="1" s="1"/>
  <c r="AI1921" i="1"/>
  <c r="AP1920" i="1"/>
  <c r="AH1920" i="1"/>
  <c r="AG1920" i="1" s="1"/>
  <c r="W1919" i="1"/>
  <c r="X1919" i="1" s="1"/>
  <c r="AH1919" i="1" s="1"/>
  <c r="AG1919" i="1" s="1"/>
  <c r="AI1919" i="1"/>
  <c r="AP1918" i="1"/>
  <c r="AH1918" i="1"/>
  <c r="AG1918" i="1" s="1"/>
  <c r="W1917" i="1"/>
  <c r="X1917" i="1" s="1"/>
  <c r="AH1917" i="1" s="1"/>
  <c r="AG1917" i="1" s="1"/>
  <c r="AI1917" i="1"/>
  <c r="AP1916" i="1"/>
  <c r="AH1916" i="1"/>
  <c r="AG1916" i="1" s="1"/>
  <c r="W1915" i="1"/>
  <c r="X1915" i="1" s="1"/>
  <c r="AH1915" i="1" s="1"/>
  <c r="AG1915" i="1" s="1"/>
  <c r="AI1915" i="1"/>
  <c r="AP1914" i="1"/>
  <c r="AH1914" i="1"/>
  <c r="AG1914" i="1" s="1"/>
  <c r="W1913" i="1"/>
  <c r="X1913" i="1" s="1"/>
  <c r="AH1913" i="1" s="1"/>
  <c r="AG1913" i="1" s="1"/>
  <c r="AI1913" i="1"/>
  <c r="AP1912" i="1"/>
  <c r="AH1912" i="1"/>
  <c r="AG1912" i="1" s="1"/>
  <c r="W1911" i="1"/>
  <c r="X1911" i="1" s="1"/>
  <c r="AH1911" i="1" s="1"/>
  <c r="AG1911" i="1" s="1"/>
  <c r="AI1911" i="1"/>
  <c r="AP1910" i="1"/>
  <c r="AH1910" i="1"/>
  <c r="AG1910" i="1" s="1"/>
  <c r="W1909" i="1"/>
  <c r="X1909" i="1" s="1"/>
  <c r="AH1909" i="1" s="1"/>
  <c r="AG1909" i="1" s="1"/>
  <c r="AI1909" i="1"/>
  <c r="AP1908" i="1"/>
  <c r="AH1908" i="1"/>
  <c r="AG1908" i="1" s="1"/>
  <c r="W1907" i="1"/>
  <c r="X1907" i="1" s="1"/>
  <c r="AH1907" i="1" s="1"/>
  <c r="AG1907" i="1" s="1"/>
  <c r="AI1907" i="1"/>
  <c r="AP1906" i="1"/>
  <c r="AH1906" i="1"/>
  <c r="AG1906" i="1" s="1"/>
  <c r="W1905" i="1"/>
  <c r="X1905" i="1" s="1"/>
  <c r="AH1905" i="1" s="1"/>
  <c r="AG1905" i="1" s="1"/>
  <c r="AI1905" i="1"/>
  <c r="AP1904" i="1"/>
  <c r="AH1904" i="1"/>
  <c r="AG1904" i="1" s="1"/>
  <c r="W1903" i="1"/>
  <c r="X1903" i="1" s="1"/>
  <c r="AH1903" i="1" s="1"/>
  <c r="AG1903" i="1" s="1"/>
  <c r="AI1903" i="1"/>
  <c r="AP1902" i="1"/>
  <c r="AH1902" i="1"/>
  <c r="AG1902" i="1" s="1"/>
  <c r="W1901" i="1"/>
  <c r="X1901" i="1" s="1"/>
  <c r="AH1901" i="1" s="1"/>
  <c r="AG1901" i="1" s="1"/>
  <c r="AI1901" i="1"/>
  <c r="AP1900" i="1"/>
  <c r="AH1900" i="1"/>
  <c r="AG1900" i="1" s="1"/>
  <c r="W1899" i="1"/>
  <c r="X1899" i="1" s="1"/>
  <c r="AH1899" i="1" s="1"/>
  <c r="AG1899" i="1" s="1"/>
  <c r="AI1899" i="1"/>
  <c r="AP1898" i="1"/>
  <c r="AH1898" i="1"/>
  <c r="AG1898" i="1" s="1"/>
  <c r="W1897" i="1"/>
  <c r="X1897" i="1" s="1"/>
  <c r="AH1897" i="1" s="1"/>
  <c r="AG1897" i="1" s="1"/>
  <c r="AI1897" i="1"/>
  <c r="AP1896" i="1"/>
  <c r="AH1896" i="1"/>
  <c r="AG1896" i="1" s="1"/>
  <c r="W1895" i="1"/>
  <c r="X1895" i="1" s="1"/>
  <c r="AH1895" i="1" s="1"/>
  <c r="AG1895" i="1" s="1"/>
  <c r="AI1895" i="1"/>
  <c r="AP1894" i="1"/>
  <c r="AH1894" i="1"/>
  <c r="AG1894" i="1" s="1"/>
  <c r="W1893" i="1"/>
  <c r="X1893" i="1" s="1"/>
  <c r="AH1893" i="1" s="1"/>
  <c r="AG1893" i="1" s="1"/>
  <c r="AI1893" i="1"/>
  <c r="AP1892" i="1"/>
  <c r="AH1892" i="1"/>
  <c r="AG1892" i="1" s="1"/>
  <c r="W1891" i="1"/>
  <c r="X1891" i="1" s="1"/>
  <c r="AH1891" i="1" s="1"/>
  <c r="AG1891" i="1" s="1"/>
  <c r="AI1891" i="1"/>
  <c r="AP1890" i="1"/>
  <c r="AH1890" i="1"/>
  <c r="AG1890" i="1" s="1"/>
  <c r="W1889" i="1"/>
  <c r="X1889" i="1" s="1"/>
  <c r="AH1889" i="1" s="1"/>
  <c r="AG1889" i="1" s="1"/>
  <c r="AI1889" i="1"/>
  <c r="AP1888" i="1"/>
  <c r="AH1888" i="1"/>
  <c r="AG1888" i="1" s="1"/>
  <c r="W1887" i="1"/>
  <c r="X1887" i="1" s="1"/>
  <c r="AH1887" i="1" s="1"/>
  <c r="AG1887" i="1" s="1"/>
  <c r="AI1887" i="1"/>
  <c r="AP1886" i="1"/>
  <c r="AH1886" i="1"/>
  <c r="AG1886" i="1" s="1"/>
  <c r="W1885" i="1"/>
  <c r="X1885" i="1" s="1"/>
  <c r="AH1885" i="1" s="1"/>
  <c r="AG1885" i="1" s="1"/>
  <c r="AI1885" i="1"/>
  <c r="AP1884" i="1"/>
  <c r="AH1884" i="1"/>
  <c r="AG1884" i="1" s="1"/>
  <c r="W1883" i="1"/>
  <c r="X1883" i="1" s="1"/>
  <c r="AH1883" i="1" s="1"/>
  <c r="AG1883" i="1" s="1"/>
  <c r="AI1883" i="1"/>
  <c r="AP1882" i="1"/>
  <c r="AH1882" i="1"/>
  <c r="AG1882" i="1" s="1"/>
  <c r="W1881" i="1"/>
  <c r="X1881" i="1" s="1"/>
  <c r="AH1881" i="1" s="1"/>
  <c r="AG1881" i="1" s="1"/>
  <c r="AI1881" i="1"/>
  <c r="AP1880" i="1"/>
  <c r="AH1880" i="1"/>
  <c r="AG1880" i="1" s="1"/>
  <c r="W1879" i="1"/>
  <c r="X1879" i="1" s="1"/>
  <c r="AH1879" i="1" s="1"/>
  <c r="AG1879" i="1" s="1"/>
  <c r="AI1879" i="1"/>
  <c r="AP1878" i="1"/>
  <c r="AH1878" i="1"/>
  <c r="AG1878" i="1" s="1"/>
  <c r="W1877" i="1"/>
  <c r="X1877" i="1" s="1"/>
  <c r="AH1877" i="1" s="1"/>
  <c r="AG1877" i="1" s="1"/>
  <c r="AI1877" i="1"/>
  <c r="AP1876" i="1"/>
  <c r="AH1876" i="1"/>
  <c r="AG1876" i="1" s="1"/>
  <c r="W1875" i="1"/>
  <c r="X1875" i="1" s="1"/>
  <c r="AH1875" i="1" s="1"/>
  <c r="AG1875" i="1" s="1"/>
  <c r="AI1875" i="1"/>
  <c r="AP1874" i="1"/>
  <c r="AH1874" i="1"/>
  <c r="AG1874" i="1" s="1"/>
  <c r="W1873" i="1"/>
  <c r="X1873" i="1" s="1"/>
  <c r="AH1873" i="1" s="1"/>
  <c r="AG1873" i="1" s="1"/>
  <c r="AI1873" i="1"/>
  <c r="AP1872" i="1"/>
  <c r="AH1872" i="1"/>
  <c r="AG1872" i="1" s="1"/>
  <c r="W1871" i="1"/>
  <c r="X1871" i="1" s="1"/>
  <c r="AH1871" i="1" s="1"/>
  <c r="AG1871" i="1" s="1"/>
  <c r="AI1871" i="1"/>
  <c r="AP1870" i="1"/>
  <c r="AH1870" i="1"/>
  <c r="AG1870" i="1" s="1"/>
  <c r="W1869" i="1"/>
  <c r="X1869" i="1" s="1"/>
  <c r="AH1869" i="1" s="1"/>
  <c r="AG1869" i="1" s="1"/>
  <c r="AI1869" i="1"/>
  <c r="AP1868" i="1"/>
  <c r="AH1868" i="1"/>
  <c r="AG1868" i="1" s="1"/>
  <c r="W1867" i="1"/>
  <c r="X1867" i="1" s="1"/>
  <c r="AH1867" i="1" s="1"/>
  <c r="AG1867" i="1" s="1"/>
  <c r="AI1867" i="1"/>
  <c r="AP1866" i="1"/>
  <c r="AH1866" i="1"/>
  <c r="AG1866" i="1" s="1"/>
  <c r="W1865" i="1"/>
  <c r="X1865" i="1" s="1"/>
  <c r="AH1865" i="1" s="1"/>
  <c r="AG1865" i="1" s="1"/>
  <c r="AI1865" i="1"/>
  <c r="AP1864" i="1"/>
  <c r="AH1864" i="1"/>
  <c r="AG1864" i="1" s="1"/>
  <c r="W1863" i="1"/>
  <c r="X1863" i="1" s="1"/>
  <c r="AH1863" i="1" s="1"/>
  <c r="AG1863" i="1" s="1"/>
  <c r="AI1863" i="1"/>
  <c r="AP1862" i="1"/>
  <c r="AH1862" i="1"/>
  <c r="AG1862" i="1" s="1"/>
  <c r="W1861" i="1"/>
  <c r="X1861" i="1" s="1"/>
  <c r="AH1861" i="1" s="1"/>
  <c r="AG1861" i="1" s="1"/>
  <c r="AI1861" i="1"/>
  <c r="AP1860" i="1"/>
  <c r="AH1860" i="1"/>
  <c r="AG1860" i="1" s="1"/>
  <c r="W1859" i="1"/>
  <c r="X1859" i="1" s="1"/>
  <c r="AH1859" i="1" s="1"/>
  <c r="AG1859" i="1" s="1"/>
  <c r="AI1859" i="1"/>
  <c r="AP1858" i="1"/>
  <c r="AH1858" i="1"/>
  <c r="AG1858" i="1" s="1"/>
  <c r="W1857" i="1"/>
  <c r="X1857" i="1" s="1"/>
  <c r="AH1857" i="1" s="1"/>
  <c r="AG1857" i="1" s="1"/>
  <c r="AI1857" i="1"/>
  <c r="AP1856" i="1"/>
  <c r="AH1856" i="1"/>
  <c r="AG1856" i="1" s="1"/>
  <c r="W1855" i="1"/>
  <c r="X1855" i="1" s="1"/>
  <c r="AH1855" i="1" s="1"/>
  <c r="AG1855" i="1" s="1"/>
  <c r="AI1855" i="1"/>
  <c r="AP1854" i="1"/>
  <c r="AH1854" i="1"/>
  <c r="AG1854" i="1" s="1"/>
  <c r="W1853" i="1"/>
  <c r="X1853" i="1" s="1"/>
  <c r="AH1853" i="1" s="1"/>
  <c r="AG1853" i="1" s="1"/>
  <c r="AI1853" i="1"/>
  <c r="AP1852" i="1"/>
  <c r="AH1852" i="1"/>
  <c r="AG1852" i="1" s="1"/>
  <c r="W1851" i="1"/>
  <c r="X1851" i="1" s="1"/>
  <c r="AH1851" i="1" s="1"/>
  <c r="AG1851" i="1" s="1"/>
  <c r="AI1851" i="1"/>
  <c r="AP1850" i="1"/>
  <c r="AH1850" i="1"/>
  <c r="AG1850" i="1" s="1"/>
  <c r="W1849" i="1"/>
  <c r="X1849" i="1" s="1"/>
  <c r="AH1849" i="1" s="1"/>
  <c r="AG1849" i="1" s="1"/>
  <c r="AI1849" i="1"/>
  <c r="AP1848" i="1"/>
  <c r="AH1848" i="1"/>
  <c r="AG1848" i="1" s="1"/>
  <c r="W1847" i="1"/>
  <c r="X1847" i="1" s="1"/>
  <c r="AH1847" i="1" s="1"/>
  <c r="AG1847" i="1" s="1"/>
  <c r="AI1847" i="1"/>
  <c r="AP1846" i="1"/>
  <c r="AH1846" i="1"/>
  <c r="AG1846" i="1" s="1"/>
  <c r="W1845" i="1"/>
  <c r="X1845" i="1" s="1"/>
  <c r="AH1845" i="1" s="1"/>
  <c r="AG1845" i="1" s="1"/>
  <c r="AI1845" i="1"/>
  <c r="AP1844" i="1"/>
  <c r="AH1844" i="1"/>
  <c r="AG1844" i="1" s="1"/>
  <c r="W1843" i="1"/>
  <c r="X1843" i="1" s="1"/>
  <c r="AH1843" i="1" s="1"/>
  <c r="AG1843" i="1" s="1"/>
  <c r="AI1843" i="1"/>
  <c r="AP1842" i="1"/>
  <c r="AH1842" i="1"/>
  <c r="AG1842" i="1" s="1"/>
  <c r="W1841" i="1"/>
  <c r="X1841" i="1" s="1"/>
  <c r="AH1841" i="1" s="1"/>
  <c r="AG1841" i="1" s="1"/>
  <c r="AI1841" i="1"/>
  <c r="AP1840" i="1"/>
  <c r="AH1840" i="1"/>
  <c r="AG1840" i="1" s="1"/>
  <c r="W1839" i="1"/>
  <c r="X1839" i="1" s="1"/>
  <c r="AH1839" i="1" s="1"/>
  <c r="AG1839" i="1" s="1"/>
  <c r="AI1839" i="1"/>
  <c r="AP1838" i="1"/>
  <c r="AH1838" i="1"/>
  <c r="AG1838" i="1" s="1"/>
  <c r="W1837" i="1"/>
  <c r="X1837" i="1" s="1"/>
  <c r="AH1837" i="1" s="1"/>
  <c r="AG1837" i="1" s="1"/>
  <c r="AI1837" i="1"/>
  <c r="AP1836" i="1"/>
  <c r="AH1836" i="1"/>
  <c r="AG1836" i="1" s="1"/>
  <c r="W1835" i="1"/>
  <c r="X1835" i="1" s="1"/>
  <c r="AH1835" i="1" s="1"/>
  <c r="AG1835" i="1" s="1"/>
  <c r="AI1835" i="1"/>
  <c r="AP1834" i="1"/>
  <c r="AH1834" i="1"/>
  <c r="AG1834" i="1" s="1"/>
  <c r="W1833" i="1"/>
  <c r="X1833" i="1" s="1"/>
  <c r="AH1833" i="1" s="1"/>
  <c r="AG1833" i="1" s="1"/>
  <c r="AI1833" i="1"/>
  <c r="AP1832" i="1"/>
  <c r="AH1832" i="1"/>
  <c r="AG1832" i="1" s="1"/>
  <c r="W1831" i="1"/>
  <c r="X1831" i="1" s="1"/>
  <c r="AH1831" i="1" s="1"/>
  <c r="AG1831" i="1" s="1"/>
  <c r="AI1831" i="1"/>
  <c r="AP1830" i="1"/>
  <c r="AH1830" i="1"/>
  <c r="AG1830" i="1" s="1"/>
  <c r="W1829" i="1"/>
  <c r="X1829" i="1" s="1"/>
  <c r="AH1829" i="1" s="1"/>
  <c r="AG1829" i="1" s="1"/>
  <c r="AI1829" i="1"/>
  <c r="AP1828" i="1"/>
  <c r="AH1828" i="1"/>
  <c r="AG1828" i="1" s="1"/>
  <c r="W1827" i="1"/>
  <c r="X1827" i="1" s="1"/>
  <c r="AH1827" i="1" s="1"/>
  <c r="AG1827" i="1" s="1"/>
  <c r="AI1827" i="1"/>
  <c r="AP1826" i="1"/>
  <c r="AH1826" i="1"/>
  <c r="AG1826" i="1" s="1"/>
  <c r="W1825" i="1"/>
  <c r="X1825" i="1" s="1"/>
  <c r="AH1825" i="1" s="1"/>
  <c r="AG1825" i="1" s="1"/>
  <c r="AI1825" i="1"/>
  <c r="AP1824" i="1"/>
  <c r="AH1824" i="1"/>
  <c r="AG1824" i="1" s="1"/>
  <c r="W1823" i="1"/>
  <c r="X1823" i="1" s="1"/>
  <c r="AH1823" i="1" s="1"/>
  <c r="AG1823" i="1" s="1"/>
  <c r="AI1823" i="1"/>
  <c r="AP1822" i="1"/>
  <c r="AH1822" i="1"/>
  <c r="AG1822" i="1" s="1"/>
  <c r="W1821" i="1"/>
  <c r="X1821" i="1" s="1"/>
  <c r="AH1821" i="1" s="1"/>
  <c r="AG1821" i="1" s="1"/>
  <c r="AI1821" i="1"/>
  <c r="AP1820" i="1"/>
  <c r="AH1820" i="1"/>
  <c r="AG1820" i="1" s="1"/>
  <c r="W1819" i="1"/>
  <c r="X1819" i="1" s="1"/>
  <c r="AH1819" i="1" s="1"/>
  <c r="AG1819" i="1" s="1"/>
  <c r="AI1819" i="1"/>
  <c r="AP1818" i="1"/>
  <c r="AH1818" i="1"/>
  <c r="AG1818" i="1" s="1"/>
  <c r="W1817" i="1"/>
  <c r="X1817" i="1" s="1"/>
  <c r="AH1817" i="1" s="1"/>
  <c r="AG1817" i="1" s="1"/>
  <c r="AI1817" i="1"/>
  <c r="AP1816" i="1"/>
  <c r="AH1816" i="1"/>
  <c r="AG1816" i="1" s="1"/>
  <c r="W1815" i="1"/>
  <c r="X1815" i="1" s="1"/>
  <c r="AH1815" i="1" s="1"/>
  <c r="AG1815" i="1" s="1"/>
  <c r="AI1815" i="1"/>
  <c r="AP1814" i="1"/>
  <c r="AH1814" i="1"/>
  <c r="AG1814" i="1" s="1"/>
  <c r="W1813" i="1"/>
  <c r="X1813" i="1" s="1"/>
  <c r="AH1813" i="1" s="1"/>
  <c r="AG1813" i="1" s="1"/>
  <c r="AI1813" i="1"/>
  <c r="AP1812" i="1"/>
  <c r="AH1812" i="1"/>
  <c r="AG1812" i="1" s="1"/>
  <c r="W1811" i="1"/>
  <c r="X1811" i="1" s="1"/>
  <c r="AH1811" i="1" s="1"/>
  <c r="AG1811" i="1" s="1"/>
  <c r="AI1811" i="1"/>
  <c r="AP1810" i="1"/>
  <c r="AH1810" i="1"/>
  <c r="AG1810" i="1" s="1"/>
  <c r="W1809" i="1"/>
  <c r="X1809" i="1" s="1"/>
  <c r="AH1809" i="1" s="1"/>
  <c r="AG1809" i="1" s="1"/>
  <c r="AI1809" i="1"/>
  <c r="AP1808" i="1"/>
  <c r="AH1808" i="1"/>
  <c r="AG1808" i="1" s="1"/>
  <c r="W1807" i="1"/>
  <c r="X1807" i="1" s="1"/>
  <c r="AH1807" i="1" s="1"/>
  <c r="AG1807" i="1" s="1"/>
  <c r="AI1807" i="1"/>
  <c r="AP1806" i="1"/>
  <c r="AH1806" i="1"/>
  <c r="AG1806" i="1" s="1"/>
  <c r="W1805" i="1"/>
  <c r="X1805" i="1" s="1"/>
  <c r="AH1805" i="1" s="1"/>
  <c r="AG1805" i="1" s="1"/>
  <c r="AI1805" i="1"/>
  <c r="AP1804" i="1"/>
  <c r="AH1804" i="1"/>
  <c r="AG1804" i="1" s="1"/>
  <c r="W1803" i="1"/>
  <c r="X1803" i="1" s="1"/>
  <c r="AH1803" i="1" s="1"/>
  <c r="AG1803" i="1" s="1"/>
  <c r="AI1803" i="1"/>
  <c r="AP1802" i="1"/>
  <c r="AH1802" i="1"/>
  <c r="AG1802" i="1" s="1"/>
  <c r="W1801" i="1"/>
  <c r="X1801" i="1" s="1"/>
  <c r="AH1801" i="1" s="1"/>
  <c r="AG1801" i="1" s="1"/>
  <c r="AI1801" i="1"/>
  <c r="AP1800" i="1"/>
  <c r="AH1800" i="1"/>
  <c r="AG1800" i="1" s="1"/>
  <c r="W1799" i="1"/>
  <c r="X1799" i="1" s="1"/>
  <c r="AH1799" i="1" s="1"/>
  <c r="AG1799" i="1" s="1"/>
  <c r="AI1799" i="1"/>
  <c r="AP1798" i="1"/>
  <c r="AH1798" i="1"/>
  <c r="AG1798" i="1" s="1"/>
  <c r="W1797" i="1"/>
  <c r="X1797" i="1" s="1"/>
  <c r="AH1797" i="1" s="1"/>
  <c r="AG1797" i="1" s="1"/>
  <c r="AI1797" i="1"/>
  <c r="AP1796" i="1"/>
  <c r="AH1796" i="1"/>
  <c r="AG1796" i="1" s="1"/>
  <c r="W1795" i="1"/>
  <c r="X1795" i="1" s="1"/>
  <c r="AH1795" i="1" s="1"/>
  <c r="AG1795" i="1" s="1"/>
  <c r="AI1795" i="1"/>
  <c r="AP1794" i="1"/>
  <c r="AH1794" i="1"/>
  <c r="AG1794" i="1" s="1"/>
  <c r="W1793" i="1"/>
  <c r="X1793" i="1" s="1"/>
  <c r="AH1793" i="1" s="1"/>
  <c r="AG1793" i="1" s="1"/>
  <c r="AI1793" i="1"/>
  <c r="AP1792" i="1"/>
  <c r="AH1792" i="1"/>
  <c r="AG1792" i="1" s="1"/>
  <c r="W1791" i="1"/>
  <c r="X1791" i="1" s="1"/>
  <c r="AH1791" i="1" s="1"/>
  <c r="AG1791" i="1" s="1"/>
  <c r="AI1791" i="1"/>
  <c r="AH1790" i="1"/>
  <c r="AG1790" i="1" s="1"/>
  <c r="AQ1789" i="1"/>
  <c r="AH1788" i="1"/>
  <c r="AG1788" i="1" s="1"/>
  <c r="AQ1787" i="1"/>
  <c r="AH1786" i="1"/>
  <c r="AG1786" i="1" s="1"/>
  <c r="AH1784" i="1"/>
  <c r="AG1784" i="1" s="1"/>
  <c r="AQ1783" i="1"/>
  <c r="AH1782" i="1"/>
  <c r="AG1782" i="1" s="1"/>
  <c r="AQ1781" i="1"/>
  <c r="AH1780" i="1"/>
  <c r="AG1780" i="1" s="1"/>
  <c r="AQ1779" i="1"/>
  <c r="AH1778" i="1"/>
  <c r="AG1778" i="1" s="1"/>
  <c r="AQ1777" i="1"/>
  <c r="AH1776" i="1"/>
  <c r="AG1776" i="1" s="1"/>
  <c r="AQ1775" i="1"/>
  <c r="AH1774" i="1"/>
  <c r="AG1774" i="1" s="1"/>
  <c r="AQ1773" i="1"/>
  <c r="AH1772" i="1"/>
  <c r="AG1772" i="1" s="1"/>
  <c r="AQ1771" i="1"/>
  <c r="AH1770" i="1"/>
  <c r="AG1770" i="1" s="1"/>
  <c r="AQ1769" i="1"/>
  <c r="AH1768" i="1"/>
  <c r="AG1768" i="1" s="1"/>
  <c r="AQ1767" i="1"/>
  <c r="AH1766" i="1"/>
  <c r="AG1766" i="1" s="1"/>
  <c r="AQ1765" i="1"/>
  <c r="AH1764" i="1"/>
  <c r="AG1764" i="1" s="1"/>
  <c r="AQ1763" i="1"/>
  <c r="AH1762" i="1"/>
  <c r="AG1762" i="1" s="1"/>
  <c r="AQ1761" i="1"/>
  <c r="AH1760" i="1"/>
  <c r="AG1760" i="1" s="1"/>
  <c r="AQ1759" i="1"/>
  <c r="AH1758" i="1"/>
  <c r="AG1758" i="1" s="1"/>
  <c r="AQ1757" i="1"/>
  <c r="AH1756" i="1"/>
  <c r="AG1756" i="1" s="1"/>
  <c r="AQ1755" i="1"/>
  <c r="AH1754" i="1"/>
  <c r="AG1754" i="1" s="1"/>
  <c r="AQ1753" i="1"/>
  <c r="AH1752" i="1"/>
  <c r="AG1752" i="1" s="1"/>
  <c r="AQ1751" i="1"/>
  <c r="AH1750" i="1"/>
  <c r="AG1750" i="1" s="1"/>
  <c r="AQ1749" i="1"/>
  <c r="AH1748" i="1"/>
  <c r="AG1748" i="1" s="1"/>
  <c r="AQ1747" i="1"/>
  <c r="AH1746" i="1"/>
  <c r="AG1746" i="1" s="1"/>
  <c r="AQ1745" i="1"/>
  <c r="AH1744" i="1"/>
  <c r="AG1744" i="1" s="1"/>
  <c r="AQ1743" i="1"/>
  <c r="AH1742" i="1"/>
  <c r="AG1742" i="1" s="1"/>
  <c r="AQ1741" i="1"/>
  <c r="AH1740" i="1"/>
  <c r="AG1740" i="1" s="1"/>
  <c r="AQ1739" i="1"/>
  <c r="AH1738" i="1"/>
  <c r="AG1738" i="1" s="1"/>
  <c r="AH1736" i="1"/>
  <c r="AG1736" i="1" s="1"/>
  <c r="AQ1735" i="1"/>
  <c r="AH1734" i="1"/>
  <c r="AG1734" i="1" s="1"/>
  <c r="AQ1733" i="1"/>
  <c r="AH1732" i="1"/>
  <c r="AG1732" i="1" s="1"/>
  <c r="AQ1731" i="1"/>
  <c r="AH1730" i="1"/>
  <c r="AG1730" i="1" s="1"/>
  <c r="AQ1729" i="1"/>
  <c r="AH1728" i="1"/>
  <c r="AG1728" i="1" s="1"/>
  <c r="AQ1727" i="1"/>
  <c r="AH1726" i="1"/>
  <c r="AG1726" i="1" s="1"/>
  <c r="AQ1725" i="1"/>
  <c r="AH1724" i="1"/>
  <c r="AG1724" i="1" s="1"/>
  <c r="AQ1723" i="1"/>
  <c r="AH1722" i="1"/>
  <c r="AG1722" i="1" s="1"/>
  <c r="AQ1721" i="1"/>
  <c r="AH1720" i="1"/>
  <c r="AG1720" i="1" s="1"/>
  <c r="AQ1719" i="1"/>
  <c r="AH1718" i="1"/>
  <c r="AG1718" i="1" s="1"/>
  <c r="AQ1717" i="1"/>
  <c r="AH1716" i="1"/>
  <c r="AG1716" i="1" s="1"/>
  <c r="AQ1715" i="1"/>
  <c r="AH1714" i="1"/>
  <c r="AG1714" i="1" s="1"/>
  <c r="AQ1713" i="1"/>
  <c r="AH1712" i="1"/>
  <c r="AG1712" i="1" s="1"/>
  <c r="AQ1711" i="1"/>
  <c r="AH1710" i="1"/>
  <c r="AG1710" i="1" s="1"/>
  <c r="AQ1709" i="1"/>
  <c r="AH1708" i="1"/>
  <c r="AG1708" i="1" s="1"/>
  <c r="AQ1707" i="1"/>
  <c r="AH1706" i="1"/>
  <c r="AG1706" i="1" s="1"/>
  <c r="AQ1705" i="1"/>
  <c r="AH1704" i="1"/>
  <c r="AG1704" i="1" s="1"/>
  <c r="AQ1703" i="1"/>
  <c r="AH1702" i="1"/>
  <c r="AG1702" i="1" s="1"/>
  <c r="AQ1701" i="1"/>
  <c r="AH1700" i="1"/>
  <c r="AG1700" i="1" s="1"/>
  <c r="AQ1699" i="1"/>
  <c r="AH1698" i="1"/>
  <c r="AG1698" i="1" s="1"/>
  <c r="AQ1697" i="1"/>
  <c r="AH1696" i="1"/>
  <c r="AG1696" i="1" s="1"/>
  <c r="AQ1695" i="1"/>
  <c r="AH1694" i="1"/>
  <c r="AG1694" i="1" s="1"/>
  <c r="AQ1693" i="1"/>
  <c r="AH1692" i="1"/>
  <c r="AG1692" i="1" s="1"/>
  <c r="AQ1691" i="1"/>
  <c r="AH1690" i="1"/>
  <c r="AG1690" i="1" s="1"/>
  <c r="AQ1689" i="1"/>
  <c r="AH1688" i="1"/>
  <c r="AG1688" i="1" s="1"/>
  <c r="AQ1687" i="1"/>
  <c r="AH1686" i="1"/>
  <c r="AG1686" i="1" s="1"/>
  <c r="AQ1685" i="1"/>
  <c r="AH1684" i="1"/>
  <c r="AG1684" i="1" s="1"/>
  <c r="AQ1683" i="1"/>
  <c r="AH1682" i="1"/>
  <c r="AG1682" i="1" s="1"/>
  <c r="AQ1681" i="1"/>
  <c r="AH1680" i="1"/>
  <c r="AG1680" i="1" s="1"/>
  <c r="AQ1679" i="1"/>
  <c r="AH1678" i="1"/>
  <c r="AG1678" i="1" s="1"/>
  <c r="AQ1677" i="1"/>
  <c r="AH1676" i="1"/>
  <c r="AG1676" i="1" s="1"/>
  <c r="AQ1675" i="1"/>
  <c r="AH1674" i="1"/>
  <c r="AG1674" i="1" s="1"/>
  <c r="AQ1673" i="1"/>
  <c r="AH1672" i="1"/>
  <c r="AG1672" i="1" s="1"/>
  <c r="AQ1671" i="1"/>
  <c r="AH1670" i="1"/>
  <c r="AG1670" i="1" s="1"/>
  <c r="AQ1669" i="1"/>
  <c r="AH1668" i="1"/>
  <c r="AG1668" i="1" s="1"/>
  <c r="AQ1667" i="1"/>
  <c r="AH1666" i="1"/>
  <c r="AG1666" i="1" s="1"/>
  <c r="AQ1665" i="1"/>
  <c r="AH1664" i="1"/>
  <c r="AG1664" i="1" s="1"/>
  <c r="AQ1663" i="1"/>
  <c r="AH1662" i="1"/>
  <c r="AG1662" i="1" s="1"/>
  <c r="AQ1661" i="1"/>
  <c r="AH1660" i="1"/>
  <c r="AG1660" i="1" s="1"/>
  <c r="AQ1659" i="1"/>
  <c r="AH1658" i="1"/>
  <c r="AG1658" i="1" s="1"/>
  <c r="AQ1657" i="1"/>
  <c r="AH1656" i="1"/>
  <c r="AG1656" i="1" s="1"/>
  <c r="AQ1655" i="1"/>
  <c r="AH1654" i="1"/>
  <c r="AG1654" i="1" s="1"/>
  <c r="AQ1653" i="1"/>
  <c r="AH1652" i="1"/>
  <c r="AG1652" i="1" s="1"/>
  <c r="AQ1651" i="1"/>
  <c r="AH1650" i="1"/>
  <c r="AG1650" i="1" s="1"/>
  <c r="AQ1649" i="1"/>
  <c r="AH1648" i="1"/>
  <c r="AG1648" i="1" s="1"/>
  <c r="AQ1647" i="1"/>
  <c r="AH1646" i="1"/>
  <c r="AG1646" i="1" s="1"/>
  <c r="AQ1645" i="1"/>
  <c r="AH1644" i="1"/>
  <c r="AG1644" i="1" s="1"/>
  <c r="AQ1643" i="1"/>
  <c r="AH1642" i="1"/>
  <c r="AG1642" i="1" s="1"/>
  <c r="AQ1641" i="1"/>
  <c r="AH1640" i="1"/>
  <c r="AG1640" i="1" s="1"/>
  <c r="AQ1639" i="1"/>
  <c r="AH1638" i="1"/>
  <c r="AG1638" i="1" s="1"/>
  <c r="AQ1637" i="1"/>
  <c r="AH1636" i="1"/>
  <c r="AG1636" i="1" s="1"/>
  <c r="AQ1635" i="1"/>
  <c r="AH1634" i="1"/>
  <c r="AG1634" i="1" s="1"/>
  <c r="AQ1633" i="1"/>
  <c r="AH1632" i="1"/>
  <c r="AG1632" i="1" s="1"/>
  <c r="AQ1631" i="1"/>
  <c r="AH1630" i="1"/>
  <c r="AG1630" i="1" s="1"/>
  <c r="AQ1629" i="1"/>
  <c r="AH1628" i="1"/>
  <c r="AG1628" i="1" s="1"/>
  <c r="AQ1627" i="1"/>
  <c r="AH1626" i="1"/>
  <c r="AG1626" i="1" s="1"/>
  <c r="AQ1625" i="1"/>
  <c r="AH1624" i="1"/>
  <c r="AG1624" i="1" s="1"/>
  <c r="AQ1623" i="1"/>
  <c r="AH1622" i="1"/>
  <c r="AG1622" i="1" s="1"/>
  <c r="AQ1621" i="1"/>
  <c r="AH1620" i="1"/>
  <c r="AG1620" i="1" s="1"/>
  <c r="AQ1619" i="1"/>
  <c r="AH1618" i="1"/>
  <c r="AG1618" i="1" s="1"/>
  <c r="AQ1617" i="1"/>
  <c r="AH1616" i="1"/>
  <c r="AG1616" i="1" s="1"/>
  <c r="AH1462" i="1"/>
  <c r="AG1462" i="1" s="1"/>
  <c r="AH1458" i="1"/>
  <c r="AG1458" i="1" s="1"/>
  <c r="AO1788" i="1"/>
  <c r="AQ1788" i="1"/>
  <c r="AS1788" i="1"/>
  <c r="AO1786" i="1"/>
  <c r="AQ1786" i="1"/>
  <c r="AS1786" i="1"/>
  <c r="AO1784" i="1"/>
  <c r="AQ1784" i="1"/>
  <c r="AS1784" i="1"/>
  <c r="AO1782" i="1"/>
  <c r="AQ1782" i="1"/>
  <c r="AS1782" i="1"/>
  <c r="AO1780" i="1"/>
  <c r="AQ1780" i="1"/>
  <c r="AS1780" i="1"/>
  <c r="AO1778" i="1"/>
  <c r="AQ1778" i="1"/>
  <c r="AS1778" i="1"/>
  <c r="AO1776" i="1"/>
  <c r="AQ1776" i="1"/>
  <c r="AS1776" i="1"/>
  <c r="AO1774" i="1"/>
  <c r="AQ1774" i="1"/>
  <c r="AS1774" i="1"/>
  <c r="AO1772" i="1"/>
  <c r="AQ1772" i="1"/>
  <c r="AS1772" i="1"/>
  <c r="AO1770" i="1"/>
  <c r="AQ1770" i="1"/>
  <c r="AS1770" i="1"/>
  <c r="AO1768" i="1"/>
  <c r="AQ1768" i="1"/>
  <c r="AS1768" i="1"/>
  <c r="AO1766" i="1"/>
  <c r="AQ1766" i="1"/>
  <c r="AS1766" i="1"/>
  <c r="AO1764" i="1"/>
  <c r="AQ1764" i="1"/>
  <c r="AS1764" i="1"/>
  <c r="AO1762" i="1"/>
  <c r="AQ1762" i="1"/>
  <c r="AS1762" i="1"/>
  <c r="AO1760" i="1"/>
  <c r="AQ1760" i="1"/>
  <c r="AS1760" i="1"/>
  <c r="AO1758" i="1"/>
  <c r="AQ1758" i="1"/>
  <c r="AS1758" i="1"/>
  <c r="AO1756" i="1"/>
  <c r="AQ1756" i="1"/>
  <c r="AS1756" i="1"/>
  <c r="AO1754" i="1"/>
  <c r="AQ1754" i="1"/>
  <c r="AS1754" i="1"/>
  <c r="AO1752" i="1"/>
  <c r="AQ1752" i="1"/>
  <c r="AS1752" i="1"/>
  <c r="AO1750" i="1"/>
  <c r="AQ1750" i="1"/>
  <c r="AS1750" i="1"/>
  <c r="AO1748" i="1"/>
  <c r="AQ1748" i="1"/>
  <c r="AS1748" i="1"/>
  <c r="AO1746" i="1"/>
  <c r="AQ1746" i="1"/>
  <c r="AS1746" i="1"/>
  <c r="AO1744" i="1"/>
  <c r="AQ1744" i="1"/>
  <c r="AS1744" i="1"/>
  <c r="AO1742" i="1"/>
  <c r="AQ1742" i="1"/>
  <c r="AS1742" i="1"/>
  <c r="AO1740" i="1"/>
  <c r="AQ1740" i="1"/>
  <c r="AS1740" i="1"/>
  <c r="AO1738" i="1"/>
  <c r="AQ1738" i="1"/>
  <c r="AS1738" i="1"/>
  <c r="AO1736" i="1"/>
  <c r="AQ1736" i="1"/>
  <c r="AS1736" i="1"/>
  <c r="AO1734" i="1"/>
  <c r="AQ1734" i="1"/>
  <c r="AS1734" i="1"/>
  <c r="AO1732" i="1"/>
  <c r="AQ1732" i="1"/>
  <c r="AS1732" i="1"/>
  <c r="AO1730" i="1"/>
  <c r="AQ1730" i="1"/>
  <c r="AS1730" i="1"/>
  <c r="AO1728" i="1"/>
  <c r="AQ1728" i="1"/>
  <c r="AS1728" i="1"/>
  <c r="AO1726" i="1"/>
  <c r="AQ1726" i="1"/>
  <c r="AS1726" i="1"/>
  <c r="AO1724" i="1"/>
  <c r="AQ1724" i="1"/>
  <c r="AS1724" i="1"/>
  <c r="AO1722" i="1"/>
  <c r="AQ1722" i="1"/>
  <c r="AS1722" i="1"/>
  <c r="AO1720" i="1"/>
  <c r="AQ1720" i="1"/>
  <c r="AS1720" i="1"/>
  <c r="AO1718" i="1"/>
  <c r="AQ1718" i="1"/>
  <c r="AS1718" i="1"/>
  <c r="AO1716" i="1"/>
  <c r="AQ1716" i="1"/>
  <c r="AS1716" i="1"/>
  <c r="AO1714" i="1"/>
  <c r="AQ1714" i="1"/>
  <c r="AS1714" i="1"/>
  <c r="AO1712" i="1"/>
  <c r="AQ1712" i="1"/>
  <c r="AS1712" i="1"/>
  <c r="AO1710" i="1"/>
  <c r="AQ1710" i="1"/>
  <c r="AS1710" i="1"/>
  <c r="AO1708" i="1"/>
  <c r="AQ1708" i="1"/>
  <c r="AS1708" i="1"/>
  <c r="AO1706" i="1"/>
  <c r="AQ1706" i="1"/>
  <c r="AS1706" i="1"/>
  <c r="AO1704" i="1"/>
  <c r="AQ1704" i="1"/>
  <c r="AS1704" i="1"/>
  <c r="AO1702" i="1"/>
  <c r="AQ1702" i="1"/>
  <c r="AS1702" i="1"/>
  <c r="AO1700" i="1"/>
  <c r="AQ1700" i="1"/>
  <c r="AS1700" i="1"/>
  <c r="AO1698" i="1"/>
  <c r="AQ1698" i="1"/>
  <c r="AS1698" i="1"/>
  <c r="AO1696" i="1"/>
  <c r="AQ1696" i="1"/>
  <c r="AS1696" i="1"/>
  <c r="AO1694" i="1"/>
  <c r="AQ1694" i="1"/>
  <c r="AS1694" i="1"/>
  <c r="AO1692" i="1"/>
  <c r="AQ1692" i="1"/>
  <c r="AS1692" i="1"/>
  <c r="AO1690" i="1"/>
  <c r="AQ1690" i="1"/>
  <c r="AS1690" i="1"/>
  <c r="AO1688" i="1"/>
  <c r="AQ1688" i="1"/>
  <c r="AS1688" i="1"/>
  <c r="AO1686" i="1"/>
  <c r="AQ1686" i="1"/>
  <c r="AS1686" i="1"/>
  <c r="AO1684" i="1"/>
  <c r="AQ1684" i="1"/>
  <c r="AS1684" i="1"/>
  <c r="AO1682" i="1"/>
  <c r="AQ1682" i="1"/>
  <c r="AS1682" i="1"/>
  <c r="AO1680" i="1"/>
  <c r="AQ1680" i="1"/>
  <c r="AS1680" i="1"/>
  <c r="AO1678" i="1"/>
  <c r="AQ1678" i="1"/>
  <c r="AS1678" i="1"/>
  <c r="AO1676" i="1"/>
  <c r="AQ1676" i="1"/>
  <c r="AS1676" i="1"/>
  <c r="AO1674" i="1"/>
  <c r="AQ1674" i="1"/>
  <c r="AS1674" i="1"/>
  <c r="AO1672" i="1"/>
  <c r="AQ1672" i="1"/>
  <c r="AS1672" i="1"/>
  <c r="AO1670" i="1"/>
  <c r="AQ1670" i="1"/>
  <c r="AS1670" i="1"/>
  <c r="AO1668" i="1"/>
  <c r="AQ1668" i="1"/>
  <c r="AS1668" i="1"/>
  <c r="AO1666" i="1"/>
  <c r="AQ1666" i="1"/>
  <c r="AS1666" i="1"/>
  <c r="AO1664" i="1"/>
  <c r="AQ1664" i="1"/>
  <c r="AS1664" i="1"/>
  <c r="AO1662" i="1"/>
  <c r="AQ1662" i="1"/>
  <c r="AS1662" i="1"/>
  <c r="AO1660" i="1"/>
  <c r="AQ1660" i="1"/>
  <c r="AS1660" i="1"/>
  <c r="AO1658" i="1"/>
  <c r="AQ1658" i="1"/>
  <c r="AS1658" i="1"/>
  <c r="AO1656" i="1"/>
  <c r="AQ1656" i="1"/>
  <c r="AS1656" i="1"/>
  <c r="AO1654" i="1"/>
  <c r="AQ1654" i="1"/>
  <c r="AS1654" i="1"/>
  <c r="AO1652" i="1"/>
  <c r="AQ1652" i="1"/>
  <c r="AS1652" i="1"/>
  <c r="AO1650" i="1"/>
  <c r="AQ1650" i="1"/>
  <c r="AS1650" i="1"/>
  <c r="AO1648" i="1"/>
  <c r="AQ1648" i="1"/>
  <c r="AS1648" i="1"/>
  <c r="AO1646" i="1"/>
  <c r="AQ1646" i="1"/>
  <c r="AS1646" i="1"/>
  <c r="AO1644" i="1"/>
  <c r="AQ1644" i="1"/>
  <c r="AS1644" i="1"/>
  <c r="AO1642" i="1"/>
  <c r="AQ1642" i="1"/>
  <c r="AS1642" i="1"/>
  <c r="AO1640" i="1"/>
  <c r="AQ1640" i="1"/>
  <c r="AS1640" i="1"/>
  <c r="AO1638" i="1"/>
  <c r="AQ1638" i="1"/>
  <c r="AS1638" i="1"/>
  <c r="AO1636" i="1"/>
  <c r="AQ1636" i="1"/>
  <c r="AS1636" i="1"/>
  <c r="AO1634" i="1"/>
  <c r="AQ1634" i="1"/>
  <c r="AS1634" i="1"/>
  <c r="AO1632" i="1"/>
  <c r="AQ1632" i="1"/>
  <c r="AS1632" i="1"/>
  <c r="AO1630" i="1"/>
  <c r="AQ1630" i="1"/>
  <c r="AS1630" i="1"/>
  <c r="AO1628" i="1"/>
  <c r="AQ1628" i="1"/>
  <c r="AS1628" i="1"/>
  <c r="AO1626" i="1"/>
  <c r="AQ1626" i="1"/>
  <c r="AS1626" i="1"/>
  <c r="AO1624" i="1"/>
  <c r="AQ1624" i="1"/>
  <c r="AS1624" i="1"/>
  <c r="AO1622" i="1"/>
  <c r="AQ1622" i="1"/>
  <c r="AS1622" i="1"/>
  <c r="AO1620" i="1"/>
  <c r="AQ1620" i="1"/>
  <c r="AS1620" i="1"/>
  <c r="AO1618" i="1"/>
  <c r="AQ1618" i="1"/>
  <c r="AS1618" i="1"/>
  <c r="AO1616" i="1"/>
  <c r="AQ1616" i="1"/>
  <c r="AS1616" i="1"/>
  <c r="AO1614" i="1"/>
  <c r="AQ1614" i="1"/>
  <c r="AS1614" i="1"/>
  <c r="AP1614" i="1"/>
  <c r="AO1610" i="1"/>
  <c r="AQ1610" i="1"/>
  <c r="AS1610" i="1"/>
  <c r="AP1610" i="1"/>
  <c r="AO1606" i="1"/>
  <c r="AQ1606" i="1"/>
  <c r="AS1606" i="1"/>
  <c r="AP1606" i="1"/>
  <c r="AO1602" i="1"/>
  <c r="AQ1602" i="1"/>
  <c r="AS1602" i="1"/>
  <c r="AP1602" i="1"/>
  <c r="AO1598" i="1"/>
  <c r="AQ1598" i="1"/>
  <c r="AS1598" i="1"/>
  <c r="AP1598" i="1"/>
  <c r="AO1594" i="1"/>
  <c r="AQ1594" i="1"/>
  <c r="AS1594" i="1"/>
  <c r="AP1594" i="1"/>
  <c r="AO1590" i="1"/>
  <c r="AQ1590" i="1"/>
  <c r="AS1590" i="1"/>
  <c r="AP1590" i="1"/>
  <c r="AO1586" i="1"/>
  <c r="AQ1586" i="1"/>
  <c r="AS1586" i="1"/>
  <c r="AP1586" i="1"/>
  <c r="AO1582" i="1"/>
  <c r="AQ1582" i="1"/>
  <c r="AS1582" i="1"/>
  <c r="AP1582" i="1"/>
  <c r="AO1578" i="1"/>
  <c r="AQ1578" i="1"/>
  <c r="AS1578" i="1"/>
  <c r="AP1578" i="1"/>
  <c r="AO1574" i="1"/>
  <c r="AQ1574" i="1"/>
  <c r="AS1574" i="1"/>
  <c r="AP1574" i="1"/>
  <c r="AO1570" i="1"/>
  <c r="AQ1570" i="1"/>
  <c r="AS1570" i="1"/>
  <c r="AP1570" i="1"/>
  <c r="AO1566" i="1"/>
  <c r="AQ1566" i="1"/>
  <c r="AS1566" i="1"/>
  <c r="AP1566" i="1"/>
  <c r="AO1562" i="1"/>
  <c r="AQ1562" i="1"/>
  <c r="AS1562" i="1"/>
  <c r="AP1562" i="1"/>
  <c r="AO1558" i="1"/>
  <c r="AQ1558" i="1"/>
  <c r="AS1558" i="1"/>
  <c r="AP1558" i="1"/>
  <c r="AO1554" i="1"/>
  <c r="AQ1554" i="1"/>
  <c r="AS1554" i="1"/>
  <c r="AP1554" i="1"/>
  <c r="AO1550" i="1"/>
  <c r="AQ1550" i="1"/>
  <c r="AS1550" i="1"/>
  <c r="AP1550" i="1"/>
  <c r="AO1546" i="1"/>
  <c r="AQ1546" i="1"/>
  <c r="AS1546" i="1"/>
  <c r="AP1546" i="1"/>
  <c r="AO1542" i="1"/>
  <c r="AQ1542" i="1"/>
  <c r="AS1542" i="1"/>
  <c r="AP1542" i="1"/>
  <c r="AO1538" i="1"/>
  <c r="AQ1538" i="1"/>
  <c r="AS1538" i="1"/>
  <c r="AP1538" i="1"/>
  <c r="AO1535" i="1"/>
  <c r="AQ1535" i="1"/>
  <c r="AS1535" i="1"/>
  <c r="AP1535" i="1"/>
  <c r="AR1535" i="1"/>
  <c r="AO1531" i="1"/>
  <c r="AQ1531" i="1"/>
  <c r="AS1531" i="1"/>
  <c r="AP1531" i="1"/>
  <c r="AR1531" i="1"/>
  <c r="AO1527" i="1"/>
  <c r="AQ1527" i="1"/>
  <c r="AS1527" i="1"/>
  <c r="AP1527" i="1"/>
  <c r="AR1527" i="1"/>
  <c r="AO1523" i="1"/>
  <c r="AQ1523" i="1"/>
  <c r="AS1523" i="1"/>
  <c r="AP1523" i="1"/>
  <c r="AR1523" i="1"/>
  <c r="AO1519" i="1"/>
  <c r="AQ1519" i="1"/>
  <c r="AS1519" i="1"/>
  <c r="AP1519" i="1"/>
  <c r="AR1519" i="1"/>
  <c r="AO1515" i="1"/>
  <c r="AQ1515" i="1"/>
  <c r="AS1515" i="1"/>
  <c r="AP1515" i="1"/>
  <c r="AR1515" i="1"/>
  <c r="AO1511" i="1"/>
  <c r="AQ1511" i="1"/>
  <c r="AS1511" i="1"/>
  <c r="AP1511" i="1"/>
  <c r="AR1511" i="1"/>
  <c r="AO1507" i="1"/>
  <c r="AQ1507" i="1"/>
  <c r="AS1507" i="1"/>
  <c r="AP1507" i="1"/>
  <c r="AR1507" i="1"/>
  <c r="AO1503" i="1"/>
  <c r="AQ1503" i="1"/>
  <c r="AS1503" i="1"/>
  <c r="AP1503" i="1"/>
  <c r="AR1503" i="1"/>
  <c r="AO1499" i="1"/>
  <c r="AQ1499" i="1"/>
  <c r="AS1499" i="1"/>
  <c r="AP1499" i="1"/>
  <c r="AR1499" i="1"/>
  <c r="AO1495" i="1"/>
  <c r="AQ1495" i="1"/>
  <c r="AS1495" i="1"/>
  <c r="AP1495" i="1"/>
  <c r="AR1495" i="1"/>
  <c r="AO1491" i="1"/>
  <c r="AQ1491" i="1"/>
  <c r="AS1491" i="1"/>
  <c r="AP1491" i="1"/>
  <c r="AR1491" i="1"/>
  <c r="AH1614" i="1"/>
  <c r="AG1614" i="1" s="1"/>
  <c r="W1613" i="1"/>
  <c r="X1613" i="1" s="1"/>
  <c r="AH1613" i="1" s="1"/>
  <c r="AG1613" i="1" s="1"/>
  <c r="AI1613" i="1"/>
  <c r="AH1612" i="1"/>
  <c r="AG1612" i="1" s="1"/>
  <c r="W1611" i="1"/>
  <c r="X1611" i="1" s="1"/>
  <c r="AH1611" i="1" s="1"/>
  <c r="AG1611" i="1" s="1"/>
  <c r="AI1611" i="1"/>
  <c r="AH1610" i="1"/>
  <c r="AG1610" i="1" s="1"/>
  <c r="W1609" i="1"/>
  <c r="X1609" i="1" s="1"/>
  <c r="AH1609" i="1" s="1"/>
  <c r="AG1609" i="1" s="1"/>
  <c r="AI1609" i="1"/>
  <c r="AH1608" i="1"/>
  <c r="AG1608" i="1" s="1"/>
  <c r="W1607" i="1"/>
  <c r="X1607" i="1" s="1"/>
  <c r="AH1607" i="1" s="1"/>
  <c r="AG1607" i="1" s="1"/>
  <c r="AI1607" i="1"/>
  <c r="AH1606" i="1"/>
  <c r="AG1606" i="1" s="1"/>
  <c r="W1605" i="1"/>
  <c r="X1605" i="1" s="1"/>
  <c r="AH1605" i="1" s="1"/>
  <c r="AG1605" i="1" s="1"/>
  <c r="AI1605" i="1"/>
  <c r="AH1604" i="1"/>
  <c r="AG1604" i="1" s="1"/>
  <c r="W1603" i="1"/>
  <c r="X1603" i="1" s="1"/>
  <c r="AH1603" i="1" s="1"/>
  <c r="AG1603" i="1" s="1"/>
  <c r="AI1603" i="1"/>
  <c r="AH1602" i="1"/>
  <c r="AG1602" i="1" s="1"/>
  <c r="W1601" i="1"/>
  <c r="X1601" i="1" s="1"/>
  <c r="AH1601" i="1" s="1"/>
  <c r="AG1601" i="1" s="1"/>
  <c r="AI1601" i="1"/>
  <c r="AH1600" i="1"/>
  <c r="AG1600" i="1" s="1"/>
  <c r="W1599" i="1"/>
  <c r="X1599" i="1" s="1"/>
  <c r="AH1599" i="1" s="1"/>
  <c r="AG1599" i="1" s="1"/>
  <c r="AI1599" i="1"/>
  <c r="AH1598" i="1"/>
  <c r="AG1598" i="1" s="1"/>
  <c r="W1597" i="1"/>
  <c r="X1597" i="1" s="1"/>
  <c r="AH1597" i="1" s="1"/>
  <c r="AG1597" i="1" s="1"/>
  <c r="AI1597" i="1"/>
  <c r="AH1596" i="1"/>
  <c r="AG1596" i="1" s="1"/>
  <c r="W1595" i="1"/>
  <c r="X1595" i="1" s="1"/>
  <c r="AH1595" i="1" s="1"/>
  <c r="AG1595" i="1" s="1"/>
  <c r="AI1595" i="1"/>
  <c r="AH1594" i="1"/>
  <c r="AG1594" i="1" s="1"/>
  <c r="W1593" i="1"/>
  <c r="X1593" i="1" s="1"/>
  <c r="AH1593" i="1" s="1"/>
  <c r="AG1593" i="1" s="1"/>
  <c r="AI1593" i="1"/>
  <c r="AH1592" i="1"/>
  <c r="AG1592" i="1" s="1"/>
  <c r="W1591" i="1"/>
  <c r="X1591" i="1" s="1"/>
  <c r="AH1591" i="1" s="1"/>
  <c r="AG1591" i="1" s="1"/>
  <c r="AI1591" i="1"/>
  <c r="AH1590" i="1"/>
  <c r="AG1590" i="1" s="1"/>
  <c r="W1589" i="1"/>
  <c r="X1589" i="1" s="1"/>
  <c r="AH1589" i="1" s="1"/>
  <c r="AG1589" i="1" s="1"/>
  <c r="AI1589" i="1"/>
  <c r="AH1588" i="1"/>
  <c r="AG1588" i="1" s="1"/>
  <c r="W1587" i="1"/>
  <c r="X1587" i="1" s="1"/>
  <c r="AH1587" i="1" s="1"/>
  <c r="AG1587" i="1" s="1"/>
  <c r="AI1587" i="1"/>
  <c r="AH1586" i="1"/>
  <c r="AG1586" i="1" s="1"/>
  <c r="W1585" i="1"/>
  <c r="X1585" i="1" s="1"/>
  <c r="AH1585" i="1" s="1"/>
  <c r="AG1585" i="1" s="1"/>
  <c r="AI1585" i="1"/>
  <c r="AH1584" i="1"/>
  <c r="AG1584" i="1" s="1"/>
  <c r="W1583" i="1"/>
  <c r="X1583" i="1" s="1"/>
  <c r="AH1583" i="1" s="1"/>
  <c r="AG1583" i="1" s="1"/>
  <c r="AI1583" i="1"/>
  <c r="AH1582" i="1"/>
  <c r="AG1582" i="1" s="1"/>
  <c r="W1581" i="1"/>
  <c r="X1581" i="1" s="1"/>
  <c r="AH1581" i="1" s="1"/>
  <c r="AG1581" i="1" s="1"/>
  <c r="AI1581" i="1"/>
  <c r="AH1580" i="1"/>
  <c r="AG1580" i="1" s="1"/>
  <c r="W1579" i="1"/>
  <c r="X1579" i="1" s="1"/>
  <c r="AH1579" i="1" s="1"/>
  <c r="AG1579" i="1" s="1"/>
  <c r="AI1579" i="1"/>
  <c r="AH1578" i="1"/>
  <c r="AG1578" i="1" s="1"/>
  <c r="W1577" i="1"/>
  <c r="X1577" i="1" s="1"/>
  <c r="AH1577" i="1" s="1"/>
  <c r="AG1577" i="1" s="1"/>
  <c r="AI1577" i="1"/>
  <c r="AH1576" i="1"/>
  <c r="AG1576" i="1" s="1"/>
  <c r="W1575" i="1"/>
  <c r="X1575" i="1" s="1"/>
  <c r="AH1575" i="1" s="1"/>
  <c r="AG1575" i="1" s="1"/>
  <c r="AI1575" i="1"/>
  <c r="AH1574" i="1"/>
  <c r="AG1574" i="1" s="1"/>
  <c r="W1573" i="1"/>
  <c r="X1573" i="1" s="1"/>
  <c r="AH1573" i="1" s="1"/>
  <c r="AG1573" i="1" s="1"/>
  <c r="AI1573" i="1"/>
  <c r="AH1572" i="1"/>
  <c r="AG1572" i="1" s="1"/>
  <c r="W1571" i="1"/>
  <c r="X1571" i="1" s="1"/>
  <c r="AH1571" i="1" s="1"/>
  <c r="AG1571" i="1" s="1"/>
  <c r="AI1571" i="1"/>
  <c r="AH1570" i="1"/>
  <c r="AG1570" i="1" s="1"/>
  <c r="W1569" i="1"/>
  <c r="X1569" i="1" s="1"/>
  <c r="AH1569" i="1" s="1"/>
  <c r="AG1569" i="1" s="1"/>
  <c r="AI1569" i="1"/>
  <c r="AH1568" i="1"/>
  <c r="AG1568" i="1" s="1"/>
  <c r="W1567" i="1"/>
  <c r="X1567" i="1" s="1"/>
  <c r="AH1567" i="1" s="1"/>
  <c r="AG1567" i="1" s="1"/>
  <c r="AI1567" i="1"/>
  <c r="AH1566" i="1"/>
  <c r="AG1566" i="1" s="1"/>
  <c r="W1565" i="1"/>
  <c r="X1565" i="1" s="1"/>
  <c r="AH1565" i="1" s="1"/>
  <c r="AG1565" i="1" s="1"/>
  <c r="AI1565" i="1"/>
  <c r="AH1564" i="1"/>
  <c r="AG1564" i="1" s="1"/>
  <c r="W1563" i="1"/>
  <c r="X1563" i="1" s="1"/>
  <c r="AH1563" i="1" s="1"/>
  <c r="AG1563" i="1" s="1"/>
  <c r="AI1563" i="1"/>
  <c r="AH1562" i="1"/>
  <c r="AG1562" i="1" s="1"/>
  <c r="W1561" i="1"/>
  <c r="X1561" i="1" s="1"/>
  <c r="AH1561" i="1" s="1"/>
  <c r="AG1561" i="1" s="1"/>
  <c r="AI1561" i="1"/>
  <c r="AH1560" i="1"/>
  <c r="AG1560" i="1" s="1"/>
  <c r="W1559" i="1"/>
  <c r="X1559" i="1" s="1"/>
  <c r="AH1559" i="1" s="1"/>
  <c r="AG1559" i="1" s="1"/>
  <c r="AI1559" i="1"/>
  <c r="AH1558" i="1"/>
  <c r="AG1558" i="1" s="1"/>
  <c r="W1557" i="1"/>
  <c r="X1557" i="1" s="1"/>
  <c r="AH1557" i="1" s="1"/>
  <c r="AG1557" i="1" s="1"/>
  <c r="AI1557" i="1"/>
  <c r="AH1556" i="1"/>
  <c r="AG1556" i="1" s="1"/>
  <c r="W1555" i="1"/>
  <c r="X1555" i="1" s="1"/>
  <c r="AH1555" i="1" s="1"/>
  <c r="AG1555" i="1" s="1"/>
  <c r="AI1555" i="1"/>
  <c r="AH1554" i="1"/>
  <c r="AG1554" i="1" s="1"/>
  <c r="W1553" i="1"/>
  <c r="X1553" i="1" s="1"/>
  <c r="AH1553" i="1" s="1"/>
  <c r="AG1553" i="1" s="1"/>
  <c r="AI1553" i="1"/>
  <c r="AH1552" i="1"/>
  <c r="AG1552" i="1" s="1"/>
  <c r="W1551" i="1"/>
  <c r="X1551" i="1" s="1"/>
  <c r="AH1551" i="1" s="1"/>
  <c r="AG1551" i="1" s="1"/>
  <c r="AI1551" i="1"/>
  <c r="AH1550" i="1"/>
  <c r="AG1550" i="1" s="1"/>
  <c r="W1549" i="1"/>
  <c r="X1549" i="1" s="1"/>
  <c r="AH1549" i="1" s="1"/>
  <c r="AG1549" i="1" s="1"/>
  <c r="AI1549" i="1"/>
  <c r="AH1548" i="1"/>
  <c r="AG1548" i="1" s="1"/>
  <c r="W1547" i="1"/>
  <c r="X1547" i="1" s="1"/>
  <c r="AH1547" i="1" s="1"/>
  <c r="AG1547" i="1" s="1"/>
  <c r="AI1547" i="1"/>
  <c r="AH1546" i="1"/>
  <c r="AG1546" i="1" s="1"/>
  <c r="W1545" i="1"/>
  <c r="X1545" i="1" s="1"/>
  <c r="AH1545" i="1" s="1"/>
  <c r="AG1545" i="1" s="1"/>
  <c r="AI1545" i="1"/>
  <c r="AH1544" i="1"/>
  <c r="AG1544" i="1" s="1"/>
  <c r="W1543" i="1"/>
  <c r="X1543" i="1" s="1"/>
  <c r="AH1543" i="1" s="1"/>
  <c r="AG1543" i="1" s="1"/>
  <c r="AI1543" i="1"/>
  <c r="AH1542" i="1"/>
  <c r="AG1542" i="1" s="1"/>
  <c r="W1541" i="1"/>
  <c r="X1541" i="1" s="1"/>
  <c r="AH1541" i="1" s="1"/>
  <c r="AG1541" i="1" s="1"/>
  <c r="AI1541" i="1"/>
  <c r="AH1540" i="1"/>
  <c r="AG1540" i="1" s="1"/>
  <c r="W1539" i="1"/>
  <c r="X1539" i="1" s="1"/>
  <c r="AH1539" i="1" s="1"/>
  <c r="AG1539" i="1" s="1"/>
  <c r="AI1539" i="1"/>
  <c r="AH1538" i="1"/>
  <c r="AG1538" i="1" s="1"/>
  <c r="W1537" i="1"/>
  <c r="X1537" i="1" s="1"/>
  <c r="AH1537" i="1" s="1"/>
  <c r="AG1537" i="1" s="1"/>
  <c r="AI1537" i="1"/>
  <c r="AH1536" i="1"/>
  <c r="AG1536" i="1" s="1"/>
  <c r="AO1533" i="1"/>
  <c r="AQ1533" i="1"/>
  <c r="AS1533" i="1"/>
  <c r="AP1533" i="1"/>
  <c r="AO1529" i="1"/>
  <c r="AQ1529" i="1"/>
  <c r="AS1529" i="1"/>
  <c r="AP1529" i="1"/>
  <c r="AO1525" i="1"/>
  <c r="AQ1525" i="1"/>
  <c r="AS1525" i="1"/>
  <c r="AP1525" i="1"/>
  <c r="AO1521" i="1"/>
  <c r="AQ1521" i="1"/>
  <c r="AS1521" i="1"/>
  <c r="AP1521" i="1"/>
  <c r="AO1517" i="1"/>
  <c r="AQ1517" i="1"/>
  <c r="AS1517" i="1"/>
  <c r="AP1517" i="1"/>
  <c r="AO1513" i="1"/>
  <c r="AQ1513" i="1"/>
  <c r="AS1513" i="1"/>
  <c r="AP1513" i="1"/>
  <c r="AO1509" i="1"/>
  <c r="AQ1509" i="1"/>
  <c r="AS1509" i="1"/>
  <c r="AP1509" i="1"/>
  <c r="AO1505" i="1"/>
  <c r="AQ1505" i="1"/>
  <c r="AS1505" i="1"/>
  <c r="AP1505" i="1"/>
  <c r="AO1501" i="1"/>
  <c r="AQ1501" i="1"/>
  <c r="AS1501" i="1"/>
  <c r="AP1501" i="1"/>
  <c r="AO1497" i="1"/>
  <c r="AQ1497" i="1"/>
  <c r="AS1497" i="1"/>
  <c r="AP1497" i="1"/>
  <c r="AO1493" i="1"/>
  <c r="AQ1493" i="1"/>
  <c r="AS1493" i="1"/>
  <c r="AP1493" i="1"/>
  <c r="AO1489" i="1"/>
  <c r="AQ1489" i="1"/>
  <c r="AS1489" i="1"/>
  <c r="AP1489" i="1"/>
  <c r="W1488" i="1"/>
  <c r="X1488" i="1" s="1"/>
  <c r="AH1488" i="1" s="1"/>
  <c r="AG1488" i="1" s="1"/>
  <c r="AI1488" i="1"/>
  <c r="W1486" i="1"/>
  <c r="X1486" i="1" s="1"/>
  <c r="AH1486" i="1" s="1"/>
  <c r="AG1486" i="1" s="1"/>
  <c r="AI1486" i="1"/>
  <c r="W1484" i="1"/>
  <c r="X1484" i="1" s="1"/>
  <c r="AH1484" i="1" s="1"/>
  <c r="AG1484" i="1" s="1"/>
  <c r="AI1484" i="1"/>
  <c r="W1482" i="1"/>
  <c r="X1482" i="1" s="1"/>
  <c r="AH1482" i="1" s="1"/>
  <c r="AG1482" i="1" s="1"/>
  <c r="AI1482" i="1"/>
  <c r="W1480" i="1"/>
  <c r="X1480" i="1" s="1"/>
  <c r="AH1480" i="1" s="1"/>
  <c r="AG1480" i="1" s="1"/>
  <c r="AI1480" i="1"/>
  <c r="W1478" i="1"/>
  <c r="X1478" i="1" s="1"/>
  <c r="AH1478" i="1" s="1"/>
  <c r="AG1478" i="1" s="1"/>
  <c r="AI1478" i="1"/>
  <c r="W1476" i="1"/>
  <c r="X1476" i="1" s="1"/>
  <c r="AH1476" i="1" s="1"/>
  <c r="AG1476" i="1" s="1"/>
  <c r="AI1476" i="1"/>
  <c r="W1474" i="1"/>
  <c r="X1474" i="1" s="1"/>
  <c r="AH1474" i="1" s="1"/>
  <c r="AG1474" i="1" s="1"/>
  <c r="AI1474" i="1"/>
  <c r="W1472" i="1"/>
  <c r="X1472" i="1" s="1"/>
  <c r="AH1472" i="1" s="1"/>
  <c r="AG1472" i="1" s="1"/>
  <c r="AI1472" i="1"/>
  <c r="W1470" i="1"/>
  <c r="X1470" i="1" s="1"/>
  <c r="AH1470" i="1" s="1"/>
  <c r="AG1470" i="1" s="1"/>
  <c r="AI1470" i="1"/>
  <c r="W1468" i="1"/>
  <c r="X1468" i="1" s="1"/>
  <c r="AH1468" i="1" s="1"/>
  <c r="AG1468" i="1" s="1"/>
  <c r="AI1468" i="1"/>
  <c r="W1466" i="1"/>
  <c r="X1466" i="1" s="1"/>
  <c r="AH1466" i="1" s="1"/>
  <c r="AG1466" i="1" s="1"/>
  <c r="AI1466" i="1"/>
  <c r="AH1535" i="1"/>
  <c r="AG1535" i="1" s="1"/>
  <c r="W1534" i="1"/>
  <c r="X1534" i="1" s="1"/>
  <c r="AH1534" i="1" s="1"/>
  <c r="AG1534" i="1" s="1"/>
  <c r="AI1534" i="1"/>
  <c r="AH1533" i="1"/>
  <c r="AG1533" i="1" s="1"/>
  <c r="W1532" i="1"/>
  <c r="X1532" i="1" s="1"/>
  <c r="AH1532" i="1" s="1"/>
  <c r="AG1532" i="1" s="1"/>
  <c r="AI1532" i="1"/>
  <c r="AH1531" i="1"/>
  <c r="AG1531" i="1" s="1"/>
  <c r="W1530" i="1"/>
  <c r="X1530" i="1" s="1"/>
  <c r="AH1530" i="1" s="1"/>
  <c r="AG1530" i="1" s="1"/>
  <c r="AI1530" i="1"/>
  <c r="AH1529" i="1"/>
  <c r="AG1529" i="1" s="1"/>
  <c r="W1528" i="1"/>
  <c r="X1528" i="1" s="1"/>
  <c r="AH1528" i="1" s="1"/>
  <c r="AG1528" i="1" s="1"/>
  <c r="AI1528" i="1"/>
  <c r="AH1527" i="1"/>
  <c r="AG1527" i="1" s="1"/>
  <c r="W1526" i="1"/>
  <c r="X1526" i="1" s="1"/>
  <c r="AH1526" i="1" s="1"/>
  <c r="AG1526" i="1" s="1"/>
  <c r="AI1526" i="1"/>
  <c r="AH1525" i="1"/>
  <c r="AG1525" i="1" s="1"/>
  <c r="W1524" i="1"/>
  <c r="X1524" i="1" s="1"/>
  <c r="AH1524" i="1" s="1"/>
  <c r="AG1524" i="1" s="1"/>
  <c r="AI1524" i="1"/>
  <c r="AH1523" i="1"/>
  <c r="AG1523" i="1" s="1"/>
  <c r="W1522" i="1"/>
  <c r="X1522" i="1" s="1"/>
  <c r="AH1522" i="1" s="1"/>
  <c r="AG1522" i="1" s="1"/>
  <c r="AI1522" i="1"/>
  <c r="AH1521" i="1"/>
  <c r="AG1521" i="1" s="1"/>
  <c r="W1520" i="1"/>
  <c r="X1520" i="1" s="1"/>
  <c r="AH1520" i="1" s="1"/>
  <c r="AG1520" i="1" s="1"/>
  <c r="AI1520" i="1"/>
  <c r="AH1519" i="1"/>
  <c r="AG1519" i="1" s="1"/>
  <c r="W1518" i="1"/>
  <c r="X1518" i="1" s="1"/>
  <c r="AH1518" i="1" s="1"/>
  <c r="AG1518" i="1" s="1"/>
  <c r="AI1518" i="1"/>
  <c r="AH1517" i="1"/>
  <c r="AG1517" i="1" s="1"/>
  <c r="W1516" i="1"/>
  <c r="X1516" i="1" s="1"/>
  <c r="AH1516" i="1" s="1"/>
  <c r="AG1516" i="1" s="1"/>
  <c r="AI1516" i="1"/>
  <c r="AH1515" i="1"/>
  <c r="AG1515" i="1" s="1"/>
  <c r="W1514" i="1"/>
  <c r="X1514" i="1" s="1"/>
  <c r="AH1514" i="1" s="1"/>
  <c r="AG1514" i="1" s="1"/>
  <c r="AI1514" i="1"/>
  <c r="AH1513" i="1"/>
  <c r="AG1513" i="1" s="1"/>
  <c r="W1512" i="1"/>
  <c r="X1512" i="1" s="1"/>
  <c r="AH1512" i="1" s="1"/>
  <c r="AG1512" i="1" s="1"/>
  <c r="AI1512" i="1"/>
  <c r="AH1511" i="1"/>
  <c r="AG1511" i="1" s="1"/>
  <c r="W1510" i="1"/>
  <c r="X1510" i="1" s="1"/>
  <c r="AH1510" i="1" s="1"/>
  <c r="AG1510" i="1" s="1"/>
  <c r="AI1510" i="1"/>
  <c r="AH1509" i="1"/>
  <c r="AG1509" i="1" s="1"/>
  <c r="W1508" i="1"/>
  <c r="X1508" i="1" s="1"/>
  <c r="AH1508" i="1" s="1"/>
  <c r="AG1508" i="1" s="1"/>
  <c r="AI1508" i="1"/>
  <c r="AH1507" i="1"/>
  <c r="AG1507" i="1" s="1"/>
  <c r="W1506" i="1"/>
  <c r="X1506" i="1" s="1"/>
  <c r="AH1506" i="1" s="1"/>
  <c r="AG1506" i="1" s="1"/>
  <c r="AI1506" i="1"/>
  <c r="AH1505" i="1"/>
  <c r="AG1505" i="1" s="1"/>
  <c r="W1504" i="1"/>
  <c r="X1504" i="1" s="1"/>
  <c r="AH1504" i="1" s="1"/>
  <c r="AG1504" i="1" s="1"/>
  <c r="AI1504" i="1"/>
  <c r="AH1503" i="1"/>
  <c r="AG1503" i="1" s="1"/>
  <c r="W1502" i="1"/>
  <c r="X1502" i="1" s="1"/>
  <c r="AH1502" i="1" s="1"/>
  <c r="AG1502" i="1" s="1"/>
  <c r="AI1502" i="1"/>
  <c r="AH1501" i="1"/>
  <c r="AG1501" i="1" s="1"/>
  <c r="W1500" i="1"/>
  <c r="X1500" i="1" s="1"/>
  <c r="AH1500" i="1" s="1"/>
  <c r="AG1500" i="1" s="1"/>
  <c r="AI1500" i="1"/>
  <c r="AH1499" i="1"/>
  <c r="AG1499" i="1" s="1"/>
  <c r="W1498" i="1"/>
  <c r="X1498" i="1" s="1"/>
  <c r="AH1498" i="1" s="1"/>
  <c r="AG1498" i="1" s="1"/>
  <c r="AI1498" i="1"/>
  <c r="AH1497" i="1"/>
  <c r="AG1497" i="1" s="1"/>
  <c r="W1496" i="1"/>
  <c r="X1496" i="1" s="1"/>
  <c r="AH1496" i="1" s="1"/>
  <c r="AG1496" i="1" s="1"/>
  <c r="AI1496" i="1"/>
  <c r="AH1495" i="1"/>
  <c r="AG1495" i="1" s="1"/>
  <c r="W1494" i="1"/>
  <c r="X1494" i="1" s="1"/>
  <c r="AH1494" i="1" s="1"/>
  <c r="AG1494" i="1" s="1"/>
  <c r="AI1494" i="1"/>
  <c r="AH1493" i="1"/>
  <c r="AG1493" i="1" s="1"/>
  <c r="W1492" i="1"/>
  <c r="X1492" i="1" s="1"/>
  <c r="AH1492" i="1" s="1"/>
  <c r="AG1492" i="1" s="1"/>
  <c r="AI1492" i="1"/>
  <c r="AH1491" i="1"/>
  <c r="AG1491" i="1" s="1"/>
  <c r="W1490" i="1"/>
  <c r="X1490" i="1" s="1"/>
  <c r="AH1490" i="1" s="1"/>
  <c r="AG1490" i="1" s="1"/>
  <c r="AI1490" i="1"/>
  <c r="AH1489" i="1"/>
  <c r="AG1489" i="1" s="1"/>
  <c r="AH1487" i="1"/>
  <c r="AG1487" i="1" s="1"/>
  <c r="AQ1486" i="1"/>
  <c r="AH1485" i="1"/>
  <c r="AG1485" i="1" s="1"/>
  <c r="AQ1484" i="1"/>
  <c r="AH1483" i="1"/>
  <c r="AG1483" i="1" s="1"/>
  <c r="AQ1482" i="1"/>
  <c r="AH1481" i="1"/>
  <c r="AG1481" i="1" s="1"/>
  <c r="AQ1480" i="1"/>
  <c r="AH1479" i="1"/>
  <c r="AG1479" i="1" s="1"/>
  <c r="AQ1478" i="1"/>
  <c r="AH1477" i="1"/>
  <c r="AG1477" i="1" s="1"/>
  <c r="AQ1476" i="1"/>
  <c r="AH1475" i="1"/>
  <c r="AG1475" i="1" s="1"/>
  <c r="AQ1474" i="1"/>
  <c r="AH1473" i="1"/>
  <c r="AG1473" i="1" s="1"/>
  <c r="AQ1472" i="1"/>
  <c r="AH1471" i="1"/>
  <c r="AG1471" i="1" s="1"/>
  <c r="AQ1470" i="1"/>
  <c r="AH1469" i="1"/>
  <c r="AG1469" i="1" s="1"/>
  <c r="AQ1468" i="1"/>
  <c r="AH1467" i="1"/>
  <c r="AG1467" i="1" s="1"/>
  <c r="AQ1466" i="1"/>
  <c r="AH1465" i="1"/>
  <c r="AG1465" i="1" s="1"/>
  <c r="AH1464" i="1"/>
  <c r="AG1464" i="1" s="1"/>
  <c r="AH1460" i="1"/>
  <c r="AG1460" i="1" s="1"/>
  <c r="AO1487" i="1"/>
  <c r="AQ1487" i="1"/>
  <c r="AS1487" i="1"/>
  <c r="AO1485" i="1"/>
  <c r="AQ1485" i="1"/>
  <c r="AS1485" i="1"/>
  <c r="AO1483" i="1"/>
  <c r="AQ1483" i="1"/>
  <c r="AS1483" i="1"/>
  <c r="AO1481" i="1"/>
  <c r="AQ1481" i="1"/>
  <c r="AS1481" i="1"/>
  <c r="AO1479" i="1"/>
  <c r="AQ1479" i="1"/>
  <c r="AS1479" i="1"/>
  <c r="AO1477" i="1"/>
  <c r="AQ1477" i="1"/>
  <c r="AS1477" i="1"/>
  <c r="AO1475" i="1"/>
  <c r="AQ1475" i="1"/>
  <c r="AS1475" i="1"/>
  <c r="AO1473" i="1"/>
  <c r="AQ1473" i="1"/>
  <c r="AS1473" i="1"/>
  <c r="AO1471" i="1"/>
  <c r="AQ1471" i="1"/>
  <c r="AS1471" i="1"/>
  <c r="AO1469" i="1"/>
  <c r="AQ1469" i="1"/>
  <c r="AS1469" i="1"/>
  <c r="AO1467" i="1"/>
  <c r="AQ1467" i="1"/>
  <c r="AS1467" i="1"/>
  <c r="AO1465" i="1"/>
  <c r="AQ1465" i="1"/>
  <c r="AS1465" i="1"/>
  <c r="W1463" i="1"/>
  <c r="X1463" i="1" s="1"/>
  <c r="AH1463" i="1" s="1"/>
  <c r="AG1463" i="1" s="1"/>
  <c r="AI1463" i="1"/>
  <c r="AS1463" i="1" s="1"/>
  <c r="W1461" i="1"/>
  <c r="X1461" i="1" s="1"/>
  <c r="AH1461" i="1" s="1"/>
  <c r="AG1461" i="1" s="1"/>
  <c r="AI1461" i="1"/>
  <c r="AO1461" i="1" s="1"/>
  <c r="W1459" i="1"/>
  <c r="X1459" i="1" s="1"/>
  <c r="AH1459" i="1" s="1"/>
  <c r="AG1459" i="1" s="1"/>
  <c r="AI1459" i="1"/>
  <c r="AO1459" i="1" s="1"/>
  <c r="AO1454" i="1"/>
  <c r="AQ1454" i="1"/>
  <c r="AS1454" i="1"/>
  <c r="AP1454" i="1"/>
  <c r="AR1454" i="1"/>
  <c r="AO1450" i="1"/>
  <c r="AQ1450" i="1"/>
  <c r="AS1450" i="1"/>
  <c r="AP1450" i="1"/>
  <c r="AR1450" i="1"/>
  <c r="AO1446" i="1"/>
  <c r="AQ1446" i="1"/>
  <c r="AS1446" i="1"/>
  <c r="AP1446" i="1"/>
  <c r="AR1446" i="1"/>
  <c r="AO1462" i="1"/>
  <c r="AQ1462" i="1"/>
  <c r="AS1462" i="1"/>
  <c r="AO1460" i="1"/>
  <c r="AQ1460" i="1"/>
  <c r="AS1460" i="1"/>
  <c r="AO1458" i="1"/>
  <c r="AQ1458" i="1"/>
  <c r="AS1458" i="1"/>
  <c r="AO1456" i="1"/>
  <c r="AQ1456" i="1"/>
  <c r="AS1456" i="1"/>
  <c r="AP1456" i="1"/>
  <c r="AO1452" i="1"/>
  <c r="AQ1452" i="1"/>
  <c r="AS1452" i="1"/>
  <c r="AP1452" i="1"/>
  <c r="AO1448" i="1"/>
  <c r="AQ1448" i="1"/>
  <c r="AS1448" i="1"/>
  <c r="AP1448" i="1"/>
  <c r="AO1444" i="1"/>
  <c r="AQ1444" i="1"/>
  <c r="AS1444" i="1"/>
  <c r="AP1444" i="1"/>
  <c r="AH1456" i="1"/>
  <c r="AG1456" i="1" s="1"/>
  <c r="W1455" i="1"/>
  <c r="X1455" i="1" s="1"/>
  <c r="AH1455" i="1" s="1"/>
  <c r="AG1455" i="1" s="1"/>
  <c r="AI1455" i="1"/>
  <c r="AH1454" i="1"/>
  <c r="AG1454" i="1" s="1"/>
  <c r="W1453" i="1"/>
  <c r="X1453" i="1" s="1"/>
  <c r="AH1453" i="1" s="1"/>
  <c r="AG1453" i="1" s="1"/>
  <c r="AI1453" i="1"/>
  <c r="AH1452" i="1"/>
  <c r="AG1452" i="1" s="1"/>
  <c r="W1451" i="1"/>
  <c r="X1451" i="1" s="1"/>
  <c r="AH1451" i="1" s="1"/>
  <c r="AG1451" i="1" s="1"/>
  <c r="AI1451" i="1"/>
  <c r="AH1450" i="1"/>
  <c r="AG1450" i="1" s="1"/>
  <c r="W1449" i="1"/>
  <c r="X1449" i="1" s="1"/>
  <c r="AH1449" i="1" s="1"/>
  <c r="AG1449" i="1" s="1"/>
  <c r="AI1449" i="1"/>
  <c r="AH1448" i="1"/>
  <c r="AG1448" i="1" s="1"/>
  <c r="W1447" i="1"/>
  <c r="X1447" i="1" s="1"/>
  <c r="AH1447" i="1" s="1"/>
  <c r="AG1447" i="1" s="1"/>
  <c r="AI1447" i="1"/>
  <c r="AH1446" i="1"/>
  <c r="AG1446" i="1" s="1"/>
  <c r="W1445" i="1"/>
  <c r="X1445" i="1" s="1"/>
  <c r="AH1445" i="1" s="1"/>
  <c r="AG1445" i="1" s="1"/>
  <c r="AI1445" i="1"/>
  <c r="AH1444" i="1"/>
  <c r="AG1444" i="1" s="1"/>
  <c r="W1443" i="1"/>
  <c r="X1443" i="1" s="1"/>
  <c r="AH1443" i="1" s="1"/>
  <c r="AG1443" i="1" s="1"/>
  <c r="AI1443" i="1"/>
  <c r="AP1442" i="1"/>
  <c r="AR1442" i="1"/>
  <c r="W1442" i="1"/>
  <c r="X1442" i="1" s="1"/>
  <c r="AH1442" i="1" s="1"/>
  <c r="AG1442" i="1" s="1"/>
  <c r="AH1297" i="1"/>
  <c r="AG1297" i="1" s="1"/>
  <c r="AH1296" i="1"/>
  <c r="AG1296" i="1" s="1"/>
  <c r="AH1295" i="1"/>
  <c r="AG1295" i="1" s="1"/>
  <c r="AH1294" i="1"/>
  <c r="AG1294" i="1" s="1"/>
  <c r="AH1293" i="1"/>
  <c r="AG1293" i="1" s="1"/>
  <c r="AH1292" i="1"/>
  <c r="AG1292" i="1" s="1"/>
  <c r="AH1291" i="1"/>
  <c r="AG1291" i="1" s="1"/>
  <c r="AH1290" i="1"/>
  <c r="AG1290" i="1" s="1"/>
  <c r="AH1289" i="1"/>
  <c r="AG1289" i="1" s="1"/>
  <c r="AH1288" i="1"/>
  <c r="AG1288" i="1" s="1"/>
  <c r="AH1287" i="1"/>
  <c r="AG1287" i="1" s="1"/>
  <c r="AH1286" i="1"/>
  <c r="AG1286" i="1" s="1"/>
  <c r="AH1285" i="1"/>
  <c r="AG1285" i="1" s="1"/>
  <c r="AH1284" i="1"/>
  <c r="AG1284" i="1" s="1"/>
  <c r="AH1283" i="1"/>
  <c r="AG1283" i="1" s="1"/>
  <c r="AH1282" i="1"/>
  <c r="AG1282" i="1" s="1"/>
  <c r="AH1281" i="1"/>
  <c r="AG1281" i="1" s="1"/>
  <c r="AH1280" i="1"/>
  <c r="AG1280" i="1" s="1"/>
  <c r="AH1279" i="1"/>
  <c r="AG1279" i="1" s="1"/>
  <c r="AH1278" i="1"/>
  <c r="AG1278" i="1" s="1"/>
  <c r="AH1277" i="1"/>
  <c r="AG1277" i="1" s="1"/>
  <c r="AH1276" i="1"/>
  <c r="AG1276" i="1" s="1"/>
  <c r="AH1275" i="1"/>
  <c r="AG1275" i="1" s="1"/>
  <c r="AH1274" i="1"/>
  <c r="AG1274" i="1" s="1"/>
  <c r="AH1273" i="1"/>
  <c r="AG1273" i="1" s="1"/>
  <c r="AH1272" i="1"/>
  <c r="AG1272" i="1" s="1"/>
  <c r="AH1271" i="1"/>
  <c r="AG1271" i="1" s="1"/>
  <c r="AH1270" i="1"/>
  <c r="AG1270" i="1" s="1"/>
  <c r="AH1269" i="1"/>
  <c r="AG1269" i="1" s="1"/>
  <c r="AH1267" i="1"/>
  <c r="AG1267" i="1" s="1"/>
  <c r="AH1266" i="1"/>
  <c r="AG1266" i="1" s="1"/>
  <c r="AH1265" i="1"/>
  <c r="AG1265" i="1" s="1"/>
  <c r="AH1264" i="1"/>
  <c r="AG1264" i="1" s="1"/>
  <c r="AH1263" i="1"/>
  <c r="AG1263" i="1" s="1"/>
  <c r="AH1262" i="1"/>
  <c r="AG1262" i="1" s="1"/>
  <c r="AH1261" i="1"/>
  <c r="AG1261" i="1" s="1"/>
  <c r="AH1260" i="1"/>
  <c r="AG1260" i="1" s="1"/>
  <c r="AH1259" i="1"/>
  <c r="AG1259" i="1" s="1"/>
  <c r="AH1258" i="1"/>
  <c r="AG1258" i="1" s="1"/>
  <c r="AH1257" i="1"/>
  <c r="AG1257" i="1" s="1"/>
  <c r="AH1256" i="1"/>
  <c r="AG1256" i="1" s="1"/>
  <c r="AH1255" i="1"/>
  <c r="AG1255" i="1" s="1"/>
  <c r="AH1254" i="1"/>
  <c r="AG1254" i="1" s="1"/>
  <c r="AH1253" i="1"/>
  <c r="AG1253" i="1" s="1"/>
  <c r="AH1252" i="1"/>
  <c r="AG1252" i="1" s="1"/>
  <c r="AH1251" i="1"/>
  <c r="AG1251" i="1" s="1"/>
  <c r="AH1250" i="1"/>
  <c r="AG1250" i="1" s="1"/>
  <c r="AH1249" i="1"/>
  <c r="AG1249" i="1" s="1"/>
  <c r="AH1248" i="1"/>
  <c r="AG1248" i="1" s="1"/>
  <c r="AH1247" i="1"/>
  <c r="AG1247" i="1" s="1"/>
  <c r="AH1246" i="1"/>
  <c r="AG1246" i="1" s="1"/>
  <c r="AH1245" i="1"/>
  <c r="AG1245" i="1" s="1"/>
  <c r="AH1244" i="1"/>
  <c r="AG1244" i="1" s="1"/>
  <c r="AH1243" i="1"/>
  <c r="AG1243" i="1" s="1"/>
  <c r="AH1242" i="1"/>
  <c r="AG1242" i="1" s="1"/>
  <c r="AH1241" i="1"/>
  <c r="AG1241" i="1" s="1"/>
  <c r="AH1240" i="1"/>
  <c r="AG1240" i="1" s="1"/>
  <c r="AH1239" i="1"/>
  <c r="AG1239" i="1" s="1"/>
  <c r="AH1238" i="1"/>
  <c r="AG1238" i="1" s="1"/>
  <c r="AH1237" i="1"/>
  <c r="AG1237" i="1" s="1"/>
  <c r="AH1236" i="1"/>
  <c r="AG1236" i="1" s="1"/>
  <c r="AH1235" i="1"/>
  <c r="AG1235" i="1" s="1"/>
  <c r="AH1234" i="1"/>
  <c r="AG1234" i="1" s="1"/>
  <c r="AH1233" i="1"/>
  <c r="AG1233" i="1" s="1"/>
  <c r="AH1232" i="1"/>
  <c r="AG1232" i="1" s="1"/>
  <c r="AH1231" i="1"/>
  <c r="AG1231" i="1" s="1"/>
  <c r="AH1230" i="1"/>
  <c r="AG1230" i="1" s="1"/>
  <c r="AH1229" i="1"/>
  <c r="AG1229" i="1" s="1"/>
  <c r="AH1228" i="1"/>
  <c r="AG1228" i="1" s="1"/>
  <c r="AH1227" i="1"/>
  <c r="AG1227" i="1" s="1"/>
  <c r="AH1226" i="1"/>
  <c r="AG1226" i="1" s="1"/>
  <c r="AH1225" i="1"/>
  <c r="AG1225" i="1" s="1"/>
  <c r="AH1224" i="1"/>
  <c r="AG1224" i="1" s="1"/>
  <c r="AH1223" i="1"/>
  <c r="AG1223" i="1" s="1"/>
  <c r="AH1222" i="1"/>
  <c r="AG1222" i="1" s="1"/>
  <c r="AH1221" i="1"/>
  <c r="AG1221" i="1" s="1"/>
  <c r="AH1220" i="1"/>
  <c r="AG1220" i="1" s="1"/>
  <c r="AH1218" i="1"/>
  <c r="AG1218" i="1" s="1"/>
  <c r="AH1217" i="1"/>
  <c r="AG1217" i="1" s="1"/>
  <c r="AH1216" i="1"/>
  <c r="AG1216" i="1" s="1"/>
  <c r="AH1215" i="1"/>
  <c r="AG1215" i="1" s="1"/>
  <c r="AH1214" i="1"/>
  <c r="AG1214" i="1" s="1"/>
  <c r="AH1213" i="1"/>
  <c r="AG1213" i="1" s="1"/>
  <c r="AH1212" i="1"/>
  <c r="AG1212" i="1" s="1"/>
  <c r="AH1211" i="1"/>
  <c r="AG1211" i="1" s="1"/>
  <c r="AH1210" i="1"/>
  <c r="AG1210" i="1" s="1"/>
  <c r="AH1209" i="1"/>
  <c r="AG1209" i="1" s="1"/>
  <c r="AH1208" i="1"/>
  <c r="AG1208" i="1" s="1"/>
  <c r="AH1207" i="1"/>
  <c r="AG1207" i="1" s="1"/>
  <c r="AH1206" i="1"/>
  <c r="AG1206" i="1" s="1"/>
  <c r="AH1205" i="1"/>
  <c r="AG1205" i="1" s="1"/>
  <c r="AH1204" i="1"/>
  <c r="AG1204" i="1" s="1"/>
  <c r="AH1203" i="1"/>
  <c r="AG1203" i="1" s="1"/>
  <c r="AH1202" i="1"/>
  <c r="AG1202" i="1" s="1"/>
  <c r="AH1201" i="1"/>
  <c r="AG1201" i="1" s="1"/>
  <c r="AH1200" i="1"/>
  <c r="AG1200" i="1" s="1"/>
  <c r="AH1199" i="1"/>
  <c r="AG1199" i="1" s="1"/>
  <c r="AH1198" i="1"/>
  <c r="AG1198" i="1" s="1"/>
  <c r="AH1197" i="1"/>
  <c r="AG1197" i="1" s="1"/>
  <c r="AH1196" i="1"/>
  <c r="AG1196" i="1" s="1"/>
  <c r="AH1195" i="1"/>
  <c r="AG1195" i="1" s="1"/>
  <c r="AH1194" i="1"/>
  <c r="AG1194" i="1" s="1"/>
  <c r="AH1193" i="1"/>
  <c r="AG1193" i="1" s="1"/>
  <c r="AH1192" i="1"/>
  <c r="AG1192" i="1" s="1"/>
  <c r="AH1191" i="1"/>
  <c r="AG1191" i="1" s="1"/>
  <c r="AH1188" i="1"/>
  <c r="AG1188" i="1" s="1"/>
  <c r="AH1186" i="1"/>
  <c r="AG1186" i="1" s="1"/>
  <c r="AH1184" i="1"/>
  <c r="AG1184" i="1" s="1"/>
  <c r="AH1182" i="1"/>
  <c r="AG1182" i="1" s="1"/>
  <c r="AH1180" i="1"/>
  <c r="AG1180" i="1" s="1"/>
  <c r="AH1178" i="1"/>
  <c r="AG1178" i="1" s="1"/>
  <c r="AH1176" i="1"/>
  <c r="AG1176" i="1" s="1"/>
  <c r="AH1174" i="1"/>
  <c r="AG1174" i="1" s="1"/>
  <c r="AH1172" i="1"/>
  <c r="AG1172" i="1" s="1"/>
  <c r="AH1170" i="1"/>
  <c r="AG1170" i="1" s="1"/>
  <c r="AH1168" i="1"/>
  <c r="AG1168" i="1" s="1"/>
  <c r="AH1166" i="1"/>
  <c r="AG1166" i="1" s="1"/>
  <c r="AH1164" i="1"/>
  <c r="AG1164" i="1" s="1"/>
  <c r="AH1162" i="1"/>
  <c r="AG1162" i="1" s="1"/>
  <c r="AH1160" i="1"/>
  <c r="AG1160" i="1" s="1"/>
  <c r="AH1158" i="1"/>
  <c r="AG1158" i="1" s="1"/>
  <c r="AH1156" i="1"/>
  <c r="AG1156" i="1" s="1"/>
  <c r="AH1154" i="1"/>
  <c r="AG1154" i="1" s="1"/>
  <c r="AH1152" i="1"/>
  <c r="AG1152" i="1" s="1"/>
  <c r="AH1150" i="1"/>
  <c r="AG1150" i="1" s="1"/>
  <c r="AH1148" i="1"/>
  <c r="AG1148" i="1" s="1"/>
  <c r="AH1146" i="1"/>
  <c r="AG1146" i="1" s="1"/>
  <c r="AH1144" i="1"/>
  <c r="AG1144" i="1" s="1"/>
  <c r="AH1142" i="1"/>
  <c r="AG1142" i="1" s="1"/>
  <c r="AH1140" i="1"/>
  <c r="AG1140" i="1" s="1"/>
  <c r="AH1138" i="1"/>
  <c r="AG1138" i="1" s="1"/>
  <c r="AH1136" i="1"/>
  <c r="AG1136" i="1" s="1"/>
  <c r="AH1134" i="1"/>
  <c r="AG1134" i="1" s="1"/>
  <c r="AH1132" i="1"/>
  <c r="AG1132" i="1" s="1"/>
  <c r="AH1130" i="1"/>
  <c r="AG1130" i="1" s="1"/>
  <c r="AH1128" i="1"/>
  <c r="AG1128" i="1" s="1"/>
  <c r="AH1126" i="1"/>
  <c r="AG1126" i="1" s="1"/>
  <c r="AH1124" i="1"/>
  <c r="AG1124" i="1" s="1"/>
  <c r="AH1122" i="1"/>
  <c r="AG1122" i="1" s="1"/>
  <c r="AH1120" i="1"/>
  <c r="AG1120" i="1" s="1"/>
  <c r="AH1118" i="1"/>
  <c r="AG1118" i="1" s="1"/>
  <c r="AH1116" i="1"/>
  <c r="AG1116" i="1" s="1"/>
  <c r="AH1114" i="1"/>
  <c r="AG1114" i="1" s="1"/>
  <c r="AH1112" i="1"/>
  <c r="AG1112" i="1" s="1"/>
  <c r="AH1110" i="1"/>
  <c r="AG1110" i="1" s="1"/>
  <c r="AH1108" i="1"/>
  <c r="AG1108" i="1" s="1"/>
  <c r="AH1106" i="1"/>
  <c r="AG1106" i="1" s="1"/>
  <c r="AH1104" i="1"/>
  <c r="AG1104" i="1" s="1"/>
  <c r="AH1102" i="1"/>
  <c r="AG1102" i="1" s="1"/>
  <c r="AH1100" i="1"/>
  <c r="AG1100" i="1" s="1"/>
  <c r="AH1098" i="1"/>
  <c r="AG1098" i="1" s="1"/>
  <c r="AH1096" i="1"/>
  <c r="AG1096" i="1" s="1"/>
  <c r="AH1094" i="1"/>
  <c r="AG1094" i="1" s="1"/>
  <c r="AH1092" i="1"/>
  <c r="AG1092" i="1" s="1"/>
  <c r="AH1090" i="1"/>
  <c r="AG1090" i="1" s="1"/>
  <c r="AH1088" i="1"/>
  <c r="AG1088" i="1" s="1"/>
  <c r="AH1086" i="1"/>
  <c r="AG1086" i="1" s="1"/>
  <c r="AH1084" i="1"/>
  <c r="AG1084" i="1" s="1"/>
  <c r="AH1082" i="1"/>
  <c r="AG1082" i="1" s="1"/>
  <c r="AH1080" i="1"/>
  <c r="AG1080" i="1" s="1"/>
  <c r="AH1078" i="1"/>
  <c r="AG1078" i="1" s="1"/>
  <c r="AH1076" i="1"/>
  <c r="AG1076" i="1" s="1"/>
  <c r="AH1074" i="1"/>
  <c r="AG1074" i="1" s="1"/>
  <c r="AH1072" i="1"/>
  <c r="AG1072" i="1" s="1"/>
  <c r="AH1070" i="1"/>
  <c r="AG1070" i="1" s="1"/>
  <c r="AH1068" i="1"/>
  <c r="AG1068" i="1" s="1"/>
  <c r="AH1066" i="1"/>
  <c r="AG1066" i="1" s="1"/>
  <c r="AH1064" i="1"/>
  <c r="AG1064" i="1" s="1"/>
  <c r="AH1062" i="1"/>
  <c r="AG1062" i="1" s="1"/>
  <c r="AH1060" i="1"/>
  <c r="AG1060" i="1" s="1"/>
  <c r="AH1058" i="1"/>
  <c r="AG1058" i="1" s="1"/>
  <c r="AH1056" i="1"/>
  <c r="AG1056" i="1" s="1"/>
  <c r="AH1054" i="1"/>
  <c r="AG1054" i="1" s="1"/>
  <c r="AH1052" i="1"/>
  <c r="AG1052" i="1" s="1"/>
  <c r="AH1050" i="1"/>
  <c r="AG1050" i="1" s="1"/>
  <c r="AH1048" i="1"/>
  <c r="AG1048" i="1" s="1"/>
  <c r="AH1046" i="1"/>
  <c r="AG1046" i="1" s="1"/>
  <c r="AH1044" i="1"/>
  <c r="AG1044" i="1" s="1"/>
  <c r="AH1042" i="1"/>
  <c r="AG1042" i="1" s="1"/>
  <c r="AH1040" i="1"/>
  <c r="AG1040" i="1" s="1"/>
  <c r="AH1038" i="1"/>
  <c r="AG1038" i="1" s="1"/>
  <c r="AH1036" i="1"/>
  <c r="AG1036" i="1" s="1"/>
  <c r="AH1034" i="1"/>
  <c r="AG1034" i="1" s="1"/>
  <c r="AH1032" i="1"/>
  <c r="AG1032" i="1" s="1"/>
  <c r="AH1028" i="1"/>
  <c r="AG1028" i="1" s="1"/>
  <c r="AH1026" i="1"/>
  <c r="AG1026" i="1" s="1"/>
  <c r="AH1024" i="1"/>
  <c r="AG1024" i="1" s="1"/>
  <c r="W888" i="1"/>
  <c r="X888" i="1" s="1"/>
  <c r="AH888" i="1" s="1"/>
  <c r="AG888" i="1" s="1"/>
  <c r="AI888" i="1"/>
  <c r="AR888" i="1" s="1"/>
  <c r="W887" i="1"/>
  <c r="X887" i="1" s="1"/>
  <c r="AH887" i="1" s="1"/>
  <c r="AG887" i="1" s="1"/>
  <c r="AI887" i="1"/>
  <c r="AQ887" i="1" s="1"/>
  <c r="W886" i="1"/>
  <c r="X886" i="1" s="1"/>
  <c r="AH886" i="1" s="1"/>
  <c r="AG886" i="1" s="1"/>
  <c r="AI886" i="1"/>
  <c r="AS886" i="1" s="1"/>
  <c r="W885" i="1"/>
  <c r="X885" i="1" s="1"/>
  <c r="AH885" i="1" s="1"/>
  <c r="AG885" i="1" s="1"/>
  <c r="AI885" i="1"/>
  <c r="AQ885" i="1" s="1"/>
  <c r="W884" i="1"/>
  <c r="X884" i="1" s="1"/>
  <c r="AH884" i="1" s="1"/>
  <c r="AG884" i="1" s="1"/>
  <c r="AI884" i="1"/>
  <c r="AQ884" i="1" s="1"/>
  <c r="W883" i="1"/>
  <c r="X883" i="1" s="1"/>
  <c r="AH883" i="1" s="1"/>
  <c r="AG883" i="1" s="1"/>
  <c r="AI883" i="1"/>
  <c r="AQ883" i="1" s="1"/>
  <c r="W882" i="1"/>
  <c r="X882" i="1" s="1"/>
  <c r="AH882" i="1" s="1"/>
  <c r="AG882" i="1" s="1"/>
  <c r="AI882" i="1"/>
  <c r="AO882" i="1" s="1"/>
  <c r="W881" i="1"/>
  <c r="X881" i="1" s="1"/>
  <c r="AH881" i="1" s="1"/>
  <c r="AG881" i="1" s="1"/>
  <c r="AI881" i="1"/>
  <c r="AP881" i="1" s="1"/>
  <c r="W880" i="1"/>
  <c r="X880" i="1" s="1"/>
  <c r="AH880" i="1" s="1"/>
  <c r="AG880" i="1" s="1"/>
  <c r="AI880" i="1"/>
  <c r="AR880" i="1" s="1"/>
  <c r="W879" i="1"/>
  <c r="X879" i="1" s="1"/>
  <c r="AH879" i="1" s="1"/>
  <c r="AG879" i="1" s="1"/>
  <c r="AI879" i="1"/>
  <c r="AQ879" i="1" s="1"/>
  <c r="W878" i="1"/>
  <c r="X878" i="1" s="1"/>
  <c r="AH878" i="1" s="1"/>
  <c r="AG878" i="1" s="1"/>
  <c r="AI878" i="1"/>
  <c r="AS878" i="1" s="1"/>
  <c r="W877" i="1"/>
  <c r="X877" i="1" s="1"/>
  <c r="AH877" i="1" s="1"/>
  <c r="AG877" i="1" s="1"/>
  <c r="AI877" i="1"/>
  <c r="AQ877" i="1" s="1"/>
  <c r="W876" i="1"/>
  <c r="X876" i="1" s="1"/>
  <c r="AH876" i="1" s="1"/>
  <c r="AG876" i="1" s="1"/>
  <c r="AI876" i="1"/>
  <c r="AQ876" i="1" s="1"/>
  <c r="W875" i="1"/>
  <c r="X875" i="1" s="1"/>
  <c r="AH875" i="1" s="1"/>
  <c r="AG875" i="1" s="1"/>
  <c r="AI875" i="1"/>
  <c r="AQ875" i="1" s="1"/>
  <c r="W874" i="1"/>
  <c r="X874" i="1" s="1"/>
  <c r="AH874" i="1" s="1"/>
  <c r="AG874" i="1" s="1"/>
  <c r="AI874" i="1"/>
  <c r="AO874" i="1" s="1"/>
  <c r="W873" i="1"/>
  <c r="X873" i="1" s="1"/>
  <c r="AH873" i="1" s="1"/>
  <c r="AG873" i="1" s="1"/>
  <c r="AI873" i="1"/>
  <c r="AP873" i="1" s="1"/>
  <c r="W872" i="1"/>
  <c r="X872" i="1" s="1"/>
  <c r="AH872" i="1" s="1"/>
  <c r="AG872" i="1" s="1"/>
  <c r="AI872" i="1"/>
  <c r="AR872" i="1" s="1"/>
  <c r="W871" i="1"/>
  <c r="X871" i="1" s="1"/>
  <c r="AH871" i="1" s="1"/>
  <c r="AG871" i="1" s="1"/>
  <c r="AI871" i="1"/>
  <c r="AQ871" i="1" s="1"/>
  <c r="W870" i="1"/>
  <c r="X870" i="1" s="1"/>
  <c r="AH870" i="1" s="1"/>
  <c r="AG870" i="1" s="1"/>
  <c r="AI870" i="1"/>
  <c r="AS870" i="1" s="1"/>
  <c r="W869" i="1"/>
  <c r="X869" i="1" s="1"/>
  <c r="AH869" i="1" s="1"/>
  <c r="AG869" i="1" s="1"/>
  <c r="AI869" i="1"/>
  <c r="AQ869" i="1" s="1"/>
  <c r="W868" i="1"/>
  <c r="X868" i="1" s="1"/>
  <c r="AH868" i="1" s="1"/>
  <c r="AG868" i="1" s="1"/>
  <c r="AI868" i="1"/>
  <c r="AQ868" i="1" s="1"/>
  <c r="AI1297" i="1"/>
  <c r="AI1296" i="1"/>
  <c r="AI1295" i="1"/>
  <c r="AI1294" i="1"/>
  <c r="AI1293" i="1"/>
  <c r="AI1292" i="1"/>
  <c r="AI1291" i="1"/>
  <c r="AI1290" i="1"/>
  <c r="AI1289" i="1"/>
  <c r="AI1288" i="1"/>
  <c r="AI1287" i="1"/>
  <c r="AI1286" i="1"/>
  <c r="AI1285" i="1"/>
  <c r="AI1284" i="1"/>
  <c r="AI1283" i="1"/>
  <c r="AI1282" i="1"/>
  <c r="AI1281" i="1"/>
  <c r="AI1280" i="1"/>
  <c r="AI1279" i="1"/>
  <c r="AI1278" i="1"/>
  <c r="AI1277" i="1"/>
  <c r="AI1276" i="1"/>
  <c r="AI1275" i="1"/>
  <c r="AI1274" i="1"/>
  <c r="AI1273" i="1"/>
  <c r="AI1272" i="1"/>
  <c r="AI1271" i="1"/>
  <c r="AI1270" i="1"/>
  <c r="AI1269" i="1"/>
  <c r="AI1267" i="1"/>
  <c r="AI1266" i="1"/>
  <c r="AI1265" i="1"/>
  <c r="AI1264" i="1"/>
  <c r="AI1263" i="1"/>
  <c r="AI1262" i="1"/>
  <c r="AI1261" i="1"/>
  <c r="AI1260" i="1"/>
  <c r="AI1259" i="1"/>
  <c r="AI1258" i="1"/>
  <c r="AI1257" i="1"/>
  <c r="AI1256" i="1"/>
  <c r="AI1255" i="1"/>
  <c r="AI1254" i="1"/>
  <c r="AI1253" i="1"/>
  <c r="AI1252" i="1"/>
  <c r="AI1251" i="1"/>
  <c r="AI1250" i="1"/>
  <c r="AI1249" i="1"/>
  <c r="AI1248" i="1"/>
  <c r="AI1247" i="1"/>
  <c r="AI1246" i="1"/>
  <c r="AI1245" i="1"/>
  <c r="AI1244" i="1"/>
  <c r="AI1243" i="1"/>
  <c r="AI1242" i="1"/>
  <c r="AI1241" i="1"/>
  <c r="AI1240" i="1"/>
  <c r="AI1239" i="1"/>
  <c r="AI1238" i="1"/>
  <c r="AI1237" i="1"/>
  <c r="AI1236" i="1"/>
  <c r="AI1235" i="1"/>
  <c r="AI1234" i="1"/>
  <c r="AI1233" i="1"/>
  <c r="AI1232" i="1"/>
  <c r="AI1231" i="1"/>
  <c r="AI1230" i="1"/>
  <c r="AI1229" i="1"/>
  <c r="AI1228" i="1"/>
  <c r="AI1227" i="1"/>
  <c r="AI1226" i="1"/>
  <c r="AI1225" i="1"/>
  <c r="AI1224" i="1"/>
  <c r="AI1223" i="1"/>
  <c r="AI1222" i="1"/>
  <c r="AI1221" i="1"/>
  <c r="AI1220" i="1"/>
  <c r="AI1218" i="1"/>
  <c r="AI1217" i="1"/>
  <c r="AI1216" i="1"/>
  <c r="AI1215" i="1"/>
  <c r="AI1214" i="1"/>
  <c r="AI1213" i="1"/>
  <c r="AI1212" i="1"/>
  <c r="AI1211" i="1"/>
  <c r="AI1210" i="1"/>
  <c r="AI1209" i="1"/>
  <c r="AI1208" i="1"/>
  <c r="AI1207" i="1"/>
  <c r="AI1206" i="1"/>
  <c r="AI1205" i="1"/>
  <c r="AI1204" i="1"/>
  <c r="AI1203" i="1"/>
  <c r="AI1202" i="1"/>
  <c r="AI1201" i="1"/>
  <c r="AI1200" i="1"/>
  <c r="AI1199" i="1"/>
  <c r="AI1198" i="1"/>
  <c r="AI1197" i="1"/>
  <c r="AI1196" i="1"/>
  <c r="AI1195" i="1"/>
  <c r="AI1194" i="1"/>
  <c r="AI1193" i="1"/>
  <c r="AI1192" i="1"/>
  <c r="AI1191" i="1"/>
  <c r="AH1189" i="1"/>
  <c r="AG1189" i="1" s="1"/>
  <c r="AH1187" i="1"/>
  <c r="AG1187" i="1" s="1"/>
  <c r="AH1185" i="1"/>
  <c r="AG1185" i="1" s="1"/>
  <c r="AH1183" i="1"/>
  <c r="AG1183" i="1" s="1"/>
  <c r="AH1181" i="1"/>
  <c r="AG1181" i="1" s="1"/>
  <c r="AH1179" i="1"/>
  <c r="AG1179" i="1" s="1"/>
  <c r="AH1177" i="1"/>
  <c r="AG1177" i="1" s="1"/>
  <c r="AH1175" i="1"/>
  <c r="AG1175" i="1" s="1"/>
  <c r="AH1173" i="1"/>
  <c r="AG1173" i="1" s="1"/>
  <c r="AH1171" i="1"/>
  <c r="AG1171" i="1" s="1"/>
  <c r="AH1169" i="1"/>
  <c r="AG1169" i="1" s="1"/>
  <c r="AH1167" i="1"/>
  <c r="AG1167" i="1" s="1"/>
  <c r="AH1165" i="1"/>
  <c r="AG1165" i="1" s="1"/>
  <c r="AH1163" i="1"/>
  <c r="AG1163" i="1" s="1"/>
  <c r="AH1161" i="1"/>
  <c r="AG1161" i="1" s="1"/>
  <c r="AH1159" i="1"/>
  <c r="AG1159" i="1" s="1"/>
  <c r="AH1157" i="1"/>
  <c r="AG1157" i="1" s="1"/>
  <c r="AH1155" i="1"/>
  <c r="AG1155" i="1" s="1"/>
  <c r="AH1153" i="1"/>
  <c r="AG1153" i="1" s="1"/>
  <c r="AH1151" i="1"/>
  <c r="AG1151" i="1" s="1"/>
  <c r="AH1149" i="1"/>
  <c r="AG1149" i="1" s="1"/>
  <c r="AH1147" i="1"/>
  <c r="AG1147" i="1" s="1"/>
  <c r="AH1145" i="1"/>
  <c r="AG1145" i="1" s="1"/>
  <c r="AH1143" i="1"/>
  <c r="AG1143" i="1" s="1"/>
  <c r="AH1141" i="1"/>
  <c r="AG1141" i="1" s="1"/>
  <c r="AH1139" i="1"/>
  <c r="AG1139" i="1" s="1"/>
  <c r="AH1137" i="1"/>
  <c r="AG1137" i="1" s="1"/>
  <c r="AH1135" i="1"/>
  <c r="AG1135" i="1" s="1"/>
  <c r="AH1133" i="1"/>
  <c r="AG1133" i="1" s="1"/>
  <c r="AH1131" i="1"/>
  <c r="AG1131" i="1" s="1"/>
  <c r="AH1129" i="1"/>
  <c r="AG1129" i="1" s="1"/>
  <c r="AH1127" i="1"/>
  <c r="AG1127" i="1" s="1"/>
  <c r="AH1125" i="1"/>
  <c r="AG1125" i="1" s="1"/>
  <c r="AH1123" i="1"/>
  <c r="AG1123" i="1" s="1"/>
  <c r="AH1121" i="1"/>
  <c r="AG1121" i="1" s="1"/>
  <c r="AH1119" i="1"/>
  <c r="AG1119" i="1" s="1"/>
  <c r="AH1117" i="1"/>
  <c r="AG1117" i="1" s="1"/>
  <c r="AH1115" i="1"/>
  <c r="AG1115" i="1" s="1"/>
  <c r="AH1113" i="1"/>
  <c r="AG1113" i="1" s="1"/>
  <c r="AH1111" i="1"/>
  <c r="AG1111" i="1" s="1"/>
  <c r="AH1109" i="1"/>
  <c r="AG1109" i="1" s="1"/>
  <c r="AH1107" i="1"/>
  <c r="AG1107" i="1" s="1"/>
  <c r="AH1105" i="1"/>
  <c r="AG1105" i="1" s="1"/>
  <c r="AH1103" i="1"/>
  <c r="AG1103" i="1" s="1"/>
  <c r="AH1101" i="1"/>
  <c r="AG1101" i="1" s="1"/>
  <c r="AH1099" i="1"/>
  <c r="AG1099" i="1" s="1"/>
  <c r="AH1097" i="1"/>
  <c r="AG1097" i="1" s="1"/>
  <c r="AH1095" i="1"/>
  <c r="AG1095" i="1" s="1"/>
  <c r="AH1093" i="1"/>
  <c r="AG1093" i="1" s="1"/>
  <c r="AH1091" i="1"/>
  <c r="AG1091" i="1" s="1"/>
  <c r="AH1089" i="1"/>
  <c r="AG1089" i="1" s="1"/>
  <c r="AH1087" i="1"/>
  <c r="AG1087" i="1" s="1"/>
  <c r="AH1085" i="1"/>
  <c r="AG1085" i="1" s="1"/>
  <c r="AH1083" i="1"/>
  <c r="AG1083" i="1" s="1"/>
  <c r="AH1081" i="1"/>
  <c r="AG1081" i="1" s="1"/>
  <c r="AH1079" i="1"/>
  <c r="AG1079" i="1" s="1"/>
  <c r="AH1077" i="1"/>
  <c r="AG1077" i="1" s="1"/>
  <c r="AH1075" i="1"/>
  <c r="AG1075" i="1" s="1"/>
  <c r="AH1073" i="1"/>
  <c r="AG1073" i="1" s="1"/>
  <c r="AH1071" i="1"/>
  <c r="AG1071" i="1" s="1"/>
  <c r="AH1069" i="1"/>
  <c r="AG1069" i="1" s="1"/>
  <c r="AH1067" i="1"/>
  <c r="AG1067" i="1" s="1"/>
  <c r="AH1065" i="1"/>
  <c r="AG1065" i="1" s="1"/>
  <c r="AH1063" i="1"/>
  <c r="AG1063" i="1" s="1"/>
  <c r="AH1061" i="1"/>
  <c r="AG1061" i="1" s="1"/>
  <c r="AH1059" i="1"/>
  <c r="AG1059" i="1" s="1"/>
  <c r="AH1057" i="1"/>
  <c r="AG1057" i="1" s="1"/>
  <c r="AH1055" i="1"/>
  <c r="AG1055" i="1" s="1"/>
  <c r="AH1053" i="1"/>
  <c r="AG1053" i="1" s="1"/>
  <c r="AH1051" i="1"/>
  <c r="AG1051" i="1" s="1"/>
  <c r="AH1049" i="1"/>
  <c r="AG1049" i="1" s="1"/>
  <c r="AH1047" i="1"/>
  <c r="AG1047" i="1" s="1"/>
  <c r="AH1045" i="1"/>
  <c r="AG1045" i="1" s="1"/>
  <c r="AH1043" i="1"/>
  <c r="AG1043" i="1" s="1"/>
  <c r="AH1041" i="1"/>
  <c r="AG1041" i="1" s="1"/>
  <c r="AH1039" i="1"/>
  <c r="AG1039" i="1" s="1"/>
  <c r="AH1037" i="1"/>
  <c r="AG1037" i="1" s="1"/>
  <c r="AH1035" i="1"/>
  <c r="AG1035" i="1" s="1"/>
  <c r="AH1033" i="1"/>
  <c r="AG1033" i="1" s="1"/>
  <c r="AH1031" i="1"/>
  <c r="AG1031" i="1" s="1"/>
  <c r="AH1029" i="1"/>
  <c r="AG1029" i="1" s="1"/>
  <c r="AH1025" i="1"/>
  <c r="AG1025" i="1" s="1"/>
  <c r="AH1023" i="1"/>
  <c r="AG1023" i="1" s="1"/>
  <c r="AH1021" i="1"/>
  <c r="AG1021" i="1" s="1"/>
  <c r="AH1019" i="1"/>
  <c r="AG1019" i="1" s="1"/>
  <c r="AH1017" i="1"/>
  <c r="AG1017" i="1" s="1"/>
  <c r="AH1015" i="1"/>
  <c r="AG1015" i="1" s="1"/>
  <c r="AH1013" i="1"/>
  <c r="AG1013" i="1" s="1"/>
  <c r="AH1011" i="1"/>
  <c r="AG1011" i="1" s="1"/>
  <c r="AH1009" i="1"/>
  <c r="AG1009" i="1" s="1"/>
  <c r="AH1007" i="1"/>
  <c r="AG1007" i="1" s="1"/>
  <c r="AH1005" i="1"/>
  <c r="AG1005" i="1" s="1"/>
  <c r="AH1003" i="1"/>
  <c r="AG1003" i="1" s="1"/>
  <c r="AH1001" i="1"/>
  <c r="AG1001" i="1" s="1"/>
  <c r="AH999" i="1"/>
  <c r="AG999" i="1" s="1"/>
  <c r="AH997" i="1"/>
  <c r="AG997" i="1" s="1"/>
  <c r="AH995" i="1"/>
  <c r="AG995" i="1" s="1"/>
  <c r="AH993" i="1"/>
  <c r="AG993" i="1" s="1"/>
  <c r="AH991" i="1"/>
  <c r="AG991" i="1" s="1"/>
  <c r="AH989" i="1"/>
  <c r="AG989" i="1" s="1"/>
  <c r="AH987" i="1"/>
  <c r="AG987" i="1" s="1"/>
  <c r="AH985" i="1"/>
  <c r="AG985" i="1" s="1"/>
  <c r="AH983" i="1"/>
  <c r="AG983" i="1" s="1"/>
  <c r="AH981" i="1"/>
  <c r="AG981" i="1" s="1"/>
  <c r="AH979" i="1"/>
  <c r="AG979" i="1" s="1"/>
  <c r="AH977" i="1"/>
  <c r="AG977" i="1" s="1"/>
  <c r="AH975" i="1"/>
  <c r="AG975" i="1" s="1"/>
  <c r="AH973" i="1"/>
  <c r="AG973" i="1" s="1"/>
  <c r="AH971" i="1"/>
  <c r="AG971" i="1" s="1"/>
  <c r="AH969" i="1"/>
  <c r="AG969" i="1" s="1"/>
  <c r="AH967" i="1"/>
  <c r="AG967" i="1" s="1"/>
  <c r="AH965" i="1"/>
  <c r="AG965" i="1" s="1"/>
  <c r="AH963" i="1"/>
  <c r="AG963" i="1" s="1"/>
  <c r="AH961" i="1"/>
  <c r="AG961" i="1" s="1"/>
  <c r="AH959" i="1"/>
  <c r="AG959" i="1" s="1"/>
  <c r="AH957" i="1"/>
  <c r="AG957" i="1" s="1"/>
  <c r="AH955" i="1"/>
  <c r="AG955" i="1" s="1"/>
  <c r="AH953" i="1"/>
  <c r="AG953" i="1" s="1"/>
  <c r="AH951" i="1"/>
  <c r="AG951" i="1" s="1"/>
  <c r="AH949" i="1"/>
  <c r="AG949" i="1" s="1"/>
  <c r="AH947" i="1"/>
  <c r="AG947" i="1" s="1"/>
  <c r="AH945" i="1"/>
  <c r="AG945" i="1" s="1"/>
  <c r="AH943" i="1"/>
  <c r="AG943" i="1" s="1"/>
  <c r="AH941" i="1"/>
  <c r="AG941" i="1" s="1"/>
  <c r="AH939" i="1"/>
  <c r="AG939" i="1" s="1"/>
  <c r="AH937" i="1"/>
  <c r="AG937" i="1" s="1"/>
  <c r="AH935" i="1"/>
  <c r="AG935" i="1" s="1"/>
  <c r="AH933" i="1"/>
  <c r="AG933" i="1" s="1"/>
  <c r="AH931" i="1"/>
  <c r="AG931" i="1" s="1"/>
  <c r="AH1022" i="1"/>
  <c r="AG1022" i="1" s="1"/>
  <c r="AH1020" i="1"/>
  <c r="AG1020" i="1" s="1"/>
  <c r="AH1018" i="1"/>
  <c r="AG1018" i="1" s="1"/>
  <c r="AH1014" i="1"/>
  <c r="AG1014" i="1" s="1"/>
  <c r="AH1012" i="1"/>
  <c r="AG1012" i="1" s="1"/>
  <c r="AH1010" i="1"/>
  <c r="AG1010" i="1" s="1"/>
  <c r="AH1008" i="1"/>
  <c r="AG1008" i="1" s="1"/>
  <c r="AH1006" i="1"/>
  <c r="AG1006" i="1" s="1"/>
  <c r="AH1004" i="1"/>
  <c r="AG1004" i="1" s="1"/>
  <c r="AH1002" i="1"/>
  <c r="AG1002" i="1" s="1"/>
  <c r="AH1000" i="1"/>
  <c r="AG1000" i="1" s="1"/>
  <c r="AH998" i="1"/>
  <c r="AG998" i="1" s="1"/>
  <c r="AH996" i="1"/>
  <c r="AG996" i="1" s="1"/>
  <c r="AH994" i="1"/>
  <c r="AG994" i="1" s="1"/>
  <c r="AH992" i="1"/>
  <c r="AG992" i="1" s="1"/>
  <c r="AH990" i="1"/>
  <c r="AG990" i="1" s="1"/>
  <c r="AH988" i="1"/>
  <c r="AG988" i="1" s="1"/>
  <c r="AH986" i="1"/>
  <c r="AG986" i="1" s="1"/>
  <c r="AH984" i="1"/>
  <c r="AG984" i="1" s="1"/>
  <c r="AH982" i="1"/>
  <c r="AG982" i="1" s="1"/>
  <c r="AH980" i="1"/>
  <c r="AG980" i="1" s="1"/>
  <c r="AH978" i="1"/>
  <c r="AG978" i="1" s="1"/>
  <c r="AH976" i="1"/>
  <c r="AG976" i="1" s="1"/>
  <c r="AH974" i="1"/>
  <c r="AG974" i="1" s="1"/>
  <c r="AH972" i="1"/>
  <c r="AG972" i="1" s="1"/>
  <c r="AH970" i="1"/>
  <c r="AG970" i="1" s="1"/>
  <c r="AH968" i="1"/>
  <c r="AG968" i="1" s="1"/>
  <c r="AH966" i="1"/>
  <c r="AG966" i="1" s="1"/>
  <c r="AH964" i="1"/>
  <c r="AG964" i="1" s="1"/>
  <c r="AH962" i="1"/>
  <c r="AG962" i="1" s="1"/>
  <c r="AH960" i="1"/>
  <c r="AG960" i="1" s="1"/>
  <c r="AH958" i="1"/>
  <c r="AG958" i="1" s="1"/>
  <c r="AH956" i="1"/>
  <c r="AG956" i="1" s="1"/>
  <c r="AH954" i="1"/>
  <c r="AG954" i="1" s="1"/>
  <c r="AH952" i="1"/>
  <c r="AG952" i="1" s="1"/>
  <c r="AH950" i="1"/>
  <c r="AG950" i="1" s="1"/>
  <c r="AH948" i="1"/>
  <c r="AG948" i="1" s="1"/>
  <c r="AH946" i="1"/>
  <c r="AG946" i="1" s="1"/>
  <c r="AH944" i="1"/>
  <c r="AG944" i="1" s="1"/>
  <c r="AH942" i="1"/>
  <c r="AG942" i="1" s="1"/>
  <c r="AH940" i="1"/>
  <c r="AG940" i="1" s="1"/>
  <c r="AH938" i="1"/>
  <c r="AG938" i="1" s="1"/>
  <c r="AH936" i="1"/>
  <c r="AG936" i="1" s="1"/>
  <c r="AH934" i="1"/>
  <c r="AG934" i="1" s="1"/>
  <c r="AH932" i="1"/>
  <c r="AG932" i="1" s="1"/>
  <c r="AH930" i="1"/>
  <c r="AG930" i="1" s="1"/>
  <c r="AH928" i="1"/>
  <c r="AG928" i="1" s="1"/>
  <c r="AH926" i="1"/>
  <c r="AG926" i="1" s="1"/>
  <c r="AH924" i="1"/>
  <c r="AG924" i="1" s="1"/>
  <c r="AH922" i="1"/>
  <c r="AG922" i="1" s="1"/>
  <c r="AH920" i="1"/>
  <c r="AG920" i="1" s="1"/>
  <c r="AH918" i="1"/>
  <c r="AG918" i="1" s="1"/>
  <c r="AH916" i="1"/>
  <c r="AG916" i="1" s="1"/>
  <c r="AH914" i="1"/>
  <c r="AG914" i="1" s="1"/>
  <c r="AH912" i="1"/>
  <c r="AG912" i="1" s="1"/>
  <c r="AH910" i="1"/>
  <c r="AG910" i="1" s="1"/>
  <c r="AH908" i="1"/>
  <c r="AG908" i="1" s="1"/>
  <c r="AH906" i="1"/>
  <c r="AG906" i="1" s="1"/>
  <c r="AH904" i="1"/>
  <c r="AG904" i="1" s="1"/>
  <c r="AH902" i="1"/>
  <c r="AG902" i="1" s="1"/>
  <c r="AH900" i="1"/>
  <c r="AG900" i="1" s="1"/>
  <c r="AH898" i="1"/>
  <c r="AG898" i="1" s="1"/>
  <c r="AH896" i="1"/>
  <c r="AG896" i="1" s="1"/>
  <c r="AH894" i="1"/>
  <c r="AG894" i="1" s="1"/>
  <c r="AH892" i="1"/>
  <c r="AG892" i="1" s="1"/>
  <c r="AH890" i="1"/>
  <c r="AG890" i="1" s="1"/>
  <c r="AH929" i="1"/>
  <c r="AG929" i="1" s="1"/>
  <c r="AH927" i="1"/>
  <c r="AG927" i="1" s="1"/>
  <c r="AH925" i="1"/>
  <c r="AG925" i="1" s="1"/>
  <c r="AH923" i="1"/>
  <c r="AG923" i="1" s="1"/>
  <c r="AH921" i="1"/>
  <c r="AG921" i="1" s="1"/>
  <c r="AH919" i="1"/>
  <c r="AG919" i="1" s="1"/>
  <c r="AH917" i="1"/>
  <c r="AG917" i="1" s="1"/>
  <c r="AH915" i="1"/>
  <c r="AG915" i="1" s="1"/>
  <c r="AH913" i="1"/>
  <c r="AG913" i="1" s="1"/>
  <c r="AH911" i="1"/>
  <c r="AG911" i="1" s="1"/>
  <c r="AH909" i="1"/>
  <c r="AG909" i="1" s="1"/>
  <c r="AH907" i="1"/>
  <c r="AG907" i="1" s="1"/>
  <c r="AH905" i="1"/>
  <c r="AG905" i="1" s="1"/>
  <c r="AH903" i="1"/>
  <c r="AG903" i="1" s="1"/>
  <c r="AH901" i="1"/>
  <c r="AG901" i="1" s="1"/>
  <c r="AH899" i="1"/>
  <c r="AG899" i="1" s="1"/>
  <c r="AH897" i="1"/>
  <c r="AG897" i="1" s="1"/>
  <c r="AH895" i="1"/>
  <c r="AG895" i="1" s="1"/>
  <c r="AH893" i="1"/>
  <c r="AG893" i="1" s="1"/>
  <c r="AH891" i="1"/>
  <c r="AG891" i="1" s="1"/>
  <c r="AH889" i="1"/>
  <c r="AG889" i="1" s="1"/>
  <c r="W867" i="1"/>
  <c r="X867" i="1" s="1"/>
  <c r="AH867" i="1" s="1"/>
  <c r="AG867" i="1" s="1"/>
  <c r="AI867" i="1"/>
  <c r="AQ867" i="1" s="1"/>
  <c r="AS866" i="1"/>
  <c r="AP997" i="1" l="1"/>
  <c r="AP981" i="1"/>
  <c r="AP1009" i="1"/>
  <c r="AP1069" i="1"/>
  <c r="AR1467" i="1"/>
  <c r="AR1457" i="1"/>
  <c r="AR1615" i="1"/>
  <c r="AS1457" i="1"/>
  <c r="AP1005" i="1"/>
  <c r="AP1013" i="1"/>
  <c r="AP1021" i="1"/>
  <c r="AQ898" i="1"/>
  <c r="AQ902" i="1"/>
  <c r="AQ906" i="1"/>
  <c r="AQ910" i="1"/>
  <c r="AQ914" i="1"/>
  <c r="AQ918" i="1"/>
  <c r="AQ922" i="1"/>
  <c r="AQ926" i="1"/>
  <c r="AQ930" i="1"/>
  <c r="AO933" i="1"/>
  <c r="AS933" i="1"/>
  <c r="AO941" i="1"/>
  <c r="AS941" i="1"/>
  <c r="AQ1081" i="1"/>
  <c r="AO932" i="1"/>
  <c r="AS932" i="1"/>
  <c r="AQ936" i="1"/>
  <c r="AO940" i="1"/>
  <c r="AS940" i="1"/>
  <c r="AS931" i="1"/>
  <c r="AS935" i="1"/>
  <c r="AS939" i="1"/>
  <c r="AP953" i="1"/>
  <c r="AP969" i="1"/>
  <c r="AP977" i="1"/>
  <c r="AP985" i="1"/>
  <c r="AP993" i="1"/>
  <c r="AQ933" i="1"/>
  <c r="AQ941" i="1"/>
  <c r="AQ1073" i="1"/>
  <c r="AQ1089" i="1"/>
  <c r="AQ1077" i="1"/>
  <c r="AQ1085" i="1"/>
  <c r="AQ1093" i="1"/>
  <c r="AS1191" i="1"/>
  <c r="AO1191" i="1"/>
  <c r="AQ1191" i="1"/>
  <c r="AS1193" i="1"/>
  <c r="AO1193" i="1"/>
  <c r="AQ1193" i="1"/>
  <c r="AS1195" i="1"/>
  <c r="AO1195" i="1"/>
  <c r="AQ1195" i="1"/>
  <c r="AS1197" i="1"/>
  <c r="AO1197" i="1"/>
  <c r="AQ1197" i="1"/>
  <c r="AS1199" i="1"/>
  <c r="AO1199" i="1"/>
  <c r="AQ1199" i="1"/>
  <c r="AS1201" i="1"/>
  <c r="AO1201" i="1"/>
  <c r="AQ1201" i="1"/>
  <c r="AS1203" i="1"/>
  <c r="AO1203" i="1"/>
  <c r="AQ1203" i="1"/>
  <c r="AS1205" i="1"/>
  <c r="AO1205" i="1"/>
  <c r="AQ1205" i="1"/>
  <c r="AS1207" i="1"/>
  <c r="AO1207" i="1"/>
  <c r="AQ1207" i="1"/>
  <c r="AS1209" i="1"/>
  <c r="AO1209" i="1"/>
  <c r="AQ1209" i="1"/>
  <c r="AS1211" i="1"/>
  <c r="AO1211" i="1"/>
  <c r="AQ1211" i="1"/>
  <c r="AS1213" i="1"/>
  <c r="AO1213" i="1"/>
  <c r="AQ1213" i="1"/>
  <c r="AS1215" i="1"/>
  <c r="AO1215" i="1"/>
  <c r="AQ1215" i="1"/>
  <c r="AS1217" i="1"/>
  <c r="AO1217" i="1"/>
  <c r="AQ1217" i="1"/>
  <c r="AS1221" i="1"/>
  <c r="AO1221" i="1"/>
  <c r="AQ1221" i="1"/>
  <c r="AS1223" i="1"/>
  <c r="AO1223" i="1"/>
  <c r="AQ1223" i="1"/>
  <c r="AS1225" i="1"/>
  <c r="AO1225" i="1"/>
  <c r="AQ1225" i="1"/>
  <c r="AS1227" i="1"/>
  <c r="AO1227" i="1"/>
  <c r="AQ1227" i="1"/>
  <c r="AS1229" i="1"/>
  <c r="AO1229" i="1"/>
  <c r="AQ1229" i="1"/>
  <c r="AS1231" i="1"/>
  <c r="AO1231" i="1"/>
  <c r="AQ1231" i="1"/>
  <c r="AS1233" i="1"/>
  <c r="AO1233" i="1"/>
  <c r="AQ1233" i="1"/>
  <c r="AS1235" i="1"/>
  <c r="AO1235" i="1"/>
  <c r="AQ1235" i="1"/>
  <c r="AS1237" i="1"/>
  <c r="AO1237" i="1"/>
  <c r="AQ1237" i="1"/>
  <c r="AS1239" i="1"/>
  <c r="AO1239" i="1"/>
  <c r="AQ1239" i="1"/>
  <c r="AS1241" i="1"/>
  <c r="AO1241" i="1"/>
  <c r="AQ1241" i="1"/>
  <c r="AS1243" i="1"/>
  <c r="AO1243" i="1"/>
  <c r="AQ1243" i="1"/>
  <c r="AS1245" i="1"/>
  <c r="AO1245" i="1"/>
  <c r="AQ1245" i="1"/>
  <c r="AS1247" i="1"/>
  <c r="AO1247" i="1"/>
  <c r="AQ1247" i="1"/>
  <c r="AS1249" i="1"/>
  <c r="AO1249" i="1"/>
  <c r="AQ1249" i="1"/>
  <c r="AS1251" i="1"/>
  <c r="AO1251" i="1"/>
  <c r="AQ1251" i="1"/>
  <c r="AS1253" i="1"/>
  <c r="AO1253" i="1"/>
  <c r="AQ1253" i="1"/>
  <c r="AS1255" i="1"/>
  <c r="AO1255" i="1"/>
  <c r="AQ1255" i="1"/>
  <c r="AS1257" i="1"/>
  <c r="AO1257" i="1"/>
  <c r="AQ1257" i="1"/>
  <c r="AS1259" i="1"/>
  <c r="AO1259" i="1"/>
  <c r="AQ1259" i="1"/>
  <c r="AS1261" i="1"/>
  <c r="AO1261" i="1"/>
  <c r="AQ1261" i="1"/>
  <c r="AS1263" i="1"/>
  <c r="AO1263" i="1"/>
  <c r="AQ1263" i="1"/>
  <c r="AS1265" i="1"/>
  <c r="AO1265" i="1"/>
  <c r="AQ1265" i="1"/>
  <c r="AS1267" i="1"/>
  <c r="AO1267" i="1"/>
  <c r="AQ1267" i="1"/>
  <c r="AS1269" i="1"/>
  <c r="AO1269" i="1"/>
  <c r="AQ1269" i="1"/>
  <c r="AS1271" i="1"/>
  <c r="AO1271" i="1"/>
  <c r="AQ1271" i="1"/>
  <c r="AS1273" i="1"/>
  <c r="AO1273" i="1"/>
  <c r="AQ1273" i="1"/>
  <c r="AS1275" i="1"/>
  <c r="AO1275" i="1"/>
  <c r="AQ1275" i="1"/>
  <c r="AS1277" i="1"/>
  <c r="AO1277" i="1"/>
  <c r="AQ1277" i="1"/>
  <c r="AS1279" i="1"/>
  <c r="AO1279" i="1"/>
  <c r="AQ1279" i="1"/>
  <c r="AS1281" i="1"/>
  <c r="AO1281" i="1"/>
  <c r="AQ1281" i="1"/>
  <c r="AS1283" i="1"/>
  <c r="AO1283" i="1"/>
  <c r="AQ1283" i="1"/>
  <c r="AS1285" i="1"/>
  <c r="AO1285" i="1"/>
  <c r="AQ1285" i="1"/>
  <c r="AS1287" i="1"/>
  <c r="AO1287" i="1"/>
  <c r="AQ1287" i="1"/>
  <c r="AS1289" i="1"/>
  <c r="AO1289" i="1"/>
  <c r="AQ1289" i="1"/>
  <c r="AS1291" i="1"/>
  <c r="AO1291" i="1"/>
  <c r="AQ1291" i="1"/>
  <c r="AS1293" i="1"/>
  <c r="AO1293" i="1"/>
  <c r="AQ1293" i="1"/>
  <c r="AS1295" i="1"/>
  <c r="AO1295" i="1"/>
  <c r="AQ1295" i="1"/>
  <c r="AS1297" i="1"/>
  <c r="AO1297" i="1"/>
  <c r="AQ1297" i="1"/>
  <c r="AS1459" i="1"/>
  <c r="AO1463" i="1"/>
  <c r="AR1618" i="1"/>
  <c r="AR1626" i="1"/>
  <c r="AR1634" i="1"/>
  <c r="AR1642" i="1"/>
  <c r="AR1650" i="1"/>
  <c r="AR1658" i="1"/>
  <c r="AR1666" i="1"/>
  <c r="AR1674" i="1"/>
  <c r="AR1682" i="1"/>
  <c r="AR1690" i="1"/>
  <c r="AR1698" i="1"/>
  <c r="AR1706" i="1"/>
  <c r="AP867" i="1"/>
  <c r="AP869" i="1"/>
  <c r="AP871" i="1"/>
  <c r="AP875" i="1"/>
  <c r="AP877" i="1"/>
  <c r="AP879" i="1"/>
  <c r="AP883" i="1"/>
  <c r="AP885" i="1"/>
  <c r="AP887" i="1"/>
  <c r="AS867" i="1"/>
  <c r="AO871" i="1"/>
  <c r="AP874" i="1"/>
  <c r="AS875" i="1"/>
  <c r="AO879" i="1"/>
  <c r="AP882" i="1"/>
  <c r="AS883" i="1"/>
  <c r="AO887" i="1"/>
  <c r="AO931" i="1"/>
  <c r="AR932" i="1"/>
  <c r="AO935" i="1"/>
  <c r="AR936" i="1"/>
  <c r="AO939" i="1"/>
  <c r="AR940" i="1"/>
  <c r="AO949" i="1"/>
  <c r="AQ949" i="1"/>
  <c r="AS949" i="1"/>
  <c r="AO957" i="1"/>
  <c r="AQ957" i="1"/>
  <c r="AS957" i="1"/>
  <c r="AO965" i="1"/>
  <c r="AQ965" i="1"/>
  <c r="AS965" i="1"/>
  <c r="AR1191" i="1"/>
  <c r="AR1193" i="1"/>
  <c r="AR1195" i="1"/>
  <c r="AR1197" i="1"/>
  <c r="AR1199" i="1"/>
  <c r="AR1201" i="1"/>
  <c r="AR1203" i="1"/>
  <c r="AR1205" i="1"/>
  <c r="AR1207" i="1"/>
  <c r="AR1209" i="1"/>
  <c r="AR1211" i="1"/>
  <c r="AR1213" i="1"/>
  <c r="AR1215" i="1"/>
  <c r="AR1217" i="1"/>
  <c r="AR1221" i="1"/>
  <c r="AR1223" i="1"/>
  <c r="AR1225" i="1"/>
  <c r="AR1227" i="1"/>
  <c r="AR1229" i="1"/>
  <c r="AR1231" i="1"/>
  <c r="AR1233" i="1"/>
  <c r="AR1235" i="1"/>
  <c r="AR1237" i="1"/>
  <c r="AR1239" i="1"/>
  <c r="AR1241" i="1"/>
  <c r="AR1243" i="1"/>
  <c r="AR1245" i="1"/>
  <c r="AR1247" i="1"/>
  <c r="AR1249" i="1"/>
  <c r="AR1251" i="1"/>
  <c r="AR1253" i="1"/>
  <c r="AR1255" i="1"/>
  <c r="AR1257" i="1"/>
  <c r="AR1259" i="1"/>
  <c r="AR1261" i="1"/>
  <c r="AR1263" i="1"/>
  <c r="AR1265" i="1"/>
  <c r="AR1267" i="1"/>
  <c r="AR1269" i="1"/>
  <c r="AR1271" i="1"/>
  <c r="AR1273" i="1"/>
  <c r="AR1275" i="1"/>
  <c r="AR1277" i="1"/>
  <c r="AR1279" i="1"/>
  <c r="AR1281" i="1"/>
  <c r="AR1283" i="1"/>
  <c r="AR1285" i="1"/>
  <c r="AR1287" i="1"/>
  <c r="AR1289" i="1"/>
  <c r="AR1291" i="1"/>
  <c r="AR1293" i="1"/>
  <c r="AR1295" i="1"/>
  <c r="AR1297" i="1"/>
  <c r="AQ1464" i="1"/>
  <c r="AR890" i="1"/>
  <c r="AQ890" i="1"/>
  <c r="AO890" i="1"/>
  <c r="AP1192" i="1"/>
  <c r="AQ1192" i="1"/>
  <c r="AR1192" i="1"/>
  <c r="AS1192" i="1"/>
  <c r="AO1192" i="1"/>
  <c r="AR1194" i="1"/>
  <c r="AS1194" i="1"/>
  <c r="AO1194" i="1"/>
  <c r="AP1194" i="1"/>
  <c r="AQ1194" i="1"/>
  <c r="AP1196" i="1"/>
  <c r="AQ1196" i="1"/>
  <c r="AR1196" i="1"/>
  <c r="AS1196" i="1"/>
  <c r="AO1196" i="1"/>
  <c r="AR1198" i="1"/>
  <c r="AS1198" i="1"/>
  <c r="AO1198" i="1"/>
  <c r="AP1198" i="1"/>
  <c r="AQ1198" i="1"/>
  <c r="AP1200" i="1"/>
  <c r="AQ1200" i="1"/>
  <c r="AR1200" i="1"/>
  <c r="AS1200" i="1"/>
  <c r="AO1200" i="1"/>
  <c r="AR1202" i="1"/>
  <c r="AS1202" i="1"/>
  <c r="AO1202" i="1"/>
  <c r="AP1202" i="1"/>
  <c r="AQ1202" i="1"/>
  <c r="AP1204" i="1"/>
  <c r="AQ1204" i="1"/>
  <c r="AR1204" i="1"/>
  <c r="AS1204" i="1"/>
  <c r="AO1204" i="1"/>
  <c r="AR1206" i="1"/>
  <c r="AS1206" i="1"/>
  <c r="AO1206" i="1"/>
  <c r="AP1206" i="1"/>
  <c r="AQ1206" i="1"/>
  <c r="AP1208" i="1"/>
  <c r="AQ1208" i="1"/>
  <c r="AR1208" i="1"/>
  <c r="AS1208" i="1"/>
  <c r="AO1208" i="1"/>
  <c r="AR1210" i="1"/>
  <c r="AS1210" i="1"/>
  <c r="AO1210" i="1"/>
  <c r="AP1210" i="1"/>
  <c r="AQ1210" i="1"/>
  <c r="AP1212" i="1"/>
  <c r="AQ1212" i="1"/>
  <c r="AR1212" i="1"/>
  <c r="AS1212" i="1"/>
  <c r="AO1212" i="1"/>
  <c r="AR1214" i="1"/>
  <c r="AS1214" i="1"/>
  <c r="AO1214" i="1"/>
  <c r="AP1214" i="1"/>
  <c r="AQ1214" i="1"/>
  <c r="AP1216" i="1"/>
  <c r="AQ1216" i="1"/>
  <c r="AR1216" i="1"/>
  <c r="AS1216" i="1"/>
  <c r="AO1216" i="1"/>
  <c r="AR1218" i="1"/>
  <c r="AS1218" i="1"/>
  <c r="AO1218" i="1"/>
  <c r="AP1218" i="1"/>
  <c r="AQ1218" i="1"/>
  <c r="AP1220" i="1"/>
  <c r="AQ1220" i="1"/>
  <c r="AR1220" i="1"/>
  <c r="AS1220" i="1"/>
  <c r="AO1220" i="1"/>
  <c r="AR1222" i="1"/>
  <c r="AS1222" i="1"/>
  <c r="AO1222" i="1"/>
  <c r="AP1222" i="1"/>
  <c r="AQ1222" i="1"/>
  <c r="AP1224" i="1"/>
  <c r="AQ1224" i="1"/>
  <c r="AR1224" i="1"/>
  <c r="AS1224" i="1"/>
  <c r="AO1224" i="1"/>
  <c r="AR1226" i="1"/>
  <c r="AS1226" i="1"/>
  <c r="AO1226" i="1"/>
  <c r="AP1226" i="1"/>
  <c r="AQ1226" i="1"/>
  <c r="AP1228" i="1"/>
  <c r="AQ1228" i="1"/>
  <c r="AR1228" i="1"/>
  <c r="AS1228" i="1"/>
  <c r="AO1228" i="1"/>
  <c r="AR1230" i="1"/>
  <c r="AS1230" i="1"/>
  <c r="AO1230" i="1"/>
  <c r="AP1230" i="1"/>
  <c r="AQ1230" i="1"/>
  <c r="AP1232" i="1"/>
  <c r="AQ1232" i="1"/>
  <c r="AR1232" i="1"/>
  <c r="AS1232" i="1"/>
  <c r="AO1232" i="1"/>
  <c r="AR1234" i="1"/>
  <c r="AS1234" i="1"/>
  <c r="AO1234" i="1"/>
  <c r="AP1234" i="1"/>
  <c r="AQ1234" i="1"/>
  <c r="AP1236" i="1"/>
  <c r="AQ1236" i="1"/>
  <c r="AR1236" i="1"/>
  <c r="AS1236" i="1"/>
  <c r="AO1236" i="1"/>
  <c r="AR1238" i="1"/>
  <c r="AS1238" i="1"/>
  <c r="AO1238" i="1"/>
  <c r="AP1238" i="1"/>
  <c r="AQ1238" i="1"/>
  <c r="AP1240" i="1"/>
  <c r="AQ1240" i="1"/>
  <c r="AR1240" i="1"/>
  <c r="AS1240" i="1"/>
  <c r="AO1240" i="1"/>
  <c r="AR1242" i="1"/>
  <c r="AS1242" i="1"/>
  <c r="AO1242" i="1"/>
  <c r="AP1242" i="1"/>
  <c r="AQ1242" i="1"/>
  <c r="AP1244" i="1"/>
  <c r="AQ1244" i="1"/>
  <c r="AR1244" i="1"/>
  <c r="AS1244" i="1"/>
  <c r="AO1244" i="1"/>
  <c r="AR1246" i="1"/>
  <c r="AS1246" i="1"/>
  <c r="AO1246" i="1"/>
  <c r="AP1246" i="1"/>
  <c r="AQ1246" i="1"/>
  <c r="AP1248" i="1"/>
  <c r="AQ1248" i="1"/>
  <c r="AR1248" i="1"/>
  <c r="AS1248" i="1"/>
  <c r="AO1248" i="1"/>
  <c r="AR1250" i="1"/>
  <c r="AS1250" i="1"/>
  <c r="AO1250" i="1"/>
  <c r="AP1250" i="1"/>
  <c r="AQ1250" i="1"/>
  <c r="AP1252" i="1"/>
  <c r="AQ1252" i="1"/>
  <c r="AR1252" i="1"/>
  <c r="AS1252" i="1"/>
  <c r="AO1252" i="1"/>
  <c r="AR1254" i="1"/>
  <c r="AS1254" i="1"/>
  <c r="AO1254" i="1"/>
  <c r="AP1254" i="1"/>
  <c r="AQ1254" i="1"/>
  <c r="AP1256" i="1"/>
  <c r="AQ1256" i="1"/>
  <c r="AR1256" i="1"/>
  <c r="AS1256" i="1"/>
  <c r="AO1256" i="1"/>
  <c r="AR1258" i="1"/>
  <c r="AS1258" i="1"/>
  <c r="AO1258" i="1"/>
  <c r="AP1258" i="1"/>
  <c r="AQ1258" i="1"/>
  <c r="AP1260" i="1"/>
  <c r="AQ1260" i="1"/>
  <c r="AR1260" i="1"/>
  <c r="AS1260" i="1"/>
  <c r="AO1260" i="1"/>
  <c r="AR1262" i="1"/>
  <c r="AS1262" i="1"/>
  <c r="AO1262" i="1"/>
  <c r="AP1262" i="1"/>
  <c r="AQ1262" i="1"/>
  <c r="AP1264" i="1"/>
  <c r="AQ1264" i="1"/>
  <c r="AR1264" i="1"/>
  <c r="AS1264" i="1"/>
  <c r="AO1264" i="1"/>
  <c r="AR1266" i="1"/>
  <c r="AO1266" i="1"/>
  <c r="AP1266" i="1"/>
  <c r="AQ1266" i="1"/>
  <c r="AS1266" i="1"/>
  <c r="AR1270" i="1"/>
  <c r="AO1270" i="1"/>
  <c r="AP1270" i="1"/>
  <c r="AS1270" i="1"/>
  <c r="AQ1270" i="1"/>
  <c r="AP1272" i="1"/>
  <c r="AO1272" i="1"/>
  <c r="AQ1272" i="1"/>
  <c r="AR1272" i="1"/>
  <c r="AS1272" i="1"/>
  <c r="AR1274" i="1"/>
  <c r="AQ1274" i="1"/>
  <c r="AP1274" i="1"/>
  <c r="AS1274" i="1"/>
  <c r="AO1274" i="1"/>
  <c r="AP1276" i="1"/>
  <c r="AQ1276" i="1"/>
  <c r="AO1276" i="1"/>
  <c r="AR1276" i="1"/>
  <c r="AS1276" i="1"/>
  <c r="AR1278" i="1"/>
  <c r="AQ1278" i="1"/>
  <c r="AS1278" i="1"/>
  <c r="AP1278" i="1"/>
  <c r="AO1278" i="1"/>
  <c r="AP1280" i="1"/>
  <c r="AS1280" i="1"/>
  <c r="AR1280" i="1"/>
  <c r="AO1280" i="1"/>
  <c r="AQ1280" i="1"/>
  <c r="AR1282" i="1"/>
  <c r="AO1282" i="1"/>
  <c r="AP1282" i="1"/>
  <c r="AQ1282" i="1"/>
  <c r="AS1282" i="1"/>
  <c r="AP1284" i="1"/>
  <c r="AQ1284" i="1"/>
  <c r="AO1284" i="1"/>
  <c r="AR1284" i="1"/>
  <c r="AS1284" i="1"/>
  <c r="AR1286" i="1"/>
  <c r="AO1286" i="1"/>
  <c r="AP1286" i="1"/>
  <c r="AQ1286" i="1"/>
  <c r="AS1286" i="1"/>
  <c r="AP1288" i="1"/>
  <c r="AO1288" i="1"/>
  <c r="AQ1288" i="1"/>
  <c r="AR1288" i="1"/>
  <c r="AS1288" i="1"/>
  <c r="AR1290" i="1"/>
  <c r="AO1290" i="1"/>
  <c r="AP1290" i="1"/>
  <c r="AS1290" i="1"/>
  <c r="AQ1290" i="1"/>
  <c r="AP1292" i="1"/>
  <c r="AQ1292" i="1"/>
  <c r="AO1292" i="1"/>
  <c r="AR1292" i="1"/>
  <c r="AS1292" i="1"/>
  <c r="AR1294" i="1"/>
  <c r="AQ1294" i="1"/>
  <c r="AS1294" i="1"/>
  <c r="AP1294" i="1"/>
  <c r="AO1294" i="1"/>
  <c r="AP1296" i="1"/>
  <c r="AS1296" i="1"/>
  <c r="AR1296" i="1"/>
  <c r="AQ1296" i="1"/>
  <c r="AO1296" i="1"/>
  <c r="AP868" i="1"/>
  <c r="AS868" i="1"/>
  <c r="AS869" i="1"/>
  <c r="AO869" i="1"/>
  <c r="AR870" i="1"/>
  <c r="AQ870" i="1"/>
  <c r="AP872" i="1"/>
  <c r="AS872" i="1"/>
  <c r="AO872" i="1"/>
  <c r="AO873" i="1"/>
  <c r="AS873" i="1"/>
  <c r="AR874" i="1"/>
  <c r="AQ874" i="1"/>
  <c r="AP876" i="1"/>
  <c r="AS876" i="1"/>
  <c r="AO876" i="1"/>
  <c r="AS877" i="1"/>
  <c r="AO877" i="1"/>
  <c r="AR878" i="1"/>
  <c r="AQ878" i="1"/>
  <c r="AP880" i="1"/>
  <c r="AS880" i="1"/>
  <c r="AO880" i="1"/>
  <c r="AO881" i="1"/>
  <c r="AS881" i="1"/>
  <c r="AR882" i="1"/>
  <c r="AQ882" i="1"/>
  <c r="AP884" i="1"/>
  <c r="AS884" i="1"/>
  <c r="AO884" i="1"/>
  <c r="AS885" i="1"/>
  <c r="AO885" i="1"/>
  <c r="AR886" i="1"/>
  <c r="AQ886" i="1"/>
  <c r="AP888" i="1"/>
  <c r="AS888" i="1"/>
  <c r="AO888" i="1"/>
  <c r="AO1790" i="1"/>
  <c r="AR1790" i="1"/>
  <c r="AP1790" i="1"/>
  <c r="AQ1790" i="1"/>
  <c r="AR867" i="1"/>
  <c r="AR869" i="1"/>
  <c r="AR871" i="1"/>
  <c r="AR873" i="1"/>
  <c r="AR875" i="1"/>
  <c r="AR877" i="1"/>
  <c r="AR879" i="1"/>
  <c r="AR881" i="1"/>
  <c r="AR883" i="1"/>
  <c r="AR885" i="1"/>
  <c r="AR887" i="1"/>
  <c r="AO867" i="1"/>
  <c r="AR868" i="1"/>
  <c r="AP870" i="1"/>
  <c r="AS871" i="1"/>
  <c r="AQ873" i="1"/>
  <c r="AO875" i="1"/>
  <c r="AR876" i="1"/>
  <c r="AP878" i="1"/>
  <c r="AS879" i="1"/>
  <c r="AQ881" i="1"/>
  <c r="AO883" i="1"/>
  <c r="AR884" i="1"/>
  <c r="AP886" i="1"/>
  <c r="AS887" i="1"/>
  <c r="AO945" i="1"/>
  <c r="AQ945" i="1"/>
  <c r="AS945" i="1"/>
  <c r="AO953" i="1"/>
  <c r="AQ953" i="1"/>
  <c r="AS953" i="1"/>
  <c r="AO961" i="1"/>
  <c r="AQ961" i="1"/>
  <c r="AS961" i="1"/>
  <c r="AS969" i="1"/>
  <c r="AO969" i="1"/>
  <c r="AQ969" i="1"/>
  <c r="AQ973" i="1"/>
  <c r="AS973" i="1"/>
  <c r="AO973" i="1"/>
  <c r="AS977" i="1"/>
  <c r="AO977" i="1"/>
  <c r="AQ977" i="1"/>
  <c r="AQ981" i="1"/>
  <c r="AS981" i="1"/>
  <c r="AO981" i="1"/>
  <c r="AS985" i="1"/>
  <c r="AO985" i="1"/>
  <c r="AQ985" i="1"/>
  <c r="AQ989" i="1"/>
  <c r="AS989" i="1"/>
  <c r="AO989" i="1"/>
  <c r="AS993" i="1"/>
  <c r="AO993" i="1"/>
  <c r="AQ993" i="1"/>
  <c r="AQ997" i="1"/>
  <c r="AS997" i="1"/>
  <c r="AO997" i="1"/>
  <c r="AS1001" i="1"/>
  <c r="AO1001" i="1"/>
  <c r="AQ1001" i="1"/>
  <c r="AQ1005" i="1"/>
  <c r="AS1005" i="1"/>
  <c r="AO1005" i="1"/>
  <c r="AS1009" i="1"/>
  <c r="AO1009" i="1"/>
  <c r="AQ1009" i="1"/>
  <c r="AQ1013" i="1"/>
  <c r="AS1013" i="1"/>
  <c r="AO1013" i="1"/>
  <c r="AS1017" i="1"/>
  <c r="AO1017" i="1"/>
  <c r="AQ1017" i="1"/>
  <c r="AQ1021" i="1"/>
  <c r="AS1021" i="1"/>
  <c r="AO1021" i="1"/>
  <c r="AP1024" i="1"/>
  <c r="AS1024" i="1"/>
  <c r="AO1024" i="1"/>
  <c r="AR1024" i="1"/>
  <c r="AQ1024" i="1"/>
  <c r="AP1028" i="1"/>
  <c r="AR1028" i="1"/>
  <c r="AQ1028" i="1"/>
  <c r="AS1028" i="1"/>
  <c r="AO1028" i="1"/>
  <c r="AP1032" i="1"/>
  <c r="AS1032" i="1"/>
  <c r="AO1032" i="1"/>
  <c r="AR1032" i="1"/>
  <c r="AQ1032" i="1"/>
  <c r="AP1036" i="1"/>
  <c r="AR1036" i="1"/>
  <c r="AQ1036" i="1"/>
  <c r="AS1036" i="1"/>
  <c r="AO1036" i="1"/>
  <c r="AP1040" i="1"/>
  <c r="AS1040" i="1"/>
  <c r="AO1040" i="1"/>
  <c r="AR1040" i="1"/>
  <c r="AQ1040" i="1"/>
  <c r="AP1044" i="1"/>
  <c r="AR1044" i="1"/>
  <c r="AQ1044" i="1"/>
  <c r="AS1044" i="1"/>
  <c r="AO1044" i="1"/>
  <c r="AP1048" i="1"/>
  <c r="AS1048" i="1"/>
  <c r="AO1048" i="1"/>
  <c r="AR1048" i="1"/>
  <c r="AQ1048" i="1"/>
  <c r="AP1052" i="1"/>
  <c r="AR1052" i="1"/>
  <c r="AQ1052" i="1"/>
  <c r="AS1052" i="1"/>
  <c r="AO1052" i="1"/>
  <c r="AP1056" i="1"/>
  <c r="AS1056" i="1"/>
  <c r="AO1056" i="1"/>
  <c r="AR1056" i="1"/>
  <c r="AQ1056" i="1"/>
  <c r="AP1060" i="1"/>
  <c r="AR1060" i="1"/>
  <c r="AQ1060" i="1"/>
  <c r="AS1060" i="1"/>
  <c r="AO1060" i="1"/>
  <c r="AP1064" i="1"/>
  <c r="AS1064" i="1"/>
  <c r="AO1064" i="1"/>
  <c r="AR1064" i="1"/>
  <c r="AQ1064" i="1"/>
  <c r="AP1068" i="1"/>
  <c r="AR1068" i="1"/>
  <c r="AQ1068" i="1"/>
  <c r="AS1068" i="1"/>
  <c r="AO1068" i="1"/>
  <c r="AP1072" i="1"/>
  <c r="AR1072" i="1"/>
  <c r="AQ1072" i="1"/>
  <c r="AS1072" i="1"/>
  <c r="AO1072" i="1"/>
  <c r="AP1076" i="1"/>
  <c r="AS1076" i="1"/>
  <c r="AO1076" i="1"/>
  <c r="AR1076" i="1"/>
  <c r="AQ1076" i="1"/>
  <c r="AP1080" i="1"/>
  <c r="AR1080" i="1"/>
  <c r="AQ1080" i="1"/>
  <c r="AS1080" i="1"/>
  <c r="AO1080" i="1"/>
  <c r="AP1084" i="1"/>
  <c r="AS1084" i="1"/>
  <c r="AO1084" i="1"/>
  <c r="AR1084" i="1"/>
  <c r="AQ1084" i="1"/>
  <c r="AP1088" i="1"/>
  <c r="AR1088" i="1"/>
  <c r="AQ1088" i="1"/>
  <c r="AS1088" i="1"/>
  <c r="AO1088" i="1"/>
  <c r="AP1092" i="1"/>
  <c r="AS1092" i="1"/>
  <c r="AO1092" i="1"/>
  <c r="AR1092" i="1"/>
  <c r="AQ1092" i="1"/>
  <c r="AP1096" i="1"/>
  <c r="AR1096" i="1"/>
  <c r="AQ1096" i="1"/>
  <c r="AS1096" i="1"/>
  <c r="AO1096" i="1"/>
  <c r="AP1100" i="1"/>
  <c r="AS1100" i="1"/>
  <c r="AO1100" i="1"/>
  <c r="AR1100" i="1"/>
  <c r="AQ1100" i="1"/>
  <c r="AP1104" i="1"/>
  <c r="AR1104" i="1"/>
  <c r="AQ1104" i="1"/>
  <c r="AS1104" i="1"/>
  <c r="AO1104" i="1"/>
  <c r="AP1108" i="1"/>
  <c r="AS1108" i="1"/>
  <c r="AO1108" i="1"/>
  <c r="AR1108" i="1"/>
  <c r="AQ1108" i="1"/>
  <c r="AP1112" i="1"/>
  <c r="AR1112" i="1"/>
  <c r="AQ1112" i="1"/>
  <c r="AS1112" i="1"/>
  <c r="AO1112" i="1"/>
  <c r="AP1116" i="1"/>
  <c r="AS1116" i="1"/>
  <c r="AO1116" i="1"/>
  <c r="AR1116" i="1"/>
  <c r="AQ1116" i="1"/>
  <c r="AP1120" i="1"/>
  <c r="AR1120" i="1"/>
  <c r="AQ1120" i="1"/>
  <c r="AS1120" i="1"/>
  <c r="AO1120" i="1"/>
  <c r="AP1124" i="1"/>
  <c r="AS1124" i="1"/>
  <c r="AO1124" i="1"/>
  <c r="AR1124" i="1"/>
  <c r="AQ1124" i="1"/>
  <c r="AP1128" i="1"/>
  <c r="AR1128" i="1"/>
  <c r="AQ1128" i="1"/>
  <c r="AS1128" i="1"/>
  <c r="AO1128" i="1"/>
  <c r="AP1132" i="1"/>
  <c r="AS1132" i="1"/>
  <c r="AO1132" i="1"/>
  <c r="AR1132" i="1"/>
  <c r="AQ1132" i="1"/>
  <c r="AP1136" i="1"/>
  <c r="AR1136" i="1"/>
  <c r="AQ1136" i="1"/>
  <c r="AS1136" i="1"/>
  <c r="AO1136" i="1"/>
  <c r="AP1140" i="1"/>
  <c r="AS1140" i="1"/>
  <c r="AO1140" i="1"/>
  <c r="AR1140" i="1"/>
  <c r="AQ1140" i="1"/>
  <c r="AP1144" i="1"/>
  <c r="AR1144" i="1"/>
  <c r="AQ1144" i="1"/>
  <c r="AS1144" i="1"/>
  <c r="AO1144" i="1"/>
  <c r="AP1148" i="1"/>
  <c r="AS1148" i="1"/>
  <c r="AO1148" i="1"/>
  <c r="AR1148" i="1"/>
  <c r="AQ1148" i="1"/>
  <c r="AP1152" i="1"/>
  <c r="AR1152" i="1"/>
  <c r="AQ1152" i="1"/>
  <c r="AS1152" i="1"/>
  <c r="AO1152" i="1"/>
  <c r="AP1156" i="1"/>
  <c r="AS1156" i="1"/>
  <c r="AO1156" i="1"/>
  <c r="AR1156" i="1"/>
  <c r="AQ1156" i="1"/>
  <c r="AP1160" i="1"/>
  <c r="AR1160" i="1"/>
  <c r="AQ1160" i="1"/>
  <c r="AS1160" i="1"/>
  <c r="AO1160" i="1"/>
  <c r="AP1164" i="1"/>
  <c r="AS1164" i="1"/>
  <c r="AO1164" i="1"/>
  <c r="AR1164" i="1"/>
  <c r="AQ1164" i="1"/>
  <c r="AP1168" i="1"/>
  <c r="AR1168" i="1"/>
  <c r="AQ1168" i="1"/>
  <c r="AS1168" i="1"/>
  <c r="AO1168" i="1"/>
  <c r="AP1172" i="1"/>
  <c r="AS1172" i="1"/>
  <c r="AO1172" i="1"/>
  <c r="AR1172" i="1"/>
  <c r="AQ1172" i="1"/>
  <c r="AP1176" i="1"/>
  <c r="AR1176" i="1"/>
  <c r="AQ1176" i="1"/>
  <c r="AS1176" i="1"/>
  <c r="AO1176" i="1"/>
  <c r="AP1180" i="1"/>
  <c r="AS1180" i="1"/>
  <c r="AO1180" i="1"/>
  <c r="AR1180" i="1"/>
  <c r="AQ1180" i="1"/>
  <c r="AP1184" i="1"/>
  <c r="AR1184" i="1"/>
  <c r="AQ1184" i="1"/>
  <c r="AS1184" i="1"/>
  <c r="AO1184" i="1"/>
  <c r="AP1188" i="1"/>
  <c r="AS1188" i="1"/>
  <c r="AO1188" i="1"/>
  <c r="AR1188" i="1"/>
  <c r="AQ1188" i="1"/>
  <c r="AP1191" i="1"/>
  <c r="AP1193" i="1"/>
  <c r="AP1195" i="1"/>
  <c r="AP1197" i="1"/>
  <c r="AP1199" i="1"/>
  <c r="AP1201" i="1"/>
  <c r="AP1203" i="1"/>
  <c r="AP1205" i="1"/>
  <c r="AP1207" i="1"/>
  <c r="AP1209" i="1"/>
  <c r="AP1211" i="1"/>
  <c r="AP1213" i="1"/>
  <c r="AP1215" i="1"/>
  <c r="AP1217" i="1"/>
  <c r="AP1221" i="1"/>
  <c r="AP1223" i="1"/>
  <c r="AP1225" i="1"/>
  <c r="AP1227" i="1"/>
  <c r="AP1229" i="1"/>
  <c r="AP1231" i="1"/>
  <c r="AP1233" i="1"/>
  <c r="AP1235" i="1"/>
  <c r="AP1237" i="1"/>
  <c r="AP1239" i="1"/>
  <c r="AP1241" i="1"/>
  <c r="AP1243" i="1"/>
  <c r="AP1245" i="1"/>
  <c r="AP1247" i="1"/>
  <c r="AP1249" i="1"/>
  <c r="AP1251" i="1"/>
  <c r="AP1253" i="1"/>
  <c r="AP1255" i="1"/>
  <c r="AP1257" i="1"/>
  <c r="AP1259" i="1"/>
  <c r="AP1261" i="1"/>
  <c r="AP1263" i="1"/>
  <c r="AP1265" i="1"/>
  <c r="AP1267" i="1"/>
  <c r="AP1269" i="1"/>
  <c r="AP1271" i="1"/>
  <c r="AP1273" i="1"/>
  <c r="AP1275" i="1"/>
  <c r="AP1277" i="1"/>
  <c r="AP1279" i="1"/>
  <c r="AP1281" i="1"/>
  <c r="AP1283" i="1"/>
  <c r="AP1285" i="1"/>
  <c r="AP1287" i="1"/>
  <c r="AP1289" i="1"/>
  <c r="AP1291" i="1"/>
  <c r="AP1293" i="1"/>
  <c r="AP1295" i="1"/>
  <c r="AP1297" i="1"/>
  <c r="AO1464" i="1"/>
  <c r="AO868" i="1"/>
  <c r="AO870" i="1"/>
  <c r="AQ872" i="1"/>
  <c r="AS874" i="1"/>
  <c r="AO878" i="1"/>
  <c r="AQ880" i="1"/>
  <c r="AS882" i="1"/>
  <c r="AO886" i="1"/>
  <c r="AQ888" i="1"/>
  <c r="AS890" i="1"/>
  <c r="AR894" i="1"/>
  <c r="AQ894" i="1"/>
  <c r="AO894" i="1"/>
  <c r="AO898" i="1"/>
  <c r="AS898" i="1"/>
  <c r="AO902" i="1"/>
  <c r="AS902" i="1"/>
  <c r="AO906" i="1"/>
  <c r="AS906" i="1"/>
  <c r="AO910" i="1"/>
  <c r="AS910" i="1"/>
  <c r="AO914" i="1"/>
  <c r="AS914" i="1"/>
  <c r="AO918" i="1"/>
  <c r="AS918" i="1"/>
  <c r="AO922" i="1"/>
  <c r="AS922" i="1"/>
  <c r="AO926" i="1"/>
  <c r="AS926" i="1"/>
  <c r="AO930" i="1"/>
  <c r="AS930" i="1"/>
  <c r="AR1069" i="1"/>
  <c r="AO1069" i="1"/>
  <c r="AS1069" i="1"/>
  <c r="AP1443" i="1"/>
  <c r="AR1443" i="1"/>
  <c r="AO1443" i="1"/>
  <c r="AS1443" i="1"/>
  <c r="AQ1443" i="1"/>
  <c r="AP1447" i="1"/>
  <c r="AR1447" i="1"/>
  <c r="AO1447" i="1"/>
  <c r="AS1447" i="1"/>
  <c r="AQ1447" i="1"/>
  <c r="AP1451" i="1"/>
  <c r="AR1451" i="1"/>
  <c r="AO1451" i="1"/>
  <c r="AS1451" i="1"/>
  <c r="AQ1451" i="1"/>
  <c r="AP1455" i="1"/>
  <c r="AR1455" i="1"/>
  <c r="AO1455" i="1"/>
  <c r="AS1455" i="1"/>
  <c r="AQ1455" i="1"/>
  <c r="AP1492" i="1"/>
  <c r="AR1492" i="1"/>
  <c r="AO1492" i="1"/>
  <c r="AS1492" i="1"/>
  <c r="AQ1492" i="1"/>
  <c r="AP1496" i="1"/>
  <c r="AR1496" i="1"/>
  <c r="AO1496" i="1"/>
  <c r="AS1496" i="1"/>
  <c r="AQ1496" i="1"/>
  <c r="AP1500" i="1"/>
  <c r="AR1500" i="1"/>
  <c r="AO1500" i="1"/>
  <c r="AS1500" i="1"/>
  <c r="AQ1500" i="1"/>
  <c r="AP1504" i="1"/>
  <c r="AR1504" i="1"/>
  <c r="AO1504" i="1"/>
  <c r="AS1504" i="1"/>
  <c r="AQ1504" i="1"/>
  <c r="AP1508" i="1"/>
  <c r="AR1508" i="1"/>
  <c r="AO1508" i="1"/>
  <c r="AS1508" i="1"/>
  <c r="AQ1508" i="1"/>
  <c r="AP1512" i="1"/>
  <c r="AR1512" i="1"/>
  <c r="AO1512" i="1"/>
  <c r="AS1512" i="1"/>
  <c r="AQ1512" i="1"/>
  <c r="AP1516" i="1"/>
  <c r="AR1516" i="1"/>
  <c r="AO1516" i="1"/>
  <c r="AS1516" i="1"/>
  <c r="AQ1516" i="1"/>
  <c r="AP1520" i="1"/>
  <c r="AR1520" i="1"/>
  <c r="AO1520" i="1"/>
  <c r="AS1520" i="1"/>
  <c r="AQ1520" i="1"/>
  <c r="AP1524" i="1"/>
  <c r="AR1524" i="1"/>
  <c r="AO1524" i="1"/>
  <c r="AS1524" i="1"/>
  <c r="AQ1524" i="1"/>
  <c r="AP1528" i="1"/>
  <c r="AR1528" i="1"/>
  <c r="AO1528" i="1"/>
  <c r="AS1528" i="1"/>
  <c r="AQ1528" i="1"/>
  <c r="AP1532" i="1"/>
  <c r="AR1532" i="1"/>
  <c r="AO1532" i="1"/>
  <c r="AS1532" i="1"/>
  <c r="AQ1532" i="1"/>
  <c r="AP1466" i="1"/>
  <c r="AR1466" i="1"/>
  <c r="AS1466" i="1"/>
  <c r="AO1466" i="1"/>
  <c r="AP1468" i="1"/>
  <c r="AR1468" i="1"/>
  <c r="AS1468" i="1"/>
  <c r="AO1468" i="1"/>
  <c r="AP1470" i="1"/>
  <c r="AR1470" i="1"/>
  <c r="AS1470" i="1"/>
  <c r="AO1470" i="1"/>
  <c r="AP1472" i="1"/>
  <c r="AR1472" i="1"/>
  <c r="AS1472" i="1"/>
  <c r="AO1472" i="1"/>
  <c r="AP1474" i="1"/>
  <c r="AR1474" i="1"/>
  <c r="AS1474" i="1"/>
  <c r="AO1474" i="1"/>
  <c r="AP1476" i="1"/>
  <c r="AR1476" i="1"/>
  <c r="AS1476" i="1"/>
  <c r="AO1476" i="1"/>
  <c r="AP1478" i="1"/>
  <c r="AR1478" i="1"/>
  <c r="AS1478" i="1"/>
  <c r="AO1478" i="1"/>
  <c r="AP1480" i="1"/>
  <c r="AR1480" i="1"/>
  <c r="AS1480" i="1"/>
  <c r="AO1480" i="1"/>
  <c r="AP1482" i="1"/>
  <c r="AR1482" i="1"/>
  <c r="AS1482" i="1"/>
  <c r="AO1482" i="1"/>
  <c r="AP1484" i="1"/>
  <c r="AR1484" i="1"/>
  <c r="AS1484" i="1"/>
  <c r="AO1484" i="1"/>
  <c r="AP1486" i="1"/>
  <c r="AR1486" i="1"/>
  <c r="AS1486" i="1"/>
  <c r="AO1486" i="1"/>
  <c r="AP1488" i="1"/>
  <c r="AR1488" i="1"/>
  <c r="AO1488" i="1"/>
  <c r="AS1488" i="1"/>
  <c r="AQ1488" i="1"/>
  <c r="AP1539" i="1"/>
  <c r="AR1539" i="1"/>
  <c r="AO1539" i="1"/>
  <c r="AS1539" i="1"/>
  <c r="AQ1539" i="1"/>
  <c r="AP1543" i="1"/>
  <c r="AR1543" i="1"/>
  <c r="AO1543" i="1"/>
  <c r="AS1543" i="1"/>
  <c r="AQ1543" i="1"/>
  <c r="AP1547" i="1"/>
  <c r="AR1547" i="1"/>
  <c r="AO1547" i="1"/>
  <c r="AS1547" i="1"/>
  <c r="AQ1547" i="1"/>
  <c r="AP1551" i="1"/>
  <c r="AR1551" i="1"/>
  <c r="AO1551" i="1"/>
  <c r="AS1551" i="1"/>
  <c r="AQ1551" i="1"/>
  <c r="AP1555" i="1"/>
  <c r="AR1555" i="1"/>
  <c r="AO1555" i="1"/>
  <c r="AS1555" i="1"/>
  <c r="AQ1555" i="1"/>
  <c r="AP1559" i="1"/>
  <c r="AR1559" i="1"/>
  <c r="AO1559" i="1"/>
  <c r="AS1559" i="1"/>
  <c r="AQ1559" i="1"/>
  <c r="AP1563" i="1"/>
  <c r="AR1563" i="1"/>
  <c r="AO1563" i="1"/>
  <c r="AS1563" i="1"/>
  <c r="AQ1563" i="1"/>
  <c r="AP1567" i="1"/>
  <c r="AR1567" i="1"/>
  <c r="AO1567" i="1"/>
  <c r="AS1567" i="1"/>
  <c r="AQ1567" i="1"/>
  <c r="AP1571" i="1"/>
  <c r="AR1571" i="1"/>
  <c r="AO1571" i="1"/>
  <c r="AS1571" i="1"/>
  <c r="AQ1571" i="1"/>
  <c r="AP1575" i="1"/>
  <c r="AR1575" i="1"/>
  <c r="AO1575" i="1"/>
  <c r="AS1575" i="1"/>
  <c r="AQ1575" i="1"/>
  <c r="AP1579" i="1"/>
  <c r="AR1579" i="1"/>
  <c r="AO1579" i="1"/>
  <c r="AS1579" i="1"/>
  <c r="AQ1579" i="1"/>
  <c r="AP1583" i="1"/>
  <c r="AR1583" i="1"/>
  <c r="AO1583" i="1"/>
  <c r="AS1583" i="1"/>
  <c r="AQ1583" i="1"/>
  <c r="AP1587" i="1"/>
  <c r="AR1587" i="1"/>
  <c r="AO1587" i="1"/>
  <c r="AS1587" i="1"/>
  <c r="AQ1587" i="1"/>
  <c r="AP1591" i="1"/>
  <c r="AR1591" i="1"/>
  <c r="AO1591" i="1"/>
  <c r="AS1591" i="1"/>
  <c r="AQ1591" i="1"/>
  <c r="AP1595" i="1"/>
  <c r="AR1595" i="1"/>
  <c r="AO1595" i="1"/>
  <c r="AS1595" i="1"/>
  <c r="AQ1595" i="1"/>
  <c r="AP1599" i="1"/>
  <c r="AR1599" i="1"/>
  <c r="AO1599" i="1"/>
  <c r="AS1599" i="1"/>
  <c r="AQ1599" i="1"/>
  <c r="AP1603" i="1"/>
  <c r="AR1603" i="1"/>
  <c r="AO1603" i="1"/>
  <c r="AS1603" i="1"/>
  <c r="AQ1603" i="1"/>
  <c r="AP1607" i="1"/>
  <c r="AR1607" i="1"/>
  <c r="AO1607" i="1"/>
  <c r="AS1607" i="1"/>
  <c r="AQ1607" i="1"/>
  <c r="AP1611" i="1"/>
  <c r="AR1611" i="1"/>
  <c r="AO1611" i="1"/>
  <c r="AS1611" i="1"/>
  <c r="AQ1611" i="1"/>
  <c r="AP1791" i="1"/>
  <c r="AR1791" i="1"/>
  <c r="AO1791" i="1"/>
  <c r="AS1791" i="1"/>
  <c r="AQ1791" i="1"/>
  <c r="AP1793" i="1"/>
  <c r="AR1793" i="1"/>
  <c r="AO1793" i="1"/>
  <c r="AS1793" i="1"/>
  <c r="AQ1793" i="1"/>
  <c r="AP1795" i="1"/>
  <c r="AR1795" i="1"/>
  <c r="AO1795" i="1"/>
  <c r="AS1795" i="1"/>
  <c r="AQ1795" i="1"/>
  <c r="AP1797" i="1"/>
  <c r="AR1797" i="1"/>
  <c r="AO1797" i="1"/>
  <c r="AS1797" i="1"/>
  <c r="AQ1797" i="1"/>
  <c r="AP1799" i="1"/>
  <c r="AR1799" i="1"/>
  <c r="AO1799" i="1"/>
  <c r="AS1799" i="1"/>
  <c r="AQ1799" i="1"/>
  <c r="AP1801" i="1"/>
  <c r="AR1801" i="1"/>
  <c r="AO1801" i="1"/>
  <c r="AS1801" i="1"/>
  <c r="AQ1801" i="1"/>
  <c r="AP1803" i="1"/>
  <c r="AR1803" i="1"/>
  <c r="AO1803" i="1"/>
  <c r="AS1803" i="1"/>
  <c r="AQ1803" i="1"/>
  <c r="AP1805" i="1"/>
  <c r="AR1805" i="1"/>
  <c r="AO1805" i="1"/>
  <c r="AS1805" i="1"/>
  <c r="AQ1805" i="1"/>
  <c r="AP1807" i="1"/>
  <c r="AR1807" i="1"/>
  <c r="AO1807" i="1"/>
  <c r="AS1807" i="1"/>
  <c r="AQ1807" i="1"/>
  <c r="AP1809" i="1"/>
  <c r="AR1809" i="1"/>
  <c r="AO1809" i="1"/>
  <c r="AS1809" i="1"/>
  <c r="AQ1809" i="1"/>
  <c r="AP1811" i="1"/>
  <c r="AR1811" i="1"/>
  <c r="AO1811" i="1"/>
  <c r="AS1811" i="1"/>
  <c r="AQ1811" i="1"/>
  <c r="AP1813" i="1"/>
  <c r="AR1813" i="1"/>
  <c r="AO1813" i="1"/>
  <c r="AS1813" i="1"/>
  <c r="AQ1813" i="1"/>
  <c r="AP1815" i="1"/>
  <c r="AR1815" i="1"/>
  <c r="AO1815" i="1"/>
  <c r="AS1815" i="1"/>
  <c r="AQ1815" i="1"/>
  <c r="AP1817" i="1"/>
  <c r="AR1817" i="1"/>
  <c r="AO1817" i="1"/>
  <c r="AS1817" i="1"/>
  <c r="AQ1817" i="1"/>
  <c r="AP1819" i="1"/>
  <c r="AR1819" i="1"/>
  <c r="AO1819" i="1"/>
  <c r="AS1819" i="1"/>
  <c r="AQ1819" i="1"/>
  <c r="AP1821" i="1"/>
  <c r="AR1821" i="1"/>
  <c r="AO1821" i="1"/>
  <c r="AS1821" i="1"/>
  <c r="AQ1821" i="1"/>
  <c r="AP1823" i="1"/>
  <c r="AR1823" i="1"/>
  <c r="AO1823" i="1"/>
  <c r="AS1823" i="1"/>
  <c r="AQ1823" i="1"/>
  <c r="AP1825" i="1"/>
  <c r="AR1825" i="1"/>
  <c r="AO1825" i="1"/>
  <c r="AS1825" i="1"/>
  <c r="AQ1825" i="1"/>
  <c r="AP1827" i="1"/>
  <c r="AR1827" i="1"/>
  <c r="AO1827" i="1"/>
  <c r="AS1827" i="1"/>
  <c r="AQ1827" i="1"/>
  <c r="AP1829" i="1"/>
  <c r="AR1829" i="1"/>
  <c r="AO1829" i="1"/>
  <c r="AS1829" i="1"/>
  <c r="AQ1829" i="1"/>
  <c r="AP1831" i="1"/>
  <c r="AR1831" i="1"/>
  <c r="AO1831" i="1"/>
  <c r="AS1831" i="1"/>
  <c r="AQ1831" i="1"/>
  <c r="AP1833" i="1"/>
  <c r="AR1833" i="1"/>
  <c r="AO1833" i="1"/>
  <c r="AS1833" i="1"/>
  <c r="AQ1833" i="1"/>
  <c r="AP1835" i="1"/>
  <c r="AR1835" i="1"/>
  <c r="AO1835" i="1"/>
  <c r="AS1835" i="1"/>
  <c r="AQ1835" i="1"/>
  <c r="AP1837" i="1"/>
  <c r="AR1837" i="1"/>
  <c r="AO1837" i="1"/>
  <c r="AS1837" i="1"/>
  <c r="AQ1837" i="1"/>
  <c r="AP1839" i="1"/>
  <c r="AR1839" i="1"/>
  <c r="AO1839" i="1"/>
  <c r="AS1839" i="1"/>
  <c r="AQ1839" i="1"/>
  <c r="AP1841" i="1"/>
  <c r="AR1841" i="1"/>
  <c r="AO1841" i="1"/>
  <c r="AS1841" i="1"/>
  <c r="AQ1841" i="1"/>
  <c r="AP1843" i="1"/>
  <c r="AR1843" i="1"/>
  <c r="AO1843" i="1"/>
  <c r="AS1843" i="1"/>
  <c r="AQ1843" i="1"/>
  <c r="AP1845" i="1"/>
  <c r="AR1845" i="1"/>
  <c r="AO1845" i="1"/>
  <c r="AS1845" i="1"/>
  <c r="AQ1845" i="1"/>
  <c r="AP1847" i="1"/>
  <c r="AR1847" i="1"/>
  <c r="AO1847" i="1"/>
  <c r="AS1847" i="1"/>
  <c r="AQ1847" i="1"/>
  <c r="AP1849" i="1"/>
  <c r="AR1849" i="1"/>
  <c r="AO1849" i="1"/>
  <c r="AS1849" i="1"/>
  <c r="AQ1849" i="1"/>
  <c r="AP1851" i="1"/>
  <c r="AR1851" i="1"/>
  <c r="AO1851" i="1"/>
  <c r="AS1851" i="1"/>
  <c r="AQ1851" i="1"/>
  <c r="AP1853" i="1"/>
  <c r="AR1853" i="1"/>
  <c r="AO1853" i="1"/>
  <c r="AS1853" i="1"/>
  <c r="AQ1853" i="1"/>
  <c r="AP1855" i="1"/>
  <c r="AR1855" i="1"/>
  <c r="AO1855" i="1"/>
  <c r="AS1855" i="1"/>
  <c r="AQ1855" i="1"/>
  <c r="AP1857" i="1"/>
  <c r="AR1857" i="1"/>
  <c r="AO1857" i="1"/>
  <c r="AS1857" i="1"/>
  <c r="AQ1857" i="1"/>
  <c r="AP1859" i="1"/>
  <c r="AR1859" i="1"/>
  <c r="AO1859" i="1"/>
  <c r="AS1859" i="1"/>
  <c r="AQ1859" i="1"/>
  <c r="AP1861" i="1"/>
  <c r="AR1861" i="1"/>
  <c r="AO1861" i="1"/>
  <c r="AS1861" i="1"/>
  <c r="AQ1861" i="1"/>
  <c r="AP1863" i="1"/>
  <c r="AR1863" i="1"/>
  <c r="AO1863" i="1"/>
  <c r="AS1863" i="1"/>
  <c r="AQ1863" i="1"/>
  <c r="AP1865" i="1"/>
  <c r="AR1865" i="1"/>
  <c r="AO1865" i="1"/>
  <c r="AS1865" i="1"/>
  <c r="AQ1865" i="1"/>
  <c r="AP1867" i="1"/>
  <c r="AR1867" i="1"/>
  <c r="AO1867" i="1"/>
  <c r="AS1867" i="1"/>
  <c r="AQ1867" i="1"/>
  <c r="AP1869" i="1"/>
  <c r="AR1869" i="1"/>
  <c r="AO1869" i="1"/>
  <c r="AS1869" i="1"/>
  <c r="AQ1869" i="1"/>
  <c r="AP1871" i="1"/>
  <c r="AR1871" i="1"/>
  <c r="AO1871" i="1"/>
  <c r="AS1871" i="1"/>
  <c r="AQ1871" i="1"/>
  <c r="AP1873" i="1"/>
  <c r="AR1873" i="1"/>
  <c r="AO1873" i="1"/>
  <c r="AS1873" i="1"/>
  <c r="AQ1873" i="1"/>
  <c r="AP1875" i="1"/>
  <c r="AR1875" i="1"/>
  <c r="AO1875" i="1"/>
  <c r="AS1875" i="1"/>
  <c r="AQ1875" i="1"/>
  <c r="AP1877" i="1"/>
  <c r="AR1877" i="1"/>
  <c r="AO1877" i="1"/>
  <c r="AS1877" i="1"/>
  <c r="AQ1877" i="1"/>
  <c r="AP1879" i="1"/>
  <c r="AR1879" i="1"/>
  <c r="AO1879" i="1"/>
  <c r="AS1879" i="1"/>
  <c r="AQ1879" i="1"/>
  <c r="AP1881" i="1"/>
  <c r="AR1881" i="1"/>
  <c r="AO1881" i="1"/>
  <c r="AS1881" i="1"/>
  <c r="AQ1881" i="1"/>
  <c r="AP1883" i="1"/>
  <c r="AR1883" i="1"/>
  <c r="AO1883" i="1"/>
  <c r="AS1883" i="1"/>
  <c r="AQ1883" i="1"/>
  <c r="AP1885" i="1"/>
  <c r="AR1885" i="1"/>
  <c r="AO1885" i="1"/>
  <c r="AS1885" i="1"/>
  <c r="AQ1885" i="1"/>
  <c r="AP1887" i="1"/>
  <c r="AR1887" i="1"/>
  <c r="AO1887" i="1"/>
  <c r="AS1887" i="1"/>
  <c r="AQ1887" i="1"/>
  <c r="AP1889" i="1"/>
  <c r="AR1889" i="1"/>
  <c r="AO1889" i="1"/>
  <c r="AS1889" i="1"/>
  <c r="AQ1889" i="1"/>
  <c r="AP1891" i="1"/>
  <c r="AR1891" i="1"/>
  <c r="AO1891" i="1"/>
  <c r="AS1891" i="1"/>
  <c r="AQ1891" i="1"/>
  <c r="AP1893" i="1"/>
  <c r="AR1893" i="1"/>
  <c r="AO1893" i="1"/>
  <c r="AS1893" i="1"/>
  <c r="AQ1893" i="1"/>
  <c r="AP1895" i="1"/>
  <c r="AR1895" i="1"/>
  <c r="AO1895" i="1"/>
  <c r="AS1895" i="1"/>
  <c r="AQ1895" i="1"/>
  <c r="AP1897" i="1"/>
  <c r="AR1897" i="1"/>
  <c r="AO1897" i="1"/>
  <c r="AS1897" i="1"/>
  <c r="AQ1897" i="1"/>
  <c r="AP1899" i="1"/>
  <c r="AR1899" i="1"/>
  <c r="AO1899" i="1"/>
  <c r="AS1899" i="1"/>
  <c r="AQ1899" i="1"/>
  <c r="AP1901" i="1"/>
  <c r="AR1901" i="1"/>
  <c r="AO1901" i="1"/>
  <c r="AS1901" i="1"/>
  <c r="AQ1901" i="1"/>
  <c r="AP1903" i="1"/>
  <c r="AR1903" i="1"/>
  <c r="AO1903" i="1"/>
  <c r="AS1903" i="1"/>
  <c r="AQ1903" i="1"/>
  <c r="AP1905" i="1"/>
  <c r="AR1905" i="1"/>
  <c r="AO1905" i="1"/>
  <c r="AS1905" i="1"/>
  <c r="AQ1905" i="1"/>
  <c r="AP1907" i="1"/>
  <c r="AR1907" i="1"/>
  <c r="AO1907" i="1"/>
  <c r="AS1907" i="1"/>
  <c r="AQ1907" i="1"/>
  <c r="AP1909" i="1"/>
  <c r="AR1909" i="1"/>
  <c r="AO1909" i="1"/>
  <c r="AS1909" i="1"/>
  <c r="AQ1909" i="1"/>
  <c r="AP1911" i="1"/>
  <c r="AR1911" i="1"/>
  <c r="AO1911" i="1"/>
  <c r="AS1911" i="1"/>
  <c r="AQ1911" i="1"/>
  <c r="AP1913" i="1"/>
  <c r="AR1913" i="1"/>
  <c r="AO1913" i="1"/>
  <c r="AS1913" i="1"/>
  <c r="AQ1913" i="1"/>
  <c r="AP1915" i="1"/>
  <c r="AR1915" i="1"/>
  <c r="AO1915" i="1"/>
  <c r="AS1915" i="1"/>
  <c r="AQ1915" i="1"/>
  <c r="AP1917" i="1"/>
  <c r="AR1917" i="1"/>
  <c r="AO1917" i="1"/>
  <c r="AS1917" i="1"/>
  <c r="AQ1917" i="1"/>
  <c r="AP1919" i="1"/>
  <c r="AR1919" i="1"/>
  <c r="AO1919" i="1"/>
  <c r="AS1919" i="1"/>
  <c r="AQ1919" i="1"/>
  <c r="AP1921" i="1"/>
  <c r="AR1921" i="1"/>
  <c r="AO1921" i="1"/>
  <c r="AS1921" i="1"/>
  <c r="AQ1921" i="1"/>
  <c r="AP1923" i="1"/>
  <c r="AR1923" i="1"/>
  <c r="AO1923" i="1"/>
  <c r="AS1923" i="1"/>
  <c r="AQ1923" i="1"/>
  <c r="AP1925" i="1"/>
  <c r="AR1925" i="1"/>
  <c r="AO1925" i="1"/>
  <c r="AS1925" i="1"/>
  <c r="AQ1925" i="1"/>
  <c r="AP1927" i="1"/>
  <c r="AR1927" i="1"/>
  <c r="AO1927" i="1"/>
  <c r="AS1927" i="1"/>
  <c r="AQ1927" i="1"/>
  <c r="AP1929" i="1"/>
  <c r="AR1929" i="1"/>
  <c r="AO1929" i="1"/>
  <c r="AS1929" i="1"/>
  <c r="AQ1929" i="1"/>
  <c r="AP1931" i="1"/>
  <c r="AR1931" i="1"/>
  <c r="AO1931" i="1"/>
  <c r="AS1931" i="1"/>
  <c r="AQ1931" i="1"/>
  <c r="AP1933" i="1"/>
  <c r="AR1933" i="1"/>
  <c r="AO1933" i="1"/>
  <c r="AS1933" i="1"/>
  <c r="AQ1933" i="1"/>
  <c r="AP1935" i="1"/>
  <c r="AR1935" i="1"/>
  <c r="AO1935" i="1"/>
  <c r="AS1935" i="1"/>
  <c r="AQ1935" i="1"/>
  <c r="AP1937" i="1"/>
  <c r="AR1937" i="1"/>
  <c r="AO1937" i="1"/>
  <c r="AS1937" i="1"/>
  <c r="AQ1937" i="1"/>
  <c r="AP1939" i="1"/>
  <c r="AR1939" i="1"/>
  <c r="AO1939" i="1"/>
  <c r="AS1939" i="1"/>
  <c r="AQ1939" i="1"/>
  <c r="AP1941" i="1"/>
  <c r="AR1941" i="1"/>
  <c r="AO1941" i="1"/>
  <c r="AS1941" i="1"/>
  <c r="AQ1941" i="1"/>
  <c r="AP1943" i="1"/>
  <c r="AR1943" i="1"/>
  <c r="AO1943" i="1"/>
  <c r="AS1943" i="1"/>
  <c r="AQ1943" i="1"/>
  <c r="AP1945" i="1"/>
  <c r="AR1945" i="1"/>
  <c r="AO1945" i="1"/>
  <c r="AS1945" i="1"/>
  <c r="AQ1945" i="1"/>
  <c r="AP1947" i="1"/>
  <c r="AR1947" i="1"/>
  <c r="AO1947" i="1"/>
  <c r="AS1947" i="1"/>
  <c r="AQ1947" i="1"/>
  <c r="AP1949" i="1"/>
  <c r="AR1949" i="1"/>
  <c r="AO1949" i="1"/>
  <c r="AS1949" i="1"/>
  <c r="AQ1949" i="1"/>
  <c r="AP1951" i="1"/>
  <c r="AR1951" i="1"/>
  <c r="AO1951" i="1"/>
  <c r="AS1951" i="1"/>
  <c r="AQ1951" i="1"/>
  <c r="AP1953" i="1"/>
  <c r="AR1953" i="1"/>
  <c r="AO1953" i="1"/>
  <c r="AS1953" i="1"/>
  <c r="AQ1953" i="1"/>
  <c r="AP1955" i="1"/>
  <c r="AR1955" i="1"/>
  <c r="AO1955" i="1"/>
  <c r="AS1955" i="1"/>
  <c r="AQ1955" i="1"/>
  <c r="AP1957" i="1"/>
  <c r="AR1957" i="1"/>
  <c r="AO1957" i="1"/>
  <c r="AS1957" i="1"/>
  <c r="AQ1957" i="1"/>
  <c r="AP1959" i="1"/>
  <c r="AR1959" i="1"/>
  <c r="AO1959" i="1"/>
  <c r="AS1959" i="1"/>
  <c r="AQ1959" i="1"/>
  <c r="AP1961" i="1"/>
  <c r="AR1961" i="1"/>
  <c r="AO1961" i="1"/>
  <c r="AS1961" i="1"/>
  <c r="AQ1961" i="1"/>
  <c r="AP1963" i="1"/>
  <c r="AR1963" i="1"/>
  <c r="AO1963" i="1"/>
  <c r="AS1963" i="1"/>
  <c r="AQ1963" i="1"/>
  <c r="AP1965" i="1"/>
  <c r="AR1965" i="1"/>
  <c r="AO1965" i="1"/>
  <c r="AS1965" i="1"/>
  <c r="AQ1965" i="1"/>
  <c r="AP1967" i="1"/>
  <c r="AR1967" i="1"/>
  <c r="AO1967" i="1"/>
  <c r="AS1967" i="1"/>
  <c r="AQ1967" i="1"/>
  <c r="AP1969" i="1"/>
  <c r="AR1969" i="1"/>
  <c r="AO1969" i="1"/>
  <c r="AS1969" i="1"/>
  <c r="AQ1969" i="1"/>
  <c r="AP1971" i="1"/>
  <c r="AR1971" i="1"/>
  <c r="AO1971" i="1"/>
  <c r="AS1971" i="1"/>
  <c r="AQ1971" i="1"/>
  <c r="AP1973" i="1"/>
  <c r="AR1973" i="1"/>
  <c r="AO1973" i="1"/>
  <c r="AS1973" i="1"/>
  <c r="AQ1973" i="1"/>
  <c r="AP1975" i="1"/>
  <c r="AR1975" i="1"/>
  <c r="AO1975" i="1"/>
  <c r="AS1975" i="1"/>
  <c r="AQ1975" i="1"/>
  <c r="AP1977" i="1"/>
  <c r="AR1977" i="1"/>
  <c r="AO1977" i="1"/>
  <c r="AS1977" i="1"/>
  <c r="AQ1977" i="1"/>
  <c r="AP1979" i="1"/>
  <c r="AR1979" i="1"/>
  <c r="AO1979" i="1"/>
  <c r="AS1979" i="1"/>
  <c r="AQ1979" i="1"/>
  <c r="AP1981" i="1"/>
  <c r="AR1981" i="1"/>
  <c r="AO1981" i="1"/>
  <c r="AS1981" i="1"/>
  <c r="AQ1981" i="1"/>
  <c r="AP1983" i="1"/>
  <c r="AR1983" i="1"/>
  <c r="AO1983" i="1"/>
  <c r="AS1983" i="1"/>
  <c r="AQ1983" i="1"/>
  <c r="AP1985" i="1"/>
  <c r="AR1985" i="1"/>
  <c r="AO1985" i="1"/>
  <c r="AS1985" i="1"/>
  <c r="AQ1985" i="1"/>
  <c r="AP1987" i="1"/>
  <c r="AR1987" i="1"/>
  <c r="AO1987" i="1"/>
  <c r="AS1987" i="1"/>
  <c r="AQ1987" i="1"/>
  <c r="AP1989" i="1"/>
  <c r="AR1989" i="1"/>
  <c r="AO1989" i="1"/>
  <c r="AS1989" i="1"/>
  <c r="AQ1989" i="1"/>
  <c r="AP1991" i="1"/>
  <c r="AR1991" i="1"/>
  <c r="AO1991" i="1"/>
  <c r="AS1991" i="1"/>
  <c r="AQ1991" i="1"/>
  <c r="AP1993" i="1"/>
  <c r="AR1993" i="1"/>
  <c r="AO1993" i="1"/>
  <c r="AS1993" i="1"/>
  <c r="AQ1993" i="1"/>
  <c r="AP1995" i="1"/>
  <c r="AR1995" i="1"/>
  <c r="AO1995" i="1"/>
  <c r="AS1995" i="1"/>
  <c r="AQ1995" i="1"/>
  <c r="AP1997" i="1"/>
  <c r="AR1997" i="1"/>
  <c r="AO1997" i="1"/>
  <c r="AS1997" i="1"/>
  <c r="AQ1997" i="1"/>
  <c r="AP1999" i="1"/>
  <c r="AR1999" i="1"/>
  <c r="AO1999" i="1"/>
  <c r="AS1999" i="1"/>
  <c r="AQ1999" i="1"/>
  <c r="AP2001" i="1"/>
  <c r="AR2001" i="1"/>
  <c r="AO2001" i="1"/>
  <c r="AS2001" i="1"/>
  <c r="AQ2001" i="1"/>
  <c r="AP2003" i="1"/>
  <c r="AR2003" i="1"/>
  <c r="AO2003" i="1"/>
  <c r="AS2003" i="1"/>
  <c r="AQ2003" i="1"/>
  <c r="AP2005" i="1"/>
  <c r="AR2005" i="1"/>
  <c r="AO2005" i="1"/>
  <c r="AS2005" i="1"/>
  <c r="AQ2005" i="1"/>
  <c r="AP2007" i="1"/>
  <c r="AR2007" i="1"/>
  <c r="AO2007" i="1"/>
  <c r="AS2007" i="1"/>
  <c r="AQ2007" i="1"/>
  <c r="AP2009" i="1"/>
  <c r="AR2009" i="1"/>
  <c r="AO2009" i="1"/>
  <c r="AS2009" i="1"/>
  <c r="AQ2009" i="1"/>
  <c r="AP2011" i="1"/>
  <c r="AR2011" i="1"/>
  <c r="AO2011" i="1"/>
  <c r="AS2011" i="1"/>
  <c r="AQ2011" i="1"/>
  <c r="AP2013" i="1"/>
  <c r="AR2013" i="1"/>
  <c r="AO2013" i="1"/>
  <c r="AS2013" i="1"/>
  <c r="AQ2013" i="1"/>
  <c r="AP2015" i="1"/>
  <c r="AR2015" i="1"/>
  <c r="AO2015" i="1"/>
  <c r="AS2015" i="1"/>
  <c r="AQ2015" i="1"/>
  <c r="AP2017" i="1"/>
  <c r="AR2017" i="1"/>
  <c r="AO2017" i="1"/>
  <c r="AS2017" i="1"/>
  <c r="AQ2017" i="1"/>
  <c r="AP2019" i="1"/>
  <c r="AR2019" i="1"/>
  <c r="AO2019" i="1"/>
  <c r="AS2019" i="1"/>
  <c r="AQ2019" i="1"/>
  <c r="AP2021" i="1"/>
  <c r="AR2021" i="1"/>
  <c r="AO2021" i="1"/>
  <c r="AS2021" i="1"/>
  <c r="AQ2021" i="1"/>
  <c r="AP2023" i="1"/>
  <c r="AR2023" i="1"/>
  <c r="AO2023" i="1"/>
  <c r="AS2023" i="1"/>
  <c r="AQ2023" i="1"/>
  <c r="AP2025" i="1"/>
  <c r="AR2025" i="1"/>
  <c r="AO2025" i="1"/>
  <c r="AS2025" i="1"/>
  <c r="AQ2025" i="1"/>
  <c r="AP2027" i="1"/>
  <c r="AR2027" i="1"/>
  <c r="AO2027" i="1"/>
  <c r="AS2027" i="1"/>
  <c r="AQ2027" i="1"/>
  <c r="AP2029" i="1"/>
  <c r="AR2029" i="1"/>
  <c r="AO2029" i="1"/>
  <c r="AS2029" i="1"/>
  <c r="AQ2029" i="1"/>
  <c r="AP2031" i="1"/>
  <c r="AR2031" i="1"/>
  <c r="AO2031" i="1"/>
  <c r="AS2031" i="1"/>
  <c r="AQ2031" i="1"/>
  <c r="AP2033" i="1"/>
  <c r="AR2033" i="1"/>
  <c r="AO2033" i="1"/>
  <c r="AS2033" i="1"/>
  <c r="AQ2033" i="1"/>
  <c r="AP2035" i="1"/>
  <c r="AR2035" i="1"/>
  <c r="AO2035" i="1"/>
  <c r="AS2035" i="1"/>
  <c r="AQ2035" i="1"/>
  <c r="AP2037" i="1"/>
  <c r="AR2037" i="1"/>
  <c r="AO2037" i="1"/>
  <c r="AS2037" i="1"/>
  <c r="AQ2037" i="1"/>
  <c r="AP2039" i="1"/>
  <c r="AR2039" i="1"/>
  <c r="AO2039" i="1"/>
  <c r="AS2039" i="1"/>
  <c r="AQ2039" i="1"/>
  <c r="AP2041" i="1"/>
  <c r="AR2041" i="1"/>
  <c r="AO2041" i="1"/>
  <c r="AS2041" i="1"/>
  <c r="AQ2041" i="1"/>
  <c r="AP2043" i="1"/>
  <c r="AR2043" i="1"/>
  <c r="AO2043" i="1"/>
  <c r="AS2043" i="1"/>
  <c r="AQ2043" i="1"/>
  <c r="AP2045" i="1"/>
  <c r="AR2045" i="1"/>
  <c r="AO2045" i="1"/>
  <c r="AS2045" i="1"/>
  <c r="AQ2045" i="1"/>
  <c r="AP2047" i="1"/>
  <c r="AR2047" i="1"/>
  <c r="AO2047" i="1"/>
  <c r="AS2047" i="1"/>
  <c r="AQ2047" i="1"/>
  <c r="AP2049" i="1"/>
  <c r="AR2049" i="1"/>
  <c r="AO2049" i="1"/>
  <c r="AS2049" i="1"/>
  <c r="AQ2049" i="1"/>
  <c r="AP2051" i="1"/>
  <c r="AR2051" i="1"/>
  <c r="AO2051" i="1"/>
  <c r="AS2051" i="1"/>
  <c r="AQ2051" i="1"/>
  <c r="AP2053" i="1"/>
  <c r="AR2053" i="1"/>
  <c r="AO2053" i="1"/>
  <c r="AS2053" i="1"/>
  <c r="AQ2053" i="1"/>
  <c r="AP2055" i="1"/>
  <c r="AR2055" i="1"/>
  <c r="AO2055" i="1"/>
  <c r="AS2055" i="1"/>
  <c r="AQ2055" i="1"/>
  <c r="AP2057" i="1"/>
  <c r="AR2057" i="1"/>
  <c r="AO2057" i="1"/>
  <c r="AS2057" i="1"/>
  <c r="AQ2057" i="1"/>
  <c r="AP2059" i="1"/>
  <c r="AR2059" i="1"/>
  <c r="AO2059" i="1"/>
  <c r="AS2059" i="1"/>
  <c r="AQ2059" i="1"/>
  <c r="AP2061" i="1"/>
  <c r="AR2061" i="1"/>
  <c r="AO2061" i="1"/>
  <c r="AS2061" i="1"/>
  <c r="AQ2061" i="1"/>
  <c r="AP2063" i="1"/>
  <c r="AR2063" i="1"/>
  <c r="AO2063" i="1"/>
  <c r="AS2063" i="1"/>
  <c r="AQ2063" i="1"/>
  <c r="AP2065" i="1"/>
  <c r="AR2065" i="1"/>
  <c r="AO2065" i="1"/>
  <c r="AS2065" i="1"/>
  <c r="AQ2065" i="1"/>
  <c r="AP2067" i="1"/>
  <c r="AR2067" i="1"/>
  <c r="AO2067" i="1"/>
  <c r="AS2067" i="1"/>
  <c r="AQ2067" i="1"/>
  <c r="AP2069" i="1"/>
  <c r="AR2069" i="1"/>
  <c r="AO2069" i="1"/>
  <c r="AS2069" i="1"/>
  <c r="AQ2069" i="1"/>
  <c r="AP2071" i="1"/>
  <c r="AR2071" i="1"/>
  <c r="AO2071" i="1"/>
  <c r="AS2071" i="1"/>
  <c r="AQ2071" i="1"/>
  <c r="AP2073" i="1"/>
  <c r="AR2073" i="1"/>
  <c r="AO2073" i="1"/>
  <c r="AS2073" i="1"/>
  <c r="AQ2073" i="1"/>
  <c r="AP2075" i="1"/>
  <c r="AR2075" i="1"/>
  <c r="AO2075" i="1"/>
  <c r="AS2075" i="1"/>
  <c r="AQ2075" i="1"/>
  <c r="AP2077" i="1"/>
  <c r="AR2077" i="1"/>
  <c r="AO2077" i="1"/>
  <c r="AS2077" i="1"/>
  <c r="AQ2077" i="1"/>
  <c r="AP2079" i="1"/>
  <c r="AR2079" i="1"/>
  <c r="AO2079" i="1"/>
  <c r="AS2079" i="1"/>
  <c r="AQ2079" i="1"/>
  <c r="AP2081" i="1"/>
  <c r="AR2081" i="1"/>
  <c r="AO2081" i="1"/>
  <c r="AS2081" i="1"/>
  <c r="AQ2081" i="1"/>
  <c r="AP2083" i="1"/>
  <c r="AR2083" i="1"/>
  <c r="AO2083" i="1"/>
  <c r="AS2083" i="1"/>
  <c r="AQ2083" i="1"/>
  <c r="AP2085" i="1"/>
  <c r="AR2085" i="1"/>
  <c r="AO2085" i="1"/>
  <c r="AS2085" i="1"/>
  <c r="AQ2085" i="1"/>
  <c r="AP2087" i="1"/>
  <c r="AR2087" i="1"/>
  <c r="AO2087" i="1"/>
  <c r="AS2087" i="1"/>
  <c r="AQ2087" i="1"/>
  <c r="AP2089" i="1"/>
  <c r="AR2089" i="1"/>
  <c r="AO2089" i="1"/>
  <c r="AS2089" i="1"/>
  <c r="AQ2089" i="1"/>
  <c r="AP2091" i="1"/>
  <c r="AR2091" i="1"/>
  <c r="AO2091" i="1"/>
  <c r="AS2091" i="1"/>
  <c r="AQ2091" i="1"/>
  <c r="AP2093" i="1"/>
  <c r="AR2093" i="1"/>
  <c r="AO2093" i="1"/>
  <c r="AS2093" i="1"/>
  <c r="AQ2093" i="1"/>
  <c r="AP2095" i="1"/>
  <c r="AR2095" i="1"/>
  <c r="AO2095" i="1"/>
  <c r="AS2095" i="1"/>
  <c r="AQ2095" i="1"/>
  <c r="AP2097" i="1"/>
  <c r="AR2097" i="1"/>
  <c r="AO2097" i="1"/>
  <c r="AS2097" i="1"/>
  <c r="AQ2097" i="1"/>
  <c r="AP2099" i="1"/>
  <c r="AR2099" i="1"/>
  <c r="AO2099" i="1"/>
  <c r="AS2099" i="1"/>
  <c r="AQ2099" i="1"/>
  <c r="AP2101" i="1"/>
  <c r="AR2101" i="1"/>
  <c r="AO2101" i="1"/>
  <c r="AS2101" i="1"/>
  <c r="AQ2101" i="1"/>
  <c r="AP2103" i="1"/>
  <c r="AR2103" i="1"/>
  <c r="AO2103" i="1"/>
  <c r="AS2103" i="1"/>
  <c r="AQ2103" i="1"/>
  <c r="AP2105" i="1"/>
  <c r="AR2105" i="1"/>
  <c r="AO2105" i="1"/>
  <c r="AS2105" i="1"/>
  <c r="AQ2105" i="1"/>
  <c r="AP2107" i="1"/>
  <c r="AR2107" i="1"/>
  <c r="AO2107" i="1"/>
  <c r="AS2107" i="1"/>
  <c r="AQ2107" i="1"/>
  <c r="AP2109" i="1"/>
  <c r="AR2109" i="1"/>
  <c r="AO2109" i="1"/>
  <c r="AS2109" i="1"/>
  <c r="AQ2109" i="1"/>
  <c r="AP2111" i="1"/>
  <c r="AR2111" i="1"/>
  <c r="AO2111" i="1"/>
  <c r="AS2111" i="1"/>
  <c r="AQ2111" i="1"/>
  <c r="AP2113" i="1"/>
  <c r="AR2113" i="1"/>
  <c r="AO2113" i="1"/>
  <c r="AS2113" i="1"/>
  <c r="AQ2113" i="1"/>
  <c r="AP2115" i="1"/>
  <c r="AR2115" i="1"/>
  <c r="AO2115" i="1"/>
  <c r="AS2115" i="1"/>
  <c r="AQ2115" i="1"/>
  <c r="AP2117" i="1"/>
  <c r="AR2117" i="1"/>
  <c r="AO2117" i="1"/>
  <c r="AS2117" i="1"/>
  <c r="AQ2117" i="1"/>
  <c r="AP2119" i="1"/>
  <c r="AR2119" i="1"/>
  <c r="AO2119" i="1"/>
  <c r="AS2119" i="1"/>
  <c r="AQ2119" i="1"/>
  <c r="AP2121" i="1"/>
  <c r="AR2121" i="1"/>
  <c r="AO2121" i="1"/>
  <c r="AS2121" i="1"/>
  <c r="AQ2121" i="1"/>
  <c r="AP2123" i="1"/>
  <c r="AR2123" i="1"/>
  <c r="AO2123" i="1"/>
  <c r="AS2123" i="1"/>
  <c r="AQ2123" i="1"/>
  <c r="AP2125" i="1"/>
  <c r="AR2125" i="1"/>
  <c r="AO2125" i="1"/>
  <c r="AS2125" i="1"/>
  <c r="AQ2125" i="1"/>
  <c r="AP2127" i="1"/>
  <c r="AR2127" i="1"/>
  <c r="AO2127" i="1"/>
  <c r="AS2127" i="1"/>
  <c r="AQ2127" i="1"/>
  <c r="AP2129" i="1"/>
  <c r="AR2129" i="1"/>
  <c r="AO2129" i="1"/>
  <c r="AS2129" i="1"/>
  <c r="AQ2129" i="1"/>
  <c r="AP2131" i="1"/>
  <c r="AR2131" i="1"/>
  <c r="AO2131" i="1"/>
  <c r="AS2131" i="1"/>
  <c r="AQ2131" i="1"/>
  <c r="AP2133" i="1"/>
  <c r="AR2133" i="1"/>
  <c r="AO2133" i="1"/>
  <c r="AS2133" i="1"/>
  <c r="AQ2133" i="1"/>
  <c r="AP2135" i="1"/>
  <c r="AR2135" i="1"/>
  <c r="AO2135" i="1"/>
  <c r="AS2135" i="1"/>
  <c r="AQ2135" i="1"/>
  <c r="AP2137" i="1"/>
  <c r="AR2137" i="1"/>
  <c r="AO2137" i="1"/>
  <c r="AS2137" i="1"/>
  <c r="AQ2137" i="1"/>
  <c r="AP2139" i="1"/>
  <c r="AR2139" i="1"/>
  <c r="AO2139" i="1"/>
  <c r="AS2139" i="1"/>
  <c r="AQ2139" i="1"/>
  <c r="AP2141" i="1"/>
  <c r="AR2141" i="1"/>
  <c r="AO2141" i="1"/>
  <c r="AS2141" i="1"/>
  <c r="AQ2141" i="1"/>
  <c r="AP2143" i="1"/>
  <c r="AR2143" i="1"/>
  <c r="AO2143" i="1"/>
  <c r="AS2143" i="1"/>
  <c r="AQ2143" i="1"/>
  <c r="AP2145" i="1"/>
  <c r="AR2145" i="1"/>
  <c r="AO2145" i="1"/>
  <c r="AS2145" i="1"/>
  <c r="AQ2145" i="1"/>
  <c r="AP2147" i="1"/>
  <c r="AR2147" i="1"/>
  <c r="AO2147" i="1"/>
  <c r="AS2147" i="1"/>
  <c r="AQ2147" i="1"/>
  <c r="AP2149" i="1"/>
  <c r="AR2149" i="1"/>
  <c r="AO2149" i="1"/>
  <c r="AS2149" i="1"/>
  <c r="AQ2149" i="1"/>
  <c r="AP2151" i="1"/>
  <c r="AR2151" i="1"/>
  <c r="AO2151" i="1"/>
  <c r="AS2151" i="1"/>
  <c r="AQ2151" i="1"/>
  <c r="AP2153" i="1"/>
  <c r="AR2153" i="1"/>
  <c r="AO2153" i="1"/>
  <c r="AS2153" i="1"/>
  <c r="AQ2153" i="1"/>
  <c r="AP2155" i="1"/>
  <c r="AR2155" i="1"/>
  <c r="AO2155" i="1"/>
  <c r="AS2155" i="1"/>
  <c r="AQ2155" i="1"/>
  <c r="AP2157" i="1"/>
  <c r="AR2157" i="1"/>
  <c r="AO2157" i="1"/>
  <c r="AS2157" i="1"/>
  <c r="AQ2157" i="1"/>
  <c r="AP2159" i="1"/>
  <c r="AR2159" i="1"/>
  <c r="AO2159" i="1"/>
  <c r="AS2159" i="1"/>
  <c r="AQ2159" i="1"/>
  <c r="AP2161" i="1"/>
  <c r="AR2161" i="1"/>
  <c r="AO2161" i="1"/>
  <c r="AS2161" i="1"/>
  <c r="AQ2161" i="1"/>
  <c r="AP1617" i="1"/>
  <c r="AR1617" i="1"/>
  <c r="AS1617" i="1"/>
  <c r="AO1617" i="1"/>
  <c r="AP1619" i="1"/>
  <c r="AR1619" i="1"/>
  <c r="AS1619" i="1"/>
  <c r="AO1619" i="1"/>
  <c r="AP1621" i="1"/>
  <c r="AR1621" i="1"/>
  <c r="AS1621" i="1"/>
  <c r="AO1621" i="1"/>
  <c r="AP1623" i="1"/>
  <c r="AR1623" i="1"/>
  <c r="AS1623" i="1"/>
  <c r="AO1623" i="1"/>
  <c r="AP1625" i="1"/>
  <c r="AR1625" i="1"/>
  <c r="AS1625" i="1"/>
  <c r="AO1625" i="1"/>
  <c r="AP1627" i="1"/>
  <c r="AR1627" i="1"/>
  <c r="AS1627" i="1"/>
  <c r="AO1627" i="1"/>
  <c r="AP1629" i="1"/>
  <c r="AR1629" i="1"/>
  <c r="AS1629" i="1"/>
  <c r="AO1629" i="1"/>
  <c r="AP1631" i="1"/>
  <c r="AR1631" i="1"/>
  <c r="AS1631" i="1"/>
  <c r="AO1631" i="1"/>
  <c r="AP1633" i="1"/>
  <c r="AR1633" i="1"/>
  <c r="AS1633" i="1"/>
  <c r="AO1633" i="1"/>
  <c r="AP1635" i="1"/>
  <c r="AR1635" i="1"/>
  <c r="AS1635" i="1"/>
  <c r="AO1635" i="1"/>
  <c r="AP1637" i="1"/>
  <c r="AR1637" i="1"/>
  <c r="AS1637" i="1"/>
  <c r="AO1637" i="1"/>
  <c r="AP1639" i="1"/>
  <c r="AR1639" i="1"/>
  <c r="AS1639" i="1"/>
  <c r="AO1639" i="1"/>
  <c r="AP1641" i="1"/>
  <c r="AR1641" i="1"/>
  <c r="AS1641" i="1"/>
  <c r="AO1641" i="1"/>
  <c r="AP1643" i="1"/>
  <c r="AR1643" i="1"/>
  <c r="AS1643" i="1"/>
  <c r="AO1643" i="1"/>
  <c r="AP1645" i="1"/>
  <c r="AR1645" i="1"/>
  <c r="AS1645" i="1"/>
  <c r="AO1645" i="1"/>
  <c r="AP1647" i="1"/>
  <c r="AR1647" i="1"/>
  <c r="AS1647" i="1"/>
  <c r="AO1647" i="1"/>
  <c r="AP1649" i="1"/>
  <c r="AR1649" i="1"/>
  <c r="AS1649" i="1"/>
  <c r="AO1649" i="1"/>
  <c r="AP1651" i="1"/>
  <c r="AR1651" i="1"/>
  <c r="AS1651" i="1"/>
  <c r="AO1651" i="1"/>
  <c r="AP1653" i="1"/>
  <c r="AR1653" i="1"/>
  <c r="AS1653" i="1"/>
  <c r="AO1653" i="1"/>
  <c r="AP1655" i="1"/>
  <c r="AR1655" i="1"/>
  <c r="AS1655" i="1"/>
  <c r="AO1655" i="1"/>
  <c r="AP1657" i="1"/>
  <c r="AR1657" i="1"/>
  <c r="AS1657" i="1"/>
  <c r="AO1657" i="1"/>
  <c r="AP1659" i="1"/>
  <c r="AR1659" i="1"/>
  <c r="AS1659" i="1"/>
  <c r="AO1659" i="1"/>
  <c r="AP1661" i="1"/>
  <c r="AR1661" i="1"/>
  <c r="AS1661" i="1"/>
  <c r="AO1661" i="1"/>
  <c r="AP1663" i="1"/>
  <c r="AR1663" i="1"/>
  <c r="AS1663" i="1"/>
  <c r="AO1663" i="1"/>
  <c r="AP1665" i="1"/>
  <c r="AR1665" i="1"/>
  <c r="AS1665" i="1"/>
  <c r="AO1665" i="1"/>
  <c r="AP1667" i="1"/>
  <c r="AR1667" i="1"/>
  <c r="AS1667" i="1"/>
  <c r="AO1667" i="1"/>
  <c r="AP1669" i="1"/>
  <c r="AR1669" i="1"/>
  <c r="AS1669" i="1"/>
  <c r="AO1669" i="1"/>
  <c r="AP1671" i="1"/>
  <c r="AR1671" i="1"/>
  <c r="AS1671" i="1"/>
  <c r="AO1671" i="1"/>
  <c r="AP1673" i="1"/>
  <c r="AR1673" i="1"/>
  <c r="AS1673" i="1"/>
  <c r="AO1673" i="1"/>
  <c r="AP1675" i="1"/>
  <c r="AR1675" i="1"/>
  <c r="AS1675" i="1"/>
  <c r="AO1675" i="1"/>
  <c r="AP1677" i="1"/>
  <c r="AR1677" i="1"/>
  <c r="AS1677" i="1"/>
  <c r="AO1677" i="1"/>
  <c r="AP1679" i="1"/>
  <c r="AR1679" i="1"/>
  <c r="AS1679" i="1"/>
  <c r="AO1679" i="1"/>
  <c r="AP1681" i="1"/>
  <c r="AR1681" i="1"/>
  <c r="AS1681" i="1"/>
  <c r="AO1681" i="1"/>
  <c r="AP1683" i="1"/>
  <c r="AR1683" i="1"/>
  <c r="AS1683" i="1"/>
  <c r="AO1683" i="1"/>
  <c r="AP1685" i="1"/>
  <c r="AR1685" i="1"/>
  <c r="AS1685" i="1"/>
  <c r="AO1685" i="1"/>
  <c r="AP1687" i="1"/>
  <c r="AR1687" i="1"/>
  <c r="AS1687" i="1"/>
  <c r="AO1687" i="1"/>
  <c r="AP1689" i="1"/>
  <c r="AR1689" i="1"/>
  <c r="AS1689" i="1"/>
  <c r="AO1689" i="1"/>
  <c r="AP1691" i="1"/>
  <c r="AR1691" i="1"/>
  <c r="AS1691" i="1"/>
  <c r="AO1691" i="1"/>
  <c r="AP1693" i="1"/>
  <c r="AR1693" i="1"/>
  <c r="AS1693" i="1"/>
  <c r="AO1693" i="1"/>
  <c r="AP1695" i="1"/>
  <c r="AR1695" i="1"/>
  <c r="AS1695" i="1"/>
  <c r="AO1695" i="1"/>
  <c r="AP1697" i="1"/>
  <c r="AR1697" i="1"/>
  <c r="AS1697" i="1"/>
  <c r="AO1697" i="1"/>
  <c r="AP1699" i="1"/>
  <c r="AR1699" i="1"/>
  <c r="AS1699" i="1"/>
  <c r="AO1699" i="1"/>
  <c r="AP1701" i="1"/>
  <c r="AR1701" i="1"/>
  <c r="AS1701" i="1"/>
  <c r="AO1701" i="1"/>
  <c r="AP1703" i="1"/>
  <c r="AR1703" i="1"/>
  <c r="AS1703" i="1"/>
  <c r="AO1703" i="1"/>
  <c r="AP1705" i="1"/>
  <c r="AR1705" i="1"/>
  <c r="AS1705" i="1"/>
  <c r="AO1705" i="1"/>
  <c r="AP1707" i="1"/>
  <c r="AR1707" i="1"/>
  <c r="AS1707" i="1"/>
  <c r="AO1707" i="1"/>
  <c r="AP1709" i="1"/>
  <c r="AR1709" i="1"/>
  <c r="AS1709" i="1"/>
  <c r="AO1709" i="1"/>
  <c r="AP1711" i="1"/>
  <c r="AR1711" i="1"/>
  <c r="AS1711" i="1"/>
  <c r="AO1711" i="1"/>
  <c r="AP1713" i="1"/>
  <c r="AR1713" i="1"/>
  <c r="AS1713" i="1"/>
  <c r="AO1713" i="1"/>
  <c r="AP1715" i="1"/>
  <c r="AR1715" i="1"/>
  <c r="AS1715" i="1"/>
  <c r="AO1715" i="1"/>
  <c r="AP1717" i="1"/>
  <c r="AR1717" i="1"/>
  <c r="AS1717" i="1"/>
  <c r="AO1717" i="1"/>
  <c r="AP1719" i="1"/>
  <c r="AR1719" i="1"/>
  <c r="AS1719" i="1"/>
  <c r="AO1719" i="1"/>
  <c r="AP1721" i="1"/>
  <c r="AR1721" i="1"/>
  <c r="AS1721" i="1"/>
  <c r="AO1721" i="1"/>
  <c r="AP1723" i="1"/>
  <c r="AR1723" i="1"/>
  <c r="AS1723" i="1"/>
  <c r="AO1723" i="1"/>
  <c r="AP1725" i="1"/>
  <c r="AR1725" i="1"/>
  <c r="AS1725" i="1"/>
  <c r="AO1725" i="1"/>
  <c r="AP1727" i="1"/>
  <c r="AR1727" i="1"/>
  <c r="AS1727" i="1"/>
  <c r="AO1727" i="1"/>
  <c r="AP1729" i="1"/>
  <c r="AR1729" i="1"/>
  <c r="AS1729" i="1"/>
  <c r="AO1729" i="1"/>
  <c r="AP1731" i="1"/>
  <c r="AR1731" i="1"/>
  <c r="AS1731" i="1"/>
  <c r="AO1731" i="1"/>
  <c r="AP1733" i="1"/>
  <c r="AR1733" i="1"/>
  <c r="AS1733" i="1"/>
  <c r="AO1733" i="1"/>
  <c r="AP1735" i="1"/>
  <c r="AR1735" i="1"/>
  <c r="AS1735" i="1"/>
  <c r="AO1735" i="1"/>
  <c r="AP1739" i="1"/>
  <c r="AR1739" i="1"/>
  <c r="AS1739" i="1"/>
  <c r="AO1739" i="1"/>
  <c r="AP1741" i="1"/>
  <c r="AR1741" i="1"/>
  <c r="AS1741" i="1"/>
  <c r="AO1741" i="1"/>
  <c r="AP1743" i="1"/>
  <c r="AR1743" i="1"/>
  <c r="AS1743" i="1"/>
  <c r="AO1743" i="1"/>
  <c r="AP1745" i="1"/>
  <c r="AR1745" i="1"/>
  <c r="AS1745" i="1"/>
  <c r="AO1745" i="1"/>
  <c r="AP1747" i="1"/>
  <c r="AR1747" i="1"/>
  <c r="AS1747" i="1"/>
  <c r="AO1747" i="1"/>
  <c r="AP1749" i="1"/>
  <c r="AR1749" i="1"/>
  <c r="AS1749" i="1"/>
  <c r="AO1749" i="1"/>
  <c r="AP1751" i="1"/>
  <c r="AR1751" i="1"/>
  <c r="AS1751" i="1"/>
  <c r="AO1751" i="1"/>
  <c r="AP1753" i="1"/>
  <c r="AR1753" i="1"/>
  <c r="AS1753" i="1"/>
  <c r="AO1753" i="1"/>
  <c r="AP1755" i="1"/>
  <c r="AR1755" i="1"/>
  <c r="AS1755" i="1"/>
  <c r="AO1755" i="1"/>
  <c r="AP1757" i="1"/>
  <c r="AR1757" i="1"/>
  <c r="AS1757" i="1"/>
  <c r="AO1757" i="1"/>
  <c r="AP1759" i="1"/>
  <c r="AR1759" i="1"/>
  <c r="AS1759" i="1"/>
  <c r="AO1759" i="1"/>
  <c r="AP1761" i="1"/>
  <c r="AR1761" i="1"/>
  <c r="AS1761" i="1"/>
  <c r="AO1761" i="1"/>
  <c r="AP1763" i="1"/>
  <c r="AR1763" i="1"/>
  <c r="AS1763" i="1"/>
  <c r="AO1763" i="1"/>
  <c r="AP1765" i="1"/>
  <c r="AR1765" i="1"/>
  <c r="AS1765" i="1"/>
  <c r="AO1765" i="1"/>
  <c r="AP1767" i="1"/>
  <c r="AR1767" i="1"/>
  <c r="AS1767" i="1"/>
  <c r="AO1767" i="1"/>
  <c r="AP1769" i="1"/>
  <c r="AR1769" i="1"/>
  <c r="AS1769" i="1"/>
  <c r="AO1769" i="1"/>
  <c r="AP1771" i="1"/>
  <c r="AR1771" i="1"/>
  <c r="AS1771" i="1"/>
  <c r="AO1771" i="1"/>
  <c r="AP1773" i="1"/>
  <c r="AR1773" i="1"/>
  <c r="AS1773" i="1"/>
  <c r="AO1773" i="1"/>
  <c r="AP1775" i="1"/>
  <c r="AR1775" i="1"/>
  <c r="AS1775" i="1"/>
  <c r="AO1775" i="1"/>
  <c r="AP1777" i="1"/>
  <c r="AR1777" i="1"/>
  <c r="AS1777" i="1"/>
  <c r="AO1777" i="1"/>
  <c r="AP1779" i="1"/>
  <c r="AR1779" i="1"/>
  <c r="AS1779" i="1"/>
  <c r="AO1779" i="1"/>
  <c r="AP1781" i="1"/>
  <c r="AR1781" i="1"/>
  <c r="AS1781" i="1"/>
  <c r="AO1781" i="1"/>
  <c r="AP1783" i="1"/>
  <c r="AR1783" i="1"/>
  <c r="AS1783" i="1"/>
  <c r="AO1783" i="1"/>
  <c r="AP1787" i="1"/>
  <c r="AR1787" i="1"/>
  <c r="AS1787" i="1"/>
  <c r="AO1787" i="1"/>
  <c r="AP1789" i="1"/>
  <c r="AR1789" i="1"/>
  <c r="AS1789" i="1"/>
  <c r="AO1789" i="1"/>
  <c r="AP1445" i="1"/>
  <c r="AR1445" i="1"/>
  <c r="AO1445" i="1"/>
  <c r="AS1445" i="1"/>
  <c r="AQ1445" i="1"/>
  <c r="AP1449" i="1"/>
  <c r="AR1449" i="1"/>
  <c r="AO1449" i="1"/>
  <c r="AS1449" i="1"/>
  <c r="AQ1449" i="1"/>
  <c r="AP1453" i="1"/>
  <c r="AR1453" i="1"/>
  <c r="AO1453" i="1"/>
  <c r="AS1453" i="1"/>
  <c r="AQ1453" i="1"/>
  <c r="AP1459" i="1"/>
  <c r="AR1459" i="1"/>
  <c r="AP1461" i="1"/>
  <c r="AR1461" i="1"/>
  <c r="AS1461" i="1"/>
  <c r="AP1463" i="1"/>
  <c r="AR1463" i="1"/>
  <c r="AQ1461" i="1"/>
  <c r="AP1490" i="1"/>
  <c r="AR1490" i="1"/>
  <c r="AO1490" i="1"/>
  <c r="AS1490" i="1"/>
  <c r="AQ1490" i="1"/>
  <c r="AP1494" i="1"/>
  <c r="AR1494" i="1"/>
  <c r="AO1494" i="1"/>
  <c r="AS1494" i="1"/>
  <c r="AQ1494" i="1"/>
  <c r="AP1498" i="1"/>
  <c r="AR1498" i="1"/>
  <c r="AO1498" i="1"/>
  <c r="AS1498" i="1"/>
  <c r="AQ1498" i="1"/>
  <c r="AP1502" i="1"/>
  <c r="AR1502" i="1"/>
  <c r="AO1502" i="1"/>
  <c r="AS1502" i="1"/>
  <c r="AQ1502" i="1"/>
  <c r="AP1506" i="1"/>
  <c r="AR1506" i="1"/>
  <c r="AO1506" i="1"/>
  <c r="AS1506" i="1"/>
  <c r="AQ1506" i="1"/>
  <c r="AP1510" i="1"/>
  <c r="AR1510" i="1"/>
  <c r="AO1510" i="1"/>
  <c r="AS1510" i="1"/>
  <c r="AQ1510" i="1"/>
  <c r="AP1514" i="1"/>
  <c r="AR1514" i="1"/>
  <c r="AO1514" i="1"/>
  <c r="AS1514" i="1"/>
  <c r="AQ1514" i="1"/>
  <c r="AP1518" i="1"/>
  <c r="AR1518" i="1"/>
  <c r="AO1518" i="1"/>
  <c r="AS1518" i="1"/>
  <c r="AQ1518" i="1"/>
  <c r="AP1522" i="1"/>
  <c r="AR1522" i="1"/>
  <c r="AO1522" i="1"/>
  <c r="AS1522" i="1"/>
  <c r="AQ1522" i="1"/>
  <c r="AP1526" i="1"/>
  <c r="AR1526" i="1"/>
  <c r="AO1526" i="1"/>
  <c r="AS1526" i="1"/>
  <c r="AQ1526" i="1"/>
  <c r="AP1530" i="1"/>
  <c r="AR1530" i="1"/>
  <c r="AO1530" i="1"/>
  <c r="AS1530" i="1"/>
  <c r="AQ1530" i="1"/>
  <c r="AP1534" i="1"/>
  <c r="AR1534" i="1"/>
  <c r="AO1534" i="1"/>
  <c r="AS1534" i="1"/>
  <c r="AQ1534" i="1"/>
  <c r="AP1537" i="1"/>
  <c r="AR1537" i="1"/>
  <c r="AO1537" i="1"/>
  <c r="AS1537" i="1"/>
  <c r="AQ1537" i="1"/>
  <c r="AP1541" i="1"/>
  <c r="AR1541" i="1"/>
  <c r="AO1541" i="1"/>
  <c r="AS1541" i="1"/>
  <c r="AQ1541" i="1"/>
  <c r="AP1545" i="1"/>
  <c r="AR1545" i="1"/>
  <c r="AO1545" i="1"/>
  <c r="AS1545" i="1"/>
  <c r="AQ1545" i="1"/>
  <c r="AP1549" i="1"/>
  <c r="AR1549" i="1"/>
  <c r="AO1549" i="1"/>
  <c r="AS1549" i="1"/>
  <c r="AQ1549" i="1"/>
  <c r="AP1553" i="1"/>
  <c r="AR1553" i="1"/>
  <c r="AO1553" i="1"/>
  <c r="AS1553" i="1"/>
  <c r="AQ1553" i="1"/>
  <c r="AP1557" i="1"/>
  <c r="AR1557" i="1"/>
  <c r="AO1557" i="1"/>
  <c r="AS1557" i="1"/>
  <c r="AQ1557" i="1"/>
  <c r="AP1561" i="1"/>
  <c r="AR1561" i="1"/>
  <c r="AO1561" i="1"/>
  <c r="AS1561" i="1"/>
  <c r="AQ1561" i="1"/>
  <c r="AP1565" i="1"/>
  <c r="AR1565" i="1"/>
  <c r="AO1565" i="1"/>
  <c r="AS1565" i="1"/>
  <c r="AQ1565" i="1"/>
  <c r="AP1569" i="1"/>
  <c r="AR1569" i="1"/>
  <c r="AO1569" i="1"/>
  <c r="AS1569" i="1"/>
  <c r="AQ1569" i="1"/>
  <c r="AP1573" i="1"/>
  <c r="AR1573" i="1"/>
  <c r="AO1573" i="1"/>
  <c r="AS1573" i="1"/>
  <c r="AQ1573" i="1"/>
  <c r="AP1577" i="1"/>
  <c r="AR1577" i="1"/>
  <c r="AO1577" i="1"/>
  <c r="AS1577" i="1"/>
  <c r="AQ1577" i="1"/>
  <c r="AP1581" i="1"/>
  <c r="AR1581" i="1"/>
  <c r="AO1581" i="1"/>
  <c r="AS1581" i="1"/>
  <c r="AQ1581" i="1"/>
  <c r="AP1585" i="1"/>
  <c r="AR1585" i="1"/>
  <c r="AO1585" i="1"/>
  <c r="AS1585" i="1"/>
  <c r="AQ1585" i="1"/>
  <c r="AP1589" i="1"/>
  <c r="AR1589" i="1"/>
  <c r="AO1589" i="1"/>
  <c r="AS1589" i="1"/>
  <c r="AQ1589" i="1"/>
  <c r="AP1593" i="1"/>
  <c r="AR1593" i="1"/>
  <c r="AO1593" i="1"/>
  <c r="AS1593" i="1"/>
  <c r="AQ1593" i="1"/>
  <c r="AP1597" i="1"/>
  <c r="AR1597" i="1"/>
  <c r="AO1597" i="1"/>
  <c r="AS1597" i="1"/>
  <c r="AQ1597" i="1"/>
  <c r="AP1601" i="1"/>
  <c r="AR1601" i="1"/>
  <c r="AO1601" i="1"/>
  <c r="AS1601" i="1"/>
  <c r="AQ1601" i="1"/>
  <c r="AP1605" i="1"/>
  <c r="AR1605" i="1"/>
  <c r="AO1605" i="1"/>
  <c r="AS1605" i="1"/>
  <c r="AQ1605" i="1"/>
  <c r="AP1609" i="1"/>
  <c r="AR1609" i="1"/>
  <c r="AO1609" i="1"/>
  <c r="AS1609" i="1"/>
  <c r="AQ1609" i="1"/>
  <c r="AP1613" i="1"/>
  <c r="AR1613" i="1"/>
  <c r="AO1613" i="1"/>
  <c r="AS1613" i="1"/>
  <c r="AQ1613" i="1"/>
  <c r="AQ1459" i="1"/>
  <c r="AQ1463" i="1"/>
  <c r="AB4" i="1"/>
  <c r="AC4" i="1"/>
  <c r="AD4" i="1"/>
  <c r="AE4" i="1"/>
  <c r="AF4" i="1"/>
  <c r="AB5" i="1"/>
  <c r="AC5" i="1"/>
  <c r="AD5" i="1"/>
  <c r="AE5" i="1"/>
  <c r="AF5" i="1"/>
  <c r="AB6" i="1"/>
  <c r="AC6" i="1"/>
  <c r="AD6" i="1"/>
  <c r="AE6" i="1"/>
  <c r="AF6" i="1"/>
  <c r="AB7" i="1"/>
  <c r="AC7" i="1"/>
  <c r="AD7" i="1"/>
  <c r="AE7" i="1"/>
  <c r="AF7" i="1"/>
  <c r="AB8" i="1"/>
  <c r="AC8" i="1"/>
  <c r="AD8" i="1"/>
  <c r="AE8" i="1"/>
  <c r="AF8" i="1"/>
  <c r="AB11" i="1"/>
  <c r="AC11" i="1"/>
  <c r="AD11" i="1"/>
  <c r="AE11" i="1"/>
  <c r="AF11" i="1"/>
  <c r="AB12" i="1"/>
  <c r="AC12" i="1"/>
  <c r="AD12" i="1"/>
  <c r="AE12" i="1"/>
  <c r="AF12" i="1"/>
  <c r="AB13" i="1"/>
  <c r="AC13" i="1"/>
  <c r="AD13" i="1"/>
  <c r="AE13" i="1"/>
  <c r="AF13" i="1"/>
  <c r="AB14" i="1"/>
  <c r="AC14" i="1"/>
  <c r="AD14" i="1"/>
  <c r="AE14" i="1"/>
  <c r="AF14" i="1"/>
  <c r="AB15" i="1"/>
  <c r="AC15" i="1"/>
  <c r="AD15" i="1"/>
  <c r="AE15" i="1"/>
  <c r="AF15" i="1"/>
  <c r="AB16" i="1"/>
  <c r="AC16" i="1"/>
  <c r="AD16" i="1"/>
  <c r="AE16" i="1"/>
  <c r="AF16" i="1"/>
  <c r="AB17" i="1"/>
  <c r="AC17" i="1"/>
  <c r="AD17" i="1"/>
  <c r="AE17" i="1"/>
  <c r="AF17" i="1"/>
  <c r="AB19" i="1"/>
  <c r="AC19" i="1"/>
  <c r="AD19" i="1"/>
  <c r="AE19" i="1"/>
  <c r="AF19" i="1"/>
  <c r="AB20" i="1"/>
  <c r="AC20" i="1"/>
  <c r="AD20" i="1"/>
  <c r="AE20" i="1"/>
  <c r="AF20" i="1"/>
  <c r="AB21" i="1"/>
  <c r="AC21" i="1"/>
  <c r="AD21" i="1"/>
  <c r="AE21" i="1"/>
  <c r="AF21" i="1"/>
  <c r="AB22" i="1"/>
  <c r="AC22" i="1"/>
  <c r="AD22" i="1"/>
  <c r="AE22" i="1"/>
  <c r="AF22" i="1"/>
  <c r="AB24" i="1"/>
  <c r="AC24" i="1"/>
  <c r="AD24" i="1"/>
  <c r="AE24" i="1"/>
  <c r="AF24" i="1"/>
  <c r="AB25" i="1"/>
  <c r="AC25" i="1"/>
  <c r="AD25" i="1"/>
  <c r="AE25" i="1"/>
  <c r="AF25" i="1"/>
  <c r="AB26" i="1"/>
  <c r="AC26" i="1"/>
  <c r="AD26" i="1"/>
  <c r="AE26" i="1"/>
  <c r="AF26" i="1"/>
  <c r="AB27" i="1"/>
  <c r="AC27" i="1"/>
  <c r="AD27" i="1"/>
  <c r="AE27" i="1"/>
  <c r="AF27" i="1"/>
  <c r="AB28" i="1"/>
  <c r="AC28" i="1"/>
  <c r="AD28" i="1"/>
  <c r="AE28" i="1"/>
  <c r="AF28" i="1"/>
  <c r="AB29" i="1"/>
  <c r="AC29" i="1"/>
  <c r="AD29" i="1"/>
  <c r="AE29" i="1"/>
  <c r="AF29" i="1"/>
  <c r="AB30" i="1"/>
  <c r="AC30" i="1"/>
  <c r="AD30" i="1"/>
  <c r="AE30" i="1"/>
  <c r="AF30" i="1"/>
  <c r="AB31" i="1"/>
  <c r="AC31" i="1"/>
  <c r="AD31" i="1"/>
  <c r="AE31" i="1"/>
  <c r="AF31" i="1"/>
  <c r="AB32" i="1"/>
  <c r="AC32" i="1"/>
  <c r="AD32" i="1"/>
  <c r="AE32" i="1"/>
  <c r="AF32" i="1"/>
  <c r="AB33" i="1"/>
  <c r="AC33" i="1"/>
  <c r="AD33" i="1"/>
  <c r="AE33" i="1"/>
  <c r="AF33" i="1"/>
  <c r="AB34" i="1"/>
  <c r="AC34" i="1"/>
  <c r="AD34" i="1"/>
  <c r="AE34" i="1"/>
  <c r="AF34" i="1"/>
  <c r="AB35" i="1"/>
  <c r="AC35" i="1"/>
  <c r="AD35" i="1"/>
  <c r="AE35" i="1"/>
  <c r="AF35" i="1"/>
  <c r="AB36" i="1"/>
  <c r="AC36" i="1"/>
  <c r="AD36" i="1"/>
  <c r="AE36" i="1"/>
  <c r="AF36" i="1"/>
  <c r="AB37" i="1"/>
  <c r="AC37" i="1"/>
  <c r="AD37" i="1"/>
  <c r="AE37" i="1"/>
  <c r="AF37" i="1"/>
  <c r="AB38" i="1"/>
  <c r="AC38" i="1"/>
  <c r="AD38" i="1"/>
  <c r="AE38" i="1"/>
  <c r="AF38" i="1"/>
  <c r="AB39" i="1"/>
  <c r="AC39" i="1"/>
  <c r="AD39" i="1"/>
  <c r="AE39" i="1"/>
  <c r="AF39" i="1"/>
  <c r="AB40" i="1"/>
  <c r="AC40" i="1"/>
  <c r="AD40" i="1"/>
  <c r="AE40" i="1"/>
  <c r="AF40" i="1"/>
  <c r="AB41" i="1"/>
  <c r="AC41" i="1"/>
  <c r="AD41" i="1"/>
  <c r="AE41" i="1"/>
  <c r="AF41" i="1"/>
  <c r="AB42" i="1"/>
  <c r="AC42" i="1"/>
  <c r="AD42" i="1"/>
  <c r="AE42" i="1"/>
  <c r="AF42" i="1"/>
  <c r="AB43" i="1"/>
  <c r="AC43" i="1"/>
  <c r="AD43" i="1"/>
  <c r="AE43" i="1"/>
  <c r="AF43" i="1"/>
  <c r="AB44" i="1"/>
  <c r="AC44" i="1"/>
  <c r="AD44" i="1"/>
  <c r="AE44" i="1"/>
  <c r="AF44" i="1"/>
  <c r="AB45" i="1"/>
  <c r="AC45" i="1"/>
  <c r="AD45" i="1"/>
  <c r="AE45" i="1"/>
  <c r="AF45" i="1"/>
  <c r="AB46" i="1"/>
  <c r="AC46" i="1"/>
  <c r="AD46" i="1"/>
  <c r="AE46" i="1"/>
  <c r="AF46" i="1"/>
  <c r="AB47" i="1"/>
  <c r="AC47" i="1"/>
  <c r="AD47" i="1"/>
  <c r="AE47" i="1"/>
  <c r="AF47" i="1"/>
  <c r="AB48" i="1"/>
  <c r="AC48" i="1"/>
  <c r="AD48" i="1"/>
  <c r="AE48" i="1"/>
  <c r="AF48" i="1"/>
  <c r="AB49" i="1"/>
  <c r="AC49" i="1"/>
  <c r="AD49" i="1"/>
  <c r="AE49" i="1"/>
  <c r="AF49" i="1"/>
  <c r="AB50" i="1"/>
  <c r="AC50" i="1"/>
  <c r="AD50" i="1"/>
  <c r="AE50" i="1"/>
  <c r="AF50" i="1"/>
  <c r="AB51" i="1"/>
  <c r="AC51" i="1"/>
  <c r="AD51" i="1"/>
  <c r="AE51" i="1"/>
  <c r="AF51" i="1"/>
  <c r="AB52" i="1"/>
  <c r="AC52" i="1"/>
  <c r="AD52" i="1"/>
  <c r="AE52" i="1"/>
  <c r="AF52" i="1"/>
  <c r="AB53" i="1"/>
  <c r="AC53" i="1"/>
  <c r="AD53" i="1"/>
  <c r="AE53" i="1"/>
  <c r="AF53" i="1"/>
  <c r="AB54" i="1"/>
  <c r="AC54" i="1"/>
  <c r="AD54" i="1"/>
  <c r="AE54" i="1"/>
  <c r="AF54" i="1"/>
  <c r="AB55" i="1"/>
  <c r="AC55" i="1"/>
  <c r="AD55" i="1"/>
  <c r="AE55" i="1"/>
  <c r="AF55" i="1"/>
  <c r="AB56" i="1"/>
  <c r="AC56" i="1"/>
  <c r="AD56" i="1"/>
  <c r="AE56" i="1"/>
  <c r="AF56" i="1"/>
  <c r="AB57" i="1"/>
  <c r="AC57" i="1"/>
  <c r="AD57" i="1"/>
  <c r="AE57" i="1"/>
  <c r="AF57" i="1"/>
  <c r="AB58" i="1"/>
  <c r="AC58" i="1"/>
  <c r="AD58" i="1"/>
  <c r="AE58" i="1"/>
  <c r="AF58" i="1"/>
  <c r="AB59" i="1"/>
  <c r="AC59" i="1"/>
  <c r="AD59" i="1"/>
  <c r="AE59" i="1"/>
  <c r="AF59" i="1"/>
  <c r="AB60" i="1"/>
  <c r="AC60" i="1"/>
  <c r="AD60" i="1"/>
  <c r="AE60" i="1"/>
  <c r="AF60" i="1"/>
  <c r="AB61" i="1"/>
  <c r="AC61" i="1"/>
  <c r="AD61" i="1"/>
  <c r="AE61" i="1"/>
  <c r="AF61" i="1"/>
  <c r="AB62" i="1"/>
  <c r="AC62" i="1"/>
  <c r="AD62" i="1"/>
  <c r="AE62" i="1"/>
  <c r="AF62" i="1"/>
  <c r="AB63" i="1"/>
  <c r="AC63" i="1"/>
  <c r="AD63" i="1"/>
  <c r="AE63" i="1"/>
  <c r="AF63" i="1"/>
  <c r="AB64" i="1"/>
  <c r="AC64" i="1"/>
  <c r="AD64" i="1"/>
  <c r="AE64" i="1"/>
  <c r="AF64" i="1"/>
  <c r="AB65" i="1"/>
  <c r="AC65" i="1"/>
  <c r="AD65" i="1"/>
  <c r="AE65" i="1"/>
  <c r="AF65" i="1"/>
  <c r="AB66" i="1"/>
  <c r="AC66" i="1"/>
  <c r="AD66" i="1"/>
  <c r="AE66" i="1"/>
  <c r="AF66" i="1"/>
  <c r="AB67" i="1"/>
  <c r="AC67" i="1"/>
  <c r="AD67" i="1"/>
  <c r="AE67" i="1"/>
  <c r="AF67" i="1"/>
  <c r="AB68" i="1"/>
  <c r="AC68" i="1"/>
  <c r="AD68" i="1"/>
  <c r="AE68" i="1"/>
  <c r="AF68" i="1"/>
  <c r="AB70" i="1"/>
  <c r="AC70" i="1"/>
  <c r="AD70" i="1"/>
  <c r="AE70" i="1"/>
  <c r="AF70" i="1"/>
  <c r="AB71" i="1"/>
  <c r="AC71" i="1"/>
  <c r="AD71" i="1"/>
  <c r="AE71" i="1"/>
  <c r="AF71" i="1"/>
  <c r="AB72" i="1"/>
  <c r="AC72" i="1"/>
  <c r="AD72" i="1"/>
  <c r="AE72" i="1"/>
  <c r="AF72" i="1"/>
  <c r="AB73" i="1"/>
  <c r="AC73" i="1"/>
  <c r="AD73" i="1"/>
  <c r="AE73" i="1"/>
  <c r="AF73" i="1"/>
  <c r="AB74" i="1"/>
  <c r="AC74" i="1"/>
  <c r="AD74" i="1"/>
  <c r="AE74" i="1"/>
  <c r="AF74" i="1"/>
  <c r="AB75" i="1"/>
  <c r="AC75" i="1"/>
  <c r="AD75" i="1"/>
  <c r="AE75" i="1"/>
  <c r="AF75" i="1"/>
  <c r="AB76" i="1"/>
  <c r="AC76" i="1"/>
  <c r="AD76" i="1"/>
  <c r="AE76" i="1"/>
  <c r="AF76" i="1"/>
  <c r="AB77" i="1"/>
  <c r="AC77" i="1"/>
  <c r="AD77" i="1"/>
  <c r="AE77" i="1"/>
  <c r="AF77" i="1"/>
  <c r="AB78" i="1"/>
  <c r="AC78" i="1"/>
  <c r="AD78" i="1"/>
  <c r="AE78" i="1"/>
  <c r="AF78" i="1"/>
  <c r="AB79" i="1"/>
  <c r="AC79" i="1"/>
  <c r="AD79" i="1"/>
  <c r="AE79" i="1"/>
  <c r="AF79" i="1"/>
  <c r="AB80" i="1"/>
  <c r="AC80" i="1"/>
  <c r="AD80" i="1"/>
  <c r="AE80" i="1"/>
  <c r="AF80" i="1"/>
  <c r="AB81" i="1"/>
  <c r="AC81" i="1"/>
  <c r="AD81" i="1"/>
  <c r="AE81" i="1"/>
  <c r="AF81" i="1"/>
  <c r="AB82" i="1"/>
  <c r="AC82" i="1"/>
  <c r="AD82" i="1"/>
  <c r="AE82" i="1"/>
  <c r="AF82" i="1"/>
  <c r="AB83" i="1"/>
  <c r="AC83" i="1"/>
  <c r="AD83" i="1"/>
  <c r="AE83" i="1"/>
  <c r="AF83" i="1"/>
  <c r="AB84" i="1"/>
  <c r="AC84" i="1"/>
  <c r="AD84" i="1"/>
  <c r="AE84" i="1"/>
  <c r="AF84" i="1"/>
  <c r="AB85" i="1"/>
  <c r="AC85" i="1"/>
  <c r="AD85" i="1"/>
  <c r="AE85" i="1"/>
  <c r="AF85" i="1"/>
  <c r="AB86" i="1"/>
  <c r="AC86" i="1"/>
  <c r="AD86" i="1"/>
  <c r="AE86" i="1"/>
  <c r="AF86" i="1"/>
  <c r="AB87" i="1"/>
  <c r="AC87" i="1"/>
  <c r="AD87" i="1"/>
  <c r="AE87" i="1"/>
  <c r="AF87" i="1"/>
  <c r="AB88" i="1"/>
  <c r="AC88" i="1"/>
  <c r="AD88" i="1"/>
  <c r="AE88" i="1"/>
  <c r="AF88" i="1"/>
  <c r="AB89" i="1"/>
  <c r="AC89" i="1"/>
  <c r="AD89" i="1"/>
  <c r="AE89" i="1"/>
  <c r="AF89" i="1"/>
  <c r="AB90" i="1"/>
  <c r="AC90" i="1"/>
  <c r="AD90" i="1"/>
  <c r="AE90" i="1"/>
  <c r="AF90" i="1"/>
  <c r="AB91" i="1"/>
  <c r="AC91" i="1"/>
  <c r="AD91" i="1"/>
  <c r="AE91" i="1"/>
  <c r="AF91" i="1"/>
  <c r="AB92" i="1"/>
  <c r="AC92" i="1"/>
  <c r="AD92" i="1"/>
  <c r="AE92" i="1"/>
  <c r="AF92" i="1"/>
  <c r="AB93" i="1"/>
  <c r="AC93" i="1"/>
  <c r="AD93" i="1"/>
  <c r="AE93" i="1"/>
  <c r="AF93" i="1"/>
  <c r="AB94" i="1"/>
  <c r="AC94" i="1"/>
  <c r="AD94" i="1"/>
  <c r="AE94" i="1"/>
  <c r="AF94" i="1"/>
  <c r="AB95" i="1"/>
  <c r="AC95" i="1"/>
  <c r="AD95" i="1"/>
  <c r="AE95" i="1"/>
  <c r="AF95" i="1"/>
  <c r="AB96" i="1"/>
  <c r="AC96" i="1"/>
  <c r="AD96" i="1"/>
  <c r="AE96" i="1"/>
  <c r="AF96" i="1"/>
  <c r="AB97" i="1"/>
  <c r="AC97" i="1"/>
  <c r="AD97" i="1"/>
  <c r="AE97" i="1"/>
  <c r="AF97" i="1"/>
  <c r="AB98" i="1"/>
  <c r="AC98" i="1"/>
  <c r="AD98" i="1"/>
  <c r="AE98" i="1"/>
  <c r="AF98" i="1"/>
  <c r="AB99" i="1"/>
  <c r="AC99" i="1"/>
  <c r="AD99" i="1"/>
  <c r="AE99" i="1"/>
  <c r="AF99" i="1"/>
  <c r="AB100" i="1"/>
  <c r="AC100" i="1"/>
  <c r="AD100" i="1"/>
  <c r="AE100" i="1"/>
  <c r="AF100" i="1"/>
  <c r="AB101" i="1"/>
  <c r="AC101" i="1"/>
  <c r="AD101" i="1"/>
  <c r="AE101" i="1"/>
  <c r="AF101" i="1"/>
  <c r="AB102" i="1"/>
  <c r="AC102" i="1"/>
  <c r="AD102" i="1"/>
  <c r="AE102" i="1"/>
  <c r="AF102" i="1"/>
  <c r="AB103" i="1"/>
  <c r="AC103" i="1"/>
  <c r="AD103" i="1"/>
  <c r="AE103" i="1"/>
  <c r="AF103" i="1"/>
  <c r="AB104" i="1"/>
  <c r="AC104" i="1"/>
  <c r="AD104" i="1"/>
  <c r="AE104" i="1"/>
  <c r="AF104" i="1"/>
  <c r="AB105" i="1"/>
  <c r="AC105" i="1"/>
  <c r="AD105" i="1"/>
  <c r="AE105" i="1"/>
  <c r="AF105" i="1"/>
  <c r="AB106" i="1"/>
  <c r="AC106" i="1"/>
  <c r="AD106" i="1"/>
  <c r="AE106" i="1"/>
  <c r="AF106" i="1"/>
  <c r="AB107" i="1"/>
  <c r="AC107" i="1"/>
  <c r="AD107" i="1"/>
  <c r="AE107" i="1"/>
  <c r="AF107" i="1"/>
  <c r="AB109" i="1"/>
  <c r="AC109" i="1"/>
  <c r="AD109" i="1"/>
  <c r="AE109" i="1"/>
  <c r="AF109" i="1"/>
  <c r="AB111" i="1"/>
  <c r="AC111" i="1"/>
  <c r="AD111" i="1"/>
  <c r="AE111" i="1"/>
  <c r="AF111" i="1"/>
  <c r="AB112" i="1"/>
  <c r="AC112" i="1"/>
  <c r="AD112" i="1"/>
  <c r="AE112" i="1"/>
  <c r="AF112" i="1"/>
  <c r="AB113" i="1"/>
  <c r="AC113" i="1"/>
  <c r="AD113" i="1"/>
  <c r="AE113" i="1"/>
  <c r="AF113" i="1"/>
  <c r="AB114" i="1"/>
  <c r="AC114" i="1"/>
  <c r="AD114" i="1"/>
  <c r="AE114" i="1"/>
  <c r="AF114" i="1"/>
  <c r="AB115" i="1"/>
  <c r="AC115" i="1"/>
  <c r="AD115" i="1"/>
  <c r="AE115" i="1"/>
  <c r="AF115" i="1"/>
  <c r="AB116" i="1"/>
  <c r="AC116" i="1"/>
  <c r="AD116" i="1"/>
  <c r="AE116" i="1"/>
  <c r="AF116" i="1"/>
  <c r="AB117" i="1"/>
  <c r="AC117" i="1"/>
  <c r="AD117" i="1"/>
  <c r="AE117" i="1"/>
  <c r="AF117" i="1"/>
  <c r="AB118" i="1"/>
  <c r="AC118" i="1"/>
  <c r="AD118" i="1"/>
  <c r="AE118" i="1"/>
  <c r="AF118" i="1"/>
  <c r="AB119" i="1"/>
  <c r="AC119" i="1"/>
  <c r="AD119" i="1"/>
  <c r="AE119" i="1"/>
  <c r="AF119" i="1"/>
  <c r="AB120" i="1"/>
  <c r="AC120" i="1"/>
  <c r="AD120" i="1"/>
  <c r="AE120" i="1"/>
  <c r="AF120" i="1"/>
  <c r="AB121" i="1"/>
  <c r="AC121" i="1"/>
  <c r="AD121" i="1"/>
  <c r="AE121" i="1"/>
  <c r="AF121" i="1"/>
  <c r="AB122" i="1"/>
  <c r="AC122" i="1"/>
  <c r="AD122" i="1"/>
  <c r="AE122" i="1"/>
  <c r="AF122" i="1"/>
  <c r="AB123" i="1"/>
  <c r="AC123" i="1"/>
  <c r="AD123" i="1"/>
  <c r="AE123" i="1"/>
  <c r="AF123" i="1"/>
  <c r="AB124" i="1"/>
  <c r="AC124" i="1"/>
  <c r="AD124" i="1"/>
  <c r="AE124" i="1"/>
  <c r="AF124" i="1"/>
  <c r="AB125" i="1"/>
  <c r="AC125" i="1"/>
  <c r="AD125" i="1"/>
  <c r="AE125" i="1"/>
  <c r="AF125" i="1"/>
  <c r="AB126" i="1"/>
  <c r="AC126" i="1"/>
  <c r="AD126" i="1"/>
  <c r="AE126" i="1"/>
  <c r="AF126" i="1"/>
  <c r="AB127" i="1"/>
  <c r="AC127" i="1"/>
  <c r="AD127" i="1"/>
  <c r="AE127" i="1"/>
  <c r="AF127" i="1"/>
  <c r="AB128" i="1"/>
  <c r="AC128" i="1"/>
  <c r="AD128" i="1"/>
  <c r="AE128" i="1"/>
  <c r="AF128" i="1"/>
  <c r="AB129" i="1"/>
  <c r="AC129" i="1"/>
  <c r="AD129" i="1"/>
  <c r="AE129" i="1"/>
  <c r="AF129" i="1"/>
  <c r="AB130" i="1"/>
  <c r="AC130" i="1"/>
  <c r="AD130" i="1"/>
  <c r="AE130" i="1"/>
  <c r="AF130" i="1"/>
  <c r="AB131" i="1"/>
  <c r="AC131" i="1"/>
  <c r="AD131" i="1"/>
  <c r="AE131" i="1"/>
  <c r="AF131" i="1"/>
  <c r="AB132" i="1"/>
  <c r="AC132" i="1"/>
  <c r="AD132" i="1"/>
  <c r="AE132" i="1"/>
  <c r="AF132" i="1"/>
  <c r="AB135" i="1"/>
  <c r="AC135" i="1"/>
  <c r="AD135" i="1"/>
  <c r="AE135" i="1"/>
  <c r="AF135" i="1"/>
  <c r="AB136" i="1"/>
  <c r="AC136" i="1"/>
  <c r="AD136" i="1"/>
  <c r="AE136" i="1"/>
  <c r="AF136" i="1"/>
  <c r="AB137" i="1"/>
  <c r="AC137" i="1"/>
  <c r="AD137" i="1"/>
  <c r="AE137" i="1"/>
  <c r="AF137" i="1"/>
  <c r="AB138" i="1"/>
  <c r="AC138" i="1"/>
  <c r="AD138" i="1"/>
  <c r="AE138" i="1"/>
  <c r="AF138" i="1"/>
  <c r="AB139" i="1"/>
  <c r="AC139" i="1"/>
  <c r="AD139" i="1"/>
  <c r="AE139" i="1"/>
  <c r="AF139" i="1"/>
  <c r="AB140" i="1"/>
  <c r="AC140" i="1"/>
  <c r="AD140" i="1"/>
  <c r="AE140" i="1"/>
  <c r="AF140" i="1"/>
  <c r="AB141" i="1"/>
  <c r="AC141" i="1"/>
  <c r="AD141" i="1"/>
  <c r="AE141" i="1"/>
  <c r="AF141" i="1"/>
  <c r="AB142" i="1"/>
  <c r="AC142" i="1"/>
  <c r="AD142" i="1"/>
  <c r="AE142" i="1"/>
  <c r="AF142" i="1"/>
  <c r="AB143" i="1"/>
  <c r="AC143" i="1"/>
  <c r="AD143" i="1"/>
  <c r="AE143" i="1"/>
  <c r="AF143" i="1"/>
  <c r="AB144" i="1"/>
  <c r="AC144" i="1"/>
  <c r="AD144" i="1"/>
  <c r="AE144" i="1"/>
  <c r="AF144" i="1"/>
  <c r="AB145" i="1"/>
  <c r="AC145" i="1"/>
  <c r="AD145" i="1"/>
  <c r="AE145" i="1"/>
  <c r="AF145" i="1"/>
  <c r="AB146" i="1"/>
  <c r="AC146" i="1"/>
  <c r="AD146" i="1"/>
  <c r="AE146" i="1"/>
  <c r="AF146" i="1"/>
  <c r="AB147" i="1"/>
  <c r="AC147" i="1"/>
  <c r="AD147" i="1"/>
  <c r="AE147" i="1"/>
  <c r="AF147" i="1"/>
  <c r="AB148" i="1"/>
  <c r="AC148" i="1"/>
  <c r="AD148" i="1"/>
  <c r="AE148" i="1"/>
  <c r="AF148" i="1"/>
  <c r="AB149" i="1"/>
  <c r="AC149" i="1"/>
  <c r="AD149" i="1"/>
  <c r="AE149" i="1"/>
  <c r="AF149" i="1"/>
  <c r="AB150" i="1"/>
  <c r="AC150" i="1"/>
  <c r="AD150" i="1"/>
  <c r="AE150" i="1"/>
  <c r="AF150" i="1"/>
  <c r="AB151" i="1"/>
  <c r="AC151" i="1"/>
  <c r="AD151" i="1"/>
  <c r="AE151" i="1"/>
  <c r="AF151" i="1"/>
  <c r="AB152" i="1"/>
  <c r="AC152" i="1"/>
  <c r="AD152" i="1"/>
  <c r="AE152" i="1"/>
  <c r="AF152" i="1"/>
  <c r="AB153" i="1"/>
  <c r="AC153" i="1"/>
  <c r="AD153" i="1"/>
  <c r="AE153" i="1"/>
  <c r="AF153" i="1"/>
  <c r="AB154" i="1"/>
  <c r="AC154" i="1"/>
  <c r="AD154" i="1"/>
  <c r="AE154" i="1"/>
  <c r="AF154" i="1"/>
  <c r="AB155" i="1"/>
  <c r="AC155" i="1"/>
  <c r="AD155" i="1"/>
  <c r="AE155" i="1"/>
  <c r="AF155" i="1"/>
  <c r="AB156" i="1"/>
  <c r="AC156" i="1"/>
  <c r="AD156" i="1"/>
  <c r="AE156" i="1"/>
  <c r="AF156" i="1"/>
  <c r="AB157" i="1"/>
  <c r="AC157" i="1"/>
  <c r="AD157" i="1"/>
  <c r="AE157" i="1"/>
  <c r="AF157" i="1"/>
  <c r="AB158" i="1"/>
  <c r="AC158" i="1"/>
  <c r="AD158" i="1"/>
  <c r="AE158" i="1"/>
  <c r="AF158" i="1"/>
  <c r="AB159" i="1"/>
  <c r="AC159" i="1"/>
  <c r="AD159" i="1"/>
  <c r="AE159" i="1"/>
  <c r="AF159" i="1"/>
  <c r="AB160" i="1"/>
  <c r="AC160" i="1"/>
  <c r="AD160" i="1"/>
  <c r="AE160" i="1"/>
  <c r="AF160" i="1"/>
  <c r="AB161" i="1"/>
  <c r="AC161" i="1"/>
  <c r="AD161" i="1"/>
  <c r="AE161" i="1"/>
  <c r="AF161" i="1"/>
  <c r="AB162" i="1"/>
  <c r="AC162" i="1"/>
  <c r="AD162" i="1"/>
  <c r="AE162" i="1"/>
  <c r="AF162" i="1"/>
  <c r="AB163" i="1"/>
  <c r="AC163" i="1"/>
  <c r="AD163" i="1"/>
  <c r="AE163" i="1"/>
  <c r="AF163" i="1"/>
  <c r="AB164" i="1"/>
  <c r="AC164" i="1"/>
  <c r="AD164" i="1"/>
  <c r="AE164" i="1"/>
  <c r="AF164" i="1"/>
  <c r="AB165" i="1"/>
  <c r="AC165" i="1"/>
  <c r="AD165" i="1"/>
  <c r="AE165" i="1"/>
  <c r="AF165" i="1"/>
  <c r="AB166" i="1"/>
  <c r="AC166" i="1"/>
  <c r="AD166" i="1"/>
  <c r="AE166" i="1"/>
  <c r="AF166" i="1"/>
  <c r="AB167" i="1"/>
  <c r="AC167" i="1"/>
  <c r="AD167" i="1"/>
  <c r="AE167" i="1"/>
  <c r="AF167" i="1"/>
  <c r="AB168" i="1"/>
  <c r="AC168" i="1"/>
  <c r="AD168" i="1"/>
  <c r="AE168" i="1"/>
  <c r="AF168" i="1"/>
  <c r="AB169" i="1"/>
  <c r="AC169" i="1"/>
  <c r="AD169" i="1"/>
  <c r="AE169" i="1"/>
  <c r="AF169" i="1"/>
  <c r="AB170" i="1"/>
  <c r="AC170" i="1"/>
  <c r="AD170" i="1"/>
  <c r="AE170" i="1"/>
  <c r="AF170" i="1"/>
  <c r="AB171" i="1"/>
  <c r="AC171" i="1"/>
  <c r="AD171" i="1"/>
  <c r="AE171" i="1"/>
  <c r="AF171" i="1"/>
  <c r="AB172" i="1"/>
  <c r="AC172" i="1"/>
  <c r="AD172" i="1"/>
  <c r="AE172" i="1"/>
  <c r="AF172" i="1"/>
  <c r="AB174" i="1"/>
  <c r="AC174" i="1"/>
  <c r="AD174" i="1"/>
  <c r="AE174" i="1"/>
  <c r="AF174" i="1"/>
  <c r="AB175" i="1"/>
  <c r="AC175" i="1"/>
  <c r="AD175" i="1"/>
  <c r="AE175" i="1"/>
  <c r="AF175" i="1"/>
  <c r="AB176" i="1"/>
  <c r="AC176" i="1"/>
  <c r="AD176" i="1"/>
  <c r="AE176" i="1"/>
  <c r="AF176" i="1"/>
  <c r="AB177" i="1"/>
  <c r="AC177" i="1"/>
  <c r="AD177" i="1"/>
  <c r="AE177" i="1"/>
  <c r="AF177" i="1"/>
  <c r="AB178" i="1"/>
  <c r="AC178" i="1"/>
  <c r="AD178" i="1"/>
  <c r="AE178" i="1"/>
  <c r="AF178" i="1"/>
  <c r="AB179" i="1"/>
  <c r="AC179" i="1"/>
  <c r="AD179" i="1"/>
  <c r="AE179" i="1"/>
  <c r="AF179" i="1"/>
  <c r="AB181" i="1"/>
  <c r="AC181" i="1"/>
  <c r="AD181" i="1"/>
  <c r="AE181" i="1"/>
  <c r="AF181" i="1"/>
  <c r="AB182" i="1"/>
  <c r="AC182" i="1"/>
  <c r="AD182" i="1"/>
  <c r="AE182" i="1"/>
  <c r="AF182" i="1"/>
  <c r="AB183" i="1"/>
  <c r="AC183" i="1"/>
  <c r="AD183" i="1"/>
  <c r="AE183" i="1"/>
  <c r="AF183" i="1"/>
  <c r="AB184" i="1"/>
  <c r="AC184" i="1"/>
  <c r="AD184" i="1"/>
  <c r="AE184" i="1"/>
  <c r="AF184" i="1"/>
  <c r="AB185" i="1"/>
  <c r="AC185" i="1"/>
  <c r="AD185" i="1"/>
  <c r="AE185" i="1"/>
  <c r="AF185" i="1"/>
  <c r="AB186" i="1"/>
  <c r="AC186" i="1"/>
  <c r="AD186" i="1"/>
  <c r="AE186" i="1"/>
  <c r="AF186" i="1"/>
  <c r="AB187" i="1"/>
  <c r="AC187" i="1"/>
  <c r="AD187" i="1"/>
  <c r="AE187" i="1"/>
  <c r="AF187" i="1"/>
  <c r="AB188" i="1"/>
  <c r="AC188" i="1"/>
  <c r="AD188" i="1"/>
  <c r="AE188" i="1"/>
  <c r="AF188" i="1"/>
  <c r="AB189" i="1"/>
  <c r="AC189" i="1"/>
  <c r="AD189" i="1"/>
  <c r="AE189" i="1"/>
  <c r="AF189" i="1"/>
  <c r="AB190" i="1"/>
  <c r="AC190" i="1"/>
  <c r="AD190" i="1"/>
  <c r="AE190" i="1"/>
  <c r="AF190" i="1"/>
  <c r="AB192" i="1"/>
  <c r="AC192" i="1"/>
  <c r="AD192" i="1"/>
  <c r="AE192" i="1"/>
  <c r="AF192" i="1"/>
  <c r="AB193" i="1"/>
  <c r="AC193" i="1"/>
  <c r="AD193" i="1"/>
  <c r="AE193" i="1"/>
  <c r="AF193" i="1"/>
  <c r="AB194" i="1"/>
  <c r="AC194" i="1"/>
  <c r="AD194" i="1"/>
  <c r="AE194" i="1"/>
  <c r="AF194" i="1"/>
  <c r="AB195" i="1"/>
  <c r="AC195" i="1"/>
  <c r="AD195" i="1"/>
  <c r="AE195" i="1"/>
  <c r="AF195" i="1"/>
  <c r="AB196" i="1"/>
  <c r="AC196" i="1"/>
  <c r="AD196" i="1"/>
  <c r="AE196" i="1"/>
  <c r="AF196" i="1"/>
  <c r="AB197" i="1"/>
  <c r="AC197" i="1"/>
  <c r="AD197" i="1"/>
  <c r="AE197" i="1"/>
  <c r="AF197" i="1"/>
  <c r="AB198" i="1"/>
  <c r="AC198" i="1"/>
  <c r="AD198" i="1"/>
  <c r="AE198" i="1"/>
  <c r="AF198" i="1"/>
  <c r="AB199" i="1"/>
  <c r="AC199" i="1"/>
  <c r="AD199" i="1"/>
  <c r="AE199" i="1"/>
  <c r="AF199" i="1"/>
  <c r="AB200" i="1"/>
  <c r="AC200" i="1"/>
  <c r="AD200" i="1"/>
  <c r="AE200" i="1"/>
  <c r="AF200" i="1"/>
  <c r="AB201" i="1"/>
  <c r="AC201" i="1"/>
  <c r="AD201" i="1"/>
  <c r="AE201" i="1"/>
  <c r="AF201" i="1"/>
  <c r="AB202" i="1"/>
  <c r="AC202" i="1"/>
  <c r="AD202" i="1"/>
  <c r="AE202" i="1"/>
  <c r="AF202" i="1"/>
  <c r="AB203" i="1"/>
  <c r="AC203" i="1"/>
  <c r="AD203" i="1"/>
  <c r="AE203" i="1"/>
  <c r="AF203" i="1"/>
  <c r="AB204" i="1"/>
  <c r="AC204" i="1"/>
  <c r="AD204" i="1"/>
  <c r="AE204" i="1"/>
  <c r="AF204" i="1"/>
  <c r="AB205" i="1"/>
  <c r="AC205" i="1"/>
  <c r="AD205" i="1"/>
  <c r="AE205" i="1"/>
  <c r="AF205" i="1"/>
  <c r="AB206" i="1"/>
  <c r="AC206" i="1"/>
  <c r="AD206" i="1"/>
  <c r="AE206" i="1"/>
  <c r="AF206" i="1"/>
  <c r="AB207" i="1"/>
  <c r="AC207" i="1"/>
  <c r="AD207" i="1"/>
  <c r="AE207" i="1"/>
  <c r="AF207" i="1"/>
  <c r="AB208" i="1"/>
  <c r="AC208" i="1"/>
  <c r="AD208" i="1"/>
  <c r="AE208" i="1"/>
  <c r="AF208" i="1"/>
  <c r="AB209" i="1"/>
  <c r="AC209" i="1"/>
  <c r="AD209" i="1"/>
  <c r="AE209" i="1"/>
  <c r="AF209" i="1"/>
  <c r="AB210" i="1"/>
  <c r="AC210" i="1"/>
  <c r="AD210" i="1"/>
  <c r="AE210" i="1"/>
  <c r="AF210" i="1"/>
  <c r="AB211" i="1"/>
  <c r="AC211" i="1"/>
  <c r="AD211" i="1"/>
  <c r="AE211" i="1"/>
  <c r="AF211" i="1"/>
  <c r="AB212" i="1"/>
  <c r="AC212" i="1"/>
  <c r="AD212" i="1"/>
  <c r="AE212" i="1"/>
  <c r="AF212" i="1"/>
  <c r="AB213" i="1"/>
  <c r="AC213" i="1"/>
  <c r="AD213" i="1"/>
  <c r="AE213" i="1"/>
  <c r="AF213" i="1"/>
  <c r="AB214" i="1"/>
  <c r="AC214" i="1"/>
  <c r="AD214" i="1"/>
  <c r="AE214" i="1"/>
  <c r="AF214" i="1"/>
  <c r="AB215" i="1"/>
  <c r="AC215" i="1"/>
  <c r="AD215" i="1"/>
  <c r="AE215" i="1"/>
  <c r="AF215" i="1"/>
  <c r="AB216" i="1"/>
  <c r="AC216" i="1"/>
  <c r="AD216" i="1"/>
  <c r="AE216" i="1"/>
  <c r="AF216" i="1"/>
  <c r="AB217" i="1"/>
  <c r="AC217" i="1"/>
  <c r="AD217" i="1"/>
  <c r="AE217" i="1"/>
  <c r="AF217" i="1"/>
  <c r="AB218" i="1"/>
  <c r="AC218" i="1"/>
  <c r="AD218" i="1"/>
  <c r="AE218" i="1"/>
  <c r="AF218" i="1"/>
  <c r="AB219" i="1"/>
  <c r="AC219" i="1"/>
  <c r="AD219" i="1"/>
  <c r="AE219" i="1"/>
  <c r="AF219" i="1"/>
  <c r="AB220" i="1"/>
  <c r="AC220" i="1"/>
  <c r="AD220" i="1"/>
  <c r="AE220" i="1"/>
  <c r="AF220" i="1"/>
  <c r="AB222" i="1"/>
  <c r="AC222" i="1"/>
  <c r="AD222" i="1"/>
  <c r="AE222" i="1"/>
  <c r="AF222" i="1"/>
  <c r="AB223" i="1"/>
  <c r="AC223" i="1"/>
  <c r="AD223" i="1"/>
  <c r="AE223" i="1"/>
  <c r="AF223" i="1"/>
  <c r="AB224" i="1"/>
  <c r="AC224" i="1"/>
  <c r="AD224" i="1"/>
  <c r="AE224" i="1"/>
  <c r="AF224" i="1"/>
  <c r="AB225" i="1"/>
  <c r="AC225" i="1"/>
  <c r="AD225" i="1"/>
  <c r="AE225" i="1"/>
  <c r="AF225" i="1"/>
  <c r="AB226" i="1"/>
  <c r="AC226" i="1"/>
  <c r="AD226" i="1"/>
  <c r="AE226" i="1"/>
  <c r="AF226" i="1"/>
  <c r="AB227" i="1"/>
  <c r="AC227" i="1"/>
  <c r="AD227" i="1"/>
  <c r="AE227" i="1"/>
  <c r="AF227" i="1"/>
  <c r="AB228" i="1"/>
  <c r="AC228" i="1"/>
  <c r="AD228" i="1"/>
  <c r="AE228" i="1"/>
  <c r="AF228" i="1"/>
  <c r="AB229" i="1"/>
  <c r="AC229" i="1"/>
  <c r="AD229" i="1"/>
  <c r="AE229" i="1"/>
  <c r="AF229" i="1"/>
  <c r="AB230" i="1"/>
  <c r="AC230" i="1"/>
  <c r="AD230" i="1"/>
  <c r="AE230" i="1"/>
  <c r="AF230" i="1"/>
  <c r="AB231" i="1"/>
  <c r="AC231" i="1"/>
  <c r="AD231" i="1"/>
  <c r="AE231" i="1"/>
  <c r="AF231" i="1"/>
  <c r="AB232" i="1"/>
  <c r="AC232" i="1"/>
  <c r="AD232" i="1"/>
  <c r="AE232" i="1"/>
  <c r="AF232" i="1"/>
  <c r="AB233" i="1"/>
  <c r="AC233" i="1"/>
  <c r="AD233" i="1"/>
  <c r="AE233" i="1"/>
  <c r="AF233" i="1"/>
  <c r="AB234" i="1"/>
  <c r="AC234" i="1"/>
  <c r="AD234" i="1"/>
  <c r="AE234" i="1"/>
  <c r="AF234" i="1"/>
  <c r="AB235" i="1"/>
  <c r="AC235" i="1"/>
  <c r="AD235" i="1"/>
  <c r="AE235" i="1"/>
  <c r="AF235" i="1"/>
  <c r="AB236" i="1"/>
  <c r="AC236" i="1"/>
  <c r="AD236" i="1"/>
  <c r="AE236" i="1"/>
  <c r="AF236" i="1"/>
  <c r="AB237" i="1"/>
  <c r="AC237" i="1"/>
  <c r="AD237" i="1"/>
  <c r="AE237" i="1"/>
  <c r="AF237" i="1"/>
  <c r="AB238" i="1"/>
  <c r="AC238" i="1"/>
  <c r="AD238" i="1"/>
  <c r="AE238" i="1"/>
  <c r="AF238" i="1"/>
  <c r="AB240" i="1"/>
  <c r="AC240" i="1"/>
  <c r="AD240" i="1"/>
  <c r="AE240" i="1"/>
  <c r="AF240" i="1"/>
  <c r="AB242" i="1"/>
  <c r="AC242" i="1"/>
  <c r="AD242" i="1"/>
  <c r="AE242" i="1"/>
  <c r="AF242" i="1"/>
  <c r="AB243" i="1"/>
  <c r="AC243" i="1"/>
  <c r="AD243" i="1"/>
  <c r="AE243" i="1"/>
  <c r="AF243" i="1"/>
  <c r="AB244" i="1"/>
  <c r="AC244" i="1"/>
  <c r="AD244" i="1"/>
  <c r="AE244" i="1"/>
  <c r="AF244" i="1"/>
  <c r="AB245" i="1"/>
  <c r="AC245" i="1"/>
  <c r="AD245" i="1"/>
  <c r="AE245" i="1"/>
  <c r="AF245" i="1"/>
  <c r="AB246" i="1"/>
  <c r="AC246" i="1"/>
  <c r="AD246" i="1"/>
  <c r="AE246" i="1"/>
  <c r="AF246" i="1"/>
  <c r="AB247" i="1"/>
  <c r="AC247" i="1"/>
  <c r="AD247" i="1"/>
  <c r="AE247" i="1"/>
  <c r="AF247" i="1"/>
  <c r="AB248" i="1"/>
  <c r="AC248" i="1"/>
  <c r="AD248" i="1"/>
  <c r="AE248" i="1"/>
  <c r="AF248" i="1"/>
  <c r="AB249" i="1"/>
  <c r="AC249" i="1"/>
  <c r="AD249" i="1"/>
  <c r="AE249" i="1"/>
  <c r="AF249" i="1"/>
  <c r="AB250" i="1"/>
  <c r="AC250" i="1"/>
  <c r="AD250" i="1"/>
  <c r="AE250" i="1"/>
  <c r="AF250" i="1"/>
  <c r="AB251" i="1"/>
  <c r="AC251" i="1"/>
  <c r="AD251" i="1"/>
  <c r="AE251" i="1"/>
  <c r="AF251" i="1"/>
  <c r="AB253" i="1"/>
  <c r="AC253" i="1"/>
  <c r="AD253" i="1"/>
  <c r="AE253" i="1"/>
  <c r="AF253" i="1"/>
  <c r="AB254" i="1"/>
  <c r="AC254" i="1"/>
  <c r="AD254" i="1"/>
  <c r="AE254" i="1"/>
  <c r="AF254" i="1"/>
  <c r="AB255" i="1"/>
  <c r="AC255" i="1"/>
  <c r="AD255" i="1"/>
  <c r="AE255" i="1"/>
  <c r="AF255" i="1"/>
  <c r="AB256" i="1"/>
  <c r="AC256" i="1"/>
  <c r="AD256" i="1"/>
  <c r="AE256" i="1"/>
  <c r="AF256" i="1"/>
  <c r="AB257" i="1"/>
  <c r="AC257" i="1"/>
  <c r="AD257" i="1"/>
  <c r="AE257" i="1"/>
  <c r="AF257" i="1"/>
  <c r="AB258" i="1"/>
  <c r="AC258" i="1"/>
  <c r="AD258" i="1"/>
  <c r="AE258" i="1"/>
  <c r="AF258" i="1"/>
  <c r="AB259" i="1"/>
  <c r="AC259" i="1"/>
  <c r="AD259" i="1"/>
  <c r="AE259" i="1"/>
  <c r="AF259" i="1"/>
  <c r="AB260" i="1"/>
  <c r="AC260" i="1"/>
  <c r="AD260" i="1"/>
  <c r="AE260" i="1"/>
  <c r="AF260" i="1"/>
  <c r="AB261" i="1"/>
  <c r="AC261" i="1"/>
  <c r="AD261" i="1"/>
  <c r="AE261" i="1"/>
  <c r="AF261" i="1"/>
  <c r="AB262" i="1"/>
  <c r="AC262" i="1"/>
  <c r="AD262" i="1"/>
  <c r="AE262" i="1"/>
  <c r="AF262" i="1"/>
  <c r="AB263" i="1"/>
  <c r="AC263" i="1"/>
  <c r="AD263" i="1"/>
  <c r="AE263" i="1"/>
  <c r="AF263" i="1"/>
  <c r="AB264" i="1"/>
  <c r="AC264" i="1"/>
  <c r="AD264" i="1"/>
  <c r="AE264" i="1"/>
  <c r="AF264" i="1"/>
  <c r="AB265" i="1"/>
  <c r="AC265" i="1"/>
  <c r="AD265" i="1"/>
  <c r="AE265" i="1"/>
  <c r="AF265" i="1"/>
  <c r="AB266" i="1"/>
  <c r="AC266" i="1"/>
  <c r="AD266" i="1"/>
  <c r="AE266" i="1"/>
  <c r="AF266" i="1"/>
  <c r="AB267" i="1"/>
  <c r="AC267" i="1"/>
  <c r="AD267" i="1"/>
  <c r="AE267" i="1"/>
  <c r="AF267" i="1"/>
  <c r="AB268" i="1"/>
  <c r="AC268" i="1"/>
  <c r="AD268" i="1"/>
  <c r="AE268" i="1"/>
  <c r="AF268" i="1"/>
  <c r="AB269" i="1"/>
  <c r="AC269" i="1"/>
  <c r="AD269" i="1"/>
  <c r="AE269" i="1"/>
  <c r="AF269" i="1"/>
  <c r="AB270" i="1"/>
  <c r="AC270" i="1"/>
  <c r="AD270" i="1"/>
  <c r="AE270" i="1"/>
  <c r="AF270" i="1"/>
  <c r="AB271" i="1"/>
  <c r="AC271" i="1"/>
  <c r="AD271" i="1"/>
  <c r="AE271" i="1"/>
  <c r="AF271" i="1"/>
  <c r="AB272" i="1"/>
  <c r="AC272" i="1"/>
  <c r="AD272" i="1"/>
  <c r="AE272" i="1"/>
  <c r="AF272" i="1"/>
  <c r="AB273" i="1"/>
  <c r="AC273" i="1"/>
  <c r="AD273" i="1"/>
  <c r="AE273" i="1"/>
  <c r="AF273" i="1"/>
  <c r="AB274" i="1"/>
  <c r="AC274" i="1"/>
  <c r="AD274" i="1"/>
  <c r="AE274" i="1"/>
  <c r="AF274" i="1"/>
  <c r="AB275" i="1"/>
  <c r="AC275" i="1"/>
  <c r="AD275" i="1"/>
  <c r="AE275" i="1"/>
  <c r="AF275" i="1"/>
  <c r="AB276" i="1"/>
  <c r="AC276" i="1"/>
  <c r="AD276" i="1"/>
  <c r="AE276" i="1"/>
  <c r="AF276" i="1"/>
  <c r="AB277" i="1"/>
  <c r="AC277" i="1"/>
  <c r="AD277" i="1"/>
  <c r="AE277" i="1"/>
  <c r="AF277" i="1"/>
  <c r="AB278" i="1"/>
  <c r="AC278" i="1"/>
  <c r="AD278" i="1"/>
  <c r="AE278" i="1"/>
  <c r="AF278" i="1"/>
  <c r="AB279" i="1"/>
  <c r="AC279" i="1"/>
  <c r="AD279" i="1"/>
  <c r="AE279" i="1"/>
  <c r="AF279" i="1"/>
  <c r="AB280" i="1"/>
  <c r="AC280" i="1"/>
  <c r="AD280" i="1"/>
  <c r="AE280" i="1"/>
  <c r="AF280" i="1"/>
  <c r="AB281" i="1"/>
  <c r="AC281" i="1"/>
  <c r="AD281" i="1"/>
  <c r="AE281" i="1"/>
  <c r="AF281" i="1"/>
  <c r="AB282" i="1"/>
  <c r="AC282" i="1"/>
  <c r="AD282" i="1"/>
  <c r="AE282" i="1"/>
  <c r="AF282" i="1"/>
  <c r="AB283" i="1"/>
  <c r="AC283" i="1"/>
  <c r="AD283" i="1"/>
  <c r="AE283" i="1"/>
  <c r="AF283" i="1"/>
  <c r="AB284" i="1"/>
  <c r="AC284" i="1"/>
  <c r="AD284" i="1"/>
  <c r="AE284" i="1"/>
  <c r="AF284" i="1"/>
  <c r="AB285" i="1"/>
  <c r="AC285" i="1"/>
  <c r="AD285" i="1"/>
  <c r="AE285" i="1"/>
  <c r="AF285" i="1"/>
  <c r="AB286" i="1"/>
  <c r="AC286" i="1"/>
  <c r="AD286" i="1"/>
  <c r="AE286" i="1"/>
  <c r="AF286" i="1"/>
  <c r="AB287" i="1"/>
  <c r="AC287" i="1"/>
  <c r="AD287" i="1"/>
  <c r="AE287" i="1"/>
  <c r="AF287" i="1"/>
  <c r="AB288" i="1"/>
  <c r="AC288" i="1"/>
  <c r="AD288" i="1"/>
  <c r="AE288" i="1"/>
  <c r="AF288" i="1"/>
  <c r="AB289" i="1"/>
  <c r="AC289" i="1"/>
  <c r="AD289" i="1"/>
  <c r="AE289" i="1"/>
  <c r="AF289" i="1"/>
  <c r="AB290" i="1"/>
  <c r="AC290" i="1"/>
  <c r="AD290" i="1"/>
  <c r="AE290" i="1"/>
  <c r="AF290" i="1"/>
  <c r="AB291" i="1"/>
  <c r="AC291" i="1"/>
  <c r="AD291" i="1"/>
  <c r="AE291" i="1"/>
  <c r="AF291" i="1"/>
  <c r="AB292" i="1"/>
  <c r="AC292" i="1"/>
  <c r="AD292" i="1"/>
  <c r="AE292" i="1"/>
  <c r="AF292" i="1"/>
  <c r="AB294" i="1"/>
  <c r="AC294" i="1"/>
  <c r="AD294" i="1"/>
  <c r="AE294" i="1"/>
  <c r="AF294" i="1"/>
  <c r="AB295" i="1"/>
  <c r="AC295" i="1"/>
  <c r="AD295" i="1"/>
  <c r="AE295" i="1"/>
  <c r="AF295" i="1"/>
  <c r="AB296" i="1"/>
  <c r="AC296" i="1"/>
  <c r="AD296" i="1"/>
  <c r="AE296" i="1"/>
  <c r="AF296" i="1"/>
  <c r="AB297" i="1"/>
  <c r="AC297" i="1"/>
  <c r="AD297" i="1"/>
  <c r="AE297" i="1"/>
  <c r="AF297" i="1"/>
  <c r="AB298" i="1"/>
  <c r="AC298" i="1"/>
  <c r="AD298" i="1"/>
  <c r="AE298" i="1"/>
  <c r="AF298" i="1"/>
  <c r="AB299" i="1"/>
  <c r="AC299" i="1"/>
  <c r="AD299" i="1"/>
  <c r="AE299" i="1"/>
  <c r="AF299" i="1"/>
  <c r="AB300" i="1"/>
  <c r="AC300" i="1"/>
  <c r="AD300" i="1"/>
  <c r="AE300" i="1"/>
  <c r="AF300" i="1"/>
  <c r="AB301" i="1"/>
  <c r="AC301" i="1"/>
  <c r="AD301" i="1"/>
  <c r="AE301" i="1"/>
  <c r="AF301" i="1"/>
  <c r="AB302" i="1"/>
  <c r="AC302" i="1"/>
  <c r="AD302" i="1"/>
  <c r="AE302" i="1"/>
  <c r="AF302" i="1"/>
  <c r="AB303" i="1"/>
  <c r="AC303" i="1"/>
  <c r="AD303" i="1"/>
  <c r="AE303" i="1"/>
  <c r="AF303" i="1"/>
  <c r="AB304" i="1"/>
  <c r="AC304" i="1"/>
  <c r="AD304" i="1"/>
  <c r="AE304" i="1"/>
  <c r="AF304" i="1"/>
  <c r="AB305" i="1"/>
  <c r="AC305" i="1"/>
  <c r="AD305" i="1"/>
  <c r="AE305" i="1"/>
  <c r="AF305" i="1"/>
  <c r="AB306" i="1"/>
  <c r="AC306" i="1"/>
  <c r="AD306" i="1"/>
  <c r="AE306" i="1"/>
  <c r="AF306" i="1"/>
  <c r="AB307" i="1"/>
  <c r="AC307" i="1"/>
  <c r="AD307" i="1"/>
  <c r="AE307" i="1"/>
  <c r="AF307" i="1"/>
  <c r="AB308" i="1"/>
  <c r="AC308" i="1"/>
  <c r="AD308" i="1"/>
  <c r="AE308" i="1"/>
  <c r="AF308" i="1"/>
  <c r="AB309" i="1"/>
  <c r="AC309" i="1"/>
  <c r="AD309" i="1"/>
  <c r="AE309" i="1"/>
  <c r="AF309" i="1"/>
  <c r="AB310" i="1"/>
  <c r="AC310" i="1"/>
  <c r="AD310" i="1"/>
  <c r="AE310" i="1"/>
  <c r="AF310" i="1"/>
  <c r="AB311" i="1"/>
  <c r="AC311" i="1"/>
  <c r="AD311" i="1"/>
  <c r="AE311" i="1"/>
  <c r="AF311" i="1"/>
  <c r="AB312" i="1"/>
  <c r="AC312" i="1"/>
  <c r="AD312" i="1"/>
  <c r="AE312" i="1"/>
  <c r="AF312" i="1"/>
  <c r="AB313" i="1"/>
  <c r="AC313" i="1"/>
  <c r="AD313" i="1"/>
  <c r="AE313" i="1"/>
  <c r="AF313" i="1"/>
  <c r="AB314" i="1"/>
  <c r="AC314" i="1"/>
  <c r="AD314" i="1"/>
  <c r="AE314" i="1"/>
  <c r="AF314" i="1"/>
  <c r="AB315" i="1"/>
  <c r="AC315" i="1"/>
  <c r="AD315" i="1"/>
  <c r="AE315" i="1"/>
  <c r="AF315" i="1"/>
  <c r="AB316" i="1"/>
  <c r="AC316" i="1"/>
  <c r="AD316" i="1"/>
  <c r="AE316" i="1"/>
  <c r="AF316" i="1"/>
  <c r="AB317" i="1"/>
  <c r="AC317" i="1"/>
  <c r="AD317" i="1"/>
  <c r="AE317" i="1"/>
  <c r="AF317" i="1"/>
  <c r="AB318" i="1"/>
  <c r="AC318" i="1"/>
  <c r="AD318" i="1"/>
  <c r="AE318" i="1"/>
  <c r="AF318" i="1"/>
  <c r="AB319" i="1"/>
  <c r="AC319" i="1"/>
  <c r="AD319" i="1"/>
  <c r="AE319" i="1"/>
  <c r="AF319" i="1"/>
  <c r="AB320" i="1"/>
  <c r="AC320" i="1"/>
  <c r="AD320" i="1"/>
  <c r="AE320" i="1"/>
  <c r="AF320" i="1"/>
  <c r="AB321" i="1"/>
  <c r="AC321" i="1"/>
  <c r="AD321" i="1"/>
  <c r="AE321" i="1"/>
  <c r="AF321" i="1"/>
  <c r="AB322" i="1"/>
  <c r="AC322" i="1"/>
  <c r="AD322" i="1"/>
  <c r="AE322" i="1"/>
  <c r="AF322" i="1"/>
  <c r="AB323" i="1"/>
  <c r="AC323" i="1"/>
  <c r="AD323" i="1"/>
  <c r="AE323" i="1"/>
  <c r="AF323" i="1"/>
  <c r="AB324" i="1"/>
  <c r="AC324" i="1"/>
  <c r="AD324" i="1"/>
  <c r="AE324" i="1"/>
  <c r="AF324" i="1"/>
  <c r="AB325" i="1"/>
  <c r="AC325" i="1"/>
  <c r="AD325" i="1"/>
  <c r="AE325" i="1"/>
  <c r="AF325" i="1"/>
  <c r="AB326" i="1"/>
  <c r="AC326" i="1"/>
  <c r="AD326" i="1"/>
  <c r="AE326" i="1"/>
  <c r="AF326" i="1"/>
  <c r="AB327" i="1"/>
  <c r="AC327" i="1"/>
  <c r="AD327" i="1"/>
  <c r="AE327" i="1"/>
  <c r="AF327" i="1"/>
  <c r="AB328" i="1"/>
  <c r="AC328" i="1"/>
  <c r="AD328" i="1"/>
  <c r="AE328" i="1"/>
  <c r="AF328" i="1"/>
  <c r="AB329" i="1"/>
  <c r="AC329" i="1"/>
  <c r="AD329" i="1"/>
  <c r="AE329" i="1"/>
  <c r="AF329" i="1"/>
  <c r="AB330" i="1"/>
  <c r="AC330" i="1"/>
  <c r="AD330" i="1"/>
  <c r="AE330" i="1"/>
  <c r="AF330" i="1"/>
  <c r="AB331" i="1"/>
  <c r="AC331" i="1"/>
  <c r="AD331" i="1"/>
  <c r="AE331" i="1"/>
  <c r="AF331" i="1"/>
  <c r="AB332" i="1"/>
  <c r="AC332" i="1"/>
  <c r="AD332" i="1"/>
  <c r="AE332" i="1"/>
  <c r="AF332" i="1"/>
  <c r="AB333" i="1"/>
  <c r="AC333" i="1"/>
  <c r="AD333" i="1"/>
  <c r="AE333" i="1"/>
  <c r="AF333" i="1"/>
  <c r="AB334" i="1"/>
  <c r="AC334" i="1"/>
  <c r="AD334" i="1"/>
  <c r="AE334" i="1"/>
  <c r="AF334" i="1"/>
  <c r="AB335" i="1"/>
  <c r="AC335" i="1"/>
  <c r="AD335" i="1"/>
  <c r="AE335" i="1"/>
  <c r="AF335" i="1"/>
  <c r="AB336" i="1"/>
  <c r="AC336" i="1"/>
  <c r="AD336" i="1"/>
  <c r="AE336" i="1"/>
  <c r="AF336" i="1"/>
  <c r="AB337" i="1"/>
  <c r="AC337" i="1"/>
  <c r="AD337" i="1"/>
  <c r="AE337" i="1"/>
  <c r="AF337" i="1"/>
  <c r="AB338" i="1"/>
  <c r="AC338" i="1"/>
  <c r="AD338" i="1"/>
  <c r="AE338" i="1"/>
  <c r="AF338" i="1"/>
  <c r="AB339" i="1"/>
  <c r="AC339" i="1"/>
  <c r="AD339" i="1"/>
  <c r="AE339" i="1"/>
  <c r="AF339" i="1"/>
  <c r="AB340" i="1"/>
  <c r="AC340" i="1"/>
  <c r="AD340" i="1"/>
  <c r="AE340" i="1"/>
  <c r="AF340" i="1"/>
  <c r="AB341" i="1"/>
  <c r="AC341" i="1"/>
  <c r="AD341" i="1"/>
  <c r="AE341" i="1"/>
  <c r="AF341" i="1"/>
  <c r="AB342" i="1"/>
  <c r="AC342" i="1"/>
  <c r="AD342" i="1"/>
  <c r="AE342" i="1"/>
  <c r="AF342" i="1"/>
  <c r="AB343" i="1"/>
  <c r="AC343" i="1"/>
  <c r="AD343" i="1"/>
  <c r="AE343" i="1"/>
  <c r="AF343" i="1"/>
  <c r="AB344" i="1"/>
  <c r="AC344" i="1"/>
  <c r="AD344" i="1"/>
  <c r="AE344" i="1"/>
  <c r="AF344" i="1"/>
  <c r="AB345" i="1"/>
  <c r="AC345" i="1"/>
  <c r="AD345" i="1"/>
  <c r="AE345" i="1"/>
  <c r="AF345" i="1"/>
  <c r="AB346" i="1"/>
  <c r="AC346" i="1"/>
  <c r="AD346" i="1"/>
  <c r="AE346" i="1"/>
  <c r="AF346" i="1"/>
  <c r="AB347" i="1"/>
  <c r="AC347" i="1"/>
  <c r="AD347" i="1"/>
  <c r="AE347" i="1"/>
  <c r="AF347" i="1"/>
  <c r="AB348" i="1"/>
  <c r="AC348" i="1"/>
  <c r="AD348" i="1"/>
  <c r="AE348" i="1"/>
  <c r="AF348" i="1"/>
  <c r="AB349" i="1"/>
  <c r="AC349" i="1"/>
  <c r="AD349" i="1"/>
  <c r="AE349" i="1"/>
  <c r="AF349" i="1"/>
  <c r="AB350" i="1"/>
  <c r="AC350" i="1"/>
  <c r="AD350" i="1"/>
  <c r="AE350" i="1"/>
  <c r="AF350" i="1"/>
  <c r="AB351" i="1"/>
  <c r="AC351" i="1"/>
  <c r="AD351" i="1"/>
  <c r="AE351" i="1"/>
  <c r="AF351" i="1"/>
  <c r="AB352" i="1"/>
  <c r="AC352" i="1"/>
  <c r="AD352" i="1"/>
  <c r="AE352" i="1"/>
  <c r="AF352" i="1"/>
  <c r="AB353" i="1"/>
  <c r="AC353" i="1"/>
  <c r="AD353" i="1"/>
  <c r="AE353" i="1"/>
  <c r="AF353" i="1"/>
  <c r="AB354" i="1"/>
  <c r="AC354" i="1"/>
  <c r="AD354" i="1"/>
  <c r="AE354" i="1"/>
  <c r="AF354" i="1"/>
  <c r="AB355" i="1"/>
  <c r="AC355" i="1"/>
  <c r="AD355" i="1"/>
  <c r="AE355" i="1"/>
  <c r="AF355" i="1"/>
  <c r="AB356" i="1"/>
  <c r="AC356" i="1"/>
  <c r="AD356" i="1"/>
  <c r="AE356" i="1"/>
  <c r="AF356" i="1"/>
  <c r="AB357" i="1"/>
  <c r="AC357" i="1"/>
  <c r="AD357" i="1"/>
  <c r="AE357" i="1"/>
  <c r="AF357" i="1"/>
  <c r="AB358" i="1"/>
  <c r="AC358" i="1"/>
  <c r="AD358" i="1"/>
  <c r="AE358" i="1"/>
  <c r="AF358" i="1"/>
  <c r="AB359" i="1"/>
  <c r="AC359" i="1"/>
  <c r="AD359" i="1"/>
  <c r="AE359" i="1"/>
  <c r="AF359" i="1"/>
  <c r="AB360" i="1"/>
  <c r="AC360" i="1"/>
  <c r="AD360" i="1"/>
  <c r="AE360" i="1"/>
  <c r="AF360" i="1"/>
  <c r="AB361" i="1"/>
  <c r="AC361" i="1"/>
  <c r="AD361" i="1"/>
  <c r="AE361" i="1"/>
  <c r="AF361" i="1"/>
  <c r="AB362" i="1"/>
  <c r="AC362" i="1"/>
  <c r="AD362" i="1"/>
  <c r="AE362" i="1"/>
  <c r="AF362" i="1"/>
  <c r="AB363" i="1"/>
  <c r="AC363" i="1"/>
  <c r="AD363" i="1"/>
  <c r="AE363" i="1"/>
  <c r="AF363" i="1"/>
  <c r="AB364" i="1"/>
  <c r="AC364" i="1"/>
  <c r="AD364" i="1"/>
  <c r="AE364" i="1"/>
  <c r="AF364" i="1"/>
  <c r="AB365" i="1"/>
  <c r="AC365" i="1"/>
  <c r="AD365" i="1"/>
  <c r="AE365" i="1"/>
  <c r="AF365" i="1"/>
  <c r="AB366" i="1"/>
  <c r="AC366" i="1"/>
  <c r="AD366" i="1"/>
  <c r="AE366" i="1"/>
  <c r="AF366" i="1"/>
  <c r="AB367" i="1"/>
  <c r="AC367" i="1"/>
  <c r="AD367" i="1"/>
  <c r="AE367" i="1"/>
  <c r="AF367" i="1"/>
  <c r="AB368" i="1"/>
  <c r="AC368" i="1"/>
  <c r="AD368" i="1"/>
  <c r="AE368" i="1"/>
  <c r="AF368" i="1"/>
  <c r="AB369" i="1"/>
  <c r="AC369" i="1"/>
  <c r="AD369" i="1"/>
  <c r="AE369" i="1"/>
  <c r="AF369" i="1"/>
  <c r="AB370" i="1"/>
  <c r="AC370" i="1"/>
  <c r="AD370" i="1"/>
  <c r="AE370" i="1"/>
  <c r="AF370" i="1"/>
  <c r="AB371" i="1"/>
  <c r="AC371" i="1"/>
  <c r="AD371" i="1"/>
  <c r="AE371" i="1"/>
  <c r="AF371" i="1"/>
  <c r="AB372" i="1"/>
  <c r="AC372" i="1"/>
  <c r="AD372" i="1"/>
  <c r="AE372" i="1"/>
  <c r="AF372" i="1"/>
  <c r="AB373" i="1"/>
  <c r="AC373" i="1"/>
  <c r="AD373" i="1"/>
  <c r="AE373" i="1"/>
  <c r="AF373" i="1"/>
  <c r="AB374" i="1"/>
  <c r="AC374" i="1"/>
  <c r="AD374" i="1"/>
  <c r="AE374" i="1"/>
  <c r="AF374" i="1"/>
  <c r="AB375" i="1"/>
  <c r="AC375" i="1"/>
  <c r="AD375" i="1"/>
  <c r="AE375" i="1"/>
  <c r="AF375" i="1"/>
  <c r="AB376" i="1"/>
  <c r="AC376" i="1"/>
  <c r="AD376" i="1"/>
  <c r="AE376" i="1"/>
  <c r="AF376" i="1"/>
  <c r="AB377" i="1"/>
  <c r="AC377" i="1"/>
  <c r="AD377" i="1"/>
  <c r="AE377" i="1"/>
  <c r="AF377" i="1"/>
  <c r="AB378" i="1"/>
  <c r="AC378" i="1"/>
  <c r="AD378" i="1"/>
  <c r="AE378" i="1"/>
  <c r="AF378" i="1"/>
  <c r="AB379" i="1"/>
  <c r="AC379" i="1"/>
  <c r="AD379" i="1"/>
  <c r="AE379" i="1"/>
  <c r="AF379" i="1"/>
  <c r="AB380" i="1"/>
  <c r="AC380" i="1"/>
  <c r="AD380" i="1"/>
  <c r="AE380" i="1"/>
  <c r="AF380" i="1"/>
  <c r="AB381" i="1"/>
  <c r="AC381" i="1"/>
  <c r="AD381" i="1"/>
  <c r="AE381" i="1"/>
  <c r="AF381" i="1"/>
  <c r="AB382" i="1"/>
  <c r="AC382" i="1"/>
  <c r="AD382" i="1"/>
  <c r="AE382" i="1"/>
  <c r="AF382" i="1"/>
  <c r="AB383" i="1"/>
  <c r="AC383" i="1"/>
  <c r="AD383" i="1"/>
  <c r="AE383" i="1"/>
  <c r="AF383" i="1"/>
  <c r="AB384" i="1"/>
  <c r="AC384" i="1"/>
  <c r="AD384" i="1"/>
  <c r="AE384" i="1"/>
  <c r="AF384" i="1"/>
  <c r="AB385" i="1"/>
  <c r="AC385" i="1"/>
  <c r="AD385" i="1"/>
  <c r="AE385" i="1"/>
  <c r="AF385" i="1"/>
  <c r="AB386" i="1"/>
  <c r="AC386" i="1"/>
  <c r="AD386" i="1"/>
  <c r="AE386" i="1"/>
  <c r="AF386" i="1"/>
  <c r="AB387" i="1"/>
  <c r="AC387" i="1"/>
  <c r="AD387" i="1"/>
  <c r="AE387" i="1"/>
  <c r="AF387" i="1"/>
  <c r="AB388" i="1"/>
  <c r="AC388" i="1"/>
  <c r="AD388" i="1"/>
  <c r="AE388" i="1"/>
  <c r="AF388" i="1"/>
  <c r="AB389" i="1"/>
  <c r="AC389" i="1"/>
  <c r="AD389" i="1"/>
  <c r="AE389" i="1"/>
  <c r="AF389" i="1"/>
  <c r="AB390" i="1"/>
  <c r="AC390" i="1"/>
  <c r="AD390" i="1"/>
  <c r="AE390" i="1"/>
  <c r="AF390" i="1"/>
  <c r="AB391" i="1"/>
  <c r="AC391" i="1"/>
  <c r="AD391" i="1"/>
  <c r="AE391" i="1"/>
  <c r="AF391" i="1"/>
  <c r="AB392" i="1"/>
  <c r="AC392" i="1"/>
  <c r="AD392" i="1"/>
  <c r="AE392" i="1"/>
  <c r="AF392" i="1"/>
  <c r="AB393" i="1"/>
  <c r="AC393" i="1"/>
  <c r="AD393" i="1"/>
  <c r="AE393" i="1"/>
  <c r="AF393" i="1"/>
  <c r="AB394" i="1"/>
  <c r="AC394" i="1"/>
  <c r="AD394" i="1"/>
  <c r="AE394" i="1"/>
  <c r="AF394" i="1"/>
  <c r="AB395" i="1"/>
  <c r="AC395" i="1"/>
  <c r="AD395" i="1"/>
  <c r="AE395" i="1"/>
  <c r="AF395" i="1"/>
  <c r="AB396" i="1"/>
  <c r="AC396" i="1"/>
  <c r="AD396" i="1"/>
  <c r="AE396" i="1"/>
  <c r="AF396" i="1"/>
  <c r="AB397" i="1"/>
  <c r="AC397" i="1"/>
  <c r="AD397" i="1"/>
  <c r="AE397" i="1"/>
  <c r="AF397" i="1"/>
  <c r="AB398" i="1"/>
  <c r="AC398" i="1"/>
  <c r="AD398" i="1"/>
  <c r="AE398" i="1"/>
  <c r="AF398" i="1"/>
  <c r="AB399" i="1"/>
  <c r="AC399" i="1"/>
  <c r="AD399" i="1"/>
  <c r="AE399" i="1"/>
  <c r="AF399" i="1"/>
  <c r="AB400" i="1"/>
  <c r="AC400" i="1"/>
  <c r="AD400" i="1"/>
  <c r="AE400" i="1"/>
  <c r="AF400" i="1"/>
  <c r="AB401" i="1"/>
  <c r="AC401" i="1"/>
  <c r="AD401" i="1"/>
  <c r="AE401" i="1"/>
  <c r="AF401" i="1"/>
  <c r="AB402" i="1"/>
  <c r="AC402" i="1"/>
  <c r="AD402" i="1"/>
  <c r="AE402" i="1"/>
  <c r="AF402" i="1"/>
  <c r="AB403" i="1"/>
  <c r="AC403" i="1"/>
  <c r="AD403" i="1"/>
  <c r="AE403" i="1"/>
  <c r="AF403" i="1"/>
  <c r="AB404" i="1"/>
  <c r="AC404" i="1"/>
  <c r="AD404" i="1"/>
  <c r="AE404" i="1"/>
  <c r="AF404" i="1"/>
  <c r="AB405" i="1"/>
  <c r="AC405" i="1"/>
  <c r="AD405" i="1"/>
  <c r="AE405" i="1"/>
  <c r="AF405" i="1"/>
  <c r="AB406" i="1"/>
  <c r="AC406" i="1"/>
  <c r="AD406" i="1"/>
  <c r="AE406" i="1"/>
  <c r="AF406" i="1"/>
  <c r="AB407" i="1"/>
  <c r="AC407" i="1"/>
  <c r="AD407" i="1"/>
  <c r="AE407" i="1"/>
  <c r="AF407" i="1"/>
  <c r="AB408" i="1"/>
  <c r="AC408" i="1"/>
  <c r="AD408" i="1"/>
  <c r="AE408" i="1"/>
  <c r="AF408" i="1"/>
  <c r="AB409" i="1"/>
  <c r="AC409" i="1"/>
  <c r="AD409" i="1"/>
  <c r="AE409" i="1"/>
  <c r="AF409" i="1"/>
  <c r="AB410" i="1"/>
  <c r="AC410" i="1"/>
  <c r="AD410" i="1"/>
  <c r="AE410" i="1"/>
  <c r="AF410" i="1"/>
  <c r="AB411" i="1"/>
  <c r="AC411" i="1"/>
  <c r="AD411" i="1"/>
  <c r="AE411" i="1"/>
  <c r="AF411" i="1"/>
  <c r="AB412" i="1"/>
  <c r="AC412" i="1"/>
  <c r="AD412" i="1"/>
  <c r="AE412" i="1"/>
  <c r="AF412" i="1"/>
  <c r="AB413" i="1"/>
  <c r="AC413" i="1"/>
  <c r="AD413" i="1"/>
  <c r="AE413" i="1"/>
  <c r="AF413" i="1"/>
  <c r="AB414" i="1"/>
  <c r="AC414" i="1"/>
  <c r="AD414" i="1"/>
  <c r="AE414" i="1"/>
  <c r="AF414" i="1"/>
  <c r="AB415" i="1"/>
  <c r="AC415" i="1"/>
  <c r="AD415" i="1"/>
  <c r="AE415" i="1"/>
  <c r="AF415" i="1"/>
  <c r="AB416" i="1"/>
  <c r="AC416" i="1"/>
  <c r="AD416" i="1"/>
  <c r="AE416" i="1"/>
  <c r="AF416" i="1"/>
  <c r="AB417" i="1"/>
  <c r="AC417" i="1"/>
  <c r="AD417" i="1"/>
  <c r="AE417" i="1"/>
  <c r="AF417" i="1"/>
  <c r="AB418" i="1"/>
  <c r="AC418" i="1"/>
  <c r="AD418" i="1"/>
  <c r="AE418" i="1"/>
  <c r="AF418" i="1"/>
  <c r="AB419" i="1"/>
  <c r="AC419" i="1"/>
  <c r="AD419" i="1"/>
  <c r="AE419" i="1"/>
  <c r="AF419" i="1"/>
  <c r="AB420" i="1"/>
  <c r="AC420" i="1"/>
  <c r="AD420" i="1"/>
  <c r="AE420" i="1"/>
  <c r="AF420" i="1"/>
  <c r="AB421" i="1"/>
  <c r="AC421" i="1"/>
  <c r="AD421" i="1"/>
  <c r="AE421" i="1"/>
  <c r="AF421" i="1"/>
  <c r="AB422" i="1"/>
  <c r="AC422" i="1"/>
  <c r="AD422" i="1"/>
  <c r="AE422" i="1"/>
  <c r="AF422" i="1"/>
  <c r="AB423" i="1"/>
  <c r="AC423" i="1"/>
  <c r="AD423" i="1"/>
  <c r="AE423" i="1"/>
  <c r="AF423" i="1"/>
  <c r="AB424" i="1"/>
  <c r="AC424" i="1"/>
  <c r="AD424" i="1"/>
  <c r="AE424" i="1"/>
  <c r="AF424" i="1"/>
  <c r="AB425" i="1"/>
  <c r="AC425" i="1"/>
  <c r="AD425" i="1"/>
  <c r="AE425" i="1"/>
  <c r="AF425" i="1"/>
  <c r="AB426" i="1"/>
  <c r="AC426" i="1"/>
  <c r="AD426" i="1"/>
  <c r="AE426" i="1"/>
  <c r="AF426" i="1"/>
  <c r="AB427" i="1"/>
  <c r="AC427" i="1"/>
  <c r="AD427" i="1"/>
  <c r="AE427" i="1"/>
  <c r="AF427" i="1"/>
  <c r="AB428" i="1"/>
  <c r="AC428" i="1"/>
  <c r="AD428" i="1"/>
  <c r="AE428" i="1"/>
  <c r="AF428" i="1"/>
  <c r="AB429" i="1"/>
  <c r="AC429" i="1"/>
  <c r="AD429" i="1"/>
  <c r="AE429" i="1"/>
  <c r="AF429" i="1"/>
  <c r="AB430" i="1"/>
  <c r="AC430" i="1"/>
  <c r="AD430" i="1"/>
  <c r="AE430" i="1"/>
  <c r="AF430" i="1"/>
  <c r="AB431" i="1"/>
  <c r="AC431" i="1"/>
  <c r="AD431" i="1"/>
  <c r="AE431" i="1"/>
  <c r="AF431" i="1"/>
  <c r="AB432" i="1"/>
  <c r="AC432" i="1"/>
  <c r="AD432" i="1"/>
  <c r="AE432" i="1"/>
  <c r="AF432" i="1"/>
  <c r="AB433" i="1"/>
  <c r="AC433" i="1"/>
  <c r="AD433" i="1"/>
  <c r="AE433" i="1"/>
  <c r="AF433" i="1"/>
  <c r="AB434" i="1"/>
  <c r="AC434" i="1"/>
  <c r="AD434" i="1"/>
  <c r="AE434" i="1"/>
  <c r="AF434" i="1"/>
  <c r="AB435" i="1"/>
  <c r="AC435" i="1"/>
  <c r="AD435" i="1"/>
  <c r="AE435" i="1"/>
  <c r="AF435" i="1"/>
  <c r="AB436" i="1"/>
  <c r="AC436" i="1"/>
  <c r="AD436" i="1"/>
  <c r="AE436" i="1"/>
  <c r="AF436" i="1"/>
  <c r="AB437" i="1"/>
  <c r="AC437" i="1"/>
  <c r="AD437" i="1"/>
  <c r="AE437" i="1"/>
  <c r="AF437" i="1"/>
  <c r="AB438" i="1"/>
  <c r="AC438" i="1"/>
  <c r="AD438" i="1"/>
  <c r="AE438" i="1"/>
  <c r="AF438" i="1"/>
  <c r="AB439" i="1"/>
  <c r="AC439" i="1"/>
  <c r="AD439" i="1"/>
  <c r="AE439" i="1"/>
  <c r="AF439" i="1"/>
  <c r="AB440" i="1"/>
  <c r="AC440" i="1"/>
  <c r="AD440" i="1"/>
  <c r="AE440" i="1"/>
  <c r="AF440" i="1"/>
  <c r="AB441" i="1"/>
  <c r="AC441" i="1"/>
  <c r="AD441" i="1"/>
  <c r="AE441" i="1"/>
  <c r="AF441" i="1"/>
  <c r="AB442" i="1"/>
  <c r="AC442" i="1"/>
  <c r="AD442" i="1"/>
  <c r="AE442" i="1"/>
  <c r="AF442" i="1"/>
  <c r="AB443" i="1"/>
  <c r="AC443" i="1"/>
  <c r="AD443" i="1"/>
  <c r="AE443" i="1"/>
  <c r="AF443" i="1"/>
  <c r="AB444" i="1"/>
  <c r="AC444" i="1"/>
  <c r="AD444" i="1"/>
  <c r="AE444" i="1"/>
  <c r="AF444" i="1"/>
  <c r="AB445" i="1"/>
  <c r="AC445" i="1"/>
  <c r="AD445" i="1"/>
  <c r="AE445" i="1"/>
  <c r="AF445" i="1"/>
  <c r="AB446" i="1"/>
  <c r="AC446" i="1"/>
  <c r="AD446" i="1"/>
  <c r="AE446" i="1"/>
  <c r="AF446" i="1"/>
  <c r="AB447" i="1"/>
  <c r="AC447" i="1"/>
  <c r="AD447" i="1"/>
  <c r="AE447" i="1"/>
  <c r="AF447" i="1"/>
  <c r="AB448" i="1"/>
  <c r="AC448" i="1"/>
  <c r="AD448" i="1"/>
  <c r="AE448" i="1"/>
  <c r="AF448" i="1"/>
  <c r="AB449" i="1"/>
  <c r="AC449" i="1"/>
  <c r="AD449" i="1"/>
  <c r="AE449" i="1"/>
  <c r="AF449" i="1"/>
  <c r="AB450" i="1"/>
  <c r="AC450" i="1"/>
  <c r="AD450" i="1"/>
  <c r="AE450" i="1"/>
  <c r="AF450" i="1"/>
  <c r="AB451" i="1"/>
  <c r="AC451" i="1"/>
  <c r="AD451" i="1"/>
  <c r="AE451" i="1"/>
  <c r="AF451" i="1"/>
  <c r="AB452" i="1"/>
  <c r="AC452" i="1"/>
  <c r="AD452" i="1"/>
  <c r="AE452" i="1"/>
  <c r="AF452" i="1"/>
  <c r="AB453" i="1"/>
  <c r="AC453" i="1"/>
  <c r="AD453" i="1"/>
  <c r="AE453" i="1"/>
  <c r="AF453" i="1"/>
  <c r="AB454" i="1"/>
  <c r="AC454" i="1"/>
  <c r="AD454" i="1"/>
  <c r="AE454" i="1"/>
  <c r="AF454" i="1"/>
  <c r="AB455" i="1"/>
  <c r="AC455" i="1"/>
  <c r="AD455" i="1"/>
  <c r="AE455" i="1"/>
  <c r="AF455" i="1"/>
  <c r="AB456" i="1"/>
  <c r="AC456" i="1"/>
  <c r="AD456" i="1"/>
  <c r="AE456" i="1"/>
  <c r="AF456" i="1"/>
  <c r="AB457" i="1"/>
  <c r="AC457" i="1"/>
  <c r="AD457" i="1"/>
  <c r="AE457" i="1"/>
  <c r="AF457" i="1"/>
  <c r="AB458" i="1"/>
  <c r="AC458" i="1"/>
  <c r="AD458" i="1"/>
  <c r="AE458" i="1"/>
  <c r="AF458" i="1"/>
  <c r="AB459" i="1"/>
  <c r="AC459" i="1"/>
  <c r="AD459" i="1"/>
  <c r="AE459" i="1"/>
  <c r="AF459" i="1"/>
  <c r="AB460" i="1"/>
  <c r="AC460" i="1"/>
  <c r="AD460" i="1"/>
  <c r="AE460" i="1"/>
  <c r="AF460" i="1"/>
  <c r="AB461" i="1"/>
  <c r="AC461" i="1"/>
  <c r="AD461" i="1"/>
  <c r="AE461" i="1"/>
  <c r="AF461" i="1"/>
  <c r="AB462" i="1"/>
  <c r="AC462" i="1"/>
  <c r="AD462" i="1"/>
  <c r="AE462" i="1"/>
  <c r="AF462" i="1"/>
  <c r="AB463" i="1"/>
  <c r="AC463" i="1"/>
  <c r="AD463" i="1"/>
  <c r="AE463" i="1"/>
  <c r="AF463" i="1"/>
  <c r="AB464" i="1"/>
  <c r="AC464" i="1"/>
  <c r="AD464" i="1"/>
  <c r="AE464" i="1"/>
  <c r="AF464" i="1"/>
  <c r="AB465" i="1"/>
  <c r="AC465" i="1"/>
  <c r="AD465" i="1"/>
  <c r="AE465" i="1"/>
  <c r="AF465" i="1"/>
  <c r="AB466" i="1"/>
  <c r="AC466" i="1"/>
  <c r="AD466" i="1"/>
  <c r="AE466" i="1"/>
  <c r="AF466" i="1"/>
  <c r="AB467" i="1"/>
  <c r="AC467" i="1"/>
  <c r="AD467" i="1"/>
  <c r="AE467" i="1"/>
  <c r="AF467" i="1"/>
  <c r="AB468" i="1"/>
  <c r="AC468" i="1"/>
  <c r="AD468" i="1"/>
  <c r="AE468" i="1"/>
  <c r="AF468" i="1"/>
  <c r="AB469" i="1"/>
  <c r="AC469" i="1"/>
  <c r="AD469" i="1"/>
  <c r="AE469" i="1"/>
  <c r="AF469" i="1"/>
  <c r="AB470" i="1"/>
  <c r="AC470" i="1"/>
  <c r="AD470" i="1"/>
  <c r="AE470" i="1"/>
  <c r="AF470" i="1"/>
  <c r="AB471" i="1"/>
  <c r="AC471" i="1"/>
  <c r="AD471" i="1"/>
  <c r="AE471" i="1"/>
  <c r="AF471" i="1"/>
  <c r="AB472" i="1"/>
  <c r="AC472" i="1"/>
  <c r="AD472" i="1"/>
  <c r="AE472" i="1"/>
  <c r="AF472" i="1"/>
  <c r="AB473" i="1"/>
  <c r="AC473" i="1"/>
  <c r="AD473" i="1"/>
  <c r="AE473" i="1"/>
  <c r="AF473" i="1"/>
  <c r="AB474" i="1"/>
  <c r="AC474" i="1"/>
  <c r="AD474" i="1"/>
  <c r="AE474" i="1"/>
  <c r="AF474" i="1"/>
  <c r="AB475" i="1"/>
  <c r="AC475" i="1"/>
  <c r="AD475" i="1"/>
  <c r="AE475" i="1"/>
  <c r="AF475" i="1"/>
  <c r="AB476" i="1"/>
  <c r="AC476" i="1"/>
  <c r="AD476" i="1"/>
  <c r="AE476" i="1"/>
  <c r="AF476" i="1"/>
  <c r="AB477" i="1"/>
  <c r="AC477" i="1"/>
  <c r="AD477" i="1"/>
  <c r="AE477" i="1"/>
  <c r="AF477" i="1"/>
  <c r="AB478" i="1"/>
  <c r="AC478" i="1"/>
  <c r="AD478" i="1"/>
  <c r="AE478" i="1"/>
  <c r="AF478" i="1"/>
  <c r="AB479" i="1"/>
  <c r="AC479" i="1"/>
  <c r="AD479" i="1"/>
  <c r="AE479" i="1"/>
  <c r="AF479" i="1"/>
  <c r="AB480" i="1"/>
  <c r="AC480" i="1"/>
  <c r="AD480" i="1"/>
  <c r="AE480" i="1"/>
  <c r="AF480" i="1"/>
  <c r="AB481" i="1"/>
  <c r="AC481" i="1"/>
  <c r="AD481" i="1"/>
  <c r="AE481" i="1"/>
  <c r="AF481" i="1"/>
  <c r="AB482" i="1"/>
  <c r="AC482" i="1"/>
  <c r="AD482" i="1"/>
  <c r="AE482" i="1"/>
  <c r="AF482" i="1"/>
  <c r="AB483" i="1"/>
  <c r="AC483" i="1"/>
  <c r="AD483" i="1"/>
  <c r="AE483" i="1"/>
  <c r="AF483" i="1"/>
  <c r="AB484" i="1"/>
  <c r="AC484" i="1"/>
  <c r="AD484" i="1"/>
  <c r="AE484" i="1"/>
  <c r="AF484" i="1"/>
  <c r="AB485" i="1"/>
  <c r="AC485" i="1"/>
  <c r="AD485" i="1"/>
  <c r="AE485" i="1"/>
  <c r="AF485" i="1"/>
  <c r="AB486" i="1"/>
  <c r="AC486" i="1"/>
  <c r="AD486" i="1"/>
  <c r="AE486" i="1"/>
  <c r="AF486" i="1"/>
  <c r="AB487" i="1"/>
  <c r="AC487" i="1"/>
  <c r="AD487" i="1"/>
  <c r="AE487" i="1"/>
  <c r="AF487" i="1"/>
  <c r="AB488" i="1"/>
  <c r="AC488" i="1"/>
  <c r="AD488" i="1"/>
  <c r="AE488" i="1"/>
  <c r="AF488" i="1"/>
  <c r="AB489" i="1"/>
  <c r="AC489" i="1"/>
  <c r="AD489" i="1"/>
  <c r="AE489" i="1"/>
  <c r="AF489" i="1"/>
  <c r="AB490" i="1"/>
  <c r="AC490" i="1"/>
  <c r="AD490" i="1"/>
  <c r="AE490" i="1"/>
  <c r="AF490" i="1"/>
  <c r="AB491" i="1"/>
  <c r="AC491" i="1"/>
  <c r="AD491" i="1"/>
  <c r="AE491" i="1"/>
  <c r="AF491" i="1"/>
  <c r="AB492" i="1"/>
  <c r="AC492" i="1"/>
  <c r="AD492" i="1"/>
  <c r="AE492" i="1"/>
  <c r="AF492" i="1"/>
  <c r="AB493" i="1"/>
  <c r="AC493" i="1"/>
  <c r="AD493" i="1"/>
  <c r="AE493" i="1"/>
  <c r="AF493" i="1"/>
  <c r="AB494" i="1"/>
  <c r="AC494" i="1"/>
  <c r="AD494" i="1"/>
  <c r="AE494" i="1"/>
  <c r="AF494" i="1"/>
  <c r="AB495" i="1"/>
  <c r="AC495" i="1"/>
  <c r="AD495" i="1"/>
  <c r="AE495" i="1"/>
  <c r="AF495" i="1"/>
  <c r="AB496" i="1"/>
  <c r="AC496" i="1"/>
  <c r="AD496" i="1"/>
  <c r="AE496" i="1"/>
  <c r="AF496" i="1"/>
  <c r="AB497" i="1"/>
  <c r="AC497" i="1"/>
  <c r="AD497" i="1"/>
  <c r="AE497" i="1"/>
  <c r="AF497" i="1"/>
  <c r="AB498" i="1"/>
  <c r="AC498" i="1"/>
  <c r="AD498" i="1"/>
  <c r="AE498" i="1"/>
  <c r="AF498" i="1"/>
  <c r="AB499" i="1"/>
  <c r="AC499" i="1"/>
  <c r="AD499" i="1"/>
  <c r="AE499" i="1"/>
  <c r="AF499" i="1"/>
  <c r="AB500" i="1"/>
  <c r="AC500" i="1"/>
  <c r="AD500" i="1"/>
  <c r="AE500" i="1"/>
  <c r="AF500" i="1"/>
  <c r="AB501" i="1"/>
  <c r="AC501" i="1"/>
  <c r="AD501" i="1"/>
  <c r="AE501" i="1"/>
  <c r="AF501" i="1"/>
  <c r="AB502" i="1"/>
  <c r="AC502" i="1"/>
  <c r="AD502" i="1"/>
  <c r="AE502" i="1"/>
  <c r="AF502" i="1"/>
  <c r="AB503" i="1"/>
  <c r="AC503" i="1"/>
  <c r="AD503" i="1"/>
  <c r="AE503" i="1"/>
  <c r="AF503" i="1"/>
  <c r="AB504" i="1"/>
  <c r="AC504" i="1"/>
  <c r="AD504" i="1"/>
  <c r="AE504" i="1"/>
  <c r="AF504" i="1"/>
  <c r="AB505" i="1"/>
  <c r="AC505" i="1"/>
  <c r="AD505" i="1"/>
  <c r="AE505" i="1"/>
  <c r="AF505" i="1"/>
  <c r="AB506" i="1"/>
  <c r="AC506" i="1"/>
  <c r="AD506" i="1"/>
  <c r="AE506" i="1"/>
  <c r="AF506" i="1"/>
  <c r="AB507" i="1"/>
  <c r="AC507" i="1"/>
  <c r="AD507" i="1"/>
  <c r="AE507" i="1"/>
  <c r="AF507" i="1"/>
  <c r="AB508" i="1"/>
  <c r="AC508" i="1"/>
  <c r="AD508" i="1"/>
  <c r="AE508" i="1"/>
  <c r="AF508" i="1"/>
  <c r="AB509" i="1"/>
  <c r="AC509" i="1"/>
  <c r="AD509" i="1"/>
  <c r="AE509" i="1"/>
  <c r="AF509" i="1"/>
  <c r="AB510" i="1"/>
  <c r="AC510" i="1"/>
  <c r="AD510" i="1"/>
  <c r="AE510" i="1"/>
  <c r="AF510" i="1"/>
  <c r="AB511" i="1"/>
  <c r="AC511" i="1"/>
  <c r="AD511" i="1"/>
  <c r="AE511" i="1"/>
  <c r="AF511" i="1"/>
  <c r="AB512" i="1"/>
  <c r="AC512" i="1"/>
  <c r="AD512" i="1"/>
  <c r="AE512" i="1"/>
  <c r="AF512" i="1"/>
  <c r="AB513" i="1"/>
  <c r="AC513" i="1"/>
  <c r="AD513" i="1"/>
  <c r="AE513" i="1"/>
  <c r="AF513" i="1"/>
  <c r="AB514" i="1"/>
  <c r="AC514" i="1"/>
  <c r="AD514" i="1"/>
  <c r="AE514" i="1"/>
  <c r="AF514" i="1"/>
  <c r="AB515" i="1"/>
  <c r="AC515" i="1"/>
  <c r="AD515" i="1"/>
  <c r="AE515" i="1"/>
  <c r="AF515" i="1"/>
  <c r="AB516" i="1"/>
  <c r="AC516" i="1"/>
  <c r="AD516" i="1"/>
  <c r="AE516" i="1"/>
  <c r="AF516" i="1"/>
  <c r="AB517" i="1"/>
  <c r="AC517" i="1"/>
  <c r="AD517" i="1"/>
  <c r="AE517" i="1"/>
  <c r="AF517" i="1"/>
  <c r="AB518" i="1"/>
  <c r="AC518" i="1"/>
  <c r="AD518" i="1"/>
  <c r="AE518" i="1"/>
  <c r="AF518" i="1"/>
  <c r="AB519" i="1"/>
  <c r="AC519" i="1"/>
  <c r="AD519" i="1"/>
  <c r="AE519" i="1"/>
  <c r="AF519" i="1"/>
  <c r="AB520" i="1"/>
  <c r="AC520" i="1"/>
  <c r="AD520" i="1"/>
  <c r="AE520" i="1"/>
  <c r="AF520" i="1"/>
  <c r="AB521" i="1"/>
  <c r="AC521" i="1"/>
  <c r="AD521" i="1"/>
  <c r="AE521" i="1"/>
  <c r="AF521" i="1"/>
  <c r="AB522" i="1"/>
  <c r="AC522" i="1"/>
  <c r="AD522" i="1"/>
  <c r="AE522" i="1"/>
  <c r="AF522" i="1"/>
  <c r="AB523" i="1"/>
  <c r="AC523" i="1"/>
  <c r="AD523" i="1"/>
  <c r="AE523" i="1"/>
  <c r="AF523" i="1"/>
  <c r="AB524" i="1"/>
  <c r="AC524" i="1"/>
  <c r="AD524" i="1"/>
  <c r="AE524" i="1"/>
  <c r="AF524" i="1"/>
  <c r="AB525" i="1"/>
  <c r="AC525" i="1"/>
  <c r="AD525" i="1"/>
  <c r="AE525" i="1"/>
  <c r="AF525" i="1"/>
  <c r="AB526" i="1"/>
  <c r="AC526" i="1"/>
  <c r="AD526" i="1"/>
  <c r="AE526" i="1"/>
  <c r="AF526" i="1"/>
  <c r="AB527" i="1"/>
  <c r="AC527" i="1"/>
  <c r="AD527" i="1"/>
  <c r="AE527" i="1"/>
  <c r="AF527" i="1"/>
  <c r="AB528" i="1"/>
  <c r="AC528" i="1"/>
  <c r="AD528" i="1"/>
  <c r="AE528" i="1"/>
  <c r="AF528" i="1"/>
  <c r="AB529" i="1"/>
  <c r="AC529" i="1"/>
  <c r="AD529" i="1"/>
  <c r="AE529" i="1"/>
  <c r="AF529" i="1"/>
  <c r="AB530" i="1"/>
  <c r="AC530" i="1"/>
  <c r="AD530" i="1"/>
  <c r="AE530" i="1"/>
  <c r="AF530" i="1"/>
  <c r="AB531" i="1"/>
  <c r="AC531" i="1"/>
  <c r="AD531" i="1"/>
  <c r="AE531" i="1"/>
  <c r="AF531" i="1"/>
  <c r="AB532" i="1"/>
  <c r="AC532" i="1"/>
  <c r="AD532" i="1"/>
  <c r="AE532" i="1"/>
  <c r="AF532" i="1"/>
  <c r="AB533" i="1"/>
  <c r="AC533" i="1"/>
  <c r="AD533" i="1"/>
  <c r="AE533" i="1"/>
  <c r="AF533" i="1"/>
  <c r="AB534" i="1"/>
  <c r="AC534" i="1"/>
  <c r="AD534" i="1"/>
  <c r="AE534" i="1"/>
  <c r="AF534" i="1"/>
  <c r="AB536" i="1"/>
  <c r="AC536" i="1"/>
  <c r="AD536" i="1"/>
  <c r="AE536" i="1"/>
  <c r="AF536" i="1"/>
  <c r="AB537" i="1"/>
  <c r="AC537" i="1"/>
  <c r="AD537" i="1"/>
  <c r="AE537" i="1"/>
  <c r="AF537" i="1"/>
  <c r="AB538" i="1"/>
  <c r="AC538" i="1"/>
  <c r="AD538" i="1"/>
  <c r="AE538" i="1"/>
  <c r="AF538" i="1"/>
  <c r="AB539" i="1"/>
  <c r="AC539" i="1"/>
  <c r="AD539" i="1"/>
  <c r="AE539" i="1"/>
  <c r="AF539" i="1"/>
  <c r="AB540" i="1"/>
  <c r="AC540" i="1"/>
  <c r="AD540" i="1"/>
  <c r="AE540" i="1"/>
  <c r="AF540" i="1"/>
  <c r="AB541" i="1"/>
  <c r="AC541" i="1"/>
  <c r="AD541" i="1"/>
  <c r="AE541" i="1"/>
  <c r="AF541" i="1"/>
  <c r="AB542" i="1"/>
  <c r="AC542" i="1"/>
  <c r="AD542" i="1"/>
  <c r="AE542" i="1"/>
  <c r="AF542" i="1"/>
  <c r="AB543" i="1"/>
  <c r="AC543" i="1"/>
  <c r="AD543" i="1"/>
  <c r="AE543" i="1"/>
  <c r="AF543" i="1"/>
  <c r="AB544" i="1"/>
  <c r="AC544" i="1"/>
  <c r="AD544" i="1"/>
  <c r="AE544" i="1"/>
  <c r="AF544" i="1"/>
  <c r="AB545" i="1"/>
  <c r="AC545" i="1"/>
  <c r="AD545" i="1"/>
  <c r="AE545" i="1"/>
  <c r="AF545" i="1"/>
  <c r="AB546" i="1"/>
  <c r="AC546" i="1"/>
  <c r="AD546" i="1"/>
  <c r="AE546" i="1"/>
  <c r="AF546" i="1"/>
  <c r="AB547" i="1"/>
  <c r="AC547" i="1"/>
  <c r="AD547" i="1"/>
  <c r="AE547" i="1"/>
  <c r="AF547" i="1"/>
  <c r="AB548" i="1"/>
  <c r="AC548" i="1"/>
  <c r="AD548" i="1"/>
  <c r="AE548" i="1"/>
  <c r="AF548" i="1"/>
  <c r="AB549" i="1"/>
  <c r="AC549" i="1"/>
  <c r="AD549" i="1"/>
  <c r="AE549" i="1"/>
  <c r="AF549" i="1"/>
  <c r="AB550" i="1"/>
  <c r="AC550" i="1"/>
  <c r="AD550" i="1"/>
  <c r="AE550" i="1"/>
  <c r="AF550" i="1"/>
  <c r="AB551" i="1"/>
  <c r="AC551" i="1"/>
  <c r="AD551" i="1"/>
  <c r="AE551" i="1"/>
  <c r="AF551" i="1"/>
  <c r="AB552" i="1"/>
  <c r="AC552" i="1"/>
  <c r="AD552" i="1"/>
  <c r="AE552" i="1"/>
  <c r="AF552" i="1"/>
  <c r="AB553" i="1"/>
  <c r="AC553" i="1"/>
  <c r="AD553" i="1"/>
  <c r="AE553" i="1"/>
  <c r="AF553" i="1"/>
  <c r="AB554" i="1"/>
  <c r="AC554" i="1"/>
  <c r="AD554" i="1"/>
  <c r="AE554" i="1"/>
  <c r="AF554" i="1"/>
  <c r="AB555" i="1"/>
  <c r="AC555" i="1"/>
  <c r="AD555" i="1"/>
  <c r="AE555" i="1"/>
  <c r="AF555" i="1"/>
  <c r="AB556" i="1"/>
  <c r="AC556" i="1"/>
  <c r="AD556" i="1"/>
  <c r="AE556" i="1"/>
  <c r="AF556" i="1"/>
  <c r="AB557" i="1"/>
  <c r="AC557" i="1"/>
  <c r="AD557" i="1"/>
  <c r="AE557" i="1"/>
  <c r="AF557" i="1"/>
  <c r="AB558" i="1"/>
  <c r="AC558" i="1"/>
  <c r="AD558" i="1"/>
  <c r="AE558" i="1"/>
  <c r="AF558" i="1"/>
  <c r="AB559" i="1"/>
  <c r="AC559" i="1"/>
  <c r="AD559" i="1"/>
  <c r="AE559" i="1"/>
  <c r="AF559" i="1"/>
  <c r="AB560" i="1"/>
  <c r="AC560" i="1"/>
  <c r="AD560" i="1"/>
  <c r="AE560" i="1"/>
  <c r="AF560" i="1"/>
  <c r="AB561" i="1"/>
  <c r="AC561" i="1"/>
  <c r="AD561" i="1"/>
  <c r="AE561" i="1"/>
  <c r="AF561" i="1"/>
  <c r="AB562" i="1"/>
  <c r="AC562" i="1"/>
  <c r="AD562" i="1"/>
  <c r="AE562" i="1"/>
  <c r="AF562" i="1"/>
  <c r="AB563" i="1"/>
  <c r="AC563" i="1"/>
  <c r="AD563" i="1"/>
  <c r="AE563" i="1"/>
  <c r="AF563" i="1"/>
  <c r="AB564" i="1"/>
  <c r="AC564" i="1"/>
  <c r="AD564" i="1"/>
  <c r="AE564" i="1"/>
  <c r="AF564" i="1"/>
  <c r="AB565" i="1"/>
  <c r="AC565" i="1"/>
  <c r="AD565" i="1"/>
  <c r="AE565" i="1"/>
  <c r="AF565" i="1"/>
  <c r="AB566" i="1"/>
  <c r="AC566" i="1"/>
  <c r="AD566" i="1"/>
  <c r="AE566" i="1"/>
  <c r="AF566" i="1"/>
  <c r="AB567" i="1"/>
  <c r="AC567" i="1"/>
  <c r="AD567" i="1"/>
  <c r="AE567" i="1"/>
  <c r="AF567" i="1"/>
  <c r="AB568" i="1"/>
  <c r="AC568" i="1"/>
  <c r="AD568" i="1"/>
  <c r="AE568" i="1"/>
  <c r="AF568" i="1"/>
  <c r="AB569" i="1"/>
  <c r="AC569" i="1"/>
  <c r="AD569" i="1"/>
  <c r="AE569" i="1"/>
  <c r="AF569" i="1"/>
  <c r="AB570" i="1"/>
  <c r="AC570" i="1"/>
  <c r="AD570" i="1"/>
  <c r="AE570" i="1"/>
  <c r="AF570" i="1"/>
  <c r="AB571" i="1"/>
  <c r="AC571" i="1"/>
  <c r="AD571" i="1"/>
  <c r="AE571" i="1"/>
  <c r="AF571" i="1"/>
  <c r="AB572" i="1"/>
  <c r="AC572" i="1"/>
  <c r="AD572" i="1"/>
  <c r="AE572" i="1"/>
  <c r="AF572" i="1"/>
  <c r="AB573" i="1"/>
  <c r="AC573" i="1"/>
  <c r="AD573" i="1"/>
  <c r="AE573" i="1"/>
  <c r="AF573" i="1"/>
  <c r="AB574" i="1"/>
  <c r="AC574" i="1"/>
  <c r="AD574" i="1"/>
  <c r="AE574" i="1"/>
  <c r="AF574" i="1"/>
  <c r="AB575" i="1"/>
  <c r="AC575" i="1"/>
  <c r="AD575" i="1"/>
  <c r="AE575" i="1"/>
  <c r="AF575" i="1"/>
  <c r="AB576" i="1"/>
  <c r="AC576" i="1"/>
  <c r="AD576" i="1"/>
  <c r="AE576" i="1"/>
  <c r="AF576" i="1"/>
  <c r="AB577" i="1"/>
  <c r="AC577" i="1"/>
  <c r="AD577" i="1"/>
  <c r="AE577" i="1"/>
  <c r="AF577" i="1"/>
  <c r="AB578" i="1"/>
  <c r="AC578" i="1"/>
  <c r="AD578" i="1"/>
  <c r="AE578" i="1"/>
  <c r="AF578" i="1"/>
  <c r="AB579" i="1"/>
  <c r="AC579" i="1"/>
  <c r="AD579" i="1"/>
  <c r="AE579" i="1"/>
  <c r="AF579" i="1"/>
  <c r="AB580" i="1"/>
  <c r="AC580" i="1"/>
  <c r="AD580" i="1"/>
  <c r="AE580" i="1"/>
  <c r="AF580" i="1"/>
  <c r="AB581" i="1"/>
  <c r="AC581" i="1"/>
  <c r="AD581" i="1"/>
  <c r="AE581" i="1"/>
  <c r="AF581" i="1"/>
  <c r="AB582" i="1"/>
  <c r="AC582" i="1"/>
  <c r="AD582" i="1"/>
  <c r="AE582" i="1"/>
  <c r="AF582" i="1"/>
  <c r="AB583" i="1"/>
  <c r="AC583" i="1"/>
  <c r="AD583" i="1"/>
  <c r="AE583" i="1"/>
  <c r="AF583" i="1"/>
  <c r="AB584" i="1"/>
  <c r="AC584" i="1"/>
  <c r="AD584" i="1"/>
  <c r="AE584" i="1"/>
  <c r="AF584" i="1"/>
  <c r="AB585" i="1"/>
  <c r="AC585" i="1"/>
  <c r="AD585" i="1"/>
  <c r="AE585" i="1"/>
  <c r="AF585" i="1"/>
  <c r="AB586" i="1"/>
  <c r="AC586" i="1"/>
  <c r="AD586" i="1"/>
  <c r="AE586" i="1"/>
  <c r="AF586" i="1"/>
  <c r="AB587" i="1"/>
  <c r="AC587" i="1"/>
  <c r="AD587" i="1"/>
  <c r="AE587" i="1"/>
  <c r="AF587" i="1"/>
  <c r="AB588" i="1"/>
  <c r="AC588" i="1"/>
  <c r="AD588" i="1"/>
  <c r="AE588" i="1"/>
  <c r="AF588" i="1"/>
  <c r="AB589" i="1"/>
  <c r="AC589" i="1"/>
  <c r="AD589" i="1"/>
  <c r="AE589" i="1"/>
  <c r="AF589" i="1"/>
  <c r="AB590" i="1"/>
  <c r="AC590" i="1"/>
  <c r="AD590" i="1"/>
  <c r="AE590" i="1"/>
  <c r="AF590" i="1"/>
  <c r="AB591" i="1"/>
  <c r="AC591" i="1"/>
  <c r="AD591" i="1"/>
  <c r="AE591" i="1"/>
  <c r="AF591" i="1"/>
  <c r="AB592" i="1"/>
  <c r="AC592" i="1"/>
  <c r="AD592" i="1"/>
  <c r="AE592" i="1"/>
  <c r="AF592" i="1"/>
  <c r="AB593" i="1"/>
  <c r="AC593" i="1"/>
  <c r="AD593" i="1"/>
  <c r="AE593" i="1"/>
  <c r="AF593" i="1"/>
  <c r="AB594" i="1"/>
  <c r="AC594" i="1"/>
  <c r="AD594" i="1"/>
  <c r="AE594" i="1"/>
  <c r="AF594" i="1"/>
  <c r="AB595" i="1"/>
  <c r="AC595" i="1"/>
  <c r="AD595" i="1"/>
  <c r="AE595" i="1"/>
  <c r="AF595" i="1"/>
  <c r="AB597" i="1"/>
  <c r="AC597" i="1"/>
  <c r="AD597" i="1"/>
  <c r="AE597" i="1"/>
  <c r="AF597" i="1"/>
  <c r="AB598" i="1"/>
  <c r="AC598" i="1"/>
  <c r="AD598" i="1"/>
  <c r="AE598" i="1"/>
  <c r="AF598" i="1"/>
  <c r="AB599" i="1"/>
  <c r="AC599" i="1"/>
  <c r="AD599" i="1"/>
  <c r="AE599" i="1"/>
  <c r="AF599" i="1"/>
  <c r="AB600" i="1"/>
  <c r="AC600" i="1"/>
  <c r="AD600" i="1"/>
  <c r="AE600" i="1"/>
  <c r="AF600" i="1"/>
  <c r="AB601" i="1"/>
  <c r="AC601" i="1"/>
  <c r="AD601" i="1"/>
  <c r="AE601" i="1"/>
  <c r="AF601" i="1"/>
  <c r="AB602" i="1"/>
  <c r="AC602" i="1"/>
  <c r="AD602" i="1"/>
  <c r="AE602" i="1"/>
  <c r="AF602" i="1"/>
  <c r="AB604" i="1"/>
  <c r="AC604" i="1"/>
  <c r="AD604" i="1"/>
  <c r="AE604" i="1"/>
  <c r="AF604" i="1"/>
  <c r="AB605" i="1"/>
  <c r="AC605" i="1"/>
  <c r="AD605" i="1"/>
  <c r="AE605" i="1"/>
  <c r="AF605" i="1"/>
  <c r="AB606" i="1"/>
  <c r="AC606" i="1"/>
  <c r="AD606" i="1"/>
  <c r="AE606" i="1"/>
  <c r="AF606" i="1"/>
  <c r="AB607" i="1"/>
  <c r="AC607" i="1"/>
  <c r="AD607" i="1"/>
  <c r="AE607" i="1"/>
  <c r="AF607" i="1"/>
  <c r="AB608" i="1"/>
  <c r="AC608" i="1"/>
  <c r="AD608" i="1"/>
  <c r="AE608" i="1"/>
  <c r="AF608" i="1"/>
  <c r="AB609" i="1"/>
  <c r="AC609" i="1"/>
  <c r="AD609" i="1"/>
  <c r="AE609" i="1"/>
  <c r="AF609" i="1"/>
  <c r="AB610" i="1"/>
  <c r="AC610" i="1"/>
  <c r="AD610" i="1"/>
  <c r="AE610" i="1"/>
  <c r="AF610" i="1"/>
  <c r="AB611" i="1"/>
  <c r="AC611" i="1"/>
  <c r="AD611" i="1"/>
  <c r="AE611" i="1"/>
  <c r="AF611" i="1"/>
  <c r="AB612" i="1"/>
  <c r="AC612" i="1"/>
  <c r="AD612" i="1"/>
  <c r="AE612" i="1"/>
  <c r="AF612" i="1"/>
  <c r="AB613" i="1"/>
  <c r="AC613" i="1"/>
  <c r="AD613" i="1"/>
  <c r="AE613" i="1"/>
  <c r="AF613" i="1"/>
  <c r="AB614" i="1"/>
  <c r="AC614" i="1"/>
  <c r="AD614" i="1"/>
  <c r="AE614" i="1"/>
  <c r="AF614" i="1"/>
  <c r="AB615" i="1"/>
  <c r="AC615" i="1"/>
  <c r="AD615" i="1"/>
  <c r="AE615" i="1"/>
  <c r="AF615" i="1"/>
  <c r="AB616" i="1"/>
  <c r="AC616" i="1"/>
  <c r="AD616" i="1"/>
  <c r="AE616" i="1"/>
  <c r="AF616" i="1"/>
  <c r="AB617" i="1"/>
  <c r="AC617" i="1"/>
  <c r="AD617" i="1"/>
  <c r="AE617" i="1"/>
  <c r="AF617" i="1"/>
  <c r="AB618" i="1"/>
  <c r="AC618" i="1"/>
  <c r="AD618" i="1"/>
  <c r="AE618" i="1"/>
  <c r="AF618" i="1"/>
  <c r="AB619" i="1"/>
  <c r="AC619" i="1"/>
  <c r="AD619" i="1"/>
  <c r="AE619" i="1"/>
  <c r="AF619" i="1"/>
  <c r="AB620" i="1"/>
  <c r="AC620" i="1"/>
  <c r="AD620" i="1"/>
  <c r="AE620" i="1"/>
  <c r="AF620" i="1"/>
  <c r="AB621" i="1"/>
  <c r="AC621" i="1"/>
  <c r="AD621" i="1"/>
  <c r="AE621" i="1"/>
  <c r="AF621" i="1"/>
  <c r="AB622" i="1"/>
  <c r="AC622" i="1"/>
  <c r="AD622" i="1"/>
  <c r="AE622" i="1"/>
  <c r="AF622" i="1"/>
  <c r="AB623" i="1"/>
  <c r="AC623" i="1"/>
  <c r="AD623" i="1"/>
  <c r="AE623" i="1"/>
  <c r="AF623" i="1"/>
  <c r="AB624" i="1"/>
  <c r="AC624" i="1"/>
  <c r="AD624" i="1"/>
  <c r="AE624" i="1"/>
  <c r="AF624" i="1"/>
  <c r="AB625" i="1"/>
  <c r="AC625" i="1"/>
  <c r="AD625" i="1"/>
  <c r="AE625" i="1"/>
  <c r="AF625" i="1"/>
  <c r="AB626" i="1"/>
  <c r="AC626" i="1"/>
  <c r="AD626" i="1"/>
  <c r="AE626" i="1"/>
  <c r="AF626" i="1"/>
  <c r="AB627" i="1"/>
  <c r="AC627" i="1"/>
  <c r="AD627" i="1"/>
  <c r="AE627" i="1"/>
  <c r="AF627" i="1"/>
  <c r="AB628" i="1"/>
  <c r="AC628" i="1"/>
  <c r="AD628" i="1"/>
  <c r="AE628" i="1"/>
  <c r="AF628" i="1"/>
  <c r="AB629" i="1"/>
  <c r="AC629" i="1"/>
  <c r="AD629" i="1"/>
  <c r="AE629" i="1"/>
  <c r="AF629" i="1"/>
  <c r="AB630" i="1"/>
  <c r="AC630" i="1"/>
  <c r="AD630" i="1"/>
  <c r="AE630" i="1"/>
  <c r="AF630" i="1"/>
  <c r="AB631" i="1"/>
  <c r="AC631" i="1"/>
  <c r="AD631" i="1"/>
  <c r="AE631" i="1"/>
  <c r="AF631" i="1"/>
  <c r="AB632" i="1"/>
  <c r="AC632" i="1"/>
  <c r="AD632" i="1"/>
  <c r="AE632" i="1"/>
  <c r="AF632" i="1"/>
  <c r="AB633" i="1"/>
  <c r="AC633" i="1"/>
  <c r="AD633" i="1"/>
  <c r="AE633" i="1"/>
  <c r="AF633" i="1"/>
  <c r="AB634" i="1"/>
  <c r="AC634" i="1"/>
  <c r="AD634" i="1"/>
  <c r="AE634" i="1"/>
  <c r="AF634" i="1"/>
  <c r="AB635" i="1"/>
  <c r="AC635" i="1"/>
  <c r="AD635" i="1"/>
  <c r="AE635" i="1"/>
  <c r="AF635" i="1"/>
  <c r="AB636" i="1"/>
  <c r="AC636" i="1"/>
  <c r="AD636" i="1"/>
  <c r="AE636" i="1"/>
  <c r="AF636" i="1"/>
  <c r="AB637" i="1"/>
  <c r="AC637" i="1"/>
  <c r="AD637" i="1"/>
  <c r="AE637" i="1"/>
  <c r="AF637" i="1"/>
  <c r="AB638" i="1"/>
  <c r="AC638" i="1"/>
  <c r="AD638" i="1"/>
  <c r="AE638" i="1"/>
  <c r="AF638" i="1"/>
  <c r="AB639" i="1"/>
  <c r="AC639" i="1"/>
  <c r="AD639" i="1"/>
  <c r="AE639" i="1"/>
  <c r="AF639" i="1"/>
  <c r="AB640" i="1"/>
  <c r="AC640" i="1"/>
  <c r="AD640" i="1"/>
  <c r="AE640" i="1"/>
  <c r="AF640" i="1"/>
  <c r="AB641" i="1"/>
  <c r="AC641" i="1"/>
  <c r="AD641" i="1"/>
  <c r="AE641" i="1"/>
  <c r="AF641" i="1"/>
  <c r="AB642" i="1"/>
  <c r="AC642" i="1"/>
  <c r="AD642" i="1"/>
  <c r="AE642" i="1"/>
  <c r="AF642" i="1"/>
  <c r="AB643" i="1"/>
  <c r="AC643" i="1"/>
  <c r="AD643" i="1"/>
  <c r="AE643" i="1"/>
  <c r="AF643" i="1"/>
  <c r="AB644" i="1"/>
  <c r="AC644" i="1"/>
  <c r="AD644" i="1"/>
  <c r="AE644" i="1"/>
  <c r="AF644" i="1"/>
  <c r="AB645" i="1"/>
  <c r="AC645" i="1"/>
  <c r="AD645" i="1"/>
  <c r="AE645" i="1"/>
  <c r="AF645" i="1"/>
  <c r="AB646" i="1"/>
  <c r="AC646" i="1"/>
  <c r="AD646" i="1"/>
  <c r="AE646" i="1"/>
  <c r="AF646" i="1"/>
  <c r="AB647" i="1"/>
  <c r="AC647" i="1"/>
  <c r="AD647" i="1"/>
  <c r="AE647" i="1"/>
  <c r="AF647" i="1"/>
  <c r="AB648" i="1"/>
  <c r="AC648" i="1"/>
  <c r="AD648" i="1"/>
  <c r="AE648" i="1"/>
  <c r="AF648" i="1"/>
  <c r="AB649" i="1"/>
  <c r="AC649" i="1"/>
  <c r="AD649" i="1"/>
  <c r="AE649" i="1"/>
  <c r="AF649" i="1"/>
  <c r="AB650" i="1"/>
  <c r="AC650" i="1"/>
  <c r="AD650" i="1"/>
  <c r="AE650" i="1"/>
  <c r="AF650" i="1"/>
  <c r="AB651" i="1"/>
  <c r="AC651" i="1"/>
  <c r="AD651" i="1"/>
  <c r="AE651" i="1"/>
  <c r="AF651" i="1"/>
  <c r="AB652" i="1"/>
  <c r="AC652" i="1"/>
  <c r="AD652" i="1"/>
  <c r="AE652" i="1"/>
  <c r="AF652" i="1"/>
  <c r="AB653" i="1"/>
  <c r="AC653" i="1"/>
  <c r="AD653" i="1"/>
  <c r="AE653" i="1"/>
  <c r="AF653" i="1"/>
  <c r="AB654" i="1"/>
  <c r="AC654" i="1"/>
  <c r="AD654" i="1"/>
  <c r="AE654" i="1"/>
  <c r="AF654" i="1"/>
  <c r="AB655" i="1"/>
  <c r="AC655" i="1"/>
  <c r="AD655" i="1"/>
  <c r="AE655" i="1"/>
  <c r="AF655" i="1"/>
  <c r="AB656" i="1"/>
  <c r="AC656" i="1"/>
  <c r="AD656" i="1"/>
  <c r="AE656" i="1"/>
  <c r="AF656" i="1"/>
  <c r="AB657" i="1"/>
  <c r="AC657" i="1"/>
  <c r="AD657" i="1"/>
  <c r="AE657" i="1"/>
  <c r="AF657" i="1"/>
  <c r="AB658" i="1"/>
  <c r="AC658" i="1"/>
  <c r="AD658" i="1"/>
  <c r="AE658" i="1"/>
  <c r="AF658" i="1"/>
  <c r="AB659" i="1"/>
  <c r="AC659" i="1"/>
  <c r="AD659" i="1"/>
  <c r="AE659" i="1"/>
  <c r="AF659" i="1"/>
  <c r="AB660" i="1"/>
  <c r="AC660" i="1"/>
  <c r="AD660" i="1"/>
  <c r="AE660" i="1"/>
  <c r="AF660" i="1"/>
  <c r="AB661" i="1"/>
  <c r="AC661" i="1"/>
  <c r="AD661" i="1"/>
  <c r="AE661" i="1"/>
  <c r="AF661" i="1"/>
  <c r="AB662" i="1"/>
  <c r="AC662" i="1"/>
  <c r="AD662" i="1"/>
  <c r="AE662" i="1"/>
  <c r="AF662" i="1"/>
  <c r="AB663" i="1"/>
  <c r="AC663" i="1"/>
  <c r="AD663" i="1"/>
  <c r="AE663" i="1"/>
  <c r="AF663" i="1"/>
  <c r="AB664" i="1"/>
  <c r="AC664" i="1"/>
  <c r="AD664" i="1"/>
  <c r="AE664" i="1"/>
  <c r="AF664" i="1"/>
  <c r="AB665" i="1"/>
  <c r="AC665" i="1"/>
  <c r="AD665" i="1"/>
  <c r="AE665" i="1"/>
  <c r="AF665" i="1"/>
  <c r="AB666" i="1"/>
  <c r="AC666" i="1"/>
  <c r="AD666" i="1"/>
  <c r="AE666" i="1"/>
  <c r="AF666" i="1"/>
  <c r="AB667" i="1"/>
  <c r="AC667" i="1"/>
  <c r="AD667" i="1"/>
  <c r="AE667" i="1"/>
  <c r="AF667" i="1"/>
  <c r="AB668" i="1"/>
  <c r="AC668" i="1"/>
  <c r="AD668" i="1"/>
  <c r="AE668" i="1"/>
  <c r="AF668" i="1"/>
  <c r="AB669" i="1"/>
  <c r="AC669" i="1"/>
  <c r="AD669" i="1"/>
  <c r="AE669" i="1"/>
  <c r="AF669" i="1"/>
  <c r="AB670" i="1"/>
  <c r="AC670" i="1"/>
  <c r="AD670" i="1"/>
  <c r="AE670" i="1"/>
  <c r="AF670" i="1"/>
  <c r="AB671" i="1"/>
  <c r="AC671" i="1"/>
  <c r="AD671" i="1"/>
  <c r="AE671" i="1"/>
  <c r="AF671" i="1"/>
  <c r="AB672" i="1"/>
  <c r="AC672" i="1"/>
  <c r="AD672" i="1"/>
  <c r="AE672" i="1"/>
  <c r="AF672" i="1"/>
  <c r="AB673" i="1"/>
  <c r="AC673" i="1"/>
  <c r="AD673" i="1"/>
  <c r="AE673" i="1"/>
  <c r="AF673" i="1"/>
  <c r="AB674" i="1"/>
  <c r="AC674" i="1"/>
  <c r="AD674" i="1"/>
  <c r="AE674" i="1"/>
  <c r="AF674" i="1"/>
  <c r="AB675" i="1"/>
  <c r="AC675" i="1"/>
  <c r="AD675" i="1"/>
  <c r="AE675" i="1"/>
  <c r="AF675" i="1"/>
  <c r="AB676" i="1"/>
  <c r="AC676" i="1"/>
  <c r="AD676" i="1"/>
  <c r="AE676" i="1"/>
  <c r="AF676" i="1"/>
  <c r="AB677" i="1"/>
  <c r="AC677" i="1"/>
  <c r="AD677" i="1"/>
  <c r="AE677" i="1"/>
  <c r="AF677" i="1"/>
  <c r="AB678" i="1"/>
  <c r="AC678" i="1"/>
  <c r="AD678" i="1"/>
  <c r="AE678" i="1"/>
  <c r="AF678" i="1"/>
  <c r="AB679" i="1"/>
  <c r="AC679" i="1"/>
  <c r="AD679" i="1"/>
  <c r="AE679" i="1"/>
  <c r="AF679" i="1"/>
  <c r="AB680" i="1"/>
  <c r="AC680" i="1"/>
  <c r="AD680" i="1"/>
  <c r="AE680" i="1"/>
  <c r="AF680" i="1"/>
  <c r="AB681" i="1"/>
  <c r="AC681" i="1"/>
  <c r="AD681" i="1"/>
  <c r="AE681" i="1"/>
  <c r="AF681" i="1"/>
  <c r="AB682" i="1"/>
  <c r="AC682" i="1"/>
  <c r="AD682" i="1"/>
  <c r="AE682" i="1"/>
  <c r="AF682" i="1"/>
  <c r="AB683" i="1"/>
  <c r="AC683" i="1"/>
  <c r="AD683" i="1"/>
  <c r="AE683" i="1"/>
  <c r="AF683" i="1"/>
  <c r="AB684" i="1"/>
  <c r="AC684" i="1"/>
  <c r="AD684" i="1"/>
  <c r="AE684" i="1"/>
  <c r="AF684" i="1"/>
  <c r="AB685" i="1"/>
  <c r="AC685" i="1"/>
  <c r="AD685" i="1"/>
  <c r="AE685" i="1"/>
  <c r="AF685" i="1"/>
  <c r="AB686" i="1"/>
  <c r="AC686" i="1"/>
  <c r="AD686" i="1"/>
  <c r="AE686" i="1"/>
  <c r="AF686" i="1"/>
  <c r="AB687" i="1"/>
  <c r="AC687" i="1"/>
  <c r="AD687" i="1"/>
  <c r="AE687" i="1"/>
  <c r="AF687" i="1"/>
  <c r="AB688" i="1"/>
  <c r="AC688" i="1"/>
  <c r="AD688" i="1"/>
  <c r="AE688" i="1"/>
  <c r="AF688" i="1"/>
  <c r="AB689" i="1"/>
  <c r="AC689" i="1"/>
  <c r="AD689" i="1"/>
  <c r="AE689" i="1"/>
  <c r="AF689" i="1"/>
  <c r="AB690" i="1"/>
  <c r="AC690" i="1"/>
  <c r="AD690" i="1"/>
  <c r="AE690" i="1"/>
  <c r="AF690" i="1"/>
  <c r="AB691" i="1"/>
  <c r="AC691" i="1"/>
  <c r="AD691" i="1"/>
  <c r="AE691" i="1"/>
  <c r="AF691" i="1"/>
  <c r="AB692" i="1"/>
  <c r="AC692" i="1"/>
  <c r="AD692" i="1"/>
  <c r="AE692" i="1"/>
  <c r="AF692" i="1"/>
  <c r="AB693" i="1"/>
  <c r="AC693" i="1"/>
  <c r="AD693" i="1"/>
  <c r="AE693" i="1"/>
  <c r="AF693" i="1"/>
  <c r="AB694" i="1"/>
  <c r="AC694" i="1"/>
  <c r="AD694" i="1"/>
  <c r="AE694" i="1"/>
  <c r="AF694" i="1"/>
  <c r="AB695" i="1"/>
  <c r="AC695" i="1"/>
  <c r="AD695" i="1"/>
  <c r="AE695" i="1"/>
  <c r="AF695" i="1"/>
  <c r="AB696" i="1"/>
  <c r="AC696" i="1"/>
  <c r="AD696" i="1"/>
  <c r="AE696" i="1"/>
  <c r="AF696" i="1"/>
  <c r="AB697" i="1"/>
  <c r="AC697" i="1"/>
  <c r="AD697" i="1"/>
  <c r="AE697" i="1"/>
  <c r="AF697" i="1"/>
  <c r="AB698" i="1"/>
  <c r="AC698" i="1"/>
  <c r="AD698" i="1"/>
  <c r="AE698" i="1"/>
  <c r="AF698" i="1"/>
  <c r="AB699" i="1"/>
  <c r="AC699" i="1"/>
  <c r="AD699" i="1"/>
  <c r="AE699" i="1"/>
  <c r="AF699" i="1"/>
  <c r="AB700" i="1"/>
  <c r="AC700" i="1"/>
  <c r="AD700" i="1"/>
  <c r="AE700" i="1"/>
  <c r="AF700" i="1"/>
  <c r="AB701" i="1"/>
  <c r="AC701" i="1"/>
  <c r="AD701" i="1"/>
  <c r="AE701" i="1"/>
  <c r="AF701" i="1"/>
  <c r="AB702" i="1"/>
  <c r="AC702" i="1"/>
  <c r="AD702" i="1"/>
  <c r="AE702" i="1"/>
  <c r="AF702" i="1"/>
  <c r="AB703" i="1"/>
  <c r="AC703" i="1"/>
  <c r="AD703" i="1"/>
  <c r="AE703" i="1"/>
  <c r="AF703" i="1"/>
  <c r="AB704" i="1"/>
  <c r="AC704" i="1"/>
  <c r="AD704" i="1"/>
  <c r="AE704" i="1"/>
  <c r="AF704" i="1"/>
  <c r="AB705" i="1"/>
  <c r="AC705" i="1"/>
  <c r="AD705" i="1"/>
  <c r="AE705" i="1"/>
  <c r="AF705" i="1"/>
  <c r="AB707" i="1"/>
  <c r="AC707" i="1"/>
  <c r="AD707" i="1"/>
  <c r="AE707" i="1"/>
  <c r="AF707" i="1"/>
  <c r="AB708" i="1"/>
  <c r="AC708" i="1"/>
  <c r="AD708" i="1"/>
  <c r="AE708" i="1"/>
  <c r="AF708" i="1"/>
  <c r="AB709" i="1"/>
  <c r="AC709" i="1"/>
  <c r="AD709" i="1"/>
  <c r="AE709" i="1"/>
  <c r="AF709" i="1"/>
  <c r="AB710" i="1"/>
  <c r="AC710" i="1"/>
  <c r="AD710" i="1"/>
  <c r="AE710" i="1"/>
  <c r="AF710" i="1"/>
  <c r="AB711" i="1"/>
  <c r="AC711" i="1"/>
  <c r="AD711" i="1"/>
  <c r="AE711" i="1"/>
  <c r="AF711" i="1"/>
  <c r="AB712" i="1"/>
  <c r="AC712" i="1"/>
  <c r="AD712" i="1"/>
  <c r="AE712" i="1"/>
  <c r="AF712" i="1"/>
  <c r="AB713" i="1"/>
  <c r="AC713" i="1"/>
  <c r="AD713" i="1"/>
  <c r="AE713" i="1"/>
  <c r="AF713" i="1"/>
  <c r="AB714" i="1"/>
  <c r="AC714" i="1"/>
  <c r="AD714" i="1"/>
  <c r="AE714" i="1"/>
  <c r="AF714" i="1"/>
  <c r="AB715" i="1"/>
  <c r="AC715" i="1"/>
  <c r="AD715" i="1"/>
  <c r="AE715" i="1"/>
  <c r="AF715" i="1"/>
  <c r="AB716" i="1"/>
  <c r="AC716" i="1"/>
  <c r="AD716" i="1"/>
  <c r="AE716" i="1"/>
  <c r="AF716" i="1"/>
  <c r="AB717" i="1"/>
  <c r="AC717" i="1"/>
  <c r="AD717" i="1"/>
  <c r="AE717" i="1"/>
  <c r="AF717" i="1"/>
  <c r="AB718" i="1"/>
  <c r="AC718" i="1"/>
  <c r="AD718" i="1"/>
  <c r="AE718" i="1"/>
  <c r="AF718" i="1"/>
  <c r="AB719" i="1"/>
  <c r="AC719" i="1"/>
  <c r="AD719" i="1"/>
  <c r="AE719" i="1"/>
  <c r="AF719" i="1"/>
  <c r="AB720" i="1"/>
  <c r="AC720" i="1"/>
  <c r="AD720" i="1"/>
  <c r="AE720" i="1"/>
  <c r="AF720" i="1"/>
  <c r="AB721" i="1"/>
  <c r="AC721" i="1"/>
  <c r="AD721" i="1"/>
  <c r="AE721" i="1"/>
  <c r="AF721" i="1"/>
  <c r="AB722" i="1"/>
  <c r="AC722" i="1"/>
  <c r="AD722" i="1"/>
  <c r="AE722" i="1"/>
  <c r="AF722" i="1"/>
  <c r="AB723" i="1"/>
  <c r="AC723" i="1"/>
  <c r="AD723" i="1"/>
  <c r="AE723" i="1"/>
  <c r="AF723" i="1"/>
  <c r="AB724" i="1"/>
  <c r="AC724" i="1"/>
  <c r="AD724" i="1"/>
  <c r="AE724" i="1"/>
  <c r="AF724" i="1"/>
  <c r="AB725" i="1"/>
  <c r="AC725" i="1"/>
  <c r="AD725" i="1"/>
  <c r="AE725" i="1"/>
  <c r="AF725" i="1"/>
  <c r="AB726" i="1"/>
  <c r="AC726" i="1"/>
  <c r="AD726" i="1"/>
  <c r="AE726" i="1"/>
  <c r="AF726" i="1"/>
  <c r="AB727" i="1"/>
  <c r="AC727" i="1"/>
  <c r="AD727" i="1"/>
  <c r="AE727" i="1"/>
  <c r="AF727" i="1"/>
  <c r="AB728" i="1"/>
  <c r="AC728" i="1"/>
  <c r="AD728" i="1"/>
  <c r="AE728" i="1"/>
  <c r="AF728" i="1"/>
  <c r="AB729" i="1"/>
  <c r="AC729" i="1"/>
  <c r="AD729" i="1"/>
  <c r="AE729" i="1"/>
  <c r="AF729" i="1"/>
  <c r="AB730" i="1"/>
  <c r="AC730" i="1"/>
  <c r="AD730" i="1"/>
  <c r="AE730" i="1"/>
  <c r="AF730" i="1"/>
  <c r="AB731" i="1"/>
  <c r="AC731" i="1"/>
  <c r="AD731" i="1"/>
  <c r="AE731" i="1"/>
  <c r="AF731" i="1"/>
  <c r="AB732" i="1"/>
  <c r="AC732" i="1"/>
  <c r="AD732" i="1"/>
  <c r="AE732" i="1"/>
  <c r="AF732" i="1"/>
  <c r="AB733" i="1"/>
  <c r="AC733" i="1"/>
  <c r="AD733" i="1"/>
  <c r="AE733" i="1"/>
  <c r="AF733" i="1"/>
  <c r="AB734" i="1"/>
  <c r="AC734" i="1"/>
  <c r="AD734" i="1"/>
  <c r="AE734" i="1"/>
  <c r="AF734" i="1"/>
  <c r="AB735" i="1"/>
  <c r="AC735" i="1"/>
  <c r="AD735" i="1"/>
  <c r="AE735" i="1"/>
  <c r="AF735" i="1"/>
  <c r="AB736" i="1"/>
  <c r="AC736" i="1"/>
  <c r="AD736" i="1"/>
  <c r="AE736" i="1"/>
  <c r="AF736" i="1"/>
  <c r="AB737" i="1"/>
  <c r="AC737" i="1"/>
  <c r="AD737" i="1"/>
  <c r="AE737" i="1"/>
  <c r="AF737" i="1"/>
  <c r="AB738" i="1"/>
  <c r="AC738" i="1"/>
  <c r="AD738" i="1"/>
  <c r="AE738" i="1"/>
  <c r="AF738" i="1"/>
  <c r="AB739" i="1"/>
  <c r="AC739" i="1"/>
  <c r="AD739" i="1"/>
  <c r="AE739" i="1"/>
  <c r="AF739" i="1"/>
  <c r="AB740" i="1"/>
  <c r="AC740" i="1"/>
  <c r="AD740" i="1"/>
  <c r="AE740" i="1"/>
  <c r="AF740" i="1"/>
  <c r="AB741" i="1"/>
  <c r="AC741" i="1"/>
  <c r="AD741" i="1"/>
  <c r="AE741" i="1"/>
  <c r="AF741" i="1"/>
  <c r="AB742" i="1"/>
  <c r="AC742" i="1"/>
  <c r="AD742" i="1"/>
  <c r="AE742" i="1"/>
  <c r="AF742" i="1"/>
  <c r="AB744" i="1"/>
  <c r="AC744" i="1"/>
  <c r="AD744" i="1"/>
  <c r="AE744" i="1"/>
  <c r="AF744" i="1"/>
  <c r="AB745" i="1"/>
  <c r="AC745" i="1"/>
  <c r="AD745" i="1"/>
  <c r="AE745" i="1"/>
  <c r="AF745" i="1"/>
  <c r="AB746" i="1"/>
  <c r="AC746" i="1"/>
  <c r="AD746" i="1"/>
  <c r="AE746" i="1"/>
  <c r="AF746" i="1"/>
  <c r="AB747" i="1"/>
  <c r="AC747" i="1"/>
  <c r="AD747" i="1"/>
  <c r="AE747" i="1"/>
  <c r="AF747" i="1"/>
  <c r="AB748" i="1"/>
  <c r="AC748" i="1"/>
  <c r="AD748" i="1"/>
  <c r="AE748" i="1"/>
  <c r="AF748" i="1"/>
  <c r="AB749" i="1"/>
  <c r="AC749" i="1"/>
  <c r="AD749" i="1"/>
  <c r="AE749" i="1"/>
  <c r="AF749" i="1"/>
  <c r="AB750" i="1"/>
  <c r="AC750" i="1"/>
  <c r="AD750" i="1"/>
  <c r="AE750" i="1"/>
  <c r="AF750" i="1"/>
  <c r="AB751" i="1"/>
  <c r="AC751" i="1"/>
  <c r="AD751" i="1"/>
  <c r="AE751" i="1"/>
  <c r="AF751" i="1"/>
  <c r="AB752" i="1"/>
  <c r="AC752" i="1"/>
  <c r="AD752" i="1"/>
  <c r="AE752" i="1"/>
  <c r="AF752" i="1"/>
  <c r="AB753" i="1"/>
  <c r="AC753" i="1"/>
  <c r="AD753" i="1"/>
  <c r="AE753" i="1"/>
  <c r="AF753" i="1"/>
  <c r="AB754" i="1"/>
  <c r="AC754" i="1"/>
  <c r="AD754" i="1"/>
  <c r="AE754" i="1"/>
  <c r="AF754" i="1"/>
  <c r="AB755" i="1"/>
  <c r="AC755" i="1"/>
  <c r="AD755" i="1"/>
  <c r="AE755" i="1"/>
  <c r="AF755" i="1"/>
  <c r="AB756" i="1"/>
  <c r="AC756" i="1"/>
  <c r="AD756" i="1"/>
  <c r="AE756" i="1"/>
  <c r="AF756" i="1"/>
  <c r="AB757" i="1"/>
  <c r="AC757" i="1"/>
  <c r="AD757" i="1"/>
  <c r="AE757" i="1"/>
  <c r="AF757" i="1"/>
  <c r="AB758" i="1"/>
  <c r="AC758" i="1"/>
  <c r="AD758" i="1"/>
  <c r="AE758" i="1"/>
  <c r="AF758" i="1"/>
  <c r="AB759" i="1"/>
  <c r="AC759" i="1"/>
  <c r="AD759" i="1"/>
  <c r="AE759" i="1"/>
  <c r="AF759" i="1"/>
  <c r="AB760" i="1"/>
  <c r="AC760" i="1"/>
  <c r="AD760" i="1"/>
  <c r="AE760" i="1"/>
  <c r="AF760" i="1"/>
  <c r="AB761" i="1"/>
  <c r="AC761" i="1"/>
  <c r="AD761" i="1"/>
  <c r="AE761" i="1"/>
  <c r="AF761" i="1"/>
  <c r="AB762" i="1"/>
  <c r="AC762" i="1"/>
  <c r="AD762" i="1"/>
  <c r="AE762" i="1"/>
  <c r="AF762" i="1"/>
  <c r="AB763" i="1"/>
  <c r="AC763" i="1"/>
  <c r="AD763" i="1"/>
  <c r="AE763" i="1"/>
  <c r="AF763" i="1"/>
  <c r="AB765" i="1"/>
  <c r="AC765" i="1"/>
  <c r="AD765" i="1"/>
  <c r="AE765" i="1"/>
  <c r="AF765" i="1"/>
  <c r="AB766" i="1"/>
  <c r="AC766" i="1"/>
  <c r="AD766" i="1"/>
  <c r="AE766" i="1"/>
  <c r="AF766" i="1"/>
  <c r="AB767" i="1"/>
  <c r="AC767" i="1"/>
  <c r="AD767" i="1"/>
  <c r="AE767" i="1"/>
  <c r="AF767" i="1"/>
  <c r="AB768" i="1"/>
  <c r="AC768" i="1"/>
  <c r="AD768" i="1"/>
  <c r="AE768" i="1"/>
  <c r="AF768" i="1"/>
  <c r="AB769" i="1"/>
  <c r="AC769" i="1"/>
  <c r="AD769" i="1"/>
  <c r="AE769" i="1"/>
  <c r="AF769" i="1"/>
  <c r="AB770" i="1"/>
  <c r="AC770" i="1"/>
  <c r="AD770" i="1"/>
  <c r="AE770" i="1"/>
  <c r="AF770" i="1"/>
  <c r="AB771" i="1"/>
  <c r="AC771" i="1"/>
  <c r="AD771" i="1"/>
  <c r="AE771" i="1"/>
  <c r="AF771" i="1"/>
  <c r="AB772" i="1"/>
  <c r="AC772" i="1"/>
  <c r="AD772" i="1"/>
  <c r="AE772" i="1"/>
  <c r="AF772" i="1"/>
  <c r="AB773" i="1"/>
  <c r="AC773" i="1"/>
  <c r="AD773" i="1"/>
  <c r="AE773" i="1"/>
  <c r="AF773" i="1"/>
  <c r="AB774" i="1"/>
  <c r="AC774" i="1"/>
  <c r="AD774" i="1"/>
  <c r="AE774" i="1"/>
  <c r="AF774" i="1"/>
  <c r="AB775" i="1"/>
  <c r="AC775" i="1"/>
  <c r="AD775" i="1"/>
  <c r="AE775" i="1"/>
  <c r="AF775" i="1"/>
  <c r="AB776" i="1"/>
  <c r="AC776" i="1"/>
  <c r="AD776" i="1"/>
  <c r="AE776" i="1"/>
  <c r="AF776" i="1"/>
  <c r="AB777" i="1"/>
  <c r="AC777" i="1"/>
  <c r="AD777" i="1"/>
  <c r="AE777" i="1"/>
  <c r="AF777" i="1"/>
  <c r="AB778" i="1"/>
  <c r="AC778" i="1"/>
  <c r="AD778" i="1"/>
  <c r="AE778" i="1"/>
  <c r="AF778" i="1"/>
  <c r="AB779" i="1"/>
  <c r="AC779" i="1"/>
  <c r="AD779" i="1"/>
  <c r="AE779" i="1"/>
  <c r="AF779" i="1"/>
  <c r="AB780" i="1"/>
  <c r="AC780" i="1"/>
  <c r="AD780" i="1"/>
  <c r="AE780" i="1"/>
  <c r="AF780" i="1"/>
  <c r="AB781" i="1"/>
  <c r="AC781" i="1"/>
  <c r="AD781" i="1"/>
  <c r="AE781" i="1"/>
  <c r="AF781" i="1"/>
  <c r="AB782" i="1"/>
  <c r="AC782" i="1"/>
  <c r="AD782" i="1"/>
  <c r="AE782" i="1"/>
  <c r="AF782" i="1"/>
  <c r="AB783" i="1"/>
  <c r="AC783" i="1"/>
  <c r="AD783" i="1"/>
  <c r="AE783" i="1"/>
  <c r="AF783" i="1"/>
  <c r="AB784" i="1"/>
  <c r="AC784" i="1"/>
  <c r="AD784" i="1"/>
  <c r="AE784" i="1"/>
  <c r="AF784" i="1"/>
  <c r="AB785" i="1"/>
  <c r="AC785" i="1"/>
  <c r="AD785" i="1"/>
  <c r="AE785" i="1"/>
  <c r="AF785" i="1"/>
  <c r="AB786" i="1"/>
  <c r="AC786" i="1"/>
  <c r="AD786" i="1"/>
  <c r="AE786" i="1"/>
  <c r="AF786" i="1"/>
  <c r="AB787" i="1"/>
  <c r="AC787" i="1"/>
  <c r="AD787" i="1"/>
  <c r="AE787" i="1"/>
  <c r="AF787" i="1"/>
  <c r="AB788" i="1"/>
  <c r="AC788" i="1"/>
  <c r="AD788" i="1"/>
  <c r="AE788" i="1"/>
  <c r="AF788" i="1"/>
  <c r="AB789" i="1"/>
  <c r="AC789" i="1"/>
  <c r="AD789" i="1"/>
  <c r="AE789" i="1"/>
  <c r="AF789" i="1"/>
  <c r="AB790" i="1"/>
  <c r="AC790" i="1"/>
  <c r="AD790" i="1"/>
  <c r="AE790" i="1"/>
  <c r="AF790" i="1"/>
  <c r="AB792" i="1"/>
  <c r="AC792" i="1"/>
  <c r="AD792" i="1"/>
  <c r="AE792" i="1"/>
  <c r="AF792" i="1"/>
  <c r="AB793" i="1"/>
  <c r="AC793" i="1"/>
  <c r="AD793" i="1"/>
  <c r="AE793" i="1"/>
  <c r="AF793" i="1"/>
  <c r="AB794" i="1"/>
  <c r="AC794" i="1"/>
  <c r="AD794" i="1"/>
  <c r="AE794" i="1"/>
  <c r="AF794" i="1"/>
  <c r="AB795" i="1"/>
  <c r="AC795" i="1"/>
  <c r="AD795" i="1"/>
  <c r="AE795" i="1"/>
  <c r="AF795" i="1"/>
  <c r="AB796" i="1"/>
  <c r="AC796" i="1"/>
  <c r="AD796" i="1"/>
  <c r="AE796" i="1"/>
  <c r="AF796" i="1"/>
  <c r="AB797" i="1"/>
  <c r="AC797" i="1"/>
  <c r="AD797" i="1"/>
  <c r="AE797" i="1"/>
  <c r="AF797" i="1"/>
  <c r="AB798" i="1"/>
  <c r="AC798" i="1"/>
  <c r="AD798" i="1"/>
  <c r="AE798" i="1"/>
  <c r="AF798" i="1"/>
  <c r="AB799" i="1"/>
  <c r="AC799" i="1"/>
  <c r="AD799" i="1"/>
  <c r="AE799" i="1"/>
  <c r="AF799" i="1"/>
  <c r="AB800" i="1"/>
  <c r="AC800" i="1"/>
  <c r="AD800" i="1"/>
  <c r="AE800" i="1"/>
  <c r="AF800" i="1"/>
  <c r="AB801" i="1"/>
  <c r="AC801" i="1"/>
  <c r="AD801" i="1"/>
  <c r="AE801" i="1"/>
  <c r="AF801" i="1"/>
  <c r="AB802" i="1"/>
  <c r="AC802" i="1"/>
  <c r="AD802" i="1"/>
  <c r="AE802" i="1"/>
  <c r="AF802" i="1"/>
  <c r="AB803" i="1"/>
  <c r="AC803" i="1"/>
  <c r="AD803" i="1"/>
  <c r="AE803" i="1"/>
  <c r="AF803" i="1"/>
  <c r="AB804" i="1"/>
  <c r="AC804" i="1"/>
  <c r="AD804" i="1"/>
  <c r="AE804" i="1"/>
  <c r="AF804" i="1"/>
  <c r="AB805" i="1"/>
  <c r="AC805" i="1"/>
  <c r="AD805" i="1"/>
  <c r="AE805" i="1"/>
  <c r="AF805" i="1"/>
  <c r="AB806" i="1"/>
  <c r="AC806" i="1"/>
  <c r="AD806" i="1"/>
  <c r="AE806" i="1"/>
  <c r="AF806" i="1"/>
  <c r="AB807" i="1"/>
  <c r="AC807" i="1"/>
  <c r="AD807" i="1"/>
  <c r="AE807" i="1"/>
  <c r="AF807" i="1"/>
  <c r="AB808" i="1"/>
  <c r="AC808" i="1"/>
  <c r="AD808" i="1"/>
  <c r="AE808" i="1"/>
  <c r="AF808" i="1"/>
  <c r="AB809" i="1"/>
  <c r="AC809" i="1"/>
  <c r="AD809" i="1"/>
  <c r="AE809" i="1"/>
  <c r="AF809" i="1"/>
  <c r="AB810" i="1"/>
  <c r="AC810" i="1"/>
  <c r="AD810" i="1"/>
  <c r="AE810" i="1"/>
  <c r="AF810" i="1"/>
  <c r="AB811" i="1"/>
  <c r="AC811" i="1"/>
  <c r="AD811" i="1"/>
  <c r="AE811" i="1"/>
  <c r="AF811" i="1"/>
  <c r="AB812" i="1"/>
  <c r="AC812" i="1"/>
  <c r="AD812" i="1"/>
  <c r="AE812" i="1"/>
  <c r="AF812" i="1"/>
  <c r="AB813" i="1"/>
  <c r="AC813" i="1"/>
  <c r="AD813" i="1"/>
  <c r="AE813" i="1"/>
  <c r="AF813" i="1"/>
  <c r="AB814" i="1"/>
  <c r="AC814" i="1"/>
  <c r="AD814" i="1"/>
  <c r="AE814" i="1"/>
  <c r="AF814" i="1"/>
  <c r="AB815" i="1"/>
  <c r="AC815" i="1"/>
  <c r="AD815" i="1"/>
  <c r="AE815" i="1"/>
  <c r="AF815" i="1"/>
  <c r="AB816" i="1"/>
  <c r="AC816" i="1"/>
  <c r="AD816" i="1"/>
  <c r="AE816" i="1"/>
  <c r="AF816" i="1"/>
  <c r="AB817" i="1"/>
  <c r="AC817" i="1"/>
  <c r="AD817" i="1"/>
  <c r="AE817" i="1"/>
  <c r="AF817" i="1"/>
  <c r="AB818" i="1"/>
  <c r="AC818" i="1"/>
  <c r="AD818" i="1"/>
  <c r="AE818" i="1"/>
  <c r="AF818" i="1"/>
  <c r="AB819" i="1"/>
  <c r="AC819" i="1"/>
  <c r="AD819" i="1"/>
  <c r="AE819" i="1"/>
  <c r="AF819" i="1"/>
  <c r="AB820" i="1"/>
  <c r="AC820" i="1"/>
  <c r="AD820" i="1"/>
  <c r="AE820" i="1"/>
  <c r="AF820" i="1"/>
  <c r="AB821" i="1"/>
  <c r="AC821" i="1"/>
  <c r="AD821" i="1"/>
  <c r="AE821" i="1"/>
  <c r="AF821" i="1"/>
  <c r="AB822" i="1"/>
  <c r="AC822" i="1"/>
  <c r="AD822" i="1"/>
  <c r="AE822" i="1"/>
  <c r="AF822" i="1"/>
  <c r="AB823" i="1"/>
  <c r="AC823" i="1"/>
  <c r="AD823" i="1"/>
  <c r="AE823" i="1"/>
  <c r="AF823" i="1"/>
  <c r="AB824" i="1"/>
  <c r="AC824" i="1"/>
  <c r="AD824" i="1"/>
  <c r="AE824" i="1"/>
  <c r="AF824" i="1"/>
  <c r="AB825" i="1"/>
  <c r="AC825" i="1"/>
  <c r="AD825" i="1"/>
  <c r="AE825" i="1"/>
  <c r="AF825" i="1"/>
  <c r="AB826" i="1"/>
  <c r="AC826" i="1"/>
  <c r="AD826" i="1"/>
  <c r="AE826" i="1"/>
  <c r="AF826" i="1"/>
  <c r="AB827" i="1"/>
  <c r="AC827" i="1"/>
  <c r="AD827" i="1"/>
  <c r="AE827" i="1"/>
  <c r="AF827" i="1"/>
  <c r="AB828" i="1"/>
  <c r="AC828" i="1"/>
  <c r="AD828" i="1"/>
  <c r="AE828" i="1"/>
  <c r="AF828" i="1"/>
  <c r="AB829" i="1"/>
  <c r="AC829" i="1"/>
  <c r="AD829" i="1"/>
  <c r="AE829" i="1"/>
  <c r="AF829" i="1"/>
  <c r="AB830" i="1"/>
  <c r="AC830" i="1"/>
  <c r="AD830" i="1"/>
  <c r="AE830" i="1"/>
  <c r="AF830" i="1"/>
  <c r="AB831" i="1"/>
  <c r="AC831" i="1"/>
  <c r="AD831" i="1"/>
  <c r="AE831" i="1"/>
  <c r="AF831" i="1"/>
  <c r="AB832" i="1"/>
  <c r="AC832" i="1"/>
  <c r="AD832" i="1"/>
  <c r="AE832" i="1"/>
  <c r="AF832" i="1"/>
  <c r="AB833" i="1"/>
  <c r="AC833" i="1"/>
  <c r="AD833" i="1"/>
  <c r="AE833" i="1"/>
  <c r="AF833" i="1"/>
  <c r="AB834" i="1"/>
  <c r="AC834" i="1"/>
  <c r="AD834" i="1"/>
  <c r="AE834" i="1"/>
  <c r="AF834" i="1"/>
  <c r="AB835" i="1"/>
  <c r="AC835" i="1"/>
  <c r="AD835" i="1"/>
  <c r="AE835" i="1"/>
  <c r="AF835" i="1"/>
  <c r="AB836" i="1"/>
  <c r="AC836" i="1"/>
  <c r="AD836" i="1"/>
  <c r="AE836" i="1"/>
  <c r="AF836" i="1"/>
  <c r="AB837" i="1"/>
  <c r="AC837" i="1"/>
  <c r="AD837" i="1"/>
  <c r="AE837" i="1"/>
  <c r="AF837" i="1"/>
  <c r="AB838" i="1"/>
  <c r="AC838" i="1"/>
  <c r="AD838" i="1"/>
  <c r="AE838" i="1"/>
  <c r="AF838" i="1"/>
  <c r="AB839" i="1"/>
  <c r="AC839" i="1"/>
  <c r="AD839" i="1"/>
  <c r="AE839" i="1"/>
  <c r="AF839" i="1"/>
  <c r="AB840" i="1"/>
  <c r="AC840" i="1"/>
  <c r="AD840" i="1"/>
  <c r="AE840" i="1"/>
  <c r="AF840" i="1"/>
  <c r="AB841" i="1"/>
  <c r="AC841" i="1"/>
  <c r="AD841" i="1"/>
  <c r="AE841" i="1"/>
  <c r="AF841" i="1"/>
  <c r="AB842" i="1"/>
  <c r="AC842" i="1"/>
  <c r="AD842" i="1"/>
  <c r="AE842" i="1"/>
  <c r="AF842" i="1"/>
  <c r="AB843" i="1"/>
  <c r="AC843" i="1"/>
  <c r="AD843" i="1"/>
  <c r="AE843" i="1"/>
  <c r="AF843" i="1"/>
  <c r="AB844" i="1"/>
  <c r="AC844" i="1"/>
  <c r="AD844" i="1"/>
  <c r="AE844" i="1"/>
  <c r="AF844" i="1"/>
  <c r="AB845" i="1"/>
  <c r="AC845" i="1"/>
  <c r="AD845" i="1"/>
  <c r="AE845" i="1"/>
  <c r="AF845" i="1"/>
  <c r="AB846" i="1"/>
  <c r="AC846" i="1"/>
  <c r="AD846" i="1"/>
  <c r="AE846" i="1"/>
  <c r="AF846" i="1"/>
  <c r="AB847" i="1"/>
  <c r="AC847" i="1"/>
  <c r="AD847" i="1"/>
  <c r="AE847" i="1"/>
  <c r="AF847" i="1"/>
  <c r="AB848" i="1"/>
  <c r="AC848" i="1"/>
  <c r="AD848" i="1"/>
  <c r="AE848" i="1"/>
  <c r="AF848" i="1"/>
  <c r="AB849" i="1"/>
  <c r="AC849" i="1"/>
  <c r="AD849" i="1"/>
  <c r="AE849" i="1"/>
  <c r="AF849" i="1"/>
  <c r="AB850" i="1"/>
  <c r="AC850" i="1"/>
  <c r="AD850" i="1"/>
  <c r="AE850" i="1"/>
  <c r="AF850" i="1"/>
  <c r="AB851" i="1"/>
  <c r="AC851" i="1"/>
  <c r="AD851" i="1"/>
  <c r="AE851" i="1"/>
  <c r="AF851" i="1"/>
  <c r="AB852" i="1"/>
  <c r="AC852" i="1"/>
  <c r="AD852" i="1"/>
  <c r="AE852" i="1"/>
  <c r="AF852" i="1"/>
  <c r="AB853" i="1"/>
  <c r="AC853" i="1"/>
  <c r="AD853" i="1"/>
  <c r="AE853" i="1"/>
  <c r="AF853" i="1"/>
  <c r="AB854" i="1"/>
  <c r="AC854" i="1"/>
  <c r="AD854" i="1"/>
  <c r="AE854" i="1"/>
  <c r="AF854" i="1"/>
  <c r="AB855" i="1"/>
  <c r="AC855" i="1"/>
  <c r="AD855" i="1"/>
  <c r="AE855" i="1"/>
  <c r="AF855" i="1"/>
  <c r="AB856" i="1"/>
  <c r="AC856" i="1"/>
  <c r="AD856" i="1"/>
  <c r="AE856" i="1"/>
  <c r="AF856" i="1"/>
  <c r="AB857" i="1"/>
  <c r="AC857" i="1"/>
  <c r="AD857" i="1"/>
  <c r="AE857" i="1"/>
  <c r="AF857" i="1"/>
  <c r="AB858" i="1"/>
  <c r="AC858" i="1"/>
  <c r="AD858" i="1"/>
  <c r="AE858" i="1"/>
  <c r="AF858" i="1"/>
  <c r="AB859" i="1"/>
  <c r="AC859" i="1"/>
  <c r="AD859" i="1"/>
  <c r="AE859" i="1"/>
  <c r="AF859" i="1"/>
  <c r="AB860" i="1"/>
  <c r="AC860" i="1"/>
  <c r="AD860" i="1"/>
  <c r="AE860" i="1"/>
  <c r="AF860" i="1"/>
  <c r="AB861" i="1"/>
  <c r="AC861" i="1"/>
  <c r="AD861" i="1"/>
  <c r="AE861" i="1"/>
  <c r="AF861" i="1"/>
  <c r="AB862" i="1"/>
  <c r="AC862" i="1"/>
  <c r="AD862" i="1"/>
  <c r="AE862" i="1"/>
  <c r="AF862" i="1"/>
  <c r="AB863" i="1"/>
  <c r="AC863" i="1"/>
  <c r="AD863" i="1"/>
  <c r="AE863" i="1"/>
  <c r="AF863" i="1"/>
  <c r="AB864" i="1"/>
  <c r="AC864" i="1"/>
  <c r="AD864" i="1"/>
  <c r="AE864" i="1"/>
  <c r="AF864" i="1"/>
  <c r="AB865" i="1"/>
  <c r="AC865" i="1"/>
  <c r="AD865" i="1"/>
  <c r="AE865" i="1"/>
  <c r="AF865" i="1"/>
  <c r="AC2" i="1"/>
  <c r="AD2" i="1"/>
  <c r="AE2" i="1"/>
  <c r="AF2" i="1"/>
  <c r="AB2" i="1"/>
  <c r="Y4" i="1"/>
  <c r="Z4" i="1" s="1"/>
  <c r="AA4" i="1" s="1"/>
  <c r="Y5" i="1"/>
  <c r="Z5" i="1" s="1"/>
  <c r="AA5" i="1" s="1"/>
  <c r="Y6" i="1"/>
  <c r="Z6" i="1" s="1"/>
  <c r="AA6" i="1" s="1"/>
  <c r="Y7" i="1"/>
  <c r="Z7" i="1" s="1"/>
  <c r="AA7" i="1" s="1"/>
  <c r="Y8" i="1"/>
  <c r="Z8" i="1" s="1"/>
  <c r="AA8" i="1" s="1"/>
  <c r="Y11" i="1"/>
  <c r="Z11" i="1" s="1"/>
  <c r="AA11" i="1" s="1"/>
  <c r="Y12" i="1"/>
  <c r="Z12" i="1" s="1"/>
  <c r="AA12" i="1" s="1"/>
  <c r="Y13" i="1"/>
  <c r="Z13" i="1" s="1"/>
  <c r="AA13" i="1" s="1"/>
  <c r="Y14" i="1"/>
  <c r="Z14" i="1" s="1"/>
  <c r="AA14" i="1" s="1"/>
  <c r="Y15" i="1"/>
  <c r="Z15" i="1" s="1"/>
  <c r="AA15" i="1" s="1"/>
  <c r="Y16" i="1"/>
  <c r="Z16" i="1" s="1"/>
  <c r="AA16" i="1" s="1"/>
  <c r="Y17" i="1"/>
  <c r="Z17" i="1" s="1"/>
  <c r="AA17" i="1" s="1"/>
  <c r="Y19" i="1"/>
  <c r="Z19" i="1" s="1"/>
  <c r="AA19" i="1" s="1"/>
  <c r="Y20" i="1"/>
  <c r="Z20" i="1" s="1"/>
  <c r="AA20" i="1" s="1"/>
  <c r="Y21" i="1"/>
  <c r="Z21" i="1" s="1"/>
  <c r="AA21" i="1" s="1"/>
  <c r="Y22" i="1"/>
  <c r="Z22" i="1" s="1"/>
  <c r="AA22" i="1" s="1"/>
  <c r="Y24" i="1"/>
  <c r="Z24" i="1" s="1"/>
  <c r="AA24" i="1" s="1"/>
  <c r="Y25" i="1"/>
  <c r="Z25" i="1" s="1"/>
  <c r="AA25" i="1" s="1"/>
  <c r="Y26" i="1"/>
  <c r="Z26" i="1" s="1"/>
  <c r="AA26" i="1" s="1"/>
  <c r="Y27" i="1"/>
  <c r="Z27" i="1" s="1"/>
  <c r="AA27" i="1" s="1"/>
  <c r="Y28" i="1"/>
  <c r="Z28" i="1" s="1"/>
  <c r="AA28" i="1" s="1"/>
  <c r="Y29" i="1"/>
  <c r="Z29" i="1" s="1"/>
  <c r="AA29" i="1" s="1"/>
  <c r="Y30" i="1"/>
  <c r="Z30" i="1" s="1"/>
  <c r="AA30" i="1" s="1"/>
  <c r="Y31" i="1"/>
  <c r="Z31" i="1" s="1"/>
  <c r="AA31" i="1" s="1"/>
  <c r="Y32" i="1"/>
  <c r="Z32" i="1" s="1"/>
  <c r="AA32" i="1" s="1"/>
  <c r="Y33" i="1"/>
  <c r="Z33" i="1" s="1"/>
  <c r="AA33" i="1" s="1"/>
  <c r="Y34" i="1"/>
  <c r="Z34" i="1" s="1"/>
  <c r="AA34" i="1" s="1"/>
  <c r="Y35" i="1"/>
  <c r="Z35" i="1" s="1"/>
  <c r="AA35" i="1" s="1"/>
  <c r="Y36" i="1"/>
  <c r="Z36" i="1" s="1"/>
  <c r="AA36" i="1" s="1"/>
  <c r="Y37" i="1"/>
  <c r="Z37" i="1" s="1"/>
  <c r="AA37" i="1" s="1"/>
  <c r="Y38" i="1"/>
  <c r="Z38" i="1" s="1"/>
  <c r="AA38" i="1" s="1"/>
  <c r="Y39" i="1"/>
  <c r="Z39" i="1" s="1"/>
  <c r="AA39" i="1" s="1"/>
  <c r="Y40" i="1"/>
  <c r="Z40" i="1" s="1"/>
  <c r="AA40" i="1" s="1"/>
  <c r="Y41" i="1"/>
  <c r="Z41" i="1" s="1"/>
  <c r="AA41" i="1" s="1"/>
  <c r="Y42" i="1"/>
  <c r="Z42" i="1" s="1"/>
  <c r="AA42" i="1" s="1"/>
  <c r="Y43" i="1"/>
  <c r="Z43" i="1" s="1"/>
  <c r="AA43" i="1" s="1"/>
  <c r="Y44" i="1"/>
  <c r="Z44" i="1" s="1"/>
  <c r="AA44" i="1" s="1"/>
  <c r="Y45" i="1"/>
  <c r="Z45" i="1" s="1"/>
  <c r="AA45" i="1" s="1"/>
  <c r="Y46" i="1"/>
  <c r="Z46" i="1" s="1"/>
  <c r="AA46" i="1" s="1"/>
  <c r="Y47" i="1"/>
  <c r="Z47" i="1" s="1"/>
  <c r="AA47" i="1" s="1"/>
  <c r="Y48" i="1"/>
  <c r="Z48" i="1" s="1"/>
  <c r="AA48" i="1" s="1"/>
  <c r="Y49" i="1"/>
  <c r="Z49" i="1" s="1"/>
  <c r="AA49" i="1" s="1"/>
  <c r="Y50" i="1"/>
  <c r="Z50" i="1" s="1"/>
  <c r="AA50" i="1" s="1"/>
  <c r="Y51" i="1"/>
  <c r="Z51" i="1" s="1"/>
  <c r="AA51" i="1" s="1"/>
  <c r="Y52" i="1"/>
  <c r="Z52" i="1" s="1"/>
  <c r="AA52" i="1" s="1"/>
  <c r="Y53" i="1"/>
  <c r="Z53" i="1" s="1"/>
  <c r="AA53" i="1" s="1"/>
  <c r="Y54" i="1"/>
  <c r="Z54" i="1" s="1"/>
  <c r="AA54" i="1" s="1"/>
  <c r="Y55" i="1"/>
  <c r="Z55" i="1" s="1"/>
  <c r="AA55" i="1" s="1"/>
  <c r="Y56" i="1"/>
  <c r="Z56" i="1" s="1"/>
  <c r="AA56" i="1" s="1"/>
  <c r="Y57" i="1"/>
  <c r="Z57" i="1" s="1"/>
  <c r="AA57" i="1" s="1"/>
  <c r="Y58" i="1"/>
  <c r="Z58" i="1" s="1"/>
  <c r="AA58" i="1" s="1"/>
  <c r="Y59" i="1"/>
  <c r="Z59" i="1" s="1"/>
  <c r="AA59" i="1" s="1"/>
  <c r="Y60" i="1"/>
  <c r="Z60" i="1" s="1"/>
  <c r="AA60" i="1" s="1"/>
  <c r="Y61" i="1"/>
  <c r="Z61" i="1" s="1"/>
  <c r="AA61" i="1" s="1"/>
  <c r="Y62" i="1"/>
  <c r="Z62" i="1" s="1"/>
  <c r="AA62" i="1" s="1"/>
  <c r="Y63" i="1"/>
  <c r="Z63" i="1" s="1"/>
  <c r="AA63" i="1" s="1"/>
  <c r="Y64" i="1"/>
  <c r="Z64" i="1" s="1"/>
  <c r="AA64" i="1" s="1"/>
  <c r="Y65" i="1"/>
  <c r="Z65" i="1" s="1"/>
  <c r="AA65" i="1" s="1"/>
  <c r="Y66" i="1"/>
  <c r="Z66" i="1" s="1"/>
  <c r="AA66" i="1" s="1"/>
  <c r="Y67" i="1"/>
  <c r="Z67" i="1" s="1"/>
  <c r="AA67" i="1" s="1"/>
  <c r="Y68" i="1"/>
  <c r="Z68" i="1" s="1"/>
  <c r="AA68" i="1" s="1"/>
  <c r="Y70" i="1"/>
  <c r="Z70" i="1" s="1"/>
  <c r="AA70" i="1" s="1"/>
  <c r="Y71" i="1"/>
  <c r="Z71" i="1" s="1"/>
  <c r="AA71" i="1" s="1"/>
  <c r="Y72" i="1"/>
  <c r="Z72" i="1" s="1"/>
  <c r="AA72" i="1" s="1"/>
  <c r="Y73" i="1"/>
  <c r="Z73" i="1" s="1"/>
  <c r="AA73" i="1" s="1"/>
  <c r="Y74" i="1"/>
  <c r="Z74" i="1" s="1"/>
  <c r="AA74" i="1" s="1"/>
  <c r="Y75" i="1"/>
  <c r="Z75" i="1" s="1"/>
  <c r="AA75" i="1" s="1"/>
  <c r="Y76" i="1"/>
  <c r="Z76" i="1" s="1"/>
  <c r="AA76" i="1" s="1"/>
  <c r="Y77" i="1"/>
  <c r="Z77" i="1" s="1"/>
  <c r="AA77" i="1" s="1"/>
  <c r="Y78" i="1"/>
  <c r="Z78" i="1" s="1"/>
  <c r="AA78" i="1" s="1"/>
  <c r="Y79" i="1"/>
  <c r="Z79" i="1" s="1"/>
  <c r="AA79" i="1" s="1"/>
  <c r="Y80" i="1"/>
  <c r="Z80" i="1" s="1"/>
  <c r="AA80" i="1" s="1"/>
  <c r="Y81" i="1"/>
  <c r="Z81" i="1" s="1"/>
  <c r="AA81" i="1" s="1"/>
  <c r="Y82" i="1"/>
  <c r="Z82" i="1" s="1"/>
  <c r="AA82" i="1" s="1"/>
  <c r="Y83" i="1"/>
  <c r="Z83" i="1" s="1"/>
  <c r="AA83" i="1" s="1"/>
  <c r="Y84" i="1"/>
  <c r="Z84" i="1" s="1"/>
  <c r="AA84" i="1" s="1"/>
  <c r="Y85" i="1"/>
  <c r="Z85" i="1" s="1"/>
  <c r="AA85" i="1" s="1"/>
  <c r="Y86" i="1"/>
  <c r="Z86" i="1" s="1"/>
  <c r="AA86" i="1" s="1"/>
  <c r="Y87" i="1"/>
  <c r="Z87" i="1" s="1"/>
  <c r="AA87" i="1" s="1"/>
  <c r="Y88" i="1"/>
  <c r="Z88" i="1" s="1"/>
  <c r="AA88" i="1" s="1"/>
  <c r="Y89" i="1"/>
  <c r="Z89" i="1" s="1"/>
  <c r="AA89" i="1" s="1"/>
  <c r="Y90" i="1"/>
  <c r="Z90" i="1" s="1"/>
  <c r="AA90" i="1" s="1"/>
  <c r="Y91" i="1"/>
  <c r="Z91" i="1" s="1"/>
  <c r="AA91" i="1" s="1"/>
  <c r="Y92" i="1"/>
  <c r="Z92" i="1" s="1"/>
  <c r="AA92" i="1" s="1"/>
  <c r="Y93" i="1"/>
  <c r="Z93" i="1" s="1"/>
  <c r="AA93" i="1" s="1"/>
  <c r="Y94" i="1"/>
  <c r="Z94" i="1" s="1"/>
  <c r="AA94" i="1" s="1"/>
  <c r="Y95" i="1"/>
  <c r="Z95" i="1" s="1"/>
  <c r="AA95" i="1" s="1"/>
  <c r="Y96" i="1"/>
  <c r="Z96" i="1" s="1"/>
  <c r="AA96" i="1" s="1"/>
  <c r="Y97" i="1"/>
  <c r="Z97" i="1" s="1"/>
  <c r="AA97" i="1" s="1"/>
  <c r="Y98" i="1"/>
  <c r="Z98" i="1" s="1"/>
  <c r="AA98" i="1" s="1"/>
  <c r="Y99" i="1"/>
  <c r="Z99" i="1" s="1"/>
  <c r="AA99" i="1" s="1"/>
  <c r="Y100" i="1"/>
  <c r="Z100" i="1" s="1"/>
  <c r="AA100" i="1" s="1"/>
  <c r="Y101" i="1"/>
  <c r="Z101" i="1" s="1"/>
  <c r="AA101" i="1" s="1"/>
  <c r="Y102" i="1"/>
  <c r="Z102" i="1" s="1"/>
  <c r="AA102" i="1" s="1"/>
  <c r="Y103" i="1"/>
  <c r="Z103" i="1" s="1"/>
  <c r="AA103" i="1" s="1"/>
  <c r="Y104" i="1"/>
  <c r="Z104" i="1" s="1"/>
  <c r="AA104" i="1" s="1"/>
  <c r="Y105" i="1"/>
  <c r="Z105" i="1" s="1"/>
  <c r="AA105" i="1" s="1"/>
  <c r="Y106" i="1"/>
  <c r="Z106" i="1" s="1"/>
  <c r="AA106" i="1" s="1"/>
  <c r="Y107" i="1"/>
  <c r="Z107" i="1" s="1"/>
  <c r="AA107" i="1" s="1"/>
  <c r="Y109" i="1"/>
  <c r="Z109" i="1" s="1"/>
  <c r="AA109" i="1" s="1"/>
  <c r="Y111" i="1"/>
  <c r="Z111" i="1" s="1"/>
  <c r="AA111" i="1" s="1"/>
  <c r="Y112" i="1"/>
  <c r="Z112" i="1" s="1"/>
  <c r="AA112" i="1" s="1"/>
  <c r="Y113" i="1"/>
  <c r="Z113" i="1" s="1"/>
  <c r="AA113" i="1" s="1"/>
  <c r="Y114" i="1"/>
  <c r="Z114" i="1" s="1"/>
  <c r="AA114" i="1" s="1"/>
  <c r="Y115" i="1"/>
  <c r="Z115" i="1" s="1"/>
  <c r="AA115" i="1" s="1"/>
  <c r="Y116" i="1"/>
  <c r="Z116" i="1" s="1"/>
  <c r="AA116" i="1" s="1"/>
  <c r="Y117" i="1"/>
  <c r="Z117" i="1" s="1"/>
  <c r="AA117" i="1" s="1"/>
  <c r="Y118" i="1"/>
  <c r="Z118" i="1" s="1"/>
  <c r="AA118" i="1" s="1"/>
  <c r="Y119" i="1"/>
  <c r="Z119" i="1" s="1"/>
  <c r="AA119" i="1" s="1"/>
  <c r="Y120" i="1"/>
  <c r="Z120" i="1" s="1"/>
  <c r="AA120" i="1" s="1"/>
  <c r="Y121" i="1"/>
  <c r="Z121" i="1" s="1"/>
  <c r="AA121" i="1" s="1"/>
  <c r="Y122" i="1"/>
  <c r="Z122" i="1" s="1"/>
  <c r="AA122" i="1" s="1"/>
  <c r="Y123" i="1"/>
  <c r="Z123" i="1" s="1"/>
  <c r="AA123" i="1" s="1"/>
  <c r="Y124" i="1"/>
  <c r="Z124" i="1" s="1"/>
  <c r="AA124" i="1" s="1"/>
  <c r="Y125" i="1"/>
  <c r="Z125" i="1" s="1"/>
  <c r="AA125" i="1" s="1"/>
  <c r="Y126" i="1"/>
  <c r="Z126" i="1" s="1"/>
  <c r="AA126" i="1" s="1"/>
  <c r="Y127" i="1"/>
  <c r="Z127" i="1" s="1"/>
  <c r="AA127" i="1" s="1"/>
  <c r="Y128" i="1"/>
  <c r="Z128" i="1" s="1"/>
  <c r="AA128" i="1" s="1"/>
  <c r="Y129" i="1"/>
  <c r="Z129" i="1" s="1"/>
  <c r="AA129" i="1" s="1"/>
  <c r="Y130" i="1"/>
  <c r="Z130" i="1" s="1"/>
  <c r="AA130" i="1" s="1"/>
  <c r="Y131" i="1"/>
  <c r="Z131" i="1" s="1"/>
  <c r="AA131" i="1" s="1"/>
  <c r="Y132" i="1"/>
  <c r="Z132" i="1" s="1"/>
  <c r="AA132" i="1" s="1"/>
  <c r="Y135" i="1"/>
  <c r="Z135" i="1" s="1"/>
  <c r="AA135" i="1" s="1"/>
  <c r="Y136" i="1"/>
  <c r="Z136" i="1" s="1"/>
  <c r="AA136" i="1" s="1"/>
  <c r="Y137" i="1"/>
  <c r="Z137" i="1" s="1"/>
  <c r="AA137" i="1" s="1"/>
  <c r="Y138" i="1"/>
  <c r="Z138" i="1" s="1"/>
  <c r="AA138" i="1" s="1"/>
  <c r="Y139" i="1"/>
  <c r="Z139" i="1" s="1"/>
  <c r="AA139" i="1" s="1"/>
  <c r="Y140" i="1"/>
  <c r="Z140" i="1" s="1"/>
  <c r="AA140" i="1" s="1"/>
  <c r="Y141" i="1"/>
  <c r="Z141" i="1" s="1"/>
  <c r="AA141" i="1" s="1"/>
  <c r="Y142" i="1"/>
  <c r="Z142" i="1" s="1"/>
  <c r="AA142" i="1" s="1"/>
  <c r="Y143" i="1"/>
  <c r="Z143" i="1" s="1"/>
  <c r="AA143" i="1" s="1"/>
  <c r="Y144" i="1"/>
  <c r="Z144" i="1" s="1"/>
  <c r="AA144" i="1" s="1"/>
  <c r="Y145" i="1"/>
  <c r="Z145" i="1" s="1"/>
  <c r="AA145" i="1" s="1"/>
  <c r="Y146" i="1"/>
  <c r="Z146" i="1" s="1"/>
  <c r="AA146" i="1" s="1"/>
  <c r="Y147" i="1"/>
  <c r="Z147" i="1" s="1"/>
  <c r="AA147" i="1" s="1"/>
  <c r="Y148" i="1"/>
  <c r="Z148" i="1" s="1"/>
  <c r="AA148" i="1" s="1"/>
  <c r="Y149" i="1"/>
  <c r="Z149" i="1" s="1"/>
  <c r="AA149" i="1" s="1"/>
  <c r="Y150" i="1"/>
  <c r="Z150" i="1" s="1"/>
  <c r="AA150" i="1" s="1"/>
  <c r="Y151" i="1"/>
  <c r="Z151" i="1" s="1"/>
  <c r="AA151" i="1" s="1"/>
  <c r="Y152" i="1"/>
  <c r="Z152" i="1" s="1"/>
  <c r="AA152" i="1" s="1"/>
  <c r="Y153" i="1"/>
  <c r="Z153" i="1" s="1"/>
  <c r="AA153" i="1" s="1"/>
  <c r="Y154" i="1"/>
  <c r="Z154" i="1" s="1"/>
  <c r="AA154" i="1" s="1"/>
  <c r="Y155" i="1"/>
  <c r="Z155" i="1" s="1"/>
  <c r="AA155" i="1" s="1"/>
  <c r="Y156" i="1"/>
  <c r="Z156" i="1" s="1"/>
  <c r="AA156" i="1" s="1"/>
  <c r="Y157" i="1"/>
  <c r="Z157" i="1" s="1"/>
  <c r="AA157" i="1" s="1"/>
  <c r="Y158" i="1"/>
  <c r="Z158" i="1" s="1"/>
  <c r="AA158" i="1" s="1"/>
  <c r="Y159" i="1"/>
  <c r="Z159" i="1" s="1"/>
  <c r="AA159" i="1" s="1"/>
  <c r="Y160" i="1"/>
  <c r="Z160" i="1" s="1"/>
  <c r="AA160" i="1" s="1"/>
  <c r="Y161" i="1"/>
  <c r="Z161" i="1" s="1"/>
  <c r="AA161" i="1" s="1"/>
  <c r="Y162" i="1"/>
  <c r="Z162" i="1" s="1"/>
  <c r="AA162" i="1" s="1"/>
  <c r="Y163" i="1"/>
  <c r="Z163" i="1" s="1"/>
  <c r="AA163" i="1" s="1"/>
  <c r="Y164" i="1"/>
  <c r="Z164" i="1" s="1"/>
  <c r="AA164" i="1" s="1"/>
  <c r="Y165" i="1"/>
  <c r="Z165" i="1" s="1"/>
  <c r="AA165" i="1" s="1"/>
  <c r="Y166" i="1"/>
  <c r="Z166" i="1" s="1"/>
  <c r="AA166" i="1" s="1"/>
  <c r="Y167" i="1"/>
  <c r="Z167" i="1" s="1"/>
  <c r="AA167" i="1" s="1"/>
  <c r="Y168" i="1"/>
  <c r="Z168" i="1" s="1"/>
  <c r="AA168" i="1" s="1"/>
  <c r="Y169" i="1"/>
  <c r="Z169" i="1" s="1"/>
  <c r="AA169" i="1" s="1"/>
  <c r="Y170" i="1"/>
  <c r="Z170" i="1" s="1"/>
  <c r="AA170" i="1" s="1"/>
  <c r="Y171" i="1"/>
  <c r="Z171" i="1" s="1"/>
  <c r="AA171" i="1" s="1"/>
  <c r="Y172" i="1"/>
  <c r="Z172" i="1" s="1"/>
  <c r="AA172" i="1" s="1"/>
  <c r="Y174" i="1"/>
  <c r="Z174" i="1" s="1"/>
  <c r="AA174" i="1" s="1"/>
  <c r="Y175" i="1"/>
  <c r="Z175" i="1" s="1"/>
  <c r="AA175" i="1" s="1"/>
  <c r="Y176" i="1"/>
  <c r="Z176" i="1" s="1"/>
  <c r="AA176" i="1" s="1"/>
  <c r="Y177" i="1"/>
  <c r="Z177" i="1" s="1"/>
  <c r="AA177" i="1" s="1"/>
  <c r="Y178" i="1"/>
  <c r="Z178" i="1" s="1"/>
  <c r="AA178" i="1" s="1"/>
  <c r="Y179" i="1"/>
  <c r="Z179" i="1" s="1"/>
  <c r="AA179" i="1" s="1"/>
  <c r="Y181" i="1"/>
  <c r="Z181" i="1" s="1"/>
  <c r="AA181" i="1" s="1"/>
  <c r="Y182" i="1"/>
  <c r="Z182" i="1" s="1"/>
  <c r="AA182" i="1" s="1"/>
  <c r="Y183" i="1"/>
  <c r="Z183" i="1" s="1"/>
  <c r="AA183" i="1" s="1"/>
  <c r="Y184" i="1"/>
  <c r="Z184" i="1" s="1"/>
  <c r="AA184" i="1" s="1"/>
  <c r="Y185" i="1"/>
  <c r="Z185" i="1" s="1"/>
  <c r="AA185" i="1" s="1"/>
  <c r="Y186" i="1"/>
  <c r="Z186" i="1" s="1"/>
  <c r="AA186" i="1" s="1"/>
  <c r="Y187" i="1"/>
  <c r="Z187" i="1" s="1"/>
  <c r="AA187" i="1" s="1"/>
  <c r="Y188" i="1"/>
  <c r="Z188" i="1" s="1"/>
  <c r="AA188" i="1" s="1"/>
  <c r="Y189" i="1"/>
  <c r="Z189" i="1" s="1"/>
  <c r="AA189" i="1" s="1"/>
  <c r="Y190" i="1"/>
  <c r="Z190" i="1" s="1"/>
  <c r="AA190" i="1" s="1"/>
  <c r="Y192" i="1"/>
  <c r="Z192" i="1" s="1"/>
  <c r="AA192" i="1" s="1"/>
  <c r="Y193" i="1"/>
  <c r="Z193" i="1" s="1"/>
  <c r="AA193" i="1" s="1"/>
  <c r="Y194" i="1"/>
  <c r="Z194" i="1" s="1"/>
  <c r="AA194" i="1" s="1"/>
  <c r="Y195" i="1"/>
  <c r="Z195" i="1" s="1"/>
  <c r="AA195" i="1" s="1"/>
  <c r="Y196" i="1"/>
  <c r="Z196" i="1" s="1"/>
  <c r="AA196" i="1" s="1"/>
  <c r="Y197" i="1"/>
  <c r="Z197" i="1" s="1"/>
  <c r="AA197" i="1" s="1"/>
  <c r="Y198" i="1"/>
  <c r="Z198" i="1" s="1"/>
  <c r="AA198" i="1" s="1"/>
  <c r="Y199" i="1"/>
  <c r="Z199" i="1" s="1"/>
  <c r="AA199" i="1" s="1"/>
  <c r="Y200" i="1"/>
  <c r="Z200" i="1" s="1"/>
  <c r="AA200" i="1" s="1"/>
  <c r="Y201" i="1"/>
  <c r="Z201" i="1" s="1"/>
  <c r="AA201" i="1" s="1"/>
  <c r="Y202" i="1"/>
  <c r="Z202" i="1" s="1"/>
  <c r="AA202" i="1" s="1"/>
  <c r="Y203" i="1"/>
  <c r="Z203" i="1" s="1"/>
  <c r="AA203" i="1" s="1"/>
  <c r="Y204" i="1"/>
  <c r="Z204" i="1" s="1"/>
  <c r="AA204" i="1" s="1"/>
  <c r="Y205" i="1"/>
  <c r="Z205" i="1" s="1"/>
  <c r="AA205" i="1" s="1"/>
  <c r="Y206" i="1"/>
  <c r="Z206" i="1" s="1"/>
  <c r="AA206" i="1" s="1"/>
  <c r="Y207" i="1"/>
  <c r="Z207" i="1" s="1"/>
  <c r="AA207" i="1" s="1"/>
  <c r="Y208" i="1"/>
  <c r="Z208" i="1" s="1"/>
  <c r="AA208" i="1" s="1"/>
  <c r="Y209" i="1"/>
  <c r="Z209" i="1" s="1"/>
  <c r="AA209" i="1" s="1"/>
  <c r="Y210" i="1"/>
  <c r="Z210" i="1" s="1"/>
  <c r="AA210" i="1" s="1"/>
  <c r="Y211" i="1"/>
  <c r="Z211" i="1" s="1"/>
  <c r="AA211" i="1" s="1"/>
  <c r="Y212" i="1"/>
  <c r="Z212" i="1" s="1"/>
  <c r="AA212" i="1" s="1"/>
  <c r="Y213" i="1"/>
  <c r="Z213" i="1" s="1"/>
  <c r="AA213" i="1" s="1"/>
  <c r="Y214" i="1"/>
  <c r="Z214" i="1" s="1"/>
  <c r="AA214" i="1" s="1"/>
  <c r="Y215" i="1"/>
  <c r="Z215" i="1" s="1"/>
  <c r="AA215" i="1" s="1"/>
  <c r="Y216" i="1"/>
  <c r="Z216" i="1" s="1"/>
  <c r="AA216" i="1" s="1"/>
  <c r="Y217" i="1"/>
  <c r="Z217" i="1" s="1"/>
  <c r="AA217" i="1" s="1"/>
  <c r="Y218" i="1"/>
  <c r="Z218" i="1" s="1"/>
  <c r="AA218" i="1" s="1"/>
  <c r="Y219" i="1"/>
  <c r="Z219" i="1" s="1"/>
  <c r="AA219" i="1" s="1"/>
  <c r="Y220" i="1"/>
  <c r="Z220" i="1" s="1"/>
  <c r="AA220" i="1" s="1"/>
  <c r="Y222" i="1"/>
  <c r="Z222" i="1" s="1"/>
  <c r="AA222" i="1" s="1"/>
  <c r="Y223" i="1"/>
  <c r="Z223" i="1" s="1"/>
  <c r="AA223" i="1" s="1"/>
  <c r="Y224" i="1"/>
  <c r="Z224" i="1" s="1"/>
  <c r="AA224" i="1" s="1"/>
  <c r="Y225" i="1"/>
  <c r="Z225" i="1" s="1"/>
  <c r="AA225" i="1" s="1"/>
  <c r="Y226" i="1"/>
  <c r="Z226" i="1" s="1"/>
  <c r="AA226" i="1" s="1"/>
  <c r="Y227" i="1"/>
  <c r="Z227" i="1" s="1"/>
  <c r="AA227" i="1" s="1"/>
  <c r="Y228" i="1"/>
  <c r="Z228" i="1" s="1"/>
  <c r="AA228" i="1" s="1"/>
  <c r="Y229" i="1"/>
  <c r="Z229" i="1" s="1"/>
  <c r="AA229" i="1" s="1"/>
  <c r="Y230" i="1"/>
  <c r="Z230" i="1" s="1"/>
  <c r="AA230" i="1" s="1"/>
  <c r="Y231" i="1"/>
  <c r="Z231" i="1" s="1"/>
  <c r="AA231" i="1" s="1"/>
  <c r="Y232" i="1"/>
  <c r="Z232" i="1" s="1"/>
  <c r="AA232" i="1" s="1"/>
  <c r="Y233" i="1"/>
  <c r="Z233" i="1" s="1"/>
  <c r="AA233" i="1" s="1"/>
  <c r="Y234" i="1"/>
  <c r="Z234" i="1" s="1"/>
  <c r="AA234" i="1" s="1"/>
  <c r="Y235" i="1"/>
  <c r="Z235" i="1" s="1"/>
  <c r="AA235" i="1" s="1"/>
  <c r="Y236" i="1"/>
  <c r="Z236" i="1" s="1"/>
  <c r="AA236" i="1" s="1"/>
  <c r="Y237" i="1"/>
  <c r="Z237" i="1" s="1"/>
  <c r="AA237" i="1" s="1"/>
  <c r="Y238" i="1"/>
  <c r="Z238" i="1" s="1"/>
  <c r="AA238" i="1" s="1"/>
  <c r="Y240" i="1"/>
  <c r="Z240" i="1" s="1"/>
  <c r="AA240" i="1" s="1"/>
  <c r="Y242" i="1"/>
  <c r="Z242" i="1" s="1"/>
  <c r="AA242" i="1" s="1"/>
  <c r="Y243" i="1"/>
  <c r="Z243" i="1" s="1"/>
  <c r="AA243" i="1" s="1"/>
  <c r="Y244" i="1"/>
  <c r="Z244" i="1" s="1"/>
  <c r="AA244" i="1" s="1"/>
  <c r="Y245" i="1"/>
  <c r="Z245" i="1" s="1"/>
  <c r="AA245" i="1" s="1"/>
  <c r="Y246" i="1"/>
  <c r="Z246" i="1" s="1"/>
  <c r="AA246" i="1" s="1"/>
  <c r="Y247" i="1"/>
  <c r="Z247" i="1" s="1"/>
  <c r="AA247" i="1" s="1"/>
  <c r="Y248" i="1"/>
  <c r="Z248" i="1" s="1"/>
  <c r="AA248" i="1" s="1"/>
  <c r="Y249" i="1"/>
  <c r="Z249" i="1" s="1"/>
  <c r="AA249" i="1" s="1"/>
  <c r="Y250" i="1"/>
  <c r="Z250" i="1" s="1"/>
  <c r="AA250" i="1" s="1"/>
  <c r="Y251" i="1"/>
  <c r="Z251" i="1" s="1"/>
  <c r="AA251" i="1" s="1"/>
  <c r="Y253" i="1"/>
  <c r="Z253" i="1" s="1"/>
  <c r="AA253" i="1" s="1"/>
  <c r="Y254" i="1"/>
  <c r="Z254" i="1" s="1"/>
  <c r="AA254" i="1" s="1"/>
  <c r="Y255" i="1"/>
  <c r="Z255" i="1" s="1"/>
  <c r="AA255" i="1" s="1"/>
  <c r="Y256" i="1"/>
  <c r="Z256" i="1" s="1"/>
  <c r="AA256" i="1" s="1"/>
  <c r="Y257" i="1"/>
  <c r="Z257" i="1" s="1"/>
  <c r="AA257" i="1" s="1"/>
  <c r="Y258" i="1"/>
  <c r="Z258" i="1" s="1"/>
  <c r="AA258" i="1" s="1"/>
  <c r="Y259" i="1"/>
  <c r="Z259" i="1" s="1"/>
  <c r="AA259" i="1" s="1"/>
  <c r="Y260" i="1"/>
  <c r="Z260" i="1" s="1"/>
  <c r="AA260" i="1" s="1"/>
  <c r="Y261" i="1"/>
  <c r="Z261" i="1" s="1"/>
  <c r="AA261" i="1" s="1"/>
  <c r="Y262" i="1"/>
  <c r="Z262" i="1" s="1"/>
  <c r="AA262" i="1" s="1"/>
  <c r="Y263" i="1"/>
  <c r="Z263" i="1" s="1"/>
  <c r="AA263" i="1" s="1"/>
  <c r="Y264" i="1"/>
  <c r="Z264" i="1" s="1"/>
  <c r="AA264" i="1" s="1"/>
  <c r="Y265" i="1"/>
  <c r="Z265" i="1" s="1"/>
  <c r="AA265" i="1" s="1"/>
  <c r="Y266" i="1"/>
  <c r="Z266" i="1" s="1"/>
  <c r="AA266" i="1" s="1"/>
  <c r="Y267" i="1"/>
  <c r="Z267" i="1" s="1"/>
  <c r="AA267" i="1" s="1"/>
  <c r="Y268" i="1"/>
  <c r="Z268" i="1" s="1"/>
  <c r="AA268" i="1" s="1"/>
  <c r="Y269" i="1"/>
  <c r="Z269" i="1" s="1"/>
  <c r="AA269" i="1" s="1"/>
  <c r="Y270" i="1"/>
  <c r="Z270" i="1" s="1"/>
  <c r="AA270" i="1" s="1"/>
  <c r="Y271" i="1"/>
  <c r="Z271" i="1" s="1"/>
  <c r="AA271" i="1" s="1"/>
  <c r="Y272" i="1"/>
  <c r="Z272" i="1" s="1"/>
  <c r="AA272" i="1" s="1"/>
  <c r="Y273" i="1"/>
  <c r="Z273" i="1" s="1"/>
  <c r="AA273" i="1" s="1"/>
  <c r="Y274" i="1"/>
  <c r="Z274" i="1" s="1"/>
  <c r="AA274" i="1" s="1"/>
  <c r="Y275" i="1"/>
  <c r="Z275" i="1" s="1"/>
  <c r="AA275" i="1" s="1"/>
  <c r="Y276" i="1"/>
  <c r="Z276" i="1" s="1"/>
  <c r="AA276" i="1" s="1"/>
  <c r="Y277" i="1"/>
  <c r="Z277" i="1" s="1"/>
  <c r="AA277" i="1" s="1"/>
  <c r="Y278" i="1"/>
  <c r="Z278" i="1" s="1"/>
  <c r="AA278" i="1" s="1"/>
  <c r="Y279" i="1"/>
  <c r="Z279" i="1" s="1"/>
  <c r="AA279" i="1" s="1"/>
  <c r="Y280" i="1"/>
  <c r="Z280" i="1" s="1"/>
  <c r="AA280" i="1" s="1"/>
  <c r="Y281" i="1"/>
  <c r="Z281" i="1" s="1"/>
  <c r="AA281" i="1" s="1"/>
  <c r="Y282" i="1"/>
  <c r="Z282" i="1" s="1"/>
  <c r="AA282" i="1" s="1"/>
  <c r="Y283" i="1"/>
  <c r="Z283" i="1" s="1"/>
  <c r="AA283" i="1" s="1"/>
  <c r="Y284" i="1"/>
  <c r="Z284" i="1" s="1"/>
  <c r="AA284" i="1" s="1"/>
  <c r="Y285" i="1"/>
  <c r="Z285" i="1" s="1"/>
  <c r="AA285" i="1" s="1"/>
  <c r="Y286" i="1"/>
  <c r="Z286" i="1" s="1"/>
  <c r="AA286" i="1" s="1"/>
  <c r="Y287" i="1"/>
  <c r="Z287" i="1" s="1"/>
  <c r="AA287" i="1" s="1"/>
  <c r="Y288" i="1"/>
  <c r="Z288" i="1" s="1"/>
  <c r="AA288" i="1" s="1"/>
  <c r="Y289" i="1"/>
  <c r="Z289" i="1" s="1"/>
  <c r="AA289" i="1" s="1"/>
  <c r="Y290" i="1"/>
  <c r="Z290" i="1" s="1"/>
  <c r="AA290" i="1" s="1"/>
  <c r="Y291" i="1"/>
  <c r="Z291" i="1" s="1"/>
  <c r="AA291" i="1" s="1"/>
  <c r="Y292" i="1"/>
  <c r="Z292" i="1" s="1"/>
  <c r="AA292" i="1" s="1"/>
  <c r="Y294" i="1"/>
  <c r="Z294" i="1" s="1"/>
  <c r="AA294" i="1" s="1"/>
  <c r="Y295" i="1"/>
  <c r="Z295" i="1" s="1"/>
  <c r="AA295" i="1" s="1"/>
  <c r="Y296" i="1"/>
  <c r="Z296" i="1" s="1"/>
  <c r="AA296" i="1" s="1"/>
  <c r="Y297" i="1"/>
  <c r="Z297" i="1" s="1"/>
  <c r="AA297" i="1" s="1"/>
  <c r="Y298" i="1"/>
  <c r="Z298" i="1" s="1"/>
  <c r="AA298" i="1" s="1"/>
  <c r="Y299" i="1"/>
  <c r="Z299" i="1" s="1"/>
  <c r="AA299" i="1" s="1"/>
  <c r="Y300" i="1"/>
  <c r="Z300" i="1" s="1"/>
  <c r="AA300" i="1" s="1"/>
  <c r="Y301" i="1"/>
  <c r="Z301" i="1" s="1"/>
  <c r="AA301" i="1" s="1"/>
  <c r="Y302" i="1"/>
  <c r="Z302" i="1" s="1"/>
  <c r="AA302" i="1" s="1"/>
  <c r="Y303" i="1"/>
  <c r="Z303" i="1" s="1"/>
  <c r="AA303" i="1" s="1"/>
  <c r="Y304" i="1"/>
  <c r="Z304" i="1" s="1"/>
  <c r="AA304" i="1" s="1"/>
  <c r="Y305" i="1"/>
  <c r="Z305" i="1" s="1"/>
  <c r="AA305" i="1" s="1"/>
  <c r="Y306" i="1"/>
  <c r="Z306" i="1" s="1"/>
  <c r="AA306" i="1" s="1"/>
  <c r="Y307" i="1"/>
  <c r="Z307" i="1" s="1"/>
  <c r="AA307" i="1" s="1"/>
  <c r="Y308" i="1"/>
  <c r="Z308" i="1" s="1"/>
  <c r="AA308" i="1" s="1"/>
  <c r="Y309" i="1"/>
  <c r="Z309" i="1" s="1"/>
  <c r="AA309" i="1" s="1"/>
  <c r="Y310" i="1"/>
  <c r="Z310" i="1" s="1"/>
  <c r="AA310" i="1" s="1"/>
  <c r="Y311" i="1"/>
  <c r="Z311" i="1" s="1"/>
  <c r="AA311" i="1" s="1"/>
  <c r="Y312" i="1"/>
  <c r="Z312" i="1" s="1"/>
  <c r="AA312" i="1" s="1"/>
  <c r="Y313" i="1"/>
  <c r="Z313" i="1" s="1"/>
  <c r="AA313" i="1" s="1"/>
  <c r="Y314" i="1"/>
  <c r="Z314" i="1" s="1"/>
  <c r="AA314" i="1" s="1"/>
  <c r="Y315" i="1"/>
  <c r="Z315" i="1" s="1"/>
  <c r="AA315" i="1" s="1"/>
  <c r="Y316" i="1"/>
  <c r="Z316" i="1" s="1"/>
  <c r="AA316" i="1" s="1"/>
  <c r="Y317" i="1"/>
  <c r="Z317" i="1" s="1"/>
  <c r="AA317" i="1" s="1"/>
  <c r="Y318" i="1"/>
  <c r="Z318" i="1" s="1"/>
  <c r="AA318" i="1" s="1"/>
  <c r="Y319" i="1"/>
  <c r="Z319" i="1" s="1"/>
  <c r="AA319" i="1" s="1"/>
  <c r="Y320" i="1"/>
  <c r="Z320" i="1" s="1"/>
  <c r="AA320" i="1" s="1"/>
  <c r="Y321" i="1"/>
  <c r="Z321" i="1" s="1"/>
  <c r="AA321" i="1" s="1"/>
  <c r="Y322" i="1"/>
  <c r="Z322" i="1" s="1"/>
  <c r="AA322" i="1" s="1"/>
  <c r="Y323" i="1"/>
  <c r="Z323" i="1" s="1"/>
  <c r="AA323" i="1" s="1"/>
  <c r="Y324" i="1"/>
  <c r="Z324" i="1" s="1"/>
  <c r="AA324" i="1" s="1"/>
  <c r="Y325" i="1"/>
  <c r="Z325" i="1" s="1"/>
  <c r="AA325" i="1" s="1"/>
  <c r="Y326" i="1"/>
  <c r="Z326" i="1" s="1"/>
  <c r="AA326" i="1" s="1"/>
  <c r="Y327" i="1"/>
  <c r="Z327" i="1" s="1"/>
  <c r="AA327" i="1" s="1"/>
  <c r="Y328" i="1"/>
  <c r="Z328" i="1" s="1"/>
  <c r="AA328" i="1" s="1"/>
  <c r="Y329" i="1"/>
  <c r="Z329" i="1" s="1"/>
  <c r="AA329" i="1" s="1"/>
  <c r="Y330" i="1"/>
  <c r="Z330" i="1" s="1"/>
  <c r="AA330" i="1" s="1"/>
  <c r="Y331" i="1"/>
  <c r="Z331" i="1" s="1"/>
  <c r="AA331" i="1" s="1"/>
  <c r="Y332" i="1"/>
  <c r="Z332" i="1" s="1"/>
  <c r="AA332" i="1" s="1"/>
  <c r="Y333" i="1"/>
  <c r="Z333" i="1" s="1"/>
  <c r="AA333" i="1" s="1"/>
  <c r="Y334" i="1"/>
  <c r="Z334" i="1" s="1"/>
  <c r="AA334" i="1" s="1"/>
  <c r="Y335" i="1"/>
  <c r="Z335" i="1" s="1"/>
  <c r="AA335" i="1" s="1"/>
  <c r="Y336" i="1"/>
  <c r="Z336" i="1" s="1"/>
  <c r="AA336" i="1" s="1"/>
  <c r="Y337" i="1"/>
  <c r="Z337" i="1" s="1"/>
  <c r="AA337" i="1" s="1"/>
  <c r="Y338" i="1"/>
  <c r="Z338" i="1" s="1"/>
  <c r="AA338" i="1" s="1"/>
  <c r="Y339" i="1"/>
  <c r="Z339" i="1" s="1"/>
  <c r="AA339" i="1" s="1"/>
  <c r="Y340" i="1"/>
  <c r="Z340" i="1" s="1"/>
  <c r="AA340" i="1" s="1"/>
  <c r="Y341" i="1"/>
  <c r="Z341" i="1" s="1"/>
  <c r="AA341" i="1" s="1"/>
  <c r="Y342" i="1"/>
  <c r="Z342" i="1" s="1"/>
  <c r="AA342" i="1" s="1"/>
  <c r="Y343" i="1"/>
  <c r="Z343" i="1" s="1"/>
  <c r="AA343" i="1" s="1"/>
  <c r="Y344" i="1"/>
  <c r="Z344" i="1" s="1"/>
  <c r="AA344" i="1" s="1"/>
  <c r="Y345" i="1"/>
  <c r="Z345" i="1" s="1"/>
  <c r="AA345" i="1" s="1"/>
  <c r="Y346" i="1"/>
  <c r="Z346" i="1" s="1"/>
  <c r="AA346" i="1" s="1"/>
  <c r="Y347" i="1"/>
  <c r="Z347" i="1" s="1"/>
  <c r="AA347" i="1" s="1"/>
  <c r="Y348" i="1"/>
  <c r="Z348" i="1" s="1"/>
  <c r="AA348" i="1" s="1"/>
  <c r="Y349" i="1"/>
  <c r="Z349" i="1" s="1"/>
  <c r="AA349" i="1" s="1"/>
  <c r="Y350" i="1"/>
  <c r="Z350" i="1" s="1"/>
  <c r="AA350" i="1" s="1"/>
  <c r="Y351" i="1"/>
  <c r="Z351" i="1" s="1"/>
  <c r="AA351" i="1" s="1"/>
  <c r="Y352" i="1"/>
  <c r="Z352" i="1" s="1"/>
  <c r="AA352" i="1" s="1"/>
  <c r="Y353" i="1"/>
  <c r="Z353" i="1" s="1"/>
  <c r="AA353" i="1" s="1"/>
  <c r="Y354" i="1"/>
  <c r="Z354" i="1" s="1"/>
  <c r="AA354" i="1" s="1"/>
  <c r="Y355" i="1"/>
  <c r="Z355" i="1" s="1"/>
  <c r="AA355" i="1" s="1"/>
  <c r="Y356" i="1"/>
  <c r="Z356" i="1" s="1"/>
  <c r="AA356" i="1" s="1"/>
  <c r="Y357" i="1"/>
  <c r="Z357" i="1" s="1"/>
  <c r="AA357" i="1" s="1"/>
  <c r="Y358" i="1"/>
  <c r="Z358" i="1" s="1"/>
  <c r="AA358" i="1" s="1"/>
  <c r="Y359" i="1"/>
  <c r="Z359" i="1" s="1"/>
  <c r="AA359" i="1" s="1"/>
  <c r="Y360" i="1"/>
  <c r="Z360" i="1" s="1"/>
  <c r="AA360" i="1" s="1"/>
  <c r="Y361" i="1"/>
  <c r="Z361" i="1" s="1"/>
  <c r="AA361" i="1" s="1"/>
  <c r="Y362" i="1"/>
  <c r="Z362" i="1" s="1"/>
  <c r="AA362" i="1" s="1"/>
  <c r="Y363" i="1"/>
  <c r="Z363" i="1" s="1"/>
  <c r="AA363" i="1" s="1"/>
  <c r="Y364" i="1"/>
  <c r="Z364" i="1" s="1"/>
  <c r="AA364" i="1" s="1"/>
  <c r="Y365" i="1"/>
  <c r="Z365" i="1" s="1"/>
  <c r="AA365" i="1" s="1"/>
  <c r="Y366" i="1"/>
  <c r="Z366" i="1" s="1"/>
  <c r="AA366" i="1" s="1"/>
  <c r="Y367" i="1"/>
  <c r="Z367" i="1" s="1"/>
  <c r="AA367" i="1" s="1"/>
  <c r="Y368" i="1"/>
  <c r="Z368" i="1" s="1"/>
  <c r="AA368" i="1" s="1"/>
  <c r="Y369" i="1"/>
  <c r="Z369" i="1" s="1"/>
  <c r="AA369" i="1" s="1"/>
  <c r="Y370" i="1"/>
  <c r="Z370" i="1" s="1"/>
  <c r="AA370" i="1" s="1"/>
  <c r="Y371" i="1"/>
  <c r="Z371" i="1" s="1"/>
  <c r="AA371" i="1" s="1"/>
  <c r="Y372" i="1"/>
  <c r="Z372" i="1" s="1"/>
  <c r="AA372" i="1" s="1"/>
  <c r="Y373" i="1"/>
  <c r="Z373" i="1" s="1"/>
  <c r="AA373" i="1" s="1"/>
  <c r="Y374" i="1"/>
  <c r="Z374" i="1" s="1"/>
  <c r="AA374" i="1" s="1"/>
  <c r="Y375" i="1"/>
  <c r="Z375" i="1" s="1"/>
  <c r="AA375" i="1" s="1"/>
  <c r="Y376" i="1"/>
  <c r="Z376" i="1" s="1"/>
  <c r="AA376" i="1" s="1"/>
  <c r="Y377" i="1"/>
  <c r="Z377" i="1" s="1"/>
  <c r="AA377" i="1" s="1"/>
  <c r="Y378" i="1"/>
  <c r="Z378" i="1" s="1"/>
  <c r="AA378" i="1" s="1"/>
  <c r="Y379" i="1"/>
  <c r="Z379" i="1" s="1"/>
  <c r="AA379" i="1" s="1"/>
  <c r="Y380" i="1"/>
  <c r="Z380" i="1" s="1"/>
  <c r="AA380" i="1" s="1"/>
  <c r="Y381" i="1"/>
  <c r="Z381" i="1" s="1"/>
  <c r="AA381" i="1" s="1"/>
  <c r="Y382" i="1"/>
  <c r="Z382" i="1" s="1"/>
  <c r="AA382" i="1" s="1"/>
  <c r="Y383" i="1"/>
  <c r="Z383" i="1" s="1"/>
  <c r="AA383" i="1" s="1"/>
  <c r="Y384" i="1"/>
  <c r="Z384" i="1" s="1"/>
  <c r="AA384" i="1" s="1"/>
  <c r="Y385" i="1"/>
  <c r="Z385" i="1" s="1"/>
  <c r="AA385" i="1" s="1"/>
  <c r="Y386" i="1"/>
  <c r="Z386" i="1" s="1"/>
  <c r="AA386" i="1" s="1"/>
  <c r="Y387" i="1"/>
  <c r="Z387" i="1" s="1"/>
  <c r="AA387" i="1" s="1"/>
  <c r="Y388" i="1"/>
  <c r="Z388" i="1" s="1"/>
  <c r="AA388" i="1" s="1"/>
  <c r="Y389" i="1"/>
  <c r="Z389" i="1" s="1"/>
  <c r="AA389" i="1" s="1"/>
  <c r="Y390" i="1"/>
  <c r="Z390" i="1" s="1"/>
  <c r="AA390" i="1" s="1"/>
  <c r="Y391" i="1"/>
  <c r="Z391" i="1" s="1"/>
  <c r="AA391" i="1" s="1"/>
  <c r="Y392" i="1"/>
  <c r="Z392" i="1" s="1"/>
  <c r="AA392" i="1" s="1"/>
  <c r="Y393" i="1"/>
  <c r="Z393" i="1" s="1"/>
  <c r="AA393" i="1" s="1"/>
  <c r="Y394" i="1"/>
  <c r="Z394" i="1" s="1"/>
  <c r="AA394" i="1" s="1"/>
  <c r="Y395" i="1"/>
  <c r="Z395" i="1" s="1"/>
  <c r="AA395" i="1" s="1"/>
  <c r="Y396" i="1"/>
  <c r="Z396" i="1" s="1"/>
  <c r="AA396" i="1" s="1"/>
  <c r="Y397" i="1"/>
  <c r="Z397" i="1" s="1"/>
  <c r="AA397" i="1" s="1"/>
  <c r="Y398" i="1"/>
  <c r="Z398" i="1" s="1"/>
  <c r="AA398" i="1" s="1"/>
  <c r="Y399" i="1"/>
  <c r="Z399" i="1" s="1"/>
  <c r="AA399" i="1" s="1"/>
  <c r="Y400" i="1"/>
  <c r="Z400" i="1" s="1"/>
  <c r="AA400" i="1" s="1"/>
  <c r="Y401" i="1"/>
  <c r="Z401" i="1" s="1"/>
  <c r="AA401" i="1" s="1"/>
  <c r="Y402" i="1"/>
  <c r="Z402" i="1" s="1"/>
  <c r="AA402" i="1" s="1"/>
  <c r="Y403" i="1"/>
  <c r="Z403" i="1" s="1"/>
  <c r="AA403" i="1" s="1"/>
  <c r="Y404" i="1"/>
  <c r="Z404" i="1" s="1"/>
  <c r="AA404" i="1" s="1"/>
  <c r="Y405" i="1"/>
  <c r="Z405" i="1" s="1"/>
  <c r="AA405" i="1" s="1"/>
  <c r="Y406" i="1"/>
  <c r="Z406" i="1" s="1"/>
  <c r="AA406" i="1" s="1"/>
  <c r="Y407" i="1"/>
  <c r="Z407" i="1" s="1"/>
  <c r="AA407" i="1" s="1"/>
  <c r="Y408" i="1"/>
  <c r="Z408" i="1" s="1"/>
  <c r="AA408" i="1" s="1"/>
  <c r="Y409" i="1"/>
  <c r="Z409" i="1" s="1"/>
  <c r="AA409" i="1" s="1"/>
  <c r="Y410" i="1"/>
  <c r="Z410" i="1" s="1"/>
  <c r="AA410" i="1" s="1"/>
  <c r="Y411" i="1"/>
  <c r="Z411" i="1" s="1"/>
  <c r="AA411" i="1" s="1"/>
  <c r="Y412" i="1"/>
  <c r="Z412" i="1" s="1"/>
  <c r="AA412" i="1" s="1"/>
  <c r="Y413" i="1"/>
  <c r="Z413" i="1" s="1"/>
  <c r="AA413" i="1" s="1"/>
  <c r="Y414" i="1"/>
  <c r="Z414" i="1" s="1"/>
  <c r="AA414" i="1" s="1"/>
  <c r="Y415" i="1"/>
  <c r="Z415" i="1" s="1"/>
  <c r="AA415" i="1" s="1"/>
  <c r="Y416" i="1"/>
  <c r="Z416" i="1" s="1"/>
  <c r="AA416" i="1" s="1"/>
  <c r="Y417" i="1"/>
  <c r="Z417" i="1" s="1"/>
  <c r="AA417" i="1" s="1"/>
  <c r="Y418" i="1"/>
  <c r="Z418" i="1" s="1"/>
  <c r="AA418" i="1" s="1"/>
  <c r="Y419" i="1"/>
  <c r="Z419" i="1" s="1"/>
  <c r="AA419" i="1" s="1"/>
  <c r="Y420" i="1"/>
  <c r="Z420" i="1" s="1"/>
  <c r="AA420" i="1" s="1"/>
  <c r="Y421" i="1"/>
  <c r="Z421" i="1" s="1"/>
  <c r="AA421" i="1" s="1"/>
  <c r="Y422" i="1"/>
  <c r="Z422" i="1" s="1"/>
  <c r="AA422" i="1" s="1"/>
  <c r="Y423" i="1"/>
  <c r="Z423" i="1" s="1"/>
  <c r="AA423" i="1" s="1"/>
  <c r="Y424" i="1"/>
  <c r="Z424" i="1" s="1"/>
  <c r="AA424" i="1" s="1"/>
  <c r="Y425" i="1"/>
  <c r="Z425" i="1" s="1"/>
  <c r="AA425" i="1" s="1"/>
  <c r="Y426" i="1"/>
  <c r="Z426" i="1" s="1"/>
  <c r="AA426" i="1" s="1"/>
  <c r="Y427" i="1"/>
  <c r="Z427" i="1" s="1"/>
  <c r="AA427" i="1" s="1"/>
  <c r="Y428" i="1"/>
  <c r="Z428" i="1" s="1"/>
  <c r="AA428" i="1" s="1"/>
  <c r="Y429" i="1"/>
  <c r="Z429" i="1" s="1"/>
  <c r="AA429" i="1" s="1"/>
  <c r="Y430" i="1"/>
  <c r="Z430" i="1" s="1"/>
  <c r="AA430" i="1" s="1"/>
  <c r="Y431" i="1"/>
  <c r="Z431" i="1" s="1"/>
  <c r="AA431" i="1" s="1"/>
  <c r="Y432" i="1"/>
  <c r="Z432" i="1" s="1"/>
  <c r="AA432" i="1" s="1"/>
  <c r="Y433" i="1"/>
  <c r="Z433" i="1" s="1"/>
  <c r="AA433" i="1" s="1"/>
  <c r="Y434" i="1"/>
  <c r="Z434" i="1" s="1"/>
  <c r="AA434" i="1" s="1"/>
  <c r="Y435" i="1"/>
  <c r="Z435" i="1" s="1"/>
  <c r="AA435" i="1" s="1"/>
  <c r="Y436" i="1"/>
  <c r="Z436" i="1" s="1"/>
  <c r="AA436" i="1" s="1"/>
  <c r="Y437" i="1"/>
  <c r="Z437" i="1" s="1"/>
  <c r="AA437" i="1" s="1"/>
  <c r="Y438" i="1"/>
  <c r="Z438" i="1" s="1"/>
  <c r="AA438" i="1" s="1"/>
  <c r="Y439" i="1"/>
  <c r="Z439" i="1" s="1"/>
  <c r="AA439" i="1" s="1"/>
  <c r="Y440" i="1"/>
  <c r="Z440" i="1" s="1"/>
  <c r="AA440" i="1" s="1"/>
  <c r="Y441" i="1"/>
  <c r="Z441" i="1" s="1"/>
  <c r="AA441" i="1" s="1"/>
  <c r="Y442" i="1"/>
  <c r="Z442" i="1" s="1"/>
  <c r="AA442" i="1" s="1"/>
  <c r="Y443" i="1"/>
  <c r="Z443" i="1" s="1"/>
  <c r="AA443" i="1" s="1"/>
  <c r="Y444" i="1"/>
  <c r="Z444" i="1" s="1"/>
  <c r="AA444" i="1" s="1"/>
  <c r="Y445" i="1"/>
  <c r="Z445" i="1" s="1"/>
  <c r="AA445" i="1" s="1"/>
  <c r="Y446" i="1"/>
  <c r="Z446" i="1" s="1"/>
  <c r="AA446" i="1" s="1"/>
  <c r="Y447" i="1"/>
  <c r="Z447" i="1" s="1"/>
  <c r="AA447" i="1" s="1"/>
  <c r="Y448" i="1"/>
  <c r="Z448" i="1" s="1"/>
  <c r="AA448" i="1" s="1"/>
  <c r="Y449" i="1"/>
  <c r="Z449" i="1" s="1"/>
  <c r="AA449" i="1" s="1"/>
  <c r="Y450" i="1"/>
  <c r="Z450" i="1" s="1"/>
  <c r="AA450" i="1" s="1"/>
  <c r="Y451" i="1"/>
  <c r="Z451" i="1" s="1"/>
  <c r="AA451" i="1" s="1"/>
  <c r="Y452" i="1"/>
  <c r="Z452" i="1" s="1"/>
  <c r="AA452" i="1" s="1"/>
  <c r="Y453" i="1"/>
  <c r="Z453" i="1" s="1"/>
  <c r="AA453" i="1" s="1"/>
  <c r="Y454" i="1"/>
  <c r="Z454" i="1" s="1"/>
  <c r="AA454" i="1" s="1"/>
  <c r="Y455" i="1"/>
  <c r="Z455" i="1" s="1"/>
  <c r="AA455" i="1" s="1"/>
  <c r="Y456" i="1"/>
  <c r="Z456" i="1" s="1"/>
  <c r="AA456" i="1" s="1"/>
  <c r="Y457" i="1"/>
  <c r="Z457" i="1" s="1"/>
  <c r="AA457" i="1" s="1"/>
  <c r="Y458" i="1"/>
  <c r="Z458" i="1" s="1"/>
  <c r="AA458" i="1" s="1"/>
  <c r="Y459" i="1"/>
  <c r="Z459" i="1" s="1"/>
  <c r="AA459" i="1" s="1"/>
  <c r="Y460" i="1"/>
  <c r="Z460" i="1" s="1"/>
  <c r="AA460" i="1" s="1"/>
  <c r="Y461" i="1"/>
  <c r="Z461" i="1" s="1"/>
  <c r="AA461" i="1" s="1"/>
  <c r="Y462" i="1"/>
  <c r="Z462" i="1" s="1"/>
  <c r="AA462" i="1" s="1"/>
  <c r="Y463" i="1"/>
  <c r="Z463" i="1" s="1"/>
  <c r="AA463" i="1" s="1"/>
  <c r="Y464" i="1"/>
  <c r="Z464" i="1" s="1"/>
  <c r="AA464" i="1" s="1"/>
  <c r="Y465" i="1"/>
  <c r="Z465" i="1" s="1"/>
  <c r="AA465" i="1" s="1"/>
  <c r="Y466" i="1"/>
  <c r="Z466" i="1" s="1"/>
  <c r="AA466" i="1" s="1"/>
  <c r="Y467" i="1"/>
  <c r="Z467" i="1" s="1"/>
  <c r="AA467" i="1" s="1"/>
  <c r="Y468" i="1"/>
  <c r="Z468" i="1" s="1"/>
  <c r="AA468" i="1" s="1"/>
  <c r="Y469" i="1"/>
  <c r="Z469" i="1" s="1"/>
  <c r="AA469" i="1" s="1"/>
  <c r="Y470" i="1"/>
  <c r="Z470" i="1" s="1"/>
  <c r="AA470" i="1" s="1"/>
  <c r="Y471" i="1"/>
  <c r="Z471" i="1" s="1"/>
  <c r="AA471" i="1" s="1"/>
  <c r="Y472" i="1"/>
  <c r="Z472" i="1" s="1"/>
  <c r="AA472" i="1" s="1"/>
  <c r="Y473" i="1"/>
  <c r="Z473" i="1" s="1"/>
  <c r="AA473" i="1" s="1"/>
  <c r="Y474" i="1"/>
  <c r="Z474" i="1" s="1"/>
  <c r="AA474" i="1" s="1"/>
  <c r="Y475" i="1"/>
  <c r="Z475" i="1" s="1"/>
  <c r="AA475" i="1" s="1"/>
  <c r="Y476" i="1"/>
  <c r="Z476" i="1" s="1"/>
  <c r="AA476" i="1" s="1"/>
  <c r="Y477" i="1"/>
  <c r="Z477" i="1" s="1"/>
  <c r="AA477" i="1" s="1"/>
  <c r="Y478" i="1"/>
  <c r="Z478" i="1" s="1"/>
  <c r="AA478" i="1" s="1"/>
  <c r="Y479" i="1"/>
  <c r="Z479" i="1" s="1"/>
  <c r="AA479" i="1" s="1"/>
  <c r="Y480" i="1"/>
  <c r="Z480" i="1" s="1"/>
  <c r="AA480" i="1" s="1"/>
  <c r="Y481" i="1"/>
  <c r="Z481" i="1" s="1"/>
  <c r="AA481" i="1" s="1"/>
  <c r="Y482" i="1"/>
  <c r="Z482" i="1" s="1"/>
  <c r="AA482" i="1" s="1"/>
  <c r="Y483" i="1"/>
  <c r="Z483" i="1" s="1"/>
  <c r="AA483" i="1" s="1"/>
  <c r="Y484" i="1"/>
  <c r="Z484" i="1" s="1"/>
  <c r="AA484" i="1" s="1"/>
  <c r="Y485" i="1"/>
  <c r="Z485" i="1" s="1"/>
  <c r="AA485" i="1" s="1"/>
  <c r="Y486" i="1"/>
  <c r="Z486" i="1" s="1"/>
  <c r="AA486" i="1" s="1"/>
  <c r="Y487" i="1"/>
  <c r="Z487" i="1" s="1"/>
  <c r="AA487" i="1" s="1"/>
  <c r="Y488" i="1"/>
  <c r="Z488" i="1" s="1"/>
  <c r="AA488" i="1" s="1"/>
  <c r="Y489" i="1"/>
  <c r="Z489" i="1" s="1"/>
  <c r="AA489" i="1" s="1"/>
  <c r="Y490" i="1"/>
  <c r="Z490" i="1" s="1"/>
  <c r="AA490" i="1" s="1"/>
  <c r="Y491" i="1"/>
  <c r="Z491" i="1" s="1"/>
  <c r="AA491" i="1" s="1"/>
  <c r="Y492" i="1"/>
  <c r="Z492" i="1" s="1"/>
  <c r="AA492" i="1" s="1"/>
  <c r="Y493" i="1"/>
  <c r="Z493" i="1" s="1"/>
  <c r="AA493" i="1" s="1"/>
  <c r="Y494" i="1"/>
  <c r="Z494" i="1" s="1"/>
  <c r="AA494" i="1" s="1"/>
  <c r="Y495" i="1"/>
  <c r="Z495" i="1" s="1"/>
  <c r="AA495" i="1" s="1"/>
  <c r="Y496" i="1"/>
  <c r="Z496" i="1" s="1"/>
  <c r="AA496" i="1" s="1"/>
  <c r="Y497" i="1"/>
  <c r="Z497" i="1" s="1"/>
  <c r="AA497" i="1" s="1"/>
  <c r="Y498" i="1"/>
  <c r="Z498" i="1" s="1"/>
  <c r="AA498" i="1" s="1"/>
  <c r="Y499" i="1"/>
  <c r="Z499" i="1" s="1"/>
  <c r="AA499" i="1" s="1"/>
  <c r="Y500" i="1"/>
  <c r="Z500" i="1" s="1"/>
  <c r="AA500" i="1" s="1"/>
  <c r="Y501" i="1"/>
  <c r="Z501" i="1" s="1"/>
  <c r="AA501" i="1" s="1"/>
  <c r="Y502" i="1"/>
  <c r="Z502" i="1" s="1"/>
  <c r="AA502" i="1" s="1"/>
  <c r="Y503" i="1"/>
  <c r="Z503" i="1" s="1"/>
  <c r="AA503" i="1" s="1"/>
  <c r="Y504" i="1"/>
  <c r="Z504" i="1" s="1"/>
  <c r="AA504" i="1" s="1"/>
  <c r="Y505" i="1"/>
  <c r="Z505" i="1" s="1"/>
  <c r="AA505" i="1" s="1"/>
  <c r="Y506" i="1"/>
  <c r="Z506" i="1" s="1"/>
  <c r="AA506" i="1" s="1"/>
  <c r="Y507" i="1"/>
  <c r="Z507" i="1" s="1"/>
  <c r="AA507" i="1" s="1"/>
  <c r="Y508" i="1"/>
  <c r="Z508" i="1" s="1"/>
  <c r="AA508" i="1" s="1"/>
  <c r="Y509" i="1"/>
  <c r="Z509" i="1" s="1"/>
  <c r="AA509" i="1" s="1"/>
  <c r="Y510" i="1"/>
  <c r="Z510" i="1" s="1"/>
  <c r="AA510" i="1" s="1"/>
  <c r="Y511" i="1"/>
  <c r="Z511" i="1" s="1"/>
  <c r="AA511" i="1" s="1"/>
  <c r="Y512" i="1"/>
  <c r="Z512" i="1" s="1"/>
  <c r="AA512" i="1" s="1"/>
  <c r="Y513" i="1"/>
  <c r="Z513" i="1" s="1"/>
  <c r="AA513" i="1" s="1"/>
  <c r="Y514" i="1"/>
  <c r="Z514" i="1" s="1"/>
  <c r="AA514" i="1" s="1"/>
  <c r="Y515" i="1"/>
  <c r="Z515" i="1" s="1"/>
  <c r="AA515" i="1" s="1"/>
  <c r="Y516" i="1"/>
  <c r="Z516" i="1" s="1"/>
  <c r="AA516" i="1" s="1"/>
  <c r="Y517" i="1"/>
  <c r="Z517" i="1" s="1"/>
  <c r="AA517" i="1" s="1"/>
  <c r="Y518" i="1"/>
  <c r="Z518" i="1" s="1"/>
  <c r="AA518" i="1" s="1"/>
  <c r="Y519" i="1"/>
  <c r="Z519" i="1" s="1"/>
  <c r="AA519" i="1" s="1"/>
  <c r="Y520" i="1"/>
  <c r="Z520" i="1" s="1"/>
  <c r="AA520" i="1" s="1"/>
  <c r="Y521" i="1"/>
  <c r="Z521" i="1" s="1"/>
  <c r="AA521" i="1" s="1"/>
  <c r="Y522" i="1"/>
  <c r="Z522" i="1" s="1"/>
  <c r="AA522" i="1" s="1"/>
  <c r="Y523" i="1"/>
  <c r="Z523" i="1" s="1"/>
  <c r="AA523" i="1" s="1"/>
  <c r="Y524" i="1"/>
  <c r="Z524" i="1" s="1"/>
  <c r="AA524" i="1" s="1"/>
  <c r="Y525" i="1"/>
  <c r="Z525" i="1" s="1"/>
  <c r="AA525" i="1" s="1"/>
  <c r="Y526" i="1"/>
  <c r="Z526" i="1" s="1"/>
  <c r="AA526" i="1" s="1"/>
  <c r="Y527" i="1"/>
  <c r="Z527" i="1" s="1"/>
  <c r="AA527" i="1" s="1"/>
  <c r="Y528" i="1"/>
  <c r="Z528" i="1" s="1"/>
  <c r="AA528" i="1" s="1"/>
  <c r="Y529" i="1"/>
  <c r="Z529" i="1" s="1"/>
  <c r="AA529" i="1" s="1"/>
  <c r="Y530" i="1"/>
  <c r="Z530" i="1" s="1"/>
  <c r="AA530" i="1" s="1"/>
  <c r="Y531" i="1"/>
  <c r="Z531" i="1" s="1"/>
  <c r="AA531" i="1" s="1"/>
  <c r="Y532" i="1"/>
  <c r="Z532" i="1" s="1"/>
  <c r="AA532" i="1" s="1"/>
  <c r="Y533" i="1"/>
  <c r="Z533" i="1" s="1"/>
  <c r="AA533" i="1" s="1"/>
  <c r="Y534" i="1"/>
  <c r="Z534" i="1" s="1"/>
  <c r="AA534" i="1" s="1"/>
  <c r="Y536" i="1"/>
  <c r="Z536" i="1" s="1"/>
  <c r="AA536" i="1" s="1"/>
  <c r="Y537" i="1"/>
  <c r="Z537" i="1" s="1"/>
  <c r="AA537" i="1" s="1"/>
  <c r="Y538" i="1"/>
  <c r="Z538" i="1" s="1"/>
  <c r="AA538" i="1" s="1"/>
  <c r="Y539" i="1"/>
  <c r="Z539" i="1" s="1"/>
  <c r="AA539" i="1" s="1"/>
  <c r="Y540" i="1"/>
  <c r="Z540" i="1" s="1"/>
  <c r="AA540" i="1" s="1"/>
  <c r="Y541" i="1"/>
  <c r="Z541" i="1" s="1"/>
  <c r="AA541" i="1" s="1"/>
  <c r="Y542" i="1"/>
  <c r="Z542" i="1" s="1"/>
  <c r="AA542" i="1" s="1"/>
  <c r="Y543" i="1"/>
  <c r="Z543" i="1" s="1"/>
  <c r="AA543" i="1" s="1"/>
  <c r="Y544" i="1"/>
  <c r="Z544" i="1" s="1"/>
  <c r="AA544" i="1" s="1"/>
  <c r="Y545" i="1"/>
  <c r="Z545" i="1" s="1"/>
  <c r="AA545" i="1" s="1"/>
  <c r="Y546" i="1"/>
  <c r="Z546" i="1" s="1"/>
  <c r="AA546" i="1" s="1"/>
  <c r="Y547" i="1"/>
  <c r="Z547" i="1" s="1"/>
  <c r="AA547" i="1" s="1"/>
  <c r="Y548" i="1"/>
  <c r="Z548" i="1" s="1"/>
  <c r="AA548" i="1" s="1"/>
  <c r="Y549" i="1"/>
  <c r="Z549" i="1" s="1"/>
  <c r="AA549" i="1" s="1"/>
  <c r="Y550" i="1"/>
  <c r="Z550" i="1" s="1"/>
  <c r="AA550" i="1" s="1"/>
  <c r="Y551" i="1"/>
  <c r="Z551" i="1" s="1"/>
  <c r="AA551" i="1" s="1"/>
  <c r="Y552" i="1"/>
  <c r="Z552" i="1" s="1"/>
  <c r="AA552" i="1" s="1"/>
  <c r="Y553" i="1"/>
  <c r="Z553" i="1" s="1"/>
  <c r="AA553" i="1" s="1"/>
  <c r="Y554" i="1"/>
  <c r="Z554" i="1" s="1"/>
  <c r="AA554" i="1" s="1"/>
  <c r="Y555" i="1"/>
  <c r="Z555" i="1" s="1"/>
  <c r="AA555" i="1" s="1"/>
  <c r="Y556" i="1"/>
  <c r="Z556" i="1" s="1"/>
  <c r="AA556" i="1" s="1"/>
  <c r="Y557" i="1"/>
  <c r="Z557" i="1" s="1"/>
  <c r="AA557" i="1" s="1"/>
  <c r="Y558" i="1"/>
  <c r="Z558" i="1" s="1"/>
  <c r="AA558" i="1" s="1"/>
  <c r="Y559" i="1"/>
  <c r="Z559" i="1" s="1"/>
  <c r="AA559" i="1" s="1"/>
  <c r="Y560" i="1"/>
  <c r="Z560" i="1" s="1"/>
  <c r="AA560" i="1" s="1"/>
  <c r="Y561" i="1"/>
  <c r="Z561" i="1" s="1"/>
  <c r="AA561" i="1" s="1"/>
  <c r="Y562" i="1"/>
  <c r="Z562" i="1" s="1"/>
  <c r="AA562" i="1" s="1"/>
  <c r="Y563" i="1"/>
  <c r="Z563" i="1" s="1"/>
  <c r="AA563" i="1" s="1"/>
  <c r="Y564" i="1"/>
  <c r="Z564" i="1" s="1"/>
  <c r="AA564" i="1" s="1"/>
  <c r="Y565" i="1"/>
  <c r="Z565" i="1" s="1"/>
  <c r="AA565" i="1" s="1"/>
  <c r="Y566" i="1"/>
  <c r="Z566" i="1" s="1"/>
  <c r="AA566" i="1" s="1"/>
  <c r="Y567" i="1"/>
  <c r="Z567" i="1" s="1"/>
  <c r="AA567" i="1" s="1"/>
  <c r="Y568" i="1"/>
  <c r="Z568" i="1" s="1"/>
  <c r="AA568" i="1" s="1"/>
  <c r="Y569" i="1"/>
  <c r="Z569" i="1" s="1"/>
  <c r="AA569" i="1" s="1"/>
  <c r="Y570" i="1"/>
  <c r="Z570" i="1" s="1"/>
  <c r="AA570" i="1" s="1"/>
  <c r="Y571" i="1"/>
  <c r="Z571" i="1" s="1"/>
  <c r="AA571" i="1" s="1"/>
  <c r="Y572" i="1"/>
  <c r="Z572" i="1" s="1"/>
  <c r="AA572" i="1" s="1"/>
  <c r="Y573" i="1"/>
  <c r="Z573" i="1" s="1"/>
  <c r="AA573" i="1" s="1"/>
  <c r="Y574" i="1"/>
  <c r="Z574" i="1" s="1"/>
  <c r="AA574" i="1" s="1"/>
  <c r="Y575" i="1"/>
  <c r="Z575" i="1" s="1"/>
  <c r="AA575" i="1" s="1"/>
  <c r="Y576" i="1"/>
  <c r="Z576" i="1" s="1"/>
  <c r="AA576" i="1" s="1"/>
  <c r="Y577" i="1"/>
  <c r="Z577" i="1" s="1"/>
  <c r="AA577" i="1" s="1"/>
  <c r="Y578" i="1"/>
  <c r="Z578" i="1" s="1"/>
  <c r="AA578" i="1" s="1"/>
  <c r="Y579" i="1"/>
  <c r="Z579" i="1" s="1"/>
  <c r="AA579" i="1" s="1"/>
  <c r="Y580" i="1"/>
  <c r="Z580" i="1" s="1"/>
  <c r="AA580" i="1" s="1"/>
  <c r="Y581" i="1"/>
  <c r="Z581" i="1" s="1"/>
  <c r="AA581" i="1" s="1"/>
  <c r="Y582" i="1"/>
  <c r="Z582" i="1" s="1"/>
  <c r="AA582" i="1" s="1"/>
  <c r="Y583" i="1"/>
  <c r="Z583" i="1" s="1"/>
  <c r="AA583" i="1" s="1"/>
  <c r="Y584" i="1"/>
  <c r="Z584" i="1" s="1"/>
  <c r="AA584" i="1" s="1"/>
  <c r="Y585" i="1"/>
  <c r="Z585" i="1" s="1"/>
  <c r="AA585" i="1" s="1"/>
  <c r="Y586" i="1"/>
  <c r="Z586" i="1" s="1"/>
  <c r="AA586" i="1" s="1"/>
  <c r="Y587" i="1"/>
  <c r="Z587" i="1" s="1"/>
  <c r="AA587" i="1" s="1"/>
  <c r="Y588" i="1"/>
  <c r="Z588" i="1" s="1"/>
  <c r="AA588" i="1" s="1"/>
  <c r="Y589" i="1"/>
  <c r="Z589" i="1" s="1"/>
  <c r="AA589" i="1" s="1"/>
  <c r="Y590" i="1"/>
  <c r="Z590" i="1" s="1"/>
  <c r="AA590" i="1" s="1"/>
  <c r="Y591" i="1"/>
  <c r="Z591" i="1" s="1"/>
  <c r="AA591" i="1" s="1"/>
  <c r="Y592" i="1"/>
  <c r="Z592" i="1" s="1"/>
  <c r="AA592" i="1" s="1"/>
  <c r="Y593" i="1"/>
  <c r="Z593" i="1" s="1"/>
  <c r="AA593" i="1" s="1"/>
  <c r="Y594" i="1"/>
  <c r="Z594" i="1" s="1"/>
  <c r="AA594" i="1" s="1"/>
  <c r="Y595" i="1"/>
  <c r="Z595" i="1" s="1"/>
  <c r="AA595" i="1" s="1"/>
  <c r="Y597" i="1"/>
  <c r="Z597" i="1" s="1"/>
  <c r="AA597" i="1" s="1"/>
  <c r="Y598" i="1"/>
  <c r="Z598" i="1" s="1"/>
  <c r="AA598" i="1" s="1"/>
  <c r="Y599" i="1"/>
  <c r="Z599" i="1" s="1"/>
  <c r="AA599" i="1" s="1"/>
  <c r="Y600" i="1"/>
  <c r="Z600" i="1" s="1"/>
  <c r="AA600" i="1" s="1"/>
  <c r="Y601" i="1"/>
  <c r="Z601" i="1" s="1"/>
  <c r="AA601" i="1" s="1"/>
  <c r="Y602" i="1"/>
  <c r="Z602" i="1" s="1"/>
  <c r="AA602" i="1" s="1"/>
  <c r="Y604" i="1"/>
  <c r="Z604" i="1" s="1"/>
  <c r="AA604" i="1" s="1"/>
  <c r="Y605" i="1"/>
  <c r="Z605" i="1" s="1"/>
  <c r="AA605" i="1" s="1"/>
  <c r="Y606" i="1"/>
  <c r="Z606" i="1" s="1"/>
  <c r="AA606" i="1" s="1"/>
  <c r="Y607" i="1"/>
  <c r="Z607" i="1" s="1"/>
  <c r="AA607" i="1" s="1"/>
  <c r="Y608" i="1"/>
  <c r="Z608" i="1" s="1"/>
  <c r="AA608" i="1" s="1"/>
  <c r="Y609" i="1"/>
  <c r="Z609" i="1" s="1"/>
  <c r="AA609" i="1" s="1"/>
  <c r="Y610" i="1"/>
  <c r="Z610" i="1" s="1"/>
  <c r="AA610" i="1" s="1"/>
  <c r="Y611" i="1"/>
  <c r="Z611" i="1" s="1"/>
  <c r="AA611" i="1" s="1"/>
  <c r="Y612" i="1"/>
  <c r="Z612" i="1" s="1"/>
  <c r="AA612" i="1" s="1"/>
  <c r="Y613" i="1"/>
  <c r="Z613" i="1" s="1"/>
  <c r="AA613" i="1" s="1"/>
  <c r="Y614" i="1"/>
  <c r="Z614" i="1" s="1"/>
  <c r="AA614" i="1" s="1"/>
  <c r="Y615" i="1"/>
  <c r="Z615" i="1" s="1"/>
  <c r="AA615" i="1" s="1"/>
  <c r="Y616" i="1"/>
  <c r="Z616" i="1" s="1"/>
  <c r="AA616" i="1" s="1"/>
  <c r="Y617" i="1"/>
  <c r="Z617" i="1" s="1"/>
  <c r="AA617" i="1" s="1"/>
  <c r="Y618" i="1"/>
  <c r="Z618" i="1" s="1"/>
  <c r="AA618" i="1" s="1"/>
  <c r="Y619" i="1"/>
  <c r="Z619" i="1" s="1"/>
  <c r="AA619" i="1" s="1"/>
  <c r="Y620" i="1"/>
  <c r="Z620" i="1" s="1"/>
  <c r="AA620" i="1" s="1"/>
  <c r="Y621" i="1"/>
  <c r="Z621" i="1" s="1"/>
  <c r="AA621" i="1" s="1"/>
  <c r="Y622" i="1"/>
  <c r="Z622" i="1" s="1"/>
  <c r="AA622" i="1" s="1"/>
  <c r="Y623" i="1"/>
  <c r="Z623" i="1" s="1"/>
  <c r="AA623" i="1" s="1"/>
  <c r="Y624" i="1"/>
  <c r="Z624" i="1" s="1"/>
  <c r="AA624" i="1" s="1"/>
  <c r="Y625" i="1"/>
  <c r="Z625" i="1" s="1"/>
  <c r="AA625" i="1" s="1"/>
  <c r="Y626" i="1"/>
  <c r="Z626" i="1" s="1"/>
  <c r="AA626" i="1" s="1"/>
  <c r="Y627" i="1"/>
  <c r="Z627" i="1" s="1"/>
  <c r="AA627" i="1" s="1"/>
  <c r="Y628" i="1"/>
  <c r="Z628" i="1" s="1"/>
  <c r="AA628" i="1" s="1"/>
  <c r="Y629" i="1"/>
  <c r="Z629" i="1" s="1"/>
  <c r="AA629" i="1" s="1"/>
  <c r="Y630" i="1"/>
  <c r="Z630" i="1" s="1"/>
  <c r="AA630" i="1" s="1"/>
  <c r="Y631" i="1"/>
  <c r="Z631" i="1" s="1"/>
  <c r="AA631" i="1" s="1"/>
  <c r="Y632" i="1"/>
  <c r="Z632" i="1" s="1"/>
  <c r="AA632" i="1" s="1"/>
  <c r="Y633" i="1"/>
  <c r="Z633" i="1" s="1"/>
  <c r="AA633" i="1" s="1"/>
  <c r="Y634" i="1"/>
  <c r="Z634" i="1" s="1"/>
  <c r="AA634" i="1" s="1"/>
  <c r="Y635" i="1"/>
  <c r="Z635" i="1" s="1"/>
  <c r="AA635" i="1" s="1"/>
  <c r="Y636" i="1"/>
  <c r="Z636" i="1" s="1"/>
  <c r="AA636" i="1" s="1"/>
  <c r="Y637" i="1"/>
  <c r="Z637" i="1" s="1"/>
  <c r="AA637" i="1" s="1"/>
  <c r="Y638" i="1"/>
  <c r="Z638" i="1" s="1"/>
  <c r="AA638" i="1" s="1"/>
  <c r="Y639" i="1"/>
  <c r="Z639" i="1" s="1"/>
  <c r="AA639" i="1" s="1"/>
  <c r="Y640" i="1"/>
  <c r="Z640" i="1" s="1"/>
  <c r="AA640" i="1" s="1"/>
  <c r="Y641" i="1"/>
  <c r="Z641" i="1" s="1"/>
  <c r="AA641" i="1" s="1"/>
  <c r="Y642" i="1"/>
  <c r="Z642" i="1" s="1"/>
  <c r="AA642" i="1" s="1"/>
  <c r="Y643" i="1"/>
  <c r="Z643" i="1" s="1"/>
  <c r="AA643" i="1" s="1"/>
  <c r="Y644" i="1"/>
  <c r="Z644" i="1" s="1"/>
  <c r="AA644" i="1" s="1"/>
  <c r="Y645" i="1"/>
  <c r="Z645" i="1" s="1"/>
  <c r="AA645" i="1" s="1"/>
  <c r="Y646" i="1"/>
  <c r="Z646" i="1" s="1"/>
  <c r="AA646" i="1" s="1"/>
  <c r="Y647" i="1"/>
  <c r="Z647" i="1" s="1"/>
  <c r="AA647" i="1" s="1"/>
  <c r="Y648" i="1"/>
  <c r="Z648" i="1" s="1"/>
  <c r="AA648" i="1" s="1"/>
  <c r="Y649" i="1"/>
  <c r="Z649" i="1" s="1"/>
  <c r="AA649" i="1" s="1"/>
  <c r="Y650" i="1"/>
  <c r="Z650" i="1" s="1"/>
  <c r="AA650" i="1" s="1"/>
  <c r="Y651" i="1"/>
  <c r="Z651" i="1" s="1"/>
  <c r="AA651" i="1" s="1"/>
  <c r="Y652" i="1"/>
  <c r="Z652" i="1" s="1"/>
  <c r="AA652" i="1" s="1"/>
  <c r="Y653" i="1"/>
  <c r="Z653" i="1" s="1"/>
  <c r="AA653" i="1" s="1"/>
  <c r="Y654" i="1"/>
  <c r="Z654" i="1" s="1"/>
  <c r="AA654" i="1" s="1"/>
  <c r="Y655" i="1"/>
  <c r="Z655" i="1" s="1"/>
  <c r="AA655" i="1" s="1"/>
  <c r="Y656" i="1"/>
  <c r="Z656" i="1" s="1"/>
  <c r="AA656" i="1" s="1"/>
  <c r="Y657" i="1"/>
  <c r="Z657" i="1" s="1"/>
  <c r="AA657" i="1" s="1"/>
  <c r="Y658" i="1"/>
  <c r="Z658" i="1" s="1"/>
  <c r="AA658" i="1" s="1"/>
  <c r="Y659" i="1"/>
  <c r="Z659" i="1" s="1"/>
  <c r="AA659" i="1" s="1"/>
  <c r="Y660" i="1"/>
  <c r="Z660" i="1" s="1"/>
  <c r="AA660" i="1" s="1"/>
  <c r="Y661" i="1"/>
  <c r="Z661" i="1" s="1"/>
  <c r="AA661" i="1" s="1"/>
  <c r="Y662" i="1"/>
  <c r="Z662" i="1" s="1"/>
  <c r="AA662" i="1" s="1"/>
  <c r="Y663" i="1"/>
  <c r="Z663" i="1" s="1"/>
  <c r="AA663" i="1" s="1"/>
  <c r="Y664" i="1"/>
  <c r="Z664" i="1" s="1"/>
  <c r="AA664" i="1" s="1"/>
  <c r="Y665" i="1"/>
  <c r="Z665" i="1" s="1"/>
  <c r="AA665" i="1" s="1"/>
  <c r="Y666" i="1"/>
  <c r="Z666" i="1" s="1"/>
  <c r="AA666" i="1" s="1"/>
  <c r="Y667" i="1"/>
  <c r="Z667" i="1" s="1"/>
  <c r="AA667" i="1" s="1"/>
  <c r="Y668" i="1"/>
  <c r="Z668" i="1" s="1"/>
  <c r="AA668" i="1" s="1"/>
  <c r="Y669" i="1"/>
  <c r="Z669" i="1" s="1"/>
  <c r="AA669" i="1" s="1"/>
  <c r="Y670" i="1"/>
  <c r="Z670" i="1" s="1"/>
  <c r="AA670" i="1" s="1"/>
  <c r="Y671" i="1"/>
  <c r="Z671" i="1" s="1"/>
  <c r="AA671" i="1" s="1"/>
  <c r="Y672" i="1"/>
  <c r="Z672" i="1" s="1"/>
  <c r="AA672" i="1" s="1"/>
  <c r="Y673" i="1"/>
  <c r="Z673" i="1" s="1"/>
  <c r="AA673" i="1" s="1"/>
  <c r="Y674" i="1"/>
  <c r="Z674" i="1" s="1"/>
  <c r="AA674" i="1" s="1"/>
  <c r="Y675" i="1"/>
  <c r="Z675" i="1" s="1"/>
  <c r="AA675" i="1" s="1"/>
  <c r="Y676" i="1"/>
  <c r="Z676" i="1" s="1"/>
  <c r="AA676" i="1" s="1"/>
  <c r="Y677" i="1"/>
  <c r="Z677" i="1" s="1"/>
  <c r="AA677" i="1" s="1"/>
  <c r="Y678" i="1"/>
  <c r="Z678" i="1" s="1"/>
  <c r="AA678" i="1" s="1"/>
  <c r="Y679" i="1"/>
  <c r="Z679" i="1" s="1"/>
  <c r="AA679" i="1" s="1"/>
  <c r="Y680" i="1"/>
  <c r="Z680" i="1" s="1"/>
  <c r="AA680" i="1" s="1"/>
  <c r="Y681" i="1"/>
  <c r="Z681" i="1" s="1"/>
  <c r="AA681" i="1" s="1"/>
  <c r="Y682" i="1"/>
  <c r="Z682" i="1" s="1"/>
  <c r="AA682" i="1" s="1"/>
  <c r="Y683" i="1"/>
  <c r="Z683" i="1" s="1"/>
  <c r="AA683" i="1" s="1"/>
  <c r="Y684" i="1"/>
  <c r="Z684" i="1" s="1"/>
  <c r="AA684" i="1" s="1"/>
  <c r="Y685" i="1"/>
  <c r="Z685" i="1" s="1"/>
  <c r="AA685" i="1" s="1"/>
  <c r="Y686" i="1"/>
  <c r="Z686" i="1" s="1"/>
  <c r="AA686" i="1" s="1"/>
  <c r="Y687" i="1"/>
  <c r="Z687" i="1" s="1"/>
  <c r="AA687" i="1" s="1"/>
  <c r="Y688" i="1"/>
  <c r="Z688" i="1" s="1"/>
  <c r="AA688" i="1" s="1"/>
  <c r="Y689" i="1"/>
  <c r="Z689" i="1" s="1"/>
  <c r="AA689" i="1" s="1"/>
  <c r="Y690" i="1"/>
  <c r="Z690" i="1" s="1"/>
  <c r="AA690" i="1" s="1"/>
  <c r="Y691" i="1"/>
  <c r="Z691" i="1" s="1"/>
  <c r="AA691" i="1" s="1"/>
  <c r="Y692" i="1"/>
  <c r="Z692" i="1" s="1"/>
  <c r="AA692" i="1" s="1"/>
  <c r="Y693" i="1"/>
  <c r="Z693" i="1" s="1"/>
  <c r="AA693" i="1" s="1"/>
  <c r="Y694" i="1"/>
  <c r="Z694" i="1" s="1"/>
  <c r="AA694" i="1" s="1"/>
  <c r="Y695" i="1"/>
  <c r="Z695" i="1" s="1"/>
  <c r="AA695" i="1" s="1"/>
  <c r="Y696" i="1"/>
  <c r="Z696" i="1" s="1"/>
  <c r="AA696" i="1" s="1"/>
  <c r="Y697" i="1"/>
  <c r="Z697" i="1" s="1"/>
  <c r="AA697" i="1" s="1"/>
  <c r="Y698" i="1"/>
  <c r="Z698" i="1" s="1"/>
  <c r="AA698" i="1" s="1"/>
  <c r="Y699" i="1"/>
  <c r="Z699" i="1" s="1"/>
  <c r="AA699" i="1" s="1"/>
  <c r="Y700" i="1"/>
  <c r="Z700" i="1" s="1"/>
  <c r="AA700" i="1" s="1"/>
  <c r="Y701" i="1"/>
  <c r="Z701" i="1" s="1"/>
  <c r="AA701" i="1" s="1"/>
  <c r="Y702" i="1"/>
  <c r="Z702" i="1" s="1"/>
  <c r="AA702" i="1" s="1"/>
  <c r="Y703" i="1"/>
  <c r="Z703" i="1" s="1"/>
  <c r="AA703" i="1" s="1"/>
  <c r="Y704" i="1"/>
  <c r="Z704" i="1" s="1"/>
  <c r="AA704" i="1" s="1"/>
  <c r="Y705" i="1"/>
  <c r="Z705" i="1" s="1"/>
  <c r="AA705" i="1" s="1"/>
  <c r="Y707" i="1"/>
  <c r="Z707" i="1" s="1"/>
  <c r="AA707" i="1" s="1"/>
  <c r="Y708" i="1"/>
  <c r="Z708" i="1" s="1"/>
  <c r="AA708" i="1" s="1"/>
  <c r="Y709" i="1"/>
  <c r="Z709" i="1" s="1"/>
  <c r="AA709" i="1" s="1"/>
  <c r="Y710" i="1"/>
  <c r="Z710" i="1" s="1"/>
  <c r="AA710" i="1" s="1"/>
  <c r="Y711" i="1"/>
  <c r="Z711" i="1" s="1"/>
  <c r="AA711" i="1" s="1"/>
  <c r="Y712" i="1"/>
  <c r="Z712" i="1" s="1"/>
  <c r="AA712" i="1" s="1"/>
  <c r="Y713" i="1"/>
  <c r="Z713" i="1" s="1"/>
  <c r="AA713" i="1" s="1"/>
  <c r="Y714" i="1"/>
  <c r="Z714" i="1" s="1"/>
  <c r="AA714" i="1" s="1"/>
  <c r="Y715" i="1"/>
  <c r="Z715" i="1" s="1"/>
  <c r="AA715" i="1" s="1"/>
  <c r="Y716" i="1"/>
  <c r="Z716" i="1" s="1"/>
  <c r="AA716" i="1" s="1"/>
  <c r="Y717" i="1"/>
  <c r="Z717" i="1" s="1"/>
  <c r="AA717" i="1" s="1"/>
  <c r="Y718" i="1"/>
  <c r="Z718" i="1" s="1"/>
  <c r="AA718" i="1" s="1"/>
  <c r="Y719" i="1"/>
  <c r="Z719" i="1" s="1"/>
  <c r="AA719" i="1" s="1"/>
  <c r="Y720" i="1"/>
  <c r="Z720" i="1" s="1"/>
  <c r="AA720" i="1" s="1"/>
  <c r="Y721" i="1"/>
  <c r="Z721" i="1" s="1"/>
  <c r="AA721" i="1" s="1"/>
  <c r="Y722" i="1"/>
  <c r="Z722" i="1" s="1"/>
  <c r="AA722" i="1" s="1"/>
  <c r="Y723" i="1"/>
  <c r="Z723" i="1" s="1"/>
  <c r="AA723" i="1" s="1"/>
  <c r="Y724" i="1"/>
  <c r="Z724" i="1" s="1"/>
  <c r="AA724" i="1" s="1"/>
  <c r="Y725" i="1"/>
  <c r="Z725" i="1" s="1"/>
  <c r="AA725" i="1" s="1"/>
  <c r="Y726" i="1"/>
  <c r="Z726" i="1" s="1"/>
  <c r="AA726" i="1" s="1"/>
  <c r="Y727" i="1"/>
  <c r="Z727" i="1" s="1"/>
  <c r="AA727" i="1" s="1"/>
  <c r="Y728" i="1"/>
  <c r="Z728" i="1" s="1"/>
  <c r="AA728" i="1" s="1"/>
  <c r="Y729" i="1"/>
  <c r="Z729" i="1" s="1"/>
  <c r="AA729" i="1" s="1"/>
  <c r="Y730" i="1"/>
  <c r="Z730" i="1" s="1"/>
  <c r="AA730" i="1" s="1"/>
  <c r="Y731" i="1"/>
  <c r="Z731" i="1" s="1"/>
  <c r="AA731" i="1" s="1"/>
  <c r="Y732" i="1"/>
  <c r="Z732" i="1" s="1"/>
  <c r="AA732" i="1" s="1"/>
  <c r="Y733" i="1"/>
  <c r="Z733" i="1" s="1"/>
  <c r="AA733" i="1" s="1"/>
  <c r="Y734" i="1"/>
  <c r="Z734" i="1" s="1"/>
  <c r="AA734" i="1" s="1"/>
  <c r="Y735" i="1"/>
  <c r="Z735" i="1" s="1"/>
  <c r="AA735" i="1" s="1"/>
  <c r="Y736" i="1"/>
  <c r="Z736" i="1" s="1"/>
  <c r="AA736" i="1" s="1"/>
  <c r="Y737" i="1"/>
  <c r="Z737" i="1" s="1"/>
  <c r="AA737" i="1" s="1"/>
  <c r="Y738" i="1"/>
  <c r="Z738" i="1" s="1"/>
  <c r="AA738" i="1" s="1"/>
  <c r="Y739" i="1"/>
  <c r="Z739" i="1" s="1"/>
  <c r="AA739" i="1" s="1"/>
  <c r="Y740" i="1"/>
  <c r="Z740" i="1" s="1"/>
  <c r="AA740" i="1" s="1"/>
  <c r="Y741" i="1"/>
  <c r="Z741" i="1" s="1"/>
  <c r="AA741" i="1" s="1"/>
  <c r="Y742" i="1"/>
  <c r="Z742" i="1" s="1"/>
  <c r="AA742" i="1" s="1"/>
  <c r="Y744" i="1"/>
  <c r="Z744" i="1" s="1"/>
  <c r="AA744" i="1" s="1"/>
  <c r="Y745" i="1"/>
  <c r="Z745" i="1" s="1"/>
  <c r="AA745" i="1" s="1"/>
  <c r="Y746" i="1"/>
  <c r="Z746" i="1" s="1"/>
  <c r="AA746" i="1" s="1"/>
  <c r="Y747" i="1"/>
  <c r="Z747" i="1" s="1"/>
  <c r="AA747" i="1" s="1"/>
  <c r="Y748" i="1"/>
  <c r="Z748" i="1" s="1"/>
  <c r="AA748" i="1" s="1"/>
  <c r="Y749" i="1"/>
  <c r="Z749" i="1" s="1"/>
  <c r="AA749" i="1" s="1"/>
  <c r="Y750" i="1"/>
  <c r="Z750" i="1" s="1"/>
  <c r="AA750" i="1" s="1"/>
  <c r="Y751" i="1"/>
  <c r="Z751" i="1" s="1"/>
  <c r="AA751" i="1" s="1"/>
  <c r="Y752" i="1"/>
  <c r="Z752" i="1" s="1"/>
  <c r="AA752" i="1" s="1"/>
  <c r="Y753" i="1"/>
  <c r="Z753" i="1" s="1"/>
  <c r="AA753" i="1" s="1"/>
  <c r="Y754" i="1"/>
  <c r="Z754" i="1" s="1"/>
  <c r="AA754" i="1" s="1"/>
  <c r="Y755" i="1"/>
  <c r="Z755" i="1" s="1"/>
  <c r="AA755" i="1" s="1"/>
  <c r="Y756" i="1"/>
  <c r="Z756" i="1" s="1"/>
  <c r="AA756" i="1" s="1"/>
  <c r="Y757" i="1"/>
  <c r="Z757" i="1" s="1"/>
  <c r="AA757" i="1" s="1"/>
  <c r="Y758" i="1"/>
  <c r="Z758" i="1" s="1"/>
  <c r="AA758" i="1" s="1"/>
  <c r="Y759" i="1"/>
  <c r="Z759" i="1" s="1"/>
  <c r="AA759" i="1" s="1"/>
  <c r="Y760" i="1"/>
  <c r="Z760" i="1" s="1"/>
  <c r="AA760" i="1" s="1"/>
  <c r="Y761" i="1"/>
  <c r="Z761" i="1" s="1"/>
  <c r="AA761" i="1" s="1"/>
  <c r="Y762" i="1"/>
  <c r="Z762" i="1" s="1"/>
  <c r="AA762" i="1" s="1"/>
  <c r="Y763" i="1"/>
  <c r="Z763" i="1" s="1"/>
  <c r="AA763" i="1" s="1"/>
  <c r="Y765" i="1"/>
  <c r="Z765" i="1" s="1"/>
  <c r="AA765" i="1" s="1"/>
  <c r="Y766" i="1"/>
  <c r="Z766" i="1" s="1"/>
  <c r="AA766" i="1" s="1"/>
  <c r="Y767" i="1"/>
  <c r="Z767" i="1" s="1"/>
  <c r="AA767" i="1" s="1"/>
  <c r="Y768" i="1"/>
  <c r="Z768" i="1" s="1"/>
  <c r="AA768" i="1" s="1"/>
  <c r="Y769" i="1"/>
  <c r="Z769" i="1" s="1"/>
  <c r="AA769" i="1" s="1"/>
  <c r="Y770" i="1"/>
  <c r="Z770" i="1" s="1"/>
  <c r="AA770" i="1" s="1"/>
  <c r="Y771" i="1"/>
  <c r="Z771" i="1" s="1"/>
  <c r="AA771" i="1" s="1"/>
  <c r="Y772" i="1"/>
  <c r="Z772" i="1" s="1"/>
  <c r="AA772" i="1" s="1"/>
  <c r="Y773" i="1"/>
  <c r="Z773" i="1" s="1"/>
  <c r="AA773" i="1" s="1"/>
  <c r="Y774" i="1"/>
  <c r="Z774" i="1" s="1"/>
  <c r="AA774" i="1" s="1"/>
  <c r="Y775" i="1"/>
  <c r="Z775" i="1" s="1"/>
  <c r="AA775" i="1" s="1"/>
  <c r="Y776" i="1"/>
  <c r="Z776" i="1" s="1"/>
  <c r="AA776" i="1" s="1"/>
  <c r="Y777" i="1"/>
  <c r="Z777" i="1" s="1"/>
  <c r="AA777" i="1" s="1"/>
  <c r="Y778" i="1"/>
  <c r="Z778" i="1" s="1"/>
  <c r="AA778" i="1" s="1"/>
  <c r="Y779" i="1"/>
  <c r="Z779" i="1" s="1"/>
  <c r="AA779" i="1" s="1"/>
  <c r="Y780" i="1"/>
  <c r="Z780" i="1" s="1"/>
  <c r="AA780" i="1" s="1"/>
  <c r="Y781" i="1"/>
  <c r="Z781" i="1" s="1"/>
  <c r="AA781" i="1" s="1"/>
  <c r="Y782" i="1"/>
  <c r="Z782" i="1" s="1"/>
  <c r="AA782" i="1" s="1"/>
  <c r="Y783" i="1"/>
  <c r="Z783" i="1" s="1"/>
  <c r="AA783" i="1" s="1"/>
  <c r="Y784" i="1"/>
  <c r="Z784" i="1" s="1"/>
  <c r="AA784" i="1" s="1"/>
  <c r="Y785" i="1"/>
  <c r="Z785" i="1" s="1"/>
  <c r="AA785" i="1" s="1"/>
  <c r="Y786" i="1"/>
  <c r="Z786" i="1" s="1"/>
  <c r="AA786" i="1" s="1"/>
  <c r="Y787" i="1"/>
  <c r="Z787" i="1" s="1"/>
  <c r="AA787" i="1" s="1"/>
  <c r="Y788" i="1"/>
  <c r="Z788" i="1" s="1"/>
  <c r="AA788" i="1" s="1"/>
  <c r="Y789" i="1"/>
  <c r="Z789" i="1" s="1"/>
  <c r="AA789" i="1" s="1"/>
  <c r="Y790" i="1"/>
  <c r="Z790" i="1" s="1"/>
  <c r="AA790" i="1" s="1"/>
  <c r="Y792" i="1"/>
  <c r="Z792" i="1" s="1"/>
  <c r="AA792" i="1" s="1"/>
  <c r="Y793" i="1"/>
  <c r="Z793" i="1" s="1"/>
  <c r="AA793" i="1" s="1"/>
  <c r="Y794" i="1"/>
  <c r="Z794" i="1" s="1"/>
  <c r="AA794" i="1" s="1"/>
  <c r="Y795" i="1"/>
  <c r="Z795" i="1" s="1"/>
  <c r="AA795" i="1" s="1"/>
  <c r="Y796" i="1"/>
  <c r="Z796" i="1" s="1"/>
  <c r="AA796" i="1" s="1"/>
  <c r="Y797" i="1"/>
  <c r="Z797" i="1" s="1"/>
  <c r="AA797" i="1" s="1"/>
  <c r="Y798" i="1"/>
  <c r="Z798" i="1" s="1"/>
  <c r="AA798" i="1" s="1"/>
  <c r="Y799" i="1"/>
  <c r="Z799" i="1" s="1"/>
  <c r="AA799" i="1" s="1"/>
  <c r="Y800" i="1"/>
  <c r="Z800" i="1" s="1"/>
  <c r="AA800" i="1" s="1"/>
  <c r="Y801" i="1"/>
  <c r="Z801" i="1" s="1"/>
  <c r="AA801" i="1" s="1"/>
  <c r="Y802" i="1"/>
  <c r="Z802" i="1" s="1"/>
  <c r="AA802" i="1" s="1"/>
  <c r="Y803" i="1"/>
  <c r="Z803" i="1" s="1"/>
  <c r="AA803" i="1" s="1"/>
  <c r="Y804" i="1"/>
  <c r="Z804" i="1" s="1"/>
  <c r="AA804" i="1" s="1"/>
  <c r="Y805" i="1"/>
  <c r="Z805" i="1" s="1"/>
  <c r="AA805" i="1" s="1"/>
  <c r="Y806" i="1"/>
  <c r="Z806" i="1" s="1"/>
  <c r="AA806" i="1" s="1"/>
  <c r="Y807" i="1"/>
  <c r="Z807" i="1" s="1"/>
  <c r="AA807" i="1" s="1"/>
  <c r="Y808" i="1"/>
  <c r="Z808" i="1" s="1"/>
  <c r="AA808" i="1" s="1"/>
  <c r="Y809" i="1"/>
  <c r="Z809" i="1" s="1"/>
  <c r="AA809" i="1" s="1"/>
  <c r="Y810" i="1"/>
  <c r="Z810" i="1" s="1"/>
  <c r="AA810" i="1" s="1"/>
  <c r="Y811" i="1"/>
  <c r="Z811" i="1" s="1"/>
  <c r="AA811" i="1" s="1"/>
  <c r="Y812" i="1"/>
  <c r="Z812" i="1" s="1"/>
  <c r="AA812" i="1" s="1"/>
  <c r="Y813" i="1"/>
  <c r="Z813" i="1" s="1"/>
  <c r="AA813" i="1" s="1"/>
  <c r="Y814" i="1"/>
  <c r="Z814" i="1" s="1"/>
  <c r="AA814" i="1" s="1"/>
  <c r="Y815" i="1"/>
  <c r="Z815" i="1" s="1"/>
  <c r="AA815" i="1" s="1"/>
  <c r="Y816" i="1"/>
  <c r="Z816" i="1" s="1"/>
  <c r="AA816" i="1" s="1"/>
  <c r="Y817" i="1"/>
  <c r="Z817" i="1" s="1"/>
  <c r="AA817" i="1" s="1"/>
  <c r="Y818" i="1"/>
  <c r="Z818" i="1" s="1"/>
  <c r="AA818" i="1" s="1"/>
  <c r="Y819" i="1"/>
  <c r="Z819" i="1" s="1"/>
  <c r="AA819" i="1" s="1"/>
  <c r="Y820" i="1"/>
  <c r="Z820" i="1" s="1"/>
  <c r="AA820" i="1" s="1"/>
  <c r="Y821" i="1"/>
  <c r="Z821" i="1" s="1"/>
  <c r="AA821" i="1" s="1"/>
  <c r="Y822" i="1"/>
  <c r="Z822" i="1" s="1"/>
  <c r="AA822" i="1" s="1"/>
  <c r="Y823" i="1"/>
  <c r="Z823" i="1" s="1"/>
  <c r="AA823" i="1" s="1"/>
  <c r="Y824" i="1"/>
  <c r="Z824" i="1" s="1"/>
  <c r="AA824" i="1" s="1"/>
  <c r="Y825" i="1"/>
  <c r="Z825" i="1" s="1"/>
  <c r="AA825" i="1" s="1"/>
  <c r="Y826" i="1"/>
  <c r="Z826" i="1" s="1"/>
  <c r="AA826" i="1" s="1"/>
  <c r="Y827" i="1"/>
  <c r="Z827" i="1" s="1"/>
  <c r="AA827" i="1" s="1"/>
  <c r="Y828" i="1"/>
  <c r="Z828" i="1" s="1"/>
  <c r="AA828" i="1" s="1"/>
  <c r="Y829" i="1"/>
  <c r="Z829" i="1" s="1"/>
  <c r="AA829" i="1" s="1"/>
  <c r="Y830" i="1"/>
  <c r="Z830" i="1" s="1"/>
  <c r="AA830" i="1" s="1"/>
  <c r="Y831" i="1"/>
  <c r="Z831" i="1" s="1"/>
  <c r="AA831" i="1" s="1"/>
  <c r="Y832" i="1"/>
  <c r="Z832" i="1" s="1"/>
  <c r="AA832" i="1" s="1"/>
  <c r="Y833" i="1"/>
  <c r="Z833" i="1" s="1"/>
  <c r="AA833" i="1" s="1"/>
  <c r="Y834" i="1"/>
  <c r="Z834" i="1" s="1"/>
  <c r="AA834" i="1" s="1"/>
  <c r="Y835" i="1"/>
  <c r="Z835" i="1" s="1"/>
  <c r="AA835" i="1" s="1"/>
  <c r="Y836" i="1"/>
  <c r="Z836" i="1" s="1"/>
  <c r="AA836" i="1" s="1"/>
  <c r="Y837" i="1"/>
  <c r="Z837" i="1" s="1"/>
  <c r="AA837" i="1" s="1"/>
  <c r="Y838" i="1"/>
  <c r="Z838" i="1" s="1"/>
  <c r="AA838" i="1" s="1"/>
  <c r="Y839" i="1"/>
  <c r="Z839" i="1" s="1"/>
  <c r="AA839" i="1" s="1"/>
  <c r="Y840" i="1"/>
  <c r="Z840" i="1" s="1"/>
  <c r="AA840" i="1" s="1"/>
  <c r="Y841" i="1"/>
  <c r="Z841" i="1" s="1"/>
  <c r="AA841" i="1" s="1"/>
  <c r="Y842" i="1"/>
  <c r="Z842" i="1" s="1"/>
  <c r="AA842" i="1" s="1"/>
  <c r="Y843" i="1"/>
  <c r="Z843" i="1" s="1"/>
  <c r="AA843" i="1" s="1"/>
  <c r="Y844" i="1"/>
  <c r="Z844" i="1" s="1"/>
  <c r="AA844" i="1" s="1"/>
  <c r="Y845" i="1"/>
  <c r="Z845" i="1" s="1"/>
  <c r="AA845" i="1" s="1"/>
  <c r="Y846" i="1"/>
  <c r="Z846" i="1" s="1"/>
  <c r="AA846" i="1" s="1"/>
  <c r="Y847" i="1"/>
  <c r="Z847" i="1" s="1"/>
  <c r="AA847" i="1" s="1"/>
  <c r="Y848" i="1"/>
  <c r="Z848" i="1" s="1"/>
  <c r="AA848" i="1" s="1"/>
  <c r="Y849" i="1"/>
  <c r="Z849" i="1" s="1"/>
  <c r="AA849" i="1" s="1"/>
  <c r="Y850" i="1"/>
  <c r="Z850" i="1" s="1"/>
  <c r="AA850" i="1" s="1"/>
  <c r="Y851" i="1"/>
  <c r="Z851" i="1" s="1"/>
  <c r="AA851" i="1" s="1"/>
  <c r="Y852" i="1"/>
  <c r="Z852" i="1" s="1"/>
  <c r="AA852" i="1" s="1"/>
  <c r="Y853" i="1"/>
  <c r="Z853" i="1" s="1"/>
  <c r="AA853" i="1" s="1"/>
  <c r="Y854" i="1"/>
  <c r="Z854" i="1" s="1"/>
  <c r="AA854" i="1" s="1"/>
  <c r="Y855" i="1"/>
  <c r="Z855" i="1" s="1"/>
  <c r="AA855" i="1" s="1"/>
  <c r="Y856" i="1"/>
  <c r="Z856" i="1" s="1"/>
  <c r="AA856" i="1" s="1"/>
  <c r="Y857" i="1"/>
  <c r="Z857" i="1" s="1"/>
  <c r="AA857" i="1" s="1"/>
  <c r="Y858" i="1"/>
  <c r="Z858" i="1" s="1"/>
  <c r="AA858" i="1" s="1"/>
  <c r="Y859" i="1"/>
  <c r="Z859" i="1" s="1"/>
  <c r="AA859" i="1" s="1"/>
  <c r="Y860" i="1"/>
  <c r="Z860" i="1" s="1"/>
  <c r="AA860" i="1" s="1"/>
  <c r="Y861" i="1"/>
  <c r="Z861" i="1" s="1"/>
  <c r="AA861" i="1" s="1"/>
  <c r="Y862" i="1"/>
  <c r="Z862" i="1" s="1"/>
  <c r="AA862" i="1" s="1"/>
  <c r="Y863" i="1"/>
  <c r="Z863" i="1" s="1"/>
  <c r="AA863" i="1" s="1"/>
  <c r="Y864" i="1"/>
  <c r="Z864" i="1" s="1"/>
  <c r="AA864" i="1" s="1"/>
  <c r="Y865" i="1"/>
  <c r="Z865" i="1" s="1"/>
  <c r="AA865" i="1" s="1"/>
  <c r="Y2" i="1"/>
  <c r="Z2" i="1" s="1"/>
  <c r="AA2" i="1" s="1"/>
  <c r="V4" i="1"/>
  <c r="V5" i="1"/>
  <c r="V6" i="1"/>
  <c r="V7" i="1"/>
  <c r="V8" i="1"/>
  <c r="V11" i="1"/>
  <c r="V12" i="1"/>
  <c r="V13" i="1"/>
  <c r="V14" i="1"/>
  <c r="V15" i="1"/>
  <c r="V16" i="1"/>
  <c r="V17" i="1"/>
  <c r="V19" i="1"/>
  <c r="V20" i="1"/>
  <c r="V21" i="1"/>
  <c r="V22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9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4" i="1"/>
  <c r="V175" i="1"/>
  <c r="V176" i="1"/>
  <c r="V177" i="1"/>
  <c r="V178" i="1"/>
  <c r="V179" i="1"/>
  <c r="V181" i="1"/>
  <c r="V182" i="1"/>
  <c r="V183" i="1"/>
  <c r="V184" i="1"/>
  <c r="V185" i="1"/>
  <c r="V186" i="1"/>
  <c r="V187" i="1"/>
  <c r="V188" i="1"/>
  <c r="V189" i="1"/>
  <c r="V190" i="1"/>
  <c r="V192" i="1"/>
  <c r="V193" i="1"/>
  <c r="V194" i="1"/>
  <c r="V195" i="1"/>
  <c r="W195" i="1" s="1"/>
  <c r="X195" i="1" s="1"/>
  <c r="AH195" i="1" s="1"/>
  <c r="AG195" i="1" s="1"/>
  <c r="V196" i="1"/>
  <c r="V197" i="1"/>
  <c r="V198" i="1"/>
  <c r="V199" i="1"/>
  <c r="W199" i="1" s="1"/>
  <c r="X199" i="1" s="1"/>
  <c r="AH199" i="1" s="1"/>
  <c r="AG199" i="1" s="1"/>
  <c r="V200" i="1"/>
  <c r="V201" i="1"/>
  <c r="V202" i="1"/>
  <c r="V203" i="1"/>
  <c r="W203" i="1" s="1"/>
  <c r="X203" i="1" s="1"/>
  <c r="AH203" i="1" s="1"/>
  <c r="AG203" i="1" s="1"/>
  <c r="V204" i="1"/>
  <c r="V205" i="1"/>
  <c r="V206" i="1"/>
  <c r="V207" i="1"/>
  <c r="W207" i="1" s="1"/>
  <c r="X207" i="1" s="1"/>
  <c r="AH207" i="1" s="1"/>
  <c r="AG207" i="1" s="1"/>
  <c r="V208" i="1"/>
  <c r="V209" i="1"/>
  <c r="V210" i="1"/>
  <c r="V211" i="1"/>
  <c r="W211" i="1" s="1"/>
  <c r="X211" i="1" s="1"/>
  <c r="AH211" i="1" s="1"/>
  <c r="AG211" i="1" s="1"/>
  <c r="V212" i="1"/>
  <c r="V213" i="1"/>
  <c r="V214" i="1"/>
  <c r="V215" i="1"/>
  <c r="W215" i="1" s="1"/>
  <c r="X215" i="1" s="1"/>
  <c r="AH215" i="1" s="1"/>
  <c r="AG215" i="1" s="1"/>
  <c r="V216" i="1"/>
  <c r="V217" i="1"/>
  <c r="V218" i="1"/>
  <c r="V219" i="1"/>
  <c r="W219" i="1" s="1"/>
  <c r="X219" i="1" s="1"/>
  <c r="AH219" i="1" s="1"/>
  <c r="AG219" i="1" s="1"/>
  <c r="V220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40" i="1"/>
  <c r="V242" i="1"/>
  <c r="V243" i="1"/>
  <c r="V244" i="1"/>
  <c r="V245" i="1"/>
  <c r="V246" i="1"/>
  <c r="V247" i="1"/>
  <c r="V248" i="1"/>
  <c r="V249" i="1"/>
  <c r="V250" i="1"/>
  <c r="V251" i="1"/>
  <c r="V253" i="1"/>
  <c r="W253" i="1" s="1"/>
  <c r="X253" i="1" s="1"/>
  <c r="AH253" i="1" s="1"/>
  <c r="AG253" i="1" s="1"/>
  <c r="V254" i="1"/>
  <c r="V255" i="1"/>
  <c r="V256" i="1"/>
  <c r="V257" i="1"/>
  <c r="W257" i="1" s="1"/>
  <c r="X257" i="1" s="1"/>
  <c r="AH257" i="1" s="1"/>
  <c r="AG257" i="1" s="1"/>
  <c r="V258" i="1"/>
  <c r="V259" i="1"/>
  <c r="V260" i="1"/>
  <c r="V261" i="1"/>
  <c r="W261" i="1" s="1"/>
  <c r="X261" i="1" s="1"/>
  <c r="AH261" i="1" s="1"/>
  <c r="AG261" i="1" s="1"/>
  <c r="V262" i="1"/>
  <c r="V263" i="1"/>
  <c r="V264" i="1"/>
  <c r="V265" i="1"/>
  <c r="W265" i="1" s="1"/>
  <c r="X265" i="1" s="1"/>
  <c r="AH265" i="1" s="1"/>
  <c r="AG265" i="1" s="1"/>
  <c r="V266" i="1"/>
  <c r="V267" i="1"/>
  <c r="V268" i="1"/>
  <c r="V269" i="1"/>
  <c r="W269" i="1" s="1"/>
  <c r="X269" i="1" s="1"/>
  <c r="AH269" i="1" s="1"/>
  <c r="AG269" i="1" s="1"/>
  <c r="V270" i="1"/>
  <c r="V271" i="1"/>
  <c r="V272" i="1"/>
  <c r="V273" i="1"/>
  <c r="W273" i="1" s="1"/>
  <c r="X273" i="1" s="1"/>
  <c r="AH273" i="1" s="1"/>
  <c r="AG273" i="1" s="1"/>
  <c r="V274" i="1"/>
  <c r="V275" i="1"/>
  <c r="V276" i="1"/>
  <c r="V277" i="1"/>
  <c r="W277" i="1" s="1"/>
  <c r="X277" i="1" s="1"/>
  <c r="AH277" i="1" s="1"/>
  <c r="AG277" i="1" s="1"/>
  <c r="V278" i="1"/>
  <c r="V279" i="1"/>
  <c r="V280" i="1"/>
  <c r="V281" i="1"/>
  <c r="W281" i="1" s="1"/>
  <c r="X281" i="1" s="1"/>
  <c r="AH281" i="1" s="1"/>
  <c r="AG281" i="1" s="1"/>
  <c r="V282" i="1"/>
  <c r="V283" i="1"/>
  <c r="V284" i="1"/>
  <c r="V285" i="1"/>
  <c r="W285" i="1" s="1"/>
  <c r="X285" i="1" s="1"/>
  <c r="AH285" i="1" s="1"/>
  <c r="AG285" i="1" s="1"/>
  <c r="V286" i="1"/>
  <c r="V287" i="1"/>
  <c r="V288" i="1"/>
  <c r="V289" i="1"/>
  <c r="W289" i="1" s="1"/>
  <c r="X289" i="1" s="1"/>
  <c r="AH289" i="1" s="1"/>
  <c r="AG289" i="1" s="1"/>
  <c r="V290" i="1"/>
  <c r="V291" i="1"/>
  <c r="V292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6" i="1"/>
  <c r="V537" i="1"/>
  <c r="W537" i="1" s="1"/>
  <c r="X537" i="1" s="1"/>
  <c r="AH537" i="1" s="1"/>
  <c r="AG537" i="1" s="1"/>
  <c r="V538" i="1"/>
  <c r="V539" i="1"/>
  <c r="V540" i="1"/>
  <c r="V541" i="1"/>
  <c r="W541" i="1" s="1"/>
  <c r="X541" i="1" s="1"/>
  <c r="AH541" i="1" s="1"/>
  <c r="AG541" i="1" s="1"/>
  <c r="V542" i="1"/>
  <c r="V543" i="1"/>
  <c r="V544" i="1"/>
  <c r="V545" i="1"/>
  <c r="W545" i="1" s="1"/>
  <c r="X545" i="1" s="1"/>
  <c r="AH545" i="1" s="1"/>
  <c r="AG545" i="1" s="1"/>
  <c r="V546" i="1"/>
  <c r="V547" i="1"/>
  <c r="V548" i="1"/>
  <c r="V549" i="1"/>
  <c r="W549" i="1" s="1"/>
  <c r="X549" i="1" s="1"/>
  <c r="AH549" i="1" s="1"/>
  <c r="AG549" i="1" s="1"/>
  <c r="V550" i="1"/>
  <c r="V551" i="1"/>
  <c r="V552" i="1"/>
  <c r="V553" i="1"/>
  <c r="W553" i="1" s="1"/>
  <c r="X553" i="1" s="1"/>
  <c r="AH553" i="1" s="1"/>
  <c r="AG553" i="1" s="1"/>
  <c r="V554" i="1"/>
  <c r="V555" i="1"/>
  <c r="V556" i="1"/>
  <c r="V557" i="1"/>
  <c r="W557" i="1" s="1"/>
  <c r="X557" i="1" s="1"/>
  <c r="AH557" i="1" s="1"/>
  <c r="AG557" i="1" s="1"/>
  <c r="V558" i="1"/>
  <c r="V559" i="1"/>
  <c r="V560" i="1"/>
  <c r="V561" i="1"/>
  <c r="W561" i="1" s="1"/>
  <c r="X561" i="1" s="1"/>
  <c r="AH561" i="1" s="1"/>
  <c r="AG561" i="1" s="1"/>
  <c r="V562" i="1"/>
  <c r="V563" i="1"/>
  <c r="V564" i="1"/>
  <c r="V565" i="1"/>
  <c r="W565" i="1" s="1"/>
  <c r="X565" i="1" s="1"/>
  <c r="AH565" i="1" s="1"/>
  <c r="AG565" i="1" s="1"/>
  <c r="V566" i="1"/>
  <c r="V567" i="1"/>
  <c r="V568" i="1"/>
  <c r="V569" i="1"/>
  <c r="W569" i="1" s="1"/>
  <c r="X569" i="1" s="1"/>
  <c r="AH569" i="1" s="1"/>
  <c r="AG569" i="1" s="1"/>
  <c r="V570" i="1"/>
  <c r="V571" i="1"/>
  <c r="V572" i="1"/>
  <c r="V573" i="1"/>
  <c r="W573" i="1" s="1"/>
  <c r="X573" i="1" s="1"/>
  <c r="AH573" i="1" s="1"/>
  <c r="AG573" i="1" s="1"/>
  <c r="V574" i="1"/>
  <c r="V575" i="1"/>
  <c r="V576" i="1"/>
  <c r="V577" i="1"/>
  <c r="W577" i="1" s="1"/>
  <c r="X577" i="1" s="1"/>
  <c r="AH577" i="1" s="1"/>
  <c r="AG577" i="1" s="1"/>
  <c r="V578" i="1"/>
  <c r="V579" i="1"/>
  <c r="V580" i="1"/>
  <c r="V581" i="1"/>
  <c r="W581" i="1" s="1"/>
  <c r="X581" i="1" s="1"/>
  <c r="AH581" i="1" s="1"/>
  <c r="AG581" i="1" s="1"/>
  <c r="V582" i="1"/>
  <c r="V583" i="1"/>
  <c r="V584" i="1"/>
  <c r="V585" i="1"/>
  <c r="W585" i="1" s="1"/>
  <c r="X585" i="1" s="1"/>
  <c r="AH585" i="1" s="1"/>
  <c r="AG585" i="1" s="1"/>
  <c r="V586" i="1"/>
  <c r="V587" i="1"/>
  <c r="V588" i="1"/>
  <c r="V589" i="1"/>
  <c r="W589" i="1" s="1"/>
  <c r="X589" i="1" s="1"/>
  <c r="AH589" i="1" s="1"/>
  <c r="AG589" i="1" s="1"/>
  <c r="V590" i="1"/>
  <c r="V591" i="1"/>
  <c r="V592" i="1"/>
  <c r="V593" i="1"/>
  <c r="W593" i="1" s="1"/>
  <c r="X593" i="1" s="1"/>
  <c r="AH593" i="1" s="1"/>
  <c r="AG593" i="1" s="1"/>
  <c r="V594" i="1"/>
  <c r="V595" i="1"/>
  <c r="V597" i="1"/>
  <c r="V598" i="1"/>
  <c r="V599" i="1"/>
  <c r="V600" i="1"/>
  <c r="V601" i="1"/>
  <c r="V602" i="1"/>
  <c r="V604" i="1"/>
  <c r="V605" i="1"/>
  <c r="V606" i="1"/>
  <c r="V607" i="1"/>
  <c r="W607" i="1" s="1"/>
  <c r="X607" i="1" s="1"/>
  <c r="AH607" i="1" s="1"/>
  <c r="AG607" i="1" s="1"/>
  <c r="V608" i="1"/>
  <c r="V609" i="1"/>
  <c r="V610" i="1"/>
  <c r="V611" i="1"/>
  <c r="W611" i="1" s="1"/>
  <c r="X611" i="1" s="1"/>
  <c r="AH611" i="1" s="1"/>
  <c r="AG611" i="1" s="1"/>
  <c r="V612" i="1"/>
  <c r="V613" i="1"/>
  <c r="V614" i="1"/>
  <c r="V615" i="1"/>
  <c r="W615" i="1" s="1"/>
  <c r="X615" i="1" s="1"/>
  <c r="AH615" i="1" s="1"/>
  <c r="AG615" i="1" s="1"/>
  <c r="V616" i="1"/>
  <c r="V617" i="1"/>
  <c r="V618" i="1"/>
  <c r="V619" i="1"/>
  <c r="W619" i="1" s="1"/>
  <c r="X619" i="1" s="1"/>
  <c r="AH619" i="1" s="1"/>
  <c r="AG619" i="1" s="1"/>
  <c r="V620" i="1"/>
  <c r="V621" i="1"/>
  <c r="V622" i="1"/>
  <c r="V623" i="1"/>
  <c r="W623" i="1" s="1"/>
  <c r="X623" i="1" s="1"/>
  <c r="AH623" i="1" s="1"/>
  <c r="AG623" i="1" s="1"/>
  <c r="V624" i="1"/>
  <c r="V625" i="1"/>
  <c r="V626" i="1"/>
  <c r="V627" i="1"/>
  <c r="W627" i="1" s="1"/>
  <c r="X627" i="1" s="1"/>
  <c r="AH627" i="1" s="1"/>
  <c r="AG627" i="1" s="1"/>
  <c r="V628" i="1"/>
  <c r="V629" i="1"/>
  <c r="V630" i="1"/>
  <c r="V631" i="1"/>
  <c r="W631" i="1" s="1"/>
  <c r="X631" i="1" s="1"/>
  <c r="AH631" i="1" s="1"/>
  <c r="AG631" i="1" s="1"/>
  <c r="V632" i="1"/>
  <c r="V633" i="1"/>
  <c r="V634" i="1"/>
  <c r="V635" i="1"/>
  <c r="W635" i="1" s="1"/>
  <c r="X635" i="1" s="1"/>
  <c r="AH635" i="1" s="1"/>
  <c r="AG635" i="1" s="1"/>
  <c r="V636" i="1"/>
  <c r="V637" i="1"/>
  <c r="V638" i="1"/>
  <c r="V639" i="1"/>
  <c r="W639" i="1" s="1"/>
  <c r="X639" i="1" s="1"/>
  <c r="AH639" i="1" s="1"/>
  <c r="AG639" i="1" s="1"/>
  <c r="V640" i="1"/>
  <c r="V641" i="1"/>
  <c r="V642" i="1"/>
  <c r="V643" i="1"/>
  <c r="W643" i="1" s="1"/>
  <c r="X643" i="1" s="1"/>
  <c r="AH643" i="1" s="1"/>
  <c r="AG643" i="1" s="1"/>
  <c r="V644" i="1"/>
  <c r="V645" i="1"/>
  <c r="V646" i="1"/>
  <c r="V647" i="1"/>
  <c r="W647" i="1" s="1"/>
  <c r="X647" i="1" s="1"/>
  <c r="AH647" i="1" s="1"/>
  <c r="AG647" i="1" s="1"/>
  <c r="V648" i="1"/>
  <c r="V649" i="1"/>
  <c r="V650" i="1"/>
  <c r="V651" i="1"/>
  <c r="W651" i="1" s="1"/>
  <c r="X651" i="1" s="1"/>
  <c r="AH651" i="1" s="1"/>
  <c r="AG651" i="1" s="1"/>
  <c r="V652" i="1"/>
  <c r="V653" i="1"/>
  <c r="V654" i="1"/>
  <c r="V655" i="1"/>
  <c r="W655" i="1" s="1"/>
  <c r="X655" i="1" s="1"/>
  <c r="AH655" i="1" s="1"/>
  <c r="AG655" i="1" s="1"/>
  <c r="V656" i="1"/>
  <c r="V657" i="1"/>
  <c r="V658" i="1"/>
  <c r="V659" i="1"/>
  <c r="W659" i="1" s="1"/>
  <c r="X659" i="1" s="1"/>
  <c r="AH659" i="1" s="1"/>
  <c r="AG659" i="1" s="1"/>
  <c r="V660" i="1"/>
  <c r="V661" i="1"/>
  <c r="V662" i="1"/>
  <c r="V663" i="1"/>
  <c r="W663" i="1" s="1"/>
  <c r="X663" i="1" s="1"/>
  <c r="AH663" i="1" s="1"/>
  <c r="AG663" i="1" s="1"/>
  <c r="V664" i="1"/>
  <c r="V665" i="1"/>
  <c r="V666" i="1"/>
  <c r="V667" i="1"/>
  <c r="W667" i="1" s="1"/>
  <c r="X667" i="1" s="1"/>
  <c r="AH667" i="1" s="1"/>
  <c r="AG667" i="1" s="1"/>
  <c r="V668" i="1"/>
  <c r="V669" i="1"/>
  <c r="V670" i="1"/>
  <c r="V671" i="1"/>
  <c r="W671" i="1" s="1"/>
  <c r="X671" i="1" s="1"/>
  <c r="AH671" i="1" s="1"/>
  <c r="AG671" i="1" s="1"/>
  <c r="V672" i="1"/>
  <c r="V673" i="1"/>
  <c r="V674" i="1"/>
  <c r="V675" i="1"/>
  <c r="W675" i="1" s="1"/>
  <c r="X675" i="1" s="1"/>
  <c r="AH675" i="1" s="1"/>
  <c r="AG675" i="1" s="1"/>
  <c r="V676" i="1"/>
  <c r="V677" i="1"/>
  <c r="V678" i="1"/>
  <c r="V679" i="1"/>
  <c r="W679" i="1" s="1"/>
  <c r="X679" i="1" s="1"/>
  <c r="AH679" i="1" s="1"/>
  <c r="AG679" i="1" s="1"/>
  <c r="V680" i="1"/>
  <c r="V681" i="1"/>
  <c r="V682" i="1"/>
  <c r="V683" i="1"/>
  <c r="W683" i="1" s="1"/>
  <c r="X683" i="1" s="1"/>
  <c r="AH683" i="1" s="1"/>
  <c r="AG683" i="1" s="1"/>
  <c r="V684" i="1"/>
  <c r="V685" i="1"/>
  <c r="V686" i="1"/>
  <c r="V687" i="1"/>
  <c r="W687" i="1" s="1"/>
  <c r="X687" i="1" s="1"/>
  <c r="AH687" i="1" s="1"/>
  <c r="AG687" i="1" s="1"/>
  <c r="V688" i="1"/>
  <c r="V689" i="1"/>
  <c r="V690" i="1"/>
  <c r="V691" i="1"/>
  <c r="W691" i="1" s="1"/>
  <c r="X691" i="1" s="1"/>
  <c r="AH691" i="1" s="1"/>
  <c r="AG691" i="1" s="1"/>
  <c r="V692" i="1"/>
  <c r="V693" i="1"/>
  <c r="V694" i="1"/>
  <c r="V695" i="1"/>
  <c r="W695" i="1" s="1"/>
  <c r="X695" i="1" s="1"/>
  <c r="AH695" i="1" s="1"/>
  <c r="AG695" i="1" s="1"/>
  <c r="V696" i="1"/>
  <c r="V697" i="1"/>
  <c r="V698" i="1"/>
  <c r="V699" i="1"/>
  <c r="W699" i="1" s="1"/>
  <c r="X699" i="1" s="1"/>
  <c r="AH699" i="1" s="1"/>
  <c r="AG699" i="1" s="1"/>
  <c r="V700" i="1"/>
  <c r="V701" i="1"/>
  <c r="V702" i="1"/>
  <c r="V703" i="1"/>
  <c r="W703" i="1" s="1"/>
  <c r="X703" i="1" s="1"/>
  <c r="AH703" i="1" s="1"/>
  <c r="AG703" i="1" s="1"/>
  <c r="V704" i="1"/>
  <c r="V705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W725" i="1" s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4" i="1"/>
  <c r="V745" i="1"/>
  <c r="W745" i="1" s="1"/>
  <c r="X745" i="1" s="1"/>
  <c r="AH745" i="1" s="1"/>
  <c r="AG745" i="1" s="1"/>
  <c r="V746" i="1"/>
  <c r="V747" i="1"/>
  <c r="V748" i="1"/>
  <c r="V749" i="1"/>
  <c r="W749" i="1" s="1"/>
  <c r="X749" i="1" s="1"/>
  <c r="AH749" i="1" s="1"/>
  <c r="AG749" i="1" s="1"/>
  <c r="V750" i="1"/>
  <c r="V751" i="1"/>
  <c r="V752" i="1"/>
  <c r="V753" i="1"/>
  <c r="W753" i="1" s="1"/>
  <c r="X753" i="1" s="1"/>
  <c r="AH753" i="1" s="1"/>
  <c r="AG753" i="1" s="1"/>
  <c r="V754" i="1"/>
  <c r="V755" i="1"/>
  <c r="V756" i="1"/>
  <c r="V757" i="1"/>
  <c r="W757" i="1" s="1"/>
  <c r="X757" i="1" s="1"/>
  <c r="AH757" i="1" s="1"/>
  <c r="AG757" i="1" s="1"/>
  <c r="V758" i="1"/>
  <c r="V759" i="1"/>
  <c r="V760" i="1"/>
  <c r="V761" i="1"/>
  <c r="W761" i="1" s="1"/>
  <c r="X761" i="1" s="1"/>
  <c r="AH761" i="1" s="1"/>
  <c r="AG761" i="1" s="1"/>
  <c r="V762" i="1"/>
  <c r="V763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2" i="1"/>
  <c r="V793" i="1"/>
  <c r="V794" i="1"/>
  <c r="V795" i="1"/>
  <c r="W795" i="1" s="1"/>
  <c r="X795" i="1" s="1"/>
  <c r="AH795" i="1" s="1"/>
  <c r="AG795" i="1" s="1"/>
  <c r="V796" i="1"/>
  <c r="V797" i="1"/>
  <c r="V798" i="1"/>
  <c r="V799" i="1"/>
  <c r="W799" i="1" s="1"/>
  <c r="X799" i="1" s="1"/>
  <c r="AH799" i="1" s="1"/>
  <c r="AG799" i="1" s="1"/>
  <c r="V800" i="1"/>
  <c r="V801" i="1"/>
  <c r="V802" i="1"/>
  <c r="V803" i="1"/>
  <c r="W803" i="1" s="1"/>
  <c r="X803" i="1" s="1"/>
  <c r="AH803" i="1" s="1"/>
  <c r="AG803" i="1" s="1"/>
  <c r="V804" i="1"/>
  <c r="V805" i="1"/>
  <c r="V806" i="1"/>
  <c r="V807" i="1"/>
  <c r="W807" i="1" s="1"/>
  <c r="X807" i="1" s="1"/>
  <c r="AH807" i="1" s="1"/>
  <c r="AG807" i="1" s="1"/>
  <c r="V808" i="1"/>
  <c r="V809" i="1"/>
  <c r="V810" i="1"/>
  <c r="V811" i="1"/>
  <c r="W811" i="1" s="1"/>
  <c r="X811" i="1" s="1"/>
  <c r="AH811" i="1" s="1"/>
  <c r="AG811" i="1" s="1"/>
  <c r="V812" i="1"/>
  <c r="V813" i="1"/>
  <c r="V814" i="1"/>
  <c r="V815" i="1"/>
  <c r="W815" i="1" s="1"/>
  <c r="X815" i="1" s="1"/>
  <c r="AH815" i="1" s="1"/>
  <c r="AG815" i="1" s="1"/>
  <c r="V816" i="1"/>
  <c r="V817" i="1"/>
  <c r="V818" i="1"/>
  <c r="V819" i="1"/>
  <c r="W819" i="1" s="1"/>
  <c r="X819" i="1" s="1"/>
  <c r="AH819" i="1" s="1"/>
  <c r="AG819" i="1" s="1"/>
  <c r="V820" i="1"/>
  <c r="V821" i="1"/>
  <c r="V822" i="1"/>
  <c r="V823" i="1"/>
  <c r="W823" i="1" s="1"/>
  <c r="X823" i="1" s="1"/>
  <c r="AH823" i="1" s="1"/>
  <c r="AG823" i="1" s="1"/>
  <c r="V824" i="1"/>
  <c r="V825" i="1"/>
  <c r="V826" i="1"/>
  <c r="V827" i="1"/>
  <c r="W827" i="1" s="1"/>
  <c r="X827" i="1" s="1"/>
  <c r="AH827" i="1" s="1"/>
  <c r="AG827" i="1" s="1"/>
  <c r="V828" i="1"/>
  <c r="V829" i="1"/>
  <c r="V830" i="1"/>
  <c r="V831" i="1"/>
  <c r="W831" i="1" s="1"/>
  <c r="X831" i="1" s="1"/>
  <c r="AH831" i="1" s="1"/>
  <c r="AG831" i="1" s="1"/>
  <c r="V832" i="1"/>
  <c r="V833" i="1"/>
  <c r="V834" i="1"/>
  <c r="V835" i="1"/>
  <c r="W835" i="1" s="1"/>
  <c r="X835" i="1" s="1"/>
  <c r="AH835" i="1" s="1"/>
  <c r="AG835" i="1" s="1"/>
  <c r="V836" i="1"/>
  <c r="V837" i="1"/>
  <c r="V838" i="1"/>
  <c r="V839" i="1"/>
  <c r="W839" i="1" s="1"/>
  <c r="X839" i="1" s="1"/>
  <c r="AH839" i="1" s="1"/>
  <c r="AG839" i="1" s="1"/>
  <c r="V840" i="1"/>
  <c r="V841" i="1"/>
  <c r="V842" i="1"/>
  <c r="V843" i="1"/>
  <c r="W843" i="1" s="1"/>
  <c r="X843" i="1" s="1"/>
  <c r="AH843" i="1" s="1"/>
  <c r="AG843" i="1" s="1"/>
  <c r="V844" i="1"/>
  <c r="V845" i="1"/>
  <c r="V846" i="1"/>
  <c r="V847" i="1"/>
  <c r="W847" i="1" s="1"/>
  <c r="X847" i="1" s="1"/>
  <c r="AH847" i="1" s="1"/>
  <c r="AG847" i="1" s="1"/>
  <c r="V848" i="1"/>
  <c r="V849" i="1"/>
  <c r="V850" i="1"/>
  <c r="V851" i="1"/>
  <c r="W851" i="1" s="1"/>
  <c r="X851" i="1" s="1"/>
  <c r="AH851" i="1" s="1"/>
  <c r="AG851" i="1" s="1"/>
  <c r="V852" i="1"/>
  <c r="V853" i="1"/>
  <c r="V854" i="1"/>
  <c r="V855" i="1"/>
  <c r="W855" i="1" s="1"/>
  <c r="X855" i="1" s="1"/>
  <c r="AH855" i="1" s="1"/>
  <c r="AG855" i="1" s="1"/>
  <c r="V856" i="1"/>
  <c r="V857" i="1"/>
  <c r="V858" i="1"/>
  <c r="V859" i="1"/>
  <c r="W859" i="1" s="1"/>
  <c r="X859" i="1" s="1"/>
  <c r="AH859" i="1" s="1"/>
  <c r="AG859" i="1" s="1"/>
  <c r="V860" i="1"/>
  <c r="V861" i="1"/>
  <c r="V862" i="1"/>
  <c r="V863" i="1"/>
  <c r="W863" i="1" s="1"/>
  <c r="X863" i="1" s="1"/>
  <c r="AH863" i="1" s="1"/>
  <c r="AG863" i="1" s="1"/>
  <c r="V864" i="1"/>
  <c r="V865" i="1"/>
  <c r="V2" i="1"/>
  <c r="L2" i="1"/>
  <c r="O2" i="1"/>
  <c r="AI835" i="1" l="1"/>
  <c r="AR835" i="1" s="1"/>
  <c r="AI803" i="1"/>
  <c r="AR803" i="1" s="1"/>
  <c r="AI699" i="1"/>
  <c r="AR699" i="1" s="1"/>
  <c r="AI667" i="1"/>
  <c r="AR667" i="1" s="1"/>
  <c r="AI635" i="1"/>
  <c r="AR635" i="1" s="1"/>
  <c r="AI589" i="1"/>
  <c r="AR589" i="1" s="1"/>
  <c r="AI557" i="1"/>
  <c r="AR557" i="1" s="1"/>
  <c r="AI851" i="1"/>
  <c r="AR851" i="1" s="1"/>
  <c r="AI819" i="1"/>
  <c r="AR819" i="1" s="1"/>
  <c r="AI757" i="1"/>
  <c r="AR757" i="1" s="1"/>
  <c r="AI683" i="1"/>
  <c r="AR683" i="1" s="1"/>
  <c r="AI651" i="1"/>
  <c r="AR651" i="1" s="1"/>
  <c r="AI619" i="1"/>
  <c r="AR619" i="1" s="1"/>
  <c r="AI573" i="1"/>
  <c r="AR573" i="1" s="1"/>
  <c r="AI859" i="1"/>
  <c r="AR859" i="1" s="1"/>
  <c r="AI843" i="1"/>
  <c r="AP843" i="1" s="1"/>
  <c r="AI827" i="1"/>
  <c r="AR827" i="1" s="1"/>
  <c r="AI811" i="1"/>
  <c r="AP811" i="1" s="1"/>
  <c r="AI795" i="1"/>
  <c r="AP795" i="1" s="1"/>
  <c r="AI749" i="1"/>
  <c r="AP749" i="1" s="1"/>
  <c r="AI691" i="1"/>
  <c r="AP691" i="1" s="1"/>
  <c r="AI675" i="1"/>
  <c r="AP675" i="1" s="1"/>
  <c r="AI659" i="1"/>
  <c r="AP659" i="1" s="1"/>
  <c r="AI643" i="1"/>
  <c r="AP643" i="1" s="1"/>
  <c r="AI627" i="1"/>
  <c r="AP627" i="1" s="1"/>
  <c r="AI611" i="1"/>
  <c r="AP611" i="1" s="1"/>
  <c r="AI581" i="1"/>
  <c r="AP581" i="1" s="1"/>
  <c r="AI565" i="1"/>
  <c r="AP565" i="1" s="1"/>
  <c r="AI549" i="1"/>
  <c r="AP549" i="1" s="1"/>
  <c r="AI289" i="1"/>
  <c r="AP289" i="1" s="1"/>
  <c r="AI273" i="1"/>
  <c r="AP273" i="1" s="1"/>
  <c r="AI257" i="1"/>
  <c r="AP257" i="1" s="1"/>
  <c r="AI207" i="1"/>
  <c r="AP207" i="1" s="1"/>
  <c r="AI541" i="1"/>
  <c r="AP541" i="1" s="1"/>
  <c r="AI281" i="1"/>
  <c r="AP281" i="1" s="1"/>
  <c r="AI265" i="1"/>
  <c r="AP265" i="1" s="1"/>
  <c r="AI215" i="1"/>
  <c r="AP215" i="1" s="1"/>
  <c r="AI199" i="1"/>
  <c r="AP199" i="1" s="1"/>
  <c r="P2" i="1"/>
  <c r="Q2" i="1" s="1"/>
  <c r="W2" i="1"/>
  <c r="X2" i="1" s="1"/>
  <c r="AH2" i="1" s="1"/>
  <c r="AG2" i="1" s="1"/>
  <c r="AI2" i="1"/>
  <c r="AO2" i="1" s="1"/>
  <c r="W864" i="1"/>
  <c r="X864" i="1" s="1"/>
  <c r="AH864" i="1" s="1"/>
  <c r="AG864" i="1" s="1"/>
  <c r="AI864" i="1"/>
  <c r="AQ864" i="1" s="1"/>
  <c r="W862" i="1"/>
  <c r="X862" i="1" s="1"/>
  <c r="AH862" i="1" s="1"/>
  <c r="AG862" i="1" s="1"/>
  <c r="AI862" i="1"/>
  <c r="AS862" i="1" s="1"/>
  <c r="W860" i="1"/>
  <c r="X860" i="1" s="1"/>
  <c r="AH860" i="1" s="1"/>
  <c r="AG860" i="1" s="1"/>
  <c r="AI860" i="1"/>
  <c r="AQ860" i="1" s="1"/>
  <c r="W858" i="1"/>
  <c r="X858" i="1" s="1"/>
  <c r="AH858" i="1" s="1"/>
  <c r="AG858" i="1" s="1"/>
  <c r="AI858" i="1"/>
  <c r="AS858" i="1" s="1"/>
  <c r="W856" i="1"/>
  <c r="X856" i="1" s="1"/>
  <c r="AH856" i="1" s="1"/>
  <c r="AG856" i="1" s="1"/>
  <c r="AI856" i="1"/>
  <c r="AQ856" i="1" s="1"/>
  <c r="W854" i="1"/>
  <c r="X854" i="1" s="1"/>
  <c r="AH854" i="1" s="1"/>
  <c r="AG854" i="1" s="1"/>
  <c r="AI854" i="1"/>
  <c r="AS854" i="1" s="1"/>
  <c r="W852" i="1"/>
  <c r="X852" i="1" s="1"/>
  <c r="AH852" i="1" s="1"/>
  <c r="AG852" i="1" s="1"/>
  <c r="AI852" i="1"/>
  <c r="AQ852" i="1" s="1"/>
  <c r="W850" i="1"/>
  <c r="X850" i="1" s="1"/>
  <c r="AH850" i="1" s="1"/>
  <c r="AG850" i="1" s="1"/>
  <c r="AI850" i="1"/>
  <c r="AS850" i="1" s="1"/>
  <c r="W848" i="1"/>
  <c r="X848" i="1" s="1"/>
  <c r="AH848" i="1" s="1"/>
  <c r="AG848" i="1" s="1"/>
  <c r="AI848" i="1"/>
  <c r="AQ848" i="1" s="1"/>
  <c r="W846" i="1"/>
  <c r="X846" i="1" s="1"/>
  <c r="AH846" i="1" s="1"/>
  <c r="AG846" i="1" s="1"/>
  <c r="AI846" i="1"/>
  <c r="AS846" i="1" s="1"/>
  <c r="W844" i="1"/>
  <c r="X844" i="1" s="1"/>
  <c r="AH844" i="1" s="1"/>
  <c r="AG844" i="1" s="1"/>
  <c r="AI844" i="1"/>
  <c r="AQ844" i="1" s="1"/>
  <c r="W842" i="1"/>
  <c r="X842" i="1" s="1"/>
  <c r="AH842" i="1" s="1"/>
  <c r="AG842" i="1" s="1"/>
  <c r="AI842" i="1"/>
  <c r="AS842" i="1" s="1"/>
  <c r="W840" i="1"/>
  <c r="X840" i="1" s="1"/>
  <c r="AH840" i="1" s="1"/>
  <c r="AG840" i="1" s="1"/>
  <c r="AI840" i="1"/>
  <c r="AQ840" i="1" s="1"/>
  <c r="W838" i="1"/>
  <c r="X838" i="1" s="1"/>
  <c r="AH838" i="1" s="1"/>
  <c r="AG838" i="1" s="1"/>
  <c r="AI838" i="1"/>
  <c r="AS838" i="1" s="1"/>
  <c r="W836" i="1"/>
  <c r="X836" i="1" s="1"/>
  <c r="AH836" i="1" s="1"/>
  <c r="AG836" i="1" s="1"/>
  <c r="AI836" i="1"/>
  <c r="AQ836" i="1" s="1"/>
  <c r="W834" i="1"/>
  <c r="X834" i="1" s="1"/>
  <c r="AH834" i="1" s="1"/>
  <c r="AG834" i="1" s="1"/>
  <c r="AI834" i="1"/>
  <c r="AS834" i="1" s="1"/>
  <c r="W832" i="1"/>
  <c r="X832" i="1" s="1"/>
  <c r="AH832" i="1" s="1"/>
  <c r="AG832" i="1" s="1"/>
  <c r="AI832" i="1"/>
  <c r="AQ832" i="1" s="1"/>
  <c r="W830" i="1"/>
  <c r="X830" i="1" s="1"/>
  <c r="AH830" i="1" s="1"/>
  <c r="AG830" i="1" s="1"/>
  <c r="AI830" i="1"/>
  <c r="AS830" i="1" s="1"/>
  <c r="W828" i="1"/>
  <c r="X828" i="1" s="1"/>
  <c r="AH828" i="1" s="1"/>
  <c r="AG828" i="1" s="1"/>
  <c r="AI828" i="1"/>
  <c r="AQ828" i="1" s="1"/>
  <c r="W826" i="1"/>
  <c r="X826" i="1" s="1"/>
  <c r="AH826" i="1" s="1"/>
  <c r="AG826" i="1" s="1"/>
  <c r="AI826" i="1"/>
  <c r="AS826" i="1" s="1"/>
  <c r="W824" i="1"/>
  <c r="X824" i="1" s="1"/>
  <c r="AH824" i="1" s="1"/>
  <c r="AG824" i="1" s="1"/>
  <c r="AI824" i="1"/>
  <c r="AQ824" i="1" s="1"/>
  <c r="W822" i="1"/>
  <c r="X822" i="1" s="1"/>
  <c r="AH822" i="1" s="1"/>
  <c r="AG822" i="1" s="1"/>
  <c r="AI822" i="1"/>
  <c r="AS822" i="1" s="1"/>
  <c r="W820" i="1"/>
  <c r="X820" i="1" s="1"/>
  <c r="AH820" i="1" s="1"/>
  <c r="AG820" i="1" s="1"/>
  <c r="AI820" i="1"/>
  <c r="AQ820" i="1" s="1"/>
  <c r="W818" i="1"/>
  <c r="X818" i="1" s="1"/>
  <c r="AH818" i="1" s="1"/>
  <c r="AG818" i="1" s="1"/>
  <c r="AI818" i="1"/>
  <c r="AS818" i="1" s="1"/>
  <c r="W816" i="1"/>
  <c r="X816" i="1" s="1"/>
  <c r="AH816" i="1" s="1"/>
  <c r="AG816" i="1" s="1"/>
  <c r="AI816" i="1"/>
  <c r="AQ816" i="1" s="1"/>
  <c r="W814" i="1"/>
  <c r="X814" i="1" s="1"/>
  <c r="AH814" i="1" s="1"/>
  <c r="AG814" i="1" s="1"/>
  <c r="AI814" i="1"/>
  <c r="AS814" i="1" s="1"/>
  <c r="W812" i="1"/>
  <c r="X812" i="1" s="1"/>
  <c r="AH812" i="1" s="1"/>
  <c r="AG812" i="1" s="1"/>
  <c r="AI812" i="1"/>
  <c r="AQ812" i="1" s="1"/>
  <c r="W810" i="1"/>
  <c r="X810" i="1" s="1"/>
  <c r="AH810" i="1" s="1"/>
  <c r="AG810" i="1" s="1"/>
  <c r="AI810" i="1"/>
  <c r="AS810" i="1" s="1"/>
  <c r="W808" i="1"/>
  <c r="X808" i="1" s="1"/>
  <c r="AH808" i="1" s="1"/>
  <c r="AG808" i="1" s="1"/>
  <c r="AI808" i="1"/>
  <c r="AQ808" i="1" s="1"/>
  <c r="W806" i="1"/>
  <c r="X806" i="1" s="1"/>
  <c r="AH806" i="1" s="1"/>
  <c r="AG806" i="1" s="1"/>
  <c r="AI806" i="1"/>
  <c r="AS806" i="1" s="1"/>
  <c r="W804" i="1"/>
  <c r="X804" i="1" s="1"/>
  <c r="AH804" i="1" s="1"/>
  <c r="AG804" i="1" s="1"/>
  <c r="AI804" i="1"/>
  <c r="AQ804" i="1" s="1"/>
  <c r="W802" i="1"/>
  <c r="X802" i="1" s="1"/>
  <c r="AH802" i="1" s="1"/>
  <c r="AG802" i="1" s="1"/>
  <c r="AI802" i="1"/>
  <c r="AS802" i="1" s="1"/>
  <c r="W800" i="1"/>
  <c r="X800" i="1" s="1"/>
  <c r="AH800" i="1" s="1"/>
  <c r="AG800" i="1" s="1"/>
  <c r="AI800" i="1"/>
  <c r="AQ800" i="1" s="1"/>
  <c r="W798" i="1"/>
  <c r="X798" i="1" s="1"/>
  <c r="AH798" i="1" s="1"/>
  <c r="AG798" i="1" s="1"/>
  <c r="AI798" i="1"/>
  <c r="AS798" i="1" s="1"/>
  <c r="W796" i="1"/>
  <c r="X796" i="1" s="1"/>
  <c r="AH796" i="1" s="1"/>
  <c r="AG796" i="1" s="1"/>
  <c r="AI796" i="1"/>
  <c r="AQ796" i="1" s="1"/>
  <c r="W794" i="1"/>
  <c r="X794" i="1" s="1"/>
  <c r="AH794" i="1" s="1"/>
  <c r="AG794" i="1" s="1"/>
  <c r="AI794" i="1"/>
  <c r="AS794" i="1" s="1"/>
  <c r="W792" i="1"/>
  <c r="X792" i="1" s="1"/>
  <c r="AH792" i="1" s="1"/>
  <c r="AG792" i="1" s="1"/>
  <c r="AI792" i="1"/>
  <c r="AQ792" i="1" s="1"/>
  <c r="W789" i="1"/>
  <c r="X789" i="1" s="1"/>
  <c r="AH789" i="1" s="1"/>
  <c r="AG789" i="1" s="1"/>
  <c r="AI789" i="1"/>
  <c r="AS789" i="1" s="1"/>
  <c r="W787" i="1"/>
  <c r="X787" i="1" s="1"/>
  <c r="AH787" i="1" s="1"/>
  <c r="AG787" i="1" s="1"/>
  <c r="AI787" i="1"/>
  <c r="AQ787" i="1" s="1"/>
  <c r="W785" i="1"/>
  <c r="X785" i="1" s="1"/>
  <c r="AH785" i="1" s="1"/>
  <c r="AG785" i="1" s="1"/>
  <c r="AI785" i="1"/>
  <c r="AS785" i="1" s="1"/>
  <c r="W783" i="1"/>
  <c r="X783" i="1" s="1"/>
  <c r="AH783" i="1" s="1"/>
  <c r="AG783" i="1" s="1"/>
  <c r="AI783" i="1"/>
  <c r="AQ783" i="1" s="1"/>
  <c r="W781" i="1"/>
  <c r="X781" i="1" s="1"/>
  <c r="AH781" i="1" s="1"/>
  <c r="AG781" i="1" s="1"/>
  <c r="AI781" i="1"/>
  <c r="AS781" i="1" s="1"/>
  <c r="W779" i="1"/>
  <c r="X779" i="1" s="1"/>
  <c r="AH779" i="1" s="1"/>
  <c r="AG779" i="1" s="1"/>
  <c r="AI779" i="1"/>
  <c r="AQ779" i="1" s="1"/>
  <c r="W777" i="1"/>
  <c r="X777" i="1" s="1"/>
  <c r="AH777" i="1" s="1"/>
  <c r="AG777" i="1" s="1"/>
  <c r="AI777" i="1"/>
  <c r="AS777" i="1" s="1"/>
  <c r="W775" i="1"/>
  <c r="X775" i="1" s="1"/>
  <c r="AH775" i="1" s="1"/>
  <c r="AG775" i="1" s="1"/>
  <c r="AI775" i="1"/>
  <c r="AQ775" i="1" s="1"/>
  <c r="W773" i="1"/>
  <c r="X773" i="1" s="1"/>
  <c r="AH773" i="1" s="1"/>
  <c r="AG773" i="1" s="1"/>
  <c r="AI773" i="1"/>
  <c r="AS773" i="1" s="1"/>
  <c r="W771" i="1"/>
  <c r="X771" i="1" s="1"/>
  <c r="AH771" i="1" s="1"/>
  <c r="AG771" i="1" s="1"/>
  <c r="AI771" i="1"/>
  <c r="AQ771" i="1" s="1"/>
  <c r="W769" i="1"/>
  <c r="X769" i="1" s="1"/>
  <c r="AH769" i="1" s="1"/>
  <c r="AG769" i="1" s="1"/>
  <c r="AI769" i="1"/>
  <c r="AS769" i="1" s="1"/>
  <c r="W767" i="1"/>
  <c r="X767" i="1" s="1"/>
  <c r="AH767" i="1" s="1"/>
  <c r="AG767" i="1" s="1"/>
  <c r="AI767" i="1"/>
  <c r="AQ767" i="1" s="1"/>
  <c r="W765" i="1"/>
  <c r="X765" i="1" s="1"/>
  <c r="AH765" i="1" s="1"/>
  <c r="AG765" i="1" s="1"/>
  <c r="AI765" i="1"/>
  <c r="AS765" i="1" s="1"/>
  <c r="W762" i="1"/>
  <c r="X762" i="1" s="1"/>
  <c r="AH762" i="1" s="1"/>
  <c r="AG762" i="1" s="1"/>
  <c r="AI762" i="1"/>
  <c r="AQ762" i="1" s="1"/>
  <c r="W760" i="1"/>
  <c r="X760" i="1" s="1"/>
  <c r="AH760" i="1" s="1"/>
  <c r="AG760" i="1" s="1"/>
  <c r="AI760" i="1"/>
  <c r="AS760" i="1" s="1"/>
  <c r="W758" i="1"/>
  <c r="X758" i="1" s="1"/>
  <c r="AH758" i="1" s="1"/>
  <c r="AG758" i="1" s="1"/>
  <c r="AI758" i="1"/>
  <c r="AQ758" i="1" s="1"/>
  <c r="W756" i="1"/>
  <c r="X756" i="1" s="1"/>
  <c r="AH756" i="1" s="1"/>
  <c r="AG756" i="1" s="1"/>
  <c r="AI756" i="1"/>
  <c r="AS756" i="1" s="1"/>
  <c r="W754" i="1"/>
  <c r="X754" i="1" s="1"/>
  <c r="AH754" i="1" s="1"/>
  <c r="AG754" i="1" s="1"/>
  <c r="AI754" i="1"/>
  <c r="AQ754" i="1" s="1"/>
  <c r="W752" i="1"/>
  <c r="X752" i="1" s="1"/>
  <c r="AH752" i="1" s="1"/>
  <c r="AG752" i="1" s="1"/>
  <c r="AI752" i="1"/>
  <c r="AS752" i="1" s="1"/>
  <c r="W750" i="1"/>
  <c r="X750" i="1" s="1"/>
  <c r="AH750" i="1" s="1"/>
  <c r="AG750" i="1" s="1"/>
  <c r="AI750" i="1"/>
  <c r="AQ750" i="1" s="1"/>
  <c r="W748" i="1"/>
  <c r="X748" i="1" s="1"/>
  <c r="AH748" i="1" s="1"/>
  <c r="AG748" i="1" s="1"/>
  <c r="AI748" i="1"/>
  <c r="AS748" i="1" s="1"/>
  <c r="W746" i="1"/>
  <c r="X746" i="1" s="1"/>
  <c r="AH746" i="1" s="1"/>
  <c r="AG746" i="1" s="1"/>
  <c r="AI746" i="1"/>
  <c r="AQ746" i="1" s="1"/>
  <c r="W744" i="1"/>
  <c r="X744" i="1" s="1"/>
  <c r="AH744" i="1" s="1"/>
  <c r="AG744" i="1" s="1"/>
  <c r="AI744" i="1"/>
  <c r="AS744" i="1" s="1"/>
  <c r="W741" i="1"/>
  <c r="X741" i="1" s="1"/>
  <c r="AH741" i="1" s="1"/>
  <c r="AG741" i="1" s="1"/>
  <c r="AI741" i="1"/>
  <c r="AQ741" i="1" s="1"/>
  <c r="W739" i="1"/>
  <c r="X739" i="1" s="1"/>
  <c r="AH739" i="1" s="1"/>
  <c r="AG739" i="1" s="1"/>
  <c r="AI739" i="1"/>
  <c r="AS739" i="1" s="1"/>
  <c r="W737" i="1"/>
  <c r="X737" i="1" s="1"/>
  <c r="AH737" i="1" s="1"/>
  <c r="AG737" i="1" s="1"/>
  <c r="AI737" i="1"/>
  <c r="AQ737" i="1" s="1"/>
  <c r="W735" i="1"/>
  <c r="X735" i="1" s="1"/>
  <c r="AH735" i="1" s="1"/>
  <c r="AG735" i="1" s="1"/>
  <c r="AI735" i="1"/>
  <c r="AS735" i="1" s="1"/>
  <c r="W733" i="1"/>
  <c r="X733" i="1" s="1"/>
  <c r="AH733" i="1" s="1"/>
  <c r="AG733" i="1" s="1"/>
  <c r="AI733" i="1"/>
  <c r="AQ733" i="1" s="1"/>
  <c r="W731" i="1"/>
  <c r="X731" i="1" s="1"/>
  <c r="AH731" i="1" s="1"/>
  <c r="AG731" i="1" s="1"/>
  <c r="AI731" i="1"/>
  <c r="AS731" i="1" s="1"/>
  <c r="W729" i="1"/>
  <c r="X729" i="1" s="1"/>
  <c r="AH729" i="1" s="1"/>
  <c r="AG729" i="1" s="1"/>
  <c r="AI729" i="1"/>
  <c r="AQ729" i="1" s="1"/>
  <c r="W727" i="1"/>
  <c r="X727" i="1" s="1"/>
  <c r="AH727" i="1" s="1"/>
  <c r="AG727" i="1" s="1"/>
  <c r="AI727" i="1"/>
  <c r="AS727" i="1" s="1"/>
  <c r="X725" i="1"/>
  <c r="AH725" i="1" s="1"/>
  <c r="AG725" i="1" s="1"/>
  <c r="AI725" i="1"/>
  <c r="AQ725" i="1" s="1"/>
  <c r="W723" i="1"/>
  <c r="X723" i="1" s="1"/>
  <c r="AH723" i="1" s="1"/>
  <c r="AG723" i="1" s="1"/>
  <c r="AI723" i="1"/>
  <c r="AS723" i="1" s="1"/>
  <c r="W721" i="1"/>
  <c r="X721" i="1" s="1"/>
  <c r="AH721" i="1" s="1"/>
  <c r="AG721" i="1" s="1"/>
  <c r="AI721" i="1"/>
  <c r="AQ721" i="1" s="1"/>
  <c r="W719" i="1"/>
  <c r="X719" i="1" s="1"/>
  <c r="AH719" i="1" s="1"/>
  <c r="AG719" i="1" s="1"/>
  <c r="AI719" i="1"/>
  <c r="AS719" i="1" s="1"/>
  <c r="W717" i="1"/>
  <c r="X717" i="1" s="1"/>
  <c r="AH717" i="1" s="1"/>
  <c r="AG717" i="1" s="1"/>
  <c r="AI717" i="1"/>
  <c r="AQ717" i="1" s="1"/>
  <c r="W715" i="1"/>
  <c r="X715" i="1" s="1"/>
  <c r="AH715" i="1" s="1"/>
  <c r="AG715" i="1" s="1"/>
  <c r="AI715" i="1"/>
  <c r="AS715" i="1" s="1"/>
  <c r="W713" i="1"/>
  <c r="X713" i="1" s="1"/>
  <c r="AH713" i="1" s="1"/>
  <c r="AG713" i="1" s="1"/>
  <c r="AI713" i="1"/>
  <c r="AQ713" i="1" s="1"/>
  <c r="W711" i="1"/>
  <c r="X711" i="1" s="1"/>
  <c r="AH711" i="1" s="1"/>
  <c r="AG711" i="1" s="1"/>
  <c r="AI711" i="1"/>
  <c r="AS711" i="1" s="1"/>
  <c r="W709" i="1"/>
  <c r="X709" i="1" s="1"/>
  <c r="AH709" i="1" s="1"/>
  <c r="AG709" i="1" s="1"/>
  <c r="AI709" i="1"/>
  <c r="AQ709" i="1" s="1"/>
  <c r="W707" i="1"/>
  <c r="X707" i="1" s="1"/>
  <c r="AH707" i="1" s="1"/>
  <c r="AG707" i="1" s="1"/>
  <c r="AI707" i="1"/>
  <c r="AS707" i="1" s="1"/>
  <c r="W704" i="1"/>
  <c r="X704" i="1" s="1"/>
  <c r="AH704" i="1" s="1"/>
  <c r="AG704" i="1" s="1"/>
  <c r="AI704" i="1"/>
  <c r="AQ704" i="1" s="1"/>
  <c r="W702" i="1"/>
  <c r="X702" i="1" s="1"/>
  <c r="AH702" i="1" s="1"/>
  <c r="AG702" i="1" s="1"/>
  <c r="AI702" i="1"/>
  <c r="AS702" i="1" s="1"/>
  <c r="W700" i="1"/>
  <c r="X700" i="1" s="1"/>
  <c r="AH700" i="1" s="1"/>
  <c r="AG700" i="1" s="1"/>
  <c r="AI700" i="1"/>
  <c r="AQ700" i="1" s="1"/>
  <c r="W698" i="1"/>
  <c r="X698" i="1" s="1"/>
  <c r="AH698" i="1" s="1"/>
  <c r="AG698" i="1" s="1"/>
  <c r="AI698" i="1"/>
  <c r="AS698" i="1" s="1"/>
  <c r="W696" i="1"/>
  <c r="X696" i="1" s="1"/>
  <c r="AH696" i="1" s="1"/>
  <c r="AG696" i="1" s="1"/>
  <c r="AI696" i="1"/>
  <c r="AQ696" i="1" s="1"/>
  <c r="W694" i="1"/>
  <c r="X694" i="1" s="1"/>
  <c r="AH694" i="1" s="1"/>
  <c r="AG694" i="1" s="1"/>
  <c r="AI694" i="1"/>
  <c r="AS694" i="1" s="1"/>
  <c r="W692" i="1"/>
  <c r="X692" i="1" s="1"/>
  <c r="AH692" i="1" s="1"/>
  <c r="AG692" i="1" s="1"/>
  <c r="AI692" i="1"/>
  <c r="AQ692" i="1" s="1"/>
  <c r="W690" i="1"/>
  <c r="X690" i="1" s="1"/>
  <c r="AH690" i="1" s="1"/>
  <c r="AG690" i="1" s="1"/>
  <c r="AI690" i="1"/>
  <c r="AS690" i="1" s="1"/>
  <c r="W688" i="1"/>
  <c r="X688" i="1" s="1"/>
  <c r="AH688" i="1" s="1"/>
  <c r="AG688" i="1" s="1"/>
  <c r="AI688" i="1"/>
  <c r="AQ688" i="1" s="1"/>
  <c r="W686" i="1"/>
  <c r="X686" i="1" s="1"/>
  <c r="AH686" i="1" s="1"/>
  <c r="AG686" i="1" s="1"/>
  <c r="AI686" i="1"/>
  <c r="AS686" i="1" s="1"/>
  <c r="W684" i="1"/>
  <c r="X684" i="1" s="1"/>
  <c r="AH684" i="1" s="1"/>
  <c r="AG684" i="1" s="1"/>
  <c r="AI684" i="1"/>
  <c r="AQ684" i="1" s="1"/>
  <c r="W682" i="1"/>
  <c r="X682" i="1" s="1"/>
  <c r="AH682" i="1" s="1"/>
  <c r="AG682" i="1" s="1"/>
  <c r="AI682" i="1"/>
  <c r="AS682" i="1" s="1"/>
  <c r="W680" i="1"/>
  <c r="X680" i="1" s="1"/>
  <c r="AH680" i="1" s="1"/>
  <c r="AG680" i="1" s="1"/>
  <c r="AI680" i="1"/>
  <c r="AQ680" i="1" s="1"/>
  <c r="W678" i="1"/>
  <c r="X678" i="1" s="1"/>
  <c r="AH678" i="1" s="1"/>
  <c r="AG678" i="1" s="1"/>
  <c r="AI678" i="1"/>
  <c r="AS678" i="1" s="1"/>
  <c r="W676" i="1"/>
  <c r="X676" i="1" s="1"/>
  <c r="AH676" i="1" s="1"/>
  <c r="AG676" i="1" s="1"/>
  <c r="AI676" i="1"/>
  <c r="AQ676" i="1" s="1"/>
  <c r="W674" i="1"/>
  <c r="X674" i="1" s="1"/>
  <c r="AH674" i="1" s="1"/>
  <c r="AG674" i="1" s="1"/>
  <c r="AI674" i="1"/>
  <c r="AS674" i="1" s="1"/>
  <c r="W672" i="1"/>
  <c r="X672" i="1" s="1"/>
  <c r="AH672" i="1" s="1"/>
  <c r="AG672" i="1" s="1"/>
  <c r="AI672" i="1"/>
  <c r="AQ672" i="1" s="1"/>
  <c r="W670" i="1"/>
  <c r="X670" i="1" s="1"/>
  <c r="AH670" i="1" s="1"/>
  <c r="AG670" i="1" s="1"/>
  <c r="AI670" i="1"/>
  <c r="AS670" i="1" s="1"/>
  <c r="W668" i="1"/>
  <c r="X668" i="1" s="1"/>
  <c r="AH668" i="1" s="1"/>
  <c r="AG668" i="1" s="1"/>
  <c r="AI668" i="1"/>
  <c r="AQ668" i="1" s="1"/>
  <c r="W666" i="1"/>
  <c r="X666" i="1" s="1"/>
  <c r="AH666" i="1" s="1"/>
  <c r="AG666" i="1" s="1"/>
  <c r="AI666" i="1"/>
  <c r="AS666" i="1" s="1"/>
  <c r="W664" i="1"/>
  <c r="X664" i="1" s="1"/>
  <c r="AH664" i="1" s="1"/>
  <c r="AG664" i="1" s="1"/>
  <c r="AI664" i="1"/>
  <c r="AQ664" i="1" s="1"/>
  <c r="W662" i="1"/>
  <c r="X662" i="1" s="1"/>
  <c r="AH662" i="1" s="1"/>
  <c r="AG662" i="1" s="1"/>
  <c r="AI662" i="1"/>
  <c r="AS662" i="1" s="1"/>
  <c r="W660" i="1"/>
  <c r="X660" i="1" s="1"/>
  <c r="AH660" i="1" s="1"/>
  <c r="AG660" i="1" s="1"/>
  <c r="AI660" i="1"/>
  <c r="AQ660" i="1" s="1"/>
  <c r="W658" i="1"/>
  <c r="X658" i="1" s="1"/>
  <c r="AH658" i="1" s="1"/>
  <c r="AG658" i="1" s="1"/>
  <c r="AI658" i="1"/>
  <c r="AS658" i="1" s="1"/>
  <c r="W656" i="1"/>
  <c r="X656" i="1" s="1"/>
  <c r="AH656" i="1" s="1"/>
  <c r="AG656" i="1" s="1"/>
  <c r="AI656" i="1"/>
  <c r="AQ656" i="1" s="1"/>
  <c r="W654" i="1"/>
  <c r="X654" i="1" s="1"/>
  <c r="AH654" i="1" s="1"/>
  <c r="AG654" i="1" s="1"/>
  <c r="AI654" i="1"/>
  <c r="AS654" i="1" s="1"/>
  <c r="W652" i="1"/>
  <c r="X652" i="1" s="1"/>
  <c r="AH652" i="1" s="1"/>
  <c r="AG652" i="1" s="1"/>
  <c r="AI652" i="1"/>
  <c r="AQ652" i="1" s="1"/>
  <c r="W650" i="1"/>
  <c r="X650" i="1" s="1"/>
  <c r="AH650" i="1" s="1"/>
  <c r="AG650" i="1" s="1"/>
  <c r="AI650" i="1"/>
  <c r="AS650" i="1" s="1"/>
  <c r="W648" i="1"/>
  <c r="X648" i="1" s="1"/>
  <c r="AH648" i="1" s="1"/>
  <c r="AG648" i="1" s="1"/>
  <c r="AI648" i="1"/>
  <c r="AQ648" i="1" s="1"/>
  <c r="W646" i="1"/>
  <c r="X646" i="1" s="1"/>
  <c r="AH646" i="1" s="1"/>
  <c r="AG646" i="1" s="1"/>
  <c r="AI646" i="1"/>
  <c r="AS646" i="1" s="1"/>
  <c r="W644" i="1"/>
  <c r="X644" i="1" s="1"/>
  <c r="AH644" i="1" s="1"/>
  <c r="AG644" i="1" s="1"/>
  <c r="AI644" i="1"/>
  <c r="AQ644" i="1" s="1"/>
  <c r="W642" i="1"/>
  <c r="X642" i="1" s="1"/>
  <c r="AH642" i="1" s="1"/>
  <c r="AG642" i="1" s="1"/>
  <c r="AI642" i="1"/>
  <c r="AS642" i="1" s="1"/>
  <c r="W640" i="1"/>
  <c r="X640" i="1" s="1"/>
  <c r="AH640" i="1" s="1"/>
  <c r="AG640" i="1" s="1"/>
  <c r="AI640" i="1"/>
  <c r="AQ640" i="1" s="1"/>
  <c r="W638" i="1"/>
  <c r="X638" i="1" s="1"/>
  <c r="AH638" i="1" s="1"/>
  <c r="AG638" i="1" s="1"/>
  <c r="AI638" i="1"/>
  <c r="AS638" i="1" s="1"/>
  <c r="W636" i="1"/>
  <c r="X636" i="1" s="1"/>
  <c r="AH636" i="1" s="1"/>
  <c r="AG636" i="1" s="1"/>
  <c r="AI636" i="1"/>
  <c r="AQ636" i="1" s="1"/>
  <c r="W634" i="1"/>
  <c r="X634" i="1" s="1"/>
  <c r="AH634" i="1" s="1"/>
  <c r="AG634" i="1" s="1"/>
  <c r="AI634" i="1"/>
  <c r="AS634" i="1" s="1"/>
  <c r="W632" i="1"/>
  <c r="X632" i="1" s="1"/>
  <c r="AH632" i="1" s="1"/>
  <c r="AG632" i="1" s="1"/>
  <c r="AI632" i="1"/>
  <c r="AQ632" i="1" s="1"/>
  <c r="W630" i="1"/>
  <c r="X630" i="1" s="1"/>
  <c r="AH630" i="1" s="1"/>
  <c r="AG630" i="1" s="1"/>
  <c r="AI630" i="1"/>
  <c r="AS630" i="1" s="1"/>
  <c r="W628" i="1"/>
  <c r="X628" i="1" s="1"/>
  <c r="AH628" i="1" s="1"/>
  <c r="AG628" i="1" s="1"/>
  <c r="AI628" i="1"/>
  <c r="AQ628" i="1" s="1"/>
  <c r="W626" i="1"/>
  <c r="X626" i="1" s="1"/>
  <c r="AH626" i="1" s="1"/>
  <c r="AG626" i="1" s="1"/>
  <c r="AI626" i="1"/>
  <c r="AS626" i="1" s="1"/>
  <c r="W624" i="1"/>
  <c r="X624" i="1" s="1"/>
  <c r="AH624" i="1" s="1"/>
  <c r="AG624" i="1" s="1"/>
  <c r="AI624" i="1"/>
  <c r="AQ624" i="1" s="1"/>
  <c r="W622" i="1"/>
  <c r="X622" i="1" s="1"/>
  <c r="AH622" i="1" s="1"/>
  <c r="AG622" i="1" s="1"/>
  <c r="AI622" i="1"/>
  <c r="AS622" i="1" s="1"/>
  <c r="W620" i="1"/>
  <c r="X620" i="1" s="1"/>
  <c r="AH620" i="1" s="1"/>
  <c r="AG620" i="1" s="1"/>
  <c r="AI620" i="1"/>
  <c r="AQ620" i="1" s="1"/>
  <c r="W618" i="1"/>
  <c r="X618" i="1" s="1"/>
  <c r="AH618" i="1" s="1"/>
  <c r="AG618" i="1" s="1"/>
  <c r="AI618" i="1"/>
  <c r="AS618" i="1" s="1"/>
  <c r="W616" i="1"/>
  <c r="X616" i="1" s="1"/>
  <c r="AH616" i="1" s="1"/>
  <c r="AG616" i="1" s="1"/>
  <c r="AI616" i="1"/>
  <c r="AQ616" i="1" s="1"/>
  <c r="W614" i="1"/>
  <c r="X614" i="1" s="1"/>
  <c r="AH614" i="1" s="1"/>
  <c r="AG614" i="1" s="1"/>
  <c r="AI614" i="1"/>
  <c r="AS614" i="1" s="1"/>
  <c r="W612" i="1"/>
  <c r="X612" i="1" s="1"/>
  <c r="AH612" i="1" s="1"/>
  <c r="AG612" i="1" s="1"/>
  <c r="AI612" i="1"/>
  <c r="AQ612" i="1" s="1"/>
  <c r="W610" i="1"/>
  <c r="X610" i="1" s="1"/>
  <c r="AH610" i="1" s="1"/>
  <c r="AG610" i="1" s="1"/>
  <c r="AI610" i="1"/>
  <c r="AS610" i="1" s="1"/>
  <c r="W608" i="1"/>
  <c r="X608" i="1" s="1"/>
  <c r="AH608" i="1" s="1"/>
  <c r="AG608" i="1" s="1"/>
  <c r="AI608" i="1"/>
  <c r="AQ608" i="1" s="1"/>
  <c r="W606" i="1"/>
  <c r="X606" i="1" s="1"/>
  <c r="AH606" i="1" s="1"/>
  <c r="AG606" i="1" s="1"/>
  <c r="AI606" i="1"/>
  <c r="AS606" i="1" s="1"/>
  <c r="W604" i="1"/>
  <c r="X604" i="1" s="1"/>
  <c r="AH604" i="1" s="1"/>
  <c r="AG604" i="1" s="1"/>
  <c r="AI604" i="1"/>
  <c r="AQ604" i="1" s="1"/>
  <c r="W601" i="1"/>
  <c r="X601" i="1" s="1"/>
  <c r="AH601" i="1" s="1"/>
  <c r="AG601" i="1" s="1"/>
  <c r="AI601" i="1"/>
  <c r="AS601" i="1" s="1"/>
  <c r="W599" i="1"/>
  <c r="X599" i="1" s="1"/>
  <c r="AH599" i="1" s="1"/>
  <c r="AG599" i="1" s="1"/>
  <c r="AI599" i="1"/>
  <c r="AQ599" i="1" s="1"/>
  <c r="W597" i="1"/>
  <c r="X597" i="1" s="1"/>
  <c r="AH597" i="1" s="1"/>
  <c r="AG597" i="1" s="1"/>
  <c r="AI597" i="1"/>
  <c r="AS597" i="1" s="1"/>
  <c r="W594" i="1"/>
  <c r="X594" i="1" s="1"/>
  <c r="AH594" i="1" s="1"/>
  <c r="AG594" i="1" s="1"/>
  <c r="AI594" i="1"/>
  <c r="AQ594" i="1" s="1"/>
  <c r="W592" i="1"/>
  <c r="X592" i="1" s="1"/>
  <c r="AH592" i="1" s="1"/>
  <c r="AG592" i="1" s="1"/>
  <c r="AI592" i="1"/>
  <c r="AS592" i="1" s="1"/>
  <c r="W590" i="1"/>
  <c r="X590" i="1" s="1"/>
  <c r="AH590" i="1" s="1"/>
  <c r="AG590" i="1" s="1"/>
  <c r="AI590" i="1"/>
  <c r="AQ590" i="1" s="1"/>
  <c r="W588" i="1"/>
  <c r="X588" i="1" s="1"/>
  <c r="AH588" i="1" s="1"/>
  <c r="AG588" i="1" s="1"/>
  <c r="AI588" i="1"/>
  <c r="AS588" i="1" s="1"/>
  <c r="W586" i="1"/>
  <c r="X586" i="1" s="1"/>
  <c r="AH586" i="1" s="1"/>
  <c r="AG586" i="1" s="1"/>
  <c r="AI586" i="1"/>
  <c r="AQ586" i="1" s="1"/>
  <c r="W584" i="1"/>
  <c r="X584" i="1" s="1"/>
  <c r="AH584" i="1" s="1"/>
  <c r="AG584" i="1" s="1"/>
  <c r="AI584" i="1"/>
  <c r="AS584" i="1" s="1"/>
  <c r="W582" i="1"/>
  <c r="X582" i="1" s="1"/>
  <c r="AH582" i="1" s="1"/>
  <c r="AG582" i="1" s="1"/>
  <c r="AI582" i="1"/>
  <c r="AQ582" i="1" s="1"/>
  <c r="W580" i="1"/>
  <c r="X580" i="1" s="1"/>
  <c r="AH580" i="1" s="1"/>
  <c r="AG580" i="1" s="1"/>
  <c r="AI580" i="1"/>
  <c r="AS580" i="1" s="1"/>
  <c r="W578" i="1"/>
  <c r="X578" i="1" s="1"/>
  <c r="AH578" i="1" s="1"/>
  <c r="AG578" i="1" s="1"/>
  <c r="AI578" i="1"/>
  <c r="AQ578" i="1" s="1"/>
  <c r="W576" i="1"/>
  <c r="X576" i="1" s="1"/>
  <c r="AH576" i="1" s="1"/>
  <c r="AG576" i="1" s="1"/>
  <c r="AI576" i="1"/>
  <c r="AS576" i="1" s="1"/>
  <c r="W574" i="1"/>
  <c r="X574" i="1" s="1"/>
  <c r="AH574" i="1" s="1"/>
  <c r="AG574" i="1" s="1"/>
  <c r="AI574" i="1"/>
  <c r="AQ574" i="1" s="1"/>
  <c r="W572" i="1"/>
  <c r="X572" i="1" s="1"/>
  <c r="AH572" i="1" s="1"/>
  <c r="AG572" i="1" s="1"/>
  <c r="AI572" i="1"/>
  <c r="AS572" i="1" s="1"/>
  <c r="W570" i="1"/>
  <c r="X570" i="1" s="1"/>
  <c r="AH570" i="1" s="1"/>
  <c r="AG570" i="1" s="1"/>
  <c r="AI570" i="1"/>
  <c r="AQ570" i="1" s="1"/>
  <c r="W568" i="1"/>
  <c r="X568" i="1" s="1"/>
  <c r="AH568" i="1" s="1"/>
  <c r="AG568" i="1" s="1"/>
  <c r="AI568" i="1"/>
  <c r="AS568" i="1" s="1"/>
  <c r="W566" i="1"/>
  <c r="X566" i="1" s="1"/>
  <c r="AH566" i="1" s="1"/>
  <c r="AG566" i="1" s="1"/>
  <c r="AI566" i="1"/>
  <c r="AQ566" i="1" s="1"/>
  <c r="W564" i="1"/>
  <c r="X564" i="1" s="1"/>
  <c r="AH564" i="1" s="1"/>
  <c r="AG564" i="1" s="1"/>
  <c r="AI564" i="1"/>
  <c r="AS564" i="1" s="1"/>
  <c r="W562" i="1"/>
  <c r="X562" i="1" s="1"/>
  <c r="AH562" i="1" s="1"/>
  <c r="AG562" i="1" s="1"/>
  <c r="AI562" i="1"/>
  <c r="AQ562" i="1" s="1"/>
  <c r="W560" i="1"/>
  <c r="X560" i="1" s="1"/>
  <c r="AH560" i="1" s="1"/>
  <c r="AG560" i="1" s="1"/>
  <c r="AI560" i="1"/>
  <c r="AS560" i="1" s="1"/>
  <c r="W558" i="1"/>
  <c r="X558" i="1" s="1"/>
  <c r="AH558" i="1" s="1"/>
  <c r="AG558" i="1" s="1"/>
  <c r="AI558" i="1"/>
  <c r="AQ558" i="1" s="1"/>
  <c r="W556" i="1"/>
  <c r="X556" i="1" s="1"/>
  <c r="AH556" i="1" s="1"/>
  <c r="AG556" i="1" s="1"/>
  <c r="AI556" i="1"/>
  <c r="AS556" i="1" s="1"/>
  <c r="W554" i="1"/>
  <c r="X554" i="1" s="1"/>
  <c r="AH554" i="1" s="1"/>
  <c r="AG554" i="1" s="1"/>
  <c r="AI554" i="1"/>
  <c r="AQ554" i="1" s="1"/>
  <c r="W552" i="1"/>
  <c r="X552" i="1" s="1"/>
  <c r="AH552" i="1" s="1"/>
  <c r="AG552" i="1" s="1"/>
  <c r="AI552" i="1"/>
  <c r="AS552" i="1" s="1"/>
  <c r="W550" i="1"/>
  <c r="X550" i="1" s="1"/>
  <c r="AH550" i="1" s="1"/>
  <c r="AG550" i="1" s="1"/>
  <c r="AI550" i="1"/>
  <c r="AQ550" i="1" s="1"/>
  <c r="W548" i="1"/>
  <c r="X548" i="1" s="1"/>
  <c r="AH548" i="1" s="1"/>
  <c r="AG548" i="1" s="1"/>
  <c r="AI548" i="1"/>
  <c r="AS548" i="1" s="1"/>
  <c r="W546" i="1"/>
  <c r="X546" i="1" s="1"/>
  <c r="AH546" i="1" s="1"/>
  <c r="AG546" i="1" s="1"/>
  <c r="AI546" i="1"/>
  <c r="AQ546" i="1" s="1"/>
  <c r="W544" i="1"/>
  <c r="X544" i="1" s="1"/>
  <c r="AH544" i="1" s="1"/>
  <c r="AG544" i="1" s="1"/>
  <c r="AI544" i="1"/>
  <c r="AS544" i="1" s="1"/>
  <c r="W542" i="1"/>
  <c r="X542" i="1" s="1"/>
  <c r="AH542" i="1" s="1"/>
  <c r="AG542" i="1" s="1"/>
  <c r="AI542" i="1"/>
  <c r="AQ542" i="1" s="1"/>
  <c r="W540" i="1"/>
  <c r="X540" i="1" s="1"/>
  <c r="AH540" i="1" s="1"/>
  <c r="AG540" i="1" s="1"/>
  <c r="AI540" i="1"/>
  <c r="AS540" i="1" s="1"/>
  <c r="W538" i="1"/>
  <c r="X538" i="1" s="1"/>
  <c r="AH538" i="1" s="1"/>
  <c r="AG538" i="1" s="1"/>
  <c r="AI538" i="1"/>
  <c r="AQ538" i="1" s="1"/>
  <c r="W536" i="1"/>
  <c r="X536" i="1" s="1"/>
  <c r="AH536" i="1" s="1"/>
  <c r="AG536" i="1" s="1"/>
  <c r="AI536" i="1"/>
  <c r="AS536" i="1" s="1"/>
  <c r="W533" i="1"/>
  <c r="X533" i="1" s="1"/>
  <c r="AH533" i="1" s="1"/>
  <c r="AG533" i="1" s="1"/>
  <c r="AI533" i="1"/>
  <c r="AQ533" i="1" s="1"/>
  <c r="W531" i="1"/>
  <c r="X531" i="1" s="1"/>
  <c r="AH531" i="1" s="1"/>
  <c r="AG531" i="1" s="1"/>
  <c r="AI531" i="1"/>
  <c r="AS531" i="1" s="1"/>
  <c r="W529" i="1"/>
  <c r="X529" i="1" s="1"/>
  <c r="AH529" i="1" s="1"/>
  <c r="AG529" i="1" s="1"/>
  <c r="AI529" i="1"/>
  <c r="AQ529" i="1" s="1"/>
  <c r="W527" i="1"/>
  <c r="X527" i="1" s="1"/>
  <c r="AH527" i="1" s="1"/>
  <c r="AG527" i="1" s="1"/>
  <c r="AI527" i="1"/>
  <c r="AS527" i="1" s="1"/>
  <c r="W525" i="1"/>
  <c r="X525" i="1" s="1"/>
  <c r="AH525" i="1" s="1"/>
  <c r="AG525" i="1" s="1"/>
  <c r="AI525" i="1"/>
  <c r="AQ525" i="1" s="1"/>
  <c r="W523" i="1"/>
  <c r="X523" i="1" s="1"/>
  <c r="AH523" i="1" s="1"/>
  <c r="AG523" i="1" s="1"/>
  <c r="AI523" i="1"/>
  <c r="AS523" i="1" s="1"/>
  <c r="W521" i="1"/>
  <c r="X521" i="1" s="1"/>
  <c r="AH521" i="1" s="1"/>
  <c r="AG521" i="1" s="1"/>
  <c r="AI521" i="1"/>
  <c r="AQ521" i="1" s="1"/>
  <c r="W519" i="1"/>
  <c r="X519" i="1" s="1"/>
  <c r="AH519" i="1" s="1"/>
  <c r="AG519" i="1" s="1"/>
  <c r="AI519" i="1"/>
  <c r="AS519" i="1" s="1"/>
  <c r="W517" i="1"/>
  <c r="X517" i="1" s="1"/>
  <c r="AH517" i="1" s="1"/>
  <c r="AG517" i="1" s="1"/>
  <c r="AI517" i="1"/>
  <c r="AQ517" i="1" s="1"/>
  <c r="W515" i="1"/>
  <c r="X515" i="1" s="1"/>
  <c r="AH515" i="1" s="1"/>
  <c r="AG515" i="1" s="1"/>
  <c r="AI515" i="1"/>
  <c r="AS515" i="1" s="1"/>
  <c r="W513" i="1"/>
  <c r="X513" i="1" s="1"/>
  <c r="AH513" i="1" s="1"/>
  <c r="AG513" i="1" s="1"/>
  <c r="AI513" i="1"/>
  <c r="AQ513" i="1" s="1"/>
  <c r="W511" i="1"/>
  <c r="X511" i="1" s="1"/>
  <c r="AH511" i="1" s="1"/>
  <c r="AG511" i="1" s="1"/>
  <c r="AI511" i="1"/>
  <c r="AS511" i="1" s="1"/>
  <c r="W509" i="1"/>
  <c r="X509" i="1" s="1"/>
  <c r="AH509" i="1" s="1"/>
  <c r="AG509" i="1" s="1"/>
  <c r="AI509" i="1"/>
  <c r="AQ509" i="1" s="1"/>
  <c r="W507" i="1"/>
  <c r="X507" i="1" s="1"/>
  <c r="AH507" i="1" s="1"/>
  <c r="AG507" i="1" s="1"/>
  <c r="AI507" i="1"/>
  <c r="AS507" i="1" s="1"/>
  <c r="W505" i="1"/>
  <c r="X505" i="1" s="1"/>
  <c r="AH505" i="1" s="1"/>
  <c r="AG505" i="1" s="1"/>
  <c r="AI505" i="1"/>
  <c r="AQ505" i="1" s="1"/>
  <c r="W503" i="1"/>
  <c r="X503" i="1" s="1"/>
  <c r="AH503" i="1" s="1"/>
  <c r="AG503" i="1" s="1"/>
  <c r="AI503" i="1"/>
  <c r="AS503" i="1" s="1"/>
  <c r="W501" i="1"/>
  <c r="X501" i="1" s="1"/>
  <c r="AH501" i="1" s="1"/>
  <c r="AG501" i="1" s="1"/>
  <c r="AI501" i="1"/>
  <c r="AQ501" i="1" s="1"/>
  <c r="W499" i="1"/>
  <c r="X499" i="1" s="1"/>
  <c r="AH499" i="1" s="1"/>
  <c r="AG499" i="1" s="1"/>
  <c r="AI499" i="1"/>
  <c r="AS499" i="1" s="1"/>
  <c r="W497" i="1"/>
  <c r="X497" i="1" s="1"/>
  <c r="AH497" i="1" s="1"/>
  <c r="AG497" i="1" s="1"/>
  <c r="AI497" i="1"/>
  <c r="AQ497" i="1" s="1"/>
  <c r="W495" i="1"/>
  <c r="X495" i="1" s="1"/>
  <c r="AH495" i="1" s="1"/>
  <c r="AG495" i="1" s="1"/>
  <c r="AI495" i="1"/>
  <c r="AS495" i="1" s="1"/>
  <c r="W493" i="1"/>
  <c r="X493" i="1" s="1"/>
  <c r="AH493" i="1" s="1"/>
  <c r="AG493" i="1" s="1"/>
  <c r="AI493" i="1"/>
  <c r="AQ493" i="1" s="1"/>
  <c r="W491" i="1"/>
  <c r="X491" i="1" s="1"/>
  <c r="AH491" i="1" s="1"/>
  <c r="AG491" i="1" s="1"/>
  <c r="AI491" i="1"/>
  <c r="AS491" i="1" s="1"/>
  <c r="W489" i="1"/>
  <c r="X489" i="1" s="1"/>
  <c r="AH489" i="1" s="1"/>
  <c r="AG489" i="1" s="1"/>
  <c r="AI489" i="1"/>
  <c r="AQ489" i="1" s="1"/>
  <c r="W487" i="1"/>
  <c r="X487" i="1" s="1"/>
  <c r="AH487" i="1" s="1"/>
  <c r="AG487" i="1" s="1"/>
  <c r="AI487" i="1"/>
  <c r="AS487" i="1" s="1"/>
  <c r="W485" i="1"/>
  <c r="X485" i="1" s="1"/>
  <c r="AH485" i="1" s="1"/>
  <c r="AG485" i="1" s="1"/>
  <c r="AI485" i="1"/>
  <c r="AQ485" i="1" s="1"/>
  <c r="W483" i="1"/>
  <c r="X483" i="1" s="1"/>
  <c r="AH483" i="1" s="1"/>
  <c r="AG483" i="1" s="1"/>
  <c r="AI483" i="1"/>
  <c r="AS483" i="1" s="1"/>
  <c r="W481" i="1"/>
  <c r="X481" i="1" s="1"/>
  <c r="AH481" i="1" s="1"/>
  <c r="AG481" i="1" s="1"/>
  <c r="AI481" i="1"/>
  <c r="AQ481" i="1" s="1"/>
  <c r="W479" i="1"/>
  <c r="X479" i="1" s="1"/>
  <c r="AH479" i="1" s="1"/>
  <c r="AG479" i="1" s="1"/>
  <c r="AI479" i="1"/>
  <c r="AS479" i="1" s="1"/>
  <c r="W477" i="1"/>
  <c r="X477" i="1" s="1"/>
  <c r="AH477" i="1" s="1"/>
  <c r="AG477" i="1" s="1"/>
  <c r="AI477" i="1"/>
  <c r="AQ477" i="1" s="1"/>
  <c r="W475" i="1"/>
  <c r="X475" i="1" s="1"/>
  <c r="AH475" i="1" s="1"/>
  <c r="AG475" i="1" s="1"/>
  <c r="AI475" i="1"/>
  <c r="AS475" i="1" s="1"/>
  <c r="W473" i="1"/>
  <c r="X473" i="1" s="1"/>
  <c r="AH473" i="1" s="1"/>
  <c r="AG473" i="1" s="1"/>
  <c r="AI473" i="1"/>
  <c r="AQ473" i="1" s="1"/>
  <c r="W471" i="1"/>
  <c r="X471" i="1" s="1"/>
  <c r="AH471" i="1" s="1"/>
  <c r="AG471" i="1" s="1"/>
  <c r="AI471" i="1"/>
  <c r="AS471" i="1" s="1"/>
  <c r="W469" i="1"/>
  <c r="X469" i="1" s="1"/>
  <c r="AH469" i="1" s="1"/>
  <c r="AG469" i="1" s="1"/>
  <c r="AI469" i="1"/>
  <c r="AQ469" i="1" s="1"/>
  <c r="W467" i="1"/>
  <c r="X467" i="1" s="1"/>
  <c r="AH467" i="1" s="1"/>
  <c r="AG467" i="1" s="1"/>
  <c r="AI467" i="1"/>
  <c r="AS467" i="1" s="1"/>
  <c r="W465" i="1"/>
  <c r="X465" i="1" s="1"/>
  <c r="AH465" i="1" s="1"/>
  <c r="AG465" i="1" s="1"/>
  <c r="AI465" i="1"/>
  <c r="AQ465" i="1" s="1"/>
  <c r="W463" i="1"/>
  <c r="X463" i="1" s="1"/>
  <c r="AH463" i="1" s="1"/>
  <c r="AG463" i="1" s="1"/>
  <c r="AI463" i="1"/>
  <c r="AS463" i="1" s="1"/>
  <c r="W461" i="1"/>
  <c r="X461" i="1" s="1"/>
  <c r="AH461" i="1" s="1"/>
  <c r="AG461" i="1" s="1"/>
  <c r="AI461" i="1"/>
  <c r="AQ461" i="1" s="1"/>
  <c r="W459" i="1"/>
  <c r="X459" i="1" s="1"/>
  <c r="AH459" i="1" s="1"/>
  <c r="AG459" i="1" s="1"/>
  <c r="AI459" i="1"/>
  <c r="AS459" i="1" s="1"/>
  <c r="W457" i="1"/>
  <c r="X457" i="1" s="1"/>
  <c r="AH457" i="1" s="1"/>
  <c r="AG457" i="1" s="1"/>
  <c r="AI457" i="1"/>
  <c r="AQ457" i="1" s="1"/>
  <c r="W455" i="1"/>
  <c r="X455" i="1" s="1"/>
  <c r="AH455" i="1" s="1"/>
  <c r="AG455" i="1" s="1"/>
  <c r="AI455" i="1"/>
  <c r="AS455" i="1" s="1"/>
  <c r="W453" i="1"/>
  <c r="X453" i="1" s="1"/>
  <c r="AH453" i="1" s="1"/>
  <c r="AG453" i="1" s="1"/>
  <c r="AI453" i="1"/>
  <c r="AQ453" i="1" s="1"/>
  <c r="W451" i="1"/>
  <c r="X451" i="1" s="1"/>
  <c r="AH451" i="1" s="1"/>
  <c r="AG451" i="1" s="1"/>
  <c r="AI451" i="1"/>
  <c r="AS451" i="1" s="1"/>
  <c r="W449" i="1"/>
  <c r="X449" i="1" s="1"/>
  <c r="AH449" i="1" s="1"/>
  <c r="AG449" i="1" s="1"/>
  <c r="AI449" i="1"/>
  <c r="AQ449" i="1" s="1"/>
  <c r="W447" i="1"/>
  <c r="X447" i="1" s="1"/>
  <c r="AH447" i="1" s="1"/>
  <c r="AG447" i="1" s="1"/>
  <c r="AI447" i="1"/>
  <c r="AS447" i="1" s="1"/>
  <c r="W445" i="1"/>
  <c r="X445" i="1" s="1"/>
  <c r="AH445" i="1" s="1"/>
  <c r="AG445" i="1" s="1"/>
  <c r="AI445" i="1"/>
  <c r="AQ445" i="1" s="1"/>
  <c r="W443" i="1"/>
  <c r="X443" i="1" s="1"/>
  <c r="AH443" i="1" s="1"/>
  <c r="AG443" i="1" s="1"/>
  <c r="AI443" i="1"/>
  <c r="AS443" i="1" s="1"/>
  <c r="W441" i="1"/>
  <c r="X441" i="1" s="1"/>
  <c r="AH441" i="1" s="1"/>
  <c r="AG441" i="1" s="1"/>
  <c r="AI441" i="1"/>
  <c r="AQ441" i="1" s="1"/>
  <c r="W439" i="1"/>
  <c r="X439" i="1" s="1"/>
  <c r="AH439" i="1" s="1"/>
  <c r="AG439" i="1" s="1"/>
  <c r="AI439" i="1"/>
  <c r="AS439" i="1" s="1"/>
  <c r="W437" i="1"/>
  <c r="X437" i="1" s="1"/>
  <c r="AH437" i="1" s="1"/>
  <c r="AG437" i="1" s="1"/>
  <c r="AI437" i="1"/>
  <c r="AQ437" i="1" s="1"/>
  <c r="W435" i="1"/>
  <c r="X435" i="1" s="1"/>
  <c r="AH435" i="1" s="1"/>
  <c r="AG435" i="1" s="1"/>
  <c r="AI435" i="1"/>
  <c r="AS435" i="1" s="1"/>
  <c r="W433" i="1"/>
  <c r="X433" i="1" s="1"/>
  <c r="AH433" i="1" s="1"/>
  <c r="AG433" i="1" s="1"/>
  <c r="AI433" i="1"/>
  <c r="AQ433" i="1" s="1"/>
  <c r="W431" i="1"/>
  <c r="X431" i="1" s="1"/>
  <c r="AH431" i="1" s="1"/>
  <c r="AG431" i="1" s="1"/>
  <c r="AI431" i="1"/>
  <c r="AS431" i="1" s="1"/>
  <c r="W429" i="1"/>
  <c r="X429" i="1" s="1"/>
  <c r="AH429" i="1" s="1"/>
  <c r="AG429" i="1" s="1"/>
  <c r="AI429" i="1"/>
  <c r="AQ429" i="1" s="1"/>
  <c r="W427" i="1"/>
  <c r="X427" i="1" s="1"/>
  <c r="AH427" i="1" s="1"/>
  <c r="AG427" i="1" s="1"/>
  <c r="AI427" i="1"/>
  <c r="AS427" i="1" s="1"/>
  <c r="W425" i="1"/>
  <c r="X425" i="1" s="1"/>
  <c r="AH425" i="1" s="1"/>
  <c r="AG425" i="1" s="1"/>
  <c r="AI425" i="1"/>
  <c r="AQ425" i="1" s="1"/>
  <c r="W423" i="1"/>
  <c r="X423" i="1" s="1"/>
  <c r="AH423" i="1" s="1"/>
  <c r="AG423" i="1" s="1"/>
  <c r="AI423" i="1"/>
  <c r="AS423" i="1" s="1"/>
  <c r="W421" i="1"/>
  <c r="X421" i="1" s="1"/>
  <c r="AH421" i="1" s="1"/>
  <c r="AG421" i="1" s="1"/>
  <c r="AI421" i="1"/>
  <c r="AQ421" i="1" s="1"/>
  <c r="W419" i="1"/>
  <c r="X419" i="1" s="1"/>
  <c r="AH419" i="1" s="1"/>
  <c r="AG419" i="1" s="1"/>
  <c r="AI419" i="1"/>
  <c r="AS419" i="1" s="1"/>
  <c r="W417" i="1"/>
  <c r="X417" i="1" s="1"/>
  <c r="AH417" i="1" s="1"/>
  <c r="AG417" i="1" s="1"/>
  <c r="AI417" i="1"/>
  <c r="AQ417" i="1" s="1"/>
  <c r="W415" i="1"/>
  <c r="X415" i="1" s="1"/>
  <c r="AH415" i="1" s="1"/>
  <c r="AG415" i="1" s="1"/>
  <c r="AI415" i="1"/>
  <c r="AS415" i="1" s="1"/>
  <c r="W413" i="1"/>
  <c r="X413" i="1" s="1"/>
  <c r="AH413" i="1" s="1"/>
  <c r="AG413" i="1" s="1"/>
  <c r="AI413" i="1"/>
  <c r="AQ413" i="1" s="1"/>
  <c r="W411" i="1"/>
  <c r="X411" i="1" s="1"/>
  <c r="AH411" i="1" s="1"/>
  <c r="AG411" i="1" s="1"/>
  <c r="AI411" i="1"/>
  <c r="AS411" i="1" s="1"/>
  <c r="W409" i="1"/>
  <c r="X409" i="1" s="1"/>
  <c r="AH409" i="1" s="1"/>
  <c r="AG409" i="1" s="1"/>
  <c r="AI409" i="1"/>
  <c r="AQ409" i="1" s="1"/>
  <c r="W407" i="1"/>
  <c r="X407" i="1" s="1"/>
  <c r="AH407" i="1" s="1"/>
  <c r="AG407" i="1" s="1"/>
  <c r="AI407" i="1"/>
  <c r="AS407" i="1" s="1"/>
  <c r="W405" i="1"/>
  <c r="X405" i="1" s="1"/>
  <c r="AH405" i="1" s="1"/>
  <c r="AG405" i="1" s="1"/>
  <c r="AI405" i="1"/>
  <c r="AQ405" i="1" s="1"/>
  <c r="W403" i="1"/>
  <c r="X403" i="1" s="1"/>
  <c r="AH403" i="1" s="1"/>
  <c r="AG403" i="1" s="1"/>
  <c r="AI403" i="1"/>
  <c r="AS403" i="1" s="1"/>
  <c r="W401" i="1"/>
  <c r="X401" i="1" s="1"/>
  <c r="AH401" i="1" s="1"/>
  <c r="AG401" i="1" s="1"/>
  <c r="AI401" i="1"/>
  <c r="AQ401" i="1" s="1"/>
  <c r="W399" i="1"/>
  <c r="X399" i="1" s="1"/>
  <c r="AH399" i="1" s="1"/>
  <c r="AG399" i="1" s="1"/>
  <c r="AI399" i="1"/>
  <c r="AS399" i="1" s="1"/>
  <c r="W397" i="1"/>
  <c r="X397" i="1" s="1"/>
  <c r="AH397" i="1" s="1"/>
  <c r="AG397" i="1" s="1"/>
  <c r="AI397" i="1"/>
  <c r="AQ397" i="1" s="1"/>
  <c r="W395" i="1"/>
  <c r="X395" i="1" s="1"/>
  <c r="AH395" i="1" s="1"/>
  <c r="AG395" i="1" s="1"/>
  <c r="AI395" i="1"/>
  <c r="AS395" i="1" s="1"/>
  <c r="W393" i="1"/>
  <c r="X393" i="1" s="1"/>
  <c r="AH393" i="1" s="1"/>
  <c r="AG393" i="1" s="1"/>
  <c r="AI393" i="1"/>
  <c r="AQ393" i="1" s="1"/>
  <c r="W391" i="1"/>
  <c r="X391" i="1" s="1"/>
  <c r="AH391" i="1" s="1"/>
  <c r="AG391" i="1" s="1"/>
  <c r="AI391" i="1"/>
  <c r="AS391" i="1" s="1"/>
  <c r="W389" i="1"/>
  <c r="X389" i="1" s="1"/>
  <c r="AH389" i="1" s="1"/>
  <c r="AG389" i="1" s="1"/>
  <c r="AI389" i="1"/>
  <c r="AQ389" i="1" s="1"/>
  <c r="W387" i="1"/>
  <c r="X387" i="1" s="1"/>
  <c r="AH387" i="1" s="1"/>
  <c r="AG387" i="1" s="1"/>
  <c r="AI387" i="1"/>
  <c r="AS387" i="1" s="1"/>
  <c r="W385" i="1"/>
  <c r="X385" i="1" s="1"/>
  <c r="AH385" i="1" s="1"/>
  <c r="AG385" i="1" s="1"/>
  <c r="AI385" i="1"/>
  <c r="AQ385" i="1" s="1"/>
  <c r="W383" i="1"/>
  <c r="X383" i="1" s="1"/>
  <c r="AH383" i="1" s="1"/>
  <c r="AG383" i="1" s="1"/>
  <c r="AI383" i="1"/>
  <c r="AQ383" i="1" s="1"/>
  <c r="W381" i="1"/>
  <c r="X381" i="1" s="1"/>
  <c r="AH381" i="1" s="1"/>
  <c r="AG381" i="1" s="1"/>
  <c r="AI381" i="1"/>
  <c r="AS381" i="1" s="1"/>
  <c r="W379" i="1"/>
  <c r="X379" i="1" s="1"/>
  <c r="AH379" i="1" s="1"/>
  <c r="AG379" i="1" s="1"/>
  <c r="AI379" i="1"/>
  <c r="AQ379" i="1" s="1"/>
  <c r="W377" i="1"/>
  <c r="X377" i="1" s="1"/>
  <c r="AH377" i="1" s="1"/>
  <c r="AG377" i="1" s="1"/>
  <c r="AI377" i="1"/>
  <c r="AS377" i="1" s="1"/>
  <c r="W375" i="1"/>
  <c r="X375" i="1" s="1"/>
  <c r="AH375" i="1" s="1"/>
  <c r="AG375" i="1" s="1"/>
  <c r="AI375" i="1"/>
  <c r="AQ375" i="1" s="1"/>
  <c r="W373" i="1"/>
  <c r="X373" i="1" s="1"/>
  <c r="AH373" i="1" s="1"/>
  <c r="AG373" i="1" s="1"/>
  <c r="AI373" i="1"/>
  <c r="AS373" i="1" s="1"/>
  <c r="W371" i="1"/>
  <c r="X371" i="1" s="1"/>
  <c r="AH371" i="1" s="1"/>
  <c r="AG371" i="1" s="1"/>
  <c r="AI371" i="1"/>
  <c r="AQ371" i="1" s="1"/>
  <c r="W369" i="1"/>
  <c r="X369" i="1" s="1"/>
  <c r="AH369" i="1" s="1"/>
  <c r="AG369" i="1" s="1"/>
  <c r="AI369" i="1"/>
  <c r="AS369" i="1" s="1"/>
  <c r="W367" i="1"/>
  <c r="X367" i="1" s="1"/>
  <c r="AH367" i="1" s="1"/>
  <c r="AG367" i="1" s="1"/>
  <c r="AI367" i="1"/>
  <c r="AQ367" i="1" s="1"/>
  <c r="W365" i="1"/>
  <c r="X365" i="1" s="1"/>
  <c r="AH365" i="1" s="1"/>
  <c r="AG365" i="1" s="1"/>
  <c r="AI365" i="1"/>
  <c r="AS365" i="1" s="1"/>
  <c r="W363" i="1"/>
  <c r="X363" i="1" s="1"/>
  <c r="AH363" i="1" s="1"/>
  <c r="AG363" i="1" s="1"/>
  <c r="AI363" i="1"/>
  <c r="AQ363" i="1" s="1"/>
  <c r="W361" i="1"/>
  <c r="X361" i="1" s="1"/>
  <c r="AH361" i="1" s="1"/>
  <c r="AG361" i="1" s="1"/>
  <c r="AI361" i="1"/>
  <c r="AS361" i="1" s="1"/>
  <c r="W359" i="1"/>
  <c r="X359" i="1" s="1"/>
  <c r="AH359" i="1" s="1"/>
  <c r="AG359" i="1" s="1"/>
  <c r="AI359" i="1"/>
  <c r="AQ359" i="1" s="1"/>
  <c r="W357" i="1"/>
  <c r="X357" i="1" s="1"/>
  <c r="AH357" i="1" s="1"/>
  <c r="AG357" i="1" s="1"/>
  <c r="AI357" i="1"/>
  <c r="AS357" i="1" s="1"/>
  <c r="W355" i="1"/>
  <c r="X355" i="1" s="1"/>
  <c r="AH355" i="1" s="1"/>
  <c r="AG355" i="1" s="1"/>
  <c r="AI355" i="1"/>
  <c r="AQ355" i="1" s="1"/>
  <c r="W353" i="1"/>
  <c r="X353" i="1" s="1"/>
  <c r="AH353" i="1" s="1"/>
  <c r="AG353" i="1" s="1"/>
  <c r="AI353" i="1"/>
  <c r="AS353" i="1" s="1"/>
  <c r="W351" i="1"/>
  <c r="X351" i="1" s="1"/>
  <c r="AH351" i="1" s="1"/>
  <c r="AG351" i="1" s="1"/>
  <c r="AI351" i="1"/>
  <c r="AQ351" i="1" s="1"/>
  <c r="W349" i="1"/>
  <c r="X349" i="1" s="1"/>
  <c r="AH349" i="1" s="1"/>
  <c r="AG349" i="1" s="1"/>
  <c r="AI349" i="1"/>
  <c r="AS349" i="1" s="1"/>
  <c r="W347" i="1"/>
  <c r="X347" i="1" s="1"/>
  <c r="AH347" i="1" s="1"/>
  <c r="AG347" i="1" s="1"/>
  <c r="AI347" i="1"/>
  <c r="AQ347" i="1" s="1"/>
  <c r="W345" i="1"/>
  <c r="X345" i="1" s="1"/>
  <c r="AH345" i="1" s="1"/>
  <c r="AG345" i="1" s="1"/>
  <c r="AI345" i="1"/>
  <c r="AS345" i="1" s="1"/>
  <c r="W343" i="1"/>
  <c r="X343" i="1" s="1"/>
  <c r="AH343" i="1" s="1"/>
  <c r="AG343" i="1" s="1"/>
  <c r="AI343" i="1"/>
  <c r="AQ343" i="1" s="1"/>
  <c r="W341" i="1"/>
  <c r="X341" i="1" s="1"/>
  <c r="AH341" i="1" s="1"/>
  <c r="AG341" i="1" s="1"/>
  <c r="AI341" i="1"/>
  <c r="AS341" i="1" s="1"/>
  <c r="W339" i="1"/>
  <c r="X339" i="1" s="1"/>
  <c r="AH339" i="1" s="1"/>
  <c r="AG339" i="1" s="1"/>
  <c r="AI339" i="1"/>
  <c r="AQ339" i="1" s="1"/>
  <c r="W337" i="1"/>
  <c r="X337" i="1" s="1"/>
  <c r="AH337" i="1" s="1"/>
  <c r="AG337" i="1" s="1"/>
  <c r="AI337" i="1"/>
  <c r="AS337" i="1" s="1"/>
  <c r="W335" i="1"/>
  <c r="X335" i="1" s="1"/>
  <c r="AH335" i="1" s="1"/>
  <c r="AG335" i="1" s="1"/>
  <c r="AI335" i="1"/>
  <c r="AQ335" i="1" s="1"/>
  <c r="W333" i="1"/>
  <c r="X333" i="1" s="1"/>
  <c r="AH333" i="1" s="1"/>
  <c r="AG333" i="1" s="1"/>
  <c r="AI333" i="1"/>
  <c r="AS333" i="1" s="1"/>
  <c r="W331" i="1"/>
  <c r="X331" i="1" s="1"/>
  <c r="AH331" i="1" s="1"/>
  <c r="AG331" i="1" s="1"/>
  <c r="AI331" i="1"/>
  <c r="AQ331" i="1" s="1"/>
  <c r="W329" i="1"/>
  <c r="X329" i="1" s="1"/>
  <c r="AH329" i="1" s="1"/>
  <c r="AG329" i="1" s="1"/>
  <c r="AI329" i="1"/>
  <c r="AS329" i="1" s="1"/>
  <c r="W327" i="1"/>
  <c r="X327" i="1" s="1"/>
  <c r="AH327" i="1" s="1"/>
  <c r="AG327" i="1" s="1"/>
  <c r="AI327" i="1"/>
  <c r="AQ327" i="1" s="1"/>
  <c r="W325" i="1"/>
  <c r="X325" i="1" s="1"/>
  <c r="AH325" i="1" s="1"/>
  <c r="AG325" i="1" s="1"/>
  <c r="AI325" i="1"/>
  <c r="AS325" i="1" s="1"/>
  <c r="W323" i="1"/>
  <c r="X323" i="1" s="1"/>
  <c r="AH323" i="1" s="1"/>
  <c r="AG323" i="1" s="1"/>
  <c r="AI323" i="1"/>
  <c r="AQ323" i="1" s="1"/>
  <c r="W321" i="1"/>
  <c r="X321" i="1" s="1"/>
  <c r="AH321" i="1" s="1"/>
  <c r="AG321" i="1" s="1"/>
  <c r="AI321" i="1"/>
  <c r="AS321" i="1" s="1"/>
  <c r="W319" i="1"/>
  <c r="X319" i="1" s="1"/>
  <c r="AH319" i="1" s="1"/>
  <c r="AG319" i="1" s="1"/>
  <c r="AI319" i="1"/>
  <c r="AQ319" i="1" s="1"/>
  <c r="W317" i="1"/>
  <c r="X317" i="1" s="1"/>
  <c r="AH317" i="1" s="1"/>
  <c r="AG317" i="1" s="1"/>
  <c r="AI317" i="1"/>
  <c r="AS317" i="1" s="1"/>
  <c r="W315" i="1"/>
  <c r="X315" i="1" s="1"/>
  <c r="AH315" i="1" s="1"/>
  <c r="AG315" i="1" s="1"/>
  <c r="AI315" i="1"/>
  <c r="AQ315" i="1" s="1"/>
  <c r="W313" i="1"/>
  <c r="X313" i="1" s="1"/>
  <c r="AH313" i="1" s="1"/>
  <c r="AG313" i="1" s="1"/>
  <c r="AI313" i="1"/>
  <c r="AS313" i="1" s="1"/>
  <c r="W311" i="1"/>
  <c r="X311" i="1" s="1"/>
  <c r="AH311" i="1" s="1"/>
  <c r="AG311" i="1" s="1"/>
  <c r="AI311" i="1"/>
  <c r="AQ311" i="1" s="1"/>
  <c r="W309" i="1"/>
  <c r="X309" i="1" s="1"/>
  <c r="AH309" i="1" s="1"/>
  <c r="AG309" i="1" s="1"/>
  <c r="AI309" i="1"/>
  <c r="AS309" i="1" s="1"/>
  <c r="W307" i="1"/>
  <c r="X307" i="1" s="1"/>
  <c r="AH307" i="1" s="1"/>
  <c r="AG307" i="1" s="1"/>
  <c r="AI307" i="1"/>
  <c r="AQ307" i="1" s="1"/>
  <c r="W305" i="1"/>
  <c r="X305" i="1" s="1"/>
  <c r="AH305" i="1" s="1"/>
  <c r="AG305" i="1" s="1"/>
  <c r="AI305" i="1"/>
  <c r="AS305" i="1" s="1"/>
  <c r="W303" i="1"/>
  <c r="X303" i="1" s="1"/>
  <c r="AH303" i="1" s="1"/>
  <c r="AG303" i="1" s="1"/>
  <c r="AI303" i="1"/>
  <c r="AQ303" i="1" s="1"/>
  <c r="W301" i="1"/>
  <c r="X301" i="1" s="1"/>
  <c r="AH301" i="1" s="1"/>
  <c r="AG301" i="1" s="1"/>
  <c r="AI301" i="1"/>
  <c r="AS301" i="1" s="1"/>
  <c r="W299" i="1"/>
  <c r="X299" i="1" s="1"/>
  <c r="AH299" i="1" s="1"/>
  <c r="AG299" i="1" s="1"/>
  <c r="AI299" i="1"/>
  <c r="AQ299" i="1" s="1"/>
  <c r="W297" i="1"/>
  <c r="X297" i="1" s="1"/>
  <c r="AH297" i="1" s="1"/>
  <c r="AG297" i="1" s="1"/>
  <c r="AI297" i="1"/>
  <c r="AS297" i="1" s="1"/>
  <c r="W295" i="1"/>
  <c r="X295" i="1" s="1"/>
  <c r="AH295" i="1" s="1"/>
  <c r="AG295" i="1" s="1"/>
  <c r="AI295" i="1"/>
  <c r="AQ295" i="1" s="1"/>
  <c r="W292" i="1"/>
  <c r="X292" i="1" s="1"/>
  <c r="AH292" i="1" s="1"/>
  <c r="AG292" i="1" s="1"/>
  <c r="AI292" i="1"/>
  <c r="AS292" i="1" s="1"/>
  <c r="W290" i="1"/>
  <c r="X290" i="1" s="1"/>
  <c r="AH290" i="1" s="1"/>
  <c r="AG290" i="1" s="1"/>
  <c r="AI290" i="1"/>
  <c r="AQ290" i="1" s="1"/>
  <c r="W288" i="1"/>
  <c r="X288" i="1" s="1"/>
  <c r="AH288" i="1" s="1"/>
  <c r="AG288" i="1" s="1"/>
  <c r="AI288" i="1"/>
  <c r="AS288" i="1" s="1"/>
  <c r="W286" i="1"/>
  <c r="X286" i="1" s="1"/>
  <c r="AH286" i="1" s="1"/>
  <c r="AG286" i="1" s="1"/>
  <c r="AI286" i="1"/>
  <c r="AQ286" i="1" s="1"/>
  <c r="W284" i="1"/>
  <c r="X284" i="1" s="1"/>
  <c r="AH284" i="1" s="1"/>
  <c r="AG284" i="1" s="1"/>
  <c r="AI284" i="1"/>
  <c r="AS284" i="1" s="1"/>
  <c r="W282" i="1"/>
  <c r="X282" i="1" s="1"/>
  <c r="AH282" i="1" s="1"/>
  <c r="AG282" i="1" s="1"/>
  <c r="AI282" i="1"/>
  <c r="AQ282" i="1" s="1"/>
  <c r="W280" i="1"/>
  <c r="X280" i="1" s="1"/>
  <c r="AH280" i="1" s="1"/>
  <c r="AG280" i="1" s="1"/>
  <c r="AI280" i="1"/>
  <c r="AS280" i="1" s="1"/>
  <c r="W278" i="1"/>
  <c r="X278" i="1" s="1"/>
  <c r="AH278" i="1" s="1"/>
  <c r="AG278" i="1" s="1"/>
  <c r="AI278" i="1"/>
  <c r="AQ278" i="1" s="1"/>
  <c r="W276" i="1"/>
  <c r="X276" i="1" s="1"/>
  <c r="AH276" i="1" s="1"/>
  <c r="AG276" i="1" s="1"/>
  <c r="AI276" i="1"/>
  <c r="AS276" i="1" s="1"/>
  <c r="W274" i="1"/>
  <c r="X274" i="1" s="1"/>
  <c r="AH274" i="1" s="1"/>
  <c r="AG274" i="1" s="1"/>
  <c r="AI274" i="1"/>
  <c r="AQ274" i="1" s="1"/>
  <c r="W272" i="1"/>
  <c r="X272" i="1" s="1"/>
  <c r="AH272" i="1" s="1"/>
  <c r="AG272" i="1" s="1"/>
  <c r="AI272" i="1"/>
  <c r="AS272" i="1" s="1"/>
  <c r="W270" i="1"/>
  <c r="X270" i="1" s="1"/>
  <c r="AH270" i="1" s="1"/>
  <c r="AG270" i="1" s="1"/>
  <c r="AI270" i="1"/>
  <c r="AQ270" i="1" s="1"/>
  <c r="W268" i="1"/>
  <c r="X268" i="1" s="1"/>
  <c r="AH268" i="1" s="1"/>
  <c r="AG268" i="1" s="1"/>
  <c r="AI268" i="1"/>
  <c r="AS268" i="1" s="1"/>
  <c r="W266" i="1"/>
  <c r="X266" i="1" s="1"/>
  <c r="AH266" i="1" s="1"/>
  <c r="AG266" i="1" s="1"/>
  <c r="AI266" i="1"/>
  <c r="AQ266" i="1" s="1"/>
  <c r="W264" i="1"/>
  <c r="X264" i="1" s="1"/>
  <c r="AH264" i="1" s="1"/>
  <c r="AG264" i="1" s="1"/>
  <c r="AI264" i="1"/>
  <c r="AS264" i="1" s="1"/>
  <c r="W262" i="1"/>
  <c r="X262" i="1" s="1"/>
  <c r="AH262" i="1" s="1"/>
  <c r="AG262" i="1" s="1"/>
  <c r="AI262" i="1"/>
  <c r="AQ262" i="1" s="1"/>
  <c r="W260" i="1"/>
  <c r="X260" i="1" s="1"/>
  <c r="AH260" i="1" s="1"/>
  <c r="AG260" i="1" s="1"/>
  <c r="AI260" i="1"/>
  <c r="AS260" i="1" s="1"/>
  <c r="W258" i="1"/>
  <c r="X258" i="1" s="1"/>
  <c r="AH258" i="1" s="1"/>
  <c r="AG258" i="1" s="1"/>
  <c r="AI258" i="1"/>
  <c r="AQ258" i="1" s="1"/>
  <c r="W256" i="1"/>
  <c r="X256" i="1" s="1"/>
  <c r="AH256" i="1" s="1"/>
  <c r="AG256" i="1" s="1"/>
  <c r="AI256" i="1"/>
  <c r="AS256" i="1" s="1"/>
  <c r="W254" i="1"/>
  <c r="X254" i="1" s="1"/>
  <c r="AH254" i="1" s="1"/>
  <c r="AG254" i="1" s="1"/>
  <c r="AI254" i="1"/>
  <c r="AQ254" i="1" s="1"/>
  <c r="W251" i="1"/>
  <c r="X251" i="1" s="1"/>
  <c r="AH251" i="1" s="1"/>
  <c r="AG251" i="1" s="1"/>
  <c r="AI251" i="1"/>
  <c r="AS251" i="1" s="1"/>
  <c r="W249" i="1"/>
  <c r="X249" i="1" s="1"/>
  <c r="AH249" i="1" s="1"/>
  <c r="AG249" i="1" s="1"/>
  <c r="AI249" i="1"/>
  <c r="AQ249" i="1" s="1"/>
  <c r="W247" i="1"/>
  <c r="X247" i="1" s="1"/>
  <c r="AH247" i="1" s="1"/>
  <c r="AG247" i="1" s="1"/>
  <c r="AI247" i="1"/>
  <c r="AS247" i="1" s="1"/>
  <c r="W245" i="1"/>
  <c r="X245" i="1" s="1"/>
  <c r="AH245" i="1" s="1"/>
  <c r="AG245" i="1" s="1"/>
  <c r="AI245" i="1"/>
  <c r="AQ245" i="1" s="1"/>
  <c r="W243" i="1"/>
  <c r="X243" i="1" s="1"/>
  <c r="AH243" i="1" s="1"/>
  <c r="AG243" i="1" s="1"/>
  <c r="AI243" i="1"/>
  <c r="AS243" i="1" s="1"/>
  <c r="W240" i="1"/>
  <c r="X240" i="1" s="1"/>
  <c r="AH240" i="1" s="1"/>
  <c r="AG240" i="1" s="1"/>
  <c r="AI240" i="1"/>
  <c r="AQ240" i="1" s="1"/>
  <c r="W237" i="1"/>
  <c r="X237" i="1" s="1"/>
  <c r="AH237" i="1" s="1"/>
  <c r="AG237" i="1" s="1"/>
  <c r="AI237" i="1"/>
  <c r="AS237" i="1" s="1"/>
  <c r="W235" i="1"/>
  <c r="X235" i="1" s="1"/>
  <c r="AH235" i="1" s="1"/>
  <c r="AG235" i="1" s="1"/>
  <c r="AI235" i="1"/>
  <c r="AQ235" i="1" s="1"/>
  <c r="W233" i="1"/>
  <c r="X233" i="1" s="1"/>
  <c r="AH233" i="1" s="1"/>
  <c r="AG233" i="1" s="1"/>
  <c r="AI233" i="1"/>
  <c r="AS233" i="1" s="1"/>
  <c r="W231" i="1"/>
  <c r="X231" i="1" s="1"/>
  <c r="AH231" i="1" s="1"/>
  <c r="AG231" i="1" s="1"/>
  <c r="AI231" i="1"/>
  <c r="AQ231" i="1" s="1"/>
  <c r="W229" i="1"/>
  <c r="X229" i="1" s="1"/>
  <c r="AH229" i="1" s="1"/>
  <c r="AG229" i="1" s="1"/>
  <c r="AI229" i="1"/>
  <c r="AS229" i="1" s="1"/>
  <c r="W227" i="1"/>
  <c r="X227" i="1" s="1"/>
  <c r="AH227" i="1" s="1"/>
  <c r="AG227" i="1" s="1"/>
  <c r="AI227" i="1"/>
  <c r="AQ227" i="1" s="1"/>
  <c r="W225" i="1"/>
  <c r="X225" i="1" s="1"/>
  <c r="AH225" i="1" s="1"/>
  <c r="AG225" i="1" s="1"/>
  <c r="AI225" i="1"/>
  <c r="AS225" i="1" s="1"/>
  <c r="W223" i="1"/>
  <c r="X223" i="1" s="1"/>
  <c r="AH223" i="1" s="1"/>
  <c r="AG223" i="1" s="1"/>
  <c r="AI223" i="1"/>
  <c r="AQ223" i="1" s="1"/>
  <c r="W220" i="1"/>
  <c r="X220" i="1" s="1"/>
  <c r="AH220" i="1" s="1"/>
  <c r="AG220" i="1" s="1"/>
  <c r="AI220" i="1"/>
  <c r="AS220" i="1" s="1"/>
  <c r="W218" i="1"/>
  <c r="X218" i="1" s="1"/>
  <c r="AH218" i="1" s="1"/>
  <c r="AG218" i="1" s="1"/>
  <c r="AI218" i="1"/>
  <c r="AQ218" i="1" s="1"/>
  <c r="W216" i="1"/>
  <c r="X216" i="1" s="1"/>
  <c r="AH216" i="1" s="1"/>
  <c r="AG216" i="1" s="1"/>
  <c r="AI216" i="1"/>
  <c r="AS216" i="1" s="1"/>
  <c r="W214" i="1"/>
  <c r="X214" i="1" s="1"/>
  <c r="AH214" i="1" s="1"/>
  <c r="AG214" i="1" s="1"/>
  <c r="AI214" i="1"/>
  <c r="AQ214" i="1" s="1"/>
  <c r="W212" i="1"/>
  <c r="X212" i="1" s="1"/>
  <c r="AH212" i="1" s="1"/>
  <c r="AG212" i="1" s="1"/>
  <c r="AI212" i="1"/>
  <c r="AS212" i="1" s="1"/>
  <c r="W210" i="1"/>
  <c r="X210" i="1" s="1"/>
  <c r="AH210" i="1" s="1"/>
  <c r="AG210" i="1" s="1"/>
  <c r="AI210" i="1"/>
  <c r="AQ210" i="1" s="1"/>
  <c r="W208" i="1"/>
  <c r="X208" i="1" s="1"/>
  <c r="AH208" i="1" s="1"/>
  <c r="AG208" i="1" s="1"/>
  <c r="AI208" i="1"/>
  <c r="AS208" i="1" s="1"/>
  <c r="W206" i="1"/>
  <c r="X206" i="1" s="1"/>
  <c r="AH206" i="1" s="1"/>
  <c r="AG206" i="1" s="1"/>
  <c r="AI206" i="1"/>
  <c r="AQ206" i="1" s="1"/>
  <c r="W204" i="1"/>
  <c r="X204" i="1" s="1"/>
  <c r="AH204" i="1" s="1"/>
  <c r="AG204" i="1" s="1"/>
  <c r="AI204" i="1"/>
  <c r="AS204" i="1" s="1"/>
  <c r="W202" i="1"/>
  <c r="X202" i="1" s="1"/>
  <c r="AH202" i="1" s="1"/>
  <c r="AG202" i="1" s="1"/>
  <c r="AI202" i="1"/>
  <c r="AQ202" i="1" s="1"/>
  <c r="W200" i="1"/>
  <c r="X200" i="1" s="1"/>
  <c r="AH200" i="1" s="1"/>
  <c r="AG200" i="1" s="1"/>
  <c r="AI200" i="1"/>
  <c r="AS200" i="1" s="1"/>
  <c r="W198" i="1"/>
  <c r="X198" i="1" s="1"/>
  <c r="AH198" i="1" s="1"/>
  <c r="AG198" i="1" s="1"/>
  <c r="AI198" i="1"/>
  <c r="AQ198" i="1" s="1"/>
  <c r="W196" i="1"/>
  <c r="X196" i="1" s="1"/>
  <c r="AH196" i="1" s="1"/>
  <c r="AG196" i="1" s="1"/>
  <c r="AI196" i="1"/>
  <c r="AS196" i="1" s="1"/>
  <c r="W194" i="1"/>
  <c r="X194" i="1" s="1"/>
  <c r="AH194" i="1" s="1"/>
  <c r="AG194" i="1" s="1"/>
  <c r="AI194" i="1"/>
  <c r="AQ194" i="1" s="1"/>
  <c r="W192" i="1"/>
  <c r="X192" i="1" s="1"/>
  <c r="AH192" i="1" s="1"/>
  <c r="AG192" i="1" s="1"/>
  <c r="AI192" i="1"/>
  <c r="AS192" i="1" s="1"/>
  <c r="W189" i="1"/>
  <c r="X189" i="1" s="1"/>
  <c r="AH189" i="1" s="1"/>
  <c r="AG189" i="1" s="1"/>
  <c r="AI189" i="1"/>
  <c r="AQ189" i="1" s="1"/>
  <c r="W187" i="1"/>
  <c r="X187" i="1" s="1"/>
  <c r="AH187" i="1" s="1"/>
  <c r="AG187" i="1" s="1"/>
  <c r="AI187" i="1"/>
  <c r="AS187" i="1" s="1"/>
  <c r="W185" i="1"/>
  <c r="X185" i="1" s="1"/>
  <c r="AH185" i="1" s="1"/>
  <c r="AG185" i="1" s="1"/>
  <c r="AI185" i="1"/>
  <c r="AQ185" i="1" s="1"/>
  <c r="W183" i="1"/>
  <c r="X183" i="1" s="1"/>
  <c r="AH183" i="1" s="1"/>
  <c r="AG183" i="1" s="1"/>
  <c r="AI183" i="1"/>
  <c r="AS183" i="1" s="1"/>
  <c r="W181" i="1"/>
  <c r="X181" i="1" s="1"/>
  <c r="AH181" i="1" s="1"/>
  <c r="AG181" i="1" s="1"/>
  <c r="AI181" i="1"/>
  <c r="AQ181" i="1" s="1"/>
  <c r="W178" i="1"/>
  <c r="X178" i="1" s="1"/>
  <c r="AH178" i="1" s="1"/>
  <c r="AG178" i="1" s="1"/>
  <c r="AI178" i="1"/>
  <c r="AS178" i="1" s="1"/>
  <c r="W176" i="1"/>
  <c r="X176" i="1" s="1"/>
  <c r="AH176" i="1" s="1"/>
  <c r="AG176" i="1" s="1"/>
  <c r="AI176" i="1"/>
  <c r="AQ176" i="1" s="1"/>
  <c r="W174" i="1"/>
  <c r="X174" i="1" s="1"/>
  <c r="AH174" i="1" s="1"/>
  <c r="AG174" i="1" s="1"/>
  <c r="AI174" i="1"/>
  <c r="AS174" i="1" s="1"/>
  <c r="W171" i="1"/>
  <c r="X171" i="1" s="1"/>
  <c r="AH171" i="1" s="1"/>
  <c r="AG171" i="1" s="1"/>
  <c r="AI171" i="1"/>
  <c r="AQ171" i="1" s="1"/>
  <c r="W169" i="1"/>
  <c r="X169" i="1" s="1"/>
  <c r="AH169" i="1" s="1"/>
  <c r="AG169" i="1" s="1"/>
  <c r="AI169" i="1"/>
  <c r="AS169" i="1" s="1"/>
  <c r="W167" i="1"/>
  <c r="X167" i="1" s="1"/>
  <c r="AH167" i="1" s="1"/>
  <c r="AG167" i="1" s="1"/>
  <c r="AI167" i="1"/>
  <c r="AQ167" i="1" s="1"/>
  <c r="W165" i="1"/>
  <c r="X165" i="1" s="1"/>
  <c r="AH165" i="1" s="1"/>
  <c r="AG165" i="1" s="1"/>
  <c r="AI165" i="1"/>
  <c r="AS165" i="1" s="1"/>
  <c r="W163" i="1"/>
  <c r="X163" i="1" s="1"/>
  <c r="AH163" i="1" s="1"/>
  <c r="AG163" i="1" s="1"/>
  <c r="AI163" i="1"/>
  <c r="AQ163" i="1" s="1"/>
  <c r="W161" i="1"/>
  <c r="X161" i="1" s="1"/>
  <c r="AH161" i="1" s="1"/>
  <c r="AG161" i="1" s="1"/>
  <c r="AI161" i="1"/>
  <c r="AS161" i="1" s="1"/>
  <c r="W159" i="1"/>
  <c r="X159" i="1" s="1"/>
  <c r="AH159" i="1" s="1"/>
  <c r="AG159" i="1" s="1"/>
  <c r="AI159" i="1"/>
  <c r="AQ159" i="1" s="1"/>
  <c r="W157" i="1"/>
  <c r="X157" i="1" s="1"/>
  <c r="AH157" i="1" s="1"/>
  <c r="AG157" i="1" s="1"/>
  <c r="AI157" i="1"/>
  <c r="AS157" i="1" s="1"/>
  <c r="W155" i="1"/>
  <c r="X155" i="1" s="1"/>
  <c r="AH155" i="1" s="1"/>
  <c r="AG155" i="1" s="1"/>
  <c r="AI155" i="1"/>
  <c r="AQ155" i="1" s="1"/>
  <c r="W153" i="1"/>
  <c r="X153" i="1" s="1"/>
  <c r="AH153" i="1" s="1"/>
  <c r="AG153" i="1" s="1"/>
  <c r="AI153" i="1"/>
  <c r="AS153" i="1" s="1"/>
  <c r="W151" i="1"/>
  <c r="X151" i="1" s="1"/>
  <c r="AH151" i="1" s="1"/>
  <c r="AG151" i="1" s="1"/>
  <c r="AI151" i="1"/>
  <c r="AQ151" i="1" s="1"/>
  <c r="W149" i="1"/>
  <c r="X149" i="1" s="1"/>
  <c r="AH149" i="1" s="1"/>
  <c r="AG149" i="1" s="1"/>
  <c r="AI149" i="1"/>
  <c r="AS149" i="1" s="1"/>
  <c r="W147" i="1"/>
  <c r="X147" i="1" s="1"/>
  <c r="AH147" i="1" s="1"/>
  <c r="AG147" i="1" s="1"/>
  <c r="AI147" i="1"/>
  <c r="AQ147" i="1" s="1"/>
  <c r="W145" i="1"/>
  <c r="X145" i="1" s="1"/>
  <c r="AH145" i="1" s="1"/>
  <c r="AG145" i="1" s="1"/>
  <c r="AI145" i="1"/>
  <c r="AS145" i="1" s="1"/>
  <c r="W143" i="1"/>
  <c r="X143" i="1" s="1"/>
  <c r="AH143" i="1" s="1"/>
  <c r="AG143" i="1" s="1"/>
  <c r="AI143" i="1"/>
  <c r="AQ143" i="1" s="1"/>
  <c r="W141" i="1"/>
  <c r="X141" i="1" s="1"/>
  <c r="AH141" i="1" s="1"/>
  <c r="AG141" i="1" s="1"/>
  <c r="AI141" i="1"/>
  <c r="AS141" i="1" s="1"/>
  <c r="W139" i="1"/>
  <c r="X139" i="1" s="1"/>
  <c r="AH139" i="1" s="1"/>
  <c r="AG139" i="1" s="1"/>
  <c r="AI139" i="1"/>
  <c r="AQ139" i="1" s="1"/>
  <c r="W137" i="1"/>
  <c r="X137" i="1" s="1"/>
  <c r="AH137" i="1" s="1"/>
  <c r="AG137" i="1" s="1"/>
  <c r="AI137" i="1"/>
  <c r="AS137" i="1" s="1"/>
  <c r="W135" i="1"/>
  <c r="X135" i="1" s="1"/>
  <c r="AH135" i="1" s="1"/>
  <c r="AG135" i="1" s="1"/>
  <c r="AI135" i="1"/>
  <c r="AQ135" i="1" s="1"/>
  <c r="W131" i="1"/>
  <c r="X131" i="1" s="1"/>
  <c r="AH131" i="1" s="1"/>
  <c r="AG131" i="1" s="1"/>
  <c r="AI131" i="1"/>
  <c r="AS131" i="1" s="1"/>
  <c r="W129" i="1"/>
  <c r="X129" i="1" s="1"/>
  <c r="AH129" i="1" s="1"/>
  <c r="AG129" i="1" s="1"/>
  <c r="AI129" i="1"/>
  <c r="AQ129" i="1" s="1"/>
  <c r="W127" i="1"/>
  <c r="X127" i="1" s="1"/>
  <c r="AH127" i="1" s="1"/>
  <c r="AG127" i="1" s="1"/>
  <c r="AI127" i="1"/>
  <c r="AS127" i="1" s="1"/>
  <c r="W125" i="1"/>
  <c r="X125" i="1" s="1"/>
  <c r="AH125" i="1" s="1"/>
  <c r="AG125" i="1" s="1"/>
  <c r="AI125" i="1"/>
  <c r="AQ125" i="1" s="1"/>
  <c r="W123" i="1"/>
  <c r="X123" i="1" s="1"/>
  <c r="AH123" i="1" s="1"/>
  <c r="AG123" i="1" s="1"/>
  <c r="AI123" i="1"/>
  <c r="AS123" i="1" s="1"/>
  <c r="W121" i="1"/>
  <c r="X121" i="1" s="1"/>
  <c r="AH121" i="1" s="1"/>
  <c r="AG121" i="1" s="1"/>
  <c r="AI121" i="1"/>
  <c r="AQ121" i="1" s="1"/>
  <c r="W119" i="1"/>
  <c r="X119" i="1" s="1"/>
  <c r="AH119" i="1" s="1"/>
  <c r="AG119" i="1" s="1"/>
  <c r="AI119" i="1"/>
  <c r="AS119" i="1" s="1"/>
  <c r="W117" i="1"/>
  <c r="X117" i="1" s="1"/>
  <c r="AH117" i="1" s="1"/>
  <c r="AG117" i="1" s="1"/>
  <c r="AI117" i="1"/>
  <c r="AQ117" i="1" s="1"/>
  <c r="W115" i="1"/>
  <c r="X115" i="1" s="1"/>
  <c r="AH115" i="1" s="1"/>
  <c r="AG115" i="1" s="1"/>
  <c r="AI115" i="1"/>
  <c r="AS115" i="1" s="1"/>
  <c r="W113" i="1"/>
  <c r="X113" i="1" s="1"/>
  <c r="AH113" i="1" s="1"/>
  <c r="AG113" i="1" s="1"/>
  <c r="AI113" i="1"/>
  <c r="AQ113" i="1" s="1"/>
  <c r="W111" i="1"/>
  <c r="X111" i="1" s="1"/>
  <c r="AH111" i="1" s="1"/>
  <c r="AG111" i="1" s="1"/>
  <c r="AI111" i="1"/>
  <c r="AS111" i="1" s="1"/>
  <c r="W107" i="1"/>
  <c r="X107" i="1" s="1"/>
  <c r="AH107" i="1" s="1"/>
  <c r="AG107" i="1" s="1"/>
  <c r="AI107" i="1"/>
  <c r="AQ107" i="1" s="1"/>
  <c r="W105" i="1"/>
  <c r="X105" i="1" s="1"/>
  <c r="AH105" i="1" s="1"/>
  <c r="AG105" i="1" s="1"/>
  <c r="AI105" i="1"/>
  <c r="AS105" i="1" s="1"/>
  <c r="W103" i="1"/>
  <c r="X103" i="1" s="1"/>
  <c r="AH103" i="1" s="1"/>
  <c r="AG103" i="1" s="1"/>
  <c r="AI103" i="1"/>
  <c r="AQ103" i="1" s="1"/>
  <c r="W101" i="1"/>
  <c r="X101" i="1" s="1"/>
  <c r="AH101" i="1" s="1"/>
  <c r="AG101" i="1" s="1"/>
  <c r="AI101" i="1"/>
  <c r="AS101" i="1" s="1"/>
  <c r="W99" i="1"/>
  <c r="X99" i="1" s="1"/>
  <c r="AH99" i="1" s="1"/>
  <c r="AG99" i="1" s="1"/>
  <c r="AI99" i="1"/>
  <c r="AQ99" i="1" s="1"/>
  <c r="W97" i="1"/>
  <c r="X97" i="1" s="1"/>
  <c r="AH97" i="1" s="1"/>
  <c r="AG97" i="1" s="1"/>
  <c r="AI97" i="1"/>
  <c r="AS97" i="1" s="1"/>
  <c r="W95" i="1"/>
  <c r="X95" i="1" s="1"/>
  <c r="AH95" i="1" s="1"/>
  <c r="AG95" i="1" s="1"/>
  <c r="AI95" i="1"/>
  <c r="AQ95" i="1" s="1"/>
  <c r="W93" i="1"/>
  <c r="X93" i="1" s="1"/>
  <c r="AH93" i="1" s="1"/>
  <c r="AG93" i="1" s="1"/>
  <c r="AI93" i="1"/>
  <c r="AS93" i="1" s="1"/>
  <c r="W91" i="1"/>
  <c r="X91" i="1" s="1"/>
  <c r="AH91" i="1" s="1"/>
  <c r="AG91" i="1" s="1"/>
  <c r="AI91" i="1"/>
  <c r="AQ91" i="1" s="1"/>
  <c r="W89" i="1"/>
  <c r="X89" i="1" s="1"/>
  <c r="AH89" i="1" s="1"/>
  <c r="AG89" i="1" s="1"/>
  <c r="AI89" i="1"/>
  <c r="AS89" i="1" s="1"/>
  <c r="W87" i="1"/>
  <c r="X87" i="1" s="1"/>
  <c r="AH87" i="1" s="1"/>
  <c r="AG87" i="1" s="1"/>
  <c r="AI87" i="1"/>
  <c r="AQ87" i="1" s="1"/>
  <c r="W85" i="1"/>
  <c r="X85" i="1" s="1"/>
  <c r="AH85" i="1" s="1"/>
  <c r="AG85" i="1" s="1"/>
  <c r="AI85" i="1"/>
  <c r="AS85" i="1" s="1"/>
  <c r="W83" i="1"/>
  <c r="X83" i="1" s="1"/>
  <c r="AH83" i="1" s="1"/>
  <c r="AG83" i="1" s="1"/>
  <c r="AI83" i="1"/>
  <c r="AQ83" i="1" s="1"/>
  <c r="W81" i="1"/>
  <c r="X81" i="1" s="1"/>
  <c r="AH81" i="1" s="1"/>
  <c r="AG81" i="1" s="1"/>
  <c r="AI81" i="1"/>
  <c r="AS81" i="1" s="1"/>
  <c r="W79" i="1"/>
  <c r="X79" i="1" s="1"/>
  <c r="AH79" i="1" s="1"/>
  <c r="AG79" i="1" s="1"/>
  <c r="AI79" i="1"/>
  <c r="AQ79" i="1" s="1"/>
  <c r="W77" i="1"/>
  <c r="X77" i="1" s="1"/>
  <c r="AH77" i="1" s="1"/>
  <c r="AG77" i="1" s="1"/>
  <c r="AI77" i="1"/>
  <c r="AS77" i="1" s="1"/>
  <c r="W75" i="1"/>
  <c r="X75" i="1" s="1"/>
  <c r="AH75" i="1" s="1"/>
  <c r="AG75" i="1" s="1"/>
  <c r="AI75" i="1"/>
  <c r="AQ75" i="1" s="1"/>
  <c r="W73" i="1"/>
  <c r="X73" i="1" s="1"/>
  <c r="AH73" i="1" s="1"/>
  <c r="AG73" i="1" s="1"/>
  <c r="AI73" i="1"/>
  <c r="AS73" i="1" s="1"/>
  <c r="W71" i="1"/>
  <c r="X71" i="1" s="1"/>
  <c r="AH71" i="1" s="1"/>
  <c r="AG71" i="1" s="1"/>
  <c r="AI71" i="1"/>
  <c r="AQ71" i="1" s="1"/>
  <c r="W68" i="1"/>
  <c r="X68" i="1" s="1"/>
  <c r="AH68" i="1" s="1"/>
  <c r="AG68" i="1" s="1"/>
  <c r="AI68" i="1"/>
  <c r="AS68" i="1" s="1"/>
  <c r="W66" i="1"/>
  <c r="X66" i="1" s="1"/>
  <c r="AH66" i="1" s="1"/>
  <c r="AG66" i="1" s="1"/>
  <c r="AI66" i="1"/>
  <c r="AQ66" i="1" s="1"/>
  <c r="W64" i="1"/>
  <c r="X64" i="1" s="1"/>
  <c r="AH64" i="1" s="1"/>
  <c r="AG64" i="1" s="1"/>
  <c r="AI64" i="1"/>
  <c r="AS64" i="1" s="1"/>
  <c r="W62" i="1"/>
  <c r="X62" i="1" s="1"/>
  <c r="AH62" i="1" s="1"/>
  <c r="AG62" i="1" s="1"/>
  <c r="AI62" i="1"/>
  <c r="AQ62" i="1" s="1"/>
  <c r="W60" i="1"/>
  <c r="X60" i="1" s="1"/>
  <c r="AH60" i="1" s="1"/>
  <c r="AG60" i="1" s="1"/>
  <c r="AI60" i="1"/>
  <c r="AS60" i="1" s="1"/>
  <c r="W58" i="1"/>
  <c r="X58" i="1" s="1"/>
  <c r="AH58" i="1" s="1"/>
  <c r="AG58" i="1" s="1"/>
  <c r="AI58" i="1"/>
  <c r="AQ58" i="1" s="1"/>
  <c r="W56" i="1"/>
  <c r="X56" i="1" s="1"/>
  <c r="AH56" i="1" s="1"/>
  <c r="AG56" i="1" s="1"/>
  <c r="AI56" i="1"/>
  <c r="AS56" i="1" s="1"/>
  <c r="W54" i="1"/>
  <c r="X54" i="1" s="1"/>
  <c r="AH54" i="1" s="1"/>
  <c r="AG54" i="1" s="1"/>
  <c r="AI54" i="1"/>
  <c r="AQ54" i="1" s="1"/>
  <c r="W52" i="1"/>
  <c r="X52" i="1" s="1"/>
  <c r="AH52" i="1" s="1"/>
  <c r="AG52" i="1" s="1"/>
  <c r="AI52" i="1"/>
  <c r="AS52" i="1" s="1"/>
  <c r="W50" i="1"/>
  <c r="X50" i="1" s="1"/>
  <c r="AH50" i="1" s="1"/>
  <c r="AG50" i="1" s="1"/>
  <c r="AI50" i="1"/>
  <c r="AQ50" i="1" s="1"/>
  <c r="W48" i="1"/>
  <c r="X48" i="1" s="1"/>
  <c r="AH48" i="1" s="1"/>
  <c r="AG48" i="1" s="1"/>
  <c r="AI48" i="1"/>
  <c r="AS48" i="1" s="1"/>
  <c r="W46" i="1"/>
  <c r="X46" i="1" s="1"/>
  <c r="AH46" i="1" s="1"/>
  <c r="AG46" i="1" s="1"/>
  <c r="AI46" i="1"/>
  <c r="AQ46" i="1" s="1"/>
  <c r="W44" i="1"/>
  <c r="X44" i="1" s="1"/>
  <c r="AH44" i="1" s="1"/>
  <c r="AG44" i="1" s="1"/>
  <c r="AI44" i="1"/>
  <c r="AQ44" i="1" s="1"/>
  <c r="W42" i="1"/>
  <c r="X42" i="1" s="1"/>
  <c r="AH42" i="1" s="1"/>
  <c r="AG42" i="1" s="1"/>
  <c r="AI42" i="1"/>
  <c r="AS42" i="1" s="1"/>
  <c r="W40" i="1"/>
  <c r="X40" i="1" s="1"/>
  <c r="AH40" i="1" s="1"/>
  <c r="AG40" i="1" s="1"/>
  <c r="AI40" i="1"/>
  <c r="AQ40" i="1" s="1"/>
  <c r="W38" i="1"/>
  <c r="X38" i="1" s="1"/>
  <c r="AH38" i="1" s="1"/>
  <c r="AG38" i="1" s="1"/>
  <c r="AI38" i="1"/>
  <c r="AS38" i="1" s="1"/>
  <c r="W36" i="1"/>
  <c r="X36" i="1" s="1"/>
  <c r="AH36" i="1" s="1"/>
  <c r="AG36" i="1" s="1"/>
  <c r="AI36" i="1"/>
  <c r="AQ36" i="1" s="1"/>
  <c r="W34" i="1"/>
  <c r="X34" i="1" s="1"/>
  <c r="AH34" i="1" s="1"/>
  <c r="AG34" i="1" s="1"/>
  <c r="AI34" i="1"/>
  <c r="AS34" i="1" s="1"/>
  <c r="W32" i="1"/>
  <c r="X32" i="1" s="1"/>
  <c r="AH32" i="1" s="1"/>
  <c r="AG32" i="1" s="1"/>
  <c r="AI32" i="1"/>
  <c r="AQ32" i="1" s="1"/>
  <c r="W30" i="1"/>
  <c r="X30" i="1" s="1"/>
  <c r="AH30" i="1" s="1"/>
  <c r="AG30" i="1" s="1"/>
  <c r="AI30" i="1"/>
  <c r="AS30" i="1" s="1"/>
  <c r="W28" i="1"/>
  <c r="X28" i="1" s="1"/>
  <c r="AH28" i="1" s="1"/>
  <c r="AG28" i="1" s="1"/>
  <c r="AI28" i="1"/>
  <c r="AQ28" i="1" s="1"/>
  <c r="W26" i="1"/>
  <c r="X26" i="1" s="1"/>
  <c r="AH26" i="1" s="1"/>
  <c r="AG26" i="1" s="1"/>
  <c r="AI26" i="1"/>
  <c r="AS26" i="1" s="1"/>
  <c r="W24" i="1"/>
  <c r="X24" i="1" s="1"/>
  <c r="AH24" i="1" s="1"/>
  <c r="AG24" i="1" s="1"/>
  <c r="AI24" i="1"/>
  <c r="AQ24" i="1" s="1"/>
  <c r="W21" i="1"/>
  <c r="X21" i="1" s="1"/>
  <c r="AH21" i="1" s="1"/>
  <c r="AG21" i="1" s="1"/>
  <c r="AI21" i="1"/>
  <c r="AS21" i="1" s="1"/>
  <c r="W19" i="1"/>
  <c r="X19" i="1" s="1"/>
  <c r="AH19" i="1" s="1"/>
  <c r="AG19" i="1" s="1"/>
  <c r="AI19" i="1"/>
  <c r="AQ19" i="1" s="1"/>
  <c r="W16" i="1"/>
  <c r="X16" i="1" s="1"/>
  <c r="AH16" i="1" s="1"/>
  <c r="AG16" i="1" s="1"/>
  <c r="AI16" i="1"/>
  <c r="AS16" i="1" s="1"/>
  <c r="W14" i="1"/>
  <c r="X14" i="1" s="1"/>
  <c r="AH14" i="1" s="1"/>
  <c r="AG14" i="1" s="1"/>
  <c r="AI14" i="1"/>
  <c r="AQ14" i="1" s="1"/>
  <c r="W12" i="1"/>
  <c r="X12" i="1" s="1"/>
  <c r="AH12" i="1" s="1"/>
  <c r="AG12" i="1" s="1"/>
  <c r="AI12" i="1"/>
  <c r="AS12" i="1" s="1"/>
  <c r="W8" i="1"/>
  <c r="X8" i="1" s="1"/>
  <c r="AH8" i="1" s="1"/>
  <c r="AG8" i="1" s="1"/>
  <c r="AI8" i="1"/>
  <c r="AQ8" i="1" s="1"/>
  <c r="W6" i="1"/>
  <c r="X6" i="1" s="1"/>
  <c r="AH6" i="1" s="1"/>
  <c r="AG6" i="1" s="1"/>
  <c r="AI6" i="1"/>
  <c r="AS6" i="1" s="1"/>
  <c r="W4" i="1"/>
  <c r="X4" i="1" s="1"/>
  <c r="AH4" i="1" s="1"/>
  <c r="AG4" i="1" s="1"/>
  <c r="AI4" i="1"/>
  <c r="AQ4" i="1" s="1"/>
  <c r="AR2" i="1"/>
  <c r="AS864" i="1"/>
  <c r="AO864" i="1"/>
  <c r="AS860" i="1"/>
  <c r="AO860" i="1"/>
  <c r="AQ858" i="1"/>
  <c r="AS856" i="1"/>
  <c r="AO856" i="1"/>
  <c r="AQ854" i="1"/>
  <c r="AS852" i="1"/>
  <c r="AO852" i="1"/>
  <c r="AQ850" i="1"/>
  <c r="AS848" i="1"/>
  <c r="AO848" i="1"/>
  <c r="AS844" i="1"/>
  <c r="AO844" i="1"/>
  <c r="AQ842" i="1"/>
  <c r="AS840" i="1"/>
  <c r="AO840" i="1"/>
  <c r="AQ838" i="1"/>
  <c r="AS836" i="1"/>
  <c r="AO836" i="1"/>
  <c r="AQ834" i="1"/>
  <c r="AS832" i="1"/>
  <c r="AO832" i="1"/>
  <c r="AS828" i="1"/>
  <c r="AO828" i="1"/>
  <c r="AQ826" i="1"/>
  <c r="AS824" i="1"/>
  <c r="AO824" i="1"/>
  <c r="AQ822" i="1"/>
  <c r="AS820" i="1"/>
  <c r="AO820" i="1"/>
  <c r="AQ818" i="1"/>
  <c r="AS816" i="1"/>
  <c r="AO816" i="1"/>
  <c r="AS812" i="1"/>
  <c r="AO812" i="1"/>
  <c r="AQ810" i="1"/>
  <c r="AS808" i="1"/>
  <c r="AO808" i="1"/>
  <c r="AQ806" i="1"/>
  <c r="AS804" i="1"/>
  <c r="AO804" i="1"/>
  <c r="AQ802" i="1"/>
  <c r="AS800" i="1"/>
  <c r="AO800" i="1"/>
  <c r="AS796" i="1"/>
  <c r="AO796" i="1"/>
  <c r="AQ794" i="1"/>
  <c r="AS792" i="1"/>
  <c r="AO792" i="1"/>
  <c r="AQ789" i="1"/>
  <c r="AS787" i="1"/>
  <c r="AO787" i="1"/>
  <c r="AQ785" i="1"/>
  <c r="AS783" i="1"/>
  <c r="AO783" i="1"/>
  <c r="AS779" i="1"/>
  <c r="AO779" i="1"/>
  <c r="AQ777" i="1"/>
  <c r="AS775" i="1"/>
  <c r="AO775" i="1"/>
  <c r="AQ773" i="1"/>
  <c r="AS771" i="1"/>
  <c r="AO771" i="1"/>
  <c r="AQ769" i="1"/>
  <c r="AS767" i="1"/>
  <c r="AO767" i="1"/>
  <c r="AS762" i="1"/>
  <c r="AO762" i="1"/>
  <c r="AQ760" i="1"/>
  <c r="AS758" i="1"/>
  <c r="AO758" i="1"/>
  <c r="AQ756" i="1"/>
  <c r="AS754" i="1"/>
  <c r="AO754" i="1"/>
  <c r="AQ752" i="1"/>
  <c r="AS750" i="1"/>
  <c r="AO750" i="1"/>
  <c r="AS746" i="1"/>
  <c r="AO746" i="1"/>
  <c r="AQ744" i="1"/>
  <c r="AS741" i="1"/>
  <c r="AO741" i="1"/>
  <c r="AQ739" i="1"/>
  <c r="AS737" i="1"/>
  <c r="AO737" i="1"/>
  <c r="AQ735" i="1"/>
  <c r="AS733" i="1"/>
  <c r="AO733" i="1"/>
  <c r="AS729" i="1"/>
  <c r="AO729" i="1"/>
  <c r="AQ727" i="1"/>
  <c r="AS725" i="1"/>
  <c r="AO725" i="1"/>
  <c r="AQ723" i="1"/>
  <c r="AS721" i="1"/>
  <c r="AO721" i="1"/>
  <c r="AQ719" i="1"/>
  <c r="AS717" i="1"/>
  <c r="AO717" i="1"/>
  <c r="AS713" i="1"/>
  <c r="AO713" i="1"/>
  <c r="AQ711" i="1"/>
  <c r="AS709" i="1"/>
  <c r="AO709" i="1"/>
  <c r="AQ707" i="1"/>
  <c r="AS704" i="1"/>
  <c r="AO704" i="1"/>
  <c r="AQ702" i="1"/>
  <c r="AS700" i="1"/>
  <c r="AO700" i="1"/>
  <c r="AS696" i="1"/>
  <c r="AO696" i="1"/>
  <c r="AQ694" i="1"/>
  <c r="AS692" i="1"/>
  <c r="AO692" i="1"/>
  <c r="AQ690" i="1"/>
  <c r="AS688" i="1"/>
  <c r="AO688" i="1"/>
  <c r="AQ686" i="1"/>
  <c r="AS684" i="1"/>
  <c r="AO684" i="1"/>
  <c r="AS680" i="1"/>
  <c r="AO680" i="1"/>
  <c r="AQ678" i="1"/>
  <c r="AS676" i="1"/>
  <c r="AO676" i="1"/>
  <c r="AQ674" i="1"/>
  <c r="AS672" i="1"/>
  <c r="AO672" i="1"/>
  <c r="AQ670" i="1"/>
  <c r="AS668" i="1"/>
  <c r="AO668" i="1"/>
  <c r="AS664" i="1"/>
  <c r="AO664" i="1"/>
  <c r="AQ662" i="1"/>
  <c r="AS660" i="1"/>
  <c r="AO660" i="1"/>
  <c r="AQ658" i="1"/>
  <c r="AS656" i="1"/>
  <c r="AO656" i="1"/>
  <c r="AQ654" i="1"/>
  <c r="AS652" i="1"/>
  <c r="AO652" i="1"/>
  <c r="AS648" i="1"/>
  <c r="AO648" i="1"/>
  <c r="AQ646" i="1"/>
  <c r="AS644" i="1"/>
  <c r="AO644" i="1"/>
  <c r="AQ642" i="1"/>
  <c r="AS640" i="1"/>
  <c r="AO640" i="1"/>
  <c r="AQ638" i="1"/>
  <c r="AS636" i="1"/>
  <c r="AO636" i="1"/>
  <c r="AS632" i="1"/>
  <c r="AO632" i="1"/>
  <c r="AQ630" i="1"/>
  <c r="AS628" i="1"/>
  <c r="AO628" i="1"/>
  <c r="AQ626" i="1"/>
  <c r="AS624" i="1"/>
  <c r="AO624" i="1"/>
  <c r="AQ622" i="1"/>
  <c r="AS620" i="1"/>
  <c r="AO620" i="1"/>
  <c r="AS616" i="1"/>
  <c r="AO616" i="1"/>
  <c r="AQ614" i="1"/>
  <c r="AS612" i="1"/>
  <c r="AO612" i="1"/>
  <c r="AQ610" i="1"/>
  <c r="AS608" i="1"/>
  <c r="AO608" i="1"/>
  <c r="AQ606" i="1"/>
  <c r="AS604" i="1"/>
  <c r="AO604" i="1"/>
  <c r="AS599" i="1"/>
  <c r="AO599" i="1"/>
  <c r="AQ597" i="1"/>
  <c r="AS594" i="1"/>
  <c r="AO594" i="1"/>
  <c r="AQ592" i="1"/>
  <c r="AS590" i="1"/>
  <c r="AO590" i="1"/>
  <c r="AQ588" i="1"/>
  <c r="AS586" i="1"/>
  <c r="AO586" i="1"/>
  <c r="AS582" i="1"/>
  <c r="AO582" i="1"/>
  <c r="AQ580" i="1"/>
  <c r="AS578" i="1"/>
  <c r="AO578" i="1"/>
  <c r="AQ576" i="1"/>
  <c r="AS574" i="1"/>
  <c r="AO574" i="1"/>
  <c r="AQ572" i="1"/>
  <c r="AS570" i="1"/>
  <c r="AO570" i="1"/>
  <c r="AS566" i="1"/>
  <c r="AO566" i="1"/>
  <c r="AQ564" i="1"/>
  <c r="AS562" i="1"/>
  <c r="AO562" i="1"/>
  <c r="AQ560" i="1"/>
  <c r="AS558" i="1"/>
  <c r="AO558" i="1"/>
  <c r="AQ556" i="1"/>
  <c r="AS554" i="1"/>
  <c r="AO554" i="1"/>
  <c r="AS550" i="1"/>
  <c r="AO550" i="1"/>
  <c r="AQ548" i="1"/>
  <c r="AS546" i="1"/>
  <c r="AO546" i="1"/>
  <c r="AQ544" i="1"/>
  <c r="AS542" i="1"/>
  <c r="AO542" i="1"/>
  <c r="AQ540" i="1"/>
  <c r="AS538" i="1"/>
  <c r="AO538" i="1"/>
  <c r="AS533" i="1"/>
  <c r="AO533" i="1"/>
  <c r="AQ531" i="1"/>
  <c r="AS529" i="1"/>
  <c r="AO529" i="1"/>
  <c r="AQ527" i="1"/>
  <c r="AS525" i="1"/>
  <c r="AO525" i="1"/>
  <c r="AQ523" i="1"/>
  <c r="AS521" i="1"/>
  <c r="AO521" i="1"/>
  <c r="AS517" i="1"/>
  <c r="AO517" i="1"/>
  <c r="AQ515" i="1"/>
  <c r="AS513" i="1"/>
  <c r="AO513" i="1"/>
  <c r="AQ511" i="1"/>
  <c r="AS509" i="1"/>
  <c r="AO509" i="1"/>
  <c r="AQ507" i="1"/>
  <c r="AS505" i="1"/>
  <c r="AO505" i="1"/>
  <c r="AS501" i="1"/>
  <c r="AO501" i="1"/>
  <c r="AQ499" i="1"/>
  <c r="AS497" i="1"/>
  <c r="AO497" i="1"/>
  <c r="AQ495" i="1"/>
  <c r="AS493" i="1"/>
  <c r="AO493" i="1"/>
  <c r="AQ491" i="1"/>
  <c r="AS489" i="1"/>
  <c r="AO489" i="1"/>
  <c r="AS485" i="1"/>
  <c r="AO485" i="1"/>
  <c r="AQ483" i="1"/>
  <c r="AS481" i="1"/>
  <c r="AO481" i="1"/>
  <c r="AQ479" i="1"/>
  <c r="AS477" i="1"/>
  <c r="AO477" i="1"/>
  <c r="AQ475" i="1"/>
  <c r="AS473" i="1"/>
  <c r="AO473" i="1"/>
  <c r="AS469" i="1"/>
  <c r="AO469" i="1"/>
  <c r="AQ467" i="1"/>
  <c r="AS465" i="1"/>
  <c r="AO465" i="1"/>
  <c r="AQ463" i="1"/>
  <c r="AS461" i="1"/>
  <c r="AO461" i="1"/>
  <c r="AQ459" i="1"/>
  <c r="AS457" i="1"/>
  <c r="AO457" i="1"/>
  <c r="AS453" i="1"/>
  <c r="AO453" i="1"/>
  <c r="AQ451" i="1"/>
  <c r="AS449" i="1"/>
  <c r="AO449" i="1"/>
  <c r="AQ447" i="1"/>
  <c r="AS445" i="1"/>
  <c r="AO445" i="1"/>
  <c r="AQ443" i="1"/>
  <c r="AS441" i="1"/>
  <c r="AO441" i="1"/>
  <c r="AS437" i="1"/>
  <c r="AO437" i="1"/>
  <c r="AQ435" i="1"/>
  <c r="AS433" i="1"/>
  <c r="AO433" i="1"/>
  <c r="AQ431" i="1"/>
  <c r="AS429" i="1"/>
  <c r="AO429" i="1"/>
  <c r="AQ427" i="1"/>
  <c r="AS425" i="1"/>
  <c r="AO425" i="1"/>
  <c r="AS421" i="1"/>
  <c r="AO421" i="1"/>
  <c r="AQ419" i="1"/>
  <c r="AS417" i="1"/>
  <c r="AO417" i="1"/>
  <c r="AQ415" i="1"/>
  <c r="AS413" i="1"/>
  <c r="AO413" i="1"/>
  <c r="AQ411" i="1"/>
  <c r="AS409" i="1"/>
  <c r="AO409" i="1"/>
  <c r="AS405" i="1"/>
  <c r="AO405" i="1"/>
  <c r="AQ403" i="1"/>
  <c r="AS401" i="1"/>
  <c r="AO401" i="1"/>
  <c r="AQ399" i="1"/>
  <c r="AS397" i="1"/>
  <c r="AO397" i="1"/>
  <c r="AQ395" i="1"/>
  <c r="AS393" i="1"/>
  <c r="AO393" i="1"/>
  <c r="AS389" i="1"/>
  <c r="AO389" i="1"/>
  <c r="AQ387" i="1"/>
  <c r="AS385" i="1"/>
  <c r="AO385" i="1"/>
  <c r="AS383" i="1"/>
  <c r="AO383" i="1"/>
  <c r="AQ381" i="1"/>
  <c r="AS379" i="1"/>
  <c r="AO379" i="1"/>
  <c r="AQ377" i="1"/>
  <c r="AO375" i="1"/>
  <c r="AQ373" i="1"/>
  <c r="AS371" i="1"/>
  <c r="AQ369" i="1"/>
  <c r="AS367" i="1"/>
  <c r="AO367" i="1"/>
  <c r="AQ365" i="1"/>
  <c r="AS363" i="1"/>
  <c r="AO363" i="1"/>
  <c r="AQ361" i="1"/>
  <c r="AO359" i="1"/>
  <c r="AQ357" i="1"/>
  <c r="AS355" i="1"/>
  <c r="AQ353" i="1"/>
  <c r="AS351" i="1"/>
  <c r="AO351" i="1"/>
  <c r="AQ349" i="1"/>
  <c r="AS347" i="1"/>
  <c r="AO347" i="1"/>
  <c r="AQ345" i="1"/>
  <c r="AO343" i="1"/>
  <c r="AQ341" i="1"/>
  <c r="AS339" i="1"/>
  <c r="AQ337" i="1"/>
  <c r="AS335" i="1"/>
  <c r="AO335" i="1"/>
  <c r="AQ333" i="1"/>
  <c r="AS331" i="1"/>
  <c r="AO331" i="1"/>
  <c r="AQ329" i="1"/>
  <c r="AO327" i="1"/>
  <c r="AQ325" i="1"/>
  <c r="AS323" i="1"/>
  <c r="AQ321" i="1"/>
  <c r="AS319" i="1"/>
  <c r="AO319" i="1"/>
  <c r="AQ317" i="1"/>
  <c r="AS315" i="1"/>
  <c r="AO315" i="1"/>
  <c r="AQ313" i="1"/>
  <c r="AO311" i="1"/>
  <c r="AQ309" i="1"/>
  <c r="AS307" i="1"/>
  <c r="AQ305" i="1"/>
  <c r="AS303" i="1"/>
  <c r="AO303" i="1"/>
  <c r="AQ301" i="1"/>
  <c r="AS299" i="1"/>
  <c r="AO299" i="1"/>
  <c r="AQ297" i="1"/>
  <c r="AO295" i="1"/>
  <c r="AQ292" i="1"/>
  <c r="AS290" i="1"/>
  <c r="AQ288" i="1"/>
  <c r="AS286" i="1"/>
  <c r="AO286" i="1"/>
  <c r="AQ284" i="1"/>
  <c r="AS282" i="1"/>
  <c r="AO282" i="1"/>
  <c r="AQ280" i="1"/>
  <c r="AO278" i="1"/>
  <c r="AQ276" i="1"/>
  <c r="AS274" i="1"/>
  <c r="AQ272" i="1"/>
  <c r="AS270" i="1"/>
  <c r="AO270" i="1"/>
  <c r="AQ268" i="1"/>
  <c r="AS266" i="1"/>
  <c r="AO266" i="1"/>
  <c r="AQ264" i="1"/>
  <c r="AO262" i="1"/>
  <c r="AQ260" i="1"/>
  <c r="AS258" i="1"/>
  <c r="AQ256" i="1"/>
  <c r="AS254" i="1"/>
  <c r="AO254" i="1"/>
  <c r="AQ251" i="1"/>
  <c r="AS249" i="1"/>
  <c r="AO249" i="1"/>
  <c r="AQ247" i="1"/>
  <c r="AO245" i="1"/>
  <c r="AQ243" i="1"/>
  <c r="AS240" i="1"/>
  <c r="AQ237" i="1"/>
  <c r="AS235" i="1"/>
  <c r="AO235" i="1"/>
  <c r="AQ233" i="1"/>
  <c r="AS231" i="1"/>
  <c r="AO231" i="1"/>
  <c r="AQ229" i="1"/>
  <c r="AO227" i="1"/>
  <c r="AQ225" i="1"/>
  <c r="AS223" i="1"/>
  <c r="AQ220" i="1"/>
  <c r="AS218" i="1"/>
  <c r="AO218" i="1"/>
  <c r="AQ216" i="1"/>
  <c r="AS214" i="1"/>
  <c r="AO214" i="1"/>
  <c r="AQ212" i="1"/>
  <c r="AO210" i="1"/>
  <c r="AQ208" i="1"/>
  <c r="AS206" i="1"/>
  <c r="AQ204" i="1"/>
  <c r="AS202" i="1"/>
  <c r="AO202" i="1"/>
  <c r="AQ200" i="1"/>
  <c r="AS198" i="1"/>
  <c r="AO198" i="1"/>
  <c r="AQ196" i="1"/>
  <c r="AO194" i="1"/>
  <c r="AQ192" i="1"/>
  <c r="AS189" i="1"/>
  <c r="AQ187" i="1"/>
  <c r="AS185" i="1"/>
  <c r="AO185" i="1"/>
  <c r="AQ183" i="1"/>
  <c r="AO181" i="1"/>
  <c r="AQ178" i="1"/>
  <c r="AQ174" i="1"/>
  <c r="AS171" i="1"/>
  <c r="AQ169" i="1"/>
  <c r="AS167" i="1"/>
  <c r="AO167" i="1"/>
  <c r="AQ165" i="1"/>
  <c r="AO163" i="1"/>
  <c r="AQ161" i="1"/>
  <c r="AQ157" i="1"/>
  <c r="AS155" i="1"/>
  <c r="AQ153" i="1"/>
  <c r="AS151" i="1"/>
  <c r="AO151" i="1"/>
  <c r="AQ149" i="1"/>
  <c r="AO147" i="1"/>
  <c r="AQ145" i="1"/>
  <c r="AQ141" i="1"/>
  <c r="AS139" i="1"/>
  <c r="AQ137" i="1"/>
  <c r="AS135" i="1"/>
  <c r="AO135" i="1"/>
  <c r="AQ131" i="1"/>
  <c r="AO129" i="1"/>
  <c r="AQ127" i="1"/>
  <c r="AQ123" i="1"/>
  <c r="AS121" i="1"/>
  <c r="AQ119" i="1"/>
  <c r="AS117" i="1"/>
  <c r="AO117" i="1"/>
  <c r="AQ115" i="1"/>
  <c r="AO113" i="1"/>
  <c r="AQ111" i="1"/>
  <c r="AQ105" i="1"/>
  <c r="AS103" i="1"/>
  <c r="AQ101" i="1"/>
  <c r="AS99" i="1"/>
  <c r="AO99" i="1"/>
  <c r="AQ97" i="1"/>
  <c r="AO95" i="1"/>
  <c r="AQ93" i="1"/>
  <c r="AQ89" i="1"/>
  <c r="AS87" i="1"/>
  <c r="AQ85" i="1"/>
  <c r="AS83" i="1"/>
  <c r="AO83" i="1"/>
  <c r="AQ81" i="1"/>
  <c r="AO79" i="1"/>
  <c r="AQ77" i="1"/>
  <c r="AQ73" i="1"/>
  <c r="AS71" i="1"/>
  <c r="AQ68" i="1"/>
  <c r="AS66" i="1"/>
  <c r="AO66" i="1"/>
  <c r="AQ64" i="1"/>
  <c r="AO62" i="1"/>
  <c r="AQ60" i="1"/>
  <c r="AQ56" i="1"/>
  <c r="AS54" i="1"/>
  <c r="AQ52" i="1"/>
  <c r="AS50" i="1"/>
  <c r="AO50" i="1"/>
  <c r="AQ48" i="1"/>
  <c r="AO46" i="1"/>
  <c r="AS44" i="1"/>
  <c r="AO44" i="1"/>
  <c r="AS40" i="1"/>
  <c r="AO40" i="1"/>
  <c r="AS36" i="1"/>
  <c r="AO36" i="1"/>
  <c r="AQ34" i="1"/>
  <c r="AS32" i="1"/>
  <c r="AO32" i="1"/>
  <c r="AQ30" i="1"/>
  <c r="AS28" i="1"/>
  <c r="AO28" i="1"/>
  <c r="AS24" i="1"/>
  <c r="AO24" i="1"/>
  <c r="AS19" i="1"/>
  <c r="AO19" i="1"/>
  <c r="AQ16" i="1"/>
  <c r="AS14" i="1"/>
  <c r="AO14" i="1"/>
  <c r="AQ12" i="1"/>
  <c r="AS8" i="1"/>
  <c r="AO8" i="1"/>
  <c r="AS4" i="1"/>
  <c r="AO4" i="1"/>
  <c r="W865" i="1"/>
  <c r="X865" i="1" s="1"/>
  <c r="AH865" i="1" s="1"/>
  <c r="AG865" i="1" s="1"/>
  <c r="AI865" i="1"/>
  <c r="AP865" i="1" s="1"/>
  <c r="W861" i="1"/>
  <c r="X861" i="1" s="1"/>
  <c r="AH861" i="1" s="1"/>
  <c r="AG861" i="1" s="1"/>
  <c r="AI861" i="1"/>
  <c r="AP861" i="1" s="1"/>
  <c r="W857" i="1"/>
  <c r="X857" i="1" s="1"/>
  <c r="AH857" i="1" s="1"/>
  <c r="AG857" i="1" s="1"/>
  <c r="AI857" i="1"/>
  <c r="AP857" i="1" s="1"/>
  <c r="W853" i="1"/>
  <c r="X853" i="1" s="1"/>
  <c r="AH853" i="1" s="1"/>
  <c r="AG853" i="1" s="1"/>
  <c r="AI853" i="1"/>
  <c r="AP853" i="1" s="1"/>
  <c r="W849" i="1"/>
  <c r="X849" i="1" s="1"/>
  <c r="AH849" i="1" s="1"/>
  <c r="AG849" i="1" s="1"/>
  <c r="AI849" i="1"/>
  <c r="AP849" i="1" s="1"/>
  <c r="W845" i="1"/>
  <c r="X845" i="1" s="1"/>
  <c r="AH845" i="1" s="1"/>
  <c r="AG845" i="1" s="1"/>
  <c r="AI845" i="1"/>
  <c r="AP845" i="1" s="1"/>
  <c r="W841" i="1"/>
  <c r="X841" i="1" s="1"/>
  <c r="AH841" i="1" s="1"/>
  <c r="AG841" i="1" s="1"/>
  <c r="AI841" i="1"/>
  <c r="AP841" i="1" s="1"/>
  <c r="W837" i="1"/>
  <c r="X837" i="1" s="1"/>
  <c r="AH837" i="1" s="1"/>
  <c r="AG837" i="1" s="1"/>
  <c r="AI837" i="1"/>
  <c r="W833" i="1"/>
  <c r="X833" i="1" s="1"/>
  <c r="AH833" i="1" s="1"/>
  <c r="AG833" i="1" s="1"/>
  <c r="AI833" i="1"/>
  <c r="AP833" i="1" s="1"/>
  <c r="W829" i="1"/>
  <c r="X829" i="1" s="1"/>
  <c r="AH829" i="1" s="1"/>
  <c r="AG829" i="1" s="1"/>
  <c r="AI829" i="1"/>
  <c r="W825" i="1"/>
  <c r="X825" i="1" s="1"/>
  <c r="AH825" i="1" s="1"/>
  <c r="AG825" i="1" s="1"/>
  <c r="AI825" i="1"/>
  <c r="AP825" i="1" s="1"/>
  <c r="W821" i="1"/>
  <c r="X821" i="1" s="1"/>
  <c r="AH821" i="1" s="1"/>
  <c r="AG821" i="1" s="1"/>
  <c r="AI821" i="1"/>
  <c r="W817" i="1"/>
  <c r="X817" i="1" s="1"/>
  <c r="AH817" i="1" s="1"/>
  <c r="AG817" i="1" s="1"/>
  <c r="AI817" i="1"/>
  <c r="AP817" i="1" s="1"/>
  <c r="W813" i="1"/>
  <c r="X813" i="1" s="1"/>
  <c r="AH813" i="1" s="1"/>
  <c r="AG813" i="1" s="1"/>
  <c r="AI813" i="1"/>
  <c r="AP813" i="1" s="1"/>
  <c r="W809" i="1"/>
  <c r="X809" i="1" s="1"/>
  <c r="AH809" i="1" s="1"/>
  <c r="AG809" i="1" s="1"/>
  <c r="AI809" i="1"/>
  <c r="AP809" i="1" s="1"/>
  <c r="W805" i="1"/>
  <c r="X805" i="1" s="1"/>
  <c r="AH805" i="1" s="1"/>
  <c r="AG805" i="1" s="1"/>
  <c r="AI805" i="1"/>
  <c r="AP805" i="1" s="1"/>
  <c r="W801" i="1"/>
  <c r="X801" i="1" s="1"/>
  <c r="AH801" i="1" s="1"/>
  <c r="AG801" i="1" s="1"/>
  <c r="AI801" i="1"/>
  <c r="AP801" i="1" s="1"/>
  <c r="W797" i="1"/>
  <c r="X797" i="1" s="1"/>
  <c r="AH797" i="1" s="1"/>
  <c r="AG797" i="1" s="1"/>
  <c r="AI797" i="1"/>
  <c r="W793" i="1"/>
  <c r="X793" i="1" s="1"/>
  <c r="AH793" i="1" s="1"/>
  <c r="AG793" i="1" s="1"/>
  <c r="AI793" i="1"/>
  <c r="AP793" i="1" s="1"/>
  <c r="W790" i="1"/>
  <c r="X790" i="1" s="1"/>
  <c r="AH790" i="1" s="1"/>
  <c r="AG790" i="1" s="1"/>
  <c r="AI790" i="1"/>
  <c r="W788" i="1"/>
  <c r="X788" i="1" s="1"/>
  <c r="AH788" i="1" s="1"/>
  <c r="AG788" i="1" s="1"/>
  <c r="AI788" i="1"/>
  <c r="AP788" i="1" s="1"/>
  <c r="W786" i="1"/>
  <c r="X786" i="1" s="1"/>
  <c r="AH786" i="1" s="1"/>
  <c r="AG786" i="1" s="1"/>
  <c r="AI786" i="1"/>
  <c r="W784" i="1"/>
  <c r="X784" i="1" s="1"/>
  <c r="AH784" i="1" s="1"/>
  <c r="AG784" i="1" s="1"/>
  <c r="AI784" i="1"/>
  <c r="AP784" i="1" s="1"/>
  <c r="W782" i="1"/>
  <c r="X782" i="1" s="1"/>
  <c r="AH782" i="1" s="1"/>
  <c r="AG782" i="1" s="1"/>
  <c r="AI782" i="1"/>
  <c r="W780" i="1"/>
  <c r="X780" i="1" s="1"/>
  <c r="AH780" i="1" s="1"/>
  <c r="AG780" i="1" s="1"/>
  <c r="AI780" i="1"/>
  <c r="AP780" i="1" s="1"/>
  <c r="W778" i="1"/>
  <c r="X778" i="1" s="1"/>
  <c r="AH778" i="1" s="1"/>
  <c r="AG778" i="1" s="1"/>
  <c r="AI778" i="1"/>
  <c r="AR778" i="1" s="1"/>
  <c r="W776" i="1"/>
  <c r="X776" i="1" s="1"/>
  <c r="AH776" i="1" s="1"/>
  <c r="AG776" i="1" s="1"/>
  <c r="AI776" i="1"/>
  <c r="AP776" i="1" s="1"/>
  <c r="W774" i="1"/>
  <c r="X774" i="1" s="1"/>
  <c r="AH774" i="1" s="1"/>
  <c r="AG774" i="1" s="1"/>
  <c r="AI774" i="1"/>
  <c r="W772" i="1"/>
  <c r="X772" i="1" s="1"/>
  <c r="AH772" i="1" s="1"/>
  <c r="AG772" i="1" s="1"/>
  <c r="AI772" i="1"/>
  <c r="AP772" i="1" s="1"/>
  <c r="W770" i="1"/>
  <c r="X770" i="1" s="1"/>
  <c r="AH770" i="1" s="1"/>
  <c r="AG770" i="1" s="1"/>
  <c r="AI770" i="1"/>
  <c r="W768" i="1"/>
  <c r="X768" i="1" s="1"/>
  <c r="AH768" i="1" s="1"/>
  <c r="AG768" i="1" s="1"/>
  <c r="AI768" i="1"/>
  <c r="AP768" i="1" s="1"/>
  <c r="W766" i="1"/>
  <c r="X766" i="1" s="1"/>
  <c r="AH766" i="1" s="1"/>
  <c r="AG766" i="1" s="1"/>
  <c r="AI766" i="1"/>
  <c r="W763" i="1"/>
  <c r="X763" i="1" s="1"/>
  <c r="AH763" i="1" s="1"/>
  <c r="AG763" i="1" s="1"/>
  <c r="AI763" i="1"/>
  <c r="AP763" i="1" s="1"/>
  <c r="W759" i="1"/>
  <c r="X759" i="1" s="1"/>
  <c r="AH759" i="1" s="1"/>
  <c r="AG759" i="1" s="1"/>
  <c r="AI759" i="1"/>
  <c r="AP759" i="1" s="1"/>
  <c r="W755" i="1"/>
  <c r="X755" i="1" s="1"/>
  <c r="AH755" i="1" s="1"/>
  <c r="AG755" i="1" s="1"/>
  <c r="AI755" i="1"/>
  <c r="AP755" i="1" s="1"/>
  <c r="W751" i="1"/>
  <c r="X751" i="1" s="1"/>
  <c r="AH751" i="1" s="1"/>
  <c r="AG751" i="1" s="1"/>
  <c r="AI751" i="1"/>
  <c r="W747" i="1"/>
  <c r="X747" i="1" s="1"/>
  <c r="AH747" i="1" s="1"/>
  <c r="AG747" i="1" s="1"/>
  <c r="AI747" i="1"/>
  <c r="AP747" i="1" s="1"/>
  <c r="W742" i="1"/>
  <c r="X742" i="1" s="1"/>
  <c r="AH742" i="1" s="1"/>
  <c r="AG742" i="1" s="1"/>
  <c r="AI742" i="1"/>
  <c r="W740" i="1"/>
  <c r="X740" i="1" s="1"/>
  <c r="AH740" i="1" s="1"/>
  <c r="AG740" i="1" s="1"/>
  <c r="AI740" i="1"/>
  <c r="AR740" i="1" s="1"/>
  <c r="W738" i="1"/>
  <c r="X738" i="1" s="1"/>
  <c r="AH738" i="1" s="1"/>
  <c r="AG738" i="1" s="1"/>
  <c r="AI738" i="1"/>
  <c r="AP738" i="1" s="1"/>
  <c r="W736" i="1"/>
  <c r="X736" i="1" s="1"/>
  <c r="AH736" i="1" s="1"/>
  <c r="AG736" i="1" s="1"/>
  <c r="AI736" i="1"/>
  <c r="AR736" i="1" s="1"/>
  <c r="W734" i="1"/>
  <c r="X734" i="1" s="1"/>
  <c r="AH734" i="1" s="1"/>
  <c r="AG734" i="1" s="1"/>
  <c r="AI734" i="1"/>
  <c r="AP734" i="1" s="1"/>
  <c r="W732" i="1"/>
  <c r="X732" i="1" s="1"/>
  <c r="AH732" i="1" s="1"/>
  <c r="AG732" i="1" s="1"/>
  <c r="AI732" i="1"/>
  <c r="AR732" i="1" s="1"/>
  <c r="W730" i="1"/>
  <c r="X730" i="1" s="1"/>
  <c r="AH730" i="1" s="1"/>
  <c r="AG730" i="1" s="1"/>
  <c r="AI730" i="1"/>
  <c r="W728" i="1"/>
  <c r="X728" i="1" s="1"/>
  <c r="AH728" i="1" s="1"/>
  <c r="AG728" i="1" s="1"/>
  <c r="AI728" i="1"/>
  <c r="AR728" i="1" s="1"/>
  <c r="W726" i="1"/>
  <c r="X726" i="1" s="1"/>
  <c r="AH726" i="1" s="1"/>
  <c r="AG726" i="1" s="1"/>
  <c r="AI726" i="1"/>
  <c r="W724" i="1"/>
  <c r="X724" i="1" s="1"/>
  <c r="AH724" i="1" s="1"/>
  <c r="AG724" i="1" s="1"/>
  <c r="AI724" i="1"/>
  <c r="AR724" i="1" s="1"/>
  <c r="W722" i="1"/>
  <c r="X722" i="1" s="1"/>
  <c r="AH722" i="1" s="1"/>
  <c r="AG722" i="1" s="1"/>
  <c r="AI722" i="1"/>
  <c r="AP722" i="1" s="1"/>
  <c r="W720" i="1"/>
  <c r="X720" i="1" s="1"/>
  <c r="AH720" i="1" s="1"/>
  <c r="AG720" i="1" s="1"/>
  <c r="AI720" i="1"/>
  <c r="AR720" i="1" s="1"/>
  <c r="W718" i="1"/>
  <c r="X718" i="1" s="1"/>
  <c r="AH718" i="1" s="1"/>
  <c r="AG718" i="1" s="1"/>
  <c r="AI718" i="1"/>
  <c r="AP718" i="1" s="1"/>
  <c r="W716" i="1"/>
  <c r="X716" i="1" s="1"/>
  <c r="AH716" i="1" s="1"/>
  <c r="AG716" i="1" s="1"/>
  <c r="AI716" i="1"/>
  <c r="AR716" i="1" s="1"/>
  <c r="W714" i="1"/>
  <c r="X714" i="1" s="1"/>
  <c r="AH714" i="1" s="1"/>
  <c r="AG714" i="1" s="1"/>
  <c r="AI714" i="1"/>
  <c r="W712" i="1"/>
  <c r="X712" i="1" s="1"/>
  <c r="AH712" i="1" s="1"/>
  <c r="AG712" i="1" s="1"/>
  <c r="AI712" i="1"/>
  <c r="AR712" i="1" s="1"/>
  <c r="W710" i="1"/>
  <c r="X710" i="1" s="1"/>
  <c r="AH710" i="1" s="1"/>
  <c r="AG710" i="1" s="1"/>
  <c r="AI710" i="1"/>
  <c r="W708" i="1"/>
  <c r="X708" i="1" s="1"/>
  <c r="AH708" i="1" s="1"/>
  <c r="AG708" i="1" s="1"/>
  <c r="AI708" i="1"/>
  <c r="AR708" i="1" s="1"/>
  <c r="W705" i="1"/>
  <c r="X705" i="1" s="1"/>
  <c r="AH705" i="1" s="1"/>
  <c r="AG705" i="1" s="1"/>
  <c r="AI705" i="1"/>
  <c r="AP705" i="1" s="1"/>
  <c r="W701" i="1"/>
  <c r="X701" i="1" s="1"/>
  <c r="AH701" i="1" s="1"/>
  <c r="AG701" i="1" s="1"/>
  <c r="AI701" i="1"/>
  <c r="AP701" i="1" s="1"/>
  <c r="W697" i="1"/>
  <c r="X697" i="1" s="1"/>
  <c r="AH697" i="1" s="1"/>
  <c r="AG697" i="1" s="1"/>
  <c r="AI697" i="1"/>
  <c r="AP697" i="1" s="1"/>
  <c r="W693" i="1"/>
  <c r="X693" i="1" s="1"/>
  <c r="AH693" i="1" s="1"/>
  <c r="AG693" i="1" s="1"/>
  <c r="AI693" i="1"/>
  <c r="AP693" i="1" s="1"/>
  <c r="W689" i="1"/>
  <c r="X689" i="1" s="1"/>
  <c r="AH689" i="1" s="1"/>
  <c r="AG689" i="1" s="1"/>
  <c r="AI689" i="1"/>
  <c r="AP689" i="1" s="1"/>
  <c r="W685" i="1"/>
  <c r="X685" i="1" s="1"/>
  <c r="AH685" i="1" s="1"/>
  <c r="AG685" i="1" s="1"/>
  <c r="AI685" i="1"/>
  <c r="AP685" i="1" s="1"/>
  <c r="W681" i="1"/>
  <c r="X681" i="1" s="1"/>
  <c r="AH681" i="1" s="1"/>
  <c r="AG681" i="1" s="1"/>
  <c r="AI681" i="1"/>
  <c r="AP681" i="1" s="1"/>
  <c r="W677" i="1"/>
  <c r="X677" i="1" s="1"/>
  <c r="AH677" i="1" s="1"/>
  <c r="AG677" i="1" s="1"/>
  <c r="AI677" i="1"/>
  <c r="AP677" i="1" s="1"/>
  <c r="W673" i="1"/>
  <c r="X673" i="1" s="1"/>
  <c r="AH673" i="1" s="1"/>
  <c r="AG673" i="1" s="1"/>
  <c r="AI673" i="1"/>
  <c r="W669" i="1"/>
  <c r="X669" i="1" s="1"/>
  <c r="AH669" i="1" s="1"/>
  <c r="AG669" i="1" s="1"/>
  <c r="AI669" i="1"/>
  <c r="AP669" i="1" s="1"/>
  <c r="W665" i="1"/>
  <c r="X665" i="1" s="1"/>
  <c r="AH665" i="1" s="1"/>
  <c r="AG665" i="1" s="1"/>
  <c r="AI665" i="1"/>
  <c r="W661" i="1"/>
  <c r="X661" i="1" s="1"/>
  <c r="AH661" i="1" s="1"/>
  <c r="AG661" i="1" s="1"/>
  <c r="AI661" i="1"/>
  <c r="AP661" i="1" s="1"/>
  <c r="W657" i="1"/>
  <c r="X657" i="1" s="1"/>
  <c r="AH657" i="1" s="1"/>
  <c r="AG657" i="1" s="1"/>
  <c r="AI657" i="1"/>
  <c r="W653" i="1"/>
  <c r="X653" i="1" s="1"/>
  <c r="AH653" i="1" s="1"/>
  <c r="AG653" i="1" s="1"/>
  <c r="AI653" i="1"/>
  <c r="AP653" i="1" s="1"/>
  <c r="W649" i="1"/>
  <c r="X649" i="1" s="1"/>
  <c r="AH649" i="1" s="1"/>
  <c r="AG649" i="1" s="1"/>
  <c r="AI649" i="1"/>
  <c r="W645" i="1"/>
  <c r="X645" i="1" s="1"/>
  <c r="AH645" i="1" s="1"/>
  <c r="AG645" i="1" s="1"/>
  <c r="AI645" i="1"/>
  <c r="AP645" i="1" s="1"/>
  <c r="W641" i="1"/>
  <c r="X641" i="1" s="1"/>
  <c r="AH641" i="1" s="1"/>
  <c r="AG641" i="1" s="1"/>
  <c r="AI641" i="1"/>
  <c r="AP641" i="1" s="1"/>
  <c r="W637" i="1"/>
  <c r="X637" i="1" s="1"/>
  <c r="AH637" i="1" s="1"/>
  <c r="AG637" i="1" s="1"/>
  <c r="AI637" i="1"/>
  <c r="AP637" i="1" s="1"/>
  <c r="W633" i="1"/>
  <c r="X633" i="1" s="1"/>
  <c r="AH633" i="1" s="1"/>
  <c r="AG633" i="1" s="1"/>
  <c r="AI633" i="1"/>
  <c r="AP633" i="1" s="1"/>
  <c r="W629" i="1"/>
  <c r="X629" i="1" s="1"/>
  <c r="AH629" i="1" s="1"/>
  <c r="AG629" i="1" s="1"/>
  <c r="AI629" i="1"/>
  <c r="AP629" i="1" s="1"/>
  <c r="W625" i="1"/>
  <c r="X625" i="1" s="1"/>
  <c r="AH625" i="1" s="1"/>
  <c r="AG625" i="1" s="1"/>
  <c r="AI625" i="1"/>
  <c r="AP625" i="1" s="1"/>
  <c r="W621" i="1"/>
  <c r="X621" i="1" s="1"/>
  <c r="AH621" i="1" s="1"/>
  <c r="AG621" i="1" s="1"/>
  <c r="AI621" i="1"/>
  <c r="AP621" i="1" s="1"/>
  <c r="W617" i="1"/>
  <c r="X617" i="1" s="1"/>
  <c r="AH617" i="1" s="1"/>
  <c r="AG617" i="1" s="1"/>
  <c r="AI617" i="1"/>
  <c r="AP617" i="1" s="1"/>
  <c r="W613" i="1"/>
  <c r="X613" i="1" s="1"/>
  <c r="AH613" i="1" s="1"/>
  <c r="AG613" i="1" s="1"/>
  <c r="AI613" i="1"/>
  <c r="AP613" i="1" s="1"/>
  <c r="W609" i="1"/>
  <c r="X609" i="1" s="1"/>
  <c r="AH609" i="1" s="1"/>
  <c r="AG609" i="1" s="1"/>
  <c r="AI609" i="1"/>
  <c r="W605" i="1"/>
  <c r="X605" i="1" s="1"/>
  <c r="AH605" i="1" s="1"/>
  <c r="AG605" i="1" s="1"/>
  <c r="AI605" i="1"/>
  <c r="AP605" i="1" s="1"/>
  <c r="W602" i="1"/>
  <c r="X602" i="1" s="1"/>
  <c r="AH602" i="1" s="1"/>
  <c r="AG602" i="1" s="1"/>
  <c r="AI602" i="1"/>
  <c r="W600" i="1"/>
  <c r="X600" i="1" s="1"/>
  <c r="AH600" i="1" s="1"/>
  <c r="AG600" i="1" s="1"/>
  <c r="AI600" i="1"/>
  <c r="AP600" i="1" s="1"/>
  <c r="W598" i="1"/>
  <c r="X598" i="1" s="1"/>
  <c r="AH598" i="1" s="1"/>
  <c r="AG598" i="1" s="1"/>
  <c r="AI598" i="1"/>
  <c r="AR598" i="1" s="1"/>
  <c r="W595" i="1"/>
  <c r="X595" i="1" s="1"/>
  <c r="AH595" i="1" s="1"/>
  <c r="AG595" i="1" s="1"/>
  <c r="AI595" i="1"/>
  <c r="AP595" i="1" s="1"/>
  <c r="W591" i="1"/>
  <c r="X591" i="1" s="1"/>
  <c r="AH591" i="1" s="1"/>
  <c r="AG591" i="1" s="1"/>
  <c r="AI591" i="1"/>
  <c r="W587" i="1"/>
  <c r="X587" i="1" s="1"/>
  <c r="AH587" i="1" s="1"/>
  <c r="AG587" i="1" s="1"/>
  <c r="AI587" i="1"/>
  <c r="AP587" i="1" s="1"/>
  <c r="W583" i="1"/>
  <c r="X583" i="1" s="1"/>
  <c r="AH583" i="1" s="1"/>
  <c r="AG583" i="1" s="1"/>
  <c r="AI583" i="1"/>
  <c r="AP583" i="1" s="1"/>
  <c r="W579" i="1"/>
  <c r="X579" i="1" s="1"/>
  <c r="AH579" i="1" s="1"/>
  <c r="AG579" i="1" s="1"/>
  <c r="AI579" i="1"/>
  <c r="AP579" i="1" s="1"/>
  <c r="W575" i="1"/>
  <c r="X575" i="1" s="1"/>
  <c r="AH575" i="1" s="1"/>
  <c r="AG575" i="1" s="1"/>
  <c r="AI575" i="1"/>
  <c r="AP575" i="1" s="1"/>
  <c r="W571" i="1"/>
  <c r="X571" i="1" s="1"/>
  <c r="AH571" i="1" s="1"/>
  <c r="AG571" i="1" s="1"/>
  <c r="AI571" i="1"/>
  <c r="AP571" i="1" s="1"/>
  <c r="W567" i="1"/>
  <c r="X567" i="1" s="1"/>
  <c r="AH567" i="1" s="1"/>
  <c r="AG567" i="1" s="1"/>
  <c r="AI567" i="1"/>
  <c r="AP567" i="1" s="1"/>
  <c r="W563" i="1"/>
  <c r="X563" i="1" s="1"/>
  <c r="AH563" i="1" s="1"/>
  <c r="AG563" i="1" s="1"/>
  <c r="AI563" i="1"/>
  <c r="AP563" i="1" s="1"/>
  <c r="W559" i="1"/>
  <c r="X559" i="1" s="1"/>
  <c r="AH559" i="1" s="1"/>
  <c r="AG559" i="1" s="1"/>
  <c r="AI559" i="1"/>
  <c r="AP559" i="1" s="1"/>
  <c r="W555" i="1"/>
  <c r="X555" i="1" s="1"/>
  <c r="AH555" i="1" s="1"/>
  <c r="AG555" i="1" s="1"/>
  <c r="AI555" i="1"/>
  <c r="AP555" i="1" s="1"/>
  <c r="W551" i="1"/>
  <c r="X551" i="1" s="1"/>
  <c r="AH551" i="1" s="1"/>
  <c r="AG551" i="1" s="1"/>
  <c r="AI551" i="1"/>
  <c r="AP551" i="1" s="1"/>
  <c r="W547" i="1"/>
  <c r="X547" i="1" s="1"/>
  <c r="AH547" i="1" s="1"/>
  <c r="AG547" i="1" s="1"/>
  <c r="AI547" i="1"/>
  <c r="AP547" i="1" s="1"/>
  <c r="W543" i="1"/>
  <c r="X543" i="1" s="1"/>
  <c r="AH543" i="1" s="1"/>
  <c r="AG543" i="1" s="1"/>
  <c r="AI543" i="1"/>
  <c r="AP543" i="1" s="1"/>
  <c r="W539" i="1"/>
  <c r="X539" i="1" s="1"/>
  <c r="AH539" i="1" s="1"/>
  <c r="AG539" i="1" s="1"/>
  <c r="AI539" i="1"/>
  <c r="AP539" i="1" s="1"/>
  <c r="W534" i="1"/>
  <c r="X534" i="1" s="1"/>
  <c r="AH534" i="1" s="1"/>
  <c r="AG534" i="1" s="1"/>
  <c r="AI534" i="1"/>
  <c r="AP534" i="1" s="1"/>
  <c r="W532" i="1"/>
  <c r="X532" i="1" s="1"/>
  <c r="AH532" i="1" s="1"/>
  <c r="AG532" i="1" s="1"/>
  <c r="AI532" i="1"/>
  <c r="AR532" i="1" s="1"/>
  <c r="W530" i="1"/>
  <c r="X530" i="1" s="1"/>
  <c r="AH530" i="1" s="1"/>
  <c r="AG530" i="1" s="1"/>
  <c r="AI530" i="1"/>
  <c r="AP530" i="1" s="1"/>
  <c r="W528" i="1"/>
  <c r="X528" i="1" s="1"/>
  <c r="AH528" i="1" s="1"/>
  <c r="AG528" i="1" s="1"/>
  <c r="AI528" i="1"/>
  <c r="AR528" i="1" s="1"/>
  <c r="W526" i="1"/>
  <c r="X526" i="1" s="1"/>
  <c r="AH526" i="1" s="1"/>
  <c r="AG526" i="1" s="1"/>
  <c r="AI526" i="1"/>
  <c r="AP526" i="1" s="1"/>
  <c r="W524" i="1"/>
  <c r="X524" i="1" s="1"/>
  <c r="AH524" i="1" s="1"/>
  <c r="AG524" i="1" s="1"/>
  <c r="AI524" i="1"/>
  <c r="AR524" i="1" s="1"/>
  <c r="W522" i="1"/>
  <c r="X522" i="1" s="1"/>
  <c r="AH522" i="1" s="1"/>
  <c r="AG522" i="1" s="1"/>
  <c r="AI522" i="1"/>
  <c r="AP522" i="1" s="1"/>
  <c r="W520" i="1"/>
  <c r="X520" i="1" s="1"/>
  <c r="AH520" i="1" s="1"/>
  <c r="AG520" i="1" s="1"/>
  <c r="AI520" i="1"/>
  <c r="AR520" i="1" s="1"/>
  <c r="W518" i="1"/>
  <c r="X518" i="1" s="1"/>
  <c r="AH518" i="1" s="1"/>
  <c r="AG518" i="1" s="1"/>
  <c r="AI518" i="1"/>
  <c r="AP518" i="1" s="1"/>
  <c r="W516" i="1"/>
  <c r="X516" i="1" s="1"/>
  <c r="AH516" i="1" s="1"/>
  <c r="AG516" i="1" s="1"/>
  <c r="AI516" i="1"/>
  <c r="AR516" i="1" s="1"/>
  <c r="W514" i="1"/>
  <c r="X514" i="1" s="1"/>
  <c r="AH514" i="1" s="1"/>
  <c r="AG514" i="1" s="1"/>
  <c r="AI514" i="1"/>
  <c r="AP514" i="1" s="1"/>
  <c r="W512" i="1"/>
  <c r="X512" i="1" s="1"/>
  <c r="AH512" i="1" s="1"/>
  <c r="AG512" i="1" s="1"/>
  <c r="AI512" i="1"/>
  <c r="AR512" i="1" s="1"/>
  <c r="W510" i="1"/>
  <c r="X510" i="1" s="1"/>
  <c r="AH510" i="1" s="1"/>
  <c r="AG510" i="1" s="1"/>
  <c r="AI510" i="1"/>
  <c r="AP510" i="1" s="1"/>
  <c r="W508" i="1"/>
  <c r="X508" i="1" s="1"/>
  <c r="AH508" i="1" s="1"/>
  <c r="AG508" i="1" s="1"/>
  <c r="AI508" i="1"/>
  <c r="AR508" i="1" s="1"/>
  <c r="W506" i="1"/>
  <c r="X506" i="1" s="1"/>
  <c r="AH506" i="1" s="1"/>
  <c r="AG506" i="1" s="1"/>
  <c r="AI506" i="1"/>
  <c r="AP506" i="1" s="1"/>
  <c r="W504" i="1"/>
  <c r="X504" i="1" s="1"/>
  <c r="AH504" i="1" s="1"/>
  <c r="AG504" i="1" s="1"/>
  <c r="AI504" i="1"/>
  <c r="AR504" i="1" s="1"/>
  <c r="W502" i="1"/>
  <c r="X502" i="1" s="1"/>
  <c r="AH502" i="1" s="1"/>
  <c r="AG502" i="1" s="1"/>
  <c r="AI502" i="1"/>
  <c r="AP502" i="1" s="1"/>
  <c r="W500" i="1"/>
  <c r="X500" i="1" s="1"/>
  <c r="AH500" i="1" s="1"/>
  <c r="AG500" i="1" s="1"/>
  <c r="AI500" i="1"/>
  <c r="AR500" i="1" s="1"/>
  <c r="W498" i="1"/>
  <c r="X498" i="1" s="1"/>
  <c r="AH498" i="1" s="1"/>
  <c r="AG498" i="1" s="1"/>
  <c r="AI498" i="1"/>
  <c r="AP498" i="1" s="1"/>
  <c r="W496" i="1"/>
  <c r="X496" i="1" s="1"/>
  <c r="AH496" i="1" s="1"/>
  <c r="AG496" i="1" s="1"/>
  <c r="AI496" i="1"/>
  <c r="AR496" i="1" s="1"/>
  <c r="W494" i="1"/>
  <c r="X494" i="1" s="1"/>
  <c r="AH494" i="1" s="1"/>
  <c r="AG494" i="1" s="1"/>
  <c r="AI494" i="1"/>
  <c r="AP494" i="1" s="1"/>
  <c r="W492" i="1"/>
  <c r="X492" i="1" s="1"/>
  <c r="AH492" i="1" s="1"/>
  <c r="AG492" i="1" s="1"/>
  <c r="AI492" i="1"/>
  <c r="AR492" i="1" s="1"/>
  <c r="W490" i="1"/>
  <c r="X490" i="1" s="1"/>
  <c r="AH490" i="1" s="1"/>
  <c r="AG490" i="1" s="1"/>
  <c r="AI490" i="1"/>
  <c r="AP490" i="1" s="1"/>
  <c r="W488" i="1"/>
  <c r="X488" i="1" s="1"/>
  <c r="AH488" i="1" s="1"/>
  <c r="AG488" i="1" s="1"/>
  <c r="AI488" i="1"/>
  <c r="AR488" i="1" s="1"/>
  <c r="W486" i="1"/>
  <c r="X486" i="1" s="1"/>
  <c r="AH486" i="1" s="1"/>
  <c r="AG486" i="1" s="1"/>
  <c r="AI486" i="1"/>
  <c r="AP486" i="1" s="1"/>
  <c r="W484" i="1"/>
  <c r="X484" i="1" s="1"/>
  <c r="AH484" i="1" s="1"/>
  <c r="AG484" i="1" s="1"/>
  <c r="AI484" i="1"/>
  <c r="AR484" i="1" s="1"/>
  <c r="W482" i="1"/>
  <c r="X482" i="1" s="1"/>
  <c r="AH482" i="1" s="1"/>
  <c r="AG482" i="1" s="1"/>
  <c r="AI482" i="1"/>
  <c r="AP482" i="1" s="1"/>
  <c r="W480" i="1"/>
  <c r="X480" i="1" s="1"/>
  <c r="AH480" i="1" s="1"/>
  <c r="AG480" i="1" s="1"/>
  <c r="AI480" i="1"/>
  <c r="AR480" i="1" s="1"/>
  <c r="W478" i="1"/>
  <c r="X478" i="1" s="1"/>
  <c r="AH478" i="1" s="1"/>
  <c r="AG478" i="1" s="1"/>
  <c r="AI478" i="1"/>
  <c r="AP478" i="1" s="1"/>
  <c r="W476" i="1"/>
  <c r="X476" i="1" s="1"/>
  <c r="AH476" i="1" s="1"/>
  <c r="AG476" i="1" s="1"/>
  <c r="AI476" i="1"/>
  <c r="AR476" i="1" s="1"/>
  <c r="W474" i="1"/>
  <c r="X474" i="1" s="1"/>
  <c r="AH474" i="1" s="1"/>
  <c r="AG474" i="1" s="1"/>
  <c r="AI474" i="1"/>
  <c r="AP474" i="1" s="1"/>
  <c r="W472" i="1"/>
  <c r="X472" i="1" s="1"/>
  <c r="AH472" i="1" s="1"/>
  <c r="AG472" i="1" s="1"/>
  <c r="AI472" i="1"/>
  <c r="AR472" i="1" s="1"/>
  <c r="W470" i="1"/>
  <c r="X470" i="1" s="1"/>
  <c r="AH470" i="1" s="1"/>
  <c r="AG470" i="1" s="1"/>
  <c r="AI470" i="1"/>
  <c r="AP470" i="1" s="1"/>
  <c r="W468" i="1"/>
  <c r="X468" i="1" s="1"/>
  <c r="AH468" i="1" s="1"/>
  <c r="AG468" i="1" s="1"/>
  <c r="AI468" i="1"/>
  <c r="AR468" i="1" s="1"/>
  <c r="W466" i="1"/>
  <c r="X466" i="1" s="1"/>
  <c r="AH466" i="1" s="1"/>
  <c r="AG466" i="1" s="1"/>
  <c r="AI466" i="1"/>
  <c r="AP466" i="1" s="1"/>
  <c r="W464" i="1"/>
  <c r="X464" i="1" s="1"/>
  <c r="AH464" i="1" s="1"/>
  <c r="AG464" i="1" s="1"/>
  <c r="AI464" i="1"/>
  <c r="AR464" i="1" s="1"/>
  <c r="W462" i="1"/>
  <c r="X462" i="1" s="1"/>
  <c r="AH462" i="1" s="1"/>
  <c r="AG462" i="1" s="1"/>
  <c r="AI462" i="1"/>
  <c r="AP462" i="1" s="1"/>
  <c r="W460" i="1"/>
  <c r="X460" i="1" s="1"/>
  <c r="AH460" i="1" s="1"/>
  <c r="AG460" i="1" s="1"/>
  <c r="AI460" i="1"/>
  <c r="AR460" i="1" s="1"/>
  <c r="W458" i="1"/>
  <c r="X458" i="1" s="1"/>
  <c r="AH458" i="1" s="1"/>
  <c r="AG458" i="1" s="1"/>
  <c r="AI458" i="1"/>
  <c r="AP458" i="1" s="1"/>
  <c r="W456" i="1"/>
  <c r="X456" i="1" s="1"/>
  <c r="AH456" i="1" s="1"/>
  <c r="AG456" i="1" s="1"/>
  <c r="AI456" i="1"/>
  <c r="AR456" i="1" s="1"/>
  <c r="W454" i="1"/>
  <c r="X454" i="1" s="1"/>
  <c r="AH454" i="1" s="1"/>
  <c r="AG454" i="1" s="1"/>
  <c r="AI454" i="1"/>
  <c r="AP454" i="1" s="1"/>
  <c r="W452" i="1"/>
  <c r="X452" i="1" s="1"/>
  <c r="AH452" i="1" s="1"/>
  <c r="AG452" i="1" s="1"/>
  <c r="AI452" i="1"/>
  <c r="AR452" i="1" s="1"/>
  <c r="W450" i="1"/>
  <c r="X450" i="1" s="1"/>
  <c r="AH450" i="1" s="1"/>
  <c r="AG450" i="1" s="1"/>
  <c r="AI450" i="1"/>
  <c r="AP450" i="1" s="1"/>
  <c r="W448" i="1"/>
  <c r="X448" i="1" s="1"/>
  <c r="AH448" i="1" s="1"/>
  <c r="AG448" i="1" s="1"/>
  <c r="AI448" i="1"/>
  <c r="AR448" i="1" s="1"/>
  <c r="W446" i="1"/>
  <c r="X446" i="1" s="1"/>
  <c r="AH446" i="1" s="1"/>
  <c r="AG446" i="1" s="1"/>
  <c r="AI446" i="1"/>
  <c r="AP446" i="1" s="1"/>
  <c r="W444" i="1"/>
  <c r="X444" i="1" s="1"/>
  <c r="AH444" i="1" s="1"/>
  <c r="AG444" i="1" s="1"/>
  <c r="AI444" i="1"/>
  <c r="AR444" i="1" s="1"/>
  <c r="W442" i="1"/>
  <c r="X442" i="1" s="1"/>
  <c r="AH442" i="1" s="1"/>
  <c r="AG442" i="1" s="1"/>
  <c r="AI442" i="1"/>
  <c r="AP442" i="1" s="1"/>
  <c r="W440" i="1"/>
  <c r="X440" i="1" s="1"/>
  <c r="AH440" i="1" s="1"/>
  <c r="AG440" i="1" s="1"/>
  <c r="AI440" i="1"/>
  <c r="AR440" i="1" s="1"/>
  <c r="W438" i="1"/>
  <c r="X438" i="1" s="1"/>
  <c r="AH438" i="1" s="1"/>
  <c r="AG438" i="1" s="1"/>
  <c r="AI438" i="1"/>
  <c r="AP438" i="1" s="1"/>
  <c r="W436" i="1"/>
  <c r="X436" i="1" s="1"/>
  <c r="AH436" i="1" s="1"/>
  <c r="AG436" i="1" s="1"/>
  <c r="AI436" i="1"/>
  <c r="AR436" i="1" s="1"/>
  <c r="W434" i="1"/>
  <c r="X434" i="1" s="1"/>
  <c r="AH434" i="1" s="1"/>
  <c r="AG434" i="1" s="1"/>
  <c r="AI434" i="1"/>
  <c r="AP434" i="1" s="1"/>
  <c r="W432" i="1"/>
  <c r="X432" i="1" s="1"/>
  <c r="AH432" i="1" s="1"/>
  <c r="AG432" i="1" s="1"/>
  <c r="AI432" i="1"/>
  <c r="AR432" i="1" s="1"/>
  <c r="W430" i="1"/>
  <c r="X430" i="1" s="1"/>
  <c r="AH430" i="1" s="1"/>
  <c r="AG430" i="1" s="1"/>
  <c r="AI430" i="1"/>
  <c r="AP430" i="1" s="1"/>
  <c r="W428" i="1"/>
  <c r="X428" i="1" s="1"/>
  <c r="AH428" i="1" s="1"/>
  <c r="AG428" i="1" s="1"/>
  <c r="AI428" i="1"/>
  <c r="AR428" i="1" s="1"/>
  <c r="W426" i="1"/>
  <c r="X426" i="1" s="1"/>
  <c r="AH426" i="1" s="1"/>
  <c r="AG426" i="1" s="1"/>
  <c r="AI426" i="1"/>
  <c r="AP426" i="1" s="1"/>
  <c r="W424" i="1"/>
  <c r="X424" i="1" s="1"/>
  <c r="AH424" i="1" s="1"/>
  <c r="AG424" i="1" s="1"/>
  <c r="AI424" i="1"/>
  <c r="AR424" i="1" s="1"/>
  <c r="W422" i="1"/>
  <c r="X422" i="1" s="1"/>
  <c r="AH422" i="1" s="1"/>
  <c r="AG422" i="1" s="1"/>
  <c r="AI422" i="1"/>
  <c r="AP422" i="1" s="1"/>
  <c r="W420" i="1"/>
  <c r="X420" i="1" s="1"/>
  <c r="AH420" i="1" s="1"/>
  <c r="AG420" i="1" s="1"/>
  <c r="AI420" i="1"/>
  <c r="AR420" i="1" s="1"/>
  <c r="W418" i="1"/>
  <c r="X418" i="1" s="1"/>
  <c r="AH418" i="1" s="1"/>
  <c r="AG418" i="1" s="1"/>
  <c r="AI418" i="1"/>
  <c r="AP418" i="1" s="1"/>
  <c r="W416" i="1"/>
  <c r="X416" i="1" s="1"/>
  <c r="AH416" i="1" s="1"/>
  <c r="AG416" i="1" s="1"/>
  <c r="AI416" i="1"/>
  <c r="AR416" i="1" s="1"/>
  <c r="W414" i="1"/>
  <c r="X414" i="1" s="1"/>
  <c r="AH414" i="1" s="1"/>
  <c r="AG414" i="1" s="1"/>
  <c r="AI414" i="1"/>
  <c r="AP414" i="1" s="1"/>
  <c r="W412" i="1"/>
  <c r="X412" i="1" s="1"/>
  <c r="AH412" i="1" s="1"/>
  <c r="AG412" i="1" s="1"/>
  <c r="AI412" i="1"/>
  <c r="AR412" i="1" s="1"/>
  <c r="W410" i="1"/>
  <c r="X410" i="1" s="1"/>
  <c r="AH410" i="1" s="1"/>
  <c r="AG410" i="1" s="1"/>
  <c r="AI410" i="1"/>
  <c r="AP410" i="1" s="1"/>
  <c r="W408" i="1"/>
  <c r="X408" i="1" s="1"/>
  <c r="AH408" i="1" s="1"/>
  <c r="AG408" i="1" s="1"/>
  <c r="AI408" i="1"/>
  <c r="AR408" i="1" s="1"/>
  <c r="W406" i="1"/>
  <c r="X406" i="1" s="1"/>
  <c r="AH406" i="1" s="1"/>
  <c r="AG406" i="1" s="1"/>
  <c r="AI406" i="1"/>
  <c r="AP406" i="1" s="1"/>
  <c r="W404" i="1"/>
  <c r="X404" i="1" s="1"/>
  <c r="AH404" i="1" s="1"/>
  <c r="AG404" i="1" s="1"/>
  <c r="AI404" i="1"/>
  <c r="AR404" i="1" s="1"/>
  <c r="W402" i="1"/>
  <c r="X402" i="1" s="1"/>
  <c r="AH402" i="1" s="1"/>
  <c r="AG402" i="1" s="1"/>
  <c r="AI402" i="1"/>
  <c r="AP402" i="1" s="1"/>
  <c r="W400" i="1"/>
  <c r="X400" i="1" s="1"/>
  <c r="AH400" i="1" s="1"/>
  <c r="AG400" i="1" s="1"/>
  <c r="AI400" i="1"/>
  <c r="AR400" i="1" s="1"/>
  <c r="W398" i="1"/>
  <c r="X398" i="1" s="1"/>
  <c r="AH398" i="1" s="1"/>
  <c r="AG398" i="1" s="1"/>
  <c r="AI398" i="1"/>
  <c r="AP398" i="1" s="1"/>
  <c r="W396" i="1"/>
  <c r="X396" i="1" s="1"/>
  <c r="AH396" i="1" s="1"/>
  <c r="AG396" i="1" s="1"/>
  <c r="AI396" i="1"/>
  <c r="AR396" i="1" s="1"/>
  <c r="W394" i="1"/>
  <c r="X394" i="1" s="1"/>
  <c r="AH394" i="1" s="1"/>
  <c r="AG394" i="1" s="1"/>
  <c r="AI394" i="1"/>
  <c r="AP394" i="1" s="1"/>
  <c r="W392" i="1"/>
  <c r="X392" i="1" s="1"/>
  <c r="AH392" i="1" s="1"/>
  <c r="AG392" i="1" s="1"/>
  <c r="AI392" i="1"/>
  <c r="AR392" i="1" s="1"/>
  <c r="W390" i="1"/>
  <c r="X390" i="1" s="1"/>
  <c r="AH390" i="1" s="1"/>
  <c r="AG390" i="1" s="1"/>
  <c r="AI390" i="1"/>
  <c r="AP390" i="1" s="1"/>
  <c r="W388" i="1"/>
  <c r="X388" i="1" s="1"/>
  <c r="AH388" i="1" s="1"/>
  <c r="AG388" i="1" s="1"/>
  <c r="AI388" i="1"/>
  <c r="AR388" i="1" s="1"/>
  <c r="W386" i="1"/>
  <c r="X386" i="1" s="1"/>
  <c r="AH386" i="1" s="1"/>
  <c r="AG386" i="1" s="1"/>
  <c r="AI386" i="1"/>
  <c r="AP386" i="1" s="1"/>
  <c r="W384" i="1"/>
  <c r="X384" i="1" s="1"/>
  <c r="AH384" i="1" s="1"/>
  <c r="AG384" i="1" s="1"/>
  <c r="AI384" i="1"/>
  <c r="AR384" i="1" s="1"/>
  <c r="W382" i="1"/>
  <c r="X382" i="1" s="1"/>
  <c r="AH382" i="1" s="1"/>
  <c r="AG382" i="1" s="1"/>
  <c r="AI382" i="1"/>
  <c r="AR382" i="1" s="1"/>
  <c r="W380" i="1"/>
  <c r="X380" i="1" s="1"/>
  <c r="AH380" i="1" s="1"/>
  <c r="AG380" i="1" s="1"/>
  <c r="AI380" i="1"/>
  <c r="AP380" i="1" s="1"/>
  <c r="W378" i="1"/>
  <c r="X378" i="1" s="1"/>
  <c r="AH378" i="1" s="1"/>
  <c r="AG378" i="1" s="1"/>
  <c r="AI378" i="1"/>
  <c r="AR378" i="1" s="1"/>
  <c r="W376" i="1"/>
  <c r="X376" i="1" s="1"/>
  <c r="AH376" i="1" s="1"/>
  <c r="AG376" i="1" s="1"/>
  <c r="AI376" i="1"/>
  <c r="AP376" i="1" s="1"/>
  <c r="W374" i="1"/>
  <c r="X374" i="1" s="1"/>
  <c r="AH374" i="1" s="1"/>
  <c r="AG374" i="1" s="1"/>
  <c r="AI374" i="1"/>
  <c r="AR374" i="1" s="1"/>
  <c r="W372" i="1"/>
  <c r="X372" i="1" s="1"/>
  <c r="AH372" i="1" s="1"/>
  <c r="AG372" i="1" s="1"/>
  <c r="AI372" i="1"/>
  <c r="AP372" i="1" s="1"/>
  <c r="W370" i="1"/>
  <c r="X370" i="1" s="1"/>
  <c r="AH370" i="1" s="1"/>
  <c r="AG370" i="1" s="1"/>
  <c r="AI370" i="1"/>
  <c r="AR370" i="1" s="1"/>
  <c r="W368" i="1"/>
  <c r="X368" i="1" s="1"/>
  <c r="AH368" i="1" s="1"/>
  <c r="AG368" i="1" s="1"/>
  <c r="AI368" i="1"/>
  <c r="AP368" i="1" s="1"/>
  <c r="W366" i="1"/>
  <c r="X366" i="1" s="1"/>
  <c r="AH366" i="1" s="1"/>
  <c r="AG366" i="1" s="1"/>
  <c r="AI366" i="1"/>
  <c r="AR366" i="1" s="1"/>
  <c r="W364" i="1"/>
  <c r="X364" i="1" s="1"/>
  <c r="AH364" i="1" s="1"/>
  <c r="AG364" i="1" s="1"/>
  <c r="AI364" i="1"/>
  <c r="AP364" i="1" s="1"/>
  <c r="W362" i="1"/>
  <c r="X362" i="1" s="1"/>
  <c r="AH362" i="1" s="1"/>
  <c r="AG362" i="1" s="1"/>
  <c r="AI362" i="1"/>
  <c r="AR362" i="1" s="1"/>
  <c r="W360" i="1"/>
  <c r="X360" i="1" s="1"/>
  <c r="AH360" i="1" s="1"/>
  <c r="AG360" i="1" s="1"/>
  <c r="AI360" i="1"/>
  <c r="AP360" i="1" s="1"/>
  <c r="W358" i="1"/>
  <c r="X358" i="1" s="1"/>
  <c r="AH358" i="1" s="1"/>
  <c r="AG358" i="1" s="1"/>
  <c r="AI358" i="1"/>
  <c r="AR358" i="1" s="1"/>
  <c r="W356" i="1"/>
  <c r="X356" i="1" s="1"/>
  <c r="AH356" i="1" s="1"/>
  <c r="AG356" i="1" s="1"/>
  <c r="AI356" i="1"/>
  <c r="AP356" i="1" s="1"/>
  <c r="W354" i="1"/>
  <c r="X354" i="1" s="1"/>
  <c r="AH354" i="1" s="1"/>
  <c r="AG354" i="1" s="1"/>
  <c r="AI354" i="1"/>
  <c r="AR354" i="1" s="1"/>
  <c r="W352" i="1"/>
  <c r="X352" i="1" s="1"/>
  <c r="AH352" i="1" s="1"/>
  <c r="AG352" i="1" s="1"/>
  <c r="AI352" i="1"/>
  <c r="AP352" i="1" s="1"/>
  <c r="W350" i="1"/>
  <c r="X350" i="1" s="1"/>
  <c r="AH350" i="1" s="1"/>
  <c r="AG350" i="1" s="1"/>
  <c r="AI350" i="1"/>
  <c r="AR350" i="1" s="1"/>
  <c r="W348" i="1"/>
  <c r="X348" i="1" s="1"/>
  <c r="AH348" i="1" s="1"/>
  <c r="AG348" i="1" s="1"/>
  <c r="AI348" i="1"/>
  <c r="AP348" i="1" s="1"/>
  <c r="W346" i="1"/>
  <c r="X346" i="1" s="1"/>
  <c r="AH346" i="1" s="1"/>
  <c r="AG346" i="1" s="1"/>
  <c r="AI346" i="1"/>
  <c r="AR346" i="1" s="1"/>
  <c r="W344" i="1"/>
  <c r="X344" i="1" s="1"/>
  <c r="AH344" i="1" s="1"/>
  <c r="AG344" i="1" s="1"/>
  <c r="AI344" i="1"/>
  <c r="AP344" i="1" s="1"/>
  <c r="W342" i="1"/>
  <c r="X342" i="1" s="1"/>
  <c r="AH342" i="1" s="1"/>
  <c r="AG342" i="1" s="1"/>
  <c r="AI342" i="1"/>
  <c r="AR342" i="1" s="1"/>
  <c r="W340" i="1"/>
  <c r="X340" i="1" s="1"/>
  <c r="AH340" i="1" s="1"/>
  <c r="AG340" i="1" s="1"/>
  <c r="AI340" i="1"/>
  <c r="AP340" i="1" s="1"/>
  <c r="W338" i="1"/>
  <c r="X338" i="1" s="1"/>
  <c r="AH338" i="1" s="1"/>
  <c r="AG338" i="1" s="1"/>
  <c r="AI338" i="1"/>
  <c r="AR338" i="1" s="1"/>
  <c r="W336" i="1"/>
  <c r="X336" i="1" s="1"/>
  <c r="AH336" i="1" s="1"/>
  <c r="AG336" i="1" s="1"/>
  <c r="AI336" i="1"/>
  <c r="AP336" i="1" s="1"/>
  <c r="W334" i="1"/>
  <c r="X334" i="1" s="1"/>
  <c r="AH334" i="1" s="1"/>
  <c r="AG334" i="1" s="1"/>
  <c r="AI334" i="1"/>
  <c r="AR334" i="1" s="1"/>
  <c r="W332" i="1"/>
  <c r="X332" i="1" s="1"/>
  <c r="AH332" i="1" s="1"/>
  <c r="AG332" i="1" s="1"/>
  <c r="AI332" i="1"/>
  <c r="AP332" i="1" s="1"/>
  <c r="W330" i="1"/>
  <c r="X330" i="1" s="1"/>
  <c r="AH330" i="1" s="1"/>
  <c r="AG330" i="1" s="1"/>
  <c r="AI330" i="1"/>
  <c r="AR330" i="1" s="1"/>
  <c r="W328" i="1"/>
  <c r="X328" i="1" s="1"/>
  <c r="AH328" i="1" s="1"/>
  <c r="AG328" i="1" s="1"/>
  <c r="AI328" i="1"/>
  <c r="AP328" i="1" s="1"/>
  <c r="W326" i="1"/>
  <c r="X326" i="1" s="1"/>
  <c r="AH326" i="1" s="1"/>
  <c r="AG326" i="1" s="1"/>
  <c r="AI326" i="1"/>
  <c r="AR326" i="1" s="1"/>
  <c r="W324" i="1"/>
  <c r="X324" i="1" s="1"/>
  <c r="AH324" i="1" s="1"/>
  <c r="AG324" i="1" s="1"/>
  <c r="AI324" i="1"/>
  <c r="AP324" i="1" s="1"/>
  <c r="W322" i="1"/>
  <c r="X322" i="1" s="1"/>
  <c r="AH322" i="1" s="1"/>
  <c r="AG322" i="1" s="1"/>
  <c r="AI322" i="1"/>
  <c r="AR322" i="1" s="1"/>
  <c r="W320" i="1"/>
  <c r="X320" i="1" s="1"/>
  <c r="AH320" i="1" s="1"/>
  <c r="AG320" i="1" s="1"/>
  <c r="AI320" i="1"/>
  <c r="AP320" i="1" s="1"/>
  <c r="W318" i="1"/>
  <c r="X318" i="1" s="1"/>
  <c r="AH318" i="1" s="1"/>
  <c r="AG318" i="1" s="1"/>
  <c r="AI318" i="1"/>
  <c r="AR318" i="1" s="1"/>
  <c r="W316" i="1"/>
  <c r="X316" i="1" s="1"/>
  <c r="AH316" i="1" s="1"/>
  <c r="AG316" i="1" s="1"/>
  <c r="AI316" i="1"/>
  <c r="AP316" i="1" s="1"/>
  <c r="W314" i="1"/>
  <c r="X314" i="1" s="1"/>
  <c r="AH314" i="1" s="1"/>
  <c r="AG314" i="1" s="1"/>
  <c r="AI314" i="1"/>
  <c r="AR314" i="1" s="1"/>
  <c r="W312" i="1"/>
  <c r="X312" i="1" s="1"/>
  <c r="AH312" i="1" s="1"/>
  <c r="AG312" i="1" s="1"/>
  <c r="AI312" i="1"/>
  <c r="AP312" i="1" s="1"/>
  <c r="W310" i="1"/>
  <c r="X310" i="1" s="1"/>
  <c r="AH310" i="1" s="1"/>
  <c r="AG310" i="1" s="1"/>
  <c r="AI310" i="1"/>
  <c r="AR310" i="1" s="1"/>
  <c r="W308" i="1"/>
  <c r="X308" i="1" s="1"/>
  <c r="AH308" i="1" s="1"/>
  <c r="AG308" i="1" s="1"/>
  <c r="AI308" i="1"/>
  <c r="AP308" i="1" s="1"/>
  <c r="W306" i="1"/>
  <c r="X306" i="1" s="1"/>
  <c r="AH306" i="1" s="1"/>
  <c r="AG306" i="1" s="1"/>
  <c r="AI306" i="1"/>
  <c r="AR306" i="1" s="1"/>
  <c r="W304" i="1"/>
  <c r="X304" i="1" s="1"/>
  <c r="AH304" i="1" s="1"/>
  <c r="AG304" i="1" s="1"/>
  <c r="AI304" i="1"/>
  <c r="AP304" i="1" s="1"/>
  <c r="W302" i="1"/>
  <c r="X302" i="1" s="1"/>
  <c r="AH302" i="1" s="1"/>
  <c r="AG302" i="1" s="1"/>
  <c r="AI302" i="1"/>
  <c r="AR302" i="1" s="1"/>
  <c r="W300" i="1"/>
  <c r="X300" i="1" s="1"/>
  <c r="AH300" i="1" s="1"/>
  <c r="AG300" i="1" s="1"/>
  <c r="AI300" i="1"/>
  <c r="AP300" i="1" s="1"/>
  <c r="W298" i="1"/>
  <c r="X298" i="1" s="1"/>
  <c r="AH298" i="1" s="1"/>
  <c r="AG298" i="1" s="1"/>
  <c r="AI298" i="1"/>
  <c r="AR298" i="1" s="1"/>
  <c r="W296" i="1"/>
  <c r="X296" i="1" s="1"/>
  <c r="AH296" i="1" s="1"/>
  <c r="AG296" i="1" s="1"/>
  <c r="AI296" i="1"/>
  <c r="AP296" i="1" s="1"/>
  <c r="W294" i="1"/>
  <c r="X294" i="1" s="1"/>
  <c r="AH294" i="1" s="1"/>
  <c r="AG294" i="1" s="1"/>
  <c r="AI294" i="1"/>
  <c r="AR294" i="1" s="1"/>
  <c r="W291" i="1"/>
  <c r="X291" i="1" s="1"/>
  <c r="AH291" i="1" s="1"/>
  <c r="AG291" i="1" s="1"/>
  <c r="AI291" i="1"/>
  <c r="AP291" i="1" s="1"/>
  <c r="W287" i="1"/>
  <c r="X287" i="1" s="1"/>
  <c r="AH287" i="1" s="1"/>
  <c r="AG287" i="1" s="1"/>
  <c r="AI287" i="1"/>
  <c r="AP287" i="1" s="1"/>
  <c r="W283" i="1"/>
  <c r="X283" i="1" s="1"/>
  <c r="AH283" i="1" s="1"/>
  <c r="AG283" i="1" s="1"/>
  <c r="AI283" i="1"/>
  <c r="AP283" i="1" s="1"/>
  <c r="W279" i="1"/>
  <c r="X279" i="1" s="1"/>
  <c r="AH279" i="1" s="1"/>
  <c r="AG279" i="1" s="1"/>
  <c r="AI279" i="1"/>
  <c r="AP279" i="1" s="1"/>
  <c r="W275" i="1"/>
  <c r="X275" i="1" s="1"/>
  <c r="AH275" i="1" s="1"/>
  <c r="AG275" i="1" s="1"/>
  <c r="AI275" i="1"/>
  <c r="AP275" i="1" s="1"/>
  <c r="W271" i="1"/>
  <c r="X271" i="1" s="1"/>
  <c r="AH271" i="1" s="1"/>
  <c r="AG271" i="1" s="1"/>
  <c r="AI271" i="1"/>
  <c r="AP271" i="1" s="1"/>
  <c r="W267" i="1"/>
  <c r="X267" i="1" s="1"/>
  <c r="AH267" i="1" s="1"/>
  <c r="AG267" i="1" s="1"/>
  <c r="AI267" i="1"/>
  <c r="AP267" i="1" s="1"/>
  <c r="W263" i="1"/>
  <c r="X263" i="1" s="1"/>
  <c r="AH263" i="1" s="1"/>
  <c r="AG263" i="1" s="1"/>
  <c r="AI263" i="1"/>
  <c r="AP263" i="1" s="1"/>
  <c r="W259" i="1"/>
  <c r="X259" i="1" s="1"/>
  <c r="AH259" i="1" s="1"/>
  <c r="AG259" i="1" s="1"/>
  <c r="AI259" i="1"/>
  <c r="AP259" i="1" s="1"/>
  <c r="W255" i="1"/>
  <c r="X255" i="1" s="1"/>
  <c r="AH255" i="1" s="1"/>
  <c r="AG255" i="1" s="1"/>
  <c r="AI255" i="1"/>
  <c r="AP255" i="1" s="1"/>
  <c r="W250" i="1"/>
  <c r="X250" i="1" s="1"/>
  <c r="AH250" i="1" s="1"/>
  <c r="AG250" i="1" s="1"/>
  <c r="AI250" i="1"/>
  <c r="AP250" i="1" s="1"/>
  <c r="W248" i="1"/>
  <c r="X248" i="1" s="1"/>
  <c r="AH248" i="1" s="1"/>
  <c r="AG248" i="1" s="1"/>
  <c r="AI248" i="1"/>
  <c r="AR248" i="1" s="1"/>
  <c r="W246" i="1"/>
  <c r="X246" i="1" s="1"/>
  <c r="AH246" i="1" s="1"/>
  <c r="AG246" i="1" s="1"/>
  <c r="AI246" i="1"/>
  <c r="AP246" i="1" s="1"/>
  <c r="W244" i="1"/>
  <c r="X244" i="1" s="1"/>
  <c r="AH244" i="1" s="1"/>
  <c r="AG244" i="1" s="1"/>
  <c r="AI244" i="1"/>
  <c r="AR244" i="1" s="1"/>
  <c r="W242" i="1"/>
  <c r="X242" i="1" s="1"/>
  <c r="AH242" i="1" s="1"/>
  <c r="AG242" i="1" s="1"/>
  <c r="AI242" i="1"/>
  <c r="AP242" i="1" s="1"/>
  <c r="W238" i="1"/>
  <c r="X238" i="1" s="1"/>
  <c r="AH238" i="1" s="1"/>
  <c r="AG238" i="1" s="1"/>
  <c r="AI238" i="1"/>
  <c r="AR238" i="1" s="1"/>
  <c r="W236" i="1"/>
  <c r="X236" i="1" s="1"/>
  <c r="AH236" i="1" s="1"/>
  <c r="AG236" i="1" s="1"/>
  <c r="AI236" i="1"/>
  <c r="AP236" i="1" s="1"/>
  <c r="W234" i="1"/>
  <c r="X234" i="1" s="1"/>
  <c r="AH234" i="1" s="1"/>
  <c r="AG234" i="1" s="1"/>
  <c r="AI234" i="1"/>
  <c r="AR234" i="1" s="1"/>
  <c r="W232" i="1"/>
  <c r="X232" i="1" s="1"/>
  <c r="AH232" i="1" s="1"/>
  <c r="AG232" i="1" s="1"/>
  <c r="AI232" i="1"/>
  <c r="AP232" i="1" s="1"/>
  <c r="W230" i="1"/>
  <c r="X230" i="1" s="1"/>
  <c r="AH230" i="1" s="1"/>
  <c r="AG230" i="1" s="1"/>
  <c r="AI230" i="1"/>
  <c r="AR230" i="1" s="1"/>
  <c r="W228" i="1"/>
  <c r="X228" i="1" s="1"/>
  <c r="AH228" i="1" s="1"/>
  <c r="AG228" i="1" s="1"/>
  <c r="AI228" i="1"/>
  <c r="AP228" i="1" s="1"/>
  <c r="W226" i="1"/>
  <c r="X226" i="1" s="1"/>
  <c r="AH226" i="1" s="1"/>
  <c r="AG226" i="1" s="1"/>
  <c r="AI226" i="1"/>
  <c r="AR226" i="1" s="1"/>
  <c r="W224" i="1"/>
  <c r="X224" i="1" s="1"/>
  <c r="AH224" i="1" s="1"/>
  <c r="AG224" i="1" s="1"/>
  <c r="AI224" i="1"/>
  <c r="AP224" i="1" s="1"/>
  <c r="W222" i="1"/>
  <c r="X222" i="1" s="1"/>
  <c r="AH222" i="1" s="1"/>
  <c r="AG222" i="1" s="1"/>
  <c r="AI222" i="1"/>
  <c r="AR222" i="1" s="1"/>
  <c r="W217" i="1"/>
  <c r="X217" i="1" s="1"/>
  <c r="AH217" i="1" s="1"/>
  <c r="AG217" i="1" s="1"/>
  <c r="AI217" i="1"/>
  <c r="AR217" i="1" s="1"/>
  <c r="W213" i="1"/>
  <c r="X213" i="1" s="1"/>
  <c r="AH213" i="1" s="1"/>
  <c r="AG213" i="1" s="1"/>
  <c r="AI213" i="1"/>
  <c r="AR213" i="1" s="1"/>
  <c r="W209" i="1"/>
  <c r="X209" i="1" s="1"/>
  <c r="AH209" i="1" s="1"/>
  <c r="AG209" i="1" s="1"/>
  <c r="AI209" i="1"/>
  <c r="AR209" i="1" s="1"/>
  <c r="W205" i="1"/>
  <c r="X205" i="1" s="1"/>
  <c r="AH205" i="1" s="1"/>
  <c r="AG205" i="1" s="1"/>
  <c r="AI205" i="1"/>
  <c r="AR205" i="1" s="1"/>
  <c r="W201" i="1"/>
  <c r="X201" i="1" s="1"/>
  <c r="AH201" i="1" s="1"/>
  <c r="AG201" i="1" s="1"/>
  <c r="AI201" i="1"/>
  <c r="AR201" i="1" s="1"/>
  <c r="W197" i="1"/>
  <c r="X197" i="1" s="1"/>
  <c r="AH197" i="1" s="1"/>
  <c r="AG197" i="1" s="1"/>
  <c r="AI197" i="1"/>
  <c r="AR197" i="1" s="1"/>
  <c r="W193" i="1"/>
  <c r="X193" i="1" s="1"/>
  <c r="AH193" i="1" s="1"/>
  <c r="AG193" i="1" s="1"/>
  <c r="AI193" i="1"/>
  <c r="AR193" i="1" s="1"/>
  <c r="W190" i="1"/>
  <c r="X190" i="1" s="1"/>
  <c r="AH190" i="1" s="1"/>
  <c r="AG190" i="1" s="1"/>
  <c r="AI190" i="1"/>
  <c r="AP190" i="1" s="1"/>
  <c r="W188" i="1"/>
  <c r="X188" i="1" s="1"/>
  <c r="AH188" i="1" s="1"/>
  <c r="AG188" i="1" s="1"/>
  <c r="AI188" i="1"/>
  <c r="AR188" i="1" s="1"/>
  <c r="W186" i="1"/>
  <c r="X186" i="1" s="1"/>
  <c r="AH186" i="1" s="1"/>
  <c r="AG186" i="1" s="1"/>
  <c r="AI186" i="1"/>
  <c r="AP186" i="1" s="1"/>
  <c r="W184" i="1"/>
  <c r="X184" i="1" s="1"/>
  <c r="AH184" i="1" s="1"/>
  <c r="AG184" i="1" s="1"/>
  <c r="AI184" i="1"/>
  <c r="AR184" i="1" s="1"/>
  <c r="W182" i="1"/>
  <c r="X182" i="1" s="1"/>
  <c r="AH182" i="1" s="1"/>
  <c r="AG182" i="1" s="1"/>
  <c r="AI182" i="1"/>
  <c r="AP182" i="1" s="1"/>
  <c r="W179" i="1"/>
  <c r="X179" i="1" s="1"/>
  <c r="AH179" i="1" s="1"/>
  <c r="AG179" i="1" s="1"/>
  <c r="AI179" i="1"/>
  <c r="AR179" i="1" s="1"/>
  <c r="W177" i="1"/>
  <c r="X177" i="1" s="1"/>
  <c r="AH177" i="1" s="1"/>
  <c r="AG177" i="1" s="1"/>
  <c r="AI177" i="1"/>
  <c r="AP177" i="1" s="1"/>
  <c r="W175" i="1"/>
  <c r="X175" i="1" s="1"/>
  <c r="AH175" i="1" s="1"/>
  <c r="AG175" i="1" s="1"/>
  <c r="AI175" i="1"/>
  <c r="AR175" i="1" s="1"/>
  <c r="W172" i="1"/>
  <c r="X172" i="1" s="1"/>
  <c r="AH172" i="1" s="1"/>
  <c r="AG172" i="1" s="1"/>
  <c r="AI172" i="1"/>
  <c r="AP172" i="1" s="1"/>
  <c r="W170" i="1"/>
  <c r="X170" i="1" s="1"/>
  <c r="AH170" i="1" s="1"/>
  <c r="AG170" i="1" s="1"/>
  <c r="AI170" i="1"/>
  <c r="AR170" i="1" s="1"/>
  <c r="W168" i="1"/>
  <c r="X168" i="1" s="1"/>
  <c r="AH168" i="1" s="1"/>
  <c r="AG168" i="1" s="1"/>
  <c r="AI168" i="1"/>
  <c r="AP168" i="1" s="1"/>
  <c r="W166" i="1"/>
  <c r="X166" i="1" s="1"/>
  <c r="AH166" i="1" s="1"/>
  <c r="AG166" i="1" s="1"/>
  <c r="AI166" i="1"/>
  <c r="AR166" i="1" s="1"/>
  <c r="W164" i="1"/>
  <c r="X164" i="1" s="1"/>
  <c r="AH164" i="1" s="1"/>
  <c r="AG164" i="1" s="1"/>
  <c r="AI164" i="1"/>
  <c r="AP164" i="1" s="1"/>
  <c r="W162" i="1"/>
  <c r="X162" i="1" s="1"/>
  <c r="AH162" i="1" s="1"/>
  <c r="AG162" i="1" s="1"/>
  <c r="AI162" i="1"/>
  <c r="AR162" i="1" s="1"/>
  <c r="W160" i="1"/>
  <c r="X160" i="1" s="1"/>
  <c r="AH160" i="1" s="1"/>
  <c r="AG160" i="1" s="1"/>
  <c r="AI160" i="1"/>
  <c r="AP160" i="1" s="1"/>
  <c r="W158" i="1"/>
  <c r="X158" i="1" s="1"/>
  <c r="AH158" i="1" s="1"/>
  <c r="AG158" i="1" s="1"/>
  <c r="AI158" i="1"/>
  <c r="AR158" i="1" s="1"/>
  <c r="W156" i="1"/>
  <c r="X156" i="1" s="1"/>
  <c r="AH156" i="1" s="1"/>
  <c r="AG156" i="1" s="1"/>
  <c r="AI156" i="1"/>
  <c r="AP156" i="1" s="1"/>
  <c r="W154" i="1"/>
  <c r="X154" i="1" s="1"/>
  <c r="AH154" i="1" s="1"/>
  <c r="AG154" i="1" s="1"/>
  <c r="AI154" i="1"/>
  <c r="AR154" i="1" s="1"/>
  <c r="W152" i="1"/>
  <c r="X152" i="1" s="1"/>
  <c r="AH152" i="1" s="1"/>
  <c r="AG152" i="1" s="1"/>
  <c r="AI152" i="1"/>
  <c r="AP152" i="1" s="1"/>
  <c r="W150" i="1"/>
  <c r="X150" i="1" s="1"/>
  <c r="AH150" i="1" s="1"/>
  <c r="AG150" i="1" s="1"/>
  <c r="AI150" i="1"/>
  <c r="AR150" i="1" s="1"/>
  <c r="W148" i="1"/>
  <c r="X148" i="1" s="1"/>
  <c r="AH148" i="1" s="1"/>
  <c r="AG148" i="1" s="1"/>
  <c r="AI148" i="1"/>
  <c r="AP148" i="1" s="1"/>
  <c r="W146" i="1"/>
  <c r="X146" i="1" s="1"/>
  <c r="AH146" i="1" s="1"/>
  <c r="AG146" i="1" s="1"/>
  <c r="AI146" i="1"/>
  <c r="AR146" i="1" s="1"/>
  <c r="W144" i="1"/>
  <c r="X144" i="1" s="1"/>
  <c r="AH144" i="1" s="1"/>
  <c r="AG144" i="1" s="1"/>
  <c r="AI144" i="1"/>
  <c r="AP144" i="1" s="1"/>
  <c r="W142" i="1"/>
  <c r="X142" i="1" s="1"/>
  <c r="AH142" i="1" s="1"/>
  <c r="AG142" i="1" s="1"/>
  <c r="AI142" i="1"/>
  <c r="AR142" i="1" s="1"/>
  <c r="W140" i="1"/>
  <c r="X140" i="1" s="1"/>
  <c r="AH140" i="1" s="1"/>
  <c r="AG140" i="1" s="1"/>
  <c r="AI140" i="1"/>
  <c r="AP140" i="1" s="1"/>
  <c r="W138" i="1"/>
  <c r="X138" i="1" s="1"/>
  <c r="AH138" i="1" s="1"/>
  <c r="AG138" i="1" s="1"/>
  <c r="AI138" i="1"/>
  <c r="AR138" i="1" s="1"/>
  <c r="W136" i="1"/>
  <c r="X136" i="1" s="1"/>
  <c r="AH136" i="1" s="1"/>
  <c r="AG136" i="1" s="1"/>
  <c r="AI136" i="1"/>
  <c r="AP136" i="1" s="1"/>
  <c r="W132" i="1"/>
  <c r="X132" i="1" s="1"/>
  <c r="AH132" i="1" s="1"/>
  <c r="AG132" i="1" s="1"/>
  <c r="AI132" i="1"/>
  <c r="AR132" i="1" s="1"/>
  <c r="W130" i="1"/>
  <c r="X130" i="1" s="1"/>
  <c r="AH130" i="1" s="1"/>
  <c r="AG130" i="1" s="1"/>
  <c r="AI130" i="1"/>
  <c r="AP130" i="1" s="1"/>
  <c r="W128" i="1"/>
  <c r="X128" i="1" s="1"/>
  <c r="AH128" i="1" s="1"/>
  <c r="AG128" i="1" s="1"/>
  <c r="AI128" i="1"/>
  <c r="AR128" i="1" s="1"/>
  <c r="W126" i="1"/>
  <c r="X126" i="1" s="1"/>
  <c r="AH126" i="1" s="1"/>
  <c r="AG126" i="1" s="1"/>
  <c r="AI126" i="1"/>
  <c r="AP126" i="1" s="1"/>
  <c r="W124" i="1"/>
  <c r="X124" i="1" s="1"/>
  <c r="AH124" i="1" s="1"/>
  <c r="AG124" i="1" s="1"/>
  <c r="AI124" i="1"/>
  <c r="AR124" i="1" s="1"/>
  <c r="W122" i="1"/>
  <c r="X122" i="1" s="1"/>
  <c r="AH122" i="1" s="1"/>
  <c r="AG122" i="1" s="1"/>
  <c r="AI122" i="1"/>
  <c r="AP122" i="1" s="1"/>
  <c r="W120" i="1"/>
  <c r="X120" i="1" s="1"/>
  <c r="AH120" i="1" s="1"/>
  <c r="AG120" i="1" s="1"/>
  <c r="AI120" i="1"/>
  <c r="AR120" i="1" s="1"/>
  <c r="W118" i="1"/>
  <c r="X118" i="1" s="1"/>
  <c r="AH118" i="1" s="1"/>
  <c r="AG118" i="1" s="1"/>
  <c r="AI118" i="1"/>
  <c r="AP118" i="1" s="1"/>
  <c r="W116" i="1"/>
  <c r="X116" i="1" s="1"/>
  <c r="AH116" i="1" s="1"/>
  <c r="AG116" i="1" s="1"/>
  <c r="AI116" i="1"/>
  <c r="AR116" i="1" s="1"/>
  <c r="W114" i="1"/>
  <c r="X114" i="1" s="1"/>
  <c r="AH114" i="1" s="1"/>
  <c r="AG114" i="1" s="1"/>
  <c r="AI114" i="1"/>
  <c r="AP114" i="1" s="1"/>
  <c r="W112" i="1"/>
  <c r="X112" i="1" s="1"/>
  <c r="AH112" i="1" s="1"/>
  <c r="AG112" i="1" s="1"/>
  <c r="AI112" i="1"/>
  <c r="AR112" i="1" s="1"/>
  <c r="W109" i="1"/>
  <c r="X109" i="1" s="1"/>
  <c r="AH109" i="1" s="1"/>
  <c r="AG109" i="1" s="1"/>
  <c r="AI109" i="1"/>
  <c r="AP109" i="1" s="1"/>
  <c r="W106" i="1"/>
  <c r="X106" i="1" s="1"/>
  <c r="AH106" i="1" s="1"/>
  <c r="AG106" i="1" s="1"/>
  <c r="AI106" i="1"/>
  <c r="AR106" i="1" s="1"/>
  <c r="W104" i="1"/>
  <c r="X104" i="1" s="1"/>
  <c r="AH104" i="1" s="1"/>
  <c r="AG104" i="1" s="1"/>
  <c r="AI104" i="1"/>
  <c r="AP104" i="1" s="1"/>
  <c r="W102" i="1"/>
  <c r="X102" i="1" s="1"/>
  <c r="AH102" i="1" s="1"/>
  <c r="AG102" i="1" s="1"/>
  <c r="AI102" i="1"/>
  <c r="AR102" i="1" s="1"/>
  <c r="W100" i="1"/>
  <c r="X100" i="1" s="1"/>
  <c r="AH100" i="1" s="1"/>
  <c r="AG100" i="1" s="1"/>
  <c r="AI100" i="1"/>
  <c r="AP100" i="1" s="1"/>
  <c r="W98" i="1"/>
  <c r="X98" i="1" s="1"/>
  <c r="AH98" i="1" s="1"/>
  <c r="AG98" i="1" s="1"/>
  <c r="AI98" i="1"/>
  <c r="AR98" i="1" s="1"/>
  <c r="W96" i="1"/>
  <c r="X96" i="1" s="1"/>
  <c r="AH96" i="1" s="1"/>
  <c r="AG96" i="1" s="1"/>
  <c r="AI96" i="1"/>
  <c r="AP96" i="1" s="1"/>
  <c r="W94" i="1"/>
  <c r="X94" i="1" s="1"/>
  <c r="AH94" i="1" s="1"/>
  <c r="AG94" i="1" s="1"/>
  <c r="AI94" i="1"/>
  <c r="AR94" i="1" s="1"/>
  <c r="W92" i="1"/>
  <c r="X92" i="1" s="1"/>
  <c r="AH92" i="1" s="1"/>
  <c r="AG92" i="1" s="1"/>
  <c r="AI92" i="1"/>
  <c r="AP92" i="1" s="1"/>
  <c r="W90" i="1"/>
  <c r="X90" i="1" s="1"/>
  <c r="AH90" i="1" s="1"/>
  <c r="AG90" i="1" s="1"/>
  <c r="AI90" i="1"/>
  <c r="AR90" i="1" s="1"/>
  <c r="W88" i="1"/>
  <c r="X88" i="1" s="1"/>
  <c r="AH88" i="1" s="1"/>
  <c r="AG88" i="1" s="1"/>
  <c r="AI88" i="1"/>
  <c r="AP88" i="1" s="1"/>
  <c r="W86" i="1"/>
  <c r="X86" i="1" s="1"/>
  <c r="AH86" i="1" s="1"/>
  <c r="AG86" i="1" s="1"/>
  <c r="AI86" i="1"/>
  <c r="AR86" i="1" s="1"/>
  <c r="W84" i="1"/>
  <c r="X84" i="1" s="1"/>
  <c r="AH84" i="1" s="1"/>
  <c r="AG84" i="1" s="1"/>
  <c r="AI84" i="1"/>
  <c r="AP84" i="1" s="1"/>
  <c r="W82" i="1"/>
  <c r="X82" i="1" s="1"/>
  <c r="AH82" i="1" s="1"/>
  <c r="AG82" i="1" s="1"/>
  <c r="AI82" i="1"/>
  <c r="AR82" i="1" s="1"/>
  <c r="W80" i="1"/>
  <c r="X80" i="1" s="1"/>
  <c r="AH80" i="1" s="1"/>
  <c r="AG80" i="1" s="1"/>
  <c r="AI80" i="1"/>
  <c r="AP80" i="1" s="1"/>
  <c r="W78" i="1"/>
  <c r="X78" i="1" s="1"/>
  <c r="AH78" i="1" s="1"/>
  <c r="AG78" i="1" s="1"/>
  <c r="AI78" i="1"/>
  <c r="AR78" i="1" s="1"/>
  <c r="W76" i="1"/>
  <c r="X76" i="1" s="1"/>
  <c r="AH76" i="1" s="1"/>
  <c r="AG76" i="1" s="1"/>
  <c r="AI76" i="1"/>
  <c r="AP76" i="1" s="1"/>
  <c r="W74" i="1"/>
  <c r="X74" i="1" s="1"/>
  <c r="AH74" i="1" s="1"/>
  <c r="AG74" i="1" s="1"/>
  <c r="AI74" i="1"/>
  <c r="AR74" i="1" s="1"/>
  <c r="W72" i="1"/>
  <c r="X72" i="1" s="1"/>
  <c r="AH72" i="1" s="1"/>
  <c r="AG72" i="1" s="1"/>
  <c r="AI72" i="1"/>
  <c r="AP72" i="1" s="1"/>
  <c r="W70" i="1"/>
  <c r="X70" i="1" s="1"/>
  <c r="AH70" i="1" s="1"/>
  <c r="AG70" i="1" s="1"/>
  <c r="AI70" i="1"/>
  <c r="AR70" i="1" s="1"/>
  <c r="W67" i="1"/>
  <c r="X67" i="1" s="1"/>
  <c r="AH67" i="1" s="1"/>
  <c r="AG67" i="1" s="1"/>
  <c r="AI67" i="1"/>
  <c r="AP67" i="1" s="1"/>
  <c r="W65" i="1"/>
  <c r="X65" i="1" s="1"/>
  <c r="AH65" i="1" s="1"/>
  <c r="AG65" i="1" s="1"/>
  <c r="AI65" i="1"/>
  <c r="AR65" i="1" s="1"/>
  <c r="W63" i="1"/>
  <c r="X63" i="1" s="1"/>
  <c r="AH63" i="1" s="1"/>
  <c r="AG63" i="1" s="1"/>
  <c r="AI63" i="1"/>
  <c r="AP63" i="1" s="1"/>
  <c r="W61" i="1"/>
  <c r="X61" i="1" s="1"/>
  <c r="AH61" i="1" s="1"/>
  <c r="AG61" i="1" s="1"/>
  <c r="AI61" i="1"/>
  <c r="AR61" i="1" s="1"/>
  <c r="W59" i="1"/>
  <c r="X59" i="1" s="1"/>
  <c r="AH59" i="1" s="1"/>
  <c r="AG59" i="1" s="1"/>
  <c r="AI59" i="1"/>
  <c r="AP59" i="1" s="1"/>
  <c r="W57" i="1"/>
  <c r="X57" i="1" s="1"/>
  <c r="AH57" i="1" s="1"/>
  <c r="AG57" i="1" s="1"/>
  <c r="AI57" i="1"/>
  <c r="AR57" i="1" s="1"/>
  <c r="W55" i="1"/>
  <c r="X55" i="1" s="1"/>
  <c r="AH55" i="1" s="1"/>
  <c r="AG55" i="1" s="1"/>
  <c r="AI55" i="1"/>
  <c r="AP55" i="1" s="1"/>
  <c r="W53" i="1"/>
  <c r="X53" i="1" s="1"/>
  <c r="AH53" i="1" s="1"/>
  <c r="AG53" i="1" s="1"/>
  <c r="AI53" i="1"/>
  <c r="AR53" i="1" s="1"/>
  <c r="W51" i="1"/>
  <c r="X51" i="1" s="1"/>
  <c r="AH51" i="1" s="1"/>
  <c r="AG51" i="1" s="1"/>
  <c r="AI51" i="1"/>
  <c r="AP51" i="1" s="1"/>
  <c r="W49" i="1"/>
  <c r="X49" i="1" s="1"/>
  <c r="AH49" i="1" s="1"/>
  <c r="AG49" i="1" s="1"/>
  <c r="AI49" i="1"/>
  <c r="AR49" i="1" s="1"/>
  <c r="W47" i="1"/>
  <c r="X47" i="1" s="1"/>
  <c r="AH47" i="1" s="1"/>
  <c r="AG47" i="1" s="1"/>
  <c r="AI47" i="1"/>
  <c r="AP47" i="1" s="1"/>
  <c r="W45" i="1"/>
  <c r="X45" i="1" s="1"/>
  <c r="AH45" i="1" s="1"/>
  <c r="AG45" i="1" s="1"/>
  <c r="AI45" i="1"/>
  <c r="AP45" i="1" s="1"/>
  <c r="W43" i="1"/>
  <c r="X43" i="1" s="1"/>
  <c r="AH43" i="1" s="1"/>
  <c r="AG43" i="1" s="1"/>
  <c r="AI43" i="1"/>
  <c r="AR43" i="1" s="1"/>
  <c r="W41" i="1"/>
  <c r="X41" i="1" s="1"/>
  <c r="AH41" i="1" s="1"/>
  <c r="AG41" i="1" s="1"/>
  <c r="AI41" i="1"/>
  <c r="AP41" i="1" s="1"/>
  <c r="W39" i="1"/>
  <c r="X39" i="1" s="1"/>
  <c r="AH39" i="1" s="1"/>
  <c r="AG39" i="1" s="1"/>
  <c r="AI39" i="1"/>
  <c r="AR39" i="1" s="1"/>
  <c r="W37" i="1"/>
  <c r="X37" i="1" s="1"/>
  <c r="AH37" i="1" s="1"/>
  <c r="AG37" i="1" s="1"/>
  <c r="AI37" i="1"/>
  <c r="AP37" i="1" s="1"/>
  <c r="W35" i="1"/>
  <c r="X35" i="1" s="1"/>
  <c r="AH35" i="1" s="1"/>
  <c r="AG35" i="1" s="1"/>
  <c r="AI35" i="1"/>
  <c r="AR35" i="1" s="1"/>
  <c r="W33" i="1"/>
  <c r="X33" i="1" s="1"/>
  <c r="AH33" i="1" s="1"/>
  <c r="AG33" i="1" s="1"/>
  <c r="AI33" i="1"/>
  <c r="AP33" i="1" s="1"/>
  <c r="W31" i="1"/>
  <c r="X31" i="1" s="1"/>
  <c r="AH31" i="1" s="1"/>
  <c r="AG31" i="1" s="1"/>
  <c r="AI31" i="1"/>
  <c r="AR31" i="1" s="1"/>
  <c r="W29" i="1"/>
  <c r="X29" i="1" s="1"/>
  <c r="AH29" i="1" s="1"/>
  <c r="AG29" i="1" s="1"/>
  <c r="AI29" i="1"/>
  <c r="AP29" i="1" s="1"/>
  <c r="W27" i="1"/>
  <c r="X27" i="1" s="1"/>
  <c r="AH27" i="1" s="1"/>
  <c r="AG27" i="1" s="1"/>
  <c r="AI27" i="1"/>
  <c r="AR27" i="1" s="1"/>
  <c r="W25" i="1"/>
  <c r="X25" i="1" s="1"/>
  <c r="AH25" i="1" s="1"/>
  <c r="AG25" i="1" s="1"/>
  <c r="AI25" i="1"/>
  <c r="AP25" i="1" s="1"/>
  <c r="W22" i="1"/>
  <c r="X22" i="1" s="1"/>
  <c r="AH22" i="1" s="1"/>
  <c r="AG22" i="1" s="1"/>
  <c r="AI22" i="1"/>
  <c r="AR22" i="1" s="1"/>
  <c r="W20" i="1"/>
  <c r="X20" i="1" s="1"/>
  <c r="AH20" i="1" s="1"/>
  <c r="AG20" i="1" s="1"/>
  <c r="AI20" i="1"/>
  <c r="AP20" i="1" s="1"/>
  <c r="W17" i="1"/>
  <c r="X17" i="1" s="1"/>
  <c r="AH17" i="1" s="1"/>
  <c r="AG17" i="1" s="1"/>
  <c r="AI17" i="1"/>
  <c r="AR17" i="1" s="1"/>
  <c r="W15" i="1"/>
  <c r="X15" i="1" s="1"/>
  <c r="AH15" i="1" s="1"/>
  <c r="AG15" i="1" s="1"/>
  <c r="AI15" i="1"/>
  <c r="AP15" i="1" s="1"/>
  <c r="W13" i="1"/>
  <c r="X13" i="1" s="1"/>
  <c r="AH13" i="1" s="1"/>
  <c r="AG13" i="1" s="1"/>
  <c r="AI13" i="1"/>
  <c r="AR13" i="1" s="1"/>
  <c r="W11" i="1"/>
  <c r="X11" i="1" s="1"/>
  <c r="AH11" i="1" s="1"/>
  <c r="AG11" i="1" s="1"/>
  <c r="AI11" i="1"/>
  <c r="AP11" i="1" s="1"/>
  <c r="W7" i="1"/>
  <c r="X7" i="1" s="1"/>
  <c r="AH7" i="1" s="1"/>
  <c r="AG7" i="1" s="1"/>
  <c r="AI7" i="1"/>
  <c r="AR7" i="1" s="1"/>
  <c r="W5" i="1"/>
  <c r="X5" i="1" s="1"/>
  <c r="AH5" i="1" s="1"/>
  <c r="AG5" i="1" s="1"/>
  <c r="AI5" i="1"/>
  <c r="AP5" i="1" s="1"/>
  <c r="AQ2" i="1"/>
  <c r="AQ865" i="1"/>
  <c r="AR864" i="1"/>
  <c r="AP862" i="1"/>
  <c r="AQ861" i="1"/>
  <c r="AR860" i="1"/>
  <c r="AS859" i="1"/>
  <c r="AO859" i="1"/>
  <c r="AP858" i="1"/>
  <c r="AQ857" i="1"/>
  <c r="AR856" i="1"/>
  <c r="AP854" i="1"/>
  <c r="AQ853" i="1"/>
  <c r="AR852" i="1"/>
  <c r="AS851" i="1"/>
  <c r="AQ851" i="1"/>
  <c r="AO851" i="1"/>
  <c r="AP850" i="1"/>
  <c r="AQ849" i="1"/>
  <c r="AR848" i="1"/>
  <c r="AP846" i="1"/>
  <c r="AQ845" i="1"/>
  <c r="AR844" i="1"/>
  <c r="AS843" i="1"/>
  <c r="AQ843" i="1"/>
  <c r="AO843" i="1"/>
  <c r="AP842" i="1"/>
  <c r="AQ841" i="1"/>
  <c r="AR840" i="1"/>
  <c r="AP838" i="1"/>
  <c r="AR836" i="1"/>
  <c r="AS835" i="1"/>
  <c r="AQ835" i="1"/>
  <c r="AO835" i="1"/>
  <c r="AP834" i="1"/>
  <c r="AQ833" i="1"/>
  <c r="AR832" i="1"/>
  <c r="AP830" i="1"/>
  <c r="AR828" i="1"/>
  <c r="AS827" i="1"/>
  <c r="AO827" i="1"/>
  <c r="AP826" i="1"/>
  <c r="AQ825" i="1"/>
  <c r="AR824" i="1"/>
  <c r="AP822" i="1"/>
  <c r="AR820" i="1"/>
  <c r="AS819" i="1"/>
  <c r="AQ819" i="1"/>
  <c r="AO819" i="1"/>
  <c r="AP818" i="1"/>
  <c r="AQ817" i="1"/>
  <c r="AR816" i="1"/>
  <c r="AP814" i="1"/>
  <c r="AQ813" i="1"/>
  <c r="AR812" i="1"/>
  <c r="AS811" i="1"/>
  <c r="AQ811" i="1"/>
  <c r="AO811" i="1"/>
  <c r="AP810" i="1"/>
  <c r="AQ809" i="1"/>
  <c r="AR808" i="1"/>
  <c r="AP806" i="1"/>
  <c r="AR804" i="1"/>
  <c r="AS803" i="1"/>
  <c r="AQ803" i="1"/>
  <c r="AO803" i="1"/>
  <c r="AP802" i="1"/>
  <c r="AQ801" i="1"/>
  <c r="AR800" i="1"/>
  <c r="AP798" i="1"/>
  <c r="AR796" i="1"/>
  <c r="AS795" i="1"/>
  <c r="AO795" i="1"/>
  <c r="AP794" i="1"/>
  <c r="AQ793" i="1"/>
  <c r="AR792" i="1"/>
  <c r="AS790" i="1"/>
  <c r="AP789" i="1"/>
  <c r="AQ788" i="1"/>
  <c r="AR787" i="1"/>
  <c r="AP785" i="1"/>
  <c r="AQ784" i="1"/>
  <c r="AR783" i="1"/>
  <c r="AO782" i="1"/>
  <c r="AP781" i="1"/>
  <c r="AQ780" i="1"/>
  <c r="AR779" i="1"/>
  <c r="AS778" i="1"/>
  <c r="AO778" i="1"/>
  <c r="AP777" i="1"/>
  <c r="AQ776" i="1"/>
  <c r="AR775" i="1"/>
  <c r="AS774" i="1"/>
  <c r="AP773" i="1"/>
  <c r="AQ772" i="1"/>
  <c r="AR771" i="1"/>
  <c r="AP769" i="1"/>
  <c r="AQ768" i="1"/>
  <c r="AR767" i="1"/>
  <c r="AO766" i="1"/>
  <c r="AP765" i="1"/>
  <c r="AQ763" i="1"/>
  <c r="AR762" i="1"/>
  <c r="AP760" i="1"/>
  <c r="AQ759" i="1"/>
  <c r="AR758" i="1"/>
  <c r="AS757" i="1"/>
  <c r="AQ757" i="1"/>
  <c r="AO757" i="1"/>
  <c r="AP756" i="1"/>
  <c r="AQ755" i="1"/>
  <c r="AR754" i="1"/>
  <c r="AP752" i="1"/>
  <c r="AR750" i="1"/>
  <c r="AS749" i="1"/>
  <c r="AQ749" i="1"/>
  <c r="AO749" i="1"/>
  <c r="AP748" i="1"/>
  <c r="AQ747" i="1"/>
  <c r="AR746" i="1"/>
  <c r="AP744" i="1"/>
  <c r="AR741" i="1"/>
  <c r="AS740" i="1"/>
  <c r="AO740" i="1"/>
  <c r="AP739" i="1"/>
  <c r="AR737" i="1"/>
  <c r="AS736" i="1"/>
  <c r="AO736" i="1"/>
  <c r="AP735" i="1"/>
  <c r="AR733" i="1"/>
  <c r="AS732" i="1"/>
  <c r="AO732" i="1"/>
  <c r="AP731" i="1"/>
  <c r="AR729" i="1"/>
  <c r="AS728" i="1"/>
  <c r="AO728" i="1"/>
  <c r="AP727" i="1"/>
  <c r="AR725" i="1"/>
  <c r="AS724" i="1"/>
  <c r="AO724" i="1"/>
  <c r="AP723" i="1"/>
  <c r="AQ722" i="1"/>
  <c r="AR721" i="1"/>
  <c r="AS720" i="1"/>
  <c r="AO720" i="1"/>
  <c r="AP719" i="1"/>
  <c r="AQ718" i="1"/>
  <c r="AR717" i="1"/>
  <c r="AS716" i="1"/>
  <c r="AO716" i="1"/>
  <c r="AP715" i="1"/>
  <c r="AR713" i="1"/>
  <c r="AS712" i="1"/>
  <c r="AO712" i="1"/>
  <c r="AP711" i="1"/>
  <c r="AR709" i="1"/>
  <c r="AS708" i="1"/>
  <c r="AO708" i="1"/>
  <c r="AP707" i="1"/>
  <c r="AR704" i="1"/>
  <c r="AP702" i="1"/>
  <c r="AQ701" i="1"/>
  <c r="AR700" i="1"/>
  <c r="AS699" i="1"/>
  <c r="AQ699" i="1"/>
  <c r="AO699" i="1"/>
  <c r="AP698" i="1"/>
  <c r="AR696" i="1"/>
  <c r="AP694" i="1"/>
  <c r="AQ693" i="1"/>
  <c r="AR692" i="1"/>
  <c r="AQ691" i="1"/>
  <c r="AP690" i="1"/>
  <c r="AR688" i="1"/>
  <c r="AP686" i="1"/>
  <c r="AQ685" i="1"/>
  <c r="AR684" i="1"/>
  <c r="AS683" i="1"/>
  <c r="AQ683" i="1"/>
  <c r="AO683" i="1"/>
  <c r="AP682" i="1"/>
  <c r="AR680" i="1"/>
  <c r="AP678" i="1"/>
  <c r="AQ677" i="1"/>
  <c r="AR676" i="1"/>
  <c r="AS675" i="1"/>
  <c r="AQ675" i="1"/>
  <c r="AO675" i="1"/>
  <c r="AP674" i="1"/>
  <c r="AR672" i="1"/>
  <c r="AP670" i="1"/>
  <c r="AQ669" i="1"/>
  <c r="AR668" i="1"/>
  <c r="AS667" i="1"/>
  <c r="AQ667" i="1"/>
  <c r="AO667" i="1"/>
  <c r="AP666" i="1"/>
  <c r="AR664" i="1"/>
  <c r="AP662" i="1"/>
  <c r="AQ661" i="1"/>
  <c r="AR660" i="1"/>
  <c r="AQ659" i="1"/>
  <c r="AP658" i="1"/>
  <c r="AR656" i="1"/>
  <c r="AP654" i="1"/>
  <c r="AQ653" i="1"/>
  <c r="AR652" i="1"/>
  <c r="AS651" i="1"/>
  <c r="AQ651" i="1"/>
  <c r="AO651" i="1"/>
  <c r="AP650" i="1"/>
  <c r="AR648" i="1"/>
  <c r="AP646" i="1"/>
  <c r="AQ645" i="1"/>
  <c r="AR644" i="1"/>
  <c r="AS643" i="1"/>
  <c r="AQ643" i="1"/>
  <c r="AO643" i="1"/>
  <c r="AP642" i="1"/>
  <c r="AR640" i="1"/>
  <c r="AP638" i="1"/>
  <c r="AQ637" i="1"/>
  <c r="AR636" i="1"/>
  <c r="AS635" i="1"/>
  <c r="AQ635" i="1"/>
  <c r="AO635" i="1"/>
  <c r="AP634" i="1"/>
  <c r="AR632" i="1"/>
  <c r="AP630" i="1"/>
  <c r="AQ629" i="1"/>
  <c r="AR628" i="1"/>
  <c r="AQ627" i="1"/>
  <c r="AP626" i="1"/>
  <c r="AR624" i="1"/>
  <c r="AP622" i="1"/>
  <c r="AQ621" i="1"/>
  <c r="AR620" i="1"/>
  <c r="AS619" i="1"/>
  <c r="AQ619" i="1"/>
  <c r="AO619" i="1"/>
  <c r="AP618" i="1"/>
  <c r="AR616" i="1"/>
  <c r="AP614" i="1"/>
  <c r="AQ613" i="1"/>
  <c r="AR612" i="1"/>
  <c r="AS611" i="1"/>
  <c r="AQ611" i="1"/>
  <c r="AO611" i="1"/>
  <c r="AP610" i="1"/>
  <c r="AR608" i="1"/>
  <c r="AP606" i="1"/>
  <c r="AQ605" i="1"/>
  <c r="AR604" i="1"/>
  <c r="AO602" i="1"/>
  <c r="AP601" i="1"/>
  <c r="AQ600" i="1"/>
  <c r="AR599" i="1"/>
  <c r="AS598" i="1"/>
  <c r="AO598" i="1"/>
  <c r="AP597" i="1"/>
  <c r="AQ595" i="1"/>
  <c r="AR594" i="1"/>
  <c r="AP592" i="1"/>
  <c r="AR590" i="1"/>
  <c r="AS589" i="1"/>
  <c r="AQ589" i="1"/>
  <c r="AO589" i="1"/>
  <c r="AP588" i="1"/>
  <c r="AQ587" i="1"/>
  <c r="AR586" i="1"/>
  <c r="AP584" i="1"/>
  <c r="AR582" i="1"/>
  <c r="AS581" i="1"/>
  <c r="AO581" i="1"/>
  <c r="AP580" i="1"/>
  <c r="AQ579" i="1"/>
  <c r="AR578" i="1"/>
  <c r="AP576" i="1"/>
  <c r="AR574" i="1"/>
  <c r="AS573" i="1"/>
  <c r="AQ573" i="1"/>
  <c r="AO573" i="1"/>
  <c r="AP572" i="1"/>
  <c r="AQ571" i="1"/>
  <c r="AR570" i="1"/>
  <c r="AP568" i="1"/>
  <c r="AR566" i="1"/>
  <c r="AS565" i="1"/>
  <c r="AQ565" i="1"/>
  <c r="AO565" i="1"/>
  <c r="AP564" i="1"/>
  <c r="AQ563" i="1"/>
  <c r="AR562" i="1"/>
  <c r="AP560" i="1"/>
  <c r="AQ559" i="1"/>
  <c r="AR558" i="1"/>
  <c r="AS557" i="1"/>
  <c r="AQ557" i="1"/>
  <c r="AO557" i="1"/>
  <c r="AP556" i="1"/>
  <c r="AQ555" i="1"/>
  <c r="AR554" i="1"/>
  <c r="AP552" i="1"/>
  <c r="AQ551" i="1"/>
  <c r="AR550" i="1"/>
  <c r="AS549" i="1"/>
  <c r="AO549" i="1"/>
  <c r="AP548" i="1"/>
  <c r="AQ547" i="1"/>
  <c r="AR546" i="1"/>
  <c r="AP544" i="1"/>
  <c r="AQ543" i="1"/>
  <c r="AR542" i="1"/>
  <c r="AS541" i="1"/>
  <c r="AQ541" i="1"/>
  <c r="AO541" i="1"/>
  <c r="AP540" i="1"/>
  <c r="AQ539" i="1"/>
  <c r="AR538" i="1"/>
  <c r="AP536" i="1"/>
  <c r="AR533" i="1"/>
  <c r="AS532" i="1"/>
  <c r="AO532" i="1"/>
  <c r="AP531" i="1"/>
  <c r="AR529" i="1"/>
  <c r="AS528" i="1"/>
  <c r="AO528" i="1"/>
  <c r="AP527" i="1"/>
  <c r="AQ526" i="1"/>
  <c r="AR525" i="1"/>
  <c r="AS524" i="1"/>
  <c r="AO524" i="1"/>
  <c r="AP523" i="1"/>
  <c r="AQ522" i="1"/>
  <c r="AR521" i="1"/>
  <c r="AS520" i="1"/>
  <c r="AO520" i="1"/>
  <c r="AP519" i="1"/>
  <c r="AR517" i="1"/>
  <c r="AS516" i="1"/>
  <c r="AO516" i="1"/>
  <c r="AP515" i="1"/>
  <c r="AR513" i="1"/>
  <c r="AS512" i="1"/>
  <c r="AO512" i="1"/>
  <c r="AP511" i="1"/>
  <c r="AQ510" i="1"/>
  <c r="AR509" i="1"/>
  <c r="AS508" i="1"/>
  <c r="AO508" i="1"/>
  <c r="AP507" i="1"/>
  <c r="AQ506" i="1"/>
  <c r="AR505" i="1"/>
  <c r="AS504" i="1"/>
  <c r="AO504" i="1"/>
  <c r="AP503" i="1"/>
  <c r="AR501" i="1"/>
  <c r="AS500" i="1"/>
  <c r="AO500" i="1"/>
  <c r="AP499" i="1"/>
  <c r="AR497" i="1"/>
  <c r="AS496" i="1"/>
  <c r="AO496" i="1"/>
  <c r="AP495" i="1"/>
  <c r="AQ494" i="1"/>
  <c r="AR493" i="1"/>
  <c r="AS492" i="1"/>
  <c r="AO492" i="1"/>
  <c r="AP491" i="1"/>
  <c r="AQ490" i="1"/>
  <c r="AR489" i="1"/>
  <c r="AS488" i="1"/>
  <c r="AO488" i="1"/>
  <c r="AP487" i="1"/>
  <c r="AR485" i="1"/>
  <c r="AS484" i="1"/>
  <c r="AO484" i="1"/>
  <c r="AP483" i="1"/>
  <c r="AR481" i="1"/>
  <c r="AS480" i="1"/>
  <c r="AO480" i="1"/>
  <c r="AP479" i="1"/>
  <c r="AQ478" i="1"/>
  <c r="AR477" i="1"/>
  <c r="AS476" i="1"/>
  <c r="AO476" i="1"/>
  <c r="AP475" i="1"/>
  <c r="AQ474" i="1"/>
  <c r="AR473" i="1"/>
  <c r="AS472" i="1"/>
  <c r="AO472" i="1"/>
  <c r="AP471" i="1"/>
  <c r="AR469" i="1"/>
  <c r="AS468" i="1"/>
  <c r="AO468" i="1"/>
  <c r="AP467" i="1"/>
  <c r="AR465" i="1"/>
  <c r="AS464" i="1"/>
  <c r="AO464" i="1"/>
  <c r="AP463" i="1"/>
  <c r="AQ462" i="1"/>
  <c r="AR461" i="1"/>
  <c r="AS460" i="1"/>
  <c r="AO460" i="1"/>
  <c r="AP459" i="1"/>
  <c r="AQ458" i="1"/>
  <c r="AR457" i="1"/>
  <c r="AS456" i="1"/>
  <c r="AO456" i="1"/>
  <c r="AP455" i="1"/>
  <c r="AR453" i="1"/>
  <c r="AS452" i="1"/>
  <c r="AO452" i="1"/>
  <c r="AP451" i="1"/>
  <c r="AR449" i="1"/>
  <c r="AS448" i="1"/>
  <c r="AO448" i="1"/>
  <c r="AP447" i="1"/>
  <c r="AQ446" i="1"/>
  <c r="AR445" i="1"/>
  <c r="AS444" i="1"/>
  <c r="AO444" i="1"/>
  <c r="AP443" i="1"/>
  <c r="AQ442" i="1"/>
  <c r="AR441" i="1"/>
  <c r="AS440" i="1"/>
  <c r="AO440" i="1"/>
  <c r="AP439" i="1"/>
  <c r="AR437" i="1"/>
  <c r="AS436" i="1"/>
  <c r="AO436" i="1"/>
  <c r="AP435" i="1"/>
  <c r="AR433" i="1"/>
  <c r="AS432" i="1"/>
  <c r="AO432" i="1"/>
  <c r="AP431" i="1"/>
  <c r="AQ430" i="1"/>
  <c r="AR429" i="1"/>
  <c r="AS428" i="1"/>
  <c r="AO428" i="1"/>
  <c r="AP427" i="1"/>
  <c r="AQ426" i="1"/>
  <c r="AR425" i="1"/>
  <c r="AS424" i="1"/>
  <c r="AO424" i="1"/>
  <c r="AP423" i="1"/>
  <c r="AR421" i="1"/>
  <c r="AS420" i="1"/>
  <c r="AO420" i="1"/>
  <c r="AP419" i="1"/>
  <c r="AR417" i="1"/>
  <c r="AS416" i="1"/>
  <c r="AO416" i="1"/>
  <c r="AP415" i="1"/>
  <c r="AQ414" i="1"/>
  <c r="AR413" i="1"/>
  <c r="AS412" i="1"/>
  <c r="AO412" i="1"/>
  <c r="AP411" i="1"/>
  <c r="AQ410" i="1"/>
  <c r="AR409" i="1"/>
  <c r="AS408" i="1"/>
  <c r="AO408" i="1"/>
  <c r="AP407" i="1"/>
  <c r="AR405" i="1"/>
  <c r="AS404" i="1"/>
  <c r="AO404" i="1"/>
  <c r="AP403" i="1"/>
  <c r="AR401" i="1"/>
  <c r="AS400" i="1"/>
  <c r="AO400" i="1"/>
  <c r="AP399" i="1"/>
  <c r="AQ398" i="1"/>
  <c r="AR397" i="1"/>
  <c r="AS396" i="1"/>
  <c r="AO396" i="1"/>
  <c r="AP395" i="1"/>
  <c r="AQ394" i="1"/>
  <c r="AR393" i="1"/>
  <c r="AS392" i="1"/>
  <c r="AO392" i="1"/>
  <c r="AP391" i="1"/>
  <c r="AR389" i="1"/>
  <c r="AS388" i="1"/>
  <c r="AO388" i="1"/>
  <c r="AP387" i="1"/>
  <c r="AR385" i="1"/>
  <c r="AS384" i="1"/>
  <c r="AO384" i="1"/>
  <c r="AP383" i="1"/>
  <c r="AQ382" i="1"/>
  <c r="AR381" i="1"/>
  <c r="AS380" i="1"/>
  <c r="AO380" i="1"/>
  <c r="AP379" i="1"/>
  <c r="AQ378" i="1"/>
  <c r="AR377" i="1"/>
  <c r="AS376" i="1"/>
  <c r="AO376" i="1"/>
  <c r="AP375" i="1"/>
  <c r="AR373" i="1"/>
  <c r="AS372" i="1"/>
  <c r="AO372" i="1"/>
  <c r="AP371" i="1"/>
  <c r="AR369" i="1"/>
  <c r="AS368" i="1"/>
  <c r="AO368" i="1"/>
  <c r="AP367" i="1"/>
  <c r="AQ366" i="1"/>
  <c r="AR365" i="1"/>
  <c r="AS364" i="1"/>
  <c r="AO364" i="1"/>
  <c r="AP363" i="1"/>
  <c r="AQ362" i="1"/>
  <c r="AR361" i="1"/>
  <c r="AS360" i="1"/>
  <c r="AO360" i="1"/>
  <c r="AP359" i="1"/>
  <c r="AR357" i="1"/>
  <c r="AS356" i="1"/>
  <c r="AO356" i="1"/>
  <c r="AP355" i="1"/>
  <c r="AR353" i="1"/>
  <c r="AS352" i="1"/>
  <c r="AO352" i="1"/>
  <c r="AP351" i="1"/>
  <c r="AQ350" i="1"/>
  <c r="AR349" i="1"/>
  <c r="AS348" i="1"/>
  <c r="AO348" i="1"/>
  <c r="AP347" i="1"/>
  <c r="AQ346" i="1"/>
  <c r="AR345" i="1"/>
  <c r="AS344" i="1"/>
  <c r="AO344" i="1"/>
  <c r="AP343" i="1"/>
  <c r="AR341" i="1"/>
  <c r="AS340" i="1"/>
  <c r="AO340" i="1"/>
  <c r="AP339" i="1"/>
  <c r="AR337" i="1"/>
  <c r="AS336" i="1"/>
  <c r="AO336" i="1"/>
  <c r="AP335" i="1"/>
  <c r="AQ334" i="1"/>
  <c r="AR333" i="1"/>
  <c r="AS332" i="1"/>
  <c r="AO332" i="1"/>
  <c r="AP331" i="1"/>
  <c r="AQ330" i="1"/>
  <c r="AR329" i="1"/>
  <c r="AS328" i="1"/>
  <c r="AO328" i="1"/>
  <c r="AP327" i="1"/>
  <c r="AR325" i="1"/>
  <c r="AS324" i="1"/>
  <c r="AO324" i="1"/>
  <c r="AP323" i="1"/>
  <c r="AR321" i="1"/>
  <c r="AS320" i="1"/>
  <c r="AO320" i="1"/>
  <c r="AP319" i="1"/>
  <c r="AQ318" i="1"/>
  <c r="AR317" i="1"/>
  <c r="AS316" i="1"/>
  <c r="AO316" i="1"/>
  <c r="AP315" i="1"/>
  <c r="AQ314" i="1"/>
  <c r="AR313" i="1"/>
  <c r="AS312" i="1"/>
  <c r="AO312" i="1"/>
  <c r="AP311" i="1"/>
  <c r="AR309" i="1"/>
  <c r="AS308" i="1"/>
  <c r="AO308" i="1"/>
  <c r="AP307" i="1"/>
  <c r="AR305" i="1"/>
  <c r="AS304" i="1"/>
  <c r="AO304" i="1"/>
  <c r="AP303" i="1"/>
  <c r="AQ302" i="1"/>
  <c r="AR301" i="1"/>
  <c r="AS300" i="1"/>
  <c r="AO300" i="1"/>
  <c r="AP299" i="1"/>
  <c r="AQ298" i="1"/>
  <c r="AR297" i="1"/>
  <c r="AS296" i="1"/>
  <c r="AO296" i="1"/>
  <c r="AP295" i="1"/>
  <c r="AR292" i="1"/>
  <c r="AS291" i="1"/>
  <c r="AO291" i="1"/>
  <c r="AP290" i="1"/>
  <c r="AS289" i="1"/>
  <c r="AQ289" i="1"/>
  <c r="AO289" i="1"/>
  <c r="AR288" i="1"/>
  <c r="AO287" i="1"/>
  <c r="AP286" i="1"/>
  <c r="AR284" i="1"/>
  <c r="AS283" i="1"/>
  <c r="AO283" i="1"/>
  <c r="AP282" i="1"/>
  <c r="AS281" i="1"/>
  <c r="AO281" i="1"/>
  <c r="AR280" i="1"/>
  <c r="AS279" i="1"/>
  <c r="AP278" i="1"/>
  <c r="AR276" i="1"/>
  <c r="AS275" i="1"/>
  <c r="AO275" i="1"/>
  <c r="AP274" i="1"/>
  <c r="AS273" i="1"/>
  <c r="AO273" i="1"/>
  <c r="AR272" i="1"/>
  <c r="AO271" i="1"/>
  <c r="AP270" i="1"/>
  <c r="AR268" i="1"/>
  <c r="AS267" i="1"/>
  <c r="AO267" i="1"/>
  <c r="AP266" i="1"/>
  <c r="AS265" i="1"/>
  <c r="AQ265" i="1"/>
  <c r="AO265" i="1"/>
  <c r="AR264" i="1"/>
  <c r="AP262" i="1"/>
  <c r="AR260" i="1"/>
  <c r="AS259" i="1"/>
  <c r="AO259" i="1"/>
  <c r="AP258" i="1"/>
  <c r="AS257" i="1"/>
  <c r="AQ257" i="1"/>
  <c r="AO257" i="1"/>
  <c r="AR256" i="1"/>
  <c r="AS255" i="1"/>
  <c r="AP254" i="1"/>
  <c r="AR251" i="1"/>
  <c r="AS250" i="1"/>
  <c r="AO250" i="1"/>
  <c r="AP249" i="1"/>
  <c r="AQ248" i="1"/>
  <c r="AR247" i="1"/>
  <c r="AS246" i="1"/>
  <c r="AO246" i="1"/>
  <c r="AP245" i="1"/>
  <c r="AQ244" i="1"/>
  <c r="AR243" i="1"/>
  <c r="AS242" i="1"/>
  <c r="AO242" i="1"/>
  <c r="AP240" i="1"/>
  <c r="AR237" i="1"/>
  <c r="AS236" i="1"/>
  <c r="AO236" i="1"/>
  <c r="AP235" i="1"/>
  <c r="AR233" i="1"/>
  <c r="AS232" i="1"/>
  <c r="AO232" i="1"/>
  <c r="AP231" i="1"/>
  <c r="AQ230" i="1"/>
  <c r="AR229" i="1"/>
  <c r="AS228" i="1"/>
  <c r="AO228" i="1"/>
  <c r="AP227" i="1"/>
  <c r="AQ226" i="1"/>
  <c r="AR225" i="1"/>
  <c r="AS224" i="1"/>
  <c r="AO224" i="1"/>
  <c r="AP223" i="1"/>
  <c r="AR220" i="1"/>
  <c r="AP218" i="1"/>
  <c r="AQ217" i="1"/>
  <c r="AR216" i="1"/>
  <c r="AI863" i="1"/>
  <c r="AR863" i="1" s="1"/>
  <c r="AI855" i="1"/>
  <c r="AR855" i="1" s="1"/>
  <c r="AI847" i="1"/>
  <c r="AR847" i="1" s="1"/>
  <c r="AI839" i="1"/>
  <c r="AR839" i="1" s="1"/>
  <c r="AI831" i="1"/>
  <c r="AR831" i="1" s="1"/>
  <c r="AI823" i="1"/>
  <c r="AR823" i="1" s="1"/>
  <c r="AI815" i="1"/>
  <c r="AR815" i="1" s="1"/>
  <c r="AI807" i="1"/>
  <c r="AR807" i="1" s="1"/>
  <c r="AI799" i="1"/>
  <c r="AR799" i="1" s="1"/>
  <c r="AI761" i="1"/>
  <c r="AI753" i="1"/>
  <c r="AR753" i="1" s="1"/>
  <c r="AI745" i="1"/>
  <c r="AI703" i="1"/>
  <c r="AR703" i="1" s="1"/>
  <c r="AI695" i="1"/>
  <c r="AI687" i="1"/>
  <c r="AR687" i="1" s="1"/>
  <c r="AI679" i="1"/>
  <c r="AI671" i="1"/>
  <c r="AR671" i="1" s="1"/>
  <c r="AI663" i="1"/>
  <c r="AI655" i="1"/>
  <c r="AR655" i="1" s="1"/>
  <c r="AI647" i="1"/>
  <c r="AI639" i="1"/>
  <c r="AR639" i="1" s="1"/>
  <c r="AI631" i="1"/>
  <c r="AI623" i="1"/>
  <c r="AR623" i="1" s="1"/>
  <c r="AI615" i="1"/>
  <c r="AI607" i="1"/>
  <c r="AR607" i="1" s="1"/>
  <c r="AI593" i="1"/>
  <c r="AI585" i="1"/>
  <c r="AR585" i="1" s="1"/>
  <c r="AI577" i="1"/>
  <c r="AI569" i="1"/>
  <c r="AR569" i="1" s="1"/>
  <c r="AI561" i="1"/>
  <c r="AI553" i="1"/>
  <c r="AR553" i="1" s="1"/>
  <c r="AI545" i="1"/>
  <c r="AI537" i="1"/>
  <c r="AR537" i="1" s="1"/>
  <c r="AI285" i="1"/>
  <c r="AR285" i="1" s="1"/>
  <c r="AI277" i="1"/>
  <c r="AR277" i="1" s="1"/>
  <c r="AI269" i="1"/>
  <c r="AR269" i="1" s="1"/>
  <c r="AI261" i="1"/>
  <c r="AR261" i="1" s="1"/>
  <c r="AI253" i="1"/>
  <c r="AR253" i="1" s="1"/>
  <c r="AI219" i="1"/>
  <c r="AP219" i="1" s="1"/>
  <c r="AI211" i="1"/>
  <c r="AI203" i="1"/>
  <c r="AP203" i="1" s="1"/>
  <c r="AI195" i="1"/>
  <c r="AS195" i="1" s="1"/>
  <c r="AQ215" i="1"/>
  <c r="AP214" i="1"/>
  <c r="AR212" i="1"/>
  <c r="AP210" i="1"/>
  <c r="AQ209" i="1"/>
  <c r="AR208" i="1"/>
  <c r="AQ207" i="1"/>
  <c r="AP206" i="1"/>
  <c r="AR204" i="1"/>
  <c r="AO203" i="1"/>
  <c r="AP202" i="1"/>
  <c r="AQ201" i="1"/>
  <c r="AR200" i="1"/>
  <c r="AS199" i="1"/>
  <c r="AQ199" i="1"/>
  <c r="AO199" i="1"/>
  <c r="AP198" i="1"/>
  <c r="AQ197" i="1"/>
  <c r="AR196" i="1"/>
  <c r="AP194" i="1"/>
  <c r="AQ193" i="1"/>
  <c r="AR192" i="1"/>
  <c r="AP189" i="1"/>
  <c r="AQ188" i="1"/>
  <c r="AR187" i="1"/>
  <c r="AO186" i="1"/>
  <c r="AP185" i="1"/>
  <c r="AQ184" i="1"/>
  <c r="AR183" i="1"/>
  <c r="AS182" i="1"/>
  <c r="AO182" i="1"/>
  <c r="AP181" i="1"/>
  <c r="AQ179" i="1"/>
  <c r="AR178" i="1"/>
  <c r="AS177" i="1"/>
  <c r="AP176" i="1"/>
  <c r="AQ175" i="1"/>
  <c r="AR174" i="1"/>
  <c r="AP171" i="1"/>
  <c r="AQ170" i="1"/>
  <c r="AR169" i="1"/>
  <c r="AO168" i="1"/>
  <c r="AP167" i="1"/>
  <c r="AQ166" i="1"/>
  <c r="AR165" i="1"/>
  <c r="AS164" i="1"/>
  <c r="AO164" i="1"/>
  <c r="AP163" i="1"/>
  <c r="AQ162" i="1"/>
  <c r="AR161" i="1"/>
  <c r="AS160" i="1"/>
  <c r="AP159" i="1"/>
  <c r="AQ158" i="1"/>
  <c r="AR157" i="1"/>
  <c r="AP155" i="1"/>
  <c r="AQ154" i="1"/>
  <c r="AR153" i="1"/>
  <c r="AO152" i="1"/>
  <c r="AP151" i="1"/>
  <c r="AQ150" i="1"/>
  <c r="AR149" i="1"/>
  <c r="AS148" i="1"/>
  <c r="AO148" i="1"/>
  <c r="AP147" i="1"/>
  <c r="AQ146" i="1"/>
  <c r="AR145" i="1"/>
  <c r="AS144" i="1"/>
  <c r="AP143" i="1"/>
  <c r="AQ142" i="1"/>
  <c r="AR141" i="1"/>
  <c r="AP139" i="1"/>
  <c r="AQ138" i="1"/>
  <c r="AR137" i="1"/>
  <c r="AO136" i="1"/>
  <c r="AP135" i="1"/>
  <c r="AQ132" i="1"/>
  <c r="AR131" i="1"/>
  <c r="AS130" i="1"/>
  <c r="AO130" i="1"/>
  <c r="AP129" i="1"/>
  <c r="AQ128" i="1"/>
  <c r="AR127" i="1"/>
  <c r="AS126" i="1"/>
  <c r="AP125" i="1"/>
  <c r="AQ124" i="1"/>
  <c r="AR123" i="1"/>
  <c r="AP121" i="1"/>
  <c r="AQ120" i="1"/>
  <c r="AR119" i="1"/>
  <c r="AO118" i="1"/>
  <c r="AP117" i="1"/>
  <c r="AQ116" i="1"/>
  <c r="AR115" i="1"/>
  <c r="AS114" i="1"/>
  <c r="AO114" i="1"/>
  <c r="AP113" i="1"/>
  <c r="AQ112" i="1"/>
  <c r="AR111" i="1"/>
  <c r="AS109" i="1"/>
  <c r="AP107" i="1"/>
  <c r="AQ106" i="1"/>
  <c r="AR105" i="1"/>
  <c r="AP103" i="1"/>
  <c r="AQ102" i="1"/>
  <c r="AR101" i="1"/>
  <c r="AO100" i="1"/>
  <c r="AP99" i="1"/>
  <c r="AQ98" i="1"/>
  <c r="AR97" i="1"/>
  <c r="AS96" i="1"/>
  <c r="AO96" i="1"/>
  <c r="AP95" i="1"/>
  <c r="AQ94" i="1"/>
  <c r="AR93" i="1"/>
  <c r="AS92" i="1"/>
  <c r="AP91" i="1"/>
  <c r="AQ90" i="1"/>
  <c r="AR89" i="1"/>
  <c r="AP87" i="1"/>
  <c r="AQ86" i="1"/>
  <c r="AR85" i="1"/>
  <c r="AO84" i="1"/>
  <c r="AP83" i="1"/>
  <c r="AQ82" i="1"/>
  <c r="AR81" i="1"/>
  <c r="AS80" i="1"/>
  <c r="AO80" i="1"/>
  <c r="AP79" i="1"/>
  <c r="AQ78" i="1"/>
  <c r="AR77" i="1"/>
  <c r="AS76" i="1"/>
  <c r="AP75" i="1"/>
  <c r="AQ74" i="1"/>
  <c r="AR73" i="1"/>
  <c r="AP71" i="1"/>
  <c r="AQ70" i="1"/>
  <c r="AR68" i="1"/>
  <c r="AO67" i="1"/>
  <c r="AP66" i="1"/>
  <c r="AQ65" i="1"/>
  <c r="AR64" i="1"/>
  <c r="AS63" i="1"/>
  <c r="AO63" i="1"/>
  <c r="AP62" i="1"/>
  <c r="AQ61" i="1"/>
  <c r="AR60" i="1"/>
  <c r="AS59" i="1"/>
  <c r="AP58" i="1"/>
  <c r="AQ57" i="1"/>
  <c r="AR56" i="1"/>
  <c r="AP54" i="1"/>
  <c r="AQ53" i="1"/>
  <c r="AR52" i="1"/>
  <c r="AO51" i="1"/>
  <c r="AP50" i="1"/>
  <c r="AQ49" i="1"/>
  <c r="AR48" i="1"/>
  <c r="AS47" i="1"/>
  <c r="AO47" i="1"/>
  <c r="AP46" i="1"/>
  <c r="AQ45" i="1"/>
  <c r="AR44" i="1"/>
  <c r="AS43" i="1"/>
  <c r="AP42" i="1"/>
  <c r="AQ41" i="1"/>
  <c r="AR40" i="1"/>
  <c r="AP38" i="1"/>
  <c r="AQ37" i="1"/>
  <c r="AR36" i="1"/>
  <c r="AO35" i="1"/>
  <c r="AP34" i="1"/>
  <c r="AQ33" i="1"/>
  <c r="AR32" i="1"/>
  <c r="AS31" i="1"/>
  <c r="AO31" i="1"/>
  <c r="AP30" i="1"/>
  <c r="AQ29" i="1"/>
  <c r="AR28" i="1"/>
  <c r="AS27" i="1"/>
  <c r="AP26" i="1"/>
  <c r="AQ25" i="1"/>
  <c r="AR24" i="1"/>
  <c r="AP21" i="1"/>
  <c r="AQ20" i="1"/>
  <c r="AR19" i="1"/>
  <c r="AO17" i="1"/>
  <c r="AP16" i="1"/>
  <c r="AQ15" i="1"/>
  <c r="AR14" i="1"/>
  <c r="AS13" i="1"/>
  <c r="AO13" i="1"/>
  <c r="AP12" i="1"/>
  <c r="AQ11" i="1"/>
  <c r="AR8" i="1"/>
  <c r="AS7" i="1"/>
  <c r="AP6" i="1"/>
  <c r="AQ5" i="1"/>
  <c r="AR4" i="1"/>
  <c r="O3" i="1"/>
  <c r="O4" i="1"/>
  <c r="O5" i="1"/>
  <c r="O6" i="1"/>
  <c r="O7" i="1"/>
  <c r="O8" i="1"/>
  <c r="O10" i="1"/>
  <c r="O11" i="1"/>
  <c r="O12" i="1"/>
  <c r="O13" i="1"/>
  <c r="O14" i="1"/>
  <c r="O15" i="1"/>
  <c r="O16" i="1"/>
  <c r="O17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P779" i="1" s="1"/>
  <c r="O780" i="1"/>
  <c r="O781" i="1"/>
  <c r="O782" i="1"/>
  <c r="O783" i="1"/>
  <c r="O784" i="1"/>
  <c r="O785" i="1"/>
  <c r="O786" i="1"/>
  <c r="O787" i="1"/>
  <c r="O788" i="1"/>
  <c r="O789" i="1"/>
  <c r="O790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Q861" i="1" s="1"/>
  <c r="O862" i="1"/>
  <c r="O863" i="1"/>
  <c r="O864" i="1"/>
  <c r="O865" i="1"/>
  <c r="O576" i="1"/>
  <c r="O575" i="1"/>
  <c r="AS17" i="1" l="1"/>
  <c r="AO22" i="1"/>
  <c r="AS35" i="1"/>
  <c r="AO39" i="1"/>
  <c r="AS51" i="1"/>
  <c r="AO55" i="1"/>
  <c r="AS67" i="1"/>
  <c r="AO72" i="1"/>
  <c r="AS84" i="1"/>
  <c r="AO88" i="1"/>
  <c r="AS100" i="1"/>
  <c r="AO104" i="1"/>
  <c r="AS118" i="1"/>
  <c r="AO122" i="1"/>
  <c r="AS136" i="1"/>
  <c r="AO140" i="1"/>
  <c r="AS152" i="1"/>
  <c r="AO156" i="1"/>
  <c r="AS168" i="1"/>
  <c r="AO172" i="1"/>
  <c r="AS186" i="1"/>
  <c r="AO190" i="1"/>
  <c r="AQ213" i="1"/>
  <c r="AQ234" i="1"/>
  <c r="AO263" i="1"/>
  <c r="AS271" i="1"/>
  <c r="AS287" i="1"/>
  <c r="AQ306" i="1"/>
  <c r="AQ322" i="1"/>
  <c r="AQ338" i="1"/>
  <c r="AQ354" i="1"/>
  <c r="AQ370" i="1"/>
  <c r="AQ386" i="1"/>
  <c r="AQ402" i="1"/>
  <c r="AQ418" i="1"/>
  <c r="AQ434" i="1"/>
  <c r="AQ450" i="1"/>
  <c r="AQ466" i="1"/>
  <c r="AQ482" i="1"/>
  <c r="AQ498" i="1"/>
  <c r="AQ514" i="1"/>
  <c r="AQ530" i="1"/>
  <c r="AQ567" i="1"/>
  <c r="AQ617" i="1"/>
  <c r="AQ633" i="1"/>
  <c r="AQ681" i="1"/>
  <c r="AQ697" i="1"/>
  <c r="AQ734" i="1"/>
  <c r="AO7" i="1"/>
  <c r="AS22" i="1"/>
  <c r="AO27" i="1"/>
  <c r="AS39" i="1"/>
  <c r="AO43" i="1"/>
  <c r="AS55" i="1"/>
  <c r="AO59" i="1"/>
  <c r="AS72" i="1"/>
  <c r="AO76" i="1"/>
  <c r="AS88" i="1"/>
  <c r="AO92" i="1"/>
  <c r="AS104" i="1"/>
  <c r="AO109" i="1"/>
  <c r="AS122" i="1"/>
  <c r="AO126" i="1"/>
  <c r="AS140" i="1"/>
  <c r="AO144" i="1"/>
  <c r="AS156" i="1"/>
  <c r="AO160" i="1"/>
  <c r="AS172" i="1"/>
  <c r="AO177" i="1"/>
  <c r="AS190" i="1"/>
  <c r="AQ205" i="1"/>
  <c r="AQ222" i="1"/>
  <c r="AQ238" i="1"/>
  <c r="AO255" i="1"/>
  <c r="AS263" i="1"/>
  <c r="AO279" i="1"/>
  <c r="AQ294" i="1"/>
  <c r="AQ310" i="1"/>
  <c r="AQ326" i="1"/>
  <c r="AQ342" i="1"/>
  <c r="AQ358" i="1"/>
  <c r="AQ374" i="1"/>
  <c r="AQ390" i="1"/>
  <c r="AQ406" i="1"/>
  <c r="AQ422" i="1"/>
  <c r="AQ438" i="1"/>
  <c r="AQ454" i="1"/>
  <c r="AQ470" i="1"/>
  <c r="AQ486" i="1"/>
  <c r="AQ502" i="1"/>
  <c r="AQ518" i="1"/>
  <c r="AQ534" i="1"/>
  <c r="AQ575" i="1"/>
  <c r="AQ583" i="1"/>
  <c r="AQ625" i="1"/>
  <c r="AQ641" i="1"/>
  <c r="AQ689" i="1"/>
  <c r="AQ705" i="1"/>
  <c r="AQ738" i="1"/>
  <c r="AQ805" i="1"/>
  <c r="AP591" i="1"/>
  <c r="AQ591" i="1"/>
  <c r="AR602" i="1"/>
  <c r="AS602" i="1"/>
  <c r="AP609" i="1"/>
  <c r="AQ609" i="1"/>
  <c r="AP649" i="1"/>
  <c r="AQ649" i="1"/>
  <c r="AP657" i="1"/>
  <c r="AQ657" i="1"/>
  <c r="AP665" i="1"/>
  <c r="AQ665" i="1"/>
  <c r="AP673" i="1"/>
  <c r="AQ673" i="1"/>
  <c r="AP710" i="1"/>
  <c r="AQ710" i="1"/>
  <c r="AP714" i="1"/>
  <c r="AQ714" i="1"/>
  <c r="AP726" i="1"/>
  <c r="AQ726" i="1"/>
  <c r="AP730" i="1"/>
  <c r="AQ730" i="1"/>
  <c r="AP742" i="1"/>
  <c r="AQ742" i="1"/>
  <c r="AP751" i="1"/>
  <c r="AQ751" i="1"/>
  <c r="AR766" i="1"/>
  <c r="AS766" i="1"/>
  <c r="AR770" i="1"/>
  <c r="AS770" i="1"/>
  <c r="AO770" i="1"/>
  <c r="AR774" i="1"/>
  <c r="AO774" i="1"/>
  <c r="AR782" i="1"/>
  <c r="AS782" i="1"/>
  <c r="AR786" i="1"/>
  <c r="AS786" i="1"/>
  <c r="AO786" i="1"/>
  <c r="AR790" i="1"/>
  <c r="AO790" i="1"/>
  <c r="AP797" i="1"/>
  <c r="AQ797" i="1"/>
  <c r="AP821" i="1"/>
  <c r="AQ821" i="1"/>
  <c r="AP829" i="1"/>
  <c r="AQ829" i="1"/>
  <c r="AP837" i="1"/>
  <c r="AQ837" i="1"/>
  <c r="AQ6" i="1"/>
  <c r="AQ26" i="1"/>
  <c r="AQ42" i="1"/>
  <c r="AS46" i="1"/>
  <c r="AO58" i="1"/>
  <c r="AS62" i="1"/>
  <c r="AO75" i="1"/>
  <c r="AS79" i="1"/>
  <c r="AO91" i="1"/>
  <c r="AS95" i="1"/>
  <c r="AO107" i="1"/>
  <c r="AS113" i="1"/>
  <c r="AO125" i="1"/>
  <c r="AS129" i="1"/>
  <c r="AO143" i="1"/>
  <c r="AS147" i="1"/>
  <c r="AO159" i="1"/>
  <c r="AS163" i="1"/>
  <c r="AO176" i="1"/>
  <c r="AS181" i="1"/>
  <c r="AQ21" i="1"/>
  <c r="AQ38" i="1"/>
  <c r="AO54" i="1"/>
  <c r="AS58" i="1"/>
  <c r="AO71" i="1"/>
  <c r="AS75" i="1"/>
  <c r="AO87" i="1"/>
  <c r="AS91" i="1"/>
  <c r="AO103" i="1"/>
  <c r="AS107" i="1"/>
  <c r="AO121" i="1"/>
  <c r="AS125" i="1"/>
  <c r="AO139" i="1"/>
  <c r="AS143" i="1"/>
  <c r="AO155" i="1"/>
  <c r="AS159" i="1"/>
  <c r="AO171" i="1"/>
  <c r="AS176" i="1"/>
  <c r="AO189" i="1"/>
  <c r="AS194" i="1"/>
  <c r="AO206" i="1"/>
  <c r="AS210" i="1"/>
  <c r="AO223" i="1"/>
  <c r="AS227" i="1"/>
  <c r="AO240" i="1"/>
  <c r="AS245" i="1"/>
  <c r="AO258" i="1"/>
  <c r="AS262" i="1"/>
  <c r="AO274" i="1"/>
  <c r="AS278" i="1"/>
  <c r="AO290" i="1"/>
  <c r="AS295" i="1"/>
  <c r="AO307" i="1"/>
  <c r="AS311" i="1"/>
  <c r="AO323" i="1"/>
  <c r="AS327" i="1"/>
  <c r="AO339" i="1"/>
  <c r="AS343" i="1"/>
  <c r="AO355" i="1"/>
  <c r="AS359" i="1"/>
  <c r="AO371" i="1"/>
  <c r="AS375" i="1"/>
  <c r="AQ391" i="1"/>
  <c r="AQ407" i="1"/>
  <c r="AQ423" i="1"/>
  <c r="AQ439" i="1"/>
  <c r="AQ455" i="1"/>
  <c r="AQ471" i="1"/>
  <c r="AQ487" i="1"/>
  <c r="AQ503" i="1"/>
  <c r="AQ519" i="1"/>
  <c r="AQ536" i="1"/>
  <c r="AQ552" i="1"/>
  <c r="AQ568" i="1"/>
  <c r="AQ584" i="1"/>
  <c r="AQ601" i="1"/>
  <c r="AQ618" i="1"/>
  <c r="AQ634" i="1"/>
  <c r="AQ650" i="1"/>
  <c r="AQ666" i="1"/>
  <c r="AQ682" i="1"/>
  <c r="AQ698" i="1"/>
  <c r="AQ715" i="1"/>
  <c r="AQ731" i="1"/>
  <c r="AQ748" i="1"/>
  <c r="AQ765" i="1"/>
  <c r="AQ781" i="1"/>
  <c r="AQ798" i="1"/>
  <c r="AQ814" i="1"/>
  <c r="AQ830" i="1"/>
  <c r="AQ846" i="1"/>
  <c r="AQ862" i="1"/>
  <c r="AS203" i="1"/>
  <c r="AQ261" i="1"/>
  <c r="AO799" i="1"/>
  <c r="AO847" i="1"/>
  <c r="AO863" i="1"/>
  <c r="AP277" i="1"/>
  <c r="AP847" i="1"/>
  <c r="AR257" i="1"/>
  <c r="AR289" i="1"/>
  <c r="AR565" i="1"/>
  <c r="AR643" i="1"/>
  <c r="AR749" i="1"/>
  <c r="AR811" i="1"/>
  <c r="AP557" i="1"/>
  <c r="AP573" i="1"/>
  <c r="AP589" i="1"/>
  <c r="AP619" i="1"/>
  <c r="AP635" i="1"/>
  <c r="AP651" i="1"/>
  <c r="AP667" i="1"/>
  <c r="AP683" i="1"/>
  <c r="AP699" i="1"/>
  <c r="AP757" i="1"/>
  <c r="AP803" i="1"/>
  <c r="AP819" i="1"/>
  <c r="AP835" i="1"/>
  <c r="AP851" i="1"/>
  <c r="AO815" i="1"/>
  <c r="AO831" i="1"/>
  <c r="AP815" i="1"/>
  <c r="AR199" i="1"/>
  <c r="AR265" i="1"/>
  <c r="AR541" i="1"/>
  <c r="AR611" i="1"/>
  <c r="AR675" i="1"/>
  <c r="AR795" i="1"/>
  <c r="AR843" i="1"/>
  <c r="AP195" i="1"/>
  <c r="AR195" i="1"/>
  <c r="AQ195" i="1"/>
  <c r="AP211" i="1"/>
  <c r="AS211" i="1"/>
  <c r="AO211" i="1"/>
  <c r="AR545" i="1"/>
  <c r="AP545" i="1"/>
  <c r="AO545" i="1"/>
  <c r="AR561" i="1"/>
  <c r="AO561" i="1"/>
  <c r="AR577" i="1"/>
  <c r="AP577" i="1"/>
  <c r="AO577" i="1"/>
  <c r="AR593" i="1"/>
  <c r="AO593" i="1"/>
  <c r="AR615" i="1"/>
  <c r="AO615" i="1"/>
  <c r="AR631" i="1"/>
  <c r="AP631" i="1"/>
  <c r="AO631" i="1"/>
  <c r="AR647" i="1"/>
  <c r="AO647" i="1"/>
  <c r="AP647" i="1"/>
  <c r="AR663" i="1"/>
  <c r="AP663" i="1"/>
  <c r="AO663" i="1"/>
  <c r="AR679" i="1"/>
  <c r="AO679" i="1"/>
  <c r="AP679" i="1"/>
  <c r="AR695" i="1"/>
  <c r="AP695" i="1"/>
  <c r="AO695" i="1"/>
  <c r="AR745" i="1"/>
  <c r="AS745" i="1"/>
  <c r="AP745" i="1"/>
  <c r="AR761" i="1"/>
  <c r="AP761" i="1"/>
  <c r="AS761" i="1"/>
  <c r="AS545" i="1"/>
  <c r="AS561" i="1"/>
  <c r="AS615" i="1"/>
  <c r="AS647" i="1"/>
  <c r="AS679" i="1"/>
  <c r="AO761" i="1"/>
  <c r="AR211" i="1"/>
  <c r="AP561" i="1"/>
  <c r="AO195" i="1"/>
  <c r="AQ211" i="1"/>
  <c r="AS577" i="1"/>
  <c r="AS593" i="1"/>
  <c r="AS631" i="1"/>
  <c r="AS663" i="1"/>
  <c r="AS695" i="1"/>
  <c r="AO745" i="1"/>
  <c r="AP593" i="1"/>
  <c r="AP615" i="1"/>
  <c r="AR207" i="1"/>
  <c r="AR215" i="1"/>
  <c r="AR273" i="1"/>
  <c r="AR281" i="1"/>
  <c r="AR549" i="1"/>
  <c r="AR581" i="1"/>
  <c r="AR627" i="1"/>
  <c r="AR659" i="1"/>
  <c r="AR691" i="1"/>
  <c r="AO207" i="1"/>
  <c r="AS207" i="1"/>
  <c r="AO215" i="1"/>
  <c r="AS215" i="1"/>
  <c r="AQ273" i="1"/>
  <c r="AQ277" i="1"/>
  <c r="AQ281" i="1"/>
  <c r="AQ549" i="1"/>
  <c r="AQ581" i="1"/>
  <c r="AO627" i="1"/>
  <c r="AS627" i="1"/>
  <c r="AO659" i="1"/>
  <c r="AS659" i="1"/>
  <c r="AO691" i="1"/>
  <c r="AS691" i="1"/>
  <c r="AQ795" i="1"/>
  <c r="AS799" i="1"/>
  <c r="AS815" i="1"/>
  <c r="AQ827" i="1"/>
  <c r="AS831" i="1"/>
  <c r="AS847" i="1"/>
  <c r="AQ859" i="1"/>
  <c r="AS863" i="1"/>
  <c r="AP261" i="1"/>
  <c r="AP799" i="1"/>
  <c r="AP831" i="1"/>
  <c r="AP863" i="1"/>
  <c r="AP827" i="1"/>
  <c r="AP859" i="1"/>
  <c r="AO219" i="1"/>
  <c r="AS219" i="1"/>
  <c r="AQ253" i="1"/>
  <c r="AQ269" i="1"/>
  <c r="AQ285" i="1"/>
  <c r="AO537" i="1"/>
  <c r="AS537" i="1"/>
  <c r="AO553" i="1"/>
  <c r="AS553" i="1"/>
  <c r="AO569" i="1"/>
  <c r="AS569" i="1"/>
  <c r="AO585" i="1"/>
  <c r="AS585" i="1"/>
  <c r="AO607" i="1"/>
  <c r="AS607" i="1"/>
  <c r="AO623" i="1"/>
  <c r="AS623" i="1"/>
  <c r="AO639" i="1"/>
  <c r="AS639" i="1"/>
  <c r="AO655" i="1"/>
  <c r="AS655" i="1"/>
  <c r="AO671" i="1"/>
  <c r="AS671" i="1"/>
  <c r="AO687" i="1"/>
  <c r="AS687" i="1"/>
  <c r="AO703" i="1"/>
  <c r="AS703" i="1"/>
  <c r="AO753" i="1"/>
  <c r="AS753" i="1"/>
  <c r="AO807" i="1"/>
  <c r="AS807" i="1"/>
  <c r="AO823" i="1"/>
  <c r="AS823" i="1"/>
  <c r="AO839" i="1"/>
  <c r="AS839" i="1"/>
  <c r="AO855" i="1"/>
  <c r="AS855" i="1"/>
  <c r="AR5" i="1"/>
  <c r="AP7" i="1"/>
  <c r="AR11" i="1"/>
  <c r="AP13" i="1"/>
  <c r="AR15" i="1"/>
  <c r="AP17" i="1"/>
  <c r="AR20" i="1"/>
  <c r="AP22" i="1"/>
  <c r="AR25" i="1"/>
  <c r="AP27" i="1"/>
  <c r="AR29" i="1"/>
  <c r="AP31" i="1"/>
  <c r="AR33" i="1"/>
  <c r="AP35" i="1"/>
  <c r="AR37" i="1"/>
  <c r="AP39" i="1"/>
  <c r="AR41" i="1"/>
  <c r="AP43" i="1"/>
  <c r="AR47" i="1"/>
  <c r="AP49" i="1"/>
  <c r="AR51" i="1"/>
  <c r="AP53" i="1"/>
  <c r="AR55" i="1"/>
  <c r="AP57" i="1"/>
  <c r="AR59" i="1"/>
  <c r="AP61" i="1"/>
  <c r="AR63" i="1"/>
  <c r="AP65" i="1"/>
  <c r="AR67" i="1"/>
  <c r="AP70" i="1"/>
  <c r="AR72" i="1"/>
  <c r="AP74" i="1"/>
  <c r="AR76" i="1"/>
  <c r="AP78" i="1"/>
  <c r="AR80" i="1"/>
  <c r="AP82" i="1"/>
  <c r="AR84" i="1"/>
  <c r="AP86" i="1"/>
  <c r="AR88" i="1"/>
  <c r="AP90" i="1"/>
  <c r="AR92" i="1"/>
  <c r="AP94" i="1"/>
  <c r="AR96" i="1"/>
  <c r="AP98" i="1"/>
  <c r="AR100" i="1"/>
  <c r="AP102" i="1"/>
  <c r="AR104" i="1"/>
  <c r="AP106" i="1"/>
  <c r="AR109" i="1"/>
  <c r="AP112" i="1"/>
  <c r="AR114" i="1"/>
  <c r="AP116" i="1"/>
  <c r="AR118" i="1"/>
  <c r="AP120" i="1"/>
  <c r="AR122" i="1"/>
  <c r="AP124" i="1"/>
  <c r="AR126" i="1"/>
  <c r="AP128" i="1"/>
  <c r="AR130" i="1"/>
  <c r="AP132" i="1"/>
  <c r="AR136" i="1"/>
  <c r="AP138" i="1"/>
  <c r="AR140" i="1"/>
  <c r="AP142" i="1"/>
  <c r="AR144" i="1"/>
  <c r="AP146" i="1"/>
  <c r="AR148" i="1"/>
  <c r="AP150" i="1"/>
  <c r="AR152" i="1"/>
  <c r="AP154" i="1"/>
  <c r="AR156" i="1"/>
  <c r="AP158" i="1"/>
  <c r="AR160" i="1"/>
  <c r="AP162" i="1"/>
  <c r="AR164" i="1"/>
  <c r="AP166" i="1"/>
  <c r="AR168" i="1"/>
  <c r="AP170" i="1"/>
  <c r="AR172" i="1"/>
  <c r="AP175" i="1"/>
  <c r="AR177" i="1"/>
  <c r="AP179" i="1"/>
  <c r="AR182" i="1"/>
  <c r="AP184" i="1"/>
  <c r="AR186" i="1"/>
  <c r="AP188" i="1"/>
  <c r="AR190" i="1"/>
  <c r="AP193" i="1"/>
  <c r="AP197" i="1"/>
  <c r="AP201" i="1"/>
  <c r="AR203" i="1"/>
  <c r="AP205" i="1"/>
  <c r="AP209" i="1"/>
  <c r="AP213" i="1"/>
  <c r="AP217" i="1"/>
  <c r="AR219" i="1"/>
  <c r="AP222" i="1"/>
  <c r="AR224" i="1"/>
  <c r="AP226" i="1"/>
  <c r="AR228" i="1"/>
  <c r="AP230" i="1"/>
  <c r="AR232" i="1"/>
  <c r="AP234" i="1"/>
  <c r="AR236" i="1"/>
  <c r="AP238" i="1"/>
  <c r="AR242" i="1"/>
  <c r="AP244" i="1"/>
  <c r="AR246" i="1"/>
  <c r="AP248" i="1"/>
  <c r="AR250" i="1"/>
  <c r="AP253" i="1"/>
  <c r="AR255" i="1"/>
  <c r="AR259" i="1"/>
  <c r="AR263" i="1"/>
  <c r="AR267" i="1"/>
  <c r="AP269" i="1"/>
  <c r="AR271" i="1"/>
  <c r="AR275" i="1"/>
  <c r="AR279" i="1"/>
  <c r="AR283" i="1"/>
  <c r="AP285" i="1"/>
  <c r="AR287" i="1"/>
  <c r="AR291" i="1"/>
  <c r="AP294" i="1"/>
  <c r="AR296" i="1"/>
  <c r="AP298" i="1"/>
  <c r="AR300" i="1"/>
  <c r="AP302" i="1"/>
  <c r="AR304" i="1"/>
  <c r="AP306" i="1"/>
  <c r="AR308" i="1"/>
  <c r="AP310" i="1"/>
  <c r="AR312" i="1"/>
  <c r="AP314" i="1"/>
  <c r="AR316" i="1"/>
  <c r="AP318" i="1"/>
  <c r="AR320" i="1"/>
  <c r="AP322" i="1"/>
  <c r="AR324" i="1"/>
  <c r="AP326" i="1"/>
  <c r="AR328" i="1"/>
  <c r="AP330" i="1"/>
  <c r="AR332" i="1"/>
  <c r="AP334" i="1"/>
  <c r="AR336" i="1"/>
  <c r="AP338" i="1"/>
  <c r="AR340" i="1"/>
  <c r="AP342" i="1"/>
  <c r="AR344" i="1"/>
  <c r="AP346" i="1"/>
  <c r="AR348" i="1"/>
  <c r="AP350" i="1"/>
  <c r="AR352" i="1"/>
  <c r="AP354" i="1"/>
  <c r="AR356" i="1"/>
  <c r="AP358" i="1"/>
  <c r="AR360" i="1"/>
  <c r="AP362" i="1"/>
  <c r="AR364" i="1"/>
  <c r="AP366" i="1"/>
  <c r="AR368" i="1"/>
  <c r="AP370" i="1"/>
  <c r="AR372" i="1"/>
  <c r="AP374" i="1"/>
  <c r="AR376" i="1"/>
  <c r="AP378" i="1"/>
  <c r="AR380" i="1"/>
  <c r="AP382" i="1"/>
  <c r="AR45" i="1"/>
  <c r="AR386" i="1"/>
  <c r="AP388" i="1"/>
  <c r="AR390" i="1"/>
  <c r="AP392" i="1"/>
  <c r="AR394" i="1"/>
  <c r="AP396" i="1"/>
  <c r="AR398" i="1"/>
  <c r="AP400" i="1"/>
  <c r="AR402" i="1"/>
  <c r="AP404" i="1"/>
  <c r="AR406" i="1"/>
  <c r="AP408" i="1"/>
  <c r="AR410" i="1"/>
  <c r="AP412" i="1"/>
  <c r="AR414" i="1"/>
  <c r="AP416" i="1"/>
  <c r="AR418" i="1"/>
  <c r="AP420" i="1"/>
  <c r="AR422" i="1"/>
  <c r="AP424" i="1"/>
  <c r="AR426" i="1"/>
  <c r="AP428" i="1"/>
  <c r="AR430" i="1"/>
  <c r="AP432" i="1"/>
  <c r="AR434" i="1"/>
  <c r="AP436" i="1"/>
  <c r="AR438" i="1"/>
  <c r="AP440" i="1"/>
  <c r="AR442" i="1"/>
  <c r="AP444" i="1"/>
  <c r="AR446" i="1"/>
  <c r="AP448" i="1"/>
  <c r="AR450" i="1"/>
  <c r="AP452" i="1"/>
  <c r="AR454" i="1"/>
  <c r="AP456" i="1"/>
  <c r="AR458" i="1"/>
  <c r="AP460" i="1"/>
  <c r="AR462" i="1"/>
  <c r="AP464" i="1"/>
  <c r="AR466" i="1"/>
  <c r="AP468" i="1"/>
  <c r="AR470" i="1"/>
  <c r="AP472" i="1"/>
  <c r="AR474" i="1"/>
  <c r="AP476" i="1"/>
  <c r="AR478" i="1"/>
  <c r="AP480" i="1"/>
  <c r="AR482" i="1"/>
  <c r="AP484" i="1"/>
  <c r="AR486" i="1"/>
  <c r="AP488" i="1"/>
  <c r="AR490" i="1"/>
  <c r="AP492" i="1"/>
  <c r="AR494" i="1"/>
  <c r="AP496" i="1"/>
  <c r="AR498" i="1"/>
  <c r="AP500" i="1"/>
  <c r="AR502" i="1"/>
  <c r="AP504" i="1"/>
  <c r="AR506" i="1"/>
  <c r="AP508" i="1"/>
  <c r="AR510" i="1"/>
  <c r="AP512" i="1"/>
  <c r="AR514" i="1"/>
  <c r="AP516" i="1"/>
  <c r="AR518" i="1"/>
  <c r="AP520" i="1"/>
  <c r="AR522" i="1"/>
  <c r="AP524" i="1"/>
  <c r="AR526" i="1"/>
  <c r="AP528" i="1"/>
  <c r="AR530" i="1"/>
  <c r="AP532" i="1"/>
  <c r="AR534" i="1"/>
  <c r="AP537" i="1"/>
  <c r="AR539" i="1"/>
  <c r="AR543" i="1"/>
  <c r="AR547" i="1"/>
  <c r="AR551" i="1"/>
  <c r="AP553" i="1"/>
  <c r="AR555" i="1"/>
  <c r="AR559" i="1"/>
  <c r="AR563" i="1"/>
  <c r="AR567" i="1"/>
  <c r="AP569" i="1"/>
  <c r="AR571" i="1"/>
  <c r="AR575" i="1"/>
  <c r="AR579" i="1"/>
  <c r="AR583" i="1"/>
  <c r="AP585" i="1"/>
  <c r="AR587" i="1"/>
  <c r="AR591" i="1"/>
  <c r="AR595" i="1"/>
  <c r="AP598" i="1"/>
  <c r="AR600" i="1"/>
  <c r="AP602" i="1"/>
  <c r="AR605" i="1"/>
  <c r="AP607" i="1"/>
  <c r="AR609" i="1"/>
  <c r="AR613" i="1"/>
  <c r="AR617" i="1"/>
  <c r="AR621" i="1"/>
  <c r="AP623" i="1"/>
  <c r="AR625" i="1"/>
  <c r="AR629" i="1"/>
  <c r="AR633" i="1"/>
  <c r="AR637" i="1"/>
  <c r="AP639" i="1"/>
  <c r="AR641" i="1"/>
  <c r="AR645" i="1"/>
  <c r="AR649" i="1"/>
  <c r="AR653" i="1"/>
  <c r="AP655" i="1"/>
  <c r="AR657" i="1"/>
  <c r="AR661" i="1"/>
  <c r="AR665" i="1"/>
  <c r="AR669" i="1"/>
  <c r="AP671" i="1"/>
  <c r="AR673" i="1"/>
  <c r="AR677" i="1"/>
  <c r="AR681" i="1"/>
  <c r="AR685" i="1"/>
  <c r="AP687" i="1"/>
  <c r="AR689" i="1"/>
  <c r="AR693" i="1"/>
  <c r="AR697" i="1"/>
  <c r="AR701" i="1"/>
  <c r="AP703" i="1"/>
  <c r="AR705" i="1"/>
  <c r="AP708" i="1"/>
  <c r="AR710" i="1"/>
  <c r="AP712" i="1"/>
  <c r="AR714" i="1"/>
  <c r="AP716" i="1"/>
  <c r="AR718" i="1"/>
  <c r="AP720" i="1"/>
  <c r="AR722" i="1"/>
  <c r="AP724" i="1"/>
  <c r="AR726" i="1"/>
  <c r="AP728" i="1"/>
  <c r="AR730" i="1"/>
  <c r="AP732" i="1"/>
  <c r="AR734" i="1"/>
  <c r="AP736" i="1"/>
  <c r="AR738" i="1"/>
  <c r="AP740" i="1"/>
  <c r="AR742" i="1"/>
  <c r="AR747" i="1"/>
  <c r="AR751" i="1"/>
  <c r="AP753" i="1"/>
  <c r="AR755" i="1"/>
  <c r="AR759" i="1"/>
  <c r="AR763" i="1"/>
  <c r="AP766" i="1"/>
  <c r="AR768" i="1"/>
  <c r="AP770" i="1"/>
  <c r="AR772" i="1"/>
  <c r="AP774" i="1"/>
  <c r="AR776" i="1"/>
  <c r="AP778" i="1"/>
  <c r="AR780" i="1"/>
  <c r="AP782" i="1"/>
  <c r="AR784" i="1"/>
  <c r="AP786" i="1"/>
  <c r="AR788" i="1"/>
  <c r="AP790" i="1"/>
  <c r="AR793" i="1"/>
  <c r="AR797" i="1"/>
  <c r="AR801" i="1"/>
  <c r="AR805" i="1"/>
  <c r="AP807" i="1"/>
  <c r="AR809" i="1"/>
  <c r="AR813" i="1"/>
  <c r="AR817" i="1"/>
  <c r="AR821" i="1"/>
  <c r="AP823" i="1"/>
  <c r="AR825" i="1"/>
  <c r="AR829" i="1"/>
  <c r="AR833" i="1"/>
  <c r="AR837" i="1"/>
  <c r="AP839" i="1"/>
  <c r="AR841" i="1"/>
  <c r="AR845" i="1"/>
  <c r="AR849" i="1"/>
  <c r="AR853" i="1"/>
  <c r="AP855" i="1"/>
  <c r="AR857" i="1"/>
  <c r="AR861" i="1"/>
  <c r="AR865" i="1"/>
  <c r="AP4" i="1"/>
  <c r="AO5" i="1"/>
  <c r="AS5" i="1"/>
  <c r="AR6" i="1"/>
  <c r="AQ7" i="1"/>
  <c r="AP8" i="1"/>
  <c r="AO11" i="1"/>
  <c r="AS11" i="1"/>
  <c r="AR12" i="1"/>
  <c r="AQ13" i="1"/>
  <c r="AP14" i="1"/>
  <c r="AO15" i="1"/>
  <c r="AS15" i="1"/>
  <c r="AR16" i="1"/>
  <c r="AQ17" i="1"/>
  <c r="AP19" i="1"/>
  <c r="AO20" i="1"/>
  <c r="AS20" i="1"/>
  <c r="AR21" i="1"/>
  <c r="AQ22" i="1"/>
  <c r="AP24" i="1"/>
  <c r="AO25" i="1"/>
  <c r="AS25" i="1"/>
  <c r="AR26" i="1"/>
  <c r="AQ27" i="1"/>
  <c r="AP28" i="1"/>
  <c r="AO29" i="1"/>
  <c r="AS29" i="1"/>
  <c r="AR30" i="1"/>
  <c r="AQ31" i="1"/>
  <c r="AP32" i="1"/>
  <c r="AO33" i="1"/>
  <c r="AS33" i="1"/>
  <c r="AR34" i="1"/>
  <c r="AQ35" i="1"/>
  <c r="AP36" i="1"/>
  <c r="AO37" i="1"/>
  <c r="AS37" i="1"/>
  <c r="AR38" i="1"/>
  <c r="AQ39" i="1"/>
  <c r="AP40" i="1"/>
  <c r="AO41" i="1"/>
  <c r="AS41" i="1"/>
  <c r="AR42" i="1"/>
  <c r="AQ43" i="1"/>
  <c r="AP44" i="1"/>
  <c r="AO45" i="1"/>
  <c r="AS45" i="1"/>
  <c r="AR46" i="1"/>
  <c r="AQ47" i="1"/>
  <c r="AP48" i="1"/>
  <c r="AO49" i="1"/>
  <c r="AS49" i="1"/>
  <c r="AR50" i="1"/>
  <c r="AQ51" i="1"/>
  <c r="AP52" i="1"/>
  <c r="AO53" i="1"/>
  <c r="AS53" i="1"/>
  <c r="AR54" i="1"/>
  <c r="AQ55" i="1"/>
  <c r="AP56" i="1"/>
  <c r="AO57" i="1"/>
  <c r="AS57" i="1"/>
  <c r="AR58" i="1"/>
  <c r="AQ59" i="1"/>
  <c r="AP60" i="1"/>
  <c r="AO61" i="1"/>
  <c r="AS61" i="1"/>
  <c r="AR62" i="1"/>
  <c r="AQ63" i="1"/>
  <c r="AP64" i="1"/>
  <c r="AO65" i="1"/>
  <c r="AS65" i="1"/>
  <c r="AR66" i="1"/>
  <c r="AQ67" i="1"/>
  <c r="AP68" i="1"/>
  <c r="AO70" i="1"/>
  <c r="AS70" i="1"/>
  <c r="AR71" i="1"/>
  <c r="AQ72" i="1"/>
  <c r="AP73" i="1"/>
  <c r="AO74" i="1"/>
  <c r="AS74" i="1"/>
  <c r="AR75" i="1"/>
  <c r="AQ76" i="1"/>
  <c r="AP77" i="1"/>
  <c r="AO78" i="1"/>
  <c r="AS78" i="1"/>
  <c r="AR79" i="1"/>
  <c r="AQ80" i="1"/>
  <c r="AP81" i="1"/>
  <c r="AO82" i="1"/>
  <c r="AS82" i="1"/>
  <c r="AR83" i="1"/>
  <c r="AQ84" i="1"/>
  <c r="AP85" i="1"/>
  <c r="AO86" i="1"/>
  <c r="AS86" i="1"/>
  <c r="AR87" i="1"/>
  <c r="AQ88" i="1"/>
  <c r="AP89" i="1"/>
  <c r="AO90" i="1"/>
  <c r="AS90" i="1"/>
  <c r="AR91" i="1"/>
  <c r="AQ92" i="1"/>
  <c r="AP93" i="1"/>
  <c r="AO94" i="1"/>
  <c r="AS94" i="1"/>
  <c r="AR95" i="1"/>
  <c r="AQ96" i="1"/>
  <c r="AP97" i="1"/>
  <c r="AO98" i="1"/>
  <c r="AS98" i="1"/>
  <c r="AR99" i="1"/>
  <c r="AQ100" i="1"/>
  <c r="AP101" i="1"/>
  <c r="AO102" i="1"/>
  <c r="AS102" i="1"/>
  <c r="AR103" i="1"/>
  <c r="AQ104" i="1"/>
  <c r="AP105" i="1"/>
  <c r="AO106" i="1"/>
  <c r="AS106" i="1"/>
  <c r="AR107" i="1"/>
  <c r="AQ109" i="1"/>
  <c r="AP111" i="1"/>
  <c r="AO112" i="1"/>
  <c r="AS112" i="1"/>
  <c r="AR113" i="1"/>
  <c r="AQ114" i="1"/>
  <c r="AP115" i="1"/>
  <c r="AO116" i="1"/>
  <c r="AS116" i="1"/>
  <c r="AR117" i="1"/>
  <c r="AQ118" i="1"/>
  <c r="AP119" i="1"/>
  <c r="AO120" i="1"/>
  <c r="AS120" i="1"/>
  <c r="AR121" i="1"/>
  <c r="AQ122" i="1"/>
  <c r="AP123" i="1"/>
  <c r="AO124" i="1"/>
  <c r="AS124" i="1"/>
  <c r="AR125" i="1"/>
  <c r="AQ126" i="1"/>
  <c r="AP127" i="1"/>
  <c r="AO128" i="1"/>
  <c r="AS128" i="1"/>
  <c r="AR129" i="1"/>
  <c r="AQ130" i="1"/>
  <c r="AP131" i="1"/>
  <c r="AO132" i="1"/>
  <c r="AS132" i="1"/>
  <c r="AR135" i="1"/>
  <c r="AQ136" i="1"/>
  <c r="AP137" i="1"/>
  <c r="AO138" i="1"/>
  <c r="AS138" i="1"/>
  <c r="AR139" i="1"/>
  <c r="AQ140" i="1"/>
  <c r="AP141" i="1"/>
  <c r="AO142" i="1"/>
  <c r="AS142" i="1"/>
  <c r="AR143" i="1"/>
  <c r="AQ144" i="1"/>
  <c r="AP145" i="1"/>
  <c r="AO146" i="1"/>
  <c r="AS146" i="1"/>
  <c r="AR147" i="1"/>
  <c r="AQ148" i="1"/>
  <c r="AP149" i="1"/>
  <c r="AO150" i="1"/>
  <c r="AS150" i="1"/>
  <c r="AR151" i="1"/>
  <c r="AQ152" i="1"/>
  <c r="AP153" i="1"/>
  <c r="AO154" i="1"/>
  <c r="AS154" i="1"/>
  <c r="AR155" i="1"/>
  <c r="AQ156" i="1"/>
  <c r="AP157" i="1"/>
  <c r="AO158" i="1"/>
  <c r="AS158" i="1"/>
  <c r="AR159" i="1"/>
  <c r="AQ160" i="1"/>
  <c r="AP161" i="1"/>
  <c r="AO162" i="1"/>
  <c r="AS162" i="1"/>
  <c r="AR163" i="1"/>
  <c r="AQ164" i="1"/>
  <c r="AP165" i="1"/>
  <c r="AO166" i="1"/>
  <c r="AS166" i="1"/>
  <c r="AR167" i="1"/>
  <c r="AQ168" i="1"/>
  <c r="AP169" i="1"/>
  <c r="AO170" i="1"/>
  <c r="AS170" i="1"/>
  <c r="AR171" i="1"/>
  <c r="AQ172" i="1"/>
  <c r="AP174" i="1"/>
  <c r="AO175" i="1"/>
  <c r="AS175" i="1"/>
  <c r="AR176" i="1"/>
  <c r="AQ177" i="1"/>
  <c r="AP178" i="1"/>
  <c r="AO179" i="1"/>
  <c r="AS179" i="1"/>
  <c r="AR181" i="1"/>
  <c r="AQ182" i="1"/>
  <c r="AP183" i="1"/>
  <c r="AO184" i="1"/>
  <c r="AS184" i="1"/>
  <c r="AR185" i="1"/>
  <c r="AQ186" i="1"/>
  <c r="AP187" i="1"/>
  <c r="AO188" i="1"/>
  <c r="AS188" i="1"/>
  <c r="AR189" i="1"/>
  <c r="AQ190" i="1"/>
  <c r="AP192" i="1"/>
  <c r="AO193" i="1"/>
  <c r="AS193" i="1"/>
  <c r="AR194" i="1"/>
  <c r="AP196" i="1"/>
  <c r="AO197" i="1"/>
  <c r="AS197" i="1"/>
  <c r="AR198" i="1"/>
  <c r="AP200" i="1"/>
  <c r="AO201" i="1"/>
  <c r="AS201" i="1"/>
  <c r="AR202" i="1"/>
  <c r="AQ203" i="1"/>
  <c r="AP204" i="1"/>
  <c r="AO205" i="1"/>
  <c r="AS205" i="1"/>
  <c r="AR206" i="1"/>
  <c r="AP208" i="1"/>
  <c r="AO209" i="1"/>
  <c r="AS209" i="1"/>
  <c r="AR210" i="1"/>
  <c r="AP212" i="1"/>
  <c r="AO213" i="1"/>
  <c r="AS213" i="1"/>
  <c r="AR214" i="1"/>
  <c r="AP216" i="1"/>
  <c r="AO217" i="1"/>
  <c r="AS217" i="1"/>
  <c r="AR218" i="1"/>
  <c r="AQ219" i="1"/>
  <c r="AP220" i="1"/>
  <c r="AO222" i="1"/>
  <c r="AS222" i="1"/>
  <c r="AR223" i="1"/>
  <c r="AQ224" i="1"/>
  <c r="AP225" i="1"/>
  <c r="AO226" i="1"/>
  <c r="AS226" i="1"/>
  <c r="AR227" i="1"/>
  <c r="AQ228" i="1"/>
  <c r="AP229" i="1"/>
  <c r="AO230" i="1"/>
  <c r="AS230" i="1"/>
  <c r="AR231" i="1"/>
  <c r="AQ232" i="1"/>
  <c r="AP233" i="1"/>
  <c r="AO234" i="1"/>
  <c r="AS234" i="1"/>
  <c r="AR235" i="1"/>
  <c r="AQ236" i="1"/>
  <c r="AP237" i="1"/>
  <c r="AO238" i="1"/>
  <c r="AS238" i="1"/>
  <c r="AR240" i="1"/>
  <c r="AQ242" i="1"/>
  <c r="AP243" i="1"/>
  <c r="AO244" i="1"/>
  <c r="AS244" i="1"/>
  <c r="AR245" i="1"/>
  <c r="AQ246" i="1"/>
  <c r="AP247" i="1"/>
  <c r="AO248" i="1"/>
  <c r="AS248" i="1"/>
  <c r="AR249" i="1"/>
  <c r="AQ250" i="1"/>
  <c r="AP251" i="1"/>
  <c r="AO253" i="1"/>
  <c r="AS253" i="1"/>
  <c r="AR254" i="1"/>
  <c r="AQ255" i="1"/>
  <c r="AP256" i="1"/>
  <c r="AR258" i="1"/>
  <c r="AQ259" i="1"/>
  <c r="AP260" i="1"/>
  <c r="AO261" i="1"/>
  <c r="AS261" i="1"/>
  <c r="AR262" i="1"/>
  <c r="AQ263" i="1"/>
  <c r="AP264" i="1"/>
  <c r="AR266" i="1"/>
  <c r="AQ267" i="1"/>
  <c r="AP268" i="1"/>
  <c r="AO269" i="1"/>
  <c r="AS269" i="1"/>
  <c r="AR270" i="1"/>
  <c r="AQ271" i="1"/>
  <c r="AP272" i="1"/>
  <c r="AR274" i="1"/>
  <c r="AQ275" i="1"/>
  <c r="AP276" i="1"/>
  <c r="AO277" i="1"/>
  <c r="AS277" i="1"/>
  <c r="AR278" i="1"/>
  <c r="AQ279" i="1"/>
  <c r="AP280" i="1"/>
  <c r="AR282" i="1"/>
  <c r="AQ283" i="1"/>
  <c r="AP284" i="1"/>
  <c r="AO285" i="1"/>
  <c r="AS285" i="1"/>
  <c r="AR286" i="1"/>
  <c r="AQ287" i="1"/>
  <c r="AP288" i="1"/>
  <c r="AR290" i="1"/>
  <c r="AQ291" i="1"/>
  <c r="AP292" i="1"/>
  <c r="AO294" i="1"/>
  <c r="AS294" i="1"/>
  <c r="AR295" i="1"/>
  <c r="AQ296" i="1"/>
  <c r="AP297" i="1"/>
  <c r="AO298" i="1"/>
  <c r="AS298" i="1"/>
  <c r="AR299" i="1"/>
  <c r="AQ300" i="1"/>
  <c r="AP301" i="1"/>
  <c r="AO302" i="1"/>
  <c r="AS302" i="1"/>
  <c r="AR303" i="1"/>
  <c r="AQ304" i="1"/>
  <c r="AP305" i="1"/>
  <c r="AO306" i="1"/>
  <c r="AS306" i="1"/>
  <c r="AR307" i="1"/>
  <c r="AQ308" i="1"/>
  <c r="AP309" i="1"/>
  <c r="AO310" i="1"/>
  <c r="AS310" i="1"/>
  <c r="AR311" i="1"/>
  <c r="AQ312" i="1"/>
  <c r="AP313" i="1"/>
  <c r="AO314" i="1"/>
  <c r="AS314" i="1"/>
  <c r="AR315" i="1"/>
  <c r="AQ316" i="1"/>
  <c r="AP317" i="1"/>
  <c r="AO318" i="1"/>
  <c r="AS318" i="1"/>
  <c r="AR319" i="1"/>
  <c r="AQ320" i="1"/>
  <c r="AP321" i="1"/>
  <c r="AO322" i="1"/>
  <c r="AS322" i="1"/>
  <c r="AR323" i="1"/>
  <c r="AQ324" i="1"/>
  <c r="AP325" i="1"/>
  <c r="AO326" i="1"/>
  <c r="AS326" i="1"/>
  <c r="AR327" i="1"/>
  <c r="AQ328" i="1"/>
  <c r="AP329" i="1"/>
  <c r="AO330" i="1"/>
  <c r="AS330" i="1"/>
  <c r="AR331" i="1"/>
  <c r="AQ332" i="1"/>
  <c r="AP333" i="1"/>
  <c r="AO334" i="1"/>
  <c r="AS334" i="1"/>
  <c r="AR335" i="1"/>
  <c r="AQ336" i="1"/>
  <c r="AP337" i="1"/>
  <c r="AO338" i="1"/>
  <c r="AS338" i="1"/>
  <c r="AR339" i="1"/>
  <c r="AQ340" i="1"/>
  <c r="AP341" i="1"/>
  <c r="AO342" i="1"/>
  <c r="AS342" i="1"/>
  <c r="AR343" i="1"/>
  <c r="AQ344" i="1"/>
  <c r="AP345" i="1"/>
  <c r="AO346" i="1"/>
  <c r="AS346" i="1"/>
  <c r="AR347" i="1"/>
  <c r="AQ348" i="1"/>
  <c r="AP349" i="1"/>
  <c r="AO350" i="1"/>
  <c r="AS350" i="1"/>
  <c r="AR351" i="1"/>
  <c r="AQ352" i="1"/>
  <c r="AP353" i="1"/>
  <c r="AO354" i="1"/>
  <c r="AS354" i="1"/>
  <c r="AR355" i="1"/>
  <c r="AQ356" i="1"/>
  <c r="AP357" i="1"/>
  <c r="AO358" i="1"/>
  <c r="AS358" i="1"/>
  <c r="AR359" i="1"/>
  <c r="AQ360" i="1"/>
  <c r="AP361" i="1"/>
  <c r="AO362" i="1"/>
  <c r="AS362" i="1"/>
  <c r="AR363" i="1"/>
  <c r="AQ364" i="1"/>
  <c r="AP365" i="1"/>
  <c r="AO366" i="1"/>
  <c r="AS366" i="1"/>
  <c r="AR367" i="1"/>
  <c r="AQ368" i="1"/>
  <c r="AP369" i="1"/>
  <c r="AO370" i="1"/>
  <c r="AS370" i="1"/>
  <c r="AR371" i="1"/>
  <c r="AQ372" i="1"/>
  <c r="AP373" i="1"/>
  <c r="AO374" i="1"/>
  <c r="AS374" i="1"/>
  <c r="AR375" i="1"/>
  <c r="AQ376" i="1"/>
  <c r="AP377" i="1"/>
  <c r="AO378" i="1"/>
  <c r="AS378" i="1"/>
  <c r="AR379" i="1"/>
  <c r="AQ380" i="1"/>
  <c r="AP381" i="1"/>
  <c r="AO382" i="1"/>
  <c r="AS382" i="1"/>
  <c r="AR383" i="1"/>
  <c r="AQ384" i="1"/>
  <c r="AP385" i="1"/>
  <c r="AO386" i="1"/>
  <c r="AS386" i="1"/>
  <c r="AR387" i="1"/>
  <c r="AQ388" i="1"/>
  <c r="AP389" i="1"/>
  <c r="AO390" i="1"/>
  <c r="AS390" i="1"/>
  <c r="AR391" i="1"/>
  <c r="AQ392" i="1"/>
  <c r="AP393" i="1"/>
  <c r="AO394" i="1"/>
  <c r="AS394" i="1"/>
  <c r="AR395" i="1"/>
  <c r="AQ396" i="1"/>
  <c r="AP397" i="1"/>
  <c r="AO398" i="1"/>
  <c r="AS398" i="1"/>
  <c r="AR399" i="1"/>
  <c r="AQ400" i="1"/>
  <c r="AP401" i="1"/>
  <c r="AO402" i="1"/>
  <c r="AS402" i="1"/>
  <c r="AR403" i="1"/>
  <c r="AQ404" i="1"/>
  <c r="AP405" i="1"/>
  <c r="AO406" i="1"/>
  <c r="AS406" i="1"/>
  <c r="AR407" i="1"/>
  <c r="AQ408" i="1"/>
  <c r="AP409" i="1"/>
  <c r="AO410" i="1"/>
  <c r="AS410" i="1"/>
  <c r="AR411" i="1"/>
  <c r="AQ412" i="1"/>
  <c r="AP413" i="1"/>
  <c r="AO414" i="1"/>
  <c r="AS414" i="1"/>
  <c r="AR415" i="1"/>
  <c r="AQ416" i="1"/>
  <c r="AP417" i="1"/>
  <c r="AO418" i="1"/>
  <c r="AS418" i="1"/>
  <c r="AR419" i="1"/>
  <c r="AQ420" i="1"/>
  <c r="AP421" i="1"/>
  <c r="AO422" i="1"/>
  <c r="AS422" i="1"/>
  <c r="AR423" i="1"/>
  <c r="AQ424" i="1"/>
  <c r="AP425" i="1"/>
  <c r="AO426" i="1"/>
  <c r="AS426" i="1"/>
  <c r="AR427" i="1"/>
  <c r="AQ428" i="1"/>
  <c r="AP429" i="1"/>
  <c r="AO430" i="1"/>
  <c r="AS430" i="1"/>
  <c r="AR431" i="1"/>
  <c r="AQ432" i="1"/>
  <c r="AP433" i="1"/>
  <c r="AO434" i="1"/>
  <c r="AS434" i="1"/>
  <c r="AR435" i="1"/>
  <c r="AQ436" i="1"/>
  <c r="AP437" i="1"/>
  <c r="AO438" i="1"/>
  <c r="AS438" i="1"/>
  <c r="AR439" i="1"/>
  <c r="AQ440" i="1"/>
  <c r="AP441" i="1"/>
  <c r="AO442" i="1"/>
  <c r="AS442" i="1"/>
  <c r="AR443" i="1"/>
  <c r="AQ444" i="1"/>
  <c r="AP445" i="1"/>
  <c r="AO446" i="1"/>
  <c r="AS446" i="1"/>
  <c r="AR447" i="1"/>
  <c r="AQ448" i="1"/>
  <c r="AP449" i="1"/>
  <c r="AO450" i="1"/>
  <c r="AS450" i="1"/>
  <c r="AR451" i="1"/>
  <c r="AQ452" i="1"/>
  <c r="AP453" i="1"/>
  <c r="AO454" i="1"/>
  <c r="AS454" i="1"/>
  <c r="AR455" i="1"/>
  <c r="AQ456" i="1"/>
  <c r="AP457" i="1"/>
  <c r="AO458" i="1"/>
  <c r="AS458" i="1"/>
  <c r="AR459" i="1"/>
  <c r="AQ460" i="1"/>
  <c r="AP461" i="1"/>
  <c r="AO462" i="1"/>
  <c r="AS462" i="1"/>
  <c r="AR463" i="1"/>
  <c r="AQ464" i="1"/>
  <c r="AP465" i="1"/>
  <c r="AO466" i="1"/>
  <c r="AS466" i="1"/>
  <c r="AR467" i="1"/>
  <c r="AQ468" i="1"/>
  <c r="AP469" i="1"/>
  <c r="AO470" i="1"/>
  <c r="AS470" i="1"/>
  <c r="AR471" i="1"/>
  <c r="AQ472" i="1"/>
  <c r="AP473" i="1"/>
  <c r="AO474" i="1"/>
  <c r="AS474" i="1"/>
  <c r="AR475" i="1"/>
  <c r="AQ476" i="1"/>
  <c r="AP477" i="1"/>
  <c r="AO478" i="1"/>
  <c r="AS478" i="1"/>
  <c r="AR479" i="1"/>
  <c r="AQ480" i="1"/>
  <c r="AP481" i="1"/>
  <c r="AO482" i="1"/>
  <c r="AS482" i="1"/>
  <c r="AR483" i="1"/>
  <c r="AQ484" i="1"/>
  <c r="AP485" i="1"/>
  <c r="AO486" i="1"/>
  <c r="AS486" i="1"/>
  <c r="AR487" i="1"/>
  <c r="AQ488" i="1"/>
  <c r="AP489" i="1"/>
  <c r="AO490" i="1"/>
  <c r="AS490" i="1"/>
  <c r="AR491" i="1"/>
  <c r="AQ492" i="1"/>
  <c r="AP493" i="1"/>
  <c r="AO494" i="1"/>
  <c r="AS494" i="1"/>
  <c r="AR495" i="1"/>
  <c r="AQ496" i="1"/>
  <c r="AP497" i="1"/>
  <c r="AO498" i="1"/>
  <c r="AS498" i="1"/>
  <c r="AR499" i="1"/>
  <c r="AQ500" i="1"/>
  <c r="AP501" i="1"/>
  <c r="AO502" i="1"/>
  <c r="AS502" i="1"/>
  <c r="AR503" i="1"/>
  <c r="AQ504" i="1"/>
  <c r="AP505" i="1"/>
  <c r="AO506" i="1"/>
  <c r="AS506" i="1"/>
  <c r="AR507" i="1"/>
  <c r="AQ508" i="1"/>
  <c r="AP509" i="1"/>
  <c r="AO510" i="1"/>
  <c r="AS510" i="1"/>
  <c r="AR511" i="1"/>
  <c r="AQ512" i="1"/>
  <c r="AP513" i="1"/>
  <c r="AO514" i="1"/>
  <c r="AS514" i="1"/>
  <c r="AR515" i="1"/>
  <c r="AQ516" i="1"/>
  <c r="AP517" i="1"/>
  <c r="AO518" i="1"/>
  <c r="AS518" i="1"/>
  <c r="AR519" i="1"/>
  <c r="AQ520" i="1"/>
  <c r="AP521" i="1"/>
  <c r="AO522" i="1"/>
  <c r="AS522" i="1"/>
  <c r="AR523" i="1"/>
  <c r="AQ524" i="1"/>
  <c r="AP525" i="1"/>
  <c r="AO526" i="1"/>
  <c r="AS526" i="1"/>
  <c r="AR527" i="1"/>
  <c r="AQ528" i="1"/>
  <c r="AP529" i="1"/>
  <c r="AO530" i="1"/>
  <c r="AS530" i="1"/>
  <c r="AR531" i="1"/>
  <c r="AQ532" i="1"/>
  <c r="AP533" i="1"/>
  <c r="AO534" i="1"/>
  <c r="AS534" i="1"/>
  <c r="AR536" i="1"/>
  <c r="AQ537" i="1"/>
  <c r="AP538" i="1"/>
  <c r="AO539" i="1"/>
  <c r="AS539" i="1"/>
  <c r="AR540" i="1"/>
  <c r="AP542" i="1"/>
  <c r="AO543" i="1"/>
  <c r="AS543" i="1"/>
  <c r="AR544" i="1"/>
  <c r="AQ545" i="1"/>
  <c r="AP546" i="1"/>
  <c r="AO547" i="1"/>
  <c r="AS547" i="1"/>
  <c r="AR548" i="1"/>
  <c r="AP550" i="1"/>
  <c r="AO551" i="1"/>
  <c r="AS551" i="1"/>
  <c r="AR552" i="1"/>
  <c r="AQ553" i="1"/>
  <c r="AP554" i="1"/>
  <c r="AO555" i="1"/>
  <c r="AS555" i="1"/>
  <c r="AR556" i="1"/>
  <c r="AP558" i="1"/>
  <c r="AO559" i="1"/>
  <c r="AS559" i="1"/>
  <c r="AR560" i="1"/>
  <c r="AQ561" i="1"/>
  <c r="AP562" i="1"/>
  <c r="AO563" i="1"/>
  <c r="AS563" i="1"/>
  <c r="AR564" i="1"/>
  <c r="AP566" i="1"/>
  <c r="AO567" i="1"/>
  <c r="AS567" i="1"/>
  <c r="AR568" i="1"/>
  <c r="AQ569" i="1"/>
  <c r="AP570" i="1"/>
  <c r="AO571" i="1"/>
  <c r="AS571" i="1"/>
  <c r="AR572" i="1"/>
  <c r="AP574" i="1"/>
  <c r="AO575" i="1"/>
  <c r="AS575" i="1"/>
  <c r="AR576" i="1"/>
  <c r="AQ577" i="1"/>
  <c r="AP578" i="1"/>
  <c r="AO579" i="1"/>
  <c r="AS579" i="1"/>
  <c r="AR580" i="1"/>
  <c r="AP582" i="1"/>
  <c r="AO583" i="1"/>
  <c r="AS583" i="1"/>
  <c r="AR584" i="1"/>
  <c r="AQ585" i="1"/>
  <c r="AP586" i="1"/>
  <c r="AO587" i="1"/>
  <c r="AS587" i="1"/>
  <c r="AR588" i="1"/>
  <c r="AP590" i="1"/>
  <c r="AO591" i="1"/>
  <c r="AS591" i="1"/>
  <c r="AR592" i="1"/>
  <c r="AQ593" i="1"/>
  <c r="AP594" i="1"/>
  <c r="AO595" i="1"/>
  <c r="AS595" i="1"/>
  <c r="AR597" i="1"/>
  <c r="AQ598" i="1"/>
  <c r="AP599" i="1"/>
  <c r="AO600" i="1"/>
  <c r="AS600" i="1"/>
  <c r="AR601" i="1"/>
  <c r="AQ602" i="1"/>
  <c r="AP604" i="1"/>
  <c r="AO605" i="1"/>
  <c r="AS605" i="1"/>
  <c r="AR606" i="1"/>
  <c r="AQ607" i="1"/>
  <c r="AP608" i="1"/>
  <c r="AO609" i="1"/>
  <c r="AS609" i="1"/>
  <c r="AR610" i="1"/>
  <c r="AP612" i="1"/>
  <c r="AO613" i="1"/>
  <c r="AS613" i="1"/>
  <c r="AR614" i="1"/>
  <c r="AQ615" i="1"/>
  <c r="AP616" i="1"/>
  <c r="AO617" i="1"/>
  <c r="AS617" i="1"/>
  <c r="AR618" i="1"/>
  <c r="AP620" i="1"/>
  <c r="AO621" i="1"/>
  <c r="AS621" i="1"/>
  <c r="AR622" i="1"/>
  <c r="AQ623" i="1"/>
  <c r="AP624" i="1"/>
  <c r="AO625" i="1"/>
  <c r="AS625" i="1"/>
  <c r="AR626" i="1"/>
  <c r="AP628" i="1"/>
  <c r="AO629" i="1"/>
  <c r="AS629" i="1"/>
  <c r="AR630" i="1"/>
  <c r="AQ631" i="1"/>
  <c r="AP632" i="1"/>
  <c r="AO633" i="1"/>
  <c r="AS633" i="1"/>
  <c r="AR634" i="1"/>
  <c r="AP636" i="1"/>
  <c r="AO637" i="1"/>
  <c r="AS637" i="1"/>
  <c r="AR638" i="1"/>
  <c r="AQ639" i="1"/>
  <c r="AP640" i="1"/>
  <c r="AO641" i="1"/>
  <c r="AS641" i="1"/>
  <c r="AR642" i="1"/>
  <c r="AP644" i="1"/>
  <c r="AO645" i="1"/>
  <c r="AS645" i="1"/>
  <c r="AR646" i="1"/>
  <c r="AQ647" i="1"/>
  <c r="AP648" i="1"/>
  <c r="AO649" i="1"/>
  <c r="AS649" i="1"/>
  <c r="AR650" i="1"/>
  <c r="AP652" i="1"/>
  <c r="AO653" i="1"/>
  <c r="AS653" i="1"/>
  <c r="AR654" i="1"/>
  <c r="AQ655" i="1"/>
  <c r="AP656" i="1"/>
  <c r="AO657" i="1"/>
  <c r="AS657" i="1"/>
  <c r="AR658" i="1"/>
  <c r="AP660" i="1"/>
  <c r="AO661" i="1"/>
  <c r="AS661" i="1"/>
  <c r="AR662" i="1"/>
  <c r="AQ663" i="1"/>
  <c r="AP664" i="1"/>
  <c r="AO665" i="1"/>
  <c r="AS665" i="1"/>
  <c r="AR666" i="1"/>
  <c r="AP668" i="1"/>
  <c r="AO669" i="1"/>
  <c r="AS669" i="1"/>
  <c r="AR670" i="1"/>
  <c r="AQ671" i="1"/>
  <c r="AP672" i="1"/>
  <c r="AO673" i="1"/>
  <c r="AS673" i="1"/>
  <c r="AR674" i="1"/>
  <c r="AP676" i="1"/>
  <c r="AO677" i="1"/>
  <c r="AS677" i="1"/>
  <c r="AR678" i="1"/>
  <c r="AQ679" i="1"/>
  <c r="AP680" i="1"/>
  <c r="AO681" i="1"/>
  <c r="AS681" i="1"/>
  <c r="AR682" i="1"/>
  <c r="AP684" i="1"/>
  <c r="AO685" i="1"/>
  <c r="AS685" i="1"/>
  <c r="AR686" i="1"/>
  <c r="AQ687" i="1"/>
  <c r="AP688" i="1"/>
  <c r="AO689" i="1"/>
  <c r="AS689" i="1"/>
  <c r="AR690" i="1"/>
  <c r="AP692" i="1"/>
  <c r="AO693" i="1"/>
  <c r="AS693" i="1"/>
  <c r="AR694" i="1"/>
  <c r="AQ695" i="1"/>
  <c r="AP696" i="1"/>
  <c r="AO697" i="1"/>
  <c r="AS697" i="1"/>
  <c r="AR698" i="1"/>
  <c r="AP700" i="1"/>
  <c r="AO701" i="1"/>
  <c r="AS701" i="1"/>
  <c r="AR702" i="1"/>
  <c r="AQ703" i="1"/>
  <c r="AP704" i="1"/>
  <c r="AO705" i="1"/>
  <c r="AS705" i="1"/>
  <c r="AR707" i="1"/>
  <c r="AQ708" i="1"/>
  <c r="AP709" i="1"/>
  <c r="AO710" i="1"/>
  <c r="AS710" i="1"/>
  <c r="AR711" i="1"/>
  <c r="AQ712" i="1"/>
  <c r="AP713" i="1"/>
  <c r="AO714" i="1"/>
  <c r="AS714" i="1"/>
  <c r="AR715" i="1"/>
  <c r="AQ716" i="1"/>
  <c r="AP717" i="1"/>
  <c r="AO718" i="1"/>
  <c r="AS718" i="1"/>
  <c r="AR719" i="1"/>
  <c r="AQ720" i="1"/>
  <c r="AP721" i="1"/>
  <c r="AO722" i="1"/>
  <c r="AS722" i="1"/>
  <c r="AR723" i="1"/>
  <c r="AQ724" i="1"/>
  <c r="AP725" i="1"/>
  <c r="AO726" i="1"/>
  <c r="AS726" i="1"/>
  <c r="AR727" i="1"/>
  <c r="AQ728" i="1"/>
  <c r="AP729" i="1"/>
  <c r="AO730" i="1"/>
  <c r="AS730" i="1"/>
  <c r="AR731" i="1"/>
  <c r="AQ732" i="1"/>
  <c r="AP733" i="1"/>
  <c r="AO734" i="1"/>
  <c r="AS734" i="1"/>
  <c r="AR735" i="1"/>
  <c r="AQ736" i="1"/>
  <c r="AP737" i="1"/>
  <c r="AO738" i="1"/>
  <c r="AS738" i="1"/>
  <c r="AR739" i="1"/>
  <c r="AQ740" i="1"/>
  <c r="AP741" i="1"/>
  <c r="AO742" i="1"/>
  <c r="AS742" i="1"/>
  <c r="AR744" i="1"/>
  <c r="AQ745" i="1"/>
  <c r="AP746" i="1"/>
  <c r="AO747" i="1"/>
  <c r="AS747" i="1"/>
  <c r="AR748" i="1"/>
  <c r="AP750" i="1"/>
  <c r="AO751" i="1"/>
  <c r="AS751" i="1"/>
  <c r="AR752" i="1"/>
  <c r="AQ753" i="1"/>
  <c r="AP754" i="1"/>
  <c r="AO755" i="1"/>
  <c r="AS755" i="1"/>
  <c r="AR756" i="1"/>
  <c r="AP758" i="1"/>
  <c r="AO759" i="1"/>
  <c r="AS759" i="1"/>
  <c r="AR760" i="1"/>
  <c r="AQ761" i="1"/>
  <c r="AP762" i="1"/>
  <c r="AO763" i="1"/>
  <c r="AS763" i="1"/>
  <c r="AR765" i="1"/>
  <c r="AQ766" i="1"/>
  <c r="AP767" i="1"/>
  <c r="AO768" i="1"/>
  <c r="AS768" i="1"/>
  <c r="AR769" i="1"/>
  <c r="AQ770" i="1"/>
  <c r="AP771" i="1"/>
  <c r="AO772" i="1"/>
  <c r="AS772" i="1"/>
  <c r="AR773" i="1"/>
  <c r="AQ774" i="1"/>
  <c r="AP775" i="1"/>
  <c r="AO776" i="1"/>
  <c r="AS776" i="1"/>
  <c r="AR777" i="1"/>
  <c r="AQ778" i="1"/>
  <c r="AP779" i="1"/>
  <c r="AO780" i="1"/>
  <c r="AS780" i="1"/>
  <c r="AR781" i="1"/>
  <c r="AQ782" i="1"/>
  <c r="AP783" i="1"/>
  <c r="AO784" i="1"/>
  <c r="AS784" i="1"/>
  <c r="AR785" i="1"/>
  <c r="AQ786" i="1"/>
  <c r="AP787" i="1"/>
  <c r="AO788" i="1"/>
  <c r="AS788" i="1"/>
  <c r="AR789" i="1"/>
  <c r="AQ790" i="1"/>
  <c r="AP792" i="1"/>
  <c r="AO793" i="1"/>
  <c r="AS793" i="1"/>
  <c r="AR794" i="1"/>
  <c r="AP796" i="1"/>
  <c r="AO797" i="1"/>
  <c r="AS797" i="1"/>
  <c r="AR798" i="1"/>
  <c r="AQ799" i="1"/>
  <c r="AP800" i="1"/>
  <c r="AO801" i="1"/>
  <c r="AS801" i="1"/>
  <c r="AR802" i="1"/>
  <c r="AP804" i="1"/>
  <c r="AO805" i="1"/>
  <c r="AS805" i="1"/>
  <c r="AR806" i="1"/>
  <c r="AQ807" i="1"/>
  <c r="AP808" i="1"/>
  <c r="AO809" i="1"/>
  <c r="AS809" i="1"/>
  <c r="AR810" i="1"/>
  <c r="AP812" i="1"/>
  <c r="AO813" i="1"/>
  <c r="AS813" i="1"/>
  <c r="AR814" i="1"/>
  <c r="AQ815" i="1"/>
  <c r="AP816" i="1"/>
  <c r="AO817" i="1"/>
  <c r="AS817" i="1"/>
  <c r="AR818" i="1"/>
  <c r="AP820" i="1"/>
  <c r="AO821" i="1"/>
  <c r="AS821" i="1"/>
  <c r="AR822" i="1"/>
  <c r="AQ823" i="1"/>
  <c r="AP824" i="1"/>
  <c r="AO825" i="1"/>
  <c r="AS825" i="1"/>
  <c r="AR826" i="1"/>
  <c r="AP828" i="1"/>
  <c r="AO829" i="1"/>
  <c r="AS829" i="1"/>
  <c r="AR830" i="1"/>
  <c r="AQ831" i="1"/>
  <c r="AP832" i="1"/>
  <c r="AO833" i="1"/>
  <c r="AS833" i="1"/>
  <c r="AR834" i="1"/>
  <c r="AP836" i="1"/>
  <c r="AO837" i="1"/>
  <c r="AS837" i="1"/>
  <c r="AR838" i="1"/>
  <c r="AQ839" i="1"/>
  <c r="AP840" i="1"/>
  <c r="AO841" i="1"/>
  <c r="AS841" i="1"/>
  <c r="AR842" i="1"/>
  <c r="AP844" i="1"/>
  <c r="AO845" i="1"/>
  <c r="AS845" i="1"/>
  <c r="AR846" i="1"/>
  <c r="AQ847" i="1"/>
  <c r="AP848" i="1"/>
  <c r="AO849" i="1"/>
  <c r="AS849" i="1"/>
  <c r="AR850" i="1"/>
  <c r="AP852" i="1"/>
  <c r="AO853" i="1"/>
  <c r="AS853" i="1"/>
  <c r="AR854" i="1"/>
  <c r="AQ855" i="1"/>
  <c r="AP856" i="1"/>
  <c r="AO857" i="1"/>
  <c r="AS857" i="1"/>
  <c r="AR858" i="1"/>
  <c r="AP860" i="1"/>
  <c r="AO861" i="1"/>
  <c r="AS861" i="1"/>
  <c r="AR862" i="1"/>
  <c r="AQ863" i="1"/>
  <c r="AP864" i="1"/>
  <c r="AO865" i="1"/>
  <c r="AS865" i="1"/>
  <c r="AS2" i="1"/>
  <c r="AO6" i="1"/>
  <c r="AO12" i="1"/>
  <c r="AO16" i="1"/>
  <c r="AO21" i="1"/>
  <c r="AO26" i="1"/>
  <c r="AO30" i="1"/>
  <c r="AO34" i="1"/>
  <c r="AO38" i="1"/>
  <c r="AO42" i="1"/>
  <c r="AO48" i="1"/>
  <c r="AO52" i="1"/>
  <c r="AO56" i="1"/>
  <c r="AO60" i="1"/>
  <c r="AO64" i="1"/>
  <c r="AO68" i="1"/>
  <c r="AO73" i="1"/>
  <c r="AO77" i="1"/>
  <c r="AO81" i="1"/>
  <c r="AO85" i="1"/>
  <c r="AO89" i="1"/>
  <c r="AO93" i="1"/>
  <c r="AO97" i="1"/>
  <c r="AO101" i="1"/>
  <c r="AO105" i="1"/>
  <c r="AO111" i="1"/>
  <c r="AO115" i="1"/>
  <c r="AO119" i="1"/>
  <c r="AO123" i="1"/>
  <c r="AO127" i="1"/>
  <c r="AO131" i="1"/>
  <c r="AO137" i="1"/>
  <c r="AO141" i="1"/>
  <c r="AO145" i="1"/>
  <c r="AO149" i="1"/>
  <c r="AO153" i="1"/>
  <c r="AO157" i="1"/>
  <c r="AO161" i="1"/>
  <c r="AO165" i="1"/>
  <c r="AO169" i="1"/>
  <c r="AO174" i="1"/>
  <c r="AO178" i="1"/>
  <c r="AO183" i="1"/>
  <c r="AO187" i="1"/>
  <c r="AO192" i="1"/>
  <c r="AO196" i="1"/>
  <c r="AO200" i="1"/>
  <c r="AO204" i="1"/>
  <c r="AO208" i="1"/>
  <c r="AO212" i="1"/>
  <c r="AO216" i="1"/>
  <c r="AO220" i="1"/>
  <c r="AO225" i="1"/>
  <c r="AO229" i="1"/>
  <c r="AO233" i="1"/>
  <c r="AO237" i="1"/>
  <c r="AO243" i="1"/>
  <c r="AO247" i="1"/>
  <c r="AO251" i="1"/>
  <c r="AO256" i="1"/>
  <c r="AO260" i="1"/>
  <c r="AO264" i="1"/>
  <c r="AO268" i="1"/>
  <c r="AO272" i="1"/>
  <c r="AO276" i="1"/>
  <c r="AO280" i="1"/>
  <c r="AO284" i="1"/>
  <c r="AO288" i="1"/>
  <c r="AO292" i="1"/>
  <c r="AO297" i="1"/>
  <c r="AO301" i="1"/>
  <c r="AO305" i="1"/>
  <c r="AO309" i="1"/>
  <c r="AO313" i="1"/>
  <c r="AO317" i="1"/>
  <c r="AO321" i="1"/>
  <c r="AO325" i="1"/>
  <c r="AO329" i="1"/>
  <c r="AO333" i="1"/>
  <c r="AO337" i="1"/>
  <c r="AO341" i="1"/>
  <c r="AO345" i="1"/>
  <c r="AO349" i="1"/>
  <c r="AO353" i="1"/>
  <c r="AO357" i="1"/>
  <c r="AO361" i="1"/>
  <c r="AO365" i="1"/>
  <c r="AO369" i="1"/>
  <c r="AO373" i="1"/>
  <c r="AO377" i="1"/>
  <c r="AO381" i="1"/>
  <c r="AP384" i="1"/>
  <c r="AO387" i="1"/>
  <c r="AO391" i="1"/>
  <c r="AO395" i="1"/>
  <c r="AO399" i="1"/>
  <c r="AO403" i="1"/>
  <c r="AO407" i="1"/>
  <c r="AO411" i="1"/>
  <c r="AO415" i="1"/>
  <c r="AO419" i="1"/>
  <c r="AO423" i="1"/>
  <c r="AO427" i="1"/>
  <c r="AO431" i="1"/>
  <c r="AO435" i="1"/>
  <c r="AO439" i="1"/>
  <c r="AO443" i="1"/>
  <c r="AO447" i="1"/>
  <c r="AO451" i="1"/>
  <c r="AO455" i="1"/>
  <c r="AO459" i="1"/>
  <c r="AO463" i="1"/>
  <c r="AO467" i="1"/>
  <c r="AO471" i="1"/>
  <c r="AO475" i="1"/>
  <c r="AO479" i="1"/>
  <c r="AO483" i="1"/>
  <c r="AO487" i="1"/>
  <c r="AO491" i="1"/>
  <c r="AO495" i="1"/>
  <c r="AO499" i="1"/>
  <c r="AO503" i="1"/>
  <c r="AO507" i="1"/>
  <c r="AO511" i="1"/>
  <c r="AO515" i="1"/>
  <c r="AO519" i="1"/>
  <c r="AO523" i="1"/>
  <c r="AO527" i="1"/>
  <c r="AO531" i="1"/>
  <c r="AO536" i="1"/>
  <c r="AO540" i="1"/>
  <c r="AO544" i="1"/>
  <c r="AO548" i="1"/>
  <c r="AO552" i="1"/>
  <c r="AO556" i="1"/>
  <c r="AO560" i="1"/>
  <c r="AO564" i="1"/>
  <c r="AO568" i="1"/>
  <c r="AO572" i="1"/>
  <c r="AO576" i="1"/>
  <c r="AO580" i="1"/>
  <c r="AO584" i="1"/>
  <c r="AO588" i="1"/>
  <c r="AO592" i="1"/>
  <c r="AO597" i="1"/>
  <c r="AO601" i="1"/>
  <c r="AO606" i="1"/>
  <c r="AO610" i="1"/>
  <c r="AO614" i="1"/>
  <c r="AO618" i="1"/>
  <c r="AO622" i="1"/>
  <c r="AO626" i="1"/>
  <c r="AO630" i="1"/>
  <c r="AO634" i="1"/>
  <c r="AO638" i="1"/>
  <c r="AO642" i="1"/>
  <c r="AO646" i="1"/>
  <c r="AO650" i="1"/>
  <c r="AO654" i="1"/>
  <c r="AO658" i="1"/>
  <c r="AO662" i="1"/>
  <c r="AO666" i="1"/>
  <c r="AO670" i="1"/>
  <c r="AO674" i="1"/>
  <c r="AO678" i="1"/>
  <c r="AO682" i="1"/>
  <c r="AO686" i="1"/>
  <c r="AO690" i="1"/>
  <c r="AO694" i="1"/>
  <c r="AO698" i="1"/>
  <c r="AO702" i="1"/>
  <c r="AO707" i="1"/>
  <c r="AO711" i="1"/>
  <c r="AO715" i="1"/>
  <c r="AO719" i="1"/>
  <c r="AO723" i="1"/>
  <c r="AO727" i="1"/>
  <c r="AO731" i="1"/>
  <c r="AO735" i="1"/>
  <c r="AO739" i="1"/>
  <c r="AO744" i="1"/>
  <c r="AO748" i="1"/>
  <c r="AO752" i="1"/>
  <c r="AO756" i="1"/>
  <c r="AO760" i="1"/>
  <c r="AO765" i="1"/>
  <c r="AO769" i="1"/>
  <c r="AO773" i="1"/>
  <c r="AO777" i="1"/>
  <c r="AO781" i="1"/>
  <c r="AO785" i="1"/>
  <c r="AO789" i="1"/>
  <c r="AO794" i="1"/>
  <c r="AO798" i="1"/>
  <c r="AO802" i="1"/>
  <c r="AO806" i="1"/>
  <c r="AO810" i="1"/>
  <c r="AO814" i="1"/>
  <c r="AO818" i="1"/>
  <c r="AO822" i="1"/>
  <c r="AO826" i="1"/>
  <c r="AO830" i="1"/>
  <c r="AO834" i="1"/>
  <c r="AO838" i="1"/>
  <c r="AO842" i="1"/>
  <c r="AO846" i="1"/>
  <c r="AO850" i="1"/>
  <c r="AO854" i="1"/>
  <c r="AO858" i="1"/>
  <c r="AO862" i="1"/>
  <c r="AP2" i="1"/>
  <c r="P3" i="1"/>
  <c r="Q3" i="1" s="1"/>
  <c r="P4" i="1"/>
  <c r="Q4" i="1" s="1"/>
  <c r="P5" i="1"/>
  <c r="Q5" i="1" s="1"/>
  <c r="P6" i="1"/>
  <c r="Q6" i="1" s="1"/>
  <c r="P7" i="1"/>
  <c r="Q7" i="1" s="1"/>
  <c r="P8" i="1"/>
  <c r="Q8" i="1" s="1"/>
  <c r="P10" i="1"/>
  <c r="P11" i="1"/>
  <c r="P12" i="1"/>
  <c r="P13" i="1"/>
  <c r="P14" i="1"/>
  <c r="P15" i="1"/>
  <c r="P16" i="1"/>
  <c r="P17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80" i="1"/>
  <c r="P781" i="1"/>
  <c r="P782" i="1"/>
  <c r="P783" i="1"/>
  <c r="P784" i="1"/>
  <c r="P785" i="1"/>
  <c r="P786" i="1"/>
  <c r="P787" i="1"/>
  <c r="P788" i="1"/>
  <c r="P789" i="1"/>
  <c r="P790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5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90" i="1"/>
  <c r="L394" i="1"/>
  <c r="L406" i="1"/>
  <c r="L415" i="1"/>
  <c r="L438" i="1"/>
  <c r="L442" i="1"/>
  <c r="L449" i="1"/>
  <c r="L454" i="1"/>
  <c r="L457" i="1"/>
  <c r="L464" i="1"/>
  <c r="L465" i="1"/>
  <c r="L466" i="1"/>
  <c r="L471" i="1"/>
  <c r="L480" i="1"/>
  <c r="L484" i="1"/>
  <c r="L486" i="1"/>
  <c r="L487" i="1"/>
  <c r="L496" i="1"/>
  <c r="L510" i="1"/>
  <c r="L516" i="1"/>
  <c r="L517" i="1"/>
  <c r="L519" i="1"/>
  <c r="L524" i="1"/>
  <c r="L528" i="1"/>
  <c r="L529" i="1"/>
  <c r="L533" i="1"/>
  <c r="L540" i="1"/>
  <c r="L543" i="1"/>
  <c r="L545" i="1"/>
  <c r="L554" i="1"/>
  <c r="L557" i="1"/>
  <c r="L559" i="1"/>
  <c r="L562" i="1"/>
  <c r="L572" i="1"/>
  <c r="L573" i="1"/>
  <c r="L574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Q10" i="1" l="1"/>
  <c r="Q11" i="1"/>
  <c r="Q12" i="1"/>
  <c r="Q13" i="1"/>
  <c r="Q14" i="1"/>
  <c r="Q15" i="1"/>
  <c r="Q16" i="1"/>
  <c r="Q17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2" i="1"/>
  <c r="Q863" i="1"/>
  <c r="Q864" i="1"/>
  <c r="Q865" i="1"/>
</calcChain>
</file>

<file path=xl/sharedStrings.xml><?xml version="1.0" encoding="utf-8"?>
<sst xmlns="http://schemas.openxmlformats.org/spreadsheetml/2006/main" count="43536" uniqueCount="199">
  <si>
    <t>Year</t>
  </si>
  <si>
    <t>PLOT</t>
  </si>
  <si>
    <t>Loc</t>
  </si>
  <si>
    <t>No</t>
  </si>
  <si>
    <t>Line</t>
  </si>
  <si>
    <t>Purpose</t>
  </si>
  <si>
    <t>REP</t>
  </si>
  <si>
    <t>MAT</t>
  </si>
  <si>
    <t>DAP</t>
  </si>
  <si>
    <t>LODG</t>
  </si>
  <si>
    <t>HGT</t>
  </si>
  <si>
    <t>CM</t>
  </si>
  <si>
    <t>56U99-100</t>
  </si>
  <si>
    <t>56U99-069</t>
  </si>
  <si>
    <t>56U99-025</t>
  </si>
  <si>
    <t>Ellis</t>
  </si>
  <si>
    <t>56U99-032</t>
  </si>
  <si>
    <t>56U99-043</t>
  </si>
  <si>
    <t>56U99-183</t>
  </si>
  <si>
    <t>56U99-139</t>
  </si>
  <si>
    <t>56U99-185</t>
  </si>
  <si>
    <t>56U99-208</t>
  </si>
  <si>
    <t>56U99-029</t>
  </si>
  <si>
    <t>56U99-007</t>
  </si>
  <si>
    <t>56U99-013</t>
  </si>
  <si>
    <t>56U99-159</t>
  </si>
  <si>
    <t>56U99-135</t>
  </si>
  <si>
    <t>56U99-164</t>
  </si>
  <si>
    <t>56U99-227</t>
  </si>
  <si>
    <t>56U99-115</t>
  </si>
  <si>
    <t>56U99-131</t>
  </si>
  <si>
    <t>56U99-031</t>
  </si>
  <si>
    <t>56U99-221</t>
  </si>
  <si>
    <t>56U99-202</t>
  </si>
  <si>
    <t>56U99-175</t>
  </si>
  <si>
    <t>56U99-020</t>
  </si>
  <si>
    <t>56U99-222</t>
  </si>
  <si>
    <t>56U99-099</t>
  </si>
  <si>
    <t>56U99-068</t>
  </si>
  <si>
    <t>56U99-076</t>
  </si>
  <si>
    <t>56U99-244</t>
  </si>
  <si>
    <t>56U99-016</t>
  </si>
  <si>
    <t>56U99-039</t>
  </si>
  <si>
    <t>56U99-203</t>
  </si>
  <si>
    <t>56U99-075</t>
  </si>
  <si>
    <t>56U99-123</t>
  </si>
  <si>
    <t>56U99-028</t>
  </si>
  <si>
    <t>56U99-130</t>
  </si>
  <si>
    <t>56U99-125</t>
  </si>
  <si>
    <t>56U99-211</t>
  </si>
  <si>
    <t>56U99-027</t>
  </si>
  <si>
    <t>56U99-216</t>
  </si>
  <si>
    <t>56U99-223</t>
  </si>
  <si>
    <t>56U99-152</t>
  </si>
  <si>
    <t>56U99-228</t>
  </si>
  <si>
    <t>56U99-136</t>
  </si>
  <si>
    <t>56U99-233</t>
  </si>
  <si>
    <t>56U99-019</t>
  </si>
  <si>
    <t>56U99-162</t>
  </si>
  <si>
    <t>56U99-126</t>
  </si>
  <si>
    <t>56U99-026</t>
  </si>
  <si>
    <t>56U99-079</t>
  </si>
  <si>
    <t>56U99-044</t>
  </si>
  <si>
    <t>56U99-154</t>
  </si>
  <si>
    <t>56U99-036</t>
  </si>
  <si>
    <t>56U99-053</t>
  </si>
  <si>
    <t>56U99-177</t>
  </si>
  <si>
    <t>56U99-179</t>
  </si>
  <si>
    <t>56U99-030</t>
  </si>
  <si>
    <t>56U99-061</t>
  </si>
  <si>
    <t>56U99-166</t>
  </si>
  <si>
    <t>56U99-097</t>
  </si>
  <si>
    <t>56U99-105</t>
  </si>
  <si>
    <t>56U99-092</t>
  </si>
  <si>
    <t>56U99-215</t>
  </si>
  <si>
    <t>5601T</t>
  </si>
  <si>
    <t>56U99-067</t>
  </si>
  <si>
    <t>56U99-243</t>
  </si>
  <si>
    <t>56U99-087</t>
  </si>
  <si>
    <t>56U99-089</t>
  </si>
  <si>
    <t>56U99-006</t>
  </si>
  <si>
    <t>56U99-157</t>
  </si>
  <si>
    <t>56U99-035</t>
  </si>
  <si>
    <t>56U99-170</t>
  </si>
  <si>
    <t>56U99-008</t>
  </si>
  <si>
    <t>56U99-037</t>
  </si>
  <si>
    <t>56U99-054</t>
  </si>
  <si>
    <t>56U99-055</t>
  </si>
  <si>
    <t>56U99-102</t>
  </si>
  <si>
    <t>56U99-063</t>
  </si>
  <si>
    <t>56U99-107</t>
  </si>
  <si>
    <t>56U99-189</t>
  </si>
  <si>
    <t>56U99-133</t>
  </si>
  <si>
    <t>56U99-021</t>
  </si>
  <si>
    <t>56U99-038</t>
  </si>
  <si>
    <t>56U99-014</t>
  </si>
  <si>
    <t>56U99-015</t>
  </si>
  <si>
    <t>56U99-109</t>
  </si>
  <si>
    <t>56U99-023</t>
  </si>
  <si>
    <t>56U99-235</t>
  </si>
  <si>
    <t>56U99-242</t>
  </si>
  <si>
    <t>56U99-144</t>
  </si>
  <si>
    <t>56U99-047</t>
  </si>
  <si>
    <t>56U99-238</t>
  </si>
  <si>
    <t>TN11-5104</t>
  </si>
  <si>
    <t>56U99-046</t>
  </si>
  <si>
    <t>56U99-181</t>
  </si>
  <si>
    <t>56U99-151</t>
  </si>
  <si>
    <t>56U99-057</t>
  </si>
  <si>
    <t>56U99-121</t>
  </si>
  <si>
    <t>56U99-052</t>
  </si>
  <si>
    <t>56U99-137</t>
  </si>
  <si>
    <t>56U99-165</t>
  </si>
  <si>
    <t>56U99-201</t>
  </si>
  <si>
    <t>56U99-146</t>
  </si>
  <si>
    <t>56U99-168</t>
  </si>
  <si>
    <t>56U99-093</t>
  </si>
  <si>
    <t>56U99-095</t>
  </si>
  <si>
    <t>56U99-012</t>
  </si>
  <si>
    <t>56U99-118</t>
  </si>
  <si>
    <t>56U99-199</t>
  </si>
  <si>
    <t>56U99-206</t>
  </si>
  <si>
    <t>56U99-071</t>
  </si>
  <si>
    <t>56U99-200</t>
  </si>
  <si>
    <t>56U99-187</t>
  </si>
  <si>
    <t>56U99-086</t>
  </si>
  <si>
    <t>56U99-056</t>
  </si>
  <si>
    <t>56U99-018</t>
  </si>
  <si>
    <t>56U99-096</t>
  </si>
  <si>
    <t>56U99-040</t>
  </si>
  <si>
    <t>56U99-049</t>
  </si>
  <si>
    <t>56U99-080</t>
  </si>
  <si>
    <t>56U99-237</t>
  </si>
  <si>
    <t>56U99-155</t>
  </si>
  <si>
    <t>56U99-048</t>
  </si>
  <si>
    <t>56U99-081</t>
  </si>
  <si>
    <t>56U99-017</t>
  </si>
  <si>
    <t>56U99-041</t>
  </si>
  <si>
    <t>56U99-207</t>
  </si>
  <si>
    <t>56U99-191</t>
  </si>
  <si>
    <t>56U99-034</t>
  </si>
  <si>
    <t>56U99-104</t>
  </si>
  <si>
    <t>56U99-045</t>
  </si>
  <si>
    <t>56U99-220</t>
  </si>
  <si>
    <t>56U99-184</t>
  </si>
  <si>
    <t>5002T</t>
  </si>
  <si>
    <t>56U99-232</t>
  </si>
  <si>
    <t>56U99-022</t>
  </si>
  <si>
    <t>56U99-108</t>
  </si>
  <si>
    <t>56U99-219</t>
  </si>
  <si>
    <t>56U99-082</t>
  </si>
  <si>
    <t>56U99-111</t>
  </si>
  <si>
    <t>Osage</t>
  </si>
  <si>
    <t>56U99-011</t>
  </si>
  <si>
    <t>56U99-190</t>
  </si>
  <si>
    <t>56U99-176</t>
  </si>
  <si>
    <t>RIL (Prot, Oil, YLD)</t>
  </si>
  <si>
    <t>CHECK RM 4.9</t>
  </si>
  <si>
    <t>Parent</t>
  </si>
  <si>
    <t>CHECK RM 5.2</t>
  </si>
  <si>
    <t>Check RM 5.0</t>
  </si>
  <si>
    <t>CHECK RM 5.5</t>
  </si>
  <si>
    <t>ETREC</t>
  </si>
  <si>
    <t>HRREC</t>
  </si>
  <si>
    <t>RECM</t>
  </si>
  <si>
    <t>.</t>
  </si>
  <si>
    <t>Prot</t>
  </si>
  <si>
    <t>Oil</t>
  </si>
  <si>
    <t>Cysgkg</t>
  </si>
  <si>
    <t>Lysgkg</t>
  </si>
  <si>
    <t>Metgkg</t>
  </si>
  <si>
    <t>Thrgkg</t>
  </si>
  <si>
    <t>Trpgkg</t>
  </si>
  <si>
    <t>Meal</t>
  </si>
  <si>
    <t>protein1000</t>
  </si>
  <si>
    <t>Cys</t>
  </si>
  <si>
    <t>Lys</t>
  </si>
  <si>
    <t>Met</t>
  </si>
  <si>
    <t>Thr</t>
  </si>
  <si>
    <t>Trp</t>
  </si>
  <si>
    <t>weight</t>
  </si>
  <si>
    <t>moisture
(combine)</t>
  </si>
  <si>
    <t>adj yld</t>
  </si>
  <si>
    <t>gap (%)</t>
  </si>
  <si>
    <t>moisture
(NIR)</t>
  </si>
  <si>
    <t>Yld
(kg/ha)</t>
  </si>
  <si>
    <t>Yld
(bu/a)</t>
  </si>
  <si>
    <t>OildryNIR</t>
  </si>
  <si>
    <t>ProtdryNIR</t>
  </si>
  <si>
    <t>Cys NIR</t>
  </si>
  <si>
    <t>Lys NIR</t>
  </si>
  <si>
    <t>Met NIR</t>
  </si>
  <si>
    <t>Thr NIR</t>
  </si>
  <si>
    <t>Trp NIR</t>
  </si>
  <si>
    <t>Prot13%gkg</t>
  </si>
  <si>
    <t>Oil13%gkg</t>
  </si>
  <si>
    <t>prot13</t>
  </si>
  <si>
    <t>oil13</t>
  </si>
  <si>
    <t>mealprot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</si>
</sst>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00"/>
    <numFmt numFmtId="165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164" fontId="0" fillId="0" borderId="1" xfId="0" applyNumberFormat="1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1" xfId="0" applyBorder="1" applyAlignment="1">
      <alignment horizontal="center" shrinkToFit="1"/>
    </xf>
    <xf numFmtId="0" fontId="0" fillId="0" borderId="1" xfId="0" applyFont="1" applyBorder="1" applyAlignment="1">
      <alignment horizontal="center" shrinkToFit="1"/>
    </xf>
    <xf numFmtId="165" fontId="0" fillId="0" borderId="0" xfId="0" applyNumberFormat="1"/>
    <xf numFmtId="0" fontId="0" fillId="0" borderId="0" xfId="0" applyFont="1"/>
    <xf numFmtId="165" fontId="0" fillId="0" borderId="1" xfId="0" applyNumberFormat="1" applyBorder="1" applyAlignment="1">
      <alignment horizontal="center"/>
    </xf>
    <xf numFmtId="165" fontId="0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165" fontId="1" fillId="0" borderId="1" xfId="0" applyNumberFormat="1" applyFont="1" applyBorder="1" applyAlignment="1">
      <alignment horizontal="center"/>
    </xf>
    <xf numFmtId="165" fontId="1" fillId="0" borderId="1" xfId="0" applyNumberFormat="1" applyFont="1" applyBorder="1" applyAlignment="1">
      <alignment horizontal="center" wrapText="1"/>
    </xf>
    <xf numFmtId="0" fontId="1" fillId="0" borderId="0" xfId="0" applyFont="1"/>
    <xf numFmtId="165" fontId="1" fillId="0" borderId="1" xfId="0" applyNumberFormat="1" applyFont="1" applyFill="1" applyBorder="1" applyAlignment="1">
      <alignment horizontal="center"/>
    </xf>
    <xf numFmtId="165" fontId="0" fillId="0" borderId="1" xfId="0" applyNumberFormat="1" applyFill="1" applyBorder="1" applyAlignment="1">
      <alignment horizontal="center"/>
    </xf>
    <xf numFmtId="165" fontId="0" fillId="0" borderId="0" xfId="0" applyNumberFormat="1" applyFill="1"/>
    <xf numFmtId="164" fontId="0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shrinkToFit="1"/>
    </xf>
    <xf numFmtId="0" fontId="0" fillId="0" borderId="1" xfId="0" applyFont="1" applyBorder="1" applyAlignment="1">
      <alignment horizontal="center" vertical="center" shrinkToFit="1"/>
    </xf>
    <xf numFmtId="0" fontId="0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0" fillId="0" borderId="0" xfId="0" applyFill="1"/>
    <xf numFmtId="0" fontId="0" fillId="0" borderId="1" xfId="0" applyFill="1" applyBorder="1" applyAlignment="1">
      <alignment horizontal="center"/>
    </xf>
    <xf numFmtId="0" fontId="0" fillId="0" borderId="0" xfId="0" applyAlignment="1">
      <alignment horizontal="left"/>
    </xf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161"/>
  <sheetViews>
    <sheetView tabSelected="1" workbookViewId="0">
      <pane ySplit="1" topLeftCell="A2" activePane="bottomLeft" state="frozen"/>
      <selection pane="bottomLeft" activeCell="E14" sqref="E14"/>
    </sheetView>
  </sheetViews>
  <sheetFormatPr defaultRowHeight="14.5" x14ac:dyDescent="0.35"/>
  <cols>
    <col min="1" max="1" width="5" bestFit="1" customWidth="1"/>
    <col min="2" max="2" width="6" bestFit="1" customWidth="1"/>
    <col min="3" max="3" width="6.7265625" bestFit="1" customWidth="1"/>
    <col min="4" max="4" width="4" bestFit="1" customWidth="1"/>
    <col min="5" max="5" width="10.1796875" bestFit="1" customWidth="1"/>
    <col min="6" max="6" width="17" bestFit="1" customWidth="1"/>
    <col min="7" max="7" width="4.26953125" style="24" bestFit="1" customWidth="1"/>
    <col min="8" max="8" width="5.1796875" bestFit="1" customWidth="1"/>
    <col min="9" max="9" width="4.7265625" bestFit="1" customWidth="1"/>
    <col min="10" max="10" width="6" style="7" bestFit="1" customWidth="1"/>
    <col min="11" max="11" width="4.7265625" bestFit="1" customWidth="1"/>
    <col min="12" max="12" width="5.54296875" style="6" bestFit="1" customWidth="1"/>
    <col min="13" max="13" width="10.1796875" style="6" bestFit="1" customWidth="1"/>
    <col min="14" max="14" width="7.1796875" style="6" bestFit="1" customWidth="1"/>
    <col min="15" max="17" width="8.453125" style="6" bestFit="1" customWidth="1"/>
    <col min="18" max="18" width="7.54296875" style="6" bestFit="1" customWidth="1"/>
    <col min="19" max="19" width="9" style="6" bestFit="1" customWidth="1"/>
    <col min="20" max="20" width="10.7265625" style="6" bestFit="1" customWidth="1"/>
    <col min="21" max="21" width="9.54296875" style="6" bestFit="1" customWidth="1"/>
    <col min="22" max="22" width="5.54296875" style="6" bestFit="1" customWidth="1"/>
    <col min="23" max="23" width="11.26953125" style="16" bestFit="1" customWidth="1"/>
    <col min="24" max="24" width="6.7265625" style="16" bestFit="1" customWidth="1"/>
    <col min="25" max="25" width="5.54296875" style="6" bestFit="1" customWidth="1"/>
    <col min="26" max="26" width="10.1796875" style="16" bestFit="1" customWidth="1"/>
    <col min="27" max="27" width="5.26953125" style="16" bestFit="1" customWidth="1"/>
    <col min="28" max="28" width="7" style="6" bestFit="1" customWidth="1"/>
    <col min="29" max="29" width="6.7265625" style="6" bestFit="1" customWidth="1"/>
    <col min="30" max="30" width="7.7265625" style="6" bestFit="1" customWidth="1"/>
    <col min="31" max="32" width="6.81640625" style="6" bestFit="1" customWidth="1"/>
    <col min="33" max="33" width="5.54296875" style="16" bestFit="1" customWidth="1"/>
    <col min="34" max="34" width="9.1796875" style="16" bestFit="1" customWidth="1"/>
    <col min="35" max="35" width="11.54296875" style="6" bestFit="1" customWidth="1"/>
    <col min="36" max="36" width="7.54296875" style="6" bestFit="1" customWidth="1"/>
    <col min="37" max="37" width="7.26953125" style="6" bestFit="1" customWidth="1"/>
    <col min="38" max="38" width="8.26953125" style="6" bestFit="1" customWidth="1"/>
    <col min="39" max="40" width="7.453125" style="6" bestFit="1" customWidth="1"/>
    <col min="41" max="45" width="7.7265625" bestFit="1" customWidth="1"/>
  </cols>
  <sheetData>
    <row r="1" spans="1:45" s="13" customFormat="1" ht="29" x14ac:dyDescent="0.3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23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1" t="s">
        <v>11</v>
      </c>
      <c r="M1" s="12" t="s">
        <v>181</v>
      </c>
      <c r="N1" s="11" t="s">
        <v>180</v>
      </c>
      <c r="O1" s="12" t="s">
        <v>186</v>
      </c>
      <c r="P1" s="11" t="s">
        <v>182</v>
      </c>
      <c r="Q1" s="12" t="s">
        <v>185</v>
      </c>
      <c r="R1" s="11" t="s">
        <v>183</v>
      </c>
      <c r="S1" s="12" t="s">
        <v>184</v>
      </c>
      <c r="T1" s="11" t="s">
        <v>188</v>
      </c>
      <c r="U1" s="11" t="s">
        <v>187</v>
      </c>
      <c r="V1" s="14" t="s">
        <v>166</v>
      </c>
      <c r="W1" s="14" t="s">
        <v>194</v>
      </c>
      <c r="X1" s="14" t="s">
        <v>196</v>
      </c>
      <c r="Y1" s="14" t="s">
        <v>167</v>
      </c>
      <c r="Z1" s="14" t="s">
        <v>195</v>
      </c>
      <c r="AA1" s="14" t="s">
        <v>197</v>
      </c>
      <c r="AB1" s="14" t="s">
        <v>168</v>
      </c>
      <c r="AC1" s="14" t="s">
        <v>169</v>
      </c>
      <c r="AD1" s="14" t="s">
        <v>170</v>
      </c>
      <c r="AE1" s="14" t="s">
        <v>171</v>
      </c>
      <c r="AF1" s="14" t="s">
        <v>172</v>
      </c>
      <c r="AG1" s="14" t="s">
        <v>173</v>
      </c>
      <c r="AH1" s="14" t="s">
        <v>198</v>
      </c>
      <c r="AI1" s="11" t="s">
        <v>174</v>
      </c>
      <c r="AJ1" s="11" t="s">
        <v>189</v>
      </c>
      <c r="AK1" s="11" t="s">
        <v>190</v>
      </c>
      <c r="AL1" s="11" t="s">
        <v>191</v>
      </c>
      <c r="AM1" s="11" t="s">
        <v>192</v>
      </c>
      <c r="AN1" s="11" t="s">
        <v>193</v>
      </c>
      <c r="AO1" s="10" t="s">
        <v>175</v>
      </c>
      <c r="AP1" s="10" t="s">
        <v>176</v>
      </c>
      <c r="AQ1" s="10" t="s">
        <v>177</v>
      </c>
      <c r="AR1" s="10" t="s">
        <v>178</v>
      </c>
      <c r="AS1" s="10" t="s">
        <v>179</v>
      </c>
    </row>
    <row r="2" spans="1:45" x14ac:dyDescent="0.35">
      <c r="A2" s="2">
        <v>2017</v>
      </c>
      <c r="B2" s="3">
        <v>16001</v>
      </c>
      <c r="C2" s="2" t="s">
        <v>162</v>
      </c>
      <c r="D2" s="1">
        <v>72</v>
      </c>
      <c r="E2" s="2" t="s">
        <v>12</v>
      </c>
      <c r="F2" s="4" t="s">
        <v>156</v>
      </c>
      <c r="G2" s="22">
        <v>1</v>
      </c>
      <c r="H2" s="3">
        <v>279</v>
      </c>
      <c r="I2" s="3">
        <v>141</v>
      </c>
      <c r="J2" s="3">
        <v>4</v>
      </c>
      <c r="K2" s="3">
        <v>48</v>
      </c>
      <c r="L2" s="9">
        <f>K2*2.54</f>
        <v>121.92</v>
      </c>
      <c r="M2" s="9">
        <v>16.79</v>
      </c>
      <c r="N2" s="9">
        <v>6.19</v>
      </c>
      <c r="O2" s="8">
        <f t="shared" ref="O2:O65" si="0">N2*(100-M2)*43560/(87*80*60)</f>
        <v>53.727118879310353</v>
      </c>
      <c r="P2" s="8">
        <f t="shared" ref="P2:P8" si="1">O2/((100-$R2)*0.01)</f>
        <v>53.727118879310353</v>
      </c>
      <c r="Q2" s="8">
        <f>P2*67.25</f>
        <v>3613.1487446336214</v>
      </c>
      <c r="R2" s="8"/>
      <c r="S2" s="8">
        <v>8.91</v>
      </c>
      <c r="T2" s="8">
        <v>41.53</v>
      </c>
      <c r="U2" s="8">
        <v>21.04</v>
      </c>
      <c r="V2" s="15">
        <f>T2*10</f>
        <v>415.3</v>
      </c>
      <c r="W2" s="15">
        <f>V2*0.87</f>
        <v>361.31100000000004</v>
      </c>
      <c r="X2" s="15">
        <f>W2/10</f>
        <v>36.131100000000004</v>
      </c>
      <c r="Y2" s="15">
        <f>U2*10</f>
        <v>210.39999999999998</v>
      </c>
      <c r="Z2" s="15">
        <f>Y2*0.87</f>
        <v>183.04799999999997</v>
      </c>
      <c r="AA2" s="15">
        <f>Z2/10</f>
        <v>18.304799999999997</v>
      </c>
      <c r="AB2" s="15">
        <f>AJ2*10</f>
        <v>6.2</v>
      </c>
      <c r="AC2" s="15">
        <f t="shared" ref="AC2:AF2" si="2">AK2*10</f>
        <v>27.400000000000002</v>
      </c>
      <c r="AD2" s="15">
        <f t="shared" si="2"/>
        <v>5.8999999999999995</v>
      </c>
      <c r="AE2" s="15">
        <f t="shared" si="2"/>
        <v>15.8</v>
      </c>
      <c r="AF2" s="15">
        <f t="shared" si="2"/>
        <v>4.2</v>
      </c>
      <c r="AG2" s="15">
        <f>AH2*10</f>
        <v>480.72511950039535</v>
      </c>
      <c r="AH2" s="15">
        <f>X2/(1-AA2/100)/0.92</f>
        <v>48.072511950039534</v>
      </c>
      <c r="AI2" s="8">
        <f>V2/1000</f>
        <v>0.4153</v>
      </c>
      <c r="AJ2" s="8">
        <v>0.62</v>
      </c>
      <c r="AK2" s="8">
        <v>2.74</v>
      </c>
      <c r="AL2" s="8">
        <v>0.59</v>
      </c>
      <c r="AM2" s="8">
        <v>1.58</v>
      </c>
      <c r="AN2" s="8">
        <v>0.42</v>
      </c>
      <c r="AO2" s="8">
        <f>AB2/$AI2</f>
        <v>14.928967011798701</v>
      </c>
      <c r="AP2" s="8">
        <f>AC2/$AI2</f>
        <v>65.976402600529738</v>
      </c>
      <c r="AQ2" s="8">
        <f>AD2/$AI2</f>
        <v>14.206597640260052</v>
      </c>
      <c r="AR2" s="8">
        <f>AE2/$AI2</f>
        <v>38.044786901035394</v>
      </c>
      <c r="AS2" s="8">
        <f>AF2/$AI2</f>
        <v>10.113171201541055</v>
      </c>
    </row>
    <row r="3" spans="1:45" x14ac:dyDescent="0.35">
      <c r="A3" s="2">
        <v>2017</v>
      </c>
      <c r="B3" s="3">
        <v>16002</v>
      </c>
      <c r="C3" s="2" t="s">
        <v>162</v>
      </c>
      <c r="D3" s="1">
        <v>55</v>
      </c>
      <c r="E3" s="2" t="s">
        <v>13</v>
      </c>
      <c r="F3" s="4" t="s">
        <v>156</v>
      </c>
      <c r="G3" s="22">
        <v>1</v>
      </c>
      <c r="H3" s="3">
        <v>278</v>
      </c>
      <c r="I3" s="3">
        <v>140</v>
      </c>
      <c r="J3" s="3">
        <v>3</v>
      </c>
      <c r="K3" s="3">
        <v>40</v>
      </c>
      <c r="L3" s="9">
        <f t="shared" ref="L3:L66" si="3">K3*2.54</f>
        <v>101.6</v>
      </c>
      <c r="M3" s="9">
        <v>15.77</v>
      </c>
      <c r="N3" s="9">
        <v>7.4</v>
      </c>
      <c r="O3" s="8">
        <f t="shared" si="0"/>
        <v>65.016846551724143</v>
      </c>
      <c r="P3" s="8">
        <f t="shared" si="1"/>
        <v>65.016846551724143</v>
      </c>
      <c r="Q3" s="8">
        <f t="shared" ref="Q3:Q8" si="4">P3*67.25</f>
        <v>4372.3829306034486</v>
      </c>
      <c r="R3" s="8"/>
      <c r="S3" s="8" t="s">
        <v>165</v>
      </c>
      <c r="T3" s="8" t="s">
        <v>165</v>
      </c>
      <c r="U3" s="8" t="s">
        <v>165</v>
      </c>
      <c r="V3" s="15" t="s">
        <v>165</v>
      </c>
      <c r="W3" s="15" t="s">
        <v>165</v>
      </c>
      <c r="X3" s="15" t="s">
        <v>165</v>
      </c>
      <c r="Y3" s="15" t="s">
        <v>165</v>
      </c>
      <c r="Z3" s="15" t="s">
        <v>165</v>
      </c>
      <c r="AA3" s="15" t="s">
        <v>165</v>
      </c>
      <c r="AB3" s="15" t="s">
        <v>165</v>
      </c>
      <c r="AC3" s="15" t="s">
        <v>165</v>
      </c>
      <c r="AD3" s="15" t="s">
        <v>165</v>
      </c>
      <c r="AE3" s="15" t="s">
        <v>165</v>
      </c>
      <c r="AF3" s="15" t="s">
        <v>165</v>
      </c>
      <c r="AG3" s="15" t="s">
        <v>165</v>
      </c>
      <c r="AH3" s="15" t="s">
        <v>165</v>
      </c>
      <c r="AI3" s="15" t="s">
        <v>165</v>
      </c>
      <c r="AJ3" s="8" t="s">
        <v>165</v>
      </c>
      <c r="AK3" s="8" t="s">
        <v>165</v>
      </c>
      <c r="AL3" s="8" t="s">
        <v>165</v>
      </c>
      <c r="AM3" s="8" t="s">
        <v>165</v>
      </c>
      <c r="AN3" s="8" t="s">
        <v>165</v>
      </c>
      <c r="AO3" s="8" t="s">
        <v>165</v>
      </c>
      <c r="AP3" s="8" t="s">
        <v>165</v>
      </c>
      <c r="AQ3" s="8" t="s">
        <v>165</v>
      </c>
      <c r="AR3" s="8" t="s">
        <v>165</v>
      </c>
      <c r="AS3" s="8" t="s">
        <v>165</v>
      </c>
    </row>
    <row r="4" spans="1:45" x14ac:dyDescent="0.35">
      <c r="A4" s="2">
        <v>2017</v>
      </c>
      <c r="B4" s="3">
        <v>16003</v>
      </c>
      <c r="C4" s="2" t="s">
        <v>162</v>
      </c>
      <c r="D4" s="1">
        <v>22</v>
      </c>
      <c r="E4" s="2" t="s">
        <v>14</v>
      </c>
      <c r="F4" s="4" t="s">
        <v>156</v>
      </c>
      <c r="G4" s="22">
        <v>1</v>
      </c>
      <c r="H4" s="3">
        <v>277</v>
      </c>
      <c r="I4" s="3">
        <v>139</v>
      </c>
      <c r="J4" s="3">
        <v>2</v>
      </c>
      <c r="K4" s="3">
        <v>42</v>
      </c>
      <c r="L4" s="9">
        <f t="shared" si="3"/>
        <v>106.68</v>
      </c>
      <c r="M4" s="9">
        <v>15.65</v>
      </c>
      <c r="N4" s="9">
        <v>6.13</v>
      </c>
      <c r="O4" s="8">
        <f t="shared" si="0"/>
        <v>53.93528060344827</v>
      </c>
      <c r="P4" s="8">
        <f t="shared" si="1"/>
        <v>53.93528060344827</v>
      </c>
      <c r="Q4" s="8">
        <f t="shared" si="4"/>
        <v>3627.1476205818963</v>
      </c>
      <c r="R4" s="8"/>
      <c r="S4" s="8">
        <v>8.33</v>
      </c>
      <c r="T4" s="8">
        <v>40.229999999999997</v>
      </c>
      <c r="U4" s="8">
        <v>21.8</v>
      </c>
      <c r="V4" s="15">
        <f t="shared" ref="V4:V66" si="5">T4*10</f>
        <v>402.29999999999995</v>
      </c>
      <c r="W4" s="15">
        <f t="shared" ref="W4:W66" si="6">V4*0.87</f>
        <v>350.00099999999998</v>
      </c>
      <c r="X4" s="15">
        <f t="shared" ref="X4:X66" si="7">W4/10</f>
        <v>35.000099999999996</v>
      </c>
      <c r="Y4" s="15">
        <f t="shared" ref="Y4:Y66" si="8">U4*10</f>
        <v>218</v>
      </c>
      <c r="Z4" s="15">
        <f t="shared" ref="Z4:Z66" si="9">Y4*0.87</f>
        <v>189.66</v>
      </c>
      <c r="AA4" s="15">
        <f t="shared" ref="AA4:AA66" si="10">Z4/10</f>
        <v>18.966000000000001</v>
      </c>
      <c r="AB4" s="15">
        <f t="shared" ref="AB4:AB66" si="11">AJ4*10</f>
        <v>6.3</v>
      </c>
      <c r="AC4" s="15">
        <f t="shared" ref="AC4:AC66" si="12">AK4*10</f>
        <v>27.200000000000003</v>
      </c>
      <c r="AD4" s="15">
        <f t="shared" ref="AD4:AD66" si="13">AL4*10</f>
        <v>5.8</v>
      </c>
      <c r="AE4" s="15">
        <f t="shared" ref="AE4:AE66" si="14">AM4*10</f>
        <v>15.3</v>
      </c>
      <c r="AF4" s="15">
        <f t="shared" ref="AF4:AF66" si="15">AN4*10</f>
        <v>4.2</v>
      </c>
      <c r="AG4" s="15">
        <f t="shared" ref="AG4:AG66" si="16">AH4*10</f>
        <v>469.47684868723911</v>
      </c>
      <c r="AH4" s="15">
        <f>X4/(1-AA4/100)/0.92</f>
        <v>46.947684868723911</v>
      </c>
      <c r="AI4" s="8">
        <f t="shared" ref="AI4:AI66" si="17">V4/1000</f>
        <v>0.40229999999999994</v>
      </c>
      <c r="AJ4" s="8">
        <v>0.63</v>
      </c>
      <c r="AK4" s="8">
        <v>2.72</v>
      </c>
      <c r="AL4" s="8">
        <v>0.57999999999999996</v>
      </c>
      <c r="AM4" s="8">
        <v>1.53</v>
      </c>
      <c r="AN4" s="8">
        <v>0.42</v>
      </c>
      <c r="AO4" s="8">
        <f t="shared" ref="AO4:AO5" si="18">AB4/$AI4</f>
        <v>15.659955257270695</v>
      </c>
      <c r="AP4" s="8">
        <f t="shared" ref="AP4:AP5" si="19">AC4/$AI4</f>
        <v>67.61123539647032</v>
      </c>
      <c r="AQ4" s="8">
        <f t="shared" ref="AQ4:AQ5" si="20">AD4/$AI4</f>
        <v>14.417101665423814</v>
      </c>
      <c r="AR4" s="8">
        <f t="shared" ref="AR4:AR5" si="21">AE4/$AI4</f>
        <v>38.031319910514547</v>
      </c>
      <c r="AS4" s="8">
        <f t="shared" ref="AS4:AS5" si="22">AF4/$AI4</f>
        <v>10.439970171513798</v>
      </c>
    </row>
    <row r="5" spans="1:45" x14ac:dyDescent="0.35">
      <c r="A5" s="2">
        <v>2017</v>
      </c>
      <c r="B5" s="3">
        <v>16004</v>
      </c>
      <c r="C5" s="2" t="s">
        <v>162</v>
      </c>
      <c r="D5" s="1">
        <v>1</v>
      </c>
      <c r="E5" s="3" t="s">
        <v>15</v>
      </c>
      <c r="F5" s="5" t="s">
        <v>157</v>
      </c>
      <c r="G5" s="22">
        <v>1</v>
      </c>
      <c r="H5" s="3">
        <v>277</v>
      </c>
      <c r="I5" s="3">
        <v>139</v>
      </c>
      <c r="J5" s="3">
        <v>2</v>
      </c>
      <c r="K5" s="3">
        <v>23</v>
      </c>
      <c r="L5" s="9">
        <f t="shared" si="3"/>
        <v>58.42</v>
      </c>
      <c r="M5" s="9">
        <v>15.59</v>
      </c>
      <c r="N5" s="9">
        <v>6.31</v>
      </c>
      <c r="O5" s="8">
        <f t="shared" si="0"/>
        <v>55.558516465517229</v>
      </c>
      <c r="P5" s="8">
        <f t="shared" si="1"/>
        <v>55.558516465517229</v>
      </c>
      <c r="Q5" s="8">
        <f t="shared" si="4"/>
        <v>3736.3102323060339</v>
      </c>
      <c r="R5" s="8"/>
      <c r="S5" s="8">
        <v>9.0299999999999994</v>
      </c>
      <c r="T5" s="8">
        <v>39.630000000000003</v>
      </c>
      <c r="U5" s="8">
        <v>20.149999999999999</v>
      </c>
      <c r="V5" s="15">
        <f t="shared" si="5"/>
        <v>396.3</v>
      </c>
      <c r="W5" s="15">
        <f t="shared" si="6"/>
        <v>344.78100000000001</v>
      </c>
      <c r="X5" s="15">
        <f t="shared" si="7"/>
        <v>34.478099999999998</v>
      </c>
      <c r="Y5" s="15">
        <f t="shared" si="8"/>
        <v>201.5</v>
      </c>
      <c r="Z5" s="15">
        <f t="shared" si="9"/>
        <v>175.30500000000001</v>
      </c>
      <c r="AA5" s="15">
        <f t="shared" si="10"/>
        <v>17.5305</v>
      </c>
      <c r="AB5" s="15">
        <f t="shared" si="11"/>
        <v>6.2</v>
      </c>
      <c r="AC5" s="15">
        <f t="shared" si="12"/>
        <v>26.8</v>
      </c>
      <c r="AD5" s="15">
        <f t="shared" si="13"/>
        <v>5.6999999999999993</v>
      </c>
      <c r="AE5" s="15">
        <f t="shared" si="14"/>
        <v>15.2</v>
      </c>
      <c r="AF5" s="15">
        <f t="shared" si="15"/>
        <v>4.0999999999999996</v>
      </c>
      <c r="AG5" s="15">
        <f t="shared" si="16"/>
        <v>454.42491651063619</v>
      </c>
      <c r="AH5" s="15">
        <f>X5/(1-AA5/100)/0.92</f>
        <v>45.442491651063619</v>
      </c>
      <c r="AI5" s="8">
        <f t="shared" si="17"/>
        <v>0.39629999999999999</v>
      </c>
      <c r="AJ5" s="8">
        <v>0.62</v>
      </c>
      <c r="AK5" s="8">
        <v>2.68</v>
      </c>
      <c r="AL5" s="8">
        <v>0.56999999999999995</v>
      </c>
      <c r="AM5" s="8">
        <v>1.52</v>
      </c>
      <c r="AN5" s="8">
        <v>0.41</v>
      </c>
      <c r="AO5" s="8">
        <f t="shared" si="18"/>
        <v>15.644713600807471</v>
      </c>
      <c r="AP5" s="8">
        <f t="shared" si="19"/>
        <v>67.62553620994197</v>
      </c>
      <c r="AQ5" s="8">
        <f t="shared" si="20"/>
        <v>14.383043149129445</v>
      </c>
      <c r="AR5" s="8">
        <f t="shared" si="21"/>
        <v>38.354781731011862</v>
      </c>
      <c r="AS5" s="8">
        <f t="shared" si="22"/>
        <v>10.345697703759777</v>
      </c>
    </row>
    <row r="6" spans="1:45" x14ac:dyDescent="0.35">
      <c r="A6" s="2">
        <v>2017</v>
      </c>
      <c r="B6" s="3">
        <v>16005</v>
      </c>
      <c r="C6" s="2" t="s">
        <v>162</v>
      </c>
      <c r="D6" s="1">
        <v>29</v>
      </c>
      <c r="E6" s="2" t="s">
        <v>16</v>
      </c>
      <c r="F6" s="4" t="s">
        <v>156</v>
      </c>
      <c r="G6" s="22">
        <v>1</v>
      </c>
      <c r="H6" s="3">
        <v>283</v>
      </c>
      <c r="I6" s="3">
        <v>145</v>
      </c>
      <c r="J6" s="3">
        <v>3</v>
      </c>
      <c r="K6" s="3">
        <v>49</v>
      </c>
      <c r="L6" s="9">
        <f t="shared" si="3"/>
        <v>124.46000000000001</v>
      </c>
      <c r="M6" s="9">
        <v>15.85</v>
      </c>
      <c r="N6" s="9">
        <v>6.96</v>
      </c>
      <c r="O6" s="8">
        <f t="shared" si="0"/>
        <v>61.092900000000007</v>
      </c>
      <c r="P6" s="8">
        <f t="shared" si="1"/>
        <v>61.092900000000007</v>
      </c>
      <c r="Q6" s="8">
        <f t="shared" si="4"/>
        <v>4108.4975250000007</v>
      </c>
      <c r="R6" s="8"/>
      <c r="S6" s="8">
        <v>7.96</v>
      </c>
      <c r="T6" s="8">
        <v>40.56</v>
      </c>
      <c r="U6" s="8">
        <v>21.26</v>
      </c>
      <c r="V6" s="15">
        <f t="shared" si="5"/>
        <v>405.6</v>
      </c>
      <c r="W6" s="15">
        <f t="shared" si="6"/>
        <v>352.87200000000001</v>
      </c>
      <c r="X6" s="15">
        <f t="shared" si="7"/>
        <v>35.287199999999999</v>
      </c>
      <c r="Y6" s="15">
        <f t="shared" si="8"/>
        <v>212.60000000000002</v>
      </c>
      <c r="Z6" s="15">
        <f t="shared" si="9"/>
        <v>184.96200000000002</v>
      </c>
      <c r="AA6" s="15">
        <f t="shared" si="10"/>
        <v>18.496200000000002</v>
      </c>
      <c r="AB6" s="15">
        <f t="shared" si="11"/>
        <v>6</v>
      </c>
      <c r="AC6" s="15">
        <f t="shared" si="12"/>
        <v>27.1</v>
      </c>
      <c r="AD6" s="15">
        <f t="shared" si="13"/>
        <v>5.6999999999999993</v>
      </c>
      <c r="AE6" s="15">
        <f t="shared" si="14"/>
        <v>15.2</v>
      </c>
      <c r="AF6" s="15">
        <f t="shared" si="15"/>
        <v>4.2</v>
      </c>
      <c r="AG6" s="15">
        <f t="shared" si="16"/>
        <v>470.59955700118331</v>
      </c>
      <c r="AH6" s="15">
        <f>X6/(1-AA6/100)/0.92</f>
        <v>47.05995570011833</v>
      </c>
      <c r="AI6" s="8">
        <f t="shared" si="17"/>
        <v>0.40560000000000002</v>
      </c>
      <c r="AJ6" s="8">
        <v>0.6</v>
      </c>
      <c r="AK6" s="8">
        <v>2.71</v>
      </c>
      <c r="AL6" s="8">
        <v>0.56999999999999995</v>
      </c>
      <c r="AM6" s="8">
        <v>1.52</v>
      </c>
      <c r="AN6" s="8">
        <v>0.42</v>
      </c>
      <c r="AO6" s="8">
        <f t="shared" ref="AO6:AO68" si="23">AB6/$AI6</f>
        <v>14.792899408284024</v>
      </c>
      <c r="AP6" s="8">
        <f t="shared" ref="AP6:AP68" si="24">AC6/$AI6</f>
        <v>66.814595660749504</v>
      </c>
      <c r="AQ6" s="8">
        <f t="shared" ref="AQ6:AQ68" si="25">AD6/$AI6</f>
        <v>14.053254437869819</v>
      </c>
      <c r="AR6" s="8">
        <f t="shared" ref="AR6:AR68" si="26">AE6/$AI6</f>
        <v>37.475345167652854</v>
      </c>
      <c r="AS6" s="8">
        <f t="shared" ref="AS6:AS68" si="27">AF6/$AI6</f>
        <v>10.355029585798816</v>
      </c>
    </row>
    <row r="7" spans="1:45" x14ac:dyDescent="0.35">
      <c r="A7" s="2">
        <v>2017</v>
      </c>
      <c r="B7" s="3">
        <v>16006</v>
      </c>
      <c r="C7" s="2" t="s">
        <v>162</v>
      </c>
      <c r="D7" s="1">
        <v>38</v>
      </c>
      <c r="E7" s="2" t="s">
        <v>17</v>
      </c>
      <c r="F7" s="4" t="s">
        <v>156</v>
      </c>
      <c r="G7" s="22">
        <v>1</v>
      </c>
      <c r="H7" s="3">
        <v>278</v>
      </c>
      <c r="I7" s="3">
        <v>140</v>
      </c>
      <c r="J7" s="3">
        <v>2</v>
      </c>
      <c r="K7" s="3">
        <v>25</v>
      </c>
      <c r="L7" s="9">
        <f t="shared" si="3"/>
        <v>63.5</v>
      </c>
      <c r="M7" s="9">
        <v>15.32</v>
      </c>
      <c r="N7" s="9">
        <v>6.3</v>
      </c>
      <c r="O7" s="8">
        <f t="shared" si="0"/>
        <v>55.647900000000007</v>
      </c>
      <c r="P7" s="8">
        <f t="shared" si="1"/>
        <v>55.647900000000007</v>
      </c>
      <c r="Q7" s="8">
        <f t="shared" si="4"/>
        <v>3742.3212750000007</v>
      </c>
      <c r="R7" s="8"/>
      <c r="S7" s="8">
        <v>8.83</v>
      </c>
      <c r="T7" s="8">
        <v>44.32</v>
      </c>
      <c r="U7" s="8">
        <v>20.55</v>
      </c>
      <c r="V7" s="15">
        <f t="shared" si="5"/>
        <v>443.2</v>
      </c>
      <c r="W7" s="15">
        <f t="shared" si="6"/>
        <v>385.584</v>
      </c>
      <c r="X7" s="15">
        <f t="shared" si="7"/>
        <v>38.558399999999999</v>
      </c>
      <c r="Y7" s="15">
        <f t="shared" si="8"/>
        <v>205.5</v>
      </c>
      <c r="Z7" s="15">
        <f t="shared" si="9"/>
        <v>178.785</v>
      </c>
      <c r="AA7" s="15">
        <f t="shared" si="10"/>
        <v>17.878499999999999</v>
      </c>
      <c r="AB7" s="15">
        <f t="shared" si="11"/>
        <v>6.5</v>
      </c>
      <c r="AC7" s="15">
        <f t="shared" si="12"/>
        <v>29.1</v>
      </c>
      <c r="AD7" s="15">
        <f t="shared" si="13"/>
        <v>6.1</v>
      </c>
      <c r="AE7" s="15">
        <f t="shared" si="14"/>
        <v>16.299999999999997</v>
      </c>
      <c r="AF7" s="15">
        <f t="shared" si="15"/>
        <v>4.3</v>
      </c>
      <c r="AG7" s="15">
        <f t="shared" si="16"/>
        <v>510.35726755875237</v>
      </c>
      <c r="AH7" s="15">
        <f>X7/(1-AA7/100)/0.92</f>
        <v>51.035726755875238</v>
      </c>
      <c r="AI7" s="8">
        <f t="shared" si="17"/>
        <v>0.44319999999999998</v>
      </c>
      <c r="AJ7" s="8">
        <v>0.65</v>
      </c>
      <c r="AK7" s="8">
        <v>2.91</v>
      </c>
      <c r="AL7" s="8">
        <v>0.61</v>
      </c>
      <c r="AM7" s="8">
        <v>1.63</v>
      </c>
      <c r="AN7" s="8">
        <v>0.43</v>
      </c>
      <c r="AO7" s="8">
        <f t="shared" si="23"/>
        <v>14.666064981949459</v>
      </c>
      <c r="AP7" s="8">
        <f t="shared" si="24"/>
        <v>65.658844765342963</v>
      </c>
      <c r="AQ7" s="8">
        <f t="shared" si="25"/>
        <v>13.763537906137184</v>
      </c>
      <c r="AR7" s="8">
        <f t="shared" si="26"/>
        <v>36.777978339350177</v>
      </c>
      <c r="AS7" s="8">
        <f t="shared" si="27"/>
        <v>9.7021660649819488</v>
      </c>
    </row>
    <row r="8" spans="1:45" x14ac:dyDescent="0.35">
      <c r="A8" s="2">
        <v>2017</v>
      </c>
      <c r="B8" s="3">
        <v>16007</v>
      </c>
      <c r="C8" s="2" t="s">
        <v>162</v>
      </c>
      <c r="D8" s="1">
        <v>112</v>
      </c>
      <c r="E8" s="2" t="s">
        <v>18</v>
      </c>
      <c r="F8" s="4" t="s">
        <v>156</v>
      </c>
      <c r="G8" s="22">
        <v>1</v>
      </c>
      <c r="H8" s="3">
        <v>285</v>
      </c>
      <c r="I8" s="3">
        <v>147</v>
      </c>
      <c r="J8" s="3">
        <v>3</v>
      </c>
      <c r="K8" s="3">
        <v>27</v>
      </c>
      <c r="L8" s="9">
        <f t="shared" si="3"/>
        <v>68.58</v>
      </c>
      <c r="M8" s="9">
        <v>15.49</v>
      </c>
      <c r="N8" s="9">
        <v>6.27</v>
      </c>
      <c r="O8" s="8">
        <f t="shared" si="0"/>
        <v>55.271725603448274</v>
      </c>
      <c r="P8" s="8">
        <f t="shared" si="1"/>
        <v>55.271725603448274</v>
      </c>
      <c r="Q8" s="8">
        <f t="shared" si="4"/>
        <v>3717.0235468318965</v>
      </c>
      <c r="R8" s="8"/>
      <c r="S8" s="8">
        <v>9</v>
      </c>
      <c r="T8" s="8">
        <v>43.78</v>
      </c>
      <c r="U8" s="8">
        <v>20.23</v>
      </c>
      <c r="V8" s="15">
        <f t="shared" si="5"/>
        <v>437.8</v>
      </c>
      <c r="W8" s="15">
        <f t="shared" si="6"/>
        <v>380.88600000000002</v>
      </c>
      <c r="X8" s="15">
        <f t="shared" si="7"/>
        <v>38.0886</v>
      </c>
      <c r="Y8" s="15">
        <f t="shared" si="8"/>
        <v>202.3</v>
      </c>
      <c r="Z8" s="15">
        <f t="shared" si="9"/>
        <v>176.001</v>
      </c>
      <c r="AA8" s="15">
        <f t="shared" si="10"/>
        <v>17.600100000000001</v>
      </c>
      <c r="AB8" s="15">
        <f t="shared" si="11"/>
        <v>6.2</v>
      </c>
      <c r="AC8" s="15">
        <f t="shared" si="12"/>
        <v>28.700000000000003</v>
      </c>
      <c r="AD8" s="15">
        <f t="shared" si="13"/>
        <v>5.8999999999999995</v>
      </c>
      <c r="AE8" s="15">
        <f t="shared" si="14"/>
        <v>16.299999999999997</v>
      </c>
      <c r="AF8" s="15">
        <f t="shared" si="15"/>
        <v>4.3</v>
      </c>
      <c r="AG8" s="15">
        <f t="shared" si="16"/>
        <v>502.4357089500478</v>
      </c>
      <c r="AH8" s="15">
        <f>X8/(1-AA8/100)/0.92</f>
        <v>50.24357089500478</v>
      </c>
      <c r="AI8" s="8">
        <f t="shared" si="17"/>
        <v>0.43780000000000002</v>
      </c>
      <c r="AJ8" s="8">
        <v>0.62</v>
      </c>
      <c r="AK8" s="8">
        <v>2.87</v>
      </c>
      <c r="AL8" s="8">
        <v>0.59</v>
      </c>
      <c r="AM8" s="8">
        <v>1.63</v>
      </c>
      <c r="AN8" s="8">
        <v>0.43</v>
      </c>
      <c r="AO8" s="8">
        <f t="shared" si="23"/>
        <v>14.161717679305619</v>
      </c>
      <c r="AP8" s="8">
        <f t="shared" si="24"/>
        <v>65.555047967108266</v>
      </c>
      <c r="AQ8" s="8">
        <f t="shared" si="25"/>
        <v>13.476473275468248</v>
      </c>
      <c r="AR8" s="8">
        <f t="shared" si="26"/>
        <v>37.231612608497024</v>
      </c>
      <c r="AS8" s="8">
        <f t="shared" si="27"/>
        <v>9.8218364550022841</v>
      </c>
    </row>
    <row r="9" spans="1:45" x14ac:dyDescent="0.35">
      <c r="A9" s="2">
        <v>2017</v>
      </c>
      <c r="B9" s="3">
        <v>16008</v>
      </c>
      <c r="C9" s="2" t="s">
        <v>162</v>
      </c>
      <c r="D9" s="1">
        <v>92</v>
      </c>
      <c r="E9" s="2" t="s">
        <v>19</v>
      </c>
      <c r="F9" s="4" t="s">
        <v>156</v>
      </c>
      <c r="G9" s="22">
        <v>1</v>
      </c>
      <c r="H9" s="3">
        <v>281</v>
      </c>
      <c r="I9" s="3">
        <v>143</v>
      </c>
      <c r="J9" s="3">
        <v>2</v>
      </c>
      <c r="K9" s="3">
        <v>21</v>
      </c>
      <c r="L9" s="9">
        <f t="shared" si="3"/>
        <v>53.34</v>
      </c>
      <c r="M9" s="9" t="s">
        <v>165</v>
      </c>
      <c r="N9" s="9" t="s">
        <v>165</v>
      </c>
      <c r="O9" s="8" t="s">
        <v>165</v>
      </c>
      <c r="P9" s="8" t="s">
        <v>165</v>
      </c>
      <c r="Q9" s="8" t="s">
        <v>165</v>
      </c>
      <c r="R9" s="8"/>
      <c r="S9" s="8" t="s">
        <v>165</v>
      </c>
      <c r="T9" s="8" t="s">
        <v>165</v>
      </c>
      <c r="U9" s="8" t="s">
        <v>165</v>
      </c>
      <c r="V9" s="15" t="s">
        <v>165</v>
      </c>
      <c r="W9" s="15" t="s">
        <v>165</v>
      </c>
      <c r="X9" s="15" t="s">
        <v>165</v>
      </c>
      <c r="Y9" s="15" t="s">
        <v>165</v>
      </c>
      <c r="Z9" s="15" t="s">
        <v>165</v>
      </c>
      <c r="AA9" s="15" t="s">
        <v>165</v>
      </c>
      <c r="AB9" s="15" t="s">
        <v>165</v>
      </c>
      <c r="AC9" s="15" t="s">
        <v>165</v>
      </c>
      <c r="AD9" s="15" t="s">
        <v>165</v>
      </c>
      <c r="AE9" s="15" t="s">
        <v>165</v>
      </c>
      <c r="AF9" s="15" t="s">
        <v>165</v>
      </c>
      <c r="AG9" s="15" t="s">
        <v>165</v>
      </c>
      <c r="AH9" s="15" t="s">
        <v>165</v>
      </c>
      <c r="AI9" s="15" t="s">
        <v>165</v>
      </c>
      <c r="AJ9" s="8" t="s">
        <v>165</v>
      </c>
      <c r="AK9" s="8" t="s">
        <v>165</v>
      </c>
      <c r="AL9" s="8" t="s">
        <v>165</v>
      </c>
      <c r="AM9" s="8" t="s">
        <v>165</v>
      </c>
      <c r="AN9" s="8" t="s">
        <v>165</v>
      </c>
      <c r="AO9" s="8" t="s">
        <v>165</v>
      </c>
      <c r="AP9" s="8" t="s">
        <v>165</v>
      </c>
      <c r="AQ9" s="8" t="s">
        <v>165</v>
      </c>
      <c r="AR9" s="8" t="s">
        <v>165</v>
      </c>
      <c r="AS9" s="8" t="s">
        <v>165</v>
      </c>
    </row>
    <row r="10" spans="1:45" x14ac:dyDescent="0.35">
      <c r="A10" s="2">
        <v>2017</v>
      </c>
      <c r="B10" s="3">
        <v>16009</v>
      </c>
      <c r="C10" s="2" t="s">
        <v>162</v>
      </c>
      <c r="D10" s="1">
        <v>114</v>
      </c>
      <c r="E10" s="2" t="s">
        <v>20</v>
      </c>
      <c r="F10" s="4" t="s">
        <v>156</v>
      </c>
      <c r="G10" s="22">
        <v>1</v>
      </c>
      <c r="H10" s="3">
        <v>277</v>
      </c>
      <c r="I10" s="3">
        <v>139</v>
      </c>
      <c r="J10" s="3">
        <v>2</v>
      </c>
      <c r="K10" s="3">
        <v>19</v>
      </c>
      <c r="L10" s="9">
        <f t="shared" si="3"/>
        <v>48.26</v>
      </c>
      <c r="M10" s="9">
        <v>14.78</v>
      </c>
      <c r="N10" s="9">
        <v>6.74</v>
      </c>
      <c r="O10" s="8">
        <f t="shared" si="0"/>
        <v>59.914067931034481</v>
      </c>
      <c r="P10" s="8">
        <f t="shared" ref="P10:P17" si="28">O10/((100-$R10)*0.01)</f>
        <v>59.914067931034481</v>
      </c>
      <c r="Q10" s="8">
        <f t="shared" ref="Q10:Q67" si="29">O10*67.25</f>
        <v>4029.2210683620688</v>
      </c>
      <c r="R10" s="8"/>
      <c r="S10" s="8" t="s">
        <v>165</v>
      </c>
      <c r="T10" s="8" t="s">
        <v>165</v>
      </c>
      <c r="U10" s="8" t="s">
        <v>165</v>
      </c>
      <c r="V10" s="15" t="s">
        <v>165</v>
      </c>
      <c r="W10" s="15" t="s">
        <v>165</v>
      </c>
      <c r="X10" s="15" t="s">
        <v>165</v>
      </c>
      <c r="Y10" s="15" t="s">
        <v>165</v>
      </c>
      <c r="Z10" s="15" t="s">
        <v>165</v>
      </c>
      <c r="AA10" s="15" t="s">
        <v>165</v>
      </c>
      <c r="AB10" s="15" t="s">
        <v>165</v>
      </c>
      <c r="AC10" s="15" t="s">
        <v>165</v>
      </c>
      <c r="AD10" s="15" t="s">
        <v>165</v>
      </c>
      <c r="AE10" s="15" t="s">
        <v>165</v>
      </c>
      <c r="AF10" s="15" t="s">
        <v>165</v>
      </c>
      <c r="AG10" s="15" t="s">
        <v>165</v>
      </c>
      <c r="AH10" s="15" t="s">
        <v>165</v>
      </c>
      <c r="AI10" s="15" t="s">
        <v>165</v>
      </c>
      <c r="AJ10" s="8" t="s">
        <v>165</v>
      </c>
      <c r="AK10" s="8" t="s">
        <v>165</v>
      </c>
      <c r="AL10" s="8" t="s">
        <v>165</v>
      </c>
      <c r="AM10" s="8" t="s">
        <v>165</v>
      </c>
      <c r="AN10" s="8" t="s">
        <v>165</v>
      </c>
      <c r="AO10" s="8" t="s">
        <v>165</v>
      </c>
      <c r="AP10" s="8" t="s">
        <v>165</v>
      </c>
      <c r="AQ10" s="8" t="s">
        <v>165</v>
      </c>
      <c r="AR10" s="8" t="s">
        <v>165</v>
      </c>
      <c r="AS10" s="8" t="s">
        <v>165</v>
      </c>
    </row>
    <row r="11" spans="1:45" x14ac:dyDescent="0.35">
      <c r="A11" s="2">
        <v>2017</v>
      </c>
      <c r="B11" s="3">
        <v>16010</v>
      </c>
      <c r="C11" s="2" t="s">
        <v>162</v>
      </c>
      <c r="D11" s="1">
        <v>126</v>
      </c>
      <c r="E11" s="2" t="s">
        <v>21</v>
      </c>
      <c r="F11" s="4" t="s">
        <v>156</v>
      </c>
      <c r="G11" s="22">
        <v>1</v>
      </c>
      <c r="H11" s="3">
        <v>277</v>
      </c>
      <c r="I11" s="3">
        <v>139</v>
      </c>
      <c r="J11" s="3">
        <v>2</v>
      </c>
      <c r="K11" s="3">
        <v>20</v>
      </c>
      <c r="L11" s="9">
        <f t="shared" si="3"/>
        <v>50.8</v>
      </c>
      <c r="M11" s="9">
        <v>15.04</v>
      </c>
      <c r="N11" s="9">
        <v>6.3</v>
      </c>
      <c r="O11" s="8">
        <f t="shared" si="0"/>
        <v>55.831903448275867</v>
      </c>
      <c r="P11" s="8">
        <f t="shared" si="28"/>
        <v>55.831903448275867</v>
      </c>
      <c r="Q11" s="8">
        <f t="shared" si="29"/>
        <v>3754.6955068965522</v>
      </c>
      <c r="R11" s="8"/>
      <c r="S11" s="8">
        <v>9.1199999999999992</v>
      </c>
      <c r="T11" s="8">
        <v>42.93</v>
      </c>
      <c r="U11" s="8">
        <v>20.079999999999998</v>
      </c>
      <c r="V11" s="15">
        <f t="shared" si="5"/>
        <v>429.3</v>
      </c>
      <c r="W11" s="15">
        <f t="shared" si="6"/>
        <v>373.49099999999999</v>
      </c>
      <c r="X11" s="15">
        <f t="shared" si="7"/>
        <v>37.3491</v>
      </c>
      <c r="Y11" s="15">
        <f t="shared" si="8"/>
        <v>200.79999999999998</v>
      </c>
      <c r="Z11" s="15">
        <f t="shared" si="9"/>
        <v>174.696</v>
      </c>
      <c r="AA11" s="15">
        <f t="shared" si="10"/>
        <v>17.4696</v>
      </c>
      <c r="AB11" s="15">
        <f t="shared" si="11"/>
        <v>6.5</v>
      </c>
      <c r="AC11" s="15">
        <f t="shared" si="12"/>
        <v>28.1</v>
      </c>
      <c r="AD11" s="15">
        <f t="shared" si="13"/>
        <v>6</v>
      </c>
      <c r="AE11" s="15">
        <f t="shared" si="14"/>
        <v>16.299999999999997</v>
      </c>
      <c r="AF11" s="15">
        <f t="shared" si="15"/>
        <v>4.3</v>
      </c>
      <c r="AG11" s="15">
        <f t="shared" si="16"/>
        <v>491.90174561236773</v>
      </c>
      <c r="AH11" s="15">
        <f t="shared" ref="AH11:AH17" si="30">X11/(1-AA11/100)/0.92</f>
        <v>49.190174561236773</v>
      </c>
      <c r="AI11" s="8">
        <f t="shared" si="17"/>
        <v>0.42930000000000001</v>
      </c>
      <c r="AJ11" s="8">
        <v>0.65</v>
      </c>
      <c r="AK11" s="8">
        <v>2.81</v>
      </c>
      <c r="AL11" s="8">
        <v>0.6</v>
      </c>
      <c r="AM11" s="8">
        <v>1.63</v>
      </c>
      <c r="AN11" s="8">
        <v>0.43</v>
      </c>
      <c r="AO11" s="8">
        <f t="shared" si="23"/>
        <v>15.140927090612625</v>
      </c>
      <c r="AP11" s="8">
        <f t="shared" si="24"/>
        <v>65.455392499417655</v>
      </c>
      <c r="AQ11" s="8">
        <f t="shared" si="25"/>
        <v>13.976240391334731</v>
      </c>
      <c r="AR11" s="8">
        <f t="shared" si="26"/>
        <v>37.968786396459343</v>
      </c>
      <c r="AS11" s="8">
        <f t="shared" si="27"/>
        <v>10.016305613789889</v>
      </c>
    </row>
    <row r="12" spans="1:45" x14ac:dyDescent="0.35">
      <c r="A12" s="2">
        <v>2017</v>
      </c>
      <c r="B12" s="3">
        <v>16011</v>
      </c>
      <c r="C12" s="2" t="s">
        <v>162</v>
      </c>
      <c r="D12" s="1">
        <v>26</v>
      </c>
      <c r="E12" s="2" t="s">
        <v>22</v>
      </c>
      <c r="F12" s="4" t="s">
        <v>156</v>
      </c>
      <c r="G12" s="22">
        <v>1</v>
      </c>
      <c r="H12" s="3">
        <v>278</v>
      </c>
      <c r="I12" s="3">
        <v>140</v>
      </c>
      <c r="J12" s="3">
        <v>2</v>
      </c>
      <c r="K12" s="3">
        <v>22</v>
      </c>
      <c r="L12" s="9">
        <f t="shared" si="3"/>
        <v>55.88</v>
      </c>
      <c r="M12" s="9">
        <v>14.74</v>
      </c>
      <c r="N12" s="9">
        <v>5.78</v>
      </c>
      <c r="O12" s="8">
        <f t="shared" si="0"/>
        <v>51.404430000000005</v>
      </c>
      <c r="P12" s="8">
        <f t="shared" si="28"/>
        <v>51.404430000000005</v>
      </c>
      <c r="Q12" s="8">
        <f t="shared" si="29"/>
        <v>3456.9479175000001</v>
      </c>
      <c r="R12" s="8"/>
      <c r="S12" s="8">
        <v>8.6999999999999993</v>
      </c>
      <c r="T12" s="8">
        <v>43.65</v>
      </c>
      <c r="U12" s="8">
        <v>19.850000000000001</v>
      </c>
      <c r="V12" s="15">
        <f t="shared" si="5"/>
        <v>436.5</v>
      </c>
      <c r="W12" s="15">
        <f t="shared" si="6"/>
        <v>379.755</v>
      </c>
      <c r="X12" s="15">
        <f t="shared" si="7"/>
        <v>37.975499999999997</v>
      </c>
      <c r="Y12" s="15">
        <f t="shared" si="8"/>
        <v>198.5</v>
      </c>
      <c r="Z12" s="15">
        <f t="shared" si="9"/>
        <v>172.69499999999999</v>
      </c>
      <c r="AA12" s="15">
        <f t="shared" si="10"/>
        <v>17.269500000000001</v>
      </c>
      <c r="AB12" s="15">
        <f t="shared" si="11"/>
        <v>6.7</v>
      </c>
      <c r="AC12" s="15">
        <f t="shared" si="12"/>
        <v>28.799999999999997</v>
      </c>
      <c r="AD12" s="15">
        <f t="shared" si="13"/>
        <v>6.1</v>
      </c>
      <c r="AE12" s="15">
        <f t="shared" si="14"/>
        <v>16.100000000000001</v>
      </c>
      <c r="AF12" s="15">
        <f t="shared" si="15"/>
        <v>4.3</v>
      </c>
      <c r="AG12" s="15">
        <f t="shared" si="16"/>
        <v>498.94195479665115</v>
      </c>
      <c r="AH12" s="15">
        <f t="shared" si="30"/>
        <v>49.894195479665115</v>
      </c>
      <c r="AI12" s="8">
        <f t="shared" si="17"/>
        <v>0.4365</v>
      </c>
      <c r="AJ12" s="8">
        <v>0.67</v>
      </c>
      <c r="AK12" s="8">
        <v>2.88</v>
      </c>
      <c r="AL12" s="8">
        <v>0.61</v>
      </c>
      <c r="AM12" s="8">
        <v>1.61</v>
      </c>
      <c r="AN12" s="8">
        <v>0.43</v>
      </c>
      <c r="AO12" s="8">
        <f t="shared" si="23"/>
        <v>15.349369988545247</v>
      </c>
      <c r="AP12" s="8">
        <f t="shared" si="24"/>
        <v>65.979381443298962</v>
      </c>
      <c r="AQ12" s="8">
        <f t="shared" si="25"/>
        <v>13.974799541809851</v>
      </c>
      <c r="AR12" s="8">
        <f t="shared" si="26"/>
        <v>36.884306987399775</v>
      </c>
      <c r="AS12" s="8">
        <f t="shared" si="27"/>
        <v>9.8510882016036643</v>
      </c>
    </row>
    <row r="13" spans="1:45" x14ac:dyDescent="0.35">
      <c r="A13" s="2">
        <v>2017</v>
      </c>
      <c r="B13" s="3">
        <v>16012</v>
      </c>
      <c r="C13" s="2" t="s">
        <v>162</v>
      </c>
      <c r="D13" s="1">
        <v>7</v>
      </c>
      <c r="E13" s="2" t="s">
        <v>23</v>
      </c>
      <c r="F13" s="4" t="s">
        <v>156</v>
      </c>
      <c r="G13" s="22">
        <v>1</v>
      </c>
      <c r="H13" s="3">
        <v>278</v>
      </c>
      <c r="I13" s="3">
        <v>140</v>
      </c>
      <c r="J13" s="3">
        <v>2</v>
      </c>
      <c r="K13" s="3">
        <v>22</v>
      </c>
      <c r="L13" s="9">
        <f t="shared" si="3"/>
        <v>55.88</v>
      </c>
      <c r="M13" s="9">
        <v>14.38</v>
      </c>
      <c r="N13" s="9">
        <v>6.37</v>
      </c>
      <c r="O13" s="8">
        <f t="shared" si="0"/>
        <v>56.890799482758624</v>
      </c>
      <c r="P13" s="8">
        <f t="shared" si="28"/>
        <v>56.890799482758624</v>
      </c>
      <c r="Q13" s="8">
        <f t="shared" si="29"/>
        <v>3825.9062652155176</v>
      </c>
      <c r="R13" s="8"/>
      <c r="S13" s="8">
        <v>8.3800000000000008</v>
      </c>
      <c r="T13" s="8">
        <v>43.66</v>
      </c>
      <c r="U13" s="8">
        <v>20.399999999999999</v>
      </c>
      <c r="V13" s="15">
        <f t="shared" si="5"/>
        <v>436.59999999999997</v>
      </c>
      <c r="W13" s="15">
        <f t="shared" si="6"/>
        <v>379.84199999999998</v>
      </c>
      <c r="X13" s="15">
        <f t="shared" si="7"/>
        <v>37.984200000000001</v>
      </c>
      <c r="Y13" s="15">
        <f t="shared" si="8"/>
        <v>204</v>
      </c>
      <c r="Z13" s="15">
        <f t="shared" si="9"/>
        <v>177.48</v>
      </c>
      <c r="AA13" s="15">
        <f t="shared" si="10"/>
        <v>17.747999999999998</v>
      </c>
      <c r="AB13" s="15">
        <f t="shared" si="11"/>
        <v>6.3</v>
      </c>
      <c r="AC13" s="15">
        <f t="shared" si="12"/>
        <v>28.599999999999998</v>
      </c>
      <c r="AD13" s="15">
        <f t="shared" si="13"/>
        <v>5.8999999999999995</v>
      </c>
      <c r="AE13" s="15">
        <f t="shared" si="14"/>
        <v>16.399999999999999</v>
      </c>
      <c r="AF13" s="15">
        <f t="shared" si="15"/>
        <v>4.3</v>
      </c>
      <c r="AG13" s="15">
        <f t="shared" si="16"/>
        <v>501.95951360506103</v>
      </c>
      <c r="AH13" s="15">
        <f t="shared" si="30"/>
        <v>50.195951360506101</v>
      </c>
      <c r="AI13" s="8">
        <f t="shared" si="17"/>
        <v>0.43659999999999999</v>
      </c>
      <c r="AJ13" s="8">
        <v>0.63</v>
      </c>
      <c r="AK13" s="8">
        <v>2.86</v>
      </c>
      <c r="AL13" s="8">
        <v>0.59</v>
      </c>
      <c r="AM13" s="8">
        <v>1.64</v>
      </c>
      <c r="AN13" s="8">
        <v>0.43</v>
      </c>
      <c r="AO13" s="8">
        <f t="shared" si="23"/>
        <v>14.429683921209344</v>
      </c>
      <c r="AP13" s="8">
        <f t="shared" si="24"/>
        <v>65.50618415025194</v>
      </c>
      <c r="AQ13" s="8">
        <f t="shared" si="25"/>
        <v>13.513513513513512</v>
      </c>
      <c r="AR13" s="8">
        <f t="shared" si="26"/>
        <v>37.562986715529085</v>
      </c>
      <c r="AS13" s="8">
        <f t="shared" si="27"/>
        <v>9.8488318827301882</v>
      </c>
    </row>
    <row r="14" spans="1:45" x14ac:dyDescent="0.35">
      <c r="A14" s="2">
        <v>2017</v>
      </c>
      <c r="B14" s="3">
        <v>16013</v>
      </c>
      <c r="C14" s="2" t="s">
        <v>162</v>
      </c>
      <c r="D14" s="1">
        <v>11</v>
      </c>
      <c r="E14" s="2" t="s">
        <v>24</v>
      </c>
      <c r="F14" s="4" t="s">
        <v>156</v>
      </c>
      <c r="G14" s="22">
        <v>1</v>
      </c>
      <c r="H14" s="3">
        <v>279</v>
      </c>
      <c r="I14" s="3">
        <v>141</v>
      </c>
      <c r="J14" s="3">
        <v>3</v>
      </c>
      <c r="K14" s="3">
        <v>39</v>
      </c>
      <c r="L14" s="9">
        <f t="shared" si="3"/>
        <v>99.06</v>
      </c>
      <c r="M14" s="9">
        <v>14.74</v>
      </c>
      <c r="N14" s="9">
        <v>5.3</v>
      </c>
      <c r="O14" s="8">
        <f t="shared" si="0"/>
        <v>47.135550000000002</v>
      </c>
      <c r="P14" s="8">
        <f t="shared" si="28"/>
        <v>47.135550000000002</v>
      </c>
      <c r="Q14" s="8">
        <f t="shared" si="29"/>
        <v>3169.8657375000003</v>
      </c>
      <c r="R14" s="8"/>
      <c r="S14" s="8">
        <v>8.19</v>
      </c>
      <c r="T14" s="8">
        <v>43.15</v>
      </c>
      <c r="U14" s="8">
        <v>20.78</v>
      </c>
      <c r="V14" s="15">
        <f t="shared" si="5"/>
        <v>431.5</v>
      </c>
      <c r="W14" s="15">
        <f t="shared" si="6"/>
        <v>375.40499999999997</v>
      </c>
      <c r="X14" s="15">
        <f t="shared" si="7"/>
        <v>37.540499999999994</v>
      </c>
      <c r="Y14" s="15">
        <f t="shared" si="8"/>
        <v>207.8</v>
      </c>
      <c r="Z14" s="15">
        <f t="shared" si="9"/>
        <v>180.786</v>
      </c>
      <c r="AA14" s="15">
        <f t="shared" si="10"/>
        <v>18.078600000000002</v>
      </c>
      <c r="AB14" s="15">
        <f t="shared" si="11"/>
        <v>6.5</v>
      </c>
      <c r="AC14" s="15">
        <f t="shared" si="12"/>
        <v>28.599999999999998</v>
      </c>
      <c r="AD14" s="15">
        <f t="shared" si="13"/>
        <v>6.1</v>
      </c>
      <c r="AE14" s="15">
        <f t="shared" si="14"/>
        <v>16</v>
      </c>
      <c r="AF14" s="15">
        <f t="shared" si="15"/>
        <v>4.3</v>
      </c>
      <c r="AG14" s="15">
        <f t="shared" si="16"/>
        <v>498.09807088682351</v>
      </c>
      <c r="AH14" s="15">
        <f t="shared" si="30"/>
        <v>49.809807088682348</v>
      </c>
      <c r="AI14" s="8">
        <f t="shared" si="17"/>
        <v>0.43149999999999999</v>
      </c>
      <c r="AJ14" s="8">
        <v>0.65</v>
      </c>
      <c r="AK14" s="8">
        <v>2.86</v>
      </c>
      <c r="AL14" s="8">
        <v>0.61</v>
      </c>
      <c r="AM14" s="8">
        <v>1.6</v>
      </c>
      <c r="AN14" s="8">
        <v>0.43</v>
      </c>
      <c r="AO14" s="8">
        <f t="shared" si="23"/>
        <v>15.063731170336037</v>
      </c>
      <c r="AP14" s="8">
        <f t="shared" si="24"/>
        <v>66.280417149478552</v>
      </c>
      <c r="AQ14" s="8">
        <f t="shared" si="25"/>
        <v>14.136732329084587</v>
      </c>
      <c r="AR14" s="8">
        <f t="shared" si="26"/>
        <v>37.079953650057938</v>
      </c>
      <c r="AS14" s="8">
        <f t="shared" si="27"/>
        <v>9.9652375434530711</v>
      </c>
    </row>
    <row r="15" spans="1:45" x14ac:dyDescent="0.35">
      <c r="A15" s="2">
        <v>2017</v>
      </c>
      <c r="B15" s="3">
        <v>16014</v>
      </c>
      <c r="C15" s="2" t="s">
        <v>162</v>
      </c>
      <c r="D15" s="1">
        <v>100</v>
      </c>
      <c r="E15" s="2" t="s">
        <v>25</v>
      </c>
      <c r="F15" s="4" t="s">
        <v>156</v>
      </c>
      <c r="G15" s="22">
        <v>1</v>
      </c>
      <c r="H15" s="3">
        <v>286</v>
      </c>
      <c r="I15" s="3">
        <v>148</v>
      </c>
      <c r="J15" s="3">
        <v>3</v>
      </c>
      <c r="K15" s="3">
        <v>49</v>
      </c>
      <c r="L15" s="9">
        <f t="shared" si="3"/>
        <v>124.46000000000001</v>
      </c>
      <c r="M15" s="9">
        <v>15.11</v>
      </c>
      <c r="N15" s="9">
        <v>5.9</v>
      </c>
      <c r="O15" s="8">
        <f t="shared" si="0"/>
        <v>52.243940517241384</v>
      </c>
      <c r="P15" s="8">
        <f t="shared" si="28"/>
        <v>52.243940517241384</v>
      </c>
      <c r="Q15" s="8">
        <f t="shared" si="29"/>
        <v>3513.4049997844832</v>
      </c>
      <c r="R15" s="8"/>
      <c r="S15" s="8">
        <v>8.5299999999999994</v>
      </c>
      <c r="T15" s="8">
        <v>41.96</v>
      </c>
      <c r="U15" s="8">
        <v>21.44</v>
      </c>
      <c r="V15" s="15">
        <f t="shared" si="5"/>
        <v>419.6</v>
      </c>
      <c r="W15" s="15">
        <f t="shared" si="6"/>
        <v>365.05200000000002</v>
      </c>
      <c r="X15" s="15">
        <f t="shared" si="7"/>
        <v>36.505200000000002</v>
      </c>
      <c r="Y15" s="15">
        <f t="shared" si="8"/>
        <v>214.4</v>
      </c>
      <c r="Z15" s="15">
        <f t="shared" si="9"/>
        <v>186.52799999999999</v>
      </c>
      <c r="AA15" s="15">
        <f t="shared" si="10"/>
        <v>18.652799999999999</v>
      </c>
      <c r="AB15" s="15">
        <f t="shared" si="11"/>
        <v>6.4</v>
      </c>
      <c r="AC15" s="15">
        <f t="shared" si="12"/>
        <v>27.799999999999997</v>
      </c>
      <c r="AD15" s="15">
        <f t="shared" si="13"/>
        <v>6</v>
      </c>
      <c r="AE15" s="15">
        <f t="shared" si="14"/>
        <v>15.600000000000001</v>
      </c>
      <c r="AF15" s="15">
        <f t="shared" si="15"/>
        <v>4.4000000000000004</v>
      </c>
      <c r="AG15" s="15">
        <f t="shared" si="16"/>
        <v>487.78034422071448</v>
      </c>
      <c r="AH15" s="15">
        <f t="shared" si="30"/>
        <v>48.77803442207145</v>
      </c>
      <c r="AI15" s="8">
        <f t="shared" si="17"/>
        <v>0.41960000000000003</v>
      </c>
      <c r="AJ15" s="8">
        <v>0.64</v>
      </c>
      <c r="AK15" s="8">
        <v>2.78</v>
      </c>
      <c r="AL15" s="8">
        <v>0.6</v>
      </c>
      <c r="AM15" s="8">
        <v>1.56</v>
      </c>
      <c r="AN15" s="8">
        <v>0.44</v>
      </c>
      <c r="AO15" s="8">
        <f t="shared" si="23"/>
        <v>15.252621544327932</v>
      </c>
      <c r="AP15" s="8">
        <f t="shared" si="24"/>
        <v>66.25357483317444</v>
      </c>
      <c r="AQ15" s="8">
        <f t="shared" si="25"/>
        <v>14.299332697807435</v>
      </c>
      <c r="AR15" s="8">
        <f t="shared" si="26"/>
        <v>37.178265014299335</v>
      </c>
      <c r="AS15" s="8">
        <f t="shared" si="27"/>
        <v>10.486177311725452</v>
      </c>
    </row>
    <row r="16" spans="1:45" x14ac:dyDescent="0.35">
      <c r="A16" s="2">
        <v>2017</v>
      </c>
      <c r="B16" s="3">
        <v>16015</v>
      </c>
      <c r="C16" s="2" t="s">
        <v>162</v>
      </c>
      <c r="D16" s="1">
        <v>89</v>
      </c>
      <c r="E16" s="2" t="s">
        <v>26</v>
      </c>
      <c r="F16" s="4" t="s">
        <v>156</v>
      </c>
      <c r="G16" s="22">
        <v>1</v>
      </c>
      <c r="H16" s="3">
        <v>268</v>
      </c>
      <c r="I16" s="3">
        <v>130</v>
      </c>
      <c r="J16" s="3">
        <v>2</v>
      </c>
      <c r="K16" s="3">
        <v>21</v>
      </c>
      <c r="L16" s="9">
        <f t="shared" si="3"/>
        <v>53.34</v>
      </c>
      <c r="M16" s="9">
        <v>14.94</v>
      </c>
      <c r="N16" s="9">
        <v>6.04</v>
      </c>
      <c r="O16" s="8">
        <f t="shared" si="0"/>
        <v>53.590733103448279</v>
      </c>
      <c r="P16" s="8">
        <f t="shared" si="28"/>
        <v>53.590733103448279</v>
      </c>
      <c r="Q16" s="8">
        <f t="shared" si="29"/>
        <v>3603.9768012068967</v>
      </c>
      <c r="R16" s="8"/>
      <c r="S16" s="8">
        <v>8.92</v>
      </c>
      <c r="T16" s="8">
        <v>42.57</v>
      </c>
      <c r="U16" s="8">
        <v>20.27</v>
      </c>
      <c r="V16" s="15">
        <f t="shared" si="5"/>
        <v>425.7</v>
      </c>
      <c r="W16" s="15">
        <f t="shared" si="6"/>
        <v>370.35899999999998</v>
      </c>
      <c r="X16" s="15">
        <f t="shared" si="7"/>
        <v>37.035899999999998</v>
      </c>
      <c r="Y16" s="15">
        <f t="shared" si="8"/>
        <v>202.7</v>
      </c>
      <c r="Z16" s="15">
        <f t="shared" si="9"/>
        <v>176.34899999999999</v>
      </c>
      <c r="AA16" s="15">
        <f t="shared" si="10"/>
        <v>17.634899999999998</v>
      </c>
      <c r="AB16" s="15">
        <f t="shared" si="11"/>
        <v>6.3</v>
      </c>
      <c r="AC16" s="15">
        <f t="shared" si="12"/>
        <v>28</v>
      </c>
      <c r="AD16" s="15">
        <f t="shared" si="13"/>
        <v>5.8999999999999995</v>
      </c>
      <c r="AE16" s="15">
        <f t="shared" si="14"/>
        <v>15.9</v>
      </c>
      <c r="AF16" s="15">
        <f t="shared" si="15"/>
        <v>4.3</v>
      </c>
      <c r="AG16" s="15">
        <f t="shared" si="16"/>
        <v>488.75571138113412</v>
      </c>
      <c r="AH16" s="15">
        <f t="shared" si="30"/>
        <v>48.875571138113415</v>
      </c>
      <c r="AI16" s="8">
        <f t="shared" si="17"/>
        <v>0.42569999999999997</v>
      </c>
      <c r="AJ16" s="8">
        <v>0.63</v>
      </c>
      <c r="AK16" s="8">
        <v>2.8</v>
      </c>
      <c r="AL16" s="8">
        <v>0.59</v>
      </c>
      <c r="AM16" s="8">
        <v>1.59</v>
      </c>
      <c r="AN16" s="8">
        <v>0.43</v>
      </c>
      <c r="AO16" s="8">
        <f t="shared" si="23"/>
        <v>14.799154334038056</v>
      </c>
      <c r="AP16" s="8">
        <f t="shared" si="24"/>
        <v>65.774019262391363</v>
      </c>
      <c r="AQ16" s="8">
        <f t="shared" si="25"/>
        <v>13.859525487432464</v>
      </c>
      <c r="AR16" s="8">
        <f t="shared" si="26"/>
        <v>37.350246652572238</v>
      </c>
      <c r="AS16" s="8">
        <f t="shared" si="27"/>
        <v>10.101010101010102</v>
      </c>
    </row>
    <row r="17" spans="1:45" x14ac:dyDescent="0.35">
      <c r="A17" s="2">
        <v>2017</v>
      </c>
      <c r="B17" s="3">
        <v>16016</v>
      </c>
      <c r="C17" s="2" t="s">
        <v>162</v>
      </c>
      <c r="D17" s="1">
        <v>102</v>
      </c>
      <c r="E17" s="2" t="s">
        <v>27</v>
      </c>
      <c r="F17" s="4" t="s">
        <v>156</v>
      </c>
      <c r="G17" s="22">
        <v>1</v>
      </c>
      <c r="H17" s="3">
        <v>268</v>
      </c>
      <c r="I17" s="3">
        <v>130</v>
      </c>
      <c r="J17" s="3">
        <v>2</v>
      </c>
      <c r="K17" s="3">
        <v>21</v>
      </c>
      <c r="L17" s="9">
        <f t="shared" si="3"/>
        <v>53.34</v>
      </c>
      <c r="M17" s="9">
        <v>14.75</v>
      </c>
      <c r="N17" s="9">
        <v>7.04</v>
      </c>
      <c r="O17" s="8">
        <f t="shared" si="0"/>
        <v>62.602896551724136</v>
      </c>
      <c r="P17" s="8">
        <f t="shared" si="28"/>
        <v>62.602896551724136</v>
      </c>
      <c r="Q17" s="8">
        <f t="shared" si="29"/>
        <v>4210.0447931034478</v>
      </c>
      <c r="R17" s="8"/>
      <c r="S17" s="8">
        <v>8.17</v>
      </c>
      <c r="T17" s="8">
        <v>44.03</v>
      </c>
      <c r="U17" s="8">
        <v>20.6</v>
      </c>
      <c r="V17" s="15">
        <f t="shared" si="5"/>
        <v>440.3</v>
      </c>
      <c r="W17" s="15">
        <f t="shared" si="6"/>
        <v>383.06100000000004</v>
      </c>
      <c r="X17" s="15">
        <f t="shared" si="7"/>
        <v>38.306100000000001</v>
      </c>
      <c r="Y17" s="15">
        <f t="shared" si="8"/>
        <v>206</v>
      </c>
      <c r="Z17" s="15">
        <f t="shared" si="9"/>
        <v>179.22</v>
      </c>
      <c r="AA17" s="15">
        <f t="shared" si="10"/>
        <v>17.922000000000001</v>
      </c>
      <c r="AB17" s="15">
        <f t="shared" si="11"/>
        <v>6.6000000000000005</v>
      </c>
      <c r="AC17" s="15">
        <f t="shared" si="12"/>
        <v>28.900000000000002</v>
      </c>
      <c r="AD17" s="15">
        <f t="shared" si="13"/>
        <v>6.1</v>
      </c>
      <c r="AE17" s="15">
        <f t="shared" si="14"/>
        <v>16.299999999999997</v>
      </c>
      <c r="AF17" s="15">
        <f t="shared" si="15"/>
        <v>4.2</v>
      </c>
      <c r="AG17" s="15">
        <f t="shared" si="16"/>
        <v>507.28654715503922</v>
      </c>
      <c r="AH17" s="15">
        <f t="shared" si="30"/>
        <v>50.728654715503922</v>
      </c>
      <c r="AI17" s="8">
        <f t="shared" si="17"/>
        <v>0.44030000000000002</v>
      </c>
      <c r="AJ17" s="8">
        <v>0.66</v>
      </c>
      <c r="AK17" s="8">
        <v>2.89</v>
      </c>
      <c r="AL17" s="8">
        <v>0.61</v>
      </c>
      <c r="AM17" s="8">
        <v>1.63</v>
      </c>
      <c r="AN17" s="8">
        <v>0.42</v>
      </c>
      <c r="AO17" s="8">
        <f t="shared" si="23"/>
        <v>14.989779695662049</v>
      </c>
      <c r="AP17" s="8">
        <f t="shared" si="24"/>
        <v>65.637065637065632</v>
      </c>
      <c r="AQ17" s="8">
        <f t="shared" si="25"/>
        <v>13.854190324778559</v>
      </c>
      <c r="AR17" s="8">
        <f t="shared" si="26"/>
        <v>37.020213490801716</v>
      </c>
      <c r="AS17" s="8">
        <f t="shared" si="27"/>
        <v>9.5389507154213042</v>
      </c>
    </row>
    <row r="18" spans="1:45" x14ac:dyDescent="0.35">
      <c r="A18" s="2">
        <v>2017</v>
      </c>
      <c r="B18" s="3">
        <v>16017</v>
      </c>
      <c r="C18" s="2" t="s">
        <v>162</v>
      </c>
      <c r="D18" s="1">
        <v>135</v>
      </c>
      <c r="E18" s="2" t="s">
        <v>28</v>
      </c>
      <c r="F18" s="4" t="s">
        <v>156</v>
      </c>
      <c r="G18" s="22">
        <v>1</v>
      </c>
      <c r="H18" s="3">
        <v>272</v>
      </c>
      <c r="I18" s="3">
        <v>134</v>
      </c>
      <c r="J18" s="3">
        <v>2</v>
      </c>
      <c r="K18" s="3">
        <v>21</v>
      </c>
      <c r="L18" s="9">
        <f t="shared" si="3"/>
        <v>53.34</v>
      </c>
      <c r="M18" s="9" t="s">
        <v>165</v>
      </c>
      <c r="N18" s="9" t="s">
        <v>165</v>
      </c>
      <c r="O18" s="8" t="s">
        <v>165</v>
      </c>
      <c r="P18" s="8" t="s">
        <v>165</v>
      </c>
      <c r="Q18" s="8" t="s">
        <v>165</v>
      </c>
      <c r="R18" s="8"/>
      <c r="S18" s="8" t="s">
        <v>165</v>
      </c>
      <c r="T18" s="8" t="s">
        <v>165</v>
      </c>
      <c r="U18" s="8" t="s">
        <v>165</v>
      </c>
      <c r="V18" s="15" t="s">
        <v>165</v>
      </c>
      <c r="W18" s="15" t="s">
        <v>165</v>
      </c>
      <c r="X18" s="15" t="s">
        <v>165</v>
      </c>
      <c r="Y18" s="15" t="s">
        <v>165</v>
      </c>
      <c r="Z18" s="15" t="s">
        <v>165</v>
      </c>
      <c r="AA18" s="15" t="s">
        <v>165</v>
      </c>
      <c r="AB18" s="15" t="s">
        <v>165</v>
      </c>
      <c r="AC18" s="15" t="s">
        <v>165</v>
      </c>
      <c r="AD18" s="15" t="s">
        <v>165</v>
      </c>
      <c r="AE18" s="15" t="s">
        <v>165</v>
      </c>
      <c r="AF18" s="15" t="s">
        <v>165</v>
      </c>
      <c r="AG18" s="15" t="s">
        <v>165</v>
      </c>
      <c r="AH18" s="15" t="s">
        <v>165</v>
      </c>
      <c r="AI18" s="15" t="s">
        <v>165</v>
      </c>
      <c r="AJ18" s="8" t="s">
        <v>165</v>
      </c>
      <c r="AK18" s="8" t="s">
        <v>165</v>
      </c>
      <c r="AL18" s="8" t="s">
        <v>165</v>
      </c>
      <c r="AM18" s="8" t="s">
        <v>165</v>
      </c>
      <c r="AN18" s="8" t="s">
        <v>165</v>
      </c>
      <c r="AO18" s="8" t="s">
        <v>165</v>
      </c>
      <c r="AP18" s="8" t="s">
        <v>165</v>
      </c>
      <c r="AQ18" s="8" t="s">
        <v>165</v>
      </c>
      <c r="AR18" s="8" t="s">
        <v>165</v>
      </c>
      <c r="AS18" s="8" t="s">
        <v>165</v>
      </c>
    </row>
    <row r="19" spans="1:45" x14ac:dyDescent="0.35">
      <c r="A19" s="2">
        <v>2017</v>
      </c>
      <c r="B19" s="3">
        <v>16018</v>
      </c>
      <c r="C19" s="2" t="s">
        <v>162</v>
      </c>
      <c r="D19" s="1">
        <v>80</v>
      </c>
      <c r="E19" s="2" t="s">
        <v>29</v>
      </c>
      <c r="F19" s="4" t="s">
        <v>156</v>
      </c>
      <c r="G19" s="22">
        <v>1</v>
      </c>
      <c r="H19" s="3">
        <v>268</v>
      </c>
      <c r="I19" s="3">
        <v>130</v>
      </c>
      <c r="J19" s="3">
        <v>3</v>
      </c>
      <c r="K19" s="3">
        <v>45</v>
      </c>
      <c r="L19" s="9">
        <f t="shared" si="3"/>
        <v>114.3</v>
      </c>
      <c r="M19" s="9">
        <v>15.45</v>
      </c>
      <c r="N19" s="9">
        <v>4.99</v>
      </c>
      <c r="O19" s="8">
        <f t="shared" si="0"/>
        <v>44.009003879310342</v>
      </c>
      <c r="P19" s="8">
        <f t="shared" ref="P19:P50" si="31">O19/((100-$R19)*0.01)</f>
        <v>44.009003879310342</v>
      </c>
      <c r="Q19" s="8">
        <f t="shared" si="29"/>
        <v>2959.6055108836204</v>
      </c>
      <c r="R19" s="8"/>
      <c r="S19" s="8">
        <v>8.16</v>
      </c>
      <c r="T19" s="8">
        <v>41.89</v>
      </c>
      <c r="U19" s="8">
        <v>21.92</v>
      </c>
      <c r="V19" s="15">
        <f t="shared" si="5"/>
        <v>418.9</v>
      </c>
      <c r="W19" s="15">
        <f t="shared" si="6"/>
        <v>364.44299999999998</v>
      </c>
      <c r="X19" s="15">
        <f t="shared" si="7"/>
        <v>36.444299999999998</v>
      </c>
      <c r="Y19" s="15">
        <f t="shared" si="8"/>
        <v>219.20000000000002</v>
      </c>
      <c r="Z19" s="15">
        <f t="shared" si="9"/>
        <v>190.70400000000001</v>
      </c>
      <c r="AA19" s="15">
        <f t="shared" si="10"/>
        <v>19.070399999999999</v>
      </c>
      <c r="AB19" s="15">
        <f t="shared" si="11"/>
        <v>6.3</v>
      </c>
      <c r="AC19" s="15">
        <f t="shared" si="12"/>
        <v>27.799999999999997</v>
      </c>
      <c r="AD19" s="15">
        <f t="shared" si="13"/>
        <v>5.8999999999999995</v>
      </c>
      <c r="AE19" s="15">
        <f t="shared" si="14"/>
        <v>15.600000000000001</v>
      </c>
      <c r="AF19" s="15">
        <f t="shared" si="15"/>
        <v>4.0999999999999996</v>
      </c>
      <c r="AG19" s="15">
        <f t="shared" si="16"/>
        <v>489.47936929402084</v>
      </c>
      <c r="AH19" s="15">
        <f t="shared" ref="AH19:AH81" si="32">X19/(1-AA19/100)/0.92</f>
        <v>48.947936929402083</v>
      </c>
      <c r="AI19" s="8">
        <f t="shared" si="17"/>
        <v>0.41889999999999999</v>
      </c>
      <c r="AJ19" s="8">
        <v>0.63</v>
      </c>
      <c r="AK19" s="8">
        <v>2.78</v>
      </c>
      <c r="AL19" s="8">
        <v>0.59</v>
      </c>
      <c r="AM19" s="8">
        <v>1.56</v>
      </c>
      <c r="AN19" s="8">
        <v>0.41</v>
      </c>
      <c r="AO19" s="8">
        <f t="shared" si="23"/>
        <v>15.03938887562664</v>
      </c>
      <c r="AP19" s="8">
        <f t="shared" si="24"/>
        <v>66.364287419431832</v>
      </c>
      <c r="AQ19" s="8">
        <f t="shared" si="25"/>
        <v>14.08450704225352</v>
      </c>
      <c r="AR19" s="8">
        <f t="shared" si="26"/>
        <v>37.240391501551684</v>
      </c>
      <c r="AS19" s="8">
        <f t="shared" si="27"/>
        <v>9.7875387920744803</v>
      </c>
    </row>
    <row r="20" spans="1:45" x14ac:dyDescent="0.35">
      <c r="A20" s="2">
        <v>2017</v>
      </c>
      <c r="B20" s="3">
        <v>16019</v>
      </c>
      <c r="C20" s="2" t="s">
        <v>162</v>
      </c>
      <c r="D20" s="1">
        <v>87</v>
      </c>
      <c r="E20" s="2" t="s">
        <v>30</v>
      </c>
      <c r="F20" s="4" t="s">
        <v>156</v>
      </c>
      <c r="G20" s="22">
        <v>1</v>
      </c>
      <c r="H20" s="3">
        <v>268</v>
      </c>
      <c r="I20" s="3">
        <v>130</v>
      </c>
      <c r="J20" s="3">
        <v>2</v>
      </c>
      <c r="K20" s="3">
        <v>23</v>
      </c>
      <c r="L20" s="9">
        <f t="shared" si="3"/>
        <v>58.42</v>
      </c>
      <c r="M20" s="9">
        <v>15.24</v>
      </c>
      <c r="N20" s="9">
        <v>6.11</v>
      </c>
      <c r="O20" s="8">
        <f t="shared" si="0"/>
        <v>54.020616896551736</v>
      </c>
      <c r="P20" s="8">
        <f t="shared" si="31"/>
        <v>54.020616896551736</v>
      </c>
      <c r="Q20" s="8">
        <f t="shared" si="29"/>
        <v>3632.8864862931041</v>
      </c>
      <c r="R20" s="8"/>
      <c r="S20" s="8">
        <v>7.95</v>
      </c>
      <c r="T20" s="8">
        <v>44.06</v>
      </c>
      <c r="U20" s="8">
        <v>20.29</v>
      </c>
      <c r="V20" s="15">
        <f t="shared" si="5"/>
        <v>440.6</v>
      </c>
      <c r="W20" s="15">
        <f t="shared" si="6"/>
        <v>383.322</v>
      </c>
      <c r="X20" s="15">
        <f t="shared" si="7"/>
        <v>38.3322</v>
      </c>
      <c r="Y20" s="15">
        <f t="shared" si="8"/>
        <v>202.89999999999998</v>
      </c>
      <c r="Z20" s="15">
        <f t="shared" si="9"/>
        <v>176.52299999999997</v>
      </c>
      <c r="AA20" s="15">
        <f t="shared" si="10"/>
        <v>17.652299999999997</v>
      </c>
      <c r="AB20" s="15">
        <f t="shared" si="11"/>
        <v>6.5</v>
      </c>
      <c r="AC20" s="15">
        <f t="shared" si="12"/>
        <v>29</v>
      </c>
      <c r="AD20" s="15">
        <f t="shared" si="13"/>
        <v>6</v>
      </c>
      <c r="AE20" s="15">
        <f t="shared" si="14"/>
        <v>16.299999999999997</v>
      </c>
      <c r="AF20" s="15">
        <f t="shared" si="15"/>
        <v>4.3</v>
      </c>
      <c r="AG20" s="15">
        <f t="shared" si="16"/>
        <v>505.969623712729</v>
      </c>
      <c r="AH20" s="15">
        <f t="shared" si="32"/>
        <v>50.596962371272902</v>
      </c>
      <c r="AI20" s="8">
        <f t="shared" si="17"/>
        <v>0.44060000000000005</v>
      </c>
      <c r="AJ20" s="8">
        <v>0.65</v>
      </c>
      <c r="AK20" s="8">
        <v>2.9</v>
      </c>
      <c r="AL20" s="8">
        <v>0.6</v>
      </c>
      <c r="AM20" s="8">
        <v>1.63</v>
      </c>
      <c r="AN20" s="8">
        <v>0.43</v>
      </c>
      <c r="AO20" s="8">
        <f t="shared" si="23"/>
        <v>14.752610077167498</v>
      </c>
      <c r="AP20" s="8">
        <f t="shared" si="24"/>
        <v>65.819337267362684</v>
      </c>
      <c r="AQ20" s="8">
        <f t="shared" si="25"/>
        <v>13.617793917385383</v>
      </c>
      <c r="AR20" s="8">
        <f t="shared" si="26"/>
        <v>36.995006808896946</v>
      </c>
      <c r="AS20" s="8">
        <f t="shared" si="27"/>
        <v>9.7594189741261896</v>
      </c>
    </row>
    <row r="21" spans="1:45" x14ac:dyDescent="0.35">
      <c r="A21" s="2">
        <v>2017</v>
      </c>
      <c r="B21" s="3">
        <v>16020</v>
      </c>
      <c r="C21" s="2" t="s">
        <v>162</v>
      </c>
      <c r="D21" s="1">
        <v>28</v>
      </c>
      <c r="E21" s="2" t="s">
        <v>31</v>
      </c>
      <c r="F21" s="4" t="s">
        <v>156</v>
      </c>
      <c r="G21" s="22">
        <v>1</v>
      </c>
      <c r="H21" s="3">
        <v>277</v>
      </c>
      <c r="I21" s="3">
        <v>139</v>
      </c>
      <c r="J21" s="3">
        <v>2</v>
      </c>
      <c r="K21" s="3">
        <v>25</v>
      </c>
      <c r="L21" s="9">
        <f t="shared" si="3"/>
        <v>63.5</v>
      </c>
      <c r="M21" s="9">
        <v>15.38</v>
      </c>
      <c r="N21" s="9">
        <v>5.24</v>
      </c>
      <c r="O21" s="8">
        <f t="shared" si="0"/>
        <v>46.252124827586208</v>
      </c>
      <c r="P21" s="8">
        <f t="shared" si="31"/>
        <v>46.252124827586208</v>
      </c>
      <c r="Q21" s="8">
        <f t="shared" si="29"/>
        <v>3110.4553946551723</v>
      </c>
      <c r="R21" s="8"/>
      <c r="S21" s="8">
        <v>8.56</v>
      </c>
      <c r="T21" s="8">
        <v>42.77</v>
      </c>
      <c r="U21" s="8">
        <v>20.27</v>
      </c>
      <c r="V21" s="15">
        <f t="shared" si="5"/>
        <v>427.70000000000005</v>
      </c>
      <c r="W21" s="15">
        <f t="shared" si="6"/>
        <v>372.09900000000005</v>
      </c>
      <c r="X21" s="15">
        <f t="shared" si="7"/>
        <v>37.209900000000005</v>
      </c>
      <c r="Y21" s="15">
        <f t="shared" si="8"/>
        <v>202.7</v>
      </c>
      <c r="Z21" s="15">
        <f t="shared" si="9"/>
        <v>176.34899999999999</v>
      </c>
      <c r="AA21" s="15">
        <f t="shared" si="10"/>
        <v>17.634899999999998</v>
      </c>
      <c r="AB21" s="15">
        <f t="shared" si="11"/>
        <v>6.4</v>
      </c>
      <c r="AC21" s="15">
        <f t="shared" si="12"/>
        <v>28.3</v>
      </c>
      <c r="AD21" s="15">
        <f t="shared" si="13"/>
        <v>5.8999999999999995</v>
      </c>
      <c r="AE21" s="15">
        <f t="shared" si="14"/>
        <v>16.100000000000001</v>
      </c>
      <c r="AF21" s="15">
        <f t="shared" si="15"/>
        <v>4.0999999999999996</v>
      </c>
      <c r="AG21" s="15">
        <f t="shared" si="16"/>
        <v>491.05195620791903</v>
      </c>
      <c r="AH21" s="15">
        <f t="shared" si="32"/>
        <v>49.105195620791903</v>
      </c>
      <c r="AI21" s="8">
        <f t="shared" si="17"/>
        <v>0.42770000000000002</v>
      </c>
      <c r="AJ21" s="8">
        <v>0.64</v>
      </c>
      <c r="AK21" s="8">
        <v>2.83</v>
      </c>
      <c r="AL21" s="8">
        <v>0.59</v>
      </c>
      <c r="AM21" s="8">
        <v>1.61</v>
      </c>
      <c r="AN21" s="8">
        <v>0.41</v>
      </c>
      <c r="AO21" s="8">
        <f t="shared" si="23"/>
        <v>14.963759644610709</v>
      </c>
      <c r="AP21" s="8">
        <f t="shared" si="24"/>
        <v>66.167874678512973</v>
      </c>
      <c r="AQ21" s="8">
        <f t="shared" si="25"/>
        <v>13.794715922375495</v>
      </c>
      <c r="AR21" s="8">
        <f t="shared" si="26"/>
        <v>37.643207855973813</v>
      </c>
      <c r="AS21" s="8">
        <f t="shared" si="27"/>
        <v>9.5861585223287342</v>
      </c>
    </row>
    <row r="22" spans="1:45" x14ac:dyDescent="0.35">
      <c r="A22" s="2">
        <v>2017</v>
      </c>
      <c r="B22" s="3">
        <v>16021</v>
      </c>
      <c r="C22" s="2" t="s">
        <v>162</v>
      </c>
      <c r="D22" s="1">
        <v>132</v>
      </c>
      <c r="E22" s="2" t="s">
        <v>32</v>
      </c>
      <c r="F22" s="4" t="s">
        <v>156</v>
      </c>
      <c r="G22" s="22">
        <v>1</v>
      </c>
      <c r="H22" s="3">
        <v>278</v>
      </c>
      <c r="I22" s="3">
        <v>140</v>
      </c>
      <c r="J22" s="3">
        <v>4</v>
      </c>
      <c r="K22" s="3">
        <v>39</v>
      </c>
      <c r="L22" s="9">
        <f t="shared" si="3"/>
        <v>99.06</v>
      </c>
      <c r="M22" s="9">
        <v>15.84</v>
      </c>
      <c r="N22" s="9">
        <v>5.93</v>
      </c>
      <c r="O22" s="8">
        <f t="shared" si="0"/>
        <v>52.058038620689651</v>
      </c>
      <c r="P22" s="8">
        <f t="shared" si="31"/>
        <v>52.058038620689651</v>
      </c>
      <c r="Q22" s="8">
        <f t="shared" si="29"/>
        <v>3500.9030972413789</v>
      </c>
      <c r="R22" s="8"/>
      <c r="S22" s="8">
        <v>8.4600000000000009</v>
      </c>
      <c r="T22" s="8">
        <v>41.19</v>
      </c>
      <c r="U22" s="8">
        <v>21.07</v>
      </c>
      <c r="V22" s="15">
        <f t="shared" si="5"/>
        <v>411.9</v>
      </c>
      <c r="W22" s="15">
        <f t="shared" si="6"/>
        <v>358.35299999999995</v>
      </c>
      <c r="X22" s="15">
        <f t="shared" si="7"/>
        <v>35.835299999999997</v>
      </c>
      <c r="Y22" s="15">
        <f t="shared" si="8"/>
        <v>210.7</v>
      </c>
      <c r="Z22" s="15">
        <f t="shared" si="9"/>
        <v>183.309</v>
      </c>
      <c r="AA22" s="15">
        <f t="shared" si="10"/>
        <v>18.3309</v>
      </c>
      <c r="AB22" s="15">
        <f t="shared" si="11"/>
        <v>6.1</v>
      </c>
      <c r="AC22" s="15">
        <f t="shared" si="12"/>
        <v>27.400000000000002</v>
      </c>
      <c r="AD22" s="15">
        <f t="shared" si="13"/>
        <v>5.8</v>
      </c>
      <c r="AE22" s="15">
        <f t="shared" si="14"/>
        <v>15.4</v>
      </c>
      <c r="AF22" s="15">
        <f t="shared" si="15"/>
        <v>4.0999999999999996</v>
      </c>
      <c r="AG22" s="15">
        <f t="shared" si="16"/>
        <v>476.94186716246725</v>
      </c>
      <c r="AH22" s="15">
        <f t="shared" si="32"/>
        <v>47.694186716246726</v>
      </c>
      <c r="AI22" s="8">
        <f t="shared" si="17"/>
        <v>0.41189999999999999</v>
      </c>
      <c r="AJ22" s="8">
        <v>0.61</v>
      </c>
      <c r="AK22" s="8">
        <v>2.74</v>
      </c>
      <c r="AL22" s="8">
        <v>0.57999999999999996</v>
      </c>
      <c r="AM22" s="8">
        <v>1.54</v>
      </c>
      <c r="AN22" s="8">
        <v>0.41</v>
      </c>
      <c r="AO22" s="8">
        <f t="shared" si="23"/>
        <v>14.809419762078173</v>
      </c>
      <c r="AP22" s="8">
        <f t="shared" si="24"/>
        <v>66.521000242777376</v>
      </c>
      <c r="AQ22" s="8">
        <f t="shared" si="25"/>
        <v>14.081087642631706</v>
      </c>
      <c r="AR22" s="8">
        <f t="shared" si="26"/>
        <v>37.387715464918671</v>
      </c>
      <c r="AS22" s="8">
        <f t="shared" si="27"/>
        <v>9.9538722991017234</v>
      </c>
    </row>
    <row r="23" spans="1:45" x14ac:dyDescent="0.35">
      <c r="A23" s="2">
        <v>2017</v>
      </c>
      <c r="B23" s="3">
        <v>16022</v>
      </c>
      <c r="C23" s="2" t="s">
        <v>162</v>
      </c>
      <c r="D23" s="1">
        <v>122</v>
      </c>
      <c r="E23" s="2" t="s">
        <v>33</v>
      </c>
      <c r="F23" s="4" t="s">
        <v>156</v>
      </c>
      <c r="G23" s="22">
        <v>1</v>
      </c>
      <c r="H23" s="3">
        <v>268</v>
      </c>
      <c r="I23" s="3">
        <v>130</v>
      </c>
      <c r="J23" s="3">
        <v>4</v>
      </c>
      <c r="K23" s="3">
        <v>24</v>
      </c>
      <c r="L23" s="9">
        <f t="shared" si="3"/>
        <v>60.96</v>
      </c>
      <c r="M23" s="9">
        <v>15.23</v>
      </c>
      <c r="N23" s="9">
        <v>6.66</v>
      </c>
      <c r="O23" s="8">
        <f t="shared" si="0"/>
        <v>58.890303620689643</v>
      </c>
      <c r="P23" s="8">
        <f t="shared" si="31"/>
        <v>58.890303620689643</v>
      </c>
      <c r="Q23" s="8">
        <f t="shared" si="29"/>
        <v>3960.3729184913786</v>
      </c>
      <c r="R23" s="8"/>
      <c r="S23" s="8" t="s">
        <v>165</v>
      </c>
      <c r="T23" s="8" t="s">
        <v>165</v>
      </c>
      <c r="U23" s="8" t="s">
        <v>165</v>
      </c>
      <c r="V23" s="15" t="s">
        <v>165</v>
      </c>
      <c r="W23" s="15" t="s">
        <v>165</v>
      </c>
      <c r="X23" s="15" t="s">
        <v>165</v>
      </c>
      <c r="Y23" s="15" t="s">
        <v>165</v>
      </c>
      <c r="Z23" s="15" t="s">
        <v>165</v>
      </c>
      <c r="AA23" s="15" t="s">
        <v>165</v>
      </c>
      <c r="AB23" s="15" t="s">
        <v>165</v>
      </c>
      <c r="AC23" s="15" t="s">
        <v>165</v>
      </c>
      <c r="AD23" s="15" t="s">
        <v>165</v>
      </c>
      <c r="AE23" s="15" t="s">
        <v>165</v>
      </c>
      <c r="AF23" s="15" t="s">
        <v>165</v>
      </c>
      <c r="AG23" s="15" t="s">
        <v>165</v>
      </c>
      <c r="AH23" s="15" t="s">
        <v>165</v>
      </c>
      <c r="AI23" s="15" t="s">
        <v>165</v>
      </c>
      <c r="AJ23" s="8" t="s">
        <v>165</v>
      </c>
      <c r="AK23" s="8" t="s">
        <v>165</v>
      </c>
      <c r="AL23" s="8" t="s">
        <v>165</v>
      </c>
      <c r="AM23" s="8" t="s">
        <v>165</v>
      </c>
      <c r="AN23" s="8" t="s">
        <v>165</v>
      </c>
      <c r="AO23" s="8" t="s">
        <v>165</v>
      </c>
      <c r="AP23" s="8" t="s">
        <v>165</v>
      </c>
      <c r="AQ23" s="8" t="s">
        <v>165</v>
      </c>
      <c r="AR23" s="8" t="s">
        <v>165</v>
      </c>
      <c r="AS23" s="8" t="s">
        <v>165</v>
      </c>
    </row>
    <row r="24" spans="1:45" x14ac:dyDescent="0.35">
      <c r="A24" s="2">
        <v>2017</v>
      </c>
      <c r="B24" s="3">
        <v>16023</v>
      </c>
      <c r="C24" s="2" t="s">
        <v>162</v>
      </c>
      <c r="D24" s="1">
        <v>107</v>
      </c>
      <c r="E24" s="2" t="s">
        <v>34</v>
      </c>
      <c r="F24" s="4" t="s">
        <v>156</v>
      </c>
      <c r="G24" s="22">
        <v>1</v>
      </c>
      <c r="H24" s="3">
        <v>290</v>
      </c>
      <c r="I24" s="3">
        <v>152</v>
      </c>
      <c r="J24" s="3">
        <v>3</v>
      </c>
      <c r="K24" s="3">
        <v>46</v>
      </c>
      <c r="L24" s="9">
        <f t="shared" si="3"/>
        <v>116.84</v>
      </c>
      <c r="M24" s="9">
        <v>16.86</v>
      </c>
      <c r="N24" s="9">
        <v>6.7</v>
      </c>
      <c r="O24" s="8">
        <f t="shared" si="0"/>
        <v>58.104825862068971</v>
      </c>
      <c r="P24" s="8">
        <f t="shared" si="31"/>
        <v>58.104825862068971</v>
      </c>
      <c r="Q24" s="8">
        <f t="shared" si="29"/>
        <v>3907.5495392241382</v>
      </c>
      <c r="R24" s="8"/>
      <c r="S24" s="8">
        <v>8.48</v>
      </c>
      <c r="T24" s="8">
        <v>43.3</v>
      </c>
      <c r="U24" s="8">
        <v>21.23</v>
      </c>
      <c r="V24" s="15">
        <f t="shared" si="5"/>
        <v>433</v>
      </c>
      <c r="W24" s="15">
        <f t="shared" si="6"/>
        <v>376.71</v>
      </c>
      <c r="X24" s="15">
        <f t="shared" si="7"/>
        <v>37.670999999999999</v>
      </c>
      <c r="Y24" s="15">
        <f t="shared" si="8"/>
        <v>212.3</v>
      </c>
      <c r="Z24" s="15">
        <f t="shared" si="9"/>
        <v>184.70100000000002</v>
      </c>
      <c r="AA24" s="15">
        <f t="shared" si="10"/>
        <v>18.470100000000002</v>
      </c>
      <c r="AB24" s="15">
        <f t="shared" si="11"/>
        <v>6.3</v>
      </c>
      <c r="AC24" s="15">
        <f t="shared" si="12"/>
        <v>28.3</v>
      </c>
      <c r="AD24" s="15">
        <f t="shared" si="13"/>
        <v>6</v>
      </c>
      <c r="AE24" s="15">
        <f t="shared" si="14"/>
        <v>15.9</v>
      </c>
      <c r="AF24" s="15">
        <f t="shared" si="15"/>
        <v>4.4000000000000004</v>
      </c>
      <c r="AG24" s="15">
        <f t="shared" si="16"/>
        <v>502.22972345648384</v>
      </c>
      <c r="AH24" s="15">
        <f t="shared" si="32"/>
        <v>50.222972345648387</v>
      </c>
      <c r="AI24" s="8">
        <f t="shared" si="17"/>
        <v>0.433</v>
      </c>
      <c r="AJ24" s="8">
        <v>0.63</v>
      </c>
      <c r="AK24" s="8">
        <v>2.83</v>
      </c>
      <c r="AL24" s="8">
        <v>0.6</v>
      </c>
      <c r="AM24" s="8">
        <v>1.59</v>
      </c>
      <c r="AN24" s="8">
        <v>0.44</v>
      </c>
      <c r="AO24" s="8">
        <f t="shared" si="23"/>
        <v>14.549653579676674</v>
      </c>
      <c r="AP24" s="8">
        <f t="shared" si="24"/>
        <v>65.357967667436498</v>
      </c>
      <c r="AQ24" s="8">
        <f t="shared" si="25"/>
        <v>13.856812933025404</v>
      </c>
      <c r="AR24" s="8">
        <f t="shared" si="26"/>
        <v>36.720554272517319</v>
      </c>
      <c r="AS24" s="8">
        <f t="shared" si="27"/>
        <v>10.161662817551964</v>
      </c>
    </row>
    <row r="25" spans="1:45" x14ac:dyDescent="0.35">
      <c r="A25" s="2">
        <v>2017</v>
      </c>
      <c r="B25" s="3">
        <v>16024</v>
      </c>
      <c r="C25" s="2" t="s">
        <v>162</v>
      </c>
      <c r="D25" s="1">
        <v>18</v>
      </c>
      <c r="E25" s="2" t="s">
        <v>35</v>
      </c>
      <c r="F25" s="4" t="s">
        <v>156</v>
      </c>
      <c r="G25" s="22">
        <v>1</v>
      </c>
      <c r="H25" s="3">
        <v>272</v>
      </c>
      <c r="I25" s="3">
        <v>134</v>
      </c>
      <c r="J25" s="3">
        <v>3</v>
      </c>
      <c r="K25" s="3">
        <v>35</v>
      </c>
      <c r="L25" s="9">
        <f t="shared" si="3"/>
        <v>88.9</v>
      </c>
      <c r="M25" s="9">
        <v>16.04</v>
      </c>
      <c r="N25" s="9">
        <v>4.5999999999999996</v>
      </c>
      <c r="O25" s="8">
        <f t="shared" si="0"/>
        <v>40.28632413793104</v>
      </c>
      <c r="P25" s="8">
        <f t="shared" si="31"/>
        <v>40.28632413793104</v>
      </c>
      <c r="Q25" s="8">
        <f t="shared" si="29"/>
        <v>2709.2552982758625</v>
      </c>
      <c r="R25" s="8"/>
      <c r="S25" s="8">
        <v>8.64</v>
      </c>
      <c r="T25" s="8">
        <v>42.87</v>
      </c>
      <c r="U25" s="8">
        <v>20.43</v>
      </c>
      <c r="V25" s="15">
        <f t="shared" si="5"/>
        <v>428.7</v>
      </c>
      <c r="W25" s="15">
        <f t="shared" si="6"/>
        <v>372.96899999999999</v>
      </c>
      <c r="X25" s="15">
        <f t="shared" si="7"/>
        <v>37.296900000000001</v>
      </c>
      <c r="Y25" s="15">
        <f t="shared" si="8"/>
        <v>204.3</v>
      </c>
      <c r="Z25" s="15">
        <f t="shared" si="9"/>
        <v>177.74100000000001</v>
      </c>
      <c r="AA25" s="15">
        <f t="shared" si="10"/>
        <v>17.774100000000001</v>
      </c>
      <c r="AB25" s="15">
        <f t="shared" si="11"/>
        <v>6.3</v>
      </c>
      <c r="AC25" s="15">
        <f t="shared" si="12"/>
        <v>28.1</v>
      </c>
      <c r="AD25" s="15">
        <f t="shared" si="13"/>
        <v>5.8999999999999995</v>
      </c>
      <c r="AE25" s="15">
        <f t="shared" si="14"/>
        <v>16</v>
      </c>
      <c r="AF25" s="15">
        <f t="shared" si="15"/>
        <v>4</v>
      </c>
      <c r="AG25" s="15">
        <f t="shared" si="16"/>
        <v>493.03332278092637</v>
      </c>
      <c r="AH25" s="15">
        <f t="shared" si="32"/>
        <v>49.30333227809264</v>
      </c>
      <c r="AI25" s="8">
        <f t="shared" si="17"/>
        <v>0.42869999999999997</v>
      </c>
      <c r="AJ25" s="8">
        <v>0.63</v>
      </c>
      <c r="AK25" s="8">
        <v>2.81</v>
      </c>
      <c r="AL25" s="8">
        <v>0.59</v>
      </c>
      <c r="AM25" s="8">
        <v>1.6</v>
      </c>
      <c r="AN25" s="8">
        <v>0.4</v>
      </c>
      <c r="AO25" s="8">
        <f t="shared" si="23"/>
        <v>14.695591322603219</v>
      </c>
      <c r="AP25" s="8">
        <f t="shared" si="24"/>
        <v>65.547002565896904</v>
      </c>
      <c r="AQ25" s="8">
        <f t="shared" si="25"/>
        <v>13.762537905295078</v>
      </c>
      <c r="AR25" s="8">
        <f t="shared" si="26"/>
        <v>37.322136692325635</v>
      </c>
      <c r="AS25" s="8">
        <f t="shared" si="27"/>
        <v>9.3305341730814089</v>
      </c>
    </row>
    <row r="26" spans="1:45" x14ac:dyDescent="0.35">
      <c r="A26" s="2">
        <v>2017</v>
      </c>
      <c r="B26" s="3">
        <v>16025</v>
      </c>
      <c r="C26" s="2" t="s">
        <v>162</v>
      </c>
      <c r="D26" s="1">
        <v>133</v>
      </c>
      <c r="E26" s="2" t="s">
        <v>36</v>
      </c>
      <c r="F26" s="4" t="s">
        <v>156</v>
      </c>
      <c r="G26" s="22">
        <v>1</v>
      </c>
      <c r="H26" s="3">
        <v>279</v>
      </c>
      <c r="I26" s="3">
        <v>141</v>
      </c>
      <c r="J26" s="3">
        <v>4</v>
      </c>
      <c r="K26" s="3">
        <v>28</v>
      </c>
      <c r="L26" s="9">
        <f t="shared" si="3"/>
        <v>71.12</v>
      </c>
      <c r="M26" s="9">
        <v>16.13</v>
      </c>
      <c r="N26" s="9">
        <v>8.01</v>
      </c>
      <c r="O26" s="8">
        <f t="shared" si="0"/>
        <v>70.07555405172414</v>
      </c>
      <c r="P26" s="8">
        <f t="shared" si="31"/>
        <v>70.07555405172414</v>
      </c>
      <c r="Q26" s="8">
        <f t="shared" si="29"/>
        <v>4712.5810099784485</v>
      </c>
      <c r="R26" s="8"/>
      <c r="S26" s="8">
        <v>8.8699999999999992</v>
      </c>
      <c r="T26" s="8">
        <v>42.8</v>
      </c>
      <c r="U26" s="8">
        <v>21.24</v>
      </c>
      <c r="V26" s="15">
        <f t="shared" si="5"/>
        <v>428</v>
      </c>
      <c r="W26" s="15">
        <f t="shared" si="6"/>
        <v>372.36</v>
      </c>
      <c r="X26" s="15">
        <f t="shared" si="7"/>
        <v>37.236000000000004</v>
      </c>
      <c r="Y26" s="15">
        <f t="shared" si="8"/>
        <v>212.39999999999998</v>
      </c>
      <c r="Z26" s="15">
        <f t="shared" si="9"/>
        <v>184.78799999999998</v>
      </c>
      <c r="AA26" s="15">
        <f t="shared" si="10"/>
        <v>18.4788</v>
      </c>
      <c r="AB26" s="15">
        <f t="shared" si="11"/>
        <v>6.5</v>
      </c>
      <c r="AC26" s="15">
        <f t="shared" si="12"/>
        <v>28.3</v>
      </c>
      <c r="AD26" s="15">
        <f t="shared" si="13"/>
        <v>6.1</v>
      </c>
      <c r="AE26" s="15">
        <f t="shared" si="14"/>
        <v>16.200000000000003</v>
      </c>
      <c r="AF26" s="15">
        <f t="shared" si="15"/>
        <v>4.0999999999999996</v>
      </c>
      <c r="AG26" s="15">
        <f t="shared" si="16"/>
        <v>496.48328340944767</v>
      </c>
      <c r="AH26" s="15">
        <f t="shared" si="32"/>
        <v>49.648328340944765</v>
      </c>
      <c r="AI26" s="8">
        <f t="shared" si="17"/>
        <v>0.42799999999999999</v>
      </c>
      <c r="AJ26" s="8">
        <v>0.65</v>
      </c>
      <c r="AK26" s="8">
        <v>2.83</v>
      </c>
      <c r="AL26" s="8">
        <v>0.61</v>
      </c>
      <c r="AM26" s="8">
        <v>1.62</v>
      </c>
      <c r="AN26" s="8">
        <v>0.41</v>
      </c>
      <c r="AO26" s="8">
        <f t="shared" si="23"/>
        <v>15.186915887850468</v>
      </c>
      <c r="AP26" s="8">
        <f t="shared" si="24"/>
        <v>66.121495327102807</v>
      </c>
      <c r="AQ26" s="8">
        <f t="shared" si="25"/>
        <v>14.252336448598131</v>
      </c>
      <c r="AR26" s="8">
        <f t="shared" si="26"/>
        <v>37.850467289719631</v>
      </c>
      <c r="AS26" s="8">
        <f t="shared" si="27"/>
        <v>9.5794392523364476</v>
      </c>
    </row>
    <row r="27" spans="1:45" x14ac:dyDescent="0.35">
      <c r="A27" s="2">
        <v>2017</v>
      </c>
      <c r="B27" s="3">
        <v>16026</v>
      </c>
      <c r="C27" s="2" t="s">
        <v>162</v>
      </c>
      <c r="D27" s="1">
        <v>71</v>
      </c>
      <c r="E27" s="2" t="s">
        <v>37</v>
      </c>
      <c r="F27" s="4" t="s">
        <v>156</v>
      </c>
      <c r="G27" s="22">
        <v>1</v>
      </c>
      <c r="H27" s="3">
        <v>268</v>
      </c>
      <c r="I27" s="3">
        <v>130</v>
      </c>
      <c r="J27" s="3">
        <v>5</v>
      </c>
      <c r="K27" s="3">
        <v>27</v>
      </c>
      <c r="L27" s="9">
        <f t="shared" si="3"/>
        <v>68.58</v>
      </c>
      <c r="M27" s="9">
        <v>15.94</v>
      </c>
      <c r="N27" s="9">
        <v>4.55</v>
      </c>
      <c r="O27" s="8">
        <f t="shared" si="0"/>
        <v>39.895890517241384</v>
      </c>
      <c r="P27" s="8">
        <f t="shared" si="31"/>
        <v>39.895890517241384</v>
      </c>
      <c r="Q27" s="8">
        <f t="shared" si="29"/>
        <v>2682.9986372844833</v>
      </c>
      <c r="R27" s="8"/>
      <c r="S27" s="8">
        <v>8.1999999999999993</v>
      </c>
      <c r="T27" s="8">
        <v>45.12</v>
      </c>
      <c r="U27" s="8">
        <v>20.28</v>
      </c>
      <c r="V27" s="15">
        <f t="shared" si="5"/>
        <v>451.2</v>
      </c>
      <c r="W27" s="15">
        <f t="shared" si="6"/>
        <v>392.54399999999998</v>
      </c>
      <c r="X27" s="15">
        <f t="shared" si="7"/>
        <v>39.254399999999997</v>
      </c>
      <c r="Y27" s="15">
        <f t="shared" si="8"/>
        <v>202.8</v>
      </c>
      <c r="Z27" s="15">
        <f t="shared" si="9"/>
        <v>176.43600000000001</v>
      </c>
      <c r="AA27" s="15">
        <f t="shared" si="10"/>
        <v>17.643599999999999</v>
      </c>
      <c r="AB27" s="15">
        <f t="shared" si="11"/>
        <v>6.8999999999999995</v>
      </c>
      <c r="AC27" s="15">
        <f t="shared" si="12"/>
        <v>29.5</v>
      </c>
      <c r="AD27" s="15">
        <f t="shared" si="13"/>
        <v>6.4</v>
      </c>
      <c r="AE27" s="15">
        <f t="shared" si="14"/>
        <v>16.599999999999998</v>
      </c>
      <c r="AF27" s="15">
        <f t="shared" si="15"/>
        <v>4.4000000000000004</v>
      </c>
      <c r="AG27" s="15">
        <f t="shared" si="16"/>
        <v>518.08755709278842</v>
      </c>
      <c r="AH27" s="15">
        <f t="shared" si="32"/>
        <v>51.808755709278842</v>
      </c>
      <c r="AI27" s="8">
        <f t="shared" si="17"/>
        <v>0.45119999999999999</v>
      </c>
      <c r="AJ27" s="8">
        <v>0.69</v>
      </c>
      <c r="AK27" s="8">
        <v>2.95</v>
      </c>
      <c r="AL27" s="8">
        <v>0.64</v>
      </c>
      <c r="AM27" s="8">
        <v>1.66</v>
      </c>
      <c r="AN27" s="8">
        <v>0.44</v>
      </c>
      <c r="AO27" s="8">
        <f t="shared" si="23"/>
        <v>15.292553191489361</v>
      </c>
      <c r="AP27" s="8">
        <f t="shared" si="24"/>
        <v>65.38120567375887</v>
      </c>
      <c r="AQ27" s="8">
        <f t="shared" si="25"/>
        <v>14.184397163120568</v>
      </c>
      <c r="AR27" s="8">
        <f t="shared" si="26"/>
        <v>36.790780141843967</v>
      </c>
      <c r="AS27" s="8">
        <f t="shared" si="27"/>
        <v>9.7517730496453918</v>
      </c>
    </row>
    <row r="28" spans="1:45" x14ac:dyDescent="0.35">
      <c r="A28" s="2">
        <v>2017</v>
      </c>
      <c r="B28" s="3">
        <v>16027</v>
      </c>
      <c r="C28" s="2" t="s">
        <v>162</v>
      </c>
      <c r="D28" s="1">
        <v>54</v>
      </c>
      <c r="E28" s="2" t="s">
        <v>38</v>
      </c>
      <c r="F28" s="4" t="s">
        <v>156</v>
      </c>
      <c r="G28" s="22">
        <v>1</v>
      </c>
      <c r="H28" s="3">
        <v>278</v>
      </c>
      <c r="I28" s="3">
        <v>140</v>
      </c>
      <c r="J28" s="3">
        <v>3</v>
      </c>
      <c r="K28" s="3">
        <v>24</v>
      </c>
      <c r="L28" s="9">
        <f t="shared" si="3"/>
        <v>60.96</v>
      </c>
      <c r="M28" s="9">
        <v>15.47</v>
      </c>
      <c r="N28" s="9">
        <v>5.85</v>
      </c>
      <c r="O28" s="8">
        <f t="shared" si="0"/>
        <v>51.581517672413796</v>
      </c>
      <c r="P28" s="8">
        <f t="shared" si="31"/>
        <v>51.581517672413796</v>
      </c>
      <c r="Q28" s="8">
        <f t="shared" si="29"/>
        <v>3468.8570634698276</v>
      </c>
      <c r="R28" s="8"/>
      <c r="S28" s="8">
        <v>8.9499999999999993</v>
      </c>
      <c r="T28" s="8">
        <v>44.14</v>
      </c>
      <c r="U28" s="8">
        <v>20.350000000000001</v>
      </c>
      <c r="V28" s="15">
        <f t="shared" si="5"/>
        <v>441.4</v>
      </c>
      <c r="W28" s="15">
        <f t="shared" si="6"/>
        <v>384.01799999999997</v>
      </c>
      <c r="X28" s="15">
        <f t="shared" si="7"/>
        <v>38.401799999999994</v>
      </c>
      <c r="Y28" s="15">
        <f t="shared" si="8"/>
        <v>203.5</v>
      </c>
      <c r="Z28" s="15">
        <f t="shared" si="9"/>
        <v>177.04499999999999</v>
      </c>
      <c r="AA28" s="15">
        <f t="shared" si="10"/>
        <v>17.704499999999999</v>
      </c>
      <c r="AB28" s="15">
        <f t="shared" si="11"/>
        <v>6.3</v>
      </c>
      <c r="AC28" s="15">
        <f t="shared" si="12"/>
        <v>28.799999999999997</v>
      </c>
      <c r="AD28" s="15">
        <f t="shared" si="13"/>
        <v>6</v>
      </c>
      <c r="AE28" s="15">
        <f t="shared" si="14"/>
        <v>16.5</v>
      </c>
      <c r="AF28" s="15">
        <f t="shared" si="15"/>
        <v>4.4000000000000004</v>
      </c>
      <c r="AG28" s="15">
        <f t="shared" si="16"/>
        <v>507.20983476036633</v>
      </c>
      <c r="AH28" s="15">
        <f t="shared" si="32"/>
        <v>50.720983476036636</v>
      </c>
      <c r="AI28" s="8">
        <f t="shared" si="17"/>
        <v>0.44139999999999996</v>
      </c>
      <c r="AJ28" s="8">
        <v>0.63</v>
      </c>
      <c r="AK28" s="8">
        <v>2.88</v>
      </c>
      <c r="AL28" s="8">
        <v>0.6</v>
      </c>
      <c r="AM28" s="8">
        <v>1.65</v>
      </c>
      <c r="AN28" s="8">
        <v>0.44</v>
      </c>
      <c r="AO28" s="8">
        <f t="shared" si="23"/>
        <v>14.272768463978252</v>
      </c>
      <c r="AP28" s="8">
        <f t="shared" si="24"/>
        <v>65.24694154961486</v>
      </c>
      <c r="AQ28" s="8">
        <f t="shared" si="25"/>
        <v>13.593112822836432</v>
      </c>
      <c r="AR28" s="8">
        <f t="shared" si="26"/>
        <v>37.381060262800183</v>
      </c>
      <c r="AS28" s="8">
        <f t="shared" si="27"/>
        <v>9.9682827367467173</v>
      </c>
    </row>
    <row r="29" spans="1:45" x14ac:dyDescent="0.35">
      <c r="A29" s="2">
        <v>2017</v>
      </c>
      <c r="B29" s="3">
        <v>16028</v>
      </c>
      <c r="C29" s="2" t="s">
        <v>162</v>
      </c>
      <c r="D29" s="1">
        <v>58</v>
      </c>
      <c r="E29" s="2" t="s">
        <v>39</v>
      </c>
      <c r="F29" s="4" t="s">
        <v>156</v>
      </c>
      <c r="G29" s="22">
        <v>1</v>
      </c>
      <c r="H29" s="3">
        <v>278</v>
      </c>
      <c r="I29" s="3">
        <v>140</v>
      </c>
      <c r="J29" s="3">
        <v>3</v>
      </c>
      <c r="K29" s="3">
        <v>42</v>
      </c>
      <c r="L29" s="9">
        <f t="shared" si="3"/>
        <v>106.68</v>
      </c>
      <c r="M29" s="9">
        <v>15.72</v>
      </c>
      <c r="N29" s="9">
        <v>5.92</v>
      </c>
      <c r="O29" s="8">
        <f t="shared" si="0"/>
        <v>52.044353103448273</v>
      </c>
      <c r="P29" s="8">
        <f t="shared" si="31"/>
        <v>52.044353103448273</v>
      </c>
      <c r="Q29" s="8">
        <f t="shared" si="29"/>
        <v>3499.9827462068965</v>
      </c>
      <c r="R29" s="8"/>
      <c r="S29" s="8">
        <v>8.58</v>
      </c>
      <c r="T29" s="8">
        <v>43.92</v>
      </c>
      <c r="U29" s="8">
        <v>20.059999999999999</v>
      </c>
      <c r="V29" s="15">
        <f t="shared" si="5"/>
        <v>439.20000000000005</v>
      </c>
      <c r="W29" s="15">
        <f t="shared" si="6"/>
        <v>382.10400000000004</v>
      </c>
      <c r="X29" s="15">
        <f t="shared" si="7"/>
        <v>38.210400000000007</v>
      </c>
      <c r="Y29" s="15">
        <f t="shared" si="8"/>
        <v>200.6</v>
      </c>
      <c r="Z29" s="15">
        <f t="shared" si="9"/>
        <v>174.52199999999999</v>
      </c>
      <c r="AA29" s="15">
        <f t="shared" si="10"/>
        <v>17.452199999999998</v>
      </c>
      <c r="AB29" s="15">
        <f t="shared" si="11"/>
        <v>6.8000000000000007</v>
      </c>
      <c r="AC29" s="15">
        <f t="shared" si="12"/>
        <v>29</v>
      </c>
      <c r="AD29" s="15">
        <f t="shared" si="13"/>
        <v>6.2</v>
      </c>
      <c r="AE29" s="15">
        <f t="shared" si="14"/>
        <v>16.299999999999997</v>
      </c>
      <c r="AF29" s="15">
        <f t="shared" si="15"/>
        <v>4.0999999999999996</v>
      </c>
      <c r="AG29" s="15">
        <f t="shared" si="16"/>
        <v>503.13931417022468</v>
      </c>
      <c r="AH29" s="15">
        <f t="shared" si="32"/>
        <v>50.313931417022467</v>
      </c>
      <c r="AI29" s="8">
        <f t="shared" si="17"/>
        <v>0.43920000000000003</v>
      </c>
      <c r="AJ29" s="8">
        <v>0.68</v>
      </c>
      <c r="AK29" s="8">
        <v>2.9</v>
      </c>
      <c r="AL29" s="8">
        <v>0.62</v>
      </c>
      <c r="AM29" s="8">
        <v>1.63</v>
      </c>
      <c r="AN29" s="8">
        <v>0.41</v>
      </c>
      <c r="AO29" s="8">
        <f t="shared" si="23"/>
        <v>15.482695810564664</v>
      </c>
      <c r="AP29" s="8">
        <f t="shared" si="24"/>
        <v>66.029143897996349</v>
      </c>
      <c r="AQ29" s="8">
        <f t="shared" si="25"/>
        <v>14.116575591985427</v>
      </c>
      <c r="AR29" s="8">
        <f t="shared" si="26"/>
        <v>37.112932604735875</v>
      </c>
      <c r="AS29" s="8">
        <f t="shared" si="27"/>
        <v>9.3351548269581048</v>
      </c>
    </row>
    <row r="30" spans="1:45" x14ac:dyDescent="0.35">
      <c r="A30" s="2">
        <v>2017</v>
      </c>
      <c r="B30" s="3">
        <v>16029</v>
      </c>
      <c r="C30" s="2" t="s">
        <v>162</v>
      </c>
      <c r="D30" s="1">
        <v>144</v>
      </c>
      <c r="E30" s="2" t="s">
        <v>40</v>
      </c>
      <c r="F30" s="4" t="s">
        <v>156</v>
      </c>
      <c r="G30" s="22">
        <v>1</v>
      </c>
      <c r="H30" s="3">
        <v>279</v>
      </c>
      <c r="I30" s="3">
        <v>141</v>
      </c>
      <c r="J30" s="3">
        <v>2</v>
      </c>
      <c r="K30" s="3">
        <v>44</v>
      </c>
      <c r="L30" s="9">
        <f t="shared" si="3"/>
        <v>111.76</v>
      </c>
      <c r="M30" s="9">
        <v>16.2</v>
      </c>
      <c r="N30" s="9">
        <v>5.0999999999999996</v>
      </c>
      <c r="O30" s="8">
        <f t="shared" si="0"/>
        <v>44.580155172413789</v>
      </c>
      <c r="P30" s="8">
        <f t="shared" si="31"/>
        <v>44.580155172413789</v>
      </c>
      <c r="Q30" s="8">
        <f t="shared" si="29"/>
        <v>2998.0154353448274</v>
      </c>
      <c r="R30" s="8"/>
      <c r="S30" s="8">
        <v>8.8000000000000007</v>
      </c>
      <c r="T30" s="8">
        <v>42.09</v>
      </c>
      <c r="U30" s="8">
        <v>21.07</v>
      </c>
      <c r="V30" s="15">
        <f t="shared" si="5"/>
        <v>420.90000000000003</v>
      </c>
      <c r="W30" s="15">
        <f t="shared" si="6"/>
        <v>366.18300000000005</v>
      </c>
      <c r="X30" s="15">
        <f t="shared" si="7"/>
        <v>36.618300000000005</v>
      </c>
      <c r="Y30" s="15">
        <f t="shared" si="8"/>
        <v>210.7</v>
      </c>
      <c r="Z30" s="15">
        <f t="shared" si="9"/>
        <v>183.309</v>
      </c>
      <c r="AA30" s="15">
        <f t="shared" si="10"/>
        <v>18.3309</v>
      </c>
      <c r="AB30" s="15">
        <f t="shared" si="11"/>
        <v>6.2</v>
      </c>
      <c r="AC30" s="15">
        <f t="shared" si="12"/>
        <v>27.7</v>
      </c>
      <c r="AD30" s="15">
        <f t="shared" si="13"/>
        <v>5.8</v>
      </c>
      <c r="AE30" s="15">
        <f t="shared" si="14"/>
        <v>15.8</v>
      </c>
      <c r="AF30" s="15">
        <f t="shared" si="15"/>
        <v>4.3</v>
      </c>
      <c r="AG30" s="15">
        <f t="shared" si="16"/>
        <v>487.36302959136322</v>
      </c>
      <c r="AH30" s="15">
        <f t="shared" si="32"/>
        <v>48.736302959136324</v>
      </c>
      <c r="AI30" s="8">
        <f t="shared" si="17"/>
        <v>0.42090000000000005</v>
      </c>
      <c r="AJ30" s="8">
        <v>0.62</v>
      </c>
      <c r="AK30" s="8">
        <v>2.77</v>
      </c>
      <c r="AL30" s="8">
        <v>0.57999999999999996</v>
      </c>
      <c r="AM30" s="8">
        <v>1.58</v>
      </c>
      <c r="AN30" s="8">
        <v>0.43</v>
      </c>
      <c r="AO30" s="8">
        <f t="shared" si="23"/>
        <v>14.730339748158706</v>
      </c>
      <c r="AP30" s="8">
        <f t="shared" si="24"/>
        <v>65.811356616773566</v>
      </c>
      <c r="AQ30" s="8">
        <f t="shared" si="25"/>
        <v>13.779995248277498</v>
      </c>
      <c r="AR30" s="8">
        <f t="shared" si="26"/>
        <v>37.538607745307672</v>
      </c>
      <c r="AS30" s="8">
        <f t="shared" si="27"/>
        <v>10.216203373722973</v>
      </c>
    </row>
    <row r="31" spans="1:45" x14ac:dyDescent="0.35">
      <c r="A31" s="2">
        <v>2017</v>
      </c>
      <c r="B31" s="3">
        <v>16030</v>
      </c>
      <c r="C31" s="2" t="s">
        <v>162</v>
      </c>
      <c r="D31" s="1">
        <v>14</v>
      </c>
      <c r="E31" s="2" t="s">
        <v>41</v>
      </c>
      <c r="F31" s="4" t="s">
        <v>156</v>
      </c>
      <c r="G31" s="22">
        <v>1</v>
      </c>
      <c r="H31" s="3">
        <v>283</v>
      </c>
      <c r="I31" s="3">
        <v>145</v>
      </c>
      <c r="J31" s="3">
        <v>2</v>
      </c>
      <c r="K31" s="3">
        <v>39</v>
      </c>
      <c r="L31" s="9">
        <f t="shared" si="3"/>
        <v>99.06</v>
      </c>
      <c r="M31" s="9">
        <v>15.55</v>
      </c>
      <c r="N31" s="9">
        <v>6.15</v>
      </c>
      <c r="O31" s="8">
        <f t="shared" si="0"/>
        <v>54.175403017241393</v>
      </c>
      <c r="P31" s="8">
        <f t="shared" si="31"/>
        <v>54.175403017241393</v>
      </c>
      <c r="Q31" s="8">
        <f t="shared" si="29"/>
        <v>3643.2958529094835</v>
      </c>
      <c r="R31" s="8"/>
      <c r="S31" s="8">
        <v>8.65</v>
      </c>
      <c r="T31" s="8">
        <v>44.21</v>
      </c>
      <c r="U31" s="8">
        <v>20</v>
      </c>
      <c r="V31" s="15">
        <f t="shared" si="5"/>
        <v>442.1</v>
      </c>
      <c r="W31" s="15">
        <f t="shared" si="6"/>
        <v>384.62700000000001</v>
      </c>
      <c r="X31" s="15">
        <f t="shared" si="7"/>
        <v>38.462699999999998</v>
      </c>
      <c r="Y31" s="15">
        <f t="shared" si="8"/>
        <v>200</v>
      </c>
      <c r="Z31" s="15">
        <f t="shared" si="9"/>
        <v>174</v>
      </c>
      <c r="AA31" s="15">
        <f t="shared" si="10"/>
        <v>17.399999999999999</v>
      </c>
      <c r="AB31" s="15">
        <f t="shared" si="11"/>
        <v>6.5</v>
      </c>
      <c r="AC31" s="15">
        <f t="shared" si="12"/>
        <v>28.799999999999997</v>
      </c>
      <c r="AD31" s="15">
        <f t="shared" si="13"/>
        <v>6.2</v>
      </c>
      <c r="AE31" s="15">
        <f t="shared" si="14"/>
        <v>16.299999999999997</v>
      </c>
      <c r="AF31" s="15">
        <f t="shared" si="15"/>
        <v>4.5</v>
      </c>
      <c r="AG31" s="15">
        <f t="shared" si="16"/>
        <v>506.14143594062523</v>
      </c>
      <c r="AH31" s="15">
        <f t="shared" si="32"/>
        <v>50.614143594062526</v>
      </c>
      <c r="AI31" s="8">
        <f t="shared" si="17"/>
        <v>0.44210000000000005</v>
      </c>
      <c r="AJ31" s="8">
        <v>0.65</v>
      </c>
      <c r="AK31" s="8">
        <v>2.88</v>
      </c>
      <c r="AL31" s="8">
        <v>0.62</v>
      </c>
      <c r="AM31" s="8">
        <v>1.63</v>
      </c>
      <c r="AN31" s="8">
        <v>0.45</v>
      </c>
      <c r="AO31" s="8">
        <f t="shared" si="23"/>
        <v>14.702555982809317</v>
      </c>
      <c r="AP31" s="8">
        <f t="shared" si="24"/>
        <v>65.143632662293584</v>
      </c>
      <c r="AQ31" s="8">
        <f t="shared" si="25"/>
        <v>14.023976475910427</v>
      </c>
      <c r="AR31" s="8">
        <f t="shared" si="26"/>
        <v>36.869486541506433</v>
      </c>
      <c r="AS31" s="8">
        <f t="shared" si="27"/>
        <v>10.178692603483373</v>
      </c>
    </row>
    <row r="32" spans="1:45" x14ac:dyDescent="0.35">
      <c r="A32" s="2">
        <v>2017</v>
      </c>
      <c r="B32" s="3">
        <v>16031</v>
      </c>
      <c r="C32" s="2" t="s">
        <v>162</v>
      </c>
      <c r="D32" s="1">
        <v>35</v>
      </c>
      <c r="E32" s="2" t="s">
        <v>42</v>
      </c>
      <c r="F32" s="4" t="s">
        <v>156</v>
      </c>
      <c r="G32" s="22">
        <v>1</v>
      </c>
      <c r="H32" s="3">
        <v>268</v>
      </c>
      <c r="I32" s="3">
        <v>130</v>
      </c>
      <c r="J32" s="3">
        <v>2</v>
      </c>
      <c r="K32" s="3">
        <v>33</v>
      </c>
      <c r="L32" s="9">
        <f t="shared" si="3"/>
        <v>83.820000000000007</v>
      </c>
      <c r="M32" s="9">
        <v>15.61</v>
      </c>
      <c r="N32" s="9">
        <v>5.98</v>
      </c>
      <c r="O32" s="8">
        <f t="shared" si="0"/>
        <v>52.640445000000007</v>
      </c>
      <c r="P32" s="8">
        <f t="shared" si="31"/>
        <v>52.640445000000007</v>
      </c>
      <c r="Q32" s="8">
        <f t="shared" si="29"/>
        <v>3540.0699262500007</v>
      </c>
      <c r="R32" s="8"/>
      <c r="S32" s="8">
        <v>7.97</v>
      </c>
      <c r="T32" s="8">
        <v>44.03</v>
      </c>
      <c r="U32" s="8">
        <v>20.84</v>
      </c>
      <c r="V32" s="15">
        <f t="shared" si="5"/>
        <v>440.3</v>
      </c>
      <c r="W32" s="15">
        <f t="shared" si="6"/>
        <v>383.06100000000004</v>
      </c>
      <c r="X32" s="15">
        <f t="shared" si="7"/>
        <v>38.306100000000001</v>
      </c>
      <c r="Y32" s="15">
        <f t="shared" si="8"/>
        <v>208.4</v>
      </c>
      <c r="Z32" s="15">
        <f t="shared" si="9"/>
        <v>181.30799999999999</v>
      </c>
      <c r="AA32" s="15">
        <f t="shared" si="10"/>
        <v>18.130800000000001</v>
      </c>
      <c r="AB32" s="15">
        <f t="shared" si="11"/>
        <v>6.5</v>
      </c>
      <c r="AC32" s="15">
        <f t="shared" si="12"/>
        <v>28.799999999999997</v>
      </c>
      <c r="AD32" s="15">
        <f t="shared" si="13"/>
        <v>6.1</v>
      </c>
      <c r="AE32" s="15">
        <f t="shared" si="14"/>
        <v>16.399999999999999</v>
      </c>
      <c r="AF32" s="15">
        <f t="shared" si="15"/>
        <v>4.4000000000000004</v>
      </c>
      <c r="AG32" s="15">
        <f t="shared" si="16"/>
        <v>508.5803356743599</v>
      </c>
      <c r="AH32" s="15">
        <f t="shared" si="32"/>
        <v>50.858033567435989</v>
      </c>
      <c r="AI32" s="8">
        <f t="shared" si="17"/>
        <v>0.44030000000000002</v>
      </c>
      <c r="AJ32" s="8">
        <v>0.65</v>
      </c>
      <c r="AK32" s="8">
        <v>2.88</v>
      </c>
      <c r="AL32" s="8">
        <v>0.61</v>
      </c>
      <c r="AM32" s="8">
        <v>1.64</v>
      </c>
      <c r="AN32" s="8">
        <v>0.44</v>
      </c>
      <c r="AO32" s="8">
        <f t="shared" si="23"/>
        <v>14.76266182148535</v>
      </c>
      <c r="AP32" s="8">
        <f t="shared" si="24"/>
        <v>65.409947762888933</v>
      </c>
      <c r="AQ32" s="8">
        <f t="shared" si="25"/>
        <v>13.854190324778559</v>
      </c>
      <c r="AR32" s="8">
        <f t="shared" si="26"/>
        <v>37.247331364978422</v>
      </c>
      <c r="AS32" s="8">
        <f t="shared" si="27"/>
        <v>9.9931864637747001</v>
      </c>
    </row>
    <row r="33" spans="1:45" x14ac:dyDescent="0.35">
      <c r="A33" s="2">
        <v>2017</v>
      </c>
      <c r="B33" s="3">
        <v>16032</v>
      </c>
      <c r="C33" s="2" t="s">
        <v>162</v>
      </c>
      <c r="D33" s="1">
        <v>123</v>
      </c>
      <c r="E33" s="2" t="s">
        <v>43</v>
      </c>
      <c r="F33" s="4" t="s">
        <v>156</v>
      </c>
      <c r="G33" s="22">
        <v>1</v>
      </c>
      <c r="H33" s="3">
        <v>273</v>
      </c>
      <c r="I33" s="3">
        <v>135</v>
      </c>
      <c r="J33" s="3">
        <v>2</v>
      </c>
      <c r="K33" s="3">
        <v>26</v>
      </c>
      <c r="L33" s="9">
        <f t="shared" si="3"/>
        <v>66.040000000000006</v>
      </c>
      <c r="M33" s="9">
        <v>15.13</v>
      </c>
      <c r="N33" s="9">
        <v>6.61</v>
      </c>
      <c r="O33" s="8">
        <f t="shared" si="0"/>
        <v>58.517133362068968</v>
      </c>
      <c r="P33" s="8">
        <f t="shared" si="31"/>
        <v>58.517133362068968</v>
      </c>
      <c r="Q33" s="8">
        <f t="shared" si="29"/>
        <v>3935.277218599138</v>
      </c>
      <c r="R33" s="8"/>
      <c r="S33" s="8">
        <v>8.7899999999999991</v>
      </c>
      <c r="T33" s="8">
        <v>43.61</v>
      </c>
      <c r="U33" s="8">
        <v>20.74</v>
      </c>
      <c r="V33" s="15">
        <f t="shared" si="5"/>
        <v>436.1</v>
      </c>
      <c r="W33" s="15">
        <f t="shared" si="6"/>
        <v>379.40700000000004</v>
      </c>
      <c r="X33" s="15">
        <f t="shared" si="7"/>
        <v>37.940700000000007</v>
      </c>
      <c r="Y33" s="15">
        <f t="shared" si="8"/>
        <v>207.39999999999998</v>
      </c>
      <c r="Z33" s="15">
        <f t="shared" si="9"/>
        <v>180.43799999999999</v>
      </c>
      <c r="AA33" s="15">
        <f t="shared" si="10"/>
        <v>18.043799999999997</v>
      </c>
      <c r="AB33" s="15">
        <f t="shared" si="11"/>
        <v>6.3</v>
      </c>
      <c r="AC33" s="15">
        <f t="shared" si="12"/>
        <v>28.700000000000003</v>
      </c>
      <c r="AD33" s="15">
        <f t="shared" si="13"/>
        <v>5.8999999999999995</v>
      </c>
      <c r="AE33" s="15">
        <f t="shared" si="14"/>
        <v>16</v>
      </c>
      <c r="AF33" s="15">
        <f t="shared" si="15"/>
        <v>4.2</v>
      </c>
      <c r="AG33" s="15">
        <f t="shared" si="16"/>
        <v>503.19428309692046</v>
      </c>
      <c r="AH33" s="15">
        <f t="shared" si="32"/>
        <v>50.319428309692043</v>
      </c>
      <c r="AI33" s="8">
        <f t="shared" si="17"/>
        <v>0.43610000000000004</v>
      </c>
      <c r="AJ33" s="8">
        <v>0.63</v>
      </c>
      <c r="AK33" s="8">
        <v>2.87</v>
      </c>
      <c r="AL33" s="8">
        <v>0.59</v>
      </c>
      <c r="AM33" s="8">
        <v>1.6</v>
      </c>
      <c r="AN33" s="8">
        <v>0.42</v>
      </c>
      <c r="AO33" s="8">
        <f t="shared" si="23"/>
        <v>14.446227929373995</v>
      </c>
      <c r="AP33" s="8">
        <f t="shared" si="24"/>
        <v>65.810593900481535</v>
      </c>
      <c r="AQ33" s="8">
        <f t="shared" si="25"/>
        <v>13.529007108461359</v>
      </c>
      <c r="AR33" s="8">
        <f t="shared" si="26"/>
        <v>36.688832836505384</v>
      </c>
      <c r="AS33" s="8">
        <f t="shared" si="27"/>
        <v>9.6308186195826639</v>
      </c>
    </row>
    <row r="34" spans="1:45" x14ac:dyDescent="0.35">
      <c r="A34" s="2">
        <v>2017</v>
      </c>
      <c r="B34" s="3">
        <v>16033</v>
      </c>
      <c r="C34" s="2" t="s">
        <v>162</v>
      </c>
      <c r="D34" s="1">
        <v>57</v>
      </c>
      <c r="E34" s="2" t="s">
        <v>44</v>
      </c>
      <c r="F34" s="4" t="s">
        <v>156</v>
      </c>
      <c r="G34" s="22">
        <v>1</v>
      </c>
      <c r="H34" s="3">
        <v>274</v>
      </c>
      <c r="I34" s="3">
        <v>136</v>
      </c>
      <c r="J34" s="3">
        <v>2</v>
      </c>
      <c r="K34" s="3">
        <v>25</v>
      </c>
      <c r="L34" s="9">
        <f t="shared" si="3"/>
        <v>63.5</v>
      </c>
      <c r="M34" s="9">
        <v>14.92</v>
      </c>
      <c r="N34" s="9">
        <v>7.11</v>
      </c>
      <c r="O34" s="8">
        <f t="shared" si="0"/>
        <v>63.099288620689663</v>
      </c>
      <c r="P34" s="8">
        <f t="shared" si="31"/>
        <v>63.099288620689663</v>
      </c>
      <c r="Q34" s="8">
        <f t="shared" si="29"/>
        <v>4243.4271597413799</v>
      </c>
      <c r="R34" s="8"/>
      <c r="S34" s="8">
        <v>8.8699999999999992</v>
      </c>
      <c r="T34" s="8">
        <v>44.25</v>
      </c>
      <c r="U34" s="8">
        <v>19.39</v>
      </c>
      <c r="V34" s="15">
        <f t="shared" si="5"/>
        <v>442.5</v>
      </c>
      <c r="W34" s="15">
        <f t="shared" si="6"/>
        <v>384.97500000000002</v>
      </c>
      <c r="X34" s="15">
        <f t="shared" si="7"/>
        <v>38.497500000000002</v>
      </c>
      <c r="Y34" s="15">
        <f t="shared" si="8"/>
        <v>193.9</v>
      </c>
      <c r="Z34" s="15">
        <f t="shared" si="9"/>
        <v>168.69300000000001</v>
      </c>
      <c r="AA34" s="15">
        <f t="shared" si="10"/>
        <v>16.869300000000003</v>
      </c>
      <c r="AB34" s="15">
        <f t="shared" si="11"/>
        <v>6.6000000000000005</v>
      </c>
      <c r="AC34" s="15">
        <f t="shared" si="12"/>
        <v>28.799999999999997</v>
      </c>
      <c r="AD34" s="15">
        <f t="shared" si="13"/>
        <v>6.1</v>
      </c>
      <c r="AE34" s="15">
        <f t="shared" si="14"/>
        <v>16.399999999999999</v>
      </c>
      <c r="AF34" s="15">
        <f t="shared" si="15"/>
        <v>4.4000000000000004</v>
      </c>
      <c r="AG34" s="15">
        <f t="shared" si="16"/>
        <v>503.36528738062077</v>
      </c>
      <c r="AH34" s="15">
        <f t="shared" si="32"/>
        <v>50.336528738062079</v>
      </c>
      <c r="AI34" s="8">
        <f t="shared" si="17"/>
        <v>0.4425</v>
      </c>
      <c r="AJ34" s="8">
        <v>0.66</v>
      </c>
      <c r="AK34" s="8">
        <v>2.88</v>
      </c>
      <c r="AL34" s="8">
        <v>0.61</v>
      </c>
      <c r="AM34" s="8">
        <v>1.64</v>
      </c>
      <c r="AN34" s="8">
        <v>0.44</v>
      </c>
      <c r="AO34" s="8">
        <f t="shared" si="23"/>
        <v>14.915254237288137</v>
      </c>
      <c r="AP34" s="8">
        <f t="shared" si="24"/>
        <v>65.084745762711862</v>
      </c>
      <c r="AQ34" s="8">
        <f t="shared" si="25"/>
        <v>13.785310734463275</v>
      </c>
      <c r="AR34" s="8">
        <f t="shared" si="26"/>
        <v>37.062146892655363</v>
      </c>
      <c r="AS34" s="8">
        <f t="shared" si="27"/>
        <v>9.9435028248587578</v>
      </c>
    </row>
    <row r="35" spans="1:45" x14ac:dyDescent="0.35">
      <c r="A35" s="2">
        <v>2017</v>
      </c>
      <c r="B35" s="3">
        <v>16034</v>
      </c>
      <c r="C35" s="2" t="s">
        <v>162</v>
      </c>
      <c r="D35" s="1">
        <v>83</v>
      </c>
      <c r="E35" s="2" t="s">
        <v>45</v>
      </c>
      <c r="F35" s="4" t="s">
        <v>156</v>
      </c>
      <c r="G35" s="22">
        <v>1</v>
      </c>
      <c r="H35" s="3">
        <v>278</v>
      </c>
      <c r="I35" s="3">
        <v>140</v>
      </c>
      <c r="J35" s="3">
        <v>2</v>
      </c>
      <c r="K35" s="3">
        <v>27</v>
      </c>
      <c r="L35" s="9">
        <f t="shared" si="3"/>
        <v>68.58</v>
      </c>
      <c r="M35" s="9">
        <v>14.99</v>
      </c>
      <c r="N35" s="9">
        <v>5.62</v>
      </c>
      <c r="O35" s="8">
        <f t="shared" si="0"/>
        <v>49.834913965517245</v>
      </c>
      <c r="P35" s="8">
        <f t="shared" si="31"/>
        <v>49.834913965517245</v>
      </c>
      <c r="Q35" s="8">
        <f t="shared" si="29"/>
        <v>3351.3979641810347</v>
      </c>
      <c r="R35" s="8"/>
      <c r="S35" s="8">
        <v>8.33</v>
      </c>
      <c r="T35" s="8">
        <v>44.12</v>
      </c>
      <c r="U35" s="8">
        <v>20.23</v>
      </c>
      <c r="V35" s="15">
        <f t="shared" si="5"/>
        <v>441.2</v>
      </c>
      <c r="W35" s="15">
        <f t="shared" si="6"/>
        <v>383.84399999999999</v>
      </c>
      <c r="X35" s="15">
        <f t="shared" si="7"/>
        <v>38.384399999999999</v>
      </c>
      <c r="Y35" s="15">
        <f t="shared" si="8"/>
        <v>202.3</v>
      </c>
      <c r="Z35" s="15">
        <f t="shared" si="9"/>
        <v>176.001</v>
      </c>
      <c r="AA35" s="15">
        <f t="shared" si="10"/>
        <v>17.600100000000001</v>
      </c>
      <c r="AB35" s="15">
        <f t="shared" si="11"/>
        <v>6.4</v>
      </c>
      <c r="AC35" s="15">
        <f t="shared" si="12"/>
        <v>28.799999999999997</v>
      </c>
      <c r="AD35" s="15">
        <f t="shared" si="13"/>
        <v>6.2</v>
      </c>
      <c r="AE35" s="15">
        <f t="shared" si="14"/>
        <v>16.299999999999997</v>
      </c>
      <c r="AF35" s="15">
        <f t="shared" si="15"/>
        <v>4.4000000000000004</v>
      </c>
      <c r="AG35" s="15">
        <f t="shared" si="16"/>
        <v>506.33767653897007</v>
      </c>
      <c r="AH35" s="15">
        <f t="shared" si="32"/>
        <v>50.63376765389701</v>
      </c>
      <c r="AI35" s="8">
        <f t="shared" si="17"/>
        <v>0.44119999999999998</v>
      </c>
      <c r="AJ35" s="8">
        <v>0.64</v>
      </c>
      <c r="AK35" s="8">
        <v>2.88</v>
      </c>
      <c r="AL35" s="8">
        <v>0.62</v>
      </c>
      <c r="AM35" s="8">
        <v>1.63</v>
      </c>
      <c r="AN35" s="8">
        <v>0.44</v>
      </c>
      <c r="AO35" s="8">
        <f t="shared" si="23"/>
        <v>14.505893019038986</v>
      </c>
      <c r="AP35" s="8">
        <f t="shared" si="24"/>
        <v>65.276518585675433</v>
      </c>
      <c r="AQ35" s="8">
        <f t="shared" si="25"/>
        <v>14.052583862194018</v>
      </c>
      <c r="AR35" s="8">
        <f t="shared" si="26"/>
        <v>36.944696282864911</v>
      </c>
      <c r="AS35" s="8">
        <f t="shared" si="27"/>
        <v>9.9728014505893032</v>
      </c>
    </row>
    <row r="36" spans="1:45" x14ac:dyDescent="0.35">
      <c r="A36" s="2">
        <v>2017</v>
      </c>
      <c r="B36" s="3">
        <v>16035</v>
      </c>
      <c r="C36" s="2" t="s">
        <v>162</v>
      </c>
      <c r="D36" s="1">
        <v>25</v>
      </c>
      <c r="E36" s="2" t="s">
        <v>46</v>
      </c>
      <c r="F36" s="4" t="s">
        <v>156</v>
      </c>
      <c r="G36" s="22">
        <v>1</v>
      </c>
      <c r="H36" s="3">
        <v>288</v>
      </c>
      <c r="I36" s="3">
        <v>150</v>
      </c>
      <c r="J36" s="3">
        <v>2</v>
      </c>
      <c r="K36" s="3">
        <v>45</v>
      </c>
      <c r="L36" s="9">
        <f t="shared" si="3"/>
        <v>114.3</v>
      </c>
      <c r="M36" s="9">
        <v>15.21</v>
      </c>
      <c r="N36" s="9">
        <v>6.46</v>
      </c>
      <c r="O36" s="8">
        <f t="shared" si="0"/>
        <v>57.135302931034474</v>
      </c>
      <c r="P36" s="8">
        <f t="shared" si="31"/>
        <v>57.135302931034474</v>
      </c>
      <c r="Q36" s="8">
        <f t="shared" si="29"/>
        <v>3842.3491221120685</v>
      </c>
      <c r="R36" s="8"/>
      <c r="S36" s="8">
        <v>8.41</v>
      </c>
      <c r="T36" s="8">
        <v>42.05</v>
      </c>
      <c r="U36" s="8">
        <v>20.64</v>
      </c>
      <c r="V36" s="15">
        <f t="shared" si="5"/>
        <v>420.5</v>
      </c>
      <c r="W36" s="15">
        <f t="shared" si="6"/>
        <v>365.83499999999998</v>
      </c>
      <c r="X36" s="15">
        <f t="shared" si="7"/>
        <v>36.583500000000001</v>
      </c>
      <c r="Y36" s="15">
        <f t="shared" si="8"/>
        <v>206.4</v>
      </c>
      <c r="Z36" s="15">
        <f t="shared" si="9"/>
        <v>179.56800000000001</v>
      </c>
      <c r="AA36" s="15">
        <f t="shared" si="10"/>
        <v>17.956800000000001</v>
      </c>
      <c r="AB36" s="15">
        <f t="shared" si="11"/>
        <v>6.1</v>
      </c>
      <c r="AC36" s="15">
        <f t="shared" si="12"/>
        <v>27.7</v>
      </c>
      <c r="AD36" s="15">
        <f t="shared" si="13"/>
        <v>5.8</v>
      </c>
      <c r="AE36" s="15">
        <f t="shared" si="14"/>
        <v>15.8</v>
      </c>
      <c r="AF36" s="15">
        <f t="shared" si="15"/>
        <v>4.0999999999999996</v>
      </c>
      <c r="AG36" s="15">
        <f t="shared" si="16"/>
        <v>484.67970426608753</v>
      </c>
      <c r="AH36" s="15">
        <f t="shared" si="32"/>
        <v>48.467970426608751</v>
      </c>
      <c r="AI36" s="8">
        <f t="shared" si="17"/>
        <v>0.42049999999999998</v>
      </c>
      <c r="AJ36" s="8">
        <v>0.61</v>
      </c>
      <c r="AK36" s="8">
        <v>2.77</v>
      </c>
      <c r="AL36" s="8">
        <v>0.57999999999999996</v>
      </c>
      <c r="AM36" s="8">
        <v>1.58</v>
      </c>
      <c r="AN36" s="8">
        <v>0.41</v>
      </c>
      <c r="AO36" s="8">
        <f t="shared" si="23"/>
        <v>14.506539833531511</v>
      </c>
      <c r="AP36" s="8">
        <f t="shared" si="24"/>
        <v>65.873959571938173</v>
      </c>
      <c r="AQ36" s="8">
        <f t="shared" si="25"/>
        <v>13.793103448275863</v>
      </c>
      <c r="AR36" s="8">
        <f t="shared" si="26"/>
        <v>37.574316290130803</v>
      </c>
      <c r="AS36" s="8">
        <f t="shared" si="27"/>
        <v>9.7502972651605226</v>
      </c>
    </row>
    <row r="37" spans="1:45" x14ac:dyDescent="0.35">
      <c r="A37" s="2">
        <v>2017</v>
      </c>
      <c r="B37" s="3">
        <v>16036</v>
      </c>
      <c r="C37" s="2" t="s">
        <v>162</v>
      </c>
      <c r="D37" s="1">
        <v>86</v>
      </c>
      <c r="E37" s="2" t="s">
        <v>47</v>
      </c>
      <c r="F37" s="4" t="s">
        <v>156</v>
      </c>
      <c r="G37" s="22">
        <v>1</v>
      </c>
      <c r="H37" s="3">
        <v>285</v>
      </c>
      <c r="I37" s="3">
        <v>147</v>
      </c>
      <c r="J37" s="3">
        <v>3</v>
      </c>
      <c r="K37" s="3">
        <v>29</v>
      </c>
      <c r="L37" s="9">
        <f t="shared" si="3"/>
        <v>73.66</v>
      </c>
      <c r="M37" s="9">
        <v>14.58</v>
      </c>
      <c r="N37" s="9">
        <v>6.4</v>
      </c>
      <c r="O37" s="8">
        <f t="shared" si="0"/>
        <v>57.025213793103454</v>
      </c>
      <c r="P37" s="8">
        <f t="shared" si="31"/>
        <v>57.025213793103454</v>
      </c>
      <c r="Q37" s="8">
        <f t="shared" si="29"/>
        <v>3834.9456275862071</v>
      </c>
      <c r="R37" s="8"/>
      <c r="S37" s="8">
        <v>9.33</v>
      </c>
      <c r="T37" s="8">
        <v>42.86</v>
      </c>
      <c r="U37" s="8">
        <v>20.41</v>
      </c>
      <c r="V37" s="15">
        <f t="shared" si="5"/>
        <v>428.6</v>
      </c>
      <c r="W37" s="15">
        <f t="shared" si="6"/>
        <v>372.88200000000001</v>
      </c>
      <c r="X37" s="15">
        <f t="shared" si="7"/>
        <v>37.288200000000003</v>
      </c>
      <c r="Y37" s="15">
        <f t="shared" si="8"/>
        <v>204.1</v>
      </c>
      <c r="Z37" s="15">
        <f t="shared" si="9"/>
        <v>177.56700000000001</v>
      </c>
      <c r="AA37" s="15">
        <f t="shared" si="10"/>
        <v>17.756700000000002</v>
      </c>
      <c r="AB37" s="15">
        <f t="shared" si="11"/>
        <v>6.3</v>
      </c>
      <c r="AC37" s="15">
        <f t="shared" si="12"/>
        <v>28.4</v>
      </c>
      <c r="AD37" s="15">
        <f t="shared" si="13"/>
        <v>5.8999999999999995</v>
      </c>
      <c r="AE37" s="15">
        <f t="shared" si="14"/>
        <v>16.100000000000001</v>
      </c>
      <c r="AF37" s="15">
        <f t="shared" si="15"/>
        <v>4.0999999999999996</v>
      </c>
      <c r="AG37" s="15">
        <f t="shared" si="16"/>
        <v>492.8140307345771</v>
      </c>
      <c r="AH37" s="15">
        <f t="shared" si="32"/>
        <v>49.28140307345771</v>
      </c>
      <c r="AI37" s="8">
        <f t="shared" si="17"/>
        <v>0.42860000000000004</v>
      </c>
      <c r="AJ37" s="8">
        <v>0.63</v>
      </c>
      <c r="AK37" s="8">
        <v>2.84</v>
      </c>
      <c r="AL37" s="8">
        <v>0.59</v>
      </c>
      <c r="AM37" s="8">
        <v>1.61</v>
      </c>
      <c r="AN37" s="8">
        <v>0.41</v>
      </c>
      <c r="AO37" s="8">
        <f t="shared" si="23"/>
        <v>14.699020065328977</v>
      </c>
      <c r="AP37" s="8">
        <f t="shared" si="24"/>
        <v>66.262249183387766</v>
      </c>
      <c r="AQ37" s="8">
        <f t="shared" si="25"/>
        <v>13.765748950069993</v>
      </c>
      <c r="AR37" s="8">
        <f t="shared" si="26"/>
        <v>37.564162389174058</v>
      </c>
      <c r="AS37" s="8">
        <f t="shared" si="27"/>
        <v>9.5660289314045706</v>
      </c>
    </row>
    <row r="38" spans="1:45" x14ac:dyDescent="0.35">
      <c r="A38" s="2">
        <v>2017</v>
      </c>
      <c r="B38" s="3">
        <v>16037</v>
      </c>
      <c r="C38" s="2" t="s">
        <v>162</v>
      </c>
      <c r="D38" s="1">
        <v>84</v>
      </c>
      <c r="E38" s="2" t="s">
        <v>48</v>
      </c>
      <c r="F38" s="4" t="s">
        <v>156</v>
      </c>
      <c r="G38" s="22">
        <v>1</v>
      </c>
      <c r="H38" s="3">
        <v>283</v>
      </c>
      <c r="I38" s="3">
        <v>145</v>
      </c>
      <c r="J38" s="3">
        <v>3</v>
      </c>
      <c r="K38" s="3">
        <v>30</v>
      </c>
      <c r="L38" s="9">
        <f t="shared" si="3"/>
        <v>76.2</v>
      </c>
      <c r="M38" s="9">
        <v>14.39</v>
      </c>
      <c r="N38" s="9">
        <v>7.49</v>
      </c>
      <c r="O38" s="8">
        <f t="shared" si="0"/>
        <v>66.885764568965513</v>
      </c>
      <c r="P38" s="8">
        <f t="shared" si="31"/>
        <v>66.885764568965513</v>
      </c>
      <c r="Q38" s="8">
        <f t="shared" si="29"/>
        <v>4498.0676672629306</v>
      </c>
      <c r="R38" s="8"/>
      <c r="S38" s="8">
        <v>8.7799999999999994</v>
      </c>
      <c r="T38" s="8">
        <v>43.25</v>
      </c>
      <c r="U38" s="8">
        <v>20.25</v>
      </c>
      <c r="V38" s="15">
        <f t="shared" si="5"/>
        <v>432.5</v>
      </c>
      <c r="W38" s="15">
        <f t="shared" si="6"/>
        <v>376.27499999999998</v>
      </c>
      <c r="X38" s="15">
        <f t="shared" si="7"/>
        <v>37.627499999999998</v>
      </c>
      <c r="Y38" s="15">
        <f t="shared" si="8"/>
        <v>202.5</v>
      </c>
      <c r="Z38" s="15">
        <f t="shared" si="9"/>
        <v>176.17500000000001</v>
      </c>
      <c r="AA38" s="15">
        <f t="shared" si="10"/>
        <v>17.6175</v>
      </c>
      <c r="AB38" s="15">
        <f t="shared" si="11"/>
        <v>6.4</v>
      </c>
      <c r="AC38" s="15">
        <f t="shared" si="12"/>
        <v>28.599999999999998</v>
      </c>
      <c r="AD38" s="15">
        <f t="shared" si="13"/>
        <v>5.8999999999999995</v>
      </c>
      <c r="AE38" s="15">
        <f t="shared" si="14"/>
        <v>16.200000000000003</v>
      </c>
      <c r="AF38" s="15">
        <f t="shared" si="15"/>
        <v>4.2</v>
      </c>
      <c r="AG38" s="15">
        <f t="shared" si="16"/>
        <v>496.45806478000941</v>
      </c>
      <c r="AH38" s="15">
        <f t="shared" si="32"/>
        <v>49.645806478000942</v>
      </c>
      <c r="AI38" s="8">
        <f t="shared" si="17"/>
        <v>0.4325</v>
      </c>
      <c r="AJ38" s="8">
        <v>0.64</v>
      </c>
      <c r="AK38" s="8">
        <v>2.86</v>
      </c>
      <c r="AL38" s="8">
        <v>0.59</v>
      </c>
      <c r="AM38" s="8">
        <v>1.62</v>
      </c>
      <c r="AN38" s="8">
        <v>0.42</v>
      </c>
      <c r="AO38" s="8">
        <f t="shared" si="23"/>
        <v>14.797687861271678</v>
      </c>
      <c r="AP38" s="8">
        <f t="shared" si="24"/>
        <v>66.127167630057798</v>
      </c>
      <c r="AQ38" s="8">
        <f t="shared" si="25"/>
        <v>13.641618497109825</v>
      </c>
      <c r="AR38" s="8">
        <f t="shared" si="26"/>
        <v>37.456647398843934</v>
      </c>
      <c r="AS38" s="8">
        <f t="shared" si="27"/>
        <v>9.7109826589595389</v>
      </c>
    </row>
    <row r="39" spans="1:45" x14ac:dyDescent="0.35">
      <c r="A39" s="2">
        <v>2017</v>
      </c>
      <c r="B39" s="3">
        <v>16038</v>
      </c>
      <c r="C39" s="2" t="s">
        <v>162</v>
      </c>
      <c r="D39" s="1">
        <v>127</v>
      </c>
      <c r="E39" s="2" t="s">
        <v>49</v>
      </c>
      <c r="F39" s="4" t="s">
        <v>156</v>
      </c>
      <c r="G39" s="22">
        <v>1</v>
      </c>
      <c r="H39" s="3">
        <v>279</v>
      </c>
      <c r="I39" s="3">
        <v>141</v>
      </c>
      <c r="J39" s="3">
        <v>4</v>
      </c>
      <c r="K39" s="3">
        <v>41</v>
      </c>
      <c r="L39" s="9">
        <f t="shared" si="3"/>
        <v>104.14</v>
      </c>
      <c r="M39" s="9">
        <v>14.96</v>
      </c>
      <c r="N39" s="9">
        <v>5.61</v>
      </c>
      <c r="O39" s="8">
        <f t="shared" si="0"/>
        <v>49.763795172413793</v>
      </c>
      <c r="P39" s="8">
        <f t="shared" si="31"/>
        <v>49.763795172413793</v>
      </c>
      <c r="Q39" s="8">
        <f t="shared" si="29"/>
        <v>3346.6152253448276</v>
      </c>
      <c r="R39" s="8"/>
      <c r="S39" s="8">
        <v>8.2100000000000009</v>
      </c>
      <c r="T39" s="8">
        <v>42.13</v>
      </c>
      <c r="U39" s="8">
        <v>21.51</v>
      </c>
      <c r="V39" s="15">
        <f t="shared" si="5"/>
        <v>421.3</v>
      </c>
      <c r="W39" s="15">
        <f t="shared" si="6"/>
        <v>366.53100000000001</v>
      </c>
      <c r="X39" s="15">
        <f t="shared" si="7"/>
        <v>36.653100000000002</v>
      </c>
      <c r="Y39" s="15">
        <f t="shared" si="8"/>
        <v>215.10000000000002</v>
      </c>
      <c r="Z39" s="15">
        <f t="shared" si="9"/>
        <v>187.13700000000003</v>
      </c>
      <c r="AA39" s="15">
        <f t="shared" si="10"/>
        <v>18.713700000000003</v>
      </c>
      <c r="AB39" s="15">
        <f t="shared" si="11"/>
        <v>6.2</v>
      </c>
      <c r="AC39" s="15">
        <f t="shared" si="12"/>
        <v>28</v>
      </c>
      <c r="AD39" s="15">
        <f t="shared" si="13"/>
        <v>5.8</v>
      </c>
      <c r="AE39" s="15">
        <f t="shared" si="14"/>
        <v>15.600000000000001</v>
      </c>
      <c r="AF39" s="15">
        <f t="shared" si="15"/>
        <v>4.2</v>
      </c>
      <c r="AG39" s="15">
        <f t="shared" si="16"/>
        <v>490.12350281605285</v>
      </c>
      <c r="AH39" s="15">
        <f t="shared" si="32"/>
        <v>49.012350281605286</v>
      </c>
      <c r="AI39" s="8">
        <f t="shared" si="17"/>
        <v>0.42130000000000001</v>
      </c>
      <c r="AJ39" s="8">
        <v>0.62</v>
      </c>
      <c r="AK39" s="8">
        <v>2.8</v>
      </c>
      <c r="AL39" s="8">
        <v>0.57999999999999996</v>
      </c>
      <c r="AM39" s="8">
        <v>1.56</v>
      </c>
      <c r="AN39" s="8">
        <v>0.42</v>
      </c>
      <c r="AO39" s="8">
        <f t="shared" si="23"/>
        <v>14.71635414194161</v>
      </c>
      <c r="AP39" s="8">
        <f t="shared" si="24"/>
        <v>66.460954189413712</v>
      </c>
      <c r="AQ39" s="8">
        <f t="shared" si="25"/>
        <v>13.766911939235698</v>
      </c>
      <c r="AR39" s="8">
        <f t="shared" si="26"/>
        <v>37.028245905530504</v>
      </c>
      <c r="AS39" s="8">
        <f t="shared" si="27"/>
        <v>9.9691431284120586</v>
      </c>
    </row>
    <row r="40" spans="1:45" x14ac:dyDescent="0.35">
      <c r="A40" s="2">
        <v>2017</v>
      </c>
      <c r="B40" s="3">
        <v>16039</v>
      </c>
      <c r="C40" s="2" t="s">
        <v>162</v>
      </c>
      <c r="D40" s="1">
        <v>24</v>
      </c>
      <c r="E40" s="2" t="s">
        <v>50</v>
      </c>
      <c r="F40" s="4" t="s">
        <v>156</v>
      </c>
      <c r="G40" s="22">
        <v>1</v>
      </c>
      <c r="H40" s="3">
        <v>272</v>
      </c>
      <c r="I40" s="3">
        <v>134</v>
      </c>
      <c r="J40" s="3">
        <v>3</v>
      </c>
      <c r="K40" s="3">
        <v>43</v>
      </c>
      <c r="L40" s="9">
        <f t="shared" si="3"/>
        <v>109.22</v>
      </c>
      <c r="M40" s="9">
        <v>15.5</v>
      </c>
      <c r="N40" s="9">
        <v>6.56</v>
      </c>
      <c r="O40" s="8">
        <f t="shared" si="0"/>
        <v>57.821310344827573</v>
      </c>
      <c r="P40" s="8">
        <f t="shared" si="31"/>
        <v>57.821310344827573</v>
      </c>
      <c r="Q40" s="8">
        <f t="shared" si="29"/>
        <v>3888.4831206896542</v>
      </c>
      <c r="R40" s="8"/>
      <c r="S40" s="8">
        <v>8.23</v>
      </c>
      <c r="T40" s="8">
        <v>42.95</v>
      </c>
      <c r="U40" s="8">
        <v>21.12</v>
      </c>
      <c r="V40" s="15">
        <f t="shared" si="5"/>
        <v>429.5</v>
      </c>
      <c r="W40" s="15">
        <f t="shared" si="6"/>
        <v>373.66500000000002</v>
      </c>
      <c r="X40" s="15">
        <f t="shared" si="7"/>
        <v>37.366500000000002</v>
      </c>
      <c r="Y40" s="15">
        <f t="shared" si="8"/>
        <v>211.20000000000002</v>
      </c>
      <c r="Z40" s="15">
        <f t="shared" si="9"/>
        <v>183.744</v>
      </c>
      <c r="AA40" s="15">
        <f t="shared" si="10"/>
        <v>18.374400000000001</v>
      </c>
      <c r="AB40" s="15">
        <f t="shared" si="11"/>
        <v>6.4</v>
      </c>
      <c r="AC40" s="15">
        <f t="shared" si="12"/>
        <v>28.2</v>
      </c>
      <c r="AD40" s="15">
        <f t="shared" si="13"/>
        <v>6.1</v>
      </c>
      <c r="AE40" s="15">
        <f t="shared" si="14"/>
        <v>15.9</v>
      </c>
      <c r="AF40" s="15">
        <f t="shared" si="15"/>
        <v>4.3</v>
      </c>
      <c r="AG40" s="15">
        <f t="shared" si="16"/>
        <v>497.58606208793833</v>
      </c>
      <c r="AH40" s="15">
        <f t="shared" si="32"/>
        <v>49.758606208793836</v>
      </c>
      <c r="AI40" s="8">
        <f t="shared" si="17"/>
        <v>0.42949999999999999</v>
      </c>
      <c r="AJ40" s="8">
        <v>0.64</v>
      </c>
      <c r="AK40" s="8">
        <v>2.82</v>
      </c>
      <c r="AL40" s="8">
        <v>0.61</v>
      </c>
      <c r="AM40" s="8">
        <v>1.59</v>
      </c>
      <c r="AN40" s="8">
        <v>0.43</v>
      </c>
      <c r="AO40" s="8">
        <f t="shared" si="23"/>
        <v>14.901047729918512</v>
      </c>
      <c r="AP40" s="8">
        <f t="shared" si="24"/>
        <v>65.657741559953436</v>
      </c>
      <c r="AQ40" s="8">
        <f t="shared" si="25"/>
        <v>14.202561117578579</v>
      </c>
      <c r="AR40" s="8">
        <f t="shared" si="26"/>
        <v>37.019790454016302</v>
      </c>
      <c r="AS40" s="8">
        <f t="shared" si="27"/>
        <v>10.011641443538998</v>
      </c>
    </row>
    <row r="41" spans="1:45" x14ac:dyDescent="0.35">
      <c r="A41" s="2">
        <v>2017</v>
      </c>
      <c r="B41" s="3">
        <v>16040</v>
      </c>
      <c r="C41" s="2" t="s">
        <v>162</v>
      </c>
      <c r="D41" s="1">
        <v>129</v>
      </c>
      <c r="E41" s="2" t="s">
        <v>51</v>
      </c>
      <c r="F41" s="4" t="s">
        <v>156</v>
      </c>
      <c r="G41" s="22">
        <v>1</v>
      </c>
      <c r="H41" s="3">
        <v>288</v>
      </c>
      <c r="I41" s="3">
        <v>150</v>
      </c>
      <c r="J41" s="3">
        <v>2</v>
      </c>
      <c r="K41" s="3">
        <v>43</v>
      </c>
      <c r="L41" s="9">
        <f t="shared" si="3"/>
        <v>109.22</v>
      </c>
      <c r="M41" s="9">
        <v>15.82</v>
      </c>
      <c r="N41" s="9">
        <v>7.59</v>
      </c>
      <c r="O41" s="8">
        <f t="shared" si="0"/>
        <v>66.646612241379316</v>
      </c>
      <c r="P41" s="8">
        <f t="shared" si="31"/>
        <v>66.646612241379316</v>
      </c>
      <c r="Q41" s="8">
        <f t="shared" si="29"/>
        <v>4481.9846732327587</v>
      </c>
      <c r="R41" s="8"/>
      <c r="S41" s="8">
        <v>9.0399999999999991</v>
      </c>
      <c r="T41" s="8">
        <v>43.98</v>
      </c>
      <c r="U41" s="8">
        <v>21.33</v>
      </c>
      <c r="V41" s="15">
        <f t="shared" si="5"/>
        <v>439.79999999999995</v>
      </c>
      <c r="W41" s="15">
        <f t="shared" si="6"/>
        <v>382.62599999999998</v>
      </c>
      <c r="X41" s="15">
        <f t="shared" si="7"/>
        <v>38.262599999999999</v>
      </c>
      <c r="Y41" s="15">
        <f t="shared" si="8"/>
        <v>213.29999999999998</v>
      </c>
      <c r="Z41" s="15">
        <f t="shared" si="9"/>
        <v>185.571</v>
      </c>
      <c r="AA41" s="15">
        <f t="shared" si="10"/>
        <v>18.557099999999998</v>
      </c>
      <c r="AB41" s="15">
        <f t="shared" si="11"/>
        <v>6.5</v>
      </c>
      <c r="AC41" s="15">
        <f t="shared" si="12"/>
        <v>28.900000000000002</v>
      </c>
      <c r="AD41" s="15">
        <f t="shared" si="13"/>
        <v>6.1</v>
      </c>
      <c r="AE41" s="15">
        <f t="shared" si="14"/>
        <v>16.200000000000003</v>
      </c>
      <c r="AF41" s="15">
        <f t="shared" si="15"/>
        <v>4.4000000000000004</v>
      </c>
      <c r="AG41" s="15">
        <f t="shared" si="16"/>
        <v>510.66185767814807</v>
      </c>
      <c r="AH41" s="15">
        <f t="shared" si="32"/>
        <v>51.066185767814808</v>
      </c>
      <c r="AI41" s="8">
        <f t="shared" si="17"/>
        <v>0.43979999999999997</v>
      </c>
      <c r="AJ41" s="8">
        <v>0.65</v>
      </c>
      <c r="AK41" s="8">
        <v>2.89</v>
      </c>
      <c r="AL41" s="8">
        <v>0.61</v>
      </c>
      <c r="AM41" s="8">
        <v>1.62</v>
      </c>
      <c r="AN41" s="8">
        <v>0.44</v>
      </c>
      <c r="AO41" s="8">
        <f t="shared" si="23"/>
        <v>14.779445202364712</v>
      </c>
      <c r="AP41" s="8">
        <f t="shared" si="24"/>
        <v>65.71168713051388</v>
      </c>
      <c r="AQ41" s="8">
        <f t="shared" si="25"/>
        <v>13.86994088221919</v>
      </c>
      <c r="AR41" s="8">
        <f t="shared" si="26"/>
        <v>36.834924965893599</v>
      </c>
      <c r="AS41" s="8">
        <f t="shared" si="27"/>
        <v>10.004547521600729</v>
      </c>
    </row>
    <row r="42" spans="1:45" x14ac:dyDescent="0.35">
      <c r="A42" s="2">
        <v>2017</v>
      </c>
      <c r="B42" s="3">
        <v>16041</v>
      </c>
      <c r="C42" s="2" t="s">
        <v>162</v>
      </c>
      <c r="D42" s="1">
        <v>134</v>
      </c>
      <c r="E42" s="2" t="s">
        <v>52</v>
      </c>
      <c r="F42" s="4" t="s">
        <v>156</v>
      </c>
      <c r="G42" s="22">
        <v>1</v>
      </c>
      <c r="H42" s="3">
        <v>273</v>
      </c>
      <c r="I42" s="3">
        <v>135</v>
      </c>
      <c r="J42" s="3">
        <v>3</v>
      </c>
      <c r="K42" s="3">
        <v>41</v>
      </c>
      <c r="L42" s="9">
        <f t="shared" si="3"/>
        <v>104.14</v>
      </c>
      <c r="M42" s="9">
        <v>15.01</v>
      </c>
      <c r="N42" s="9">
        <v>7.11</v>
      </c>
      <c r="O42" s="8">
        <f t="shared" si="0"/>
        <v>63.032540431034484</v>
      </c>
      <c r="P42" s="8">
        <f t="shared" si="31"/>
        <v>63.032540431034484</v>
      </c>
      <c r="Q42" s="8">
        <f t="shared" si="29"/>
        <v>4238.9383439870689</v>
      </c>
      <c r="R42" s="8"/>
      <c r="S42" s="8">
        <v>8.61</v>
      </c>
      <c r="T42" s="8">
        <v>41.49</v>
      </c>
      <c r="U42" s="8">
        <v>20.91</v>
      </c>
      <c r="V42" s="15">
        <f t="shared" si="5"/>
        <v>414.90000000000003</v>
      </c>
      <c r="W42" s="15">
        <f t="shared" si="6"/>
        <v>360.96300000000002</v>
      </c>
      <c r="X42" s="15">
        <f t="shared" si="7"/>
        <v>36.096299999999999</v>
      </c>
      <c r="Y42" s="15">
        <f t="shared" si="8"/>
        <v>209.1</v>
      </c>
      <c r="Z42" s="15">
        <f t="shared" si="9"/>
        <v>181.917</v>
      </c>
      <c r="AA42" s="15">
        <f t="shared" si="10"/>
        <v>18.191700000000001</v>
      </c>
      <c r="AB42" s="15">
        <f t="shared" si="11"/>
        <v>6.1</v>
      </c>
      <c r="AC42" s="15">
        <f t="shared" si="12"/>
        <v>27.599999999999998</v>
      </c>
      <c r="AD42" s="15">
        <f t="shared" si="13"/>
        <v>5.8</v>
      </c>
      <c r="AE42" s="15">
        <f t="shared" si="14"/>
        <v>15.700000000000001</v>
      </c>
      <c r="AF42" s="15">
        <f t="shared" si="15"/>
        <v>4.2</v>
      </c>
      <c r="AG42" s="15">
        <f t="shared" si="16"/>
        <v>479.59814218914431</v>
      </c>
      <c r="AH42" s="15">
        <f t="shared" si="32"/>
        <v>47.959814218914431</v>
      </c>
      <c r="AI42" s="8">
        <f t="shared" si="17"/>
        <v>0.41490000000000005</v>
      </c>
      <c r="AJ42" s="8">
        <v>0.61</v>
      </c>
      <c r="AK42" s="8">
        <v>2.76</v>
      </c>
      <c r="AL42" s="8">
        <v>0.57999999999999996</v>
      </c>
      <c r="AM42" s="8">
        <v>1.57</v>
      </c>
      <c r="AN42" s="8">
        <v>0.42</v>
      </c>
      <c r="AO42" s="8">
        <f t="shared" si="23"/>
        <v>14.702337912750059</v>
      </c>
      <c r="AP42" s="8">
        <f t="shared" si="24"/>
        <v>66.522053506869113</v>
      </c>
      <c r="AQ42" s="8">
        <f t="shared" si="25"/>
        <v>13.979272113762351</v>
      </c>
      <c r="AR42" s="8">
        <f t="shared" si="26"/>
        <v>37.840443480356711</v>
      </c>
      <c r="AS42" s="8">
        <f t="shared" si="27"/>
        <v>10.122921185827909</v>
      </c>
    </row>
    <row r="43" spans="1:45" x14ac:dyDescent="0.35">
      <c r="A43" s="2">
        <v>2017</v>
      </c>
      <c r="B43" s="3">
        <v>16042</v>
      </c>
      <c r="C43" s="2" t="s">
        <v>162</v>
      </c>
      <c r="D43" s="1">
        <v>96</v>
      </c>
      <c r="E43" s="2" t="s">
        <v>53</v>
      </c>
      <c r="F43" s="4" t="s">
        <v>156</v>
      </c>
      <c r="G43" s="22">
        <v>1</v>
      </c>
      <c r="H43" s="3">
        <v>278</v>
      </c>
      <c r="I43" s="3">
        <v>140</v>
      </c>
      <c r="J43" s="3">
        <v>3</v>
      </c>
      <c r="K43" s="3">
        <v>41</v>
      </c>
      <c r="L43" s="9">
        <f t="shared" si="3"/>
        <v>104.14</v>
      </c>
      <c r="M43" s="9">
        <v>15.66</v>
      </c>
      <c r="N43" s="9">
        <v>5.72</v>
      </c>
      <c r="O43" s="8">
        <f t="shared" si="0"/>
        <v>50.321897241379304</v>
      </c>
      <c r="P43" s="8">
        <f t="shared" si="31"/>
        <v>50.321897241379304</v>
      </c>
      <c r="Q43" s="8">
        <f t="shared" si="29"/>
        <v>3384.1475894827581</v>
      </c>
      <c r="R43" s="8"/>
      <c r="S43" s="8">
        <v>8.74</v>
      </c>
      <c r="T43" s="8">
        <v>42.53</v>
      </c>
      <c r="U43" s="8">
        <v>20.82</v>
      </c>
      <c r="V43" s="15">
        <f t="shared" si="5"/>
        <v>425.3</v>
      </c>
      <c r="W43" s="15">
        <f t="shared" si="6"/>
        <v>370.01100000000002</v>
      </c>
      <c r="X43" s="15">
        <f t="shared" si="7"/>
        <v>37.001100000000001</v>
      </c>
      <c r="Y43" s="15">
        <f t="shared" si="8"/>
        <v>208.2</v>
      </c>
      <c r="Z43" s="15">
        <f t="shared" si="9"/>
        <v>181.13399999999999</v>
      </c>
      <c r="AA43" s="15">
        <f t="shared" si="10"/>
        <v>18.113399999999999</v>
      </c>
      <c r="AB43" s="15">
        <f t="shared" si="11"/>
        <v>6.1</v>
      </c>
      <c r="AC43" s="15">
        <f t="shared" si="12"/>
        <v>28.1</v>
      </c>
      <c r="AD43" s="15">
        <f t="shared" si="13"/>
        <v>5.8999999999999995</v>
      </c>
      <c r="AE43" s="15">
        <f t="shared" si="14"/>
        <v>15.8</v>
      </c>
      <c r="AF43" s="15">
        <f t="shared" si="15"/>
        <v>4</v>
      </c>
      <c r="AG43" s="15">
        <f t="shared" si="16"/>
        <v>491.14979687179272</v>
      </c>
      <c r="AH43" s="15">
        <f t="shared" si="32"/>
        <v>49.114979687179272</v>
      </c>
      <c r="AI43" s="8">
        <f t="shared" si="17"/>
        <v>0.42530000000000001</v>
      </c>
      <c r="AJ43" s="8">
        <v>0.61</v>
      </c>
      <c r="AK43" s="8">
        <v>2.81</v>
      </c>
      <c r="AL43" s="8">
        <v>0.59</v>
      </c>
      <c r="AM43" s="8">
        <v>1.58</v>
      </c>
      <c r="AN43" s="8">
        <v>0.4</v>
      </c>
      <c r="AO43" s="8">
        <f t="shared" si="23"/>
        <v>14.342816835175169</v>
      </c>
      <c r="AP43" s="8">
        <f t="shared" si="24"/>
        <v>66.071008699741355</v>
      </c>
      <c r="AQ43" s="8">
        <f t="shared" si="25"/>
        <v>13.872560545497294</v>
      </c>
      <c r="AR43" s="8">
        <f t="shared" si="26"/>
        <v>37.150246884552082</v>
      </c>
      <c r="AS43" s="8">
        <f t="shared" si="27"/>
        <v>9.4051257935574881</v>
      </c>
    </row>
    <row r="44" spans="1:45" x14ac:dyDescent="0.35">
      <c r="A44" s="2">
        <v>2017</v>
      </c>
      <c r="B44" s="3">
        <v>16043</v>
      </c>
      <c r="C44" s="2" t="s">
        <v>162</v>
      </c>
      <c r="D44" s="1">
        <v>136</v>
      </c>
      <c r="E44" s="2" t="s">
        <v>54</v>
      </c>
      <c r="F44" s="4" t="s">
        <v>156</v>
      </c>
      <c r="G44" s="22">
        <v>1</v>
      </c>
      <c r="H44" s="3">
        <v>279</v>
      </c>
      <c r="I44" s="3">
        <v>141</v>
      </c>
      <c r="J44" s="3">
        <v>3</v>
      </c>
      <c r="K44" s="3">
        <v>37</v>
      </c>
      <c r="L44" s="9">
        <f t="shared" si="3"/>
        <v>93.98</v>
      </c>
      <c r="M44" s="9">
        <v>15.48</v>
      </c>
      <c r="N44" s="9">
        <v>7.02</v>
      </c>
      <c r="O44" s="8">
        <f t="shared" si="0"/>
        <v>61.890498620689648</v>
      </c>
      <c r="P44" s="8">
        <f t="shared" si="31"/>
        <v>61.890498620689648</v>
      </c>
      <c r="Q44" s="8">
        <f t="shared" si="29"/>
        <v>4162.1360322413784</v>
      </c>
      <c r="R44" s="8"/>
      <c r="S44" s="8">
        <v>8.94</v>
      </c>
      <c r="T44" s="8">
        <v>41.87</v>
      </c>
      <c r="U44" s="8">
        <v>21.02</v>
      </c>
      <c r="V44" s="15">
        <f t="shared" si="5"/>
        <v>418.7</v>
      </c>
      <c r="W44" s="15">
        <f t="shared" si="6"/>
        <v>364.26900000000001</v>
      </c>
      <c r="X44" s="15">
        <f t="shared" si="7"/>
        <v>36.426900000000003</v>
      </c>
      <c r="Y44" s="15">
        <f t="shared" si="8"/>
        <v>210.2</v>
      </c>
      <c r="Z44" s="15">
        <f t="shared" si="9"/>
        <v>182.874</v>
      </c>
      <c r="AA44" s="15">
        <f t="shared" si="10"/>
        <v>18.287399999999998</v>
      </c>
      <c r="AB44" s="15">
        <f t="shared" si="11"/>
        <v>6.4</v>
      </c>
      <c r="AC44" s="15">
        <f t="shared" si="12"/>
        <v>27.599999999999998</v>
      </c>
      <c r="AD44" s="15">
        <f t="shared" si="13"/>
        <v>6</v>
      </c>
      <c r="AE44" s="15">
        <f t="shared" si="14"/>
        <v>15.700000000000001</v>
      </c>
      <c r="AF44" s="15">
        <f t="shared" si="15"/>
        <v>4.2</v>
      </c>
      <c r="AG44" s="15">
        <f t="shared" si="16"/>
        <v>484.55754096356173</v>
      </c>
      <c r="AH44" s="15">
        <f t="shared" si="32"/>
        <v>48.455754096356173</v>
      </c>
      <c r="AI44" s="8">
        <f t="shared" si="17"/>
        <v>0.41869999999999996</v>
      </c>
      <c r="AJ44" s="8">
        <v>0.64</v>
      </c>
      <c r="AK44" s="8">
        <v>2.76</v>
      </c>
      <c r="AL44" s="8">
        <v>0.6</v>
      </c>
      <c r="AM44" s="8">
        <v>1.57</v>
      </c>
      <c r="AN44" s="8">
        <v>0.42</v>
      </c>
      <c r="AO44" s="8">
        <f t="shared" si="23"/>
        <v>15.28540721280153</v>
      </c>
      <c r="AP44" s="8">
        <f t="shared" si="24"/>
        <v>65.918318605206593</v>
      </c>
      <c r="AQ44" s="8">
        <f t="shared" si="25"/>
        <v>14.330069262001434</v>
      </c>
      <c r="AR44" s="8">
        <f t="shared" si="26"/>
        <v>37.497014568903758</v>
      </c>
      <c r="AS44" s="8">
        <f t="shared" si="27"/>
        <v>10.031048483401005</v>
      </c>
    </row>
    <row r="45" spans="1:45" x14ac:dyDescent="0.35">
      <c r="A45" s="2">
        <v>2017</v>
      </c>
      <c r="B45" s="3">
        <v>16044</v>
      </c>
      <c r="C45" s="2" t="s">
        <v>162</v>
      </c>
      <c r="D45" s="1">
        <v>90</v>
      </c>
      <c r="E45" s="2" t="s">
        <v>55</v>
      </c>
      <c r="F45" s="4" t="s">
        <v>156</v>
      </c>
      <c r="G45" s="22">
        <v>1</v>
      </c>
      <c r="H45" s="3">
        <v>278</v>
      </c>
      <c r="I45" s="3">
        <v>140</v>
      </c>
      <c r="J45" s="3">
        <v>3</v>
      </c>
      <c r="K45" s="3">
        <v>24</v>
      </c>
      <c r="L45" s="9">
        <f t="shared" si="3"/>
        <v>60.96</v>
      </c>
      <c r="M45" s="9">
        <v>15.22</v>
      </c>
      <c r="N45" s="9">
        <v>5.48</v>
      </c>
      <c r="O45" s="8">
        <f t="shared" si="0"/>
        <v>48.462002068965525</v>
      </c>
      <c r="P45" s="8">
        <f t="shared" si="31"/>
        <v>48.462002068965525</v>
      </c>
      <c r="Q45" s="8">
        <f t="shared" si="29"/>
        <v>3259.0696391379315</v>
      </c>
      <c r="R45" s="8"/>
      <c r="S45" s="8">
        <v>9.08</v>
      </c>
      <c r="T45" s="8">
        <v>42.86</v>
      </c>
      <c r="U45" s="8">
        <v>20.37</v>
      </c>
      <c r="V45" s="15">
        <f t="shared" si="5"/>
        <v>428.6</v>
      </c>
      <c r="W45" s="15">
        <f t="shared" si="6"/>
        <v>372.88200000000001</v>
      </c>
      <c r="X45" s="15">
        <f t="shared" si="7"/>
        <v>37.288200000000003</v>
      </c>
      <c r="Y45" s="15">
        <f t="shared" si="8"/>
        <v>203.70000000000002</v>
      </c>
      <c r="Z45" s="15">
        <f t="shared" si="9"/>
        <v>177.21900000000002</v>
      </c>
      <c r="AA45" s="15">
        <f t="shared" si="10"/>
        <v>17.721900000000002</v>
      </c>
      <c r="AB45" s="15">
        <f t="shared" si="11"/>
        <v>6.5</v>
      </c>
      <c r="AC45" s="15">
        <f t="shared" si="12"/>
        <v>28.3</v>
      </c>
      <c r="AD45" s="15">
        <f t="shared" si="13"/>
        <v>6</v>
      </c>
      <c r="AE45" s="15">
        <f t="shared" si="14"/>
        <v>15.9</v>
      </c>
      <c r="AF45" s="15">
        <f t="shared" si="15"/>
        <v>4.0999999999999996</v>
      </c>
      <c r="AG45" s="15">
        <f t="shared" si="16"/>
        <v>492.60559217960855</v>
      </c>
      <c r="AH45" s="15">
        <f t="shared" si="32"/>
        <v>49.260559217960854</v>
      </c>
      <c r="AI45" s="8">
        <f t="shared" si="17"/>
        <v>0.42860000000000004</v>
      </c>
      <c r="AJ45" s="8">
        <v>0.65</v>
      </c>
      <c r="AK45" s="8">
        <v>2.83</v>
      </c>
      <c r="AL45" s="8">
        <v>0.6</v>
      </c>
      <c r="AM45" s="8">
        <v>1.59</v>
      </c>
      <c r="AN45" s="8">
        <v>0.41</v>
      </c>
      <c r="AO45" s="8">
        <f t="shared" si="23"/>
        <v>15.165655622958468</v>
      </c>
      <c r="AP45" s="8">
        <f t="shared" si="24"/>
        <v>66.028931404573029</v>
      </c>
      <c r="AQ45" s="8">
        <f t="shared" si="25"/>
        <v>13.99906672888474</v>
      </c>
      <c r="AR45" s="8">
        <f t="shared" si="26"/>
        <v>37.097526831544563</v>
      </c>
      <c r="AS45" s="8">
        <f t="shared" si="27"/>
        <v>9.5660289314045706</v>
      </c>
    </row>
    <row r="46" spans="1:45" x14ac:dyDescent="0.35">
      <c r="A46" s="2">
        <v>2017</v>
      </c>
      <c r="B46" s="3">
        <v>16045</v>
      </c>
      <c r="C46" s="2" t="s">
        <v>162</v>
      </c>
      <c r="D46" s="1">
        <v>138</v>
      </c>
      <c r="E46" s="2" t="s">
        <v>56</v>
      </c>
      <c r="F46" s="4" t="s">
        <v>156</v>
      </c>
      <c r="G46" s="22">
        <v>1</v>
      </c>
      <c r="H46" s="3">
        <v>278</v>
      </c>
      <c r="I46" s="3">
        <v>140</v>
      </c>
      <c r="J46" s="3">
        <v>5</v>
      </c>
      <c r="K46" s="3">
        <v>40</v>
      </c>
      <c r="L46" s="9">
        <f t="shared" si="3"/>
        <v>101.6</v>
      </c>
      <c r="M46" s="9">
        <v>15.71</v>
      </c>
      <c r="N46" s="9">
        <v>3.89</v>
      </c>
      <c r="O46" s="8">
        <f t="shared" si="0"/>
        <v>34.202120775862063</v>
      </c>
      <c r="P46" s="8">
        <f t="shared" si="31"/>
        <v>34.202120775862063</v>
      </c>
      <c r="Q46" s="8">
        <f t="shared" si="29"/>
        <v>2300.0926221767236</v>
      </c>
      <c r="R46" s="8"/>
      <c r="S46" s="8">
        <v>8.7100000000000009</v>
      </c>
      <c r="T46" s="8">
        <v>43.18</v>
      </c>
      <c r="U46" s="8">
        <v>20.47</v>
      </c>
      <c r="V46" s="15">
        <f t="shared" si="5"/>
        <v>431.8</v>
      </c>
      <c r="W46" s="15">
        <f t="shared" si="6"/>
        <v>375.666</v>
      </c>
      <c r="X46" s="15">
        <f t="shared" si="7"/>
        <v>37.566600000000001</v>
      </c>
      <c r="Y46" s="15">
        <f t="shared" si="8"/>
        <v>204.7</v>
      </c>
      <c r="Z46" s="15">
        <f t="shared" si="9"/>
        <v>178.089</v>
      </c>
      <c r="AA46" s="15">
        <f t="shared" si="10"/>
        <v>17.808900000000001</v>
      </c>
      <c r="AB46" s="15">
        <f t="shared" si="11"/>
        <v>6.2</v>
      </c>
      <c r="AC46" s="15">
        <f t="shared" si="12"/>
        <v>28.3</v>
      </c>
      <c r="AD46" s="15">
        <f t="shared" si="13"/>
        <v>5.8999999999999995</v>
      </c>
      <c r="AE46" s="15">
        <f t="shared" si="14"/>
        <v>16.100000000000001</v>
      </c>
      <c r="AF46" s="15">
        <f t="shared" si="15"/>
        <v>4.2</v>
      </c>
      <c r="AG46" s="15">
        <f t="shared" si="16"/>
        <v>496.80878914584696</v>
      </c>
      <c r="AH46" s="15">
        <f t="shared" si="32"/>
        <v>49.680878914584696</v>
      </c>
      <c r="AI46" s="8">
        <f t="shared" si="17"/>
        <v>0.43180000000000002</v>
      </c>
      <c r="AJ46" s="8">
        <v>0.62</v>
      </c>
      <c r="AK46" s="8">
        <v>2.83</v>
      </c>
      <c r="AL46" s="8">
        <v>0.59</v>
      </c>
      <c r="AM46" s="8">
        <v>1.61</v>
      </c>
      <c r="AN46" s="8">
        <v>0.42</v>
      </c>
      <c r="AO46" s="8">
        <f t="shared" si="23"/>
        <v>14.358499305233904</v>
      </c>
      <c r="AP46" s="8">
        <f t="shared" si="24"/>
        <v>65.539601667438632</v>
      </c>
      <c r="AQ46" s="8">
        <f t="shared" si="25"/>
        <v>13.663733209819359</v>
      </c>
      <c r="AR46" s="8">
        <f t="shared" si="26"/>
        <v>37.285780453913851</v>
      </c>
      <c r="AS46" s="8">
        <f t="shared" si="27"/>
        <v>9.7267253358036125</v>
      </c>
    </row>
    <row r="47" spans="1:45" x14ac:dyDescent="0.35">
      <c r="A47" s="2">
        <v>2017</v>
      </c>
      <c r="B47" s="3">
        <v>16046</v>
      </c>
      <c r="C47" s="2" t="s">
        <v>162</v>
      </c>
      <c r="D47" s="1">
        <v>17</v>
      </c>
      <c r="E47" s="2" t="s">
        <v>57</v>
      </c>
      <c r="F47" s="4" t="s">
        <v>156</v>
      </c>
      <c r="G47" s="22">
        <v>1</v>
      </c>
      <c r="H47" s="3">
        <v>277</v>
      </c>
      <c r="I47" s="3">
        <v>139</v>
      </c>
      <c r="J47" s="3">
        <v>2</v>
      </c>
      <c r="K47" s="3">
        <v>37</v>
      </c>
      <c r="L47" s="9">
        <f t="shared" si="3"/>
        <v>93.98</v>
      </c>
      <c r="M47" s="9">
        <v>16.21</v>
      </c>
      <c r="N47" s="9">
        <v>6.61</v>
      </c>
      <c r="O47" s="8">
        <f t="shared" si="0"/>
        <v>57.772482672413787</v>
      </c>
      <c r="P47" s="8">
        <f t="shared" si="31"/>
        <v>57.772482672413787</v>
      </c>
      <c r="Q47" s="8">
        <f t="shared" si="29"/>
        <v>3885.1994597198272</v>
      </c>
      <c r="R47" s="8"/>
      <c r="S47" s="8">
        <v>8.15</v>
      </c>
      <c r="T47" s="8">
        <v>42.98</v>
      </c>
      <c r="U47" s="8">
        <v>20.04</v>
      </c>
      <c r="V47" s="15">
        <f t="shared" si="5"/>
        <v>429.79999999999995</v>
      </c>
      <c r="W47" s="15">
        <f t="shared" si="6"/>
        <v>373.92599999999993</v>
      </c>
      <c r="X47" s="15">
        <f t="shared" si="7"/>
        <v>37.392599999999995</v>
      </c>
      <c r="Y47" s="15">
        <f t="shared" si="8"/>
        <v>200.39999999999998</v>
      </c>
      <c r="Z47" s="15">
        <f t="shared" si="9"/>
        <v>174.34799999999998</v>
      </c>
      <c r="AA47" s="15">
        <f t="shared" si="10"/>
        <v>17.434799999999999</v>
      </c>
      <c r="AB47" s="15">
        <f t="shared" si="11"/>
        <v>6.4</v>
      </c>
      <c r="AC47" s="15">
        <f t="shared" si="12"/>
        <v>28.2</v>
      </c>
      <c r="AD47" s="15">
        <f t="shared" si="13"/>
        <v>6</v>
      </c>
      <c r="AE47" s="15">
        <f t="shared" si="14"/>
        <v>16</v>
      </c>
      <c r="AF47" s="15">
        <f t="shared" si="15"/>
        <v>4.4000000000000004</v>
      </c>
      <c r="AG47" s="15">
        <f t="shared" si="16"/>
        <v>492.26708631218236</v>
      </c>
      <c r="AH47" s="15">
        <f t="shared" si="32"/>
        <v>49.226708631218237</v>
      </c>
      <c r="AI47" s="8">
        <f t="shared" si="17"/>
        <v>0.42979999999999996</v>
      </c>
      <c r="AJ47" s="8">
        <v>0.64</v>
      </c>
      <c r="AK47" s="8">
        <v>2.82</v>
      </c>
      <c r="AL47" s="8">
        <v>0.6</v>
      </c>
      <c r="AM47" s="8">
        <v>1.6</v>
      </c>
      <c r="AN47" s="8">
        <v>0.44</v>
      </c>
      <c r="AO47" s="8">
        <f t="shared" si="23"/>
        <v>14.890646812470919</v>
      </c>
      <c r="AP47" s="8">
        <f t="shared" si="24"/>
        <v>65.61191251744998</v>
      </c>
      <c r="AQ47" s="8">
        <f t="shared" si="25"/>
        <v>13.959981386691485</v>
      </c>
      <c r="AR47" s="8">
        <f t="shared" si="26"/>
        <v>37.226617031177298</v>
      </c>
      <c r="AS47" s="8">
        <f t="shared" si="27"/>
        <v>10.237319683573757</v>
      </c>
    </row>
    <row r="48" spans="1:45" x14ac:dyDescent="0.35">
      <c r="A48" s="2">
        <v>2017</v>
      </c>
      <c r="B48" s="3">
        <v>16047</v>
      </c>
      <c r="C48" s="2" t="s">
        <v>162</v>
      </c>
      <c r="D48" s="1">
        <v>101</v>
      </c>
      <c r="E48" s="2" t="s">
        <v>58</v>
      </c>
      <c r="F48" s="4" t="s">
        <v>156</v>
      </c>
      <c r="G48" s="22">
        <v>1</v>
      </c>
      <c r="H48" s="3">
        <v>277</v>
      </c>
      <c r="I48" s="3">
        <v>139</v>
      </c>
      <c r="J48" s="3">
        <v>3</v>
      </c>
      <c r="K48" s="3">
        <v>25</v>
      </c>
      <c r="L48" s="9">
        <f t="shared" si="3"/>
        <v>63.5</v>
      </c>
      <c r="M48" s="9">
        <v>15.74</v>
      </c>
      <c r="N48" s="9">
        <v>5.63</v>
      </c>
      <c r="O48" s="8">
        <f t="shared" si="0"/>
        <v>49.483137758620693</v>
      </c>
      <c r="P48" s="8">
        <f t="shared" si="31"/>
        <v>49.483137758620693</v>
      </c>
      <c r="Q48" s="8">
        <f t="shared" si="29"/>
        <v>3327.7410142672416</v>
      </c>
      <c r="R48" s="8"/>
      <c r="S48" s="8">
        <v>8.7799999999999994</v>
      </c>
      <c r="T48" s="8">
        <v>43.07</v>
      </c>
      <c r="U48" s="8">
        <v>20.45</v>
      </c>
      <c r="V48" s="15">
        <f t="shared" si="5"/>
        <v>430.7</v>
      </c>
      <c r="W48" s="15">
        <f t="shared" si="6"/>
        <v>374.709</v>
      </c>
      <c r="X48" s="15">
        <f t="shared" si="7"/>
        <v>37.4709</v>
      </c>
      <c r="Y48" s="15">
        <f t="shared" si="8"/>
        <v>204.5</v>
      </c>
      <c r="Z48" s="15">
        <f t="shared" si="9"/>
        <v>177.91499999999999</v>
      </c>
      <c r="AA48" s="15">
        <f t="shared" si="10"/>
        <v>17.791499999999999</v>
      </c>
      <c r="AB48" s="15">
        <f t="shared" si="11"/>
        <v>6.5</v>
      </c>
      <c r="AC48" s="15">
        <f t="shared" si="12"/>
        <v>28.5</v>
      </c>
      <c r="AD48" s="15">
        <f t="shared" si="13"/>
        <v>6</v>
      </c>
      <c r="AE48" s="15">
        <f t="shared" si="14"/>
        <v>16</v>
      </c>
      <c r="AF48" s="15">
        <f t="shared" si="15"/>
        <v>4.3</v>
      </c>
      <c r="AG48" s="15">
        <f t="shared" si="16"/>
        <v>495.4382956803102</v>
      </c>
      <c r="AH48" s="15">
        <f t="shared" si="32"/>
        <v>49.543829568031022</v>
      </c>
      <c r="AI48" s="8">
        <f t="shared" si="17"/>
        <v>0.43069999999999997</v>
      </c>
      <c r="AJ48" s="8">
        <v>0.65</v>
      </c>
      <c r="AK48" s="8">
        <v>2.85</v>
      </c>
      <c r="AL48" s="8">
        <v>0.6</v>
      </c>
      <c r="AM48" s="8">
        <v>1.6</v>
      </c>
      <c r="AN48" s="8">
        <v>0.43</v>
      </c>
      <c r="AO48" s="8">
        <f t="shared" si="23"/>
        <v>15.091711167866265</v>
      </c>
      <c r="AP48" s="8">
        <f t="shared" si="24"/>
        <v>66.171348966798234</v>
      </c>
      <c r="AQ48" s="8">
        <f t="shared" si="25"/>
        <v>13.930810308799629</v>
      </c>
      <c r="AR48" s="8">
        <f t="shared" si="26"/>
        <v>37.148827490132348</v>
      </c>
      <c r="AS48" s="8">
        <f t="shared" si="27"/>
        <v>9.983747387973068</v>
      </c>
    </row>
    <row r="49" spans="1:45" x14ac:dyDescent="0.35">
      <c r="A49" s="2">
        <v>2017</v>
      </c>
      <c r="B49" s="3">
        <v>16048</v>
      </c>
      <c r="C49" s="2" t="s">
        <v>162</v>
      </c>
      <c r="D49" s="1">
        <v>85</v>
      </c>
      <c r="E49" s="2" t="s">
        <v>59</v>
      </c>
      <c r="F49" s="4" t="s">
        <v>156</v>
      </c>
      <c r="G49" s="22">
        <v>1</v>
      </c>
      <c r="H49" s="3">
        <v>277</v>
      </c>
      <c r="I49" s="3">
        <v>139</v>
      </c>
      <c r="J49" s="3">
        <v>2</v>
      </c>
      <c r="K49" s="3">
        <v>24</v>
      </c>
      <c r="L49" s="9">
        <f t="shared" si="3"/>
        <v>60.96</v>
      </c>
      <c r="M49" s="9">
        <v>16.55</v>
      </c>
      <c r="N49" s="9">
        <v>6.56</v>
      </c>
      <c r="O49" s="8">
        <f t="shared" si="0"/>
        <v>57.102820689655175</v>
      </c>
      <c r="P49" s="8">
        <f t="shared" si="31"/>
        <v>57.102820689655175</v>
      </c>
      <c r="Q49" s="8">
        <f t="shared" si="29"/>
        <v>3840.1646913793106</v>
      </c>
      <c r="R49" s="8"/>
      <c r="S49" s="8">
        <v>8.76</v>
      </c>
      <c r="T49" s="8">
        <v>44.14</v>
      </c>
      <c r="U49" s="8">
        <v>19.97</v>
      </c>
      <c r="V49" s="15">
        <f t="shared" si="5"/>
        <v>441.4</v>
      </c>
      <c r="W49" s="15">
        <f t="shared" si="6"/>
        <v>384.01799999999997</v>
      </c>
      <c r="X49" s="15">
        <f t="shared" si="7"/>
        <v>38.401799999999994</v>
      </c>
      <c r="Y49" s="15">
        <f t="shared" si="8"/>
        <v>199.7</v>
      </c>
      <c r="Z49" s="15">
        <f t="shared" si="9"/>
        <v>173.73899999999998</v>
      </c>
      <c r="AA49" s="15">
        <f t="shared" si="10"/>
        <v>17.373899999999999</v>
      </c>
      <c r="AB49" s="15">
        <f t="shared" si="11"/>
        <v>6.3</v>
      </c>
      <c r="AC49" s="15">
        <f t="shared" si="12"/>
        <v>28.700000000000003</v>
      </c>
      <c r="AD49" s="15">
        <f t="shared" si="13"/>
        <v>6</v>
      </c>
      <c r="AE49" s="15">
        <f t="shared" si="14"/>
        <v>16.299999999999997</v>
      </c>
      <c r="AF49" s="15">
        <f t="shared" si="15"/>
        <v>4.4000000000000004</v>
      </c>
      <c r="AG49" s="15">
        <f t="shared" si="16"/>
        <v>505.18040856971021</v>
      </c>
      <c r="AH49" s="15">
        <f t="shared" si="32"/>
        <v>50.51804085697102</v>
      </c>
      <c r="AI49" s="8">
        <f t="shared" si="17"/>
        <v>0.44139999999999996</v>
      </c>
      <c r="AJ49" s="8">
        <v>0.63</v>
      </c>
      <c r="AK49" s="8">
        <v>2.87</v>
      </c>
      <c r="AL49" s="8">
        <v>0.6</v>
      </c>
      <c r="AM49" s="8">
        <v>1.63</v>
      </c>
      <c r="AN49" s="8">
        <v>0.44</v>
      </c>
      <c r="AO49" s="8">
        <f t="shared" si="23"/>
        <v>14.272768463978252</v>
      </c>
      <c r="AP49" s="8">
        <f t="shared" si="24"/>
        <v>65.020389669234262</v>
      </c>
      <c r="AQ49" s="8">
        <f t="shared" si="25"/>
        <v>13.593112822836432</v>
      </c>
      <c r="AR49" s="8">
        <f t="shared" si="26"/>
        <v>36.927956502038967</v>
      </c>
      <c r="AS49" s="8">
        <f t="shared" si="27"/>
        <v>9.9682827367467173</v>
      </c>
    </row>
    <row r="50" spans="1:45" x14ac:dyDescent="0.35">
      <c r="A50" s="2">
        <v>2017</v>
      </c>
      <c r="B50" s="3">
        <v>16049</v>
      </c>
      <c r="C50" s="2" t="s">
        <v>162</v>
      </c>
      <c r="D50" s="1">
        <v>23</v>
      </c>
      <c r="E50" s="2" t="s">
        <v>60</v>
      </c>
      <c r="F50" s="4" t="s">
        <v>156</v>
      </c>
      <c r="G50" s="22">
        <v>1</v>
      </c>
      <c r="H50" s="3">
        <v>278</v>
      </c>
      <c r="I50" s="3">
        <v>140</v>
      </c>
      <c r="J50" s="3">
        <v>3</v>
      </c>
      <c r="K50" s="3">
        <v>39</v>
      </c>
      <c r="L50" s="9">
        <f t="shared" si="3"/>
        <v>99.06</v>
      </c>
      <c r="M50" s="9">
        <v>16.989999999999998</v>
      </c>
      <c r="N50" s="9">
        <v>6.45</v>
      </c>
      <c r="O50" s="8">
        <f t="shared" si="0"/>
        <v>55.849271120689664</v>
      </c>
      <c r="P50" s="8">
        <f t="shared" si="31"/>
        <v>55.849271120689664</v>
      </c>
      <c r="Q50" s="8">
        <f t="shared" si="29"/>
        <v>3755.8634828663799</v>
      </c>
      <c r="R50" s="8"/>
      <c r="S50" s="8">
        <v>8.51</v>
      </c>
      <c r="T50" s="8">
        <v>41.2</v>
      </c>
      <c r="U50" s="8">
        <v>21.66</v>
      </c>
      <c r="V50" s="15">
        <f t="shared" si="5"/>
        <v>412</v>
      </c>
      <c r="W50" s="15">
        <f t="shared" si="6"/>
        <v>358.44</v>
      </c>
      <c r="X50" s="15">
        <f t="shared" si="7"/>
        <v>35.844000000000001</v>
      </c>
      <c r="Y50" s="15">
        <f t="shared" si="8"/>
        <v>216.6</v>
      </c>
      <c r="Z50" s="15">
        <f t="shared" si="9"/>
        <v>188.44200000000001</v>
      </c>
      <c r="AA50" s="15">
        <f t="shared" si="10"/>
        <v>18.844200000000001</v>
      </c>
      <c r="AB50" s="15">
        <f t="shared" si="11"/>
        <v>6.6000000000000005</v>
      </c>
      <c r="AC50" s="15">
        <f t="shared" si="12"/>
        <v>27.3</v>
      </c>
      <c r="AD50" s="15">
        <f t="shared" si="13"/>
        <v>5.8999999999999995</v>
      </c>
      <c r="AE50" s="15">
        <f t="shared" si="14"/>
        <v>15.2</v>
      </c>
      <c r="AF50" s="15">
        <f t="shared" si="15"/>
        <v>4.3</v>
      </c>
      <c r="AG50" s="15">
        <f t="shared" si="16"/>
        <v>480.07498620206314</v>
      </c>
      <c r="AH50" s="15">
        <f t="shared" si="32"/>
        <v>48.007498620206313</v>
      </c>
      <c r="AI50" s="8">
        <f t="shared" si="17"/>
        <v>0.41199999999999998</v>
      </c>
      <c r="AJ50" s="8">
        <v>0.66</v>
      </c>
      <c r="AK50" s="8">
        <v>2.73</v>
      </c>
      <c r="AL50" s="8">
        <v>0.59</v>
      </c>
      <c r="AM50" s="8">
        <v>1.52</v>
      </c>
      <c r="AN50" s="8">
        <v>0.43</v>
      </c>
      <c r="AO50" s="8">
        <f t="shared" si="23"/>
        <v>16.019417475728158</v>
      </c>
      <c r="AP50" s="8">
        <f t="shared" si="24"/>
        <v>66.262135922330103</v>
      </c>
      <c r="AQ50" s="8">
        <f t="shared" si="25"/>
        <v>14.320388349514563</v>
      </c>
      <c r="AR50" s="8">
        <f t="shared" si="26"/>
        <v>36.893203883495147</v>
      </c>
      <c r="AS50" s="8">
        <f t="shared" si="27"/>
        <v>10.436893203883495</v>
      </c>
    </row>
    <row r="51" spans="1:45" x14ac:dyDescent="0.35">
      <c r="A51" s="2">
        <v>2017</v>
      </c>
      <c r="B51" s="3">
        <v>16050</v>
      </c>
      <c r="C51" s="2" t="s">
        <v>162</v>
      </c>
      <c r="D51" s="1">
        <v>59</v>
      </c>
      <c r="E51" s="2" t="s">
        <v>61</v>
      </c>
      <c r="F51" s="4" t="s">
        <v>156</v>
      </c>
      <c r="G51" s="22">
        <v>1</v>
      </c>
      <c r="H51" s="3">
        <v>278</v>
      </c>
      <c r="I51" s="3">
        <v>140</v>
      </c>
      <c r="J51" s="3">
        <v>4</v>
      </c>
      <c r="K51" s="3">
        <v>42</v>
      </c>
      <c r="L51" s="9">
        <f t="shared" si="3"/>
        <v>106.68</v>
      </c>
      <c r="M51" s="9">
        <v>15.84</v>
      </c>
      <c r="N51" s="9">
        <v>4.93</v>
      </c>
      <c r="O51" s="8">
        <f t="shared" si="0"/>
        <v>43.279279999999993</v>
      </c>
      <c r="P51" s="8">
        <f t="shared" ref="P51:P82" si="33">O51/((100-$R51)*0.01)</f>
        <v>43.279279999999993</v>
      </c>
      <c r="Q51" s="8">
        <f t="shared" si="29"/>
        <v>2910.5315799999994</v>
      </c>
      <c r="R51" s="8"/>
      <c r="S51" s="8">
        <v>8.56</v>
      </c>
      <c r="T51" s="8">
        <v>42.27</v>
      </c>
      <c r="U51" s="8">
        <v>21.56</v>
      </c>
      <c r="V51" s="15">
        <f t="shared" si="5"/>
        <v>422.70000000000005</v>
      </c>
      <c r="W51" s="15">
        <f t="shared" si="6"/>
        <v>367.74900000000002</v>
      </c>
      <c r="X51" s="15">
        <f t="shared" si="7"/>
        <v>36.774900000000002</v>
      </c>
      <c r="Y51" s="15">
        <f t="shared" si="8"/>
        <v>215.6</v>
      </c>
      <c r="Z51" s="15">
        <f t="shared" si="9"/>
        <v>187.572</v>
      </c>
      <c r="AA51" s="15">
        <f t="shared" si="10"/>
        <v>18.757200000000001</v>
      </c>
      <c r="AB51" s="15">
        <f t="shared" si="11"/>
        <v>6.4</v>
      </c>
      <c r="AC51" s="15">
        <f t="shared" si="12"/>
        <v>28.1</v>
      </c>
      <c r="AD51" s="15">
        <f t="shared" si="13"/>
        <v>5.8999999999999995</v>
      </c>
      <c r="AE51" s="15">
        <f t="shared" si="14"/>
        <v>15.700000000000001</v>
      </c>
      <c r="AF51" s="15">
        <f t="shared" si="15"/>
        <v>4.3</v>
      </c>
      <c r="AG51" s="15">
        <f t="shared" si="16"/>
        <v>492.01550649786014</v>
      </c>
      <c r="AH51" s="15">
        <f t="shared" si="32"/>
        <v>49.201550649786014</v>
      </c>
      <c r="AI51" s="8">
        <f t="shared" si="17"/>
        <v>0.42270000000000002</v>
      </c>
      <c r="AJ51" s="8">
        <v>0.64</v>
      </c>
      <c r="AK51" s="8">
        <v>2.81</v>
      </c>
      <c r="AL51" s="8">
        <v>0.59</v>
      </c>
      <c r="AM51" s="8">
        <v>1.57</v>
      </c>
      <c r="AN51" s="8">
        <v>0.43</v>
      </c>
      <c r="AO51" s="8">
        <f t="shared" si="23"/>
        <v>15.140761769576532</v>
      </c>
      <c r="AP51" s="8">
        <f t="shared" si="24"/>
        <v>66.477407144546959</v>
      </c>
      <c r="AQ51" s="8">
        <f t="shared" si="25"/>
        <v>13.957889756328363</v>
      </c>
      <c r="AR51" s="8">
        <f t="shared" si="26"/>
        <v>37.14218121599243</v>
      </c>
      <c r="AS51" s="8">
        <f t="shared" si="27"/>
        <v>10.172699313934231</v>
      </c>
    </row>
    <row r="52" spans="1:45" x14ac:dyDescent="0.35">
      <c r="A52" s="2">
        <v>2017</v>
      </c>
      <c r="B52" s="3">
        <v>16051</v>
      </c>
      <c r="C52" s="2" t="s">
        <v>162</v>
      </c>
      <c r="D52" s="1">
        <v>39</v>
      </c>
      <c r="E52" s="2" t="s">
        <v>62</v>
      </c>
      <c r="F52" s="4" t="s">
        <v>156</v>
      </c>
      <c r="G52" s="22">
        <v>1</v>
      </c>
      <c r="H52" s="3">
        <v>278</v>
      </c>
      <c r="I52" s="3">
        <v>140</v>
      </c>
      <c r="J52" s="3">
        <v>3</v>
      </c>
      <c r="K52" s="3">
        <v>39</v>
      </c>
      <c r="L52" s="9">
        <f t="shared" si="3"/>
        <v>99.06</v>
      </c>
      <c r="M52" s="9">
        <v>16.190000000000001</v>
      </c>
      <c r="N52" s="9">
        <v>6.5</v>
      </c>
      <c r="O52" s="8">
        <f t="shared" si="0"/>
        <v>56.824624999999997</v>
      </c>
      <c r="P52" s="8">
        <f t="shared" si="33"/>
        <v>56.824624999999997</v>
      </c>
      <c r="Q52" s="8">
        <f t="shared" si="29"/>
        <v>3821.4560312499998</v>
      </c>
      <c r="R52" s="8"/>
      <c r="S52" s="8">
        <v>8.1</v>
      </c>
      <c r="T52" s="8">
        <v>40.19</v>
      </c>
      <c r="U52" s="8">
        <v>21.3</v>
      </c>
      <c r="V52" s="15">
        <f t="shared" si="5"/>
        <v>401.9</v>
      </c>
      <c r="W52" s="15">
        <f t="shared" si="6"/>
        <v>349.65299999999996</v>
      </c>
      <c r="X52" s="15">
        <f t="shared" si="7"/>
        <v>34.965299999999999</v>
      </c>
      <c r="Y52" s="15">
        <f t="shared" si="8"/>
        <v>213</v>
      </c>
      <c r="Z52" s="15">
        <f t="shared" si="9"/>
        <v>185.31</v>
      </c>
      <c r="AA52" s="15">
        <f t="shared" si="10"/>
        <v>18.530999999999999</v>
      </c>
      <c r="AB52" s="15">
        <f t="shared" si="11"/>
        <v>6.1</v>
      </c>
      <c r="AC52" s="15">
        <f t="shared" si="12"/>
        <v>27</v>
      </c>
      <c r="AD52" s="15">
        <f t="shared" si="13"/>
        <v>5.6999999999999993</v>
      </c>
      <c r="AE52" s="15">
        <f t="shared" si="14"/>
        <v>15.1</v>
      </c>
      <c r="AF52" s="15">
        <f t="shared" si="15"/>
        <v>4.2</v>
      </c>
      <c r="AG52" s="15">
        <f t="shared" si="16"/>
        <v>466.50579815101713</v>
      </c>
      <c r="AH52" s="15">
        <f t="shared" si="32"/>
        <v>46.650579815101715</v>
      </c>
      <c r="AI52" s="8">
        <f t="shared" si="17"/>
        <v>0.40189999999999998</v>
      </c>
      <c r="AJ52" s="8">
        <v>0.61</v>
      </c>
      <c r="AK52" s="8">
        <v>2.7</v>
      </c>
      <c r="AL52" s="8">
        <v>0.56999999999999995</v>
      </c>
      <c r="AM52" s="8">
        <v>1.51</v>
      </c>
      <c r="AN52" s="8">
        <v>0.42</v>
      </c>
      <c r="AO52" s="8">
        <f t="shared" si="23"/>
        <v>15.177904951480468</v>
      </c>
      <c r="AP52" s="8">
        <f t="shared" si="24"/>
        <v>67.180890768847974</v>
      </c>
      <c r="AQ52" s="8">
        <f t="shared" si="25"/>
        <v>14.182632495645683</v>
      </c>
      <c r="AR52" s="8">
        <f t="shared" si="26"/>
        <v>37.571535207763127</v>
      </c>
      <c r="AS52" s="8">
        <f t="shared" si="27"/>
        <v>10.450360786265241</v>
      </c>
    </row>
    <row r="53" spans="1:45" x14ac:dyDescent="0.35">
      <c r="A53" s="2">
        <v>2017</v>
      </c>
      <c r="B53" s="3">
        <v>16052</v>
      </c>
      <c r="C53" s="2" t="s">
        <v>162</v>
      </c>
      <c r="D53" s="1">
        <v>97</v>
      </c>
      <c r="E53" s="2" t="s">
        <v>63</v>
      </c>
      <c r="F53" s="4" t="s">
        <v>156</v>
      </c>
      <c r="G53" s="22">
        <v>1</v>
      </c>
      <c r="H53" s="3">
        <v>290</v>
      </c>
      <c r="I53" s="3">
        <v>152</v>
      </c>
      <c r="J53" s="3">
        <v>3</v>
      </c>
      <c r="K53" s="3">
        <v>44</v>
      </c>
      <c r="L53" s="9">
        <f t="shared" si="3"/>
        <v>111.76</v>
      </c>
      <c r="M53" s="9">
        <v>16.03</v>
      </c>
      <c r="N53" s="9">
        <v>6.06</v>
      </c>
      <c r="O53" s="8">
        <f t="shared" si="0"/>
        <v>53.079174310344825</v>
      </c>
      <c r="P53" s="8">
        <f t="shared" si="33"/>
        <v>53.079174310344825</v>
      </c>
      <c r="Q53" s="8">
        <f t="shared" si="29"/>
        <v>3569.5744723706894</v>
      </c>
      <c r="R53" s="8"/>
      <c r="S53" s="8">
        <v>8.44</v>
      </c>
      <c r="T53" s="8">
        <v>42.8</v>
      </c>
      <c r="U53" s="8">
        <v>21.07</v>
      </c>
      <c r="V53" s="15">
        <f t="shared" si="5"/>
        <v>428</v>
      </c>
      <c r="W53" s="15">
        <f t="shared" si="6"/>
        <v>372.36</v>
      </c>
      <c r="X53" s="15">
        <f t="shared" si="7"/>
        <v>37.236000000000004</v>
      </c>
      <c r="Y53" s="15">
        <f t="shared" si="8"/>
        <v>210.7</v>
      </c>
      <c r="Z53" s="15">
        <f t="shared" si="9"/>
        <v>183.309</v>
      </c>
      <c r="AA53" s="15">
        <f t="shared" si="10"/>
        <v>18.3309</v>
      </c>
      <c r="AB53" s="15">
        <f t="shared" si="11"/>
        <v>6.4</v>
      </c>
      <c r="AC53" s="15">
        <f t="shared" si="12"/>
        <v>28</v>
      </c>
      <c r="AD53" s="15">
        <f t="shared" si="13"/>
        <v>6.1</v>
      </c>
      <c r="AE53" s="15">
        <f t="shared" si="14"/>
        <v>15.9</v>
      </c>
      <c r="AF53" s="15">
        <f t="shared" si="15"/>
        <v>4.4000000000000004</v>
      </c>
      <c r="AG53" s="15">
        <f t="shared" si="16"/>
        <v>495.58416884082544</v>
      </c>
      <c r="AH53" s="15">
        <f t="shared" si="32"/>
        <v>49.558416884082547</v>
      </c>
      <c r="AI53" s="8">
        <f t="shared" si="17"/>
        <v>0.42799999999999999</v>
      </c>
      <c r="AJ53" s="8">
        <v>0.64</v>
      </c>
      <c r="AK53" s="8">
        <v>2.8</v>
      </c>
      <c r="AL53" s="8">
        <v>0.61</v>
      </c>
      <c r="AM53" s="8">
        <v>1.59</v>
      </c>
      <c r="AN53" s="8">
        <v>0.44</v>
      </c>
      <c r="AO53" s="8">
        <f t="shared" si="23"/>
        <v>14.953271028037385</v>
      </c>
      <c r="AP53" s="8">
        <f t="shared" si="24"/>
        <v>65.420560747663558</v>
      </c>
      <c r="AQ53" s="8">
        <f t="shared" si="25"/>
        <v>14.252336448598131</v>
      </c>
      <c r="AR53" s="8">
        <f t="shared" si="26"/>
        <v>37.149532710280376</v>
      </c>
      <c r="AS53" s="8">
        <f t="shared" si="27"/>
        <v>10.280373831775702</v>
      </c>
    </row>
    <row r="54" spans="1:45" x14ac:dyDescent="0.35">
      <c r="A54" s="2">
        <v>2017</v>
      </c>
      <c r="B54" s="3">
        <v>16053</v>
      </c>
      <c r="C54" s="2" t="s">
        <v>162</v>
      </c>
      <c r="D54" s="1">
        <v>32</v>
      </c>
      <c r="E54" s="2" t="s">
        <v>64</v>
      </c>
      <c r="F54" s="4" t="s">
        <v>156</v>
      </c>
      <c r="G54" s="22">
        <v>1</v>
      </c>
      <c r="H54" s="3">
        <v>278</v>
      </c>
      <c r="I54" s="3">
        <v>140</v>
      </c>
      <c r="J54" s="3">
        <v>4</v>
      </c>
      <c r="K54" s="3">
        <v>42</v>
      </c>
      <c r="L54" s="9">
        <f t="shared" si="3"/>
        <v>106.68</v>
      </c>
      <c r="M54" s="9">
        <v>16.100000000000001</v>
      </c>
      <c r="N54" s="9">
        <v>3.12</v>
      </c>
      <c r="O54" s="8">
        <f t="shared" si="0"/>
        <v>27.30511034482759</v>
      </c>
      <c r="P54" s="8">
        <f t="shared" si="33"/>
        <v>27.30511034482759</v>
      </c>
      <c r="Q54" s="8">
        <f t="shared" si="29"/>
        <v>1836.2686706896554</v>
      </c>
      <c r="R54" s="8"/>
      <c r="S54" s="8">
        <v>8.17</v>
      </c>
      <c r="T54" s="8">
        <v>41.38</v>
      </c>
      <c r="U54" s="8">
        <v>20.05</v>
      </c>
      <c r="V54" s="15">
        <f t="shared" si="5"/>
        <v>413.8</v>
      </c>
      <c r="W54" s="15">
        <f t="shared" si="6"/>
        <v>360.00600000000003</v>
      </c>
      <c r="X54" s="15">
        <f t="shared" si="7"/>
        <v>36.000600000000006</v>
      </c>
      <c r="Y54" s="15">
        <f t="shared" si="8"/>
        <v>200.5</v>
      </c>
      <c r="Z54" s="15">
        <f t="shared" si="9"/>
        <v>174.435</v>
      </c>
      <c r="AA54" s="15">
        <f t="shared" si="10"/>
        <v>17.4435</v>
      </c>
      <c r="AB54" s="15">
        <f t="shared" si="11"/>
        <v>6.1</v>
      </c>
      <c r="AC54" s="15">
        <f t="shared" si="12"/>
        <v>27.400000000000002</v>
      </c>
      <c r="AD54" s="15">
        <f t="shared" si="13"/>
        <v>5.8</v>
      </c>
      <c r="AE54" s="15">
        <f t="shared" si="14"/>
        <v>15.4</v>
      </c>
      <c r="AF54" s="15">
        <f t="shared" si="15"/>
        <v>4</v>
      </c>
      <c r="AG54" s="15">
        <f t="shared" si="16"/>
        <v>473.99159310922516</v>
      </c>
      <c r="AH54" s="15">
        <f t="shared" si="32"/>
        <v>47.399159310922514</v>
      </c>
      <c r="AI54" s="8">
        <f t="shared" si="17"/>
        <v>0.4138</v>
      </c>
      <c r="AJ54" s="8">
        <v>0.61</v>
      </c>
      <c r="AK54" s="8">
        <v>2.74</v>
      </c>
      <c r="AL54" s="8">
        <v>0.57999999999999996</v>
      </c>
      <c r="AM54" s="8">
        <v>1.54</v>
      </c>
      <c r="AN54" s="8">
        <v>0.4</v>
      </c>
      <c r="AO54" s="8">
        <f t="shared" si="23"/>
        <v>14.741420976317061</v>
      </c>
      <c r="AP54" s="8">
        <f t="shared" si="24"/>
        <v>66.215563073948772</v>
      </c>
      <c r="AQ54" s="8">
        <f t="shared" si="25"/>
        <v>14.016433059449009</v>
      </c>
      <c r="AR54" s="8">
        <f t="shared" si="26"/>
        <v>37.216046399226677</v>
      </c>
      <c r="AS54" s="8">
        <f t="shared" si="27"/>
        <v>9.6665055582406954</v>
      </c>
    </row>
    <row r="55" spans="1:45" x14ac:dyDescent="0.35">
      <c r="A55" s="2">
        <v>2017</v>
      </c>
      <c r="B55" s="3">
        <v>16054</v>
      </c>
      <c r="C55" s="2" t="s">
        <v>162</v>
      </c>
      <c r="D55" s="1">
        <v>46</v>
      </c>
      <c r="E55" s="2" t="s">
        <v>65</v>
      </c>
      <c r="F55" s="4" t="s">
        <v>156</v>
      </c>
      <c r="G55" s="22">
        <v>1</v>
      </c>
      <c r="H55" s="3">
        <v>272</v>
      </c>
      <c r="I55" s="3">
        <v>134</v>
      </c>
      <c r="J55" s="3">
        <v>2</v>
      </c>
      <c r="K55" s="3">
        <v>41</v>
      </c>
      <c r="L55" s="9">
        <f t="shared" si="3"/>
        <v>104.14</v>
      </c>
      <c r="M55" s="9">
        <v>15.6</v>
      </c>
      <c r="N55" s="9">
        <v>7.05</v>
      </c>
      <c r="O55" s="8">
        <f t="shared" si="0"/>
        <v>62.066741379310344</v>
      </c>
      <c r="P55" s="8">
        <f t="shared" si="33"/>
        <v>62.066741379310344</v>
      </c>
      <c r="Q55" s="8">
        <f t="shared" si="29"/>
        <v>4173.9883577586206</v>
      </c>
      <c r="R55" s="8"/>
      <c r="S55" s="8">
        <v>8.61</v>
      </c>
      <c r="T55" s="8">
        <v>42.98</v>
      </c>
      <c r="U55" s="8">
        <v>21.39</v>
      </c>
      <c r="V55" s="15">
        <f t="shared" si="5"/>
        <v>429.79999999999995</v>
      </c>
      <c r="W55" s="15">
        <f t="shared" si="6"/>
        <v>373.92599999999993</v>
      </c>
      <c r="X55" s="15">
        <f t="shared" si="7"/>
        <v>37.392599999999995</v>
      </c>
      <c r="Y55" s="15">
        <f t="shared" si="8"/>
        <v>213.9</v>
      </c>
      <c r="Z55" s="15">
        <f t="shared" si="9"/>
        <v>186.09300000000002</v>
      </c>
      <c r="AA55" s="15">
        <f t="shared" si="10"/>
        <v>18.609300000000001</v>
      </c>
      <c r="AB55" s="15">
        <f t="shared" si="11"/>
        <v>6.5</v>
      </c>
      <c r="AC55" s="15">
        <f t="shared" si="12"/>
        <v>28.4</v>
      </c>
      <c r="AD55" s="15">
        <f t="shared" si="13"/>
        <v>6.1</v>
      </c>
      <c r="AE55" s="15">
        <f t="shared" si="14"/>
        <v>16.100000000000001</v>
      </c>
      <c r="AF55" s="15">
        <f t="shared" si="15"/>
        <v>4.2</v>
      </c>
      <c r="AG55" s="15">
        <f t="shared" si="16"/>
        <v>499.37069511360153</v>
      </c>
      <c r="AH55" s="15">
        <f t="shared" si="32"/>
        <v>49.93706951136015</v>
      </c>
      <c r="AI55" s="8">
        <f t="shared" si="17"/>
        <v>0.42979999999999996</v>
      </c>
      <c r="AJ55" s="8">
        <v>0.65</v>
      </c>
      <c r="AK55" s="8">
        <v>2.84</v>
      </c>
      <c r="AL55" s="8">
        <v>0.61</v>
      </c>
      <c r="AM55" s="8">
        <v>1.61</v>
      </c>
      <c r="AN55" s="8">
        <v>0.42</v>
      </c>
      <c r="AO55" s="8">
        <f t="shared" si="23"/>
        <v>15.123313168915777</v>
      </c>
      <c r="AP55" s="8">
        <f t="shared" si="24"/>
        <v>66.077245230339699</v>
      </c>
      <c r="AQ55" s="8">
        <f t="shared" si="25"/>
        <v>14.192647743136343</v>
      </c>
      <c r="AR55" s="8">
        <f t="shared" si="26"/>
        <v>37.459283387622158</v>
      </c>
      <c r="AS55" s="8">
        <f t="shared" si="27"/>
        <v>9.7719869706840399</v>
      </c>
    </row>
    <row r="56" spans="1:45" x14ac:dyDescent="0.35">
      <c r="A56" s="2">
        <v>2017</v>
      </c>
      <c r="B56" s="3">
        <v>16055</v>
      </c>
      <c r="C56" s="2" t="s">
        <v>162</v>
      </c>
      <c r="D56" s="1">
        <v>109</v>
      </c>
      <c r="E56" s="2" t="s">
        <v>66</v>
      </c>
      <c r="F56" s="4" t="s">
        <v>156</v>
      </c>
      <c r="G56" s="22">
        <v>1</v>
      </c>
      <c r="H56" s="3">
        <v>288</v>
      </c>
      <c r="I56" s="3">
        <v>150</v>
      </c>
      <c r="J56" s="3">
        <v>2</v>
      </c>
      <c r="K56" s="3">
        <v>43</v>
      </c>
      <c r="L56" s="9">
        <f t="shared" si="3"/>
        <v>109.22</v>
      </c>
      <c r="M56" s="9">
        <v>15.26</v>
      </c>
      <c r="N56" s="9">
        <v>5.72</v>
      </c>
      <c r="O56" s="8">
        <f t="shared" si="0"/>
        <v>50.560559310344829</v>
      </c>
      <c r="P56" s="8">
        <f t="shared" si="33"/>
        <v>50.560559310344829</v>
      </c>
      <c r="Q56" s="8">
        <f t="shared" si="29"/>
        <v>3400.1976136206899</v>
      </c>
      <c r="R56" s="8"/>
      <c r="S56" s="8">
        <v>8.2200000000000006</v>
      </c>
      <c r="T56" s="8">
        <v>42.51</v>
      </c>
      <c r="U56" s="8">
        <v>20.74</v>
      </c>
      <c r="V56" s="15">
        <f t="shared" si="5"/>
        <v>425.09999999999997</v>
      </c>
      <c r="W56" s="15">
        <f t="shared" si="6"/>
        <v>369.83699999999999</v>
      </c>
      <c r="X56" s="15">
        <f t="shared" si="7"/>
        <v>36.983699999999999</v>
      </c>
      <c r="Y56" s="15">
        <f t="shared" si="8"/>
        <v>207.39999999999998</v>
      </c>
      <c r="Z56" s="15">
        <f t="shared" si="9"/>
        <v>180.43799999999999</v>
      </c>
      <c r="AA56" s="15">
        <f t="shared" si="10"/>
        <v>18.043799999999997</v>
      </c>
      <c r="AB56" s="15">
        <f t="shared" si="11"/>
        <v>6.4</v>
      </c>
      <c r="AC56" s="15">
        <f t="shared" si="12"/>
        <v>28.1</v>
      </c>
      <c r="AD56" s="15">
        <f t="shared" si="13"/>
        <v>6</v>
      </c>
      <c r="AE56" s="15">
        <f t="shared" si="14"/>
        <v>15.8</v>
      </c>
      <c r="AF56" s="15">
        <f t="shared" si="15"/>
        <v>4.3</v>
      </c>
      <c r="AG56" s="15">
        <f t="shared" si="16"/>
        <v>490.50192557785101</v>
      </c>
      <c r="AH56" s="15">
        <f t="shared" si="32"/>
        <v>49.050192557785103</v>
      </c>
      <c r="AI56" s="8">
        <f t="shared" si="17"/>
        <v>0.42509999999999998</v>
      </c>
      <c r="AJ56" s="8">
        <v>0.64</v>
      </c>
      <c r="AK56" s="8">
        <v>2.81</v>
      </c>
      <c r="AL56" s="8">
        <v>0.6</v>
      </c>
      <c r="AM56" s="8">
        <v>1.58</v>
      </c>
      <c r="AN56" s="8">
        <v>0.43</v>
      </c>
      <c r="AO56" s="8">
        <f t="shared" si="23"/>
        <v>15.055281110326984</v>
      </c>
      <c r="AP56" s="8">
        <f t="shared" si="24"/>
        <v>66.102093625029411</v>
      </c>
      <c r="AQ56" s="8">
        <f t="shared" si="25"/>
        <v>14.114326040931546</v>
      </c>
      <c r="AR56" s="8">
        <f t="shared" si="26"/>
        <v>37.16772524111974</v>
      </c>
      <c r="AS56" s="8">
        <f t="shared" si="27"/>
        <v>10.11526699600094</v>
      </c>
    </row>
    <row r="57" spans="1:45" x14ac:dyDescent="0.35">
      <c r="A57" s="2">
        <v>2017</v>
      </c>
      <c r="B57" s="3">
        <v>16056</v>
      </c>
      <c r="C57" s="2" t="s">
        <v>162</v>
      </c>
      <c r="D57" s="1">
        <v>110</v>
      </c>
      <c r="E57" s="2" t="s">
        <v>67</v>
      </c>
      <c r="F57" s="4" t="s">
        <v>156</v>
      </c>
      <c r="G57" s="22">
        <v>1</v>
      </c>
      <c r="H57" s="3">
        <v>284</v>
      </c>
      <c r="I57" s="3">
        <v>146</v>
      </c>
      <c r="J57" s="3">
        <v>2</v>
      </c>
      <c r="K57" s="3">
        <v>21</v>
      </c>
      <c r="L57" s="9">
        <f t="shared" si="3"/>
        <v>53.34</v>
      </c>
      <c r="M57" s="9">
        <v>15.38</v>
      </c>
      <c r="N57" s="9">
        <v>7.02</v>
      </c>
      <c r="O57" s="8">
        <f t="shared" si="0"/>
        <v>61.963724482758622</v>
      </c>
      <c r="P57" s="8">
        <f t="shared" si="33"/>
        <v>61.963724482758622</v>
      </c>
      <c r="Q57" s="8">
        <f t="shared" si="29"/>
        <v>4167.0604714655174</v>
      </c>
      <c r="R57" s="8"/>
      <c r="S57" s="8">
        <v>8.14</v>
      </c>
      <c r="T57" s="8">
        <v>41.85</v>
      </c>
      <c r="U57" s="8">
        <v>21.14</v>
      </c>
      <c r="V57" s="15">
        <f t="shared" si="5"/>
        <v>418.5</v>
      </c>
      <c r="W57" s="15">
        <f t="shared" si="6"/>
        <v>364.09499999999997</v>
      </c>
      <c r="X57" s="15">
        <f t="shared" si="7"/>
        <v>36.409499999999994</v>
      </c>
      <c r="Y57" s="15">
        <f t="shared" si="8"/>
        <v>211.4</v>
      </c>
      <c r="Z57" s="15">
        <f t="shared" si="9"/>
        <v>183.91800000000001</v>
      </c>
      <c r="AA57" s="15">
        <f t="shared" si="10"/>
        <v>18.3918</v>
      </c>
      <c r="AB57" s="15">
        <f t="shared" si="11"/>
        <v>6.3</v>
      </c>
      <c r="AC57" s="15">
        <f t="shared" si="12"/>
        <v>27.9</v>
      </c>
      <c r="AD57" s="15">
        <f t="shared" si="13"/>
        <v>5.8</v>
      </c>
      <c r="AE57" s="15">
        <f t="shared" si="14"/>
        <v>15.700000000000001</v>
      </c>
      <c r="AF57" s="15">
        <f t="shared" si="15"/>
        <v>4.4000000000000004</v>
      </c>
      <c r="AG57" s="15">
        <f t="shared" si="16"/>
        <v>484.94567308506822</v>
      </c>
      <c r="AH57" s="15">
        <f t="shared" si="32"/>
        <v>48.494567308506824</v>
      </c>
      <c r="AI57" s="8">
        <f t="shared" si="17"/>
        <v>0.41849999999999998</v>
      </c>
      <c r="AJ57" s="8">
        <v>0.63</v>
      </c>
      <c r="AK57" s="8">
        <v>2.79</v>
      </c>
      <c r="AL57" s="8">
        <v>0.57999999999999996</v>
      </c>
      <c r="AM57" s="8">
        <v>1.57</v>
      </c>
      <c r="AN57" s="8">
        <v>0.44</v>
      </c>
      <c r="AO57" s="8">
        <f t="shared" si="23"/>
        <v>15.053763440860216</v>
      </c>
      <c r="AP57" s="8">
        <f t="shared" si="24"/>
        <v>66.666666666666671</v>
      </c>
      <c r="AQ57" s="8">
        <f t="shared" si="25"/>
        <v>13.859020310633214</v>
      </c>
      <c r="AR57" s="8">
        <f t="shared" si="26"/>
        <v>37.514934289127844</v>
      </c>
      <c r="AS57" s="8">
        <f t="shared" si="27"/>
        <v>10.513739545997613</v>
      </c>
    </row>
    <row r="58" spans="1:45" x14ac:dyDescent="0.35">
      <c r="A58" s="2">
        <v>2017</v>
      </c>
      <c r="B58" s="3">
        <v>16057</v>
      </c>
      <c r="C58" s="2" t="s">
        <v>162</v>
      </c>
      <c r="D58" s="1">
        <v>27</v>
      </c>
      <c r="E58" s="2" t="s">
        <v>68</v>
      </c>
      <c r="F58" s="4" t="s">
        <v>156</v>
      </c>
      <c r="G58" s="22">
        <v>1</v>
      </c>
      <c r="H58" s="3">
        <v>274</v>
      </c>
      <c r="I58" s="3">
        <v>136</v>
      </c>
      <c r="J58" s="3">
        <v>5</v>
      </c>
      <c r="K58" s="3">
        <v>43</v>
      </c>
      <c r="L58" s="9">
        <f t="shared" si="3"/>
        <v>109.22</v>
      </c>
      <c r="M58" s="9">
        <v>15.38</v>
      </c>
      <c r="N58" s="9">
        <v>3.92</v>
      </c>
      <c r="O58" s="8">
        <f t="shared" si="0"/>
        <v>34.600826206896549</v>
      </c>
      <c r="P58" s="8">
        <f t="shared" si="33"/>
        <v>34.600826206896549</v>
      </c>
      <c r="Q58" s="8">
        <f t="shared" si="29"/>
        <v>2326.9055624137927</v>
      </c>
      <c r="R58" s="8"/>
      <c r="S58" s="8">
        <v>7.8</v>
      </c>
      <c r="T58" s="8">
        <v>41.83</v>
      </c>
      <c r="U58" s="8">
        <v>21.04</v>
      </c>
      <c r="V58" s="15">
        <f t="shared" si="5"/>
        <v>418.29999999999995</v>
      </c>
      <c r="W58" s="15">
        <f t="shared" si="6"/>
        <v>363.92099999999994</v>
      </c>
      <c r="X58" s="15">
        <f t="shared" si="7"/>
        <v>36.392099999999992</v>
      </c>
      <c r="Y58" s="15">
        <f t="shared" si="8"/>
        <v>210.39999999999998</v>
      </c>
      <c r="Z58" s="15">
        <f t="shared" si="9"/>
        <v>183.04799999999997</v>
      </c>
      <c r="AA58" s="15">
        <f t="shared" si="10"/>
        <v>18.304799999999997</v>
      </c>
      <c r="AB58" s="15">
        <f t="shared" si="11"/>
        <v>6.4</v>
      </c>
      <c r="AC58" s="15">
        <f t="shared" si="12"/>
        <v>27.7</v>
      </c>
      <c r="AD58" s="15">
        <f t="shared" si="13"/>
        <v>6</v>
      </c>
      <c r="AE58" s="15">
        <f t="shared" si="14"/>
        <v>15.700000000000001</v>
      </c>
      <c r="AF58" s="15">
        <f t="shared" si="15"/>
        <v>4.0999999999999996</v>
      </c>
      <c r="AG58" s="15">
        <f t="shared" si="16"/>
        <v>484.19773052495862</v>
      </c>
      <c r="AH58" s="15">
        <f t="shared" si="32"/>
        <v>48.419773052495863</v>
      </c>
      <c r="AI58" s="8">
        <f t="shared" si="17"/>
        <v>0.41829999999999995</v>
      </c>
      <c r="AJ58" s="8">
        <v>0.64</v>
      </c>
      <c r="AK58" s="8">
        <v>2.77</v>
      </c>
      <c r="AL58" s="8">
        <v>0.6</v>
      </c>
      <c r="AM58" s="8">
        <v>1.57</v>
      </c>
      <c r="AN58" s="8">
        <v>0.41</v>
      </c>
      <c r="AO58" s="8">
        <f t="shared" si="23"/>
        <v>15.300023906287356</v>
      </c>
      <c r="AP58" s="8">
        <f t="shared" si="24"/>
        <v>66.220415969399951</v>
      </c>
      <c r="AQ58" s="8">
        <f t="shared" si="25"/>
        <v>14.343772412144396</v>
      </c>
      <c r="AR58" s="8">
        <f t="shared" si="26"/>
        <v>37.532871145111173</v>
      </c>
      <c r="AS58" s="8">
        <f t="shared" si="27"/>
        <v>9.8015778149653361</v>
      </c>
    </row>
    <row r="59" spans="1:45" x14ac:dyDescent="0.35">
      <c r="A59" s="2">
        <v>2017</v>
      </c>
      <c r="B59" s="3">
        <v>16058</v>
      </c>
      <c r="C59" s="2" t="s">
        <v>162</v>
      </c>
      <c r="D59" s="1">
        <v>51</v>
      </c>
      <c r="E59" s="2" t="s">
        <v>69</v>
      </c>
      <c r="F59" s="4" t="s">
        <v>156</v>
      </c>
      <c r="G59" s="22">
        <v>1</v>
      </c>
      <c r="H59" s="3">
        <v>284</v>
      </c>
      <c r="I59" s="3">
        <v>146</v>
      </c>
      <c r="J59" s="3">
        <v>2</v>
      </c>
      <c r="K59" s="3">
        <v>25</v>
      </c>
      <c r="L59" s="9">
        <f t="shared" si="3"/>
        <v>63.5</v>
      </c>
      <c r="M59" s="9">
        <v>15.1</v>
      </c>
      <c r="N59" s="9">
        <v>5.89</v>
      </c>
      <c r="O59" s="8">
        <f t="shared" si="0"/>
        <v>52.161535344827584</v>
      </c>
      <c r="P59" s="8">
        <f t="shared" si="33"/>
        <v>52.161535344827584</v>
      </c>
      <c r="Q59" s="8">
        <f t="shared" si="29"/>
        <v>3507.8632519396551</v>
      </c>
      <c r="R59" s="8"/>
      <c r="S59" s="8">
        <v>7.81</v>
      </c>
      <c r="T59" s="8">
        <v>42.24</v>
      </c>
      <c r="U59" s="8">
        <v>21.2</v>
      </c>
      <c r="V59" s="15">
        <f t="shared" si="5"/>
        <v>422.40000000000003</v>
      </c>
      <c r="W59" s="15">
        <f t="shared" si="6"/>
        <v>367.488</v>
      </c>
      <c r="X59" s="15">
        <f t="shared" si="7"/>
        <v>36.748800000000003</v>
      </c>
      <c r="Y59" s="15">
        <f t="shared" si="8"/>
        <v>212</v>
      </c>
      <c r="Z59" s="15">
        <f t="shared" si="9"/>
        <v>184.44</v>
      </c>
      <c r="AA59" s="15">
        <f t="shared" si="10"/>
        <v>18.443999999999999</v>
      </c>
      <c r="AB59" s="15">
        <f t="shared" si="11"/>
        <v>6.3</v>
      </c>
      <c r="AC59" s="15">
        <f t="shared" si="12"/>
        <v>27.9</v>
      </c>
      <c r="AD59" s="15">
        <f t="shared" si="13"/>
        <v>5.8</v>
      </c>
      <c r="AE59" s="15">
        <f t="shared" si="14"/>
        <v>15.700000000000001</v>
      </c>
      <c r="AF59" s="15">
        <f t="shared" si="15"/>
        <v>4.2</v>
      </c>
      <c r="AG59" s="15">
        <f t="shared" si="16"/>
        <v>489.77816256421301</v>
      </c>
      <c r="AH59" s="15">
        <f t="shared" si="32"/>
        <v>48.977816256421299</v>
      </c>
      <c r="AI59" s="8">
        <f t="shared" si="17"/>
        <v>0.42240000000000005</v>
      </c>
      <c r="AJ59" s="8">
        <v>0.63</v>
      </c>
      <c r="AK59" s="8">
        <v>2.79</v>
      </c>
      <c r="AL59" s="8">
        <v>0.57999999999999996</v>
      </c>
      <c r="AM59" s="8">
        <v>1.57</v>
      </c>
      <c r="AN59" s="8">
        <v>0.42</v>
      </c>
      <c r="AO59" s="8">
        <f t="shared" si="23"/>
        <v>14.914772727272725</v>
      </c>
      <c r="AP59" s="8">
        <f t="shared" si="24"/>
        <v>66.051136363636346</v>
      </c>
      <c r="AQ59" s="8">
        <f t="shared" si="25"/>
        <v>13.731060606060604</v>
      </c>
      <c r="AR59" s="8">
        <f t="shared" si="26"/>
        <v>37.168560606060602</v>
      </c>
      <c r="AS59" s="8">
        <f t="shared" si="27"/>
        <v>9.9431818181818166</v>
      </c>
    </row>
    <row r="60" spans="1:45" x14ac:dyDescent="0.35">
      <c r="A60" s="2">
        <v>2017</v>
      </c>
      <c r="B60" s="3">
        <v>16059</v>
      </c>
      <c r="C60" s="2" t="s">
        <v>162</v>
      </c>
      <c r="D60" s="1">
        <v>104</v>
      </c>
      <c r="E60" s="2" t="s">
        <v>70</v>
      </c>
      <c r="F60" s="4" t="s">
        <v>156</v>
      </c>
      <c r="G60" s="22">
        <v>1</v>
      </c>
      <c r="H60" s="3">
        <v>268</v>
      </c>
      <c r="I60" s="3">
        <v>130</v>
      </c>
      <c r="J60" s="3">
        <v>2</v>
      </c>
      <c r="K60" s="3">
        <v>37</v>
      </c>
      <c r="L60" s="9">
        <f t="shared" si="3"/>
        <v>93.98</v>
      </c>
      <c r="M60" s="9">
        <v>15.61</v>
      </c>
      <c r="N60" s="9">
        <v>5.01</v>
      </c>
      <c r="O60" s="8">
        <f t="shared" si="0"/>
        <v>44.101777500000004</v>
      </c>
      <c r="P60" s="8">
        <f t="shared" si="33"/>
        <v>44.101777500000004</v>
      </c>
      <c r="Q60" s="8">
        <f t="shared" si="29"/>
        <v>2965.8445368750004</v>
      </c>
      <c r="R60" s="8"/>
      <c r="S60" s="8">
        <v>8.66</v>
      </c>
      <c r="T60" s="8">
        <v>41.18</v>
      </c>
      <c r="U60" s="8">
        <v>20.8</v>
      </c>
      <c r="V60" s="15">
        <f t="shared" si="5"/>
        <v>411.8</v>
      </c>
      <c r="W60" s="15">
        <f t="shared" si="6"/>
        <v>358.26600000000002</v>
      </c>
      <c r="X60" s="15">
        <f t="shared" si="7"/>
        <v>35.826599999999999</v>
      </c>
      <c r="Y60" s="15">
        <f t="shared" si="8"/>
        <v>208</v>
      </c>
      <c r="Z60" s="15">
        <f t="shared" si="9"/>
        <v>180.96</v>
      </c>
      <c r="AA60" s="15">
        <f t="shared" si="10"/>
        <v>18.096</v>
      </c>
      <c r="AB60" s="15">
        <f t="shared" si="11"/>
        <v>6.2</v>
      </c>
      <c r="AC60" s="15">
        <f t="shared" si="12"/>
        <v>27.5</v>
      </c>
      <c r="AD60" s="15">
        <f t="shared" si="13"/>
        <v>5.8</v>
      </c>
      <c r="AE60" s="15">
        <f t="shared" si="14"/>
        <v>15.600000000000001</v>
      </c>
      <c r="AF60" s="15">
        <f t="shared" si="15"/>
        <v>4.0999999999999996</v>
      </c>
      <c r="AG60" s="15">
        <f t="shared" si="16"/>
        <v>475.45854319372836</v>
      </c>
      <c r="AH60" s="15">
        <f t="shared" si="32"/>
        <v>47.545854319372836</v>
      </c>
      <c r="AI60" s="8">
        <f t="shared" si="17"/>
        <v>0.4118</v>
      </c>
      <c r="AJ60" s="8">
        <v>0.62</v>
      </c>
      <c r="AK60" s="8">
        <v>2.75</v>
      </c>
      <c r="AL60" s="8">
        <v>0.57999999999999996</v>
      </c>
      <c r="AM60" s="8">
        <v>1.56</v>
      </c>
      <c r="AN60" s="8">
        <v>0.41</v>
      </c>
      <c r="AO60" s="8">
        <f t="shared" si="23"/>
        <v>15.055852355512386</v>
      </c>
      <c r="AP60" s="8">
        <f t="shared" si="24"/>
        <v>66.779990286546862</v>
      </c>
      <c r="AQ60" s="8">
        <f t="shared" si="25"/>
        <v>14.08450704225352</v>
      </c>
      <c r="AR60" s="8">
        <f t="shared" si="26"/>
        <v>37.88246721709568</v>
      </c>
      <c r="AS60" s="8">
        <f t="shared" si="27"/>
        <v>9.956289460903351</v>
      </c>
    </row>
    <row r="61" spans="1:45" x14ac:dyDescent="0.35">
      <c r="A61" s="2">
        <v>2017</v>
      </c>
      <c r="B61" s="3">
        <v>16060</v>
      </c>
      <c r="C61" s="2" t="s">
        <v>162</v>
      </c>
      <c r="D61" s="1">
        <v>70</v>
      </c>
      <c r="E61" s="2" t="s">
        <v>71</v>
      </c>
      <c r="F61" s="4" t="s">
        <v>156</v>
      </c>
      <c r="G61" s="22">
        <v>1</v>
      </c>
      <c r="H61" s="3">
        <v>271</v>
      </c>
      <c r="I61" s="3">
        <v>133</v>
      </c>
      <c r="J61" s="3">
        <v>1</v>
      </c>
      <c r="K61" s="3">
        <v>20</v>
      </c>
      <c r="L61" s="9">
        <f t="shared" si="3"/>
        <v>50.8</v>
      </c>
      <c r="M61" s="9">
        <v>14.65</v>
      </c>
      <c r="N61" s="9">
        <v>5.44</v>
      </c>
      <c r="O61" s="8">
        <f t="shared" si="0"/>
        <v>48.431710344827593</v>
      </c>
      <c r="P61" s="8">
        <f t="shared" si="33"/>
        <v>48.431710344827593</v>
      </c>
      <c r="Q61" s="8">
        <f t="shared" si="29"/>
        <v>3257.0325206896555</v>
      </c>
      <c r="R61" s="8"/>
      <c r="S61" s="8">
        <v>8.6300000000000008</v>
      </c>
      <c r="T61" s="8">
        <v>42.16</v>
      </c>
      <c r="U61" s="8">
        <v>19.66</v>
      </c>
      <c r="V61" s="15">
        <f t="shared" si="5"/>
        <v>421.59999999999997</v>
      </c>
      <c r="W61" s="15">
        <f t="shared" si="6"/>
        <v>366.79199999999997</v>
      </c>
      <c r="X61" s="15">
        <f t="shared" si="7"/>
        <v>36.679199999999994</v>
      </c>
      <c r="Y61" s="15">
        <f t="shared" si="8"/>
        <v>196.6</v>
      </c>
      <c r="Z61" s="15">
        <f t="shared" si="9"/>
        <v>171.042</v>
      </c>
      <c r="AA61" s="15">
        <f t="shared" si="10"/>
        <v>17.104199999999999</v>
      </c>
      <c r="AB61" s="15">
        <f t="shared" si="11"/>
        <v>6.3</v>
      </c>
      <c r="AC61" s="15">
        <f t="shared" si="12"/>
        <v>27.799999999999997</v>
      </c>
      <c r="AD61" s="15">
        <f t="shared" si="13"/>
        <v>5.8999999999999995</v>
      </c>
      <c r="AE61" s="15">
        <f t="shared" si="14"/>
        <v>15.9</v>
      </c>
      <c r="AF61" s="15">
        <f t="shared" si="15"/>
        <v>4.0999999999999996</v>
      </c>
      <c r="AG61" s="15">
        <f t="shared" si="16"/>
        <v>480.94952521326661</v>
      </c>
      <c r="AH61" s="15">
        <f t="shared" si="32"/>
        <v>48.094952521326661</v>
      </c>
      <c r="AI61" s="8">
        <f t="shared" si="17"/>
        <v>0.42159999999999997</v>
      </c>
      <c r="AJ61" s="8">
        <v>0.63</v>
      </c>
      <c r="AK61" s="8">
        <v>2.78</v>
      </c>
      <c r="AL61" s="8">
        <v>0.59</v>
      </c>
      <c r="AM61" s="8">
        <v>1.59</v>
      </c>
      <c r="AN61" s="8">
        <v>0.41</v>
      </c>
      <c r="AO61" s="8">
        <f t="shared" si="23"/>
        <v>14.943074003795067</v>
      </c>
      <c r="AP61" s="8">
        <f t="shared" si="24"/>
        <v>65.939278937381403</v>
      </c>
      <c r="AQ61" s="8">
        <f t="shared" si="25"/>
        <v>13.994307400379506</v>
      </c>
      <c r="AR61" s="8">
        <f t="shared" si="26"/>
        <v>37.713472485768506</v>
      </c>
      <c r="AS61" s="8">
        <f t="shared" si="27"/>
        <v>9.7248576850094874</v>
      </c>
    </row>
    <row r="62" spans="1:45" x14ac:dyDescent="0.35">
      <c r="A62" s="2">
        <v>2017</v>
      </c>
      <c r="B62" s="3">
        <v>16061</v>
      </c>
      <c r="C62" s="2" t="s">
        <v>162</v>
      </c>
      <c r="D62" s="1">
        <v>75</v>
      </c>
      <c r="E62" s="2" t="s">
        <v>72</v>
      </c>
      <c r="F62" s="4" t="s">
        <v>156</v>
      </c>
      <c r="G62" s="22">
        <v>1</v>
      </c>
      <c r="H62" s="3">
        <v>268</v>
      </c>
      <c r="I62" s="3">
        <v>130</v>
      </c>
      <c r="J62" s="3">
        <v>1</v>
      </c>
      <c r="K62" s="3">
        <v>19</v>
      </c>
      <c r="L62" s="9">
        <f t="shared" si="3"/>
        <v>48.26</v>
      </c>
      <c r="M62" s="9">
        <v>14.78</v>
      </c>
      <c r="N62" s="9">
        <v>4.82</v>
      </c>
      <c r="O62" s="8">
        <f t="shared" si="0"/>
        <v>42.846558965517239</v>
      </c>
      <c r="P62" s="8">
        <f t="shared" si="33"/>
        <v>42.846558965517239</v>
      </c>
      <c r="Q62" s="8">
        <f t="shared" si="29"/>
        <v>2881.4310904310341</v>
      </c>
      <c r="R62" s="8"/>
      <c r="S62" s="8">
        <v>8.27</v>
      </c>
      <c r="T62" s="8">
        <v>41.86</v>
      </c>
      <c r="U62" s="8">
        <v>21.2</v>
      </c>
      <c r="V62" s="15">
        <f t="shared" si="5"/>
        <v>418.6</v>
      </c>
      <c r="W62" s="15">
        <f t="shared" si="6"/>
        <v>364.18200000000002</v>
      </c>
      <c r="X62" s="15">
        <f t="shared" si="7"/>
        <v>36.418199999999999</v>
      </c>
      <c r="Y62" s="15">
        <f t="shared" si="8"/>
        <v>212</v>
      </c>
      <c r="Z62" s="15">
        <f t="shared" si="9"/>
        <v>184.44</v>
      </c>
      <c r="AA62" s="15">
        <f t="shared" si="10"/>
        <v>18.443999999999999</v>
      </c>
      <c r="AB62" s="15">
        <f t="shared" si="11"/>
        <v>6.4</v>
      </c>
      <c r="AC62" s="15">
        <f t="shared" si="12"/>
        <v>27.9</v>
      </c>
      <c r="AD62" s="15">
        <f t="shared" si="13"/>
        <v>5.8999999999999995</v>
      </c>
      <c r="AE62" s="15">
        <f t="shared" si="14"/>
        <v>16</v>
      </c>
      <c r="AF62" s="15">
        <f t="shared" si="15"/>
        <v>4.0999999999999996</v>
      </c>
      <c r="AG62" s="15">
        <f t="shared" si="16"/>
        <v>485.37201432144769</v>
      </c>
      <c r="AH62" s="15">
        <f t="shared" si="32"/>
        <v>48.537201432144769</v>
      </c>
      <c r="AI62" s="8">
        <f t="shared" si="17"/>
        <v>0.41860000000000003</v>
      </c>
      <c r="AJ62" s="8">
        <v>0.64</v>
      </c>
      <c r="AK62" s="8">
        <v>2.79</v>
      </c>
      <c r="AL62" s="8">
        <v>0.59</v>
      </c>
      <c r="AM62" s="8">
        <v>1.6</v>
      </c>
      <c r="AN62" s="8">
        <v>0.41</v>
      </c>
      <c r="AO62" s="8">
        <f t="shared" si="23"/>
        <v>15.289058767319636</v>
      </c>
      <c r="AP62" s="8">
        <f t="shared" si="24"/>
        <v>66.650740563784041</v>
      </c>
      <c r="AQ62" s="8">
        <f t="shared" si="25"/>
        <v>14.094601051122789</v>
      </c>
      <c r="AR62" s="8">
        <f t="shared" si="26"/>
        <v>38.222646918299091</v>
      </c>
      <c r="AS62" s="8">
        <f t="shared" si="27"/>
        <v>9.7945532728141416</v>
      </c>
    </row>
    <row r="63" spans="1:45" x14ac:dyDescent="0.35">
      <c r="A63" s="2">
        <v>2017</v>
      </c>
      <c r="B63" s="3">
        <v>16062</v>
      </c>
      <c r="C63" s="2" t="s">
        <v>162</v>
      </c>
      <c r="D63" s="1">
        <v>66</v>
      </c>
      <c r="E63" s="2" t="s">
        <v>73</v>
      </c>
      <c r="F63" s="4" t="s">
        <v>156</v>
      </c>
      <c r="G63" s="22">
        <v>1</v>
      </c>
      <c r="H63" s="3">
        <v>269</v>
      </c>
      <c r="I63" s="3">
        <v>131</v>
      </c>
      <c r="J63" s="3">
        <v>2</v>
      </c>
      <c r="K63" s="3">
        <v>39</v>
      </c>
      <c r="L63" s="9">
        <f t="shared" si="3"/>
        <v>99.06</v>
      </c>
      <c r="M63" s="9">
        <v>15.45</v>
      </c>
      <c r="N63" s="9">
        <v>6.79</v>
      </c>
      <c r="O63" s="8">
        <f t="shared" si="0"/>
        <v>59.883995258620693</v>
      </c>
      <c r="P63" s="8">
        <f t="shared" si="33"/>
        <v>59.883995258620693</v>
      </c>
      <c r="Q63" s="8">
        <f t="shared" si="29"/>
        <v>4027.1986811422416</v>
      </c>
      <c r="R63" s="8"/>
      <c r="S63" s="8">
        <v>8.34</v>
      </c>
      <c r="T63" s="8">
        <v>42.74</v>
      </c>
      <c r="U63" s="8">
        <v>20.7</v>
      </c>
      <c r="V63" s="15">
        <f t="shared" si="5"/>
        <v>427.40000000000003</v>
      </c>
      <c r="W63" s="15">
        <f t="shared" si="6"/>
        <v>371.83800000000002</v>
      </c>
      <c r="X63" s="15">
        <f t="shared" si="7"/>
        <v>37.183800000000005</v>
      </c>
      <c r="Y63" s="15">
        <f t="shared" si="8"/>
        <v>207</v>
      </c>
      <c r="Z63" s="15">
        <f t="shared" si="9"/>
        <v>180.09</v>
      </c>
      <c r="AA63" s="15">
        <f t="shared" si="10"/>
        <v>18.009</v>
      </c>
      <c r="AB63" s="15">
        <f t="shared" si="11"/>
        <v>6.3</v>
      </c>
      <c r="AC63" s="15">
        <f t="shared" si="12"/>
        <v>28.2</v>
      </c>
      <c r="AD63" s="15">
        <f t="shared" si="13"/>
        <v>5.6999999999999993</v>
      </c>
      <c r="AE63" s="15">
        <f t="shared" si="14"/>
        <v>16</v>
      </c>
      <c r="AF63" s="15">
        <f t="shared" si="15"/>
        <v>4.2</v>
      </c>
      <c r="AG63" s="15">
        <f t="shared" si="16"/>
        <v>492.94646867392123</v>
      </c>
      <c r="AH63" s="15">
        <f t="shared" si="32"/>
        <v>49.294646867392125</v>
      </c>
      <c r="AI63" s="8">
        <f t="shared" si="17"/>
        <v>0.42740000000000006</v>
      </c>
      <c r="AJ63" s="8">
        <v>0.63</v>
      </c>
      <c r="AK63" s="8">
        <v>2.82</v>
      </c>
      <c r="AL63" s="8">
        <v>0.56999999999999995</v>
      </c>
      <c r="AM63" s="8">
        <v>1.6</v>
      </c>
      <c r="AN63" s="8">
        <v>0.42</v>
      </c>
      <c r="AO63" s="8">
        <f t="shared" si="23"/>
        <v>14.740290126345341</v>
      </c>
      <c r="AP63" s="8">
        <f t="shared" si="24"/>
        <v>65.980346279831522</v>
      </c>
      <c r="AQ63" s="8">
        <f t="shared" si="25"/>
        <v>13.336452971455307</v>
      </c>
      <c r="AR63" s="8">
        <f t="shared" si="26"/>
        <v>37.435657463734202</v>
      </c>
      <c r="AS63" s="8">
        <f t="shared" si="27"/>
        <v>9.8268600842302281</v>
      </c>
    </row>
    <row r="64" spans="1:45" x14ac:dyDescent="0.35">
      <c r="A64" s="2">
        <v>2017</v>
      </c>
      <c r="B64" s="3">
        <v>16063</v>
      </c>
      <c r="C64" s="2" t="s">
        <v>162</v>
      </c>
      <c r="D64" s="1">
        <v>128</v>
      </c>
      <c r="E64" s="2" t="s">
        <v>74</v>
      </c>
      <c r="F64" s="4" t="s">
        <v>156</v>
      </c>
      <c r="G64" s="22">
        <v>1</v>
      </c>
      <c r="H64" s="3">
        <v>274</v>
      </c>
      <c r="I64" s="3">
        <v>136</v>
      </c>
      <c r="J64" s="3">
        <v>4</v>
      </c>
      <c r="K64" s="3">
        <v>46</v>
      </c>
      <c r="L64" s="9">
        <f t="shared" si="3"/>
        <v>116.84</v>
      </c>
      <c r="M64" s="9">
        <v>15.1</v>
      </c>
      <c r="N64" s="9">
        <v>4.93</v>
      </c>
      <c r="O64" s="8">
        <f t="shared" si="0"/>
        <v>43.659825000000005</v>
      </c>
      <c r="P64" s="8">
        <f t="shared" si="33"/>
        <v>43.659825000000005</v>
      </c>
      <c r="Q64" s="8">
        <f t="shared" si="29"/>
        <v>2936.1232312500001</v>
      </c>
      <c r="R64" s="8"/>
      <c r="S64" s="8">
        <v>7.92</v>
      </c>
      <c r="T64" s="8">
        <v>39.61</v>
      </c>
      <c r="U64" s="8">
        <v>22.22</v>
      </c>
      <c r="V64" s="15">
        <f t="shared" si="5"/>
        <v>396.1</v>
      </c>
      <c r="W64" s="15">
        <f t="shared" si="6"/>
        <v>344.60700000000003</v>
      </c>
      <c r="X64" s="15">
        <f t="shared" si="7"/>
        <v>34.460700000000003</v>
      </c>
      <c r="Y64" s="15">
        <f t="shared" si="8"/>
        <v>222.2</v>
      </c>
      <c r="Z64" s="15">
        <f t="shared" si="9"/>
        <v>193.31399999999999</v>
      </c>
      <c r="AA64" s="15">
        <f t="shared" si="10"/>
        <v>19.331399999999999</v>
      </c>
      <c r="AB64" s="15">
        <f t="shared" si="11"/>
        <v>6.2</v>
      </c>
      <c r="AC64" s="15">
        <f t="shared" si="12"/>
        <v>26.8</v>
      </c>
      <c r="AD64" s="15">
        <f t="shared" si="13"/>
        <v>5.6999999999999993</v>
      </c>
      <c r="AE64" s="15">
        <f t="shared" si="14"/>
        <v>15.1</v>
      </c>
      <c r="AF64" s="15">
        <f t="shared" si="15"/>
        <v>4.3</v>
      </c>
      <c r="AG64" s="15">
        <f t="shared" si="16"/>
        <v>464.33534992172486</v>
      </c>
      <c r="AH64" s="15">
        <f t="shared" si="32"/>
        <v>46.433534992172483</v>
      </c>
      <c r="AI64" s="8">
        <f t="shared" si="17"/>
        <v>0.39610000000000001</v>
      </c>
      <c r="AJ64" s="8">
        <v>0.62</v>
      </c>
      <c r="AK64" s="8">
        <v>2.68</v>
      </c>
      <c r="AL64" s="8">
        <v>0.56999999999999995</v>
      </c>
      <c r="AM64" s="8">
        <v>1.51</v>
      </c>
      <c r="AN64" s="8">
        <v>0.43</v>
      </c>
      <c r="AO64" s="8">
        <f t="shared" si="23"/>
        <v>15.65261297652108</v>
      </c>
      <c r="AP64" s="8">
        <f t="shared" si="24"/>
        <v>67.659681898510485</v>
      </c>
      <c r="AQ64" s="8">
        <f t="shared" si="25"/>
        <v>14.39030547841454</v>
      </c>
      <c r="AR64" s="8">
        <f t="shared" si="26"/>
        <v>38.12168644281747</v>
      </c>
      <c r="AS64" s="8">
        <f t="shared" si="27"/>
        <v>10.855844483716233</v>
      </c>
    </row>
    <row r="65" spans="1:45" x14ac:dyDescent="0.35">
      <c r="A65" s="2">
        <v>2017</v>
      </c>
      <c r="B65" s="3">
        <v>16064</v>
      </c>
      <c r="C65" s="2" t="s">
        <v>162</v>
      </c>
      <c r="D65" s="1">
        <v>5</v>
      </c>
      <c r="E65" s="2" t="s">
        <v>75</v>
      </c>
      <c r="F65" s="4" t="s">
        <v>158</v>
      </c>
      <c r="G65" s="22">
        <v>1</v>
      </c>
      <c r="H65" s="3">
        <v>278</v>
      </c>
      <c r="I65" s="3">
        <v>140</v>
      </c>
      <c r="J65" s="3">
        <v>2</v>
      </c>
      <c r="K65" s="3">
        <v>30</v>
      </c>
      <c r="L65" s="9">
        <f t="shared" si="3"/>
        <v>76.2</v>
      </c>
      <c r="M65" s="9">
        <v>14.9</v>
      </c>
      <c r="N65" s="9">
        <v>5.57</v>
      </c>
      <c r="O65" s="8">
        <f t="shared" si="0"/>
        <v>49.443833620689659</v>
      </c>
      <c r="P65" s="8">
        <f t="shared" si="33"/>
        <v>49.443833620689659</v>
      </c>
      <c r="Q65" s="8">
        <f t="shared" si="29"/>
        <v>3325.0978109913794</v>
      </c>
      <c r="R65" s="8"/>
      <c r="S65" s="8">
        <v>8.3000000000000007</v>
      </c>
      <c r="T65" s="8">
        <v>40.04</v>
      </c>
      <c r="U65" s="8">
        <v>21.16</v>
      </c>
      <c r="V65" s="15">
        <f t="shared" si="5"/>
        <v>400.4</v>
      </c>
      <c r="W65" s="15">
        <f t="shared" si="6"/>
        <v>348.34799999999996</v>
      </c>
      <c r="X65" s="15">
        <f t="shared" si="7"/>
        <v>34.834799999999994</v>
      </c>
      <c r="Y65" s="15">
        <f t="shared" si="8"/>
        <v>211.6</v>
      </c>
      <c r="Z65" s="15">
        <f t="shared" si="9"/>
        <v>184.09199999999998</v>
      </c>
      <c r="AA65" s="15">
        <f t="shared" si="10"/>
        <v>18.409199999999998</v>
      </c>
      <c r="AB65" s="15">
        <f t="shared" si="11"/>
        <v>6.2</v>
      </c>
      <c r="AC65" s="15">
        <f t="shared" si="12"/>
        <v>26.9</v>
      </c>
      <c r="AD65" s="15">
        <f t="shared" si="13"/>
        <v>5.8999999999999995</v>
      </c>
      <c r="AE65" s="15">
        <f t="shared" si="14"/>
        <v>15.2</v>
      </c>
      <c r="AF65" s="15">
        <f t="shared" si="15"/>
        <v>4.2</v>
      </c>
      <c r="AG65" s="15">
        <f t="shared" si="16"/>
        <v>464.0708639145376</v>
      </c>
      <c r="AH65" s="15">
        <f t="shared" si="32"/>
        <v>46.40708639145376</v>
      </c>
      <c r="AI65" s="8">
        <f t="shared" si="17"/>
        <v>0.40039999999999998</v>
      </c>
      <c r="AJ65" s="8">
        <v>0.62</v>
      </c>
      <c r="AK65" s="8">
        <v>2.69</v>
      </c>
      <c r="AL65" s="8">
        <v>0.59</v>
      </c>
      <c r="AM65" s="8">
        <v>1.52</v>
      </c>
      <c r="AN65" s="8">
        <v>0.42</v>
      </c>
      <c r="AO65" s="8">
        <f t="shared" si="23"/>
        <v>15.484515484515486</v>
      </c>
      <c r="AP65" s="8">
        <f t="shared" si="24"/>
        <v>67.182817182817189</v>
      </c>
      <c r="AQ65" s="8">
        <f t="shared" si="25"/>
        <v>14.735264735264735</v>
      </c>
      <c r="AR65" s="8">
        <f t="shared" si="26"/>
        <v>37.962037962037961</v>
      </c>
      <c r="AS65" s="8">
        <f t="shared" si="27"/>
        <v>10.48951048951049</v>
      </c>
    </row>
    <row r="66" spans="1:45" x14ac:dyDescent="0.35">
      <c r="A66" s="2">
        <v>2017</v>
      </c>
      <c r="B66" s="3">
        <v>16065</v>
      </c>
      <c r="C66" s="2" t="s">
        <v>162</v>
      </c>
      <c r="D66" s="1">
        <v>53</v>
      </c>
      <c r="E66" s="2" t="s">
        <v>76</v>
      </c>
      <c r="F66" s="4" t="s">
        <v>156</v>
      </c>
      <c r="G66" s="22">
        <v>1</v>
      </c>
      <c r="H66" s="3">
        <v>273</v>
      </c>
      <c r="I66" s="3">
        <v>135</v>
      </c>
      <c r="J66" s="3">
        <v>4</v>
      </c>
      <c r="K66" s="3">
        <v>47</v>
      </c>
      <c r="L66" s="9">
        <f t="shared" si="3"/>
        <v>119.38</v>
      </c>
      <c r="M66" s="9">
        <v>15.37</v>
      </c>
      <c r="N66" s="9">
        <v>4.1100000000000003</v>
      </c>
      <c r="O66" s="8">
        <f t="shared" ref="O66:O129" si="34">N66*(100-M66)*43560/(87*80*60)</f>
        <v>36.282194224137932</v>
      </c>
      <c r="P66" s="8">
        <f t="shared" si="33"/>
        <v>36.282194224137932</v>
      </c>
      <c r="Q66" s="8">
        <f t="shared" si="29"/>
        <v>2439.977561573276</v>
      </c>
      <c r="R66" s="8"/>
      <c r="S66" s="8">
        <v>8.4</v>
      </c>
      <c r="T66" s="8">
        <v>41.6</v>
      </c>
      <c r="U66" s="8">
        <v>20.92</v>
      </c>
      <c r="V66" s="15">
        <f t="shared" si="5"/>
        <v>416</v>
      </c>
      <c r="W66" s="15">
        <f t="shared" si="6"/>
        <v>361.92</v>
      </c>
      <c r="X66" s="15">
        <f t="shared" si="7"/>
        <v>36.192</v>
      </c>
      <c r="Y66" s="15">
        <f t="shared" si="8"/>
        <v>209.20000000000002</v>
      </c>
      <c r="Z66" s="15">
        <f t="shared" si="9"/>
        <v>182.00400000000002</v>
      </c>
      <c r="AA66" s="15">
        <f t="shared" si="10"/>
        <v>18.200400000000002</v>
      </c>
      <c r="AB66" s="15">
        <f t="shared" si="11"/>
        <v>6.2</v>
      </c>
      <c r="AC66" s="15">
        <f t="shared" si="12"/>
        <v>27.799999999999997</v>
      </c>
      <c r="AD66" s="15">
        <f t="shared" si="13"/>
        <v>5.8</v>
      </c>
      <c r="AE66" s="15">
        <f t="shared" si="14"/>
        <v>15.700000000000001</v>
      </c>
      <c r="AF66" s="15">
        <f t="shared" si="15"/>
        <v>3.9000000000000004</v>
      </c>
      <c r="AG66" s="15">
        <f t="shared" si="16"/>
        <v>480.9208166639275</v>
      </c>
      <c r="AH66" s="15">
        <f t="shared" si="32"/>
        <v>48.092081666392751</v>
      </c>
      <c r="AI66" s="8">
        <f t="shared" si="17"/>
        <v>0.41599999999999998</v>
      </c>
      <c r="AJ66" s="8">
        <v>0.62</v>
      </c>
      <c r="AK66" s="8">
        <v>2.78</v>
      </c>
      <c r="AL66" s="8">
        <v>0.57999999999999996</v>
      </c>
      <c r="AM66" s="8">
        <v>1.57</v>
      </c>
      <c r="AN66" s="8">
        <v>0.39</v>
      </c>
      <c r="AO66" s="8">
        <f t="shared" si="23"/>
        <v>14.903846153846155</v>
      </c>
      <c r="AP66" s="8">
        <f t="shared" si="24"/>
        <v>66.82692307692308</v>
      </c>
      <c r="AQ66" s="8">
        <f t="shared" si="25"/>
        <v>13.942307692307693</v>
      </c>
      <c r="AR66" s="8">
        <f t="shared" si="26"/>
        <v>37.74038461538462</v>
      </c>
      <c r="AS66" s="8">
        <f t="shared" si="27"/>
        <v>9.3750000000000018</v>
      </c>
    </row>
    <row r="67" spans="1:45" x14ac:dyDescent="0.35">
      <c r="A67" s="2">
        <v>2017</v>
      </c>
      <c r="B67" s="3">
        <v>16066</v>
      </c>
      <c r="C67" s="2" t="s">
        <v>162</v>
      </c>
      <c r="D67" s="1">
        <v>143</v>
      </c>
      <c r="E67" s="2" t="s">
        <v>77</v>
      </c>
      <c r="F67" s="4" t="s">
        <v>156</v>
      </c>
      <c r="G67" s="22">
        <v>1</v>
      </c>
      <c r="H67" s="3">
        <v>278</v>
      </c>
      <c r="I67" s="3">
        <v>140</v>
      </c>
      <c r="J67" s="3">
        <v>3</v>
      </c>
      <c r="K67" s="3">
        <v>41</v>
      </c>
      <c r="L67" s="9">
        <f t="shared" ref="L67:L130" si="35">K67*2.54</f>
        <v>104.14</v>
      </c>
      <c r="M67" s="9">
        <v>15.54</v>
      </c>
      <c r="N67" s="9">
        <v>6.02</v>
      </c>
      <c r="O67" s="8">
        <f t="shared" si="34"/>
        <v>53.036511379310348</v>
      </c>
      <c r="P67" s="8">
        <f t="shared" si="33"/>
        <v>53.036511379310348</v>
      </c>
      <c r="Q67" s="8">
        <f t="shared" si="29"/>
        <v>3566.7053902586208</v>
      </c>
      <c r="R67" s="8"/>
      <c r="S67" s="8">
        <v>8.3000000000000007</v>
      </c>
      <c r="T67" s="8">
        <v>41.17</v>
      </c>
      <c r="U67" s="8">
        <v>21.43</v>
      </c>
      <c r="V67" s="15">
        <f t="shared" ref="V67:V130" si="36">T67*10</f>
        <v>411.70000000000005</v>
      </c>
      <c r="W67" s="15">
        <f t="shared" ref="W67:W130" si="37">V67*0.87</f>
        <v>358.17900000000003</v>
      </c>
      <c r="X67" s="15">
        <f t="shared" ref="X67:X130" si="38">W67/10</f>
        <v>35.817900000000002</v>
      </c>
      <c r="Y67" s="15">
        <f t="shared" ref="Y67:Y130" si="39">U67*10</f>
        <v>214.3</v>
      </c>
      <c r="Z67" s="15">
        <f t="shared" ref="Z67:Z130" si="40">Y67*0.87</f>
        <v>186.441</v>
      </c>
      <c r="AA67" s="15">
        <f t="shared" ref="AA67:AA130" si="41">Z67/10</f>
        <v>18.644100000000002</v>
      </c>
      <c r="AB67" s="15">
        <f t="shared" ref="AB67:AB130" si="42">AJ67*10</f>
        <v>6.2</v>
      </c>
      <c r="AC67" s="15">
        <f t="shared" ref="AC67:AC130" si="43">AK67*10</f>
        <v>27.400000000000002</v>
      </c>
      <c r="AD67" s="15">
        <f t="shared" ref="AD67:AD130" si="44">AL67*10</f>
        <v>5.6999999999999993</v>
      </c>
      <c r="AE67" s="15">
        <f t="shared" ref="AE67:AE130" si="45">AM67*10</f>
        <v>15.3</v>
      </c>
      <c r="AF67" s="15">
        <f t="shared" ref="AF67:AF130" si="46">AN67*10</f>
        <v>4.2</v>
      </c>
      <c r="AG67" s="15">
        <f t="shared" ref="AG67:AG130" si="47">AH67*10</f>
        <v>478.54550192426126</v>
      </c>
      <c r="AH67" s="15">
        <f t="shared" si="32"/>
        <v>47.854550192426125</v>
      </c>
      <c r="AI67" s="8">
        <f t="shared" ref="AI67:AI130" si="48">V67/1000</f>
        <v>0.41170000000000007</v>
      </c>
      <c r="AJ67" s="8">
        <v>0.62</v>
      </c>
      <c r="AK67" s="8">
        <v>2.74</v>
      </c>
      <c r="AL67" s="8">
        <v>0.56999999999999995</v>
      </c>
      <c r="AM67" s="8">
        <v>1.53</v>
      </c>
      <c r="AN67" s="8">
        <v>0.42</v>
      </c>
      <c r="AO67" s="8">
        <f t="shared" si="23"/>
        <v>15.059509351469515</v>
      </c>
      <c r="AP67" s="8">
        <f t="shared" si="24"/>
        <v>66.553315521010433</v>
      </c>
      <c r="AQ67" s="8">
        <f t="shared" si="25"/>
        <v>13.845032790867132</v>
      </c>
      <c r="AR67" s="8">
        <f t="shared" si="26"/>
        <v>37.162982754432832</v>
      </c>
      <c r="AS67" s="8">
        <f t="shared" si="27"/>
        <v>10.201603109059993</v>
      </c>
    </row>
    <row r="68" spans="1:45" x14ac:dyDescent="0.35">
      <c r="A68" s="2">
        <v>2017</v>
      </c>
      <c r="B68" s="3">
        <v>16067</v>
      </c>
      <c r="C68" s="2" t="s">
        <v>162</v>
      </c>
      <c r="D68" s="1">
        <v>64</v>
      </c>
      <c r="E68" s="2" t="s">
        <v>78</v>
      </c>
      <c r="F68" s="4" t="s">
        <v>156</v>
      </c>
      <c r="G68" s="22">
        <v>1</v>
      </c>
      <c r="H68" s="3">
        <v>284</v>
      </c>
      <c r="I68" s="3">
        <v>146</v>
      </c>
      <c r="J68" s="3">
        <v>3</v>
      </c>
      <c r="K68" s="3">
        <v>37</v>
      </c>
      <c r="L68" s="9">
        <f t="shared" si="35"/>
        <v>93.98</v>
      </c>
      <c r="M68" s="9">
        <v>15.79</v>
      </c>
      <c r="N68" s="9">
        <v>4.91</v>
      </c>
      <c r="O68" s="8">
        <f t="shared" si="34"/>
        <v>43.12931301724138</v>
      </c>
      <c r="P68" s="8">
        <f t="shared" si="33"/>
        <v>43.12931301724138</v>
      </c>
      <c r="Q68" s="8">
        <f t="shared" ref="Q68:Q131" si="49">O68*67.25</f>
        <v>2900.4463004094828</v>
      </c>
      <c r="R68" s="8"/>
      <c r="S68" s="8">
        <v>8.65</v>
      </c>
      <c r="T68" s="8">
        <v>42.96</v>
      </c>
      <c r="U68" s="8">
        <v>20.97</v>
      </c>
      <c r="V68" s="15">
        <f t="shared" si="36"/>
        <v>429.6</v>
      </c>
      <c r="W68" s="15">
        <f t="shared" si="37"/>
        <v>373.75200000000001</v>
      </c>
      <c r="X68" s="15">
        <f t="shared" si="38"/>
        <v>37.3752</v>
      </c>
      <c r="Y68" s="15">
        <f t="shared" si="39"/>
        <v>209.7</v>
      </c>
      <c r="Z68" s="15">
        <f t="shared" si="40"/>
        <v>182.43899999999999</v>
      </c>
      <c r="AA68" s="15">
        <f t="shared" si="41"/>
        <v>18.2439</v>
      </c>
      <c r="AB68" s="15">
        <f t="shared" si="42"/>
        <v>6.1</v>
      </c>
      <c r="AC68" s="15">
        <f t="shared" si="43"/>
        <v>28.3</v>
      </c>
      <c r="AD68" s="15">
        <f t="shared" si="44"/>
        <v>5.8</v>
      </c>
      <c r="AE68" s="15">
        <f t="shared" si="45"/>
        <v>16</v>
      </c>
      <c r="AF68" s="15">
        <f t="shared" si="46"/>
        <v>4.2</v>
      </c>
      <c r="AG68" s="15">
        <f t="shared" si="47"/>
        <v>496.90747713386946</v>
      </c>
      <c r="AH68" s="15">
        <f t="shared" si="32"/>
        <v>49.690747713386948</v>
      </c>
      <c r="AI68" s="8">
        <f t="shared" si="48"/>
        <v>0.42960000000000004</v>
      </c>
      <c r="AJ68" s="8">
        <v>0.61</v>
      </c>
      <c r="AK68" s="8">
        <v>2.83</v>
      </c>
      <c r="AL68" s="8">
        <v>0.57999999999999996</v>
      </c>
      <c r="AM68" s="8">
        <v>1.6</v>
      </c>
      <c r="AN68" s="8">
        <v>0.42</v>
      </c>
      <c r="AO68" s="8">
        <f t="shared" si="23"/>
        <v>14.199255121042828</v>
      </c>
      <c r="AP68" s="8">
        <f t="shared" si="24"/>
        <v>65.875232774674117</v>
      </c>
      <c r="AQ68" s="8">
        <f t="shared" si="25"/>
        <v>13.50093109869646</v>
      </c>
      <c r="AR68" s="8">
        <f t="shared" si="26"/>
        <v>37.243947858472993</v>
      </c>
      <c r="AS68" s="8">
        <f t="shared" si="27"/>
        <v>9.7765363128491618</v>
      </c>
    </row>
    <row r="69" spans="1:45" x14ac:dyDescent="0.35">
      <c r="A69" s="2">
        <v>2017</v>
      </c>
      <c r="B69" s="3">
        <v>16068</v>
      </c>
      <c r="C69" s="2" t="s">
        <v>162</v>
      </c>
      <c r="D69" s="1">
        <v>65</v>
      </c>
      <c r="E69" s="2" t="s">
        <v>79</v>
      </c>
      <c r="F69" s="4" t="s">
        <v>156</v>
      </c>
      <c r="G69" s="22">
        <v>1</v>
      </c>
      <c r="H69" s="3">
        <v>273</v>
      </c>
      <c r="I69" s="3">
        <v>135</v>
      </c>
      <c r="J69" s="3">
        <v>2</v>
      </c>
      <c r="K69" s="3">
        <v>38</v>
      </c>
      <c r="L69" s="9">
        <f t="shared" si="35"/>
        <v>96.52</v>
      </c>
      <c r="M69" s="9">
        <v>15.86</v>
      </c>
      <c r="N69" s="9">
        <v>6.44</v>
      </c>
      <c r="O69" s="8">
        <f t="shared" si="34"/>
        <v>56.521770344827594</v>
      </c>
      <c r="P69" s="8">
        <f t="shared" si="33"/>
        <v>56.521770344827594</v>
      </c>
      <c r="Q69" s="8">
        <f t="shared" si="49"/>
        <v>3801.0890556896557</v>
      </c>
      <c r="R69" s="8"/>
      <c r="S69" s="8" t="s">
        <v>165</v>
      </c>
      <c r="T69" s="8" t="s">
        <v>165</v>
      </c>
      <c r="U69" s="8" t="s">
        <v>165</v>
      </c>
      <c r="V69" s="15" t="s">
        <v>165</v>
      </c>
      <c r="W69" s="15" t="s">
        <v>165</v>
      </c>
      <c r="X69" s="15" t="s">
        <v>165</v>
      </c>
      <c r="Y69" s="15" t="s">
        <v>165</v>
      </c>
      <c r="Z69" s="15" t="s">
        <v>165</v>
      </c>
      <c r="AA69" s="15" t="s">
        <v>165</v>
      </c>
      <c r="AB69" s="15" t="s">
        <v>165</v>
      </c>
      <c r="AC69" s="15" t="s">
        <v>165</v>
      </c>
      <c r="AD69" s="15" t="s">
        <v>165</v>
      </c>
      <c r="AE69" s="15" t="s">
        <v>165</v>
      </c>
      <c r="AF69" s="15" t="s">
        <v>165</v>
      </c>
      <c r="AG69" s="15" t="s">
        <v>165</v>
      </c>
      <c r="AH69" s="15" t="s">
        <v>165</v>
      </c>
      <c r="AI69" s="15" t="s">
        <v>165</v>
      </c>
      <c r="AJ69" s="8" t="s">
        <v>165</v>
      </c>
      <c r="AK69" s="8" t="s">
        <v>165</v>
      </c>
      <c r="AL69" s="8" t="s">
        <v>165</v>
      </c>
      <c r="AM69" s="8" t="s">
        <v>165</v>
      </c>
      <c r="AN69" s="8" t="s">
        <v>165</v>
      </c>
      <c r="AO69" s="8" t="s">
        <v>165</v>
      </c>
      <c r="AP69" s="8" t="s">
        <v>165</v>
      </c>
      <c r="AQ69" s="8" t="s">
        <v>165</v>
      </c>
      <c r="AR69" s="8" t="s">
        <v>165</v>
      </c>
      <c r="AS69" s="8" t="s">
        <v>165</v>
      </c>
    </row>
    <row r="70" spans="1:45" x14ac:dyDescent="0.35">
      <c r="A70" s="2">
        <v>2017</v>
      </c>
      <c r="B70" s="3">
        <v>16069</v>
      </c>
      <c r="C70" s="2" t="s">
        <v>162</v>
      </c>
      <c r="D70" s="1">
        <v>6</v>
      </c>
      <c r="E70" s="2" t="s">
        <v>80</v>
      </c>
      <c r="F70" s="4" t="s">
        <v>156</v>
      </c>
      <c r="G70" s="22">
        <v>1</v>
      </c>
      <c r="H70" s="3">
        <v>284</v>
      </c>
      <c r="I70" s="3">
        <v>146</v>
      </c>
      <c r="J70" s="3">
        <v>3</v>
      </c>
      <c r="K70" s="3">
        <v>27</v>
      </c>
      <c r="L70" s="9">
        <f t="shared" si="35"/>
        <v>68.58</v>
      </c>
      <c r="M70" s="9">
        <v>15.57</v>
      </c>
      <c r="N70" s="9">
        <v>5.55</v>
      </c>
      <c r="O70" s="8">
        <f t="shared" si="34"/>
        <v>48.878419396551728</v>
      </c>
      <c r="P70" s="8">
        <f t="shared" si="33"/>
        <v>48.878419396551728</v>
      </c>
      <c r="Q70" s="8">
        <f t="shared" si="49"/>
        <v>3287.0737044181037</v>
      </c>
      <c r="R70" s="8"/>
      <c r="S70" s="8">
        <v>8.66</v>
      </c>
      <c r="T70" s="8">
        <v>44.9</v>
      </c>
      <c r="U70" s="8">
        <v>20.149999999999999</v>
      </c>
      <c r="V70" s="15">
        <f t="shared" si="36"/>
        <v>449</v>
      </c>
      <c r="W70" s="15">
        <f t="shared" si="37"/>
        <v>390.63</v>
      </c>
      <c r="X70" s="15">
        <f t="shared" si="38"/>
        <v>39.063000000000002</v>
      </c>
      <c r="Y70" s="15">
        <f t="shared" si="39"/>
        <v>201.5</v>
      </c>
      <c r="Z70" s="15">
        <f t="shared" si="40"/>
        <v>175.30500000000001</v>
      </c>
      <c r="AA70" s="15">
        <f t="shared" si="41"/>
        <v>17.5305</v>
      </c>
      <c r="AB70" s="15">
        <f t="shared" si="42"/>
        <v>6.4</v>
      </c>
      <c r="AC70" s="15">
        <f t="shared" si="43"/>
        <v>29.1</v>
      </c>
      <c r="AD70" s="15">
        <f t="shared" si="44"/>
        <v>6.1</v>
      </c>
      <c r="AE70" s="15">
        <f t="shared" si="45"/>
        <v>16.299999999999997</v>
      </c>
      <c r="AF70" s="15">
        <f t="shared" si="46"/>
        <v>4.3</v>
      </c>
      <c r="AG70" s="15">
        <f t="shared" si="47"/>
        <v>514.85437172161414</v>
      </c>
      <c r="AH70" s="15">
        <f t="shared" si="32"/>
        <v>51.485437172161411</v>
      </c>
      <c r="AI70" s="8">
        <f t="shared" si="48"/>
        <v>0.44900000000000001</v>
      </c>
      <c r="AJ70" s="8">
        <v>0.64</v>
      </c>
      <c r="AK70" s="8">
        <v>2.91</v>
      </c>
      <c r="AL70" s="8">
        <v>0.61</v>
      </c>
      <c r="AM70" s="8">
        <v>1.63</v>
      </c>
      <c r="AN70" s="8">
        <v>0.43</v>
      </c>
      <c r="AO70" s="8">
        <f t="shared" ref="AO70:AO132" si="50">AB70/$AI70</f>
        <v>14.253897550111359</v>
      </c>
      <c r="AP70" s="8">
        <f t="shared" ref="AP70:AP132" si="51">AC70/$AI70</f>
        <v>64.810690423162583</v>
      </c>
      <c r="AQ70" s="8">
        <f t="shared" ref="AQ70:AQ132" si="52">AD70/$AI70</f>
        <v>13.585746102449887</v>
      </c>
      <c r="AR70" s="8">
        <f t="shared" ref="AR70:AR132" si="53">AE70/$AI70</f>
        <v>36.302895322939861</v>
      </c>
      <c r="AS70" s="8">
        <f t="shared" ref="AS70:AS132" si="54">AF70/$AI70</f>
        <v>9.5768374164810677</v>
      </c>
    </row>
    <row r="71" spans="1:45" x14ac:dyDescent="0.35">
      <c r="A71" s="2">
        <v>2017</v>
      </c>
      <c r="B71" s="3">
        <v>16070</v>
      </c>
      <c r="C71" s="2" t="s">
        <v>162</v>
      </c>
      <c r="D71" s="1">
        <v>99</v>
      </c>
      <c r="E71" s="2" t="s">
        <v>81</v>
      </c>
      <c r="F71" s="4" t="s">
        <v>156</v>
      </c>
      <c r="G71" s="22">
        <v>1</v>
      </c>
      <c r="H71" s="3">
        <v>286</v>
      </c>
      <c r="I71" s="3">
        <v>148</v>
      </c>
      <c r="J71" s="3">
        <v>4</v>
      </c>
      <c r="K71" s="3">
        <v>49</v>
      </c>
      <c r="L71" s="9">
        <f t="shared" si="35"/>
        <v>124.46000000000001</v>
      </c>
      <c r="M71" s="9">
        <v>15.55</v>
      </c>
      <c r="N71" s="9">
        <v>5.43</v>
      </c>
      <c r="O71" s="8">
        <f t="shared" si="34"/>
        <v>47.832916810344827</v>
      </c>
      <c r="P71" s="8">
        <f t="shared" si="33"/>
        <v>47.832916810344827</v>
      </c>
      <c r="Q71" s="8">
        <f t="shared" si="49"/>
        <v>3216.7636554956898</v>
      </c>
      <c r="R71" s="8"/>
      <c r="S71" s="8">
        <v>8.08</v>
      </c>
      <c r="T71" s="8">
        <v>41.08</v>
      </c>
      <c r="U71" s="8">
        <v>21.24</v>
      </c>
      <c r="V71" s="15">
        <f t="shared" si="36"/>
        <v>410.79999999999995</v>
      </c>
      <c r="W71" s="15">
        <f t="shared" si="37"/>
        <v>357.39599999999996</v>
      </c>
      <c r="X71" s="15">
        <f t="shared" si="38"/>
        <v>35.739599999999996</v>
      </c>
      <c r="Y71" s="15">
        <f t="shared" si="39"/>
        <v>212.39999999999998</v>
      </c>
      <c r="Z71" s="15">
        <f t="shared" si="40"/>
        <v>184.78799999999998</v>
      </c>
      <c r="AA71" s="15">
        <f t="shared" si="41"/>
        <v>18.4788</v>
      </c>
      <c r="AB71" s="15">
        <f t="shared" si="42"/>
        <v>6.2</v>
      </c>
      <c r="AC71" s="15">
        <f t="shared" si="43"/>
        <v>27.3</v>
      </c>
      <c r="AD71" s="15">
        <f t="shared" si="44"/>
        <v>5.8</v>
      </c>
      <c r="AE71" s="15">
        <f t="shared" si="45"/>
        <v>15.5</v>
      </c>
      <c r="AF71" s="15">
        <f t="shared" si="46"/>
        <v>4.2</v>
      </c>
      <c r="AG71" s="15">
        <f t="shared" si="47"/>
        <v>476.53115145934817</v>
      </c>
      <c r="AH71" s="15">
        <f t="shared" si="32"/>
        <v>47.653115145934819</v>
      </c>
      <c r="AI71" s="8">
        <f t="shared" si="48"/>
        <v>0.41079999999999994</v>
      </c>
      <c r="AJ71" s="8">
        <v>0.62</v>
      </c>
      <c r="AK71" s="8">
        <v>2.73</v>
      </c>
      <c r="AL71" s="8">
        <v>0.57999999999999996</v>
      </c>
      <c r="AM71" s="8">
        <v>1.55</v>
      </c>
      <c r="AN71" s="8">
        <v>0.42</v>
      </c>
      <c r="AO71" s="8">
        <f t="shared" si="50"/>
        <v>15.092502434274589</v>
      </c>
      <c r="AP71" s="8">
        <f t="shared" si="51"/>
        <v>66.455696202531655</v>
      </c>
      <c r="AQ71" s="8">
        <f t="shared" si="52"/>
        <v>14.118792599805259</v>
      </c>
      <c r="AR71" s="8">
        <f t="shared" si="53"/>
        <v>37.731256085686468</v>
      </c>
      <c r="AS71" s="8">
        <f t="shared" si="54"/>
        <v>10.223953261927948</v>
      </c>
    </row>
    <row r="72" spans="1:45" x14ac:dyDescent="0.35">
      <c r="A72" s="2">
        <v>2017</v>
      </c>
      <c r="B72" s="3">
        <v>16071</v>
      </c>
      <c r="C72" s="2" t="s">
        <v>162</v>
      </c>
      <c r="D72" s="1">
        <v>31</v>
      </c>
      <c r="E72" s="2" t="s">
        <v>82</v>
      </c>
      <c r="F72" s="4" t="s">
        <v>156</v>
      </c>
      <c r="G72" s="22">
        <v>1</v>
      </c>
      <c r="H72" s="3">
        <v>285</v>
      </c>
      <c r="I72" s="3">
        <v>147</v>
      </c>
      <c r="J72" s="3">
        <v>3</v>
      </c>
      <c r="K72" s="3">
        <v>48</v>
      </c>
      <c r="L72" s="9">
        <f t="shared" si="35"/>
        <v>121.92</v>
      </c>
      <c r="M72" s="9">
        <v>15.54</v>
      </c>
      <c r="N72" s="9">
        <v>7.19</v>
      </c>
      <c r="O72" s="8">
        <f t="shared" si="34"/>
        <v>63.344271896551732</v>
      </c>
      <c r="P72" s="8">
        <f t="shared" si="33"/>
        <v>63.344271896551732</v>
      </c>
      <c r="Q72" s="8">
        <f t="shared" si="49"/>
        <v>4259.9022850431038</v>
      </c>
      <c r="R72" s="8"/>
      <c r="S72" s="8">
        <v>8.58</v>
      </c>
      <c r="T72" s="8">
        <v>41.13</v>
      </c>
      <c r="U72" s="8">
        <v>21.2</v>
      </c>
      <c r="V72" s="15">
        <f t="shared" si="36"/>
        <v>411.3</v>
      </c>
      <c r="W72" s="15">
        <f t="shared" si="37"/>
        <v>357.83100000000002</v>
      </c>
      <c r="X72" s="15">
        <f t="shared" si="38"/>
        <v>35.783100000000005</v>
      </c>
      <c r="Y72" s="15">
        <f t="shared" si="39"/>
        <v>212</v>
      </c>
      <c r="Z72" s="15">
        <f t="shared" si="40"/>
        <v>184.44</v>
      </c>
      <c r="AA72" s="15">
        <f t="shared" si="41"/>
        <v>18.443999999999999</v>
      </c>
      <c r="AB72" s="15">
        <f t="shared" si="42"/>
        <v>6.3</v>
      </c>
      <c r="AC72" s="15">
        <f t="shared" si="43"/>
        <v>27.400000000000002</v>
      </c>
      <c r="AD72" s="15">
        <f t="shared" si="44"/>
        <v>5.8</v>
      </c>
      <c r="AE72" s="15">
        <f t="shared" si="45"/>
        <v>15.4</v>
      </c>
      <c r="AF72" s="15">
        <f t="shared" si="46"/>
        <v>4.0999999999999996</v>
      </c>
      <c r="AG72" s="15">
        <f t="shared" si="47"/>
        <v>476.90757164455681</v>
      </c>
      <c r="AH72" s="15">
        <f t="shared" si="32"/>
        <v>47.690757164455682</v>
      </c>
      <c r="AI72" s="8">
        <f t="shared" si="48"/>
        <v>0.4113</v>
      </c>
      <c r="AJ72" s="8">
        <v>0.63</v>
      </c>
      <c r="AK72" s="8">
        <v>2.74</v>
      </c>
      <c r="AL72" s="8">
        <v>0.57999999999999996</v>
      </c>
      <c r="AM72" s="8">
        <v>1.54</v>
      </c>
      <c r="AN72" s="8">
        <v>0.41</v>
      </c>
      <c r="AO72" s="8">
        <f t="shared" si="50"/>
        <v>15.317286652078774</v>
      </c>
      <c r="AP72" s="8">
        <f t="shared" si="51"/>
        <v>66.61804035983468</v>
      </c>
      <c r="AQ72" s="8">
        <f t="shared" si="52"/>
        <v>14.101628981278871</v>
      </c>
      <c r="AR72" s="8">
        <f t="shared" si="53"/>
        <v>37.442256260637002</v>
      </c>
      <c r="AS72" s="8">
        <f t="shared" si="54"/>
        <v>9.968392900559202</v>
      </c>
    </row>
    <row r="73" spans="1:45" x14ac:dyDescent="0.35">
      <c r="A73" s="2">
        <v>2017</v>
      </c>
      <c r="B73" s="3">
        <v>16072</v>
      </c>
      <c r="C73" s="2" t="s">
        <v>162</v>
      </c>
      <c r="D73" s="1">
        <v>106</v>
      </c>
      <c r="E73" s="2" t="s">
        <v>83</v>
      </c>
      <c r="F73" s="4" t="s">
        <v>156</v>
      </c>
      <c r="G73" s="22">
        <v>1</v>
      </c>
      <c r="H73" s="3">
        <v>288</v>
      </c>
      <c r="I73" s="3">
        <v>150</v>
      </c>
      <c r="J73" s="3">
        <v>4</v>
      </c>
      <c r="K73" s="3">
        <v>42</v>
      </c>
      <c r="L73" s="9">
        <f t="shared" si="35"/>
        <v>106.68</v>
      </c>
      <c r="M73" s="9">
        <v>15.95</v>
      </c>
      <c r="N73" s="9">
        <v>5.8</v>
      </c>
      <c r="O73" s="8">
        <f t="shared" si="34"/>
        <v>50.850249999999996</v>
      </c>
      <c r="P73" s="8">
        <f t="shared" si="33"/>
        <v>50.850249999999996</v>
      </c>
      <c r="Q73" s="8">
        <f t="shared" si="49"/>
        <v>3419.6793124999999</v>
      </c>
      <c r="R73" s="8"/>
      <c r="S73" s="8">
        <v>8.85</v>
      </c>
      <c r="T73" s="8">
        <v>41.72</v>
      </c>
      <c r="U73" s="8">
        <v>21.61</v>
      </c>
      <c r="V73" s="15">
        <f t="shared" si="36"/>
        <v>417.2</v>
      </c>
      <c r="W73" s="15">
        <f t="shared" si="37"/>
        <v>362.964</v>
      </c>
      <c r="X73" s="15">
        <f t="shared" si="38"/>
        <v>36.296399999999998</v>
      </c>
      <c r="Y73" s="15">
        <f t="shared" si="39"/>
        <v>216.1</v>
      </c>
      <c r="Z73" s="15">
        <f t="shared" si="40"/>
        <v>188.00700000000001</v>
      </c>
      <c r="AA73" s="15">
        <f t="shared" si="41"/>
        <v>18.800699999999999</v>
      </c>
      <c r="AB73" s="15">
        <f t="shared" si="42"/>
        <v>6.3</v>
      </c>
      <c r="AC73" s="15">
        <f t="shared" si="43"/>
        <v>27.599999999999998</v>
      </c>
      <c r="AD73" s="15">
        <f t="shared" si="44"/>
        <v>6</v>
      </c>
      <c r="AE73" s="15">
        <f t="shared" si="45"/>
        <v>15.700000000000001</v>
      </c>
      <c r="AF73" s="15">
        <f t="shared" si="46"/>
        <v>4</v>
      </c>
      <c r="AG73" s="15">
        <f t="shared" si="47"/>
        <v>485.87375378423422</v>
      </c>
      <c r="AH73" s="15">
        <f t="shared" si="32"/>
        <v>48.587375378423424</v>
      </c>
      <c r="AI73" s="8">
        <f t="shared" si="48"/>
        <v>0.41720000000000002</v>
      </c>
      <c r="AJ73" s="8">
        <v>0.63</v>
      </c>
      <c r="AK73" s="8">
        <v>2.76</v>
      </c>
      <c r="AL73" s="8">
        <v>0.6</v>
      </c>
      <c r="AM73" s="8">
        <v>1.57</v>
      </c>
      <c r="AN73" s="8">
        <v>0.4</v>
      </c>
      <c r="AO73" s="8">
        <f t="shared" si="50"/>
        <v>15.100671140939596</v>
      </c>
      <c r="AP73" s="8">
        <f t="shared" si="51"/>
        <v>66.155321188878233</v>
      </c>
      <c r="AQ73" s="8">
        <f t="shared" si="52"/>
        <v>14.381591562799615</v>
      </c>
      <c r="AR73" s="8">
        <f t="shared" si="53"/>
        <v>37.631831255992331</v>
      </c>
      <c r="AS73" s="8">
        <f t="shared" si="54"/>
        <v>9.5877277085330768</v>
      </c>
    </row>
    <row r="74" spans="1:45" x14ac:dyDescent="0.35">
      <c r="A74" s="2">
        <v>2017</v>
      </c>
      <c r="B74" s="3">
        <v>16073</v>
      </c>
      <c r="C74" s="2" t="s">
        <v>162</v>
      </c>
      <c r="D74" s="1">
        <v>8</v>
      </c>
      <c r="E74" s="2" t="s">
        <v>84</v>
      </c>
      <c r="F74" s="4" t="s">
        <v>156</v>
      </c>
      <c r="G74" s="22">
        <v>1</v>
      </c>
      <c r="H74" s="3">
        <v>268</v>
      </c>
      <c r="I74" s="3">
        <v>130</v>
      </c>
      <c r="J74" s="3">
        <v>2</v>
      </c>
      <c r="K74" s="3">
        <v>23</v>
      </c>
      <c r="L74" s="9">
        <f t="shared" si="35"/>
        <v>58.42</v>
      </c>
      <c r="M74" s="9">
        <v>15.52</v>
      </c>
      <c r="N74" s="9">
        <v>7.22</v>
      </c>
      <c r="O74" s="8">
        <f t="shared" si="34"/>
        <v>63.623635862068966</v>
      </c>
      <c r="P74" s="8">
        <f t="shared" si="33"/>
        <v>63.623635862068966</v>
      </c>
      <c r="Q74" s="8">
        <f t="shared" si="49"/>
        <v>4278.6895117241384</v>
      </c>
      <c r="R74" s="8"/>
      <c r="S74" s="8">
        <v>9.19</v>
      </c>
      <c r="T74" s="8">
        <v>42.45</v>
      </c>
      <c r="U74" s="8">
        <v>21.09</v>
      </c>
      <c r="V74" s="15">
        <f t="shared" si="36"/>
        <v>424.5</v>
      </c>
      <c r="W74" s="15">
        <f t="shared" si="37"/>
        <v>369.315</v>
      </c>
      <c r="X74" s="15">
        <f t="shared" si="38"/>
        <v>36.9315</v>
      </c>
      <c r="Y74" s="15">
        <f t="shared" si="39"/>
        <v>210.9</v>
      </c>
      <c r="Z74" s="15">
        <f t="shared" si="40"/>
        <v>183.483</v>
      </c>
      <c r="AA74" s="15">
        <f t="shared" si="41"/>
        <v>18.348300000000002</v>
      </c>
      <c r="AB74" s="15">
        <f t="shared" si="42"/>
        <v>6.5</v>
      </c>
      <c r="AC74" s="15">
        <f t="shared" si="43"/>
        <v>27.799999999999997</v>
      </c>
      <c r="AD74" s="15">
        <f t="shared" si="44"/>
        <v>6</v>
      </c>
      <c r="AE74" s="15">
        <f t="shared" si="45"/>
        <v>15.9</v>
      </c>
      <c r="AF74" s="15">
        <f t="shared" si="46"/>
        <v>4.0999999999999996</v>
      </c>
      <c r="AG74" s="15">
        <f t="shared" si="47"/>
        <v>491.63624006124428</v>
      </c>
      <c r="AH74" s="15">
        <f t="shared" si="32"/>
        <v>49.163624006124429</v>
      </c>
      <c r="AI74" s="8">
        <f t="shared" si="48"/>
        <v>0.42449999999999999</v>
      </c>
      <c r="AJ74" s="8">
        <v>0.65</v>
      </c>
      <c r="AK74" s="8">
        <v>2.78</v>
      </c>
      <c r="AL74" s="8">
        <v>0.6</v>
      </c>
      <c r="AM74" s="8">
        <v>1.59</v>
      </c>
      <c r="AN74" s="8">
        <v>0.41</v>
      </c>
      <c r="AO74" s="8">
        <f t="shared" si="50"/>
        <v>15.312131919905772</v>
      </c>
      <c r="AP74" s="8">
        <f t="shared" si="51"/>
        <v>65.48881036513545</v>
      </c>
      <c r="AQ74" s="8">
        <f t="shared" si="52"/>
        <v>14.134275618374559</v>
      </c>
      <c r="AR74" s="8">
        <f t="shared" si="53"/>
        <v>37.455830388692583</v>
      </c>
      <c r="AS74" s="8">
        <f t="shared" si="54"/>
        <v>9.6584216725559475</v>
      </c>
    </row>
    <row r="75" spans="1:45" x14ac:dyDescent="0.35">
      <c r="A75" s="2">
        <v>2017</v>
      </c>
      <c r="B75" s="3">
        <v>16074</v>
      </c>
      <c r="C75" s="2" t="s">
        <v>162</v>
      </c>
      <c r="D75" s="1">
        <v>33</v>
      </c>
      <c r="E75" s="2" t="s">
        <v>85</v>
      </c>
      <c r="F75" s="4" t="s">
        <v>156</v>
      </c>
      <c r="G75" s="22">
        <v>1</v>
      </c>
      <c r="H75" s="3">
        <v>279</v>
      </c>
      <c r="I75" s="3">
        <v>141</v>
      </c>
      <c r="J75" s="3">
        <v>5</v>
      </c>
      <c r="K75" s="3">
        <v>39</v>
      </c>
      <c r="L75" s="9">
        <f t="shared" si="35"/>
        <v>99.06</v>
      </c>
      <c r="M75" s="9">
        <v>16.12</v>
      </c>
      <c r="N75" s="9">
        <v>4.12</v>
      </c>
      <c r="O75" s="8">
        <f t="shared" si="34"/>
        <v>36.048153103448271</v>
      </c>
      <c r="P75" s="8">
        <f t="shared" si="33"/>
        <v>36.048153103448271</v>
      </c>
      <c r="Q75" s="8">
        <f t="shared" si="49"/>
        <v>2424.2382962068964</v>
      </c>
      <c r="R75" s="8"/>
      <c r="S75" s="8">
        <v>8.5299999999999994</v>
      </c>
      <c r="T75" s="8">
        <v>41.95</v>
      </c>
      <c r="U75" s="8">
        <v>20.34</v>
      </c>
      <c r="V75" s="15">
        <f t="shared" si="36"/>
        <v>419.5</v>
      </c>
      <c r="W75" s="15">
        <f t="shared" si="37"/>
        <v>364.96499999999997</v>
      </c>
      <c r="X75" s="15">
        <f t="shared" si="38"/>
        <v>36.496499999999997</v>
      </c>
      <c r="Y75" s="15">
        <f t="shared" si="39"/>
        <v>203.4</v>
      </c>
      <c r="Z75" s="15">
        <f t="shared" si="40"/>
        <v>176.958</v>
      </c>
      <c r="AA75" s="15">
        <f t="shared" si="41"/>
        <v>17.695799999999998</v>
      </c>
      <c r="AB75" s="15">
        <f t="shared" si="42"/>
        <v>6.2</v>
      </c>
      <c r="AC75" s="15">
        <f t="shared" si="43"/>
        <v>27.9</v>
      </c>
      <c r="AD75" s="15">
        <f t="shared" si="44"/>
        <v>5.8</v>
      </c>
      <c r="AE75" s="15">
        <f t="shared" si="45"/>
        <v>15.600000000000001</v>
      </c>
      <c r="AF75" s="15">
        <f t="shared" si="46"/>
        <v>4.0999999999999996</v>
      </c>
      <c r="AG75" s="15">
        <f t="shared" si="47"/>
        <v>481.9937341672985</v>
      </c>
      <c r="AH75" s="15">
        <f t="shared" si="32"/>
        <v>48.199373416729848</v>
      </c>
      <c r="AI75" s="8">
        <f t="shared" si="48"/>
        <v>0.41949999999999998</v>
      </c>
      <c r="AJ75" s="8">
        <v>0.62</v>
      </c>
      <c r="AK75" s="8">
        <v>2.79</v>
      </c>
      <c r="AL75" s="8">
        <v>0.57999999999999996</v>
      </c>
      <c r="AM75" s="8">
        <v>1.56</v>
      </c>
      <c r="AN75" s="8">
        <v>0.41</v>
      </c>
      <c r="AO75" s="8">
        <f t="shared" si="50"/>
        <v>14.779499404052444</v>
      </c>
      <c r="AP75" s="8">
        <f t="shared" si="51"/>
        <v>66.507747318236</v>
      </c>
      <c r="AQ75" s="8">
        <f t="shared" si="52"/>
        <v>13.825983313468415</v>
      </c>
      <c r="AR75" s="8">
        <f t="shared" si="53"/>
        <v>37.187127532777119</v>
      </c>
      <c r="AS75" s="8">
        <f t="shared" si="54"/>
        <v>9.7735399284862936</v>
      </c>
    </row>
    <row r="76" spans="1:45" x14ac:dyDescent="0.35">
      <c r="A76" s="2">
        <v>2017</v>
      </c>
      <c r="B76" s="3">
        <v>16075</v>
      </c>
      <c r="C76" s="2" t="s">
        <v>162</v>
      </c>
      <c r="D76" s="1">
        <v>47</v>
      </c>
      <c r="E76" s="2" t="s">
        <v>86</v>
      </c>
      <c r="F76" s="4" t="s">
        <v>156</v>
      </c>
      <c r="G76" s="22">
        <v>1</v>
      </c>
      <c r="H76" s="3">
        <v>278</v>
      </c>
      <c r="I76" s="3">
        <v>140</v>
      </c>
      <c r="J76" s="3">
        <v>5</v>
      </c>
      <c r="K76" s="3">
        <v>45</v>
      </c>
      <c r="L76" s="9">
        <f t="shared" si="35"/>
        <v>114.3</v>
      </c>
      <c r="M76" s="9">
        <v>16.079999999999998</v>
      </c>
      <c r="N76" s="9">
        <v>4.4800000000000004</v>
      </c>
      <c r="O76" s="8">
        <f t="shared" si="34"/>
        <v>39.21668413793104</v>
      </c>
      <c r="P76" s="8">
        <f t="shared" si="33"/>
        <v>39.21668413793104</v>
      </c>
      <c r="Q76" s="8">
        <f t="shared" si="49"/>
        <v>2637.3220082758626</v>
      </c>
      <c r="R76" s="8"/>
      <c r="S76" s="8">
        <v>7.74</v>
      </c>
      <c r="T76" s="8">
        <v>42.89</v>
      </c>
      <c r="U76" s="8">
        <v>20.55</v>
      </c>
      <c r="V76" s="15">
        <f t="shared" si="36"/>
        <v>428.9</v>
      </c>
      <c r="W76" s="15">
        <f t="shared" si="37"/>
        <v>373.14299999999997</v>
      </c>
      <c r="X76" s="15">
        <f t="shared" si="38"/>
        <v>37.314299999999996</v>
      </c>
      <c r="Y76" s="15">
        <f t="shared" si="39"/>
        <v>205.5</v>
      </c>
      <c r="Z76" s="15">
        <f t="shared" si="40"/>
        <v>178.785</v>
      </c>
      <c r="AA76" s="15">
        <f t="shared" si="41"/>
        <v>17.878499999999999</v>
      </c>
      <c r="AB76" s="15">
        <f t="shared" si="42"/>
        <v>6.4</v>
      </c>
      <c r="AC76" s="15">
        <f t="shared" si="43"/>
        <v>28.3</v>
      </c>
      <c r="AD76" s="15">
        <f t="shared" si="44"/>
        <v>6</v>
      </c>
      <c r="AE76" s="15">
        <f t="shared" si="45"/>
        <v>16.100000000000001</v>
      </c>
      <c r="AF76" s="15">
        <f t="shared" si="46"/>
        <v>4.3</v>
      </c>
      <c r="AG76" s="15">
        <f t="shared" si="47"/>
        <v>493.89041528869325</v>
      </c>
      <c r="AH76" s="15">
        <f t="shared" si="32"/>
        <v>49.389041528869328</v>
      </c>
      <c r="AI76" s="8">
        <f t="shared" si="48"/>
        <v>0.4289</v>
      </c>
      <c r="AJ76" s="8">
        <v>0.64</v>
      </c>
      <c r="AK76" s="8">
        <v>2.83</v>
      </c>
      <c r="AL76" s="8">
        <v>0.6</v>
      </c>
      <c r="AM76" s="8">
        <v>1.61</v>
      </c>
      <c r="AN76" s="8">
        <v>0.43</v>
      </c>
      <c r="AO76" s="8">
        <f t="shared" si="50"/>
        <v>14.921893215201679</v>
      </c>
      <c r="AP76" s="8">
        <f t="shared" si="51"/>
        <v>65.982746560969929</v>
      </c>
      <c r="AQ76" s="8">
        <f t="shared" si="52"/>
        <v>13.989274889251574</v>
      </c>
      <c r="AR76" s="8">
        <f t="shared" si="53"/>
        <v>37.537887619491727</v>
      </c>
      <c r="AS76" s="8">
        <f t="shared" si="54"/>
        <v>10.025647003963627</v>
      </c>
    </row>
    <row r="77" spans="1:45" x14ac:dyDescent="0.35">
      <c r="A77" s="2">
        <v>2017</v>
      </c>
      <c r="B77" s="3">
        <v>16076</v>
      </c>
      <c r="C77" s="2" t="s">
        <v>162</v>
      </c>
      <c r="D77" s="1">
        <v>48</v>
      </c>
      <c r="E77" s="2" t="s">
        <v>87</v>
      </c>
      <c r="F77" s="4" t="s">
        <v>156</v>
      </c>
      <c r="G77" s="22">
        <v>1</v>
      </c>
      <c r="H77" s="3">
        <v>279</v>
      </c>
      <c r="I77" s="3">
        <v>141</v>
      </c>
      <c r="J77" s="3">
        <v>5</v>
      </c>
      <c r="K77" s="3">
        <v>45</v>
      </c>
      <c r="L77" s="9">
        <f t="shared" si="35"/>
        <v>114.3</v>
      </c>
      <c r="M77" s="9">
        <v>15.78</v>
      </c>
      <c r="N77" s="9">
        <v>4.58</v>
      </c>
      <c r="O77" s="8">
        <f t="shared" si="34"/>
        <v>40.235378965517242</v>
      </c>
      <c r="P77" s="8">
        <f t="shared" si="33"/>
        <v>40.235378965517242</v>
      </c>
      <c r="Q77" s="8">
        <f t="shared" si="49"/>
        <v>2705.8292354310347</v>
      </c>
      <c r="R77" s="8"/>
      <c r="S77" s="8">
        <v>8.7799999999999994</v>
      </c>
      <c r="T77" s="8">
        <v>42.46</v>
      </c>
      <c r="U77" s="8">
        <v>21.59</v>
      </c>
      <c r="V77" s="15">
        <f t="shared" si="36"/>
        <v>424.6</v>
      </c>
      <c r="W77" s="15">
        <f t="shared" si="37"/>
        <v>369.40200000000004</v>
      </c>
      <c r="X77" s="15">
        <f t="shared" si="38"/>
        <v>36.940200000000004</v>
      </c>
      <c r="Y77" s="15">
        <f t="shared" si="39"/>
        <v>215.9</v>
      </c>
      <c r="Z77" s="15">
        <f t="shared" si="40"/>
        <v>187.833</v>
      </c>
      <c r="AA77" s="15">
        <f t="shared" si="41"/>
        <v>18.783300000000001</v>
      </c>
      <c r="AB77" s="15">
        <f t="shared" si="42"/>
        <v>6.2</v>
      </c>
      <c r="AC77" s="15">
        <f t="shared" si="43"/>
        <v>28</v>
      </c>
      <c r="AD77" s="15">
        <f t="shared" si="44"/>
        <v>5.8999999999999995</v>
      </c>
      <c r="AE77" s="15">
        <f t="shared" si="45"/>
        <v>15.9</v>
      </c>
      <c r="AF77" s="15">
        <f t="shared" si="46"/>
        <v>4.3</v>
      </c>
      <c r="AG77" s="15">
        <f t="shared" si="47"/>
        <v>494.38589975150222</v>
      </c>
      <c r="AH77" s="15">
        <f t="shared" si="32"/>
        <v>49.438589975150222</v>
      </c>
      <c r="AI77" s="8">
        <f t="shared" si="48"/>
        <v>0.42460000000000003</v>
      </c>
      <c r="AJ77" s="8">
        <v>0.62</v>
      </c>
      <c r="AK77" s="8">
        <v>2.8</v>
      </c>
      <c r="AL77" s="8">
        <v>0.59</v>
      </c>
      <c r="AM77" s="8">
        <v>1.59</v>
      </c>
      <c r="AN77" s="8">
        <v>0.43</v>
      </c>
      <c r="AO77" s="8">
        <f t="shared" si="50"/>
        <v>14.601978332548279</v>
      </c>
      <c r="AP77" s="8">
        <f t="shared" si="51"/>
        <v>65.944418276024493</v>
      </c>
      <c r="AQ77" s="8">
        <f t="shared" si="52"/>
        <v>13.895430993876587</v>
      </c>
      <c r="AR77" s="8">
        <f t="shared" si="53"/>
        <v>37.447008949599621</v>
      </c>
      <c r="AS77" s="8">
        <f t="shared" si="54"/>
        <v>10.127178520960904</v>
      </c>
    </row>
    <row r="78" spans="1:45" x14ac:dyDescent="0.35">
      <c r="A78" s="2">
        <v>2017</v>
      </c>
      <c r="B78" s="3">
        <v>16077</v>
      </c>
      <c r="C78" s="2" t="s">
        <v>162</v>
      </c>
      <c r="D78" s="1">
        <v>73</v>
      </c>
      <c r="E78" s="2" t="s">
        <v>88</v>
      </c>
      <c r="F78" s="4" t="s">
        <v>156</v>
      </c>
      <c r="G78" s="22">
        <v>1</v>
      </c>
      <c r="H78" s="3">
        <v>268</v>
      </c>
      <c r="I78" s="3">
        <v>130</v>
      </c>
      <c r="J78" s="3">
        <v>2</v>
      </c>
      <c r="K78" s="3">
        <v>22</v>
      </c>
      <c r="L78" s="9">
        <f t="shared" si="35"/>
        <v>55.88</v>
      </c>
      <c r="M78" s="9">
        <v>15.31</v>
      </c>
      <c r="N78" s="9">
        <v>5.24</v>
      </c>
      <c r="O78" s="8">
        <f t="shared" si="34"/>
        <v>46.290385862068966</v>
      </c>
      <c r="P78" s="8">
        <f t="shared" si="33"/>
        <v>46.290385862068966</v>
      </c>
      <c r="Q78" s="8">
        <f t="shared" si="49"/>
        <v>3113.0284492241381</v>
      </c>
      <c r="R78" s="8"/>
      <c r="S78" s="8">
        <v>8.26</v>
      </c>
      <c r="T78" s="8">
        <v>41.78</v>
      </c>
      <c r="U78" s="8">
        <v>20.91</v>
      </c>
      <c r="V78" s="15">
        <f t="shared" si="36"/>
        <v>417.8</v>
      </c>
      <c r="W78" s="15">
        <f t="shared" si="37"/>
        <v>363.48599999999999</v>
      </c>
      <c r="X78" s="15">
        <f t="shared" si="38"/>
        <v>36.348599999999998</v>
      </c>
      <c r="Y78" s="15">
        <f t="shared" si="39"/>
        <v>209.1</v>
      </c>
      <c r="Z78" s="15">
        <f t="shared" si="40"/>
        <v>181.917</v>
      </c>
      <c r="AA78" s="15">
        <f t="shared" si="41"/>
        <v>18.191700000000001</v>
      </c>
      <c r="AB78" s="15">
        <f t="shared" si="42"/>
        <v>6.3</v>
      </c>
      <c r="AC78" s="15">
        <f t="shared" si="43"/>
        <v>27.5</v>
      </c>
      <c r="AD78" s="15">
        <f t="shared" si="44"/>
        <v>5.8999999999999995</v>
      </c>
      <c r="AE78" s="15">
        <f t="shared" si="45"/>
        <v>15.700000000000001</v>
      </c>
      <c r="AF78" s="15">
        <f t="shared" si="46"/>
        <v>4.2</v>
      </c>
      <c r="AG78" s="15">
        <f t="shared" si="47"/>
        <v>482.95035865660276</v>
      </c>
      <c r="AH78" s="15">
        <f t="shared" si="32"/>
        <v>48.295035865660275</v>
      </c>
      <c r="AI78" s="8">
        <f t="shared" si="48"/>
        <v>0.4178</v>
      </c>
      <c r="AJ78" s="8">
        <v>0.63</v>
      </c>
      <c r="AK78" s="8">
        <v>2.75</v>
      </c>
      <c r="AL78" s="8">
        <v>0.59</v>
      </c>
      <c r="AM78" s="8">
        <v>1.57</v>
      </c>
      <c r="AN78" s="8">
        <v>0.42</v>
      </c>
      <c r="AO78" s="8">
        <f t="shared" si="50"/>
        <v>15.078985160363811</v>
      </c>
      <c r="AP78" s="8">
        <f t="shared" si="51"/>
        <v>65.820966969842033</v>
      </c>
      <c r="AQ78" s="8">
        <f t="shared" si="52"/>
        <v>14.121589277166107</v>
      </c>
      <c r="AR78" s="8">
        <f t="shared" si="53"/>
        <v>37.577788415509815</v>
      </c>
      <c r="AS78" s="8">
        <f t="shared" si="54"/>
        <v>10.052656773575874</v>
      </c>
    </row>
    <row r="79" spans="1:45" x14ac:dyDescent="0.35">
      <c r="A79" s="2">
        <v>2017</v>
      </c>
      <c r="B79" s="3">
        <v>16078</v>
      </c>
      <c r="C79" s="2" t="s">
        <v>162</v>
      </c>
      <c r="D79" s="1">
        <v>52</v>
      </c>
      <c r="E79" s="2" t="s">
        <v>89</v>
      </c>
      <c r="F79" s="4" t="s">
        <v>156</v>
      </c>
      <c r="G79" s="22">
        <v>1</v>
      </c>
      <c r="H79" s="3">
        <v>278</v>
      </c>
      <c r="I79" s="3">
        <v>140</v>
      </c>
      <c r="J79" s="3">
        <v>4</v>
      </c>
      <c r="K79" s="3">
        <v>43</v>
      </c>
      <c r="L79" s="9">
        <f t="shared" si="35"/>
        <v>109.22</v>
      </c>
      <c r="M79" s="9">
        <v>15.83</v>
      </c>
      <c r="N79" s="9">
        <v>4.43</v>
      </c>
      <c r="O79" s="8">
        <f t="shared" si="34"/>
        <v>38.894521637931028</v>
      </c>
      <c r="P79" s="8">
        <f t="shared" si="33"/>
        <v>38.894521637931028</v>
      </c>
      <c r="Q79" s="8">
        <f t="shared" si="49"/>
        <v>2615.6565801508618</v>
      </c>
      <c r="R79" s="8"/>
      <c r="S79" s="8">
        <v>8.41</v>
      </c>
      <c r="T79" s="8">
        <v>41.06</v>
      </c>
      <c r="U79" s="8">
        <v>21.66</v>
      </c>
      <c r="V79" s="15">
        <f t="shared" si="36"/>
        <v>410.6</v>
      </c>
      <c r="W79" s="15">
        <f t="shared" si="37"/>
        <v>357.22200000000004</v>
      </c>
      <c r="X79" s="15">
        <f t="shared" si="38"/>
        <v>35.722200000000001</v>
      </c>
      <c r="Y79" s="15">
        <f t="shared" si="39"/>
        <v>216.6</v>
      </c>
      <c r="Z79" s="15">
        <f t="shared" si="40"/>
        <v>188.44200000000001</v>
      </c>
      <c r="AA79" s="15">
        <f t="shared" si="41"/>
        <v>18.844200000000001</v>
      </c>
      <c r="AB79" s="15">
        <f t="shared" si="42"/>
        <v>5.8999999999999995</v>
      </c>
      <c r="AC79" s="15">
        <f t="shared" si="43"/>
        <v>27.5</v>
      </c>
      <c r="AD79" s="15">
        <f t="shared" si="44"/>
        <v>5.6000000000000005</v>
      </c>
      <c r="AE79" s="15">
        <f t="shared" si="45"/>
        <v>15.3</v>
      </c>
      <c r="AF79" s="15">
        <f t="shared" si="46"/>
        <v>3.9000000000000004</v>
      </c>
      <c r="AG79" s="15">
        <f t="shared" si="47"/>
        <v>478.44366343341534</v>
      </c>
      <c r="AH79" s="15">
        <f t="shared" si="32"/>
        <v>47.844366343341534</v>
      </c>
      <c r="AI79" s="8">
        <f t="shared" si="48"/>
        <v>0.41060000000000002</v>
      </c>
      <c r="AJ79" s="8">
        <v>0.59</v>
      </c>
      <c r="AK79" s="8">
        <v>2.75</v>
      </c>
      <c r="AL79" s="8">
        <v>0.56000000000000005</v>
      </c>
      <c r="AM79" s="8">
        <v>1.53</v>
      </c>
      <c r="AN79" s="8">
        <v>0.39</v>
      </c>
      <c r="AO79" s="8">
        <f t="shared" si="50"/>
        <v>14.369215781782755</v>
      </c>
      <c r="AP79" s="8">
        <f t="shared" si="51"/>
        <v>66.975158304919631</v>
      </c>
      <c r="AQ79" s="8">
        <f t="shared" si="52"/>
        <v>13.638577691183634</v>
      </c>
      <c r="AR79" s="8">
        <f t="shared" si="53"/>
        <v>37.262542620555287</v>
      </c>
      <c r="AS79" s="8">
        <f t="shared" si="54"/>
        <v>9.4982951777886022</v>
      </c>
    </row>
    <row r="80" spans="1:45" x14ac:dyDescent="0.35">
      <c r="A80" s="2">
        <v>2017</v>
      </c>
      <c r="B80" s="3">
        <v>16079</v>
      </c>
      <c r="C80" s="2" t="s">
        <v>162</v>
      </c>
      <c r="D80" s="1">
        <v>76</v>
      </c>
      <c r="E80" s="2" t="s">
        <v>90</v>
      </c>
      <c r="F80" s="4" t="s">
        <v>156</v>
      </c>
      <c r="G80" s="22">
        <v>1</v>
      </c>
      <c r="H80" s="3">
        <v>272</v>
      </c>
      <c r="I80" s="3">
        <v>134</v>
      </c>
      <c r="J80" s="3">
        <v>2</v>
      </c>
      <c r="K80" s="3">
        <v>26</v>
      </c>
      <c r="L80" s="9">
        <f t="shared" si="35"/>
        <v>66.040000000000006</v>
      </c>
      <c r="M80" s="9">
        <v>15.49</v>
      </c>
      <c r="N80" s="9">
        <v>6.05</v>
      </c>
      <c r="O80" s="8">
        <f t="shared" si="34"/>
        <v>53.332366810344823</v>
      </c>
      <c r="P80" s="8">
        <f t="shared" si="33"/>
        <v>53.332366810344823</v>
      </c>
      <c r="Q80" s="8">
        <f t="shared" si="49"/>
        <v>3586.6016679956892</v>
      </c>
      <c r="R80" s="8"/>
      <c r="S80" s="8">
        <v>9.24</v>
      </c>
      <c r="T80" s="8">
        <v>43.44</v>
      </c>
      <c r="U80" s="8">
        <v>19.78</v>
      </c>
      <c r="V80" s="15">
        <f t="shared" si="36"/>
        <v>434.4</v>
      </c>
      <c r="W80" s="15">
        <f t="shared" si="37"/>
        <v>377.928</v>
      </c>
      <c r="X80" s="15">
        <f t="shared" si="38"/>
        <v>37.7928</v>
      </c>
      <c r="Y80" s="15">
        <f t="shared" si="39"/>
        <v>197.8</v>
      </c>
      <c r="Z80" s="15">
        <f t="shared" si="40"/>
        <v>172.08600000000001</v>
      </c>
      <c r="AA80" s="15">
        <f t="shared" si="41"/>
        <v>17.208600000000001</v>
      </c>
      <c r="AB80" s="15">
        <f t="shared" si="42"/>
        <v>6.2</v>
      </c>
      <c r="AC80" s="15">
        <f t="shared" si="43"/>
        <v>28.5</v>
      </c>
      <c r="AD80" s="15">
        <f t="shared" si="44"/>
        <v>5.8999999999999995</v>
      </c>
      <c r="AE80" s="15">
        <f t="shared" si="45"/>
        <v>16.200000000000003</v>
      </c>
      <c r="AF80" s="15">
        <f t="shared" si="46"/>
        <v>4.2</v>
      </c>
      <c r="AG80" s="15">
        <f t="shared" si="47"/>
        <v>496.17629892455744</v>
      </c>
      <c r="AH80" s="15">
        <f t="shared" si="32"/>
        <v>49.617629892455746</v>
      </c>
      <c r="AI80" s="8">
        <f t="shared" si="48"/>
        <v>0.43439999999999995</v>
      </c>
      <c r="AJ80" s="8">
        <v>0.62</v>
      </c>
      <c r="AK80" s="8">
        <v>2.85</v>
      </c>
      <c r="AL80" s="8">
        <v>0.59</v>
      </c>
      <c r="AM80" s="8">
        <v>1.62</v>
      </c>
      <c r="AN80" s="8">
        <v>0.42</v>
      </c>
      <c r="AO80" s="8">
        <f t="shared" si="50"/>
        <v>14.272559852670351</v>
      </c>
      <c r="AP80" s="8">
        <f t="shared" si="51"/>
        <v>65.607734806629836</v>
      </c>
      <c r="AQ80" s="8">
        <f t="shared" si="52"/>
        <v>13.58195211786372</v>
      </c>
      <c r="AR80" s="8">
        <f t="shared" si="53"/>
        <v>37.29281767955802</v>
      </c>
      <c r="AS80" s="8">
        <f t="shared" si="54"/>
        <v>9.6685082872928199</v>
      </c>
    </row>
    <row r="81" spans="1:45" x14ac:dyDescent="0.35">
      <c r="A81" s="2">
        <v>2017</v>
      </c>
      <c r="B81" s="3">
        <v>16080</v>
      </c>
      <c r="C81" s="2" t="s">
        <v>162</v>
      </c>
      <c r="D81" s="1">
        <v>116</v>
      </c>
      <c r="E81" s="2" t="s">
        <v>91</v>
      </c>
      <c r="F81" s="4" t="s">
        <v>156</v>
      </c>
      <c r="G81" s="22">
        <v>1</v>
      </c>
      <c r="H81" s="3">
        <v>274</v>
      </c>
      <c r="I81" s="3">
        <v>136</v>
      </c>
      <c r="J81" s="3">
        <v>4</v>
      </c>
      <c r="K81" s="3">
        <v>45</v>
      </c>
      <c r="L81" s="9">
        <f t="shared" si="35"/>
        <v>114.3</v>
      </c>
      <c r="M81" s="9">
        <v>15.31</v>
      </c>
      <c r="N81" s="9">
        <v>4.9800000000000004</v>
      </c>
      <c r="O81" s="8">
        <f t="shared" si="34"/>
        <v>43.993534655172418</v>
      </c>
      <c r="P81" s="8">
        <f t="shared" si="33"/>
        <v>43.993534655172418</v>
      </c>
      <c r="Q81" s="8">
        <f t="shared" si="49"/>
        <v>2958.565205560345</v>
      </c>
      <c r="R81" s="8"/>
      <c r="S81" s="8">
        <v>8.48</v>
      </c>
      <c r="T81" s="8">
        <v>41.64</v>
      </c>
      <c r="U81" s="8">
        <v>21.89</v>
      </c>
      <c r="V81" s="15">
        <f t="shared" si="36"/>
        <v>416.4</v>
      </c>
      <c r="W81" s="15">
        <f t="shared" si="37"/>
        <v>362.26799999999997</v>
      </c>
      <c r="X81" s="15">
        <f t="shared" si="38"/>
        <v>36.226799999999997</v>
      </c>
      <c r="Y81" s="15">
        <f t="shared" si="39"/>
        <v>218.9</v>
      </c>
      <c r="Z81" s="15">
        <f t="shared" si="40"/>
        <v>190.44300000000001</v>
      </c>
      <c r="AA81" s="15">
        <f t="shared" si="41"/>
        <v>19.0443</v>
      </c>
      <c r="AB81" s="15">
        <f t="shared" si="42"/>
        <v>6.2</v>
      </c>
      <c r="AC81" s="15">
        <f t="shared" si="43"/>
        <v>27.799999999999997</v>
      </c>
      <c r="AD81" s="15">
        <f t="shared" si="44"/>
        <v>5.8</v>
      </c>
      <c r="AE81" s="15">
        <f t="shared" si="45"/>
        <v>15.600000000000001</v>
      </c>
      <c r="AF81" s="15">
        <f t="shared" si="46"/>
        <v>4.2</v>
      </c>
      <c r="AG81" s="15">
        <f t="shared" si="47"/>
        <v>486.40128516879145</v>
      </c>
      <c r="AH81" s="15">
        <f t="shared" si="32"/>
        <v>48.640128516879145</v>
      </c>
      <c r="AI81" s="8">
        <f t="shared" si="48"/>
        <v>0.41639999999999999</v>
      </c>
      <c r="AJ81" s="8">
        <v>0.62</v>
      </c>
      <c r="AK81" s="8">
        <v>2.78</v>
      </c>
      <c r="AL81" s="8">
        <v>0.57999999999999996</v>
      </c>
      <c r="AM81" s="8">
        <v>1.56</v>
      </c>
      <c r="AN81" s="8">
        <v>0.42</v>
      </c>
      <c r="AO81" s="8">
        <f t="shared" si="50"/>
        <v>14.889529298751201</v>
      </c>
      <c r="AP81" s="8">
        <f t="shared" si="51"/>
        <v>66.762728146013444</v>
      </c>
      <c r="AQ81" s="8">
        <f t="shared" si="52"/>
        <v>13.928914505283382</v>
      </c>
      <c r="AR81" s="8">
        <f t="shared" si="53"/>
        <v>37.463976945244958</v>
      </c>
      <c r="AS81" s="8">
        <f t="shared" si="54"/>
        <v>10.086455331412104</v>
      </c>
    </row>
    <row r="82" spans="1:45" x14ac:dyDescent="0.35">
      <c r="A82" s="2">
        <v>2017</v>
      </c>
      <c r="B82" s="3">
        <v>16081</v>
      </c>
      <c r="C82" s="2" t="s">
        <v>162</v>
      </c>
      <c r="D82" s="1">
        <v>88</v>
      </c>
      <c r="E82" s="2" t="s">
        <v>92</v>
      </c>
      <c r="F82" s="4" t="s">
        <v>156</v>
      </c>
      <c r="G82" s="22">
        <v>1</v>
      </c>
      <c r="H82" s="3">
        <v>274</v>
      </c>
      <c r="I82" s="3">
        <v>136</v>
      </c>
      <c r="J82" s="3">
        <v>2</v>
      </c>
      <c r="K82" s="3">
        <v>44</v>
      </c>
      <c r="L82" s="9">
        <f t="shared" si="35"/>
        <v>111.76</v>
      </c>
      <c r="M82" s="9">
        <v>15.53</v>
      </c>
      <c r="N82" s="9">
        <v>5.95</v>
      </c>
      <c r="O82" s="8">
        <f t="shared" si="34"/>
        <v>52.42601422413793</v>
      </c>
      <c r="P82" s="8">
        <f t="shared" si="33"/>
        <v>52.42601422413793</v>
      </c>
      <c r="Q82" s="8">
        <f t="shared" si="49"/>
        <v>3525.649456573276</v>
      </c>
      <c r="R82" s="8"/>
      <c r="S82" s="8">
        <v>8.36</v>
      </c>
      <c r="T82" s="8">
        <v>39.22</v>
      </c>
      <c r="U82" s="8">
        <v>22.31</v>
      </c>
      <c r="V82" s="15">
        <f t="shared" si="36"/>
        <v>392.2</v>
      </c>
      <c r="W82" s="15">
        <f t="shared" si="37"/>
        <v>341.214</v>
      </c>
      <c r="X82" s="15">
        <f t="shared" si="38"/>
        <v>34.121400000000001</v>
      </c>
      <c r="Y82" s="15">
        <f t="shared" si="39"/>
        <v>223.1</v>
      </c>
      <c r="Z82" s="15">
        <f t="shared" si="40"/>
        <v>194.09699999999998</v>
      </c>
      <c r="AA82" s="15">
        <f t="shared" si="41"/>
        <v>19.409699999999997</v>
      </c>
      <c r="AB82" s="15">
        <f t="shared" si="42"/>
        <v>5.8999999999999995</v>
      </c>
      <c r="AC82" s="15">
        <f t="shared" si="43"/>
        <v>26.6</v>
      </c>
      <c r="AD82" s="15">
        <f t="shared" si="44"/>
        <v>5.5</v>
      </c>
      <c r="AE82" s="15">
        <f t="shared" si="45"/>
        <v>14.9</v>
      </c>
      <c r="AF82" s="15">
        <f t="shared" si="46"/>
        <v>3.9000000000000004</v>
      </c>
      <c r="AG82" s="15">
        <f t="shared" si="47"/>
        <v>460.21020223115642</v>
      </c>
      <c r="AH82" s="15">
        <f t="shared" ref="AH82:AH145" si="55">X82/(1-AA82/100)/0.92</f>
        <v>46.021020223115642</v>
      </c>
      <c r="AI82" s="8">
        <f t="shared" si="48"/>
        <v>0.39219999999999999</v>
      </c>
      <c r="AJ82" s="8">
        <v>0.59</v>
      </c>
      <c r="AK82" s="8">
        <v>2.66</v>
      </c>
      <c r="AL82" s="8">
        <v>0.55000000000000004</v>
      </c>
      <c r="AM82" s="8">
        <v>1.49</v>
      </c>
      <c r="AN82" s="8">
        <v>0.39</v>
      </c>
      <c r="AO82" s="8">
        <f t="shared" si="50"/>
        <v>15.043345232024476</v>
      </c>
      <c r="AP82" s="8">
        <f t="shared" si="51"/>
        <v>67.822539520652739</v>
      </c>
      <c r="AQ82" s="8">
        <f t="shared" si="52"/>
        <v>14.023457419683835</v>
      </c>
      <c r="AR82" s="8">
        <f t="shared" si="53"/>
        <v>37.990821009688936</v>
      </c>
      <c r="AS82" s="8">
        <f t="shared" si="54"/>
        <v>9.9439061703212666</v>
      </c>
    </row>
    <row r="83" spans="1:45" x14ac:dyDescent="0.35">
      <c r="A83" s="2">
        <v>2017</v>
      </c>
      <c r="B83" s="3">
        <v>16082</v>
      </c>
      <c r="C83" s="2" t="s">
        <v>162</v>
      </c>
      <c r="D83" s="1">
        <v>19</v>
      </c>
      <c r="E83" s="2" t="s">
        <v>93</v>
      </c>
      <c r="F83" s="4" t="s">
        <v>156</v>
      </c>
      <c r="G83" s="22">
        <v>1</v>
      </c>
      <c r="H83" s="3">
        <v>288</v>
      </c>
      <c r="I83" s="3">
        <v>150</v>
      </c>
      <c r="J83" s="3">
        <v>3</v>
      </c>
      <c r="K83" s="3">
        <v>39</v>
      </c>
      <c r="L83" s="9">
        <f t="shared" si="35"/>
        <v>99.06</v>
      </c>
      <c r="M83" s="9">
        <v>15.38</v>
      </c>
      <c r="N83" s="9">
        <v>4.6500000000000004</v>
      </c>
      <c r="O83" s="8">
        <f t="shared" si="34"/>
        <v>41.044347413793112</v>
      </c>
      <c r="P83" s="8">
        <f t="shared" ref="P83:P109" si="56">O83/((100-$R83)*0.01)</f>
        <v>41.044347413793112</v>
      </c>
      <c r="Q83" s="8">
        <f t="shared" si="49"/>
        <v>2760.232363577587</v>
      </c>
      <c r="R83" s="8"/>
      <c r="S83" s="8">
        <v>8</v>
      </c>
      <c r="T83" s="8">
        <v>43.63</v>
      </c>
      <c r="U83" s="8">
        <v>20.6</v>
      </c>
      <c r="V83" s="15">
        <f t="shared" si="36"/>
        <v>436.3</v>
      </c>
      <c r="W83" s="15">
        <f t="shared" si="37"/>
        <v>379.58100000000002</v>
      </c>
      <c r="X83" s="15">
        <f t="shared" si="38"/>
        <v>37.958100000000002</v>
      </c>
      <c r="Y83" s="15">
        <f t="shared" si="39"/>
        <v>206</v>
      </c>
      <c r="Z83" s="15">
        <f t="shared" si="40"/>
        <v>179.22</v>
      </c>
      <c r="AA83" s="15">
        <f t="shared" si="41"/>
        <v>17.922000000000001</v>
      </c>
      <c r="AB83" s="15">
        <f t="shared" si="42"/>
        <v>6.4</v>
      </c>
      <c r="AC83" s="15">
        <f t="shared" si="43"/>
        <v>28.799999999999997</v>
      </c>
      <c r="AD83" s="15">
        <f t="shared" si="44"/>
        <v>6.1</v>
      </c>
      <c r="AE83" s="15">
        <f t="shared" si="45"/>
        <v>16.299999999999997</v>
      </c>
      <c r="AF83" s="15">
        <f t="shared" si="46"/>
        <v>4.2</v>
      </c>
      <c r="AG83" s="15">
        <f t="shared" si="47"/>
        <v>502.67799346750763</v>
      </c>
      <c r="AH83" s="15">
        <f t="shared" si="55"/>
        <v>50.267799346750763</v>
      </c>
      <c r="AI83" s="8">
        <f t="shared" si="48"/>
        <v>0.43630000000000002</v>
      </c>
      <c r="AJ83" s="8">
        <v>0.64</v>
      </c>
      <c r="AK83" s="8">
        <v>2.88</v>
      </c>
      <c r="AL83" s="8">
        <v>0.61</v>
      </c>
      <c r="AM83" s="8">
        <v>1.63</v>
      </c>
      <c r="AN83" s="8">
        <v>0.42</v>
      </c>
      <c r="AO83" s="8">
        <f t="shared" si="50"/>
        <v>14.668805867522346</v>
      </c>
      <c r="AP83" s="8">
        <f t="shared" si="51"/>
        <v>66.009626403850547</v>
      </c>
      <c r="AQ83" s="8">
        <f t="shared" si="52"/>
        <v>13.981205592482235</v>
      </c>
      <c r="AR83" s="8">
        <f t="shared" si="53"/>
        <v>37.359614943845969</v>
      </c>
      <c r="AS83" s="8">
        <f t="shared" si="54"/>
        <v>9.626403850561541</v>
      </c>
    </row>
    <row r="84" spans="1:45" x14ac:dyDescent="0.35">
      <c r="A84" s="2">
        <v>2017</v>
      </c>
      <c r="B84" s="3">
        <v>16083</v>
      </c>
      <c r="C84" s="2" t="s">
        <v>162</v>
      </c>
      <c r="D84" s="1">
        <v>34</v>
      </c>
      <c r="E84" s="2" t="s">
        <v>94</v>
      </c>
      <c r="F84" s="4" t="s">
        <v>156</v>
      </c>
      <c r="G84" s="22">
        <v>1</v>
      </c>
      <c r="H84" s="3">
        <v>276</v>
      </c>
      <c r="I84" s="3">
        <v>138</v>
      </c>
      <c r="J84" s="3">
        <v>1</v>
      </c>
      <c r="K84" s="3">
        <v>34</v>
      </c>
      <c r="L84" s="9">
        <f t="shared" si="35"/>
        <v>86.36</v>
      </c>
      <c r="M84" s="9">
        <v>15.36</v>
      </c>
      <c r="N84" s="9">
        <v>6.66</v>
      </c>
      <c r="O84" s="8">
        <f t="shared" si="34"/>
        <v>58.799991724137932</v>
      </c>
      <c r="P84" s="8">
        <f t="shared" si="56"/>
        <v>58.799991724137932</v>
      </c>
      <c r="Q84" s="8">
        <f t="shared" si="49"/>
        <v>3954.2994434482757</v>
      </c>
      <c r="R84" s="8"/>
      <c r="S84" s="8">
        <v>8.33</v>
      </c>
      <c r="T84" s="8">
        <v>42.07</v>
      </c>
      <c r="U84" s="8">
        <v>20.97</v>
      </c>
      <c r="V84" s="15">
        <f t="shared" si="36"/>
        <v>420.7</v>
      </c>
      <c r="W84" s="15">
        <f t="shared" si="37"/>
        <v>366.00900000000001</v>
      </c>
      <c r="X84" s="15">
        <f t="shared" si="38"/>
        <v>36.600900000000003</v>
      </c>
      <c r="Y84" s="15">
        <f t="shared" si="39"/>
        <v>209.7</v>
      </c>
      <c r="Z84" s="15">
        <f t="shared" si="40"/>
        <v>182.43899999999999</v>
      </c>
      <c r="AA84" s="15">
        <f t="shared" si="41"/>
        <v>18.2439</v>
      </c>
      <c r="AB84" s="15">
        <f t="shared" si="42"/>
        <v>6.2</v>
      </c>
      <c r="AC84" s="15">
        <f t="shared" si="43"/>
        <v>28</v>
      </c>
      <c r="AD84" s="15">
        <f t="shared" si="44"/>
        <v>5.6999999999999993</v>
      </c>
      <c r="AE84" s="15">
        <f t="shared" si="45"/>
        <v>15.700000000000001</v>
      </c>
      <c r="AF84" s="15">
        <f t="shared" si="46"/>
        <v>4.2</v>
      </c>
      <c r="AG84" s="15">
        <f t="shared" si="47"/>
        <v>486.61307176494165</v>
      </c>
      <c r="AH84" s="15">
        <f t="shared" si="55"/>
        <v>48.661307176494162</v>
      </c>
      <c r="AI84" s="8">
        <f t="shared" si="48"/>
        <v>0.42069999999999996</v>
      </c>
      <c r="AJ84" s="8">
        <v>0.62</v>
      </c>
      <c r="AK84" s="8">
        <v>2.8</v>
      </c>
      <c r="AL84" s="8">
        <v>0.56999999999999995</v>
      </c>
      <c r="AM84" s="8">
        <v>1.57</v>
      </c>
      <c r="AN84" s="8">
        <v>0.42</v>
      </c>
      <c r="AO84" s="8">
        <f t="shared" si="50"/>
        <v>14.737342524364157</v>
      </c>
      <c r="AP84" s="8">
        <f t="shared" si="51"/>
        <v>66.555740432612325</v>
      </c>
      <c r="AQ84" s="8">
        <f t="shared" si="52"/>
        <v>13.548847159496077</v>
      </c>
      <c r="AR84" s="8">
        <f t="shared" si="53"/>
        <v>37.318754456857626</v>
      </c>
      <c r="AS84" s="8">
        <f t="shared" si="54"/>
        <v>9.9833610648918487</v>
      </c>
    </row>
    <row r="85" spans="1:45" x14ac:dyDescent="0.35">
      <c r="A85" s="2">
        <v>2017</v>
      </c>
      <c r="B85" s="3">
        <v>16084</v>
      </c>
      <c r="C85" s="2" t="s">
        <v>162</v>
      </c>
      <c r="D85" s="1">
        <v>12</v>
      </c>
      <c r="E85" s="2" t="s">
        <v>95</v>
      </c>
      <c r="F85" s="4" t="s">
        <v>156</v>
      </c>
      <c r="G85" s="22">
        <v>1</v>
      </c>
      <c r="H85" s="3">
        <v>279</v>
      </c>
      <c r="I85" s="3">
        <v>141</v>
      </c>
      <c r="J85" s="3">
        <v>4</v>
      </c>
      <c r="K85" s="3">
        <v>41</v>
      </c>
      <c r="L85" s="9">
        <f t="shared" si="35"/>
        <v>104.14</v>
      </c>
      <c r="M85" s="9">
        <v>15.08</v>
      </c>
      <c r="N85" s="9">
        <v>5.62</v>
      </c>
      <c r="O85" s="8">
        <f t="shared" si="34"/>
        <v>49.782153793103447</v>
      </c>
      <c r="P85" s="8">
        <f t="shared" si="56"/>
        <v>49.782153793103447</v>
      </c>
      <c r="Q85" s="8">
        <f t="shared" si="49"/>
        <v>3347.8498425862067</v>
      </c>
      <c r="R85" s="8"/>
      <c r="S85" s="8">
        <v>8.06</v>
      </c>
      <c r="T85" s="8">
        <v>42.83</v>
      </c>
      <c r="U85" s="8">
        <v>21.66</v>
      </c>
      <c r="V85" s="15">
        <f t="shared" si="36"/>
        <v>428.29999999999995</v>
      </c>
      <c r="W85" s="15">
        <f t="shared" si="37"/>
        <v>372.62099999999998</v>
      </c>
      <c r="X85" s="15">
        <f t="shared" si="38"/>
        <v>37.262099999999997</v>
      </c>
      <c r="Y85" s="15">
        <f t="shared" si="39"/>
        <v>216.6</v>
      </c>
      <c r="Z85" s="15">
        <f t="shared" si="40"/>
        <v>188.44200000000001</v>
      </c>
      <c r="AA85" s="15">
        <f t="shared" si="41"/>
        <v>18.844200000000001</v>
      </c>
      <c r="AB85" s="15">
        <f t="shared" si="42"/>
        <v>6.8000000000000007</v>
      </c>
      <c r="AC85" s="15">
        <f t="shared" si="43"/>
        <v>28.4</v>
      </c>
      <c r="AD85" s="15">
        <f t="shared" si="44"/>
        <v>6.1</v>
      </c>
      <c r="AE85" s="15">
        <f t="shared" si="45"/>
        <v>16</v>
      </c>
      <c r="AF85" s="15">
        <f t="shared" si="46"/>
        <v>4.4000000000000004</v>
      </c>
      <c r="AG85" s="15">
        <f t="shared" si="47"/>
        <v>499.06824415131939</v>
      </c>
      <c r="AH85" s="15">
        <f t="shared" si="55"/>
        <v>49.906824415131936</v>
      </c>
      <c r="AI85" s="8">
        <f t="shared" si="48"/>
        <v>0.42829999999999996</v>
      </c>
      <c r="AJ85" s="8">
        <v>0.68</v>
      </c>
      <c r="AK85" s="8">
        <v>2.84</v>
      </c>
      <c r="AL85" s="8">
        <v>0.61</v>
      </c>
      <c r="AM85" s="8">
        <v>1.6</v>
      </c>
      <c r="AN85" s="8">
        <v>0.44</v>
      </c>
      <c r="AO85" s="8">
        <f t="shared" si="50"/>
        <v>15.87672192388513</v>
      </c>
      <c r="AP85" s="8">
        <f t="shared" si="51"/>
        <v>66.308662152696712</v>
      </c>
      <c r="AQ85" s="8">
        <f t="shared" si="52"/>
        <v>14.242353490544012</v>
      </c>
      <c r="AR85" s="8">
        <f t="shared" si="53"/>
        <v>37.356992762082655</v>
      </c>
      <c r="AS85" s="8">
        <f t="shared" si="54"/>
        <v>10.273173009572732</v>
      </c>
    </row>
    <row r="86" spans="1:45" x14ac:dyDescent="0.35">
      <c r="A86" s="2">
        <v>2017</v>
      </c>
      <c r="B86" s="3">
        <v>16085</v>
      </c>
      <c r="C86" s="2" t="s">
        <v>162</v>
      </c>
      <c r="D86" s="1">
        <v>13</v>
      </c>
      <c r="E86" s="2" t="s">
        <v>96</v>
      </c>
      <c r="F86" s="4" t="s">
        <v>156</v>
      </c>
      <c r="G86" s="22">
        <v>1</v>
      </c>
      <c r="H86" s="3">
        <v>278</v>
      </c>
      <c r="I86" s="3">
        <v>140</v>
      </c>
      <c r="J86" s="3">
        <v>5</v>
      </c>
      <c r="K86" s="3" t="s">
        <v>165</v>
      </c>
      <c r="L86" s="9" t="s">
        <v>165</v>
      </c>
      <c r="M86" s="9">
        <v>19.12</v>
      </c>
      <c r="N86" s="9">
        <v>3.72</v>
      </c>
      <c r="O86" s="8">
        <f t="shared" si="34"/>
        <v>31.384228965517242</v>
      </c>
      <c r="P86" s="8">
        <f t="shared" si="56"/>
        <v>31.384228965517242</v>
      </c>
      <c r="Q86" s="8">
        <f t="shared" si="49"/>
        <v>2110.5893979310345</v>
      </c>
      <c r="R86" s="8"/>
      <c r="S86" s="8">
        <v>8.7899999999999991</v>
      </c>
      <c r="T86" s="8">
        <v>42.48</v>
      </c>
      <c r="U86" s="8">
        <v>20.94</v>
      </c>
      <c r="V86" s="15">
        <f t="shared" si="36"/>
        <v>424.79999999999995</v>
      </c>
      <c r="W86" s="15">
        <f t="shared" si="37"/>
        <v>369.57599999999996</v>
      </c>
      <c r="X86" s="15">
        <f t="shared" si="38"/>
        <v>36.957599999999999</v>
      </c>
      <c r="Y86" s="15">
        <f t="shared" si="39"/>
        <v>209.4</v>
      </c>
      <c r="Z86" s="15">
        <f t="shared" si="40"/>
        <v>182.178</v>
      </c>
      <c r="AA86" s="15">
        <f t="shared" si="41"/>
        <v>18.2178</v>
      </c>
      <c r="AB86" s="15">
        <f t="shared" si="42"/>
        <v>6.3</v>
      </c>
      <c r="AC86" s="15">
        <f t="shared" si="43"/>
        <v>28.2</v>
      </c>
      <c r="AD86" s="15">
        <f t="shared" si="44"/>
        <v>5.8999999999999995</v>
      </c>
      <c r="AE86" s="15">
        <f t="shared" si="45"/>
        <v>16</v>
      </c>
      <c r="AF86" s="15">
        <f t="shared" si="46"/>
        <v>4.5</v>
      </c>
      <c r="AG86" s="15">
        <f t="shared" si="47"/>
        <v>491.19862693625356</v>
      </c>
      <c r="AH86" s="15">
        <f t="shared" si="55"/>
        <v>49.119862693625358</v>
      </c>
      <c r="AI86" s="8">
        <f t="shared" si="48"/>
        <v>0.42479999999999996</v>
      </c>
      <c r="AJ86" s="8">
        <v>0.63</v>
      </c>
      <c r="AK86" s="8">
        <v>2.82</v>
      </c>
      <c r="AL86" s="8">
        <v>0.59</v>
      </c>
      <c r="AM86" s="8">
        <v>1.6</v>
      </c>
      <c r="AN86" s="8">
        <v>0.45</v>
      </c>
      <c r="AO86" s="8">
        <f t="shared" si="50"/>
        <v>14.830508474576272</v>
      </c>
      <c r="AP86" s="8">
        <f t="shared" si="51"/>
        <v>66.384180790960457</v>
      </c>
      <c r="AQ86" s="8">
        <f t="shared" si="52"/>
        <v>13.888888888888889</v>
      </c>
      <c r="AR86" s="8">
        <f t="shared" si="53"/>
        <v>37.664783427495294</v>
      </c>
      <c r="AS86" s="8">
        <f t="shared" si="54"/>
        <v>10.593220338983052</v>
      </c>
    </row>
    <row r="87" spans="1:45" x14ac:dyDescent="0.35">
      <c r="A87" s="2">
        <v>2017</v>
      </c>
      <c r="B87" s="3">
        <v>16086</v>
      </c>
      <c r="C87" s="2" t="s">
        <v>162</v>
      </c>
      <c r="D87" s="1">
        <v>78</v>
      </c>
      <c r="E87" s="2" t="s">
        <v>97</v>
      </c>
      <c r="F87" s="4" t="s">
        <v>156</v>
      </c>
      <c r="G87" s="22">
        <v>1</v>
      </c>
      <c r="H87" s="3">
        <v>278</v>
      </c>
      <c r="I87" s="3">
        <v>140</v>
      </c>
      <c r="J87" s="3">
        <v>4</v>
      </c>
      <c r="K87" s="3">
        <v>46</v>
      </c>
      <c r="L87" s="9">
        <f t="shared" si="35"/>
        <v>116.84</v>
      </c>
      <c r="M87" s="9">
        <v>16.86</v>
      </c>
      <c r="N87" s="9">
        <v>4.22</v>
      </c>
      <c r="O87" s="8">
        <f t="shared" si="34"/>
        <v>36.597367931034483</v>
      </c>
      <c r="P87" s="8">
        <f t="shared" si="56"/>
        <v>36.597367931034483</v>
      </c>
      <c r="Q87" s="8">
        <f t="shared" si="49"/>
        <v>2461.1729933620691</v>
      </c>
      <c r="R87" s="8"/>
      <c r="S87" s="8">
        <v>8.2899999999999991</v>
      </c>
      <c r="T87" s="8">
        <v>44.14</v>
      </c>
      <c r="U87" s="8">
        <v>19.86</v>
      </c>
      <c r="V87" s="15">
        <f t="shared" si="36"/>
        <v>441.4</v>
      </c>
      <c r="W87" s="15">
        <f t="shared" si="37"/>
        <v>384.01799999999997</v>
      </c>
      <c r="X87" s="15">
        <f t="shared" si="38"/>
        <v>38.401799999999994</v>
      </c>
      <c r="Y87" s="15">
        <f t="shared" si="39"/>
        <v>198.6</v>
      </c>
      <c r="Z87" s="15">
        <f t="shared" si="40"/>
        <v>172.78199999999998</v>
      </c>
      <c r="AA87" s="15">
        <f t="shared" si="41"/>
        <v>17.278199999999998</v>
      </c>
      <c r="AB87" s="15">
        <f t="shared" si="42"/>
        <v>6.3</v>
      </c>
      <c r="AC87" s="15">
        <f t="shared" si="43"/>
        <v>28.799999999999997</v>
      </c>
      <c r="AD87" s="15">
        <f t="shared" si="44"/>
        <v>6</v>
      </c>
      <c r="AE87" s="15">
        <f t="shared" si="45"/>
        <v>16.399999999999999</v>
      </c>
      <c r="AF87" s="15">
        <f t="shared" si="46"/>
        <v>4.2</v>
      </c>
      <c r="AG87" s="15">
        <f t="shared" si="47"/>
        <v>504.59597054853418</v>
      </c>
      <c r="AH87" s="15">
        <f t="shared" si="55"/>
        <v>50.459597054853418</v>
      </c>
      <c r="AI87" s="8">
        <f t="shared" si="48"/>
        <v>0.44139999999999996</v>
      </c>
      <c r="AJ87" s="8">
        <v>0.63</v>
      </c>
      <c r="AK87" s="8">
        <v>2.88</v>
      </c>
      <c r="AL87" s="8">
        <v>0.6</v>
      </c>
      <c r="AM87" s="8">
        <v>1.64</v>
      </c>
      <c r="AN87" s="8">
        <v>0.42</v>
      </c>
      <c r="AO87" s="8">
        <f t="shared" si="50"/>
        <v>14.272768463978252</v>
      </c>
      <c r="AP87" s="8">
        <f t="shared" si="51"/>
        <v>65.24694154961486</v>
      </c>
      <c r="AQ87" s="8">
        <f t="shared" si="52"/>
        <v>13.593112822836432</v>
      </c>
      <c r="AR87" s="8">
        <f t="shared" si="53"/>
        <v>37.154508382419571</v>
      </c>
      <c r="AS87" s="8">
        <f t="shared" si="54"/>
        <v>9.5151789759855028</v>
      </c>
    </row>
    <row r="88" spans="1:45" x14ac:dyDescent="0.35">
      <c r="A88" s="2">
        <v>2017</v>
      </c>
      <c r="B88" s="3">
        <v>16087</v>
      </c>
      <c r="C88" s="2" t="s">
        <v>162</v>
      </c>
      <c r="D88" s="1">
        <v>21</v>
      </c>
      <c r="E88" s="2" t="s">
        <v>98</v>
      </c>
      <c r="F88" s="4" t="s">
        <v>156</v>
      </c>
      <c r="G88" s="22">
        <v>1</v>
      </c>
      <c r="H88" s="3">
        <v>270</v>
      </c>
      <c r="I88" s="3">
        <v>132</v>
      </c>
      <c r="J88" s="3">
        <v>2</v>
      </c>
      <c r="K88" s="3">
        <v>41</v>
      </c>
      <c r="L88" s="9">
        <f t="shared" si="35"/>
        <v>104.14</v>
      </c>
      <c r="M88" s="9">
        <v>15.3</v>
      </c>
      <c r="N88" s="9">
        <v>6.39</v>
      </c>
      <c r="O88" s="8">
        <f t="shared" si="34"/>
        <v>56.456200862068961</v>
      </c>
      <c r="P88" s="8">
        <f t="shared" si="56"/>
        <v>56.456200862068961</v>
      </c>
      <c r="Q88" s="8">
        <f t="shared" si="49"/>
        <v>3796.6795079741378</v>
      </c>
      <c r="R88" s="8"/>
      <c r="S88" s="8">
        <v>8.6999999999999993</v>
      </c>
      <c r="T88" s="8">
        <v>42.18</v>
      </c>
      <c r="U88" s="8">
        <v>20.88</v>
      </c>
      <c r="V88" s="15">
        <f t="shared" si="36"/>
        <v>421.8</v>
      </c>
      <c r="W88" s="15">
        <f t="shared" si="37"/>
        <v>366.96600000000001</v>
      </c>
      <c r="X88" s="15">
        <f t="shared" si="38"/>
        <v>36.696600000000004</v>
      </c>
      <c r="Y88" s="15">
        <f t="shared" si="39"/>
        <v>208.79999999999998</v>
      </c>
      <c r="Z88" s="15">
        <f t="shared" si="40"/>
        <v>181.65599999999998</v>
      </c>
      <c r="AA88" s="15">
        <f t="shared" si="41"/>
        <v>18.165599999999998</v>
      </c>
      <c r="AB88" s="15">
        <f t="shared" si="42"/>
        <v>6.4</v>
      </c>
      <c r="AC88" s="15">
        <f t="shared" si="43"/>
        <v>27.799999999999997</v>
      </c>
      <c r="AD88" s="15">
        <f t="shared" si="44"/>
        <v>5.8999999999999995</v>
      </c>
      <c r="AE88" s="15">
        <f t="shared" si="45"/>
        <v>15.9</v>
      </c>
      <c r="AF88" s="15">
        <f t="shared" si="46"/>
        <v>4.0999999999999996</v>
      </c>
      <c r="AG88" s="15">
        <f t="shared" si="47"/>
        <v>487.41860019322161</v>
      </c>
      <c r="AH88" s="15">
        <f t="shared" si="55"/>
        <v>48.741860019322161</v>
      </c>
      <c r="AI88" s="8">
        <f t="shared" si="48"/>
        <v>0.42180000000000001</v>
      </c>
      <c r="AJ88" s="8">
        <v>0.64</v>
      </c>
      <c r="AK88" s="8">
        <v>2.78</v>
      </c>
      <c r="AL88" s="8">
        <v>0.59</v>
      </c>
      <c r="AM88" s="8">
        <v>1.59</v>
      </c>
      <c r="AN88" s="8">
        <v>0.41</v>
      </c>
      <c r="AO88" s="8">
        <f t="shared" si="50"/>
        <v>15.173067804646752</v>
      </c>
      <c r="AP88" s="8">
        <f t="shared" si="51"/>
        <v>65.908013276434318</v>
      </c>
      <c r="AQ88" s="8">
        <f t="shared" si="52"/>
        <v>13.987671882408723</v>
      </c>
      <c r="AR88" s="8">
        <f t="shared" si="53"/>
        <v>37.695590327169278</v>
      </c>
      <c r="AS88" s="8">
        <f t="shared" si="54"/>
        <v>9.720246562351825</v>
      </c>
    </row>
    <row r="89" spans="1:45" x14ac:dyDescent="0.35">
      <c r="A89" s="2">
        <v>2017</v>
      </c>
      <c r="B89" s="3">
        <v>16088</v>
      </c>
      <c r="C89" s="2" t="s">
        <v>162</v>
      </c>
      <c r="D89" s="1">
        <v>139</v>
      </c>
      <c r="E89" s="2" t="s">
        <v>99</v>
      </c>
      <c r="F89" s="4" t="s">
        <v>156</v>
      </c>
      <c r="G89" s="22">
        <v>1</v>
      </c>
      <c r="H89" s="3">
        <v>270</v>
      </c>
      <c r="I89" s="3">
        <v>132</v>
      </c>
      <c r="J89" s="3">
        <v>3</v>
      </c>
      <c r="K89" s="3">
        <v>36</v>
      </c>
      <c r="L89" s="9">
        <f t="shared" si="35"/>
        <v>91.44</v>
      </c>
      <c r="M89" s="9">
        <v>14.86</v>
      </c>
      <c r="N89" s="9">
        <v>6.29</v>
      </c>
      <c r="O89" s="8">
        <f t="shared" si="34"/>
        <v>55.861381551724136</v>
      </c>
      <c r="P89" s="8">
        <f t="shared" si="56"/>
        <v>55.861381551724136</v>
      </c>
      <c r="Q89" s="8">
        <f t="shared" si="49"/>
        <v>3756.6779093534483</v>
      </c>
      <c r="R89" s="8"/>
      <c r="S89" s="8">
        <v>8.07</v>
      </c>
      <c r="T89" s="8">
        <v>43.73</v>
      </c>
      <c r="U89" s="8">
        <v>21.18</v>
      </c>
      <c r="V89" s="15">
        <f t="shared" si="36"/>
        <v>437.29999999999995</v>
      </c>
      <c r="W89" s="15">
        <f t="shared" si="37"/>
        <v>380.45099999999996</v>
      </c>
      <c r="X89" s="15">
        <f t="shared" si="38"/>
        <v>38.045099999999998</v>
      </c>
      <c r="Y89" s="15">
        <f t="shared" si="39"/>
        <v>211.8</v>
      </c>
      <c r="Z89" s="15">
        <f t="shared" si="40"/>
        <v>184.26600000000002</v>
      </c>
      <c r="AA89" s="15">
        <f t="shared" si="41"/>
        <v>18.426600000000001</v>
      </c>
      <c r="AB89" s="15">
        <f t="shared" si="42"/>
        <v>6.2</v>
      </c>
      <c r="AC89" s="15">
        <f t="shared" si="43"/>
        <v>28.799999999999997</v>
      </c>
      <c r="AD89" s="15">
        <f t="shared" si="44"/>
        <v>5.8999999999999995</v>
      </c>
      <c r="AE89" s="15">
        <f t="shared" si="45"/>
        <v>16.200000000000003</v>
      </c>
      <c r="AF89" s="15">
        <f t="shared" si="46"/>
        <v>4.3</v>
      </c>
      <c r="AG89" s="15">
        <f t="shared" si="47"/>
        <v>506.94674446838542</v>
      </c>
      <c r="AH89" s="15">
        <f t="shared" si="55"/>
        <v>50.69467444683854</v>
      </c>
      <c r="AI89" s="8">
        <f t="shared" si="48"/>
        <v>0.43729999999999997</v>
      </c>
      <c r="AJ89" s="8">
        <v>0.62</v>
      </c>
      <c r="AK89" s="8">
        <v>2.88</v>
      </c>
      <c r="AL89" s="8">
        <v>0.59</v>
      </c>
      <c r="AM89" s="8">
        <v>1.62</v>
      </c>
      <c r="AN89" s="8">
        <v>0.43</v>
      </c>
      <c r="AO89" s="8">
        <f t="shared" si="50"/>
        <v>14.177909901669336</v>
      </c>
      <c r="AP89" s="8">
        <f t="shared" si="51"/>
        <v>65.858678252915624</v>
      </c>
      <c r="AQ89" s="8">
        <f t="shared" si="52"/>
        <v>13.491882003201463</v>
      </c>
      <c r="AR89" s="8">
        <f t="shared" si="53"/>
        <v>37.045506517265046</v>
      </c>
      <c r="AS89" s="8">
        <f t="shared" si="54"/>
        <v>9.8330665447061509</v>
      </c>
    </row>
    <row r="90" spans="1:45" x14ac:dyDescent="0.35">
      <c r="A90" s="2">
        <v>2017</v>
      </c>
      <c r="B90" s="3">
        <v>16089</v>
      </c>
      <c r="C90" s="2" t="s">
        <v>162</v>
      </c>
      <c r="D90" s="1">
        <v>142</v>
      </c>
      <c r="E90" s="2" t="s">
        <v>100</v>
      </c>
      <c r="F90" s="4" t="s">
        <v>156</v>
      </c>
      <c r="G90" s="22">
        <v>1</v>
      </c>
      <c r="H90" s="3">
        <v>279</v>
      </c>
      <c r="I90" s="3">
        <v>141</v>
      </c>
      <c r="J90" s="3">
        <v>2</v>
      </c>
      <c r="K90" s="3">
        <v>23</v>
      </c>
      <c r="L90" s="9">
        <f t="shared" si="35"/>
        <v>58.42</v>
      </c>
      <c r="M90" s="9">
        <v>14.96</v>
      </c>
      <c r="N90" s="9">
        <v>6.21</v>
      </c>
      <c r="O90" s="8">
        <f t="shared" si="34"/>
        <v>55.086126206896544</v>
      </c>
      <c r="P90" s="8">
        <f t="shared" si="56"/>
        <v>55.086126206896544</v>
      </c>
      <c r="Q90" s="8">
        <f t="shared" si="49"/>
        <v>3704.5419874137924</v>
      </c>
      <c r="R90" s="8"/>
      <c r="S90" s="8">
        <v>9.15</v>
      </c>
      <c r="T90" s="8">
        <v>41.53</v>
      </c>
      <c r="U90" s="8">
        <v>21.12</v>
      </c>
      <c r="V90" s="15">
        <f t="shared" si="36"/>
        <v>415.3</v>
      </c>
      <c r="W90" s="15">
        <f t="shared" si="37"/>
        <v>361.31100000000004</v>
      </c>
      <c r="X90" s="15">
        <f t="shared" si="38"/>
        <v>36.131100000000004</v>
      </c>
      <c r="Y90" s="15">
        <f t="shared" si="39"/>
        <v>211.20000000000002</v>
      </c>
      <c r="Z90" s="15">
        <f t="shared" si="40"/>
        <v>183.744</v>
      </c>
      <c r="AA90" s="15">
        <f t="shared" si="41"/>
        <v>18.374400000000001</v>
      </c>
      <c r="AB90" s="15">
        <f t="shared" si="42"/>
        <v>6.3</v>
      </c>
      <c r="AC90" s="15">
        <f t="shared" si="43"/>
        <v>27.400000000000002</v>
      </c>
      <c r="AD90" s="15">
        <f t="shared" si="44"/>
        <v>5.8999999999999995</v>
      </c>
      <c r="AE90" s="15">
        <f t="shared" si="45"/>
        <v>15.700000000000001</v>
      </c>
      <c r="AF90" s="15">
        <f t="shared" si="46"/>
        <v>4.3</v>
      </c>
      <c r="AG90" s="15">
        <f t="shared" si="47"/>
        <v>481.13502115278413</v>
      </c>
      <c r="AH90" s="15">
        <f t="shared" si="55"/>
        <v>48.113502115278415</v>
      </c>
      <c r="AI90" s="8">
        <f t="shared" si="48"/>
        <v>0.4153</v>
      </c>
      <c r="AJ90" s="8">
        <v>0.63</v>
      </c>
      <c r="AK90" s="8">
        <v>2.74</v>
      </c>
      <c r="AL90" s="8">
        <v>0.59</v>
      </c>
      <c r="AM90" s="8">
        <v>1.57</v>
      </c>
      <c r="AN90" s="8">
        <v>0.43</v>
      </c>
      <c r="AO90" s="8">
        <f t="shared" si="50"/>
        <v>15.169756802311582</v>
      </c>
      <c r="AP90" s="8">
        <f t="shared" si="51"/>
        <v>65.976402600529738</v>
      </c>
      <c r="AQ90" s="8">
        <f t="shared" si="52"/>
        <v>14.206597640260052</v>
      </c>
      <c r="AR90" s="8">
        <f t="shared" si="53"/>
        <v>37.803997110522516</v>
      </c>
      <c r="AS90" s="8">
        <f t="shared" si="54"/>
        <v>10.353960992053937</v>
      </c>
    </row>
    <row r="91" spans="1:45" x14ac:dyDescent="0.35">
      <c r="A91" s="2">
        <v>2017</v>
      </c>
      <c r="B91" s="3">
        <v>16090</v>
      </c>
      <c r="C91" s="2" t="s">
        <v>162</v>
      </c>
      <c r="D91" s="1">
        <v>93</v>
      </c>
      <c r="E91" s="2" t="s">
        <v>101</v>
      </c>
      <c r="F91" s="4" t="s">
        <v>156</v>
      </c>
      <c r="G91" s="22">
        <v>1</v>
      </c>
      <c r="H91" s="3">
        <v>274</v>
      </c>
      <c r="I91" s="3">
        <v>136</v>
      </c>
      <c r="J91" s="3">
        <v>5</v>
      </c>
      <c r="K91" s="3">
        <v>44</v>
      </c>
      <c r="L91" s="9">
        <f t="shared" si="35"/>
        <v>111.76</v>
      </c>
      <c r="M91" s="9">
        <v>15.18</v>
      </c>
      <c r="N91" s="9">
        <v>5.29</v>
      </c>
      <c r="O91" s="8">
        <f t="shared" si="34"/>
        <v>46.803822241379308</v>
      </c>
      <c r="P91" s="8">
        <f t="shared" si="56"/>
        <v>46.803822241379308</v>
      </c>
      <c r="Q91" s="8">
        <f t="shared" si="49"/>
        <v>3147.5570457327585</v>
      </c>
      <c r="R91" s="8"/>
      <c r="S91" s="8">
        <v>7.86</v>
      </c>
      <c r="T91" s="8">
        <v>41.03</v>
      </c>
      <c r="U91" s="8">
        <v>22.14</v>
      </c>
      <c r="V91" s="15">
        <f t="shared" si="36"/>
        <v>410.3</v>
      </c>
      <c r="W91" s="15">
        <f t="shared" si="37"/>
        <v>356.96100000000001</v>
      </c>
      <c r="X91" s="15">
        <f t="shared" si="38"/>
        <v>35.696100000000001</v>
      </c>
      <c r="Y91" s="15">
        <f t="shared" si="39"/>
        <v>221.4</v>
      </c>
      <c r="Z91" s="15">
        <f t="shared" si="40"/>
        <v>192.61799999999999</v>
      </c>
      <c r="AA91" s="15">
        <f t="shared" si="41"/>
        <v>19.261800000000001</v>
      </c>
      <c r="AB91" s="15">
        <f t="shared" si="42"/>
        <v>6.2</v>
      </c>
      <c r="AC91" s="15">
        <f t="shared" si="43"/>
        <v>27.599999999999998</v>
      </c>
      <c r="AD91" s="15">
        <f t="shared" si="44"/>
        <v>5.8</v>
      </c>
      <c r="AE91" s="15">
        <f t="shared" si="45"/>
        <v>15.5</v>
      </c>
      <c r="AF91" s="15">
        <f t="shared" si="46"/>
        <v>4.2</v>
      </c>
      <c r="AG91" s="15">
        <f t="shared" si="47"/>
        <v>480.56692737331491</v>
      </c>
      <c r="AH91" s="15">
        <f t="shared" si="55"/>
        <v>48.056692737331488</v>
      </c>
      <c r="AI91" s="8">
        <f t="shared" si="48"/>
        <v>0.4103</v>
      </c>
      <c r="AJ91" s="8">
        <v>0.62</v>
      </c>
      <c r="AK91" s="8">
        <v>2.76</v>
      </c>
      <c r="AL91" s="8">
        <v>0.57999999999999996</v>
      </c>
      <c r="AM91" s="8">
        <v>1.55</v>
      </c>
      <c r="AN91" s="8">
        <v>0.42</v>
      </c>
      <c r="AO91" s="8">
        <f t="shared" si="50"/>
        <v>15.110894467462833</v>
      </c>
      <c r="AP91" s="8">
        <f t="shared" si="51"/>
        <v>67.267852790640987</v>
      </c>
      <c r="AQ91" s="8">
        <f t="shared" si="52"/>
        <v>14.135998050207165</v>
      </c>
      <c r="AR91" s="8">
        <f t="shared" si="53"/>
        <v>37.777236168657083</v>
      </c>
      <c r="AS91" s="8">
        <f t="shared" si="54"/>
        <v>10.2364123811845</v>
      </c>
    </row>
    <row r="92" spans="1:45" x14ac:dyDescent="0.35">
      <c r="A92" s="2">
        <v>2017</v>
      </c>
      <c r="B92" s="3">
        <v>16091</v>
      </c>
      <c r="C92" s="2" t="s">
        <v>162</v>
      </c>
      <c r="D92" s="1">
        <v>42</v>
      </c>
      <c r="E92" s="2" t="s">
        <v>102</v>
      </c>
      <c r="F92" s="4" t="s">
        <v>156</v>
      </c>
      <c r="G92" s="22">
        <v>1</v>
      </c>
      <c r="H92" s="3">
        <v>274</v>
      </c>
      <c r="I92" s="3">
        <v>136</v>
      </c>
      <c r="J92" s="3">
        <v>4</v>
      </c>
      <c r="K92" s="3">
        <v>40</v>
      </c>
      <c r="L92" s="9">
        <f t="shared" si="35"/>
        <v>101.6</v>
      </c>
      <c r="M92" s="9">
        <v>16.059999999999999</v>
      </c>
      <c r="N92" s="9">
        <v>4.91</v>
      </c>
      <c r="O92" s="8">
        <f t="shared" si="34"/>
        <v>42.991028793103446</v>
      </c>
      <c r="P92" s="8">
        <f t="shared" si="56"/>
        <v>42.991028793103446</v>
      </c>
      <c r="Q92" s="8">
        <f t="shared" si="49"/>
        <v>2891.1466863362066</v>
      </c>
      <c r="R92" s="8"/>
      <c r="S92" s="8">
        <v>7.76</v>
      </c>
      <c r="T92" s="8">
        <v>44.06</v>
      </c>
      <c r="U92" s="8">
        <v>20.45</v>
      </c>
      <c r="V92" s="15">
        <f t="shared" si="36"/>
        <v>440.6</v>
      </c>
      <c r="W92" s="15">
        <f t="shared" si="37"/>
        <v>383.322</v>
      </c>
      <c r="X92" s="15">
        <f t="shared" si="38"/>
        <v>38.3322</v>
      </c>
      <c r="Y92" s="15">
        <f t="shared" si="39"/>
        <v>204.5</v>
      </c>
      <c r="Z92" s="15">
        <f t="shared" si="40"/>
        <v>177.91499999999999</v>
      </c>
      <c r="AA92" s="15">
        <f t="shared" si="41"/>
        <v>17.791499999999999</v>
      </c>
      <c r="AB92" s="15">
        <f t="shared" si="42"/>
        <v>6.6000000000000005</v>
      </c>
      <c r="AC92" s="15">
        <f t="shared" si="43"/>
        <v>29</v>
      </c>
      <c r="AD92" s="15">
        <f t="shared" si="44"/>
        <v>6.2</v>
      </c>
      <c r="AE92" s="15">
        <f t="shared" si="45"/>
        <v>16.299999999999997</v>
      </c>
      <c r="AF92" s="15">
        <f t="shared" si="46"/>
        <v>4.3</v>
      </c>
      <c r="AG92" s="15">
        <f t="shared" si="47"/>
        <v>506.82635959309187</v>
      </c>
      <c r="AH92" s="15">
        <f t="shared" si="55"/>
        <v>50.682635959309188</v>
      </c>
      <c r="AI92" s="8">
        <f t="shared" si="48"/>
        <v>0.44060000000000005</v>
      </c>
      <c r="AJ92" s="8">
        <v>0.66</v>
      </c>
      <c r="AK92" s="8">
        <v>2.9</v>
      </c>
      <c r="AL92" s="8">
        <v>0.62</v>
      </c>
      <c r="AM92" s="8">
        <v>1.63</v>
      </c>
      <c r="AN92" s="8">
        <v>0.43</v>
      </c>
      <c r="AO92" s="8">
        <f t="shared" si="50"/>
        <v>14.979573309123921</v>
      </c>
      <c r="AP92" s="8">
        <f t="shared" si="51"/>
        <v>65.819337267362684</v>
      </c>
      <c r="AQ92" s="8">
        <f t="shared" si="52"/>
        <v>14.071720381298229</v>
      </c>
      <c r="AR92" s="8">
        <f t="shared" si="53"/>
        <v>36.995006808896946</v>
      </c>
      <c r="AS92" s="8">
        <f t="shared" si="54"/>
        <v>9.7594189741261896</v>
      </c>
    </row>
    <row r="93" spans="1:45" x14ac:dyDescent="0.35">
      <c r="A93" s="2">
        <v>2017</v>
      </c>
      <c r="B93" s="3">
        <v>16092</v>
      </c>
      <c r="C93" s="2" t="s">
        <v>162</v>
      </c>
      <c r="D93" s="1">
        <v>141</v>
      </c>
      <c r="E93" s="2" t="s">
        <v>103</v>
      </c>
      <c r="F93" s="4" t="s">
        <v>156</v>
      </c>
      <c r="G93" s="22">
        <v>1</v>
      </c>
      <c r="H93" s="3">
        <v>275</v>
      </c>
      <c r="I93" s="3">
        <v>137</v>
      </c>
      <c r="J93" s="3">
        <v>4</v>
      </c>
      <c r="K93" s="3">
        <v>42</v>
      </c>
      <c r="L93" s="9">
        <f t="shared" si="35"/>
        <v>106.68</v>
      </c>
      <c r="M93" s="9">
        <v>15.59</v>
      </c>
      <c r="N93" s="9">
        <v>6.14</v>
      </c>
      <c r="O93" s="8">
        <f t="shared" si="34"/>
        <v>54.061694310344819</v>
      </c>
      <c r="P93" s="8">
        <f t="shared" si="56"/>
        <v>54.061694310344819</v>
      </c>
      <c r="Q93" s="8">
        <f t="shared" si="49"/>
        <v>3635.6489423706889</v>
      </c>
      <c r="R93" s="8"/>
      <c r="S93" s="8">
        <v>7.93</v>
      </c>
      <c r="T93" s="8">
        <v>41.25</v>
      </c>
      <c r="U93" s="8">
        <v>21.03</v>
      </c>
      <c r="V93" s="15">
        <f t="shared" si="36"/>
        <v>412.5</v>
      </c>
      <c r="W93" s="15">
        <f t="shared" si="37"/>
        <v>358.875</v>
      </c>
      <c r="X93" s="15">
        <f t="shared" si="38"/>
        <v>35.887500000000003</v>
      </c>
      <c r="Y93" s="15">
        <f t="shared" si="39"/>
        <v>210.3</v>
      </c>
      <c r="Z93" s="15">
        <f t="shared" si="40"/>
        <v>182.96100000000001</v>
      </c>
      <c r="AA93" s="15">
        <f t="shared" si="41"/>
        <v>18.296100000000003</v>
      </c>
      <c r="AB93" s="15">
        <f t="shared" si="42"/>
        <v>6.1</v>
      </c>
      <c r="AC93" s="15">
        <f t="shared" si="43"/>
        <v>27.5</v>
      </c>
      <c r="AD93" s="15">
        <f t="shared" si="44"/>
        <v>5.6999999999999993</v>
      </c>
      <c r="AE93" s="15">
        <f t="shared" si="45"/>
        <v>15.5</v>
      </c>
      <c r="AF93" s="15">
        <f t="shared" si="46"/>
        <v>4.2</v>
      </c>
      <c r="AG93" s="15">
        <f t="shared" si="47"/>
        <v>477.43317239339916</v>
      </c>
      <c r="AH93" s="15">
        <f t="shared" si="55"/>
        <v>47.743317239339916</v>
      </c>
      <c r="AI93" s="8">
        <f t="shared" si="48"/>
        <v>0.41249999999999998</v>
      </c>
      <c r="AJ93" s="8">
        <v>0.61</v>
      </c>
      <c r="AK93" s="8">
        <v>2.75</v>
      </c>
      <c r="AL93" s="8">
        <v>0.56999999999999995</v>
      </c>
      <c r="AM93" s="8">
        <v>1.55</v>
      </c>
      <c r="AN93" s="8">
        <v>0.42</v>
      </c>
      <c r="AO93" s="8">
        <f t="shared" si="50"/>
        <v>14.787878787878787</v>
      </c>
      <c r="AP93" s="8">
        <f t="shared" si="51"/>
        <v>66.666666666666671</v>
      </c>
      <c r="AQ93" s="8">
        <f t="shared" si="52"/>
        <v>13.818181818181817</v>
      </c>
      <c r="AR93" s="8">
        <f t="shared" si="53"/>
        <v>37.575757575757578</v>
      </c>
      <c r="AS93" s="8">
        <f t="shared" si="54"/>
        <v>10.181818181818183</v>
      </c>
    </row>
    <row r="94" spans="1:45" x14ac:dyDescent="0.35">
      <c r="A94" s="2">
        <v>2017</v>
      </c>
      <c r="B94" s="3">
        <v>16093</v>
      </c>
      <c r="C94" s="2" t="s">
        <v>162</v>
      </c>
      <c r="D94" s="1">
        <v>3</v>
      </c>
      <c r="E94" s="3" t="s">
        <v>104</v>
      </c>
      <c r="F94" s="5" t="s">
        <v>159</v>
      </c>
      <c r="G94" s="22">
        <v>1</v>
      </c>
      <c r="H94" s="3">
        <v>275</v>
      </c>
      <c r="I94" s="3">
        <v>137</v>
      </c>
      <c r="J94" s="3">
        <v>2</v>
      </c>
      <c r="K94" s="3">
        <v>29</v>
      </c>
      <c r="L94" s="9">
        <f t="shared" si="35"/>
        <v>73.66</v>
      </c>
      <c r="M94" s="9">
        <v>15.15</v>
      </c>
      <c r="N94" s="9">
        <v>6.97</v>
      </c>
      <c r="O94" s="8">
        <f t="shared" si="34"/>
        <v>61.689607327586209</v>
      </c>
      <c r="P94" s="8">
        <f t="shared" si="56"/>
        <v>61.689607327586209</v>
      </c>
      <c r="Q94" s="8">
        <f t="shared" si="49"/>
        <v>4148.6260927801723</v>
      </c>
      <c r="R94" s="8"/>
      <c r="S94" s="8">
        <v>8.1999999999999993</v>
      </c>
      <c r="T94" s="8">
        <v>40.98</v>
      </c>
      <c r="U94" s="8">
        <v>20.41</v>
      </c>
      <c r="V94" s="15">
        <f t="shared" si="36"/>
        <v>409.79999999999995</v>
      </c>
      <c r="W94" s="15">
        <f t="shared" si="37"/>
        <v>356.52599999999995</v>
      </c>
      <c r="X94" s="15">
        <f t="shared" si="38"/>
        <v>35.652599999999993</v>
      </c>
      <c r="Y94" s="15">
        <f t="shared" si="39"/>
        <v>204.1</v>
      </c>
      <c r="Z94" s="15">
        <f t="shared" si="40"/>
        <v>177.56700000000001</v>
      </c>
      <c r="AA94" s="15">
        <f t="shared" si="41"/>
        <v>17.756700000000002</v>
      </c>
      <c r="AB94" s="15">
        <f t="shared" si="42"/>
        <v>6.3</v>
      </c>
      <c r="AC94" s="15">
        <f t="shared" si="43"/>
        <v>27.400000000000002</v>
      </c>
      <c r="AD94" s="15">
        <f t="shared" si="44"/>
        <v>5.8999999999999995</v>
      </c>
      <c r="AE94" s="15">
        <f t="shared" si="45"/>
        <v>15.700000000000001</v>
      </c>
      <c r="AF94" s="15">
        <f t="shared" si="46"/>
        <v>3.9000000000000004</v>
      </c>
      <c r="AG94" s="15">
        <f t="shared" si="47"/>
        <v>471.19736303086711</v>
      </c>
      <c r="AH94" s="15">
        <f t="shared" si="55"/>
        <v>47.119736303086711</v>
      </c>
      <c r="AI94" s="8">
        <f t="shared" si="48"/>
        <v>0.40979999999999994</v>
      </c>
      <c r="AJ94" s="8">
        <v>0.63</v>
      </c>
      <c r="AK94" s="8">
        <v>2.74</v>
      </c>
      <c r="AL94" s="8">
        <v>0.59</v>
      </c>
      <c r="AM94" s="8">
        <v>1.57</v>
      </c>
      <c r="AN94" s="8">
        <v>0.39</v>
      </c>
      <c r="AO94" s="8">
        <f t="shared" si="50"/>
        <v>15.373352855051246</v>
      </c>
      <c r="AP94" s="8">
        <f t="shared" si="51"/>
        <v>66.861883845778436</v>
      </c>
      <c r="AQ94" s="8">
        <f t="shared" si="52"/>
        <v>14.397266959492436</v>
      </c>
      <c r="AR94" s="8">
        <f t="shared" si="53"/>
        <v>38.311371400683271</v>
      </c>
      <c r="AS94" s="8">
        <f t="shared" si="54"/>
        <v>9.5168374816983921</v>
      </c>
    </row>
    <row r="95" spans="1:45" x14ac:dyDescent="0.35">
      <c r="A95" s="2">
        <v>2017</v>
      </c>
      <c r="B95" s="3">
        <v>16094</v>
      </c>
      <c r="C95" s="2" t="s">
        <v>162</v>
      </c>
      <c r="D95" s="1">
        <v>41</v>
      </c>
      <c r="E95" s="2" t="s">
        <v>105</v>
      </c>
      <c r="F95" s="4" t="s">
        <v>156</v>
      </c>
      <c r="G95" s="22">
        <v>1</v>
      </c>
      <c r="H95" s="3">
        <v>279</v>
      </c>
      <c r="I95" s="3">
        <v>141</v>
      </c>
      <c r="J95" s="3">
        <v>3</v>
      </c>
      <c r="K95" s="3">
        <v>44</v>
      </c>
      <c r="L95" s="9">
        <f t="shared" si="35"/>
        <v>111.76</v>
      </c>
      <c r="M95" s="9">
        <v>16.239999999999998</v>
      </c>
      <c r="N95" s="9">
        <v>5.58</v>
      </c>
      <c r="O95" s="8">
        <f t="shared" si="34"/>
        <v>48.752652413793108</v>
      </c>
      <c r="P95" s="8">
        <f t="shared" si="56"/>
        <v>48.752652413793108</v>
      </c>
      <c r="Q95" s="8">
        <f t="shared" si="49"/>
        <v>3278.6158748275866</v>
      </c>
      <c r="R95" s="8"/>
      <c r="S95" s="8">
        <v>8.65</v>
      </c>
      <c r="T95" s="8">
        <v>40.270000000000003</v>
      </c>
      <c r="U95" s="8">
        <v>20.62</v>
      </c>
      <c r="V95" s="15">
        <f t="shared" si="36"/>
        <v>402.70000000000005</v>
      </c>
      <c r="W95" s="15">
        <f t="shared" si="37"/>
        <v>350.34900000000005</v>
      </c>
      <c r="X95" s="15">
        <f t="shared" si="38"/>
        <v>35.034900000000007</v>
      </c>
      <c r="Y95" s="15">
        <f t="shared" si="39"/>
        <v>206.20000000000002</v>
      </c>
      <c r="Z95" s="15">
        <f t="shared" si="40"/>
        <v>179.39400000000001</v>
      </c>
      <c r="AA95" s="15">
        <f t="shared" si="41"/>
        <v>17.939399999999999</v>
      </c>
      <c r="AB95" s="15">
        <f t="shared" si="42"/>
        <v>6</v>
      </c>
      <c r="AC95" s="15">
        <f t="shared" si="43"/>
        <v>27.1</v>
      </c>
      <c r="AD95" s="15">
        <f t="shared" si="44"/>
        <v>5.6999999999999993</v>
      </c>
      <c r="AE95" s="15">
        <f t="shared" si="45"/>
        <v>15.2</v>
      </c>
      <c r="AF95" s="15">
        <f t="shared" si="46"/>
        <v>3.9000000000000004</v>
      </c>
      <c r="AG95" s="15">
        <f t="shared" si="47"/>
        <v>464.06452114020937</v>
      </c>
      <c r="AH95" s="15">
        <f t="shared" si="55"/>
        <v>46.406452114020937</v>
      </c>
      <c r="AI95" s="8">
        <f t="shared" si="48"/>
        <v>0.40270000000000006</v>
      </c>
      <c r="AJ95" s="8">
        <v>0.6</v>
      </c>
      <c r="AK95" s="8">
        <v>2.71</v>
      </c>
      <c r="AL95" s="8">
        <v>0.56999999999999995</v>
      </c>
      <c r="AM95" s="8">
        <v>1.52</v>
      </c>
      <c r="AN95" s="8">
        <v>0.39</v>
      </c>
      <c r="AO95" s="8">
        <f t="shared" si="50"/>
        <v>14.899428855227214</v>
      </c>
      <c r="AP95" s="8">
        <f t="shared" si="51"/>
        <v>67.295753662776249</v>
      </c>
      <c r="AQ95" s="8">
        <f t="shared" si="52"/>
        <v>14.154457412465852</v>
      </c>
      <c r="AR95" s="8">
        <f t="shared" si="53"/>
        <v>37.745219766575609</v>
      </c>
      <c r="AS95" s="8">
        <f t="shared" si="54"/>
        <v>9.6846287558976893</v>
      </c>
    </row>
    <row r="96" spans="1:45" x14ac:dyDescent="0.35">
      <c r="A96" s="2">
        <v>2017</v>
      </c>
      <c r="B96" s="3">
        <v>16095</v>
      </c>
      <c r="C96" s="2" t="s">
        <v>162</v>
      </c>
      <c r="D96" s="1">
        <v>111</v>
      </c>
      <c r="E96" s="2" t="s">
        <v>106</v>
      </c>
      <c r="F96" s="4" t="s">
        <v>156</v>
      </c>
      <c r="G96" s="22">
        <v>1</v>
      </c>
      <c r="H96" s="3">
        <v>277</v>
      </c>
      <c r="I96" s="3">
        <v>139</v>
      </c>
      <c r="J96" s="3">
        <v>3</v>
      </c>
      <c r="K96" s="3">
        <v>41</v>
      </c>
      <c r="L96" s="9">
        <f t="shared" si="35"/>
        <v>104.14</v>
      </c>
      <c r="M96" s="9">
        <v>15.94</v>
      </c>
      <c r="N96" s="9">
        <v>5.86</v>
      </c>
      <c r="O96" s="8">
        <f t="shared" si="34"/>
        <v>51.382399655172414</v>
      </c>
      <c r="P96" s="8">
        <f t="shared" si="56"/>
        <v>51.382399655172414</v>
      </c>
      <c r="Q96" s="8">
        <f t="shared" si="49"/>
        <v>3455.4663768103446</v>
      </c>
      <c r="R96" s="8"/>
      <c r="S96" s="8">
        <v>8.57</v>
      </c>
      <c r="T96" s="8">
        <v>43.11</v>
      </c>
      <c r="U96" s="8">
        <v>20.57</v>
      </c>
      <c r="V96" s="15">
        <f t="shared" si="36"/>
        <v>431.1</v>
      </c>
      <c r="W96" s="15">
        <f t="shared" si="37"/>
        <v>375.05700000000002</v>
      </c>
      <c r="X96" s="15">
        <f t="shared" si="38"/>
        <v>37.505700000000004</v>
      </c>
      <c r="Y96" s="15">
        <f t="shared" si="39"/>
        <v>205.7</v>
      </c>
      <c r="Z96" s="15">
        <f t="shared" si="40"/>
        <v>178.959</v>
      </c>
      <c r="AA96" s="15">
        <f t="shared" si="41"/>
        <v>17.895900000000001</v>
      </c>
      <c r="AB96" s="15">
        <f t="shared" si="42"/>
        <v>6.5</v>
      </c>
      <c r="AC96" s="15">
        <f t="shared" si="43"/>
        <v>28.2</v>
      </c>
      <c r="AD96" s="15">
        <f t="shared" si="44"/>
        <v>6.1</v>
      </c>
      <c r="AE96" s="15">
        <f t="shared" si="45"/>
        <v>16.100000000000001</v>
      </c>
      <c r="AF96" s="15">
        <f t="shared" si="46"/>
        <v>4.4000000000000004</v>
      </c>
      <c r="AG96" s="15">
        <f t="shared" si="47"/>
        <v>496.52898232111801</v>
      </c>
      <c r="AH96" s="15">
        <f t="shared" si="55"/>
        <v>49.652898232111802</v>
      </c>
      <c r="AI96" s="8">
        <f t="shared" si="48"/>
        <v>0.43110000000000004</v>
      </c>
      <c r="AJ96" s="8">
        <v>0.65</v>
      </c>
      <c r="AK96" s="8">
        <v>2.82</v>
      </c>
      <c r="AL96" s="8">
        <v>0.61</v>
      </c>
      <c r="AM96" s="8">
        <v>1.61</v>
      </c>
      <c r="AN96" s="8">
        <v>0.44</v>
      </c>
      <c r="AO96" s="8">
        <f t="shared" si="50"/>
        <v>15.077708188355368</v>
      </c>
      <c r="AP96" s="8">
        <f t="shared" si="51"/>
        <v>65.414057063326368</v>
      </c>
      <c r="AQ96" s="8">
        <f t="shared" si="52"/>
        <v>14.149849222918114</v>
      </c>
      <c r="AR96" s="8">
        <f t="shared" si="53"/>
        <v>37.346323358849453</v>
      </c>
      <c r="AS96" s="8">
        <f t="shared" si="54"/>
        <v>10.206448619809789</v>
      </c>
    </row>
    <row r="97" spans="1:45" x14ac:dyDescent="0.35">
      <c r="A97" s="2">
        <v>2017</v>
      </c>
      <c r="B97" s="3">
        <v>16096</v>
      </c>
      <c r="C97" s="2" t="s">
        <v>162</v>
      </c>
      <c r="D97" s="1">
        <v>95</v>
      </c>
      <c r="E97" s="2" t="s">
        <v>107</v>
      </c>
      <c r="F97" s="4" t="s">
        <v>156</v>
      </c>
      <c r="G97" s="22">
        <v>1</v>
      </c>
      <c r="H97" s="3">
        <v>278</v>
      </c>
      <c r="I97" s="3">
        <v>140</v>
      </c>
      <c r="J97" s="3">
        <v>5</v>
      </c>
      <c r="K97" s="3">
        <v>40</v>
      </c>
      <c r="L97" s="9">
        <f t="shared" si="35"/>
        <v>101.6</v>
      </c>
      <c r="M97" s="9">
        <v>16</v>
      </c>
      <c r="N97" s="9">
        <v>5.92</v>
      </c>
      <c r="O97" s="8">
        <f t="shared" si="34"/>
        <v>51.871448275862065</v>
      </c>
      <c r="P97" s="8">
        <f t="shared" si="56"/>
        <v>51.871448275862065</v>
      </c>
      <c r="Q97" s="8">
        <f t="shared" si="49"/>
        <v>3488.3548965517239</v>
      </c>
      <c r="R97" s="8"/>
      <c r="S97" s="8">
        <v>8.0500000000000007</v>
      </c>
      <c r="T97" s="8">
        <v>42.31</v>
      </c>
      <c r="U97" s="8">
        <v>21.81</v>
      </c>
      <c r="V97" s="15">
        <f t="shared" si="36"/>
        <v>423.1</v>
      </c>
      <c r="W97" s="15">
        <f t="shared" si="37"/>
        <v>368.09700000000004</v>
      </c>
      <c r="X97" s="15">
        <f t="shared" si="38"/>
        <v>36.809700000000007</v>
      </c>
      <c r="Y97" s="15">
        <f t="shared" si="39"/>
        <v>218.1</v>
      </c>
      <c r="Z97" s="15">
        <f t="shared" si="40"/>
        <v>189.74699999999999</v>
      </c>
      <c r="AA97" s="15">
        <f t="shared" si="41"/>
        <v>18.974699999999999</v>
      </c>
      <c r="AB97" s="15">
        <f t="shared" si="42"/>
        <v>6.7</v>
      </c>
      <c r="AC97" s="15">
        <f t="shared" si="43"/>
        <v>27.9</v>
      </c>
      <c r="AD97" s="15">
        <f t="shared" si="44"/>
        <v>6.1</v>
      </c>
      <c r="AE97" s="15">
        <f t="shared" si="45"/>
        <v>15.8</v>
      </c>
      <c r="AF97" s="15">
        <f t="shared" si="46"/>
        <v>4.4000000000000004</v>
      </c>
      <c r="AG97" s="15">
        <f t="shared" si="47"/>
        <v>493.80308963078045</v>
      </c>
      <c r="AH97" s="15">
        <f t="shared" si="55"/>
        <v>49.380308963078043</v>
      </c>
      <c r="AI97" s="8">
        <f t="shared" si="48"/>
        <v>0.42310000000000003</v>
      </c>
      <c r="AJ97" s="8">
        <v>0.67</v>
      </c>
      <c r="AK97" s="8">
        <v>2.79</v>
      </c>
      <c r="AL97" s="8">
        <v>0.61</v>
      </c>
      <c r="AM97" s="8">
        <v>1.58</v>
      </c>
      <c r="AN97" s="8">
        <v>0.44</v>
      </c>
      <c r="AO97" s="8">
        <f t="shared" si="50"/>
        <v>15.835499881824626</v>
      </c>
      <c r="AP97" s="8">
        <f t="shared" si="51"/>
        <v>65.9418577168518</v>
      </c>
      <c r="AQ97" s="8">
        <f t="shared" si="52"/>
        <v>14.417395414795555</v>
      </c>
      <c r="AR97" s="8">
        <f t="shared" si="53"/>
        <v>37.34341763176554</v>
      </c>
      <c r="AS97" s="8">
        <f t="shared" si="54"/>
        <v>10.399432758213189</v>
      </c>
    </row>
    <row r="98" spans="1:45" x14ac:dyDescent="0.35">
      <c r="A98" s="2">
        <v>2017</v>
      </c>
      <c r="B98" s="3">
        <v>16097</v>
      </c>
      <c r="C98" s="2" t="s">
        <v>162</v>
      </c>
      <c r="D98" s="1">
        <v>50</v>
      </c>
      <c r="E98" s="2" t="s">
        <v>108</v>
      </c>
      <c r="F98" s="4" t="s">
        <v>156</v>
      </c>
      <c r="G98" s="22">
        <v>1</v>
      </c>
      <c r="H98" s="3">
        <v>279</v>
      </c>
      <c r="I98" s="3">
        <v>141</v>
      </c>
      <c r="J98" s="3">
        <v>5</v>
      </c>
      <c r="K98" s="3">
        <v>31</v>
      </c>
      <c r="L98" s="9">
        <f t="shared" si="35"/>
        <v>78.739999999999995</v>
      </c>
      <c r="M98" s="9">
        <v>17.5</v>
      </c>
      <c r="N98" s="9">
        <v>5.48</v>
      </c>
      <c r="O98" s="8">
        <f t="shared" si="34"/>
        <v>47.158706896551728</v>
      </c>
      <c r="P98" s="8">
        <f t="shared" si="56"/>
        <v>47.158706896551728</v>
      </c>
      <c r="Q98" s="8">
        <f t="shared" si="49"/>
        <v>3171.4230387931038</v>
      </c>
      <c r="R98" s="8"/>
      <c r="S98" s="8">
        <v>8.42</v>
      </c>
      <c r="T98" s="8">
        <v>41.03</v>
      </c>
      <c r="U98" s="8">
        <v>20.83</v>
      </c>
      <c r="V98" s="15">
        <f t="shared" si="36"/>
        <v>410.3</v>
      </c>
      <c r="W98" s="15">
        <f t="shared" si="37"/>
        <v>356.96100000000001</v>
      </c>
      <c r="X98" s="15">
        <f t="shared" si="38"/>
        <v>35.696100000000001</v>
      </c>
      <c r="Y98" s="15">
        <f t="shared" si="39"/>
        <v>208.29999999999998</v>
      </c>
      <c r="Z98" s="15">
        <f t="shared" si="40"/>
        <v>181.22099999999998</v>
      </c>
      <c r="AA98" s="15">
        <f t="shared" si="41"/>
        <v>18.122099999999996</v>
      </c>
      <c r="AB98" s="15">
        <f t="shared" si="42"/>
        <v>6</v>
      </c>
      <c r="AC98" s="15">
        <f t="shared" si="43"/>
        <v>27.200000000000003</v>
      </c>
      <c r="AD98" s="15">
        <f t="shared" si="44"/>
        <v>5.6999999999999993</v>
      </c>
      <c r="AE98" s="15">
        <f t="shared" si="45"/>
        <v>15.700000000000001</v>
      </c>
      <c r="AF98" s="15">
        <f t="shared" si="46"/>
        <v>3.9000000000000004</v>
      </c>
      <c r="AG98" s="15">
        <f t="shared" si="47"/>
        <v>473.87767267665845</v>
      </c>
      <c r="AH98" s="15">
        <f t="shared" si="55"/>
        <v>47.387767267665843</v>
      </c>
      <c r="AI98" s="8">
        <f t="shared" si="48"/>
        <v>0.4103</v>
      </c>
      <c r="AJ98" s="8">
        <v>0.6</v>
      </c>
      <c r="AK98" s="8">
        <v>2.72</v>
      </c>
      <c r="AL98" s="8">
        <v>0.56999999999999995</v>
      </c>
      <c r="AM98" s="8">
        <v>1.57</v>
      </c>
      <c r="AN98" s="8">
        <v>0.39</v>
      </c>
      <c r="AO98" s="8">
        <f t="shared" si="50"/>
        <v>14.623446258834999</v>
      </c>
      <c r="AP98" s="8">
        <f t="shared" si="51"/>
        <v>66.292956373385337</v>
      </c>
      <c r="AQ98" s="8">
        <f t="shared" si="52"/>
        <v>13.892273945893248</v>
      </c>
      <c r="AR98" s="8">
        <f t="shared" si="53"/>
        <v>38.264684377284915</v>
      </c>
      <c r="AS98" s="8">
        <f t="shared" si="54"/>
        <v>9.5052400682427507</v>
      </c>
    </row>
    <row r="99" spans="1:45" x14ac:dyDescent="0.35">
      <c r="A99" s="2">
        <v>2017</v>
      </c>
      <c r="B99" s="3">
        <v>16098</v>
      </c>
      <c r="C99" s="2" t="s">
        <v>162</v>
      </c>
      <c r="D99" s="1">
        <v>82</v>
      </c>
      <c r="E99" s="2" t="s">
        <v>109</v>
      </c>
      <c r="F99" s="4" t="s">
        <v>156</v>
      </c>
      <c r="G99" s="22">
        <v>1</v>
      </c>
      <c r="H99" s="3">
        <v>279</v>
      </c>
      <c r="I99" s="3">
        <v>141</v>
      </c>
      <c r="J99" s="3">
        <v>5</v>
      </c>
      <c r="K99" s="3">
        <v>38</v>
      </c>
      <c r="L99" s="9">
        <f t="shared" si="35"/>
        <v>96.52</v>
      </c>
      <c r="M99" s="9">
        <v>15.83</v>
      </c>
      <c r="N99" s="9">
        <v>4.88</v>
      </c>
      <c r="O99" s="8">
        <f t="shared" si="34"/>
        <v>42.845432413793105</v>
      </c>
      <c r="P99" s="8">
        <f t="shared" si="56"/>
        <v>42.845432413793105</v>
      </c>
      <c r="Q99" s="8">
        <f t="shared" si="49"/>
        <v>2881.3553298275865</v>
      </c>
      <c r="R99" s="8"/>
      <c r="S99" s="8">
        <v>9.17</v>
      </c>
      <c r="T99" s="8">
        <v>43.59</v>
      </c>
      <c r="U99" s="8">
        <v>20.36</v>
      </c>
      <c r="V99" s="15">
        <f t="shared" si="36"/>
        <v>435.90000000000003</v>
      </c>
      <c r="W99" s="15">
        <f t="shared" si="37"/>
        <v>379.233</v>
      </c>
      <c r="X99" s="15">
        <f t="shared" si="38"/>
        <v>37.923299999999998</v>
      </c>
      <c r="Y99" s="15">
        <f t="shared" si="39"/>
        <v>203.6</v>
      </c>
      <c r="Z99" s="15">
        <f t="shared" si="40"/>
        <v>177.13200000000001</v>
      </c>
      <c r="AA99" s="15">
        <f t="shared" si="41"/>
        <v>17.713200000000001</v>
      </c>
      <c r="AB99" s="15">
        <f t="shared" si="42"/>
        <v>6.5</v>
      </c>
      <c r="AC99" s="15">
        <f t="shared" si="43"/>
        <v>28.700000000000003</v>
      </c>
      <c r="AD99" s="15">
        <f t="shared" si="44"/>
        <v>6.1</v>
      </c>
      <c r="AE99" s="15">
        <f t="shared" si="45"/>
        <v>16.299999999999997</v>
      </c>
      <c r="AF99" s="15">
        <f t="shared" si="46"/>
        <v>4.4000000000000004</v>
      </c>
      <c r="AG99" s="15">
        <f t="shared" si="47"/>
        <v>500.94277892529016</v>
      </c>
      <c r="AH99" s="15">
        <f t="shared" si="55"/>
        <v>50.094277892529014</v>
      </c>
      <c r="AI99" s="8">
        <f t="shared" si="48"/>
        <v>0.43590000000000001</v>
      </c>
      <c r="AJ99" s="8">
        <v>0.65</v>
      </c>
      <c r="AK99" s="8">
        <v>2.87</v>
      </c>
      <c r="AL99" s="8">
        <v>0.61</v>
      </c>
      <c r="AM99" s="8">
        <v>1.63</v>
      </c>
      <c r="AN99" s="8">
        <v>0.44</v>
      </c>
      <c r="AO99" s="8">
        <f t="shared" si="50"/>
        <v>14.911676990135351</v>
      </c>
      <c r="AP99" s="8">
        <f t="shared" si="51"/>
        <v>65.840789171828405</v>
      </c>
      <c r="AQ99" s="8">
        <f t="shared" si="52"/>
        <v>13.994035329203944</v>
      </c>
      <c r="AR99" s="8">
        <f t="shared" si="53"/>
        <v>37.393897682954801</v>
      </c>
      <c r="AS99" s="8">
        <f t="shared" si="54"/>
        <v>10.094058270245469</v>
      </c>
    </row>
    <row r="100" spans="1:45" x14ac:dyDescent="0.35">
      <c r="A100" s="2">
        <v>2017</v>
      </c>
      <c r="B100" s="3">
        <v>16099</v>
      </c>
      <c r="C100" s="2" t="s">
        <v>162</v>
      </c>
      <c r="D100" s="1">
        <v>45</v>
      </c>
      <c r="E100" s="2" t="s">
        <v>110</v>
      </c>
      <c r="F100" s="4" t="s">
        <v>156</v>
      </c>
      <c r="G100" s="22">
        <v>1</v>
      </c>
      <c r="H100" s="3">
        <v>277</v>
      </c>
      <c r="I100" s="3">
        <v>139</v>
      </c>
      <c r="J100" s="3">
        <v>3</v>
      </c>
      <c r="K100" s="3">
        <v>41</v>
      </c>
      <c r="L100" s="9">
        <f t="shared" si="35"/>
        <v>104.14</v>
      </c>
      <c r="M100" s="9">
        <v>15.64</v>
      </c>
      <c r="N100" s="9">
        <v>6.52</v>
      </c>
      <c r="O100" s="8">
        <f t="shared" si="34"/>
        <v>57.373526896551724</v>
      </c>
      <c r="P100" s="8">
        <f t="shared" si="56"/>
        <v>57.373526896551724</v>
      </c>
      <c r="Q100" s="8">
        <f t="shared" si="49"/>
        <v>3858.3696837931034</v>
      </c>
      <c r="R100" s="8"/>
      <c r="S100" s="8">
        <v>8.3800000000000008</v>
      </c>
      <c r="T100" s="8">
        <v>43.93</v>
      </c>
      <c r="U100" s="8">
        <v>20.86</v>
      </c>
      <c r="V100" s="15">
        <f t="shared" si="36"/>
        <v>439.3</v>
      </c>
      <c r="W100" s="15">
        <f t="shared" si="37"/>
        <v>382.19100000000003</v>
      </c>
      <c r="X100" s="15">
        <f t="shared" si="38"/>
        <v>38.219100000000005</v>
      </c>
      <c r="Y100" s="15">
        <f t="shared" si="39"/>
        <v>208.6</v>
      </c>
      <c r="Z100" s="15">
        <f t="shared" si="40"/>
        <v>181.482</v>
      </c>
      <c r="AA100" s="15">
        <f t="shared" si="41"/>
        <v>18.148199999999999</v>
      </c>
      <c r="AB100" s="15">
        <f t="shared" si="42"/>
        <v>6.8000000000000007</v>
      </c>
      <c r="AC100" s="15">
        <f t="shared" si="43"/>
        <v>29</v>
      </c>
      <c r="AD100" s="15">
        <f t="shared" si="44"/>
        <v>6.2</v>
      </c>
      <c r="AE100" s="15">
        <f t="shared" si="45"/>
        <v>16.399999999999999</v>
      </c>
      <c r="AF100" s="15">
        <f t="shared" si="46"/>
        <v>4.6000000000000005</v>
      </c>
      <c r="AG100" s="15">
        <f t="shared" si="47"/>
        <v>507.53312694406236</v>
      </c>
      <c r="AH100" s="15">
        <f t="shared" si="55"/>
        <v>50.753312694406233</v>
      </c>
      <c r="AI100" s="8">
        <f t="shared" si="48"/>
        <v>0.43930000000000002</v>
      </c>
      <c r="AJ100" s="8">
        <v>0.68</v>
      </c>
      <c r="AK100" s="8">
        <v>2.9</v>
      </c>
      <c r="AL100" s="8">
        <v>0.62</v>
      </c>
      <c r="AM100" s="8">
        <v>1.64</v>
      </c>
      <c r="AN100" s="8">
        <v>0.46</v>
      </c>
      <c r="AO100" s="8">
        <f t="shared" si="50"/>
        <v>15.47917140905987</v>
      </c>
      <c r="AP100" s="8">
        <f t="shared" si="51"/>
        <v>66.01411336216708</v>
      </c>
      <c r="AQ100" s="8">
        <f t="shared" si="52"/>
        <v>14.113362167083997</v>
      </c>
      <c r="AR100" s="8">
        <f t="shared" si="53"/>
        <v>37.332119280673794</v>
      </c>
      <c r="AS100" s="8">
        <f t="shared" si="54"/>
        <v>10.471204188481677</v>
      </c>
    </row>
    <row r="101" spans="1:45" x14ac:dyDescent="0.35">
      <c r="A101" s="2">
        <v>2017</v>
      </c>
      <c r="B101" s="3">
        <v>16100</v>
      </c>
      <c r="C101" s="2" t="s">
        <v>162</v>
      </c>
      <c r="D101" s="1">
        <v>91</v>
      </c>
      <c r="E101" s="2" t="s">
        <v>111</v>
      </c>
      <c r="F101" s="4" t="s">
        <v>156</v>
      </c>
      <c r="G101" s="22">
        <v>1</v>
      </c>
      <c r="H101" s="3">
        <v>287</v>
      </c>
      <c r="I101" s="3">
        <v>149</v>
      </c>
      <c r="J101" s="3">
        <v>2</v>
      </c>
      <c r="K101" s="3">
        <v>26</v>
      </c>
      <c r="L101" s="9">
        <f t="shared" si="35"/>
        <v>66.040000000000006</v>
      </c>
      <c r="M101" s="9">
        <v>14.93</v>
      </c>
      <c r="N101" s="9">
        <v>6.38</v>
      </c>
      <c r="O101" s="8">
        <f t="shared" si="34"/>
        <v>56.614084999999996</v>
      </c>
      <c r="P101" s="8">
        <f t="shared" si="56"/>
        <v>56.614084999999996</v>
      </c>
      <c r="Q101" s="8">
        <f t="shared" si="49"/>
        <v>3807.2972162499996</v>
      </c>
      <c r="R101" s="8"/>
      <c r="S101" s="8">
        <v>9.07</v>
      </c>
      <c r="T101" s="8">
        <v>43.37</v>
      </c>
      <c r="U101" s="8">
        <v>20.74</v>
      </c>
      <c r="V101" s="15">
        <f t="shared" si="36"/>
        <v>433.7</v>
      </c>
      <c r="W101" s="15">
        <f t="shared" si="37"/>
        <v>377.31899999999996</v>
      </c>
      <c r="X101" s="15">
        <f t="shared" si="38"/>
        <v>37.731899999999996</v>
      </c>
      <c r="Y101" s="15">
        <f t="shared" si="39"/>
        <v>207.39999999999998</v>
      </c>
      <c r="Z101" s="15">
        <f t="shared" si="40"/>
        <v>180.43799999999999</v>
      </c>
      <c r="AA101" s="15">
        <f t="shared" si="41"/>
        <v>18.043799999999997</v>
      </c>
      <c r="AB101" s="15">
        <f t="shared" si="42"/>
        <v>6.4</v>
      </c>
      <c r="AC101" s="15">
        <f t="shared" si="43"/>
        <v>28.599999999999998</v>
      </c>
      <c r="AD101" s="15">
        <f t="shared" si="44"/>
        <v>6.2</v>
      </c>
      <c r="AE101" s="15">
        <f t="shared" si="45"/>
        <v>16.200000000000003</v>
      </c>
      <c r="AF101" s="15">
        <f t="shared" si="46"/>
        <v>4.4000000000000004</v>
      </c>
      <c r="AG101" s="15">
        <f t="shared" si="47"/>
        <v>500.42504145639606</v>
      </c>
      <c r="AH101" s="15">
        <f t="shared" si="55"/>
        <v>50.042504145639604</v>
      </c>
      <c r="AI101" s="8">
        <f t="shared" si="48"/>
        <v>0.43369999999999997</v>
      </c>
      <c r="AJ101" s="8">
        <v>0.64</v>
      </c>
      <c r="AK101" s="8">
        <v>2.86</v>
      </c>
      <c r="AL101" s="8">
        <v>0.62</v>
      </c>
      <c r="AM101" s="8">
        <v>1.62</v>
      </c>
      <c r="AN101" s="8">
        <v>0.44</v>
      </c>
      <c r="AO101" s="8">
        <f t="shared" si="50"/>
        <v>14.756744293290295</v>
      </c>
      <c r="AP101" s="8">
        <f t="shared" si="51"/>
        <v>65.944201060640992</v>
      </c>
      <c r="AQ101" s="8">
        <f t="shared" si="52"/>
        <v>14.295596034124973</v>
      </c>
      <c r="AR101" s="8">
        <f t="shared" si="53"/>
        <v>37.353008992391061</v>
      </c>
      <c r="AS101" s="8">
        <f t="shared" si="54"/>
        <v>10.145261701637077</v>
      </c>
    </row>
    <row r="102" spans="1:45" x14ac:dyDescent="0.35">
      <c r="A102" s="2">
        <v>2017</v>
      </c>
      <c r="B102" s="3">
        <v>16101</v>
      </c>
      <c r="C102" s="2" t="s">
        <v>162</v>
      </c>
      <c r="D102" s="1">
        <v>103</v>
      </c>
      <c r="E102" s="2" t="s">
        <v>112</v>
      </c>
      <c r="F102" s="4" t="s">
        <v>156</v>
      </c>
      <c r="G102" s="22">
        <v>1</v>
      </c>
      <c r="H102" s="3">
        <v>275</v>
      </c>
      <c r="I102" s="3">
        <v>137</v>
      </c>
      <c r="J102" s="3">
        <v>5</v>
      </c>
      <c r="K102" s="3">
        <v>40</v>
      </c>
      <c r="L102" s="9">
        <f t="shared" si="35"/>
        <v>101.6</v>
      </c>
      <c r="M102" s="9">
        <v>15.59</v>
      </c>
      <c r="N102" s="9">
        <v>4.1100000000000003</v>
      </c>
      <c r="O102" s="8">
        <f t="shared" si="34"/>
        <v>36.187876810344825</v>
      </c>
      <c r="P102" s="8">
        <f t="shared" si="56"/>
        <v>36.187876810344825</v>
      </c>
      <c r="Q102" s="8">
        <f t="shared" si="49"/>
        <v>2433.6347154956893</v>
      </c>
      <c r="R102" s="8"/>
      <c r="S102" s="8">
        <v>8.59</v>
      </c>
      <c r="T102" s="8">
        <v>41.46</v>
      </c>
      <c r="U102" s="8">
        <v>21.08</v>
      </c>
      <c r="V102" s="15">
        <f t="shared" si="36"/>
        <v>414.6</v>
      </c>
      <c r="W102" s="15">
        <f t="shared" si="37"/>
        <v>360.702</v>
      </c>
      <c r="X102" s="15">
        <f t="shared" si="38"/>
        <v>36.0702</v>
      </c>
      <c r="Y102" s="15">
        <f t="shared" si="39"/>
        <v>210.79999999999998</v>
      </c>
      <c r="Z102" s="15">
        <f t="shared" si="40"/>
        <v>183.39599999999999</v>
      </c>
      <c r="AA102" s="15">
        <f t="shared" si="41"/>
        <v>18.339599999999997</v>
      </c>
      <c r="AB102" s="15">
        <f t="shared" si="42"/>
        <v>6.1</v>
      </c>
      <c r="AC102" s="15">
        <f t="shared" si="43"/>
        <v>27.599999999999998</v>
      </c>
      <c r="AD102" s="15">
        <f t="shared" si="44"/>
        <v>5.8</v>
      </c>
      <c r="AE102" s="15">
        <f t="shared" si="45"/>
        <v>15.5</v>
      </c>
      <c r="AF102" s="15">
        <f t="shared" si="46"/>
        <v>4.0999999999999996</v>
      </c>
      <c r="AG102" s="15">
        <f t="shared" si="47"/>
        <v>480.11936177675813</v>
      </c>
      <c r="AH102" s="15">
        <f t="shared" si="55"/>
        <v>48.011936177675814</v>
      </c>
      <c r="AI102" s="8">
        <f t="shared" si="48"/>
        <v>0.41460000000000002</v>
      </c>
      <c r="AJ102" s="8">
        <v>0.61</v>
      </c>
      <c r="AK102" s="8">
        <v>2.76</v>
      </c>
      <c r="AL102" s="8">
        <v>0.57999999999999996</v>
      </c>
      <c r="AM102" s="8">
        <v>1.55</v>
      </c>
      <c r="AN102" s="8">
        <v>0.41</v>
      </c>
      <c r="AO102" s="8">
        <f t="shared" si="50"/>
        <v>14.712976362759285</v>
      </c>
      <c r="AP102" s="8">
        <f t="shared" si="51"/>
        <v>66.570188133140363</v>
      </c>
      <c r="AQ102" s="8">
        <f t="shared" si="52"/>
        <v>13.989387361312106</v>
      </c>
      <c r="AR102" s="8">
        <f t="shared" si="53"/>
        <v>37.385431741437529</v>
      </c>
      <c r="AS102" s="8">
        <f t="shared" si="54"/>
        <v>9.8890496864447641</v>
      </c>
    </row>
    <row r="103" spans="1:45" x14ac:dyDescent="0.35">
      <c r="A103" s="2">
        <v>2017</v>
      </c>
      <c r="B103" s="3">
        <v>16102</v>
      </c>
      <c r="C103" s="2" t="s">
        <v>162</v>
      </c>
      <c r="D103" s="1">
        <v>121</v>
      </c>
      <c r="E103" s="2" t="s">
        <v>113</v>
      </c>
      <c r="F103" s="4" t="s">
        <v>156</v>
      </c>
      <c r="G103" s="22">
        <v>1</v>
      </c>
      <c r="H103" s="3">
        <v>276</v>
      </c>
      <c r="I103" s="3">
        <v>138</v>
      </c>
      <c r="J103" s="3">
        <v>3</v>
      </c>
      <c r="K103" s="3">
        <v>35</v>
      </c>
      <c r="L103" s="9">
        <f t="shared" si="35"/>
        <v>88.9</v>
      </c>
      <c r="M103" s="9">
        <v>15.95</v>
      </c>
      <c r="N103" s="9">
        <v>6.53</v>
      </c>
      <c r="O103" s="8">
        <f t="shared" si="34"/>
        <v>57.250367672413788</v>
      </c>
      <c r="P103" s="8">
        <f t="shared" si="56"/>
        <v>57.250367672413788</v>
      </c>
      <c r="Q103" s="8">
        <f t="shared" si="49"/>
        <v>3850.0872259698272</v>
      </c>
      <c r="R103" s="8"/>
      <c r="S103" s="8">
        <v>8.84</v>
      </c>
      <c r="T103" s="8">
        <v>42.79</v>
      </c>
      <c r="U103" s="8">
        <v>21.08</v>
      </c>
      <c r="V103" s="15">
        <f t="shared" si="36"/>
        <v>427.9</v>
      </c>
      <c r="W103" s="15">
        <f t="shared" si="37"/>
        <v>372.27299999999997</v>
      </c>
      <c r="X103" s="15">
        <f t="shared" si="38"/>
        <v>37.2273</v>
      </c>
      <c r="Y103" s="15">
        <f t="shared" si="39"/>
        <v>210.79999999999998</v>
      </c>
      <c r="Z103" s="15">
        <f t="shared" si="40"/>
        <v>183.39599999999999</v>
      </c>
      <c r="AA103" s="15">
        <f t="shared" si="41"/>
        <v>18.339599999999997</v>
      </c>
      <c r="AB103" s="15">
        <f t="shared" si="42"/>
        <v>6.5</v>
      </c>
      <c r="AC103" s="15">
        <f t="shared" si="43"/>
        <v>28.5</v>
      </c>
      <c r="AD103" s="15">
        <f t="shared" si="44"/>
        <v>6</v>
      </c>
      <c r="AE103" s="15">
        <f t="shared" si="45"/>
        <v>15.8</v>
      </c>
      <c r="AF103" s="15">
        <f t="shared" si="46"/>
        <v>4.3</v>
      </c>
      <c r="AG103" s="15">
        <f t="shared" si="47"/>
        <v>495.52116474740666</v>
      </c>
      <c r="AH103" s="15">
        <f t="shared" si="55"/>
        <v>49.552116474740664</v>
      </c>
      <c r="AI103" s="8">
        <f t="shared" si="48"/>
        <v>0.4279</v>
      </c>
      <c r="AJ103" s="8">
        <v>0.65</v>
      </c>
      <c r="AK103" s="8">
        <v>2.85</v>
      </c>
      <c r="AL103" s="8">
        <v>0.6</v>
      </c>
      <c r="AM103" s="8">
        <v>1.58</v>
      </c>
      <c r="AN103" s="8">
        <v>0.43</v>
      </c>
      <c r="AO103" s="8">
        <f t="shared" si="50"/>
        <v>15.190465061930357</v>
      </c>
      <c r="AP103" s="8">
        <f t="shared" si="51"/>
        <v>66.60434681000234</v>
      </c>
      <c r="AQ103" s="8">
        <f t="shared" si="52"/>
        <v>14.021967749474177</v>
      </c>
      <c r="AR103" s="8">
        <f t="shared" si="53"/>
        <v>36.924515073615332</v>
      </c>
      <c r="AS103" s="8">
        <f t="shared" si="54"/>
        <v>10.049076887123158</v>
      </c>
    </row>
    <row r="104" spans="1:45" x14ac:dyDescent="0.35">
      <c r="A104" s="2">
        <v>2017</v>
      </c>
      <c r="B104" s="3">
        <v>16103</v>
      </c>
      <c r="C104" s="2" t="s">
        <v>162</v>
      </c>
      <c r="D104" s="1">
        <v>94</v>
      </c>
      <c r="E104" s="2" t="s">
        <v>114</v>
      </c>
      <c r="F104" s="4" t="s">
        <v>156</v>
      </c>
      <c r="G104" s="22">
        <v>1</v>
      </c>
      <c r="H104" s="3">
        <v>278</v>
      </c>
      <c r="I104" s="3">
        <v>140</v>
      </c>
      <c r="J104" s="3">
        <v>3</v>
      </c>
      <c r="K104" s="3">
        <v>42</v>
      </c>
      <c r="L104" s="9">
        <f t="shared" si="35"/>
        <v>106.68</v>
      </c>
      <c r="M104" s="9">
        <v>15.2</v>
      </c>
      <c r="N104" s="9">
        <v>7.33</v>
      </c>
      <c r="O104" s="8">
        <f t="shared" si="34"/>
        <v>64.837641379310341</v>
      </c>
      <c r="P104" s="8">
        <f t="shared" si="56"/>
        <v>64.837641379310341</v>
      </c>
      <c r="Q104" s="8">
        <f t="shared" si="49"/>
        <v>4360.3313827586207</v>
      </c>
      <c r="R104" s="8"/>
      <c r="S104" s="8">
        <v>8.42</v>
      </c>
      <c r="T104" s="8">
        <v>43.06</v>
      </c>
      <c r="U104" s="8">
        <v>21.2</v>
      </c>
      <c r="V104" s="15">
        <f t="shared" si="36"/>
        <v>430.6</v>
      </c>
      <c r="W104" s="15">
        <f t="shared" si="37"/>
        <v>374.62200000000001</v>
      </c>
      <c r="X104" s="15">
        <f t="shared" si="38"/>
        <v>37.462200000000003</v>
      </c>
      <c r="Y104" s="15">
        <f t="shared" si="39"/>
        <v>212</v>
      </c>
      <c r="Z104" s="15">
        <f t="shared" si="40"/>
        <v>184.44</v>
      </c>
      <c r="AA104" s="15">
        <f t="shared" si="41"/>
        <v>18.443999999999999</v>
      </c>
      <c r="AB104" s="15">
        <f t="shared" si="42"/>
        <v>6.2</v>
      </c>
      <c r="AC104" s="15">
        <f t="shared" si="43"/>
        <v>28.5</v>
      </c>
      <c r="AD104" s="15">
        <f t="shared" si="44"/>
        <v>5.8</v>
      </c>
      <c r="AE104" s="15">
        <f t="shared" si="45"/>
        <v>16</v>
      </c>
      <c r="AF104" s="15">
        <f t="shared" si="46"/>
        <v>4.3</v>
      </c>
      <c r="AG104" s="15">
        <f t="shared" si="47"/>
        <v>499.28616666702203</v>
      </c>
      <c r="AH104" s="15">
        <f t="shared" si="55"/>
        <v>49.928616666702204</v>
      </c>
      <c r="AI104" s="8">
        <f t="shared" si="48"/>
        <v>0.43060000000000004</v>
      </c>
      <c r="AJ104" s="8">
        <v>0.62</v>
      </c>
      <c r="AK104" s="8">
        <v>2.85</v>
      </c>
      <c r="AL104" s="8">
        <v>0.57999999999999996</v>
      </c>
      <c r="AM104" s="8">
        <v>1.6</v>
      </c>
      <c r="AN104" s="8">
        <v>0.43</v>
      </c>
      <c r="AO104" s="8">
        <f t="shared" si="50"/>
        <v>14.398513701811424</v>
      </c>
      <c r="AP104" s="8">
        <f t="shared" si="51"/>
        <v>66.186716209939618</v>
      </c>
      <c r="AQ104" s="8">
        <f t="shared" si="52"/>
        <v>13.469577333952623</v>
      </c>
      <c r="AR104" s="8">
        <f t="shared" si="53"/>
        <v>37.157454714352063</v>
      </c>
      <c r="AS104" s="8">
        <f t="shared" si="54"/>
        <v>9.9860659544821164</v>
      </c>
    </row>
    <row r="105" spans="1:45" x14ac:dyDescent="0.35">
      <c r="A105" s="2">
        <v>2017</v>
      </c>
      <c r="B105" s="3">
        <v>16104</v>
      </c>
      <c r="C105" s="2" t="s">
        <v>162</v>
      </c>
      <c r="D105" s="1">
        <v>105</v>
      </c>
      <c r="E105" s="2" t="s">
        <v>115</v>
      </c>
      <c r="F105" s="4" t="s">
        <v>156</v>
      </c>
      <c r="G105" s="22">
        <v>1</v>
      </c>
      <c r="H105" s="3">
        <v>278</v>
      </c>
      <c r="I105" s="3">
        <v>140</v>
      </c>
      <c r="J105" s="3">
        <v>4</v>
      </c>
      <c r="K105" s="3">
        <v>42</v>
      </c>
      <c r="L105" s="9">
        <f t="shared" si="35"/>
        <v>106.68</v>
      </c>
      <c r="M105" s="9">
        <v>14.95</v>
      </c>
      <c r="N105" s="9">
        <v>6.03</v>
      </c>
      <c r="O105" s="8">
        <f t="shared" si="34"/>
        <v>53.495716810344824</v>
      </c>
      <c r="P105" s="8">
        <f t="shared" si="56"/>
        <v>53.495716810344824</v>
      </c>
      <c r="Q105" s="8">
        <f t="shared" si="49"/>
        <v>3597.5869554956894</v>
      </c>
      <c r="R105" s="8"/>
      <c r="S105" s="8">
        <v>8.94</v>
      </c>
      <c r="T105" s="8">
        <v>42.96</v>
      </c>
      <c r="U105" s="8">
        <v>20.61</v>
      </c>
      <c r="V105" s="15">
        <f t="shared" si="36"/>
        <v>429.6</v>
      </c>
      <c r="W105" s="15">
        <f t="shared" si="37"/>
        <v>373.75200000000001</v>
      </c>
      <c r="X105" s="15">
        <f t="shared" si="38"/>
        <v>37.3752</v>
      </c>
      <c r="Y105" s="15">
        <f t="shared" si="39"/>
        <v>206.1</v>
      </c>
      <c r="Z105" s="15">
        <f t="shared" si="40"/>
        <v>179.30699999999999</v>
      </c>
      <c r="AA105" s="15">
        <f t="shared" si="41"/>
        <v>17.930699999999998</v>
      </c>
      <c r="AB105" s="15">
        <f t="shared" si="42"/>
        <v>6.4</v>
      </c>
      <c r="AC105" s="15">
        <f t="shared" si="43"/>
        <v>28.4</v>
      </c>
      <c r="AD105" s="15">
        <f t="shared" si="44"/>
        <v>5.8999999999999995</v>
      </c>
      <c r="AE105" s="15">
        <f t="shared" si="45"/>
        <v>16</v>
      </c>
      <c r="AF105" s="15">
        <f t="shared" si="46"/>
        <v>4.2</v>
      </c>
      <c r="AG105" s="15">
        <f t="shared" si="47"/>
        <v>495.01113560496242</v>
      </c>
      <c r="AH105" s="15">
        <f t="shared" si="55"/>
        <v>49.501113560496243</v>
      </c>
      <c r="AI105" s="8">
        <f t="shared" si="48"/>
        <v>0.42960000000000004</v>
      </c>
      <c r="AJ105" s="8">
        <v>0.64</v>
      </c>
      <c r="AK105" s="8">
        <v>2.84</v>
      </c>
      <c r="AL105" s="8">
        <v>0.59</v>
      </c>
      <c r="AM105" s="8">
        <v>1.6</v>
      </c>
      <c r="AN105" s="8">
        <v>0.42</v>
      </c>
      <c r="AO105" s="8">
        <f t="shared" si="50"/>
        <v>14.8975791433892</v>
      </c>
      <c r="AP105" s="8">
        <f t="shared" si="51"/>
        <v>66.108007448789564</v>
      </c>
      <c r="AQ105" s="8">
        <f t="shared" si="52"/>
        <v>13.733705772811916</v>
      </c>
      <c r="AR105" s="8">
        <f t="shared" si="53"/>
        <v>37.243947858472993</v>
      </c>
      <c r="AS105" s="8">
        <f t="shared" si="54"/>
        <v>9.7765363128491618</v>
      </c>
    </row>
    <row r="106" spans="1:45" x14ac:dyDescent="0.35">
      <c r="A106" s="2">
        <v>2017</v>
      </c>
      <c r="B106" s="3">
        <v>16105</v>
      </c>
      <c r="C106" s="2" t="s">
        <v>162</v>
      </c>
      <c r="D106" s="1">
        <v>67</v>
      </c>
      <c r="E106" s="2" t="s">
        <v>116</v>
      </c>
      <c r="F106" s="4" t="s">
        <v>156</v>
      </c>
      <c r="G106" s="22">
        <v>1</v>
      </c>
      <c r="H106" s="3">
        <v>273</v>
      </c>
      <c r="I106" s="3">
        <v>135</v>
      </c>
      <c r="J106" s="3">
        <v>1</v>
      </c>
      <c r="K106" s="3">
        <v>21</v>
      </c>
      <c r="L106" s="9">
        <f t="shared" si="35"/>
        <v>53.34</v>
      </c>
      <c r="M106" s="9">
        <v>15.09</v>
      </c>
      <c r="N106" s="9">
        <v>5.9</v>
      </c>
      <c r="O106" s="8">
        <f t="shared" si="34"/>
        <v>52.256249137931036</v>
      </c>
      <c r="P106" s="8">
        <f t="shared" si="56"/>
        <v>52.256249137931036</v>
      </c>
      <c r="Q106" s="8">
        <f t="shared" si="49"/>
        <v>3514.2327545258622</v>
      </c>
      <c r="R106" s="8"/>
      <c r="S106" s="8">
        <v>8.7100000000000009</v>
      </c>
      <c r="T106" s="8">
        <v>42.46</v>
      </c>
      <c r="U106" s="8">
        <v>20.21</v>
      </c>
      <c r="V106" s="15">
        <f t="shared" si="36"/>
        <v>424.6</v>
      </c>
      <c r="W106" s="15">
        <f t="shared" si="37"/>
        <v>369.40200000000004</v>
      </c>
      <c r="X106" s="15">
        <f t="shared" si="38"/>
        <v>36.940200000000004</v>
      </c>
      <c r="Y106" s="15">
        <f t="shared" si="39"/>
        <v>202.10000000000002</v>
      </c>
      <c r="Z106" s="15">
        <f t="shared" si="40"/>
        <v>175.82700000000003</v>
      </c>
      <c r="AA106" s="15">
        <f t="shared" si="41"/>
        <v>17.582700000000003</v>
      </c>
      <c r="AB106" s="15">
        <f t="shared" si="42"/>
        <v>6.3</v>
      </c>
      <c r="AC106" s="15">
        <f t="shared" si="43"/>
        <v>28</v>
      </c>
      <c r="AD106" s="15">
        <f t="shared" si="44"/>
        <v>6</v>
      </c>
      <c r="AE106" s="15">
        <f t="shared" si="45"/>
        <v>15.9</v>
      </c>
      <c r="AF106" s="15">
        <f t="shared" si="46"/>
        <v>4.2</v>
      </c>
      <c r="AG106" s="15">
        <f t="shared" si="47"/>
        <v>487.18401724331943</v>
      </c>
      <c r="AH106" s="15">
        <f t="shared" si="55"/>
        <v>48.71840172433194</v>
      </c>
      <c r="AI106" s="8">
        <f t="shared" si="48"/>
        <v>0.42460000000000003</v>
      </c>
      <c r="AJ106" s="8">
        <v>0.63</v>
      </c>
      <c r="AK106" s="8">
        <v>2.8</v>
      </c>
      <c r="AL106" s="8">
        <v>0.6</v>
      </c>
      <c r="AM106" s="8">
        <v>1.59</v>
      </c>
      <c r="AN106" s="8">
        <v>0.42</v>
      </c>
      <c r="AO106" s="8">
        <f t="shared" si="50"/>
        <v>14.83749411210551</v>
      </c>
      <c r="AP106" s="8">
        <f t="shared" si="51"/>
        <v>65.944418276024493</v>
      </c>
      <c r="AQ106" s="8">
        <f t="shared" si="52"/>
        <v>14.130946773433818</v>
      </c>
      <c r="AR106" s="8">
        <f t="shared" si="53"/>
        <v>37.447008949599621</v>
      </c>
      <c r="AS106" s="8">
        <f t="shared" si="54"/>
        <v>9.8916627414036729</v>
      </c>
    </row>
    <row r="107" spans="1:45" x14ac:dyDescent="0.35">
      <c r="A107" s="2">
        <v>2017</v>
      </c>
      <c r="B107" s="3">
        <v>16106</v>
      </c>
      <c r="C107" s="2" t="s">
        <v>162</v>
      </c>
      <c r="D107" s="1">
        <v>68</v>
      </c>
      <c r="E107" s="2" t="s">
        <v>117</v>
      </c>
      <c r="F107" s="4" t="s">
        <v>156</v>
      </c>
      <c r="G107" s="22">
        <v>1</v>
      </c>
      <c r="H107" s="3">
        <v>277</v>
      </c>
      <c r="I107" s="3">
        <v>139</v>
      </c>
      <c r="J107" s="3">
        <v>4</v>
      </c>
      <c r="K107" s="3">
        <v>39</v>
      </c>
      <c r="L107" s="9">
        <f t="shared" si="35"/>
        <v>99.06</v>
      </c>
      <c r="M107" s="9">
        <v>15.51</v>
      </c>
      <c r="N107" s="9">
        <v>4.3499999999999996</v>
      </c>
      <c r="O107" s="8">
        <f t="shared" si="34"/>
        <v>38.33733749999999</v>
      </c>
      <c r="P107" s="8">
        <f t="shared" si="56"/>
        <v>38.33733749999999</v>
      </c>
      <c r="Q107" s="8">
        <f t="shared" si="49"/>
        <v>2578.1859468749994</v>
      </c>
      <c r="R107" s="8"/>
      <c r="S107" s="8">
        <v>8.61</v>
      </c>
      <c r="T107" s="8">
        <v>46.79</v>
      </c>
      <c r="U107" s="8">
        <v>20.41</v>
      </c>
      <c r="V107" s="15">
        <f t="shared" si="36"/>
        <v>467.9</v>
      </c>
      <c r="W107" s="15">
        <f t="shared" si="37"/>
        <v>407.07299999999998</v>
      </c>
      <c r="X107" s="15">
        <f t="shared" si="38"/>
        <v>40.707299999999996</v>
      </c>
      <c r="Y107" s="15">
        <f t="shared" si="39"/>
        <v>204.1</v>
      </c>
      <c r="Z107" s="15">
        <f t="shared" si="40"/>
        <v>177.56700000000001</v>
      </c>
      <c r="AA107" s="15">
        <f t="shared" si="41"/>
        <v>17.756700000000002</v>
      </c>
      <c r="AB107" s="15">
        <f t="shared" si="42"/>
        <v>6.8999999999999995</v>
      </c>
      <c r="AC107" s="15">
        <f t="shared" si="43"/>
        <v>30.4</v>
      </c>
      <c r="AD107" s="15">
        <f t="shared" si="44"/>
        <v>6.4</v>
      </c>
      <c r="AE107" s="15">
        <f t="shared" si="45"/>
        <v>17</v>
      </c>
      <c r="AF107" s="15">
        <f t="shared" si="46"/>
        <v>4.5</v>
      </c>
      <c r="AG107" s="15">
        <f t="shared" si="47"/>
        <v>538.00206481733221</v>
      </c>
      <c r="AH107" s="15">
        <f t="shared" si="55"/>
        <v>53.80020648173322</v>
      </c>
      <c r="AI107" s="8">
        <f t="shared" si="48"/>
        <v>0.46789999999999998</v>
      </c>
      <c r="AJ107" s="8">
        <v>0.69</v>
      </c>
      <c r="AK107" s="8">
        <v>3.04</v>
      </c>
      <c r="AL107" s="8">
        <v>0.64</v>
      </c>
      <c r="AM107" s="8">
        <v>1.7</v>
      </c>
      <c r="AN107" s="8">
        <v>0.45</v>
      </c>
      <c r="AO107" s="8">
        <f t="shared" si="50"/>
        <v>14.746740756571917</v>
      </c>
      <c r="AP107" s="8">
        <f t="shared" si="51"/>
        <v>64.971147681128443</v>
      </c>
      <c r="AQ107" s="8">
        <f t="shared" si="52"/>
        <v>13.678136353921779</v>
      </c>
      <c r="AR107" s="8">
        <f t="shared" si="53"/>
        <v>36.332549690104727</v>
      </c>
      <c r="AS107" s="8">
        <f t="shared" si="54"/>
        <v>9.6174396238512507</v>
      </c>
    </row>
    <row r="108" spans="1:45" x14ac:dyDescent="0.35">
      <c r="A108" s="2">
        <v>2017</v>
      </c>
      <c r="B108" s="3">
        <v>16107</v>
      </c>
      <c r="C108" s="2" t="s">
        <v>162</v>
      </c>
      <c r="D108" s="1">
        <v>10</v>
      </c>
      <c r="E108" s="2" t="s">
        <v>118</v>
      </c>
      <c r="F108" s="4" t="s">
        <v>156</v>
      </c>
      <c r="G108" s="22">
        <v>1</v>
      </c>
      <c r="H108" s="3">
        <v>277</v>
      </c>
      <c r="I108" s="3">
        <v>139</v>
      </c>
      <c r="J108" s="3">
        <v>4</v>
      </c>
      <c r="K108" s="3">
        <v>25</v>
      </c>
      <c r="L108" s="9">
        <f t="shared" si="35"/>
        <v>63.5</v>
      </c>
      <c r="M108" s="9">
        <v>14.83</v>
      </c>
      <c r="N108" s="9">
        <v>7.39</v>
      </c>
      <c r="O108" s="8">
        <f t="shared" si="34"/>
        <v>65.653588189655167</v>
      </c>
      <c r="P108" s="8">
        <f t="shared" si="56"/>
        <v>65.653588189655167</v>
      </c>
      <c r="Q108" s="8">
        <f t="shared" si="49"/>
        <v>4415.2038057543095</v>
      </c>
      <c r="R108" s="8"/>
      <c r="S108" s="8" t="s">
        <v>165</v>
      </c>
      <c r="T108" s="8" t="s">
        <v>165</v>
      </c>
      <c r="U108" s="8" t="s">
        <v>165</v>
      </c>
      <c r="V108" s="15" t="s">
        <v>165</v>
      </c>
      <c r="W108" s="15" t="s">
        <v>165</v>
      </c>
      <c r="X108" s="15" t="s">
        <v>165</v>
      </c>
      <c r="Y108" s="15" t="s">
        <v>165</v>
      </c>
      <c r="Z108" s="15" t="s">
        <v>165</v>
      </c>
      <c r="AA108" s="15" t="s">
        <v>165</v>
      </c>
      <c r="AB108" s="15" t="s">
        <v>165</v>
      </c>
      <c r="AC108" s="15" t="s">
        <v>165</v>
      </c>
      <c r="AD108" s="15" t="s">
        <v>165</v>
      </c>
      <c r="AE108" s="15" t="s">
        <v>165</v>
      </c>
      <c r="AF108" s="15" t="s">
        <v>165</v>
      </c>
      <c r="AG108" s="15" t="s">
        <v>165</v>
      </c>
      <c r="AH108" s="15" t="s">
        <v>165</v>
      </c>
      <c r="AI108" s="15" t="s">
        <v>165</v>
      </c>
      <c r="AJ108" s="8" t="s">
        <v>165</v>
      </c>
      <c r="AK108" s="8" t="s">
        <v>165</v>
      </c>
      <c r="AL108" s="8" t="s">
        <v>165</v>
      </c>
      <c r="AM108" s="8" t="s">
        <v>165</v>
      </c>
      <c r="AN108" s="8" t="s">
        <v>165</v>
      </c>
      <c r="AO108" s="8" t="s">
        <v>165</v>
      </c>
      <c r="AP108" s="8" t="s">
        <v>165</v>
      </c>
      <c r="AQ108" s="8" t="s">
        <v>165</v>
      </c>
      <c r="AR108" s="8" t="s">
        <v>165</v>
      </c>
      <c r="AS108" s="8" t="s">
        <v>165</v>
      </c>
    </row>
    <row r="109" spans="1:45" x14ac:dyDescent="0.35">
      <c r="A109" s="2">
        <v>2017</v>
      </c>
      <c r="B109" s="3">
        <v>16108</v>
      </c>
      <c r="C109" s="2" t="s">
        <v>162</v>
      </c>
      <c r="D109" s="1">
        <v>81</v>
      </c>
      <c r="E109" s="2" t="s">
        <v>119</v>
      </c>
      <c r="F109" s="4" t="s">
        <v>156</v>
      </c>
      <c r="G109" s="22">
        <v>1</v>
      </c>
      <c r="H109" s="3">
        <v>284</v>
      </c>
      <c r="I109" s="3">
        <v>146</v>
      </c>
      <c r="J109" s="3">
        <v>2</v>
      </c>
      <c r="K109" s="3">
        <v>44</v>
      </c>
      <c r="L109" s="9">
        <f t="shared" si="35"/>
        <v>111.76</v>
      </c>
      <c r="M109" s="9">
        <v>14.79</v>
      </c>
      <c r="N109" s="9">
        <v>6.01</v>
      </c>
      <c r="O109" s="8">
        <f t="shared" si="34"/>
        <v>53.418589741379314</v>
      </c>
      <c r="P109" s="8">
        <f t="shared" si="56"/>
        <v>53.418589741379314</v>
      </c>
      <c r="Q109" s="8">
        <f t="shared" si="49"/>
        <v>3592.4001601077589</v>
      </c>
      <c r="R109" s="8"/>
      <c r="S109" s="8">
        <v>8.5399999999999991</v>
      </c>
      <c r="T109" s="8">
        <v>43.04</v>
      </c>
      <c r="U109" s="8">
        <v>21.21</v>
      </c>
      <c r="V109" s="15">
        <f t="shared" si="36"/>
        <v>430.4</v>
      </c>
      <c r="W109" s="15">
        <f t="shared" si="37"/>
        <v>374.44799999999998</v>
      </c>
      <c r="X109" s="15">
        <f t="shared" si="38"/>
        <v>37.444800000000001</v>
      </c>
      <c r="Y109" s="15">
        <f t="shared" si="39"/>
        <v>212.10000000000002</v>
      </c>
      <c r="Z109" s="15">
        <f t="shared" si="40"/>
        <v>184.52700000000002</v>
      </c>
      <c r="AA109" s="15">
        <f t="shared" si="41"/>
        <v>18.4527</v>
      </c>
      <c r="AB109" s="15">
        <f t="shared" si="42"/>
        <v>6.4</v>
      </c>
      <c r="AC109" s="15">
        <f t="shared" si="43"/>
        <v>28.3</v>
      </c>
      <c r="AD109" s="15">
        <f t="shared" si="44"/>
        <v>5.8</v>
      </c>
      <c r="AE109" s="15">
        <f t="shared" si="45"/>
        <v>15.8</v>
      </c>
      <c r="AF109" s="15">
        <f t="shared" si="46"/>
        <v>4.3</v>
      </c>
      <c r="AG109" s="15">
        <f t="shared" si="47"/>
        <v>499.107506505027</v>
      </c>
      <c r="AH109" s="15">
        <f t="shared" si="55"/>
        <v>49.910750650502699</v>
      </c>
      <c r="AI109" s="8">
        <f t="shared" si="48"/>
        <v>0.4304</v>
      </c>
      <c r="AJ109" s="8">
        <v>0.64</v>
      </c>
      <c r="AK109" s="8">
        <v>2.83</v>
      </c>
      <c r="AL109" s="8">
        <v>0.57999999999999996</v>
      </c>
      <c r="AM109" s="8">
        <v>1.58</v>
      </c>
      <c r="AN109" s="8">
        <v>0.43</v>
      </c>
      <c r="AO109" s="8">
        <f t="shared" si="50"/>
        <v>14.869888475836431</v>
      </c>
      <c r="AP109" s="8">
        <f t="shared" si="51"/>
        <v>65.75278810408922</v>
      </c>
      <c r="AQ109" s="8">
        <f t="shared" si="52"/>
        <v>13.475836431226766</v>
      </c>
      <c r="AR109" s="8">
        <f t="shared" si="53"/>
        <v>36.710037174721194</v>
      </c>
      <c r="AS109" s="8">
        <f t="shared" si="54"/>
        <v>9.9907063197026016</v>
      </c>
    </row>
    <row r="110" spans="1:45" x14ac:dyDescent="0.35">
      <c r="A110" s="2">
        <v>2017</v>
      </c>
      <c r="B110" s="3">
        <v>16109</v>
      </c>
      <c r="C110" s="2" t="s">
        <v>162</v>
      </c>
      <c r="D110" s="1">
        <v>119</v>
      </c>
      <c r="E110" s="2" t="s">
        <v>120</v>
      </c>
      <c r="F110" s="4" t="s">
        <v>156</v>
      </c>
      <c r="G110" s="22">
        <v>1</v>
      </c>
      <c r="H110" s="3">
        <v>283</v>
      </c>
      <c r="I110" s="3">
        <v>145</v>
      </c>
      <c r="J110" s="3">
        <v>2</v>
      </c>
      <c r="K110" s="3">
        <v>41</v>
      </c>
      <c r="L110" s="9">
        <f t="shared" si="35"/>
        <v>104.14</v>
      </c>
      <c r="M110" s="9">
        <v>8.33</v>
      </c>
      <c r="N110" s="9">
        <v>2.2400000000000002</v>
      </c>
      <c r="O110" s="8">
        <f t="shared" si="34"/>
        <v>21.419169655172418</v>
      </c>
      <c r="P110" s="8" t="s">
        <v>165</v>
      </c>
      <c r="Q110" s="8" t="s">
        <v>165</v>
      </c>
      <c r="R110" s="8"/>
      <c r="S110" s="8" t="s">
        <v>165</v>
      </c>
      <c r="T110" s="8" t="s">
        <v>165</v>
      </c>
      <c r="U110" s="8" t="s">
        <v>165</v>
      </c>
      <c r="V110" s="15" t="s">
        <v>165</v>
      </c>
      <c r="W110" s="15" t="s">
        <v>165</v>
      </c>
      <c r="X110" s="15" t="s">
        <v>165</v>
      </c>
      <c r="Y110" s="15" t="s">
        <v>165</v>
      </c>
      <c r="Z110" s="15" t="s">
        <v>165</v>
      </c>
      <c r="AA110" s="15" t="s">
        <v>165</v>
      </c>
      <c r="AB110" s="15" t="s">
        <v>165</v>
      </c>
      <c r="AC110" s="15" t="s">
        <v>165</v>
      </c>
      <c r="AD110" s="15" t="s">
        <v>165</v>
      </c>
      <c r="AE110" s="15" t="s">
        <v>165</v>
      </c>
      <c r="AF110" s="15" t="s">
        <v>165</v>
      </c>
      <c r="AG110" s="15" t="s">
        <v>165</v>
      </c>
      <c r="AH110" s="15" t="s">
        <v>165</v>
      </c>
      <c r="AI110" s="15" t="s">
        <v>165</v>
      </c>
      <c r="AJ110" s="8" t="s">
        <v>165</v>
      </c>
      <c r="AK110" s="8" t="s">
        <v>165</v>
      </c>
      <c r="AL110" s="8" t="s">
        <v>165</v>
      </c>
      <c r="AM110" s="8" t="s">
        <v>165</v>
      </c>
      <c r="AN110" s="8" t="s">
        <v>165</v>
      </c>
      <c r="AO110" s="8" t="s">
        <v>165</v>
      </c>
      <c r="AP110" s="8" t="s">
        <v>165</v>
      </c>
      <c r="AQ110" s="8" t="s">
        <v>165</v>
      </c>
      <c r="AR110" s="8" t="s">
        <v>165</v>
      </c>
      <c r="AS110" s="8" t="s">
        <v>165</v>
      </c>
    </row>
    <row r="111" spans="1:45" x14ac:dyDescent="0.35">
      <c r="A111" s="2">
        <v>2017</v>
      </c>
      <c r="B111" s="3">
        <v>16110</v>
      </c>
      <c r="C111" s="2" t="s">
        <v>162</v>
      </c>
      <c r="D111" s="1">
        <v>124</v>
      </c>
      <c r="E111" s="2" t="s">
        <v>121</v>
      </c>
      <c r="F111" s="4" t="s">
        <v>156</v>
      </c>
      <c r="G111" s="22">
        <v>1</v>
      </c>
      <c r="H111" s="3">
        <v>276</v>
      </c>
      <c r="I111" s="3">
        <v>138</v>
      </c>
      <c r="J111" s="3">
        <v>1</v>
      </c>
      <c r="K111" s="3">
        <v>40</v>
      </c>
      <c r="L111" s="9">
        <f t="shared" si="35"/>
        <v>101.6</v>
      </c>
      <c r="M111" s="9">
        <v>14.92</v>
      </c>
      <c r="N111" s="9">
        <v>7.92</v>
      </c>
      <c r="O111" s="8">
        <f t="shared" si="34"/>
        <v>70.287815172413787</v>
      </c>
      <c r="P111" s="8">
        <f t="shared" ref="P111:P132" si="57">O111/((100-$R111)*0.01)</f>
        <v>70.287815172413787</v>
      </c>
      <c r="Q111" s="8">
        <f t="shared" si="49"/>
        <v>4726.8555703448274</v>
      </c>
      <c r="R111" s="8"/>
      <c r="S111" s="8">
        <v>8.74</v>
      </c>
      <c r="T111" s="8">
        <v>40.74</v>
      </c>
      <c r="U111" s="8">
        <v>20.89</v>
      </c>
      <c r="V111" s="15">
        <f t="shared" si="36"/>
        <v>407.40000000000003</v>
      </c>
      <c r="W111" s="15">
        <f t="shared" si="37"/>
        <v>354.43800000000005</v>
      </c>
      <c r="X111" s="15">
        <f t="shared" si="38"/>
        <v>35.443800000000003</v>
      </c>
      <c r="Y111" s="15">
        <f t="shared" si="39"/>
        <v>208.9</v>
      </c>
      <c r="Z111" s="15">
        <f t="shared" si="40"/>
        <v>181.74299999999999</v>
      </c>
      <c r="AA111" s="15">
        <f t="shared" si="41"/>
        <v>18.174299999999999</v>
      </c>
      <c r="AB111" s="15">
        <f t="shared" si="42"/>
        <v>6.2</v>
      </c>
      <c r="AC111" s="15">
        <f t="shared" si="43"/>
        <v>27.200000000000003</v>
      </c>
      <c r="AD111" s="15">
        <f t="shared" si="44"/>
        <v>5.6999999999999993</v>
      </c>
      <c r="AE111" s="15">
        <f t="shared" si="45"/>
        <v>15.5</v>
      </c>
      <c r="AF111" s="15">
        <f t="shared" si="46"/>
        <v>4.2</v>
      </c>
      <c r="AG111" s="15">
        <f t="shared" si="47"/>
        <v>470.82847522498918</v>
      </c>
      <c r="AH111" s="15">
        <f t="shared" si="55"/>
        <v>47.082847522498916</v>
      </c>
      <c r="AI111" s="8">
        <f t="shared" si="48"/>
        <v>0.40740000000000004</v>
      </c>
      <c r="AJ111" s="8">
        <v>0.62</v>
      </c>
      <c r="AK111" s="8">
        <v>2.72</v>
      </c>
      <c r="AL111" s="8">
        <v>0.56999999999999995</v>
      </c>
      <c r="AM111" s="8">
        <v>1.55</v>
      </c>
      <c r="AN111" s="8">
        <v>0.42</v>
      </c>
      <c r="AO111" s="8">
        <f t="shared" si="50"/>
        <v>15.218458517427589</v>
      </c>
      <c r="AP111" s="8">
        <f t="shared" si="51"/>
        <v>66.764850270004914</v>
      </c>
      <c r="AQ111" s="8">
        <f t="shared" si="52"/>
        <v>13.991163475699555</v>
      </c>
      <c r="AR111" s="8">
        <f t="shared" si="53"/>
        <v>38.046146293568967</v>
      </c>
      <c r="AS111" s="8">
        <f t="shared" si="54"/>
        <v>10.309278350515463</v>
      </c>
    </row>
    <row r="112" spans="1:45" x14ac:dyDescent="0.35">
      <c r="A112" s="2">
        <v>2017</v>
      </c>
      <c r="B112" s="3">
        <v>16111</v>
      </c>
      <c r="C112" s="2" t="s">
        <v>162</v>
      </c>
      <c r="D112" s="1">
        <v>56</v>
      </c>
      <c r="E112" s="2" t="s">
        <v>122</v>
      </c>
      <c r="F112" s="4" t="s">
        <v>156</v>
      </c>
      <c r="G112" s="22">
        <v>1</v>
      </c>
      <c r="H112" s="3">
        <v>278</v>
      </c>
      <c r="I112" s="3">
        <v>140</v>
      </c>
      <c r="J112" s="3">
        <v>3</v>
      </c>
      <c r="K112" s="3">
        <v>38</v>
      </c>
      <c r="L112" s="9">
        <f t="shared" si="35"/>
        <v>96.52</v>
      </c>
      <c r="M112" s="9">
        <v>15.26</v>
      </c>
      <c r="N112" s="9">
        <v>5.08</v>
      </c>
      <c r="O112" s="8">
        <f t="shared" si="34"/>
        <v>44.903433793103446</v>
      </c>
      <c r="P112" s="8">
        <f t="shared" si="57"/>
        <v>44.903433793103446</v>
      </c>
      <c r="Q112" s="8">
        <f t="shared" si="49"/>
        <v>3019.7559225862069</v>
      </c>
      <c r="R112" s="8"/>
      <c r="S112" s="8">
        <v>7.93</v>
      </c>
      <c r="T112" s="8">
        <v>43.62</v>
      </c>
      <c r="U112" s="8">
        <v>20.56</v>
      </c>
      <c r="V112" s="15">
        <f t="shared" si="36"/>
        <v>436.2</v>
      </c>
      <c r="W112" s="15">
        <f t="shared" si="37"/>
        <v>379.49399999999997</v>
      </c>
      <c r="X112" s="15">
        <f t="shared" si="38"/>
        <v>37.949399999999997</v>
      </c>
      <c r="Y112" s="15">
        <f t="shared" si="39"/>
        <v>205.6</v>
      </c>
      <c r="Z112" s="15">
        <f t="shared" si="40"/>
        <v>178.87199999999999</v>
      </c>
      <c r="AA112" s="15">
        <f t="shared" si="41"/>
        <v>17.8872</v>
      </c>
      <c r="AB112" s="15">
        <f t="shared" si="42"/>
        <v>6.4</v>
      </c>
      <c r="AC112" s="15">
        <f t="shared" si="43"/>
        <v>28.700000000000003</v>
      </c>
      <c r="AD112" s="15">
        <f t="shared" si="44"/>
        <v>5.8999999999999995</v>
      </c>
      <c r="AE112" s="15">
        <f t="shared" si="45"/>
        <v>16.100000000000001</v>
      </c>
      <c r="AF112" s="15">
        <f t="shared" si="46"/>
        <v>4.2</v>
      </c>
      <c r="AG112" s="15">
        <f t="shared" si="47"/>
        <v>502.34978987547555</v>
      </c>
      <c r="AH112" s="15">
        <f t="shared" si="55"/>
        <v>50.234978987547557</v>
      </c>
      <c r="AI112" s="8">
        <f t="shared" si="48"/>
        <v>0.43619999999999998</v>
      </c>
      <c r="AJ112" s="8">
        <v>0.64</v>
      </c>
      <c r="AK112" s="8">
        <v>2.87</v>
      </c>
      <c r="AL112" s="8">
        <v>0.59</v>
      </c>
      <c r="AM112" s="8">
        <v>1.61</v>
      </c>
      <c r="AN112" s="8">
        <v>0.42</v>
      </c>
      <c r="AO112" s="8">
        <f t="shared" si="50"/>
        <v>14.672168729940395</v>
      </c>
      <c r="AP112" s="8">
        <f t="shared" si="51"/>
        <v>65.795506648326466</v>
      </c>
      <c r="AQ112" s="8">
        <f t="shared" si="52"/>
        <v>13.525905547913801</v>
      </c>
      <c r="AR112" s="8">
        <f t="shared" si="53"/>
        <v>36.909674461256309</v>
      </c>
      <c r="AS112" s="8">
        <f t="shared" si="54"/>
        <v>9.628610729023384</v>
      </c>
    </row>
    <row r="113" spans="1:45" x14ac:dyDescent="0.35">
      <c r="A113" s="2">
        <v>2017</v>
      </c>
      <c r="B113" s="3">
        <v>16112</v>
      </c>
      <c r="C113" s="2" t="s">
        <v>162</v>
      </c>
      <c r="D113" s="1">
        <v>120</v>
      </c>
      <c r="E113" s="2" t="s">
        <v>123</v>
      </c>
      <c r="F113" s="4" t="s">
        <v>156</v>
      </c>
      <c r="G113" s="22">
        <v>1</v>
      </c>
      <c r="H113" s="3">
        <v>278</v>
      </c>
      <c r="I113" s="3">
        <v>140</v>
      </c>
      <c r="J113" s="3">
        <v>5</v>
      </c>
      <c r="K113" s="3">
        <v>45</v>
      </c>
      <c r="L113" s="9">
        <f t="shared" si="35"/>
        <v>114.3</v>
      </c>
      <c r="M113" s="9">
        <v>15.42</v>
      </c>
      <c r="N113" s="9">
        <v>4.9400000000000004</v>
      </c>
      <c r="O113" s="8">
        <f t="shared" si="34"/>
        <v>43.583490689655179</v>
      </c>
      <c r="P113" s="8">
        <f t="shared" si="57"/>
        <v>43.583490689655179</v>
      </c>
      <c r="Q113" s="8">
        <f t="shared" si="49"/>
        <v>2930.9897488793108</v>
      </c>
      <c r="R113" s="8"/>
      <c r="S113" s="8">
        <v>8.84</v>
      </c>
      <c r="T113" s="8">
        <v>42.52</v>
      </c>
      <c r="U113" s="8">
        <v>20.83</v>
      </c>
      <c r="V113" s="15">
        <f t="shared" si="36"/>
        <v>425.20000000000005</v>
      </c>
      <c r="W113" s="15">
        <f t="shared" si="37"/>
        <v>369.92400000000004</v>
      </c>
      <c r="X113" s="15">
        <f t="shared" si="38"/>
        <v>36.992400000000004</v>
      </c>
      <c r="Y113" s="15">
        <f t="shared" si="39"/>
        <v>208.29999999999998</v>
      </c>
      <c r="Z113" s="15">
        <f t="shared" si="40"/>
        <v>181.22099999999998</v>
      </c>
      <c r="AA113" s="15">
        <f t="shared" si="41"/>
        <v>18.122099999999996</v>
      </c>
      <c r="AB113" s="15">
        <f t="shared" si="42"/>
        <v>6.8000000000000007</v>
      </c>
      <c r="AC113" s="15">
        <f t="shared" si="43"/>
        <v>28.2</v>
      </c>
      <c r="AD113" s="15">
        <f t="shared" si="44"/>
        <v>6.1</v>
      </c>
      <c r="AE113" s="15">
        <f t="shared" si="45"/>
        <v>15.8</v>
      </c>
      <c r="AF113" s="15">
        <f t="shared" si="46"/>
        <v>4.4000000000000004</v>
      </c>
      <c r="AG113" s="15">
        <f t="shared" si="47"/>
        <v>491.08648896445334</v>
      </c>
      <c r="AH113" s="15">
        <f t="shared" si="55"/>
        <v>49.108648896445331</v>
      </c>
      <c r="AI113" s="8">
        <f t="shared" si="48"/>
        <v>0.42520000000000002</v>
      </c>
      <c r="AJ113" s="8">
        <v>0.68</v>
      </c>
      <c r="AK113" s="8">
        <v>2.82</v>
      </c>
      <c r="AL113" s="8">
        <v>0.61</v>
      </c>
      <c r="AM113" s="8">
        <v>1.58</v>
      </c>
      <c r="AN113" s="8">
        <v>0.44</v>
      </c>
      <c r="AO113" s="8">
        <f t="shared" si="50"/>
        <v>15.992474129821261</v>
      </c>
      <c r="AP113" s="8">
        <f t="shared" si="51"/>
        <v>66.321730950141102</v>
      </c>
      <c r="AQ113" s="8">
        <f t="shared" si="52"/>
        <v>14.346190028222011</v>
      </c>
      <c r="AR113" s="8">
        <f t="shared" si="53"/>
        <v>37.158984007525866</v>
      </c>
      <c r="AS113" s="8">
        <f t="shared" si="54"/>
        <v>10.348071495766698</v>
      </c>
    </row>
    <row r="114" spans="1:45" x14ac:dyDescent="0.35">
      <c r="A114" s="2">
        <v>2017</v>
      </c>
      <c r="B114" s="3">
        <v>16113</v>
      </c>
      <c r="C114" s="2" t="s">
        <v>162</v>
      </c>
      <c r="D114" s="1">
        <v>115</v>
      </c>
      <c r="E114" s="2" t="s">
        <v>124</v>
      </c>
      <c r="F114" s="4" t="s">
        <v>156</v>
      </c>
      <c r="G114" s="22">
        <v>1</v>
      </c>
      <c r="H114" s="3">
        <v>278</v>
      </c>
      <c r="I114" s="3">
        <v>140</v>
      </c>
      <c r="J114" s="3">
        <v>4</v>
      </c>
      <c r="K114" s="3">
        <v>42</v>
      </c>
      <c r="L114" s="9">
        <f t="shared" si="35"/>
        <v>106.68</v>
      </c>
      <c r="M114" s="9">
        <v>15.33</v>
      </c>
      <c r="N114" s="9">
        <v>5.67</v>
      </c>
      <c r="O114" s="8">
        <f t="shared" si="34"/>
        <v>50.077195603448274</v>
      </c>
      <c r="P114" s="8">
        <f t="shared" si="57"/>
        <v>50.077195603448274</v>
      </c>
      <c r="Q114" s="8">
        <f t="shared" si="49"/>
        <v>3367.6914043318966</v>
      </c>
      <c r="R114" s="8"/>
      <c r="S114" s="8">
        <v>8.6</v>
      </c>
      <c r="T114" s="8">
        <v>43.12</v>
      </c>
      <c r="U114" s="8">
        <v>20.86</v>
      </c>
      <c r="V114" s="15">
        <f t="shared" si="36"/>
        <v>431.2</v>
      </c>
      <c r="W114" s="15">
        <f t="shared" si="37"/>
        <v>375.14400000000001</v>
      </c>
      <c r="X114" s="15">
        <f t="shared" si="38"/>
        <v>37.514400000000002</v>
      </c>
      <c r="Y114" s="15">
        <f t="shared" si="39"/>
        <v>208.6</v>
      </c>
      <c r="Z114" s="15">
        <f t="shared" si="40"/>
        <v>181.482</v>
      </c>
      <c r="AA114" s="15">
        <f t="shared" si="41"/>
        <v>18.148199999999999</v>
      </c>
      <c r="AB114" s="15">
        <f t="shared" si="42"/>
        <v>6.5</v>
      </c>
      <c r="AC114" s="15">
        <f t="shared" si="43"/>
        <v>28.599999999999998</v>
      </c>
      <c r="AD114" s="15">
        <f t="shared" si="44"/>
        <v>6</v>
      </c>
      <c r="AE114" s="15">
        <f t="shared" si="45"/>
        <v>15.9</v>
      </c>
      <c r="AF114" s="15">
        <f t="shared" si="46"/>
        <v>4.2</v>
      </c>
      <c r="AG114" s="15">
        <f t="shared" si="47"/>
        <v>498.1750155663093</v>
      </c>
      <c r="AH114" s="15">
        <f t="shared" si="55"/>
        <v>49.81750155663093</v>
      </c>
      <c r="AI114" s="8">
        <f t="shared" si="48"/>
        <v>0.43119999999999997</v>
      </c>
      <c r="AJ114" s="8">
        <v>0.65</v>
      </c>
      <c r="AK114" s="8">
        <v>2.86</v>
      </c>
      <c r="AL114" s="8">
        <v>0.6</v>
      </c>
      <c r="AM114" s="8">
        <v>1.59</v>
      </c>
      <c r="AN114" s="8">
        <v>0.42</v>
      </c>
      <c r="AO114" s="8">
        <f t="shared" si="50"/>
        <v>15.074211502782932</v>
      </c>
      <c r="AP114" s="8">
        <f t="shared" si="51"/>
        <v>66.326530612244895</v>
      </c>
      <c r="AQ114" s="8">
        <f t="shared" si="52"/>
        <v>13.914656771799629</v>
      </c>
      <c r="AR114" s="8">
        <f t="shared" si="53"/>
        <v>36.873840445269018</v>
      </c>
      <c r="AS114" s="8">
        <f t="shared" si="54"/>
        <v>9.7402597402597415</v>
      </c>
    </row>
    <row r="115" spans="1:45" x14ac:dyDescent="0.35">
      <c r="A115" s="2">
        <v>2017</v>
      </c>
      <c r="B115" s="3">
        <v>16114</v>
      </c>
      <c r="C115" s="2" t="s">
        <v>162</v>
      </c>
      <c r="D115" s="1">
        <v>63</v>
      </c>
      <c r="E115" s="2" t="s">
        <v>125</v>
      </c>
      <c r="F115" s="4" t="s">
        <v>156</v>
      </c>
      <c r="G115" s="22">
        <v>1</v>
      </c>
      <c r="H115" s="3">
        <v>276</v>
      </c>
      <c r="I115" s="3">
        <v>138</v>
      </c>
      <c r="J115" s="3">
        <v>1</v>
      </c>
      <c r="K115" s="3">
        <v>39</v>
      </c>
      <c r="L115" s="9">
        <f t="shared" si="35"/>
        <v>99.06</v>
      </c>
      <c r="M115" s="9">
        <v>15.36</v>
      </c>
      <c r="N115" s="9">
        <v>7.78</v>
      </c>
      <c r="O115" s="8">
        <f t="shared" si="34"/>
        <v>68.688278620689658</v>
      </c>
      <c r="P115" s="8">
        <f t="shared" si="57"/>
        <v>68.688278620689658</v>
      </c>
      <c r="Q115" s="8">
        <f t="shared" si="49"/>
        <v>4619.2867372413793</v>
      </c>
      <c r="R115" s="8"/>
      <c r="S115" s="8">
        <v>9.0500000000000007</v>
      </c>
      <c r="T115" s="8">
        <v>43.04</v>
      </c>
      <c r="U115" s="8">
        <v>20.420000000000002</v>
      </c>
      <c r="V115" s="15">
        <f t="shared" si="36"/>
        <v>430.4</v>
      </c>
      <c r="W115" s="15">
        <f t="shared" si="37"/>
        <v>374.44799999999998</v>
      </c>
      <c r="X115" s="15">
        <f t="shared" si="38"/>
        <v>37.444800000000001</v>
      </c>
      <c r="Y115" s="15">
        <f t="shared" si="39"/>
        <v>204.20000000000002</v>
      </c>
      <c r="Z115" s="15">
        <f t="shared" si="40"/>
        <v>177.65400000000002</v>
      </c>
      <c r="AA115" s="15">
        <f t="shared" si="41"/>
        <v>17.765400000000003</v>
      </c>
      <c r="AB115" s="15">
        <f t="shared" si="42"/>
        <v>6.2</v>
      </c>
      <c r="AC115" s="15">
        <f t="shared" si="43"/>
        <v>28.5</v>
      </c>
      <c r="AD115" s="15">
        <f t="shared" si="44"/>
        <v>5.8999999999999995</v>
      </c>
      <c r="AE115" s="15">
        <f t="shared" si="45"/>
        <v>16.100000000000001</v>
      </c>
      <c r="AF115" s="15">
        <f t="shared" si="46"/>
        <v>4.0999999999999996</v>
      </c>
      <c r="AG115" s="15">
        <f t="shared" si="47"/>
        <v>494.93606784999724</v>
      </c>
      <c r="AH115" s="15">
        <f t="shared" si="55"/>
        <v>49.493606784999727</v>
      </c>
      <c r="AI115" s="8">
        <f t="shared" si="48"/>
        <v>0.4304</v>
      </c>
      <c r="AJ115" s="8">
        <v>0.62</v>
      </c>
      <c r="AK115" s="8">
        <v>2.85</v>
      </c>
      <c r="AL115" s="8">
        <v>0.59</v>
      </c>
      <c r="AM115" s="8">
        <v>1.61</v>
      </c>
      <c r="AN115" s="8">
        <v>0.41</v>
      </c>
      <c r="AO115" s="8">
        <f t="shared" si="50"/>
        <v>14.405204460966543</v>
      </c>
      <c r="AP115" s="8">
        <f t="shared" si="51"/>
        <v>66.217472118959108</v>
      </c>
      <c r="AQ115" s="8">
        <f t="shared" si="52"/>
        <v>13.708178438661708</v>
      </c>
      <c r="AR115" s="8">
        <f t="shared" si="53"/>
        <v>37.407063197026027</v>
      </c>
      <c r="AS115" s="8">
        <f t="shared" si="54"/>
        <v>9.5260223048327131</v>
      </c>
    </row>
    <row r="116" spans="1:45" x14ac:dyDescent="0.35">
      <c r="A116" s="2">
        <v>2017</v>
      </c>
      <c r="B116" s="3">
        <v>16115</v>
      </c>
      <c r="C116" s="2" t="s">
        <v>162</v>
      </c>
      <c r="D116" s="1">
        <v>49</v>
      </c>
      <c r="E116" s="2" t="s">
        <v>126</v>
      </c>
      <c r="F116" s="4" t="s">
        <v>156</v>
      </c>
      <c r="G116" s="22">
        <v>1</v>
      </c>
      <c r="H116" s="3">
        <v>279</v>
      </c>
      <c r="I116" s="3">
        <v>141</v>
      </c>
      <c r="J116" s="3">
        <v>1</v>
      </c>
      <c r="K116" s="3">
        <v>41</v>
      </c>
      <c r="L116" s="9">
        <f t="shared" si="35"/>
        <v>104.14</v>
      </c>
      <c r="M116" s="9">
        <v>15.74</v>
      </c>
      <c r="N116" s="9">
        <v>6.62</v>
      </c>
      <c r="O116" s="8">
        <f t="shared" si="34"/>
        <v>58.184435517241376</v>
      </c>
      <c r="P116" s="8">
        <f t="shared" si="57"/>
        <v>58.184435517241376</v>
      </c>
      <c r="Q116" s="8">
        <f t="shared" si="49"/>
        <v>3912.9032885344827</v>
      </c>
      <c r="R116" s="8"/>
      <c r="S116" s="8">
        <v>8.09</v>
      </c>
      <c r="T116" s="8">
        <v>41.77</v>
      </c>
      <c r="U116" s="8">
        <v>21.27</v>
      </c>
      <c r="V116" s="15">
        <f t="shared" si="36"/>
        <v>417.70000000000005</v>
      </c>
      <c r="W116" s="15">
        <f t="shared" si="37"/>
        <v>363.39900000000006</v>
      </c>
      <c r="X116" s="15">
        <f t="shared" si="38"/>
        <v>36.339900000000007</v>
      </c>
      <c r="Y116" s="15">
        <f t="shared" si="39"/>
        <v>212.7</v>
      </c>
      <c r="Z116" s="15">
        <f t="shared" si="40"/>
        <v>185.04899999999998</v>
      </c>
      <c r="AA116" s="15">
        <f t="shared" si="41"/>
        <v>18.504899999999999</v>
      </c>
      <c r="AB116" s="15">
        <f t="shared" si="42"/>
        <v>6.3</v>
      </c>
      <c r="AC116" s="15">
        <f t="shared" si="43"/>
        <v>27.7</v>
      </c>
      <c r="AD116" s="15">
        <f t="shared" si="44"/>
        <v>5.8</v>
      </c>
      <c r="AE116" s="15">
        <f t="shared" si="45"/>
        <v>15.5</v>
      </c>
      <c r="AF116" s="15">
        <f t="shared" si="46"/>
        <v>4.2</v>
      </c>
      <c r="AG116" s="15">
        <f t="shared" si="47"/>
        <v>484.69038389237926</v>
      </c>
      <c r="AH116" s="15">
        <f t="shared" si="55"/>
        <v>48.469038389237923</v>
      </c>
      <c r="AI116" s="8">
        <f t="shared" si="48"/>
        <v>0.41770000000000007</v>
      </c>
      <c r="AJ116" s="8">
        <v>0.63</v>
      </c>
      <c r="AK116" s="8">
        <v>2.77</v>
      </c>
      <c r="AL116" s="8">
        <v>0.57999999999999996</v>
      </c>
      <c r="AM116" s="8">
        <v>1.55</v>
      </c>
      <c r="AN116" s="8">
        <v>0.42</v>
      </c>
      <c r="AO116" s="8">
        <f t="shared" si="50"/>
        <v>15.082595163993293</v>
      </c>
      <c r="AP116" s="8">
        <f t="shared" si="51"/>
        <v>66.315537467081626</v>
      </c>
      <c r="AQ116" s="8">
        <f t="shared" si="52"/>
        <v>13.885563801771603</v>
      </c>
      <c r="AR116" s="8">
        <f t="shared" si="53"/>
        <v>37.107972228872391</v>
      </c>
      <c r="AS116" s="8">
        <f t="shared" si="54"/>
        <v>10.055063442662197</v>
      </c>
    </row>
    <row r="117" spans="1:45" x14ac:dyDescent="0.35">
      <c r="A117" s="2">
        <v>2017</v>
      </c>
      <c r="B117" s="3">
        <v>16116</v>
      </c>
      <c r="C117" s="2" t="s">
        <v>162</v>
      </c>
      <c r="D117" s="1">
        <v>16</v>
      </c>
      <c r="E117" s="2" t="s">
        <v>127</v>
      </c>
      <c r="F117" s="4" t="s">
        <v>156</v>
      </c>
      <c r="G117" s="22">
        <v>1</v>
      </c>
      <c r="H117" s="3">
        <v>277</v>
      </c>
      <c r="I117" s="3">
        <v>139</v>
      </c>
      <c r="J117" s="3">
        <v>5</v>
      </c>
      <c r="K117" s="3">
        <v>43</v>
      </c>
      <c r="L117" s="9">
        <f t="shared" si="35"/>
        <v>109.22</v>
      </c>
      <c r="M117" s="9">
        <v>15.57</v>
      </c>
      <c r="N117" s="9">
        <v>4.5199999999999996</v>
      </c>
      <c r="O117" s="8">
        <f t="shared" si="34"/>
        <v>39.807289310344828</v>
      </c>
      <c r="P117" s="8">
        <f t="shared" si="57"/>
        <v>39.807289310344828</v>
      </c>
      <c r="Q117" s="8">
        <f t="shared" si="49"/>
        <v>2677.0402061206896</v>
      </c>
      <c r="R117" s="8"/>
      <c r="S117" s="8">
        <v>8.35</v>
      </c>
      <c r="T117" s="8">
        <v>41.52</v>
      </c>
      <c r="U117" s="8">
        <v>21.91</v>
      </c>
      <c r="V117" s="15">
        <f t="shared" si="36"/>
        <v>415.20000000000005</v>
      </c>
      <c r="W117" s="15">
        <f t="shared" si="37"/>
        <v>361.22400000000005</v>
      </c>
      <c r="X117" s="15">
        <f t="shared" si="38"/>
        <v>36.122400000000006</v>
      </c>
      <c r="Y117" s="15">
        <f t="shared" si="39"/>
        <v>219.1</v>
      </c>
      <c r="Z117" s="15">
        <f t="shared" si="40"/>
        <v>190.61699999999999</v>
      </c>
      <c r="AA117" s="15">
        <f t="shared" si="41"/>
        <v>19.061699999999998</v>
      </c>
      <c r="AB117" s="15">
        <f t="shared" si="42"/>
        <v>6.2</v>
      </c>
      <c r="AC117" s="15">
        <f t="shared" si="43"/>
        <v>27.599999999999998</v>
      </c>
      <c r="AD117" s="15">
        <f t="shared" si="44"/>
        <v>5.8999999999999995</v>
      </c>
      <c r="AE117" s="15">
        <f t="shared" si="45"/>
        <v>15.600000000000001</v>
      </c>
      <c r="AF117" s="15">
        <f t="shared" si="46"/>
        <v>4.2</v>
      </c>
      <c r="AG117" s="15">
        <f t="shared" si="47"/>
        <v>485.10381686877002</v>
      </c>
      <c r="AH117" s="15">
        <f t="shared" si="55"/>
        <v>48.510381686877004</v>
      </c>
      <c r="AI117" s="8">
        <f t="shared" si="48"/>
        <v>0.41520000000000007</v>
      </c>
      <c r="AJ117" s="8">
        <v>0.62</v>
      </c>
      <c r="AK117" s="8">
        <v>2.76</v>
      </c>
      <c r="AL117" s="8">
        <v>0.59</v>
      </c>
      <c r="AM117" s="8">
        <v>1.56</v>
      </c>
      <c r="AN117" s="8">
        <v>0.42</v>
      </c>
      <c r="AO117" s="8">
        <f t="shared" si="50"/>
        <v>14.932562620423891</v>
      </c>
      <c r="AP117" s="8">
        <f t="shared" si="51"/>
        <v>66.473988439306339</v>
      </c>
      <c r="AQ117" s="8">
        <f t="shared" si="52"/>
        <v>14.210019267822732</v>
      </c>
      <c r="AR117" s="8">
        <f t="shared" si="53"/>
        <v>37.572254335260112</v>
      </c>
      <c r="AS117" s="8">
        <f t="shared" si="54"/>
        <v>10.115606936416183</v>
      </c>
    </row>
    <row r="118" spans="1:45" x14ac:dyDescent="0.35">
      <c r="A118" s="2">
        <v>2017</v>
      </c>
      <c r="B118" s="3">
        <v>16117</v>
      </c>
      <c r="C118" s="2" t="s">
        <v>162</v>
      </c>
      <c r="D118" s="1">
        <v>69</v>
      </c>
      <c r="E118" s="2" t="s">
        <v>128</v>
      </c>
      <c r="F118" s="4" t="s">
        <v>156</v>
      </c>
      <c r="G118" s="22">
        <v>1</v>
      </c>
      <c r="H118" s="3">
        <v>276</v>
      </c>
      <c r="I118" s="3">
        <v>138</v>
      </c>
      <c r="J118" s="3">
        <v>3</v>
      </c>
      <c r="K118" s="3">
        <v>46</v>
      </c>
      <c r="L118" s="9">
        <f t="shared" si="35"/>
        <v>116.84</v>
      </c>
      <c r="M118" s="9">
        <v>16.03</v>
      </c>
      <c r="N118" s="9">
        <v>5.85</v>
      </c>
      <c r="O118" s="8">
        <f t="shared" si="34"/>
        <v>51.239796982758619</v>
      </c>
      <c r="P118" s="8">
        <f t="shared" si="57"/>
        <v>51.239796982758619</v>
      </c>
      <c r="Q118" s="8">
        <f t="shared" si="49"/>
        <v>3445.8763470905174</v>
      </c>
      <c r="R118" s="8"/>
      <c r="S118" s="8">
        <v>8.61</v>
      </c>
      <c r="T118" s="8">
        <v>44.45</v>
      </c>
      <c r="U118" s="8">
        <v>20.23</v>
      </c>
      <c r="V118" s="15">
        <f t="shared" si="36"/>
        <v>444.5</v>
      </c>
      <c r="W118" s="15">
        <f t="shared" si="37"/>
        <v>386.71499999999997</v>
      </c>
      <c r="X118" s="15">
        <f t="shared" si="38"/>
        <v>38.671499999999995</v>
      </c>
      <c r="Y118" s="15">
        <f t="shared" si="39"/>
        <v>202.3</v>
      </c>
      <c r="Z118" s="15">
        <f t="shared" si="40"/>
        <v>176.001</v>
      </c>
      <c r="AA118" s="15">
        <f t="shared" si="41"/>
        <v>17.600100000000001</v>
      </c>
      <c r="AB118" s="15">
        <f t="shared" si="42"/>
        <v>6.5</v>
      </c>
      <c r="AC118" s="15">
        <f t="shared" si="43"/>
        <v>28.900000000000002</v>
      </c>
      <c r="AD118" s="15">
        <f t="shared" si="44"/>
        <v>6.2</v>
      </c>
      <c r="AE118" s="15">
        <f t="shared" si="45"/>
        <v>16.599999999999998</v>
      </c>
      <c r="AF118" s="15">
        <f t="shared" si="46"/>
        <v>4.5</v>
      </c>
      <c r="AG118" s="15">
        <f t="shared" si="47"/>
        <v>510.12488037527692</v>
      </c>
      <c r="AH118" s="15">
        <f t="shared" si="55"/>
        <v>51.012488037527689</v>
      </c>
      <c r="AI118" s="8">
        <f t="shared" si="48"/>
        <v>0.44450000000000001</v>
      </c>
      <c r="AJ118" s="8">
        <v>0.65</v>
      </c>
      <c r="AK118" s="8">
        <v>2.89</v>
      </c>
      <c r="AL118" s="8">
        <v>0.62</v>
      </c>
      <c r="AM118" s="8">
        <v>1.66</v>
      </c>
      <c r="AN118" s="8">
        <v>0.45</v>
      </c>
      <c r="AO118" s="8">
        <f t="shared" si="50"/>
        <v>14.623172103487065</v>
      </c>
      <c r="AP118" s="8">
        <f t="shared" si="51"/>
        <v>65.016872890888649</v>
      </c>
      <c r="AQ118" s="8">
        <f t="shared" si="52"/>
        <v>13.948256467941507</v>
      </c>
      <c r="AR118" s="8">
        <f t="shared" si="53"/>
        <v>37.345331833520802</v>
      </c>
      <c r="AS118" s="8">
        <f t="shared" si="54"/>
        <v>10.123734533183352</v>
      </c>
    </row>
    <row r="119" spans="1:45" x14ac:dyDescent="0.35">
      <c r="A119" s="2">
        <v>2017</v>
      </c>
      <c r="B119" s="3">
        <v>16118</v>
      </c>
      <c r="C119" s="2" t="s">
        <v>162</v>
      </c>
      <c r="D119" s="1">
        <v>36</v>
      </c>
      <c r="E119" s="2" t="s">
        <v>129</v>
      </c>
      <c r="F119" s="4" t="s">
        <v>156</v>
      </c>
      <c r="G119" s="22">
        <v>1</v>
      </c>
      <c r="H119" s="3">
        <v>275</v>
      </c>
      <c r="I119" s="3">
        <v>137</v>
      </c>
      <c r="J119" s="3">
        <v>2</v>
      </c>
      <c r="K119" s="3">
        <v>44</v>
      </c>
      <c r="L119" s="9">
        <f t="shared" si="35"/>
        <v>111.76</v>
      </c>
      <c r="M119" s="9">
        <v>16.23</v>
      </c>
      <c r="N119" s="9">
        <v>7.51</v>
      </c>
      <c r="O119" s="8">
        <f t="shared" si="34"/>
        <v>65.622962672413792</v>
      </c>
      <c r="P119" s="8">
        <f t="shared" si="57"/>
        <v>65.622962672413792</v>
      </c>
      <c r="Q119" s="8">
        <f t="shared" si="49"/>
        <v>4413.1442397198271</v>
      </c>
      <c r="R119" s="8"/>
      <c r="S119" s="8">
        <v>8.43</v>
      </c>
      <c r="T119" s="8">
        <v>41.68</v>
      </c>
      <c r="U119" s="8">
        <v>21.07</v>
      </c>
      <c r="V119" s="15">
        <f t="shared" si="36"/>
        <v>416.8</v>
      </c>
      <c r="W119" s="15">
        <f t="shared" si="37"/>
        <v>362.61599999999999</v>
      </c>
      <c r="X119" s="15">
        <f t="shared" si="38"/>
        <v>36.261600000000001</v>
      </c>
      <c r="Y119" s="15">
        <f t="shared" si="39"/>
        <v>210.7</v>
      </c>
      <c r="Z119" s="15">
        <f t="shared" si="40"/>
        <v>183.309</v>
      </c>
      <c r="AA119" s="15">
        <f t="shared" si="41"/>
        <v>18.3309</v>
      </c>
      <c r="AB119" s="15">
        <f t="shared" si="42"/>
        <v>6.2</v>
      </c>
      <c r="AC119" s="15">
        <f t="shared" si="43"/>
        <v>27.599999999999998</v>
      </c>
      <c r="AD119" s="15">
        <f t="shared" si="44"/>
        <v>5.8</v>
      </c>
      <c r="AE119" s="15">
        <f t="shared" si="45"/>
        <v>15.9</v>
      </c>
      <c r="AF119" s="15">
        <f t="shared" si="46"/>
        <v>4</v>
      </c>
      <c r="AG119" s="15">
        <f t="shared" si="47"/>
        <v>482.61561115153285</v>
      </c>
      <c r="AH119" s="15">
        <f t="shared" si="55"/>
        <v>48.261561115153285</v>
      </c>
      <c r="AI119" s="8">
        <f t="shared" si="48"/>
        <v>0.4168</v>
      </c>
      <c r="AJ119" s="8">
        <v>0.62</v>
      </c>
      <c r="AK119" s="8">
        <v>2.76</v>
      </c>
      <c r="AL119" s="8">
        <v>0.57999999999999996</v>
      </c>
      <c r="AM119" s="8">
        <v>1.59</v>
      </c>
      <c r="AN119" s="8">
        <v>0.4</v>
      </c>
      <c r="AO119" s="8">
        <f t="shared" si="50"/>
        <v>14.875239923224568</v>
      </c>
      <c r="AP119" s="8">
        <f t="shared" si="51"/>
        <v>66.218809980806142</v>
      </c>
      <c r="AQ119" s="8">
        <f t="shared" si="52"/>
        <v>13.915547024952016</v>
      </c>
      <c r="AR119" s="8">
        <f t="shared" si="53"/>
        <v>38.147792706333973</v>
      </c>
      <c r="AS119" s="8">
        <f t="shared" si="54"/>
        <v>9.5969289827255277</v>
      </c>
    </row>
    <row r="120" spans="1:45" x14ac:dyDescent="0.35">
      <c r="A120" s="2">
        <v>2017</v>
      </c>
      <c r="B120" s="3">
        <v>16119</v>
      </c>
      <c r="C120" s="2" t="s">
        <v>162</v>
      </c>
      <c r="D120" s="1">
        <v>44</v>
      </c>
      <c r="E120" s="2" t="s">
        <v>130</v>
      </c>
      <c r="F120" s="4" t="s">
        <v>156</v>
      </c>
      <c r="G120" s="22">
        <v>1</v>
      </c>
      <c r="H120" s="3">
        <v>272</v>
      </c>
      <c r="I120" s="3">
        <v>134</v>
      </c>
      <c r="J120" s="3">
        <v>3</v>
      </c>
      <c r="K120" s="3">
        <v>35</v>
      </c>
      <c r="L120" s="9">
        <f t="shared" si="35"/>
        <v>88.9</v>
      </c>
      <c r="M120" s="9">
        <v>16.170000000000002</v>
      </c>
      <c r="N120" s="9">
        <v>5.07</v>
      </c>
      <c r="O120" s="8">
        <f t="shared" si="34"/>
        <v>44.33378456896552</v>
      </c>
      <c r="P120" s="8">
        <f t="shared" si="57"/>
        <v>44.33378456896552</v>
      </c>
      <c r="Q120" s="8">
        <f t="shared" si="49"/>
        <v>2981.4470122629314</v>
      </c>
      <c r="R120" s="8"/>
      <c r="S120" s="8">
        <v>8.39</v>
      </c>
      <c r="T120" s="8">
        <v>41.84</v>
      </c>
      <c r="U120" s="8">
        <v>21.2</v>
      </c>
      <c r="V120" s="15">
        <f t="shared" si="36"/>
        <v>418.40000000000003</v>
      </c>
      <c r="W120" s="15">
        <f t="shared" si="37"/>
        <v>364.00800000000004</v>
      </c>
      <c r="X120" s="15">
        <f t="shared" si="38"/>
        <v>36.400800000000004</v>
      </c>
      <c r="Y120" s="15">
        <f t="shared" si="39"/>
        <v>212</v>
      </c>
      <c r="Z120" s="15">
        <f t="shared" si="40"/>
        <v>184.44</v>
      </c>
      <c r="AA120" s="15">
        <f t="shared" si="41"/>
        <v>18.443999999999999</v>
      </c>
      <c r="AB120" s="15">
        <f t="shared" si="42"/>
        <v>6.3</v>
      </c>
      <c r="AC120" s="15">
        <f t="shared" si="43"/>
        <v>27.7</v>
      </c>
      <c r="AD120" s="15">
        <f t="shared" si="44"/>
        <v>5.8999999999999995</v>
      </c>
      <c r="AE120" s="15">
        <f t="shared" si="45"/>
        <v>15.600000000000001</v>
      </c>
      <c r="AF120" s="15">
        <f t="shared" si="46"/>
        <v>4.0999999999999996</v>
      </c>
      <c r="AG120" s="15">
        <f t="shared" si="47"/>
        <v>485.14011178235489</v>
      </c>
      <c r="AH120" s="15">
        <f t="shared" si="55"/>
        <v>48.514011178235492</v>
      </c>
      <c r="AI120" s="8">
        <f t="shared" si="48"/>
        <v>0.41840000000000005</v>
      </c>
      <c r="AJ120" s="8">
        <v>0.63</v>
      </c>
      <c r="AK120" s="8">
        <v>2.77</v>
      </c>
      <c r="AL120" s="8">
        <v>0.59</v>
      </c>
      <c r="AM120" s="8">
        <v>1.56</v>
      </c>
      <c r="AN120" s="8">
        <v>0.41</v>
      </c>
      <c r="AO120" s="8">
        <f t="shared" si="50"/>
        <v>15.057361376673038</v>
      </c>
      <c r="AP120" s="8">
        <f t="shared" si="51"/>
        <v>66.204588910133836</v>
      </c>
      <c r="AQ120" s="8">
        <f t="shared" si="52"/>
        <v>14.101338432122368</v>
      </c>
      <c r="AR120" s="8">
        <f t="shared" si="53"/>
        <v>37.284894837476095</v>
      </c>
      <c r="AS120" s="8">
        <f t="shared" si="54"/>
        <v>9.7992351816443577</v>
      </c>
    </row>
    <row r="121" spans="1:45" x14ac:dyDescent="0.35">
      <c r="A121" s="2">
        <v>2017</v>
      </c>
      <c r="B121" s="3">
        <v>16120</v>
      </c>
      <c r="C121" s="2" t="s">
        <v>162</v>
      </c>
      <c r="D121" s="1">
        <v>60</v>
      </c>
      <c r="E121" s="2" t="s">
        <v>131</v>
      </c>
      <c r="F121" s="4" t="s">
        <v>156</v>
      </c>
      <c r="G121" s="22">
        <v>1</v>
      </c>
      <c r="H121" s="3">
        <v>285</v>
      </c>
      <c r="I121" s="3">
        <v>147</v>
      </c>
      <c r="J121" s="3">
        <v>3</v>
      </c>
      <c r="K121" s="3">
        <v>41</v>
      </c>
      <c r="L121" s="9">
        <f t="shared" si="35"/>
        <v>104.14</v>
      </c>
      <c r="M121" s="9">
        <v>15.76</v>
      </c>
      <c r="N121" s="9">
        <v>4.8499999999999996</v>
      </c>
      <c r="O121" s="8">
        <f t="shared" si="34"/>
        <v>42.617451724137929</v>
      </c>
      <c r="P121" s="8">
        <f t="shared" si="57"/>
        <v>42.617451724137929</v>
      </c>
      <c r="Q121" s="8">
        <f t="shared" si="49"/>
        <v>2866.0236284482758</v>
      </c>
      <c r="R121" s="8"/>
      <c r="S121" s="8">
        <v>8.19</v>
      </c>
      <c r="T121" s="8">
        <v>41.55</v>
      </c>
      <c r="U121" s="8">
        <v>21.66</v>
      </c>
      <c r="V121" s="15">
        <f t="shared" si="36"/>
        <v>415.5</v>
      </c>
      <c r="W121" s="15">
        <f t="shared" si="37"/>
        <v>361.48500000000001</v>
      </c>
      <c r="X121" s="15">
        <f t="shared" si="38"/>
        <v>36.148499999999999</v>
      </c>
      <c r="Y121" s="15">
        <f t="shared" si="39"/>
        <v>216.6</v>
      </c>
      <c r="Z121" s="15">
        <f t="shared" si="40"/>
        <v>188.44200000000001</v>
      </c>
      <c r="AA121" s="15">
        <f t="shared" si="41"/>
        <v>18.844200000000001</v>
      </c>
      <c r="AB121" s="15">
        <f t="shared" si="42"/>
        <v>6.4</v>
      </c>
      <c r="AC121" s="15">
        <f t="shared" si="43"/>
        <v>27.599999999999998</v>
      </c>
      <c r="AD121" s="15">
        <f t="shared" si="44"/>
        <v>5.8999999999999995</v>
      </c>
      <c r="AE121" s="15">
        <f t="shared" si="45"/>
        <v>15.600000000000001</v>
      </c>
      <c r="AF121" s="15">
        <f t="shared" si="46"/>
        <v>4.0999999999999996</v>
      </c>
      <c r="AG121" s="15">
        <f t="shared" si="47"/>
        <v>484.1532931236826</v>
      </c>
      <c r="AH121" s="15">
        <f t="shared" si="55"/>
        <v>48.415329312368257</v>
      </c>
      <c r="AI121" s="8">
        <f t="shared" si="48"/>
        <v>0.41549999999999998</v>
      </c>
      <c r="AJ121" s="8">
        <v>0.64</v>
      </c>
      <c r="AK121" s="8">
        <v>2.76</v>
      </c>
      <c r="AL121" s="8">
        <v>0.59</v>
      </c>
      <c r="AM121" s="8">
        <v>1.56</v>
      </c>
      <c r="AN121" s="8">
        <v>0.41</v>
      </c>
      <c r="AO121" s="8">
        <f t="shared" si="50"/>
        <v>15.403128760529484</v>
      </c>
      <c r="AP121" s="8">
        <f t="shared" si="51"/>
        <v>66.425992779783385</v>
      </c>
      <c r="AQ121" s="8">
        <f t="shared" si="52"/>
        <v>14.199759326113115</v>
      </c>
      <c r="AR121" s="8">
        <f t="shared" si="53"/>
        <v>37.545126353790621</v>
      </c>
      <c r="AS121" s="8">
        <f t="shared" si="54"/>
        <v>9.8676293622141991</v>
      </c>
    </row>
    <row r="122" spans="1:45" x14ac:dyDescent="0.35">
      <c r="A122" s="2">
        <v>2017</v>
      </c>
      <c r="B122" s="3">
        <v>16121</v>
      </c>
      <c r="C122" s="2" t="s">
        <v>162</v>
      </c>
      <c r="D122" s="1">
        <v>140</v>
      </c>
      <c r="E122" s="2" t="s">
        <v>132</v>
      </c>
      <c r="F122" s="4" t="s">
        <v>156</v>
      </c>
      <c r="G122" s="22">
        <v>1</v>
      </c>
      <c r="H122" s="3">
        <v>285</v>
      </c>
      <c r="I122" s="3">
        <v>147</v>
      </c>
      <c r="J122" s="3">
        <v>3</v>
      </c>
      <c r="K122" s="3">
        <v>40</v>
      </c>
      <c r="L122" s="9">
        <f t="shared" si="35"/>
        <v>101.6</v>
      </c>
      <c r="M122" s="9">
        <v>16.899999999999999</v>
      </c>
      <c r="N122" s="9">
        <v>5.25</v>
      </c>
      <c r="O122" s="8">
        <f t="shared" si="34"/>
        <v>45.507995689655175</v>
      </c>
      <c r="P122" s="8">
        <f t="shared" si="57"/>
        <v>45.507995689655175</v>
      </c>
      <c r="Q122" s="8">
        <f t="shared" si="49"/>
        <v>3060.4127101293107</v>
      </c>
      <c r="R122" s="8"/>
      <c r="S122" s="8">
        <v>8.81</v>
      </c>
      <c r="T122" s="8">
        <v>40.869999999999997</v>
      </c>
      <c r="U122" s="8">
        <v>21.73</v>
      </c>
      <c r="V122" s="15">
        <f t="shared" si="36"/>
        <v>408.7</v>
      </c>
      <c r="W122" s="15">
        <f t="shared" si="37"/>
        <v>355.56899999999996</v>
      </c>
      <c r="X122" s="15">
        <f t="shared" si="38"/>
        <v>35.556899999999999</v>
      </c>
      <c r="Y122" s="15">
        <f t="shared" si="39"/>
        <v>217.3</v>
      </c>
      <c r="Z122" s="15">
        <f t="shared" si="40"/>
        <v>189.05100000000002</v>
      </c>
      <c r="AA122" s="15">
        <f t="shared" si="41"/>
        <v>18.905100000000001</v>
      </c>
      <c r="AB122" s="15">
        <f t="shared" si="42"/>
        <v>6.4</v>
      </c>
      <c r="AC122" s="15">
        <f t="shared" si="43"/>
        <v>27.1</v>
      </c>
      <c r="AD122" s="15">
        <f t="shared" si="44"/>
        <v>5.8</v>
      </c>
      <c r="AE122" s="15">
        <f t="shared" si="45"/>
        <v>15.2</v>
      </c>
      <c r="AF122" s="15">
        <f t="shared" si="46"/>
        <v>4.2</v>
      </c>
      <c r="AG122" s="15">
        <f t="shared" si="47"/>
        <v>476.58736058403281</v>
      </c>
      <c r="AH122" s="15">
        <f t="shared" si="55"/>
        <v>47.658736058403278</v>
      </c>
      <c r="AI122" s="8">
        <f t="shared" si="48"/>
        <v>0.40870000000000001</v>
      </c>
      <c r="AJ122" s="8">
        <v>0.64</v>
      </c>
      <c r="AK122" s="8">
        <v>2.71</v>
      </c>
      <c r="AL122" s="8">
        <v>0.57999999999999996</v>
      </c>
      <c r="AM122" s="8">
        <v>1.52</v>
      </c>
      <c r="AN122" s="8">
        <v>0.42</v>
      </c>
      <c r="AO122" s="8">
        <f t="shared" si="50"/>
        <v>15.659407878639589</v>
      </c>
      <c r="AP122" s="8">
        <f t="shared" si="51"/>
        <v>66.307805236114518</v>
      </c>
      <c r="AQ122" s="8">
        <f t="shared" si="52"/>
        <v>14.191338390017126</v>
      </c>
      <c r="AR122" s="8">
        <f t="shared" si="53"/>
        <v>37.191093711769021</v>
      </c>
      <c r="AS122" s="8">
        <f t="shared" si="54"/>
        <v>10.27648642035723</v>
      </c>
    </row>
    <row r="123" spans="1:45" x14ac:dyDescent="0.35">
      <c r="A123" s="2">
        <v>2017</v>
      </c>
      <c r="B123" s="3">
        <v>16122</v>
      </c>
      <c r="C123" s="2" t="s">
        <v>162</v>
      </c>
      <c r="D123" s="1">
        <v>98</v>
      </c>
      <c r="E123" s="2" t="s">
        <v>133</v>
      </c>
      <c r="F123" s="4" t="s">
        <v>156</v>
      </c>
      <c r="G123" s="22">
        <v>1</v>
      </c>
      <c r="H123" s="3">
        <v>281</v>
      </c>
      <c r="I123" s="3">
        <v>143</v>
      </c>
      <c r="J123" s="3">
        <v>2</v>
      </c>
      <c r="K123" s="3">
        <v>49</v>
      </c>
      <c r="L123" s="9">
        <f t="shared" si="35"/>
        <v>124.46000000000001</v>
      </c>
      <c r="M123" s="9">
        <v>16.16</v>
      </c>
      <c r="N123" s="9">
        <v>7.66</v>
      </c>
      <c r="O123" s="8">
        <f t="shared" si="34"/>
        <v>66.989605517241387</v>
      </c>
      <c r="P123" s="8">
        <f t="shared" si="57"/>
        <v>66.989605517241387</v>
      </c>
      <c r="Q123" s="8">
        <f t="shared" si="49"/>
        <v>4505.0509710344832</v>
      </c>
      <c r="R123" s="8"/>
      <c r="S123" s="8">
        <v>8.81</v>
      </c>
      <c r="T123" s="8">
        <v>41.71</v>
      </c>
      <c r="U123" s="8">
        <v>21.49</v>
      </c>
      <c r="V123" s="15">
        <f t="shared" si="36"/>
        <v>417.1</v>
      </c>
      <c r="W123" s="15">
        <f t="shared" si="37"/>
        <v>362.87700000000001</v>
      </c>
      <c r="X123" s="15">
        <f t="shared" si="38"/>
        <v>36.287700000000001</v>
      </c>
      <c r="Y123" s="15">
        <f t="shared" si="39"/>
        <v>214.89999999999998</v>
      </c>
      <c r="Z123" s="15">
        <f t="shared" si="40"/>
        <v>186.96299999999997</v>
      </c>
      <c r="AA123" s="15">
        <f t="shared" si="41"/>
        <v>18.696299999999997</v>
      </c>
      <c r="AB123" s="15">
        <f t="shared" si="42"/>
        <v>6.3</v>
      </c>
      <c r="AC123" s="15">
        <f t="shared" si="43"/>
        <v>27.599999999999998</v>
      </c>
      <c r="AD123" s="15">
        <f t="shared" si="44"/>
        <v>6</v>
      </c>
      <c r="AE123" s="15">
        <f t="shared" si="45"/>
        <v>15.600000000000001</v>
      </c>
      <c r="AF123" s="15">
        <f t="shared" si="46"/>
        <v>4.3</v>
      </c>
      <c r="AG123" s="15">
        <f t="shared" si="47"/>
        <v>485.13354464695999</v>
      </c>
      <c r="AH123" s="15">
        <f t="shared" si="55"/>
        <v>48.513354464696</v>
      </c>
      <c r="AI123" s="8">
        <f t="shared" si="48"/>
        <v>0.41710000000000003</v>
      </c>
      <c r="AJ123" s="8">
        <v>0.63</v>
      </c>
      <c r="AK123" s="8">
        <v>2.76</v>
      </c>
      <c r="AL123" s="8">
        <v>0.6</v>
      </c>
      <c r="AM123" s="8">
        <v>1.56</v>
      </c>
      <c r="AN123" s="8">
        <v>0.43</v>
      </c>
      <c r="AO123" s="8">
        <f t="shared" si="50"/>
        <v>15.104291536801725</v>
      </c>
      <c r="AP123" s="8">
        <f t="shared" si="51"/>
        <v>66.171181970750411</v>
      </c>
      <c r="AQ123" s="8">
        <f t="shared" si="52"/>
        <v>14.385039558858786</v>
      </c>
      <c r="AR123" s="8">
        <f t="shared" si="53"/>
        <v>37.401102853032846</v>
      </c>
      <c r="AS123" s="8">
        <f t="shared" si="54"/>
        <v>10.309278350515463</v>
      </c>
    </row>
    <row r="124" spans="1:45" x14ac:dyDescent="0.35">
      <c r="A124" s="2">
        <v>2017</v>
      </c>
      <c r="B124" s="3">
        <v>16123</v>
      </c>
      <c r="C124" s="2" t="s">
        <v>162</v>
      </c>
      <c r="D124" s="1">
        <v>43</v>
      </c>
      <c r="E124" s="2" t="s">
        <v>134</v>
      </c>
      <c r="F124" s="4" t="s">
        <v>156</v>
      </c>
      <c r="G124" s="22">
        <v>1</v>
      </c>
      <c r="H124" s="3">
        <v>272</v>
      </c>
      <c r="I124" s="3">
        <v>134</v>
      </c>
      <c r="J124" s="3">
        <v>2</v>
      </c>
      <c r="K124" s="3">
        <v>30</v>
      </c>
      <c r="L124" s="9">
        <f t="shared" si="35"/>
        <v>76.2</v>
      </c>
      <c r="M124" s="9">
        <v>15.76</v>
      </c>
      <c r="N124" s="9">
        <v>6.57</v>
      </c>
      <c r="O124" s="8">
        <f t="shared" si="34"/>
        <v>57.731269655172412</v>
      </c>
      <c r="P124" s="8">
        <f t="shared" si="57"/>
        <v>57.731269655172412</v>
      </c>
      <c r="Q124" s="8">
        <f t="shared" si="49"/>
        <v>3882.4278843103448</v>
      </c>
      <c r="R124" s="8"/>
      <c r="S124" s="8">
        <v>8.1199999999999992</v>
      </c>
      <c r="T124" s="8">
        <v>42.7</v>
      </c>
      <c r="U124" s="8">
        <v>20.23</v>
      </c>
      <c r="V124" s="15">
        <f t="shared" si="36"/>
        <v>427</v>
      </c>
      <c r="W124" s="15">
        <f t="shared" si="37"/>
        <v>371.49</v>
      </c>
      <c r="X124" s="15">
        <f t="shared" si="38"/>
        <v>37.149000000000001</v>
      </c>
      <c r="Y124" s="15">
        <f t="shared" si="39"/>
        <v>202.3</v>
      </c>
      <c r="Z124" s="15">
        <f t="shared" si="40"/>
        <v>176.001</v>
      </c>
      <c r="AA124" s="15">
        <f t="shared" si="41"/>
        <v>17.600100000000001</v>
      </c>
      <c r="AB124" s="15">
        <f t="shared" si="42"/>
        <v>6.4</v>
      </c>
      <c r="AC124" s="15">
        <f t="shared" si="43"/>
        <v>28.3</v>
      </c>
      <c r="AD124" s="15">
        <f t="shared" si="44"/>
        <v>6</v>
      </c>
      <c r="AE124" s="15">
        <f t="shared" si="45"/>
        <v>16.100000000000001</v>
      </c>
      <c r="AF124" s="15">
        <f t="shared" si="46"/>
        <v>4.3</v>
      </c>
      <c r="AG124" s="15">
        <f t="shared" si="47"/>
        <v>490.04122366758895</v>
      </c>
      <c r="AH124" s="15">
        <f t="shared" si="55"/>
        <v>49.004122366758892</v>
      </c>
      <c r="AI124" s="8">
        <f t="shared" si="48"/>
        <v>0.42699999999999999</v>
      </c>
      <c r="AJ124" s="8">
        <v>0.64</v>
      </c>
      <c r="AK124" s="8">
        <v>2.83</v>
      </c>
      <c r="AL124" s="8">
        <v>0.6</v>
      </c>
      <c r="AM124" s="8">
        <v>1.61</v>
      </c>
      <c r="AN124" s="8">
        <v>0.43</v>
      </c>
      <c r="AO124" s="8">
        <f t="shared" si="50"/>
        <v>14.988290398126464</v>
      </c>
      <c r="AP124" s="8">
        <f t="shared" si="51"/>
        <v>66.276346604215462</v>
      </c>
      <c r="AQ124" s="8">
        <f t="shared" si="52"/>
        <v>14.051522248243559</v>
      </c>
      <c r="AR124" s="8">
        <f t="shared" si="53"/>
        <v>37.704918032786892</v>
      </c>
      <c r="AS124" s="8">
        <f t="shared" si="54"/>
        <v>10.070257611241217</v>
      </c>
    </row>
    <row r="125" spans="1:45" x14ac:dyDescent="0.35">
      <c r="A125" s="2">
        <v>2017</v>
      </c>
      <c r="B125" s="3">
        <v>16124</v>
      </c>
      <c r="C125" s="2" t="s">
        <v>162</v>
      </c>
      <c r="D125" s="1">
        <v>61</v>
      </c>
      <c r="E125" s="2" t="s">
        <v>135</v>
      </c>
      <c r="F125" s="4" t="s">
        <v>156</v>
      </c>
      <c r="G125" s="22">
        <v>1</v>
      </c>
      <c r="H125" s="3">
        <v>278</v>
      </c>
      <c r="I125" s="3">
        <v>140</v>
      </c>
      <c r="J125" s="3">
        <v>4</v>
      </c>
      <c r="K125" s="3">
        <v>39</v>
      </c>
      <c r="L125" s="9">
        <f t="shared" si="35"/>
        <v>99.06</v>
      </c>
      <c r="M125" s="9">
        <v>16.190000000000001</v>
      </c>
      <c r="N125" s="9">
        <v>5.16</v>
      </c>
      <c r="O125" s="8">
        <f t="shared" si="34"/>
        <v>45.11001000000001</v>
      </c>
      <c r="P125" s="8">
        <f t="shared" si="57"/>
        <v>45.11001000000001</v>
      </c>
      <c r="Q125" s="8">
        <f t="shared" si="49"/>
        <v>3033.6481725000008</v>
      </c>
      <c r="R125" s="8"/>
      <c r="S125" s="8">
        <v>8.9499999999999993</v>
      </c>
      <c r="T125" s="8">
        <v>43.18</v>
      </c>
      <c r="U125" s="8">
        <v>20.420000000000002</v>
      </c>
      <c r="V125" s="15">
        <f t="shared" si="36"/>
        <v>431.8</v>
      </c>
      <c r="W125" s="15">
        <f t="shared" si="37"/>
        <v>375.666</v>
      </c>
      <c r="X125" s="15">
        <f t="shared" si="38"/>
        <v>37.566600000000001</v>
      </c>
      <c r="Y125" s="15">
        <f t="shared" si="39"/>
        <v>204.20000000000002</v>
      </c>
      <c r="Z125" s="15">
        <f t="shared" si="40"/>
        <v>177.65400000000002</v>
      </c>
      <c r="AA125" s="15">
        <f t="shared" si="41"/>
        <v>17.765400000000003</v>
      </c>
      <c r="AB125" s="15">
        <f t="shared" si="42"/>
        <v>6.3</v>
      </c>
      <c r="AC125" s="15">
        <f t="shared" si="43"/>
        <v>28.2</v>
      </c>
      <c r="AD125" s="15">
        <f t="shared" si="44"/>
        <v>6</v>
      </c>
      <c r="AE125" s="15">
        <f t="shared" si="45"/>
        <v>16.200000000000003</v>
      </c>
      <c r="AF125" s="15">
        <f t="shared" si="46"/>
        <v>4.0999999999999996</v>
      </c>
      <c r="AG125" s="15">
        <f t="shared" si="47"/>
        <v>496.54599000378448</v>
      </c>
      <c r="AH125" s="15">
        <f t="shared" si="55"/>
        <v>49.654599000378447</v>
      </c>
      <c r="AI125" s="8">
        <f t="shared" si="48"/>
        <v>0.43180000000000002</v>
      </c>
      <c r="AJ125" s="8">
        <v>0.63</v>
      </c>
      <c r="AK125" s="8">
        <v>2.82</v>
      </c>
      <c r="AL125" s="8">
        <v>0.6</v>
      </c>
      <c r="AM125" s="8">
        <v>1.62</v>
      </c>
      <c r="AN125" s="8">
        <v>0.41</v>
      </c>
      <c r="AO125" s="8">
        <f t="shared" si="50"/>
        <v>14.590088003705418</v>
      </c>
      <c r="AP125" s="8">
        <f t="shared" si="51"/>
        <v>65.308012968967105</v>
      </c>
      <c r="AQ125" s="8">
        <f t="shared" si="52"/>
        <v>13.895321908290875</v>
      </c>
      <c r="AR125" s="8">
        <f t="shared" si="53"/>
        <v>37.517369152385371</v>
      </c>
      <c r="AS125" s="8">
        <f t="shared" si="54"/>
        <v>9.4951366373320969</v>
      </c>
    </row>
    <row r="126" spans="1:45" x14ac:dyDescent="0.35">
      <c r="A126" s="2">
        <v>2017</v>
      </c>
      <c r="B126" s="3">
        <v>16125</v>
      </c>
      <c r="C126" s="2" t="s">
        <v>162</v>
      </c>
      <c r="D126" s="1">
        <v>15</v>
      </c>
      <c r="E126" s="2" t="s">
        <v>136</v>
      </c>
      <c r="F126" s="4" t="s">
        <v>156</v>
      </c>
      <c r="G126" s="22">
        <v>1</v>
      </c>
      <c r="H126" s="3">
        <v>277</v>
      </c>
      <c r="I126" s="3">
        <v>139</v>
      </c>
      <c r="J126" s="3">
        <v>2</v>
      </c>
      <c r="K126" s="3">
        <v>36</v>
      </c>
      <c r="L126" s="9">
        <f t="shared" si="35"/>
        <v>91.44</v>
      </c>
      <c r="M126" s="9">
        <v>15.86</v>
      </c>
      <c r="N126" s="9">
        <v>6.92</v>
      </c>
      <c r="O126" s="8">
        <f t="shared" si="34"/>
        <v>60.734573103448277</v>
      </c>
      <c r="P126" s="8">
        <f t="shared" si="57"/>
        <v>60.734573103448277</v>
      </c>
      <c r="Q126" s="8">
        <f t="shared" si="49"/>
        <v>4084.4000412068967</v>
      </c>
      <c r="R126" s="8"/>
      <c r="S126" s="8">
        <v>8.6199999999999992</v>
      </c>
      <c r="T126" s="8">
        <v>42.78</v>
      </c>
      <c r="U126" s="8">
        <v>21.24</v>
      </c>
      <c r="V126" s="15">
        <f t="shared" si="36"/>
        <v>427.8</v>
      </c>
      <c r="W126" s="15">
        <f t="shared" si="37"/>
        <v>372.18600000000004</v>
      </c>
      <c r="X126" s="15">
        <f t="shared" si="38"/>
        <v>37.218600000000002</v>
      </c>
      <c r="Y126" s="15">
        <f t="shared" si="39"/>
        <v>212.39999999999998</v>
      </c>
      <c r="Z126" s="15">
        <f t="shared" si="40"/>
        <v>184.78799999999998</v>
      </c>
      <c r="AA126" s="15">
        <f t="shared" si="41"/>
        <v>18.4788</v>
      </c>
      <c r="AB126" s="15">
        <f t="shared" si="42"/>
        <v>6.2</v>
      </c>
      <c r="AC126" s="15">
        <f t="shared" si="43"/>
        <v>28.3</v>
      </c>
      <c r="AD126" s="15">
        <f t="shared" si="44"/>
        <v>5.8</v>
      </c>
      <c r="AE126" s="15">
        <f t="shared" si="45"/>
        <v>16</v>
      </c>
      <c r="AF126" s="15">
        <f t="shared" si="46"/>
        <v>4.2</v>
      </c>
      <c r="AG126" s="15">
        <f t="shared" si="47"/>
        <v>496.25128187514412</v>
      </c>
      <c r="AH126" s="15">
        <f t="shared" si="55"/>
        <v>49.625128187514413</v>
      </c>
      <c r="AI126" s="8">
        <f t="shared" si="48"/>
        <v>0.42780000000000001</v>
      </c>
      <c r="AJ126" s="8">
        <v>0.62</v>
      </c>
      <c r="AK126" s="8">
        <v>2.83</v>
      </c>
      <c r="AL126" s="8">
        <v>0.57999999999999996</v>
      </c>
      <c r="AM126" s="8">
        <v>1.6</v>
      </c>
      <c r="AN126" s="8">
        <v>0.42</v>
      </c>
      <c r="AO126" s="8">
        <f t="shared" si="50"/>
        <v>14.492753623188406</v>
      </c>
      <c r="AP126" s="8">
        <f t="shared" si="51"/>
        <v>66.15240766713417</v>
      </c>
      <c r="AQ126" s="8">
        <f t="shared" si="52"/>
        <v>13.557737260402057</v>
      </c>
      <c r="AR126" s="8">
        <f t="shared" si="53"/>
        <v>37.400654511453951</v>
      </c>
      <c r="AS126" s="8">
        <f t="shared" si="54"/>
        <v>9.8176718092566624</v>
      </c>
    </row>
    <row r="127" spans="1:45" x14ac:dyDescent="0.35">
      <c r="A127" s="2">
        <v>2017</v>
      </c>
      <c r="B127" s="3">
        <v>16126</v>
      </c>
      <c r="C127" s="2" t="s">
        <v>162</v>
      </c>
      <c r="D127" s="1">
        <v>37</v>
      </c>
      <c r="E127" s="2" t="s">
        <v>137</v>
      </c>
      <c r="F127" s="4" t="s">
        <v>156</v>
      </c>
      <c r="G127" s="22">
        <v>1</v>
      </c>
      <c r="H127" s="3">
        <v>279</v>
      </c>
      <c r="I127" s="3">
        <v>141</v>
      </c>
      <c r="J127" s="3">
        <v>3</v>
      </c>
      <c r="K127" s="3">
        <v>39</v>
      </c>
      <c r="L127" s="9">
        <f t="shared" si="35"/>
        <v>99.06</v>
      </c>
      <c r="M127" s="9">
        <v>15.63</v>
      </c>
      <c r="N127" s="9">
        <v>5.36</v>
      </c>
      <c r="O127" s="8">
        <f t="shared" si="34"/>
        <v>47.171557931034492</v>
      </c>
      <c r="P127" s="8">
        <f t="shared" si="57"/>
        <v>47.171557931034492</v>
      </c>
      <c r="Q127" s="8">
        <f t="shared" si="49"/>
        <v>3172.2872708620698</v>
      </c>
      <c r="R127" s="8"/>
      <c r="S127" s="8">
        <v>8.42</v>
      </c>
      <c r="T127" s="8">
        <v>40.82</v>
      </c>
      <c r="U127" s="8">
        <v>21.19</v>
      </c>
      <c r="V127" s="15">
        <f t="shared" si="36"/>
        <v>408.2</v>
      </c>
      <c r="W127" s="15">
        <f t="shared" si="37"/>
        <v>355.13400000000001</v>
      </c>
      <c r="X127" s="15">
        <f t="shared" si="38"/>
        <v>35.513400000000004</v>
      </c>
      <c r="Y127" s="15">
        <f t="shared" si="39"/>
        <v>211.9</v>
      </c>
      <c r="Z127" s="15">
        <f t="shared" si="40"/>
        <v>184.35300000000001</v>
      </c>
      <c r="AA127" s="15">
        <f t="shared" si="41"/>
        <v>18.435300000000002</v>
      </c>
      <c r="AB127" s="15">
        <f t="shared" si="42"/>
        <v>6.1</v>
      </c>
      <c r="AC127" s="15">
        <f t="shared" si="43"/>
        <v>27.400000000000002</v>
      </c>
      <c r="AD127" s="15">
        <f t="shared" si="44"/>
        <v>5.8</v>
      </c>
      <c r="AE127" s="15">
        <f t="shared" si="45"/>
        <v>15.2</v>
      </c>
      <c r="AF127" s="15">
        <f t="shared" si="46"/>
        <v>4.3</v>
      </c>
      <c r="AG127" s="15">
        <f t="shared" si="47"/>
        <v>473.26259692159033</v>
      </c>
      <c r="AH127" s="15">
        <f t="shared" si="55"/>
        <v>47.326259692159034</v>
      </c>
      <c r="AI127" s="8">
        <f t="shared" si="48"/>
        <v>0.40820000000000001</v>
      </c>
      <c r="AJ127" s="8">
        <v>0.61</v>
      </c>
      <c r="AK127" s="8">
        <v>2.74</v>
      </c>
      <c r="AL127" s="8">
        <v>0.57999999999999996</v>
      </c>
      <c r="AM127" s="8">
        <v>1.52</v>
      </c>
      <c r="AN127" s="8">
        <v>0.43</v>
      </c>
      <c r="AO127" s="8">
        <f t="shared" si="50"/>
        <v>14.943655071043604</v>
      </c>
      <c r="AP127" s="8">
        <f t="shared" si="51"/>
        <v>67.123958843704074</v>
      </c>
      <c r="AQ127" s="8">
        <f t="shared" si="52"/>
        <v>14.208721215090641</v>
      </c>
      <c r="AR127" s="8">
        <f t="shared" si="53"/>
        <v>37.236648701616851</v>
      </c>
      <c r="AS127" s="8">
        <f t="shared" si="54"/>
        <v>10.53405193532582</v>
      </c>
    </row>
    <row r="128" spans="1:45" x14ac:dyDescent="0.35">
      <c r="A128" s="2">
        <v>2017</v>
      </c>
      <c r="B128" s="3">
        <v>16127</v>
      </c>
      <c r="C128" s="2" t="s">
        <v>162</v>
      </c>
      <c r="D128" s="1">
        <v>125</v>
      </c>
      <c r="E128" s="2" t="s">
        <v>138</v>
      </c>
      <c r="F128" s="4" t="s">
        <v>156</v>
      </c>
      <c r="G128" s="22">
        <v>1</v>
      </c>
      <c r="H128" s="3">
        <v>277</v>
      </c>
      <c r="I128" s="3">
        <v>139</v>
      </c>
      <c r="J128" s="3">
        <v>2</v>
      </c>
      <c r="K128" s="3">
        <v>33</v>
      </c>
      <c r="L128" s="9">
        <f t="shared" si="35"/>
        <v>83.820000000000007</v>
      </c>
      <c r="M128" s="9">
        <v>15.33</v>
      </c>
      <c r="N128" s="9">
        <v>7.24</v>
      </c>
      <c r="O128" s="8">
        <f t="shared" si="34"/>
        <v>63.94336793103448</v>
      </c>
      <c r="P128" s="8">
        <f t="shared" si="57"/>
        <v>63.94336793103448</v>
      </c>
      <c r="Q128" s="8">
        <f t="shared" si="49"/>
        <v>4300.1914933620692</v>
      </c>
      <c r="R128" s="8"/>
      <c r="S128" s="8">
        <v>9</v>
      </c>
      <c r="T128" s="8">
        <v>44.26</v>
      </c>
      <c r="U128" s="8">
        <v>20.68</v>
      </c>
      <c r="V128" s="15">
        <f t="shared" si="36"/>
        <v>442.59999999999997</v>
      </c>
      <c r="W128" s="15">
        <f t="shared" si="37"/>
        <v>385.06199999999995</v>
      </c>
      <c r="X128" s="15">
        <f t="shared" si="38"/>
        <v>38.506199999999993</v>
      </c>
      <c r="Y128" s="15">
        <f t="shared" si="39"/>
        <v>206.8</v>
      </c>
      <c r="Z128" s="15">
        <f t="shared" si="40"/>
        <v>179.916</v>
      </c>
      <c r="AA128" s="15">
        <f t="shared" si="41"/>
        <v>17.991599999999998</v>
      </c>
      <c r="AB128" s="15">
        <f t="shared" si="42"/>
        <v>6.7</v>
      </c>
      <c r="AC128" s="15">
        <f t="shared" si="43"/>
        <v>28.900000000000002</v>
      </c>
      <c r="AD128" s="15">
        <f t="shared" si="44"/>
        <v>6.3</v>
      </c>
      <c r="AE128" s="15">
        <f t="shared" si="45"/>
        <v>16.299999999999997</v>
      </c>
      <c r="AF128" s="15">
        <f t="shared" si="46"/>
        <v>4.3</v>
      </c>
      <c r="AG128" s="15">
        <f t="shared" si="47"/>
        <v>510.36924531378844</v>
      </c>
      <c r="AH128" s="15">
        <f t="shared" si="55"/>
        <v>51.036924531378844</v>
      </c>
      <c r="AI128" s="8">
        <f t="shared" si="48"/>
        <v>0.44259999999999999</v>
      </c>
      <c r="AJ128" s="8">
        <v>0.67</v>
      </c>
      <c r="AK128" s="8">
        <v>2.89</v>
      </c>
      <c r="AL128" s="8">
        <v>0.63</v>
      </c>
      <c r="AM128" s="8">
        <v>1.63</v>
      </c>
      <c r="AN128" s="8">
        <v>0.43</v>
      </c>
      <c r="AO128" s="8">
        <f t="shared" si="50"/>
        <v>15.137821961138727</v>
      </c>
      <c r="AP128" s="8">
        <f t="shared" si="51"/>
        <v>65.295978309986452</v>
      </c>
      <c r="AQ128" s="8">
        <f t="shared" si="52"/>
        <v>14.234071396294622</v>
      </c>
      <c r="AR128" s="8">
        <f t="shared" si="53"/>
        <v>36.82783551739719</v>
      </c>
      <c r="AS128" s="8">
        <f t="shared" si="54"/>
        <v>9.7153185720741071</v>
      </c>
    </row>
    <row r="129" spans="1:45" x14ac:dyDescent="0.35">
      <c r="A129" s="2">
        <v>2017</v>
      </c>
      <c r="B129" s="3">
        <v>16128</v>
      </c>
      <c r="C129" s="2" t="s">
        <v>162</v>
      </c>
      <c r="D129" s="1">
        <v>118</v>
      </c>
      <c r="E129" s="2" t="s">
        <v>139</v>
      </c>
      <c r="F129" s="4" t="s">
        <v>156</v>
      </c>
      <c r="G129" s="22">
        <v>1</v>
      </c>
      <c r="H129" s="3">
        <v>278</v>
      </c>
      <c r="I129" s="3">
        <v>140</v>
      </c>
      <c r="J129" s="3">
        <v>4</v>
      </c>
      <c r="K129" s="3">
        <v>45</v>
      </c>
      <c r="L129" s="9">
        <f t="shared" si="35"/>
        <v>114.3</v>
      </c>
      <c r="M129" s="9">
        <v>15.22</v>
      </c>
      <c r="N129" s="9">
        <v>5.93</v>
      </c>
      <c r="O129" s="8">
        <f t="shared" si="34"/>
        <v>52.441546034482755</v>
      </c>
      <c r="P129" s="8">
        <f t="shared" si="57"/>
        <v>52.441546034482755</v>
      </c>
      <c r="Q129" s="8">
        <f t="shared" si="49"/>
        <v>3526.6939708189652</v>
      </c>
      <c r="R129" s="8"/>
      <c r="S129" s="8">
        <v>8.39</v>
      </c>
      <c r="T129" s="8">
        <v>42.29</v>
      </c>
      <c r="U129" s="8">
        <v>21.02</v>
      </c>
      <c r="V129" s="15">
        <f t="shared" si="36"/>
        <v>422.9</v>
      </c>
      <c r="W129" s="15">
        <f t="shared" si="37"/>
        <v>367.923</v>
      </c>
      <c r="X129" s="15">
        <f t="shared" si="38"/>
        <v>36.792299999999997</v>
      </c>
      <c r="Y129" s="15">
        <f t="shared" si="39"/>
        <v>210.2</v>
      </c>
      <c r="Z129" s="15">
        <f t="shared" si="40"/>
        <v>182.874</v>
      </c>
      <c r="AA129" s="15">
        <f t="shared" si="41"/>
        <v>18.287399999999998</v>
      </c>
      <c r="AB129" s="15">
        <f t="shared" si="42"/>
        <v>6.3</v>
      </c>
      <c r="AC129" s="15">
        <f t="shared" si="43"/>
        <v>28.3</v>
      </c>
      <c r="AD129" s="15">
        <f t="shared" si="44"/>
        <v>5.8999999999999995</v>
      </c>
      <c r="AE129" s="15">
        <f t="shared" si="45"/>
        <v>15.700000000000001</v>
      </c>
      <c r="AF129" s="15">
        <f t="shared" si="46"/>
        <v>4.0999999999999996</v>
      </c>
      <c r="AG129" s="15">
        <f t="shared" si="47"/>
        <v>489.41816114996465</v>
      </c>
      <c r="AH129" s="15">
        <f t="shared" si="55"/>
        <v>48.941816114996463</v>
      </c>
      <c r="AI129" s="8">
        <f t="shared" si="48"/>
        <v>0.4229</v>
      </c>
      <c r="AJ129" s="8">
        <v>0.63</v>
      </c>
      <c r="AK129" s="8">
        <v>2.83</v>
      </c>
      <c r="AL129" s="8">
        <v>0.59</v>
      </c>
      <c r="AM129" s="8">
        <v>1.57</v>
      </c>
      <c r="AN129" s="8">
        <v>0.41</v>
      </c>
      <c r="AO129" s="8">
        <f t="shared" si="50"/>
        <v>14.897138803499645</v>
      </c>
      <c r="AP129" s="8">
        <f t="shared" si="51"/>
        <v>66.918893355403171</v>
      </c>
      <c r="AQ129" s="8">
        <f t="shared" si="52"/>
        <v>13.951288720737763</v>
      </c>
      <c r="AR129" s="8">
        <f t="shared" si="53"/>
        <v>37.124615748403883</v>
      </c>
      <c r="AS129" s="8">
        <f t="shared" si="54"/>
        <v>9.6949633483092921</v>
      </c>
    </row>
    <row r="130" spans="1:45" x14ac:dyDescent="0.35">
      <c r="A130" s="2">
        <v>2017</v>
      </c>
      <c r="B130" s="3">
        <v>16129</v>
      </c>
      <c r="C130" s="2" t="s">
        <v>162</v>
      </c>
      <c r="D130" s="1">
        <v>30</v>
      </c>
      <c r="E130" s="2" t="s">
        <v>140</v>
      </c>
      <c r="F130" s="4" t="s">
        <v>156</v>
      </c>
      <c r="G130" s="22">
        <v>1</v>
      </c>
      <c r="H130" s="3">
        <v>278</v>
      </c>
      <c r="I130" s="3">
        <v>140</v>
      </c>
      <c r="J130" s="3">
        <v>3</v>
      </c>
      <c r="K130" s="3">
        <v>37</v>
      </c>
      <c r="L130" s="9">
        <f t="shared" si="35"/>
        <v>93.98</v>
      </c>
      <c r="M130" s="9">
        <v>15.37</v>
      </c>
      <c r="N130" s="9">
        <v>6.87</v>
      </c>
      <c r="O130" s="8">
        <f t="shared" ref="O130:O193" si="58">N130*(100-M130)*43560/(87*80*60)</f>
        <v>60.646879396551725</v>
      </c>
      <c r="P130" s="8">
        <f t="shared" si="57"/>
        <v>60.646879396551725</v>
      </c>
      <c r="Q130" s="8">
        <f t="shared" si="49"/>
        <v>4078.5026394181036</v>
      </c>
      <c r="R130" s="8"/>
      <c r="S130" s="8">
        <v>7.89</v>
      </c>
      <c r="T130" s="8">
        <v>44.93</v>
      </c>
      <c r="U130" s="8">
        <v>20.399999999999999</v>
      </c>
      <c r="V130" s="15">
        <f t="shared" si="36"/>
        <v>449.3</v>
      </c>
      <c r="W130" s="15">
        <f t="shared" si="37"/>
        <v>390.89100000000002</v>
      </c>
      <c r="X130" s="15">
        <f t="shared" si="38"/>
        <v>39.089100000000002</v>
      </c>
      <c r="Y130" s="15">
        <f t="shared" si="39"/>
        <v>204</v>
      </c>
      <c r="Z130" s="15">
        <f t="shared" si="40"/>
        <v>177.48</v>
      </c>
      <c r="AA130" s="15">
        <f t="shared" si="41"/>
        <v>17.747999999999998</v>
      </c>
      <c r="AB130" s="15">
        <f t="shared" si="42"/>
        <v>6.5</v>
      </c>
      <c r="AC130" s="15">
        <f t="shared" si="43"/>
        <v>29.4</v>
      </c>
      <c r="AD130" s="15">
        <f t="shared" si="44"/>
        <v>6.1</v>
      </c>
      <c r="AE130" s="15">
        <f t="shared" si="45"/>
        <v>16.399999999999999</v>
      </c>
      <c r="AF130" s="15">
        <f t="shared" si="46"/>
        <v>4.3</v>
      </c>
      <c r="AG130" s="15">
        <f t="shared" si="47"/>
        <v>516.56071796324761</v>
      </c>
      <c r="AH130" s="15">
        <f t="shared" si="55"/>
        <v>51.65607179632476</v>
      </c>
      <c r="AI130" s="8">
        <f t="shared" si="48"/>
        <v>0.44930000000000003</v>
      </c>
      <c r="AJ130" s="8">
        <v>0.65</v>
      </c>
      <c r="AK130" s="8">
        <v>2.94</v>
      </c>
      <c r="AL130" s="8">
        <v>0.61</v>
      </c>
      <c r="AM130" s="8">
        <v>1.64</v>
      </c>
      <c r="AN130" s="8">
        <v>0.43</v>
      </c>
      <c r="AO130" s="8">
        <f t="shared" si="50"/>
        <v>14.466948586690407</v>
      </c>
      <c r="AP130" s="8">
        <f t="shared" si="51"/>
        <v>65.435121299799675</v>
      </c>
      <c r="AQ130" s="8">
        <f t="shared" si="52"/>
        <v>13.576674827509457</v>
      </c>
      <c r="AR130" s="8">
        <f t="shared" si="53"/>
        <v>36.501224126418869</v>
      </c>
      <c r="AS130" s="8">
        <f t="shared" si="54"/>
        <v>9.5704429111951921</v>
      </c>
    </row>
    <row r="131" spans="1:45" x14ac:dyDescent="0.35">
      <c r="A131" s="2">
        <v>2017</v>
      </c>
      <c r="B131" s="3">
        <v>16130</v>
      </c>
      <c r="C131" s="2" t="s">
        <v>162</v>
      </c>
      <c r="D131" s="1">
        <v>74</v>
      </c>
      <c r="E131" s="2" t="s">
        <v>141</v>
      </c>
      <c r="F131" s="4" t="s">
        <v>156</v>
      </c>
      <c r="G131" s="22">
        <v>1</v>
      </c>
      <c r="H131" s="3">
        <v>283</v>
      </c>
      <c r="I131" s="3">
        <v>145</v>
      </c>
      <c r="J131" s="3">
        <v>4</v>
      </c>
      <c r="K131" s="3">
        <v>39</v>
      </c>
      <c r="L131" s="9">
        <f t="shared" ref="L131:L194" si="59">K131*2.54</f>
        <v>99.06</v>
      </c>
      <c r="M131" s="9">
        <v>14.96</v>
      </c>
      <c r="N131" s="9">
        <v>6.73</v>
      </c>
      <c r="O131" s="8">
        <f t="shared" si="58"/>
        <v>59.698813103448281</v>
      </c>
      <c r="P131" s="8">
        <f t="shared" si="57"/>
        <v>59.698813103448281</v>
      </c>
      <c r="Q131" s="8">
        <f t="shared" si="49"/>
        <v>4014.7451812068971</v>
      </c>
      <c r="R131" s="8"/>
      <c r="S131" s="8">
        <v>7.97</v>
      </c>
      <c r="T131" s="8">
        <v>41.78</v>
      </c>
      <c r="U131" s="8">
        <v>20.68</v>
      </c>
      <c r="V131" s="15">
        <f t="shared" ref="V131:V194" si="60">T131*10</f>
        <v>417.8</v>
      </c>
      <c r="W131" s="15">
        <f t="shared" ref="W131:W194" si="61">V131*0.87</f>
        <v>363.48599999999999</v>
      </c>
      <c r="X131" s="15">
        <f t="shared" ref="X131:X194" si="62">W131/10</f>
        <v>36.348599999999998</v>
      </c>
      <c r="Y131" s="15">
        <f t="shared" ref="Y131:Y194" si="63">U131*10</f>
        <v>206.8</v>
      </c>
      <c r="Z131" s="15">
        <f t="shared" ref="Z131:Z194" si="64">Y131*0.87</f>
        <v>179.916</v>
      </c>
      <c r="AA131" s="15">
        <f t="shared" ref="AA131:AA194" si="65">Z131/10</f>
        <v>17.991599999999998</v>
      </c>
      <c r="AB131" s="15">
        <f t="shared" ref="AB131:AB194" si="66">AJ131*10</f>
        <v>6.3</v>
      </c>
      <c r="AC131" s="15">
        <f t="shared" ref="AC131:AC194" si="67">AK131*10</f>
        <v>27.9</v>
      </c>
      <c r="AD131" s="15">
        <f t="shared" ref="AD131:AD194" si="68">AL131*10</f>
        <v>5.8</v>
      </c>
      <c r="AE131" s="15">
        <f t="shared" ref="AE131:AE194" si="69">AM131*10</f>
        <v>15.600000000000001</v>
      </c>
      <c r="AF131" s="15">
        <f t="shared" ref="AF131:AF194" si="70">AN131*10</f>
        <v>4.2</v>
      </c>
      <c r="AG131" s="15">
        <f t="shared" ref="AG131:AG194" si="71">AH131*10</f>
        <v>481.77196270244201</v>
      </c>
      <c r="AH131" s="15">
        <f t="shared" si="55"/>
        <v>48.177196270244202</v>
      </c>
      <c r="AI131" s="8">
        <f t="shared" ref="AI131:AI194" si="72">V131/1000</f>
        <v>0.4178</v>
      </c>
      <c r="AJ131" s="8">
        <v>0.63</v>
      </c>
      <c r="AK131" s="8">
        <v>2.79</v>
      </c>
      <c r="AL131" s="8">
        <v>0.57999999999999996</v>
      </c>
      <c r="AM131" s="8">
        <v>1.56</v>
      </c>
      <c r="AN131" s="8">
        <v>0.42</v>
      </c>
      <c r="AO131" s="8">
        <f t="shared" si="50"/>
        <v>15.078985160363811</v>
      </c>
      <c r="AP131" s="8">
        <f t="shared" si="51"/>
        <v>66.778362853039724</v>
      </c>
      <c r="AQ131" s="8">
        <f t="shared" si="52"/>
        <v>13.882240306366683</v>
      </c>
      <c r="AR131" s="8">
        <f t="shared" si="53"/>
        <v>37.338439444710389</v>
      </c>
      <c r="AS131" s="8">
        <f t="shared" si="54"/>
        <v>10.052656773575874</v>
      </c>
    </row>
    <row r="132" spans="1:45" x14ac:dyDescent="0.35">
      <c r="A132" s="2">
        <v>2017</v>
      </c>
      <c r="B132" s="3">
        <v>16131</v>
      </c>
      <c r="C132" s="2" t="s">
        <v>162</v>
      </c>
      <c r="D132" s="1">
        <v>40</v>
      </c>
      <c r="E132" s="2" t="s">
        <v>142</v>
      </c>
      <c r="F132" s="4" t="s">
        <v>156</v>
      </c>
      <c r="G132" s="22">
        <v>1</v>
      </c>
      <c r="H132" s="3">
        <v>276</v>
      </c>
      <c r="I132" s="3">
        <v>138</v>
      </c>
      <c r="J132" s="3">
        <v>2</v>
      </c>
      <c r="K132" s="3">
        <v>36</v>
      </c>
      <c r="L132" s="9">
        <f t="shared" si="59"/>
        <v>91.44</v>
      </c>
      <c r="M132" s="9">
        <v>15.04</v>
      </c>
      <c r="N132" s="9">
        <v>6.14</v>
      </c>
      <c r="O132" s="8">
        <f t="shared" si="58"/>
        <v>54.41395034482759</v>
      </c>
      <c r="P132" s="8">
        <f t="shared" si="57"/>
        <v>54.41395034482759</v>
      </c>
      <c r="Q132" s="8">
        <f t="shared" ref="Q132:Q195" si="73">O132*67.25</f>
        <v>3659.3381606896555</v>
      </c>
      <c r="R132" s="8"/>
      <c r="S132" s="8">
        <v>7.83</v>
      </c>
      <c r="T132" s="8">
        <v>42.89</v>
      </c>
      <c r="U132" s="8">
        <v>20.97</v>
      </c>
      <c r="V132" s="15">
        <f t="shared" si="60"/>
        <v>428.9</v>
      </c>
      <c r="W132" s="15">
        <f t="shared" si="61"/>
        <v>373.14299999999997</v>
      </c>
      <c r="X132" s="15">
        <f t="shared" si="62"/>
        <v>37.314299999999996</v>
      </c>
      <c r="Y132" s="15">
        <f t="shared" si="63"/>
        <v>209.7</v>
      </c>
      <c r="Z132" s="15">
        <f t="shared" si="64"/>
        <v>182.43899999999999</v>
      </c>
      <c r="AA132" s="15">
        <f t="shared" si="65"/>
        <v>18.2439</v>
      </c>
      <c r="AB132" s="15">
        <f t="shared" si="66"/>
        <v>6.3</v>
      </c>
      <c r="AC132" s="15">
        <f t="shared" si="67"/>
        <v>28.5</v>
      </c>
      <c r="AD132" s="15">
        <f t="shared" si="68"/>
        <v>5.8999999999999995</v>
      </c>
      <c r="AE132" s="15">
        <f t="shared" si="69"/>
        <v>16</v>
      </c>
      <c r="AF132" s="15">
        <f t="shared" si="70"/>
        <v>4.2</v>
      </c>
      <c r="AG132" s="15">
        <f t="shared" si="71"/>
        <v>496.0978048014818</v>
      </c>
      <c r="AH132" s="15">
        <f t="shared" si="55"/>
        <v>49.609780480148181</v>
      </c>
      <c r="AI132" s="8">
        <f t="shared" si="72"/>
        <v>0.4289</v>
      </c>
      <c r="AJ132" s="8">
        <v>0.63</v>
      </c>
      <c r="AK132" s="8">
        <v>2.85</v>
      </c>
      <c r="AL132" s="8">
        <v>0.59</v>
      </c>
      <c r="AM132" s="8">
        <v>1.6</v>
      </c>
      <c r="AN132" s="8">
        <v>0.42</v>
      </c>
      <c r="AO132" s="8">
        <f t="shared" si="50"/>
        <v>14.688738633714152</v>
      </c>
      <c r="AP132" s="8">
        <f t="shared" si="51"/>
        <v>66.44905572394498</v>
      </c>
      <c r="AQ132" s="8">
        <f t="shared" si="52"/>
        <v>13.756120307764046</v>
      </c>
      <c r="AR132" s="8">
        <f t="shared" si="53"/>
        <v>37.304733038004194</v>
      </c>
      <c r="AS132" s="8">
        <f t="shared" si="54"/>
        <v>9.7924924224761014</v>
      </c>
    </row>
    <row r="133" spans="1:45" x14ac:dyDescent="0.35">
      <c r="A133" s="2">
        <v>2017</v>
      </c>
      <c r="B133" s="3">
        <v>16132</v>
      </c>
      <c r="C133" s="2" t="s">
        <v>162</v>
      </c>
      <c r="D133" s="1">
        <v>131</v>
      </c>
      <c r="E133" s="2" t="s">
        <v>143</v>
      </c>
      <c r="F133" s="4" t="s">
        <v>156</v>
      </c>
      <c r="G133" s="22">
        <v>1</v>
      </c>
      <c r="H133" s="3">
        <v>279</v>
      </c>
      <c r="I133" s="3">
        <v>141</v>
      </c>
      <c r="J133" s="3">
        <v>2</v>
      </c>
      <c r="K133" s="3">
        <v>36</v>
      </c>
      <c r="L133" s="9">
        <f t="shared" si="59"/>
        <v>91.44</v>
      </c>
      <c r="M133" s="9">
        <v>14.72</v>
      </c>
      <c r="N133" s="9">
        <v>6.41</v>
      </c>
      <c r="O133" s="8">
        <f t="shared" si="58"/>
        <v>57.020707586206903</v>
      </c>
      <c r="P133" s="8" t="s">
        <v>165</v>
      </c>
      <c r="Q133" s="8" t="s">
        <v>165</v>
      </c>
      <c r="R133" s="8"/>
      <c r="S133" s="8" t="s">
        <v>165</v>
      </c>
      <c r="T133" s="8" t="s">
        <v>165</v>
      </c>
      <c r="U133" s="8" t="s">
        <v>165</v>
      </c>
      <c r="V133" s="15" t="s">
        <v>165</v>
      </c>
      <c r="W133" s="15" t="s">
        <v>165</v>
      </c>
      <c r="X133" s="15" t="s">
        <v>165</v>
      </c>
      <c r="Y133" s="15" t="s">
        <v>165</v>
      </c>
      <c r="Z133" s="15" t="s">
        <v>165</v>
      </c>
      <c r="AA133" s="15" t="s">
        <v>165</v>
      </c>
      <c r="AB133" s="15" t="s">
        <v>165</v>
      </c>
      <c r="AC133" s="15" t="s">
        <v>165</v>
      </c>
      <c r="AD133" s="15" t="s">
        <v>165</v>
      </c>
      <c r="AE133" s="15" t="s">
        <v>165</v>
      </c>
      <c r="AF133" s="15" t="s">
        <v>165</v>
      </c>
      <c r="AG133" s="15" t="s">
        <v>165</v>
      </c>
      <c r="AH133" s="15" t="s">
        <v>165</v>
      </c>
      <c r="AI133" s="15" t="s">
        <v>165</v>
      </c>
      <c r="AJ133" s="8" t="s">
        <v>165</v>
      </c>
      <c r="AK133" s="8" t="s">
        <v>165</v>
      </c>
      <c r="AL133" s="8" t="s">
        <v>165</v>
      </c>
      <c r="AM133" s="8" t="s">
        <v>165</v>
      </c>
      <c r="AN133" s="8" t="s">
        <v>165</v>
      </c>
      <c r="AO133" s="8" t="s">
        <v>165</v>
      </c>
      <c r="AP133" s="8" t="s">
        <v>165</v>
      </c>
      <c r="AQ133" s="8" t="s">
        <v>165</v>
      </c>
      <c r="AR133" s="8" t="s">
        <v>165</v>
      </c>
      <c r="AS133" s="8" t="s">
        <v>165</v>
      </c>
    </row>
    <row r="134" spans="1:45" x14ac:dyDescent="0.35">
      <c r="A134" s="2">
        <v>2017</v>
      </c>
      <c r="B134" s="3">
        <v>16133</v>
      </c>
      <c r="C134" s="2" t="s">
        <v>162</v>
      </c>
      <c r="D134" s="1">
        <v>113</v>
      </c>
      <c r="E134" s="2" t="s">
        <v>144</v>
      </c>
      <c r="F134" s="4" t="s">
        <v>156</v>
      </c>
      <c r="G134" s="22">
        <v>1</v>
      </c>
      <c r="H134" s="3">
        <v>272</v>
      </c>
      <c r="I134" s="3">
        <v>134</v>
      </c>
      <c r="J134" s="3">
        <v>1</v>
      </c>
      <c r="K134" s="3">
        <v>24</v>
      </c>
      <c r="L134" s="9">
        <f t="shared" si="59"/>
        <v>60.96</v>
      </c>
      <c r="M134" s="9">
        <v>14.99</v>
      </c>
      <c r="N134" s="9">
        <v>6.56</v>
      </c>
      <c r="O134" s="8">
        <f t="shared" si="58"/>
        <v>58.170291034482766</v>
      </c>
      <c r="P134" s="8" t="s">
        <v>165</v>
      </c>
      <c r="Q134" s="8" t="s">
        <v>165</v>
      </c>
      <c r="R134" s="8"/>
      <c r="S134" s="8" t="s">
        <v>165</v>
      </c>
      <c r="T134" s="8" t="s">
        <v>165</v>
      </c>
      <c r="U134" s="8" t="s">
        <v>165</v>
      </c>
      <c r="V134" s="15" t="s">
        <v>165</v>
      </c>
      <c r="W134" s="15" t="s">
        <v>165</v>
      </c>
      <c r="X134" s="15" t="s">
        <v>165</v>
      </c>
      <c r="Y134" s="15" t="s">
        <v>165</v>
      </c>
      <c r="Z134" s="15" t="s">
        <v>165</v>
      </c>
      <c r="AA134" s="15" t="s">
        <v>165</v>
      </c>
      <c r="AB134" s="15" t="s">
        <v>165</v>
      </c>
      <c r="AC134" s="15" t="s">
        <v>165</v>
      </c>
      <c r="AD134" s="15" t="s">
        <v>165</v>
      </c>
      <c r="AE134" s="15" t="s">
        <v>165</v>
      </c>
      <c r="AF134" s="15" t="s">
        <v>165</v>
      </c>
      <c r="AG134" s="15" t="s">
        <v>165</v>
      </c>
      <c r="AH134" s="15" t="s">
        <v>165</v>
      </c>
      <c r="AI134" s="15" t="s">
        <v>165</v>
      </c>
      <c r="AJ134" s="8" t="s">
        <v>165</v>
      </c>
      <c r="AK134" s="8" t="s">
        <v>165</v>
      </c>
      <c r="AL134" s="8" t="s">
        <v>165</v>
      </c>
      <c r="AM134" s="8" t="s">
        <v>165</v>
      </c>
      <c r="AN134" s="8" t="s">
        <v>165</v>
      </c>
      <c r="AO134" s="8" t="s">
        <v>165</v>
      </c>
      <c r="AP134" s="8" t="s">
        <v>165</v>
      </c>
      <c r="AQ134" s="8" t="s">
        <v>165</v>
      </c>
      <c r="AR134" s="8" t="s">
        <v>165</v>
      </c>
      <c r="AS134" s="8" t="s">
        <v>165</v>
      </c>
    </row>
    <row r="135" spans="1:45" x14ac:dyDescent="0.35">
      <c r="A135" s="2">
        <v>2017</v>
      </c>
      <c r="B135" s="3">
        <v>16134</v>
      </c>
      <c r="C135" s="2" t="s">
        <v>162</v>
      </c>
      <c r="D135" s="1">
        <v>2</v>
      </c>
      <c r="E135" s="3" t="s">
        <v>145</v>
      </c>
      <c r="F135" s="5" t="s">
        <v>160</v>
      </c>
      <c r="G135" s="22">
        <v>1</v>
      </c>
      <c r="H135" s="3">
        <v>279</v>
      </c>
      <c r="I135" s="3">
        <v>141</v>
      </c>
      <c r="J135" s="3">
        <v>1</v>
      </c>
      <c r="K135" s="3">
        <v>25</v>
      </c>
      <c r="L135" s="9">
        <f t="shared" si="59"/>
        <v>63.5</v>
      </c>
      <c r="M135" s="9">
        <v>14.95</v>
      </c>
      <c r="N135" s="9">
        <v>7.29</v>
      </c>
      <c r="O135" s="8">
        <f t="shared" si="58"/>
        <v>64.673926293103449</v>
      </c>
      <c r="P135" s="8">
        <f t="shared" ref="P135:P151" si="74">O135/((100-$R135)*0.01)</f>
        <v>64.673926293103449</v>
      </c>
      <c r="Q135" s="8">
        <f t="shared" si="73"/>
        <v>4349.3215432112065</v>
      </c>
      <c r="R135" s="8"/>
      <c r="S135" s="8">
        <v>8</v>
      </c>
      <c r="T135" s="8">
        <v>40.08</v>
      </c>
      <c r="U135" s="8">
        <v>21.35</v>
      </c>
      <c r="V135" s="15">
        <f t="shared" si="60"/>
        <v>400.79999999999995</v>
      </c>
      <c r="W135" s="15">
        <f t="shared" si="61"/>
        <v>348.69599999999997</v>
      </c>
      <c r="X135" s="15">
        <f t="shared" si="62"/>
        <v>34.869599999999998</v>
      </c>
      <c r="Y135" s="15">
        <f t="shared" si="63"/>
        <v>213.5</v>
      </c>
      <c r="Z135" s="15">
        <f t="shared" si="64"/>
        <v>185.745</v>
      </c>
      <c r="AA135" s="15">
        <f t="shared" si="65"/>
        <v>18.5745</v>
      </c>
      <c r="AB135" s="15">
        <f t="shared" si="66"/>
        <v>5.8999999999999995</v>
      </c>
      <c r="AC135" s="15">
        <f t="shared" si="67"/>
        <v>27.1</v>
      </c>
      <c r="AD135" s="15">
        <f t="shared" si="68"/>
        <v>5.6000000000000005</v>
      </c>
      <c r="AE135" s="15">
        <f t="shared" si="69"/>
        <v>15.1</v>
      </c>
      <c r="AF135" s="15">
        <f t="shared" si="70"/>
        <v>4</v>
      </c>
      <c r="AG135" s="15">
        <f t="shared" si="71"/>
        <v>465.47751171850075</v>
      </c>
      <c r="AH135" s="15">
        <f t="shared" si="55"/>
        <v>46.547751171850074</v>
      </c>
      <c r="AI135" s="8">
        <f t="shared" si="72"/>
        <v>0.40079999999999993</v>
      </c>
      <c r="AJ135" s="8">
        <v>0.59</v>
      </c>
      <c r="AK135" s="8">
        <v>2.71</v>
      </c>
      <c r="AL135" s="8">
        <v>0.56000000000000005</v>
      </c>
      <c r="AM135" s="8">
        <v>1.51</v>
      </c>
      <c r="AN135" s="8">
        <v>0.4</v>
      </c>
      <c r="AO135" s="8">
        <f t="shared" ref="AO135:AO197" si="75">AB135/$AI135</f>
        <v>14.72055888223553</v>
      </c>
      <c r="AP135" s="8">
        <f t="shared" ref="AP135:AP197" si="76">AC135/$AI135</f>
        <v>67.614770459081853</v>
      </c>
      <c r="AQ135" s="8">
        <f t="shared" ref="AQ135:AQ197" si="77">AD135/$AI135</f>
        <v>13.972055888223556</v>
      </c>
      <c r="AR135" s="8">
        <f t="shared" ref="AR135:AR197" si="78">AE135/$AI135</f>
        <v>37.674650698602797</v>
      </c>
      <c r="AS135" s="8">
        <f t="shared" ref="AS135:AS197" si="79">AF135/$AI135</f>
        <v>9.9800399201596814</v>
      </c>
    </row>
    <row r="136" spans="1:45" x14ac:dyDescent="0.35">
      <c r="A136" s="2">
        <v>2017</v>
      </c>
      <c r="B136" s="3">
        <v>16135</v>
      </c>
      <c r="C136" s="2" t="s">
        <v>162</v>
      </c>
      <c r="D136" s="1">
        <v>137</v>
      </c>
      <c r="E136" s="2" t="s">
        <v>146</v>
      </c>
      <c r="F136" s="4" t="s">
        <v>156</v>
      </c>
      <c r="G136" s="22">
        <v>1</v>
      </c>
      <c r="H136" s="3">
        <v>279</v>
      </c>
      <c r="I136" s="3">
        <v>141</v>
      </c>
      <c r="J136" s="3">
        <v>5</v>
      </c>
      <c r="K136" s="3">
        <v>35</v>
      </c>
      <c r="L136" s="9">
        <f t="shared" si="59"/>
        <v>88.9</v>
      </c>
      <c r="M136" s="9">
        <v>15.52</v>
      </c>
      <c r="N136" s="9">
        <v>5.47</v>
      </c>
      <c r="O136" s="8">
        <f t="shared" si="58"/>
        <v>48.202394482758621</v>
      </c>
      <c r="P136" s="8">
        <f t="shared" si="74"/>
        <v>48.202394482758621</v>
      </c>
      <c r="Q136" s="8">
        <f t="shared" si="73"/>
        <v>3241.6110289655171</v>
      </c>
      <c r="R136" s="8"/>
      <c r="S136" s="8">
        <v>8.49</v>
      </c>
      <c r="T136" s="8">
        <v>41.7</v>
      </c>
      <c r="U136" s="8">
        <v>21.27</v>
      </c>
      <c r="V136" s="15">
        <f t="shared" si="60"/>
        <v>417</v>
      </c>
      <c r="W136" s="15">
        <f t="shared" si="61"/>
        <v>362.79</v>
      </c>
      <c r="X136" s="15">
        <f t="shared" si="62"/>
        <v>36.279000000000003</v>
      </c>
      <c r="Y136" s="15">
        <f t="shared" si="63"/>
        <v>212.7</v>
      </c>
      <c r="Z136" s="15">
        <f t="shared" si="64"/>
        <v>185.04899999999998</v>
      </c>
      <c r="AA136" s="15">
        <f t="shared" si="65"/>
        <v>18.504899999999999</v>
      </c>
      <c r="AB136" s="15">
        <f t="shared" si="66"/>
        <v>6.3</v>
      </c>
      <c r="AC136" s="15">
        <f t="shared" si="67"/>
        <v>27.7</v>
      </c>
      <c r="AD136" s="15">
        <f t="shared" si="68"/>
        <v>5.8</v>
      </c>
      <c r="AE136" s="15">
        <f t="shared" si="69"/>
        <v>15.700000000000001</v>
      </c>
      <c r="AF136" s="15">
        <f t="shared" si="70"/>
        <v>4.2</v>
      </c>
      <c r="AG136" s="15">
        <f t="shared" si="71"/>
        <v>483.87811846569809</v>
      </c>
      <c r="AH136" s="15">
        <f t="shared" si="55"/>
        <v>48.387811846569811</v>
      </c>
      <c r="AI136" s="8">
        <f t="shared" si="72"/>
        <v>0.41699999999999998</v>
      </c>
      <c r="AJ136" s="8">
        <v>0.63</v>
      </c>
      <c r="AK136" s="8">
        <v>2.77</v>
      </c>
      <c r="AL136" s="8">
        <v>0.57999999999999996</v>
      </c>
      <c r="AM136" s="8">
        <v>1.57</v>
      </c>
      <c r="AN136" s="8">
        <v>0.42</v>
      </c>
      <c r="AO136" s="8">
        <f t="shared" si="75"/>
        <v>15.107913669064748</v>
      </c>
      <c r="AP136" s="8">
        <f t="shared" si="76"/>
        <v>66.426858513189444</v>
      </c>
      <c r="AQ136" s="8">
        <f t="shared" si="77"/>
        <v>13.908872901678658</v>
      </c>
      <c r="AR136" s="8">
        <f t="shared" si="78"/>
        <v>37.649880095923265</v>
      </c>
      <c r="AS136" s="8">
        <f t="shared" si="79"/>
        <v>10.071942446043167</v>
      </c>
    </row>
    <row r="137" spans="1:45" x14ac:dyDescent="0.35">
      <c r="A137" s="2">
        <v>2017</v>
      </c>
      <c r="B137" s="3">
        <v>16136</v>
      </c>
      <c r="C137" s="2" t="s">
        <v>162</v>
      </c>
      <c r="D137" s="1">
        <v>20</v>
      </c>
      <c r="E137" s="2" t="s">
        <v>147</v>
      </c>
      <c r="F137" s="4" t="s">
        <v>156</v>
      </c>
      <c r="G137" s="22">
        <v>1</v>
      </c>
      <c r="H137" s="3">
        <v>279</v>
      </c>
      <c r="I137" s="3">
        <v>141</v>
      </c>
      <c r="J137" s="3">
        <v>5</v>
      </c>
      <c r="K137" s="3">
        <v>36</v>
      </c>
      <c r="L137" s="9">
        <f t="shared" si="59"/>
        <v>91.44</v>
      </c>
      <c r="M137" s="9">
        <v>15.67</v>
      </c>
      <c r="N137" s="9">
        <v>4.57</v>
      </c>
      <c r="O137" s="8">
        <f t="shared" si="58"/>
        <v>40.199965603448277</v>
      </c>
      <c r="P137" s="8">
        <f t="shared" si="74"/>
        <v>40.199965603448277</v>
      </c>
      <c r="Q137" s="8">
        <f t="shared" si="73"/>
        <v>2703.4476868318966</v>
      </c>
      <c r="R137" s="8"/>
      <c r="S137" s="8">
        <v>8.1199999999999992</v>
      </c>
      <c r="T137" s="8">
        <v>42.62</v>
      </c>
      <c r="U137" s="8">
        <v>21.47</v>
      </c>
      <c r="V137" s="15">
        <f t="shared" si="60"/>
        <v>426.2</v>
      </c>
      <c r="W137" s="15">
        <f t="shared" si="61"/>
        <v>370.79399999999998</v>
      </c>
      <c r="X137" s="15">
        <f t="shared" si="62"/>
        <v>37.0794</v>
      </c>
      <c r="Y137" s="15">
        <f t="shared" si="63"/>
        <v>214.7</v>
      </c>
      <c r="Z137" s="15">
        <f t="shared" si="64"/>
        <v>186.78899999999999</v>
      </c>
      <c r="AA137" s="15">
        <f t="shared" si="65"/>
        <v>18.678899999999999</v>
      </c>
      <c r="AB137" s="15">
        <f t="shared" si="66"/>
        <v>6.6000000000000005</v>
      </c>
      <c r="AC137" s="15">
        <f t="shared" si="67"/>
        <v>28.4</v>
      </c>
      <c r="AD137" s="15">
        <f t="shared" si="68"/>
        <v>6</v>
      </c>
      <c r="AE137" s="15">
        <f t="shared" si="69"/>
        <v>16</v>
      </c>
      <c r="AF137" s="15">
        <f t="shared" si="70"/>
        <v>4.4000000000000004</v>
      </c>
      <c r="AG137" s="15">
        <f t="shared" si="71"/>
        <v>495.6117865126505</v>
      </c>
      <c r="AH137" s="15">
        <f t="shared" si="55"/>
        <v>49.561178651265053</v>
      </c>
      <c r="AI137" s="8">
        <f t="shared" si="72"/>
        <v>0.42619999999999997</v>
      </c>
      <c r="AJ137" s="8">
        <v>0.66</v>
      </c>
      <c r="AK137" s="8">
        <v>2.84</v>
      </c>
      <c r="AL137" s="8">
        <v>0.6</v>
      </c>
      <c r="AM137" s="8">
        <v>1.6</v>
      </c>
      <c r="AN137" s="8">
        <v>0.44</v>
      </c>
      <c r="AO137" s="8">
        <f t="shared" si="75"/>
        <v>15.485687470671049</v>
      </c>
      <c r="AP137" s="8">
        <f t="shared" si="76"/>
        <v>66.6353824495542</v>
      </c>
      <c r="AQ137" s="8">
        <f t="shared" si="77"/>
        <v>14.077897700610043</v>
      </c>
      <c r="AR137" s="8">
        <f t="shared" si="78"/>
        <v>37.541060534960117</v>
      </c>
      <c r="AS137" s="8">
        <f t="shared" si="79"/>
        <v>10.323791647114033</v>
      </c>
    </row>
    <row r="138" spans="1:45" x14ac:dyDescent="0.35">
      <c r="A138" s="2">
        <v>2017</v>
      </c>
      <c r="B138" s="3">
        <v>16137</v>
      </c>
      <c r="C138" s="2" t="s">
        <v>162</v>
      </c>
      <c r="D138" s="1">
        <v>77</v>
      </c>
      <c r="E138" s="2" t="s">
        <v>148</v>
      </c>
      <c r="F138" s="4" t="s">
        <v>156</v>
      </c>
      <c r="G138" s="22">
        <v>1</v>
      </c>
      <c r="H138" s="3">
        <v>279</v>
      </c>
      <c r="I138" s="3">
        <v>141</v>
      </c>
      <c r="J138" s="3">
        <v>5</v>
      </c>
      <c r="K138" s="3">
        <v>35</v>
      </c>
      <c r="L138" s="9">
        <f t="shared" si="59"/>
        <v>88.9</v>
      </c>
      <c r="M138" s="9">
        <v>15.13</v>
      </c>
      <c r="N138" s="9">
        <v>5.68</v>
      </c>
      <c r="O138" s="8">
        <f t="shared" si="58"/>
        <v>50.284011724137933</v>
      </c>
      <c r="P138" s="8">
        <f t="shared" si="74"/>
        <v>50.284011724137933</v>
      </c>
      <c r="Q138" s="8">
        <f t="shared" si="73"/>
        <v>3381.5997884482758</v>
      </c>
      <c r="R138" s="8"/>
      <c r="S138" s="8">
        <v>8.65</v>
      </c>
      <c r="T138" s="8">
        <v>41</v>
      </c>
      <c r="U138" s="8">
        <v>21.65</v>
      </c>
      <c r="V138" s="15">
        <f t="shared" si="60"/>
        <v>410</v>
      </c>
      <c r="W138" s="15">
        <f t="shared" si="61"/>
        <v>356.7</v>
      </c>
      <c r="X138" s="15">
        <f t="shared" si="62"/>
        <v>35.67</v>
      </c>
      <c r="Y138" s="15">
        <f t="shared" si="63"/>
        <v>216.5</v>
      </c>
      <c r="Z138" s="15">
        <f t="shared" si="64"/>
        <v>188.35499999999999</v>
      </c>
      <c r="AA138" s="15">
        <f t="shared" si="65"/>
        <v>18.8355</v>
      </c>
      <c r="AB138" s="15">
        <f t="shared" si="66"/>
        <v>6.2</v>
      </c>
      <c r="AC138" s="15">
        <f t="shared" si="67"/>
        <v>27.599999999999998</v>
      </c>
      <c r="AD138" s="15">
        <f t="shared" si="68"/>
        <v>5.8</v>
      </c>
      <c r="AE138" s="15">
        <f t="shared" si="69"/>
        <v>15.5</v>
      </c>
      <c r="AF138" s="15">
        <f t="shared" si="70"/>
        <v>3.9000000000000004</v>
      </c>
      <c r="AG138" s="15">
        <f t="shared" si="71"/>
        <v>477.69331580228777</v>
      </c>
      <c r="AH138" s="15">
        <f t="shared" si="55"/>
        <v>47.76933158022878</v>
      </c>
      <c r="AI138" s="8">
        <f t="shared" si="72"/>
        <v>0.41</v>
      </c>
      <c r="AJ138" s="8">
        <v>0.62</v>
      </c>
      <c r="AK138" s="8">
        <v>2.76</v>
      </c>
      <c r="AL138" s="8">
        <v>0.57999999999999996</v>
      </c>
      <c r="AM138" s="8">
        <v>1.55</v>
      </c>
      <c r="AN138" s="8">
        <v>0.39</v>
      </c>
      <c r="AO138" s="8">
        <f t="shared" si="75"/>
        <v>15.121951219512196</v>
      </c>
      <c r="AP138" s="8">
        <f t="shared" si="76"/>
        <v>67.317073170731703</v>
      </c>
      <c r="AQ138" s="8">
        <f t="shared" si="77"/>
        <v>14.146341463414634</v>
      </c>
      <c r="AR138" s="8">
        <f t="shared" si="78"/>
        <v>37.804878048780488</v>
      </c>
      <c r="AS138" s="8">
        <f t="shared" si="79"/>
        <v>9.5121951219512209</v>
      </c>
    </row>
    <row r="139" spans="1:45" x14ac:dyDescent="0.35">
      <c r="A139" s="2">
        <v>2017</v>
      </c>
      <c r="B139" s="3">
        <v>16138</v>
      </c>
      <c r="C139" s="2" t="s">
        <v>162</v>
      </c>
      <c r="D139" s="1">
        <v>130</v>
      </c>
      <c r="E139" s="2" t="s">
        <v>149</v>
      </c>
      <c r="F139" s="4" t="s">
        <v>156</v>
      </c>
      <c r="G139" s="22">
        <v>1</v>
      </c>
      <c r="H139" s="3">
        <v>285</v>
      </c>
      <c r="I139" s="3">
        <v>147</v>
      </c>
      <c r="J139" s="3">
        <v>2</v>
      </c>
      <c r="K139" s="3">
        <v>30</v>
      </c>
      <c r="L139" s="9">
        <f t="shared" si="59"/>
        <v>76.2</v>
      </c>
      <c r="M139" s="9">
        <v>14.99</v>
      </c>
      <c r="N139" s="9">
        <v>7.62</v>
      </c>
      <c r="O139" s="8">
        <f t="shared" si="58"/>
        <v>67.569758793103446</v>
      </c>
      <c r="P139" s="8">
        <f t="shared" si="74"/>
        <v>67.569758793103446</v>
      </c>
      <c r="Q139" s="8">
        <f t="shared" si="73"/>
        <v>4544.0662788362069</v>
      </c>
      <c r="R139" s="8"/>
      <c r="S139" s="8">
        <v>9.09</v>
      </c>
      <c r="T139" s="8">
        <v>44.18</v>
      </c>
      <c r="U139" s="8">
        <v>20</v>
      </c>
      <c r="V139" s="15">
        <f t="shared" si="60"/>
        <v>441.8</v>
      </c>
      <c r="W139" s="15">
        <f t="shared" si="61"/>
        <v>384.36599999999999</v>
      </c>
      <c r="X139" s="15">
        <f t="shared" si="62"/>
        <v>38.436599999999999</v>
      </c>
      <c r="Y139" s="15">
        <f t="shared" si="63"/>
        <v>200</v>
      </c>
      <c r="Z139" s="15">
        <f t="shared" si="64"/>
        <v>174</v>
      </c>
      <c r="AA139" s="15">
        <f t="shared" si="65"/>
        <v>17.399999999999999</v>
      </c>
      <c r="AB139" s="15">
        <f t="shared" si="66"/>
        <v>6.5</v>
      </c>
      <c r="AC139" s="15">
        <f t="shared" si="67"/>
        <v>29.1</v>
      </c>
      <c r="AD139" s="15">
        <f t="shared" si="68"/>
        <v>6.1</v>
      </c>
      <c r="AE139" s="15">
        <f t="shared" si="69"/>
        <v>16.7</v>
      </c>
      <c r="AF139" s="15">
        <f t="shared" si="70"/>
        <v>4.4000000000000004</v>
      </c>
      <c r="AG139" s="15">
        <f t="shared" si="71"/>
        <v>505.79797873460348</v>
      </c>
      <c r="AH139" s="15">
        <f t="shared" si="55"/>
        <v>50.57979787346035</v>
      </c>
      <c r="AI139" s="8">
        <f t="shared" si="72"/>
        <v>0.44180000000000003</v>
      </c>
      <c r="AJ139" s="8">
        <v>0.65</v>
      </c>
      <c r="AK139" s="8">
        <v>2.91</v>
      </c>
      <c r="AL139" s="8">
        <v>0.61</v>
      </c>
      <c r="AM139" s="8">
        <v>1.67</v>
      </c>
      <c r="AN139" s="8">
        <v>0.44</v>
      </c>
      <c r="AO139" s="8">
        <f t="shared" si="75"/>
        <v>14.712539610683566</v>
      </c>
      <c r="AP139" s="8">
        <f t="shared" si="76"/>
        <v>65.866908103214129</v>
      </c>
      <c r="AQ139" s="8">
        <f t="shared" si="77"/>
        <v>13.807152557718423</v>
      </c>
      <c r="AR139" s="8">
        <f t="shared" si="78"/>
        <v>37.799909461294696</v>
      </c>
      <c r="AS139" s="8">
        <f t="shared" si="79"/>
        <v>9.9592575826165692</v>
      </c>
    </row>
    <row r="140" spans="1:45" x14ac:dyDescent="0.35">
      <c r="A140" s="2">
        <v>2017</v>
      </c>
      <c r="B140" s="3">
        <v>16139</v>
      </c>
      <c r="C140" s="2" t="s">
        <v>162</v>
      </c>
      <c r="D140" s="1">
        <v>62</v>
      </c>
      <c r="E140" s="2" t="s">
        <v>150</v>
      </c>
      <c r="F140" s="4" t="s">
        <v>156</v>
      </c>
      <c r="G140" s="22">
        <v>1</v>
      </c>
      <c r="H140" s="3">
        <v>288</v>
      </c>
      <c r="I140" s="3">
        <v>150</v>
      </c>
      <c r="J140" s="3">
        <v>3</v>
      </c>
      <c r="K140" s="3">
        <v>48</v>
      </c>
      <c r="L140" s="9">
        <f t="shared" si="59"/>
        <v>121.92</v>
      </c>
      <c r="M140" s="9">
        <v>15.77</v>
      </c>
      <c r="N140" s="9">
        <v>6.1</v>
      </c>
      <c r="O140" s="8">
        <f t="shared" si="58"/>
        <v>53.594968103448274</v>
      </c>
      <c r="P140" s="8">
        <f t="shared" si="74"/>
        <v>53.594968103448274</v>
      </c>
      <c r="Q140" s="8">
        <f t="shared" si="73"/>
        <v>3604.2616049568965</v>
      </c>
      <c r="R140" s="8"/>
      <c r="S140" s="8">
        <v>8.4700000000000006</v>
      </c>
      <c r="T140" s="8">
        <v>42.17</v>
      </c>
      <c r="U140" s="8">
        <v>22</v>
      </c>
      <c r="V140" s="15">
        <f t="shared" si="60"/>
        <v>421.70000000000005</v>
      </c>
      <c r="W140" s="15">
        <f t="shared" si="61"/>
        <v>366.87900000000002</v>
      </c>
      <c r="X140" s="15">
        <f t="shared" si="62"/>
        <v>36.687899999999999</v>
      </c>
      <c r="Y140" s="15">
        <f t="shared" si="63"/>
        <v>220</v>
      </c>
      <c r="Z140" s="15">
        <f t="shared" si="64"/>
        <v>191.4</v>
      </c>
      <c r="AA140" s="15">
        <f t="shared" si="65"/>
        <v>19.14</v>
      </c>
      <c r="AB140" s="15">
        <f t="shared" si="66"/>
        <v>6.3</v>
      </c>
      <c r="AC140" s="15">
        <f t="shared" si="67"/>
        <v>27.9</v>
      </c>
      <c r="AD140" s="15">
        <f t="shared" si="68"/>
        <v>5.8999999999999995</v>
      </c>
      <c r="AE140" s="15">
        <f t="shared" si="69"/>
        <v>15.700000000000001</v>
      </c>
      <c r="AF140" s="15">
        <f t="shared" si="70"/>
        <v>4.2</v>
      </c>
      <c r="AG140" s="15">
        <f t="shared" si="71"/>
        <v>493.17526804245659</v>
      </c>
      <c r="AH140" s="15">
        <f t="shared" si="55"/>
        <v>49.317526804245659</v>
      </c>
      <c r="AI140" s="8">
        <f t="shared" si="72"/>
        <v>0.42170000000000002</v>
      </c>
      <c r="AJ140" s="8">
        <v>0.63</v>
      </c>
      <c r="AK140" s="8">
        <v>2.79</v>
      </c>
      <c r="AL140" s="8">
        <v>0.59</v>
      </c>
      <c r="AM140" s="8">
        <v>1.57</v>
      </c>
      <c r="AN140" s="8">
        <v>0.42</v>
      </c>
      <c r="AO140" s="8">
        <f t="shared" si="75"/>
        <v>14.939530471899454</v>
      </c>
      <c r="AP140" s="8">
        <f t="shared" si="76"/>
        <v>66.160777804126155</v>
      </c>
      <c r="AQ140" s="8">
        <f t="shared" si="77"/>
        <v>13.990988854635996</v>
      </c>
      <c r="AR140" s="8">
        <f t="shared" si="78"/>
        <v>37.230258477590702</v>
      </c>
      <c r="AS140" s="8">
        <f t="shared" si="79"/>
        <v>9.9596869812663034</v>
      </c>
    </row>
    <row r="141" spans="1:45" x14ac:dyDescent="0.35">
      <c r="A141" s="2">
        <v>2017</v>
      </c>
      <c r="B141" s="3">
        <v>16140</v>
      </c>
      <c r="C141" s="2" t="s">
        <v>162</v>
      </c>
      <c r="D141" s="1">
        <v>79</v>
      </c>
      <c r="E141" s="2" t="s">
        <v>151</v>
      </c>
      <c r="F141" s="4" t="s">
        <v>156</v>
      </c>
      <c r="G141" s="22">
        <v>1</v>
      </c>
      <c r="H141" s="3">
        <v>276</v>
      </c>
      <c r="I141" s="3">
        <v>138</v>
      </c>
      <c r="J141" s="3">
        <v>2</v>
      </c>
      <c r="K141" s="3">
        <v>26</v>
      </c>
      <c r="L141" s="9">
        <f t="shared" si="59"/>
        <v>66.040000000000006</v>
      </c>
      <c r="M141" s="9">
        <v>15.54</v>
      </c>
      <c r="N141" s="9">
        <v>6.12</v>
      </c>
      <c r="O141" s="8">
        <f t="shared" si="58"/>
        <v>53.917516551724141</v>
      </c>
      <c r="P141" s="8">
        <f t="shared" si="74"/>
        <v>53.917516551724141</v>
      </c>
      <c r="Q141" s="8">
        <f t="shared" si="73"/>
        <v>3625.9529881034487</v>
      </c>
      <c r="R141" s="8"/>
      <c r="S141" s="8">
        <v>9.23</v>
      </c>
      <c r="T141" s="8">
        <v>44.08</v>
      </c>
      <c r="U141" s="8">
        <v>19.63</v>
      </c>
      <c r="V141" s="15">
        <f t="shared" si="60"/>
        <v>440.79999999999995</v>
      </c>
      <c r="W141" s="15">
        <f t="shared" si="61"/>
        <v>383.49599999999998</v>
      </c>
      <c r="X141" s="15">
        <f t="shared" si="62"/>
        <v>38.349599999999995</v>
      </c>
      <c r="Y141" s="15">
        <f t="shared" si="63"/>
        <v>196.29999999999998</v>
      </c>
      <c r="Z141" s="15">
        <f t="shared" si="64"/>
        <v>170.78099999999998</v>
      </c>
      <c r="AA141" s="15">
        <f t="shared" si="65"/>
        <v>17.078099999999999</v>
      </c>
      <c r="AB141" s="15">
        <f t="shared" si="66"/>
        <v>6.4</v>
      </c>
      <c r="AC141" s="15">
        <f t="shared" si="67"/>
        <v>28.799999999999997</v>
      </c>
      <c r="AD141" s="15">
        <f t="shared" si="68"/>
        <v>6</v>
      </c>
      <c r="AE141" s="15">
        <f t="shared" si="69"/>
        <v>16.399999999999999</v>
      </c>
      <c r="AF141" s="15">
        <f t="shared" si="70"/>
        <v>4.4000000000000004</v>
      </c>
      <c r="AG141" s="15">
        <f t="shared" si="71"/>
        <v>502.69407510063019</v>
      </c>
      <c r="AH141" s="15">
        <f t="shared" si="55"/>
        <v>50.269407510063019</v>
      </c>
      <c r="AI141" s="8">
        <f t="shared" si="72"/>
        <v>0.44079999999999997</v>
      </c>
      <c r="AJ141" s="8">
        <v>0.64</v>
      </c>
      <c r="AK141" s="8">
        <v>2.88</v>
      </c>
      <c r="AL141" s="8">
        <v>0.6</v>
      </c>
      <c r="AM141" s="8">
        <v>1.64</v>
      </c>
      <c r="AN141" s="8">
        <v>0.44</v>
      </c>
      <c r="AO141" s="8">
        <f t="shared" si="75"/>
        <v>14.519056261343014</v>
      </c>
      <c r="AP141" s="8">
        <f t="shared" si="76"/>
        <v>65.335753176043553</v>
      </c>
      <c r="AQ141" s="8">
        <f t="shared" si="77"/>
        <v>13.611615245009075</v>
      </c>
      <c r="AR141" s="8">
        <f t="shared" si="78"/>
        <v>37.205081669691467</v>
      </c>
      <c r="AS141" s="8">
        <f t="shared" si="79"/>
        <v>9.9818511796733222</v>
      </c>
    </row>
    <row r="142" spans="1:45" x14ac:dyDescent="0.35">
      <c r="A142" s="2">
        <v>2017</v>
      </c>
      <c r="B142" s="3">
        <v>16141</v>
      </c>
      <c r="C142" s="2" t="s">
        <v>162</v>
      </c>
      <c r="D142" s="1">
        <v>4</v>
      </c>
      <c r="E142" s="2" t="s">
        <v>152</v>
      </c>
      <c r="F142" s="4" t="s">
        <v>161</v>
      </c>
      <c r="G142" s="22">
        <v>1</v>
      </c>
      <c r="H142" s="3">
        <v>277</v>
      </c>
      <c r="I142" s="3">
        <v>139</v>
      </c>
      <c r="J142" s="3">
        <v>1</v>
      </c>
      <c r="K142" s="3">
        <v>24</v>
      </c>
      <c r="L142" s="9">
        <f t="shared" si="59"/>
        <v>60.96</v>
      </c>
      <c r="M142" s="9">
        <v>15.18</v>
      </c>
      <c r="N142" s="9">
        <v>6.06</v>
      </c>
      <c r="O142" s="8">
        <f t="shared" si="58"/>
        <v>53.616476896551717</v>
      </c>
      <c r="P142" s="8">
        <f t="shared" si="74"/>
        <v>53.616476896551717</v>
      </c>
      <c r="Q142" s="8">
        <f t="shared" si="73"/>
        <v>3605.7080712931029</v>
      </c>
      <c r="R142" s="8"/>
      <c r="S142" s="8">
        <v>8.34</v>
      </c>
      <c r="T142" s="8">
        <v>41.59</v>
      </c>
      <c r="U142" s="8">
        <v>20.18</v>
      </c>
      <c r="V142" s="15">
        <f t="shared" si="60"/>
        <v>415.90000000000003</v>
      </c>
      <c r="W142" s="15">
        <f t="shared" si="61"/>
        <v>361.83300000000003</v>
      </c>
      <c r="X142" s="15">
        <f t="shared" si="62"/>
        <v>36.183300000000003</v>
      </c>
      <c r="Y142" s="15">
        <f t="shared" si="63"/>
        <v>201.8</v>
      </c>
      <c r="Z142" s="15">
        <f t="shared" si="64"/>
        <v>175.566</v>
      </c>
      <c r="AA142" s="15">
        <f t="shared" si="65"/>
        <v>17.5566</v>
      </c>
      <c r="AB142" s="15">
        <f t="shared" si="66"/>
        <v>6.5</v>
      </c>
      <c r="AC142" s="15">
        <f t="shared" si="67"/>
        <v>27.599999999999998</v>
      </c>
      <c r="AD142" s="15">
        <f t="shared" si="68"/>
        <v>6</v>
      </c>
      <c r="AE142" s="15">
        <f t="shared" si="69"/>
        <v>16</v>
      </c>
      <c r="AF142" s="15">
        <f t="shared" si="70"/>
        <v>4</v>
      </c>
      <c r="AG142" s="15">
        <f t="shared" si="71"/>
        <v>477.05060578582982</v>
      </c>
      <c r="AH142" s="15">
        <f t="shared" si="55"/>
        <v>47.70506057858298</v>
      </c>
      <c r="AI142" s="8">
        <f t="shared" si="72"/>
        <v>0.41590000000000005</v>
      </c>
      <c r="AJ142" s="8">
        <v>0.65</v>
      </c>
      <c r="AK142" s="8">
        <v>2.76</v>
      </c>
      <c r="AL142" s="8">
        <v>0.6</v>
      </c>
      <c r="AM142" s="8">
        <v>1.6</v>
      </c>
      <c r="AN142" s="8">
        <v>0.4</v>
      </c>
      <c r="AO142" s="8">
        <f t="shared" si="75"/>
        <v>15.628756912719401</v>
      </c>
      <c r="AP142" s="8">
        <f t="shared" si="76"/>
        <v>66.362106275546992</v>
      </c>
      <c r="AQ142" s="8">
        <f t="shared" si="77"/>
        <v>14.426544842510218</v>
      </c>
      <c r="AR142" s="8">
        <f t="shared" si="78"/>
        <v>38.470786246693912</v>
      </c>
      <c r="AS142" s="8">
        <f t="shared" si="79"/>
        <v>9.617696561673478</v>
      </c>
    </row>
    <row r="143" spans="1:45" x14ac:dyDescent="0.35">
      <c r="A143" s="2">
        <v>2017</v>
      </c>
      <c r="B143" s="3">
        <v>16142</v>
      </c>
      <c r="C143" s="2" t="s">
        <v>162</v>
      </c>
      <c r="D143" s="1">
        <v>9</v>
      </c>
      <c r="E143" s="2" t="s">
        <v>153</v>
      </c>
      <c r="F143" s="4" t="s">
        <v>156</v>
      </c>
      <c r="G143" s="22">
        <v>1</v>
      </c>
      <c r="H143" s="3">
        <v>276</v>
      </c>
      <c r="I143" s="3">
        <v>138</v>
      </c>
      <c r="J143" s="3">
        <v>2</v>
      </c>
      <c r="K143" s="3">
        <v>28</v>
      </c>
      <c r="L143" s="9">
        <f t="shared" si="59"/>
        <v>71.12</v>
      </c>
      <c r="M143" s="9">
        <v>15.87</v>
      </c>
      <c r="N143" s="9">
        <v>6.77</v>
      </c>
      <c r="O143" s="8">
        <f t="shared" si="58"/>
        <v>59.411010431034477</v>
      </c>
      <c r="P143" s="8">
        <f t="shared" si="74"/>
        <v>59.411010431034477</v>
      </c>
      <c r="Q143" s="8">
        <f t="shared" si="73"/>
        <v>3995.3904514870687</v>
      </c>
      <c r="R143" s="8"/>
      <c r="S143" s="8">
        <v>8.61</v>
      </c>
      <c r="T143" s="8">
        <v>42.55</v>
      </c>
      <c r="U143" s="8">
        <v>21.62</v>
      </c>
      <c r="V143" s="15">
        <f t="shared" si="60"/>
        <v>425.5</v>
      </c>
      <c r="W143" s="15">
        <f t="shared" si="61"/>
        <v>370.185</v>
      </c>
      <c r="X143" s="15">
        <f t="shared" si="62"/>
        <v>37.018500000000003</v>
      </c>
      <c r="Y143" s="15">
        <f t="shared" si="63"/>
        <v>216.20000000000002</v>
      </c>
      <c r="Z143" s="15">
        <f t="shared" si="64"/>
        <v>188.09400000000002</v>
      </c>
      <c r="AA143" s="15">
        <f t="shared" si="65"/>
        <v>18.809400000000004</v>
      </c>
      <c r="AB143" s="15">
        <f t="shared" si="66"/>
        <v>6.4</v>
      </c>
      <c r="AC143" s="15">
        <f t="shared" si="67"/>
        <v>28</v>
      </c>
      <c r="AD143" s="15">
        <f t="shared" si="68"/>
        <v>6</v>
      </c>
      <c r="AE143" s="15">
        <f t="shared" si="69"/>
        <v>15.8</v>
      </c>
      <c r="AF143" s="15">
        <f t="shared" si="70"/>
        <v>4.2</v>
      </c>
      <c r="AG143" s="15">
        <f t="shared" si="71"/>
        <v>495.59308589910648</v>
      </c>
      <c r="AH143" s="15">
        <f t="shared" si="55"/>
        <v>49.55930858991065</v>
      </c>
      <c r="AI143" s="8">
        <f t="shared" si="72"/>
        <v>0.42549999999999999</v>
      </c>
      <c r="AJ143" s="8">
        <v>0.64</v>
      </c>
      <c r="AK143" s="8">
        <v>2.8</v>
      </c>
      <c r="AL143" s="8">
        <v>0.6</v>
      </c>
      <c r="AM143" s="8">
        <v>1.58</v>
      </c>
      <c r="AN143" s="8">
        <v>0.42</v>
      </c>
      <c r="AO143" s="8">
        <f t="shared" si="75"/>
        <v>15.041128084606347</v>
      </c>
      <c r="AP143" s="8">
        <f t="shared" si="76"/>
        <v>65.804935370152762</v>
      </c>
      <c r="AQ143" s="8">
        <f t="shared" si="77"/>
        <v>14.10105757931845</v>
      </c>
      <c r="AR143" s="8">
        <f t="shared" si="78"/>
        <v>37.132784958871916</v>
      </c>
      <c r="AS143" s="8">
        <f t="shared" si="79"/>
        <v>9.870740305522915</v>
      </c>
    </row>
    <row r="144" spans="1:45" x14ac:dyDescent="0.35">
      <c r="A144" s="2">
        <v>2017</v>
      </c>
      <c r="B144" s="3">
        <v>16143</v>
      </c>
      <c r="C144" s="2" t="s">
        <v>162</v>
      </c>
      <c r="D144" s="1">
        <v>117</v>
      </c>
      <c r="E144" s="2" t="s">
        <v>154</v>
      </c>
      <c r="F144" s="4" t="s">
        <v>156</v>
      </c>
      <c r="G144" s="22">
        <v>1</v>
      </c>
      <c r="H144" s="3">
        <v>276</v>
      </c>
      <c r="I144" s="3">
        <v>138</v>
      </c>
      <c r="J144" s="3">
        <v>5</v>
      </c>
      <c r="K144" s="3">
        <v>40</v>
      </c>
      <c r="L144" s="9">
        <f t="shared" si="59"/>
        <v>101.6</v>
      </c>
      <c r="M144" s="9">
        <v>15.84</v>
      </c>
      <c r="N144" s="9">
        <v>5.48</v>
      </c>
      <c r="O144" s="8">
        <f t="shared" si="58"/>
        <v>48.10759724137931</v>
      </c>
      <c r="P144" s="8">
        <f t="shared" si="74"/>
        <v>48.10759724137931</v>
      </c>
      <c r="Q144" s="8">
        <f t="shared" si="73"/>
        <v>3235.2359144827587</v>
      </c>
      <c r="R144" s="8"/>
      <c r="S144" s="8">
        <v>8.32</v>
      </c>
      <c r="T144" s="8">
        <v>42.05</v>
      </c>
      <c r="U144" s="8">
        <v>21.39</v>
      </c>
      <c r="V144" s="15">
        <f t="shared" si="60"/>
        <v>420.5</v>
      </c>
      <c r="W144" s="15">
        <f t="shared" si="61"/>
        <v>365.83499999999998</v>
      </c>
      <c r="X144" s="15">
        <f t="shared" si="62"/>
        <v>36.583500000000001</v>
      </c>
      <c r="Y144" s="15">
        <f t="shared" si="63"/>
        <v>213.9</v>
      </c>
      <c r="Z144" s="15">
        <f t="shared" si="64"/>
        <v>186.09300000000002</v>
      </c>
      <c r="AA144" s="15">
        <f t="shared" si="65"/>
        <v>18.609300000000001</v>
      </c>
      <c r="AB144" s="15">
        <f t="shared" si="66"/>
        <v>6.4</v>
      </c>
      <c r="AC144" s="15">
        <f t="shared" si="67"/>
        <v>27.7</v>
      </c>
      <c r="AD144" s="15">
        <f t="shared" si="68"/>
        <v>5.8999999999999995</v>
      </c>
      <c r="AE144" s="15">
        <f t="shared" si="69"/>
        <v>15.600000000000001</v>
      </c>
      <c r="AF144" s="15">
        <f t="shared" si="70"/>
        <v>4.2</v>
      </c>
      <c r="AG144" s="15">
        <f t="shared" si="71"/>
        <v>488.56532641989168</v>
      </c>
      <c r="AH144" s="15">
        <f t="shared" si="55"/>
        <v>48.856532641989169</v>
      </c>
      <c r="AI144" s="8">
        <f t="shared" si="72"/>
        <v>0.42049999999999998</v>
      </c>
      <c r="AJ144" s="8">
        <v>0.64</v>
      </c>
      <c r="AK144" s="8">
        <v>2.77</v>
      </c>
      <c r="AL144" s="8">
        <v>0.59</v>
      </c>
      <c r="AM144" s="8">
        <v>1.56</v>
      </c>
      <c r="AN144" s="8">
        <v>0.42</v>
      </c>
      <c r="AO144" s="8">
        <f t="shared" si="75"/>
        <v>15.21997621878716</v>
      </c>
      <c r="AP144" s="8">
        <f t="shared" si="76"/>
        <v>65.873959571938173</v>
      </c>
      <c r="AQ144" s="8">
        <f t="shared" si="77"/>
        <v>14.03091557669441</v>
      </c>
      <c r="AR144" s="8">
        <f t="shared" si="78"/>
        <v>37.098692033293702</v>
      </c>
      <c r="AS144" s="8">
        <f t="shared" si="79"/>
        <v>9.988109393579073</v>
      </c>
    </row>
    <row r="145" spans="1:45" x14ac:dyDescent="0.35">
      <c r="A145" s="2">
        <v>2017</v>
      </c>
      <c r="B145" s="3">
        <v>16144</v>
      </c>
      <c r="C145" s="2" t="s">
        <v>162</v>
      </c>
      <c r="D145" s="1">
        <v>108</v>
      </c>
      <c r="E145" s="2" t="s">
        <v>155</v>
      </c>
      <c r="F145" s="4" t="s">
        <v>156</v>
      </c>
      <c r="G145" s="22">
        <v>1</v>
      </c>
      <c r="H145" s="3">
        <v>276</v>
      </c>
      <c r="I145" s="3">
        <v>138</v>
      </c>
      <c r="J145" s="3">
        <v>2</v>
      </c>
      <c r="K145" s="3">
        <v>35</v>
      </c>
      <c r="L145" s="9">
        <f t="shared" si="59"/>
        <v>88.9</v>
      </c>
      <c r="M145" s="9">
        <v>16.399999999999999</v>
      </c>
      <c r="N145" s="9">
        <v>6.9</v>
      </c>
      <c r="O145" s="8">
        <f t="shared" si="58"/>
        <v>60.170379310344835</v>
      </c>
      <c r="P145" s="8">
        <f t="shared" si="74"/>
        <v>60.170379310344835</v>
      </c>
      <c r="Q145" s="8">
        <f t="shared" si="73"/>
        <v>4046.4580086206902</v>
      </c>
      <c r="R145" s="8"/>
      <c r="S145" s="8">
        <v>8.9600000000000009</v>
      </c>
      <c r="T145" s="8">
        <v>41.74</v>
      </c>
      <c r="U145" s="8">
        <v>20.56</v>
      </c>
      <c r="V145" s="15">
        <f t="shared" si="60"/>
        <v>417.40000000000003</v>
      </c>
      <c r="W145" s="15">
        <f t="shared" si="61"/>
        <v>363.13800000000003</v>
      </c>
      <c r="X145" s="15">
        <f t="shared" si="62"/>
        <v>36.313800000000001</v>
      </c>
      <c r="Y145" s="15">
        <f t="shared" si="63"/>
        <v>205.6</v>
      </c>
      <c r="Z145" s="15">
        <f t="shared" si="64"/>
        <v>178.87199999999999</v>
      </c>
      <c r="AA145" s="15">
        <f t="shared" si="65"/>
        <v>17.8872</v>
      </c>
      <c r="AB145" s="15">
        <f t="shared" si="66"/>
        <v>6.4</v>
      </c>
      <c r="AC145" s="15">
        <f t="shared" si="67"/>
        <v>27.7</v>
      </c>
      <c r="AD145" s="15">
        <f t="shared" si="68"/>
        <v>5.8</v>
      </c>
      <c r="AE145" s="15">
        <f t="shared" si="69"/>
        <v>15.700000000000001</v>
      </c>
      <c r="AF145" s="15">
        <f t="shared" si="70"/>
        <v>4.2</v>
      </c>
      <c r="AG145" s="15">
        <f t="shared" si="71"/>
        <v>480.69876729487282</v>
      </c>
      <c r="AH145" s="15">
        <f t="shared" si="55"/>
        <v>48.069876729487284</v>
      </c>
      <c r="AI145" s="8">
        <f t="shared" si="72"/>
        <v>0.41740000000000005</v>
      </c>
      <c r="AJ145" s="8">
        <v>0.64</v>
      </c>
      <c r="AK145" s="8">
        <v>2.77</v>
      </c>
      <c r="AL145" s="8">
        <v>0.57999999999999996</v>
      </c>
      <c r="AM145" s="8">
        <v>1.57</v>
      </c>
      <c r="AN145" s="8">
        <v>0.42</v>
      </c>
      <c r="AO145" s="8">
        <f t="shared" si="75"/>
        <v>15.333013895543841</v>
      </c>
      <c r="AP145" s="8">
        <f t="shared" si="76"/>
        <v>66.363200766650692</v>
      </c>
      <c r="AQ145" s="8">
        <f t="shared" si="77"/>
        <v>13.895543842836606</v>
      </c>
      <c r="AR145" s="8">
        <f t="shared" si="78"/>
        <v>37.613799712505987</v>
      </c>
      <c r="AS145" s="8">
        <f t="shared" si="79"/>
        <v>10.062290368950647</v>
      </c>
    </row>
    <row r="146" spans="1:45" x14ac:dyDescent="0.35">
      <c r="A146" s="2">
        <v>2017</v>
      </c>
      <c r="B146" s="2">
        <v>16145</v>
      </c>
      <c r="C146" s="2" t="s">
        <v>162</v>
      </c>
      <c r="D146" s="1">
        <v>40</v>
      </c>
      <c r="E146" s="2" t="s">
        <v>142</v>
      </c>
      <c r="F146" s="4" t="s">
        <v>156</v>
      </c>
      <c r="G146" s="22">
        <v>2</v>
      </c>
      <c r="H146" s="3">
        <v>276</v>
      </c>
      <c r="I146" s="3">
        <v>138</v>
      </c>
      <c r="J146" s="3">
        <v>2</v>
      </c>
      <c r="K146" s="3">
        <v>39</v>
      </c>
      <c r="L146" s="9">
        <f t="shared" si="59"/>
        <v>99.06</v>
      </c>
      <c r="M146" s="9">
        <v>16.920000000000002</v>
      </c>
      <c r="N146" s="9">
        <v>6.69</v>
      </c>
      <c r="O146" s="8">
        <f t="shared" si="58"/>
        <v>57.976232068965523</v>
      </c>
      <c r="P146" s="8">
        <f t="shared" si="74"/>
        <v>57.976232068965523</v>
      </c>
      <c r="Q146" s="8">
        <f t="shared" si="73"/>
        <v>3898.9016066379313</v>
      </c>
      <c r="R146" s="8"/>
      <c r="S146" s="8">
        <v>8.0299999999999994</v>
      </c>
      <c r="T146" s="8">
        <v>41.57</v>
      </c>
      <c r="U146" s="8">
        <v>21.65</v>
      </c>
      <c r="V146" s="15">
        <f t="shared" si="60"/>
        <v>415.7</v>
      </c>
      <c r="W146" s="15">
        <f t="shared" si="61"/>
        <v>361.65899999999999</v>
      </c>
      <c r="X146" s="15">
        <f t="shared" si="62"/>
        <v>36.165900000000001</v>
      </c>
      <c r="Y146" s="15">
        <f t="shared" si="63"/>
        <v>216.5</v>
      </c>
      <c r="Z146" s="15">
        <f t="shared" si="64"/>
        <v>188.35499999999999</v>
      </c>
      <c r="AA146" s="15">
        <f t="shared" si="65"/>
        <v>18.8355</v>
      </c>
      <c r="AB146" s="15">
        <f t="shared" si="66"/>
        <v>6.1</v>
      </c>
      <c r="AC146" s="15">
        <f t="shared" si="67"/>
        <v>27.7</v>
      </c>
      <c r="AD146" s="15">
        <f t="shared" si="68"/>
        <v>5.6999999999999993</v>
      </c>
      <c r="AE146" s="15">
        <f t="shared" si="69"/>
        <v>15.600000000000001</v>
      </c>
      <c r="AF146" s="15">
        <f t="shared" si="70"/>
        <v>4</v>
      </c>
      <c r="AG146" s="15">
        <f t="shared" si="71"/>
        <v>484.33441799758782</v>
      </c>
      <c r="AH146" s="15">
        <f t="shared" ref="AH146:AH209" si="80">X146/(1-AA146/100)/0.92</f>
        <v>48.433441799758782</v>
      </c>
      <c r="AI146" s="8">
        <f t="shared" si="72"/>
        <v>0.41570000000000001</v>
      </c>
      <c r="AJ146" s="8">
        <v>0.61</v>
      </c>
      <c r="AK146" s="8">
        <v>2.77</v>
      </c>
      <c r="AL146" s="8">
        <v>0.56999999999999995</v>
      </c>
      <c r="AM146" s="8">
        <v>1.56</v>
      </c>
      <c r="AN146" s="8">
        <v>0.4</v>
      </c>
      <c r="AO146" s="8">
        <f t="shared" si="75"/>
        <v>14.674043781573248</v>
      </c>
      <c r="AP146" s="8">
        <f t="shared" si="76"/>
        <v>66.634592254029343</v>
      </c>
      <c r="AQ146" s="8">
        <f t="shared" si="77"/>
        <v>13.711811402453691</v>
      </c>
      <c r="AR146" s="8">
        <f t="shared" si="78"/>
        <v>37.527062785662743</v>
      </c>
      <c r="AS146" s="8">
        <f t="shared" si="79"/>
        <v>9.6223237911955728</v>
      </c>
    </row>
    <row r="147" spans="1:45" x14ac:dyDescent="0.35">
      <c r="A147" s="2">
        <v>2017</v>
      </c>
      <c r="B147" s="2">
        <v>16146</v>
      </c>
      <c r="C147" s="2" t="s">
        <v>162</v>
      </c>
      <c r="D147" s="1">
        <v>19</v>
      </c>
      <c r="E147" s="2" t="s">
        <v>93</v>
      </c>
      <c r="F147" s="4" t="s">
        <v>156</v>
      </c>
      <c r="G147" s="22">
        <v>2</v>
      </c>
      <c r="H147" s="3">
        <v>287</v>
      </c>
      <c r="I147" s="3">
        <v>149</v>
      </c>
      <c r="J147" s="3">
        <v>4</v>
      </c>
      <c r="K147" s="3">
        <v>39</v>
      </c>
      <c r="L147" s="9">
        <f t="shared" si="59"/>
        <v>99.06</v>
      </c>
      <c r="M147" s="9">
        <v>16.66</v>
      </c>
      <c r="N147" s="9">
        <v>5.69</v>
      </c>
      <c r="O147" s="8">
        <f t="shared" si="58"/>
        <v>49.464445344827588</v>
      </c>
      <c r="P147" s="8">
        <f t="shared" si="74"/>
        <v>49.464445344827588</v>
      </c>
      <c r="Q147" s="8">
        <f t="shared" si="73"/>
        <v>3326.4839494396551</v>
      </c>
      <c r="R147" s="8"/>
      <c r="S147" s="8">
        <v>8.66</v>
      </c>
      <c r="T147" s="8">
        <v>41.9</v>
      </c>
      <c r="U147" s="8">
        <v>21.25</v>
      </c>
      <c r="V147" s="15">
        <f t="shared" si="60"/>
        <v>419</v>
      </c>
      <c r="W147" s="15">
        <f t="shared" si="61"/>
        <v>364.53</v>
      </c>
      <c r="X147" s="15">
        <f t="shared" si="62"/>
        <v>36.452999999999996</v>
      </c>
      <c r="Y147" s="15">
        <f t="shared" si="63"/>
        <v>212.5</v>
      </c>
      <c r="Z147" s="15">
        <f t="shared" si="64"/>
        <v>184.875</v>
      </c>
      <c r="AA147" s="15">
        <f t="shared" si="65"/>
        <v>18.487500000000001</v>
      </c>
      <c r="AB147" s="15">
        <f t="shared" si="66"/>
        <v>6.2</v>
      </c>
      <c r="AC147" s="15">
        <f t="shared" si="67"/>
        <v>27.7</v>
      </c>
      <c r="AD147" s="15">
        <f t="shared" si="68"/>
        <v>5.8999999999999995</v>
      </c>
      <c r="AE147" s="15">
        <f t="shared" si="69"/>
        <v>15.8</v>
      </c>
      <c r="AF147" s="15">
        <f t="shared" si="70"/>
        <v>4</v>
      </c>
      <c r="AG147" s="15">
        <f t="shared" si="71"/>
        <v>486.09509077695463</v>
      </c>
      <c r="AH147" s="15">
        <f t="shared" si="80"/>
        <v>48.609509077695463</v>
      </c>
      <c r="AI147" s="8">
        <f t="shared" si="72"/>
        <v>0.41899999999999998</v>
      </c>
      <c r="AJ147" s="8">
        <v>0.62</v>
      </c>
      <c r="AK147" s="8">
        <v>2.77</v>
      </c>
      <c r="AL147" s="8">
        <v>0.59</v>
      </c>
      <c r="AM147" s="8">
        <v>1.58</v>
      </c>
      <c r="AN147" s="8">
        <v>0.4</v>
      </c>
      <c r="AO147" s="8">
        <f t="shared" si="75"/>
        <v>14.797136038186158</v>
      </c>
      <c r="AP147" s="8">
        <f t="shared" si="76"/>
        <v>66.109785202863961</v>
      </c>
      <c r="AQ147" s="8">
        <f t="shared" si="77"/>
        <v>14.081145584725537</v>
      </c>
      <c r="AR147" s="8">
        <f t="shared" si="78"/>
        <v>37.708830548926016</v>
      </c>
      <c r="AS147" s="8">
        <f t="shared" si="79"/>
        <v>9.5465393794749414</v>
      </c>
    </row>
    <row r="148" spans="1:45" x14ac:dyDescent="0.35">
      <c r="A148" s="2">
        <v>2017</v>
      </c>
      <c r="B148" s="2">
        <v>16147</v>
      </c>
      <c r="C148" s="2" t="s">
        <v>162</v>
      </c>
      <c r="D148" s="1">
        <v>120</v>
      </c>
      <c r="E148" s="2" t="s">
        <v>123</v>
      </c>
      <c r="F148" s="4" t="s">
        <v>156</v>
      </c>
      <c r="G148" s="22">
        <v>2</v>
      </c>
      <c r="H148" s="3">
        <v>277</v>
      </c>
      <c r="I148" s="3">
        <v>139</v>
      </c>
      <c r="J148" s="3">
        <v>4</v>
      </c>
      <c r="K148" s="3">
        <v>46</v>
      </c>
      <c r="L148" s="9">
        <f t="shared" si="59"/>
        <v>116.84</v>
      </c>
      <c r="M148" s="9">
        <v>17.04</v>
      </c>
      <c r="N148" s="9">
        <v>6.31</v>
      </c>
      <c r="O148" s="8">
        <f t="shared" si="58"/>
        <v>54.604128965517241</v>
      </c>
      <c r="P148" s="8">
        <f t="shared" si="74"/>
        <v>54.604128965517241</v>
      </c>
      <c r="Q148" s="8">
        <f t="shared" si="73"/>
        <v>3672.1276729310343</v>
      </c>
      <c r="R148" s="8"/>
      <c r="S148" s="8">
        <v>7.94</v>
      </c>
      <c r="T148" s="8">
        <v>39.97</v>
      </c>
      <c r="U148" s="8">
        <v>21.77</v>
      </c>
      <c r="V148" s="15">
        <f t="shared" si="60"/>
        <v>399.7</v>
      </c>
      <c r="W148" s="15">
        <f t="shared" si="61"/>
        <v>347.73899999999998</v>
      </c>
      <c r="X148" s="15">
        <f t="shared" si="62"/>
        <v>34.773899999999998</v>
      </c>
      <c r="Y148" s="15">
        <f t="shared" si="63"/>
        <v>217.7</v>
      </c>
      <c r="Z148" s="15">
        <f t="shared" si="64"/>
        <v>189.399</v>
      </c>
      <c r="AA148" s="15">
        <f t="shared" si="65"/>
        <v>18.939900000000002</v>
      </c>
      <c r="AB148" s="15">
        <f t="shared" si="66"/>
        <v>6</v>
      </c>
      <c r="AC148" s="15">
        <f t="shared" si="67"/>
        <v>26.9</v>
      </c>
      <c r="AD148" s="15">
        <f t="shared" si="68"/>
        <v>5.6000000000000005</v>
      </c>
      <c r="AE148" s="15">
        <f t="shared" si="69"/>
        <v>15.1</v>
      </c>
      <c r="AF148" s="15">
        <f t="shared" si="70"/>
        <v>4</v>
      </c>
      <c r="AG148" s="15">
        <f t="shared" si="71"/>
        <v>466.29250878427661</v>
      </c>
      <c r="AH148" s="15">
        <f t="shared" si="80"/>
        <v>46.629250878427662</v>
      </c>
      <c r="AI148" s="8">
        <f t="shared" si="72"/>
        <v>0.3997</v>
      </c>
      <c r="AJ148" s="8">
        <v>0.6</v>
      </c>
      <c r="AK148" s="8">
        <v>2.69</v>
      </c>
      <c r="AL148" s="8">
        <v>0.56000000000000005</v>
      </c>
      <c r="AM148" s="8">
        <v>1.51</v>
      </c>
      <c r="AN148" s="8">
        <v>0.4</v>
      </c>
      <c r="AO148" s="8">
        <f t="shared" si="75"/>
        <v>15.011258443832874</v>
      </c>
      <c r="AP148" s="8">
        <f t="shared" si="76"/>
        <v>67.300475356517381</v>
      </c>
      <c r="AQ148" s="8">
        <f t="shared" si="77"/>
        <v>14.010507880910684</v>
      </c>
      <c r="AR148" s="8">
        <f t="shared" si="78"/>
        <v>37.778333750312733</v>
      </c>
      <c r="AS148" s="8">
        <f t="shared" si="79"/>
        <v>10.007505629221917</v>
      </c>
    </row>
    <row r="149" spans="1:45" x14ac:dyDescent="0.35">
      <c r="A149" s="2">
        <v>2017</v>
      </c>
      <c r="B149" s="2">
        <v>16148</v>
      </c>
      <c r="C149" s="2" t="s">
        <v>162</v>
      </c>
      <c r="D149" s="1">
        <v>128</v>
      </c>
      <c r="E149" s="2" t="s">
        <v>74</v>
      </c>
      <c r="F149" s="4" t="s">
        <v>156</v>
      </c>
      <c r="G149" s="22">
        <v>2</v>
      </c>
      <c r="H149" s="3">
        <v>272</v>
      </c>
      <c r="I149" s="3">
        <v>134</v>
      </c>
      <c r="J149" s="3">
        <v>3</v>
      </c>
      <c r="K149" s="3">
        <v>28</v>
      </c>
      <c r="L149" s="9">
        <f t="shared" si="59"/>
        <v>71.12</v>
      </c>
      <c r="M149" s="9">
        <v>17.04</v>
      </c>
      <c r="N149" s="9">
        <v>7.33</v>
      </c>
      <c r="O149" s="8">
        <f t="shared" si="58"/>
        <v>63.43078689655173</v>
      </c>
      <c r="P149" s="8">
        <f t="shared" si="74"/>
        <v>63.43078689655173</v>
      </c>
      <c r="Q149" s="8">
        <f t="shared" si="73"/>
        <v>4265.7204187931038</v>
      </c>
      <c r="R149" s="8"/>
      <c r="S149" s="8">
        <v>8.3699999999999992</v>
      </c>
      <c r="T149" s="8">
        <v>39.82</v>
      </c>
      <c r="U149" s="8">
        <v>22.42</v>
      </c>
      <c r="V149" s="15">
        <f t="shared" si="60"/>
        <v>398.2</v>
      </c>
      <c r="W149" s="15">
        <f t="shared" si="61"/>
        <v>346.43399999999997</v>
      </c>
      <c r="X149" s="15">
        <f t="shared" si="62"/>
        <v>34.6434</v>
      </c>
      <c r="Y149" s="15">
        <f t="shared" si="63"/>
        <v>224.20000000000002</v>
      </c>
      <c r="Z149" s="15">
        <f t="shared" si="64"/>
        <v>195.054</v>
      </c>
      <c r="AA149" s="15">
        <f t="shared" si="65"/>
        <v>19.505400000000002</v>
      </c>
      <c r="AB149" s="15">
        <f t="shared" si="66"/>
        <v>6.4</v>
      </c>
      <c r="AC149" s="15">
        <f t="shared" si="67"/>
        <v>26.8</v>
      </c>
      <c r="AD149" s="15">
        <f t="shared" si="68"/>
        <v>5.8</v>
      </c>
      <c r="AE149" s="15">
        <f t="shared" si="69"/>
        <v>15</v>
      </c>
      <c r="AF149" s="15">
        <f t="shared" si="70"/>
        <v>4.4000000000000004</v>
      </c>
      <c r="AG149" s="15">
        <f t="shared" si="71"/>
        <v>467.80615799342308</v>
      </c>
      <c r="AH149" s="15">
        <f t="shared" si="80"/>
        <v>46.780615799342307</v>
      </c>
      <c r="AI149" s="8">
        <f t="shared" si="72"/>
        <v>0.3982</v>
      </c>
      <c r="AJ149" s="8">
        <v>0.64</v>
      </c>
      <c r="AK149" s="8">
        <v>2.68</v>
      </c>
      <c r="AL149" s="8">
        <v>0.57999999999999996</v>
      </c>
      <c r="AM149" s="8">
        <v>1.5</v>
      </c>
      <c r="AN149" s="8">
        <v>0.44</v>
      </c>
      <c r="AO149" s="8">
        <f t="shared" si="75"/>
        <v>16.072325464590659</v>
      </c>
      <c r="AP149" s="8">
        <f t="shared" si="76"/>
        <v>67.302862882973386</v>
      </c>
      <c r="AQ149" s="8">
        <f t="shared" si="77"/>
        <v>14.565544952285283</v>
      </c>
      <c r="AR149" s="8">
        <f t="shared" si="78"/>
        <v>37.669512807634355</v>
      </c>
      <c r="AS149" s="8">
        <f t="shared" si="79"/>
        <v>11.049723756906078</v>
      </c>
    </row>
    <row r="150" spans="1:45" x14ac:dyDescent="0.35">
      <c r="A150" s="2">
        <v>2017</v>
      </c>
      <c r="B150" s="2">
        <v>16149</v>
      </c>
      <c r="C150" s="2" t="s">
        <v>162</v>
      </c>
      <c r="D150" s="1">
        <v>102</v>
      </c>
      <c r="E150" s="2" t="s">
        <v>27</v>
      </c>
      <c r="F150" s="4" t="s">
        <v>156</v>
      </c>
      <c r="G150" s="22">
        <v>2</v>
      </c>
      <c r="H150" s="3">
        <v>268</v>
      </c>
      <c r="I150" s="3">
        <v>130</v>
      </c>
      <c r="J150" s="3">
        <v>3</v>
      </c>
      <c r="K150" s="3">
        <v>22</v>
      </c>
      <c r="L150" s="9">
        <f t="shared" si="59"/>
        <v>55.88</v>
      </c>
      <c r="M150" s="9">
        <v>15.61</v>
      </c>
      <c r="N150" s="9">
        <v>5.78</v>
      </c>
      <c r="O150" s="8">
        <f t="shared" si="58"/>
        <v>50.879894999999998</v>
      </c>
      <c r="P150" s="8">
        <f t="shared" si="74"/>
        <v>50.879894999999998</v>
      </c>
      <c r="Q150" s="8">
        <f t="shared" si="73"/>
        <v>3421.67293875</v>
      </c>
      <c r="R150" s="8"/>
      <c r="S150" s="8">
        <v>8.5500000000000007</v>
      </c>
      <c r="T150" s="8">
        <v>43.01</v>
      </c>
      <c r="U150" s="8">
        <v>20.77</v>
      </c>
      <c r="V150" s="15">
        <f t="shared" si="60"/>
        <v>430.09999999999997</v>
      </c>
      <c r="W150" s="15">
        <f t="shared" si="61"/>
        <v>374.18699999999995</v>
      </c>
      <c r="X150" s="15">
        <f t="shared" si="62"/>
        <v>37.418699999999994</v>
      </c>
      <c r="Y150" s="15">
        <f t="shared" si="63"/>
        <v>207.7</v>
      </c>
      <c r="Z150" s="15">
        <f t="shared" si="64"/>
        <v>180.69899999999998</v>
      </c>
      <c r="AA150" s="15">
        <f t="shared" si="65"/>
        <v>18.069899999999997</v>
      </c>
      <c r="AB150" s="15">
        <f t="shared" si="66"/>
        <v>6.2</v>
      </c>
      <c r="AC150" s="15">
        <f t="shared" si="67"/>
        <v>28.5</v>
      </c>
      <c r="AD150" s="15">
        <f t="shared" si="68"/>
        <v>6</v>
      </c>
      <c r="AE150" s="15">
        <f t="shared" si="69"/>
        <v>16.200000000000003</v>
      </c>
      <c r="AF150" s="15">
        <f t="shared" si="70"/>
        <v>4.0999999999999996</v>
      </c>
      <c r="AG150" s="15">
        <f t="shared" si="71"/>
        <v>496.42927324634036</v>
      </c>
      <c r="AH150" s="15">
        <f t="shared" si="80"/>
        <v>49.642927324634037</v>
      </c>
      <c r="AI150" s="8">
        <f t="shared" si="72"/>
        <v>0.43009999999999998</v>
      </c>
      <c r="AJ150" s="8">
        <v>0.62</v>
      </c>
      <c r="AK150" s="8">
        <v>2.85</v>
      </c>
      <c r="AL150" s="8">
        <v>0.6</v>
      </c>
      <c r="AM150" s="8">
        <v>1.62</v>
      </c>
      <c r="AN150" s="8">
        <v>0.41</v>
      </c>
      <c r="AO150" s="8">
        <f t="shared" si="75"/>
        <v>14.415252266914672</v>
      </c>
      <c r="AP150" s="8">
        <f t="shared" si="76"/>
        <v>66.263659614043249</v>
      </c>
      <c r="AQ150" s="8">
        <f t="shared" si="77"/>
        <v>13.950244129272264</v>
      </c>
      <c r="AR150" s="8">
        <f t="shared" si="78"/>
        <v>37.665659149035115</v>
      </c>
      <c r="AS150" s="8">
        <f t="shared" si="79"/>
        <v>9.5326668216693786</v>
      </c>
    </row>
    <row r="151" spans="1:45" x14ac:dyDescent="0.35">
      <c r="A151" s="2">
        <v>2017</v>
      </c>
      <c r="B151" s="2">
        <v>16150</v>
      </c>
      <c r="C151" s="2" t="s">
        <v>162</v>
      </c>
      <c r="D151" s="1">
        <v>80</v>
      </c>
      <c r="E151" s="2" t="s">
        <v>29</v>
      </c>
      <c r="F151" s="4" t="s">
        <v>156</v>
      </c>
      <c r="G151" s="22">
        <v>2</v>
      </c>
      <c r="H151" s="3">
        <v>267</v>
      </c>
      <c r="I151" s="3">
        <v>129</v>
      </c>
      <c r="J151" s="3">
        <v>2</v>
      </c>
      <c r="K151" s="3">
        <v>35</v>
      </c>
      <c r="L151" s="9">
        <f t="shared" si="59"/>
        <v>88.9</v>
      </c>
      <c r="M151" s="9">
        <v>16.920000000000002</v>
      </c>
      <c r="N151" s="9">
        <v>6.06</v>
      </c>
      <c r="O151" s="8">
        <f t="shared" si="58"/>
        <v>52.516586896551715</v>
      </c>
      <c r="P151" s="8">
        <f t="shared" si="74"/>
        <v>52.516586896551715</v>
      </c>
      <c r="Q151" s="8">
        <f t="shared" si="73"/>
        <v>3531.740468793103</v>
      </c>
      <c r="R151" s="8"/>
      <c r="S151" s="8">
        <v>7.87</v>
      </c>
      <c r="T151" s="8">
        <v>39.520000000000003</v>
      </c>
      <c r="U151" s="8">
        <v>22.7</v>
      </c>
      <c r="V151" s="15">
        <f t="shared" si="60"/>
        <v>395.20000000000005</v>
      </c>
      <c r="W151" s="15">
        <f t="shared" si="61"/>
        <v>343.82400000000001</v>
      </c>
      <c r="X151" s="15">
        <f t="shared" si="62"/>
        <v>34.382400000000004</v>
      </c>
      <c r="Y151" s="15">
        <f t="shared" si="63"/>
        <v>227</v>
      </c>
      <c r="Z151" s="15">
        <f t="shared" si="64"/>
        <v>197.49</v>
      </c>
      <c r="AA151" s="15">
        <f t="shared" si="65"/>
        <v>19.749000000000002</v>
      </c>
      <c r="AB151" s="15">
        <f t="shared" si="66"/>
        <v>5.8</v>
      </c>
      <c r="AC151" s="15">
        <f t="shared" si="67"/>
        <v>26.7</v>
      </c>
      <c r="AD151" s="15">
        <f t="shared" si="68"/>
        <v>5.5</v>
      </c>
      <c r="AE151" s="15">
        <f t="shared" si="69"/>
        <v>15.1</v>
      </c>
      <c r="AF151" s="15">
        <f t="shared" si="70"/>
        <v>4</v>
      </c>
      <c r="AG151" s="15">
        <f t="shared" si="71"/>
        <v>465.69106818660805</v>
      </c>
      <c r="AH151" s="15">
        <f t="shared" si="80"/>
        <v>46.569106818660806</v>
      </c>
      <c r="AI151" s="8">
        <f t="shared" si="72"/>
        <v>0.39520000000000005</v>
      </c>
      <c r="AJ151" s="8">
        <v>0.57999999999999996</v>
      </c>
      <c r="AK151" s="8">
        <v>2.67</v>
      </c>
      <c r="AL151" s="8">
        <v>0.55000000000000004</v>
      </c>
      <c r="AM151" s="8">
        <v>1.51</v>
      </c>
      <c r="AN151" s="8">
        <v>0.4</v>
      </c>
      <c r="AO151" s="8">
        <f t="shared" si="75"/>
        <v>14.676113360323884</v>
      </c>
      <c r="AP151" s="8">
        <f t="shared" si="76"/>
        <v>67.560728744939254</v>
      </c>
      <c r="AQ151" s="8">
        <f t="shared" si="77"/>
        <v>13.917004048582994</v>
      </c>
      <c r="AR151" s="8">
        <f t="shared" si="78"/>
        <v>38.208502024291491</v>
      </c>
      <c r="AS151" s="8">
        <f t="shared" si="79"/>
        <v>10.121457489878541</v>
      </c>
    </row>
    <row r="152" spans="1:45" x14ac:dyDescent="0.35">
      <c r="A152" s="2">
        <v>2017</v>
      </c>
      <c r="B152" s="2">
        <v>16151</v>
      </c>
      <c r="C152" s="2" t="s">
        <v>162</v>
      </c>
      <c r="D152" s="1">
        <v>5</v>
      </c>
      <c r="E152" s="2" t="s">
        <v>75</v>
      </c>
      <c r="F152" s="4" t="s">
        <v>158</v>
      </c>
      <c r="G152" s="22">
        <v>2</v>
      </c>
      <c r="H152" s="3">
        <v>277</v>
      </c>
      <c r="I152" s="3">
        <v>139</v>
      </c>
      <c r="J152" s="3">
        <v>2</v>
      </c>
      <c r="K152" s="3">
        <v>30</v>
      </c>
      <c r="L152" s="9">
        <f t="shared" si="59"/>
        <v>76.2</v>
      </c>
      <c r="M152" s="9" t="s">
        <v>165</v>
      </c>
      <c r="N152" s="9" t="s">
        <v>165</v>
      </c>
      <c r="O152" s="8" t="s">
        <v>165</v>
      </c>
      <c r="P152" s="8" t="s">
        <v>165</v>
      </c>
      <c r="Q152" s="8" t="s">
        <v>165</v>
      </c>
      <c r="R152" s="8"/>
      <c r="S152" s="8">
        <v>8.57</v>
      </c>
      <c r="T152" s="8">
        <v>40.950000000000003</v>
      </c>
      <c r="U152" s="8">
        <v>20.72</v>
      </c>
      <c r="V152" s="15">
        <f t="shared" si="60"/>
        <v>409.5</v>
      </c>
      <c r="W152" s="15">
        <f t="shared" si="61"/>
        <v>356.26499999999999</v>
      </c>
      <c r="X152" s="15">
        <f t="shared" si="62"/>
        <v>35.6265</v>
      </c>
      <c r="Y152" s="15">
        <f t="shared" si="63"/>
        <v>207.2</v>
      </c>
      <c r="Z152" s="15">
        <f t="shared" si="64"/>
        <v>180.26399999999998</v>
      </c>
      <c r="AA152" s="15">
        <f t="shared" si="65"/>
        <v>18.026399999999999</v>
      </c>
      <c r="AB152" s="15">
        <f t="shared" si="66"/>
        <v>6.2</v>
      </c>
      <c r="AC152" s="15">
        <f t="shared" si="67"/>
        <v>27.200000000000003</v>
      </c>
      <c r="AD152" s="15">
        <f t="shared" si="68"/>
        <v>5.8</v>
      </c>
      <c r="AE152" s="15">
        <f t="shared" si="69"/>
        <v>15.600000000000001</v>
      </c>
      <c r="AF152" s="15">
        <f t="shared" si="70"/>
        <v>4.0999999999999996</v>
      </c>
      <c r="AG152" s="15">
        <f t="shared" si="71"/>
        <v>472.40156003565937</v>
      </c>
      <c r="AH152" s="15">
        <f t="shared" si="80"/>
        <v>47.240156003565936</v>
      </c>
      <c r="AI152" s="8">
        <f t="shared" si="72"/>
        <v>0.40949999999999998</v>
      </c>
      <c r="AJ152" s="8">
        <v>0.62</v>
      </c>
      <c r="AK152" s="8">
        <v>2.72</v>
      </c>
      <c r="AL152" s="8">
        <v>0.57999999999999996</v>
      </c>
      <c r="AM152" s="8">
        <v>1.56</v>
      </c>
      <c r="AN152" s="8">
        <v>0.41</v>
      </c>
      <c r="AO152" s="8">
        <f t="shared" si="75"/>
        <v>15.140415140415142</v>
      </c>
      <c r="AP152" s="8">
        <f t="shared" si="76"/>
        <v>66.422466422466428</v>
      </c>
      <c r="AQ152" s="8">
        <f t="shared" si="77"/>
        <v>14.163614163614165</v>
      </c>
      <c r="AR152" s="8">
        <f t="shared" si="78"/>
        <v>38.095238095238102</v>
      </c>
      <c r="AS152" s="8">
        <f t="shared" si="79"/>
        <v>10.012210012210012</v>
      </c>
    </row>
    <row r="153" spans="1:45" x14ac:dyDescent="0.35">
      <c r="A153" s="2">
        <v>2017</v>
      </c>
      <c r="B153" s="2">
        <v>16152</v>
      </c>
      <c r="C153" s="2" t="s">
        <v>162</v>
      </c>
      <c r="D153" s="1">
        <v>73</v>
      </c>
      <c r="E153" s="2" t="s">
        <v>88</v>
      </c>
      <c r="F153" s="4" t="s">
        <v>156</v>
      </c>
      <c r="G153" s="22">
        <v>2</v>
      </c>
      <c r="H153" s="3">
        <v>267</v>
      </c>
      <c r="I153" s="3">
        <v>129</v>
      </c>
      <c r="J153" s="3">
        <v>2</v>
      </c>
      <c r="K153" s="3">
        <v>21</v>
      </c>
      <c r="L153" s="9">
        <f t="shared" si="59"/>
        <v>53.34</v>
      </c>
      <c r="M153" s="9">
        <v>15.28</v>
      </c>
      <c r="N153" s="9">
        <v>6.49</v>
      </c>
      <c r="O153" s="8">
        <f t="shared" si="58"/>
        <v>57.353248965517238</v>
      </c>
      <c r="P153" s="8">
        <f t="shared" ref="P153:P184" si="81">O153/((100-$R153)*0.01)</f>
        <v>57.353248965517238</v>
      </c>
      <c r="Q153" s="8">
        <f t="shared" si="73"/>
        <v>3857.0059929310341</v>
      </c>
      <c r="R153" s="8"/>
      <c r="S153" s="8">
        <v>8.19</v>
      </c>
      <c r="T153" s="8">
        <v>43.35</v>
      </c>
      <c r="U153" s="8">
        <v>20.76</v>
      </c>
      <c r="V153" s="15">
        <f t="shared" si="60"/>
        <v>433.5</v>
      </c>
      <c r="W153" s="15">
        <f t="shared" si="61"/>
        <v>377.14499999999998</v>
      </c>
      <c r="X153" s="15">
        <f t="shared" si="62"/>
        <v>37.714500000000001</v>
      </c>
      <c r="Y153" s="15">
        <f t="shared" si="63"/>
        <v>207.60000000000002</v>
      </c>
      <c r="Z153" s="15">
        <f t="shared" si="64"/>
        <v>180.61200000000002</v>
      </c>
      <c r="AA153" s="15">
        <f t="shared" si="65"/>
        <v>18.061200000000003</v>
      </c>
      <c r="AB153" s="15">
        <f t="shared" si="66"/>
        <v>6.4</v>
      </c>
      <c r="AC153" s="15">
        <f t="shared" si="67"/>
        <v>28.599999999999998</v>
      </c>
      <c r="AD153" s="15">
        <f t="shared" si="68"/>
        <v>6</v>
      </c>
      <c r="AE153" s="15">
        <f t="shared" si="69"/>
        <v>16</v>
      </c>
      <c r="AF153" s="15">
        <f t="shared" si="70"/>
        <v>4.3</v>
      </c>
      <c r="AG153" s="15">
        <f t="shared" si="71"/>
        <v>500.30048937902961</v>
      </c>
      <c r="AH153" s="15">
        <f t="shared" si="80"/>
        <v>50.030048937902961</v>
      </c>
      <c r="AI153" s="8">
        <f t="shared" si="72"/>
        <v>0.4335</v>
      </c>
      <c r="AJ153" s="8">
        <v>0.64</v>
      </c>
      <c r="AK153" s="8">
        <v>2.86</v>
      </c>
      <c r="AL153" s="8">
        <v>0.6</v>
      </c>
      <c r="AM153" s="8">
        <v>1.6</v>
      </c>
      <c r="AN153" s="8">
        <v>0.43</v>
      </c>
      <c r="AO153" s="8">
        <f t="shared" si="75"/>
        <v>14.763552479815457</v>
      </c>
      <c r="AP153" s="8">
        <f t="shared" si="76"/>
        <v>65.974625144175306</v>
      </c>
      <c r="AQ153" s="8">
        <f t="shared" si="77"/>
        <v>13.84083044982699</v>
      </c>
      <c r="AR153" s="8">
        <f t="shared" si="78"/>
        <v>36.908881199538641</v>
      </c>
      <c r="AS153" s="8">
        <f t="shared" si="79"/>
        <v>9.9192618223760096</v>
      </c>
    </row>
    <row r="154" spans="1:45" x14ac:dyDescent="0.35">
      <c r="A154" s="2">
        <v>2017</v>
      </c>
      <c r="B154" s="2">
        <v>16153</v>
      </c>
      <c r="C154" s="2" t="s">
        <v>162</v>
      </c>
      <c r="D154" s="1">
        <v>140</v>
      </c>
      <c r="E154" s="2" t="s">
        <v>132</v>
      </c>
      <c r="F154" s="4" t="s">
        <v>156</v>
      </c>
      <c r="G154" s="22">
        <v>2</v>
      </c>
      <c r="H154" s="3">
        <v>284</v>
      </c>
      <c r="I154" s="3">
        <v>146</v>
      </c>
      <c r="J154" s="3">
        <v>3</v>
      </c>
      <c r="K154" s="3">
        <v>42</v>
      </c>
      <c r="L154" s="9">
        <f t="shared" si="59"/>
        <v>106.68</v>
      </c>
      <c r="M154" s="9">
        <v>15.81</v>
      </c>
      <c r="N154" s="9">
        <v>7.19</v>
      </c>
      <c r="O154" s="8">
        <f t="shared" si="58"/>
        <v>63.141774224137933</v>
      </c>
      <c r="P154" s="8">
        <f t="shared" si="81"/>
        <v>63.141774224137933</v>
      </c>
      <c r="Q154" s="8">
        <f t="shared" si="73"/>
        <v>4246.2843165732756</v>
      </c>
      <c r="R154" s="8"/>
      <c r="S154" s="8">
        <v>7.94</v>
      </c>
      <c r="T154" s="8">
        <v>39.86</v>
      </c>
      <c r="U154" s="8">
        <v>22.05</v>
      </c>
      <c r="V154" s="15">
        <f t="shared" si="60"/>
        <v>398.6</v>
      </c>
      <c r="W154" s="15">
        <f t="shared" si="61"/>
        <v>346.78200000000004</v>
      </c>
      <c r="X154" s="15">
        <f t="shared" si="62"/>
        <v>34.678200000000004</v>
      </c>
      <c r="Y154" s="15">
        <f t="shared" si="63"/>
        <v>220.5</v>
      </c>
      <c r="Z154" s="15">
        <f t="shared" si="64"/>
        <v>191.83500000000001</v>
      </c>
      <c r="AA154" s="15">
        <f t="shared" si="65"/>
        <v>19.183500000000002</v>
      </c>
      <c r="AB154" s="15">
        <f t="shared" si="66"/>
        <v>5.8999999999999995</v>
      </c>
      <c r="AC154" s="15">
        <f t="shared" si="67"/>
        <v>26.8</v>
      </c>
      <c r="AD154" s="15">
        <f t="shared" si="68"/>
        <v>5.6000000000000005</v>
      </c>
      <c r="AE154" s="15">
        <f t="shared" si="69"/>
        <v>15.1</v>
      </c>
      <c r="AF154" s="15">
        <f t="shared" si="70"/>
        <v>4.2</v>
      </c>
      <c r="AG154" s="15">
        <f t="shared" si="71"/>
        <v>466.41088951110129</v>
      </c>
      <c r="AH154" s="15">
        <f t="shared" si="80"/>
        <v>46.641088951110127</v>
      </c>
      <c r="AI154" s="8">
        <f t="shared" si="72"/>
        <v>0.39860000000000001</v>
      </c>
      <c r="AJ154" s="8">
        <v>0.59</v>
      </c>
      <c r="AK154" s="8">
        <v>2.68</v>
      </c>
      <c r="AL154" s="8">
        <v>0.56000000000000005</v>
      </c>
      <c r="AM154" s="8">
        <v>1.51</v>
      </c>
      <c r="AN154" s="8">
        <v>0.42</v>
      </c>
      <c r="AO154" s="8">
        <f t="shared" si="75"/>
        <v>14.801806322127444</v>
      </c>
      <c r="AP154" s="8">
        <f t="shared" si="76"/>
        <v>67.235323632714497</v>
      </c>
      <c r="AQ154" s="8">
        <f t="shared" si="77"/>
        <v>14.049172102358256</v>
      </c>
      <c r="AR154" s="8">
        <f t="shared" si="78"/>
        <v>37.882589061716004</v>
      </c>
      <c r="AS154" s="8">
        <f t="shared" si="79"/>
        <v>10.53687907676869</v>
      </c>
    </row>
    <row r="155" spans="1:45" x14ac:dyDescent="0.35">
      <c r="A155" s="2">
        <v>2017</v>
      </c>
      <c r="B155" s="2">
        <v>16154</v>
      </c>
      <c r="C155" s="2" t="s">
        <v>162</v>
      </c>
      <c r="D155" s="1">
        <v>127</v>
      </c>
      <c r="E155" s="2" t="s">
        <v>49</v>
      </c>
      <c r="F155" s="4" t="s">
        <v>156</v>
      </c>
      <c r="G155" s="22">
        <v>2</v>
      </c>
      <c r="H155" s="3">
        <v>278</v>
      </c>
      <c r="I155" s="3">
        <v>140</v>
      </c>
      <c r="J155" s="3">
        <v>5</v>
      </c>
      <c r="K155" s="3">
        <v>40</v>
      </c>
      <c r="L155" s="9">
        <f t="shared" si="59"/>
        <v>101.6</v>
      </c>
      <c r="M155" s="9">
        <v>15.42</v>
      </c>
      <c r="N155" s="9">
        <v>5.6</v>
      </c>
      <c r="O155" s="8">
        <f t="shared" si="58"/>
        <v>49.406386206896549</v>
      </c>
      <c r="P155" s="8">
        <f t="shared" si="81"/>
        <v>49.406386206896549</v>
      </c>
      <c r="Q155" s="8">
        <f t="shared" si="73"/>
        <v>3322.5794724137932</v>
      </c>
      <c r="R155" s="8"/>
      <c r="S155" s="8">
        <v>8.7200000000000006</v>
      </c>
      <c r="T155" s="8">
        <v>40.99</v>
      </c>
      <c r="U155" s="8">
        <v>21.79</v>
      </c>
      <c r="V155" s="15">
        <f t="shared" si="60"/>
        <v>409.90000000000003</v>
      </c>
      <c r="W155" s="15">
        <f t="shared" si="61"/>
        <v>356.613</v>
      </c>
      <c r="X155" s="15">
        <f t="shared" si="62"/>
        <v>35.661299999999997</v>
      </c>
      <c r="Y155" s="15">
        <f t="shared" si="63"/>
        <v>217.89999999999998</v>
      </c>
      <c r="Z155" s="15">
        <f t="shared" si="64"/>
        <v>189.57299999999998</v>
      </c>
      <c r="AA155" s="15">
        <f t="shared" si="65"/>
        <v>18.957299999999996</v>
      </c>
      <c r="AB155" s="15">
        <f t="shared" si="66"/>
        <v>6.1</v>
      </c>
      <c r="AC155" s="15">
        <f t="shared" si="67"/>
        <v>27.3</v>
      </c>
      <c r="AD155" s="15">
        <f t="shared" si="68"/>
        <v>5.6999999999999993</v>
      </c>
      <c r="AE155" s="15">
        <f t="shared" si="69"/>
        <v>15.5</v>
      </c>
      <c r="AF155" s="15">
        <f t="shared" si="70"/>
        <v>4</v>
      </c>
      <c r="AG155" s="15">
        <f t="shared" si="71"/>
        <v>478.2945608758796</v>
      </c>
      <c r="AH155" s="15">
        <f t="shared" si="80"/>
        <v>47.829456087587957</v>
      </c>
      <c r="AI155" s="8">
        <f t="shared" si="72"/>
        <v>0.40990000000000004</v>
      </c>
      <c r="AJ155" s="8">
        <v>0.61</v>
      </c>
      <c r="AK155" s="8">
        <v>2.73</v>
      </c>
      <c r="AL155" s="8">
        <v>0.56999999999999995</v>
      </c>
      <c r="AM155" s="8">
        <v>1.55</v>
      </c>
      <c r="AN155" s="8">
        <v>0.4</v>
      </c>
      <c r="AO155" s="8">
        <f t="shared" si="75"/>
        <v>14.881678458160524</v>
      </c>
      <c r="AP155" s="8">
        <f t="shared" si="76"/>
        <v>66.601610148816775</v>
      </c>
      <c r="AQ155" s="8">
        <f t="shared" si="77"/>
        <v>13.905830690412293</v>
      </c>
      <c r="AR155" s="8">
        <f t="shared" si="78"/>
        <v>37.814101000243959</v>
      </c>
      <c r="AS155" s="8">
        <f t="shared" si="79"/>
        <v>9.7584776774823112</v>
      </c>
    </row>
    <row r="156" spans="1:45" x14ac:dyDescent="0.35">
      <c r="A156" s="2">
        <v>2017</v>
      </c>
      <c r="B156" s="2">
        <v>16155</v>
      </c>
      <c r="C156" s="2" t="s">
        <v>162</v>
      </c>
      <c r="D156" s="1">
        <v>63</v>
      </c>
      <c r="E156" s="2" t="s">
        <v>125</v>
      </c>
      <c r="F156" s="4" t="s">
        <v>156</v>
      </c>
      <c r="G156" s="22">
        <v>2</v>
      </c>
      <c r="H156" s="3">
        <v>275</v>
      </c>
      <c r="I156" s="3">
        <v>137</v>
      </c>
      <c r="J156" s="3">
        <v>2</v>
      </c>
      <c r="K156" s="3">
        <v>37</v>
      </c>
      <c r="L156" s="9">
        <f t="shared" si="59"/>
        <v>93.98</v>
      </c>
      <c r="M156" s="9">
        <v>15.7</v>
      </c>
      <c r="N156" s="9">
        <v>7.33</v>
      </c>
      <c r="O156" s="8">
        <f t="shared" si="58"/>
        <v>64.455343965517244</v>
      </c>
      <c r="P156" s="8">
        <f t="shared" si="81"/>
        <v>64.455343965517244</v>
      </c>
      <c r="Q156" s="8">
        <f t="shared" si="73"/>
        <v>4334.6218816810342</v>
      </c>
      <c r="R156" s="8"/>
      <c r="S156" s="8">
        <v>8.57</v>
      </c>
      <c r="T156" s="8">
        <v>42.41</v>
      </c>
      <c r="U156" s="8">
        <v>21.11</v>
      </c>
      <c r="V156" s="15">
        <f t="shared" si="60"/>
        <v>424.09999999999997</v>
      </c>
      <c r="W156" s="15">
        <f t="shared" si="61"/>
        <v>368.96699999999998</v>
      </c>
      <c r="X156" s="15">
        <f t="shared" si="62"/>
        <v>36.896699999999996</v>
      </c>
      <c r="Y156" s="15">
        <f t="shared" si="63"/>
        <v>211.1</v>
      </c>
      <c r="Z156" s="15">
        <f t="shared" si="64"/>
        <v>183.65699999999998</v>
      </c>
      <c r="AA156" s="15">
        <f t="shared" si="65"/>
        <v>18.365699999999997</v>
      </c>
      <c r="AB156" s="15">
        <f t="shared" si="66"/>
        <v>6</v>
      </c>
      <c r="AC156" s="15">
        <f t="shared" si="67"/>
        <v>28.1</v>
      </c>
      <c r="AD156" s="15">
        <f t="shared" si="68"/>
        <v>5.6999999999999993</v>
      </c>
      <c r="AE156" s="15">
        <f t="shared" si="69"/>
        <v>15.9</v>
      </c>
      <c r="AF156" s="15">
        <f t="shared" si="70"/>
        <v>3.9000000000000004</v>
      </c>
      <c r="AG156" s="15">
        <f t="shared" si="71"/>
        <v>491.27766999474693</v>
      </c>
      <c r="AH156" s="15">
        <f t="shared" si="80"/>
        <v>49.127766999474694</v>
      </c>
      <c r="AI156" s="8">
        <f t="shared" si="72"/>
        <v>0.42409999999999998</v>
      </c>
      <c r="AJ156" s="8">
        <v>0.6</v>
      </c>
      <c r="AK156" s="8">
        <v>2.81</v>
      </c>
      <c r="AL156" s="8">
        <v>0.56999999999999995</v>
      </c>
      <c r="AM156" s="8">
        <v>1.59</v>
      </c>
      <c r="AN156" s="8">
        <v>0.39</v>
      </c>
      <c r="AO156" s="8">
        <f t="shared" si="75"/>
        <v>14.147606696533837</v>
      </c>
      <c r="AP156" s="8">
        <f t="shared" si="76"/>
        <v>66.257958028766808</v>
      </c>
      <c r="AQ156" s="8">
        <f t="shared" si="77"/>
        <v>13.440226361707143</v>
      </c>
      <c r="AR156" s="8">
        <f t="shared" si="78"/>
        <v>37.491157745814668</v>
      </c>
      <c r="AS156" s="8">
        <f t="shared" si="79"/>
        <v>9.1959443527469951</v>
      </c>
    </row>
    <row r="157" spans="1:45" x14ac:dyDescent="0.35">
      <c r="A157" s="2">
        <v>2017</v>
      </c>
      <c r="B157" s="2">
        <v>16156</v>
      </c>
      <c r="C157" s="2" t="s">
        <v>162</v>
      </c>
      <c r="D157" s="1">
        <v>82</v>
      </c>
      <c r="E157" s="2" t="s">
        <v>109</v>
      </c>
      <c r="F157" s="4" t="s">
        <v>156</v>
      </c>
      <c r="G157" s="22">
        <v>2</v>
      </c>
      <c r="H157" s="3">
        <v>278</v>
      </c>
      <c r="I157" s="3">
        <v>140</v>
      </c>
      <c r="J157" s="3">
        <v>4</v>
      </c>
      <c r="K157" s="3">
        <v>39</v>
      </c>
      <c r="L157" s="9">
        <f t="shared" si="59"/>
        <v>99.06</v>
      </c>
      <c r="M157" s="9">
        <v>15.35</v>
      </c>
      <c r="N157" s="9">
        <v>6.6</v>
      </c>
      <c r="O157" s="8">
        <f t="shared" si="58"/>
        <v>58.277146551724144</v>
      </c>
      <c r="P157" s="8">
        <f t="shared" si="81"/>
        <v>58.277146551724144</v>
      </c>
      <c r="Q157" s="8">
        <f t="shared" si="73"/>
        <v>3919.1381056034488</v>
      </c>
      <c r="R157" s="8"/>
      <c r="S157" s="8">
        <v>8.64</v>
      </c>
      <c r="T157" s="8">
        <v>43.56</v>
      </c>
      <c r="U157" s="8">
        <v>20.64</v>
      </c>
      <c r="V157" s="15">
        <f t="shared" si="60"/>
        <v>435.6</v>
      </c>
      <c r="W157" s="15">
        <f t="shared" si="61"/>
        <v>378.97200000000004</v>
      </c>
      <c r="X157" s="15">
        <f t="shared" si="62"/>
        <v>37.897200000000005</v>
      </c>
      <c r="Y157" s="15">
        <f t="shared" si="63"/>
        <v>206.4</v>
      </c>
      <c r="Z157" s="15">
        <f t="shared" si="64"/>
        <v>179.56800000000001</v>
      </c>
      <c r="AA157" s="15">
        <f t="shared" si="65"/>
        <v>17.956800000000001</v>
      </c>
      <c r="AB157" s="15">
        <f t="shared" si="66"/>
        <v>6.4</v>
      </c>
      <c r="AC157" s="15">
        <f t="shared" si="67"/>
        <v>28.799999999999997</v>
      </c>
      <c r="AD157" s="15">
        <f t="shared" si="68"/>
        <v>6.1</v>
      </c>
      <c r="AE157" s="15">
        <f t="shared" si="69"/>
        <v>16.299999999999997</v>
      </c>
      <c r="AF157" s="15">
        <f t="shared" si="70"/>
        <v>4.0999999999999996</v>
      </c>
      <c r="AG157" s="15">
        <f t="shared" si="71"/>
        <v>502.08437378907911</v>
      </c>
      <c r="AH157" s="15">
        <f t="shared" si="80"/>
        <v>50.208437378907909</v>
      </c>
      <c r="AI157" s="8">
        <f t="shared" si="72"/>
        <v>0.43560000000000004</v>
      </c>
      <c r="AJ157" s="8">
        <v>0.64</v>
      </c>
      <c r="AK157" s="8">
        <v>2.88</v>
      </c>
      <c r="AL157" s="8">
        <v>0.61</v>
      </c>
      <c r="AM157" s="8">
        <v>1.63</v>
      </c>
      <c r="AN157" s="8">
        <v>0.41</v>
      </c>
      <c r="AO157" s="8">
        <f t="shared" si="75"/>
        <v>14.692378328741965</v>
      </c>
      <c r="AP157" s="8">
        <f t="shared" si="76"/>
        <v>66.115702479338836</v>
      </c>
      <c r="AQ157" s="8">
        <f t="shared" si="77"/>
        <v>14.003673094582183</v>
      </c>
      <c r="AR157" s="8">
        <f t="shared" si="78"/>
        <v>37.419651056014679</v>
      </c>
      <c r="AS157" s="8">
        <f t="shared" si="79"/>
        <v>9.4123048668503202</v>
      </c>
    </row>
    <row r="158" spans="1:45" x14ac:dyDescent="0.35">
      <c r="A158" s="2">
        <v>2017</v>
      </c>
      <c r="B158" s="2">
        <v>16157</v>
      </c>
      <c r="C158" s="2" t="s">
        <v>162</v>
      </c>
      <c r="D158" s="1">
        <v>114</v>
      </c>
      <c r="E158" s="2" t="s">
        <v>20</v>
      </c>
      <c r="F158" s="4" t="s">
        <v>156</v>
      </c>
      <c r="G158" s="22">
        <v>2</v>
      </c>
      <c r="H158" s="3">
        <v>277</v>
      </c>
      <c r="I158" s="3">
        <v>139</v>
      </c>
      <c r="J158" s="3">
        <v>2</v>
      </c>
      <c r="K158" s="3">
        <v>22</v>
      </c>
      <c r="L158" s="9">
        <f t="shared" si="59"/>
        <v>55.88</v>
      </c>
      <c r="M158" s="9">
        <v>15.32</v>
      </c>
      <c r="N158" s="9">
        <v>6.27</v>
      </c>
      <c r="O158" s="8">
        <f t="shared" si="58"/>
        <v>55.382910000000003</v>
      </c>
      <c r="P158" s="8">
        <f t="shared" si="81"/>
        <v>55.382910000000003</v>
      </c>
      <c r="Q158" s="8">
        <f t="shared" si="73"/>
        <v>3724.5006975000001</v>
      </c>
      <c r="R158" s="8"/>
      <c r="S158" s="8">
        <v>8.4600000000000009</v>
      </c>
      <c r="T158" s="8">
        <v>42.85</v>
      </c>
      <c r="U158" s="8">
        <v>21.03</v>
      </c>
      <c r="V158" s="15">
        <f t="shared" si="60"/>
        <v>428.5</v>
      </c>
      <c r="W158" s="15">
        <f t="shared" si="61"/>
        <v>372.79500000000002</v>
      </c>
      <c r="X158" s="15">
        <f t="shared" si="62"/>
        <v>37.279499999999999</v>
      </c>
      <c r="Y158" s="15">
        <f t="shared" si="63"/>
        <v>210.3</v>
      </c>
      <c r="Z158" s="15">
        <f t="shared" si="64"/>
        <v>182.96100000000001</v>
      </c>
      <c r="AA158" s="15">
        <f t="shared" si="65"/>
        <v>18.296100000000003</v>
      </c>
      <c r="AB158" s="15">
        <f t="shared" si="66"/>
        <v>6.6000000000000005</v>
      </c>
      <c r="AC158" s="15">
        <f t="shared" si="67"/>
        <v>28.2</v>
      </c>
      <c r="AD158" s="15">
        <f t="shared" si="68"/>
        <v>6.1</v>
      </c>
      <c r="AE158" s="15">
        <f t="shared" si="69"/>
        <v>16</v>
      </c>
      <c r="AF158" s="15">
        <f t="shared" si="70"/>
        <v>4.3</v>
      </c>
      <c r="AG158" s="15">
        <f t="shared" si="71"/>
        <v>495.95179241350672</v>
      </c>
      <c r="AH158" s="15">
        <f t="shared" si="80"/>
        <v>49.595179241350671</v>
      </c>
      <c r="AI158" s="8">
        <f t="shared" si="72"/>
        <v>0.42849999999999999</v>
      </c>
      <c r="AJ158" s="8">
        <v>0.66</v>
      </c>
      <c r="AK158" s="8">
        <v>2.82</v>
      </c>
      <c r="AL158" s="8">
        <v>0.61</v>
      </c>
      <c r="AM158" s="8">
        <v>1.6</v>
      </c>
      <c r="AN158" s="8">
        <v>0.43</v>
      </c>
      <c r="AO158" s="8">
        <f t="shared" si="75"/>
        <v>15.402567094515755</v>
      </c>
      <c r="AP158" s="8">
        <f t="shared" si="76"/>
        <v>65.810968494749119</v>
      </c>
      <c r="AQ158" s="8">
        <f t="shared" si="77"/>
        <v>14.235705950991832</v>
      </c>
      <c r="AR158" s="8">
        <f t="shared" si="78"/>
        <v>37.339556592765462</v>
      </c>
      <c r="AS158" s="8">
        <f t="shared" si="79"/>
        <v>10.035005834305718</v>
      </c>
    </row>
    <row r="159" spans="1:45" x14ac:dyDescent="0.35">
      <c r="A159" s="2">
        <v>2017</v>
      </c>
      <c r="B159" s="2">
        <v>16158</v>
      </c>
      <c r="C159" s="2" t="s">
        <v>162</v>
      </c>
      <c r="D159" s="1">
        <v>93</v>
      </c>
      <c r="E159" s="2" t="s">
        <v>101</v>
      </c>
      <c r="F159" s="4" t="s">
        <v>156</v>
      </c>
      <c r="G159" s="22">
        <v>2</v>
      </c>
      <c r="H159" s="3">
        <v>274</v>
      </c>
      <c r="I159" s="3">
        <v>136</v>
      </c>
      <c r="J159" s="3">
        <v>5</v>
      </c>
      <c r="K159" s="3">
        <v>45</v>
      </c>
      <c r="L159" s="9">
        <f t="shared" si="59"/>
        <v>114.3</v>
      </c>
      <c r="M159" s="9">
        <v>15.19</v>
      </c>
      <c r="N159" s="9">
        <v>5.26</v>
      </c>
      <c r="O159" s="8">
        <f t="shared" si="58"/>
        <v>46.532907413793104</v>
      </c>
      <c r="P159" s="8">
        <f t="shared" si="81"/>
        <v>46.532907413793104</v>
      </c>
      <c r="Q159" s="8">
        <f t="shared" si="73"/>
        <v>3129.3380235775862</v>
      </c>
      <c r="R159" s="8"/>
      <c r="S159" s="8">
        <v>8.1300000000000008</v>
      </c>
      <c r="T159" s="8">
        <v>40.94</v>
      </c>
      <c r="U159" s="8">
        <v>22.52</v>
      </c>
      <c r="V159" s="15">
        <f t="shared" si="60"/>
        <v>409.4</v>
      </c>
      <c r="W159" s="15">
        <f t="shared" si="61"/>
        <v>356.178</v>
      </c>
      <c r="X159" s="15">
        <f t="shared" si="62"/>
        <v>35.617800000000003</v>
      </c>
      <c r="Y159" s="15">
        <f t="shared" si="63"/>
        <v>225.2</v>
      </c>
      <c r="Z159" s="15">
        <f t="shared" si="64"/>
        <v>195.92399999999998</v>
      </c>
      <c r="AA159" s="15">
        <f t="shared" si="65"/>
        <v>19.592399999999998</v>
      </c>
      <c r="AB159" s="15">
        <f t="shared" si="66"/>
        <v>6.2</v>
      </c>
      <c r="AC159" s="15">
        <f t="shared" si="67"/>
        <v>27.599999999999998</v>
      </c>
      <c r="AD159" s="15">
        <f t="shared" si="68"/>
        <v>5.8999999999999995</v>
      </c>
      <c r="AE159" s="15">
        <f t="shared" si="69"/>
        <v>15.4</v>
      </c>
      <c r="AF159" s="15">
        <f t="shared" si="70"/>
        <v>4.0999999999999996</v>
      </c>
      <c r="AG159" s="15">
        <f t="shared" si="71"/>
        <v>481.48433730144916</v>
      </c>
      <c r="AH159" s="15">
        <f t="shared" si="80"/>
        <v>48.148433730144916</v>
      </c>
      <c r="AI159" s="8">
        <f t="shared" si="72"/>
        <v>0.40939999999999999</v>
      </c>
      <c r="AJ159" s="8">
        <v>0.62</v>
      </c>
      <c r="AK159" s="8">
        <v>2.76</v>
      </c>
      <c r="AL159" s="8">
        <v>0.59</v>
      </c>
      <c r="AM159" s="8">
        <v>1.54</v>
      </c>
      <c r="AN159" s="8">
        <v>0.41</v>
      </c>
      <c r="AO159" s="8">
        <f t="shared" si="75"/>
        <v>15.144113336590133</v>
      </c>
      <c r="AP159" s="8">
        <f t="shared" si="76"/>
        <v>67.415730337078642</v>
      </c>
      <c r="AQ159" s="8">
        <f t="shared" si="77"/>
        <v>14.41133365901319</v>
      </c>
      <c r="AR159" s="8">
        <f t="shared" si="78"/>
        <v>37.616023448949683</v>
      </c>
      <c r="AS159" s="8">
        <f t="shared" si="79"/>
        <v>10.014655593551538</v>
      </c>
    </row>
    <row r="160" spans="1:45" x14ac:dyDescent="0.35">
      <c r="A160" s="2">
        <v>2017</v>
      </c>
      <c r="B160" s="2">
        <v>16159</v>
      </c>
      <c r="C160" s="2" t="s">
        <v>162</v>
      </c>
      <c r="D160" s="1">
        <v>58</v>
      </c>
      <c r="E160" s="2" t="s">
        <v>39</v>
      </c>
      <c r="F160" s="4" t="s">
        <v>156</v>
      </c>
      <c r="G160" s="22">
        <v>2</v>
      </c>
      <c r="H160" s="3">
        <v>277</v>
      </c>
      <c r="I160" s="3">
        <v>139</v>
      </c>
      <c r="J160" s="3">
        <v>2</v>
      </c>
      <c r="K160" s="3">
        <v>40</v>
      </c>
      <c r="L160" s="9">
        <f t="shared" si="59"/>
        <v>101.6</v>
      </c>
      <c r="M160" s="9">
        <v>16.05</v>
      </c>
      <c r="N160" s="9">
        <v>7.43</v>
      </c>
      <c r="O160" s="8">
        <f t="shared" si="58"/>
        <v>65.063421120689654</v>
      </c>
      <c r="P160" s="8">
        <f t="shared" si="81"/>
        <v>65.063421120689654</v>
      </c>
      <c r="Q160" s="8">
        <f t="shared" si="73"/>
        <v>4375.5150703663794</v>
      </c>
      <c r="R160" s="8"/>
      <c r="S160" s="8">
        <v>8.57</v>
      </c>
      <c r="T160" s="8">
        <v>43.24</v>
      </c>
      <c r="U160" s="8">
        <v>20.77</v>
      </c>
      <c r="V160" s="15">
        <f t="shared" si="60"/>
        <v>432.40000000000003</v>
      </c>
      <c r="W160" s="15">
        <f t="shared" si="61"/>
        <v>376.18800000000005</v>
      </c>
      <c r="X160" s="15">
        <f t="shared" si="62"/>
        <v>37.618800000000007</v>
      </c>
      <c r="Y160" s="15">
        <f t="shared" si="63"/>
        <v>207.7</v>
      </c>
      <c r="Z160" s="15">
        <f t="shared" si="64"/>
        <v>180.69899999999998</v>
      </c>
      <c r="AA160" s="15">
        <f t="shared" si="65"/>
        <v>18.069899999999997</v>
      </c>
      <c r="AB160" s="15">
        <f t="shared" si="66"/>
        <v>6.3</v>
      </c>
      <c r="AC160" s="15">
        <f t="shared" si="67"/>
        <v>28.700000000000003</v>
      </c>
      <c r="AD160" s="15">
        <f t="shared" si="68"/>
        <v>5.8999999999999995</v>
      </c>
      <c r="AE160" s="15">
        <f t="shared" si="69"/>
        <v>16.200000000000003</v>
      </c>
      <c r="AF160" s="15">
        <f t="shared" si="70"/>
        <v>4.0999999999999996</v>
      </c>
      <c r="AG160" s="15">
        <f t="shared" si="71"/>
        <v>499.0839752423102</v>
      </c>
      <c r="AH160" s="15">
        <f t="shared" si="80"/>
        <v>49.90839752423102</v>
      </c>
      <c r="AI160" s="8">
        <f t="shared" si="72"/>
        <v>0.43240000000000001</v>
      </c>
      <c r="AJ160" s="8">
        <v>0.63</v>
      </c>
      <c r="AK160" s="8">
        <v>2.87</v>
      </c>
      <c r="AL160" s="8">
        <v>0.59</v>
      </c>
      <c r="AM160" s="8">
        <v>1.62</v>
      </c>
      <c r="AN160" s="8">
        <v>0.41</v>
      </c>
      <c r="AO160" s="8">
        <f t="shared" si="75"/>
        <v>14.569842738205365</v>
      </c>
      <c r="AP160" s="8">
        <f t="shared" si="76"/>
        <v>66.373728029602219</v>
      </c>
      <c r="AQ160" s="8">
        <f t="shared" si="77"/>
        <v>13.644773358001849</v>
      </c>
      <c r="AR160" s="8">
        <f t="shared" si="78"/>
        <v>37.465309898242374</v>
      </c>
      <c r="AS160" s="8">
        <f t="shared" si="79"/>
        <v>9.4819611470860306</v>
      </c>
    </row>
    <row r="161" spans="1:45" x14ac:dyDescent="0.35">
      <c r="A161" s="2">
        <v>2017</v>
      </c>
      <c r="B161" s="2">
        <v>16160</v>
      </c>
      <c r="C161" s="2" t="s">
        <v>162</v>
      </c>
      <c r="D161" s="1">
        <v>57</v>
      </c>
      <c r="E161" s="2" t="s">
        <v>44</v>
      </c>
      <c r="F161" s="4" t="s">
        <v>156</v>
      </c>
      <c r="G161" s="22">
        <v>2</v>
      </c>
      <c r="H161" s="3">
        <v>274</v>
      </c>
      <c r="I161" s="3">
        <v>136</v>
      </c>
      <c r="J161" s="3">
        <v>2</v>
      </c>
      <c r="K161" s="3">
        <v>28</v>
      </c>
      <c r="L161" s="9">
        <f t="shared" si="59"/>
        <v>71.12</v>
      </c>
      <c r="M161" s="9">
        <v>15.84</v>
      </c>
      <c r="N161" s="9">
        <v>5.77</v>
      </c>
      <c r="O161" s="8">
        <f t="shared" si="58"/>
        <v>50.653437241379301</v>
      </c>
      <c r="P161" s="8">
        <f t="shared" si="81"/>
        <v>50.653437241379301</v>
      </c>
      <c r="Q161" s="8">
        <f t="shared" si="73"/>
        <v>3406.4436544827581</v>
      </c>
      <c r="R161" s="8"/>
      <c r="S161" s="8">
        <v>8.3800000000000008</v>
      </c>
      <c r="T161" s="8">
        <v>43.42</v>
      </c>
      <c r="U161" s="8">
        <v>19.510000000000002</v>
      </c>
      <c r="V161" s="15">
        <f t="shared" si="60"/>
        <v>434.20000000000005</v>
      </c>
      <c r="W161" s="15">
        <f t="shared" si="61"/>
        <v>377.75400000000002</v>
      </c>
      <c r="X161" s="15">
        <f t="shared" si="62"/>
        <v>37.775400000000005</v>
      </c>
      <c r="Y161" s="15">
        <f t="shared" si="63"/>
        <v>195.10000000000002</v>
      </c>
      <c r="Z161" s="15">
        <f t="shared" si="64"/>
        <v>169.73700000000002</v>
      </c>
      <c r="AA161" s="15">
        <f t="shared" si="65"/>
        <v>16.973700000000001</v>
      </c>
      <c r="AB161" s="15">
        <f t="shared" si="66"/>
        <v>6.2</v>
      </c>
      <c r="AC161" s="15">
        <f t="shared" si="67"/>
        <v>28.4</v>
      </c>
      <c r="AD161" s="15">
        <f t="shared" si="68"/>
        <v>5.8</v>
      </c>
      <c r="AE161" s="15">
        <f t="shared" si="69"/>
        <v>16.200000000000003</v>
      </c>
      <c r="AF161" s="15">
        <f t="shared" si="70"/>
        <v>4.0999999999999996</v>
      </c>
      <c r="AG161" s="15">
        <f t="shared" si="71"/>
        <v>494.54470922231087</v>
      </c>
      <c r="AH161" s="15">
        <f t="shared" si="80"/>
        <v>49.454470922231089</v>
      </c>
      <c r="AI161" s="8">
        <f t="shared" si="72"/>
        <v>0.43420000000000003</v>
      </c>
      <c r="AJ161" s="8">
        <v>0.62</v>
      </c>
      <c r="AK161" s="8">
        <v>2.84</v>
      </c>
      <c r="AL161" s="8">
        <v>0.57999999999999996</v>
      </c>
      <c r="AM161" s="8">
        <v>1.62</v>
      </c>
      <c r="AN161" s="8">
        <v>0.41</v>
      </c>
      <c r="AO161" s="8">
        <f t="shared" si="75"/>
        <v>14.279134039613082</v>
      </c>
      <c r="AP161" s="8">
        <f t="shared" si="76"/>
        <v>65.407646245969588</v>
      </c>
      <c r="AQ161" s="8">
        <f t="shared" si="77"/>
        <v>13.357899585444494</v>
      </c>
      <c r="AR161" s="8">
        <f t="shared" si="78"/>
        <v>37.309995393827734</v>
      </c>
      <c r="AS161" s="8">
        <f t="shared" si="79"/>
        <v>9.4426531552280046</v>
      </c>
    </row>
    <row r="162" spans="1:45" x14ac:dyDescent="0.35">
      <c r="A162" s="2">
        <v>2017</v>
      </c>
      <c r="B162" s="2">
        <v>16161</v>
      </c>
      <c r="C162" s="2" t="s">
        <v>162</v>
      </c>
      <c r="D162" s="1">
        <v>101</v>
      </c>
      <c r="E162" s="2" t="s">
        <v>58</v>
      </c>
      <c r="F162" s="4" t="s">
        <v>156</v>
      </c>
      <c r="G162" s="22">
        <v>2</v>
      </c>
      <c r="H162" s="3">
        <v>278</v>
      </c>
      <c r="I162" s="3">
        <v>140</v>
      </c>
      <c r="J162" s="3">
        <v>3</v>
      </c>
      <c r="K162" s="3">
        <v>26</v>
      </c>
      <c r="L162" s="9">
        <f t="shared" si="59"/>
        <v>66.040000000000006</v>
      </c>
      <c r="M162" s="9">
        <v>15.92</v>
      </c>
      <c r="N162" s="9">
        <v>5.28</v>
      </c>
      <c r="O162" s="8">
        <f t="shared" si="58"/>
        <v>46.307784827586211</v>
      </c>
      <c r="P162" s="8">
        <f t="shared" si="81"/>
        <v>46.307784827586211</v>
      </c>
      <c r="Q162" s="8">
        <f t="shared" si="73"/>
        <v>3114.1985296551725</v>
      </c>
      <c r="R162" s="8"/>
      <c r="S162" s="8">
        <v>8.7200000000000006</v>
      </c>
      <c r="T162" s="8">
        <v>42.63</v>
      </c>
      <c r="U162" s="8">
        <v>20.420000000000002</v>
      </c>
      <c r="V162" s="15">
        <f t="shared" si="60"/>
        <v>426.3</v>
      </c>
      <c r="W162" s="15">
        <f t="shared" si="61"/>
        <v>370.88100000000003</v>
      </c>
      <c r="X162" s="15">
        <f t="shared" si="62"/>
        <v>37.088100000000004</v>
      </c>
      <c r="Y162" s="15">
        <f t="shared" si="63"/>
        <v>204.20000000000002</v>
      </c>
      <c r="Z162" s="15">
        <f t="shared" si="64"/>
        <v>177.65400000000002</v>
      </c>
      <c r="AA162" s="15">
        <f t="shared" si="65"/>
        <v>17.765400000000003</v>
      </c>
      <c r="AB162" s="15">
        <f t="shared" si="66"/>
        <v>6.3</v>
      </c>
      <c r="AC162" s="15">
        <f t="shared" si="67"/>
        <v>28.2</v>
      </c>
      <c r="AD162" s="15">
        <f t="shared" si="68"/>
        <v>5.8999999999999995</v>
      </c>
      <c r="AE162" s="15">
        <f t="shared" si="69"/>
        <v>16.100000000000001</v>
      </c>
      <c r="AF162" s="15">
        <f t="shared" si="70"/>
        <v>4.0999999999999996</v>
      </c>
      <c r="AG162" s="15">
        <f t="shared" si="71"/>
        <v>490.22129582819213</v>
      </c>
      <c r="AH162" s="15">
        <f t="shared" si="80"/>
        <v>49.022129582819211</v>
      </c>
      <c r="AI162" s="8">
        <f t="shared" si="72"/>
        <v>0.42630000000000001</v>
      </c>
      <c r="AJ162" s="8">
        <v>0.63</v>
      </c>
      <c r="AK162" s="8">
        <v>2.82</v>
      </c>
      <c r="AL162" s="8">
        <v>0.59</v>
      </c>
      <c r="AM162" s="8">
        <v>1.61</v>
      </c>
      <c r="AN162" s="8">
        <v>0.41</v>
      </c>
      <c r="AO162" s="8">
        <f t="shared" si="75"/>
        <v>14.778325123152708</v>
      </c>
      <c r="AP162" s="8">
        <f t="shared" si="76"/>
        <v>66.150598170302601</v>
      </c>
      <c r="AQ162" s="8">
        <f t="shared" si="77"/>
        <v>13.840018766127139</v>
      </c>
      <c r="AR162" s="8">
        <f t="shared" si="78"/>
        <v>37.766830870279151</v>
      </c>
      <c r="AS162" s="8">
        <f t="shared" si="79"/>
        <v>9.6176401595120797</v>
      </c>
    </row>
    <row r="163" spans="1:45" x14ac:dyDescent="0.35">
      <c r="A163" s="2">
        <v>2017</v>
      </c>
      <c r="B163" s="2">
        <v>16162</v>
      </c>
      <c r="C163" s="2" t="s">
        <v>162</v>
      </c>
      <c r="D163" s="1">
        <v>11</v>
      </c>
      <c r="E163" s="2" t="s">
        <v>24</v>
      </c>
      <c r="F163" s="4" t="s">
        <v>156</v>
      </c>
      <c r="G163" s="22">
        <v>2</v>
      </c>
      <c r="H163" s="3">
        <v>278</v>
      </c>
      <c r="I163" s="3">
        <v>140</v>
      </c>
      <c r="J163" s="3">
        <v>4</v>
      </c>
      <c r="K163" s="3">
        <v>34</v>
      </c>
      <c r="L163" s="9">
        <f t="shared" si="59"/>
        <v>86.36</v>
      </c>
      <c r="M163" s="9">
        <v>16.079999999999998</v>
      </c>
      <c r="N163" s="9">
        <v>6.88</v>
      </c>
      <c r="O163" s="8">
        <f t="shared" si="58"/>
        <v>60.225622068965521</v>
      </c>
      <c r="P163" s="8">
        <f t="shared" si="81"/>
        <v>60.225622068965521</v>
      </c>
      <c r="Q163" s="8">
        <f t="shared" si="73"/>
        <v>4050.1730841379313</v>
      </c>
      <c r="R163" s="8"/>
      <c r="S163" s="8">
        <v>7.86</v>
      </c>
      <c r="T163" s="8">
        <v>42.16</v>
      </c>
      <c r="U163" s="8">
        <v>21.52</v>
      </c>
      <c r="V163" s="15">
        <f t="shared" si="60"/>
        <v>421.59999999999997</v>
      </c>
      <c r="W163" s="15">
        <f t="shared" si="61"/>
        <v>366.79199999999997</v>
      </c>
      <c r="X163" s="15">
        <f t="shared" si="62"/>
        <v>36.679199999999994</v>
      </c>
      <c r="Y163" s="15">
        <f t="shared" si="63"/>
        <v>215.2</v>
      </c>
      <c r="Z163" s="15">
        <f t="shared" si="64"/>
        <v>187.22399999999999</v>
      </c>
      <c r="AA163" s="15">
        <f t="shared" si="65"/>
        <v>18.7224</v>
      </c>
      <c r="AB163" s="15">
        <f t="shared" si="66"/>
        <v>6.1</v>
      </c>
      <c r="AC163" s="15">
        <f t="shared" si="67"/>
        <v>28.1</v>
      </c>
      <c r="AD163" s="15">
        <f t="shared" si="68"/>
        <v>5.8</v>
      </c>
      <c r="AE163" s="15">
        <f t="shared" si="69"/>
        <v>15.700000000000001</v>
      </c>
      <c r="AF163" s="15">
        <f t="shared" si="70"/>
        <v>4.0999999999999996</v>
      </c>
      <c r="AG163" s="15">
        <f t="shared" si="71"/>
        <v>490.52501122294348</v>
      </c>
      <c r="AH163" s="15">
        <f t="shared" si="80"/>
        <v>49.052501122294345</v>
      </c>
      <c r="AI163" s="8">
        <f t="shared" si="72"/>
        <v>0.42159999999999997</v>
      </c>
      <c r="AJ163" s="8">
        <v>0.61</v>
      </c>
      <c r="AK163" s="8">
        <v>2.81</v>
      </c>
      <c r="AL163" s="8">
        <v>0.57999999999999996</v>
      </c>
      <c r="AM163" s="8">
        <v>1.57</v>
      </c>
      <c r="AN163" s="8">
        <v>0.41</v>
      </c>
      <c r="AO163" s="8">
        <f t="shared" si="75"/>
        <v>14.468690702087287</v>
      </c>
      <c r="AP163" s="8">
        <f t="shared" si="76"/>
        <v>66.650853889943079</v>
      </c>
      <c r="AQ163" s="8">
        <f t="shared" si="77"/>
        <v>13.757115749525617</v>
      </c>
      <c r="AR163" s="8">
        <f t="shared" si="78"/>
        <v>37.239089184060724</v>
      </c>
      <c r="AS163" s="8">
        <f t="shared" si="79"/>
        <v>9.7248576850094874</v>
      </c>
    </row>
    <row r="164" spans="1:45" x14ac:dyDescent="0.35">
      <c r="A164" s="2">
        <v>2017</v>
      </c>
      <c r="B164" s="2">
        <v>16163</v>
      </c>
      <c r="C164" s="2" t="s">
        <v>162</v>
      </c>
      <c r="D164" s="1">
        <v>126</v>
      </c>
      <c r="E164" s="2" t="s">
        <v>21</v>
      </c>
      <c r="F164" s="4" t="s">
        <v>156</v>
      </c>
      <c r="G164" s="22">
        <v>2</v>
      </c>
      <c r="H164" s="3">
        <v>278</v>
      </c>
      <c r="I164" s="3">
        <v>140</v>
      </c>
      <c r="J164" s="3">
        <v>3</v>
      </c>
      <c r="K164" s="3">
        <v>21</v>
      </c>
      <c r="L164" s="9">
        <f t="shared" si="59"/>
        <v>53.34</v>
      </c>
      <c r="M164" s="9">
        <v>15.79</v>
      </c>
      <c r="N164" s="9">
        <v>5.7</v>
      </c>
      <c r="O164" s="8">
        <f t="shared" si="58"/>
        <v>50.068652586206909</v>
      </c>
      <c r="P164" s="8">
        <f t="shared" si="81"/>
        <v>50.068652586206909</v>
      </c>
      <c r="Q164" s="8">
        <f t="shared" si="73"/>
        <v>3367.1168864224146</v>
      </c>
      <c r="R164" s="8"/>
      <c r="S164" s="8">
        <v>8.6300000000000008</v>
      </c>
      <c r="T164" s="8">
        <v>42.54</v>
      </c>
      <c r="U164" s="8">
        <v>20.7</v>
      </c>
      <c r="V164" s="15">
        <f t="shared" si="60"/>
        <v>425.4</v>
      </c>
      <c r="W164" s="15">
        <f t="shared" si="61"/>
        <v>370.09799999999996</v>
      </c>
      <c r="X164" s="15">
        <f t="shared" si="62"/>
        <v>37.009799999999998</v>
      </c>
      <c r="Y164" s="15">
        <f t="shared" si="63"/>
        <v>207</v>
      </c>
      <c r="Z164" s="15">
        <f t="shared" si="64"/>
        <v>180.09</v>
      </c>
      <c r="AA164" s="15">
        <f t="shared" si="65"/>
        <v>18.009</v>
      </c>
      <c r="AB164" s="15">
        <f t="shared" si="66"/>
        <v>6.3</v>
      </c>
      <c r="AC164" s="15">
        <f t="shared" si="67"/>
        <v>28.1</v>
      </c>
      <c r="AD164" s="15">
        <f t="shared" si="68"/>
        <v>5.8999999999999995</v>
      </c>
      <c r="AE164" s="15">
        <f t="shared" si="69"/>
        <v>16</v>
      </c>
      <c r="AF164" s="15">
        <f t="shared" si="70"/>
        <v>4</v>
      </c>
      <c r="AG164" s="15">
        <f t="shared" si="71"/>
        <v>490.63974678026693</v>
      </c>
      <c r="AH164" s="15">
        <f t="shared" si="80"/>
        <v>49.063974678026696</v>
      </c>
      <c r="AI164" s="8">
        <f t="shared" si="72"/>
        <v>0.4254</v>
      </c>
      <c r="AJ164" s="8">
        <v>0.63</v>
      </c>
      <c r="AK164" s="8">
        <v>2.81</v>
      </c>
      <c r="AL164" s="8">
        <v>0.59</v>
      </c>
      <c r="AM164" s="8">
        <v>1.6</v>
      </c>
      <c r="AN164" s="8">
        <v>0.4</v>
      </c>
      <c r="AO164" s="8">
        <f t="shared" si="75"/>
        <v>14.809590973201692</v>
      </c>
      <c r="AP164" s="8">
        <f t="shared" si="76"/>
        <v>66.055477197931367</v>
      </c>
      <c r="AQ164" s="8">
        <f t="shared" si="77"/>
        <v>13.869299482839679</v>
      </c>
      <c r="AR164" s="8">
        <f t="shared" si="78"/>
        <v>37.611659614480487</v>
      </c>
      <c r="AS164" s="8">
        <f t="shared" si="79"/>
        <v>9.4029149036201218</v>
      </c>
    </row>
    <row r="165" spans="1:45" x14ac:dyDescent="0.35">
      <c r="A165" s="2">
        <v>2017</v>
      </c>
      <c r="B165" s="2">
        <v>16164</v>
      </c>
      <c r="C165" s="2" t="s">
        <v>162</v>
      </c>
      <c r="D165" s="1">
        <v>71</v>
      </c>
      <c r="E165" s="2" t="s">
        <v>37</v>
      </c>
      <c r="F165" s="4" t="s">
        <v>156</v>
      </c>
      <c r="G165" s="22">
        <v>2</v>
      </c>
      <c r="H165" s="3">
        <v>268</v>
      </c>
      <c r="I165" s="3">
        <v>130</v>
      </c>
      <c r="J165" s="3">
        <v>4</v>
      </c>
      <c r="K165" s="3">
        <v>27</v>
      </c>
      <c r="L165" s="9">
        <f t="shared" si="59"/>
        <v>68.58</v>
      </c>
      <c r="M165" s="9">
        <v>15.82</v>
      </c>
      <c r="N165" s="9">
        <v>4.66</v>
      </c>
      <c r="O165" s="8">
        <f t="shared" si="58"/>
        <v>40.918736896551728</v>
      </c>
      <c r="P165" s="8">
        <f t="shared" si="81"/>
        <v>40.918736896551728</v>
      </c>
      <c r="Q165" s="8">
        <f t="shared" si="73"/>
        <v>2751.7850562931035</v>
      </c>
      <c r="R165" s="8"/>
      <c r="S165" s="8">
        <v>8.31</v>
      </c>
      <c r="T165" s="8">
        <v>43.1</v>
      </c>
      <c r="U165" s="8">
        <v>21.04</v>
      </c>
      <c r="V165" s="15">
        <f t="shared" si="60"/>
        <v>431</v>
      </c>
      <c r="W165" s="15">
        <f t="shared" si="61"/>
        <v>374.96999999999997</v>
      </c>
      <c r="X165" s="15">
        <f t="shared" si="62"/>
        <v>37.497</v>
      </c>
      <c r="Y165" s="15">
        <f t="shared" si="63"/>
        <v>210.39999999999998</v>
      </c>
      <c r="Z165" s="15">
        <f t="shared" si="64"/>
        <v>183.04799999999997</v>
      </c>
      <c r="AA165" s="15">
        <f t="shared" si="65"/>
        <v>18.304799999999997</v>
      </c>
      <c r="AB165" s="15">
        <f t="shared" si="66"/>
        <v>6.5</v>
      </c>
      <c r="AC165" s="15">
        <f t="shared" si="67"/>
        <v>28.599999999999998</v>
      </c>
      <c r="AD165" s="15">
        <f t="shared" si="68"/>
        <v>6.1</v>
      </c>
      <c r="AE165" s="15">
        <f t="shared" si="69"/>
        <v>16.200000000000003</v>
      </c>
      <c r="AF165" s="15">
        <f t="shared" si="70"/>
        <v>4.0999999999999996</v>
      </c>
      <c r="AG165" s="15">
        <f t="shared" si="71"/>
        <v>498.89845052894378</v>
      </c>
      <c r="AH165" s="15">
        <f t="shared" si="80"/>
        <v>49.88984505289438</v>
      </c>
      <c r="AI165" s="8">
        <f t="shared" si="72"/>
        <v>0.43099999999999999</v>
      </c>
      <c r="AJ165" s="8">
        <v>0.65</v>
      </c>
      <c r="AK165" s="8">
        <v>2.86</v>
      </c>
      <c r="AL165" s="8">
        <v>0.61</v>
      </c>
      <c r="AM165" s="8">
        <v>1.62</v>
      </c>
      <c r="AN165" s="8">
        <v>0.41</v>
      </c>
      <c r="AO165" s="8">
        <f t="shared" si="75"/>
        <v>15.081206496519721</v>
      </c>
      <c r="AP165" s="8">
        <f t="shared" si="76"/>
        <v>66.357308584686777</v>
      </c>
      <c r="AQ165" s="8">
        <f t="shared" si="77"/>
        <v>14.153132250580045</v>
      </c>
      <c r="AR165" s="8">
        <f t="shared" si="78"/>
        <v>37.587006960556849</v>
      </c>
      <c r="AS165" s="8">
        <f t="shared" si="79"/>
        <v>9.5127610208816691</v>
      </c>
    </row>
    <row r="166" spans="1:45" x14ac:dyDescent="0.35">
      <c r="A166" s="2">
        <v>2017</v>
      </c>
      <c r="B166" s="2">
        <v>16165</v>
      </c>
      <c r="C166" s="2" t="s">
        <v>162</v>
      </c>
      <c r="D166" s="1">
        <v>100</v>
      </c>
      <c r="E166" s="2" t="s">
        <v>25</v>
      </c>
      <c r="F166" s="4" t="s">
        <v>156</v>
      </c>
      <c r="G166" s="22">
        <v>2</v>
      </c>
      <c r="H166" s="3">
        <v>286</v>
      </c>
      <c r="I166" s="3">
        <v>148</v>
      </c>
      <c r="J166" s="3">
        <v>4</v>
      </c>
      <c r="K166" s="3">
        <v>52</v>
      </c>
      <c r="L166" s="9">
        <f t="shared" si="59"/>
        <v>132.08000000000001</v>
      </c>
      <c r="M166" s="9">
        <v>15.84</v>
      </c>
      <c r="N166" s="9">
        <v>5.01</v>
      </c>
      <c r="O166" s="8">
        <f t="shared" si="58"/>
        <v>43.981580689655175</v>
      </c>
      <c r="P166" s="8">
        <f t="shared" si="81"/>
        <v>43.981580689655175</v>
      </c>
      <c r="Q166" s="8">
        <f t="shared" si="73"/>
        <v>2957.7613013793107</v>
      </c>
      <c r="R166" s="8"/>
      <c r="S166" s="8">
        <v>8.6300000000000008</v>
      </c>
      <c r="T166" s="8">
        <v>41.08</v>
      </c>
      <c r="U166" s="8">
        <v>21.72</v>
      </c>
      <c r="V166" s="15">
        <f t="shared" si="60"/>
        <v>410.79999999999995</v>
      </c>
      <c r="W166" s="15">
        <f t="shared" si="61"/>
        <v>357.39599999999996</v>
      </c>
      <c r="X166" s="15">
        <f t="shared" si="62"/>
        <v>35.739599999999996</v>
      </c>
      <c r="Y166" s="15">
        <f t="shared" si="63"/>
        <v>217.2</v>
      </c>
      <c r="Z166" s="15">
        <f t="shared" si="64"/>
        <v>188.964</v>
      </c>
      <c r="AA166" s="15">
        <f t="shared" si="65"/>
        <v>18.8964</v>
      </c>
      <c r="AB166" s="15">
        <f t="shared" si="66"/>
        <v>6.2</v>
      </c>
      <c r="AC166" s="15">
        <f t="shared" si="67"/>
        <v>27.200000000000003</v>
      </c>
      <c r="AD166" s="15">
        <f t="shared" si="68"/>
        <v>5.8</v>
      </c>
      <c r="AE166" s="15">
        <f t="shared" si="69"/>
        <v>15.3</v>
      </c>
      <c r="AF166" s="15">
        <f t="shared" si="70"/>
        <v>4.0999999999999996</v>
      </c>
      <c r="AG166" s="15">
        <f t="shared" si="71"/>
        <v>478.9847960429355</v>
      </c>
      <c r="AH166" s="15">
        <f t="shared" si="80"/>
        <v>47.898479604293549</v>
      </c>
      <c r="AI166" s="8">
        <f t="shared" si="72"/>
        <v>0.41079999999999994</v>
      </c>
      <c r="AJ166" s="8">
        <v>0.62</v>
      </c>
      <c r="AK166" s="8">
        <v>2.72</v>
      </c>
      <c r="AL166" s="8">
        <v>0.57999999999999996</v>
      </c>
      <c r="AM166" s="8">
        <v>1.53</v>
      </c>
      <c r="AN166" s="8">
        <v>0.41</v>
      </c>
      <c r="AO166" s="8">
        <f t="shared" si="75"/>
        <v>15.092502434274589</v>
      </c>
      <c r="AP166" s="8">
        <f t="shared" si="76"/>
        <v>66.212268743914336</v>
      </c>
      <c r="AQ166" s="8">
        <f t="shared" si="77"/>
        <v>14.118792599805259</v>
      </c>
      <c r="AR166" s="8">
        <f t="shared" si="78"/>
        <v>37.244401168451809</v>
      </c>
      <c r="AS166" s="8">
        <f t="shared" si="79"/>
        <v>9.9805258033106146</v>
      </c>
    </row>
    <row r="167" spans="1:45" x14ac:dyDescent="0.35">
      <c r="A167" s="2">
        <v>2017</v>
      </c>
      <c r="B167" s="2">
        <v>16166</v>
      </c>
      <c r="C167" s="2" t="s">
        <v>162</v>
      </c>
      <c r="D167" s="1">
        <v>83</v>
      </c>
      <c r="E167" s="2" t="s">
        <v>45</v>
      </c>
      <c r="F167" s="4" t="s">
        <v>156</v>
      </c>
      <c r="G167" s="22">
        <v>2</v>
      </c>
      <c r="H167" s="3">
        <v>279</v>
      </c>
      <c r="I167" s="3">
        <v>141</v>
      </c>
      <c r="J167" s="3">
        <v>2</v>
      </c>
      <c r="K167" s="3">
        <v>27</v>
      </c>
      <c r="L167" s="9">
        <f t="shared" si="59"/>
        <v>68.58</v>
      </c>
      <c r="M167" s="9">
        <v>16.02</v>
      </c>
      <c r="N167" s="9">
        <v>6.32</v>
      </c>
      <c r="O167" s="8">
        <f t="shared" si="58"/>
        <v>55.363091034482757</v>
      </c>
      <c r="P167" s="8">
        <f t="shared" si="81"/>
        <v>55.363091034482757</v>
      </c>
      <c r="Q167" s="8">
        <f t="shared" si="73"/>
        <v>3723.1678720689656</v>
      </c>
      <c r="R167" s="8"/>
      <c r="S167" s="8">
        <v>8.69</v>
      </c>
      <c r="T167" s="8">
        <v>43.37</v>
      </c>
      <c r="U167" s="8">
        <v>20.52</v>
      </c>
      <c r="V167" s="15">
        <f t="shared" si="60"/>
        <v>433.7</v>
      </c>
      <c r="W167" s="15">
        <f t="shared" si="61"/>
        <v>377.31899999999996</v>
      </c>
      <c r="X167" s="15">
        <f t="shared" si="62"/>
        <v>37.731899999999996</v>
      </c>
      <c r="Y167" s="15">
        <f t="shared" si="63"/>
        <v>205.2</v>
      </c>
      <c r="Z167" s="15">
        <f t="shared" si="64"/>
        <v>178.524</v>
      </c>
      <c r="AA167" s="15">
        <f t="shared" si="65"/>
        <v>17.852399999999999</v>
      </c>
      <c r="AB167" s="15">
        <f t="shared" si="66"/>
        <v>6.2</v>
      </c>
      <c r="AC167" s="15">
        <f t="shared" si="67"/>
        <v>28.700000000000003</v>
      </c>
      <c r="AD167" s="15">
        <f t="shared" si="68"/>
        <v>5.8999999999999995</v>
      </c>
      <c r="AE167" s="15">
        <f t="shared" si="69"/>
        <v>16.200000000000003</v>
      </c>
      <c r="AF167" s="15">
        <f t="shared" si="70"/>
        <v>4.0999999999999996</v>
      </c>
      <c r="AG167" s="15">
        <f t="shared" si="71"/>
        <v>499.25907491647581</v>
      </c>
      <c r="AH167" s="15">
        <f t="shared" si="80"/>
        <v>49.925907491647578</v>
      </c>
      <c r="AI167" s="8">
        <f t="shared" si="72"/>
        <v>0.43369999999999997</v>
      </c>
      <c r="AJ167" s="8">
        <v>0.62</v>
      </c>
      <c r="AK167" s="8">
        <v>2.87</v>
      </c>
      <c r="AL167" s="8">
        <v>0.59</v>
      </c>
      <c r="AM167" s="8">
        <v>1.62</v>
      </c>
      <c r="AN167" s="8">
        <v>0.41</v>
      </c>
      <c r="AO167" s="8">
        <f t="shared" si="75"/>
        <v>14.295596034124973</v>
      </c>
      <c r="AP167" s="8">
        <f t="shared" si="76"/>
        <v>66.17477519022367</v>
      </c>
      <c r="AQ167" s="8">
        <f t="shared" si="77"/>
        <v>13.603873645376988</v>
      </c>
      <c r="AR167" s="8">
        <f t="shared" si="78"/>
        <v>37.353008992391061</v>
      </c>
      <c r="AS167" s="8">
        <f t="shared" si="79"/>
        <v>9.4535393128890934</v>
      </c>
    </row>
    <row r="168" spans="1:45" x14ac:dyDescent="0.35">
      <c r="A168" s="2">
        <v>2017</v>
      </c>
      <c r="B168" s="2">
        <v>16167</v>
      </c>
      <c r="C168" s="2" t="s">
        <v>162</v>
      </c>
      <c r="D168" s="1">
        <v>111</v>
      </c>
      <c r="E168" s="2" t="s">
        <v>106</v>
      </c>
      <c r="F168" s="4" t="s">
        <v>156</v>
      </c>
      <c r="G168" s="22">
        <v>2</v>
      </c>
      <c r="H168" s="3">
        <v>278</v>
      </c>
      <c r="I168" s="3">
        <v>140</v>
      </c>
      <c r="J168" s="3">
        <v>3</v>
      </c>
      <c r="K168" s="3">
        <v>35</v>
      </c>
      <c r="L168" s="9">
        <f t="shared" si="59"/>
        <v>88.9</v>
      </c>
      <c r="M168" s="9">
        <v>16.850000000000001</v>
      </c>
      <c r="N168" s="9">
        <v>6.43</v>
      </c>
      <c r="O168" s="8">
        <f t="shared" si="58"/>
        <v>55.769995258620689</v>
      </c>
      <c r="P168" s="8">
        <f t="shared" si="81"/>
        <v>55.769995258620689</v>
      </c>
      <c r="Q168" s="8">
        <f t="shared" si="73"/>
        <v>3750.5321811422414</v>
      </c>
      <c r="R168" s="8"/>
      <c r="S168" s="8">
        <v>8.2799999999999994</v>
      </c>
      <c r="T168" s="8">
        <v>44.23</v>
      </c>
      <c r="U168" s="8">
        <v>20.55</v>
      </c>
      <c r="V168" s="15">
        <f t="shared" si="60"/>
        <v>442.29999999999995</v>
      </c>
      <c r="W168" s="15">
        <f t="shared" si="61"/>
        <v>384.80099999999993</v>
      </c>
      <c r="X168" s="15">
        <f t="shared" si="62"/>
        <v>38.480099999999993</v>
      </c>
      <c r="Y168" s="15">
        <f t="shared" si="63"/>
        <v>205.5</v>
      </c>
      <c r="Z168" s="15">
        <f t="shared" si="64"/>
        <v>178.785</v>
      </c>
      <c r="AA168" s="15">
        <f t="shared" si="65"/>
        <v>17.878499999999999</v>
      </c>
      <c r="AB168" s="15">
        <f t="shared" si="66"/>
        <v>6.5</v>
      </c>
      <c r="AC168" s="15">
        <f t="shared" si="67"/>
        <v>29.1</v>
      </c>
      <c r="AD168" s="15">
        <f t="shared" si="68"/>
        <v>6.1</v>
      </c>
      <c r="AE168" s="15">
        <f t="shared" si="69"/>
        <v>16.200000000000003</v>
      </c>
      <c r="AF168" s="15">
        <f t="shared" si="70"/>
        <v>4.4000000000000004</v>
      </c>
      <c r="AG168" s="15">
        <f t="shared" si="71"/>
        <v>509.32089224105624</v>
      </c>
      <c r="AH168" s="15">
        <f t="shared" si="80"/>
        <v>50.932089224105624</v>
      </c>
      <c r="AI168" s="8">
        <f t="shared" si="72"/>
        <v>0.44229999999999997</v>
      </c>
      <c r="AJ168" s="8">
        <v>0.65</v>
      </c>
      <c r="AK168" s="8">
        <v>2.91</v>
      </c>
      <c r="AL168" s="8">
        <v>0.61</v>
      </c>
      <c r="AM168" s="8">
        <v>1.62</v>
      </c>
      <c r="AN168" s="8">
        <v>0.44</v>
      </c>
      <c r="AO168" s="8">
        <f t="shared" si="75"/>
        <v>14.695907754917478</v>
      </c>
      <c r="AP168" s="8">
        <f t="shared" si="76"/>
        <v>65.792448564322868</v>
      </c>
      <c r="AQ168" s="8">
        <f t="shared" si="77"/>
        <v>13.791544200768708</v>
      </c>
      <c r="AR168" s="8">
        <f t="shared" si="78"/>
        <v>36.626723943025105</v>
      </c>
      <c r="AS168" s="8">
        <f t="shared" si="79"/>
        <v>9.9479990956364475</v>
      </c>
    </row>
    <row r="169" spans="1:45" x14ac:dyDescent="0.35">
      <c r="A169" s="2">
        <v>2017</v>
      </c>
      <c r="B169" s="2">
        <v>16168</v>
      </c>
      <c r="C169" s="2" t="s">
        <v>162</v>
      </c>
      <c r="D169" s="1">
        <v>4</v>
      </c>
      <c r="E169" s="2" t="s">
        <v>152</v>
      </c>
      <c r="F169" s="4" t="s">
        <v>161</v>
      </c>
      <c r="G169" s="22">
        <v>2</v>
      </c>
      <c r="H169" s="3">
        <v>277</v>
      </c>
      <c r="I169" s="3">
        <v>139</v>
      </c>
      <c r="J169" s="3">
        <v>1</v>
      </c>
      <c r="K169" s="3">
        <v>26</v>
      </c>
      <c r="L169" s="9">
        <f t="shared" si="59"/>
        <v>66.040000000000006</v>
      </c>
      <c r="M169" s="9">
        <v>16.239999999999998</v>
      </c>
      <c r="N169" s="9">
        <v>6.71</v>
      </c>
      <c r="O169" s="8">
        <f t="shared" si="58"/>
        <v>58.62550137931035</v>
      </c>
      <c r="P169" s="8">
        <f t="shared" si="81"/>
        <v>58.62550137931035</v>
      </c>
      <c r="Q169" s="8">
        <f t="shared" si="73"/>
        <v>3942.5649677586212</v>
      </c>
      <c r="R169" s="8"/>
      <c r="S169" s="8">
        <v>8.7200000000000006</v>
      </c>
      <c r="T169" s="8">
        <v>42.5</v>
      </c>
      <c r="U169" s="8">
        <v>19.989999999999998</v>
      </c>
      <c r="V169" s="15">
        <f t="shared" si="60"/>
        <v>425</v>
      </c>
      <c r="W169" s="15">
        <f t="shared" si="61"/>
        <v>369.75</v>
      </c>
      <c r="X169" s="15">
        <f t="shared" si="62"/>
        <v>36.975000000000001</v>
      </c>
      <c r="Y169" s="15">
        <f t="shared" si="63"/>
        <v>199.89999999999998</v>
      </c>
      <c r="Z169" s="15">
        <f t="shared" si="64"/>
        <v>173.91299999999998</v>
      </c>
      <c r="AA169" s="15">
        <f t="shared" si="65"/>
        <v>17.391299999999998</v>
      </c>
      <c r="AB169" s="15">
        <f t="shared" si="66"/>
        <v>6.5</v>
      </c>
      <c r="AC169" s="15">
        <f t="shared" si="67"/>
        <v>28</v>
      </c>
      <c r="AD169" s="15">
        <f t="shared" si="68"/>
        <v>5.8999999999999995</v>
      </c>
      <c r="AE169" s="15">
        <f t="shared" si="69"/>
        <v>16.200000000000003</v>
      </c>
      <c r="AF169" s="15">
        <f t="shared" si="70"/>
        <v>4</v>
      </c>
      <c r="AG169" s="15">
        <f t="shared" si="71"/>
        <v>486.51313228878251</v>
      </c>
      <c r="AH169" s="15">
        <f t="shared" si="80"/>
        <v>48.651313228878251</v>
      </c>
      <c r="AI169" s="8">
        <f t="shared" si="72"/>
        <v>0.42499999999999999</v>
      </c>
      <c r="AJ169" s="8">
        <v>0.65</v>
      </c>
      <c r="AK169" s="8">
        <v>2.8</v>
      </c>
      <c r="AL169" s="8">
        <v>0.59</v>
      </c>
      <c r="AM169" s="8">
        <v>1.62</v>
      </c>
      <c r="AN169" s="8">
        <v>0.4</v>
      </c>
      <c r="AO169" s="8">
        <f t="shared" si="75"/>
        <v>15.294117647058824</v>
      </c>
      <c r="AP169" s="8">
        <f t="shared" si="76"/>
        <v>65.882352941176478</v>
      </c>
      <c r="AQ169" s="8">
        <f t="shared" si="77"/>
        <v>13.882352941176469</v>
      </c>
      <c r="AR169" s="8">
        <f t="shared" si="78"/>
        <v>38.117647058823536</v>
      </c>
      <c r="AS169" s="8">
        <f t="shared" si="79"/>
        <v>9.4117647058823533</v>
      </c>
    </row>
    <row r="170" spans="1:45" x14ac:dyDescent="0.35">
      <c r="A170" s="2">
        <v>2017</v>
      </c>
      <c r="B170" s="2">
        <v>16169</v>
      </c>
      <c r="C170" s="2" t="s">
        <v>162</v>
      </c>
      <c r="D170" s="1">
        <v>131</v>
      </c>
      <c r="E170" s="2" t="s">
        <v>143</v>
      </c>
      <c r="F170" s="4" t="s">
        <v>156</v>
      </c>
      <c r="G170" s="22">
        <v>2</v>
      </c>
      <c r="H170" s="3">
        <v>278</v>
      </c>
      <c r="I170" s="3">
        <v>140</v>
      </c>
      <c r="J170" s="3">
        <v>2</v>
      </c>
      <c r="K170" s="3">
        <v>34</v>
      </c>
      <c r="L170" s="9">
        <f t="shared" si="59"/>
        <v>86.36</v>
      </c>
      <c r="M170" s="9">
        <v>15.62</v>
      </c>
      <c r="N170" s="9">
        <v>5.68</v>
      </c>
      <c r="O170" s="8">
        <f t="shared" si="58"/>
        <v>49.993695172413787</v>
      </c>
      <c r="P170" s="8">
        <f t="shared" si="81"/>
        <v>49.993695172413787</v>
      </c>
      <c r="Q170" s="8">
        <f t="shared" si="73"/>
        <v>3362.0760003448272</v>
      </c>
      <c r="R170" s="8"/>
      <c r="S170" s="8">
        <v>8.43</v>
      </c>
      <c r="T170" s="8">
        <v>41.55</v>
      </c>
      <c r="U170" s="8">
        <v>21.28</v>
      </c>
      <c r="V170" s="15">
        <f t="shared" si="60"/>
        <v>415.5</v>
      </c>
      <c r="W170" s="15">
        <f t="shared" si="61"/>
        <v>361.48500000000001</v>
      </c>
      <c r="X170" s="15">
        <f t="shared" si="62"/>
        <v>36.148499999999999</v>
      </c>
      <c r="Y170" s="15">
        <f t="shared" si="63"/>
        <v>212.8</v>
      </c>
      <c r="Z170" s="15">
        <f t="shared" si="64"/>
        <v>185.136</v>
      </c>
      <c r="AA170" s="15">
        <f t="shared" si="65"/>
        <v>18.5136</v>
      </c>
      <c r="AB170" s="15">
        <f t="shared" si="66"/>
        <v>6.3</v>
      </c>
      <c r="AC170" s="15">
        <f t="shared" si="67"/>
        <v>27.599999999999998</v>
      </c>
      <c r="AD170" s="15">
        <f t="shared" si="68"/>
        <v>5.8999999999999995</v>
      </c>
      <c r="AE170" s="15">
        <f t="shared" si="69"/>
        <v>15.700000000000001</v>
      </c>
      <c r="AF170" s="15">
        <f t="shared" si="70"/>
        <v>4.2</v>
      </c>
      <c r="AG170" s="15">
        <f t="shared" si="71"/>
        <v>482.18902572805962</v>
      </c>
      <c r="AH170" s="15">
        <f t="shared" si="80"/>
        <v>48.218902572805959</v>
      </c>
      <c r="AI170" s="8">
        <f t="shared" si="72"/>
        <v>0.41549999999999998</v>
      </c>
      <c r="AJ170" s="8">
        <v>0.63</v>
      </c>
      <c r="AK170" s="8">
        <v>2.76</v>
      </c>
      <c r="AL170" s="8">
        <v>0.59</v>
      </c>
      <c r="AM170" s="8">
        <v>1.57</v>
      </c>
      <c r="AN170" s="8">
        <v>0.42</v>
      </c>
      <c r="AO170" s="8">
        <f t="shared" si="75"/>
        <v>15.16245487364621</v>
      </c>
      <c r="AP170" s="8">
        <f t="shared" si="76"/>
        <v>66.425992779783385</v>
      </c>
      <c r="AQ170" s="8">
        <f t="shared" si="77"/>
        <v>14.199759326113115</v>
      </c>
      <c r="AR170" s="8">
        <f t="shared" si="78"/>
        <v>37.785800240673893</v>
      </c>
      <c r="AS170" s="8">
        <f t="shared" si="79"/>
        <v>10.108303249097474</v>
      </c>
    </row>
    <row r="171" spans="1:45" x14ac:dyDescent="0.35">
      <c r="A171" s="2">
        <v>2017</v>
      </c>
      <c r="B171" s="2">
        <v>16170</v>
      </c>
      <c r="C171" s="2" t="s">
        <v>162</v>
      </c>
      <c r="D171" s="1">
        <v>75</v>
      </c>
      <c r="E171" s="2" t="s">
        <v>72</v>
      </c>
      <c r="F171" s="4" t="s">
        <v>156</v>
      </c>
      <c r="G171" s="22">
        <v>2</v>
      </c>
      <c r="H171" s="3">
        <v>270</v>
      </c>
      <c r="I171" s="3">
        <v>132</v>
      </c>
      <c r="J171" s="3">
        <v>2</v>
      </c>
      <c r="K171" s="3">
        <v>20</v>
      </c>
      <c r="L171" s="9">
        <f t="shared" si="59"/>
        <v>50.8</v>
      </c>
      <c r="M171" s="9">
        <v>16.079999999999998</v>
      </c>
      <c r="N171" s="9">
        <v>7</v>
      </c>
      <c r="O171" s="8">
        <f t="shared" si="58"/>
        <v>61.276068965517247</v>
      </c>
      <c r="P171" s="8">
        <f t="shared" si="81"/>
        <v>61.276068965517247</v>
      </c>
      <c r="Q171" s="8">
        <f t="shared" si="73"/>
        <v>4120.8156379310349</v>
      </c>
      <c r="R171" s="8"/>
      <c r="S171" s="8">
        <v>9.0500000000000007</v>
      </c>
      <c r="T171" s="8">
        <v>42.28</v>
      </c>
      <c r="U171" s="8">
        <v>21.35</v>
      </c>
      <c r="V171" s="15">
        <f t="shared" si="60"/>
        <v>422.8</v>
      </c>
      <c r="W171" s="15">
        <f t="shared" si="61"/>
        <v>367.83600000000001</v>
      </c>
      <c r="X171" s="15">
        <f t="shared" si="62"/>
        <v>36.7836</v>
      </c>
      <c r="Y171" s="15">
        <f t="shared" si="63"/>
        <v>213.5</v>
      </c>
      <c r="Z171" s="15">
        <f t="shared" si="64"/>
        <v>185.745</v>
      </c>
      <c r="AA171" s="15">
        <f t="shared" si="65"/>
        <v>18.5745</v>
      </c>
      <c r="AB171" s="15">
        <f t="shared" si="66"/>
        <v>6.4</v>
      </c>
      <c r="AC171" s="15">
        <f t="shared" si="67"/>
        <v>28</v>
      </c>
      <c r="AD171" s="15">
        <f t="shared" si="68"/>
        <v>5.8999999999999995</v>
      </c>
      <c r="AE171" s="15">
        <f t="shared" si="69"/>
        <v>15.9</v>
      </c>
      <c r="AF171" s="15">
        <f t="shared" si="70"/>
        <v>4.2</v>
      </c>
      <c r="AG171" s="15">
        <f t="shared" si="71"/>
        <v>491.02767453738056</v>
      </c>
      <c r="AH171" s="15">
        <f t="shared" si="80"/>
        <v>49.102767453738053</v>
      </c>
      <c r="AI171" s="8">
        <f t="shared" si="72"/>
        <v>0.42280000000000001</v>
      </c>
      <c r="AJ171" s="8">
        <v>0.64</v>
      </c>
      <c r="AK171" s="8">
        <v>2.8</v>
      </c>
      <c r="AL171" s="8">
        <v>0.59</v>
      </c>
      <c r="AM171" s="8">
        <v>1.59</v>
      </c>
      <c r="AN171" s="8">
        <v>0.42</v>
      </c>
      <c r="AO171" s="8">
        <f t="shared" si="75"/>
        <v>15.137180700094607</v>
      </c>
      <c r="AP171" s="8">
        <f t="shared" si="76"/>
        <v>66.225165562913901</v>
      </c>
      <c r="AQ171" s="8">
        <f t="shared" si="77"/>
        <v>13.954588457899714</v>
      </c>
      <c r="AR171" s="8">
        <f t="shared" si="78"/>
        <v>37.606433301797537</v>
      </c>
      <c r="AS171" s="8">
        <f t="shared" si="79"/>
        <v>9.9337748344370862</v>
      </c>
    </row>
    <row r="172" spans="1:45" x14ac:dyDescent="0.35">
      <c r="A172" s="2">
        <v>2017</v>
      </c>
      <c r="B172" s="2">
        <v>16171</v>
      </c>
      <c r="C172" s="2" t="s">
        <v>162</v>
      </c>
      <c r="D172" s="1">
        <v>31</v>
      </c>
      <c r="E172" s="2" t="s">
        <v>82</v>
      </c>
      <c r="F172" s="4" t="s">
        <v>156</v>
      </c>
      <c r="G172" s="22">
        <v>2</v>
      </c>
      <c r="H172" s="3">
        <v>284</v>
      </c>
      <c r="I172" s="3">
        <v>146</v>
      </c>
      <c r="J172" s="3">
        <v>3</v>
      </c>
      <c r="K172" s="3">
        <v>48</v>
      </c>
      <c r="L172" s="9">
        <f t="shared" si="59"/>
        <v>121.92</v>
      </c>
      <c r="M172" s="9">
        <v>16.690000000000001</v>
      </c>
      <c r="N172" s="9">
        <v>6.93</v>
      </c>
      <c r="O172" s="8">
        <f t="shared" si="58"/>
        <v>60.222357155172418</v>
      </c>
      <c r="P172" s="8">
        <f t="shared" si="81"/>
        <v>60.222357155172418</v>
      </c>
      <c r="Q172" s="8">
        <f t="shared" si="73"/>
        <v>4049.953518685345</v>
      </c>
      <c r="R172" s="8"/>
      <c r="S172" s="8">
        <v>8.08</v>
      </c>
      <c r="T172" s="8">
        <v>41.6</v>
      </c>
      <c r="U172" s="8">
        <v>21.87</v>
      </c>
      <c r="V172" s="15">
        <f t="shared" si="60"/>
        <v>416</v>
      </c>
      <c r="W172" s="15">
        <f t="shared" si="61"/>
        <v>361.92</v>
      </c>
      <c r="X172" s="15">
        <f t="shared" si="62"/>
        <v>36.192</v>
      </c>
      <c r="Y172" s="15">
        <f t="shared" si="63"/>
        <v>218.70000000000002</v>
      </c>
      <c r="Z172" s="15">
        <f t="shared" si="64"/>
        <v>190.26900000000001</v>
      </c>
      <c r="AA172" s="15">
        <f t="shared" si="65"/>
        <v>19.026900000000001</v>
      </c>
      <c r="AB172" s="15">
        <f t="shared" si="66"/>
        <v>6</v>
      </c>
      <c r="AC172" s="15">
        <f t="shared" si="67"/>
        <v>27.7</v>
      </c>
      <c r="AD172" s="15">
        <f t="shared" si="68"/>
        <v>5.6999999999999993</v>
      </c>
      <c r="AE172" s="15">
        <f t="shared" si="69"/>
        <v>15.5</v>
      </c>
      <c r="AF172" s="15">
        <f t="shared" si="70"/>
        <v>4.2</v>
      </c>
      <c r="AG172" s="15">
        <f t="shared" si="71"/>
        <v>485.82962038976655</v>
      </c>
      <c r="AH172" s="15">
        <f t="shared" si="80"/>
        <v>48.582962038976653</v>
      </c>
      <c r="AI172" s="8">
        <f t="shared" si="72"/>
        <v>0.41599999999999998</v>
      </c>
      <c r="AJ172" s="8">
        <v>0.6</v>
      </c>
      <c r="AK172" s="8">
        <v>2.77</v>
      </c>
      <c r="AL172" s="8">
        <v>0.56999999999999995</v>
      </c>
      <c r="AM172" s="8">
        <v>1.55</v>
      </c>
      <c r="AN172" s="8">
        <v>0.42</v>
      </c>
      <c r="AO172" s="8">
        <f t="shared" si="75"/>
        <v>14.423076923076923</v>
      </c>
      <c r="AP172" s="8">
        <f t="shared" si="76"/>
        <v>66.586538461538467</v>
      </c>
      <c r="AQ172" s="8">
        <f t="shared" si="77"/>
        <v>13.701923076923077</v>
      </c>
      <c r="AR172" s="8">
        <f t="shared" si="78"/>
        <v>37.259615384615387</v>
      </c>
      <c r="AS172" s="8">
        <f t="shared" si="79"/>
        <v>10.096153846153847</v>
      </c>
    </row>
    <row r="173" spans="1:45" x14ac:dyDescent="0.35">
      <c r="A173" s="2">
        <v>2017</v>
      </c>
      <c r="B173" s="2">
        <v>16172</v>
      </c>
      <c r="C173" s="2" t="s">
        <v>162</v>
      </c>
      <c r="D173" s="1">
        <v>32</v>
      </c>
      <c r="E173" s="2" t="s">
        <v>64</v>
      </c>
      <c r="F173" s="4" t="s">
        <v>156</v>
      </c>
      <c r="G173" s="22">
        <v>2</v>
      </c>
      <c r="H173" s="3">
        <v>279</v>
      </c>
      <c r="I173" s="3">
        <v>141</v>
      </c>
      <c r="J173" s="3">
        <v>3</v>
      </c>
      <c r="K173" s="3">
        <v>42</v>
      </c>
      <c r="L173" s="9">
        <f t="shared" si="59"/>
        <v>106.68</v>
      </c>
      <c r="M173" s="9">
        <v>16.09</v>
      </c>
      <c r="N173" s="9">
        <v>3.74</v>
      </c>
      <c r="O173" s="8">
        <f t="shared" si="58"/>
        <v>32.735027068965515</v>
      </c>
      <c r="P173" s="8">
        <f t="shared" si="81"/>
        <v>32.735027068965515</v>
      </c>
      <c r="Q173" s="8">
        <f t="shared" si="73"/>
        <v>2201.4305703879309</v>
      </c>
      <c r="R173" s="8"/>
      <c r="S173" s="8" t="s">
        <v>165</v>
      </c>
      <c r="T173" s="8" t="s">
        <v>165</v>
      </c>
      <c r="U173" s="8" t="s">
        <v>165</v>
      </c>
      <c r="V173" s="15" t="s">
        <v>165</v>
      </c>
      <c r="W173" s="15" t="s">
        <v>165</v>
      </c>
      <c r="X173" s="15" t="s">
        <v>165</v>
      </c>
      <c r="Y173" s="15" t="s">
        <v>165</v>
      </c>
      <c r="Z173" s="15" t="s">
        <v>165</v>
      </c>
      <c r="AA173" s="15" t="s">
        <v>165</v>
      </c>
      <c r="AB173" s="15" t="s">
        <v>165</v>
      </c>
      <c r="AC173" s="15" t="s">
        <v>165</v>
      </c>
      <c r="AD173" s="15" t="s">
        <v>165</v>
      </c>
      <c r="AE173" s="15" t="s">
        <v>165</v>
      </c>
      <c r="AF173" s="15" t="s">
        <v>165</v>
      </c>
      <c r="AG173" s="15" t="s">
        <v>165</v>
      </c>
      <c r="AH173" s="15" t="s">
        <v>165</v>
      </c>
      <c r="AI173" s="15" t="s">
        <v>165</v>
      </c>
      <c r="AJ173" s="8" t="s">
        <v>165</v>
      </c>
      <c r="AK173" s="8" t="s">
        <v>165</v>
      </c>
      <c r="AL173" s="8" t="s">
        <v>165</v>
      </c>
      <c r="AM173" s="8" t="s">
        <v>165</v>
      </c>
      <c r="AN173" s="8" t="s">
        <v>165</v>
      </c>
      <c r="AO173" s="8" t="s">
        <v>165</v>
      </c>
      <c r="AP173" s="8" t="s">
        <v>165</v>
      </c>
      <c r="AQ173" s="8" t="s">
        <v>165</v>
      </c>
      <c r="AR173" s="8" t="s">
        <v>165</v>
      </c>
      <c r="AS173" s="8" t="s">
        <v>165</v>
      </c>
    </row>
    <row r="174" spans="1:45" x14ac:dyDescent="0.35">
      <c r="A174" s="2">
        <v>2017</v>
      </c>
      <c r="B174" s="2">
        <v>16173</v>
      </c>
      <c r="C174" s="2" t="s">
        <v>162</v>
      </c>
      <c r="D174" s="1">
        <v>6</v>
      </c>
      <c r="E174" s="2" t="s">
        <v>80</v>
      </c>
      <c r="F174" s="4" t="s">
        <v>156</v>
      </c>
      <c r="G174" s="22">
        <v>2</v>
      </c>
      <c r="H174" s="3">
        <v>285</v>
      </c>
      <c r="I174" s="3">
        <v>147</v>
      </c>
      <c r="J174" s="3">
        <v>2</v>
      </c>
      <c r="K174" s="3">
        <v>27</v>
      </c>
      <c r="L174" s="9">
        <f t="shared" si="59"/>
        <v>68.58</v>
      </c>
      <c r="M174" s="9">
        <v>15.36</v>
      </c>
      <c r="N174" s="9">
        <v>6.93</v>
      </c>
      <c r="O174" s="8">
        <f t="shared" si="58"/>
        <v>61.183775172413796</v>
      </c>
      <c r="P174" s="8">
        <f t="shared" si="81"/>
        <v>61.183775172413796</v>
      </c>
      <c r="Q174" s="8">
        <f t="shared" si="73"/>
        <v>4114.6088803448274</v>
      </c>
      <c r="R174" s="8"/>
      <c r="S174" s="8">
        <v>8.4499999999999993</v>
      </c>
      <c r="T174" s="8">
        <v>43.99</v>
      </c>
      <c r="U174" s="8">
        <v>20.54</v>
      </c>
      <c r="V174" s="15">
        <f t="shared" si="60"/>
        <v>439.90000000000003</v>
      </c>
      <c r="W174" s="15">
        <f t="shared" si="61"/>
        <v>382.71300000000002</v>
      </c>
      <c r="X174" s="15">
        <f t="shared" si="62"/>
        <v>38.271300000000004</v>
      </c>
      <c r="Y174" s="15">
        <f t="shared" si="63"/>
        <v>205.39999999999998</v>
      </c>
      <c r="Z174" s="15">
        <f t="shared" si="64"/>
        <v>178.69799999999998</v>
      </c>
      <c r="AA174" s="15">
        <f t="shared" si="65"/>
        <v>17.869799999999998</v>
      </c>
      <c r="AB174" s="15">
        <f t="shared" si="66"/>
        <v>6.5</v>
      </c>
      <c r="AC174" s="15">
        <f t="shared" si="67"/>
        <v>28.700000000000003</v>
      </c>
      <c r="AD174" s="15">
        <f t="shared" si="68"/>
        <v>6.2</v>
      </c>
      <c r="AE174" s="15">
        <f t="shared" si="69"/>
        <v>16.100000000000001</v>
      </c>
      <c r="AF174" s="15">
        <f t="shared" si="70"/>
        <v>4.4000000000000004</v>
      </c>
      <c r="AG174" s="15">
        <f t="shared" si="71"/>
        <v>506.50356544163753</v>
      </c>
      <c r="AH174" s="15">
        <f t="shared" si="80"/>
        <v>50.650356544163756</v>
      </c>
      <c r="AI174" s="8">
        <f t="shared" si="72"/>
        <v>0.43990000000000001</v>
      </c>
      <c r="AJ174" s="8">
        <v>0.65</v>
      </c>
      <c r="AK174" s="8">
        <v>2.87</v>
      </c>
      <c r="AL174" s="8">
        <v>0.62</v>
      </c>
      <c r="AM174" s="8">
        <v>1.61</v>
      </c>
      <c r="AN174" s="8">
        <v>0.44</v>
      </c>
      <c r="AO174" s="8">
        <f t="shared" si="75"/>
        <v>14.776085473971357</v>
      </c>
      <c r="AP174" s="8">
        <f t="shared" si="76"/>
        <v>65.242100477381229</v>
      </c>
      <c r="AQ174" s="8">
        <f t="shared" si="77"/>
        <v>14.094112298249602</v>
      </c>
      <c r="AR174" s="8">
        <f t="shared" si="78"/>
        <v>36.599227097067519</v>
      </c>
      <c r="AS174" s="8">
        <f t="shared" si="79"/>
        <v>10.002273243919072</v>
      </c>
    </row>
    <row r="175" spans="1:45" x14ac:dyDescent="0.35">
      <c r="A175" s="2">
        <v>2017</v>
      </c>
      <c r="B175" s="2">
        <v>16174</v>
      </c>
      <c r="C175" s="2" t="s">
        <v>162</v>
      </c>
      <c r="D175" s="1">
        <v>68</v>
      </c>
      <c r="E175" s="2" t="s">
        <v>117</v>
      </c>
      <c r="F175" s="4" t="s">
        <v>156</v>
      </c>
      <c r="G175" s="22">
        <v>2</v>
      </c>
      <c r="H175" s="3">
        <v>276</v>
      </c>
      <c r="I175" s="3">
        <v>138</v>
      </c>
      <c r="J175" s="3">
        <v>3</v>
      </c>
      <c r="K175" s="3">
        <v>39</v>
      </c>
      <c r="L175" s="9">
        <f t="shared" si="59"/>
        <v>99.06</v>
      </c>
      <c r="M175" s="9">
        <v>15.85</v>
      </c>
      <c r="N175" s="9">
        <v>4.72</v>
      </c>
      <c r="O175" s="8">
        <f t="shared" si="58"/>
        <v>41.430817241379316</v>
      </c>
      <c r="P175" s="8">
        <f t="shared" si="81"/>
        <v>41.430817241379316</v>
      </c>
      <c r="Q175" s="8">
        <f t="shared" si="73"/>
        <v>2786.2224594827589</v>
      </c>
      <c r="R175" s="8"/>
      <c r="S175" s="8">
        <v>9.02</v>
      </c>
      <c r="T175" s="8">
        <v>45.54</v>
      </c>
      <c r="U175" s="8">
        <v>20.52</v>
      </c>
      <c r="V175" s="15">
        <f t="shared" si="60"/>
        <v>455.4</v>
      </c>
      <c r="W175" s="15">
        <f t="shared" si="61"/>
        <v>396.19799999999998</v>
      </c>
      <c r="X175" s="15">
        <f t="shared" si="62"/>
        <v>39.619799999999998</v>
      </c>
      <c r="Y175" s="15">
        <f t="shared" si="63"/>
        <v>205.2</v>
      </c>
      <c r="Z175" s="15">
        <f t="shared" si="64"/>
        <v>178.524</v>
      </c>
      <c r="AA175" s="15">
        <f t="shared" si="65"/>
        <v>17.852399999999999</v>
      </c>
      <c r="AB175" s="15">
        <f t="shared" si="66"/>
        <v>6.5</v>
      </c>
      <c r="AC175" s="15">
        <f t="shared" si="67"/>
        <v>29.8</v>
      </c>
      <c r="AD175" s="15">
        <f t="shared" si="68"/>
        <v>6.2</v>
      </c>
      <c r="AE175" s="15">
        <f t="shared" si="69"/>
        <v>16.7</v>
      </c>
      <c r="AF175" s="15">
        <f t="shared" si="70"/>
        <v>4.2</v>
      </c>
      <c r="AG175" s="15">
        <f t="shared" si="71"/>
        <v>524.23929609629488</v>
      </c>
      <c r="AH175" s="15">
        <f t="shared" si="80"/>
        <v>52.423929609629489</v>
      </c>
      <c r="AI175" s="8">
        <f t="shared" si="72"/>
        <v>0.45539999999999997</v>
      </c>
      <c r="AJ175" s="8">
        <v>0.65</v>
      </c>
      <c r="AK175" s="8">
        <v>2.98</v>
      </c>
      <c r="AL175" s="8">
        <v>0.62</v>
      </c>
      <c r="AM175" s="8">
        <v>1.67</v>
      </c>
      <c r="AN175" s="8">
        <v>0.42</v>
      </c>
      <c r="AO175" s="8">
        <f t="shared" si="75"/>
        <v>14.273166447079491</v>
      </c>
      <c r="AP175" s="8">
        <f t="shared" si="76"/>
        <v>65.436978480456744</v>
      </c>
      <c r="AQ175" s="8">
        <f t="shared" si="77"/>
        <v>13.614404918752745</v>
      </c>
      <c r="AR175" s="8">
        <f t="shared" si="78"/>
        <v>36.671058410188849</v>
      </c>
      <c r="AS175" s="8">
        <f t="shared" si="79"/>
        <v>9.2226613965744413</v>
      </c>
    </row>
    <row r="176" spans="1:45" x14ac:dyDescent="0.35">
      <c r="A176" s="2">
        <v>2017</v>
      </c>
      <c r="B176" s="2">
        <v>16175</v>
      </c>
      <c r="C176" s="2" t="s">
        <v>162</v>
      </c>
      <c r="D176" s="1">
        <v>2</v>
      </c>
      <c r="E176" s="3" t="s">
        <v>145</v>
      </c>
      <c r="F176" s="5" t="s">
        <v>160</v>
      </c>
      <c r="G176" s="22">
        <v>2</v>
      </c>
      <c r="H176" s="3">
        <v>279</v>
      </c>
      <c r="I176" s="3">
        <v>141</v>
      </c>
      <c r="J176" s="3">
        <v>1</v>
      </c>
      <c r="K176" s="3">
        <v>26</v>
      </c>
      <c r="L176" s="9">
        <f t="shared" si="59"/>
        <v>66.040000000000006</v>
      </c>
      <c r="M176" s="9">
        <v>15.67</v>
      </c>
      <c r="N176" s="9">
        <v>6.6</v>
      </c>
      <c r="O176" s="8">
        <f t="shared" si="58"/>
        <v>58.056843103448273</v>
      </c>
      <c r="P176" s="8">
        <f t="shared" si="81"/>
        <v>58.056843103448273</v>
      </c>
      <c r="Q176" s="8">
        <f t="shared" si="73"/>
        <v>3904.3226987068965</v>
      </c>
      <c r="R176" s="8"/>
      <c r="S176" s="8">
        <v>8.5500000000000007</v>
      </c>
      <c r="T176" s="8">
        <v>40.44</v>
      </c>
      <c r="U176" s="8">
        <v>21.37</v>
      </c>
      <c r="V176" s="15">
        <f t="shared" si="60"/>
        <v>404.4</v>
      </c>
      <c r="W176" s="15">
        <f t="shared" si="61"/>
        <v>351.82799999999997</v>
      </c>
      <c r="X176" s="15">
        <f t="shared" si="62"/>
        <v>35.1828</v>
      </c>
      <c r="Y176" s="15">
        <f t="shared" si="63"/>
        <v>213.70000000000002</v>
      </c>
      <c r="Z176" s="15">
        <f t="shared" si="64"/>
        <v>185.91900000000001</v>
      </c>
      <c r="AA176" s="15">
        <f t="shared" si="65"/>
        <v>18.591900000000003</v>
      </c>
      <c r="AB176" s="15">
        <f t="shared" si="66"/>
        <v>6</v>
      </c>
      <c r="AC176" s="15">
        <f t="shared" si="67"/>
        <v>27.3</v>
      </c>
      <c r="AD176" s="15">
        <f t="shared" si="68"/>
        <v>5.8</v>
      </c>
      <c r="AE176" s="15">
        <f t="shared" si="69"/>
        <v>15.5</v>
      </c>
      <c r="AF176" s="15">
        <f t="shared" si="70"/>
        <v>4</v>
      </c>
      <c r="AG176" s="15">
        <f t="shared" si="71"/>
        <v>469.75883128390763</v>
      </c>
      <c r="AH176" s="15">
        <f t="shared" si="80"/>
        <v>46.975883128390763</v>
      </c>
      <c r="AI176" s="8">
        <f t="shared" si="72"/>
        <v>0.40439999999999998</v>
      </c>
      <c r="AJ176" s="8">
        <v>0.6</v>
      </c>
      <c r="AK176" s="8">
        <v>2.73</v>
      </c>
      <c r="AL176" s="8">
        <v>0.57999999999999996</v>
      </c>
      <c r="AM176" s="8">
        <v>1.55</v>
      </c>
      <c r="AN176" s="8">
        <v>0.4</v>
      </c>
      <c r="AO176" s="8">
        <f t="shared" si="75"/>
        <v>14.836795252225519</v>
      </c>
      <c r="AP176" s="8">
        <f t="shared" si="76"/>
        <v>67.507418397626111</v>
      </c>
      <c r="AQ176" s="8">
        <f t="shared" si="77"/>
        <v>14.342235410484669</v>
      </c>
      <c r="AR176" s="8">
        <f t="shared" si="78"/>
        <v>38.328387734915928</v>
      </c>
      <c r="AS176" s="8">
        <f t="shared" si="79"/>
        <v>9.8911968348170127</v>
      </c>
    </row>
    <row r="177" spans="1:45" x14ac:dyDescent="0.35">
      <c r="A177" s="2">
        <v>2017</v>
      </c>
      <c r="B177" s="2">
        <v>16176</v>
      </c>
      <c r="C177" s="2" t="s">
        <v>162</v>
      </c>
      <c r="D177" s="1">
        <v>42</v>
      </c>
      <c r="E177" s="2" t="s">
        <v>102</v>
      </c>
      <c r="F177" s="4" t="s">
        <v>156</v>
      </c>
      <c r="G177" s="22">
        <v>2</v>
      </c>
      <c r="H177" s="3">
        <v>274</v>
      </c>
      <c r="I177" s="3">
        <v>136</v>
      </c>
      <c r="J177" s="3">
        <v>3</v>
      </c>
      <c r="K177" s="3">
        <v>40</v>
      </c>
      <c r="L177" s="9">
        <f t="shared" si="59"/>
        <v>101.6</v>
      </c>
      <c r="M177" s="9">
        <v>16.32</v>
      </c>
      <c r="N177" s="9">
        <v>3.86</v>
      </c>
      <c r="O177" s="8">
        <f t="shared" si="58"/>
        <v>33.692742068965515</v>
      </c>
      <c r="P177" s="8">
        <f t="shared" si="81"/>
        <v>33.692742068965515</v>
      </c>
      <c r="Q177" s="8">
        <f t="shared" si="73"/>
        <v>2265.836904137931</v>
      </c>
      <c r="R177" s="8"/>
      <c r="S177" s="8">
        <v>8.33</v>
      </c>
      <c r="T177" s="8">
        <v>44.39</v>
      </c>
      <c r="U177" s="8">
        <v>20.46</v>
      </c>
      <c r="V177" s="15">
        <f t="shared" si="60"/>
        <v>443.9</v>
      </c>
      <c r="W177" s="15">
        <f t="shared" si="61"/>
        <v>386.19299999999998</v>
      </c>
      <c r="X177" s="15">
        <f t="shared" si="62"/>
        <v>38.619299999999996</v>
      </c>
      <c r="Y177" s="15">
        <f t="shared" si="63"/>
        <v>204.60000000000002</v>
      </c>
      <c r="Z177" s="15">
        <f t="shared" si="64"/>
        <v>178.00200000000001</v>
      </c>
      <c r="AA177" s="15">
        <f t="shared" si="65"/>
        <v>17.8002</v>
      </c>
      <c r="AB177" s="15">
        <f t="shared" si="66"/>
        <v>6.5</v>
      </c>
      <c r="AC177" s="15">
        <f t="shared" si="67"/>
        <v>29.1</v>
      </c>
      <c r="AD177" s="15">
        <f t="shared" si="68"/>
        <v>6</v>
      </c>
      <c r="AE177" s="15">
        <f t="shared" si="69"/>
        <v>16.399999999999999</v>
      </c>
      <c r="AF177" s="15">
        <f t="shared" si="70"/>
        <v>4.2</v>
      </c>
      <c r="AG177" s="15">
        <f t="shared" si="71"/>
        <v>510.6764250034671</v>
      </c>
      <c r="AH177" s="15">
        <f t="shared" si="80"/>
        <v>51.067642500346707</v>
      </c>
      <c r="AI177" s="8">
        <f t="shared" si="72"/>
        <v>0.44389999999999996</v>
      </c>
      <c r="AJ177" s="8">
        <v>0.65</v>
      </c>
      <c r="AK177" s="8">
        <v>2.91</v>
      </c>
      <c r="AL177" s="8">
        <v>0.6</v>
      </c>
      <c r="AM177" s="8">
        <v>1.64</v>
      </c>
      <c r="AN177" s="8">
        <v>0.42</v>
      </c>
      <c r="AO177" s="8">
        <f t="shared" si="75"/>
        <v>14.642937598558236</v>
      </c>
      <c r="AP177" s="8">
        <f t="shared" si="76"/>
        <v>65.555305248929955</v>
      </c>
      <c r="AQ177" s="8">
        <f t="shared" si="77"/>
        <v>13.516557783284524</v>
      </c>
      <c r="AR177" s="8">
        <f t="shared" si="78"/>
        <v>36.945257940977697</v>
      </c>
      <c r="AS177" s="8">
        <f t="shared" si="79"/>
        <v>9.4615904482991677</v>
      </c>
    </row>
    <row r="178" spans="1:45" x14ac:dyDescent="0.35">
      <c r="A178" s="2">
        <v>2017</v>
      </c>
      <c r="B178" s="2">
        <v>16177</v>
      </c>
      <c r="C178" s="2" t="s">
        <v>162</v>
      </c>
      <c r="D178" s="1">
        <v>108</v>
      </c>
      <c r="E178" s="2" t="s">
        <v>155</v>
      </c>
      <c r="F178" s="4" t="s">
        <v>156</v>
      </c>
      <c r="G178" s="22">
        <v>2</v>
      </c>
      <c r="H178" s="3">
        <v>276</v>
      </c>
      <c r="I178" s="3">
        <v>138</v>
      </c>
      <c r="J178" s="3">
        <v>2</v>
      </c>
      <c r="K178" s="3">
        <v>35</v>
      </c>
      <c r="L178" s="9">
        <f t="shared" si="59"/>
        <v>88.9</v>
      </c>
      <c r="M178" s="9">
        <v>16.07</v>
      </c>
      <c r="N178" s="9">
        <v>6.97</v>
      </c>
      <c r="O178" s="8">
        <f t="shared" si="58"/>
        <v>61.020727672413798</v>
      </c>
      <c r="P178" s="8">
        <f t="shared" si="81"/>
        <v>61.020727672413798</v>
      </c>
      <c r="Q178" s="8">
        <f t="shared" si="73"/>
        <v>4103.6439359698279</v>
      </c>
      <c r="R178" s="8"/>
      <c r="S178" s="8">
        <v>8.61</v>
      </c>
      <c r="T178" s="8">
        <v>42.56</v>
      </c>
      <c r="U178" s="8">
        <v>20.77</v>
      </c>
      <c r="V178" s="15">
        <f t="shared" si="60"/>
        <v>425.6</v>
      </c>
      <c r="W178" s="15">
        <f t="shared" si="61"/>
        <v>370.27199999999999</v>
      </c>
      <c r="X178" s="15">
        <f t="shared" si="62"/>
        <v>37.027200000000001</v>
      </c>
      <c r="Y178" s="15">
        <f t="shared" si="63"/>
        <v>207.7</v>
      </c>
      <c r="Z178" s="15">
        <f t="shared" si="64"/>
        <v>180.69899999999998</v>
      </c>
      <c r="AA178" s="15">
        <f t="shared" si="65"/>
        <v>18.069899999999997</v>
      </c>
      <c r="AB178" s="15">
        <f t="shared" si="66"/>
        <v>6.2</v>
      </c>
      <c r="AC178" s="15">
        <f t="shared" si="67"/>
        <v>28</v>
      </c>
      <c r="AD178" s="15">
        <f t="shared" si="68"/>
        <v>5.8999999999999995</v>
      </c>
      <c r="AE178" s="15">
        <f t="shared" si="69"/>
        <v>16</v>
      </c>
      <c r="AF178" s="15">
        <f t="shared" si="70"/>
        <v>4.2</v>
      </c>
      <c r="AG178" s="15">
        <f t="shared" si="71"/>
        <v>491.23529108031272</v>
      </c>
      <c r="AH178" s="15">
        <f t="shared" si="80"/>
        <v>49.123529108031271</v>
      </c>
      <c r="AI178" s="8">
        <f t="shared" si="72"/>
        <v>0.42560000000000003</v>
      </c>
      <c r="AJ178" s="8">
        <v>0.62</v>
      </c>
      <c r="AK178" s="8">
        <v>2.8</v>
      </c>
      <c r="AL178" s="8">
        <v>0.59</v>
      </c>
      <c r="AM178" s="8">
        <v>1.6</v>
      </c>
      <c r="AN178" s="8">
        <v>0.42</v>
      </c>
      <c r="AO178" s="8">
        <f t="shared" si="75"/>
        <v>14.56766917293233</v>
      </c>
      <c r="AP178" s="8">
        <f t="shared" si="76"/>
        <v>65.78947368421052</v>
      </c>
      <c r="AQ178" s="8">
        <f t="shared" si="77"/>
        <v>13.862781954887216</v>
      </c>
      <c r="AR178" s="8">
        <f t="shared" si="78"/>
        <v>37.593984962406012</v>
      </c>
      <c r="AS178" s="8">
        <f t="shared" si="79"/>
        <v>9.8684210526315788</v>
      </c>
    </row>
    <row r="179" spans="1:45" x14ac:dyDescent="0.35">
      <c r="A179" s="2">
        <v>2017</v>
      </c>
      <c r="B179" s="2">
        <v>16178</v>
      </c>
      <c r="C179" s="2" t="s">
        <v>162</v>
      </c>
      <c r="D179" s="1">
        <v>44</v>
      </c>
      <c r="E179" s="2" t="s">
        <v>130</v>
      </c>
      <c r="F179" s="4" t="s">
        <v>156</v>
      </c>
      <c r="G179" s="22">
        <v>2</v>
      </c>
      <c r="H179" s="3">
        <v>273</v>
      </c>
      <c r="I179" s="3">
        <v>135</v>
      </c>
      <c r="J179" s="3">
        <v>4</v>
      </c>
      <c r="K179" s="3">
        <v>37</v>
      </c>
      <c r="L179" s="9">
        <f t="shared" si="59"/>
        <v>93.98</v>
      </c>
      <c r="M179" s="9">
        <v>15.65</v>
      </c>
      <c r="N179" s="9">
        <v>5.27</v>
      </c>
      <c r="O179" s="8">
        <f t="shared" si="58"/>
        <v>46.368503879310339</v>
      </c>
      <c r="P179" s="8">
        <f t="shared" si="81"/>
        <v>46.368503879310339</v>
      </c>
      <c r="Q179" s="8">
        <f t="shared" si="73"/>
        <v>3118.2818858836204</v>
      </c>
      <c r="R179" s="8"/>
      <c r="S179" s="8">
        <v>8.2799999999999994</v>
      </c>
      <c r="T179" s="8">
        <v>42.03</v>
      </c>
      <c r="U179" s="8">
        <v>21.3</v>
      </c>
      <c r="V179" s="15">
        <f t="shared" si="60"/>
        <v>420.3</v>
      </c>
      <c r="W179" s="15">
        <f t="shared" si="61"/>
        <v>365.661</v>
      </c>
      <c r="X179" s="15">
        <f t="shared" si="62"/>
        <v>36.566099999999999</v>
      </c>
      <c r="Y179" s="15">
        <f t="shared" si="63"/>
        <v>213</v>
      </c>
      <c r="Z179" s="15">
        <f t="shared" si="64"/>
        <v>185.31</v>
      </c>
      <c r="AA179" s="15">
        <f t="shared" si="65"/>
        <v>18.530999999999999</v>
      </c>
      <c r="AB179" s="15">
        <f t="shared" si="66"/>
        <v>6.2</v>
      </c>
      <c r="AC179" s="15">
        <f t="shared" si="67"/>
        <v>27.9</v>
      </c>
      <c r="AD179" s="15">
        <f t="shared" si="68"/>
        <v>5.8999999999999995</v>
      </c>
      <c r="AE179" s="15">
        <f t="shared" si="69"/>
        <v>15.5</v>
      </c>
      <c r="AF179" s="15">
        <f t="shared" si="70"/>
        <v>4.2</v>
      </c>
      <c r="AG179" s="15">
        <f t="shared" si="71"/>
        <v>487.86361523481588</v>
      </c>
      <c r="AH179" s="15">
        <f t="shared" si="80"/>
        <v>48.786361523481588</v>
      </c>
      <c r="AI179" s="8">
        <f t="shared" si="72"/>
        <v>0.42030000000000001</v>
      </c>
      <c r="AJ179" s="8">
        <v>0.62</v>
      </c>
      <c r="AK179" s="8">
        <v>2.79</v>
      </c>
      <c r="AL179" s="8">
        <v>0.59</v>
      </c>
      <c r="AM179" s="8">
        <v>1.55</v>
      </c>
      <c r="AN179" s="8">
        <v>0.42</v>
      </c>
      <c r="AO179" s="8">
        <f t="shared" si="75"/>
        <v>14.751368070425887</v>
      </c>
      <c r="AP179" s="8">
        <f t="shared" si="76"/>
        <v>66.381156316916488</v>
      </c>
      <c r="AQ179" s="8">
        <f t="shared" si="77"/>
        <v>14.037592196050438</v>
      </c>
      <c r="AR179" s="8">
        <f t="shared" si="78"/>
        <v>36.878420176064715</v>
      </c>
      <c r="AS179" s="8">
        <f t="shared" si="79"/>
        <v>9.9928622412562458</v>
      </c>
    </row>
    <row r="180" spans="1:45" x14ac:dyDescent="0.35">
      <c r="A180" s="2">
        <v>2017</v>
      </c>
      <c r="B180" s="2">
        <v>16179</v>
      </c>
      <c r="C180" s="2" t="s">
        <v>162</v>
      </c>
      <c r="D180" s="1">
        <v>33</v>
      </c>
      <c r="E180" s="2" t="s">
        <v>85</v>
      </c>
      <c r="F180" s="4" t="s">
        <v>156</v>
      </c>
      <c r="G180" s="22">
        <v>2</v>
      </c>
      <c r="H180" s="3">
        <v>278</v>
      </c>
      <c r="I180" s="3">
        <v>140</v>
      </c>
      <c r="J180" s="3">
        <v>5</v>
      </c>
      <c r="K180" s="3">
        <v>40</v>
      </c>
      <c r="L180" s="9">
        <f t="shared" si="59"/>
        <v>101.6</v>
      </c>
      <c r="M180" s="9">
        <v>15.68</v>
      </c>
      <c r="N180" s="9">
        <v>5.46</v>
      </c>
      <c r="O180" s="8">
        <f t="shared" si="58"/>
        <v>48.023147586206889</v>
      </c>
      <c r="P180" s="8">
        <f t="shared" si="81"/>
        <v>48.023147586206889</v>
      </c>
      <c r="Q180" s="8">
        <f t="shared" si="73"/>
        <v>3229.5566751724132</v>
      </c>
      <c r="R180" s="8"/>
      <c r="S180" s="8" t="s">
        <v>165</v>
      </c>
      <c r="T180" s="8" t="s">
        <v>165</v>
      </c>
      <c r="U180" s="8" t="s">
        <v>165</v>
      </c>
      <c r="V180" s="15" t="s">
        <v>165</v>
      </c>
      <c r="W180" s="15" t="s">
        <v>165</v>
      </c>
      <c r="X180" s="15" t="s">
        <v>165</v>
      </c>
      <c r="Y180" s="15" t="s">
        <v>165</v>
      </c>
      <c r="Z180" s="15" t="s">
        <v>165</v>
      </c>
      <c r="AA180" s="15" t="s">
        <v>165</v>
      </c>
      <c r="AB180" s="15" t="s">
        <v>165</v>
      </c>
      <c r="AC180" s="15" t="s">
        <v>165</v>
      </c>
      <c r="AD180" s="15" t="s">
        <v>165</v>
      </c>
      <c r="AE180" s="15" t="s">
        <v>165</v>
      </c>
      <c r="AF180" s="15" t="s">
        <v>165</v>
      </c>
      <c r="AG180" s="15" t="s">
        <v>165</v>
      </c>
      <c r="AH180" s="15" t="s">
        <v>165</v>
      </c>
      <c r="AI180" s="15" t="s">
        <v>165</v>
      </c>
      <c r="AJ180" s="8" t="s">
        <v>165</v>
      </c>
      <c r="AK180" s="8" t="s">
        <v>165</v>
      </c>
      <c r="AL180" s="8" t="s">
        <v>165</v>
      </c>
      <c r="AM180" s="8" t="s">
        <v>165</v>
      </c>
      <c r="AN180" s="8" t="s">
        <v>165</v>
      </c>
      <c r="AO180" s="8" t="s">
        <v>165</v>
      </c>
      <c r="AP180" s="8" t="s">
        <v>165</v>
      </c>
      <c r="AQ180" s="8" t="s">
        <v>165</v>
      </c>
      <c r="AR180" s="8" t="s">
        <v>165</v>
      </c>
      <c r="AS180" s="8" t="s">
        <v>165</v>
      </c>
    </row>
    <row r="181" spans="1:45" x14ac:dyDescent="0.35">
      <c r="A181" s="2">
        <v>2017</v>
      </c>
      <c r="B181" s="2">
        <v>16180</v>
      </c>
      <c r="C181" s="2" t="s">
        <v>162</v>
      </c>
      <c r="D181" s="1">
        <v>123</v>
      </c>
      <c r="E181" s="2" t="s">
        <v>43</v>
      </c>
      <c r="F181" s="4" t="s">
        <v>156</v>
      </c>
      <c r="G181" s="22">
        <v>2</v>
      </c>
      <c r="H181" s="3">
        <v>273</v>
      </c>
      <c r="I181" s="3">
        <v>135</v>
      </c>
      <c r="J181" s="3">
        <v>2</v>
      </c>
      <c r="K181" s="3">
        <v>26</v>
      </c>
      <c r="L181" s="9">
        <f t="shared" si="59"/>
        <v>66.040000000000006</v>
      </c>
      <c r="M181" s="9">
        <v>14.83</v>
      </c>
      <c r="N181" s="9">
        <v>6.34</v>
      </c>
      <c r="O181" s="8">
        <f t="shared" si="58"/>
        <v>56.325270517241378</v>
      </c>
      <c r="P181" s="8">
        <f t="shared" si="81"/>
        <v>56.325270517241378</v>
      </c>
      <c r="Q181" s="8">
        <f t="shared" si="73"/>
        <v>3787.8744422844825</v>
      </c>
      <c r="R181" s="8"/>
      <c r="S181" s="8">
        <v>8.81</v>
      </c>
      <c r="T181" s="8">
        <v>43.16</v>
      </c>
      <c r="U181" s="8">
        <v>20.62</v>
      </c>
      <c r="V181" s="15">
        <f t="shared" si="60"/>
        <v>431.59999999999997</v>
      </c>
      <c r="W181" s="15">
        <f t="shared" si="61"/>
        <v>375.49199999999996</v>
      </c>
      <c r="X181" s="15">
        <f t="shared" si="62"/>
        <v>37.549199999999999</v>
      </c>
      <c r="Y181" s="15">
        <f t="shared" si="63"/>
        <v>206.20000000000002</v>
      </c>
      <c r="Z181" s="15">
        <f t="shared" si="64"/>
        <v>179.39400000000001</v>
      </c>
      <c r="AA181" s="15">
        <f t="shared" si="65"/>
        <v>17.939399999999999</v>
      </c>
      <c r="AB181" s="15">
        <f t="shared" si="66"/>
        <v>6.3</v>
      </c>
      <c r="AC181" s="15">
        <f t="shared" si="67"/>
        <v>28.4</v>
      </c>
      <c r="AD181" s="15">
        <f t="shared" si="68"/>
        <v>6</v>
      </c>
      <c r="AE181" s="15">
        <f t="shared" si="69"/>
        <v>16.100000000000001</v>
      </c>
      <c r="AF181" s="15">
        <f t="shared" si="70"/>
        <v>4.2</v>
      </c>
      <c r="AG181" s="15">
        <f t="shared" si="71"/>
        <v>497.36838173358416</v>
      </c>
      <c r="AH181" s="15">
        <f t="shared" si="80"/>
        <v>49.736838173358414</v>
      </c>
      <c r="AI181" s="8">
        <f t="shared" si="72"/>
        <v>0.43159999999999998</v>
      </c>
      <c r="AJ181" s="8">
        <v>0.63</v>
      </c>
      <c r="AK181" s="8">
        <v>2.84</v>
      </c>
      <c r="AL181" s="8">
        <v>0.6</v>
      </c>
      <c r="AM181" s="8">
        <v>1.61</v>
      </c>
      <c r="AN181" s="8">
        <v>0.42</v>
      </c>
      <c r="AO181" s="8">
        <f t="shared" si="75"/>
        <v>14.596848934198333</v>
      </c>
      <c r="AP181" s="8">
        <f t="shared" si="76"/>
        <v>65.801668211306762</v>
      </c>
      <c r="AQ181" s="8">
        <f t="shared" si="77"/>
        <v>13.901760889712698</v>
      </c>
      <c r="AR181" s="8">
        <f t="shared" si="78"/>
        <v>37.303058387395744</v>
      </c>
      <c r="AS181" s="8">
        <f t="shared" si="79"/>
        <v>9.7312326227988883</v>
      </c>
    </row>
    <row r="182" spans="1:45" x14ac:dyDescent="0.35">
      <c r="A182" s="2">
        <v>2017</v>
      </c>
      <c r="B182" s="2">
        <v>16181</v>
      </c>
      <c r="C182" s="2" t="s">
        <v>162</v>
      </c>
      <c r="D182" s="1">
        <v>10</v>
      </c>
      <c r="E182" s="2" t="s">
        <v>118</v>
      </c>
      <c r="F182" s="4" t="s">
        <v>156</v>
      </c>
      <c r="G182" s="22">
        <v>2</v>
      </c>
      <c r="H182" s="3">
        <v>277</v>
      </c>
      <c r="I182" s="3">
        <v>139</v>
      </c>
      <c r="J182" s="3">
        <v>5</v>
      </c>
      <c r="K182" s="3">
        <v>25</v>
      </c>
      <c r="L182" s="9">
        <f t="shared" si="59"/>
        <v>63.5</v>
      </c>
      <c r="M182" s="9">
        <v>15.01</v>
      </c>
      <c r="N182" s="9">
        <v>6.15</v>
      </c>
      <c r="O182" s="8">
        <f t="shared" si="58"/>
        <v>54.521817672413789</v>
      </c>
      <c r="P182" s="8">
        <f t="shared" si="81"/>
        <v>54.521817672413789</v>
      </c>
      <c r="Q182" s="8">
        <f t="shared" si="73"/>
        <v>3666.5922384698274</v>
      </c>
      <c r="R182" s="8"/>
      <c r="S182" s="8">
        <v>8.69</v>
      </c>
      <c r="T182" s="8">
        <v>42.47</v>
      </c>
      <c r="U182" s="8">
        <v>20.71</v>
      </c>
      <c r="V182" s="15">
        <f t="shared" si="60"/>
        <v>424.7</v>
      </c>
      <c r="W182" s="15">
        <f t="shared" si="61"/>
        <v>369.48899999999998</v>
      </c>
      <c r="X182" s="15">
        <f t="shared" si="62"/>
        <v>36.948899999999995</v>
      </c>
      <c r="Y182" s="15">
        <f t="shared" si="63"/>
        <v>207.10000000000002</v>
      </c>
      <c r="Z182" s="15">
        <f t="shared" si="64"/>
        <v>180.17700000000002</v>
      </c>
      <c r="AA182" s="15">
        <f t="shared" si="65"/>
        <v>18.017700000000001</v>
      </c>
      <c r="AB182" s="15">
        <f t="shared" si="66"/>
        <v>6.4</v>
      </c>
      <c r="AC182" s="15">
        <f t="shared" si="67"/>
        <v>28.2</v>
      </c>
      <c r="AD182" s="15">
        <f t="shared" si="68"/>
        <v>5.8999999999999995</v>
      </c>
      <c r="AE182" s="15">
        <f t="shared" si="69"/>
        <v>16.200000000000003</v>
      </c>
      <c r="AF182" s="15">
        <f t="shared" si="70"/>
        <v>3.9000000000000004</v>
      </c>
      <c r="AG182" s="15">
        <f t="shared" si="71"/>
        <v>489.88437536013203</v>
      </c>
      <c r="AH182" s="15">
        <f t="shared" si="80"/>
        <v>48.988437536013201</v>
      </c>
      <c r="AI182" s="8">
        <f t="shared" si="72"/>
        <v>0.42469999999999997</v>
      </c>
      <c r="AJ182" s="8">
        <v>0.64</v>
      </c>
      <c r="AK182" s="8">
        <v>2.82</v>
      </c>
      <c r="AL182" s="8">
        <v>0.59</v>
      </c>
      <c r="AM182" s="8">
        <v>1.62</v>
      </c>
      <c r="AN182" s="8">
        <v>0.39</v>
      </c>
      <c r="AO182" s="8">
        <f t="shared" si="75"/>
        <v>15.0694607958559</v>
      </c>
      <c r="AP182" s="8">
        <f t="shared" si="76"/>
        <v>66.39981163174005</v>
      </c>
      <c r="AQ182" s="8">
        <f t="shared" si="77"/>
        <v>13.892159171179657</v>
      </c>
      <c r="AR182" s="8">
        <f t="shared" si="78"/>
        <v>38.144572639510251</v>
      </c>
      <c r="AS182" s="8">
        <f t="shared" si="79"/>
        <v>9.1829526724746895</v>
      </c>
    </row>
    <row r="183" spans="1:45" x14ac:dyDescent="0.35">
      <c r="A183" s="2">
        <v>2017</v>
      </c>
      <c r="B183" s="2">
        <v>16182</v>
      </c>
      <c r="C183" s="2" t="s">
        <v>162</v>
      </c>
      <c r="D183" s="1">
        <v>78</v>
      </c>
      <c r="E183" s="2" t="s">
        <v>97</v>
      </c>
      <c r="F183" s="4" t="s">
        <v>156</v>
      </c>
      <c r="G183" s="22">
        <v>2</v>
      </c>
      <c r="H183" s="3">
        <v>278</v>
      </c>
      <c r="I183" s="3">
        <v>140</v>
      </c>
      <c r="J183" s="3">
        <v>3</v>
      </c>
      <c r="K183" s="3">
        <v>48</v>
      </c>
      <c r="L183" s="9">
        <f t="shared" si="59"/>
        <v>121.92</v>
      </c>
      <c r="M183" s="9">
        <v>15.9</v>
      </c>
      <c r="N183" s="9">
        <v>6.67</v>
      </c>
      <c r="O183" s="8">
        <f t="shared" si="58"/>
        <v>58.512574999999998</v>
      </c>
      <c r="P183" s="8">
        <f t="shared" si="81"/>
        <v>58.512574999999998</v>
      </c>
      <c r="Q183" s="8">
        <f t="shared" si="73"/>
        <v>3934.9706687499997</v>
      </c>
      <c r="R183" s="8"/>
      <c r="S183" s="8">
        <v>8.52</v>
      </c>
      <c r="T183" s="8">
        <v>43.46</v>
      </c>
      <c r="U183" s="8">
        <v>19.989999999999998</v>
      </c>
      <c r="V183" s="15">
        <f t="shared" si="60"/>
        <v>434.6</v>
      </c>
      <c r="W183" s="15">
        <f t="shared" si="61"/>
        <v>378.10200000000003</v>
      </c>
      <c r="X183" s="15">
        <f t="shared" si="62"/>
        <v>37.810200000000002</v>
      </c>
      <c r="Y183" s="15">
        <f t="shared" si="63"/>
        <v>199.89999999999998</v>
      </c>
      <c r="Z183" s="15">
        <f t="shared" si="64"/>
        <v>173.91299999999998</v>
      </c>
      <c r="AA183" s="15">
        <f t="shared" si="65"/>
        <v>17.391299999999998</v>
      </c>
      <c r="AB183" s="15">
        <f t="shared" si="66"/>
        <v>6.2</v>
      </c>
      <c r="AC183" s="15">
        <f t="shared" si="67"/>
        <v>28.599999999999998</v>
      </c>
      <c r="AD183" s="15">
        <f t="shared" si="68"/>
        <v>6</v>
      </c>
      <c r="AE183" s="15">
        <f t="shared" si="69"/>
        <v>16.299999999999997</v>
      </c>
      <c r="AF183" s="15">
        <f t="shared" si="70"/>
        <v>4.0999999999999996</v>
      </c>
      <c r="AG183" s="15">
        <f t="shared" si="71"/>
        <v>497.50260539459964</v>
      </c>
      <c r="AH183" s="15">
        <f t="shared" si="80"/>
        <v>49.750260539459966</v>
      </c>
      <c r="AI183" s="8">
        <f t="shared" si="72"/>
        <v>0.43460000000000004</v>
      </c>
      <c r="AJ183" s="8">
        <v>0.62</v>
      </c>
      <c r="AK183" s="8">
        <v>2.86</v>
      </c>
      <c r="AL183" s="8">
        <v>0.6</v>
      </c>
      <c r="AM183" s="8">
        <v>1.63</v>
      </c>
      <c r="AN183" s="8">
        <v>0.41</v>
      </c>
      <c r="AO183" s="8">
        <f t="shared" si="75"/>
        <v>14.265991716520938</v>
      </c>
      <c r="AP183" s="8">
        <f t="shared" si="76"/>
        <v>65.807639208467549</v>
      </c>
      <c r="AQ183" s="8">
        <f t="shared" si="77"/>
        <v>13.805798435342842</v>
      </c>
      <c r="AR183" s="8">
        <f t="shared" si="78"/>
        <v>37.505752416014715</v>
      </c>
      <c r="AS183" s="8">
        <f t="shared" si="79"/>
        <v>9.4339622641509422</v>
      </c>
    </row>
    <row r="184" spans="1:45" x14ac:dyDescent="0.35">
      <c r="A184" s="2">
        <v>2017</v>
      </c>
      <c r="B184" s="2">
        <v>16183</v>
      </c>
      <c r="C184" s="2" t="s">
        <v>162</v>
      </c>
      <c r="D184" s="1">
        <v>129</v>
      </c>
      <c r="E184" s="2" t="s">
        <v>51</v>
      </c>
      <c r="F184" s="4" t="s">
        <v>156</v>
      </c>
      <c r="G184" s="22">
        <v>2</v>
      </c>
      <c r="H184" s="3">
        <v>287</v>
      </c>
      <c r="I184" s="3">
        <v>149</v>
      </c>
      <c r="J184" s="3">
        <v>3</v>
      </c>
      <c r="K184" s="3">
        <v>43</v>
      </c>
      <c r="L184" s="9">
        <f t="shared" si="59"/>
        <v>109.22</v>
      </c>
      <c r="M184" s="9">
        <v>15.63</v>
      </c>
      <c r="N184" s="9">
        <v>7.21</v>
      </c>
      <c r="O184" s="8">
        <f t="shared" si="58"/>
        <v>63.452785948275874</v>
      </c>
      <c r="P184" s="8">
        <f t="shared" si="81"/>
        <v>63.452785948275874</v>
      </c>
      <c r="Q184" s="8">
        <f t="shared" si="73"/>
        <v>4267.1998550215521</v>
      </c>
      <c r="R184" s="8"/>
      <c r="S184" s="8">
        <v>8.3000000000000007</v>
      </c>
      <c r="T184" s="8">
        <v>44.63</v>
      </c>
      <c r="U184" s="8">
        <v>21.06</v>
      </c>
      <c r="V184" s="15">
        <f t="shared" si="60"/>
        <v>446.3</v>
      </c>
      <c r="W184" s="15">
        <f t="shared" si="61"/>
        <v>388.28100000000001</v>
      </c>
      <c r="X184" s="15">
        <f t="shared" si="62"/>
        <v>38.828099999999999</v>
      </c>
      <c r="Y184" s="15">
        <f t="shared" si="63"/>
        <v>210.6</v>
      </c>
      <c r="Z184" s="15">
        <f t="shared" si="64"/>
        <v>183.22199999999998</v>
      </c>
      <c r="AA184" s="15">
        <f t="shared" si="65"/>
        <v>18.322199999999999</v>
      </c>
      <c r="AB184" s="15">
        <f t="shared" si="66"/>
        <v>6.6000000000000005</v>
      </c>
      <c r="AC184" s="15">
        <f t="shared" si="67"/>
        <v>29.2</v>
      </c>
      <c r="AD184" s="15">
        <f t="shared" si="68"/>
        <v>6.2</v>
      </c>
      <c r="AE184" s="15">
        <f t="shared" si="69"/>
        <v>16.399999999999999</v>
      </c>
      <c r="AF184" s="15">
        <f t="shared" si="70"/>
        <v>4.4000000000000004</v>
      </c>
      <c r="AG184" s="15">
        <f t="shared" si="71"/>
        <v>516.71882104732401</v>
      </c>
      <c r="AH184" s="15">
        <f t="shared" si="80"/>
        <v>51.671882104732404</v>
      </c>
      <c r="AI184" s="8">
        <f t="shared" si="72"/>
        <v>0.44630000000000003</v>
      </c>
      <c r="AJ184" s="8">
        <v>0.66</v>
      </c>
      <c r="AK184" s="8">
        <v>2.92</v>
      </c>
      <c r="AL184" s="8">
        <v>0.62</v>
      </c>
      <c r="AM184" s="8">
        <v>1.64</v>
      </c>
      <c r="AN184" s="8">
        <v>0.44</v>
      </c>
      <c r="AO184" s="8">
        <f t="shared" si="75"/>
        <v>14.788259018597357</v>
      </c>
      <c r="AP184" s="8">
        <f t="shared" si="76"/>
        <v>65.426842930764053</v>
      </c>
      <c r="AQ184" s="8">
        <f t="shared" si="77"/>
        <v>13.892000896258121</v>
      </c>
      <c r="AR184" s="8">
        <f t="shared" si="78"/>
        <v>36.746583015908577</v>
      </c>
      <c r="AS184" s="8">
        <f t="shared" si="79"/>
        <v>9.8588393457315711</v>
      </c>
    </row>
    <row r="185" spans="1:45" x14ac:dyDescent="0.35">
      <c r="A185" s="2">
        <v>2017</v>
      </c>
      <c r="B185" s="2">
        <v>16184</v>
      </c>
      <c r="C185" s="2" t="s">
        <v>162</v>
      </c>
      <c r="D185" s="1">
        <v>20</v>
      </c>
      <c r="E185" s="2" t="s">
        <v>147</v>
      </c>
      <c r="F185" s="4" t="s">
        <v>156</v>
      </c>
      <c r="G185" s="22">
        <v>2</v>
      </c>
      <c r="H185" s="3">
        <v>278</v>
      </c>
      <c r="I185" s="3">
        <v>140</v>
      </c>
      <c r="J185" s="3">
        <v>5</v>
      </c>
      <c r="K185" s="3">
        <v>35</v>
      </c>
      <c r="L185" s="9">
        <f t="shared" si="59"/>
        <v>88.9</v>
      </c>
      <c r="M185" s="9">
        <v>15.79</v>
      </c>
      <c r="N185" s="9">
        <v>4.6500000000000004</v>
      </c>
      <c r="O185" s="8">
        <f t="shared" si="58"/>
        <v>40.845479741379322</v>
      </c>
      <c r="P185" s="8">
        <f t="shared" ref="P185:P216" si="82">O185/((100-$R185)*0.01)</f>
        <v>40.845479741379322</v>
      </c>
      <c r="Q185" s="8">
        <f t="shared" si="73"/>
        <v>2746.8585126077592</v>
      </c>
      <c r="R185" s="8"/>
      <c r="S185" s="8">
        <v>8.7200000000000006</v>
      </c>
      <c r="T185" s="8">
        <v>42.9</v>
      </c>
      <c r="U185" s="8">
        <v>21.38</v>
      </c>
      <c r="V185" s="15">
        <f t="shared" si="60"/>
        <v>429</v>
      </c>
      <c r="W185" s="15">
        <f t="shared" si="61"/>
        <v>373.23</v>
      </c>
      <c r="X185" s="15">
        <f t="shared" si="62"/>
        <v>37.323</v>
      </c>
      <c r="Y185" s="15">
        <f t="shared" si="63"/>
        <v>213.79999999999998</v>
      </c>
      <c r="Z185" s="15">
        <f t="shared" si="64"/>
        <v>186.00599999999997</v>
      </c>
      <c r="AA185" s="15">
        <f t="shared" si="65"/>
        <v>18.600599999999996</v>
      </c>
      <c r="AB185" s="15">
        <f t="shared" si="66"/>
        <v>6.3</v>
      </c>
      <c r="AC185" s="15">
        <f t="shared" si="67"/>
        <v>28.4</v>
      </c>
      <c r="AD185" s="15">
        <f t="shared" si="68"/>
        <v>5.8999999999999995</v>
      </c>
      <c r="AE185" s="15">
        <f t="shared" si="69"/>
        <v>15.9</v>
      </c>
      <c r="AF185" s="15">
        <f t="shared" si="70"/>
        <v>4.3</v>
      </c>
      <c r="AG185" s="15">
        <f t="shared" si="71"/>
        <v>498.38792744012324</v>
      </c>
      <c r="AH185" s="15">
        <f t="shared" si="80"/>
        <v>49.838792744012324</v>
      </c>
      <c r="AI185" s="8">
        <f t="shared" si="72"/>
        <v>0.42899999999999999</v>
      </c>
      <c r="AJ185" s="8">
        <v>0.63</v>
      </c>
      <c r="AK185" s="8">
        <v>2.84</v>
      </c>
      <c r="AL185" s="8">
        <v>0.59</v>
      </c>
      <c r="AM185" s="8">
        <v>1.59</v>
      </c>
      <c r="AN185" s="8">
        <v>0.43</v>
      </c>
      <c r="AO185" s="8">
        <f t="shared" si="75"/>
        <v>14.685314685314685</v>
      </c>
      <c r="AP185" s="8">
        <f t="shared" si="76"/>
        <v>66.200466200466195</v>
      </c>
      <c r="AQ185" s="8">
        <f t="shared" si="77"/>
        <v>13.752913752913752</v>
      </c>
      <c r="AR185" s="8">
        <f t="shared" si="78"/>
        <v>37.062937062937067</v>
      </c>
      <c r="AS185" s="8">
        <f t="shared" si="79"/>
        <v>10.023310023310023</v>
      </c>
    </row>
    <row r="186" spans="1:45" x14ac:dyDescent="0.35">
      <c r="A186" s="2">
        <v>2017</v>
      </c>
      <c r="B186" s="2">
        <v>16185</v>
      </c>
      <c r="C186" s="2" t="s">
        <v>162</v>
      </c>
      <c r="D186" s="1">
        <v>39</v>
      </c>
      <c r="E186" s="2" t="s">
        <v>62</v>
      </c>
      <c r="F186" s="4" t="s">
        <v>156</v>
      </c>
      <c r="G186" s="22">
        <v>2</v>
      </c>
      <c r="H186" s="3">
        <v>277</v>
      </c>
      <c r="I186" s="3">
        <v>139</v>
      </c>
      <c r="J186" s="3">
        <v>2</v>
      </c>
      <c r="K186" s="3">
        <v>40</v>
      </c>
      <c r="L186" s="9">
        <f t="shared" si="59"/>
        <v>101.6</v>
      </c>
      <c r="M186" s="9">
        <v>15.96</v>
      </c>
      <c r="N186" s="9">
        <v>5.39</v>
      </c>
      <c r="O186" s="8">
        <f t="shared" si="58"/>
        <v>47.250041034482749</v>
      </c>
      <c r="P186" s="8">
        <f t="shared" si="82"/>
        <v>47.250041034482749</v>
      </c>
      <c r="Q186" s="8">
        <f t="shared" si="73"/>
        <v>3177.5652595689648</v>
      </c>
      <c r="R186" s="8"/>
      <c r="S186" s="8">
        <v>8.17</v>
      </c>
      <c r="T186" s="8">
        <v>40.36</v>
      </c>
      <c r="U186" s="8">
        <v>21.41</v>
      </c>
      <c r="V186" s="15">
        <f t="shared" si="60"/>
        <v>403.6</v>
      </c>
      <c r="W186" s="15">
        <f t="shared" si="61"/>
        <v>351.13200000000001</v>
      </c>
      <c r="X186" s="15">
        <f t="shared" si="62"/>
        <v>35.113199999999999</v>
      </c>
      <c r="Y186" s="15">
        <f t="shared" si="63"/>
        <v>214.1</v>
      </c>
      <c r="Z186" s="15">
        <f t="shared" si="64"/>
        <v>186.267</v>
      </c>
      <c r="AA186" s="15">
        <f t="shared" si="65"/>
        <v>18.6267</v>
      </c>
      <c r="AB186" s="15">
        <f t="shared" si="66"/>
        <v>5.8999999999999995</v>
      </c>
      <c r="AC186" s="15">
        <f t="shared" si="67"/>
        <v>27.200000000000003</v>
      </c>
      <c r="AD186" s="15">
        <f t="shared" si="68"/>
        <v>5.6999999999999993</v>
      </c>
      <c r="AE186" s="15">
        <f t="shared" si="69"/>
        <v>15.1</v>
      </c>
      <c r="AF186" s="15">
        <f t="shared" si="70"/>
        <v>4.0999999999999996</v>
      </c>
      <c r="AG186" s="15">
        <f t="shared" si="71"/>
        <v>469.03003490248557</v>
      </c>
      <c r="AH186" s="15">
        <f t="shared" si="80"/>
        <v>46.903003490248558</v>
      </c>
      <c r="AI186" s="8">
        <f t="shared" si="72"/>
        <v>0.40360000000000001</v>
      </c>
      <c r="AJ186" s="8">
        <v>0.59</v>
      </c>
      <c r="AK186" s="8">
        <v>2.72</v>
      </c>
      <c r="AL186" s="8">
        <v>0.56999999999999995</v>
      </c>
      <c r="AM186" s="8">
        <v>1.51</v>
      </c>
      <c r="AN186" s="8">
        <v>0.41</v>
      </c>
      <c r="AO186" s="8">
        <f t="shared" si="75"/>
        <v>14.618434093161545</v>
      </c>
      <c r="AP186" s="8">
        <f t="shared" si="76"/>
        <v>67.393458870168487</v>
      </c>
      <c r="AQ186" s="8">
        <f t="shared" si="77"/>
        <v>14.122893954410305</v>
      </c>
      <c r="AR186" s="8">
        <f t="shared" si="78"/>
        <v>37.41328047571853</v>
      </c>
      <c r="AS186" s="8">
        <f t="shared" si="79"/>
        <v>10.158572844400394</v>
      </c>
    </row>
    <row r="187" spans="1:45" x14ac:dyDescent="0.35">
      <c r="A187" s="2">
        <v>2017</v>
      </c>
      <c r="B187" s="2">
        <v>16186</v>
      </c>
      <c r="C187" s="2" t="s">
        <v>162</v>
      </c>
      <c r="D187" s="1">
        <v>67</v>
      </c>
      <c r="E187" s="2" t="s">
        <v>116</v>
      </c>
      <c r="F187" s="4" t="s">
        <v>156</v>
      </c>
      <c r="G187" s="22">
        <v>2</v>
      </c>
      <c r="H187" s="3">
        <v>274</v>
      </c>
      <c r="I187" s="3">
        <v>136</v>
      </c>
      <c r="J187" s="3">
        <v>1</v>
      </c>
      <c r="K187" s="3">
        <v>21</v>
      </c>
      <c r="L187" s="9">
        <f t="shared" si="59"/>
        <v>53.34</v>
      </c>
      <c r="M187" s="9">
        <v>15.88</v>
      </c>
      <c r="N187" s="9">
        <v>5.77</v>
      </c>
      <c r="O187" s="8">
        <f t="shared" si="58"/>
        <v>50.629362413793103</v>
      </c>
      <c r="P187" s="8">
        <f t="shared" si="82"/>
        <v>50.629362413793103</v>
      </c>
      <c r="Q187" s="8">
        <f t="shared" si="73"/>
        <v>3404.824622327586</v>
      </c>
      <c r="R187" s="8"/>
      <c r="S187" s="8">
        <v>8.57</v>
      </c>
      <c r="T187" s="8">
        <v>43.78</v>
      </c>
      <c r="U187" s="8">
        <v>20.190000000000001</v>
      </c>
      <c r="V187" s="15">
        <f t="shared" si="60"/>
        <v>437.8</v>
      </c>
      <c r="W187" s="15">
        <f t="shared" si="61"/>
        <v>380.88600000000002</v>
      </c>
      <c r="X187" s="15">
        <f t="shared" si="62"/>
        <v>38.0886</v>
      </c>
      <c r="Y187" s="15">
        <f t="shared" si="63"/>
        <v>201.9</v>
      </c>
      <c r="Z187" s="15">
        <f t="shared" si="64"/>
        <v>175.65299999999999</v>
      </c>
      <c r="AA187" s="15">
        <f t="shared" si="65"/>
        <v>17.565300000000001</v>
      </c>
      <c r="AB187" s="15">
        <f t="shared" si="66"/>
        <v>6.4</v>
      </c>
      <c r="AC187" s="15">
        <f t="shared" si="67"/>
        <v>28.799999999999997</v>
      </c>
      <c r="AD187" s="15">
        <f t="shared" si="68"/>
        <v>6.1</v>
      </c>
      <c r="AE187" s="15">
        <f t="shared" si="69"/>
        <v>16.100000000000001</v>
      </c>
      <c r="AF187" s="15">
        <f t="shared" si="70"/>
        <v>4.2</v>
      </c>
      <c r="AG187" s="15">
        <f t="shared" si="71"/>
        <v>502.22360454897085</v>
      </c>
      <c r="AH187" s="15">
        <f t="shared" si="80"/>
        <v>50.222360454897085</v>
      </c>
      <c r="AI187" s="8">
        <f t="shared" si="72"/>
        <v>0.43780000000000002</v>
      </c>
      <c r="AJ187" s="8">
        <v>0.64</v>
      </c>
      <c r="AK187" s="8">
        <v>2.88</v>
      </c>
      <c r="AL187" s="8">
        <v>0.61</v>
      </c>
      <c r="AM187" s="8">
        <v>1.61</v>
      </c>
      <c r="AN187" s="8">
        <v>0.42</v>
      </c>
      <c r="AO187" s="8">
        <f t="shared" si="75"/>
        <v>14.618547281863865</v>
      </c>
      <c r="AP187" s="8">
        <f t="shared" si="76"/>
        <v>65.78346276838738</v>
      </c>
      <c r="AQ187" s="8">
        <f t="shared" si="77"/>
        <v>13.933302878026495</v>
      </c>
      <c r="AR187" s="8">
        <f t="shared" si="78"/>
        <v>36.774783005938787</v>
      </c>
      <c r="AS187" s="8">
        <f t="shared" si="79"/>
        <v>9.593421653723162</v>
      </c>
    </row>
    <row r="188" spans="1:45" x14ac:dyDescent="0.35">
      <c r="A188" s="2">
        <v>2017</v>
      </c>
      <c r="B188" s="2">
        <v>16187</v>
      </c>
      <c r="C188" s="2" t="s">
        <v>162</v>
      </c>
      <c r="D188" s="1">
        <v>38</v>
      </c>
      <c r="E188" s="2" t="s">
        <v>17</v>
      </c>
      <c r="F188" s="4" t="s">
        <v>156</v>
      </c>
      <c r="G188" s="22">
        <v>2</v>
      </c>
      <c r="H188" s="3">
        <v>279</v>
      </c>
      <c r="I188" s="3">
        <v>141</v>
      </c>
      <c r="J188" s="3">
        <v>3</v>
      </c>
      <c r="K188" s="3">
        <v>26</v>
      </c>
      <c r="L188" s="9">
        <f t="shared" si="59"/>
        <v>66.040000000000006</v>
      </c>
      <c r="M188" s="9">
        <v>15.54</v>
      </c>
      <c r="N188" s="9">
        <v>6.27</v>
      </c>
      <c r="O188" s="8">
        <f t="shared" si="58"/>
        <v>55.239024310344831</v>
      </c>
      <c r="P188" s="8">
        <f t="shared" si="82"/>
        <v>55.239024310344831</v>
      </c>
      <c r="Q188" s="8">
        <f t="shared" si="73"/>
        <v>3714.8243848706898</v>
      </c>
      <c r="R188" s="8"/>
      <c r="S188" s="8">
        <v>8.1999999999999993</v>
      </c>
      <c r="T188" s="8">
        <v>43.84</v>
      </c>
      <c r="U188" s="8">
        <v>20.68</v>
      </c>
      <c r="V188" s="15">
        <f t="shared" si="60"/>
        <v>438.40000000000003</v>
      </c>
      <c r="W188" s="15">
        <f t="shared" si="61"/>
        <v>381.40800000000002</v>
      </c>
      <c r="X188" s="15">
        <f t="shared" si="62"/>
        <v>38.140799999999999</v>
      </c>
      <c r="Y188" s="15">
        <f t="shared" si="63"/>
        <v>206.8</v>
      </c>
      <c r="Z188" s="15">
        <f t="shared" si="64"/>
        <v>179.916</v>
      </c>
      <c r="AA188" s="15">
        <f t="shared" si="65"/>
        <v>17.991599999999998</v>
      </c>
      <c r="AB188" s="15">
        <f t="shared" si="66"/>
        <v>6.5</v>
      </c>
      <c r="AC188" s="15">
        <f t="shared" si="67"/>
        <v>28.799999999999997</v>
      </c>
      <c r="AD188" s="15">
        <f t="shared" si="68"/>
        <v>6.2</v>
      </c>
      <c r="AE188" s="15">
        <f t="shared" si="69"/>
        <v>16.299999999999997</v>
      </c>
      <c r="AF188" s="15">
        <f t="shared" si="70"/>
        <v>4.4000000000000004</v>
      </c>
      <c r="AG188" s="15">
        <f t="shared" si="71"/>
        <v>505.52615712960892</v>
      </c>
      <c r="AH188" s="15">
        <f t="shared" si="80"/>
        <v>50.552615712960893</v>
      </c>
      <c r="AI188" s="8">
        <f t="shared" si="72"/>
        <v>0.43840000000000001</v>
      </c>
      <c r="AJ188" s="8">
        <v>0.65</v>
      </c>
      <c r="AK188" s="8">
        <v>2.88</v>
      </c>
      <c r="AL188" s="8">
        <v>0.62</v>
      </c>
      <c r="AM188" s="8">
        <v>1.63</v>
      </c>
      <c r="AN188" s="8">
        <v>0.44</v>
      </c>
      <c r="AO188" s="8">
        <f t="shared" si="75"/>
        <v>14.826642335766422</v>
      </c>
      <c r="AP188" s="8">
        <f t="shared" si="76"/>
        <v>65.693430656934297</v>
      </c>
      <c r="AQ188" s="8">
        <f t="shared" si="77"/>
        <v>14.142335766423358</v>
      </c>
      <c r="AR188" s="8">
        <f t="shared" si="78"/>
        <v>37.180656934306562</v>
      </c>
      <c r="AS188" s="8">
        <f t="shared" si="79"/>
        <v>10.036496350364963</v>
      </c>
    </row>
    <row r="189" spans="1:45" x14ac:dyDescent="0.35">
      <c r="A189" s="2">
        <v>2017</v>
      </c>
      <c r="B189" s="2">
        <v>16188</v>
      </c>
      <c r="C189" s="2" t="s">
        <v>162</v>
      </c>
      <c r="D189" s="1">
        <v>29</v>
      </c>
      <c r="E189" s="2" t="s">
        <v>16</v>
      </c>
      <c r="F189" s="4" t="s">
        <v>156</v>
      </c>
      <c r="G189" s="22">
        <v>2</v>
      </c>
      <c r="H189" s="3">
        <v>282</v>
      </c>
      <c r="I189" s="3">
        <v>144</v>
      </c>
      <c r="J189" s="3">
        <v>4</v>
      </c>
      <c r="K189" s="3">
        <v>48</v>
      </c>
      <c r="L189" s="9">
        <f t="shared" si="59"/>
        <v>121.92</v>
      </c>
      <c r="M189" s="9">
        <v>16.03</v>
      </c>
      <c r="N189" s="9">
        <v>4.8099999999999996</v>
      </c>
      <c r="O189" s="8">
        <f t="shared" si="58"/>
        <v>42.130499741379303</v>
      </c>
      <c r="P189" s="8">
        <f t="shared" si="82"/>
        <v>42.130499741379303</v>
      </c>
      <c r="Q189" s="8">
        <f t="shared" si="73"/>
        <v>2833.2761076077581</v>
      </c>
      <c r="R189" s="8"/>
      <c r="S189" s="8">
        <v>8.2100000000000009</v>
      </c>
      <c r="T189" s="8">
        <v>41.68</v>
      </c>
      <c r="U189" s="8">
        <v>20.87</v>
      </c>
      <c r="V189" s="15">
        <f t="shared" si="60"/>
        <v>416.8</v>
      </c>
      <c r="W189" s="15">
        <f t="shared" si="61"/>
        <v>362.61599999999999</v>
      </c>
      <c r="X189" s="15">
        <f t="shared" si="62"/>
        <v>36.261600000000001</v>
      </c>
      <c r="Y189" s="15">
        <f t="shared" si="63"/>
        <v>208.70000000000002</v>
      </c>
      <c r="Z189" s="15">
        <f t="shared" si="64"/>
        <v>181.56900000000002</v>
      </c>
      <c r="AA189" s="15">
        <f t="shared" si="65"/>
        <v>18.1569</v>
      </c>
      <c r="AB189" s="15">
        <f t="shared" si="66"/>
        <v>6.2</v>
      </c>
      <c r="AC189" s="15">
        <f t="shared" si="67"/>
        <v>27.599999999999998</v>
      </c>
      <c r="AD189" s="15">
        <f t="shared" si="68"/>
        <v>5.8999999999999995</v>
      </c>
      <c r="AE189" s="15">
        <f t="shared" si="69"/>
        <v>15.4</v>
      </c>
      <c r="AF189" s="15">
        <f t="shared" si="70"/>
        <v>4.2</v>
      </c>
      <c r="AG189" s="15">
        <f t="shared" si="71"/>
        <v>481.5895611077251</v>
      </c>
      <c r="AH189" s="15">
        <f t="shared" si="80"/>
        <v>48.158956110772507</v>
      </c>
      <c r="AI189" s="8">
        <f t="shared" si="72"/>
        <v>0.4168</v>
      </c>
      <c r="AJ189" s="8">
        <v>0.62</v>
      </c>
      <c r="AK189" s="8">
        <v>2.76</v>
      </c>
      <c r="AL189" s="8">
        <v>0.59</v>
      </c>
      <c r="AM189" s="8">
        <v>1.54</v>
      </c>
      <c r="AN189" s="8">
        <v>0.42</v>
      </c>
      <c r="AO189" s="8">
        <f t="shared" si="75"/>
        <v>14.875239923224568</v>
      </c>
      <c r="AP189" s="8">
        <f t="shared" si="76"/>
        <v>66.218809980806142</v>
      </c>
      <c r="AQ189" s="8">
        <f t="shared" si="77"/>
        <v>14.155470249520151</v>
      </c>
      <c r="AR189" s="8">
        <f t="shared" si="78"/>
        <v>36.948176583493286</v>
      </c>
      <c r="AS189" s="8">
        <f t="shared" si="79"/>
        <v>10.076775431861805</v>
      </c>
    </row>
    <row r="190" spans="1:45" x14ac:dyDescent="0.35">
      <c r="A190" s="2">
        <v>2017</v>
      </c>
      <c r="B190" s="2">
        <v>16189</v>
      </c>
      <c r="C190" s="2" t="s">
        <v>162</v>
      </c>
      <c r="D190" s="1">
        <v>25</v>
      </c>
      <c r="E190" s="2" t="s">
        <v>46</v>
      </c>
      <c r="F190" s="4" t="s">
        <v>156</v>
      </c>
      <c r="G190" s="22">
        <v>2</v>
      </c>
      <c r="H190" s="3">
        <v>287</v>
      </c>
      <c r="I190" s="3">
        <v>149</v>
      </c>
      <c r="J190" s="3">
        <v>3</v>
      </c>
      <c r="K190" s="3">
        <v>47</v>
      </c>
      <c r="L190" s="9">
        <f t="shared" si="59"/>
        <v>119.38</v>
      </c>
      <c r="M190" s="9">
        <v>16.59</v>
      </c>
      <c r="N190" s="9">
        <v>6.6</v>
      </c>
      <c r="O190" s="8">
        <f t="shared" si="58"/>
        <v>57.423470689655169</v>
      </c>
      <c r="P190" s="8">
        <f t="shared" si="82"/>
        <v>57.423470689655169</v>
      </c>
      <c r="Q190" s="8">
        <f t="shared" si="73"/>
        <v>3861.72840387931</v>
      </c>
      <c r="R190" s="8"/>
      <c r="S190" s="8">
        <v>8.4</v>
      </c>
      <c r="T190" s="8">
        <v>42.04</v>
      </c>
      <c r="U190" s="8">
        <v>21.03</v>
      </c>
      <c r="V190" s="15">
        <f t="shared" si="60"/>
        <v>420.4</v>
      </c>
      <c r="W190" s="15">
        <f t="shared" si="61"/>
        <v>365.74799999999999</v>
      </c>
      <c r="X190" s="15">
        <f t="shared" si="62"/>
        <v>36.574799999999996</v>
      </c>
      <c r="Y190" s="15">
        <f t="shared" si="63"/>
        <v>210.3</v>
      </c>
      <c r="Z190" s="15">
        <f t="shared" si="64"/>
        <v>182.96100000000001</v>
      </c>
      <c r="AA190" s="15">
        <f t="shared" si="65"/>
        <v>18.296100000000003</v>
      </c>
      <c r="AB190" s="15">
        <f t="shared" si="66"/>
        <v>6.1</v>
      </c>
      <c r="AC190" s="15">
        <f t="shared" si="67"/>
        <v>28</v>
      </c>
      <c r="AD190" s="15">
        <f t="shared" si="68"/>
        <v>5.8</v>
      </c>
      <c r="AE190" s="15">
        <f t="shared" si="69"/>
        <v>15.8</v>
      </c>
      <c r="AF190" s="15">
        <f t="shared" si="70"/>
        <v>4.0999999999999996</v>
      </c>
      <c r="AG190" s="15">
        <f t="shared" si="71"/>
        <v>486.57674102832721</v>
      </c>
      <c r="AH190" s="15">
        <f t="shared" si="80"/>
        <v>48.657674102832722</v>
      </c>
      <c r="AI190" s="8">
        <f t="shared" si="72"/>
        <v>0.4204</v>
      </c>
      <c r="AJ190" s="8">
        <v>0.61</v>
      </c>
      <c r="AK190" s="8">
        <v>2.8</v>
      </c>
      <c r="AL190" s="8">
        <v>0.57999999999999996</v>
      </c>
      <c r="AM190" s="8">
        <v>1.58</v>
      </c>
      <c r="AN190" s="8">
        <v>0.41</v>
      </c>
      <c r="AO190" s="8">
        <f t="shared" si="75"/>
        <v>14.509990485252141</v>
      </c>
      <c r="AP190" s="8">
        <f t="shared" si="76"/>
        <v>66.603235014272116</v>
      </c>
      <c r="AQ190" s="8">
        <f t="shared" si="77"/>
        <v>13.796384395813512</v>
      </c>
      <c r="AR190" s="8">
        <f t="shared" si="78"/>
        <v>37.583254043767845</v>
      </c>
      <c r="AS190" s="8">
        <f t="shared" si="79"/>
        <v>9.7526165556612749</v>
      </c>
    </row>
    <row r="191" spans="1:45" x14ac:dyDescent="0.35">
      <c r="A191" s="2">
        <v>2017</v>
      </c>
      <c r="B191" s="2">
        <v>16190</v>
      </c>
      <c r="C191" s="2" t="s">
        <v>162</v>
      </c>
      <c r="D191" s="1">
        <v>64</v>
      </c>
      <c r="E191" s="2" t="s">
        <v>78</v>
      </c>
      <c r="F191" s="4" t="s">
        <v>156</v>
      </c>
      <c r="G191" s="22">
        <v>2</v>
      </c>
      <c r="H191" s="3">
        <v>288</v>
      </c>
      <c r="I191" s="3">
        <v>150</v>
      </c>
      <c r="J191" s="3">
        <v>4</v>
      </c>
      <c r="K191" s="3">
        <v>41</v>
      </c>
      <c r="L191" s="9">
        <f t="shared" si="59"/>
        <v>104.14</v>
      </c>
      <c r="M191" s="9">
        <v>16.22</v>
      </c>
      <c r="N191" s="9">
        <v>5.29</v>
      </c>
      <c r="O191" s="8">
        <f t="shared" si="58"/>
        <v>46.22994844827587</v>
      </c>
      <c r="P191" s="8">
        <f t="shared" si="82"/>
        <v>46.22994844827587</v>
      </c>
      <c r="Q191" s="8">
        <f t="shared" si="73"/>
        <v>3108.9640331465521</v>
      </c>
      <c r="R191" s="8"/>
      <c r="S191" s="8" t="s">
        <v>165</v>
      </c>
      <c r="T191" s="8" t="s">
        <v>165</v>
      </c>
      <c r="U191" s="8" t="s">
        <v>165</v>
      </c>
      <c r="V191" s="15" t="s">
        <v>165</v>
      </c>
      <c r="W191" s="15" t="s">
        <v>165</v>
      </c>
      <c r="X191" s="15" t="s">
        <v>165</v>
      </c>
      <c r="Y191" s="15" t="s">
        <v>165</v>
      </c>
      <c r="Z191" s="15" t="s">
        <v>165</v>
      </c>
      <c r="AA191" s="15" t="s">
        <v>165</v>
      </c>
      <c r="AB191" s="15" t="s">
        <v>165</v>
      </c>
      <c r="AC191" s="15" t="s">
        <v>165</v>
      </c>
      <c r="AD191" s="15" t="s">
        <v>165</v>
      </c>
      <c r="AE191" s="15" t="s">
        <v>165</v>
      </c>
      <c r="AF191" s="15" t="s">
        <v>165</v>
      </c>
      <c r="AG191" s="15" t="s">
        <v>165</v>
      </c>
      <c r="AH191" s="15" t="s">
        <v>165</v>
      </c>
      <c r="AI191" s="15" t="s">
        <v>165</v>
      </c>
      <c r="AJ191" s="8" t="s">
        <v>165</v>
      </c>
      <c r="AK191" s="8" t="s">
        <v>165</v>
      </c>
      <c r="AL191" s="8" t="s">
        <v>165</v>
      </c>
      <c r="AM191" s="8" t="s">
        <v>165</v>
      </c>
      <c r="AN191" s="8" t="s">
        <v>165</v>
      </c>
      <c r="AO191" s="8" t="s">
        <v>165</v>
      </c>
      <c r="AP191" s="8" t="s">
        <v>165</v>
      </c>
      <c r="AQ191" s="8" t="s">
        <v>165</v>
      </c>
      <c r="AR191" s="8" t="s">
        <v>165</v>
      </c>
      <c r="AS191" s="8" t="s">
        <v>165</v>
      </c>
    </row>
    <row r="192" spans="1:45" x14ac:dyDescent="0.35">
      <c r="A192" s="2">
        <v>2017</v>
      </c>
      <c r="B192" s="2">
        <v>16191</v>
      </c>
      <c r="C192" s="2" t="s">
        <v>162</v>
      </c>
      <c r="D192" s="1">
        <v>74</v>
      </c>
      <c r="E192" s="2" t="s">
        <v>141</v>
      </c>
      <c r="F192" s="4" t="s">
        <v>156</v>
      </c>
      <c r="G192" s="22">
        <v>2</v>
      </c>
      <c r="H192" s="3">
        <v>282</v>
      </c>
      <c r="I192" s="3">
        <v>144</v>
      </c>
      <c r="J192" s="3">
        <v>3</v>
      </c>
      <c r="K192" s="3">
        <v>45</v>
      </c>
      <c r="L192" s="9">
        <f t="shared" si="59"/>
        <v>114.3</v>
      </c>
      <c r="M192" s="9">
        <v>16.829999999999998</v>
      </c>
      <c r="N192" s="9">
        <v>5.83</v>
      </c>
      <c r="O192" s="8">
        <f t="shared" si="58"/>
        <v>50.578114741379316</v>
      </c>
      <c r="P192" s="8">
        <f t="shared" si="82"/>
        <v>50.578114741379316</v>
      </c>
      <c r="Q192" s="8">
        <f t="shared" si="73"/>
        <v>3401.3782163577589</v>
      </c>
      <c r="R192" s="8"/>
      <c r="S192" s="8">
        <v>7.98</v>
      </c>
      <c r="T192" s="8">
        <v>41.03</v>
      </c>
      <c r="U192" s="8">
        <v>21.17</v>
      </c>
      <c r="V192" s="15">
        <f t="shared" si="60"/>
        <v>410.3</v>
      </c>
      <c r="W192" s="15">
        <f t="shared" si="61"/>
        <v>356.96100000000001</v>
      </c>
      <c r="X192" s="15">
        <f t="shared" si="62"/>
        <v>35.696100000000001</v>
      </c>
      <c r="Y192" s="15">
        <f t="shared" si="63"/>
        <v>211.70000000000002</v>
      </c>
      <c r="Z192" s="15">
        <f t="shared" si="64"/>
        <v>184.179</v>
      </c>
      <c r="AA192" s="15">
        <f t="shared" si="65"/>
        <v>18.417899999999999</v>
      </c>
      <c r="AB192" s="15">
        <f t="shared" si="66"/>
        <v>6</v>
      </c>
      <c r="AC192" s="15">
        <f t="shared" si="67"/>
        <v>27.5</v>
      </c>
      <c r="AD192" s="15">
        <f t="shared" si="68"/>
        <v>5.6000000000000005</v>
      </c>
      <c r="AE192" s="15">
        <f t="shared" si="69"/>
        <v>15.5</v>
      </c>
      <c r="AF192" s="15">
        <f t="shared" si="70"/>
        <v>4</v>
      </c>
      <c r="AG192" s="15">
        <f t="shared" si="71"/>
        <v>475.59585614555368</v>
      </c>
      <c r="AH192" s="15">
        <f t="shared" si="80"/>
        <v>47.559585614555367</v>
      </c>
      <c r="AI192" s="8">
        <f t="shared" si="72"/>
        <v>0.4103</v>
      </c>
      <c r="AJ192" s="8">
        <v>0.6</v>
      </c>
      <c r="AK192" s="8">
        <v>2.75</v>
      </c>
      <c r="AL192" s="8">
        <v>0.56000000000000005</v>
      </c>
      <c r="AM192" s="8">
        <v>1.55</v>
      </c>
      <c r="AN192" s="8">
        <v>0.4</v>
      </c>
      <c r="AO192" s="8">
        <f t="shared" si="75"/>
        <v>14.623446258834999</v>
      </c>
      <c r="AP192" s="8">
        <f t="shared" si="76"/>
        <v>67.024128686327074</v>
      </c>
      <c r="AQ192" s="8">
        <f t="shared" si="77"/>
        <v>13.648549841579333</v>
      </c>
      <c r="AR192" s="8">
        <f t="shared" si="78"/>
        <v>37.777236168657083</v>
      </c>
      <c r="AS192" s="8">
        <f t="shared" si="79"/>
        <v>9.7489641725566667</v>
      </c>
    </row>
    <row r="193" spans="1:45" x14ac:dyDescent="0.35">
      <c r="A193" s="2">
        <v>2017</v>
      </c>
      <c r="B193" s="2">
        <v>16192</v>
      </c>
      <c r="C193" s="2" t="s">
        <v>162</v>
      </c>
      <c r="D193" s="1">
        <v>113</v>
      </c>
      <c r="E193" s="2" t="s">
        <v>144</v>
      </c>
      <c r="F193" s="4" t="s">
        <v>156</v>
      </c>
      <c r="G193" s="22">
        <v>2</v>
      </c>
      <c r="H193" s="3">
        <v>268</v>
      </c>
      <c r="I193" s="3">
        <v>130</v>
      </c>
      <c r="J193" s="3">
        <v>4</v>
      </c>
      <c r="K193" s="3">
        <v>28</v>
      </c>
      <c r="L193" s="9">
        <f t="shared" si="59"/>
        <v>71.12</v>
      </c>
      <c r="M193" s="9">
        <v>16.760000000000002</v>
      </c>
      <c r="N193" s="9">
        <v>6.01</v>
      </c>
      <c r="O193" s="8">
        <f t="shared" si="58"/>
        <v>52.183586551724133</v>
      </c>
      <c r="P193" s="8">
        <f t="shared" si="82"/>
        <v>52.183586551724133</v>
      </c>
      <c r="Q193" s="8">
        <f t="shared" si="73"/>
        <v>3509.346195603448</v>
      </c>
      <c r="R193" s="8"/>
      <c r="S193" s="8">
        <v>8.61</v>
      </c>
      <c r="T193" s="8">
        <v>43.81</v>
      </c>
      <c r="U193" s="8">
        <v>20.27</v>
      </c>
      <c r="V193" s="15">
        <f t="shared" si="60"/>
        <v>438.1</v>
      </c>
      <c r="W193" s="15">
        <f t="shared" si="61"/>
        <v>381.14699999999999</v>
      </c>
      <c r="X193" s="15">
        <f t="shared" si="62"/>
        <v>38.114699999999999</v>
      </c>
      <c r="Y193" s="15">
        <f t="shared" si="63"/>
        <v>202.7</v>
      </c>
      <c r="Z193" s="15">
        <f t="shared" si="64"/>
        <v>176.34899999999999</v>
      </c>
      <c r="AA193" s="15">
        <f t="shared" si="65"/>
        <v>17.634899999999998</v>
      </c>
      <c r="AB193" s="15">
        <f t="shared" si="66"/>
        <v>6.4</v>
      </c>
      <c r="AC193" s="15">
        <f t="shared" si="67"/>
        <v>28.599999999999998</v>
      </c>
      <c r="AD193" s="15">
        <f t="shared" si="68"/>
        <v>6</v>
      </c>
      <c r="AE193" s="15">
        <f t="shared" si="69"/>
        <v>16.200000000000003</v>
      </c>
      <c r="AF193" s="15">
        <f t="shared" si="70"/>
        <v>4.3</v>
      </c>
      <c r="AG193" s="15">
        <f t="shared" si="71"/>
        <v>502.9924293071997</v>
      </c>
      <c r="AH193" s="15">
        <f t="shared" si="80"/>
        <v>50.29924293071997</v>
      </c>
      <c r="AI193" s="8">
        <f t="shared" si="72"/>
        <v>0.43810000000000004</v>
      </c>
      <c r="AJ193" s="8">
        <v>0.64</v>
      </c>
      <c r="AK193" s="8">
        <v>2.86</v>
      </c>
      <c r="AL193" s="8">
        <v>0.6</v>
      </c>
      <c r="AM193" s="8">
        <v>1.62</v>
      </c>
      <c r="AN193" s="8">
        <v>0.43</v>
      </c>
      <c r="AO193" s="8">
        <f t="shared" si="75"/>
        <v>14.608536863729741</v>
      </c>
      <c r="AP193" s="8">
        <f t="shared" si="76"/>
        <v>65.281899109792278</v>
      </c>
      <c r="AQ193" s="8">
        <f t="shared" si="77"/>
        <v>13.695503309746632</v>
      </c>
      <c r="AR193" s="8">
        <f t="shared" si="78"/>
        <v>36.977858936315911</v>
      </c>
      <c r="AS193" s="8">
        <f t="shared" si="79"/>
        <v>9.8151107053184194</v>
      </c>
    </row>
    <row r="194" spans="1:45" x14ac:dyDescent="0.35">
      <c r="A194" s="2">
        <v>2017</v>
      </c>
      <c r="B194" s="2">
        <v>16193</v>
      </c>
      <c r="C194" s="2" t="s">
        <v>162</v>
      </c>
      <c r="D194" s="1">
        <v>121</v>
      </c>
      <c r="E194" s="2" t="s">
        <v>113</v>
      </c>
      <c r="F194" s="4" t="s">
        <v>156</v>
      </c>
      <c r="G194" s="22">
        <v>2</v>
      </c>
      <c r="H194" s="3">
        <v>277</v>
      </c>
      <c r="I194" s="3">
        <v>139</v>
      </c>
      <c r="J194" s="3">
        <v>4</v>
      </c>
      <c r="K194" s="3">
        <v>34</v>
      </c>
      <c r="L194" s="9">
        <f t="shared" si="59"/>
        <v>86.36</v>
      </c>
      <c r="M194" s="9">
        <v>17.87</v>
      </c>
      <c r="N194" s="9">
        <v>6.25</v>
      </c>
      <c r="O194" s="8">
        <f t="shared" ref="O194:O257" si="83">N194*(100-M194)*43560/(87*80*60)</f>
        <v>53.543803879310346</v>
      </c>
      <c r="P194" s="8">
        <f t="shared" si="82"/>
        <v>53.543803879310346</v>
      </c>
      <c r="Q194" s="8">
        <f t="shared" si="73"/>
        <v>3600.8208108836207</v>
      </c>
      <c r="R194" s="8"/>
      <c r="S194" s="8">
        <v>8.5299999999999994</v>
      </c>
      <c r="T194" s="8">
        <v>42.16</v>
      </c>
      <c r="U194" s="8">
        <v>21.12</v>
      </c>
      <c r="V194" s="15">
        <f t="shared" si="60"/>
        <v>421.59999999999997</v>
      </c>
      <c r="W194" s="15">
        <f t="shared" si="61"/>
        <v>366.79199999999997</v>
      </c>
      <c r="X194" s="15">
        <f t="shared" si="62"/>
        <v>36.679199999999994</v>
      </c>
      <c r="Y194" s="15">
        <f t="shared" si="63"/>
        <v>211.20000000000002</v>
      </c>
      <c r="Z194" s="15">
        <f t="shared" si="64"/>
        <v>183.744</v>
      </c>
      <c r="AA194" s="15">
        <f t="shared" si="65"/>
        <v>18.374400000000001</v>
      </c>
      <c r="AB194" s="15">
        <f t="shared" si="66"/>
        <v>6.1</v>
      </c>
      <c r="AC194" s="15">
        <f t="shared" si="67"/>
        <v>28</v>
      </c>
      <c r="AD194" s="15">
        <f t="shared" si="68"/>
        <v>5.8</v>
      </c>
      <c r="AE194" s="15">
        <f t="shared" si="69"/>
        <v>15.9</v>
      </c>
      <c r="AF194" s="15">
        <f t="shared" si="70"/>
        <v>4.2</v>
      </c>
      <c r="AG194" s="15">
        <f t="shared" si="71"/>
        <v>488.43372241274676</v>
      </c>
      <c r="AH194" s="15">
        <f t="shared" si="80"/>
        <v>48.843372241274679</v>
      </c>
      <c r="AI194" s="8">
        <f t="shared" si="72"/>
        <v>0.42159999999999997</v>
      </c>
      <c r="AJ194" s="8">
        <v>0.61</v>
      </c>
      <c r="AK194" s="8">
        <v>2.8</v>
      </c>
      <c r="AL194" s="8">
        <v>0.57999999999999996</v>
      </c>
      <c r="AM194" s="8">
        <v>1.59</v>
      </c>
      <c r="AN194" s="8">
        <v>0.42</v>
      </c>
      <c r="AO194" s="8">
        <f t="shared" si="75"/>
        <v>14.468690702087287</v>
      </c>
      <c r="AP194" s="8">
        <f t="shared" si="76"/>
        <v>66.413662239089192</v>
      </c>
      <c r="AQ194" s="8">
        <f t="shared" si="77"/>
        <v>13.757115749525617</v>
      </c>
      <c r="AR194" s="8">
        <f t="shared" si="78"/>
        <v>37.713472485768506</v>
      </c>
      <c r="AS194" s="8">
        <f t="shared" si="79"/>
        <v>9.9620493358633784</v>
      </c>
    </row>
    <row r="195" spans="1:45" x14ac:dyDescent="0.35">
      <c r="A195" s="2">
        <v>2017</v>
      </c>
      <c r="B195" s="2">
        <v>16194</v>
      </c>
      <c r="C195" s="2" t="s">
        <v>162</v>
      </c>
      <c r="D195" s="1">
        <v>3</v>
      </c>
      <c r="E195" s="3" t="s">
        <v>104</v>
      </c>
      <c r="F195" s="5" t="s">
        <v>159</v>
      </c>
      <c r="G195" s="22">
        <v>2</v>
      </c>
      <c r="H195" s="3">
        <v>277</v>
      </c>
      <c r="I195" s="3">
        <v>139</v>
      </c>
      <c r="J195" s="3">
        <v>2</v>
      </c>
      <c r="K195" s="3">
        <v>32</v>
      </c>
      <c r="L195" s="9">
        <f t="shared" ref="L195:L258" si="84">K195*2.54</f>
        <v>81.28</v>
      </c>
      <c r="M195" s="9">
        <v>16.09</v>
      </c>
      <c r="N195" s="9">
        <v>8.3699999999999992</v>
      </c>
      <c r="O195" s="8">
        <f t="shared" si="83"/>
        <v>73.259940258620688</v>
      </c>
      <c r="P195" s="8">
        <f t="shared" si="82"/>
        <v>73.259940258620688</v>
      </c>
      <c r="Q195" s="8">
        <f t="shared" si="73"/>
        <v>4926.7309823922415</v>
      </c>
      <c r="R195" s="8"/>
      <c r="S195" s="8">
        <v>9.07</v>
      </c>
      <c r="T195" s="8">
        <v>40.799999999999997</v>
      </c>
      <c r="U195" s="8">
        <v>20.82</v>
      </c>
      <c r="V195" s="15">
        <f t="shared" ref="V195:V258" si="85">T195*10</f>
        <v>408</v>
      </c>
      <c r="W195" s="15">
        <f t="shared" ref="W195:W258" si="86">V195*0.87</f>
        <v>354.96</v>
      </c>
      <c r="X195" s="15">
        <f t="shared" ref="X195:X258" si="87">W195/10</f>
        <v>35.495999999999995</v>
      </c>
      <c r="Y195" s="15">
        <f t="shared" ref="Y195:Y258" si="88">U195*10</f>
        <v>208.2</v>
      </c>
      <c r="Z195" s="15">
        <f t="shared" ref="Z195:Z258" si="89">Y195*0.87</f>
        <v>181.13399999999999</v>
      </c>
      <c r="AA195" s="15">
        <f t="shared" ref="AA195:AA258" si="90">Z195/10</f>
        <v>18.113399999999999</v>
      </c>
      <c r="AB195" s="15">
        <f t="shared" ref="AB195:AB258" si="91">AJ195*10</f>
        <v>6.2</v>
      </c>
      <c r="AC195" s="15">
        <f t="shared" ref="AC195:AC258" si="92">AK195*10</f>
        <v>27.400000000000002</v>
      </c>
      <c r="AD195" s="15">
        <f t="shared" ref="AD195:AD258" si="93">AL195*10</f>
        <v>5.8</v>
      </c>
      <c r="AE195" s="15">
        <f t="shared" ref="AE195:AE258" si="94">AM195*10</f>
        <v>15.700000000000001</v>
      </c>
      <c r="AF195" s="15">
        <f t="shared" ref="AF195:AF258" si="95">AN195*10</f>
        <v>4</v>
      </c>
      <c r="AG195" s="15">
        <f t="shared" ref="AG195:AG258" si="96">AH195*10</f>
        <v>471.17121355206064</v>
      </c>
      <c r="AH195" s="15">
        <f t="shared" si="80"/>
        <v>47.117121355206066</v>
      </c>
      <c r="AI195" s="8">
        <f t="shared" ref="AI195:AI258" si="97">V195/1000</f>
        <v>0.40799999999999997</v>
      </c>
      <c r="AJ195" s="8">
        <v>0.62</v>
      </c>
      <c r="AK195" s="8">
        <v>2.74</v>
      </c>
      <c r="AL195" s="8">
        <v>0.57999999999999996</v>
      </c>
      <c r="AM195" s="8">
        <v>1.57</v>
      </c>
      <c r="AN195" s="8">
        <v>0.4</v>
      </c>
      <c r="AO195" s="8">
        <f t="shared" si="75"/>
        <v>15.19607843137255</v>
      </c>
      <c r="AP195" s="8">
        <f t="shared" si="76"/>
        <v>67.156862745098053</v>
      </c>
      <c r="AQ195" s="8">
        <f t="shared" si="77"/>
        <v>14.215686274509805</v>
      </c>
      <c r="AR195" s="8">
        <f t="shared" si="78"/>
        <v>38.480392156862749</v>
      </c>
      <c r="AS195" s="8">
        <f t="shared" si="79"/>
        <v>9.8039215686274517</v>
      </c>
    </row>
    <row r="196" spans="1:45" x14ac:dyDescent="0.35">
      <c r="A196" s="2">
        <v>2017</v>
      </c>
      <c r="B196" s="2">
        <v>16195</v>
      </c>
      <c r="C196" s="2" t="s">
        <v>162</v>
      </c>
      <c r="D196" s="1">
        <v>132</v>
      </c>
      <c r="E196" s="2" t="s">
        <v>32</v>
      </c>
      <c r="F196" s="4" t="s">
        <v>156</v>
      </c>
      <c r="G196" s="22">
        <v>2</v>
      </c>
      <c r="H196" s="3">
        <v>279</v>
      </c>
      <c r="I196" s="3">
        <v>141</v>
      </c>
      <c r="J196" s="3">
        <v>3</v>
      </c>
      <c r="K196" s="3">
        <v>40</v>
      </c>
      <c r="L196" s="9">
        <f t="shared" si="84"/>
        <v>101.6</v>
      </c>
      <c r="M196" s="9">
        <v>15.87</v>
      </c>
      <c r="N196" s="9">
        <v>6.44</v>
      </c>
      <c r="O196" s="8">
        <f t="shared" si="83"/>
        <v>56.515052758620683</v>
      </c>
      <c r="P196" s="8">
        <f t="shared" si="82"/>
        <v>56.515052758620683</v>
      </c>
      <c r="Q196" s="8">
        <f t="shared" ref="Q196:Q259" si="98">O196*67.25</f>
        <v>3800.6372980172409</v>
      </c>
      <c r="R196" s="8"/>
      <c r="S196" s="8">
        <v>8.2899999999999991</v>
      </c>
      <c r="T196" s="8">
        <v>41.53</v>
      </c>
      <c r="U196" s="8">
        <v>20.79</v>
      </c>
      <c r="V196" s="15">
        <f t="shared" si="85"/>
        <v>415.3</v>
      </c>
      <c r="W196" s="15">
        <f t="shared" si="86"/>
        <v>361.31100000000004</v>
      </c>
      <c r="X196" s="15">
        <f t="shared" si="87"/>
        <v>36.131100000000004</v>
      </c>
      <c r="Y196" s="15">
        <f t="shared" si="88"/>
        <v>207.89999999999998</v>
      </c>
      <c r="Z196" s="15">
        <f t="shared" si="89"/>
        <v>180.87299999999999</v>
      </c>
      <c r="AA196" s="15">
        <f t="shared" si="90"/>
        <v>18.087299999999999</v>
      </c>
      <c r="AB196" s="15">
        <f t="shared" si="91"/>
        <v>6.2</v>
      </c>
      <c r="AC196" s="15">
        <f t="shared" si="92"/>
        <v>27.400000000000002</v>
      </c>
      <c r="AD196" s="15">
        <f t="shared" si="93"/>
        <v>5.8999999999999995</v>
      </c>
      <c r="AE196" s="15">
        <f t="shared" si="94"/>
        <v>15.5</v>
      </c>
      <c r="AF196" s="15">
        <f t="shared" si="95"/>
        <v>4.3</v>
      </c>
      <c r="AG196" s="15">
        <f t="shared" si="96"/>
        <v>479.44866647795385</v>
      </c>
      <c r="AH196" s="15">
        <f t="shared" si="80"/>
        <v>47.944866647795386</v>
      </c>
      <c r="AI196" s="8">
        <f t="shared" si="97"/>
        <v>0.4153</v>
      </c>
      <c r="AJ196" s="8">
        <v>0.62</v>
      </c>
      <c r="AK196" s="8">
        <v>2.74</v>
      </c>
      <c r="AL196" s="8">
        <v>0.59</v>
      </c>
      <c r="AM196" s="8">
        <v>1.55</v>
      </c>
      <c r="AN196" s="8">
        <v>0.43</v>
      </c>
      <c r="AO196" s="8">
        <f t="shared" si="75"/>
        <v>14.928967011798701</v>
      </c>
      <c r="AP196" s="8">
        <f t="shared" si="76"/>
        <v>65.976402600529738</v>
      </c>
      <c r="AQ196" s="8">
        <f t="shared" si="77"/>
        <v>14.206597640260052</v>
      </c>
      <c r="AR196" s="8">
        <f t="shared" si="78"/>
        <v>37.322417529496747</v>
      </c>
      <c r="AS196" s="8">
        <f t="shared" si="79"/>
        <v>10.353960992053937</v>
      </c>
    </row>
    <row r="197" spans="1:45" x14ac:dyDescent="0.35">
      <c r="A197" s="2">
        <v>2017</v>
      </c>
      <c r="B197" s="2">
        <v>16196</v>
      </c>
      <c r="C197" s="2" t="s">
        <v>162</v>
      </c>
      <c r="D197" s="1">
        <v>96</v>
      </c>
      <c r="E197" s="2" t="s">
        <v>53</v>
      </c>
      <c r="F197" s="4" t="s">
        <v>156</v>
      </c>
      <c r="G197" s="22">
        <v>2</v>
      </c>
      <c r="H197" s="3">
        <v>279</v>
      </c>
      <c r="I197" s="3">
        <v>141</v>
      </c>
      <c r="J197" s="3">
        <v>3</v>
      </c>
      <c r="K197" s="3">
        <v>40</v>
      </c>
      <c r="L197" s="9">
        <f t="shared" si="84"/>
        <v>101.6</v>
      </c>
      <c r="M197" s="9">
        <v>16.39</v>
      </c>
      <c r="N197" s="9">
        <v>6.21</v>
      </c>
      <c r="O197" s="8">
        <f t="shared" si="83"/>
        <v>54.159819051724142</v>
      </c>
      <c r="P197" s="8">
        <f t="shared" si="82"/>
        <v>54.159819051724142</v>
      </c>
      <c r="Q197" s="8">
        <f t="shared" si="98"/>
        <v>3642.2478312284484</v>
      </c>
      <c r="R197" s="8"/>
      <c r="S197" s="8">
        <v>8.3000000000000007</v>
      </c>
      <c r="T197" s="8">
        <v>42</v>
      </c>
      <c r="U197" s="8">
        <v>21.33</v>
      </c>
      <c r="V197" s="15">
        <f t="shared" si="85"/>
        <v>420</v>
      </c>
      <c r="W197" s="15">
        <f t="shared" si="86"/>
        <v>365.4</v>
      </c>
      <c r="X197" s="15">
        <f t="shared" si="87"/>
        <v>36.54</v>
      </c>
      <c r="Y197" s="15">
        <f t="shared" si="88"/>
        <v>213.29999999999998</v>
      </c>
      <c r="Z197" s="15">
        <f t="shared" si="89"/>
        <v>185.571</v>
      </c>
      <c r="AA197" s="15">
        <f t="shared" si="90"/>
        <v>18.557099999999998</v>
      </c>
      <c r="AB197" s="15">
        <f t="shared" si="91"/>
        <v>6.2</v>
      </c>
      <c r="AC197" s="15">
        <f t="shared" si="92"/>
        <v>27.9</v>
      </c>
      <c r="AD197" s="15">
        <f t="shared" si="93"/>
        <v>5.8</v>
      </c>
      <c r="AE197" s="15">
        <f t="shared" si="94"/>
        <v>15.600000000000001</v>
      </c>
      <c r="AF197" s="15">
        <f t="shared" si="95"/>
        <v>4.2</v>
      </c>
      <c r="AG197" s="15">
        <f t="shared" si="96"/>
        <v>487.67162397640334</v>
      </c>
      <c r="AH197" s="15">
        <f t="shared" si="80"/>
        <v>48.767162397640334</v>
      </c>
      <c r="AI197" s="8">
        <f t="shared" si="97"/>
        <v>0.42</v>
      </c>
      <c r="AJ197" s="8">
        <v>0.62</v>
      </c>
      <c r="AK197" s="8">
        <v>2.79</v>
      </c>
      <c r="AL197" s="8">
        <v>0.57999999999999996</v>
      </c>
      <c r="AM197" s="8">
        <v>1.56</v>
      </c>
      <c r="AN197" s="8">
        <v>0.42</v>
      </c>
      <c r="AO197" s="8">
        <f t="shared" si="75"/>
        <v>14.761904761904763</v>
      </c>
      <c r="AP197" s="8">
        <f t="shared" si="76"/>
        <v>66.428571428571431</v>
      </c>
      <c r="AQ197" s="8">
        <f t="shared" si="77"/>
        <v>13.80952380952381</v>
      </c>
      <c r="AR197" s="8">
        <f t="shared" si="78"/>
        <v>37.142857142857146</v>
      </c>
      <c r="AS197" s="8">
        <f t="shared" si="79"/>
        <v>10</v>
      </c>
    </row>
    <row r="198" spans="1:45" x14ac:dyDescent="0.35">
      <c r="A198" s="2">
        <v>2017</v>
      </c>
      <c r="B198" s="2">
        <v>16197</v>
      </c>
      <c r="C198" s="2" t="s">
        <v>162</v>
      </c>
      <c r="D198" s="1">
        <v>87</v>
      </c>
      <c r="E198" s="2" t="s">
        <v>30</v>
      </c>
      <c r="F198" s="4" t="s">
        <v>156</v>
      </c>
      <c r="G198" s="22">
        <v>2</v>
      </c>
      <c r="H198" s="3">
        <v>268</v>
      </c>
      <c r="I198" s="3">
        <v>130</v>
      </c>
      <c r="J198" s="3">
        <v>2</v>
      </c>
      <c r="K198" s="3">
        <v>26</v>
      </c>
      <c r="L198" s="9">
        <f t="shared" si="84"/>
        <v>66.040000000000006</v>
      </c>
      <c r="M198" s="9">
        <v>15.93</v>
      </c>
      <c r="N198" s="9">
        <v>6.02</v>
      </c>
      <c r="O198" s="8">
        <f t="shared" si="83"/>
        <v>52.791611551724131</v>
      </c>
      <c r="P198" s="8">
        <f t="shared" si="82"/>
        <v>52.791611551724131</v>
      </c>
      <c r="Q198" s="8">
        <f t="shared" si="98"/>
        <v>3550.2358768534477</v>
      </c>
      <c r="R198" s="8"/>
      <c r="S198" s="8">
        <v>9.1</v>
      </c>
      <c r="T198" s="8">
        <v>42.99</v>
      </c>
      <c r="U198" s="8">
        <v>20</v>
      </c>
      <c r="V198" s="15">
        <f t="shared" si="85"/>
        <v>429.90000000000003</v>
      </c>
      <c r="W198" s="15">
        <f t="shared" si="86"/>
        <v>374.01300000000003</v>
      </c>
      <c r="X198" s="15">
        <f t="shared" si="87"/>
        <v>37.401300000000006</v>
      </c>
      <c r="Y198" s="15">
        <f t="shared" si="88"/>
        <v>200</v>
      </c>
      <c r="Z198" s="15">
        <f t="shared" si="89"/>
        <v>174</v>
      </c>
      <c r="AA198" s="15">
        <f t="shared" si="90"/>
        <v>17.399999999999999</v>
      </c>
      <c r="AB198" s="15">
        <f t="shared" si="91"/>
        <v>6.5</v>
      </c>
      <c r="AC198" s="15">
        <f t="shared" si="92"/>
        <v>28.2</v>
      </c>
      <c r="AD198" s="15">
        <f t="shared" si="93"/>
        <v>6</v>
      </c>
      <c r="AE198" s="15">
        <f t="shared" si="94"/>
        <v>16.200000000000003</v>
      </c>
      <c r="AF198" s="15">
        <f t="shared" si="95"/>
        <v>4.2</v>
      </c>
      <c r="AG198" s="15">
        <f t="shared" si="96"/>
        <v>492.17417622907675</v>
      </c>
      <c r="AH198" s="15">
        <f t="shared" si="80"/>
        <v>49.217417622907675</v>
      </c>
      <c r="AI198" s="8">
        <f t="shared" si="97"/>
        <v>0.42990000000000006</v>
      </c>
      <c r="AJ198" s="8">
        <v>0.65</v>
      </c>
      <c r="AK198" s="8">
        <v>2.82</v>
      </c>
      <c r="AL198" s="8">
        <v>0.6</v>
      </c>
      <c r="AM198" s="8">
        <v>1.62</v>
      </c>
      <c r="AN198" s="8">
        <v>0.42</v>
      </c>
      <c r="AO198" s="8">
        <f t="shared" ref="AO198:AO261" si="99">AB198/$AI198</f>
        <v>15.119795301232843</v>
      </c>
      <c r="AP198" s="8">
        <f t="shared" ref="AP198:AP261" si="100">AC198/$AI198</f>
        <v>65.596650383810172</v>
      </c>
      <c r="AQ198" s="8">
        <f t="shared" ref="AQ198:AQ261" si="101">AD198/$AI198</f>
        <v>13.956734124214933</v>
      </c>
      <c r="AR198" s="8">
        <f t="shared" ref="AR198:AR261" si="102">AE198/$AI198</f>
        <v>37.683182135380321</v>
      </c>
      <c r="AS198" s="8">
        <f t="shared" ref="AS198:AS261" si="103">AF198/$AI198</f>
        <v>9.7697138869504521</v>
      </c>
    </row>
    <row r="199" spans="1:45" x14ac:dyDescent="0.35">
      <c r="A199" s="2">
        <v>2017</v>
      </c>
      <c r="B199" s="2">
        <v>16198</v>
      </c>
      <c r="C199" s="2" t="s">
        <v>162</v>
      </c>
      <c r="D199" s="1">
        <v>130</v>
      </c>
      <c r="E199" s="2" t="s">
        <v>149</v>
      </c>
      <c r="F199" s="4" t="s">
        <v>156</v>
      </c>
      <c r="G199" s="22">
        <v>2</v>
      </c>
      <c r="H199" s="3">
        <v>284</v>
      </c>
      <c r="I199" s="3">
        <v>146</v>
      </c>
      <c r="J199" s="3">
        <v>2</v>
      </c>
      <c r="K199" s="3">
        <v>24</v>
      </c>
      <c r="L199" s="9">
        <f t="shared" si="84"/>
        <v>60.96</v>
      </c>
      <c r="M199" s="9">
        <v>15.43</v>
      </c>
      <c r="N199" s="9">
        <v>7.11</v>
      </c>
      <c r="O199" s="8">
        <f t="shared" si="83"/>
        <v>62.721048879310338</v>
      </c>
      <c r="P199" s="8">
        <f t="shared" si="82"/>
        <v>62.721048879310338</v>
      </c>
      <c r="Q199" s="8">
        <f t="shared" si="98"/>
        <v>4217.9905371336199</v>
      </c>
      <c r="R199" s="8"/>
      <c r="S199" s="8">
        <v>8.8699999999999992</v>
      </c>
      <c r="T199" s="8">
        <v>43.2</v>
      </c>
      <c r="U199" s="8">
        <v>20.329999999999998</v>
      </c>
      <c r="V199" s="15">
        <f t="shared" si="85"/>
        <v>432</v>
      </c>
      <c r="W199" s="15">
        <f t="shared" si="86"/>
        <v>375.84</v>
      </c>
      <c r="X199" s="15">
        <f t="shared" si="87"/>
        <v>37.583999999999996</v>
      </c>
      <c r="Y199" s="15">
        <f t="shared" si="88"/>
        <v>203.29999999999998</v>
      </c>
      <c r="Z199" s="15">
        <f t="shared" si="89"/>
        <v>176.87099999999998</v>
      </c>
      <c r="AA199" s="15">
        <f t="shared" si="90"/>
        <v>17.687099999999997</v>
      </c>
      <c r="AB199" s="15">
        <f t="shared" si="91"/>
        <v>6.2</v>
      </c>
      <c r="AC199" s="15">
        <f t="shared" si="92"/>
        <v>28.4</v>
      </c>
      <c r="AD199" s="15">
        <f t="shared" si="93"/>
        <v>5.8999999999999995</v>
      </c>
      <c r="AE199" s="15">
        <f t="shared" si="94"/>
        <v>16.399999999999999</v>
      </c>
      <c r="AF199" s="15">
        <f t="shared" si="95"/>
        <v>4.0999999999999996</v>
      </c>
      <c r="AG199" s="15">
        <f t="shared" si="96"/>
        <v>496.30342161488022</v>
      </c>
      <c r="AH199" s="15">
        <f t="shared" si="80"/>
        <v>49.630342161488024</v>
      </c>
      <c r="AI199" s="8">
        <f t="shared" si="97"/>
        <v>0.432</v>
      </c>
      <c r="AJ199" s="8">
        <v>0.62</v>
      </c>
      <c r="AK199" s="8">
        <v>2.84</v>
      </c>
      <c r="AL199" s="8">
        <v>0.59</v>
      </c>
      <c r="AM199" s="8">
        <v>1.64</v>
      </c>
      <c r="AN199" s="8">
        <v>0.41</v>
      </c>
      <c r="AO199" s="8">
        <f t="shared" si="99"/>
        <v>14.351851851851853</v>
      </c>
      <c r="AP199" s="8">
        <f t="shared" si="100"/>
        <v>65.740740740740733</v>
      </c>
      <c r="AQ199" s="8">
        <f t="shared" si="101"/>
        <v>13.657407407407407</v>
      </c>
      <c r="AR199" s="8">
        <f t="shared" si="102"/>
        <v>37.962962962962962</v>
      </c>
      <c r="AS199" s="8">
        <f t="shared" si="103"/>
        <v>9.4907407407407405</v>
      </c>
    </row>
    <row r="200" spans="1:45" x14ac:dyDescent="0.35">
      <c r="A200" s="2">
        <v>2017</v>
      </c>
      <c r="B200" s="2">
        <v>16199</v>
      </c>
      <c r="C200" s="2" t="s">
        <v>162</v>
      </c>
      <c r="D200" s="1">
        <v>59</v>
      </c>
      <c r="E200" s="2" t="s">
        <v>61</v>
      </c>
      <c r="F200" s="4" t="s">
        <v>156</v>
      </c>
      <c r="G200" s="22">
        <v>2</v>
      </c>
      <c r="H200" s="3">
        <v>278</v>
      </c>
      <c r="I200" s="3">
        <v>140</v>
      </c>
      <c r="J200" s="3">
        <v>5</v>
      </c>
      <c r="K200" s="3">
        <v>43</v>
      </c>
      <c r="L200" s="9">
        <f t="shared" si="84"/>
        <v>109.22</v>
      </c>
      <c r="M200" s="9">
        <v>15.52</v>
      </c>
      <c r="N200" s="9">
        <v>5.52</v>
      </c>
      <c r="O200" s="8">
        <f t="shared" si="83"/>
        <v>48.643001379310341</v>
      </c>
      <c r="P200" s="8">
        <f t="shared" si="82"/>
        <v>48.643001379310341</v>
      </c>
      <c r="Q200" s="8">
        <f t="shared" si="98"/>
        <v>3271.2418427586204</v>
      </c>
      <c r="R200" s="8"/>
      <c r="S200" s="8">
        <v>8.39</v>
      </c>
      <c r="T200" s="8">
        <v>42.21</v>
      </c>
      <c r="U200" s="8">
        <v>22.12</v>
      </c>
      <c r="V200" s="15">
        <f t="shared" si="85"/>
        <v>422.1</v>
      </c>
      <c r="W200" s="15">
        <f t="shared" si="86"/>
        <v>367.22700000000003</v>
      </c>
      <c r="X200" s="15">
        <f t="shared" si="87"/>
        <v>36.722700000000003</v>
      </c>
      <c r="Y200" s="15">
        <f t="shared" si="88"/>
        <v>221.20000000000002</v>
      </c>
      <c r="Z200" s="15">
        <f t="shared" si="89"/>
        <v>192.44400000000002</v>
      </c>
      <c r="AA200" s="15">
        <f t="shared" si="90"/>
        <v>19.244400000000002</v>
      </c>
      <c r="AB200" s="15">
        <f t="shared" si="91"/>
        <v>6.2</v>
      </c>
      <c r="AC200" s="15">
        <f t="shared" si="92"/>
        <v>28.1</v>
      </c>
      <c r="AD200" s="15">
        <f t="shared" si="93"/>
        <v>5.8</v>
      </c>
      <c r="AE200" s="15">
        <f t="shared" si="94"/>
        <v>15.700000000000001</v>
      </c>
      <c r="AF200" s="15">
        <f t="shared" si="95"/>
        <v>4.2</v>
      </c>
      <c r="AG200" s="15">
        <f t="shared" si="96"/>
        <v>494.28124193083295</v>
      </c>
      <c r="AH200" s="15">
        <f t="shared" si="80"/>
        <v>49.428124193083292</v>
      </c>
      <c r="AI200" s="8">
        <f t="shared" si="97"/>
        <v>0.42210000000000003</v>
      </c>
      <c r="AJ200" s="8">
        <v>0.62</v>
      </c>
      <c r="AK200" s="8">
        <v>2.81</v>
      </c>
      <c r="AL200" s="8">
        <v>0.57999999999999996</v>
      </c>
      <c r="AM200" s="8">
        <v>1.57</v>
      </c>
      <c r="AN200" s="8">
        <v>0.42</v>
      </c>
      <c r="AO200" s="8">
        <f t="shared" si="99"/>
        <v>14.688462449656479</v>
      </c>
      <c r="AP200" s="8">
        <f t="shared" si="100"/>
        <v>66.571902392797909</v>
      </c>
      <c r="AQ200" s="8">
        <f t="shared" si="101"/>
        <v>13.740819710968964</v>
      </c>
      <c r="AR200" s="8">
        <f t="shared" si="102"/>
        <v>37.194977493484956</v>
      </c>
      <c r="AS200" s="8">
        <f t="shared" si="103"/>
        <v>9.9502487562189046</v>
      </c>
    </row>
    <row r="201" spans="1:45" x14ac:dyDescent="0.35">
      <c r="A201" s="2">
        <v>2017</v>
      </c>
      <c r="B201" s="2">
        <v>16200</v>
      </c>
      <c r="C201" s="2" t="s">
        <v>162</v>
      </c>
      <c r="D201" s="1">
        <v>136</v>
      </c>
      <c r="E201" s="2" t="s">
        <v>54</v>
      </c>
      <c r="F201" s="4" t="s">
        <v>156</v>
      </c>
      <c r="G201" s="22">
        <v>2</v>
      </c>
      <c r="H201" s="3">
        <v>278</v>
      </c>
      <c r="I201" s="3">
        <v>140</v>
      </c>
      <c r="J201" s="3">
        <v>3</v>
      </c>
      <c r="K201" s="3">
        <v>39</v>
      </c>
      <c r="L201" s="9">
        <f t="shared" si="84"/>
        <v>99.06</v>
      </c>
      <c r="M201" s="9">
        <v>15.68</v>
      </c>
      <c r="N201" s="9">
        <v>6.58</v>
      </c>
      <c r="O201" s="8">
        <f t="shared" si="83"/>
        <v>57.874049655172414</v>
      </c>
      <c r="P201" s="8">
        <f t="shared" si="82"/>
        <v>57.874049655172414</v>
      </c>
      <c r="Q201" s="8">
        <f t="shared" si="98"/>
        <v>3892.0298393103449</v>
      </c>
      <c r="R201" s="8"/>
      <c r="S201" s="8">
        <v>9.0399999999999991</v>
      </c>
      <c r="T201" s="8">
        <v>42.76</v>
      </c>
      <c r="U201" s="8">
        <v>20.98</v>
      </c>
      <c r="V201" s="15">
        <f t="shared" si="85"/>
        <v>427.59999999999997</v>
      </c>
      <c r="W201" s="15">
        <f t="shared" si="86"/>
        <v>372.01199999999994</v>
      </c>
      <c r="X201" s="15">
        <f t="shared" si="87"/>
        <v>37.201199999999993</v>
      </c>
      <c r="Y201" s="15">
        <f t="shared" si="88"/>
        <v>209.8</v>
      </c>
      <c r="Z201" s="15">
        <f t="shared" si="89"/>
        <v>182.52600000000001</v>
      </c>
      <c r="AA201" s="15">
        <f t="shared" si="90"/>
        <v>18.252600000000001</v>
      </c>
      <c r="AB201" s="15">
        <f t="shared" si="91"/>
        <v>6.1</v>
      </c>
      <c r="AC201" s="15">
        <f t="shared" si="92"/>
        <v>28.2</v>
      </c>
      <c r="AD201" s="15">
        <f t="shared" si="93"/>
        <v>5.8</v>
      </c>
      <c r="AE201" s="15">
        <f t="shared" si="94"/>
        <v>15.9</v>
      </c>
      <c r="AF201" s="15">
        <f t="shared" si="95"/>
        <v>4.2</v>
      </c>
      <c r="AG201" s="15">
        <f t="shared" si="96"/>
        <v>494.6467649921799</v>
      </c>
      <c r="AH201" s="15">
        <f t="shared" si="80"/>
        <v>49.464676499217987</v>
      </c>
      <c r="AI201" s="8">
        <f t="shared" si="97"/>
        <v>0.42759999999999998</v>
      </c>
      <c r="AJ201" s="8">
        <v>0.61</v>
      </c>
      <c r="AK201" s="8">
        <v>2.82</v>
      </c>
      <c r="AL201" s="8">
        <v>0.57999999999999996</v>
      </c>
      <c r="AM201" s="8">
        <v>1.59</v>
      </c>
      <c r="AN201" s="8">
        <v>0.42</v>
      </c>
      <c r="AO201" s="8">
        <f t="shared" si="99"/>
        <v>14.265668849391956</v>
      </c>
      <c r="AP201" s="8">
        <f t="shared" si="100"/>
        <v>65.949485500467731</v>
      </c>
      <c r="AQ201" s="8">
        <f t="shared" si="101"/>
        <v>13.564078578110383</v>
      </c>
      <c r="AR201" s="8">
        <f t="shared" si="102"/>
        <v>37.184284377923298</v>
      </c>
      <c r="AS201" s="8">
        <f t="shared" si="103"/>
        <v>9.8222637979420035</v>
      </c>
    </row>
    <row r="202" spans="1:45" x14ac:dyDescent="0.35">
      <c r="A202" s="2">
        <v>2017</v>
      </c>
      <c r="B202" s="2">
        <v>16201</v>
      </c>
      <c r="C202" s="2" t="s">
        <v>162</v>
      </c>
      <c r="D202" s="1">
        <v>22</v>
      </c>
      <c r="E202" s="2" t="s">
        <v>14</v>
      </c>
      <c r="F202" s="4" t="s">
        <v>156</v>
      </c>
      <c r="G202" s="22">
        <v>2</v>
      </c>
      <c r="H202" s="3">
        <v>277</v>
      </c>
      <c r="I202" s="3">
        <v>139</v>
      </c>
      <c r="J202" s="3">
        <v>3</v>
      </c>
      <c r="K202" s="3">
        <v>41</v>
      </c>
      <c r="L202" s="9">
        <f t="shared" si="84"/>
        <v>104.14</v>
      </c>
      <c r="M202" s="9">
        <v>16.03</v>
      </c>
      <c r="N202" s="9">
        <v>5.6</v>
      </c>
      <c r="O202" s="8">
        <f t="shared" si="83"/>
        <v>49.050062068965509</v>
      </c>
      <c r="P202" s="8">
        <f t="shared" si="82"/>
        <v>49.050062068965509</v>
      </c>
      <c r="Q202" s="8">
        <f t="shared" si="98"/>
        <v>3298.6166741379307</v>
      </c>
      <c r="R202" s="8"/>
      <c r="S202" s="8">
        <v>7.88</v>
      </c>
      <c r="T202" s="8">
        <v>41.45</v>
      </c>
      <c r="U202" s="8">
        <v>21.65</v>
      </c>
      <c r="V202" s="15">
        <f t="shared" si="85"/>
        <v>414.5</v>
      </c>
      <c r="W202" s="15">
        <f t="shared" si="86"/>
        <v>360.61500000000001</v>
      </c>
      <c r="X202" s="15">
        <f t="shared" si="87"/>
        <v>36.061500000000002</v>
      </c>
      <c r="Y202" s="15">
        <f t="shared" si="88"/>
        <v>216.5</v>
      </c>
      <c r="Z202" s="15">
        <f t="shared" si="89"/>
        <v>188.35499999999999</v>
      </c>
      <c r="AA202" s="15">
        <f t="shared" si="90"/>
        <v>18.8355</v>
      </c>
      <c r="AB202" s="15">
        <f t="shared" si="91"/>
        <v>6</v>
      </c>
      <c r="AC202" s="15">
        <f t="shared" si="92"/>
        <v>27.7</v>
      </c>
      <c r="AD202" s="15">
        <f t="shared" si="93"/>
        <v>5.6999999999999993</v>
      </c>
      <c r="AE202" s="15">
        <f t="shared" si="94"/>
        <v>15.5</v>
      </c>
      <c r="AF202" s="15">
        <f t="shared" si="95"/>
        <v>4.0999999999999996</v>
      </c>
      <c r="AG202" s="15">
        <f t="shared" si="96"/>
        <v>482.93629121962994</v>
      </c>
      <c r="AH202" s="15">
        <f t="shared" si="80"/>
        <v>48.293629121962994</v>
      </c>
      <c r="AI202" s="8">
        <f t="shared" si="97"/>
        <v>0.41449999999999998</v>
      </c>
      <c r="AJ202" s="8">
        <v>0.6</v>
      </c>
      <c r="AK202" s="8">
        <v>2.77</v>
      </c>
      <c r="AL202" s="8">
        <v>0.56999999999999995</v>
      </c>
      <c r="AM202" s="8">
        <v>1.55</v>
      </c>
      <c r="AN202" s="8">
        <v>0.41</v>
      </c>
      <c r="AO202" s="8">
        <f t="shared" si="99"/>
        <v>14.475271411338964</v>
      </c>
      <c r="AP202" s="8">
        <f t="shared" si="100"/>
        <v>66.827503015681543</v>
      </c>
      <c r="AQ202" s="8">
        <f t="shared" si="101"/>
        <v>13.751507840772014</v>
      </c>
      <c r="AR202" s="8">
        <f t="shared" si="102"/>
        <v>37.394451145958989</v>
      </c>
      <c r="AS202" s="8">
        <f t="shared" si="103"/>
        <v>9.8914354644149576</v>
      </c>
    </row>
    <row r="203" spans="1:45" x14ac:dyDescent="0.35">
      <c r="A203" s="2">
        <v>2017</v>
      </c>
      <c r="B203" s="2">
        <v>16202</v>
      </c>
      <c r="C203" s="2" t="s">
        <v>162</v>
      </c>
      <c r="D203" s="1">
        <v>95</v>
      </c>
      <c r="E203" s="2" t="s">
        <v>107</v>
      </c>
      <c r="F203" s="4" t="s">
        <v>156</v>
      </c>
      <c r="G203" s="22">
        <v>2</v>
      </c>
      <c r="H203" s="3">
        <v>277</v>
      </c>
      <c r="I203" s="3">
        <v>139</v>
      </c>
      <c r="J203" s="3">
        <v>5</v>
      </c>
      <c r="K203" s="3">
        <v>38</v>
      </c>
      <c r="L203" s="9">
        <f t="shared" si="84"/>
        <v>96.52</v>
      </c>
      <c r="M203" s="9">
        <v>15.59</v>
      </c>
      <c r="N203" s="9">
        <v>5.23</v>
      </c>
      <c r="O203" s="8">
        <f t="shared" si="83"/>
        <v>46.049293362068966</v>
      </c>
      <c r="P203" s="8">
        <f t="shared" si="82"/>
        <v>46.049293362068966</v>
      </c>
      <c r="Q203" s="8">
        <f t="shared" si="98"/>
        <v>3096.8149785991382</v>
      </c>
      <c r="R203" s="8"/>
      <c r="S203" s="8">
        <v>8.44</v>
      </c>
      <c r="T203" s="8">
        <v>43.1</v>
      </c>
      <c r="U203" s="8">
        <v>21.28</v>
      </c>
      <c r="V203" s="15">
        <f t="shared" si="85"/>
        <v>431</v>
      </c>
      <c r="W203" s="15">
        <f t="shared" si="86"/>
        <v>374.96999999999997</v>
      </c>
      <c r="X203" s="15">
        <f t="shared" si="87"/>
        <v>37.497</v>
      </c>
      <c r="Y203" s="15">
        <f t="shared" si="88"/>
        <v>212.8</v>
      </c>
      <c r="Z203" s="15">
        <f t="shared" si="89"/>
        <v>185.136</v>
      </c>
      <c r="AA203" s="15">
        <f t="shared" si="90"/>
        <v>18.5136</v>
      </c>
      <c r="AB203" s="15">
        <f t="shared" si="91"/>
        <v>6.4</v>
      </c>
      <c r="AC203" s="15">
        <f t="shared" si="92"/>
        <v>28.3</v>
      </c>
      <c r="AD203" s="15">
        <f t="shared" si="93"/>
        <v>5.8999999999999995</v>
      </c>
      <c r="AE203" s="15">
        <f t="shared" si="94"/>
        <v>16.100000000000001</v>
      </c>
      <c r="AF203" s="15">
        <f t="shared" si="95"/>
        <v>4.2</v>
      </c>
      <c r="AG203" s="15">
        <f t="shared" si="96"/>
        <v>500.17682331839637</v>
      </c>
      <c r="AH203" s="15">
        <f t="shared" si="80"/>
        <v>50.017682331839637</v>
      </c>
      <c r="AI203" s="8">
        <f t="shared" si="97"/>
        <v>0.43099999999999999</v>
      </c>
      <c r="AJ203" s="8">
        <v>0.64</v>
      </c>
      <c r="AK203" s="8">
        <v>2.83</v>
      </c>
      <c r="AL203" s="8">
        <v>0.59</v>
      </c>
      <c r="AM203" s="8">
        <v>1.61</v>
      </c>
      <c r="AN203" s="8">
        <v>0.42</v>
      </c>
      <c r="AO203" s="8">
        <f t="shared" si="99"/>
        <v>14.849187935034804</v>
      </c>
      <c r="AP203" s="8">
        <f t="shared" si="100"/>
        <v>65.661252900232014</v>
      </c>
      <c r="AQ203" s="8">
        <f t="shared" si="101"/>
        <v>13.689095127610209</v>
      </c>
      <c r="AR203" s="8">
        <f t="shared" si="102"/>
        <v>37.354988399071928</v>
      </c>
      <c r="AS203" s="8">
        <f t="shared" si="103"/>
        <v>9.7447795823665899</v>
      </c>
    </row>
    <row r="204" spans="1:45" x14ac:dyDescent="0.35">
      <c r="A204" s="2">
        <v>2017</v>
      </c>
      <c r="B204" s="2">
        <v>16203</v>
      </c>
      <c r="C204" s="2" t="s">
        <v>162</v>
      </c>
      <c r="D204" s="1">
        <v>51</v>
      </c>
      <c r="E204" s="2" t="s">
        <v>69</v>
      </c>
      <c r="F204" s="4" t="s">
        <v>156</v>
      </c>
      <c r="G204" s="22">
        <v>2</v>
      </c>
      <c r="H204" s="3">
        <v>285</v>
      </c>
      <c r="I204" s="3">
        <v>147</v>
      </c>
      <c r="J204" s="3">
        <v>2</v>
      </c>
      <c r="K204" s="3">
        <v>25</v>
      </c>
      <c r="L204" s="9">
        <f t="shared" si="84"/>
        <v>63.5</v>
      </c>
      <c r="M204" s="9">
        <v>15.28</v>
      </c>
      <c r="N204" s="9">
        <v>7.64</v>
      </c>
      <c r="O204" s="8">
        <f t="shared" si="83"/>
        <v>67.51599724137931</v>
      </c>
      <c r="P204" s="8">
        <f t="shared" si="82"/>
        <v>67.51599724137931</v>
      </c>
      <c r="Q204" s="8">
        <f t="shared" si="98"/>
        <v>4540.4508144827587</v>
      </c>
      <c r="R204" s="8"/>
      <c r="S204" s="8">
        <v>7.65</v>
      </c>
      <c r="T204" s="8">
        <v>42.82</v>
      </c>
      <c r="U204" s="8">
        <v>20.93</v>
      </c>
      <c r="V204" s="15">
        <f t="shared" si="85"/>
        <v>428.2</v>
      </c>
      <c r="W204" s="15">
        <f t="shared" si="86"/>
        <v>372.53399999999999</v>
      </c>
      <c r="X204" s="15">
        <f t="shared" si="87"/>
        <v>37.253399999999999</v>
      </c>
      <c r="Y204" s="15">
        <f t="shared" si="88"/>
        <v>209.3</v>
      </c>
      <c r="Z204" s="15">
        <f t="shared" si="89"/>
        <v>182.09100000000001</v>
      </c>
      <c r="AA204" s="15">
        <f t="shared" si="90"/>
        <v>18.209099999999999</v>
      </c>
      <c r="AB204" s="15">
        <f t="shared" si="91"/>
        <v>6.4</v>
      </c>
      <c r="AC204" s="15">
        <f t="shared" si="92"/>
        <v>28.3</v>
      </c>
      <c r="AD204" s="15">
        <f t="shared" si="93"/>
        <v>5.8999999999999995</v>
      </c>
      <c r="AE204" s="15">
        <f t="shared" si="94"/>
        <v>16</v>
      </c>
      <c r="AF204" s="15">
        <f t="shared" si="95"/>
        <v>4.2</v>
      </c>
      <c r="AG204" s="15">
        <f t="shared" si="96"/>
        <v>495.07739964906261</v>
      </c>
      <c r="AH204" s="15">
        <f t="shared" si="80"/>
        <v>49.507739964906264</v>
      </c>
      <c r="AI204" s="8">
        <f t="shared" si="97"/>
        <v>0.42819999999999997</v>
      </c>
      <c r="AJ204" s="8">
        <v>0.64</v>
      </c>
      <c r="AK204" s="8">
        <v>2.83</v>
      </c>
      <c r="AL204" s="8">
        <v>0.59</v>
      </c>
      <c r="AM204" s="8">
        <v>1.6</v>
      </c>
      <c r="AN204" s="8">
        <v>0.42</v>
      </c>
      <c r="AO204" s="8">
        <f t="shared" si="99"/>
        <v>14.94628678187763</v>
      </c>
      <c r="AP204" s="8">
        <f t="shared" si="100"/>
        <v>66.090611863615138</v>
      </c>
      <c r="AQ204" s="8">
        <f t="shared" si="101"/>
        <v>13.778608127043437</v>
      </c>
      <c r="AR204" s="8">
        <f t="shared" si="102"/>
        <v>37.365716954694072</v>
      </c>
      <c r="AS204" s="8">
        <f t="shared" si="103"/>
        <v>9.808500700607194</v>
      </c>
    </row>
    <row r="205" spans="1:45" x14ac:dyDescent="0.35">
      <c r="A205" s="2">
        <v>2017</v>
      </c>
      <c r="B205" s="2">
        <v>16204</v>
      </c>
      <c r="C205" s="2" t="s">
        <v>162</v>
      </c>
      <c r="D205" s="1">
        <v>15</v>
      </c>
      <c r="E205" s="2" t="s">
        <v>136</v>
      </c>
      <c r="F205" s="4" t="s">
        <v>156</v>
      </c>
      <c r="G205" s="22">
        <v>2</v>
      </c>
      <c r="H205" s="3">
        <v>276</v>
      </c>
      <c r="I205" s="3">
        <v>138</v>
      </c>
      <c r="J205" s="3">
        <v>3</v>
      </c>
      <c r="K205" s="3">
        <v>35</v>
      </c>
      <c r="L205" s="9">
        <f t="shared" si="84"/>
        <v>88.9</v>
      </c>
      <c r="M205" s="9">
        <v>12.53</v>
      </c>
      <c r="N205" s="9">
        <v>6.39</v>
      </c>
      <c r="O205" s="8">
        <f t="shared" si="83"/>
        <v>58.302525258620683</v>
      </c>
      <c r="P205" s="8">
        <f t="shared" si="82"/>
        <v>58.302525258620683</v>
      </c>
      <c r="Q205" s="8">
        <f t="shared" si="98"/>
        <v>3920.844823642241</v>
      </c>
      <c r="R205" s="8"/>
      <c r="S205" s="8">
        <v>8.4700000000000006</v>
      </c>
      <c r="T205" s="8">
        <v>43.08</v>
      </c>
      <c r="U205" s="8">
        <v>21.09</v>
      </c>
      <c r="V205" s="15">
        <f t="shared" si="85"/>
        <v>430.79999999999995</v>
      </c>
      <c r="W205" s="15">
        <f t="shared" si="86"/>
        <v>374.79599999999994</v>
      </c>
      <c r="X205" s="15">
        <f t="shared" si="87"/>
        <v>37.479599999999991</v>
      </c>
      <c r="Y205" s="15">
        <f t="shared" si="88"/>
        <v>210.9</v>
      </c>
      <c r="Z205" s="15">
        <f t="shared" si="89"/>
        <v>183.483</v>
      </c>
      <c r="AA205" s="15">
        <f t="shared" si="90"/>
        <v>18.348300000000002</v>
      </c>
      <c r="AB205" s="15">
        <f t="shared" si="91"/>
        <v>6.6000000000000005</v>
      </c>
      <c r="AC205" s="15">
        <f t="shared" si="92"/>
        <v>28.4</v>
      </c>
      <c r="AD205" s="15">
        <f t="shared" si="93"/>
        <v>6.1</v>
      </c>
      <c r="AE205" s="15">
        <f t="shared" si="94"/>
        <v>16</v>
      </c>
      <c r="AF205" s="15">
        <f t="shared" si="95"/>
        <v>4.3</v>
      </c>
      <c r="AG205" s="15">
        <f t="shared" si="96"/>
        <v>498.93260828830148</v>
      </c>
      <c r="AH205" s="15">
        <f t="shared" si="80"/>
        <v>49.893260828830151</v>
      </c>
      <c r="AI205" s="8">
        <f t="shared" si="97"/>
        <v>0.43079999999999996</v>
      </c>
      <c r="AJ205" s="8">
        <v>0.66</v>
      </c>
      <c r="AK205" s="8">
        <v>2.84</v>
      </c>
      <c r="AL205" s="8">
        <v>0.61</v>
      </c>
      <c r="AM205" s="8">
        <v>1.6</v>
      </c>
      <c r="AN205" s="8">
        <v>0.43</v>
      </c>
      <c r="AO205" s="8">
        <f t="shared" si="99"/>
        <v>15.320334261838443</v>
      </c>
      <c r="AP205" s="8">
        <f t="shared" si="100"/>
        <v>65.923862581244194</v>
      </c>
      <c r="AQ205" s="8">
        <f t="shared" si="101"/>
        <v>14.159702878365831</v>
      </c>
      <c r="AR205" s="8">
        <f t="shared" si="102"/>
        <v>37.140204271123494</v>
      </c>
      <c r="AS205" s="8">
        <f t="shared" si="103"/>
        <v>9.9814298978644391</v>
      </c>
    </row>
    <row r="206" spans="1:45" x14ac:dyDescent="0.35">
      <c r="A206" s="2">
        <v>2017</v>
      </c>
      <c r="B206" s="2">
        <v>16205</v>
      </c>
      <c r="C206" s="2" t="s">
        <v>162</v>
      </c>
      <c r="D206" s="1">
        <v>143</v>
      </c>
      <c r="E206" s="2" t="s">
        <v>77</v>
      </c>
      <c r="F206" s="4" t="s">
        <v>156</v>
      </c>
      <c r="G206" s="22">
        <v>2</v>
      </c>
      <c r="H206" s="3">
        <v>278</v>
      </c>
      <c r="I206" s="3">
        <v>140</v>
      </c>
      <c r="J206" s="3">
        <v>3</v>
      </c>
      <c r="K206" s="3">
        <v>40</v>
      </c>
      <c r="L206" s="9">
        <f t="shared" si="84"/>
        <v>101.6</v>
      </c>
      <c r="M206" s="9">
        <v>12.58</v>
      </c>
      <c r="N206" s="9">
        <v>6.62</v>
      </c>
      <c r="O206" s="8">
        <f t="shared" si="83"/>
        <v>60.366524482758628</v>
      </c>
      <c r="P206" s="8">
        <f t="shared" si="82"/>
        <v>60.366524482758628</v>
      </c>
      <c r="Q206" s="8">
        <f t="shared" si="98"/>
        <v>4059.6487714655177</v>
      </c>
      <c r="R206" s="8"/>
      <c r="S206" s="8">
        <v>8.44</v>
      </c>
      <c r="T206" s="8">
        <v>41.25</v>
      </c>
      <c r="U206" s="8">
        <v>21.46</v>
      </c>
      <c r="V206" s="15">
        <f t="shared" si="85"/>
        <v>412.5</v>
      </c>
      <c r="W206" s="15">
        <f t="shared" si="86"/>
        <v>358.875</v>
      </c>
      <c r="X206" s="15">
        <f t="shared" si="87"/>
        <v>35.887500000000003</v>
      </c>
      <c r="Y206" s="15">
        <f t="shared" si="88"/>
        <v>214.60000000000002</v>
      </c>
      <c r="Z206" s="15">
        <f t="shared" si="89"/>
        <v>186.70200000000003</v>
      </c>
      <c r="AA206" s="15">
        <f t="shared" si="90"/>
        <v>18.670200000000001</v>
      </c>
      <c r="AB206" s="15">
        <f t="shared" si="91"/>
        <v>6.3</v>
      </c>
      <c r="AC206" s="15">
        <f t="shared" si="92"/>
        <v>27.5</v>
      </c>
      <c r="AD206" s="15">
        <f t="shared" si="93"/>
        <v>5.8999999999999995</v>
      </c>
      <c r="AE206" s="15">
        <f t="shared" si="94"/>
        <v>15.4</v>
      </c>
      <c r="AF206" s="15">
        <f t="shared" si="95"/>
        <v>4.2</v>
      </c>
      <c r="AG206" s="15">
        <f t="shared" si="96"/>
        <v>479.62926472108683</v>
      </c>
      <c r="AH206" s="15">
        <f t="shared" si="80"/>
        <v>47.962926472108684</v>
      </c>
      <c r="AI206" s="8">
        <f t="shared" si="97"/>
        <v>0.41249999999999998</v>
      </c>
      <c r="AJ206" s="8">
        <v>0.63</v>
      </c>
      <c r="AK206" s="8">
        <v>2.75</v>
      </c>
      <c r="AL206" s="8">
        <v>0.59</v>
      </c>
      <c r="AM206" s="8">
        <v>1.54</v>
      </c>
      <c r="AN206" s="8">
        <v>0.42</v>
      </c>
      <c r="AO206" s="8">
        <f t="shared" si="99"/>
        <v>15.272727272727273</v>
      </c>
      <c r="AP206" s="8">
        <f t="shared" si="100"/>
        <v>66.666666666666671</v>
      </c>
      <c r="AQ206" s="8">
        <f t="shared" si="101"/>
        <v>14.303030303030303</v>
      </c>
      <c r="AR206" s="8">
        <f t="shared" si="102"/>
        <v>37.333333333333336</v>
      </c>
      <c r="AS206" s="8">
        <f t="shared" si="103"/>
        <v>10.181818181818183</v>
      </c>
    </row>
    <row r="207" spans="1:45" x14ac:dyDescent="0.35">
      <c r="A207" s="2">
        <v>2017</v>
      </c>
      <c r="B207" s="2">
        <v>16206</v>
      </c>
      <c r="C207" s="2" t="s">
        <v>162</v>
      </c>
      <c r="D207" s="1">
        <v>54</v>
      </c>
      <c r="E207" s="2" t="s">
        <v>38</v>
      </c>
      <c r="F207" s="4" t="s">
        <v>156</v>
      </c>
      <c r="G207" s="22">
        <v>2</v>
      </c>
      <c r="H207" s="3">
        <v>277</v>
      </c>
      <c r="I207" s="3">
        <v>139</v>
      </c>
      <c r="J207" s="3">
        <v>3</v>
      </c>
      <c r="K207" s="3">
        <v>25</v>
      </c>
      <c r="L207" s="9">
        <f t="shared" si="84"/>
        <v>63.5</v>
      </c>
      <c r="M207" s="9">
        <v>15.55</v>
      </c>
      <c r="N207" s="9">
        <v>5.12</v>
      </c>
      <c r="O207" s="8">
        <f t="shared" si="83"/>
        <v>45.102124137931035</v>
      </c>
      <c r="P207" s="8">
        <f t="shared" si="82"/>
        <v>45.102124137931035</v>
      </c>
      <c r="Q207" s="8">
        <f t="shared" si="98"/>
        <v>3033.1178482758623</v>
      </c>
      <c r="R207" s="8"/>
      <c r="S207" s="8">
        <v>9.31</v>
      </c>
      <c r="T207" s="8">
        <v>44.24</v>
      </c>
      <c r="U207" s="8">
        <v>19.7</v>
      </c>
      <c r="V207" s="15">
        <f t="shared" si="85"/>
        <v>442.40000000000003</v>
      </c>
      <c r="W207" s="15">
        <f t="shared" si="86"/>
        <v>384.88800000000003</v>
      </c>
      <c r="X207" s="15">
        <f t="shared" si="87"/>
        <v>38.488800000000005</v>
      </c>
      <c r="Y207" s="15">
        <f t="shared" si="88"/>
        <v>197</v>
      </c>
      <c r="Z207" s="15">
        <f t="shared" si="89"/>
        <v>171.39</v>
      </c>
      <c r="AA207" s="15">
        <f t="shared" si="90"/>
        <v>17.138999999999999</v>
      </c>
      <c r="AB207" s="15">
        <f t="shared" si="91"/>
        <v>6.3</v>
      </c>
      <c r="AC207" s="15">
        <f t="shared" si="92"/>
        <v>28.900000000000002</v>
      </c>
      <c r="AD207" s="15">
        <f t="shared" si="93"/>
        <v>6</v>
      </c>
      <c r="AE207" s="15">
        <f t="shared" si="94"/>
        <v>16.399999999999999</v>
      </c>
      <c r="AF207" s="15">
        <f t="shared" si="95"/>
        <v>4.2</v>
      </c>
      <c r="AG207" s="15">
        <f t="shared" si="96"/>
        <v>504.8895399996747</v>
      </c>
      <c r="AH207" s="15">
        <f t="shared" si="80"/>
        <v>50.488953999967471</v>
      </c>
      <c r="AI207" s="8">
        <f t="shared" si="97"/>
        <v>0.44240000000000002</v>
      </c>
      <c r="AJ207" s="8">
        <v>0.63</v>
      </c>
      <c r="AK207" s="8">
        <v>2.89</v>
      </c>
      <c r="AL207" s="8">
        <v>0.6</v>
      </c>
      <c r="AM207" s="8">
        <v>1.64</v>
      </c>
      <c r="AN207" s="8">
        <v>0.42</v>
      </c>
      <c r="AO207" s="8">
        <f t="shared" si="99"/>
        <v>14.240506329113924</v>
      </c>
      <c r="AP207" s="8">
        <f t="shared" si="100"/>
        <v>65.325497287522609</v>
      </c>
      <c r="AQ207" s="8">
        <f t="shared" si="101"/>
        <v>13.562386980108499</v>
      </c>
      <c r="AR207" s="8">
        <f t="shared" si="102"/>
        <v>37.070524412296557</v>
      </c>
      <c r="AS207" s="8">
        <f t="shared" si="103"/>
        <v>9.4936708860759502</v>
      </c>
    </row>
    <row r="208" spans="1:45" x14ac:dyDescent="0.35">
      <c r="A208" s="2">
        <v>2017</v>
      </c>
      <c r="B208" s="2">
        <v>16207</v>
      </c>
      <c r="C208" s="2" t="s">
        <v>162</v>
      </c>
      <c r="D208" s="1">
        <v>119</v>
      </c>
      <c r="E208" s="2" t="s">
        <v>120</v>
      </c>
      <c r="F208" s="4" t="s">
        <v>156</v>
      </c>
      <c r="G208" s="22">
        <v>2</v>
      </c>
      <c r="H208" s="3">
        <v>282</v>
      </c>
      <c r="I208" s="3">
        <v>144</v>
      </c>
      <c r="J208" s="3">
        <v>2</v>
      </c>
      <c r="K208" s="3">
        <v>43</v>
      </c>
      <c r="L208" s="9">
        <f t="shared" si="84"/>
        <v>109.22</v>
      </c>
      <c r="M208" s="9">
        <v>15.98</v>
      </c>
      <c r="N208" s="9">
        <v>7.27</v>
      </c>
      <c r="O208" s="8">
        <f t="shared" si="83"/>
        <v>63.715408103448276</v>
      </c>
      <c r="P208" s="8">
        <f t="shared" si="82"/>
        <v>63.715408103448276</v>
      </c>
      <c r="Q208" s="8">
        <f t="shared" si="98"/>
        <v>4284.8611949568967</v>
      </c>
      <c r="R208" s="8"/>
      <c r="S208" s="8">
        <v>8.0399999999999991</v>
      </c>
      <c r="T208" s="8">
        <v>40.22</v>
      </c>
      <c r="U208" s="8">
        <v>22.21</v>
      </c>
      <c r="V208" s="15">
        <f t="shared" si="85"/>
        <v>402.2</v>
      </c>
      <c r="W208" s="15">
        <f t="shared" si="86"/>
        <v>349.91399999999999</v>
      </c>
      <c r="X208" s="15">
        <f t="shared" si="87"/>
        <v>34.991399999999999</v>
      </c>
      <c r="Y208" s="15">
        <f t="shared" si="88"/>
        <v>222.10000000000002</v>
      </c>
      <c r="Z208" s="15">
        <f t="shared" si="89"/>
        <v>193.22700000000003</v>
      </c>
      <c r="AA208" s="15">
        <f t="shared" si="90"/>
        <v>19.322700000000005</v>
      </c>
      <c r="AB208" s="15">
        <f t="shared" si="91"/>
        <v>6</v>
      </c>
      <c r="AC208" s="15">
        <f t="shared" si="92"/>
        <v>27</v>
      </c>
      <c r="AD208" s="15">
        <f t="shared" si="93"/>
        <v>5.6999999999999993</v>
      </c>
      <c r="AE208" s="15">
        <f t="shared" si="94"/>
        <v>15.3</v>
      </c>
      <c r="AF208" s="15">
        <f t="shared" si="95"/>
        <v>4.0999999999999996</v>
      </c>
      <c r="AG208" s="15">
        <f t="shared" si="96"/>
        <v>471.4353409792173</v>
      </c>
      <c r="AH208" s="15">
        <f t="shared" si="80"/>
        <v>47.14353409792173</v>
      </c>
      <c r="AI208" s="8">
        <f t="shared" si="97"/>
        <v>0.4022</v>
      </c>
      <c r="AJ208" s="8">
        <v>0.6</v>
      </c>
      <c r="AK208" s="8">
        <v>2.7</v>
      </c>
      <c r="AL208" s="8">
        <v>0.56999999999999995</v>
      </c>
      <c r="AM208" s="8">
        <v>1.53</v>
      </c>
      <c r="AN208" s="8">
        <v>0.41</v>
      </c>
      <c r="AO208" s="8">
        <f t="shared" si="99"/>
        <v>14.917951268025858</v>
      </c>
      <c r="AP208" s="8">
        <f t="shared" si="100"/>
        <v>67.130780706116354</v>
      </c>
      <c r="AQ208" s="8">
        <f t="shared" si="101"/>
        <v>14.172053704624563</v>
      </c>
      <c r="AR208" s="8">
        <f t="shared" si="102"/>
        <v>38.040775733465942</v>
      </c>
      <c r="AS208" s="8">
        <f t="shared" si="103"/>
        <v>10.193933366484336</v>
      </c>
    </row>
    <row r="209" spans="1:45" x14ac:dyDescent="0.35">
      <c r="A209" s="2">
        <v>2017</v>
      </c>
      <c r="B209" s="2">
        <v>16208</v>
      </c>
      <c r="C209" s="2" t="s">
        <v>162</v>
      </c>
      <c r="D209" s="1">
        <v>70</v>
      </c>
      <c r="E209" s="2" t="s">
        <v>71</v>
      </c>
      <c r="F209" s="4" t="s">
        <v>156</v>
      </c>
      <c r="G209" s="22">
        <v>2</v>
      </c>
      <c r="H209" s="3">
        <v>272</v>
      </c>
      <c r="I209" s="3">
        <v>134</v>
      </c>
      <c r="J209" s="3">
        <v>3</v>
      </c>
      <c r="K209" s="3">
        <v>36</v>
      </c>
      <c r="L209" s="9">
        <f t="shared" si="84"/>
        <v>91.44</v>
      </c>
      <c r="M209" s="9">
        <v>15.39</v>
      </c>
      <c r="N209" s="9">
        <v>4.1100000000000003</v>
      </c>
      <c r="O209" s="8">
        <f t="shared" si="83"/>
        <v>36.273619913793112</v>
      </c>
      <c r="P209" s="8">
        <f t="shared" si="82"/>
        <v>36.273619913793112</v>
      </c>
      <c r="Q209" s="8">
        <f t="shared" si="98"/>
        <v>2439.4009392025869</v>
      </c>
      <c r="R209" s="8"/>
      <c r="S209" s="8">
        <v>8.58</v>
      </c>
      <c r="T209" s="8">
        <v>42.83</v>
      </c>
      <c r="U209" s="8">
        <v>19.600000000000001</v>
      </c>
      <c r="V209" s="15">
        <f t="shared" si="85"/>
        <v>428.29999999999995</v>
      </c>
      <c r="W209" s="15">
        <f t="shared" si="86"/>
        <v>372.62099999999998</v>
      </c>
      <c r="X209" s="15">
        <f t="shared" si="87"/>
        <v>37.262099999999997</v>
      </c>
      <c r="Y209" s="15">
        <f t="shared" si="88"/>
        <v>196</v>
      </c>
      <c r="Z209" s="15">
        <f t="shared" si="89"/>
        <v>170.52</v>
      </c>
      <c r="AA209" s="15">
        <f t="shared" si="90"/>
        <v>17.052</v>
      </c>
      <c r="AB209" s="15">
        <f t="shared" si="91"/>
        <v>6.4</v>
      </c>
      <c r="AC209" s="15">
        <f t="shared" si="92"/>
        <v>28.3</v>
      </c>
      <c r="AD209" s="15">
        <f t="shared" si="93"/>
        <v>6</v>
      </c>
      <c r="AE209" s="15">
        <f t="shared" si="94"/>
        <v>16.100000000000001</v>
      </c>
      <c r="AF209" s="15">
        <f t="shared" si="95"/>
        <v>4</v>
      </c>
      <c r="AG209" s="15">
        <f t="shared" si="96"/>
        <v>488.28522217166955</v>
      </c>
      <c r="AH209" s="15">
        <f t="shared" si="80"/>
        <v>48.828522217166956</v>
      </c>
      <c r="AI209" s="8">
        <f t="shared" si="97"/>
        <v>0.42829999999999996</v>
      </c>
      <c r="AJ209" s="8">
        <v>0.64</v>
      </c>
      <c r="AK209" s="8">
        <v>2.83</v>
      </c>
      <c r="AL209" s="8">
        <v>0.6</v>
      </c>
      <c r="AM209" s="8">
        <v>1.61</v>
      </c>
      <c r="AN209" s="8">
        <v>0.4</v>
      </c>
      <c r="AO209" s="8">
        <f t="shared" si="99"/>
        <v>14.942797104833064</v>
      </c>
      <c r="AP209" s="8">
        <f t="shared" si="100"/>
        <v>66.075180947933703</v>
      </c>
      <c r="AQ209" s="8">
        <f t="shared" si="101"/>
        <v>14.008872285780996</v>
      </c>
      <c r="AR209" s="8">
        <f t="shared" si="102"/>
        <v>37.590473966845678</v>
      </c>
      <c r="AS209" s="8">
        <f t="shared" si="103"/>
        <v>9.3392481905206637</v>
      </c>
    </row>
    <row r="210" spans="1:45" x14ac:dyDescent="0.35">
      <c r="A210" s="2">
        <v>2017</v>
      </c>
      <c r="B210" s="2">
        <v>16209</v>
      </c>
      <c r="C210" s="2" t="s">
        <v>162</v>
      </c>
      <c r="D210" s="1">
        <v>84</v>
      </c>
      <c r="E210" s="2" t="s">
        <v>48</v>
      </c>
      <c r="F210" s="4" t="s">
        <v>156</v>
      </c>
      <c r="G210" s="22">
        <v>2</v>
      </c>
      <c r="H210" s="3">
        <v>284</v>
      </c>
      <c r="I210" s="3">
        <v>146</v>
      </c>
      <c r="J210" s="3">
        <v>2</v>
      </c>
      <c r="K210" s="3">
        <v>28</v>
      </c>
      <c r="L210" s="9">
        <f t="shared" si="84"/>
        <v>71.12</v>
      </c>
      <c r="M210" s="9">
        <v>15.32</v>
      </c>
      <c r="N210" s="9">
        <v>5.98</v>
      </c>
      <c r="O210" s="8">
        <f t="shared" si="83"/>
        <v>52.821340000000006</v>
      </c>
      <c r="P210" s="8">
        <f t="shared" si="82"/>
        <v>52.821340000000006</v>
      </c>
      <c r="Q210" s="8">
        <f t="shared" si="98"/>
        <v>3552.2351150000004</v>
      </c>
      <c r="R210" s="8"/>
      <c r="S210" s="8">
        <v>9.35</v>
      </c>
      <c r="T210" s="8">
        <v>42.61</v>
      </c>
      <c r="U210" s="8">
        <v>20.32</v>
      </c>
      <c r="V210" s="15">
        <f t="shared" si="85"/>
        <v>426.1</v>
      </c>
      <c r="W210" s="15">
        <f t="shared" si="86"/>
        <v>370.70699999999999</v>
      </c>
      <c r="X210" s="15">
        <f t="shared" si="87"/>
        <v>37.070700000000002</v>
      </c>
      <c r="Y210" s="15">
        <f t="shared" si="88"/>
        <v>203.2</v>
      </c>
      <c r="Z210" s="15">
        <f t="shared" si="89"/>
        <v>176.78399999999999</v>
      </c>
      <c r="AA210" s="15">
        <f t="shared" si="90"/>
        <v>17.6784</v>
      </c>
      <c r="AB210" s="15">
        <f t="shared" si="91"/>
        <v>6.3</v>
      </c>
      <c r="AC210" s="15">
        <f t="shared" si="92"/>
        <v>28</v>
      </c>
      <c r="AD210" s="15">
        <f t="shared" si="93"/>
        <v>5.8999999999999995</v>
      </c>
      <c r="AE210" s="15">
        <f t="shared" si="94"/>
        <v>16</v>
      </c>
      <c r="AF210" s="15">
        <f t="shared" si="95"/>
        <v>3.9000000000000004</v>
      </c>
      <c r="AG210" s="15">
        <f t="shared" si="96"/>
        <v>489.47346905836122</v>
      </c>
      <c r="AH210" s="15">
        <f t="shared" ref="AH210:AH273" si="104">X210/(1-AA210/100)/0.92</f>
        <v>48.94734690583612</v>
      </c>
      <c r="AI210" s="8">
        <f t="shared" si="97"/>
        <v>0.42610000000000003</v>
      </c>
      <c r="AJ210" s="8">
        <v>0.63</v>
      </c>
      <c r="AK210" s="8">
        <v>2.8</v>
      </c>
      <c r="AL210" s="8">
        <v>0.59</v>
      </c>
      <c r="AM210" s="8">
        <v>1.6</v>
      </c>
      <c r="AN210" s="8">
        <v>0.39</v>
      </c>
      <c r="AO210" s="8">
        <f t="shared" si="99"/>
        <v>14.785261675662989</v>
      </c>
      <c r="AP210" s="8">
        <f t="shared" si="100"/>
        <v>65.712274114057735</v>
      </c>
      <c r="AQ210" s="8">
        <f t="shared" si="101"/>
        <v>13.846514902605019</v>
      </c>
      <c r="AR210" s="8">
        <f t="shared" si="102"/>
        <v>37.549870922318703</v>
      </c>
      <c r="AS210" s="8">
        <f t="shared" si="103"/>
        <v>9.1527810373151848</v>
      </c>
    </row>
    <row r="211" spans="1:45" x14ac:dyDescent="0.35">
      <c r="A211" s="2">
        <v>2017</v>
      </c>
      <c r="B211" s="2">
        <v>16210</v>
      </c>
      <c r="C211" s="2" t="s">
        <v>162</v>
      </c>
      <c r="D211" s="1">
        <v>62</v>
      </c>
      <c r="E211" s="2" t="s">
        <v>150</v>
      </c>
      <c r="F211" s="4" t="s">
        <v>156</v>
      </c>
      <c r="G211" s="22">
        <v>2</v>
      </c>
      <c r="H211" s="3">
        <v>285</v>
      </c>
      <c r="I211" s="3">
        <v>147</v>
      </c>
      <c r="J211" s="3">
        <v>2</v>
      </c>
      <c r="K211" s="3">
        <v>41</v>
      </c>
      <c r="L211" s="9">
        <f t="shared" si="84"/>
        <v>104.14</v>
      </c>
      <c r="M211" s="9">
        <v>15.91</v>
      </c>
      <c r="N211" s="9">
        <v>5.82</v>
      </c>
      <c r="O211" s="8">
        <f t="shared" si="83"/>
        <v>51.049879137931036</v>
      </c>
      <c r="P211" s="8">
        <f t="shared" si="82"/>
        <v>51.049879137931036</v>
      </c>
      <c r="Q211" s="8">
        <f t="shared" si="98"/>
        <v>3433.1043720258622</v>
      </c>
      <c r="R211" s="8"/>
      <c r="S211" s="8">
        <v>8.42</v>
      </c>
      <c r="T211" s="8">
        <v>41.66</v>
      </c>
      <c r="U211" s="8">
        <v>22.35</v>
      </c>
      <c r="V211" s="15">
        <f t="shared" si="85"/>
        <v>416.59999999999997</v>
      </c>
      <c r="W211" s="15">
        <f t="shared" si="86"/>
        <v>362.44199999999995</v>
      </c>
      <c r="X211" s="15">
        <f t="shared" si="87"/>
        <v>36.244199999999992</v>
      </c>
      <c r="Y211" s="15">
        <f t="shared" si="88"/>
        <v>223.5</v>
      </c>
      <c r="Z211" s="15">
        <f t="shared" si="89"/>
        <v>194.44499999999999</v>
      </c>
      <c r="AA211" s="15">
        <f t="shared" si="90"/>
        <v>19.444499999999998</v>
      </c>
      <c r="AB211" s="15">
        <f t="shared" si="91"/>
        <v>6.2</v>
      </c>
      <c r="AC211" s="15">
        <f t="shared" si="92"/>
        <v>27.799999999999997</v>
      </c>
      <c r="AD211" s="15">
        <f t="shared" si="93"/>
        <v>5.8999999999999995</v>
      </c>
      <c r="AE211" s="15">
        <f t="shared" si="94"/>
        <v>15.5</v>
      </c>
      <c r="AF211" s="15">
        <f t="shared" si="95"/>
        <v>4.3</v>
      </c>
      <c r="AG211" s="15">
        <f t="shared" si="96"/>
        <v>489.05251119063729</v>
      </c>
      <c r="AH211" s="15">
        <f t="shared" si="104"/>
        <v>48.905251119063728</v>
      </c>
      <c r="AI211" s="8">
        <f t="shared" si="97"/>
        <v>0.41659999999999997</v>
      </c>
      <c r="AJ211" s="8">
        <v>0.62</v>
      </c>
      <c r="AK211" s="8">
        <v>2.78</v>
      </c>
      <c r="AL211" s="8">
        <v>0.59</v>
      </c>
      <c r="AM211" s="8">
        <v>1.55</v>
      </c>
      <c r="AN211" s="8">
        <v>0.43</v>
      </c>
      <c r="AO211" s="8">
        <f t="shared" si="99"/>
        <v>14.882381180988959</v>
      </c>
      <c r="AP211" s="8">
        <f t="shared" si="100"/>
        <v>66.730676908305327</v>
      </c>
      <c r="AQ211" s="8">
        <f t="shared" si="101"/>
        <v>14.162265962554008</v>
      </c>
      <c r="AR211" s="8">
        <f t="shared" si="102"/>
        <v>37.205952952472401</v>
      </c>
      <c r="AS211" s="8">
        <f t="shared" si="103"/>
        <v>10.321651464234277</v>
      </c>
    </row>
    <row r="212" spans="1:45" x14ac:dyDescent="0.35">
      <c r="A212" s="2">
        <v>2017</v>
      </c>
      <c r="B212" s="2">
        <v>16211</v>
      </c>
      <c r="C212" s="2" t="s">
        <v>162</v>
      </c>
      <c r="D212" s="1">
        <v>34</v>
      </c>
      <c r="E212" s="2" t="s">
        <v>94</v>
      </c>
      <c r="F212" s="4" t="s">
        <v>156</v>
      </c>
      <c r="G212" s="22">
        <v>2</v>
      </c>
      <c r="H212" s="3">
        <v>277</v>
      </c>
      <c r="I212" s="3">
        <v>139</v>
      </c>
      <c r="J212" s="3">
        <v>3</v>
      </c>
      <c r="K212" s="3">
        <v>39</v>
      </c>
      <c r="L212" s="9">
        <f t="shared" si="84"/>
        <v>99.06</v>
      </c>
      <c r="M212" s="9">
        <v>16.260000000000002</v>
      </c>
      <c r="N212" s="9">
        <v>5.43</v>
      </c>
      <c r="O212" s="8">
        <f t="shared" si="83"/>
        <v>47.43076913793103</v>
      </c>
      <c r="P212" s="8">
        <f t="shared" si="82"/>
        <v>47.43076913793103</v>
      </c>
      <c r="Q212" s="8">
        <f t="shared" si="98"/>
        <v>3189.7192245258616</v>
      </c>
      <c r="R212" s="8"/>
      <c r="S212" s="8">
        <v>8.2899999999999991</v>
      </c>
      <c r="T212" s="8">
        <v>42.33</v>
      </c>
      <c r="U212" s="8">
        <v>21.43</v>
      </c>
      <c r="V212" s="15">
        <f t="shared" si="85"/>
        <v>423.29999999999995</v>
      </c>
      <c r="W212" s="15">
        <f t="shared" si="86"/>
        <v>368.27099999999996</v>
      </c>
      <c r="X212" s="15">
        <f t="shared" si="87"/>
        <v>36.827099999999994</v>
      </c>
      <c r="Y212" s="15">
        <f t="shared" si="88"/>
        <v>214.3</v>
      </c>
      <c r="Z212" s="15">
        <f t="shared" si="89"/>
        <v>186.441</v>
      </c>
      <c r="AA212" s="15">
        <f t="shared" si="90"/>
        <v>18.644100000000002</v>
      </c>
      <c r="AB212" s="15">
        <f t="shared" si="91"/>
        <v>6.2</v>
      </c>
      <c r="AC212" s="15">
        <f t="shared" si="92"/>
        <v>27.9</v>
      </c>
      <c r="AD212" s="15">
        <f t="shared" si="93"/>
        <v>5.8999999999999995</v>
      </c>
      <c r="AE212" s="15">
        <f t="shared" si="94"/>
        <v>15.700000000000001</v>
      </c>
      <c r="AF212" s="15">
        <f t="shared" si="95"/>
        <v>4.4000000000000004</v>
      </c>
      <c r="AG212" s="15">
        <f t="shared" si="96"/>
        <v>492.02893117449537</v>
      </c>
      <c r="AH212" s="15">
        <f t="shared" si="104"/>
        <v>49.202893117449534</v>
      </c>
      <c r="AI212" s="8">
        <f t="shared" si="97"/>
        <v>0.42329999999999995</v>
      </c>
      <c r="AJ212" s="8">
        <v>0.62</v>
      </c>
      <c r="AK212" s="8">
        <v>2.79</v>
      </c>
      <c r="AL212" s="8">
        <v>0.59</v>
      </c>
      <c r="AM212" s="8">
        <v>1.57</v>
      </c>
      <c r="AN212" s="8">
        <v>0.44</v>
      </c>
      <c r="AO212" s="8">
        <f t="shared" si="99"/>
        <v>14.646822584455471</v>
      </c>
      <c r="AP212" s="8">
        <f t="shared" si="100"/>
        <v>65.910701630049616</v>
      </c>
      <c r="AQ212" s="8">
        <f t="shared" si="101"/>
        <v>13.938105362626979</v>
      </c>
      <c r="AR212" s="8">
        <f t="shared" si="102"/>
        <v>37.089534609024341</v>
      </c>
      <c r="AS212" s="8">
        <f t="shared" si="103"/>
        <v>10.394519253484528</v>
      </c>
    </row>
    <row r="213" spans="1:45" x14ac:dyDescent="0.35">
      <c r="A213" s="2">
        <v>2017</v>
      </c>
      <c r="B213" s="2">
        <v>16212</v>
      </c>
      <c r="C213" s="2" t="s">
        <v>162</v>
      </c>
      <c r="D213" s="1">
        <v>46</v>
      </c>
      <c r="E213" s="2" t="s">
        <v>65</v>
      </c>
      <c r="F213" s="4" t="s">
        <v>156</v>
      </c>
      <c r="G213" s="22">
        <v>2</v>
      </c>
      <c r="H213" s="3">
        <v>273</v>
      </c>
      <c r="I213" s="3">
        <v>135</v>
      </c>
      <c r="J213" s="3">
        <v>3</v>
      </c>
      <c r="K213" s="3">
        <v>42</v>
      </c>
      <c r="L213" s="9">
        <f t="shared" si="84"/>
        <v>106.68</v>
      </c>
      <c r="M213" s="9">
        <v>16.21</v>
      </c>
      <c r="N213" s="9">
        <v>6.28</v>
      </c>
      <c r="O213" s="8">
        <f t="shared" si="83"/>
        <v>54.888228620689652</v>
      </c>
      <c r="P213" s="8">
        <f t="shared" si="82"/>
        <v>54.888228620689652</v>
      </c>
      <c r="Q213" s="8">
        <f t="shared" si="98"/>
        <v>3691.2333747413791</v>
      </c>
      <c r="R213" s="8"/>
      <c r="S213" s="8">
        <v>8.36</v>
      </c>
      <c r="T213" s="8">
        <v>43.58</v>
      </c>
      <c r="U213" s="8">
        <v>21.11</v>
      </c>
      <c r="V213" s="15">
        <f t="shared" si="85"/>
        <v>435.79999999999995</v>
      </c>
      <c r="W213" s="15">
        <f t="shared" si="86"/>
        <v>379.14599999999996</v>
      </c>
      <c r="X213" s="15">
        <f t="shared" si="87"/>
        <v>37.914599999999993</v>
      </c>
      <c r="Y213" s="15">
        <f t="shared" si="88"/>
        <v>211.1</v>
      </c>
      <c r="Z213" s="15">
        <f t="shared" si="89"/>
        <v>183.65699999999998</v>
      </c>
      <c r="AA213" s="15">
        <f t="shared" si="90"/>
        <v>18.365699999999997</v>
      </c>
      <c r="AB213" s="15">
        <f t="shared" si="91"/>
        <v>6.6000000000000005</v>
      </c>
      <c r="AC213" s="15">
        <f t="shared" si="92"/>
        <v>28.700000000000003</v>
      </c>
      <c r="AD213" s="15">
        <f t="shared" si="93"/>
        <v>6.2</v>
      </c>
      <c r="AE213" s="15">
        <f t="shared" si="94"/>
        <v>16.200000000000003</v>
      </c>
      <c r="AF213" s="15">
        <f t="shared" si="95"/>
        <v>4.3</v>
      </c>
      <c r="AG213" s="15">
        <f t="shared" si="96"/>
        <v>504.83095633980349</v>
      </c>
      <c r="AH213" s="15">
        <f t="shared" si="104"/>
        <v>50.483095633980348</v>
      </c>
      <c r="AI213" s="8">
        <f t="shared" si="97"/>
        <v>0.43579999999999997</v>
      </c>
      <c r="AJ213" s="8">
        <v>0.66</v>
      </c>
      <c r="AK213" s="8">
        <v>2.87</v>
      </c>
      <c r="AL213" s="8">
        <v>0.62</v>
      </c>
      <c r="AM213" s="8">
        <v>1.62</v>
      </c>
      <c r="AN213" s="8">
        <v>0.43</v>
      </c>
      <c r="AO213" s="8">
        <f t="shared" si="99"/>
        <v>15.144561725562188</v>
      </c>
      <c r="AP213" s="8">
        <f t="shared" si="100"/>
        <v>65.855897200550729</v>
      </c>
      <c r="AQ213" s="8">
        <f t="shared" si="101"/>
        <v>14.226709499770539</v>
      </c>
      <c r="AR213" s="8">
        <f t="shared" si="102"/>
        <v>37.173015144561738</v>
      </c>
      <c r="AS213" s="8">
        <f t="shared" si="103"/>
        <v>9.8669114272602112</v>
      </c>
    </row>
    <row r="214" spans="1:45" x14ac:dyDescent="0.35">
      <c r="A214" s="2">
        <v>2017</v>
      </c>
      <c r="B214" s="2">
        <v>16213</v>
      </c>
      <c r="C214" s="2" t="s">
        <v>162</v>
      </c>
      <c r="D214" s="1">
        <v>28</v>
      </c>
      <c r="E214" s="2" t="s">
        <v>31</v>
      </c>
      <c r="F214" s="4" t="s">
        <v>156</v>
      </c>
      <c r="G214" s="22">
        <v>2</v>
      </c>
      <c r="H214" s="3">
        <v>277</v>
      </c>
      <c r="I214" s="3">
        <v>139</v>
      </c>
      <c r="J214" s="3">
        <v>3</v>
      </c>
      <c r="K214" s="3">
        <v>25</v>
      </c>
      <c r="L214" s="9">
        <f t="shared" si="84"/>
        <v>63.5</v>
      </c>
      <c r="M214" s="9">
        <v>15.97</v>
      </c>
      <c r="N214" s="9">
        <v>4.3</v>
      </c>
      <c r="O214" s="8">
        <f t="shared" si="83"/>
        <v>37.690352586206899</v>
      </c>
      <c r="P214" s="8">
        <f t="shared" si="82"/>
        <v>37.690352586206899</v>
      </c>
      <c r="Q214" s="8">
        <f t="shared" si="98"/>
        <v>2534.6762114224139</v>
      </c>
      <c r="R214" s="8"/>
      <c r="S214" s="8">
        <v>8.7200000000000006</v>
      </c>
      <c r="T214" s="8">
        <v>43.67</v>
      </c>
      <c r="U214" s="8">
        <v>19.690000000000001</v>
      </c>
      <c r="V214" s="15">
        <f t="shared" si="85"/>
        <v>436.70000000000005</v>
      </c>
      <c r="W214" s="15">
        <f t="shared" si="86"/>
        <v>379.92900000000003</v>
      </c>
      <c r="X214" s="15">
        <f t="shared" si="87"/>
        <v>37.992900000000006</v>
      </c>
      <c r="Y214" s="15">
        <f t="shared" si="88"/>
        <v>196.9</v>
      </c>
      <c r="Z214" s="15">
        <f t="shared" si="89"/>
        <v>171.303</v>
      </c>
      <c r="AA214" s="15">
        <f t="shared" si="90"/>
        <v>17.130299999999998</v>
      </c>
      <c r="AB214" s="15">
        <f t="shared" si="91"/>
        <v>6.3</v>
      </c>
      <c r="AC214" s="15">
        <f t="shared" si="92"/>
        <v>28.599999999999998</v>
      </c>
      <c r="AD214" s="15">
        <f t="shared" si="93"/>
        <v>6</v>
      </c>
      <c r="AE214" s="15">
        <f t="shared" si="94"/>
        <v>16.299999999999997</v>
      </c>
      <c r="AF214" s="15">
        <f t="shared" si="95"/>
        <v>4.2</v>
      </c>
      <c r="AG214" s="15">
        <f t="shared" si="96"/>
        <v>498.33208560888494</v>
      </c>
      <c r="AH214" s="15">
        <f t="shared" si="104"/>
        <v>49.833208560888494</v>
      </c>
      <c r="AI214" s="8">
        <f t="shared" si="97"/>
        <v>0.43670000000000003</v>
      </c>
      <c r="AJ214" s="8">
        <v>0.63</v>
      </c>
      <c r="AK214" s="8">
        <v>2.86</v>
      </c>
      <c r="AL214" s="8">
        <v>0.6</v>
      </c>
      <c r="AM214" s="8">
        <v>1.63</v>
      </c>
      <c r="AN214" s="8">
        <v>0.42</v>
      </c>
      <c r="AO214" s="8">
        <f t="shared" si="99"/>
        <v>14.426379665674375</v>
      </c>
      <c r="AP214" s="8">
        <f t="shared" si="100"/>
        <v>65.491183879093185</v>
      </c>
      <c r="AQ214" s="8">
        <f t="shared" si="101"/>
        <v>13.739409205404167</v>
      </c>
      <c r="AR214" s="8">
        <f t="shared" si="102"/>
        <v>37.325395008014645</v>
      </c>
      <c r="AS214" s="8">
        <f t="shared" si="103"/>
        <v>9.6175864437829173</v>
      </c>
    </row>
    <row r="215" spans="1:45" x14ac:dyDescent="0.35">
      <c r="A215" s="2">
        <v>2017</v>
      </c>
      <c r="B215" s="2">
        <v>16214</v>
      </c>
      <c r="C215" s="2" t="s">
        <v>162</v>
      </c>
      <c r="D215" s="1">
        <v>37</v>
      </c>
      <c r="E215" s="2" t="s">
        <v>137</v>
      </c>
      <c r="F215" s="4" t="s">
        <v>156</v>
      </c>
      <c r="G215" s="22">
        <v>2</v>
      </c>
      <c r="H215" s="3">
        <v>278</v>
      </c>
      <c r="I215" s="3">
        <v>140</v>
      </c>
      <c r="J215" s="3">
        <v>3</v>
      </c>
      <c r="K215" s="3">
        <v>41</v>
      </c>
      <c r="L215" s="9">
        <f t="shared" si="84"/>
        <v>104.14</v>
      </c>
      <c r="M215" s="9">
        <v>16.850000000000001</v>
      </c>
      <c r="N215" s="9">
        <v>5.91</v>
      </c>
      <c r="O215" s="8">
        <f t="shared" si="83"/>
        <v>51.25982456896552</v>
      </c>
      <c r="P215" s="8">
        <f t="shared" si="82"/>
        <v>51.25982456896552</v>
      </c>
      <c r="Q215" s="8">
        <f t="shared" si="98"/>
        <v>3447.2232022629314</v>
      </c>
      <c r="R215" s="8"/>
      <c r="S215" s="8">
        <v>7.96</v>
      </c>
      <c r="T215" s="8">
        <v>40.159999999999997</v>
      </c>
      <c r="U215" s="8">
        <v>21.59</v>
      </c>
      <c r="V215" s="15">
        <f t="shared" si="85"/>
        <v>401.59999999999997</v>
      </c>
      <c r="W215" s="15">
        <f t="shared" si="86"/>
        <v>349.392</v>
      </c>
      <c r="X215" s="15">
        <f t="shared" si="87"/>
        <v>34.9392</v>
      </c>
      <c r="Y215" s="15">
        <f t="shared" si="88"/>
        <v>215.9</v>
      </c>
      <c r="Z215" s="15">
        <f t="shared" si="89"/>
        <v>187.833</v>
      </c>
      <c r="AA215" s="15">
        <f t="shared" si="90"/>
        <v>18.783300000000001</v>
      </c>
      <c r="AB215" s="15">
        <f t="shared" si="91"/>
        <v>5.8</v>
      </c>
      <c r="AC215" s="15">
        <f t="shared" si="92"/>
        <v>27</v>
      </c>
      <c r="AD215" s="15">
        <f t="shared" si="93"/>
        <v>5.5</v>
      </c>
      <c r="AE215" s="15">
        <f t="shared" si="94"/>
        <v>15.2</v>
      </c>
      <c r="AF215" s="15">
        <f t="shared" si="95"/>
        <v>4</v>
      </c>
      <c r="AG215" s="15">
        <f t="shared" si="96"/>
        <v>467.60569321762432</v>
      </c>
      <c r="AH215" s="15">
        <f t="shared" si="104"/>
        <v>46.760569321762432</v>
      </c>
      <c r="AI215" s="8">
        <f t="shared" si="97"/>
        <v>0.40159999999999996</v>
      </c>
      <c r="AJ215" s="8">
        <v>0.57999999999999996</v>
      </c>
      <c r="AK215" s="8">
        <v>2.7</v>
      </c>
      <c r="AL215" s="8">
        <v>0.55000000000000004</v>
      </c>
      <c r="AM215" s="8">
        <v>1.52</v>
      </c>
      <c r="AN215" s="8">
        <v>0.4</v>
      </c>
      <c r="AO215" s="8">
        <f t="shared" si="99"/>
        <v>14.442231075697212</v>
      </c>
      <c r="AP215" s="8">
        <f t="shared" si="100"/>
        <v>67.231075697211168</v>
      </c>
      <c r="AQ215" s="8">
        <f t="shared" si="101"/>
        <v>13.695219123505977</v>
      </c>
      <c r="AR215" s="8">
        <f t="shared" si="102"/>
        <v>37.848605577689248</v>
      </c>
      <c r="AS215" s="8">
        <f t="shared" si="103"/>
        <v>9.9601593625498026</v>
      </c>
    </row>
    <row r="216" spans="1:45" x14ac:dyDescent="0.35">
      <c r="A216" s="2">
        <v>2017</v>
      </c>
      <c r="B216" s="2">
        <v>16215</v>
      </c>
      <c r="C216" s="2" t="s">
        <v>162</v>
      </c>
      <c r="D216" s="1">
        <v>12</v>
      </c>
      <c r="E216" s="2" t="s">
        <v>95</v>
      </c>
      <c r="F216" s="4" t="s">
        <v>156</v>
      </c>
      <c r="G216" s="22">
        <v>2</v>
      </c>
      <c r="H216" s="3">
        <v>278</v>
      </c>
      <c r="I216" s="3">
        <v>140</v>
      </c>
      <c r="J216" s="3">
        <v>5</v>
      </c>
      <c r="K216" s="3">
        <v>41</v>
      </c>
      <c r="L216" s="9">
        <f t="shared" si="84"/>
        <v>104.14</v>
      </c>
      <c r="M216" s="9">
        <v>16.329999999999998</v>
      </c>
      <c r="N216" s="9">
        <v>4.87</v>
      </c>
      <c r="O216" s="8">
        <f t="shared" si="83"/>
        <v>42.503638706896552</v>
      </c>
      <c r="P216" s="8">
        <f t="shared" si="82"/>
        <v>42.503638706896552</v>
      </c>
      <c r="Q216" s="8">
        <f t="shared" si="98"/>
        <v>2858.369703038793</v>
      </c>
      <c r="R216" s="8"/>
      <c r="S216" s="8">
        <v>7.81</v>
      </c>
      <c r="T216" s="8">
        <v>42.51</v>
      </c>
      <c r="U216" s="8">
        <v>21.45</v>
      </c>
      <c r="V216" s="15">
        <f t="shared" si="85"/>
        <v>425.09999999999997</v>
      </c>
      <c r="W216" s="15">
        <f t="shared" si="86"/>
        <v>369.83699999999999</v>
      </c>
      <c r="X216" s="15">
        <f t="shared" si="87"/>
        <v>36.983699999999999</v>
      </c>
      <c r="Y216" s="15">
        <f t="shared" si="88"/>
        <v>214.5</v>
      </c>
      <c r="Z216" s="15">
        <f t="shared" si="89"/>
        <v>186.61500000000001</v>
      </c>
      <c r="AA216" s="15">
        <f t="shared" si="90"/>
        <v>18.6615</v>
      </c>
      <c r="AB216" s="15">
        <f t="shared" si="91"/>
        <v>6.2</v>
      </c>
      <c r="AC216" s="15">
        <f t="shared" si="92"/>
        <v>28.2</v>
      </c>
      <c r="AD216" s="15">
        <f t="shared" si="93"/>
        <v>5.8</v>
      </c>
      <c r="AE216" s="15">
        <f t="shared" si="94"/>
        <v>16</v>
      </c>
      <c r="AF216" s="15">
        <f t="shared" si="95"/>
        <v>4.0999999999999996</v>
      </c>
      <c r="AG216" s="15">
        <f t="shared" si="96"/>
        <v>494.22689025545679</v>
      </c>
      <c r="AH216" s="15">
        <f t="shared" si="104"/>
        <v>49.422689025545679</v>
      </c>
      <c r="AI216" s="8">
        <f t="shared" si="97"/>
        <v>0.42509999999999998</v>
      </c>
      <c r="AJ216" s="8">
        <v>0.62</v>
      </c>
      <c r="AK216" s="8">
        <v>2.82</v>
      </c>
      <c r="AL216" s="8">
        <v>0.57999999999999996</v>
      </c>
      <c r="AM216" s="8">
        <v>1.6</v>
      </c>
      <c r="AN216" s="8">
        <v>0.41</v>
      </c>
      <c r="AO216" s="8">
        <f t="shared" si="99"/>
        <v>14.584803575629264</v>
      </c>
      <c r="AP216" s="8">
        <f t="shared" si="100"/>
        <v>66.337332392378272</v>
      </c>
      <c r="AQ216" s="8">
        <f t="shared" si="101"/>
        <v>13.643848506233828</v>
      </c>
      <c r="AR216" s="8">
        <f t="shared" si="102"/>
        <v>37.638202775817454</v>
      </c>
      <c r="AS216" s="8">
        <f t="shared" si="103"/>
        <v>9.6447894613032226</v>
      </c>
    </row>
    <row r="217" spans="1:45" x14ac:dyDescent="0.35">
      <c r="A217" s="2">
        <v>2017</v>
      </c>
      <c r="B217" s="2">
        <v>16216</v>
      </c>
      <c r="C217" s="2" t="s">
        <v>162</v>
      </c>
      <c r="D217" s="1">
        <v>30</v>
      </c>
      <c r="E217" s="2" t="s">
        <v>140</v>
      </c>
      <c r="F217" s="4" t="s">
        <v>156</v>
      </c>
      <c r="G217" s="22">
        <v>2</v>
      </c>
      <c r="H217" s="3">
        <v>279</v>
      </c>
      <c r="I217" s="3">
        <v>141</v>
      </c>
      <c r="J217" s="3">
        <v>3</v>
      </c>
      <c r="K217" s="3">
        <v>38</v>
      </c>
      <c r="L217" s="9">
        <f t="shared" si="84"/>
        <v>96.52</v>
      </c>
      <c r="M217" s="9">
        <v>16.73</v>
      </c>
      <c r="N217" s="9">
        <v>5.57</v>
      </c>
      <c r="O217" s="8">
        <f t="shared" si="83"/>
        <v>48.380587844827588</v>
      </c>
      <c r="P217" s="8">
        <f t="shared" ref="P217:P248" si="105">O217/((100-$R217)*0.01)</f>
        <v>48.380587844827588</v>
      </c>
      <c r="Q217" s="8">
        <f t="shared" si="98"/>
        <v>3253.5945325646553</v>
      </c>
      <c r="R217" s="8"/>
      <c r="S217" s="8">
        <v>8.4700000000000006</v>
      </c>
      <c r="T217" s="8">
        <v>43.41</v>
      </c>
      <c r="U217" s="8">
        <v>20.5</v>
      </c>
      <c r="V217" s="15">
        <f t="shared" si="85"/>
        <v>434.09999999999997</v>
      </c>
      <c r="W217" s="15">
        <f t="shared" si="86"/>
        <v>377.66699999999997</v>
      </c>
      <c r="X217" s="15">
        <f t="shared" si="87"/>
        <v>37.7667</v>
      </c>
      <c r="Y217" s="15">
        <f t="shared" si="88"/>
        <v>205</v>
      </c>
      <c r="Z217" s="15">
        <f t="shared" si="89"/>
        <v>178.35</v>
      </c>
      <c r="AA217" s="15">
        <f t="shared" si="90"/>
        <v>17.835000000000001</v>
      </c>
      <c r="AB217" s="15">
        <f t="shared" si="91"/>
        <v>6.3</v>
      </c>
      <c r="AC217" s="15">
        <f t="shared" si="92"/>
        <v>28.5</v>
      </c>
      <c r="AD217" s="15">
        <f t="shared" si="93"/>
        <v>6</v>
      </c>
      <c r="AE217" s="15">
        <f t="shared" si="94"/>
        <v>16</v>
      </c>
      <c r="AF217" s="15">
        <f t="shared" si="95"/>
        <v>4.2</v>
      </c>
      <c r="AG217" s="15">
        <f t="shared" si="96"/>
        <v>499.61371471508812</v>
      </c>
      <c r="AH217" s="15">
        <f t="shared" si="104"/>
        <v>49.961371471508812</v>
      </c>
      <c r="AI217" s="8">
        <f t="shared" si="97"/>
        <v>0.43409999999999999</v>
      </c>
      <c r="AJ217" s="8">
        <v>0.63</v>
      </c>
      <c r="AK217" s="8">
        <v>2.85</v>
      </c>
      <c r="AL217" s="8">
        <v>0.6</v>
      </c>
      <c r="AM217" s="8">
        <v>1.6</v>
      </c>
      <c r="AN217" s="8">
        <v>0.42</v>
      </c>
      <c r="AO217" s="8">
        <f t="shared" si="99"/>
        <v>14.512785072563926</v>
      </c>
      <c r="AP217" s="8">
        <f t="shared" si="100"/>
        <v>65.653075328265373</v>
      </c>
      <c r="AQ217" s="8">
        <f t="shared" si="101"/>
        <v>13.8217000691085</v>
      </c>
      <c r="AR217" s="8">
        <f t="shared" si="102"/>
        <v>36.857866850956</v>
      </c>
      <c r="AS217" s="8">
        <f t="shared" si="103"/>
        <v>9.675190048375951</v>
      </c>
    </row>
    <row r="218" spans="1:45" x14ac:dyDescent="0.35">
      <c r="A218" s="2">
        <v>2017</v>
      </c>
      <c r="B218" s="2">
        <v>16217</v>
      </c>
      <c r="C218" s="2" t="s">
        <v>162</v>
      </c>
      <c r="D218" s="1">
        <v>77</v>
      </c>
      <c r="E218" s="2" t="s">
        <v>148</v>
      </c>
      <c r="F218" s="4" t="s">
        <v>156</v>
      </c>
      <c r="G218" s="22">
        <v>2</v>
      </c>
      <c r="H218" s="3">
        <v>279</v>
      </c>
      <c r="I218" s="3">
        <v>141</v>
      </c>
      <c r="J218" s="3">
        <v>5</v>
      </c>
      <c r="K218" s="3">
        <v>35</v>
      </c>
      <c r="L218" s="9">
        <f t="shared" si="84"/>
        <v>88.9</v>
      </c>
      <c r="M218" s="9">
        <v>16.329999999999998</v>
      </c>
      <c r="N218" s="9">
        <v>6.32</v>
      </c>
      <c r="O218" s="8">
        <f t="shared" si="83"/>
        <v>55.158726206896553</v>
      </c>
      <c r="P218" s="8">
        <f t="shared" si="105"/>
        <v>55.158726206896553</v>
      </c>
      <c r="Q218" s="8">
        <f t="shared" si="98"/>
        <v>3709.4243374137932</v>
      </c>
      <c r="R218" s="8"/>
      <c r="S218" s="8">
        <v>8.5299999999999994</v>
      </c>
      <c r="T218" s="8">
        <v>41.14</v>
      </c>
      <c r="U218" s="8">
        <v>21.62</v>
      </c>
      <c r="V218" s="15">
        <f t="shared" si="85"/>
        <v>411.4</v>
      </c>
      <c r="W218" s="15">
        <f t="shared" si="86"/>
        <v>357.91800000000001</v>
      </c>
      <c r="X218" s="15">
        <f t="shared" si="87"/>
        <v>35.791800000000002</v>
      </c>
      <c r="Y218" s="15">
        <f t="shared" si="88"/>
        <v>216.20000000000002</v>
      </c>
      <c r="Z218" s="15">
        <f t="shared" si="89"/>
        <v>188.09400000000002</v>
      </c>
      <c r="AA218" s="15">
        <f t="shared" si="90"/>
        <v>18.809400000000004</v>
      </c>
      <c r="AB218" s="15">
        <f t="shared" si="91"/>
        <v>6.4</v>
      </c>
      <c r="AC218" s="15">
        <f t="shared" si="92"/>
        <v>27.7</v>
      </c>
      <c r="AD218" s="15">
        <f t="shared" si="93"/>
        <v>5.6999999999999993</v>
      </c>
      <c r="AE218" s="15">
        <f t="shared" si="94"/>
        <v>15.5</v>
      </c>
      <c r="AF218" s="15">
        <f t="shared" si="95"/>
        <v>4.3</v>
      </c>
      <c r="AG218" s="15">
        <f t="shared" si="96"/>
        <v>479.17037729469433</v>
      </c>
      <c r="AH218" s="15">
        <f t="shared" si="104"/>
        <v>47.917037729469435</v>
      </c>
      <c r="AI218" s="8">
        <f t="shared" si="97"/>
        <v>0.41139999999999999</v>
      </c>
      <c r="AJ218" s="8">
        <v>0.64</v>
      </c>
      <c r="AK218" s="8">
        <v>2.77</v>
      </c>
      <c r="AL218" s="8">
        <v>0.56999999999999995</v>
      </c>
      <c r="AM218" s="8">
        <v>1.55</v>
      </c>
      <c r="AN218" s="8">
        <v>0.43</v>
      </c>
      <c r="AO218" s="8">
        <f t="shared" si="99"/>
        <v>15.556635877491495</v>
      </c>
      <c r="AP218" s="8">
        <f t="shared" si="100"/>
        <v>67.331064657267859</v>
      </c>
      <c r="AQ218" s="8">
        <f t="shared" si="101"/>
        <v>13.855128828390859</v>
      </c>
      <c r="AR218" s="8">
        <f t="shared" si="102"/>
        <v>37.67622751579971</v>
      </c>
      <c r="AS218" s="8">
        <f t="shared" si="103"/>
        <v>10.452114730189596</v>
      </c>
    </row>
    <row r="219" spans="1:45" x14ac:dyDescent="0.35">
      <c r="A219" s="2">
        <v>2017</v>
      </c>
      <c r="B219" s="2">
        <v>16218</v>
      </c>
      <c r="C219" s="2" t="s">
        <v>162</v>
      </c>
      <c r="D219" s="1">
        <v>50</v>
      </c>
      <c r="E219" s="2" t="s">
        <v>108</v>
      </c>
      <c r="F219" s="4" t="s">
        <v>156</v>
      </c>
      <c r="G219" s="22">
        <v>2</v>
      </c>
      <c r="H219" s="3">
        <v>279</v>
      </c>
      <c r="I219" s="3">
        <v>141</v>
      </c>
      <c r="J219" s="3">
        <v>5</v>
      </c>
      <c r="K219" s="3">
        <v>31</v>
      </c>
      <c r="L219" s="9">
        <f t="shared" si="84"/>
        <v>78.739999999999995</v>
      </c>
      <c r="M219" s="9">
        <v>16.04</v>
      </c>
      <c r="N219" s="9">
        <v>5.23</v>
      </c>
      <c r="O219" s="8">
        <f t="shared" si="83"/>
        <v>45.803798965517245</v>
      </c>
      <c r="P219" s="8">
        <f t="shared" si="105"/>
        <v>45.803798965517245</v>
      </c>
      <c r="Q219" s="8">
        <f t="shared" si="98"/>
        <v>3080.3054804310345</v>
      </c>
      <c r="R219" s="8"/>
      <c r="S219" s="8">
        <v>8.61</v>
      </c>
      <c r="T219" s="8">
        <v>42.64</v>
      </c>
      <c r="U219" s="8">
        <v>20.89</v>
      </c>
      <c r="V219" s="15">
        <f t="shared" si="85"/>
        <v>426.4</v>
      </c>
      <c r="W219" s="15">
        <f t="shared" si="86"/>
        <v>370.96799999999996</v>
      </c>
      <c r="X219" s="15">
        <f t="shared" si="87"/>
        <v>37.096799999999995</v>
      </c>
      <c r="Y219" s="15">
        <f t="shared" si="88"/>
        <v>208.9</v>
      </c>
      <c r="Z219" s="15">
        <f t="shared" si="89"/>
        <v>181.74299999999999</v>
      </c>
      <c r="AA219" s="15">
        <f t="shared" si="90"/>
        <v>18.174299999999999</v>
      </c>
      <c r="AB219" s="15">
        <f t="shared" si="91"/>
        <v>6.1</v>
      </c>
      <c r="AC219" s="15">
        <f t="shared" si="92"/>
        <v>28.1</v>
      </c>
      <c r="AD219" s="15">
        <f t="shared" si="93"/>
        <v>5.8</v>
      </c>
      <c r="AE219" s="15">
        <f t="shared" si="94"/>
        <v>15.8</v>
      </c>
      <c r="AF219" s="15">
        <f t="shared" si="95"/>
        <v>4.2</v>
      </c>
      <c r="AG219" s="15">
        <f t="shared" si="96"/>
        <v>492.78660244461298</v>
      </c>
      <c r="AH219" s="15">
        <f t="shared" si="104"/>
        <v>49.2786602444613</v>
      </c>
      <c r="AI219" s="8">
        <f t="shared" si="97"/>
        <v>0.4264</v>
      </c>
      <c r="AJ219" s="8">
        <v>0.61</v>
      </c>
      <c r="AK219" s="8">
        <v>2.81</v>
      </c>
      <c r="AL219" s="8">
        <v>0.57999999999999996</v>
      </c>
      <c r="AM219" s="8">
        <v>1.58</v>
      </c>
      <c r="AN219" s="8">
        <v>0.42</v>
      </c>
      <c r="AO219" s="8">
        <f t="shared" si="99"/>
        <v>14.305816135084427</v>
      </c>
      <c r="AP219" s="8">
        <f t="shared" si="100"/>
        <v>65.900562851782368</v>
      </c>
      <c r="AQ219" s="8">
        <f t="shared" si="101"/>
        <v>13.602251407129456</v>
      </c>
      <c r="AR219" s="8">
        <f t="shared" si="102"/>
        <v>37.054409005628521</v>
      </c>
      <c r="AS219" s="8">
        <f t="shared" si="103"/>
        <v>9.8499061913696071</v>
      </c>
    </row>
    <row r="220" spans="1:45" x14ac:dyDescent="0.35">
      <c r="A220" s="2">
        <v>2017</v>
      </c>
      <c r="B220" s="2">
        <v>16219</v>
      </c>
      <c r="C220" s="2" t="s">
        <v>162</v>
      </c>
      <c r="D220" s="1">
        <v>27</v>
      </c>
      <c r="E220" s="2" t="s">
        <v>68</v>
      </c>
      <c r="F220" s="4" t="s">
        <v>156</v>
      </c>
      <c r="G220" s="22">
        <v>2</v>
      </c>
      <c r="H220" s="3">
        <v>273</v>
      </c>
      <c r="I220" s="3">
        <v>135</v>
      </c>
      <c r="J220" s="3">
        <v>3</v>
      </c>
      <c r="K220" s="3">
        <v>47</v>
      </c>
      <c r="L220" s="9">
        <f t="shared" si="84"/>
        <v>119.38</v>
      </c>
      <c r="M220" s="9">
        <v>16.79</v>
      </c>
      <c r="N220" s="9">
        <v>4.1399999999999997</v>
      </c>
      <c r="O220" s="8">
        <f t="shared" si="83"/>
        <v>35.933808103448278</v>
      </c>
      <c r="P220" s="8">
        <f t="shared" si="105"/>
        <v>35.933808103448278</v>
      </c>
      <c r="Q220" s="8">
        <f t="shared" si="98"/>
        <v>2416.5485949568965</v>
      </c>
      <c r="R220" s="8"/>
      <c r="S220" s="8">
        <v>8.67</v>
      </c>
      <c r="T220" s="8">
        <v>43.71</v>
      </c>
      <c r="U220" s="8">
        <v>20.48</v>
      </c>
      <c r="V220" s="15">
        <f t="shared" si="85"/>
        <v>437.1</v>
      </c>
      <c r="W220" s="15">
        <f t="shared" si="86"/>
        <v>380.27700000000004</v>
      </c>
      <c r="X220" s="15">
        <f t="shared" si="87"/>
        <v>38.027700000000003</v>
      </c>
      <c r="Y220" s="15">
        <f t="shared" si="88"/>
        <v>204.8</v>
      </c>
      <c r="Z220" s="15">
        <f t="shared" si="89"/>
        <v>178.17600000000002</v>
      </c>
      <c r="AA220" s="15">
        <f t="shared" si="90"/>
        <v>17.817600000000002</v>
      </c>
      <c r="AB220" s="15">
        <f t="shared" si="91"/>
        <v>6.3</v>
      </c>
      <c r="AC220" s="15">
        <f t="shared" si="92"/>
        <v>28.5</v>
      </c>
      <c r="AD220" s="15">
        <f t="shared" si="93"/>
        <v>6.1</v>
      </c>
      <c r="AE220" s="15">
        <f t="shared" si="94"/>
        <v>16.100000000000001</v>
      </c>
      <c r="AF220" s="15">
        <f t="shared" si="95"/>
        <v>4.2</v>
      </c>
      <c r="AG220" s="15">
        <f t="shared" si="96"/>
        <v>502.95995884446222</v>
      </c>
      <c r="AH220" s="15">
        <f t="shared" si="104"/>
        <v>50.295995884446221</v>
      </c>
      <c r="AI220" s="8">
        <f t="shared" si="97"/>
        <v>0.43710000000000004</v>
      </c>
      <c r="AJ220" s="8">
        <v>0.63</v>
      </c>
      <c r="AK220" s="8">
        <v>2.85</v>
      </c>
      <c r="AL220" s="8">
        <v>0.61</v>
      </c>
      <c r="AM220" s="8">
        <v>1.61</v>
      </c>
      <c r="AN220" s="8">
        <v>0.42</v>
      </c>
      <c r="AO220" s="8">
        <f t="shared" si="99"/>
        <v>14.413177762525736</v>
      </c>
      <c r="AP220" s="8">
        <f t="shared" si="100"/>
        <v>65.202470830473573</v>
      </c>
      <c r="AQ220" s="8">
        <f t="shared" si="101"/>
        <v>13.955616563715395</v>
      </c>
      <c r="AR220" s="8">
        <f t="shared" si="102"/>
        <v>36.833676504232443</v>
      </c>
      <c r="AS220" s="8">
        <f t="shared" si="103"/>
        <v>9.6087851750171573</v>
      </c>
    </row>
    <row r="221" spans="1:45" x14ac:dyDescent="0.35">
      <c r="A221" s="2">
        <v>2017</v>
      </c>
      <c r="B221" s="2">
        <v>16220</v>
      </c>
      <c r="C221" s="2" t="s">
        <v>162</v>
      </c>
      <c r="D221" s="1">
        <v>76</v>
      </c>
      <c r="E221" s="2" t="s">
        <v>90</v>
      </c>
      <c r="F221" s="4" t="s">
        <v>156</v>
      </c>
      <c r="G221" s="22">
        <v>2</v>
      </c>
      <c r="H221" s="3">
        <v>273</v>
      </c>
      <c r="I221" s="3">
        <v>135</v>
      </c>
      <c r="J221" s="3">
        <v>2</v>
      </c>
      <c r="K221" s="3">
        <v>28</v>
      </c>
      <c r="L221" s="9">
        <f t="shared" si="84"/>
        <v>71.12</v>
      </c>
      <c r="M221" s="9">
        <v>15.93</v>
      </c>
      <c r="N221" s="9">
        <v>5.34</v>
      </c>
      <c r="O221" s="8">
        <f t="shared" si="83"/>
        <v>46.828439482758618</v>
      </c>
      <c r="P221" s="8">
        <f t="shared" si="105"/>
        <v>46.828439482758618</v>
      </c>
      <c r="Q221" s="8">
        <f t="shared" si="98"/>
        <v>3149.2125552155171</v>
      </c>
      <c r="R221" s="8"/>
      <c r="S221" s="8" t="s">
        <v>165</v>
      </c>
      <c r="T221" s="8" t="s">
        <v>165</v>
      </c>
      <c r="U221" s="8" t="s">
        <v>165</v>
      </c>
      <c r="V221" s="15" t="s">
        <v>165</v>
      </c>
      <c r="W221" s="15" t="s">
        <v>165</v>
      </c>
      <c r="X221" s="15" t="s">
        <v>165</v>
      </c>
      <c r="Y221" s="15" t="s">
        <v>165</v>
      </c>
      <c r="Z221" s="15" t="s">
        <v>165</v>
      </c>
      <c r="AA221" s="15" t="s">
        <v>165</v>
      </c>
      <c r="AB221" s="15" t="s">
        <v>165</v>
      </c>
      <c r="AC221" s="15" t="s">
        <v>165</v>
      </c>
      <c r="AD221" s="15" t="s">
        <v>165</v>
      </c>
      <c r="AE221" s="15" t="s">
        <v>165</v>
      </c>
      <c r="AF221" s="15" t="s">
        <v>165</v>
      </c>
      <c r="AG221" s="15" t="s">
        <v>165</v>
      </c>
      <c r="AH221" s="15" t="s">
        <v>165</v>
      </c>
      <c r="AI221" s="15" t="s">
        <v>165</v>
      </c>
      <c r="AJ221" s="8" t="s">
        <v>165</v>
      </c>
      <c r="AK221" s="8" t="s">
        <v>165</v>
      </c>
      <c r="AL221" s="8" t="s">
        <v>165</v>
      </c>
      <c r="AM221" s="8" t="s">
        <v>165</v>
      </c>
      <c r="AN221" s="8" t="s">
        <v>165</v>
      </c>
      <c r="AO221" s="8" t="s">
        <v>165</v>
      </c>
      <c r="AP221" s="8" t="s">
        <v>165</v>
      </c>
      <c r="AQ221" s="8" t="s">
        <v>165</v>
      </c>
      <c r="AR221" s="8" t="s">
        <v>165</v>
      </c>
      <c r="AS221" s="8" t="s">
        <v>165</v>
      </c>
    </row>
    <row r="222" spans="1:45" x14ac:dyDescent="0.35">
      <c r="A222" s="2">
        <v>2017</v>
      </c>
      <c r="B222" s="2">
        <v>16221</v>
      </c>
      <c r="C222" s="2" t="s">
        <v>162</v>
      </c>
      <c r="D222" s="1">
        <v>36</v>
      </c>
      <c r="E222" s="2" t="s">
        <v>129</v>
      </c>
      <c r="F222" s="4" t="s">
        <v>156</v>
      </c>
      <c r="G222" s="22">
        <v>2</v>
      </c>
      <c r="H222" s="3">
        <v>275</v>
      </c>
      <c r="I222" s="3">
        <v>137</v>
      </c>
      <c r="J222" s="3">
        <v>2</v>
      </c>
      <c r="K222" s="3">
        <v>43</v>
      </c>
      <c r="L222" s="9">
        <f t="shared" si="84"/>
        <v>109.22</v>
      </c>
      <c r="M222" s="9">
        <v>16.440000000000001</v>
      </c>
      <c r="N222" s="9">
        <v>6.54</v>
      </c>
      <c r="O222" s="8">
        <f t="shared" si="83"/>
        <v>57.003767586206898</v>
      </c>
      <c r="P222" s="8">
        <f t="shared" si="105"/>
        <v>57.003767586206898</v>
      </c>
      <c r="Q222" s="8">
        <f t="shared" si="98"/>
        <v>3833.5033701724137</v>
      </c>
      <c r="R222" s="8"/>
      <c r="S222" s="8">
        <v>8.44</v>
      </c>
      <c r="T222" s="8">
        <v>41.67</v>
      </c>
      <c r="U222" s="8">
        <v>21.56</v>
      </c>
      <c r="V222" s="15">
        <f t="shared" si="85"/>
        <v>416.70000000000005</v>
      </c>
      <c r="W222" s="15">
        <f t="shared" si="86"/>
        <v>362.52900000000005</v>
      </c>
      <c r="X222" s="15">
        <f t="shared" si="87"/>
        <v>36.252900000000004</v>
      </c>
      <c r="Y222" s="15">
        <f t="shared" si="88"/>
        <v>215.6</v>
      </c>
      <c r="Z222" s="15">
        <f t="shared" si="89"/>
        <v>187.572</v>
      </c>
      <c r="AA222" s="15">
        <f t="shared" si="90"/>
        <v>18.757200000000001</v>
      </c>
      <c r="AB222" s="15">
        <f t="shared" si="91"/>
        <v>6.1</v>
      </c>
      <c r="AC222" s="15">
        <f t="shared" si="92"/>
        <v>27.799999999999997</v>
      </c>
      <c r="AD222" s="15">
        <f t="shared" si="93"/>
        <v>5.6000000000000005</v>
      </c>
      <c r="AE222" s="15">
        <f t="shared" si="94"/>
        <v>15.600000000000001</v>
      </c>
      <c r="AF222" s="15">
        <f t="shared" si="95"/>
        <v>4</v>
      </c>
      <c r="AG222" s="15">
        <f t="shared" si="96"/>
        <v>485.03161002521489</v>
      </c>
      <c r="AH222" s="15">
        <f t="shared" si="104"/>
        <v>48.503161002521487</v>
      </c>
      <c r="AI222" s="8">
        <f t="shared" si="97"/>
        <v>0.41670000000000007</v>
      </c>
      <c r="AJ222" s="8">
        <v>0.61</v>
      </c>
      <c r="AK222" s="8">
        <v>2.78</v>
      </c>
      <c r="AL222" s="8">
        <v>0.56000000000000005</v>
      </c>
      <c r="AM222" s="8">
        <v>1.56</v>
      </c>
      <c r="AN222" s="8">
        <v>0.4</v>
      </c>
      <c r="AO222" s="8">
        <f t="shared" si="99"/>
        <v>14.638828893688501</v>
      </c>
      <c r="AP222" s="8">
        <f t="shared" si="100"/>
        <v>66.714662826973822</v>
      </c>
      <c r="AQ222" s="8">
        <f t="shared" si="101"/>
        <v>13.438924886009119</v>
      </c>
      <c r="AR222" s="8">
        <f t="shared" si="102"/>
        <v>37.437005039596826</v>
      </c>
      <c r="AS222" s="8">
        <f t="shared" si="103"/>
        <v>9.5992320614350835</v>
      </c>
    </row>
    <row r="223" spans="1:45" x14ac:dyDescent="0.35">
      <c r="A223" s="2">
        <v>2017</v>
      </c>
      <c r="B223" s="2">
        <v>16222</v>
      </c>
      <c r="C223" s="2" t="s">
        <v>162</v>
      </c>
      <c r="D223" s="1">
        <v>106</v>
      </c>
      <c r="E223" s="2" t="s">
        <v>83</v>
      </c>
      <c r="F223" s="4" t="s">
        <v>156</v>
      </c>
      <c r="G223" s="22">
        <v>2</v>
      </c>
      <c r="H223" s="3">
        <v>287</v>
      </c>
      <c r="I223" s="3">
        <v>149</v>
      </c>
      <c r="J223" s="3">
        <v>4</v>
      </c>
      <c r="K223" s="3">
        <v>41</v>
      </c>
      <c r="L223" s="9">
        <f t="shared" si="84"/>
        <v>104.14</v>
      </c>
      <c r="M223" s="9">
        <v>15.96</v>
      </c>
      <c r="N223" s="9">
        <v>4.42</v>
      </c>
      <c r="O223" s="8">
        <f t="shared" si="83"/>
        <v>38.746786896551718</v>
      </c>
      <c r="P223" s="8">
        <f t="shared" si="105"/>
        <v>38.746786896551718</v>
      </c>
      <c r="Q223" s="8">
        <f t="shared" si="98"/>
        <v>2605.7214187931031</v>
      </c>
      <c r="R223" s="8"/>
      <c r="S223" s="8">
        <v>8.2100000000000009</v>
      </c>
      <c r="T223" s="8">
        <v>43.16</v>
      </c>
      <c r="U223" s="8">
        <v>21.54</v>
      </c>
      <c r="V223" s="15">
        <f t="shared" si="85"/>
        <v>431.59999999999997</v>
      </c>
      <c r="W223" s="15">
        <f t="shared" si="86"/>
        <v>375.49199999999996</v>
      </c>
      <c r="X223" s="15">
        <f t="shared" si="87"/>
        <v>37.549199999999999</v>
      </c>
      <c r="Y223" s="15">
        <f t="shared" si="88"/>
        <v>215.39999999999998</v>
      </c>
      <c r="Z223" s="15">
        <f t="shared" si="89"/>
        <v>187.39799999999997</v>
      </c>
      <c r="AA223" s="15">
        <f t="shared" si="90"/>
        <v>18.739799999999995</v>
      </c>
      <c r="AB223" s="15">
        <f t="shared" si="91"/>
        <v>6.4</v>
      </c>
      <c r="AC223" s="15">
        <f t="shared" si="92"/>
        <v>28.3</v>
      </c>
      <c r="AD223" s="15">
        <f t="shared" si="93"/>
        <v>6</v>
      </c>
      <c r="AE223" s="15">
        <f t="shared" si="94"/>
        <v>15.9</v>
      </c>
      <c r="AF223" s="15">
        <f t="shared" si="95"/>
        <v>4.2</v>
      </c>
      <c r="AG223" s="15">
        <f t="shared" si="96"/>
        <v>502.26738090832839</v>
      </c>
      <c r="AH223" s="15">
        <f t="shared" si="104"/>
        <v>50.226738090832839</v>
      </c>
      <c r="AI223" s="8">
        <f t="shared" si="97"/>
        <v>0.43159999999999998</v>
      </c>
      <c r="AJ223" s="8">
        <v>0.64</v>
      </c>
      <c r="AK223" s="8">
        <v>2.83</v>
      </c>
      <c r="AL223" s="8">
        <v>0.6</v>
      </c>
      <c r="AM223" s="8">
        <v>1.59</v>
      </c>
      <c r="AN223" s="8">
        <v>0.42</v>
      </c>
      <c r="AO223" s="8">
        <f t="shared" si="99"/>
        <v>14.828544949026877</v>
      </c>
      <c r="AP223" s="8">
        <f t="shared" si="100"/>
        <v>65.569972196478219</v>
      </c>
      <c r="AQ223" s="8">
        <f t="shared" si="101"/>
        <v>13.901760889712698</v>
      </c>
      <c r="AR223" s="8">
        <f t="shared" si="102"/>
        <v>36.839666357738651</v>
      </c>
      <c r="AS223" s="8">
        <f t="shared" si="103"/>
        <v>9.7312326227988883</v>
      </c>
    </row>
    <row r="224" spans="1:45" x14ac:dyDescent="0.35">
      <c r="A224" s="2">
        <v>2017</v>
      </c>
      <c r="B224" s="2">
        <v>16223</v>
      </c>
      <c r="C224" s="2" t="s">
        <v>162</v>
      </c>
      <c r="D224" s="1">
        <v>49</v>
      </c>
      <c r="E224" s="2" t="s">
        <v>126</v>
      </c>
      <c r="F224" s="4" t="s">
        <v>156</v>
      </c>
      <c r="G224" s="22">
        <v>2</v>
      </c>
      <c r="H224" s="3">
        <v>279</v>
      </c>
      <c r="I224" s="3">
        <v>141</v>
      </c>
      <c r="J224" s="3">
        <v>2</v>
      </c>
      <c r="K224" s="3">
        <v>40</v>
      </c>
      <c r="L224" s="9">
        <f t="shared" si="84"/>
        <v>101.6</v>
      </c>
      <c r="M224" s="9">
        <v>16.25</v>
      </c>
      <c r="N224" s="9">
        <v>6.15</v>
      </c>
      <c r="O224" s="8">
        <f t="shared" si="83"/>
        <v>53.726346982758621</v>
      </c>
      <c r="P224" s="8">
        <f t="shared" si="105"/>
        <v>53.726346982758621</v>
      </c>
      <c r="Q224" s="8">
        <f t="shared" si="98"/>
        <v>3613.0968345905171</v>
      </c>
      <c r="R224" s="8"/>
      <c r="S224" s="8">
        <v>8.08</v>
      </c>
      <c r="T224" s="8">
        <v>41.3</v>
      </c>
      <c r="U224" s="8">
        <v>21.64</v>
      </c>
      <c r="V224" s="15">
        <f t="shared" si="85"/>
        <v>413</v>
      </c>
      <c r="W224" s="15">
        <f t="shared" si="86"/>
        <v>359.31</v>
      </c>
      <c r="X224" s="15">
        <f t="shared" si="87"/>
        <v>35.930999999999997</v>
      </c>
      <c r="Y224" s="15">
        <f t="shared" si="88"/>
        <v>216.4</v>
      </c>
      <c r="Z224" s="15">
        <f t="shared" si="89"/>
        <v>188.268</v>
      </c>
      <c r="AA224" s="15">
        <f t="shared" si="90"/>
        <v>18.826799999999999</v>
      </c>
      <c r="AB224" s="15">
        <f t="shared" si="91"/>
        <v>6.2</v>
      </c>
      <c r="AC224" s="15">
        <f t="shared" si="92"/>
        <v>27.5</v>
      </c>
      <c r="AD224" s="15">
        <f t="shared" si="93"/>
        <v>5.8</v>
      </c>
      <c r="AE224" s="15">
        <f t="shared" si="94"/>
        <v>15.5</v>
      </c>
      <c r="AF224" s="15">
        <f t="shared" si="95"/>
        <v>4.3</v>
      </c>
      <c r="AG224" s="15">
        <f t="shared" si="96"/>
        <v>481.13705980063236</v>
      </c>
      <c r="AH224" s="15">
        <f t="shared" si="104"/>
        <v>48.113705980063237</v>
      </c>
      <c r="AI224" s="8">
        <f t="shared" si="97"/>
        <v>0.41299999999999998</v>
      </c>
      <c r="AJ224" s="8">
        <v>0.62</v>
      </c>
      <c r="AK224" s="8">
        <v>2.75</v>
      </c>
      <c r="AL224" s="8">
        <v>0.57999999999999996</v>
      </c>
      <c r="AM224" s="8">
        <v>1.55</v>
      </c>
      <c r="AN224" s="8">
        <v>0.43</v>
      </c>
      <c r="AO224" s="8">
        <f t="shared" si="99"/>
        <v>15.012106537530267</v>
      </c>
      <c r="AP224" s="8">
        <f t="shared" si="100"/>
        <v>66.585956416464896</v>
      </c>
      <c r="AQ224" s="8">
        <f t="shared" si="101"/>
        <v>14.04358353510896</v>
      </c>
      <c r="AR224" s="8">
        <f t="shared" si="102"/>
        <v>37.530266343825666</v>
      </c>
      <c r="AS224" s="8">
        <f t="shared" si="103"/>
        <v>10.411622276029055</v>
      </c>
    </row>
    <row r="225" spans="1:45" x14ac:dyDescent="0.35">
      <c r="A225" s="2">
        <v>2017</v>
      </c>
      <c r="B225" s="2">
        <v>16224</v>
      </c>
      <c r="C225" s="2" t="s">
        <v>162</v>
      </c>
      <c r="D225" s="1">
        <v>53</v>
      </c>
      <c r="E225" s="2" t="s">
        <v>76</v>
      </c>
      <c r="F225" s="4" t="s">
        <v>156</v>
      </c>
      <c r="G225" s="22">
        <v>2</v>
      </c>
      <c r="H225" s="3">
        <v>283</v>
      </c>
      <c r="I225" s="3">
        <v>145</v>
      </c>
      <c r="J225" s="3">
        <v>5</v>
      </c>
      <c r="K225" s="3">
        <v>47</v>
      </c>
      <c r="L225" s="9">
        <f t="shared" si="84"/>
        <v>119.38</v>
      </c>
      <c r="M225" s="9">
        <v>15.94</v>
      </c>
      <c r="N225" s="9">
        <v>4.07</v>
      </c>
      <c r="O225" s="8">
        <f t="shared" si="83"/>
        <v>35.687093275862068</v>
      </c>
      <c r="P225" s="8">
        <f t="shared" si="105"/>
        <v>35.687093275862068</v>
      </c>
      <c r="Q225" s="8">
        <f t="shared" si="98"/>
        <v>2399.9570228017242</v>
      </c>
      <c r="R225" s="8"/>
      <c r="S225" s="8">
        <v>8.0299999999999994</v>
      </c>
      <c r="T225" s="8">
        <v>42.62</v>
      </c>
      <c r="U225" s="8">
        <v>20.66</v>
      </c>
      <c r="V225" s="15">
        <f t="shared" si="85"/>
        <v>426.2</v>
      </c>
      <c r="W225" s="15">
        <f t="shared" si="86"/>
        <v>370.79399999999998</v>
      </c>
      <c r="X225" s="15">
        <f t="shared" si="87"/>
        <v>37.0794</v>
      </c>
      <c r="Y225" s="15">
        <f t="shared" si="88"/>
        <v>206.6</v>
      </c>
      <c r="Z225" s="15">
        <f t="shared" si="89"/>
        <v>179.74199999999999</v>
      </c>
      <c r="AA225" s="15">
        <f t="shared" si="90"/>
        <v>17.9742</v>
      </c>
      <c r="AB225" s="15">
        <f t="shared" si="91"/>
        <v>6.3</v>
      </c>
      <c r="AC225" s="15">
        <f t="shared" si="92"/>
        <v>28.1</v>
      </c>
      <c r="AD225" s="15">
        <f t="shared" si="93"/>
        <v>5.8999999999999995</v>
      </c>
      <c r="AE225" s="15">
        <f t="shared" si="94"/>
        <v>15.8</v>
      </c>
      <c r="AF225" s="15">
        <f t="shared" si="95"/>
        <v>4.2</v>
      </c>
      <c r="AG225" s="15">
        <f t="shared" si="96"/>
        <v>491.35388685235512</v>
      </c>
      <c r="AH225" s="15">
        <f t="shared" si="104"/>
        <v>49.135388685235512</v>
      </c>
      <c r="AI225" s="8">
        <f t="shared" si="97"/>
        <v>0.42619999999999997</v>
      </c>
      <c r="AJ225" s="8">
        <v>0.63</v>
      </c>
      <c r="AK225" s="8">
        <v>2.81</v>
      </c>
      <c r="AL225" s="8">
        <v>0.59</v>
      </c>
      <c r="AM225" s="8">
        <v>1.58</v>
      </c>
      <c r="AN225" s="8">
        <v>0.42</v>
      </c>
      <c r="AO225" s="8">
        <f t="shared" si="99"/>
        <v>14.781792585640545</v>
      </c>
      <c r="AP225" s="8">
        <f t="shared" si="100"/>
        <v>65.931487564523707</v>
      </c>
      <c r="AQ225" s="8">
        <f t="shared" si="101"/>
        <v>13.843266072266541</v>
      </c>
      <c r="AR225" s="8">
        <f t="shared" si="102"/>
        <v>37.071797278273117</v>
      </c>
      <c r="AS225" s="8">
        <f t="shared" si="103"/>
        <v>9.8545283904270313</v>
      </c>
    </row>
    <row r="226" spans="1:45" x14ac:dyDescent="0.35">
      <c r="A226" s="2">
        <v>2017</v>
      </c>
      <c r="B226" s="2">
        <v>16225</v>
      </c>
      <c r="C226" s="2" t="s">
        <v>162</v>
      </c>
      <c r="D226" s="1">
        <v>88</v>
      </c>
      <c r="E226" s="2" t="s">
        <v>92</v>
      </c>
      <c r="F226" s="4" t="s">
        <v>156</v>
      </c>
      <c r="G226" s="22">
        <v>2</v>
      </c>
      <c r="H226" s="3">
        <v>273</v>
      </c>
      <c r="I226" s="3">
        <v>135</v>
      </c>
      <c r="J226" s="3">
        <v>3</v>
      </c>
      <c r="K226" s="3">
        <v>46</v>
      </c>
      <c r="L226" s="9">
        <f t="shared" si="84"/>
        <v>116.84</v>
      </c>
      <c r="M226" s="9">
        <v>15.94</v>
      </c>
      <c r="N226" s="9">
        <v>5.67</v>
      </c>
      <c r="O226" s="8">
        <f t="shared" si="83"/>
        <v>49.716417413793103</v>
      </c>
      <c r="P226" s="8">
        <f t="shared" si="105"/>
        <v>49.716417413793103</v>
      </c>
      <c r="Q226" s="8">
        <f t="shared" si="98"/>
        <v>3343.4290710775863</v>
      </c>
      <c r="R226" s="8"/>
      <c r="S226" s="8">
        <v>7.96</v>
      </c>
      <c r="T226" s="8">
        <v>40.590000000000003</v>
      </c>
      <c r="U226" s="8">
        <v>21.66</v>
      </c>
      <c r="V226" s="15">
        <f t="shared" si="85"/>
        <v>405.90000000000003</v>
      </c>
      <c r="W226" s="15">
        <f t="shared" si="86"/>
        <v>353.13300000000004</v>
      </c>
      <c r="X226" s="15">
        <f t="shared" si="87"/>
        <v>35.313300000000005</v>
      </c>
      <c r="Y226" s="15">
        <f t="shared" si="88"/>
        <v>216.6</v>
      </c>
      <c r="Z226" s="15">
        <f t="shared" si="89"/>
        <v>188.44200000000001</v>
      </c>
      <c r="AA226" s="15">
        <f t="shared" si="90"/>
        <v>18.844200000000001</v>
      </c>
      <c r="AB226" s="15">
        <f t="shared" si="91"/>
        <v>6</v>
      </c>
      <c r="AC226" s="15">
        <f t="shared" si="92"/>
        <v>27.200000000000003</v>
      </c>
      <c r="AD226" s="15">
        <f t="shared" si="93"/>
        <v>5.6999999999999993</v>
      </c>
      <c r="AE226" s="15">
        <f t="shared" si="94"/>
        <v>15.3</v>
      </c>
      <c r="AF226" s="15">
        <f t="shared" si="95"/>
        <v>4.2</v>
      </c>
      <c r="AG226" s="15">
        <f t="shared" si="96"/>
        <v>472.96707985295495</v>
      </c>
      <c r="AH226" s="15">
        <f t="shared" si="104"/>
        <v>47.296707985295498</v>
      </c>
      <c r="AI226" s="8">
        <f t="shared" si="97"/>
        <v>0.40590000000000004</v>
      </c>
      <c r="AJ226" s="8">
        <v>0.6</v>
      </c>
      <c r="AK226" s="8">
        <v>2.72</v>
      </c>
      <c r="AL226" s="8">
        <v>0.56999999999999995</v>
      </c>
      <c r="AM226" s="8">
        <v>1.53</v>
      </c>
      <c r="AN226" s="8">
        <v>0.42</v>
      </c>
      <c r="AO226" s="8">
        <f t="shared" si="99"/>
        <v>14.781966001478196</v>
      </c>
      <c r="AP226" s="8">
        <f t="shared" si="100"/>
        <v>67.011579206701157</v>
      </c>
      <c r="AQ226" s="8">
        <f t="shared" si="101"/>
        <v>14.042867701404283</v>
      </c>
      <c r="AR226" s="8">
        <f t="shared" si="102"/>
        <v>37.694013303769403</v>
      </c>
      <c r="AS226" s="8">
        <f t="shared" si="103"/>
        <v>10.347376201034738</v>
      </c>
    </row>
    <row r="227" spans="1:45" x14ac:dyDescent="0.35">
      <c r="A227" s="2">
        <v>2017</v>
      </c>
      <c r="B227" s="2">
        <v>16226</v>
      </c>
      <c r="C227" s="2" t="s">
        <v>162</v>
      </c>
      <c r="D227" s="1">
        <v>135</v>
      </c>
      <c r="E227" s="2" t="s">
        <v>28</v>
      </c>
      <c r="F227" s="4" t="s">
        <v>156</v>
      </c>
      <c r="G227" s="22">
        <v>2</v>
      </c>
      <c r="H227" s="3">
        <v>272</v>
      </c>
      <c r="I227" s="3">
        <v>134</v>
      </c>
      <c r="J227" s="3">
        <v>2</v>
      </c>
      <c r="K227" s="3">
        <v>26</v>
      </c>
      <c r="L227" s="9">
        <f t="shared" si="84"/>
        <v>66.040000000000006</v>
      </c>
      <c r="M227" s="9">
        <v>15.53</v>
      </c>
      <c r="N227" s="9">
        <v>6.07</v>
      </c>
      <c r="O227" s="8">
        <f t="shared" si="83"/>
        <v>53.483345603448271</v>
      </c>
      <c r="P227" s="8">
        <f t="shared" si="105"/>
        <v>53.483345603448271</v>
      </c>
      <c r="Q227" s="8">
        <f t="shared" si="98"/>
        <v>3596.7549918318964</v>
      </c>
      <c r="R227" s="8"/>
      <c r="S227" s="8">
        <v>8.77</v>
      </c>
      <c r="T227" s="8">
        <v>44.05</v>
      </c>
      <c r="U227" s="8">
        <v>19.38</v>
      </c>
      <c r="V227" s="15">
        <f t="shared" si="85"/>
        <v>440.5</v>
      </c>
      <c r="W227" s="15">
        <f t="shared" si="86"/>
        <v>383.23500000000001</v>
      </c>
      <c r="X227" s="15">
        <f t="shared" si="87"/>
        <v>38.323500000000003</v>
      </c>
      <c r="Y227" s="15">
        <f t="shared" si="88"/>
        <v>193.79999999999998</v>
      </c>
      <c r="Z227" s="15">
        <f t="shared" si="89"/>
        <v>168.60599999999999</v>
      </c>
      <c r="AA227" s="15">
        <f t="shared" si="90"/>
        <v>16.860599999999998</v>
      </c>
      <c r="AB227" s="15">
        <f t="shared" si="91"/>
        <v>6.3</v>
      </c>
      <c r="AC227" s="15">
        <f t="shared" si="92"/>
        <v>28.700000000000003</v>
      </c>
      <c r="AD227" s="15">
        <f t="shared" si="93"/>
        <v>5.8999999999999995</v>
      </c>
      <c r="AE227" s="15">
        <f t="shared" si="94"/>
        <v>16.399999999999999</v>
      </c>
      <c r="AF227" s="15">
        <f t="shared" si="95"/>
        <v>4.2</v>
      </c>
      <c r="AG227" s="15">
        <f t="shared" si="96"/>
        <v>501.03775419199042</v>
      </c>
      <c r="AH227" s="15">
        <f t="shared" si="104"/>
        <v>50.103775419199039</v>
      </c>
      <c r="AI227" s="8">
        <f t="shared" si="97"/>
        <v>0.4405</v>
      </c>
      <c r="AJ227" s="8">
        <v>0.63</v>
      </c>
      <c r="AK227" s="8">
        <v>2.87</v>
      </c>
      <c r="AL227" s="8">
        <v>0.59</v>
      </c>
      <c r="AM227" s="8">
        <v>1.64</v>
      </c>
      <c r="AN227" s="8">
        <v>0.42</v>
      </c>
      <c r="AO227" s="8">
        <f t="shared" si="99"/>
        <v>14.301929625425652</v>
      </c>
      <c r="AP227" s="8">
        <f t="shared" si="100"/>
        <v>65.153234960272428</v>
      </c>
      <c r="AQ227" s="8">
        <f t="shared" si="101"/>
        <v>13.393870601589102</v>
      </c>
      <c r="AR227" s="8">
        <f t="shared" si="102"/>
        <v>37.230419977298524</v>
      </c>
      <c r="AS227" s="8">
        <f t="shared" si="103"/>
        <v>9.5346197502837686</v>
      </c>
    </row>
    <row r="228" spans="1:45" x14ac:dyDescent="0.35">
      <c r="A228" s="2">
        <v>2017</v>
      </c>
      <c r="B228" s="2">
        <v>16227</v>
      </c>
      <c r="C228" s="2" t="s">
        <v>162</v>
      </c>
      <c r="D228" s="1">
        <v>43</v>
      </c>
      <c r="E228" s="2" t="s">
        <v>134</v>
      </c>
      <c r="F228" s="4" t="s">
        <v>156</v>
      </c>
      <c r="G228" s="22">
        <v>2</v>
      </c>
      <c r="H228" s="3">
        <v>271</v>
      </c>
      <c r="I228" s="3">
        <v>133</v>
      </c>
      <c r="J228" s="3">
        <v>3</v>
      </c>
      <c r="K228" s="3">
        <v>31</v>
      </c>
      <c r="L228" s="9">
        <f t="shared" si="84"/>
        <v>78.739999999999995</v>
      </c>
      <c r="M228" s="9">
        <v>16.12</v>
      </c>
      <c r="N228" s="9">
        <v>6.44</v>
      </c>
      <c r="O228" s="8">
        <f t="shared" si="83"/>
        <v>56.347113103448272</v>
      </c>
      <c r="P228" s="8">
        <f t="shared" si="105"/>
        <v>56.347113103448272</v>
      </c>
      <c r="Q228" s="8">
        <f t="shared" si="98"/>
        <v>3789.3433562068963</v>
      </c>
      <c r="R228" s="8"/>
      <c r="S228" s="8">
        <v>8.43</v>
      </c>
      <c r="T228" s="8">
        <v>42.75</v>
      </c>
      <c r="U228" s="8">
        <v>20.22</v>
      </c>
      <c r="V228" s="15">
        <f t="shared" si="85"/>
        <v>427.5</v>
      </c>
      <c r="W228" s="15">
        <f t="shared" si="86"/>
        <v>371.92500000000001</v>
      </c>
      <c r="X228" s="15">
        <f t="shared" si="87"/>
        <v>37.192500000000003</v>
      </c>
      <c r="Y228" s="15">
        <f t="shared" si="88"/>
        <v>202.2</v>
      </c>
      <c r="Z228" s="15">
        <f t="shared" si="89"/>
        <v>175.91399999999999</v>
      </c>
      <c r="AA228" s="15">
        <f t="shared" si="90"/>
        <v>17.5914</v>
      </c>
      <c r="AB228" s="15">
        <f t="shared" si="91"/>
        <v>6.4</v>
      </c>
      <c r="AC228" s="15">
        <f t="shared" si="92"/>
        <v>28.2</v>
      </c>
      <c r="AD228" s="15">
        <f t="shared" si="93"/>
        <v>5.8999999999999995</v>
      </c>
      <c r="AE228" s="15">
        <f t="shared" si="94"/>
        <v>15.9</v>
      </c>
      <c r="AF228" s="15">
        <f t="shared" si="95"/>
        <v>4</v>
      </c>
      <c r="AG228" s="15">
        <f t="shared" si="96"/>
        <v>490.56324746182565</v>
      </c>
      <c r="AH228" s="15">
        <f t="shared" si="104"/>
        <v>49.056324746182568</v>
      </c>
      <c r="AI228" s="8">
        <f t="shared" si="97"/>
        <v>0.42749999999999999</v>
      </c>
      <c r="AJ228" s="8">
        <v>0.64</v>
      </c>
      <c r="AK228" s="8">
        <v>2.82</v>
      </c>
      <c r="AL228" s="8">
        <v>0.59</v>
      </c>
      <c r="AM228" s="8">
        <v>1.59</v>
      </c>
      <c r="AN228" s="8">
        <v>0.4</v>
      </c>
      <c r="AO228" s="8">
        <f t="shared" si="99"/>
        <v>14.97076023391813</v>
      </c>
      <c r="AP228" s="8">
        <f t="shared" si="100"/>
        <v>65.964912280701753</v>
      </c>
      <c r="AQ228" s="8">
        <f t="shared" si="101"/>
        <v>13.801169590643275</v>
      </c>
      <c r="AR228" s="8">
        <f t="shared" si="102"/>
        <v>37.192982456140349</v>
      </c>
      <c r="AS228" s="8">
        <f t="shared" si="103"/>
        <v>9.3567251461988299</v>
      </c>
    </row>
    <row r="229" spans="1:45" x14ac:dyDescent="0.35">
      <c r="A229" s="2">
        <v>2017</v>
      </c>
      <c r="B229" s="2">
        <v>16228</v>
      </c>
      <c r="C229" s="2" t="s">
        <v>162</v>
      </c>
      <c r="D229" s="1">
        <v>118</v>
      </c>
      <c r="E229" s="2" t="s">
        <v>139</v>
      </c>
      <c r="F229" s="4" t="s">
        <v>156</v>
      </c>
      <c r="G229" s="22">
        <v>2</v>
      </c>
      <c r="H229" s="3">
        <v>278</v>
      </c>
      <c r="I229" s="3">
        <v>140</v>
      </c>
      <c r="J229" s="3">
        <v>4</v>
      </c>
      <c r="K229" s="3">
        <v>42</v>
      </c>
      <c r="L229" s="9">
        <f t="shared" si="84"/>
        <v>106.68</v>
      </c>
      <c r="M229" s="9">
        <v>12.37</v>
      </c>
      <c r="N229" s="9">
        <v>5.22</v>
      </c>
      <c r="O229" s="8">
        <f t="shared" si="83"/>
        <v>47.714534999999998</v>
      </c>
      <c r="P229" s="8">
        <f t="shared" si="105"/>
        <v>47.714534999999998</v>
      </c>
      <c r="Q229" s="8">
        <f t="shared" si="98"/>
        <v>3208.8024787499999</v>
      </c>
      <c r="R229" s="8"/>
      <c r="S229" s="8">
        <v>8.5299999999999994</v>
      </c>
      <c r="T229" s="8">
        <v>41.84</v>
      </c>
      <c r="U229" s="8">
        <v>20.82</v>
      </c>
      <c r="V229" s="15">
        <f t="shared" si="85"/>
        <v>418.40000000000003</v>
      </c>
      <c r="W229" s="15">
        <f t="shared" si="86"/>
        <v>364.00800000000004</v>
      </c>
      <c r="X229" s="15">
        <f t="shared" si="87"/>
        <v>36.400800000000004</v>
      </c>
      <c r="Y229" s="15">
        <f t="shared" si="88"/>
        <v>208.2</v>
      </c>
      <c r="Z229" s="15">
        <f t="shared" si="89"/>
        <v>181.13399999999999</v>
      </c>
      <c r="AA229" s="15">
        <f t="shared" si="90"/>
        <v>18.113399999999999</v>
      </c>
      <c r="AB229" s="15">
        <f t="shared" si="91"/>
        <v>6.3</v>
      </c>
      <c r="AC229" s="15">
        <f t="shared" si="92"/>
        <v>27.7</v>
      </c>
      <c r="AD229" s="15">
        <f t="shared" si="93"/>
        <v>5.8</v>
      </c>
      <c r="AE229" s="15">
        <f t="shared" si="94"/>
        <v>15.8</v>
      </c>
      <c r="AF229" s="15">
        <f t="shared" si="95"/>
        <v>4</v>
      </c>
      <c r="AG229" s="15">
        <f t="shared" si="96"/>
        <v>483.18146017201525</v>
      </c>
      <c r="AH229" s="15">
        <f t="shared" si="104"/>
        <v>48.318146017201528</v>
      </c>
      <c r="AI229" s="8">
        <f t="shared" si="97"/>
        <v>0.41840000000000005</v>
      </c>
      <c r="AJ229" s="8">
        <v>0.63</v>
      </c>
      <c r="AK229" s="8">
        <v>2.77</v>
      </c>
      <c r="AL229" s="8">
        <v>0.57999999999999996</v>
      </c>
      <c r="AM229" s="8">
        <v>1.58</v>
      </c>
      <c r="AN229" s="8">
        <v>0.4</v>
      </c>
      <c r="AO229" s="8">
        <f t="shared" si="99"/>
        <v>15.057361376673038</v>
      </c>
      <c r="AP229" s="8">
        <f t="shared" si="100"/>
        <v>66.204588910133836</v>
      </c>
      <c r="AQ229" s="8">
        <f t="shared" si="101"/>
        <v>13.862332695984701</v>
      </c>
      <c r="AR229" s="8">
        <f t="shared" si="102"/>
        <v>37.762906309751429</v>
      </c>
      <c r="AS229" s="8">
        <f t="shared" si="103"/>
        <v>9.5602294455066907</v>
      </c>
    </row>
    <row r="230" spans="1:45" x14ac:dyDescent="0.35">
      <c r="A230" s="2">
        <v>2017</v>
      </c>
      <c r="B230" s="2">
        <v>16229</v>
      </c>
      <c r="C230" s="2" t="s">
        <v>162</v>
      </c>
      <c r="D230" s="1">
        <v>141</v>
      </c>
      <c r="E230" s="2" t="s">
        <v>103</v>
      </c>
      <c r="F230" s="4" t="s">
        <v>156</v>
      </c>
      <c r="G230" s="22">
        <v>2</v>
      </c>
      <c r="H230" s="3">
        <v>275</v>
      </c>
      <c r="I230" s="3">
        <v>137</v>
      </c>
      <c r="J230" s="3">
        <v>3</v>
      </c>
      <c r="K230" s="3">
        <v>34</v>
      </c>
      <c r="L230" s="9">
        <f t="shared" si="84"/>
        <v>86.36</v>
      </c>
      <c r="M230" s="9">
        <v>12.06</v>
      </c>
      <c r="N230" s="9">
        <v>6.87</v>
      </c>
      <c r="O230" s="8">
        <f t="shared" si="83"/>
        <v>63.018865344827582</v>
      </c>
      <c r="P230" s="8">
        <f t="shared" si="105"/>
        <v>63.018865344827582</v>
      </c>
      <c r="Q230" s="8">
        <f t="shared" si="98"/>
        <v>4238.0186944396546</v>
      </c>
      <c r="R230" s="8"/>
      <c r="S230" s="8">
        <v>8.27</v>
      </c>
      <c r="T230" s="8">
        <v>41.34</v>
      </c>
      <c r="U230" s="8">
        <v>21.22</v>
      </c>
      <c r="V230" s="15">
        <f t="shared" si="85"/>
        <v>413.40000000000003</v>
      </c>
      <c r="W230" s="15">
        <f t="shared" si="86"/>
        <v>359.65800000000002</v>
      </c>
      <c r="X230" s="15">
        <f t="shared" si="87"/>
        <v>35.965800000000002</v>
      </c>
      <c r="Y230" s="15">
        <f t="shared" si="88"/>
        <v>212.2</v>
      </c>
      <c r="Z230" s="15">
        <f t="shared" si="89"/>
        <v>184.61399999999998</v>
      </c>
      <c r="AA230" s="15">
        <f t="shared" si="90"/>
        <v>18.461399999999998</v>
      </c>
      <c r="AB230" s="15">
        <f t="shared" si="91"/>
        <v>6.1</v>
      </c>
      <c r="AC230" s="15">
        <f t="shared" si="92"/>
        <v>27.599999999999998</v>
      </c>
      <c r="AD230" s="15">
        <f t="shared" si="93"/>
        <v>5.8</v>
      </c>
      <c r="AE230" s="15">
        <f t="shared" si="94"/>
        <v>15.600000000000001</v>
      </c>
      <c r="AF230" s="15">
        <f t="shared" si="95"/>
        <v>4.0999999999999996</v>
      </c>
      <c r="AG230" s="15">
        <f t="shared" si="96"/>
        <v>479.44483802230133</v>
      </c>
      <c r="AH230" s="15">
        <f t="shared" si="104"/>
        <v>47.944483802230131</v>
      </c>
      <c r="AI230" s="8">
        <f t="shared" si="97"/>
        <v>0.41340000000000005</v>
      </c>
      <c r="AJ230" s="8">
        <v>0.61</v>
      </c>
      <c r="AK230" s="8">
        <v>2.76</v>
      </c>
      <c r="AL230" s="8">
        <v>0.57999999999999996</v>
      </c>
      <c r="AM230" s="8">
        <v>1.56</v>
      </c>
      <c r="AN230" s="8">
        <v>0.41</v>
      </c>
      <c r="AO230" s="8">
        <f t="shared" si="99"/>
        <v>14.75568456700532</v>
      </c>
      <c r="AP230" s="8">
        <f t="shared" si="100"/>
        <v>66.763425253991272</v>
      </c>
      <c r="AQ230" s="8">
        <f t="shared" si="101"/>
        <v>14.029995162070632</v>
      </c>
      <c r="AR230" s="8">
        <f t="shared" si="102"/>
        <v>37.735849056603776</v>
      </c>
      <c r="AS230" s="8">
        <f t="shared" si="103"/>
        <v>9.9177552007740672</v>
      </c>
    </row>
    <row r="231" spans="1:45" x14ac:dyDescent="0.35">
      <c r="A231" s="2">
        <v>2017</v>
      </c>
      <c r="B231" s="2">
        <v>16230</v>
      </c>
      <c r="C231" s="2" t="s">
        <v>162</v>
      </c>
      <c r="D231" s="1">
        <v>137</v>
      </c>
      <c r="E231" s="2" t="s">
        <v>146</v>
      </c>
      <c r="F231" s="4" t="s">
        <v>156</v>
      </c>
      <c r="G231" s="22">
        <v>2</v>
      </c>
      <c r="H231" s="3">
        <v>278</v>
      </c>
      <c r="I231" s="3">
        <v>140</v>
      </c>
      <c r="J231" s="3">
        <v>3</v>
      </c>
      <c r="K231" s="3">
        <v>28</v>
      </c>
      <c r="L231" s="9">
        <f t="shared" si="84"/>
        <v>71.12</v>
      </c>
      <c r="M231" s="9">
        <v>15.71</v>
      </c>
      <c r="N231" s="9">
        <v>5.44</v>
      </c>
      <c r="O231" s="8">
        <f t="shared" si="83"/>
        <v>47.830215172413787</v>
      </c>
      <c r="P231" s="8">
        <f t="shared" si="105"/>
        <v>47.830215172413787</v>
      </c>
      <c r="Q231" s="8">
        <f t="shared" si="98"/>
        <v>3216.5819703448274</v>
      </c>
      <c r="R231" s="8"/>
      <c r="S231" s="8">
        <v>8.41</v>
      </c>
      <c r="T231" s="8">
        <v>40.36</v>
      </c>
      <c r="U231" s="8">
        <v>21.15</v>
      </c>
      <c r="V231" s="15">
        <f t="shared" si="85"/>
        <v>403.6</v>
      </c>
      <c r="W231" s="15">
        <f t="shared" si="86"/>
        <v>351.13200000000001</v>
      </c>
      <c r="X231" s="15">
        <f t="shared" si="87"/>
        <v>35.113199999999999</v>
      </c>
      <c r="Y231" s="15">
        <f t="shared" si="88"/>
        <v>211.5</v>
      </c>
      <c r="Z231" s="15">
        <f t="shared" si="89"/>
        <v>184.005</v>
      </c>
      <c r="AA231" s="15">
        <f t="shared" si="90"/>
        <v>18.400500000000001</v>
      </c>
      <c r="AB231" s="15">
        <f t="shared" si="91"/>
        <v>5.8999999999999995</v>
      </c>
      <c r="AC231" s="15">
        <f t="shared" si="92"/>
        <v>27.1</v>
      </c>
      <c r="AD231" s="15">
        <f t="shared" si="93"/>
        <v>5.6000000000000005</v>
      </c>
      <c r="AE231" s="15">
        <f t="shared" si="94"/>
        <v>15.5</v>
      </c>
      <c r="AF231" s="15">
        <f t="shared" si="95"/>
        <v>4</v>
      </c>
      <c r="AG231" s="15">
        <f t="shared" si="96"/>
        <v>467.72984808890283</v>
      </c>
      <c r="AH231" s="15">
        <f t="shared" si="104"/>
        <v>46.772984808890286</v>
      </c>
      <c r="AI231" s="8">
        <f t="shared" si="97"/>
        <v>0.40360000000000001</v>
      </c>
      <c r="AJ231" s="8">
        <v>0.59</v>
      </c>
      <c r="AK231" s="8">
        <v>2.71</v>
      </c>
      <c r="AL231" s="8">
        <v>0.56000000000000005</v>
      </c>
      <c r="AM231" s="8">
        <v>1.55</v>
      </c>
      <c r="AN231" s="8">
        <v>0.4</v>
      </c>
      <c r="AO231" s="8">
        <f t="shared" si="99"/>
        <v>14.618434093161545</v>
      </c>
      <c r="AP231" s="8">
        <f t="shared" si="100"/>
        <v>67.145688800792868</v>
      </c>
      <c r="AQ231" s="8">
        <f t="shared" si="101"/>
        <v>13.875123885034689</v>
      </c>
      <c r="AR231" s="8">
        <f t="shared" si="102"/>
        <v>38.404360753221006</v>
      </c>
      <c r="AS231" s="8">
        <f t="shared" si="103"/>
        <v>9.9108027750247771</v>
      </c>
    </row>
    <row r="232" spans="1:45" x14ac:dyDescent="0.35">
      <c r="A232" s="2">
        <v>2017</v>
      </c>
      <c r="B232" s="2">
        <v>16231</v>
      </c>
      <c r="C232" s="2" t="s">
        <v>162</v>
      </c>
      <c r="D232" s="1">
        <v>61</v>
      </c>
      <c r="E232" s="2" t="s">
        <v>135</v>
      </c>
      <c r="F232" s="4" t="s">
        <v>156</v>
      </c>
      <c r="G232" s="22">
        <v>2</v>
      </c>
      <c r="H232" s="3">
        <v>278</v>
      </c>
      <c r="I232" s="3">
        <v>140</v>
      </c>
      <c r="J232" s="3">
        <v>4</v>
      </c>
      <c r="K232" s="3">
        <v>38</v>
      </c>
      <c r="L232" s="9">
        <f t="shared" si="84"/>
        <v>96.52</v>
      </c>
      <c r="M232" s="9">
        <v>16.059999999999999</v>
      </c>
      <c r="N232" s="9">
        <v>5.3</v>
      </c>
      <c r="O232" s="8">
        <f t="shared" si="83"/>
        <v>46.405794827586199</v>
      </c>
      <c r="P232" s="8">
        <f t="shared" si="105"/>
        <v>46.405794827586199</v>
      </c>
      <c r="Q232" s="8">
        <f t="shared" si="98"/>
        <v>3120.7897021551717</v>
      </c>
      <c r="R232" s="8"/>
      <c r="S232" s="8">
        <v>8.8800000000000008</v>
      </c>
      <c r="T232" s="8">
        <v>43.08</v>
      </c>
      <c r="U232" s="8">
        <v>20.36</v>
      </c>
      <c r="V232" s="15">
        <f t="shared" si="85"/>
        <v>430.79999999999995</v>
      </c>
      <c r="W232" s="15">
        <f t="shared" si="86"/>
        <v>374.79599999999994</v>
      </c>
      <c r="X232" s="15">
        <f t="shared" si="87"/>
        <v>37.479599999999991</v>
      </c>
      <c r="Y232" s="15">
        <f t="shared" si="88"/>
        <v>203.6</v>
      </c>
      <c r="Z232" s="15">
        <f t="shared" si="89"/>
        <v>177.13200000000001</v>
      </c>
      <c r="AA232" s="15">
        <f t="shared" si="90"/>
        <v>17.713200000000001</v>
      </c>
      <c r="AB232" s="15">
        <f t="shared" si="91"/>
        <v>6.3</v>
      </c>
      <c r="AC232" s="15">
        <f t="shared" si="92"/>
        <v>28.4</v>
      </c>
      <c r="AD232" s="15">
        <f t="shared" si="93"/>
        <v>6</v>
      </c>
      <c r="AE232" s="15">
        <f t="shared" si="94"/>
        <v>16</v>
      </c>
      <c r="AF232" s="15">
        <f t="shared" si="95"/>
        <v>4.3</v>
      </c>
      <c r="AG232" s="15">
        <f t="shared" si="96"/>
        <v>495.08178288831147</v>
      </c>
      <c r="AH232" s="15">
        <f t="shared" si="104"/>
        <v>49.508178288831147</v>
      </c>
      <c r="AI232" s="8">
        <f t="shared" si="97"/>
        <v>0.43079999999999996</v>
      </c>
      <c r="AJ232" s="8">
        <v>0.63</v>
      </c>
      <c r="AK232" s="8">
        <v>2.84</v>
      </c>
      <c r="AL232" s="8">
        <v>0.6</v>
      </c>
      <c r="AM232" s="8">
        <v>1.6</v>
      </c>
      <c r="AN232" s="8">
        <v>0.43</v>
      </c>
      <c r="AO232" s="8">
        <f t="shared" si="99"/>
        <v>14.623955431754876</v>
      </c>
      <c r="AP232" s="8">
        <f t="shared" si="100"/>
        <v>65.923862581244194</v>
      </c>
      <c r="AQ232" s="8">
        <f t="shared" si="101"/>
        <v>13.92757660167131</v>
      </c>
      <c r="AR232" s="8">
        <f t="shared" si="102"/>
        <v>37.140204271123494</v>
      </c>
      <c r="AS232" s="8">
        <f t="shared" si="103"/>
        <v>9.9814298978644391</v>
      </c>
    </row>
    <row r="233" spans="1:45" x14ac:dyDescent="0.35">
      <c r="A233" s="2">
        <v>2017</v>
      </c>
      <c r="B233" s="2">
        <v>16232</v>
      </c>
      <c r="C233" s="2" t="s">
        <v>162</v>
      </c>
      <c r="D233" s="1">
        <v>144</v>
      </c>
      <c r="E233" s="2" t="s">
        <v>40</v>
      </c>
      <c r="F233" s="4" t="s">
        <v>156</v>
      </c>
      <c r="G233" s="22">
        <v>2</v>
      </c>
      <c r="H233" s="3">
        <v>279</v>
      </c>
      <c r="I233" s="3">
        <v>141</v>
      </c>
      <c r="J233" s="3">
        <v>3</v>
      </c>
      <c r="K233" s="3">
        <v>45</v>
      </c>
      <c r="L233" s="9">
        <f t="shared" si="84"/>
        <v>114.3</v>
      </c>
      <c r="M233" s="9">
        <v>16.64</v>
      </c>
      <c r="N233" s="9">
        <v>7.17</v>
      </c>
      <c r="O233" s="8">
        <f t="shared" si="83"/>
        <v>62.345375172413789</v>
      </c>
      <c r="P233" s="8">
        <f t="shared" si="105"/>
        <v>62.345375172413789</v>
      </c>
      <c r="Q233" s="8">
        <f t="shared" si="98"/>
        <v>4192.726480344827</v>
      </c>
      <c r="R233" s="8"/>
      <c r="S233" s="8">
        <v>8.39</v>
      </c>
      <c r="T233" s="8">
        <v>41.62</v>
      </c>
      <c r="U233" s="8">
        <v>21.21</v>
      </c>
      <c r="V233" s="15">
        <f t="shared" si="85"/>
        <v>416.2</v>
      </c>
      <c r="W233" s="15">
        <f t="shared" si="86"/>
        <v>362.09399999999999</v>
      </c>
      <c r="X233" s="15">
        <f t="shared" si="87"/>
        <v>36.209400000000002</v>
      </c>
      <c r="Y233" s="15">
        <f t="shared" si="88"/>
        <v>212.10000000000002</v>
      </c>
      <c r="Z233" s="15">
        <f t="shared" si="89"/>
        <v>184.52700000000002</v>
      </c>
      <c r="AA233" s="15">
        <f t="shared" si="90"/>
        <v>18.4527</v>
      </c>
      <c r="AB233" s="15">
        <f t="shared" si="91"/>
        <v>5.8999999999999995</v>
      </c>
      <c r="AC233" s="15">
        <f t="shared" si="92"/>
        <v>27.7</v>
      </c>
      <c r="AD233" s="15">
        <f t="shared" si="93"/>
        <v>5.6999999999999993</v>
      </c>
      <c r="AE233" s="15">
        <f t="shared" si="94"/>
        <v>15.600000000000001</v>
      </c>
      <c r="AF233" s="15">
        <f t="shared" si="95"/>
        <v>4.2</v>
      </c>
      <c r="AG233" s="15">
        <f t="shared" si="96"/>
        <v>482.64066962684069</v>
      </c>
      <c r="AH233" s="15">
        <f t="shared" si="104"/>
        <v>48.264066962684069</v>
      </c>
      <c r="AI233" s="8">
        <f t="shared" si="97"/>
        <v>0.41620000000000001</v>
      </c>
      <c r="AJ233" s="8">
        <v>0.59</v>
      </c>
      <c r="AK233" s="8">
        <v>2.77</v>
      </c>
      <c r="AL233" s="8">
        <v>0.56999999999999995</v>
      </c>
      <c r="AM233" s="8">
        <v>1.56</v>
      </c>
      <c r="AN233" s="8">
        <v>0.42</v>
      </c>
      <c r="AO233" s="8">
        <f t="shared" si="99"/>
        <v>14.175876982220085</v>
      </c>
      <c r="AP233" s="8">
        <f t="shared" si="100"/>
        <v>66.554541086016329</v>
      </c>
      <c r="AQ233" s="8">
        <f t="shared" si="101"/>
        <v>13.695338779432962</v>
      </c>
      <c r="AR233" s="8">
        <f t="shared" si="102"/>
        <v>37.481979817395484</v>
      </c>
      <c r="AS233" s="8">
        <f t="shared" si="103"/>
        <v>10.091302258529554</v>
      </c>
    </row>
    <row r="234" spans="1:45" x14ac:dyDescent="0.35">
      <c r="A234" s="2">
        <v>2017</v>
      </c>
      <c r="B234" s="2">
        <v>16233</v>
      </c>
      <c r="C234" s="2" t="s">
        <v>162</v>
      </c>
      <c r="D234" s="1">
        <v>139</v>
      </c>
      <c r="E234" s="2" t="s">
        <v>99</v>
      </c>
      <c r="F234" s="4" t="s">
        <v>156</v>
      </c>
      <c r="G234" s="22">
        <v>2</v>
      </c>
      <c r="H234" s="3">
        <v>280</v>
      </c>
      <c r="I234" s="3">
        <v>142</v>
      </c>
      <c r="J234" s="3">
        <v>2</v>
      </c>
      <c r="K234" s="3">
        <v>36</v>
      </c>
      <c r="L234" s="9">
        <f t="shared" si="84"/>
        <v>91.44</v>
      </c>
      <c r="M234" s="9">
        <v>15.55</v>
      </c>
      <c r="N234" s="9">
        <v>5.97</v>
      </c>
      <c r="O234" s="8">
        <f t="shared" si="83"/>
        <v>52.589781465517234</v>
      </c>
      <c r="P234" s="8">
        <f t="shared" si="105"/>
        <v>52.589781465517234</v>
      </c>
      <c r="Q234" s="8">
        <f t="shared" si="98"/>
        <v>3536.6628035560339</v>
      </c>
      <c r="R234" s="8"/>
      <c r="S234" s="8">
        <v>8.23</v>
      </c>
      <c r="T234" s="8">
        <v>43.52</v>
      </c>
      <c r="U234" s="8">
        <v>20.84</v>
      </c>
      <c r="V234" s="15">
        <f t="shared" si="85"/>
        <v>435.20000000000005</v>
      </c>
      <c r="W234" s="15">
        <f t="shared" si="86"/>
        <v>378.62400000000002</v>
      </c>
      <c r="X234" s="15">
        <f t="shared" si="87"/>
        <v>37.862400000000001</v>
      </c>
      <c r="Y234" s="15">
        <f t="shared" si="88"/>
        <v>208.4</v>
      </c>
      <c r="Z234" s="15">
        <f t="shared" si="89"/>
        <v>181.30799999999999</v>
      </c>
      <c r="AA234" s="15">
        <f t="shared" si="90"/>
        <v>18.130800000000001</v>
      </c>
      <c r="AB234" s="15">
        <f t="shared" si="91"/>
        <v>6.6000000000000005</v>
      </c>
      <c r="AC234" s="15">
        <f t="shared" si="92"/>
        <v>28.5</v>
      </c>
      <c r="AD234" s="15">
        <f t="shared" si="93"/>
        <v>6.1</v>
      </c>
      <c r="AE234" s="15">
        <f t="shared" si="94"/>
        <v>16.200000000000003</v>
      </c>
      <c r="AF234" s="15">
        <f t="shared" si="95"/>
        <v>4.4000000000000004</v>
      </c>
      <c r="AG234" s="15">
        <f t="shared" si="96"/>
        <v>502.68944375535182</v>
      </c>
      <c r="AH234" s="15">
        <f t="shared" si="104"/>
        <v>50.268944375535185</v>
      </c>
      <c r="AI234" s="8">
        <f t="shared" si="97"/>
        <v>0.43520000000000003</v>
      </c>
      <c r="AJ234" s="8">
        <v>0.66</v>
      </c>
      <c r="AK234" s="8">
        <v>2.85</v>
      </c>
      <c r="AL234" s="8">
        <v>0.61</v>
      </c>
      <c r="AM234" s="8">
        <v>1.62</v>
      </c>
      <c r="AN234" s="8">
        <v>0.44</v>
      </c>
      <c r="AO234" s="8">
        <f t="shared" si="99"/>
        <v>15.165441176470589</v>
      </c>
      <c r="AP234" s="8">
        <f t="shared" si="100"/>
        <v>65.487132352941174</v>
      </c>
      <c r="AQ234" s="8">
        <f t="shared" si="101"/>
        <v>14.016544117647056</v>
      </c>
      <c r="AR234" s="8">
        <f t="shared" si="102"/>
        <v>37.224264705882355</v>
      </c>
      <c r="AS234" s="8">
        <f t="shared" si="103"/>
        <v>10.11029411764706</v>
      </c>
    </row>
    <row r="235" spans="1:45" x14ac:dyDescent="0.35">
      <c r="A235" s="2">
        <v>2017</v>
      </c>
      <c r="B235" s="2">
        <v>16234</v>
      </c>
      <c r="C235" s="2" t="s">
        <v>162</v>
      </c>
      <c r="D235" s="1">
        <v>65</v>
      </c>
      <c r="E235" s="2" t="s">
        <v>79</v>
      </c>
      <c r="F235" s="4" t="s">
        <v>156</v>
      </c>
      <c r="G235" s="22">
        <v>2</v>
      </c>
      <c r="H235" s="3">
        <v>272</v>
      </c>
      <c r="I235" s="3">
        <v>134</v>
      </c>
      <c r="J235" s="3">
        <v>2</v>
      </c>
      <c r="K235" s="3">
        <v>42</v>
      </c>
      <c r="L235" s="9">
        <f t="shared" si="84"/>
        <v>106.68</v>
      </c>
      <c r="M235" s="9">
        <v>16.649999999999999</v>
      </c>
      <c r="N235" s="9">
        <v>7.06</v>
      </c>
      <c r="O235" s="8">
        <f t="shared" si="83"/>
        <v>61.38152672413792</v>
      </c>
      <c r="P235" s="8">
        <f t="shared" si="105"/>
        <v>61.38152672413792</v>
      </c>
      <c r="Q235" s="8">
        <f t="shared" si="98"/>
        <v>4127.9076721982756</v>
      </c>
      <c r="R235" s="8"/>
      <c r="S235" s="8">
        <v>8.32</v>
      </c>
      <c r="T235" s="8">
        <v>42.9</v>
      </c>
      <c r="U235" s="8">
        <v>20.71</v>
      </c>
      <c r="V235" s="15">
        <f t="shared" si="85"/>
        <v>429</v>
      </c>
      <c r="W235" s="15">
        <f t="shared" si="86"/>
        <v>373.23</v>
      </c>
      <c r="X235" s="15">
        <f t="shared" si="87"/>
        <v>37.323</v>
      </c>
      <c r="Y235" s="15">
        <f t="shared" si="88"/>
        <v>207.10000000000002</v>
      </c>
      <c r="Z235" s="15">
        <f t="shared" si="89"/>
        <v>180.17700000000002</v>
      </c>
      <c r="AA235" s="15">
        <f t="shared" si="90"/>
        <v>18.017700000000001</v>
      </c>
      <c r="AB235" s="15">
        <f t="shared" si="91"/>
        <v>6.1</v>
      </c>
      <c r="AC235" s="15">
        <f t="shared" si="92"/>
        <v>28.1</v>
      </c>
      <c r="AD235" s="15">
        <f t="shared" si="93"/>
        <v>5.6999999999999993</v>
      </c>
      <c r="AE235" s="15">
        <f t="shared" si="94"/>
        <v>15.9</v>
      </c>
      <c r="AF235" s="15">
        <f t="shared" si="95"/>
        <v>4.0999999999999996</v>
      </c>
      <c r="AG235" s="15">
        <f t="shared" si="96"/>
        <v>494.84435373086103</v>
      </c>
      <c r="AH235" s="15">
        <f t="shared" si="104"/>
        <v>49.4844353730861</v>
      </c>
      <c r="AI235" s="8">
        <f t="shared" si="97"/>
        <v>0.42899999999999999</v>
      </c>
      <c r="AJ235" s="8">
        <v>0.61</v>
      </c>
      <c r="AK235" s="8">
        <v>2.81</v>
      </c>
      <c r="AL235" s="8">
        <v>0.56999999999999995</v>
      </c>
      <c r="AM235" s="8">
        <v>1.59</v>
      </c>
      <c r="AN235" s="8">
        <v>0.41</v>
      </c>
      <c r="AO235" s="8">
        <f t="shared" si="99"/>
        <v>14.219114219114218</v>
      </c>
      <c r="AP235" s="8">
        <f t="shared" si="100"/>
        <v>65.501165501165502</v>
      </c>
      <c r="AQ235" s="8">
        <f t="shared" si="101"/>
        <v>13.286713286713285</v>
      </c>
      <c r="AR235" s="8">
        <f t="shared" si="102"/>
        <v>37.062937062937067</v>
      </c>
      <c r="AS235" s="8">
        <f t="shared" si="103"/>
        <v>9.5571095571095572</v>
      </c>
    </row>
    <row r="236" spans="1:45" x14ac:dyDescent="0.35">
      <c r="A236" s="2">
        <v>2017</v>
      </c>
      <c r="B236" s="2">
        <v>16235</v>
      </c>
      <c r="C236" s="2" t="s">
        <v>162</v>
      </c>
      <c r="D236" s="1">
        <v>85</v>
      </c>
      <c r="E236" s="2" t="s">
        <v>59</v>
      </c>
      <c r="F236" s="4" t="s">
        <v>156</v>
      </c>
      <c r="G236" s="22">
        <v>2</v>
      </c>
      <c r="H236" s="3">
        <v>277</v>
      </c>
      <c r="I236" s="3">
        <v>139</v>
      </c>
      <c r="J236" s="3">
        <v>2</v>
      </c>
      <c r="K236" s="3">
        <v>25</v>
      </c>
      <c r="L236" s="9">
        <f t="shared" si="84"/>
        <v>63.5</v>
      </c>
      <c r="M236" s="9">
        <v>15.56</v>
      </c>
      <c r="N236" s="9">
        <v>5.58</v>
      </c>
      <c r="O236" s="8">
        <f t="shared" si="83"/>
        <v>49.148447586206899</v>
      </c>
      <c r="P236" s="8">
        <f t="shared" si="105"/>
        <v>49.148447586206899</v>
      </c>
      <c r="Q236" s="8">
        <f t="shared" si="98"/>
        <v>3305.2331001724137</v>
      </c>
      <c r="R236" s="8"/>
      <c r="S236" s="8">
        <v>8.7100000000000009</v>
      </c>
      <c r="T236" s="8">
        <v>44.62</v>
      </c>
      <c r="U236" s="8">
        <v>20.149999999999999</v>
      </c>
      <c r="V236" s="15">
        <f t="shared" si="85"/>
        <v>446.2</v>
      </c>
      <c r="W236" s="15">
        <f t="shared" si="86"/>
        <v>388.19399999999996</v>
      </c>
      <c r="X236" s="15">
        <f t="shared" si="87"/>
        <v>38.819399999999995</v>
      </c>
      <c r="Y236" s="15">
        <f t="shared" si="88"/>
        <v>201.5</v>
      </c>
      <c r="Z236" s="15">
        <f t="shared" si="89"/>
        <v>175.30500000000001</v>
      </c>
      <c r="AA236" s="15">
        <f t="shared" si="90"/>
        <v>17.5305</v>
      </c>
      <c r="AB236" s="15">
        <f t="shared" si="91"/>
        <v>6.3</v>
      </c>
      <c r="AC236" s="15">
        <f t="shared" si="92"/>
        <v>29.1</v>
      </c>
      <c r="AD236" s="15">
        <f t="shared" si="93"/>
        <v>6.1</v>
      </c>
      <c r="AE236" s="15">
        <f t="shared" si="94"/>
        <v>16.399999999999999</v>
      </c>
      <c r="AF236" s="15">
        <f t="shared" si="95"/>
        <v>4.3</v>
      </c>
      <c r="AG236" s="15">
        <f t="shared" si="96"/>
        <v>511.64369857947474</v>
      </c>
      <c r="AH236" s="15">
        <f t="shared" si="104"/>
        <v>51.164369857947477</v>
      </c>
      <c r="AI236" s="8">
        <f t="shared" si="97"/>
        <v>0.44619999999999999</v>
      </c>
      <c r="AJ236" s="8">
        <v>0.63</v>
      </c>
      <c r="AK236" s="8">
        <v>2.91</v>
      </c>
      <c r="AL236" s="8">
        <v>0.61</v>
      </c>
      <c r="AM236" s="8">
        <v>1.64</v>
      </c>
      <c r="AN236" s="8">
        <v>0.43</v>
      </c>
      <c r="AO236" s="8">
        <f t="shared" si="99"/>
        <v>14.11922904527118</v>
      </c>
      <c r="AP236" s="8">
        <f t="shared" si="100"/>
        <v>65.217391304347828</v>
      </c>
      <c r="AQ236" s="8">
        <f t="shared" si="101"/>
        <v>13.670999551770507</v>
      </c>
      <c r="AR236" s="8">
        <f t="shared" si="102"/>
        <v>36.754818467055131</v>
      </c>
      <c r="AS236" s="8">
        <f t="shared" si="103"/>
        <v>9.6369341102644555</v>
      </c>
    </row>
    <row r="237" spans="1:45" x14ac:dyDescent="0.35">
      <c r="A237" s="2">
        <v>2017</v>
      </c>
      <c r="B237" s="2">
        <v>16236</v>
      </c>
      <c r="C237" s="2" t="s">
        <v>162</v>
      </c>
      <c r="D237" s="1">
        <v>55</v>
      </c>
      <c r="E237" s="2" t="s">
        <v>13</v>
      </c>
      <c r="F237" s="4" t="s">
        <v>156</v>
      </c>
      <c r="G237" s="22">
        <v>2</v>
      </c>
      <c r="H237" s="3">
        <v>283</v>
      </c>
      <c r="I237" s="3">
        <v>145</v>
      </c>
      <c r="J237" s="3">
        <v>2</v>
      </c>
      <c r="K237" s="3">
        <v>36</v>
      </c>
      <c r="L237" s="9">
        <f t="shared" si="84"/>
        <v>91.44</v>
      </c>
      <c r="M237" s="9">
        <v>15.99</v>
      </c>
      <c r="N237" s="9">
        <v>7.17</v>
      </c>
      <c r="O237" s="8">
        <f t="shared" si="83"/>
        <v>62.83151353448276</v>
      </c>
      <c r="P237" s="8">
        <f t="shared" si="105"/>
        <v>62.83151353448276</v>
      </c>
      <c r="Q237" s="8">
        <f t="shared" si="98"/>
        <v>4225.4192851939652</v>
      </c>
      <c r="R237" s="8"/>
      <c r="S237" s="8">
        <v>7.88</v>
      </c>
      <c r="T237" s="8">
        <v>40.86</v>
      </c>
      <c r="U237" s="8">
        <v>21.45</v>
      </c>
      <c r="V237" s="15">
        <f t="shared" si="85"/>
        <v>408.6</v>
      </c>
      <c r="W237" s="15">
        <f t="shared" si="86"/>
        <v>355.48200000000003</v>
      </c>
      <c r="X237" s="15">
        <f t="shared" si="87"/>
        <v>35.548200000000001</v>
      </c>
      <c r="Y237" s="15">
        <f t="shared" si="88"/>
        <v>214.5</v>
      </c>
      <c r="Z237" s="15">
        <f t="shared" si="89"/>
        <v>186.61500000000001</v>
      </c>
      <c r="AA237" s="15">
        <f t="shared" si="90"/>
        <v>18.6615</v>
      </c>
      <c r="AB237" s="15">
        <f t="shared" si="91"/>
        <v>6.1</v>
      </c>
      <c r="AC237" s="15">
        <f t="shared" si="92"/>
        <v>27.5</v>
      </c>
      <c r="AD237" s="15">
        <f t="shared" si="93"/>
        <v>5.6000000000000005</v>
      </c>
      <c r="AE237" s="15">
        <f t="shared" si="94"/>
        <v>15.4</v>
      </c>
      <c r="AF237" s="15">
        <f t="shared" si="95"/>
        <v>4.2</v>
      </c>
      <c r="AG237" s="15">
        <f t="shared" si="96"/>
        <v>475.04377172048851</v>
      </c>
      <c r="AH237" s="15">
        <f t="shared" si="104"/>
        <v>47.504377172048848</v>
      </c>
      <c r="AI237" s="8">
        <f t="shared" si="97"/>
        <v>0.40860000000000002</v>
      </c>
      <c r="AJ237" s="8">
        <v>0.61</v>
      </c>
      <c r="AK237" s="8">
        <v>2.75</v>
      </c>
      <c r="AL237" s="8">
        <v>0.56000000000000005</v>
      </c>
      <c r="AM237" s="8">
        <v>1.54</v>
      </c>
      <c r="AN237" s="8">
        <v>0.42</v>
      </c>
      <c r="AO237" s="8">
        <f t="shared" si="99"/>
        <v>14.9290259422418</v>
      </c>
      <c r="AP237" s="8">
        <f t="shared" si="100"/>
        <v>67.302985805188442</v>
      </c>
      <c r="AQ237" s="8">
        <f t="shared" si="101"/>
        <v>13.705335291238375</v>
      </c>
      <c r="AR237" s="8">
        <f t="shared" si="102"/>
        <v>37.689672050905529</v>
      </c>
      <c r="AS237" s="8">
        <f t="shared" si="103"/>
        <v>10.279001468428781</v>
      </c>
    </row>
    <row r="238" spans="1:45" x14ac:dyDescent="0.35">
      <c r="A238" s="2">
        <v>2017</v>
      </c>
      <c r="B238" s="2">
        <v>16237</v>
      </c>
      <c r="C238" s="2" t="s">
        <v>162</v>
      </c>
      <c r="D238" s="1">
        <v>7</v>
      </c>
      <c r="E238" s="2" t="s">
        <v>23</v>
      </c>
      <c r="F238" s="4" t="s">
        <v>156</v>
      </c>
      <c r="G238" s="22">
        <v>2</v>
      </c>
      <c r="H238" s="3">
        <v>277</v>
      </c>
      <c r="I238" s="3">
        <v>139</v>
      </c>
      <c r="J238" s="3">
        <v>2</v>
      </c>
      <c r="K238" s="3">
        <v>23</v>
      </c>
      <c r="L238" s="9">
        <f t="shared" si="84"/>
        <v>58.42</v>
      </c>
      <c r="M238" s="9">
        <v>15.53</v>
      </c>
      <c r="N238" s="9">
        <v>5.95</v>
      </c>
      <c r="O238" s="8">
        <f>N238*(100-M238)*43560/(87*80*60)</f>
        <v>52.42601422413793</v>
      </c>
      <c r="P238" s="8">
        <f t="shared" si="105"/>
        <v>52.42601422413793</v>
      </c>
      <c r="Q238" s="8">
        <f t="shared" si="98"/>
        <v>3525.649456573276</v>
      </c>
      <c r="R238" s="8"/>
      <c r="S238" s="8">
        <v>8.89</v>
      </c>
      <c r="T238" s="8">
        <v>43.97</v>
      </c>
      <c r="U238" s="8">
        <v>20.11</v>
      </c>
      <c r="V238" s="15">
        <f t="shared" si="85"/>
        <v>439.7</v>
      </c>
      <c r="W238" s="15">
        <f t="shared" si="86"/>
        <v>382.53899999999999</v>
      </c>
      <c r="X238" s="15">
        <f t="shared" si="87"/>
        <v>38.253900000000002</v>
      </c>
      <c r="Y238" s="15">
        <f t="shared" si="88"/>
        <v>201.1</v>
      </c>
      <c r="Z238" s="15">
        <f t="shared" si="89"/>
        <v>174.95699999999999</v>
      </c>
      <c r="AA238" s="15">
        <f t="shared" si="90"/>
        <v>17.495699999999999</v>
      </c>
      <c r="AB238" s="15">
        <f t="shared" si="91"/>
        <v>6.5</v>
      </c>
      <c r="AC238" s="15">
        <f t="shared" si="92"/>
        <v>28.799999999999997</v>
      </c>
      <c r="AD238" s="15">
        <f t="shared" si="93"/>
        <v>6.1</v>
      </c>
      <c r="AE238" s="15">
        <f t="shared" si="94"/>
        <v>16.5</v>
      </c>
      <c r="AF238" s="15">
        <f t="shared" si="95"/>
        <v>4.2</v>
      </c>
      <c r="AG238" s="15">
        <f t="shared" si="96"/>
        <v>503.97768464136442</v>
      </c>
      <c r="AH238" s="15">
        <f t="shared" si="104"/>
        <v>50.397768464136441</v>
      </c>
      <c r="AI238" s="8">
        <f t="shared" si="97"/>
        <v>0.43969999999999998</v>
      </c>
      <c r="AJ238" s="8">
        <v>0.65</v>
      </c>
      <c r="AK238" s="8">
        <v>2.88</v>
      </c>
      <c r="AL238" s="8">
        <v>0.61</v>
      </c>
      <c r="AM238" s="8">
        <v>1.65</v>
      </c>
      <c r="AN238" s="8">
        <v>0.42</v>
      </c>
      <c r="AO238" s="8">
        <f t="shared" si="99"/>
        <v>14.782806458949285</v>
      </c>
      <c r="AP238" s="8">
        <f t="shared" si="100"/>
        <v>65.49920400272913</v>
      </c>
      <c r="AQ238" s="8">
        <f t="shared" si="101"/>
        <v>13.873095292244711</v>
      </c>
      <c r="AR238" s="8">
        <f t="shared" si="102"/>
        <v>37.525585626563569</v>
      </c>
      <c r="AS238" s="8">
        <f t="shared" si="103"/>
        <v>9.5519672503979987</v>
      </c>
    </row>
    <row r="239" spans="1:45" x14ac:dyDescent="0.35">
      <c r="A239" s="2">
        <v>2017</v>
      </c>
      <c r="B239" s="2">
        <v>16238</v>
      </c>
      <c r="C239" s="2" t="s">
        <v>162</v>
      </c>
      <c r="D239" s="1">
        <v>66</v>
      </c>
      <c r="E239" s="2" t="s">
        <v>73</v>
      </c>
      <c r="F239" s="4" t="s">
        <v>156</v>
      </c>
      <c r="G239" s="22">
        <v>2</v>
      </c>
      <c r="H239" s="3">
        <v>267</v>
      </c>
      <c r="I239" s="3">
        <v>129</v>
      </c>
      <c r="J239" s="3">
        <v>1</v>
      </c>
      <c r="K239" s="3">
        <v>41</v>
      </c>
      <c r="L239" s="9">
        <f t="shared" si="84"/>
        <v>104.14</v>
      </c>
      <c r="M239" s="9">
        <v>17.010000000000002</v>
      </c>
      <c r="N239" s="9">
        <v>7.65</v>
      </c>
      <c r="O239" s="8">
        <f t="shared" si="83"/>
        <v>66.223873706896555</v>
      </c>
      <c r="P239" s="8">
        <f t="shared" si="105"/>
        <v>66.223873706896555</v>
      </c>
      <c r="Q239" s="8">
        <f t="shared" si="98"/>
        <v>4453.5555067887935</v>
      </c>
      <c r="R239" s="8"/>
      <c r="S239" s="8" t="s">
        <v>165</v>
      </c>
      <c r="T239" s="8" t="s">
        <v>165</v>
      </c>
      <c r="U239" s="8" t="s">
        <v>165</v>
      </c>
      <c r="V239" s="15" t="s">
        <v>165</v>
      </c>
      <c r="W239" s="15" t="s">
        <v>165</v>
      </c>
      <c r="X239" s="15" t="s">
        <v>165</v>
      </c>
      <c r="Y239" s="15" t="s">
        <v>165</v>
      </c>
      <c r="Z239" s="15" t="s">
        <v>165</v>
      </c>
      <c r="AA239" s="15" t="s">
        <v>165</v>
      </c>
      <c r="AB239" s="15" t="s">
        <v>165</v>
      </c>
      <c r="AC239" s="15" t="s">
        <v>165</v>
      </c>
      <c r="AD239" s="15" t="s">
        <v>165</v>
      </c>
      <c r="AE239" s="15" t="s">
        <v>165</v>
      </c>
      <c r="AF239" s="15" t="s">
        <v>165</v>
      </c>
      <c r="AG239" s="15" t="s">
        <v>165</v>
      </c>
      <c r="AH239" s="15" t="s">
        <v>165</v>
      </c>
      <c r="AI239" s="15" t="s">
        <v>165</v>
      </c>
      <c r="AJ239" s="8" t="s">
        <v>165</v>
      </c>
      <c r="AK239" s="8" t="s">
        <v>165</v>
      </c>
      <c r="AL239" s="8" t="s">
        <v>165</v>
      </c>
      <c r="AM239" s="8" t="s">
        <v>165</v>
      </c>
      <c r="AN239" s="8" t="s">
        <v>165</v>
      </c>
      <c r="AO239" s="8" t="s">
        <v>165</v>
      </c>
      <c r="AP239" s="8" t="s">
        <v>165</v>
      </c>
      <c r="AQ239" s="8" t="s">
        <v>165</v>
      </c>
      <c r="AR239" s="8" t="s">
        <v>165</v>
      </c>
      <c r="AS239" s="8" t="s">
        <v>165</v>
      </c>
    </row>
    <row r="240" spans="1:45" x14ac:dyDescent="0.35">
      <c r="A240" s="2">
        <v>2017</v>
      </c>
      <c r="B240" s="2">
        <v>16239</v>
      </c>
      <c r="C240" s="2" t="s">
        <v>162</v>
      </c>
      <c r="D240" s="1">
        <v>26</v>
      </c>
      <c r="E240" s="2" t="s">
        <v>22</v>
      </c>
      <c r="F240" s="4" t="s">
        <v>156</v>
      </c>
      <c r="G240" s="22">
        <v>2</v>
      </c>
      <c r="H240" s="3">
        <v>277</v>
      </c>
      <c r="I240" s="3">
        <v>139</v>
      </c>
      <c r="J240" s="3">
        <v>2</v>
      </c>
      <c r="K240" s="3">
        <v>25</v>
      </c>
      <c r="L240" s="9">
        <f t="shared" si="84"/>
        <v>63.5</v>
      </c>
      <c r="M240" s="9">
        <v>15.89</v>
      </c>
      <c r="N240" s="9">
        <v>6.08</v>
      </c>
      <c r="O240" s="8">
        <f t="shared" si="83"/>
        <v>53.343142068965513</v>
      </c>
      <c r="P240" s="8">
        <f t="shared" si="105"/>
        <v>53.343142068965513</v>
      </c>
      <c r="Q240" s="8">
        <f t="shared" si="98"/>
        <v>3587.3263041379309</v>
      </c>
      <c r="R240" s="8"/>
      <c r="S240" s="8">
        <v>8.91</v>
      </c>
      <c r="T240" s="8">
        <v>44.48</v>
      </c>
      <c r="U240" s="8">
        <v>19.54</v>
      </c>
      <c r="V240" s="15">
        <f t="shared" si="85"/>
        <v>444.79999999999995</v>
      </c>
      <c r="W240" s="15">
        <f t="shared" si="86"/>
        <v>386.97599999999994</v>
      </c>
      <c r="X240" s="15">
        <f t="shared" si="87"/>
        <v>38.697599999999994</v>
      </c>
      <c r="Y240" s="15">
        <f t="shared" si="88"/>
        <v>195.39999999999998</v>
      </c>
      <c r="Z240" s="15">
        <f t="shared" si="89"/>
        <v>169.99799999999999</v>
      </c>
      <c r="AA240" s="15">
        <f t="shared" si="90"/>
        <v>16.9998</v>
      </c>
      <c r="AB240" s="15">
        <f t="shared" si="91"/>
        <v>6.5</v>
      </c>
      <c r="AC240" s="15">
        <f t="shared" si="92"/>
        <v>29</v>
      </c>
      <c r="AD240" s="15">
        <f t="shared" si="93"/>
        <v>6.1</v>
      </c>
      <c r="AE240" s="15">
        <f t="shared" si="94"/>
        <v>16.599999999999998</v>
      </c>
      <c r="AF240" s="15">
        <f t="shared" si="95"/>
        <v>4.4000000000000004</v>
      </c>
      <c r="AG240" s="15">
        <f t="shared" si="96"/>
        <v>506.77719687003366</v>
      </c>
      <c r="AH240" s="15">
        <f t="shared" si="104"/>
        <v>50.677719687003368</v>
      </c>
      <c r="AI240" s="8">
        <f t="shared" si="97"/>
        <v>0.44479999999999997</v>
      </c>
      <c r="AJ240" s="8">
        <v>0.65</v>
      </c>
      <c r="AK240" s="8">
        <v>2.9</v>
      </c>
      <c r="AL240" s="8">
        <v>0.61</v>
      </c>
      <c r="AM240" s="8">
        <v>1.66</v>
      </c>
      <c r="AN240" s="8">
        <v>0.44</v>
      </c>
      <c r="AO240" s="8">
        <f t="shared" si="99"/>
        <v>14.613309352517987</v>
      </c>
      <c r="AP240" s="8">
        <f t="shared" si="100"/>
        <v>65.197841726618705</v>
      </c>
      <c r="AQ240" s="8">
        <f t="shared" si="101"/>
        <v>13.714028776978417</v>
      </c>
      <c r="AR240" s="8">
        <f t="shared" si="102"/>
        <v>37.320143884892083</v>
      </c>
      <c r="AS240" s="8">
        <f t="shared" si="103"/>
        <v>9.8920863309352534</v>
      </c>
    </row>
    <row r="241" spans="1:45" x14ac:dyDescent="0.35">
      <c r="A241" s="2">
        <v>2017</v>
      </c>
      <c r="B241" s="2">
        <v>16240</v>
      </c>
      <c r="C241" s="2" t="s">
        <v>162</v>
      </c>
      <c r="D241" s="1">
        <v>116</v>
      </c>
      <c r="E241" s="2" t="s">
        <v>91</v>
      </c>
      <c r="F241" s="4" t="s">
        <v>156</v>
      </c>
      <c r="G241" s="22">
        <v>2</v>
      </c>
      <c r="H241" s="3">
        <v>274</v>
      </c>
      <c r="I241" s="3">
        <v>136</v>
      </c>
      <c r="J241" s="3">
        <v>4</v>
      </c>
      <c r="K241" s="3">
        <v>47</v>
      </c>
      <c r="L241" s="9">
        <f t="shared" si="84"/>
        <v>119.38</v>
      </c>
      <c r="M241" s="9">
        <v>16.149999999999999</v>
      </c>
      <c r="N241" s="9">
        <v>5.64</v>
      </c>
      <c r="O241" s="8">
        <f t="shared" si="83"/>
        <v>49.329822413793096</v>
      </c>
      <c r="P241" s="8">
        <f t="shared" si="105"/>
        <v>49.329822413793096</v>
      </c>
      <c r="Q241" s="8">
        <f t="shared" si="98"/>
        <v>3317.4305573275856</v>
      </c>
      <c r="R241" s="8"/>
      <c r="S241" s="8" t="s">
        <v>165</v>
      </c>
      <c r="T241" s="8" t="s">
        <v>165</v>
      </c>
      <c r="U241" s="8" t="s">
        <v>165</v>
      </c>
      <c r="V241" s="15" t="s">
        <v>165</v>
      </c>
      <c r="W241" s="15" t="s">
        <v>165</v>
      </c>
      <c r="X241" s="15" t="s">
        <v>165</v>
      </c>
      <c r="Y241" s="15" t="s">
        <v>165</v>
      </c>
      <c r="Z241" s="15" t="s">
        <v>165</v>
      </c>
      <c r="AA241" s="15" t="s">
        <v>165</v>
      </c>
      <c r="AB241" s="15" t="s">
        <v>165</v>
      </c>
      <c r="AC241" s="15" t="s">
        <v>165</v>
      </c>
      <c r="AD241" s="15" t="s">
        <v>165</v>
      </c>
      <c r="AE241" s="15" t="s">
        <v>165</v>
      </c>
      <c r="AF241" s="15" t="s">
        <v>165</v>
      </c>
      <c r="AG241" s="15" t="s">
        <v>165</v>
      </c>
      <c r="AH241" s="15" t="s">
        <v>165</v>
      </c>
      <c r="AI241" s="15" t="s">
        <v>165</v>
      </c>
      <c r="AJ241" s="8" t="s">
        <v>165</v>
      </c>
      <c r="AK241" s="8" t="s">
        <v>165</v>
      </c>
      <c r="AL241" s="8" t="s">
        <v>165</v>
      </c>
      <c r="AM241" s="8" t="s">
        <v>165</v>
      </c>
      <c r="AN241" s="8" t="s">
        <v>165</v>
      </c>
      <c r="AO241" s="8" t="s">
        <v>165</v>
      </c>
      <c r="AP241" s="8" t="s">
        <v>165</v>
      </c>
      <c r="AQ241" s="8" t="s">
        <v>165</v>
      </c>
      <c r="AR241" s="8" t="s">
        <v>165</v>
      </c>
      <c r="AS241" s="8" t="s">
        <v>165</v>
      </c>
    </row>
    <row r="242" spans="1:45" x14ac:dyDescent="0.35">
      <c r="A242" s="2">
        <v>2017</v>
      </c>
      <c r="B242" s="2">
        <v>16241</v>
      </c>
      <c r="C242" s="2" t="s">
        <v>162</v>
      </c>
      <c r="D242" s="1">
        <v>109</v>
      </c>
      <c r="E242" s="2" t="s">
        <v>66</v>
      </c>
      <c r="F242" s="4" t="s">
        <v>156</v>
      </c>
      <c r="G242" s="22">
        <v>2</v>
      </c>
      <c r="H242" s="3">
        <v>287</v>
      </c>
      <c r="I242" s="3">
        <v>149</v>
      </c>
      <c r="J242" s="3">
        <v>3</v>
      </c>
      <c r="K242" s="3">
        <v>43</v>
      </c>
      <c r="L242" s="9">
        <f t="shared" si="84"/>
        <v>109.22</v>
      </c>
      <c r="M242" s="9">
        <v>15.97</v>
      </c>
      <c r="N242" s="9">
        <v>6.4</v>
      </c>
      <c r="O242" s="8">
        <f t="shared" si="83"/>
        <v>56.097268965517237</v>
      </c>
      <c r="P242" s="8">
        <f t="shared" si="105"/>
        <v>56.097268965517237</v>
      </c>
      <c r="Q242" s="8">
        <f t="shared" si="98"/>
        <v>3772.5413379310344</v>
      </c>
      <c r="R242" s="8"/>
      <c r="S242" s="8">
        <v>8.5500000000000007</v>
      </c>
      <c r="T242" s="8">
        <v>43.31</v>
      </c>
      <c r="U242" s="8">
        <v>20.6</v>
      </c>
      <c r="V242" s="15">
        <f t="shared" si="85"/>
        <v>433.1</v>
      </c>
      <c r="W242" s="15">
        <f t="shared" si="86"/>
        <v>376.79700000000003</v>
      </c>
      <c r="X242" s="15">
        <f t="shared" si="87"/>
        <v>37.679700000000004</v>
      </c>
      <c r="Y242" s="15">
        <f t="shared" si="88"/>
        <v>206</v>
      </c>
      <c r="Z242" s="15">
        <f t="shared" si="89"/>
        <v>179.22</v>
      </c>
      <c r="AA242" s="15">
        <f t="shared" si="90"/>
        <v>17.922000000000001</v>
      </c>
      <c r="AB242" s="15">
        <f t="shared" si="91"/>
        <v>6.2</v>
      </c>
      <c r="AC242" s="15">
        <f t="shared" si="92"/>
        <v>28.599999999999998</v>
      </c>
      <c r="AD242" s="15">
        <f t="shared" si="93"/>
        <v>5.8999999999999995</v>
      </c>
      <c r="AE242" s="15">
        <f t="shared" si="94"/>
        <v>16</v>
      </c>
      <c r="AF242" s="15">
        <f t="shared" si="95"/>
        <v>4.2</v>
      </c>
      <c r="AG242" s="15">
        <f t="shared" si="96"/>
        <v>498.99115051748242</v>
      </c>
      <c r="AH242" s="15">
        <f t="shared" si="104"/>
        <v>49.89911505174824</v>
      </c>
      <c r="AI242" s="8">
        <f t="shared" si="97"/>
        <v>0.43310000000000004</v>
      </c>
      <c r="AJ242" s="8">
        <v>0.62</v>
      </c>
      <c r="AK242" s="8">
        <v>2.86</v>
      </c>
      <c r="AL242" s="8">
        <v>0.59</v>
      </c>
      <c r="AM242" s="8">
        <v>1.6</v>
      </c>
      <c r="AN242" s="8">
        <v>0.42</v>
      </c>
      <c r="AO242" s="8">
        <f t="shared" si="99"/>
        <v>14.315400600323249</v>
      </c>
      <c r="AP242" s="8">
        <f t="shared" si="100"/>
        <v>66.035557607942721</v>
      </c>
      <c r="AQ242" s="8">
        <f t="shared" si="101"/>
        <v>13.622719926114058</v>
      </c>
      <c r="AR242" s="8">
        <f t="shared" si="102"/>
        <v>36.942969291156771</v>
      </c>
      <c r="AS242" s="8">
        <f t="shared" si="103"/>
        <v>9.6975294389286528</v>
      </c>
    </row>
    <row r="243" spans="1:45" x14ac:dyDescent="0.35">
      <c r="A243" s="2">
        <v>2017</v>
      </c>
      <c r="B243" s="2">
        <v>16242</v>
      </c>
      <c r="C243" s="2" t="s">
        <v>162</v>
      </c>
      <c r="D243" s="1">
        <v>17</v>
      </c>
      <c r="E243" s="2" t="s">
        <v>57</v>
      </c>
      <c r="F243" s="4" t="s">
        <v>156</v>
      </c>
      <c r="G243" s="22">
        <v>2</v>
      </c>
      <c r="H243" s="3">
        <v>279</v>
      </c>
      <c r="I243" s="3">
        <v>141</v>
      </c>
      <c r="J243" s="3">
        <v>2</v>
      </c>
      <c r="K243" s="3">
        <v>39</v>
      </c>
      <c r="L243" s="9">
        <f t="shared" si="84"/>
        <v>99.06</v>
      </c>
      <c r="M243" s="9">
        <v>17.079999999999998</v>
      </c>
      <c r="N243" s="9">
        <v>7.31</v>
      </c>
      <c r="O243" s="8">
        <f t="shared" si="83"/>
        <v>63.227214827586202</v>
      </c>
      <c r="P243" s="8">
        <f t="shared" si="105"/>
        <v>63.227214827586202</v>
      </c>
      <c r="Q243" s="8">
        <f t="shared" si="98"/>
        <v>4252.0301971551717</v>
      </c>
      <c r="R243" s="8"/>
      <c r="S243" s="8">
        <v>8.89</v>
      </c>
      <c r="T243" s="8">
        <v>43.64</v>
      </c>
      <c r="U243" s="8">
        <v>20.239999999999998</v>
      </c>
      <c r="V243" s="15">
        <f t="shared" si="85"/>
        <v>436.4</v>
      </c>
      <c r="W243" s="15">
        <f t="shared" si="86"/>
        <v>379.66800000000001</v>
      </c>
      <c r="X243" s="15">
        <f t="shared" si="87"/>
        <v>37.966799999999999</v>
      </c>
      <c r="Y243" s="15">
        <f t="shared" si="88"/>
        <v>202.39999999999998</v>
      </c>
      <c r="Z243" s="15">
        <f t="shared" si="89"/>
        <v>176.08799999999997</v>
      </c>
      <c r="AA243" s="15">
        <f t="shared" si="90"/>
        <v>17.608799999999995</v>
      </c>
      <c r="AB243" s="15">
        <f t="shared" si="91"/>
        <v>6.3</v>
      </c>
      <c r="AC243" s="15">
        <f t="shared" si="92"/>
        <v>28.799999999999997</v>
      </c>
      <c r="AD243" s="15">
        <f t="shared" si="93"/>
        <v>6</v>
      </c>
      <c r="AE243" s="15">
        <f t="shared" si="94"/>
        <v>16.299999999999997</v>
      </c>
      <c r="AF243" s="15">
        <f t="shared" si="95"/>
        <v>4.3</v>
      </c>
      <c r="AG243" s="15">
        <f t="shared" si="96"/>
        <v>500.8819008530669</v>
      </c>
      <c r="AH243" s="15">
        <f t="shared" si="104"/>
        <v>50.088190085306692</v>
      </c>
      <c r="AI243" s="8">
        <f t="shared" si="97"/>
        <v>0.43639999999999995</v>
      </c>
      <c r="AJ243" s="8">
        <v>0.63</v>
      </c>
      <c r="AK243" s="8">
        <v>2.88</v>
      </c>
      <c r="AL243" s="8">
        <v>0.6</v>
      </c>
      <c r="AM243" s="8">
        <v>1.63</v>
      </c>
      <c r="AN243" s="8">
        <v>0.43</v>
      </c>
      <c r="AO243" s="8">
        <f t="shared" si="99"/>
        <v>14.436296975252063</v>
      </c>
      <c r="AP243" s="8">
        <f t="shared" si="100"/>
        <v>65.994500458295136</v>
      </c>
      <c r="AQ243" s="8">
        <f t="shared" si="101"/>
        <v>13.748854262144823</v>
      </c>
      <c r="AR243" s="8">
        <f t="shared" si="102"/>
        <v>37.351054078826763</v>
      </c>
      <c r="AS243" s="8">
        <f t="shared" si="103"/>
        <v>9.8533455545371229</v>
      </c>
    </row>
    <row r="244" spans="1:45" x14ac:dyDescent="0.35">
      <c r="A244" s="2">
        <v>2017</v>
      </c>
      <c r="B244" s="2">
        <v>16243</v>
      </c>
      <c r="C244" s="2" t="s">
        <v>162</v>
      </c>
      <c r="D244" s="1">
        <v>99</v>
      </c>
      <c r="E244" s="2" t="s">
        <v>81</v>
      </c>
      <c r="F244" s="4" t="s">
        <v>156</v>
      </c>
      <c r="G244" s="22">
        <v>2</v>
      </c>
      <c r="H244" s="3">
        <v>288</v>
      </c>
      <c r="I244" s="3">
        <v>150</v>
      </c>
      <c r="J244" s="3">
        <v>4</v>
      </c>
      <c r="K244" s="3">
        <v>48</v>
      </c>
      <c r="L244" s="9">
        <f t="shared" si="84"/>
        <v>121.92</v>
      </c>
      <c r="M244" s="9">
        <v>16.97</v>
      </c>
      <c r="N244" s="9">
        <v>5.98</v>
      </c>
      <c r="O244" s="8">
        <f t="shared" si="83"/>
        <v>51.792109827586202</v>
      </c>
      <c r="P244" s="8">
        <f t="shared" si="105"/>
        <v>51.792109827586202</v>
      </c>
      <c r="Q244" s="8">
        <f t="shared" si="98"/>
        <v>3483.0193859051719</v>
      </c>
      <c r="R244" s="8"/>
      <c r="S244" s="8">
        <v>8.32</v>
      </c>
      <c r="T244" s="8">
        <v>42.26</v>
      </c>
      <c r="U244" s="8">
        <v>20.9</v>
      </c>
      <c r="V244" s="15">
        <f t="shared" si="85"/>
        <v>422.59999999999997</v>
      </c>
      <c r="W244" s="15">
        <f t="shared" si="86"/>
        <v>367.66199999999998</v>
      </c>
      <c r="X244" s="15">
        <f t="shared" si="87"/>
        <v>36.766199999999998</v>
      </c>
      <c r="Y244" s="15">
        <f t="shared" si="88"/>
        <v>209</v>
      </c>
      <c r="Z244" s="15">
        <f t="shared" si="89"/>
        <v>181.83</v>
      </c>
      <c r="AA244" s="15">
        <f t="shared" si="90"/>
        <v>18.183</v>
      </c>
      <c r="AB244" s="15">
        <f t="shared" si="91"/>
        <v>6.2</v>
      </c>
      <c r="AC244" s="15">
        <f t="shared" si="92"/>
        <v>27.7</v>
      </c>
      <c r="AD244" s="15">
        <f t="shared" si="93"/>
        <v>5.8999999999999995</v>
      </c>
      <c r="AE244" s="15">
        <f t="shared" si="94"/>
        <v>15.8</v>
      </c>
      <c r="AF244" s="15">
        <f t="shared" si="95"/>
        <v>4.2</v>
      </c>
      <c r="AG244" s="15">
        <f t="shared" si="96"/>
        <v>488.44691041672525</v>
      </c>
      <c r="AH244" s="15">
        <f t="shared" si="104"/>
        <v>48.844691041672526</v>
      </c>
      <c r="AI244" s="8">
        <f t="shared" si="97"/>
        <v>0.42259999999999998</v>
      </c>
      <c r="AJ244" s="8">
        <v>0.62</v>
      </c>
      <c r="AK244" s="8">
        <v>2.77</v>
      </c>
      <c r="AL244" s="8">
        <v>0.59</v>
      </c>
      <c r="AM244" s="8">
        <v>1.58</v>
      </c>
      <c r="AN244" s="8">
        <v>0.42</v>
      </c>
      <c r="AO244" s="8">
        <f t="shared" si="99"/>
        <v>14.671083767155704</v>
      </c>
      <c r="AP244" s="8">
        <f t="shared" si="100"/>
        <v>65.546616185518218</v>
      </c>
      <c r="AQ244" s="8">
        <f t="shared" si="101"/>
        <v>13.96119261713204</v>
      </c>
      <c r="AR244" s="8">
        <f t="shared" si="102"/>
        <v>37.387600567912926</v>
      </c>
      <c r="AS244" s="8">
        <f t="shared" si="103"/>
        <v>9.9384761003312843</v>
      </c>
    </row>
    <row r="245" spans="1:45" x14ac:dyDescent="0.35">
      <c r="A245" s="2">
        <v>2017</v>
      </c>
      <c r="B245" s="2">
        <v>16244</v>
      </c>
      <c r="C245" s="2" t="s">
        <v>162</v>
      </c>
      <c r="D245" s="1">
        <v>110</v>
      </c>
      <c r="E245" s="2" t="s">
        <v>67</v>
      </c>
      <c r="F245" s="4" t="s">
        <v>156</v>
      </c>
      <c r="G245" s="22">
        <v>2</v>
      </c>
      <c r="H245" s="3">
        <v>283</v>
      </c>
      <c r="I245" s="3">
        <v>145</v>
      </c>
      <c r="J245" s="3">
        <v>2</v>
      </c>
      <c r="K245" s="3">
        <v>19</v>
      </c>
      <c r="L245" s="9">
        <f t="shared" si="84"/>
        <v>48.26</v>
      </c>
      <c r="M245" s="9">
        <v>15.88</v>
      </c>
      <c r="N245" s="9">
        <v>5.9</v>
      </c>
      <c r="O245" s="8">
        <f t="shared" si="83"/>
        <v>51.770058620689653</v>
      </c>
      <c r="P245" s="8">
        <f t="shared" si="105"/>
        <v>51.770058620689653</v>
      </c>
      <c r="Q245" s="8">
        <f t="shared" si="98"/>
        <v>3481.5364422413791</v>
      </c>
      <c r="R245" s="8"/>
      <c r="S245" s="8">
        <v>8.1999999999999993</v>
      </c>
      <c r="T245" s="8">
        <v>42.92</v>
      </c>
      <c r="U245" s="8">
        <v>21.05</v>
      </c>
      <c r="V245" s="15">
        <f t="shared" si="85"/>
        <v>429.20000000000005</v>
      </c>
      <c r="W245" s="15">
        <f t="shared" si="86"/>
        <v>373.40400000000005</v>
      </c>
      <c r="X245" s="15">
        <f t="shared" si="87"/>
        <v>37.340400000000002</v>
      </c>
      <c r="Y245" s="15">
        <f t="shared" si="88"/>
        <v>210.5</v>
      </c>
      <c r="Z245" s="15">
        <f t="shared" si="89"/>
        <v>183.13499999999999</v>
      </c>
      <c r="AA245" s="15">
        <f t="shared" si="90"/>
        <v>18.313499999999998</v>
      </c>
      <c r="AB245" s="15">
        <f t="shared" si="91"/>
        <v>6.3</v>
      </c>
      <c r="AC245" s="15">
        <f t="shared" si="92"/>
        <v>28.4</v>
      </c>
      <c r="AD245" s="15">
        <f t="shared" si="93"/>
        <v>6</v>
      </c>
      <c r="AE245" s="15">
        <f t="shared" si="94"/>
        <v>15.8</v>
      </c>
      <c r="AF245" s="15">
        <f t="shared" si="95"/>
        <v>4.2</v>
      </c>
      <c r="AG245" s="15">
        <f t="shared" si="96"/>
        <v>496.86779705762666</v>
      </c>
      <c r="AH245" s="15">
        <f t="shared" si="104"/>
        <v>49.686779705762667</v>
      </c>
      <c r="AI245" s="8">
        <f t="shared" si="97"/>
        <v>0.42920000000000003</v>
      </c>
      <c r="AJ245" s="8">
        <v>0.63</v>
      </c>
      <c r="AK245" s="8">
        <v>2.84</v>
      </c>
      <c r="AL245" s="8">
        <v>0.6</v>
      </c>
      <c r="AM245" s="8">
        <v>1.58</v>
      </c>
      <c r="AN245" s="8">
        <v>0.42</v>
      </c>
      <c r="AO245" s="8">
        <f t="shared" si="99"/>
        <v>14.678471575023298</v>
      </c>
      <c r="AP245" s="8">
        <f t="shared" si="100"/>
        <v>66.169617893755813</v>
      </c>
      <c r="AQ245" s="8">
        <f t="shared" si="101"/>
        <v>13.979496738117428</v>
      </c>
      <c r="AR245" s="8">
        <f t="shared" si="102"/>
        <v>36.812674743709223</v>
      </c>
      <c r="AS245" s="8">
        <f t="shared" si="103"/>
        <v>9.7856477166821989</v>
      </c>
    </row>
    <row r="246" spans="1:45" x14ac:dyDescent="0.35">
      <c r="A246" s="2">
        <v>2017</v>
      </c>
      <c r="B246" s="2">
        <v>16245</v>
      </c>
      <c r="C246" s="2" t="s">
        <v>162</v>
      </c>
      <c r="D246" s="1">
        <v>24</v>
      </c>
      <c r="E246" s="2" t="s">
        <v>50</v>
      </c>
      <c r="F246" s="4" t="s">
        <v>156</v>
      </c>
      <c r="G246" s="22">
        <v>2</v>
      </c>
      <c r="H246" s="3">
        <v>273</v>
      </c>
      <c r="I246" s="3">
        <v>135</v>
      </c>
      <c r="J246" s="3">
        <v>2</v>
      </c>
      <c r="K246" s="3">
        <v>45</v>
      </c>
      <c r="L246" s="9">
        <f t="shared" si="84"/>
        <v>114.3</v>
      </c>
      <c r="M246" s="9">
        <v>16.190000000000001</v>
      </c>
      <c r="N246" s="9">
        <v>5.97</v>
      </c>
      <c r="O246" s="8">
        <f t="shared" si="83"/>
        <v>52.191232499999998</v>
      </c>
      <c r="P246" s="8">
        <f t="shared" si="105"/>
        <v>52.191232499999998</v>
      </c>
      <c r="Q246" s="8">
        <f t="shared" si="98"/>
        <v>3509.8603856249997</v>
      </c>
      <c r="R246" s="8"/>
      <c r="S246" s="8">
        <v>8.8000000000000007</v>
      </c>
      <c r="T246" s="8">
        <v>43.3</v>
      </c>
      <c r="U246" s="8">
        <v>20.95</v>
      </c>
      <c r="V246" s="15">
        <f t="shared" si="85"/>
        <v>433</v>
      </c>
      <c r="W246" s="15">
        <f t="shared" si="86"/>
        <v>376.71</v>
      </c>
      <c r="X246" s="15">
        <f t="shared" si="87"/>
        <v>37.670999999999999</v>
      </c>
      <c r="Y246" s="15">
        <f t="shared" si="88"/>
        <v>209.5</v>
      </c>
      <c r="Z246" s="15">
        <f t="shared" si="89"/>
        <v>182.26499999999999</v>
      </c>
      <c r="AA246" s="15">
        <f t="shared" si="90"/>
        <v>18.226499999999998</v>
      </c>
      <c r="AB246" s="15">
        <f t="shared" si="91"/>
        <v>6.5</v>
      </c>
      <c r="AC246" s="15">
        <f t="shared" si="92"/>
        <v>28.5</v>
      </c>
      <c r="AD246" s="15">
        <f t="shared" si="93"/>
        <v>6.1</v>
      </c>
      <c r="AE246" s="15">
        <f t="shared" si="94"/>
        <v>16.100000000000001</v>
      </c>
      <c r="AF246" s="15">
        <f t="shared" si="95"/>
        <v>4.4000000000000004</v>
      </c>
      <c r="AG246" s="15">
        <f t="shared" si="96"/>
        <v>500.7336011108095</v>
      </c>
      <c r="AH246" s="15">
        <f t="shared" si="104"/>
        <v>50.073360111080952</v>
      </c>
      <c r="AI246" s="8">
        <f t="shared" si="97"/>
        <v>0.433</v>
      </c>
      <c r="AJ246" s="8">
        <v>0.65</v>
      </c>
      <c r="AK246" s="8">
        <v>2.85</v>
      </c>
      <c r="AL246" s="8">
        <v>0.61</v>
      </c>
      <c r="AM246" s="8">
        <v>1.61</v>
      </c>
      <c r="AN246" s="8">
        <v>0.44</v>
      </c>
      <c r="AO246" s="8">
        <f t="shared" si="99"/>
        <v>15.011547344110854</v>
      </c>
      <c r="AP246" s="8">
        <f t="shared" si="100"/>
        <v>65.819861431870677</v>
      </c>
      <c r="AQ246" s="8">
        <f t="shared" si="101"/>
        <v>14.087759815242494</v>
      </c>
      <c r="AR246" s="8">
        <f t="shared" si="102"/>
        <v>37.182448036951506</v>
      </c>
      <c r="AS246" s="8">
        <f t="shared" si="103"/>
        <v>10.161662817551964</v>
      </c>
    </row>
    <row r="247" spans="1:45" x14ac:dyDescent="0.35">
      <c r="A247" s="2">
        <v>2017</v>
      </c>
      <c r="B247" s="2">
        <v>16246</v>
      </c>
      <c r="C247" s="2" t="s">
        <v>162</v>
      </c>
      <c r="D247" s="1">
        <v>60</v>
      </c>
      <c r="E247" s="2" t="s">
        <v>131</v>
      </c>
      <c r="F247" s="4" t="s">
        <v>156</v>
      </c>
      <c r="G247" s="22">
        <v>2</v>
      </c>
      <c r="H247" s="3">
        <v>286</v>
      </c>
      <c r="I247" s="3">
        <v>148</v>
      </c>
      <c r="J247" s="3">
        <v>4</v>
      </c>
      <c r="K247" s="3">
        <v>44</v>
      </c>
      <c r="L247" s="9">
        <f t="shared" si="84"/>
        <v>111.76</v>
      </c>
      <c r="M247" s="9">
        <v>15.67</v>
      </c>
      <c r="N247" s="9">
        <v>5.56</v>
      </c>
      <c r="O247" s="8">
        <f t="shared" si="83"/>
        <v>48.908492068965515</v>
      </c>
      <c r="P247" s="8">
        <f t="shared" si="105"/>
        <v>48.908492068965515</v>
      </c>
      <c r="Q247" s="8">
        <f t="shared" si="98"/>
        <v>3289.0960916379308</v>
      </c>
      <c r="R247" s="8"/>
      <c r="S247" s="8">
        <v>8.42</v>
      </c>
      <c r="T247" s="8">
        <v>41.39</v>
      </c>
      <c r="U247" s="8">
        <v>21.97</v>
      </c>
      <c r="V247" s="15">
        <f t="shared" si="85"/>
        <v>413.9</v>
      </c>
      <c r="W247" s="15">
        <f t="shared" si="86"/>
        <v>360.09299999999996</v>
      </c>
      <c r="X247" s="15">
        <f t="shared" si="87"/>
        <v>36.009299999999996</v>
      </c>
      <c r="Y247" s="15">
        <f t="shared" si="88"/>
        <v>219.7</v>
      </c>
      <c r="Z247" s="15">
        <f t="shared" si="89"/>
        <v>191.13899999999998</v>
      </c>
      <c r="AA247" s="15">
        <f t="shared" si="90"/>
        <v>19.113899999999997</v>
      </c>
      <c r="AB247" s="15">
        <f t="shared" si="91"/>
        <v>6.2</v>
      </c>
      <c r="AC247" s="15">
        <f t="shared" si="92"/>
        <v>27.400000000000002</v>
      </c>
      <c r="AD247" s="15">
        <f t="shared" si="93"/>
        <v>5.8999999999999995</v>
      </c>
      <c r="AE247" s="15">
        <f t="shared" si="94"/>
        <v>15.5</v>
      </c>
      <c r="AF247" s="15">
        <f t="shared" si="95"/>
        <v>4.2</v>
      </c>
      <c r="AG247" s="15">
        <f t="shared" si="96"/>
        <v>483.89702901068119</v>
      </c>
      <c r="AH247" s="15">
        <f t="shared" si="104"/>
        <v>48.389702901068119</v>
      </c>
      <c r="AI247" s="8">
        <f t="shared" si="97"/>
        <v>0.41389999999999999</v>
      </c>
      <c r="AJ247" s="8">
        <v>0.62</v>
      </c>
      <c r="AK247" s="8">
        <v>2.74</v>
      </c>
      <c r="AL247" s="8">
        <v>0.59</v>
      </c>
      <c r="AM247" s="8">
        <v>1.55</v>
      </c>
      <c r="AN247" s="8">
        <v>0.42</v>
      </c>
      <c r="AO247" s="8">
        <f t="shared" si="99"/>
        <v>14.979463638560039</v>
      </c>
      <c r="AP247" s="8">
        <f t="shared" si="100"/>
        <v>66.199565112345979</v>
      </c>
      <c r="AQ247" s="8">
        <f t="shared" si="101"/>
        <v>14.25465088185552</v>
      </c>
      <c r="AR247" s="8">
        <f t="shared" si="102"/>
        <v>37.4486590964001</v>
      </c>
      <c r="AS247" s="8">
        <f t="shared" si="103"/>
        <v>10.147378593863253</v>
      </c>
    </row>
    <row r="248" spans="1:45" x14ac:dyDescent="0.35">
      <c r="A248" s="2">
        <v>2017</v>
      </c>
      <c r="B248" s="2">
        <v>16247</v>
      </c>
      <c r="C248" s="2" t="s">
        <v>162</v>
      </c>
      <c r="D248" s="1">
        <v>107</v>
      </c>
      <c r="E248" s="2" t="s">
        <v>34</v>
      </c>
      <c r="F248" s="4" t="s">
        <v>156</v>
      </c>
      <c r="G248" s="22">
        <v>2</v>
      </c>
      <c r="H248" s="3">
        <v>289</v>
      </c>
      <c r="I248" s="3">
        <v>151</v>
      </c>
      <c r="J248" s="3">
        <v>4</v>
      </c>
      <c r="K248" s="3">
        <v>44</v>
      </c>
      <c r="L248" s="9">
        <f t="shared" si="84"/>
        <v>111.76</v>
      </c>
      <c r="M248" s="9">
        <v>16.170000000000002</v>
      </c>
      <c r="N248" s="9">
        <v>6.34</v>
      </c>
      <c r="O248" s="8">
        <f t="shared" si="83"/>
        <v>55.439091551724125</v>
      </c>
      <c r="P248" s="8">
        <f t="shared" si="105"/>
        <v>55.439091551724125</v>
      </c>
      <c r="Q248" s="8">
        <f t="shared" si="98"/>
        <v>3728.2789068534476</v>
      </c>
      <c r="R248" s="8"/>
      <c r="S248" s="8">
        <v>8.52</v>
      </c>
      <c r="T248" s="8">
        <v>43.68</v>
      </c>
      <c r="U248" s="8">
        <v>21.26</v>
      </c>
      <c r="V248" s="15">
        <f t="shared" si="85"/>
        <v>436.8</v>
      </c>
      <c r="W248" s="15">
        <f t="shared" si="86"/>
        <v>380.01600000000002</v>
      </c>
      <c r="X248" s="15">
        <f t="shared" si="87"/>
        <v>38.001600000000003</v>
      </c>
      <c r="Y248" s="15">
        <f t="shared" si="88"/>
        <v>212.60000000000002</v>
      </c>
      <c r="Z248" s="15">
        <f t="shared" si="89"/>
        <v>184.96200000000002</v>
      </c>
      <c r="AA248" s="15">
        <f t="shared" si="90"/>
        <v>18.496200000000002</v>
      </c>
      <c r="AB248" s="15">
        <f t="shared" si="91"/>
        <v>6.3</v>
      </c>
      <c r="AC248" s="15">
        <f t="shared" si="92"/>
        <v>28.700000000000003</v>
      </c>
      <c r="AD248" s="15">
        <f t="shared" si="93"/>
        <v>6</v>
      </c>
      <c r="AE248" s="15">
        <f t="shared" si="94"/>
        <v>16.100000000000001</v>
      </c>
      <c r="AF248" s="15">
        <f t="shared" si="95"/>
        <v>4.3</v>
      </c>
      <c r="AG248" s="15">
        <f t="shared" si="96"/>
        <v>506.79952292435132</v>
      </c>
      <c r="AH248" s="15">
        <f t="shared" si="104"/>
        <v>50.679952292435132</v>
      </c>
      <c r="AI248" s="8">
        <f t="shared" si="97"/>
        <v>0.43680000000000002</v>
      </c>
      <c r="AJ248" s="8">
        <v>0.63</v>
      </c>
      <c r="AK248" s="8">
        <v>2.87</v>
      </c>
      <c r="AL248" s="8">
        <v>0.6</v>
      </c>
      <c r="AM248" s="8">
        <v>1.61</v>
      </c>
      <c r="AN248" s="8">
        <v>0.43</v>
      </c>
      <c r="AO248" s="8">
        <f t="shared" si="99"/>
        <v>14.423076923076922</v>
      </c>
      <c r="AP248" s="8">
        <f t="shared" si="100"/>
        <v>65.705128205128204</v>
      </c>
      <c r="AQ248" s="8">
        <f t="shared" si="101"/>
        <v>13.736263736263735</v>
      </c>
      <c r="AR248" s="8">
        <f t="shared" si="102"/>
        <v>36.858974358974358</v>
      </c>
      <c r="AS248" s="8">
        <f t="shared" si="103"/>
        <v>9.8443223443223431</v>
      </c>
    </row>
    <row r="249" spans="1:45" x14ac:dyDescent="0.35">
      <c r="A249" s="2">
        <v>2017</v>
      </c>
      <c r="B249" s="2">
        <v>16248</v>
      </c>
      <c r="C249" s="2" t="s">
        <v>162</v>
      </c>
      <c r="D249" s="1">
        <v>48</v>
      </c>
      <c r="E249" s="2" t="s">
        <v>87</v>
      </c>
      <c r="F249" s="4" t="s">
        <v>156</v>
      </c>
      <c r="G249" s="22">
        <v>2</v>
      </c>
      <c r="H249" s="3">
        <v>277</v>
      </c>
      <c r="I249" s="3">
        <v>139</v>
      </c>
      <c r="J249" s="3">
        <v>5</v>
      </c>
      <c r="K249" s="3">
        <v>43</v>
      </c>
      <c r="L249" s="9">
        <f t="shared" si="84"/>
        <v>109.22</v>
      </c>
      <c r="M249" s="9">
        <v>15.41</v>
      </c>
      <c r="N249" s="9">
        <v>4.67</v>
      </c>
      <c r="O249" s="8">
        <f t="shared" si="83"/>
        <v>41.206268362068968</v>
      </c>
      <c r="P249" s="8">
        <f t="shared" ref="P249:P276" si="106">O249/((100-$R249)*0.01)</f>
        <v>41.206268362068968</v>
      </c>
      <c r="Q249" s="8">
        <f t="shared" si="98"/>
        <v>2771.1215473491379</v>
      </c>
      <c r="R249" s="8"/>
      <c r="S249" s="8">
        <v>8.6999999999999993</v>
      </c>
      <c r="T249" s="8">
        <v>41.8</v>
      </c>
      <c r="U249" s="8">
        <v>21.35</v>
      </c>
      <c r="V249" s="15">
        <f t="shared" si="85"/>
        <v>418</v>
      </c>
      <c r="W249" s="15">
        <f t="shared" si="86"/>
        <v>363.66</v>
      </c>
      <c r="X249" s="15">
        <f t="shared" si="87"/>
        <v>36.366</v>
      </c>
      <c r="Y249" s="15">
        <f t="shared" si="88"/>
        <v>213.5</v>
      </c>
      <c r="Z249" s="15">
        <f t="shared" si="89"/>
        <v>185.745</v>
      </c>
      <c r="AA249" s="15">
        <f t="shared" si="90"/>
        <v>18.5745</v>
      </c>
      <c r="AB249" s="15">
        <f t="shared" si="91"/>
        <v>6.1</v>
      </c>
      <c r="AC249" s="15">
        <f t="shared" si="92"/>
        <v>27.599999999999998</v>
      </c>
      <c r="AD249" s="15">
        <f t="shared" si="93"/>
        <v>5.8999999999999995</v>
      </c>
      <c r="AE249" s="15">
        <f t="shared" si="94"/>
        <v>15.600000000000001</v>
      </c>
      <c r="AF249" s="15">
        <f t="shared" si="95"/>
        <v>4.2</v>
      </c>
      <c r="AG249" s="15">
        <f t="shared" si="96"/>
        <v>485.45309355871586</v>
      </c>
      <c r="AH249" s="15">
        <f t="shared" si="104"/>
        <v>48.545309355871588</v>
      </c>
      <c r="AI249" s="8">
        <f t="shared" si="97"/>
        <v>0.41799999999999998</v>
      </c>
      <c r="AJ249" s="8">
        <v>0.61</v>
      </c>
      <c r="AK249" s="8">
        <v>2.76</v>
      </c>
      <c r="AL249" s="8">
        <v>0.59</v>
      </c>
      <c r="AM249" s="8">
        <v>1.56</v>
      </c>
      <c r="AN249" s="8">
        <v>0.42</v>
      </c>
      <c r="AO249" s="8">
        <f t="shared" si="99"/>
        <v>14.593301435406698</v>
      </c>
      <c r="AP249" s="8">
        <f t="shared" si="100"/>
        <v>66.028708133971293</v>
      </c>
      <c r="AQ249" s="8">
        <f t="shared" si="101"/>
        <v>14.114832535885167</v>
      </c>
      <c r="AR249" s="8">
        <f t="shared" si="102"/>
        <v>37.320574162679428</v>
      </c>
      <c r="AS249" s="8">
        <f t="shared" si="103"/>
        <v>10.047846889952154</v>
      </c>
    </row>
    <row r="250" spans="1:45" x14ac:dyDescent="0.35">
      <c r="A250" s="2">
        <v>2017</v>
      </c>
      <c r="B250" s="2">
        <v>16249</v>
      </c>
      <c r="C250" s="2" t="s">
        <v>162</v>
      </c>
      <c r="D250" s="1">
        <v>117</v>
      </c>
      <c r="E250" s="2" t="s">
        <v>154</v>
      </c>
      <c r="F250" s="4" t="s">
        <v>156</v>
      </c>
      <c r="G250" s="22">
        <v>2</v>
      </c>
      <c r="H250" s="3">
        <v>276</v>
      </c>
      <c r="I250" s="3">
        <v>138</v>
      </c>
      <c r="J250" s="3">
        <v>3</v>
      </c>
      <c r="K250" s="3">
        <v>39</v>
      </c>
      <c r="L250" s="9">
        <f t="shared" si="84"/>
        <v>99.06</v>
      </c>
      <c r="M250" s="9">
        <v>15.91</v>
      </c>
      <c r="N250" s="9">
        <v>6.01</v>
      </c>
      <c r="O250" s="8">
        <f t="shared" si="83"/>
        <v>52.716455948275865</v>
      </c>
      <c r="P250" s="8">
        <f t="shared" si="106"/>
        <v>52.716455948275865</v>
      </c>
      <c r="Q250" s="8">
        <f t="shared" si="98"/>
        <v>3545.181662521552</v>
      </c>
      <c r="R250" s="8"/>
      <c r="S250" s="8">
        <v>8.48</v>
      </c>
      <c r="T250" s="8">
        <v>42.01</v>
      </c>
      <c r="U250" s="8">
        <v>21.51</v>
      </c>
      <c r="V250" s="15">
        <f t="shared" si="85"/>
        <v>420.09999999999997</v>
      </c>
      <c r="W250" s="15">
        <f t="shared" si="86"/>
        <v>365.48699999999997</v>
      </c>
      <c r="X250" s="15">
        <f t="shared" si="87"/>
        <v>36.548699999999997</v>
      </c>
      <c r="Y250" s="15">
        <f t="shared" si="88"/>
        <v>215.10000000000002</v>
      </c>
      <c r="Z250" s="15">
        <f t="shared" si="89"/>
        <v>187.13700000000003</v>
      </c>
      <c r="AA250" s="15">
        <f t="shared" si="90"/>
        <v>18.713700000000003</v>
      </c>
      <c r="AB250" s="15">
        <f t="shared" si="91"/>
        <v>6.1</v>
      </c>
      <c r="AC250" s="15">
        <f t="shared" si="92"/>
        <v>28</v>
      </c>
      <c r="AD250" s="15">
        <f t="shared" si="93"/>
        <v>5.8</v>
      </c>
      <c r="AE250" s="15">
        <f t="shared" si="94"/>
        <v>15.8</v>
      </c>
      <c r="AF250" s="15">
        <f t="shared" si="95"/>
        <v>4.0999999999999996</v>
      </c>
      <c r="AG250" s="15">
        <f t="shared" si="96"/>
        <v>488.72747100171802</v>
      </c>
      <c r="AH250" s="15">
        <f t="shared" si="104"/>
        <v>48.8727471001718</v>
      </c>
      <c r="AI250" s="8">
        <f t="shared" si="97"/>
        <v>0.42009999999999997</v>
      </c>
      <c r="AJ250" s="8">
        <v>0.61</v>
      </c>
      <c r="AK250" s="8">
        <v>2.8</v>
      </c>
      <c r="AL250" s="8">
        <v>0.57999999999999996</v>
      </c>
      <c r="AM250" s="8">
        <v>1.58</v>
      </c>
      <c r="AN250" s="8">
        <v>0.41</v>
      </c>
      <c r="AO250" s="8">
        <f t="shared" si="99"/>
        <v>14.520352297072126</v>
      </c>
      <c r="AP250" s="8">
        <f t="shared" si="100"/>
        <v>66.650797429183527</v>
      </c>
      <c r="AQ250" s="8">
        <f t="shared" si="101"/>
        <v>13.806236610330874</v>
      </c>
      <c r="AR250" s="8">
        <f t="shared" si="102"/>
        <v>37.610092835039282</v>
      </c>
      <c r="AS250" s="8">
        <f t="shared" si="103"/>
        <v>9.7595810521304447</v>
      </c>
    </row>
    <row r="251" spans="1:45" x14ac:dyDescent="0.35">
      <c r="A251" s="2">
        <v>2017</v>
      </c>
      <c r="B251" s="2">
        <v>16250</v>
      </c>
      <c r="C251" s="2" t="s">
        <v>162</v>
      </c>
      <c r="D251" s="1">
        <v>97</v>
      </c>
      <c r="E251" s="2" t="s">
        <v>63</v>
      </c>
      <c r="F251" s="4" t="s">
        <v>156</v>
      </c>
      <c r="G251" s="22">
        <v>2</v>
      </c>
      <c r="H251" s="3">
        <v>289</v>
      </c>
      <c r="I251" s="3">
        <v>151</v>
      </c>
      <c r="J251" s="3">
        <v>3</v>
      </c>
      <c r="K251" s="3">
        <v>43</v>
      </c>
      <c r="L251" s="9">
        <f t="shared" si="84"/>
        <v>109.22</v>
      </c>
      <c r="M251" s="9">
        <v>15.7</v>
      </c>
      <c r="N251" s="9">
        <v>5.71</v>
      </c>
      <c r="O251" s="8">
        <f t="shared" si="83"/>
        <v>50.2100974137931</v>
      </c>
      <c r="P251" s="8">
        <f t="shared" si="106"/>
        <v>50.2100974137931</v>
      </c>
      <c r="Q251" s="8">
        <f t="shared" si="98"/>
        <v>3376.6290510775862</v>
      </c>
      <c r="R251" s="8"/>
      <c r="S251" s="8">
        <v>8.15</v>
      </c>
      <c r="T251" s="8">
        <v>42.52</v>
      </c>
      <c r="U251" s="8">
        <v>21.21</v>
      </c>
      <c r="V251" s="15">
        <f t="shared" si="85"/>
        <v>425.20000000000005</v>
      </c>
      <c r="W251" s="15">
        <f t="shared" si="86"/>
        <v>369.92400000000004</v>
      </c>
      <c r="X251" s="15">
        <f t="shared" si="87"/>
        <v>36.992400000000004</v>
      </c>
      <c r="Y251" s="15">
        <f t="shared" si="88"/>
        <v>212.10000000000002</v>
      </c>
      <c r="Z251" s="15">
        <f t="shared" si="89"/>
        <v>184.52700000000002</v>
      </c>
      <c r="AA251" s="15">
        <f t="shared" si="90"/>
        <v>18.4527</v>
      </c>
      <c r="AB251" s="15">
        <f t="shared" si="91"/>
        <v>6.2</v>
      </c>
      <c r="AC251" s="15">
        <f t="shared" si="92"/>
        <v>28.2</v>
      </c>
      <c r="AD251" s="15">
        <f t="shared" si="93"/>
        <v>5.8999999999999995</v>
      </c>
      <c r="AE251" s="15">
        <f t="shared" si="94"/>
        <v>15.8</v>
      </c>
      <c r="AF251" s="15">
        <f t="shared" si="95"/>
        <v>4.2</v>
      </c>
      <c r="AG251" s="15">
        <f t="shared" si="96"/>
        <v>493.07739722569124</v>
      </c>
      <c r="AH251" s="15">
        <f t="shared" si="104"/>
        <v>49.307739722569124</v>
      </c>
      <c r="AI251" s="8">
        <f t="shared" si="97"/>
        <v>0.42520000000000002</v>
      </c>
      <c r="AJ251" s="8">
        <v>0.62</v>
      </c>
      <c r="AK251" s="8">
        <v>2.82</v>
      </c>
      <c r="AL251" s="8">
        <v>0.59</v>
      </c>
      <c r="AM251" s="8">
        <v>1.58</v>
      </c>
      <c r="AN251" s="8">
        <v>0.42</v>
      </c>
      <c r="AO251" s="8">
        <f t="shared" si="99"/>
        <v>14.58137347130762</v>
      </c>
      <c r="AP251" s="8">
        <f t="shared" si="100"/>
        <v>66.321730950141102</v>
      </c>
      <c r="AQ251" s="8">
        <f t="shared" si="101"/>
        <v>13.875823142050798</v>
      </c>
      <c r="AR251" s="8">
        <f t="shared" si="102"/>
        <v>37.158984007525866</v>
      </c>
      <c r="AS251" s="8">
        <f t="shared" si="103"/>
        <v>9.8777046095954848</v>
      </c>
    </row>
    <row r="252" spans="1:45" x14ac:dyDescent="0.35">
      <c r="A252" s="2">
        <v>2017</v>
      </c>
      <c r="B252" s="2">
        <v>16251</v>
      </c>
      <c r="C252" s="2" t="s">
        <v>162</v>
      </c>
      <c r="D252" s="1">
        <v>92</v>
      </c>
      <c r="E252" s="2" t="s">
        <v>19</v>
      </c>
      <c r="F252" s="4" t="s">
        <v>156</v>
      </c>
      <c r="G252" s="22">
        <v>2</v>
      </c>
      <c r="H252" s="3">
        <v>282</v>
      </c>
      <c r="I252" s="3">
        <v>144</v>
      </c>
      <c r="J252" s="3">
        <v>2</v>
      </c>
      <c r="K252" s="3">
        <v>19</v>
      </c>
      <c r="L252" s="9">
        <f t="shared" si="84"/>
        <v>48.26</v>
      </c>
      <c r="M252" s="9">
        <v>15.05</v>
      </c>
      <c r="N252" s="9">
        <v>5.9</v>
      </c>
      <c r="O252" s="8">
        <f t="shared" si="83"/>
        <v>52.280866379310346</v>
      </c>
      <c r="P252" s="8">
        <f t="shared" si="106"/>
        <v>52.280866379310346</v>
      </c>
      <c r="Q252" s="8">
        <f t="shared" si="98"/>
        <v>3515.8882640086208</v>
      </c>
      <c r="R252" s="8"/>
      <c r="S252" s="8" t="s">
        <v>165</v>
      </c>
      <c r="T252" s="8" t="s">
        <v>165</v>
      </c>
      <c r="U252" s="8" t="s">
        <v>165</v>
      </c>
      <c r="V252" s="15" t="s">
        <v>165</v>
      </c>
      <c r="W252" s="15" t="s">
        <v>165</v>
      </c>
      <c r="X252" s="15" t="s">
        <v>165</v>
      </c>
      <c r="Y252" s="15" t="s">
        <v>165</v>
      </c>
      <c r="Z252" s="15" t="s">
        <v>165</v>
      </c>
      <c r="AA252" s="15" t="s">
        <v>165</v>
      </c>
      <c r="AB252" s="15" t="s">
        <v>165</v>
      </c>
      <c r="AC252" s="15" t="s">
        <v>165</v>
      </c>
      <c r="AD252" s="15" t="s">
        <v>165</v>
      </c>
      <c r="AE252" s="15" t="s">
        <v>165</v>
      </c>
      <c r="AF252" s="15" t="s">
        <v>165</v>
      </c>
      <c r="AG252" s="15" t="s">
        <v>165</v>
      </c>
      <c r="AH252" s="15" t="s">
        <v>165</v>
      </c>
      <c r="AI252" s="15" t="s">
        <v>165</v>
      </c>
      <c r="AJ252" s="8" t="s">
        <v>165</v>
      </c>
      <c r="AK252" s="8" t="s">
        <v>165</v>
      </c>
      <c r="AL252" s="8" t="s">
        <v>165</v>
      </c>
      <c r="AM252" s="8" t="s">
        <v>165</v>
      </c>
      <c r="AN252" s="8" t="s">
        <v>165</v>
      </c>
      <c r="AO252" s="8" t="s">
        <v>165</v>
      </c>
      <c r="AP252" s="8" t="s">
        <v>165</v>
      </c>
      <c r="AQ252" s="8" t="s">
        <v>165</v>
      </c>
      <c r="AR252" s="8" t="s">
        <v>165</v>
      </c>
      <c r="AS252" s="8" t="s">
        <v>165</v>
      </c>
    </row>
    <row r="253" spans="1:45" x14ac:dyDescent="0.35">
      <c r="A253" s="2">
        <v>2017</v>
      </c>
      <c r="B253" s="2">
        <v>16252</v>
      </c>
      <c r="C253" s="2" t="s">
        <v>162</v>
      </c>
      <c r="D253" s="1">
        <v>81</v>
      </c>
      <c r="E253" s="2" t="s">
        <v>119</v>
      </c>
      <c r="F253" s="4" t="s">
        <v>156</v>
      </c>
      <c r="G253" s="22">
        <v>2</v>
      </c>
      <c r="H253" s="3">
        <v>285</v>
      </c>
      <c r="I253" s="3">
        <v>147</v>
      </c>
      <c r="J253" s="3">
        <v>3</v>
      </c>
      <c r="K253" s="3">
        <v>45</v>
      </c>
      <c r="L253" s="9">
        <f t="shared" si="84"/>
        <v>114.3</v>
      </c>
      <c r="M253" s="9">
        <v>11.15</v>
      </c>
      <c r="N253" s="9">
        <v>6.45</v>
      </c>
      <c r="O253" s="8">
        <f t="shared" si="83"/>
        <v>59.778433189655168</v>
      </c>
      <c r="P253" s="8">
        <f t="shared" si="106"/>
        <v>59.778433189655168</v>
      </c>
      <c r="Q253" s="8">
        <f t="shared" si="98"/>
        <v>4020.09963200431</v>
      </c>
      <c r="R253" s="8"/>
      <c r="S253" s="8">
        <v>8.59</v>
      </c>
      <c r="T253" s="8">
        <v>42.71</v>
      </c>
      <c r="U253" s="8">
        <v>21.08</v>
      </c>
      <c r="V253" s="15">
        <f t="shared" si="85"/>
        <v>427.1</v>
      </c>
      <c r="W253" s="15">
        <f t="shared" si="86"/>
        <v>371.577</v>
      </c>
      <c r="X253" s="15">
        <f t="shared" si="87"/>
        <v>37.157699999999998</v>
      </c>
      <c r="Y253" s="15">
        <f t="shared" si="88"/>
        <v>210.79999999999998</v>
      </c>
      <c r="Z253" s="15">
        <f t="shared" si="89"/>
        <v>183.39599999999999</v>
      </c>
      <c r="AA253" s="15">
        <f t="shared" si="90"/>
        <v>18.339599999999997</v>
      </c>
      <c r="AB253" s="15">
        <f t="shared" si="91"/>
        <v>6.1</v>
      </c>
      <c r="AC253" s="15">
        <f t="shared" si="92"/>
        <v>28.2</v>
      </c>
      <c r="AD253" s="15">
        <f t="shared" si="93"/>
        <v>5.8</v>
      </c>
      <c r="AE253" s="15">
        <f t="shared" si="94"/>
        <v>16</v>
      </c>
      <c r="AF253" s="15">
        <f t="shared" si="95"/>
        <v>4.0999999999999996</v>
      </c>
      <c r="AG253" s="15">
        <f t="shared" si="96"/>
        <v>494.59474050857068</v>
      </c>
      <c r="AH253" s="15">
        <f t="shared" si="104"/>
        <v>49.459474050857068</v>
      </c>
      <c r="AI253" s="8">
        <f t="shared" si="97"/>
        <v>0.42710000000000004</v>
      </c>
      <c r="AJ253" s="8">
        <v>0.61</v>
      </c>
      <c r="AK253" s="8">
        <v>2.82</v>
      </c>
      <c r="AL253" s="8">
        <v>0.57999999999999996</v>
      </c>
      <c r="AM253" s="8">
        <v>1.6</v>
      </c>
      <c r="AN253" s="8">
        <v>0.41</v>
      </c>
      <c r="AO253" s="8">
        <f t="shared" si="99"/>
        <v>14.282369468508543</v>
      </c>
      <c r="AP253" s="8">
        <f t="shared" si="100"/>
        <v>66.026691641301795</v>
      </c>
      <c r="AQ253" s="8">
        <f t="shared" si="101"/>
        <v>13.579957855303206</v>
      </c>
      <c r="AR253" s="8">
        <f t="shared" si="102"/>
        <v>37.461952704284705</v>
      </c>
      <c r="AS253" s="8">
        <f t="shared" si="103"/>
        <v>9.5996253804729559</v>
      </c>
    </row>
    <row r="254" spans="1:45" x14ac:dyDescent="0.35">
      <c r="A254" s="2">
        <v>2017</v>
      </c>
      <c r="B254" s="2">
        <v>16253</v>
      </c>
      <c r="C254" s="2" t="s">
        <v>162</v>
      </c>
      <c r="D254" s="1">
        <v>79</v>
      </c>
      <c r="E254" s="2" t="s">
        <v>151</v>
      </c>
      <c r="F254" s="4" t="s">
        <v>156</v>
      </c>
      <c r="G254" s="22">
        <v>2</v>
      </c>
      <c r="H254" s="3">
        <v>277</v>
      </c>
      <c r="I254" s="3">
        <v>139</v>
      </c>
      <c r="J254" s="3">
        <v>4</v>
      </c>
      <c r="K254" s="3">
        <v>25</v>
      </c>
      <c r="L254" s="9">
        <f t="shared" si="84"/>
        <v>63.5</v>
      </c>
      <c r="M254" s="9">
        <v>9.51</v>
      </c>
      <c r="N254" s="9">
        <v>4.88</v>
      </c>
      <c r="O254" s="8">
        <f t="shared" si="83"/>
        <v>46.062530344827586</v>
      </c>
      <c r="P254" s="8">
        <f t="shared" si="106"/>
        <v>46.062530344827586</v>
      </c>
      <c r="Q254" s="8">
        <f t="shared" si="98"/>
        <v>3097.7051656896551</v>
      </c>
      <c r="R254" s="8"/>
      <c r="S254" s="8">
        <v>8.8000000000000007</v>
      </c>
      <c r="T254" s="8">
        <v>44.39</v>
      </c>
      <c r="U254" s="8">
        <v>19.55</v>
      </c>
      <c r="V254" s="15">
        <f t="shared" si="85"/>
        <v>443.9</v>
      </c>
      <c r="W254" s="15">
        <f t="shared" si="86"/>
        <v>386.19299999999998</v>
      </c>
      <c r="X254" s="15">
        <f t="shared" si="87"/>
        <v>38.619299999999996</v>
      </c>
      <c r="Y254" s="15">
        <f t="shared" si="88"/>
        <v>195.5</v>
      </c>
      <c r="Z254" s="15">
        <f t="shared" si="89"/>
        <v>170.08500000000001</v>
      </c>
      <c r="AA254" s="15">
        <f t="shared" si="90"/>
        <v>17.008500000000002</v>
      </c>
      <c r="AB254" s="15">
        <f t="shared" si="91"/>
        <v>6.6000000000000005</v>
      </c>
      <c r="AC254" s="15">
        <f t="shared" si="92"/>
        <v>29.1</v>
      </c>
      <c r="AD254" s="15">
        <f t="shared" si="93"/>
        <v>6</v>
      </c>
      <c r="AE254" s="15">
        <f t="shared" si="94"/>
        <v>16.399999999999999</v>
      </c>
      <c r="AF254" s="15">
        <f t="shared" si="95"/>
        <v>4.3</v>
      </c>
      <c r="AG254" s="15">
        <f t="shared" si="96"/>
        <v>505.80481133610056</v>
      </c>
      <c r="AH254" s="15">
        <f t="shared" si="104"/>
        <v>50.580481133610057</v>
      </c>
      <c r="AI254" s="8">
        <f t="shared" si="97"/>
        <v>0.44389999999999996</v>
      </c>
      <c r="AJ254" s="8">
        <v>0.66</v>
      </c>
      <c r="AK254" s="8">
        <v>2.91</v>
      </c>
      <c r="AL254" s="8">
        <v>0.6</v>
      </c>
      <c r="AM254" s="8">
        <v>1.64</v>
      </c>
      <c r="AN254" s="8">
        <v>0.43</v>
      </c>
      <c r="AO254" s="8">
        <f t="shared" si="99"/>
        <v>14.868213561612979</v>
      </c>
      <c r="AP254" s="8">
        <f t="shared" si="100"/>
        <v>65.555305248929955</v>
      </c>
      <c r="AQ254" s="8">
        <f t="shared" si="101"/>
        <v>13.516557783284524</v>
      </c>
      <c r="AR254" s="8">
        <f t="shared" si="102"/>
        <v>36.945257940977697</v>
      </c>
      <c r="AS254" s="8">
        <f t="shared" si="103"/>
        <v>9.6868664113539094</v>
      </c>
    </row>
    <row r="255" spans="1:45" x14ac:dyDescent="0.35">
      <c r="A255" s="2">
        <v>2017</v>
      </c>
      <c r="B255" s="2">
        <v>16254</v>
      </c>
      <c r="C255" s="2" t="s">
        <v>162</v>
      </c>
      <c r="D255" s="1">
        <v>14</v>
      </c>
      <c r="E255" s="2" t="s">
        <v>41</v>
      </c>
      <c r="F255" s="4" t="s">
        <v>156</v>
      </c>
      <c r="G255" s="22">
        <v>2</v>
      </c>
      <c r="H255" s="3">
        <v>284</v>
      </c>
      <c r="I255" s="3">
        <v>146</v>
      </c>
      <c r="J255" s="3">
        <v>2</v>
      </c>
      <c r="K255" s="3">
        <v>35</v>
      </c>
      <c r="L255" s="9">
        <f t="shared" si="84"/>
        <v>88.9</v>
      </c>
      <c r="M255" s="9">
        <v>15.92</v>
      </c>
      <c r="N255" s="9">
        <v>6.01</v>
      </c>
      <c r="O255" s="8">
        <f t="shared" si="83"/>
        <v>52.710186896551718</v>
      </c>
      <c r="P255" s="8">
        <f t="shared" si="106"/>
        <v>52.710186896551718</v>
      </c>
      <c r="Q255" s="8">
        <f t="shared" si="98"/>
        <v>3544.7600687931031</v>
      </c>
      <c r="R255" s="8"/>
      <c r="S255" s="8">
        <v>8.48</v>
      </c>
      <c r="T255" s="8">
        <v>43.93</v>
      </c>
      <c r="U255" s="8">
        <v>20.45</v>
      </c>
      <c r="V255" s="15">
        <f t="shared" si="85"/>
        <v>439.3</v>
      </c>
      <c r="W255" s="15">
        <f t="shared" si="86"/>
        <v>382.19100000000003</v>
      </c>
      <c r="X255" s="15">
        <f t="shared" si="87"/>
        <v>38.219100000000005</v>
      </c>
      <c r="Y255" s="15">
        <f t="shared" si="88"/>
        <v>204.5</v>
      </c>
      <c r="Z255" s="15">
        <f t="shared" si="89"/>
        <v>177.91499999999999</v>
      </c>
      <c r="AA255" s="15">
        <f t="shared" si="90"/>
        <v>17.791499999999999</v>
      </c>
      <c r="AB255" s="15">
        <f t="shared" si="91"/>
        <v>6.4</v>
      </c>
      <c r="AC255" s="15">
        <f t="shared" si="92"/>
        <v>28.900000000000002</v>
      </c>
      <c r="AD255" s="15">
        <f t="shared" si="93"/>
        <v>6.1</v>
      </c>
      <c r="AE255" s="15">
        <f t="shared" si="94"/>
        <v>16.299999999999997</v>
      </c>
      <c r="AF255" s="15">
        <f t="shared" si="95"/>
        <v>4.2</v>
      </c>
      <c r="AG255" s="15">
        <f t="shared" si="96"/>
        <v>505.33095726111048</v>
      </c>
      <c r="AH255" s="15">
        <f t="shared" si="104"/>
        <v>50.53309572611105</v>
      </c>
      <c r="AI255" s="8">
        <f t="shared" si="97"/>
        <v>0.43930000000000002</v>
      </c>
      <c r="AJ255" s="8">
        <v>0.64</v>
      </c>
      <c r="AK255" s="8">
        <v>2.89</v>
      </c>
      <c r="AL255" s="8">
        <v>0.61</v>
      </c>
      <c r="AM255" s="8">
        <v>1.63</v>
      </c>
      <c r="AN255" s="8">
        <v>0.42</v>
      </c>
      <c r="AO255" s="8">
        <f t="shared" si="99"/>
        <v>14.568631914409288</v>
      </c>
      <c r="AP255" s="8">
        <f t="shared" si="100"/>
        <v>65.786478488504443</v>
      </c>
      <c r="AQ255" s="8">
        <f t="shared" si="101"/>
        <v>13.88572729342135</v>
      </c>
      <c r="AR255" s="8">
        <f t="shared" si="102"/>
        <v>37.104484407011142</v>
      </c>
      <c r="AS255" s="8">
        <f t="shared" si="103"/>
        <v>9.5606646938310949</v>
      </c>
    </row>
    <row r="256" spans="1:45" x14ac:dyDescent="0.35">
      <c r="A256" s="2">
        <v>2017</v>
      </c>
      <c r="B256" s="2">
        <v>16255</v>
      </c>
      <c r="C256" s="2" t="s">
        <v>162</v>
      </c>
      <c r="D256" s="1">
        <v>8</v>
      </c>
      <c r="E256" s="2" t="s">
        <v>84</v>
      </c>
      <c r="F256" s="4" t="s">
        <v>156</v>
      </c>
      <c r="G256" s="22">
        <v>2</v>
      </c>
      <c r="H256" s="3">
        <v>267</v>
      </c>
      <c r="I256" s="3">
        <v>129</v>
      </c>
      <c r="J256" s="3">
        <v>2</v>
      </c>
      <c r="K256" s="3">
        <v>27</v>
      </c>
      <c r="L256" s="9">
        <f t="shared" si="84"/>
        <v>68.58</v>
      </c>
      <c r="M256" s="9">
        <v>15.7</v>
      </c>
      <c r="N256" s="9">
        <v>6.51</v>
      </c>
      <c r="O256" s="8">
        <f t="shared" si="83"/>
        <v>57.244787068965522</v>
      </c>
      <c r="P256" s="8">
        <f t="shared" si="106"/>
        <v>57.244787068965522</v>
      </c>
      <c r="Q256" s="8">
        <f t="shared" si="98"/>
        <v>3849.7119303879313</v>
      </c>
      <c r="R256" s="8"/>
      <c r="S256" s="8">
        <v>8.9</v>
      </c>
      <c r="T256" s="8">
        <v>42.8</v>
      </c>
      <c r="U256" s="8">
        <v>20.92</v>
      </c>
      <c r="V256" s="15">
        <f t="shared" si="85"/>
        <v>428</v>
      </c>
      <c r="W256" s="15">
        <f t="shared" si="86"/>
        <v>372.36</v>
      </c>
      <c r="X256" s="15">
        <f t="shared" si="87"/>
        <v>37.236000000000004</v>
      </c>
      <c r="Y256" s="15">
        <f t="shared" si="88"/>
        <v>209.20000000000002</v>
      </c>
      <c r="Z256" s="15">
        <f t="shared" si="89"/>
        <v>182.00400000000002</v>
      </c>
      <c r="AA256" s="15">
        <f t="shared" si="90"/>
        <v>18.200400000000002</v>
      </c>
      <c r="AB256" s="15">
        <f t="shared" si="91"/>
        <v>6.3</v>
      </c>
      <c r="AC256" s="15">
        <f t="shared" si="92"/>
        <v>28.3</v>
      </c>
      <c r="AD256" s="15">
        <f t="shared" si="93"/>
        <v>6</v>
      </c>
      <c r="AE256" s="15">
        <f t="shared" si="94"/>
        <v>16.100000000000001</v>
      </c>
      <c r="AF256" s="15">
        <f t="shared" si="95"/>
        <v>4</v>
      </c>
      <c r="AG256" s="15">
        <f t="shared" si="96"/>
        <v>494.79353252923318</v>
      </c>
      <c r="AH256" s="15">
        <f t="shared" si="104"/>
        <v>49.479353252923318</v>
      </c>
      <c r="AI256" s="8">
        <f t="shared" si="97"/>
        <v>0.42799999999999999</v>
      </c>
      <c r="AJ256" s="8">
        <v>0.63</v>
      </c>
      <c r="AK256" s="8">
        <v>2.83</v>
      </c>
      <c r="AL256" s="8">
        <v>0.6</v>
      </c>
      <c r="AM256" s="8">
        <v>1.61</v>
      </c>
      <c r="AN256" s="8">
        <v>0.4</v>
      </c>
      <c r="AO256" s="8">
        <f t="shared" si="99"/>
        <v>14.719626168224298</v>
      </c>
      <c r="AP256" s="8">
        <f t="shared" si="100"/>
        <v>66.121495327102807</v>
      </c>
      <c r="AQ256" s="8">
        <f t="shared" si="101"/>
        <v>14.018691588785048</v>
      </c>
      <c r="AR256" s="8">
        <f t="shared" si="102"/>
        <v>37.616822429906549</v>
      </c>
      <c r="AS256" s="8">
        <f t="shared" si="103"/>
        <v>9.3457943925233646</v>
      </c>
    </row>
    <row r="257" spans="1:45" x14ac:dyDescent="0.35">
      <c r="A257" s="2">
        <v>2017</v>
      </c>
      <c r="B257" s="2">
        <v>16256</v>
      </c>
      <c r="C257" s="2" t="s">
        <v>162</v>
      </c>
      <c r="D257" s="1">
        <v>103</v>
      </c>
      <c r="E257" s="2" t="s">
        <v>112</v>
      </c>
      <c r="F257" s="4" t="s">
        <v>156</v>
      </c>
      <c r="G257" s="22">
        <v>2</v>
      </c>
      <c r="H257" s="3">
        <v>275</v>
      </c>
      <c r="I257" s="3">
        <v>137</v>
      </c>
      <c r="J257" s="3">
        <v>4</v>
      </c>
      <c r="K257" s="3">
        <v>40</v>
      </c>
      <c r="L257" s="9">
        <f t="shared" si="84"/>
        <v>101.6</v>
      </c>
      <c r="M257" s="9">
        <v>15.86</v>
      </c>
      <c r="N257" s="9">
        <v>4.04</v>
      </c>
      <c r="O257" s="8">
        <f t="shared" si="83"/>
        <v>35.457756551724145</v>
      </c>
      <c r="P257" s="8">
        <f t="shared" si="106"/>
        <v>35.457756551724145</v>
      </c>
      <c r="Q257" s="8">
        <f t="shared" si="98"/>
        <v>2384.5341281034489</v>
      </c>
      <c r="R257" s="8"/>
      <c r="S257" s="8">
        <v>8.6300000000000008</v>
      </c>
      <c r="T257" s="8">
        <v>40.68</v>
      </c>
      <c r="U257" s="8">
        <v>21.23</v>
      </c>
      <c r="V257" s="15">
        <f t="shared" si="85"/>
        <v>406.8</v>
      </c>
      <c r="W257" s="15">
        <f t="shared" si="86"/>
        <v>353.916</v>
      </c>
      <c r="X257" s="15">
        <f t="shared" si="87"/>
        <v>35.391599999999997</v>
      </c>
      <c r="Y257" s="15">
        <f t="shared" si="88"/>
        <v>212.3</v>
      </c>
      <c r="Z257" s="15">
        <f t="shared" si="89"/>
        <v>184.70100000000002</v>
      </c>
      <c r="AA257" s="15">
        <f t="shared" si="90"/>
        <v>18.470100000000002</v>
      </c>
      <c r="AB257" s="15">
        <f t="shared" si="91"/>
        <v>6.1</v>
      </c>
      <c r="AC257" s="15">
        <f t="shared" si="92"/>
        <v>27.1</v>
      </c>
      <c r="AD257" s="15">
        <f t="shared" si="93"/>
        <v>5.6999999999999993</v>
      </c>
      <c r="AE257" s="15">
        <f t="shared" si="94"/>
        <v>15.4</v>
      </c>
      <c r="AF257" s="15">
        <f t="shared" si="95"/>
        <v>4</v>
      </c>
      <c r="AG257" s="15">
        <f t="shared" si="96"/>
        <v>471.84076559375887</v>
      </c>
      <c r="AH257" s="15">
        <f t="shared" si="104"/>
        <v>47.184076559375889</v>
      </c>
      <c r="AI257" s="8">
        <f t="shared" si="97"/>
        <v>0.40679999999999999</v>
      </c>
      <c r="AJ257" s="8">
        <v>0.61</v>
      </c>
      <c r="AK257" s="8">
        <v>2.71</v>
      </c>
      <c r="AL257" s="8">
        <v>0.56999999999999995</v>
      </c>
      <c r="AM257" s="8">
        <v>1.54</v>
      </c>
      <c r="AN257" s="8">
        <v>0.4</v>
      </c>
      <c r="AO257" s="8">
        <f t="shared" si="99"/>
        <v>14.995083579154375</v>
      </c>
      <c r="AP257" s="8">
        <f t="shared" si="100"/>
        <v>66.617502458210424</v>
      </c>
      <c r="AQ257" s="8">
        <f t="shared" si="101"/>
        <v>14.011799410029496</v>
      </c>
      <c r="AR257" s="8">
        <f t="shared" si="102"/>
        <v>37.856440511307767</v>
      </c>
      <c r="AS257" s="8">
        <f t="shared" si="103"/>
        <v>9.8328416912487704</v>
      </c>
    </row>
    <row r="258" spans="1:45" x14ac:dyDescent="0.35">
      <c r="A258" s="2">
        <v>2017</v>
      </c>
      <c r="B258" s="2">
        <v>16257</v>
      </c>
      <c r="C258" s="2" t="s">
        <v>162</v>
      </c>
      <c r="D258" s="1">
        <v>72</v>
      </c>
      <c r="E258" s="2" t="s">
        <v>12</v>
      </c>
      <c r="F258" s="4" t="s">
        <v>156</v>
      </c>
      <c r="G258" s="22">
        <v>2</v>
      </c>
      <c r="H258" s="3">
        <v>285</v>
      </c>
      <c r="I258" s="3">
        <v>147</v>
      </c>
      <c r="J258" s="3">
        <v>3</v>
      </c>
      <c r="K258" s="3">
        <v>46</v>
      </c>
      <c r="L258" s="9">
        <f t="shared" si="84"/>
        <v>116.84</v>
      </c>
      <c r="M258" s="9">
        <v>15.91</v>
      </c>
      <c r="N258" s="9">
        <v>6.82</v>
      </c>
      <c r="O258" s="8">
        <f t="shared" ref="O258:O321" si="107">N258*(100-M258)*43560/(87*80*60)</f>
        <v>59.821336034482769</v>
      </c>
      <c r="P258" s="8">
        <f t="shared" si="106"/>
        <v>59.821336034482769</v>
      </c>
      <c r="Q258" s="8">
        <f t="shared" si="98"/>
        <v>4022.9848483189662</v>
      </c>
      <c r="R258" s="8"/>
      <c r="S258" s="8">
        <v>8.98</v>
      </c>
      <c r="T258" s="8">
        <v>42.22</v>
      </c>
      <c r="U258" s="8">
        <v>21.13</v>
      </c>
      <c r="V258" s="15">
        <f t="shared" si="85"/>
        <v>422.2</v>
      </c>
      <c r="W258" s="15">
        <f t="shared" si="86"/>
        <v>367.31399999999996</v>
      </c>
      <c r="X258" s="15">
        <f t="shared" si="87"/>
        <v>36.731399999999994</v>
      </c>
      <c r="Y258" s="15">
        <f t="shared" si="88"/>
        <v>211.29999999999998</v>
      </c>
      <c r="Z258" s="15">
        <f t="shared" si="89"/>
        <v>183.83099999999999</v>
      </c>
      <c r="AA258" s="15">
        <f t="shared" si="90"/>
        <v>18.383099999999999</v>
      </c>
      <c r="AB258" s="15">
        <f t="shared" si="91"/>
        <v>6.2</v>
      </c>
      <c r="AC258" s="15">
        <f t="shared" si="92"/>
        <v>27.9</v>
      </c>
      <c r="AD258" s="15">
        <f t="shared" si="93"/>
        <v>5.8999999999999995</v>
      </c>
      <c r="AE258" s="15">
        <f t="shared" si="94"/>
        <v>15.8</v>
      </c>
      <c r="AF258" s="15">
        <f t="shared" si="95"/>
        <v>4.0999999999999996</v>
      </c>
      <c r="AG258" s="15">
        <f t="shared" si="96"/>
        <v>489.18097578575862</v>
      </c>
      <c r="AH258" s="15">
        <f t="shared" si="104"/>
        <v>48.91809757857586</v>
      </c>
      <c r="AI258" s="8">
        <f t="shared" si="97"/>
        <v>0.42219999999999996</v>
      </c>
      <c r="AJ258" s="8">
        <v>0.62</v>
      </c>
      <c r="AK258" s="8">
        <v>2.79</v>
      </c>
      <c r="AL258" s="8">
        <v>0.59</v>
      </c>
      <c r="AM258" s="8">
        <v>1.58</v>
      </c>
      <c r="AN258" s="8">
        <v>0.41</v>
      </c>
      <c r="AO258" s="8">
        <f t="shared" si="99"/>
        <v>14.684983420180011</v>
      </c>
      <c r="AP258" s="8">
        <f t="shared" si="100"/>
        <v>66.082425390810045</v>
      </c>
      <c r="AQ258" s="8">
        <f t="shared" si="101"/>
        <v>13.974419706300331</v>
      </c>
      <c r="AR258" s="8">
        <f t="shared" si="102"/>
        <v>37.42302226432971</v>
      </c>
      <c r="AS258" s="8">
        <f t="shared" si="103"/>
        <v>9.7110374230222636</v>
      </c>
    </row>
    <row r="259" spans="1:45" x14ac:dyDescent="0.35">
      <c r="A259" s="2">
        <v>2017</v>
      </c>
      <c r="B259" s="2">
        <v>16258</v>
      </c>
      <c r="C259" s="2" t="s">
        <v>162</v>
      </c>
      <c r="D259" s="1">
        <v>104</v>
      </c>
      <c r="E259" s="2" t="s">
        <v>70</v>
      </c>
      <c r="F259" s="4" t="s">
        <v>156</v>
      </c>
      <c r="G259" s="22">
        <v>2</v>
      </c>
      <c r="H259" s="3">
        <v>268</v>
      </c>
      <c r="I259" s="3">
        <v>130</v>
      </c>
      <c r="J259" s="3">
        <v>2</v>
      </c>
      <c r="K259" s="3">
        <v>30</v>
      </c>
      <c r="L259" s="9">
        <f t="shared" ref="L259:L322" si="108">K259*2.54</f>
        <v>76.2</v>
      </c>
      <c r="M259" s="9">
        <v>20.18</v>
      </c>
      <c r="N259" s="9">
        <v>5.96</v>
      </c>
      <c r="O259" s="8">
        <f t="shared" si="107"/>
        <v>49.623268275862067</v>
      </c>
      <c r="P259" s="8">
        <f t="shared" si="106"/>
        <v>49.623268275862067</v>
      </c>
      <c r="Q259" s="8">
        <f t="shared" si="98"/>
        <v>3337.1647915517242</v>
      </c>
      <c r="R259" s="8"/>
      <c r="S259" s="8">
        <v>8.09</v>
      </c>
      <c r="T259" s="8">
        <v>41.48</v>
      </c>
      <c r="U259" s="8">
        <v>20.7</v>
      </c>
      <c r="V259" s="15">
        <f t="shared" ref="V259:V322" si="109">T259*10</f>
        <v>414.79999999999995</v>
      </c>
      <c r="W259" s="15">
        <f t="shared" ref="W259:W322" si="110">V259*0.87</f>
        <v>360.87599999999998</v>
      </c>
      <c r="X259" s="15">
        <f t="shared" ref="X259:X322" si="111">W259/10</f>
        <v>36.087599999999995</v>
      </c>
      <c r="Y259" s="15">
        <f t="shared" ref="Y259:Y322" si="112">U259*10</f>
        <v>207</v>
      </c>
      <c r="Z259" s="15">
        <f t="shared" ref="Z259:Z322" si="113">Y259*0.87</f>
        <v>180.09</v>
      </c>
      <c r="AA259" s="15">
        <f t="shared" ref="AA259:AA322" si="114">Z259/10</f>
        <v>18.009</v>
      </c>
      <c r="AB259" s="15">
        <f t="shared" ref="AB259:AB322" si="115">AJ259*10</f>
        <v>6.4</v>
      </c>
      <c r="AC259" s="15">
        <f t="shared" ref="AC259:AC322" si="116">AK259*10</f>
        <v>27.5</v>
      </c>
      <c r="AD259" s="15">
        <f t="shared" ref="AD259:AD322" si="117">AL259*10</f>
        <v>5.8999999999999995</v>
      </c>
      <c r="AE259" s="15">
        <f t="shared" ref="AE259:AE322" si="118">AM259*10</f>
        <v>15.5</v>
      </c>
      <c r="AF259" s="15">
        <f t="shared" ref="AF259:AF322" si="119">AN259*10</f>
        <v>4.2</v>
      </c>
      <c r="AG259" s="15">
        <f t="shared" ref="AG259:AG322" si="120">AH259*10</f>
        <v>478.41412074389916</v>
      </c>
      <c r="AH259" s="15">
        <f t="shared" si="104"/>
        <v>47.841412074389915</v>
      </c>
      <c r="AI259" s="8">
        <f t="shared" ref="AI259:AI322" si="121">V259/1000</f>
        <v>0.41479999999999995</v>
      </c>
      <c r="AJ259" s="8">
        <v>0.64</v>
      </c>
      <c r="AK259" s="8">
        <v>2.75</v>
      </c>
      <c r="AL259" s="8">
        <v>0.59</v>
      </c>
      <c r="AM259" s="8">
        <v>1.55</v>
      </c>
      <c r="AN259" s="8">
        <v>0.42</v>
      </c>
      <c r="AO259" s="8">
        <f t="shared" si="99"/>
        <v>15.429122468659598</v>
      </c>
      <c r="AP259" s="8">
        <f t="shared" si="100"/>
        <v>66.297010607521699</v>
      </c>
      <c r="AQ259" s="8">
        <f t="shared" si="101"/>
        <v>14.223722275795565</v>
      </c>
      <c r="AR259" s="8">
        <f t="shared" si="102"/>
        <v>37.367405978784959</v>
      </c>
      <c r="AS259" s="8">
        <f t="shared" si="103"/>
        <v>10.125361620057861</v>
      </c>
    </row>
    <row r="260" spans="1:45" x14ac:dyDescent="0.35">
      <c r="A260" s="2">
        <v>2017</v>
      </c>
      <c r="B260" s="2">
        <v>16259</v>
      </c>
      <c r="C260" s="2" t="s">
        <v>162</v>
      </c>
      <c r="D260" s="1">
        <v>52</v>
      </c>
      <c r="E260" s="2" t="s">
        <v>89</v>
      </c>
      <c r="F260" s="4" t="s">
        <v>156</v>
      </c>
      <c r="G260" s="22">
        <v>2</v>
      </c>
      <c r="H260" s="3">
        <v>280</v>
      </c>
      <c r="I260" s="3">
        <v>142</v>
      </c>
      <c r="J260" s="3">
        <v>5</v>
      </c>
      <c r="K260" s="3">
        <v>30</v>
      </c>
      <c r="L260" s="9">
        <f t="shared" si="108"/>
        <v>76.2</v>
      </c>
      <c r="M260" s="9">
        <v>15.86</v>
      </c>
      <c r="N260" s="9">
        <v>4.72</v>
      </c>
      <c r="O260" s="8">
        <f t="shared" si="107"/>
        <v>41.425893793103448</v>
      </c>
      <c r="P260" s="8">
        <f t="shared" si="106"/>
        <v>41.425893793103448</v>
      </c>
      <c r="Q260" s="8">
        <f t="shared" ref="Q260:Q323" si="122">O260*67.25</f>
        <v>2785.8913575862071</v>
      </c>
      <c r="R260" s="8"/>
      <c r="S260" s="8">
        <v>8.68</v>
      </c>
      <c r="T260" s="8">
        <v>40.729999999999997</v>
      </c>
      <c r="U260" s="8">
        <v>21.33</v>
      </c>
      <c r="V260" s="15">
        <f t="shared" si="109"/>
        <v>407.29999999999995</v>
      </c>
      <c r="W260" s="15">
        <f t="shared" si="110"/>
        <v>354.35099999999994</v>
      </c>
      <c r="X260" s="15">
        <f t="shared" si="111"/>
        <v>35.435099999999991</v>
      </c>
      <c r="Y260" s="15">
        <f t="shared" si="112"/>
        <v>213.29999999999998</v>
      </c>
      <c r="Z260" s="15">
        <f t="shared" si="113"/>
        <v>185.571</v>
      </c>
      <c r="AA260" s="15">
        <f t="shared" si="114"/>
        <v>18.557099999999998</v>
      </c>
      <c r="AB260" s="15">
        <f t="shared" si="115"/>
        <v>5.8999999999999995</v>
      </c>
      <c r="AC260" s="15">
        <f t="shared" si="116"/>
        <v>27</v>
      </c>
      <c r="AD260" s="15">
        <f t="shared" si="117"/>
        <v>5.6000000000000005</v>
      </c>
      <c r="AE260" s="15">
        <f t="shared" si="118"/>
        <v>15.2</v>
      </c>
      <c r="AF260" s="15">
        <f t="shared" si="119"/>
        <v>4.0999999999999996</v>
      </c>
      <c r="AG260" s="15">
        <f t="shared" si="120"/>
        <v>472.92536296568818</v>
      </c>
      <c r="AH260" s="15">
        <f t="shared" si="104"/>
        <v>47.292536296568819</v>
      </c>
      <c r="AI260" s="8">
        <f t="shared" si="121"/>
        <v>0.40729999999999994</v>
      </c>
      <c r="AJ260" s="8">
        <v>0.59</v>
      </c>
      <c r="AK260" s="8">
        <v>2.7</v>
      </c>
      <c r="AL260" s="8">
        <v>0.56000000000000005</v>
      </c>
      <c r="AM260" s="8">
        <v>1.52</v>
      </c>
      <c r="AN260" s="8">
        <v>0.41</v>
      </c>
      <c r="AO260" s="8">
        <f t="shared" si="99"/>
        <v>14.485637122514119</v>
      </c>
      <c r="AP260" s="8">
        <f t="shared" si="100"/>
        <v>66.290203780996819</v>
      </c>
      <c r="AQ260" s="8">
        <f t="shared" si="101"/>
        <v>13.749079302725267</v>
      </c>
      <c r="AR260" s="8">
        <f t="shared" si="102"/>
        <v>37.318929535968579</v>
      </c>
      <c r="AS260" s="8">
        <f t="shared" si="103"/>
        <v>10.066290203780998</v>
      </c>
    </row>
    <row r="261" spans="1:45" x14ac:dyDescent="0.35">
      <c r="A261" s="2">
        <v>2017</v>
      </c>
      <c r="B261" s="2">
        <v>16260</v>
      </c>
      <c r="C261" s="2" t="s">
        <v>162</v>
      </c>
      <c r="D261" s="1">
        <v>56</v>
      </c>
      <c r="E261" s="2" t="s">
        <v>122</v>
      </c>
      <c r="F261" s="4" t="s">
        <v>156</v>
      </c>
      <c r="G261" s="22">
        <v>2</v>
      </c>
      <c r="H261" s="3">
        <v>278</v>
      </c>
      <c r="I261" s="3">
        <v>140</v>
      </c>
      <c r="J261" s="3">
        <v>2</v>
      </c>
      <c r="K261" s="3">
        <v>30</v>
      </c>
      <c r="L261" s="9">
        <f t="shared" si="108"/>
        <v>76.2</v>
      </c>
      <c r="M261" s="9">
        <v>15.81</v>
      </c>
      <c r="N261" s="9">
        <v>5.57</v>
      </c>
      <c r="O261" s="8">
        <f t="shared" si="107"/>
        <v>48.91511577586207</v>
      </c>
      <c r="P261" s="8">
        <f t="shared" si="106"/>
        <v>48.91511577586207</v>
      </c>
      <c r="Q261" s="8">
        <f t="shared" si="122"/>
        <v>3289.541535926724</v>
      </c>
      <c r="R261" s="8"/>
      <c r="S261" s="8">
        <v>8.32</v>
      </c>
      <c r="T261" s="8">
        <v>42.35</v>
      </c>
      <c r="U261" s="8">
        <v>21.3</v>
      </c>
      <c r="V261" s="15">
        <f t="shared" si="109"/>
        <v>423.5</v>
      </c>
      <c r="W261" s="15">
        <f t="shared" si="110"/>
        <v>368.44499999999999</v>
      </c>
      <c r="X261" s="15">
        <f t="shared" si="111"/>
        <v>36.844499999999996</v>
      </c>
      <c r="Y261" s="15">
        <f t="shared" si="112"/>
        <v>213</v>
      </c>
      <c r="Z261" s="15">
        <f t="shared" si="113"/>
        <v>185.31</v>
      </c>
      <c r="AA261" s="15">
        <f t="shared" si="114"/>
        <v>18.530999999999999</v>
      </c>
      <c r="AB261" s="15">
        <f t="shared" si="115"/>
        <v>6</v>
      </c>
      <c r="AC261" s="15">
        <f t="shared" si="116"/>
        <v>27.9</v>
      </c>
      <c r="AD261" s="15">
        <f t="shared" si="117"/>
        <v>5.6999999999999993</v>
      </c>
      <c r="AE261" s="15">
        <f t="shared" si="118"/>
        <v>15.700000000000001</v>
      </c>
      <c r="AF261" s="15">
        <f t="shared" si="119"/>
        <v>4.0999999999999996</v>
      </c>
      <c r="AG261" s="15">
        <f t="shared" si="120"/>
        <v>491.57801820591123</v>
      </c>
      <c r="AH261" s="15">
        <f t="shared" si="104"/>
        <v>49.157801820591125</v>
      </c>
      <c r="AI261" s="8">
        <f t="shared" si="121"/>
        <v>0.42349999999999999</v>
      </c>
      <c r="AJ261" s="8">
        <v>0.6</v>
      </c>
      <c r="AK261" s="8">
        <v>2.79</v>
      </c>
      <c r="AL261" s="8">
        <v>0.56999999999999995</v>
      </c>
      <c r="AM261" s="8">
        <v>1.57</v>
      </c>
      <c r="AN261" s="8">
        <v>0.41</v>
      </c>
      <c r="AO261" s="8">
        <f t="shared" si="99"/>
        <v>14.167650531286895</v>
      </c>
      <c r="AP261" s="8">
        <f t="shared" si="100"/>
        <v>65.879574970484057</v>
      </c>
      <c r="AQ261" s="8">
        <f t="shared" si="101"/>
        <v>13.459268004722549</v>
      </c>
      <c r="AR261" s="8">
        <f t="shared" si="102"/>
        <v>37.07201889020071</v>
      </c>
      <c r="AS261" s="8">
        <f t="shared" si="103"/>
        <v>9.6812278630460451</v>
      </c>
    </row>
    <row r="262" spans="1:45" x14ac:dyDescent="0.35">
      <c r="A262" s="2">
        <v>2017</v>
      </c>
      <c r="B262" s="2">
        <v>16261</v>
      </c>
      <c r="C262" s="2" t="s">
        <v>162</v>
      </c>
      <c r="D262" s="1">
        <v>115</v>
      </c>
      <c r="E262" s="2" t="s">
        <v>124</v>
      </c>
      <c r="F262" s="4" t="s">
        <v>156</v>
      </c>
      <c r="G262" s="22">
        <v>2</v>
      </c>
      <c r="H262" s="3">
        <v>278</v>
      </c>
      <c r="I262" s="3">
        <v>140</v>
      </c>
      <c r="J262" s="3">
        <v>4</v>
      </c>
      <c r="K262" s="3">
        <v>41</v>
      </c>
      <c r="L262" s="9">
        <f t="shared" si="108"/>
        <v>104.14</v>
      </c>
      <c r="M262" s="9">
        <v>16.07</v>
      </c>
      <c r="N262" s="9">
        <v>5.48</v>
      </c>
      <c r="O262" s="8">
        <f t="shared" si="107"/>
        <v>47.976124482758628</v>
      </c>
      <c r="P262" s="8">
        <f t="shared" si="106"/>
        <v>47.976124482758628</v>
      </c>
      <c r="Q262" s="8">
        <f t="shared" si="122"/>
        <v>3226.3943714655179</v>
      </c>
      <c r="R262" s="8"/>
      <c r="S262" s="8">
        <v>8.1300000000000008</v>
      </c>
      <c r="T262" s="8">
        <v>42.99</v>
      </c>
      <c r="U262" s="8">
        <v>21.19</v>
      </c>
      <c r="V262" s="15">
        <f t="shared" si="109"/>
        <v>429.90000000000003</v>
      </c>
      <c r="W262" s="15">
        <f t="shared" si="110"/>
        <v>374.01300000000003</v>
      </c>
      <c r="X262" s="15">
        <f t="shared" si="111"/>
        <v>37.401300000000006</v>
      </c>
      <c r="Y262" s="15">
        <f t="shared" si="112"/>
        <v>211.9</v>
      </c>
      <c r="Z262" s="15">
        <f t="shared" si="113"/>
        <v>184.35300000000001</v>
      </c>
      <c r="AA262" s="15">
        <f t="shared" si="114"/>
        <v>18.435300000000002</v>
      </c>
      <c r="AB262" s="15">
        <f t="shared" si="115"/>
        <v>6.4</v>
      </c>
      <c r="AC262" s="15">
        <f t="shared" si="116"/>
        <v>28.3</v>
      </c>
      <c r="AD262" s="15">
        <f t="shared" si="117"/>
        <v>6.2</v>
      </c>
      <c r="AE262" s="15">
        <f t="shared" si="118"/>
        <v>15.9</v>
      </c>
      <c r="AF262" s="15">
        <f t="shared" si="119"/>
        <v>4.3</v>
      </c>
      <c r="AG262" s="15">
        <f t="shared" si="120"/>
        <v>498.4213386001756</v>
      </c>
      <c r="AH262" s="15">
        <f t="shared" si="104"/>
        <v>49.842133860017562</v>
      </c>
      <c r="AI262" s="8">
        <f t="shared" si="121"/>
        <v>0.42990000000000006</v>
      </c>
      <c r="AJ262" s="8">
        <v>0.64</v>
      </c>
      <c r="AK262" s="8">
        <v>2.83</v>
      </c>
      <c r="AL262" s="8">
        <v>0.62</v>
      </c>
      <c r="AM262" s="8">
        <v>1.59</v>
      </c>
      <c r="AN262" s="8">
        <v>0.43</v>
      </c>
      <c r="AO262" s="8">
        <f t="shared" ref="AO262:AO325" si="123">AB262/$AI262</f>
        <v>14.887183065829261</v>
      </c>
      <c r="AP262" s="8">
        <f t="shared" ref="AP262:AP325" si="124">AC262/$AI262</f>
        <v>65.829262619213765</v>
      </c>
      <c r="AQ262" s="8">
        <f t="shared" ref="AQ262:AQ325" si="125">AD262/$AI262</f>
        <v>14.421958595022097</v>
      </c>
      <c r="AR262" s="8">
        <f t="shared" ref="AR262:AR325" si="126">AE262/$AI262</f>
        <v>36.98534542916957</v>
      </c>
      <c r="AS262" s="8">
        <f t="shared" ref="AS262:AS325" si="127">AF262/$AI262</f>
        <v>10.002326122354035</v>
      </c>
    </row>
    <row r="263" spans="1:45" x14ac:dyDescent="0.35">
      <c r="A263" s="2">
        <v>2017</v>
      </c>
      <c r="B263" s="2">
        <v>16262</v>
      </c>
      <c r="C263" s="2" t="s">
        <v>162</v>
      </c>
      <c r="D263" s="1">
        <v>86</v>
      </c>
      <c r="E263" s="2" t="s">
        <v>47</v>
      </c>
      <c r="F263" s="4" t="s">
        <v>156</v>
      </c>
      <c r="G263" s="22">
        <v>2</v>
      </c>
      <c r="H263" s="3">
        <v>285</v>
      </c>
      <c r="I263" s="3">
        <v>147</v>
      </c>
      <c r="J263" s="3">
        <v>2</v>
      </c>
      <c r="K263" s="3">
        <v>27</v>
      </c>
      <c r="L263" s="9">
        <f t="shared" si="108"/>
        <v>68.58</v>
      </c>
      <c r="M263" s="9">
        <v>15.82</v>
      </c>
      <c r="N263" s="9">
        <v>7.44</v>
      </c>
      <c r="O263" s="8">
        <f t="shared" si="107"/>
        <v>65.32948551724138</v>
      </c>
      <c r="P263" s="8">
        <f t="shared" si="106"/>
        <v>65.32948551724138</v>
      </c>
      <c r="Q263" s="8">
        <f t="shared" si="122"/>
        <v>4393.4079010344831</v>
      </c>
      <c r="R263" s="8"/>
      <c r="S263" s="8">
        <v>8.9700000000000006</v>
      </c>
      <c r="T263" s="8">
        <v>42.93</v>
      </c>
      <c r="U263" s="8">
        <v>20.14</v>
      </c>
      <c r="V263" s="15">
        <f t="shared" si="109"/>
        <v>429.3</v>
      </c>
      <c r="W263" s="15">
        <f t="shared" si="110"/>
        <v>373.49099999999999</v>
      </c>
      <c r="X263" s="15">
        <f t="shared" si="111"/>
        <v>37.3491</v>
      </c>
      <c r="Y263" s="15">
        <f t="shared" si="112"/>
        <v>201.4</v>
      </c>
      <c r="Z263" s="15">
        <f t="shared" si="113"/>
        <v>175.21800000000002</v>
      </c>
      <c r="AA263" s="15">
        <f t="shared" si="114"/>
        <v>17.521800000000002</v>
      </c>
      <c r="AB263" s="15">
        <f t="shared" si="115"/>
        <v>6.3</v>
      </c>
      <c r="AC263" s="15">
        <f t="shared" si="116"/>
        <v>28.3</v>
      </c>
      <c r="AD263" s="15">
        <f t="shared" si="117"/>
        <v>6</v>
      </c>
      <c r="AE263" s="15">
        <f t="shared" si="118"/>
        <v>16</v>
      </c>
      <c r="AF263" s="15">
        <f t="shared" si="119"/>
        <v>4.2</v>
      </c>
      <c r="AG263" s="15">
        <f t="shared" si="120"/>
        <v>492.21306752677617</v>
      </c>
      <c r="AH263" s="15">
        <f t="shared" si="104"/>
        <v>49.22130675267762</v>
      </c>
      <c r="AI263" s="8">
        <f t="shared" si="121"/>
        <v>0.42930000000000001</v>
      </c>
      <c r="AJ263" s="8">
        <v>0.63</v>
      </c>
      <c r="AK263" s="8">
        <v>2.83</v>
      </c>
      <c r="AL263" s="8">
        <v>0.6</v>
      </c>
      <c r="AM263" s="8">
        <v>1.6</v>
      </c>
      <c r="AN263" s="8">
        <v>0.42</v>
      </c>
      <c r="AO263" s="8">
        <f t="shared" si="123"/>
        <v>14.675052410901467</v>
      </c>
      <c r="AP263" s="8">
        <f t="shared" si="124"/>
        <v>65.921267179128819</v>
      </c>
      <c r="AQ263" s="8">
        <f t="shared" si="125"/>
        <v>13.976240391334731</v>
      </c>
      <c r="AR263" s="8">
        <f t="shared" si="126"/>
        <v>37.269974376892613</v>
      </c>
      <c r="AS263" s="8">
        <f t="shared" si="127"/>
        <v>9.7833682739343111</v>
      </c>
    </row>
    <row r="264" spans="1:45" x14ac:dyDescent="0.35">
      <c r="A264" s="2">
        <v>2017</v>
      </c>
      <c r="B264" s="2">
        <v>16263</v>
      </c>
      <c r="C264" s="2" t="s">
        <v>162</v>
      </c>
      <c r="D264" s="1">
        <v>16</v>
      </c>
      <c r="E264" s="2" t="s">
        <v>127</v>
      </c>
      <c r="F264" s="4" t="s">
        <v>156</v>
      </c>
      <c r="G264" s="22">
        <v>2</v>
      </c>
      <c r="H264" s="3">
        <v>277</v>
      </c>
      <c r="I264" s="3">
        <v>139</v>
      </c>
      <c r="J264" s="3">
        <v>4</v>
      </c>
      <c r="K264" s="3">
        <v>43</v>
      </c>
      <c r="L264" s="9">
        <f t="shared" si="108"/>
        <v>109.22</v>
      </c>
      <c r="M264" s="9">
        <v>15.92</v>
      </c>
      <c r="N264" s="9">
        <v>5.27</v>
      </c>
      <c r="O264" s="8">
        <f t="shared" si="107"/>
        <v>46.22008068965517</v>
      </c>
      <c r="P264" s="8">
        <f t="shared" si="106"/>
        <v>46.22008068965517</v>
      </c>
      <c r="Q264" s="8">
        <f t="shared" si="122"/>
        <v>3108.30042637931</v>
      </c>
      <c r="R264" s="8"/>
      <c r="S264" s="8">
        <v>8.01</v>
      </c>
      <c r="T264" s="8">
        <v>41.52</v>
      </c>
      <c r="U264" s="8">
        <v>21.8</v>
      </c>
      <c r="V264" s="15">
        <f t="shared" si="109"/>
        <v>415.20000000000005</v>
      </c>
      <c r="W264" s="15">
        <f t="shared" si="110"/>
        <v>361.22400000000005</v>
      </c>
      <c r="X264" s="15">
        <f t="shared" si="111"/>
        <v>36.122400000000006</v>
      </c>
      <c r="Y264" s="15">
        <f t="shared" si="112"/>
        <v>218</v>
      </c>
      <c r="Z264" s="15">
        <f t="shared" si="113"/>
        <v>189.66</v>
      </c>
      <c r="AA264" s="15">
        <f t="shared" si="114"/>
        <v>18.966000000000001</v>
      </c>
      <c r="AB264" s="15">
        <f t="shared" si="115"/>
        <v>6.1</v>
      </c>
      <c r="AC264" s="15">
        <f t="shared" si="116"/>
        <v>27.5</v>
      </c>
      <c r="AD264" s="15">
        <f t="shared" si="117"/>
        <v>5.8</v>
      </c>
      <c r="AE264" s="15">
        <f t="shared" si="118"/>
        <v>15.5</v>
      </c>
      <c r="AF264" s="15">
        <f t="shared" si="119"/>
        <v>4.0999999999999996</v>
      </c>
      <c r="AG264" s="15">
        <f t="shared" si="120"/>
        <v>484.53091616938036</v>
      </c>
      <c r="AH264" s="15">
        <f t="shared" si="104"/>
        <v>48.453091616938039</v>
      </c>
      <c r="AI264" s="8">
        <f t="shared" si="121"/>
        <v>0.41520000000000007</v>
      </c>
      <c r="AJ264" s="8">
        <v>0.61</v>
      </c>
      <c r="AK264" s="8">
        <v>2.75</v>
      </c>
      <c r="AL264" s="8">
        <v>0.57999999999999996</v>
      </c>
      <c r="AM264" s="8">
        <v>1.55</v>
      </c>
      <c r="AN264" s="8">
        <v>0.41</v>
      </c>
      <c r="AO264" s="8">
        <f t="shared" si="123"/>
        <v>14.691714836223504</v>
      </c>
      <c r="AP264" s="8">
        <f t="shared" si="124"/>
        <v>66.233140655105956</v>
      </c>
      <c r="AQ264" s="8">
        <f t="shared" si="125"/>
        <v>13.969171483622349</v>
      </c>
      <c r="AR264" s="8">
        <f t="shared" si="126"/>
        <v>37.331406551059722</v>
      </c>
      <c r="AS264" s="8">
        <f t="shared" si="127"/>
        <v>9.8747591522157965</v>
      </c>
    </row>
    <row r="265" spans="1:45" x14ac:dyDescent="0.35">
      <c r="A265" s="2">
        <v>2017</v>
      </c>
      <c r="B265" s="2">
        <v>16264</v>
      </c>
      <c r="C265" s="2" t="s">
        <v>162</v>
      </c>
      <c r="D265" s="1">
        <v>45</v>
      </c>
      <c r="E265" s="2" t="s">
        <v>110</v>
      </c>
      <c r="F265" s="4" t="s">
        <v>156</v>
      </c>
      <c r="G265" s="22">
        <v>2</v>
      </c>
      <c r="H265" s="3">
        <v>277</v>
      </c>
      <c r="I265" s="3">
        <v>139</v>
      </c>
      <c r="J265" s="3">
        <v>3</v>
      </c>
      <c r="K265" s="3">
        <v>41</v>
      </c>
      <c r="L265" s="9">
        <f t="shared" si="108"/>
        <v>104.14</v>
      </c>
      <c r="M265" s="9">
        <v>16.5</v>
      </c>
      <c r="N265" s="9">
        <v>6.77</v>
      </c>
      <c r="O265" s="8">
        <f t="shared" si="107"/>
        <v>58.966116379310343</v>
      </c>
      <c r="P265" s="8">
        <f t="shared" si="106"/>
        <v>58.966116379310343</v>
      </c>
      <c r="Q265" s="8">
        <f t="shared" si="122"/>
        <v>3965.4713265086207</v>
      </c>
      <c r="R265" s="8"/>
      <c r="S265" s="8">
        <v>8.2899999999999991</v>
      </c>
      <c r="T265" s="8">
        <v>44.13</v>
      </c>
      <c r="U265" s="8">
        <v>20.96</v>
      </c>
      <c r="V265" s="15">
        <f t="shared" si="109"/>
        <v>441.3</v>
      </c>
      <c r="W265" s="15">
        <f t="shared" si="110"/>
        <v>383.93099999999998</v>
      </c>
      <c r="X265" s="15">
        <f t="shared" si="111"/>
        <v>38.393099999999997</v>
      </c>
      <c r="Y265" s="15">
        <f t="shared" si="112"/>
        <v>209.60000000000002</v>
      </c>
      <c r="Z265" s="15">
        <f t="shared" si="113"/>
        <v>182.35200000000003</v>
      </c>
      <c r="AA265" s="15">
        <f t="shared" si="114"/>
        <v>18.235200000000003</v>
      </c>
      <c r="AB265" s="15">
        <f t="shared" si="115"/>
        <v>6.7</v>
      </c>
      <c r="AC265" s="15">
        <f t="shared" si="116"/>
        <v>28.900000000000002</v>
      </c>
      <c r="AD265" s="15">
        <f t="shared" si="117"/>
        <v>6.2</v>
      </c>
      <c r="AE265" s="15">
        <f t="shared" si="118"/>
        <v>16.200000000000003</v>
      </c>
      <c r="AF265" s="15">
        <f t="shared" si="119"/>
        <v>4.4000000000000004</v>
      </c>
      <c r="AG265" s="15">
        <f t="shared" si="120"/>
        <v>510.38625954912879</v>
      </c>
      <c r="AH265" s="15">
        <f t="shared" si="104"/>
        <v>51.038625954912881</v>
      </c>
      <c r="AI265" s="8">
        <f t="shared" si="121"/>
        <v>0.44130000000000003</v>
      </c>
      <c r="AJ265" s="8">
        <v>0.67</v>
      </c>
      <c r="AK265" s="8">
        <v>2.89</v>
      </c>
      <c r="AL265" s="8">
        <v>0.62</v>
      </c>
      <c r="AM265" s="8">
        <v>1.62</v>
      </c>
      <c r="AN265" s="8">
        <v>0.44</v>
      </c>
      <c r="AO265" s="8">
        <f t="shared" si="123"/>
        <v>15.182415590301382</v>
      </c>
      <c r="AP265" s="8">
        <f t="shared" si="124"/>
        <v>65.488329934285062</v>
      </c>
      <c r="AQ265" s="8">
        <f t="shared" si="125"/>
        <v>14.049399501472921</v>
      </c>
      <c r="AR265" s="8">
        <f t="shared" si="126"/>
        <v>36.709721278042153</v>
      </c>
      <c r="AS265" s="8">
        <f t="shared" si="127"/>
        <v>9.9705415816904601</v>
      </c>
    </row>
    <row r="266" spans="1:45" x14ac:dyDescent="0.35">
      <c r="A266" s="2">
        <v>2017</v>
      </c>
      <c r="B266" s="2">
        <v>16265</v>
      </c>
      <c r="C266" s="2" t="s">
        <v>162</v>
      </c>
      <c r="D266" s="1">
        <v>89</v>
      </c>
      <c r="E266" s="2" t="s">
        <v>26</v>
      </c>
      <c r="F266" s="4" t="s">
        <v>156</v>
      </c>
      <c r="G266" s="22">
        <v>2</v>
      </c>
      <c r="H266" s="3">
        <v>268</v>
      </c>
      <c r="I266" s="3">
        <v>130</v>
      </c>
      <c r="J266" s="3">
        <v>2</v>
      </c>
      <c r="K266" s="3">
        <v>23</v>
      </c>
      <c r="L266" s="9">
        <f t="shared" si="108"/>
        <v>58.42</v>
      </c>
      <c r="M266" s="9">
        <v>16.12</v>
      </c>
      <c r="N266" s="9">
        <v>6.47</v>
      </c>
      <c r="O266" s="8">
        <f t="shared" si="107"/>
        <v>56.609599655172403</v>
      </c>
      <c r="P266" s="8">
        <f t="shared" si="106"/>
        <v>56.609599655172403</v>
      </c>
      <c r="Q266" s="8">
        <f t="shared" si="122"/>
        <v>3806.9955768103441</v>
      </c>
      <c r="R266" s="8"/>
      <c r="S266" s="8">
        <v>9.09</v>
      </c>
      <c r="T266" s="8">
        <v>42.96</v>
      </c>
      <c r="U266" s="8">
        <v>20.32</v>
      </c>
      <c r="V266" s="15">
        <f t="shared" si="109"/>
        <v>429.6</v>
      </c>
      <c r="W266" s="15">
        <f t="shared" si="110"/>
        <v>373.75200000000001</v>
      </c>
      <c r="X266" s="15">
        <f t="shared" si="111"/>
        <v>37.3752</v>
      </c>
      <c r="Y266" s="15">
        <f t="shared" si="112"/>
        <v>203.2</v>
      </c>
      <c r="Z266" s="15">
        <f t="shared" si="113"/>
        <v>176.78399999999999</v>
      </c>
      <c r="AA266" s="15">
        <f t="shared" si="114"/>
        <v>17.6784</v>
      </c>
      <c r="AB266" s="15">
        <f t="shared" si="115"/>
        <v>6.3</v>
      </c>
      <c r="AC266" s="15">
        <f t="shared" si="116"/>
        <v>28.5</v>
      </c>
      <c r="AD266" s="15">
        <f t="shared" si="117"/>
        <v>5.8999999999999995</v>
      </c>
      <c r="AE266" s="15">
        <f t="shared" si="118"/>
        <v>16.100000000000001</v>
      </c>
      <c r="AF266" s="15">
        <f t="shared" si="119"/>
        <v>4.2</v>
      </c>
      <c r="AG266" s="15">
        <f t="shared" si="120"/>
        <v>493.49402090465139</v>
      </c>
      <c r="AH266" s="15">
        <f t="shared" si="104"/>
        <v>49.349402090465141</v>
      </c>
      <c r="AI266" s="8">
        <f t="shared" si="121"/>
        <v>0.42960000000000004</v>
      </c>
      <c r="AJ266" s="8">
        <v>0.63</v>
      </c>
      <c r="AK266" s="8">
        <v>2.85</v>
      </c>
      <c r="AL266" s="8">
        <v>0.59</v>
      </c>
      <c r="AM266" s="8">
        <v>1.61</v>
      </c>
      <c r="AN266" s="8">
        <v>0.42</v>
      </c>
      <c r="AO266" s="8">
        <f t="shared" si="123"/>
        <v>14.664804469273742</v>
      </c>
      <c r="AP266" s="8">
        <f t="shared" si="124"/>
        <v>66.340782122905026</v>
      </c>
      <c r="AQ266" s="8">
        <f t="shared" si="125"/>
        <v>13.733705772811916</v>
      </c>
      <c r="AR266" s="8">
        <f t="shared" si="126"/>
        <v>37.476722532588454</v>
      </c>
      <c r="AS266" s="8">
        <f t="shared" si="127"/>
        <v>9.7765363128491618</v>
      </c>
    </row>
    <row r="267" spans="1:45" x14ac:dyDescent="0.35">
      <c r="A267" s="2">
        <v>2017</v>
      </c>
      <c r="B267" s="2">
        <v>16266</v>
      </c>
      <c r="C267" s="2" t="s">
        <v>162</v>
      </c>
      <c r="D267" s="1">
        <v>21</v>
      </c>
      <c r="E267" s="2" t="s">
        <v>98</v>
      </c>
      <c r="F267" s="4" t="s">
        <v>156</v>
      </c>
      <c r="G267" s="22">
        <v>2</v>
      </c>
      <c r="H267" s="3">
        <v>269</v>
      </c>
      <c r="I267" s="3">
        <v>131</v>
      </c>
      <c r="J267" s="3">
        <v>2</v>
      </c>
      <c r="K267" s="3">
        <v>41</v>
      </c>
      <c r="L267" s="9">
        <f t="shared" si="108"/>
        <v>104.14</v>
      </c>
      <c r="M267" s="9">
        <v>16.670000000000002</v>
      </c>
      <c r="N267" s="9">
        <v>7.49</v>
      </c>
      <c r="O267" s="8">
        <f t="shared" si="107"/>
        <v>65.104435948275864</v>
      </c>
      <c r="P267" s="8">
        <f t="shared" si="106"/>
        <v>65.104435948275864</v>
      </c>
      <c r="Q267" s="8">
        <f t="shared" si="122"/>
        <v>4378.2733175215517</v>
      </c>
      <c r="R267" s="8"/>
      <c r="S267" s="8">
        <v>9.16</v>
      </c>
      <c r="T267" s="8">
        <v>42.57</v>
      </c>
      <c r="U267" s="8">
        <v>21.22</v>
      </c>
      <c r="V267" s="15">
        <f t="shared" si="109"/>
        <v>425.7</v>
      </c>
      <c r="W267" s="15">
        <f t="shared" si="110"/>
        <v>370.35899999999998</v>
      </c>
      <c r="X267" s="15">
        <f t="shared" si="111"/>
        <v>37.035899999999998</v>
      </c>
      <c r="Y267" s="15">
        <f t="shared" si="112"/>
        <v>212.2</v>
      </c>
      <c r="Z267" s="15">
        <f t="shared" si="113"/>
        <v>184.61399999999998</v>
      </c>
      <c r="AA267" s="15">
        <f t="shared" si="114"/>
        <v>18.461399999999998</v>
      </c>
      <c r="AB267" s="15">
        <f t="shared" si="115"/>
        <v>6.2</v>
      </c>
      <c r="AC267" s="15">
        <f t="shared" si="116"/>
        <v>28.1</v>
      </c>
      <c r="AD267" s="15">
        <f t="shared" si="117"/>
        <v>5.8999999999999995</v>
      </c>
      <c r="AE267" s="15">
        <f t="shared" si="118"/>
        <v>15.9</v>
      </c>
      <c r="AF267" s="15">
        <f t="shared" si="119"/>
        <v>4</v>
      </c>
      <c r="AG267" s="15">
        <f t="shared" si="120"/>
        <v>493.70988762964112</v>
      </c>
      <c r="AH267" s="15">
        <f t="shared" si="104"/>
        <v>49.37098876296411</v>
      </c>
      <c r="AI267" s="8">
        <f t="shared" si="121"/>
        <v>0.42569999999999997</v>
      </c>
      <c r="AJ267" s="8">
        <v>0.62</v>
      </c>
      <c r="AK267" s="8">
        <v>2.81</v>
      </c>
      <c r="AL267" s="8">
        <v>0.59</v>
      </c>
      <c r="AM267" s="8">
        <v>1.59</v>
      </c>
      <c r="AN267" s="8">
        <v>0.4</v>
      </c>
      <c r="AO267" s="8">
        <f t="shared" si="123"/>
        <v>14.564247122386659</v>
      </c>
      <c r="AP267" s="8">
        <f t="shared" si="124"/>
        <v>66.008926474042767</v>
      </c>
      <c r="AQ267" s="8">
        <f t="shared" si="125"/>
        <v>13.859525487432464</v>
      </c>
      <c r="AR267" s="8">
        <f t="shared" si="126"/>
        <v>37.350246652572238</v>
      </c>
      <c r="AS267" s="8">
        <f t="shared" si="127"/>
        <v>9.3962884660559087</v>
      </c>
    </row>
    <row r="268" spans="1:45" x14ac:dyDescent="0.35">
      <c r="A268" s="2">
        <v>2017</v>
      </c>
      <c r="B268" s="2">
        <v>16267</v>
      </c>
      <c r="C268" s="2" t="s">
        <v>162</v>
      </c>
      <c r="D268" s="1">
        <v>138</v>
      </c>
      <c r="E268" s="2" t="s">
        <v>56</v>
      </c>
      <c r="F268" s="4" t="s">
        <v>156</v>
      </c>
      <c r="G268" s="22">
        <v>2</v>
      </c>
      <c r="H268" s="3">
        <v>277</v>
      </c>
      <c r="I268" s="3">
        <v>139</v>
      </c>
      <c r="J268" s="3">
        <v>4</v>
      </c>
      <c r="K268" s="3">
        <v>42</v>
      </c>
      <c r="L268" s="9">
        <f t="shared" si="108"/>
        <v>106.68</v>
      </c>
      <c r="M268" s="9">
        <v>16.579999999999998</v>
      </c>
      <c r="N268" s="9">
        <v>4.2</v>
      </c>
      <c r="O268" s="8">
        <f t="shared" si="107"/>
        <v>36.546589655172419</v>
      </c>
      <c r="P268" s="8">
        <f t="shared" si="106"/>
        <v>36.546589655172419</v>
      </c>
      <c r="Q268" s="8">
        <f t="shared" si="122"/>
        <v>2457.7581543103452</v>
      </c>
      <c r="R268" s="8"/>
      <c r="S268" s="8">
        <v>8.6199999999999992</v>
      </c>
      <c r="T268" s="8">
        <v>42.5</v>
      </c>
      <c r="U268" s="8">
        <v>20.63</v>
      </c>
      <c r="V268" s="15">
        <f t="shared" si="109"/>
        <v>425</v>
      </c>
      <c r="W268" s="15">
        <f t="shared" si="110"/>
        <v>369.75</v>
      </c>
      <c r="X268" s="15">
        <f t="shared" si="111"/>
        <v>36.975000000000001</v>
      </c>
      <c r="Y268" s="15">
        <f t="shared" si="112"/>
        <v>206.29999999999998</v>
      </c>
      <c r="Z268" s="15">
        <f t="shared" si="113"/>
        <v>179.48099999999999</v>
      </c>
      <c r="AA268" s="15">
        <f t="shared" si="114"/>
        <v>17.9481</v>
      </c>
      <c r="AB268" s="15">
        <f t="shared" si="115"/>
        <v>6.2</v>
      </c>
      <c r="AC268" s="15">
        <f t="shared" si="116"/>
        <v>28.1</v>
      </c>
      <c r="AD268" s="15">
        <f t="shared" si="117"/>
        <v>5.8</v>
      </c>
      <c r="AE268" s="15">
        <f t="shared" si="118"/>
        <v>15.9</v>
      </c>
      <c r="AF268" s="15">
        <f t="shared" si="119"/>
        <v>4.2</v>
      </c>
      <c r="AG268" s="15">
        <f t="shared" si="120"/>
        <v>489.81458554042439</v>
      </c>
      <c r="AH268" s="15">
        <f t="shared" si="104"/>
        <v>48.98145855404244</v>
      </c>
      <c r="AI268" s="8">
        <f t="shared" si="121"/>
        <v>0.42499999999999999</v>
      </c>
      <c r="AJ268" s="8">
        <v>0.62</v>
      </c>
      <c r="AK268" s="8">
        <v>2.81</v>
      </c>
      <c r="AL268" s="8">
        <v>0.57999999999999996</v>
      </c>
      <c r="AM268" s="8">
        <v>1.59</v>
      </c>
      <c r="AN268" s="8">
        <v>0.42</v>
      </c>
      <c r="AO268" s="8">
        <f t="shared" si="123"/>
        <v>14.588235294117649</v>
      </c>
      <c r="AP268" s="8">
        <f t="shared" si="124"/>
        <v>66.117647058823536</v>
      </c>
      <c r="AQ268" s="8">
        <f t="shared" si="125"/>
        <v>13.647058823529411</v>
      </c>
      <c r="AR268" s="8">
        <f t="shared" si="126"/>
        <v>37.411764705882355</v>
      </c>
      <c r="AS268" s="8">
        <f t="shared" si="127"/>
        <v>9.882352941176471</v>
      </c>
    </row>
    <row r="269" spans="1:45" x14ac:dyDescent="0.35">
      <c r="A269" s="2">
        <v>2017</v>
      </c>
      <c r="B269" s="2">
        <v>16268</v>
      </c>
      <c r="C269" s="2" t="s">
        <v>162</v>
      </c>
      <c r="D269" s="1">
        <v>23</v>
      </c>
      <c r="E269" s="2" t="s">
        <v>60</v>
      </c>
      <c r="F269" s="4" t="s">
        <v>156</v>
      </c>
      <c r="G269" s="22">
        <v>2</v>
      </c>
      <c r="H269" s="3">
        <v>277</v>
      </c>
      <c r="I269" s="3">
        <v>139</v>
      </c>
      <c r="J269" s="3">
        <v>3</v>
      </c>
      <c r="K269" s="3">
        <v>39</v>
      </c>
      <c r="L269" s="9">
        <f t="shared" si="108"/>
        <v>99.06</v>
      </c>
      <c r="M269" s="9">
        <v>16.21</v>
      </c>
      <c r="N269" s="9">
        <v>6.68</v>
      </c>
      <c r="O269" s="8">
        <f t="shared" si="107"/>
        <v>58.384294137931029</v>
      </c>
      <c r="P269" s="8">
        <f t="shared" si="106"/>
        <v>58.384294137931029</v>
      </c>
      <c r="Q269" s="8">
        <f t="shared" si="122"/>
        <v>3926.3437807758619</v>
      </c>
      <c r="R269" s="8"/>
      <c r="S269" s="8">
        <v>8.3699999999999992</v>
      </c>
      <c r="T269" s="8">
        <v>41.57</v>
      </c>
      <c r="U269" s="8">
        <v>21.47</v>
      </c>
      <c r="V269" s="15">
        <f t="shared" si="109"/>
        <v>415.7</v>
      </c>
      <c r="W269" s="15">
        <f t="shared" si="110"/>
        <v>361.65899999999999</v>
      </c>
      <c r="X269" s="15">
        <f t="shared" si="111"/>
        <v>36.165900000000001</v>
      </c>
      <c r="Y269" s="15">
        <f t="shared" si="112"/>
        <v>214.7</v>
      </c>
      <c r="Z269" s="15">
        <f t="shared" si="113"/>
        <v>186.78899999999999</v>
      </c>
      <c r="AA269" s="15">
        <f t="shared" si="114"/>
        <v>18.678899999999999</v>
      </c>
      <c r="AB269" s="15">
        <f t="shared" si="115"/>
        <v>6.1</v>
      </c>
      <c r="AC269" s="15">
        <f t="shared" si="116"/>
        <v>27.5</v>
      </c>
      <c r="AD269" s="15">
        <f t="shared" si="117"/>
        <v>5.8</v>
      </c>
      <c r="AE269" s="15">
        <f t="shared" si="118"/>
        <v>15.600000000000001</v>
      </c>
      <c r="AF269" s="15">
        <f t="shared" si="119"/>
        <v>4</v>
      </c>
      <c r="AG269" s="15">
        <f t="shared" si="120"/>
        <v>483.40173546060265</v>
      </c>
      <c r="AH269" s="15">
        <f t="shared" si="104"/>
        <v>48.340173546060264</v>
      </c>
      <c r="AI269" s="8">
        <f t="shared" si="121"/>
        <v>0.41570000000000001</v>
      </c>
      <c r="AJ269" s="8">
        <v>0.61</v>
      </c>
      <c r="AK269" s="8">
        <v>2.75</v>
      </c>
      <c r="AL269" s="8">
        <v>0.57999999999999996</v>
      </c>
      <c r="AM269" s="8">
        <v>1.56</v>
      </c>
      <c r="AN269" s="8">
        <v>0.4</v>
      </c>
      <c r="AO269" s="8">
        <f t="shared" si="123"/>
        <v>14.674043781573248</v>
      </c>
      <c r="AP269" s="8">
        <f t="shared" si="124"/>
        <v>66.153476064469572</v>
      </c>
      <c r="AQ269" s="8">
        <f t="shared" si="125"/>
        <v>13.952369497233581</v>
      </c>
      <c r="AR269" s="8">
        <f t="shared" si="126"/>
        <v>37.527062785662743</v>
      </c>
      <c r="AS269" s="8">
        <f t="shared" si="127"/>
        <v>9.6223237911955728</v>
      </c>
    </row>
    <row r="270" spans="1:45" x14ac:dyDescent="0.35">
      <c r="A270" s="2">
        <v>2017</v>
      </c>
      <c r="B270" s="2">
        <v>16269</v>
      </c>
      <c r="C270" s="2" t="s">
        <v>162</v>
      </c>
      <c r="D270" s="1">
        <v>122</v>
      </c>
      <c r="E270" s="2" t="s">
        <v>33</v>
      </c>
      <c r="F270" s="4" t="s">
        <v>156</v>
      </c>
      <c r="G270" s="22">
        <v>2</v>
      </c>
      <c r="H270" s="3">
        <v>268</v>
      </c>
      <c r="I270" s="3">
        <v>130</v>
      </c>
      <c r="J270" s="3">
        <v>5</v>
      </c>
      <c r="K270" s="3">
        <v>24</v>
      </c>
      <c r="L270" s="9">
        <f t="shared" si="108"/>
        <v>60.96</v>
      </c>
      <c r="M270" s="9">
        <v>15.33</v>
      </c>
      <c r="N270" s="9">
        <v>6.32</v>
      </c>
      <c r="O270" s="8">
        <f t="shared" si="107"/>
        <v>55.817967586206905</v>
      </c>
      <c r="P270" s="8">
        <f t="shared" si="106"/>
        <v>55.817967586206905</v>
      </c>
      <c r="Q270" s="8">
        <f t="shared" si="122"/>
        <v>3753.7583201724142</v>
      </c>
      <c r="R270" s="8"/>
      <c r="S270" s="8">
        <v>8.52</v>
      </c>
      <c r="T270" s="8">
        <v>44.07</v>
      </c>
      <c r="U270" s="8">
        <v>19.760000000000002</v>
      </c>
      <c r="V270" s="15">
        <f t="shared" si="109"/>
        <v>440.7</v>
      </c>
      <c r="W270" s="15">
        <f t="shared" si="110"/>
        <v>383.40899999999999</v>
      </c>
      <c r="X270" s="15">
        <f t="shared" si="111"/>
        <v>38.340899999999998</v>
      </c>
      <c r="Y270" s="15">
        <f t="shared" si="112"/>
        <v>197.60000000000002</v>
      </c>
      <c r="Z270" s="15">
        <f t="shared" si="113"/>
        <v>171.91200000000001</v>
      </c>
      <c r="AA270" s="15">
        <f t="shared" si="114"/>
        <v>17.191200000000002</v>
      </c>
      <c r="AB270" s="15">
        <f t="shared" si="115"/>
        <v>6.5</v>
      </c>
      <c r="AC270" s="15">
        <f t="shared" si="116"/>
        <v>28.900000000000002</v>
      </c>
      <c r="AD270" s="15">
        <f t="shared" si="117"/>
        <v>6.1</v>
      </c>
      <c r="AE270" s="15">
        <f t="shared" si="118"/>
        <v>16.599999999999998</v>
      </c>
      <c r="AF270" s="15">
        <f t="shared" si="119"/>
        <v>4.2</v>
      </c>
      <c r="AG270" s="15">
        <f t="shared" si="120"/>
        <v>503.26645603302825</v>
      </c>
      <c r="AH270" s="15">
        <f t="shared" si="104"/>
        <v>50.326645603302822</v>
      </c>
      <c r="AI270" s="8">
        <f t="shared" si="121"/>
        <v>0.44069999999999998</v>
      </c>
      <c r="AJ270" s="8">
        <v>0.65</v>
      </c>
      <c r="AK270" s="8">
        <v>2.89</v>
      </c>
      <c r="AL270" s="8">
        <v>0.61</v>
      </c>
      <c r="AM270" s="8">
        <v>1.66</v>
      </c>
      <c r="AN270" s="8">
        <v>0.42</v>
      </c>
      <c r="AO270" s="8">
        <f t="shared" si="123"/>
        <v>14.749262536873157</v>
      </c>
      <c r="AP270" s="8">
        <f t="shared" si="124"/>
        <v>65.577490356251431</v>
      </c>
      <c r="AQ270" s="8">
        <f t="shared" si="125"/>
        <v>13.841615611527116</v>
      </c>
      <c r="AR270" s="8">
        <f t="shared" si="126"/>
        <v>37.667347401860674</v>
      </c>
      <c r="AS270" s="8">
        <f t="shared" si="127"/>
        <v>9.5302927161334257</v>
      </c>
    </row>
    <row r="271" spans="1:45" x14ac:dyDescent="0.35">
      <c r="A271" s="2">
        <v>2017</v>
      </c>
      <c r="B271" s="2">
        <v>16270</v>
      </c>
      <c r="C271" s="2" t="s">
        <v>162</v>
      </c>
      <c r="D271" s="1">
        <v>1</v>
      </c>
      <c r="E271" s="3" t="s">
        <v>15</v>
      </c>
      <c r="F271" s="5" t="s">
        <v>157</v>
      </c>
      <c r="G271" s="22">
        <v>2</v>
      </c>
      <c r="H271" s="3">
        <v>278</v>
      </c>
      <c r="I271" s="3">
        <v>140</v>
      </c>
      <c r="J271" s="3">
        <v>2</v>
      </c>
      <c r="K271" s="3">
        <v>25</v>
      </c>
      <c r="L271" s="9">
        <f t="shared" si="108"/>
        <v>63.5</v>
      </c>
      <c r="M271" s="9">
        <v>15.13</v>
      </c>
      <c r="N271" s="9">
        <v>7.19</v>
      </c>
      <c r="O271" s="8">
        <f t="shared" si="107"/>
        <v>63.651768362068971</v>
      </c>
      <c r="P271" s="8">
        <f t="shared" si="106"/>
        <v>63.651768362068971</v>
      </c>
      <c r="Q271" s="8">
        <f t="shared" si="122"/>
        <v>4280.5814223491379</v>
      </c>
      <c r="R271" s="8"/>
      <c r="S271" s="8">
        <v>7.84</v>
      </c>
      <c r="T271" s="8">
        <v>39.39</v>
      </c>
      <c r="U271" s="8">
        <v>20.57</v>
      </c>
      <c r="V271" s="15">
        <f t="shared" si="109"/>
        <v>393.9</v>
      </c>
      <c r="W271" s="15">
        <f t="shared" si="110"/>
        <v>342.69299999999998</v>
      </c>
      <c r="X271" s="15">
        <f t="shared" si="111"/>
        <v>34.269300000000001</v>
      </c>
      <c r="Y271" s="15">
        <f t="shared" si="112"/>
        <v>205.7</v>
      </c>
      <c r="Z271" s="15">
        <f t="shared" si="113"/>
        <v>178.959</v>
      </c>
      <c r="AA271" s="15">
        <f t="shared" si="114"/>
        <v>17.895900000000001</v>
      </c>
      <c r="AB271" s="15">
        <f t="shared" si="115"/>
        <v>6.1</v>
      </c>
      <c r="AC271" s="15">
        <f t="shared" si="116"/>
        <v>26.400000000000002</v>
      </c>
      <c r="AD271" s="15">
        <f t="shared" si="117"/>
        <v>5.6999999999999993</v>
      </c>
      <c r="AE271" s="15">
        <f t="shared" si="118"/>
        <v>15.2</v>
      </c>
      <c r="AF271" s="15">
        <f t="shared" si="119"/>
        <v>3.9000000000000004</v>
      </c>
      <c r="AG271" s="15">
        <f t="shared" si="120"/>
        <v>453.6830576114321</v>
      </c>
      <c r="AH271" s="15">
        <f t="shared" si="104"/>
        <v>45.368305761143212</v>
      </c>
      <c r="AI271" s="8">
        <f t="shared" si="121"/>
        <v>0.39389999999999997</v>
      </c>
      <c r="AJ271" s="8">
        <v>0.61</v>
      </c>
      <c r="AK271" s="8">
        <v>2.64</v>
      </c>
      <c r="AL271" s="8">
        <v>0.56999999999999995</v>
      </c>
      <c r="AM271" s="8">
        <v>1.52</v>
      </c>
      <c r="AN271" s="8">
        <v>0.39</v>
      </c>
      <c r="AO271" s="8">
        <f t="shared" si="123"/>
        <v>15.486164001015487</v>
      </c>
      <c r="AP271" s="8">
        <f t="shared" si="124"/>
        <v>67.022086824067031</v>
      </c>
      <c r="AQ271" s="8">
        <f t="shared" si="125"/>
        <v>14.47067783701447</v>
      </c>
      <c r="AR271" s="8">
        <f t="shared" si="126"/>
        <v>38.588474232038593</v>
      </c>
      <c r="AS271" s="8">
        <f t="shared" si="127"/>
        <v>9.9009900990099027</v>
      </c>
    </row>
    <row r="272" spans="1:45" x14ac:dyDescent="0.35">
      <c r="A272" s="2">
        <v>2017</v>
      </c>
      <c r="B272" s="2">
        <v>16271</v>
      </c>
      <c r="C272" s="2" t="s">
        <v>162</v>
      </c>
      <c r="D272" s="1">
        <v>134</v>
      </c>
      <c r="E272" s="2" t="s">
        <v>52</v>
      </c>
      <c r="F272" s="4" t="s">
        <v>156</v>
      </c>
      <c r="G272" s="22">
        <v>2</v>
      </c>
      <c r="H272" s="3">
        <v>273</v>
      </c>
      <c r="I272" s="3">
        <v>135</v>
      </c>
      <c r="J272" s="3">
        <v>5</v>
      </c>
      <c r="K272" s="3">
        <v>40</v>
      </c>
      <c r="L272" s="9">
        <f t="shared" si="108"/>
        <v>101.6</v>
      </c>
      <c r="M272" s="9">
        <v>15.44</v>
      </c>
      <c r="N272" s="9">
        <v>8.02</v>
      </c>
      <c r="O272" s="8">
        <f t="shared" si="107"/>
        <v>70.740271724137926</v>
      </c>
      <c r="P272" s="8">
        <f t="shared" si="106"/>
        <v>70.740271724137926</v>
      </c>
      <c r="Q272" s="8">
        <f t="shared" si="122"/>
        <v>4757.2832734482754</v>
      </c>
      <c r="R272" s="8"/>
      <c r="S272" s="8">
        <v>8.86</v>
      </c>
      <c r="T272" s="8">
        <v>41.07</v>
      </c>
      <c r="U272" s="8">
        <v>21.32</v>
      </c>
      <c r="V272" s="15">
        <f t="shared" si="109"/>
        <v>410.7</v>
      </c>
      <c r="W272" s="15">
        <f t="shared" si="110"/>
        <v>357.30899999999997</v>
      </c>
      <c r="X272" s="15">
        <f t="shared" si="111"/>
        <v>35.730899999999998</v>
      </c>
      <c r="Y272" s="15">
        <f t="shared" si="112"/>
        <v>213.2</v>
      </c>
      <c r="Z272" s="15">
        <f t="shared" si="113"/>
        <v>185.48399999999998</v>
      </c>
      <c r="AA272" s="15">
        <f t="shared" si="114"/>
        <v>18.548399999999997</v>
      </c>
      <c r="AB272" s="15">
        <f t="shared" si="115"/>
        <v>6.1</v>
      </c>
      <c r="AC272" s="15">
        <f t="shared" si="116"/>
        <v>27.400000000000002</v>
      </c>
      <c r="AD272" s="15">
        <f t="shared" si="117"/>
        <v>5.6999999999999993</v>
      </c>
      <c r="AE272" s="15">
        <f t="shared" si="118"/>
        <v>15.600000000000001</v>
      </c>
      <c r="AF272" s="15">
        <f t="shared" si="119"/>
        <v>4</v>
      </c>
      <c r="AG272" s="15">
        <f t="shared" si="120"/>
        <v>476.82224514446239</v>
      </c>
      <c r="AH272" s="15">
        <f t="shared" si="104"/>
        <v>47.68222451444624</v>
      </c>
      <c r="AI272" s="8">
        <f t="shared" si="121"/>
        <v>0.41070000000000001</v>
      </c>
      <c r="AJ272" s="8">
        <v>0.61</v>
      </c>
      <c r="AK272" s="8">
        <v>2.74</v>
      </c>
      <c r="AL272" s="8">
        <v>0.56999999999999995</v>
      </c>
      <c r="AM272" s="8">
        <v>1.56</v>
      </c>
      <c r="AN272" s="8">
        <v>0.4</v>
      </c>
      <c r="AO272" s="8">
        <f t="shared" si="123"/>
        <v>14.852690528366203</v>
      </c>
      <c r="AP272" s="8">
        <f t="shared" si="124"/>
        <v>66.715364012661311</v>
      </c>
      <c r="AQ272" s="8">
        <f t="shared" si="125"/>
        <v>13.878743608473336</v>
      </c>
      <c r="AR272" s="8">
        <f t="shared" si="126"/>
        <v>37.983929875821772</v>
      </c>
      <c r="AS272" s="8">
        <f t="shared" si="127"/>
        <v>9.7394691989286581</v>
      </c>
    </row>
    <row r="273" spans="1:45" x14ac:dyDescent="0.35">
      <c r="A273" s="2">
        <v>2017</v>
      </c>
      <c r="B273" s="2">
        <v>16272</v>
      </c>
      <c r="C273" s="2" t="s">
        <v>162</v>
      </c>
      <c r="D273" s="1">
        <v>9</v>
      </c>
      <c r="E273" s="2" t="s">
        <v>153</v>
      </c>
      <c r="F273" s="4" t="s">
        <v>156</v>
      </c>
      <c r="G273" s="22">
        <v>2</v>
      </c>
      <c r="H273" s="3">
        <v>277</v>
      </c>
      <c r="I273" s="3">
        <v>139</v>
      </c>
      <c r="J273" s="3">
        <v>2</v>
      </c>
      <c r="K273" s="3">
        <v>29</v>
      </c>
      <c r="L273" s="9">
        <f t="shared" si="108"/>
        <v>73.66</v>
      </c>
      <c r="M273" s="9">
        <v>15.78</v>
      </c>
      <c r="N273" s="9">
        <v>6.16</v>
      </c>
      <c r="O273" s="8">
        <f t="shared" si="107"/>
        <v>54.115706206896554</v>
      </c>
      <c r="P273" s="8">
        <f t="shared" si="106"/>
        <v>54.115706206896554</v>
      </c>
      <c r="Q273" s="8">
        <f t="shared" si="122"/>
        <v>3639.2812424137933</v>
      </c>
      <c r="R273" s="8"/>
      <c r="S273" s="8">
        <v>8.3800000000000008</v>
      </c>
      <c r="T273" s="8">
        <v>43.59</v>
      </c>
      <c r="U273" s="8">
        <v>20.66</v>
      </c>
      <c r="V273" s="15">
        <f t="shared" si="109"/>
        <v>435.90000000000003</v>
      </c>
      <c r="W273" s="15">
        <f t="shared" si="110"/>
        <v>379.233</v>
      </c>
      <c r="X273" s="15">
        <f t="shared" si="111"/>
        <v>37.923299999999998</v>
      </c>
      <c r="Y273" s="15">
        <f t="shared" si="112"/>
        <v>206.6</v>
      </c>
      <c r="Z273" s="15">
        <f t="shared" si="113"/>
        <v>179.74199999999999</v>
      </c>
      <c r="AA273" s="15">
        <f t="shared" si="114"/>
        <v>17.9742</v>
      </c>
      <c r="AB273" s="15">
        <f t="shared" si="115"/>
        <v>6.5</v>
      </c>
      <c r="AC273" s="15">
        <f t="shared" si="116"/>
        <v>28.700000000000003</v>
      </c>
      <c r="AD273" s="15">
        <f t="shared" si="117"/>
        <v>6.2</v>
      </c>
      <c r="AE273" s="15">
        <f t="shared" si="118"/>
        <v>16.399999999999999</v>
      </c>
      <c r="AF273" s="15">
        <f t="shared" si="119"/>
        <v>4.3</v>
      </c>
      <c r="AG273" s="15">
        <f t="shared" si="120"/>
        <v>502.53674162116744</v>
      </c>
      <c r="AH273" s="15">
        <f t="shared" si="104"/>
        <v>50.253674162116745</v>
      </c>
      <c r="AI273" s="8">
        <f t="shared" si="121"/>
        <v>0.43590000000000001</v>
      </c>
      <c r="AJ273" s="8">
        <v>0.65</v>
      </c>
      <c r="AK273" s="8">
        <v>2.87</v>
      </c>
      <c r="AL273" s="8">
        <v>0.62</v>
      </c>
      <c r="AM273" s="8">
        <v>1.64</v>
      </c>
      <c r="AN273" s="8">
        <v>0.43</v>
      </c>
      <c r="AO273" s="8">
        <f t="shared" si="123"/>
        <v>14.911676990135351</v>
      </c>
      <c r="AP273" s="8">
        <f t="shared" si="124"/>
        <v>65.840789171828405</v>
      </c>
      <c r="AQ273" s="8">
        <f t="shared" si="125"/>
        <v>14.223445744436798</v>
      </c>
      <c r="AR273" s="8">
        <f t="shared" si="126"/>
        <v>37.623308098187657</v>
      </c>
      <c r="AS273" s="8">
        <f t="shared" si="127"/>
        <v>9.8646478550126169</v>
      </c>
    </row>
    <row r="274" spans="1:45" x14ac:dyDescent="0.35">
      <c r="A274" s="2">
        <v>2017</v>
      </c>
      <c r="B274" s="2">
        <v>16273</v>
      </c>
      <c r="C274" s="2" t="s">
        <v>162</v>
      </c>
      <c r="D274" s="1">
        <v>90</v>
      </c>
      <c r="E274" s="2" t="s">
        <v>55</v>
      </c>
      <c r="F274" s="4" t="s">
        <v>156</v>
      </c>
      <c r="G274" s="22">
        <v>2</v>
      </c>
      <c r="H274" s="3">
        <v>277</v>
      </c>
      <c r="I274" s="3">
        <v>139</v>
      </c>
      <c r="J274" s="3">
        <v>3</v>
      </c>
      <c r="K274" s="3">
        <v>25</v>
      </c>
      <c r="L274" s="9">
        <f t="shared" si="108"/>
        <v>63.5</v>
      </c>
      <c r="M274" s="9">
        <v>15.2</v>
      </c>
      <c r="N274" s="9">
        <v>6.94</v>
      </c>
      <c r="O274" s="8">
        <f t="shared" si="107"/>
        <v>61.387889655172422</v>
      </c>
      <c r="P274" s="8">
        <f t="shared" si="106"/>
        <v>61.387889655172422</v>
      </c>
      <c r="Q274" s="8">
        <f t="shared" si="122"/>
        <v>4128.3355793103456</v>
      </c>
      <c r="R274" s="8"/>
      <c r="S274" s="8">
        <v>8.9600000000000009</v>
      </c>
      <c r="T274" s="8">
        <v>42.79</v>
      </c>
      <c r="U274" s="8">
        <v>20.7</v>
      </c>
      <c r="V274" s="15">
        <f t="shared" si="109"/>
        <v>427.9</v>
      </c>
      <c r="W274" s="15">
        <f t="shared" si="110"/>
        <v>372.27299999999997</v>
      </c>
      <c r="X274" s="15">
        <f t="shared" si="111"/>
        <v>37.2273</v>
      </c>
      <c r="Y274" s="15">
        <f t="shared" si="112"/>
        <v>207</v>
      </c>
      <c r="Z274" s="15">
        <f t="shared" si="113"/>
        <v>180.09</v>
      </c>
      <c r="AA274" s="15">
        <f t="shared" si="114"/>
        <v>18.009</v>
      </c>
      <c r="AB274" s="15">
        <f t="shared" si="115"/>
        <v>6.3</v>
      </c>
      <c r="AC274" s="15">
        <f t="shared" si="116"/>
        <v>28.2</v>
      </c>
      <c r="AD274" s="15">
        <f t="shared" si="117"/>
        <v>5.8999999999999995</v>
      </c>
      <c r="AE274" s="15">
        <f t="shared" si="118"/>
        <v>15.9</v>
      </c>
      <c r="AF274" s="15">
        <f t="shared" si="119"/>
        <v>4.2</v>
      </c>
      <c r="AG274" s="15">
        <f t="shared" si="120"/>
        <v>493.52314914733478</v>
      </c>
      <c r="AH274" s="15">
        <f t="shared" ref="AH274:AH337" si="128">X274/(1-AA274/100)/0.92</f>
        <v>49.352314914733476</v>
      </c>
      <c r="AI274" s="8">
        <f t="shared" si="121"/>
        <v>0.4279</v>
      </c>
      <c r="AJ274" s="8">
        <v>0.63</v>
      </c>
      <c r="AK274" s="8">
        <v>2.82</v>
      </c>
      <c r="AL274" s="8">
        <v>0.59</v>
      </c>
      <c r="AM274" s="8">
        <v>1.59</v>
      </c>
      <c r="AN274" s="8">
        <v>0.42</v>
      </c>
      <c r="AO274" s="8">
        <f t="shared" si="123"/>
        <v>14.723066136947885</v>
      </c>
      <c r="AP274" s="8">
        <f t="shared" si="124"/>
        <v>65.90324842252862</v>
      </c>
      <c r="AQ274" s="8">
        <f t="shared" si="125"/>
        <v>13.788268286982939</v>
      </c>
      <c r="AR274" s="8">
        <f t="shared" si="126"/>
        <v>37.15821453610657</v>
      </c>
      <c r="AS274" s="8">
        <f t="shared" si="127"/>
        <v>9.8153774246319241</v>
      </c>
    </row>
    <row r="275" spans="1:45" x14ac:dyDescent="0.35">
      <c r="A275" s="2">
        <v>2017</v>
      </c>
      <c r="B275" s="2">
        <v>16274</v>
      </c>
      <c r="C275" s="2" t="s">
        <v>162</v>
      </c>
      <c r="D275" s="1">
        <v>133</v>
      </c>
      <c r="E275" s="2" t="s">
        <v>36</v>
      </c>
      <c r="F275" s="4" t="s">
        <v>156</v>
      </c>
      <c r="G275" s="22">
        <v>2</v>
      </c>
      <c r="H275" s="3">
        <v>278</v>
      </c>
      <c r="I275" s="3">
        <v>140</v>
      </c>
      <c r="J275" s="3">
        <v>5</v>
      </c>
      <c r="K275" s="3">
        <v>29</v>
      </c>
      <c r="L275" s="9">
        <f t="shared" si="108"/>
        <v>73.66</v>
      </c>
      <c r="M275" s="9">
        <v>15.31</v>
      </c>
      <c r="N275" s="9">
        <v>6.29</v>
      </c>
      <c r="O275" s="8">
        <f t="shared" si="107"/>
        <v>55.566131120689661</v>
      </c>
      <c r="P275" s="8">
        <f t="shared" si="106"/>
        <v>55.566131120689661</v>
      </c>
      <c r="Q275" s="8">
        <f t="shared" si="122"/>
        <v>3736.8223178663798</v>
      </c>
      <c r="R275" s="8"/>
      <c r="S275" s="8">
        <v>9.0299999999999994</v>
      </c>
      <c r="T275" s="8">
        <v>43.4</v>
      </c>
      <c r="U275" s="8">
        <v>20.48</v>
      </c>
      <c r="V275" s="15">
        <f t="shared" si="109"/>
        <v>434</v>
      </c>
      <c r="W275" s="15">
        <f t="shared" si="110"/>
        <v>377.58</v>
      </c>
      <c r="X275" s="15">
        <f t="shared" si="111"/>
        <v>37.757999999999996</v>
      </c>
      <c r="Y275" s="15">
        <f t="shared" si="112"/>
        <v>204.8</v>
      </c>
      <c r="Z275" s="15">
        <f t="shared" si="113"/>
        <v>178.17600000000002</v>
      </c>
      <c r="AA275" s="15">
        <f t="shared" si="114"/>
        <v>17.817600000000002</v>
      </c>
      <c r="AB275" s="15">
        <f t="shared" si="115"/>
        <v>6.6000000000000005</v>
      </c>
      <c r="AC275" s="15">
        <f t="shared" si="116"/>
        <v>28.5</v>
      </c>
      <c r="AD275" s="15">
        <f t="shared" si="117"/>
        <v>6.1</v>
      </c>
      <c r="AE275" s="15">
        <f t="shared" si="118"/>
        <v>16.299999999999997</v>
      </c>
      <c r="AF275" s="15">
        <f t="shared" si="119"/>
        <v>4.2</v>
      </c>
      <c r="AG275" s="15">
        <f t="shared" si="120"/>
        <v>499.39286693776381</v>
      </c>
      <c r="AH275" s="15">
        <f t="shared" si="128"/>
        <v>49.939286693776381</v>
      </c>
      <c r="AI275" s="8">
        <f t="shared" si="121"/>
        <v>0.434</v>
      </c>
      <c r="AJ275" s="8">
        <v>0.66</v>
      </c>
      <c r="AK275" s="8">
        <v>2.85</v>
      </c>
      <c r="AL275" s="8">
        <v>0.61</v>
      </c>
      <c r="AM275" s="8">
        <v>1.63</v>
      </c>
      <c r="AN275" s="8">
        <v>0.42</v>
      </c>
      <c r="AO275" s="8">
        <f t="shared" si="123"/>
        <v>15.207373271889402</v>
      </c>
      <c r="AP275" s="8">
        <f t="shared" si="124"/>
        <v>65.668202764976954</v>
      </c>
      <c r="AQ275" s="8">
        <f t="shared" si="125"/>
        <v>14.055299539170505</v>
      </c>
      <c r="AR275" s="8">
        <f t="shared" si="126"/>
        <v>37.557603686635936</v>
      </c>
      <c r="AS275" s="8">
        <f t="shared" si="127"/>
        <v>9.67741935483871</v>
      </c>
    </row>
    <row r="276" spans="1:45" x14ac:dyDescent="0.35">
      <c r="A276" s="2">
        <v>2017</v>
      </c>
      <c r="B276" s="2">
        <v>16275</v>
      </c>
      <c r="C276" s="2" t="s">
        <v>162</v>
      </c>
      <c r="D276" s="1">
        <v>125</v>
      </c>
      <c r="E276" s="2" t="s">
        <v>138</v>
      </c>
      <c r="F276" s="4" t="s">
        <v>156</v>
      </c>
      <c r="G276" s="22">
        <v>2</v>
      </c>
      <c r="H276" s="3">
        <v>277</v>
      </c>
      <c r="I276" s="3">
        <v>139</v>
      </c>
      <c r="J276" s="3">
        <v>2</v>
      </c>
      <c r="K276" s="3">
        <v>32</v>
      </c>
      <c r="L276" s="9">
        <f t="shared" si="108"/>
        <v>81.28</v>
      </c>
      <c r="M276" s="9">
        <v>16.440000000000001</v>
      </c>
      <c r="N276" s="9">
        <v>7.41</v>
      </c>
      <c r="O276" s="8">
        <f t="shared" si="107"/>
        <v>64.586837586206897</v>
      </c>
      <c r="P276" s="8">
        <f t="shared" si="106"/>
        <v>64.586837586206897</v>
      </c>
      <c r="Q276" s="8">
        <f t="shared" si="122"/>
        <v>4343.4648276724138</v>
      </c>
      <c r="R276" s="8"/>
      <c r="S276" s="8">
        <v>8.8000000000000007</v>
      </c>
      <c r="T276" s="8">
        <v>43.26</v>
      </c>
      <c r="U276" s="8">
        <v>20.52</v>
      </c>
      <c r="V276" s="15">
        <f t="shared" si="109"/>
        <v>432.59999999999997</v>
      </c>
      <c r="W276" s="15">
        <f t="shared" si="110"/>
        <v>376.36199999999997</v>
      </c>
      <c r="X276" s="15">
        <f t="shared" si="111"/>
        <v>37.636199999999995</v>
      </c>
      <c r="Y276" s="15">
        <f t="shared" si="112"/>
        <v>205.2</v>
      </c>
      <c r="Z276" s="15">
        <f t="shared" si="113"/>
        <v>178.524</v>
      </c>
      <c r="AA276" s="15">
        <f t="shared" si="114"/>
        <v>17.852399999999999</v>
      </c>
      <c r="AB276" s="15">
        <f t="shared" si="115"/>
        <v>6.5</v>
      </c>
      <c r="AC276" s="15">
        <f t="shared" si="116"/>
        <v>28.4</v>
      </c>
      <c r="AD276" s="15">
        <f t="shared" si="117"/>
        <v>6</v>
      </c>
      <c r="AE276" s="15">
        <f t="shared" si="118"/>
        <v>16.100000000000001</v>
      </c>
      <c r="AF276" s="15">
        <f t="shared" si="119"/>
        <v>4.2</v>
      </c>
      <c r="AG276" s="15">
        <f t="shared" si="120"/>
        <v>497.99279642348955</v>
      </c>
      <c r="AH276" s="15">
        <f t="shared" si="128"/>
        <v>49.799279642348957</v>
      </c>
      <c r="AI276" s="8">
        <f t="shared" si="121"/>
        <v>0.43259999999999998</v>
      </c>
      <c r="AJ276" s="8">
        <v>0.65</v>
      </c>
      <c r="AK276" s="8">
        <v>2.84</v>
      </c>
      <c r="AL276" s="8">
        <v>0.6</v>
      </c>
      <c r="AM276" s="8">
        <v>1.61</v>
      </c>
      <c r="AN276" s="8">
        <v>0.42</v>
      </c>
      <c r="AO276" s="8">
        <f t="shared" si="123"/>
        <v>15.02542764678687</v>
      </c>
      <c r="AP276" s="8">
        <f t="shared" si="124"/>
        <v>65.64956079519186</v>
      </c>
      <c r="AQ276" s="8">
        <f t="shared" si="125"/>
        <v>13.869625520110958</v>
      </c>
      <c r="AR276" s="8">
        <f t="shared" si="126"/>
        <v>37.216828478964409</v>
      </c>
      <c r="AS276" s="8">
        <f t="shared" si="127"/>
        <v>9.7087378640776709</v>
      </c>
    </row>
    <row r="277" spans="1:45" x14ac:dyDescent="0.35">
      <c r="A277" s="2">
        <v>2017</v>
      </c>
      <c r="B277" s="2">
        <v>16276</v>
      </c>
      <c r="C277" s="2" t="s">
        <v>162</v>
      </c>
      <c r="D277" s="1">
        <v>124</v>
      </c>
      <c r="E277" s="2" t="s">
        <v>121</v>
      </c>
      <c r="F277" s="4" t="s">
        <v>156</v>
      </c>
      <c r="G277" s="22">
        <v>2</v>
      </c>
      <c r="H277" s="3">
        <v>275</v>
      </c>
      <c r="I277" s="3">
        <v>137</v>
      </c>
      <c r="J277" s="3">
        <v>1</v>
      </c>
      <c r="K277" s="3">
        <v>41</v>
      </c>
      <c r="L277" s="9">
        <f t="shared" si="108"/>
        <v>104.14</v>
      </c>
      <c r="M277" s="9" t="s">
        <v>165</v>
      </c>
      <c r="N277" s="9" t="s">
        <v>165</v>
      </c>
      <c r="O277" s="8" t="s">
        <v>165</v>
      </c>
      <c r="P277" s="8" t="s">
        <v>165</v>
      </c>
      <c r="Q277" s="8" t="s">
        <v>165</v>
      </c>
      <c r="R277" s="8"/>
      <c r="S277" s="8">
        <v>8.5500000000000007</v>
      </c>
      <c r="T277" s="8">
        <v>39.97</v>
      </c>
      <c r="U277" s="8">
        <v>21.32</v>
      </c>
      <c r="V277" s="15">
        <f t="shared" si="109"/>
        <v>399.7</v>
      </c>
      <c r="W277" s="15">
        <f t="shared" si="110"/>
        <v>347.73899999999998</v>
      </c>
      <c r="X277" s="15">
        <f t="shared" si="111"/>
        <v>34.773899999999998</v>
      </c>
      <c r="Y277" s="15">
        <f t="shared" si="112"/>
        <v>213.2</v>
      </c>
      <c r="Z277" s="15">
        <f t="shared" si="113"/>
        <v>185.48399999999998</v>
      </c>
      <c r="AA277" s="15">
        <f t="shared" si="114"/>
        <v>18.548399999999997</v>
      </c>
      <c r="AB277" s="15">
        <f t="shared" si="115"/>
        <v>6.1</v>
      </c>
      <c r="AC277" s="15">
        <f t="shared" si="116"/>
        <v>26.7</v>
      </c>
      <c r="AD277" s="15">
        <f t="shared" si="117"/>
        <v>5.6999999999999993</v>
      </c>
      <c r="AE277" s="15">
        <f t="shared" si="118"/>
        <v>15.3</v>
      </c>
      <c r="AF277" s="15">
        <f t="shared" si="119"/>
        <v>4</v>
      </c>
      <c r="AG277" s="15">
        <f t="shared" si="120"/>
        <v>464.05125732710405</v>
      </c>
      <c r="AH277" s="15">
        <f t="shared" si="128"/>
        <v>46.405125732710403</v>
      </c>
      <c r="AI277" s="8">
        <f t="shared" si="121"/>
        <v>0.3997</v>
      </c>
      <c r="AJ277" s="8">
        <v>0.61</v>
      </c>
      <c r="AK277" s="8">
        <v>2.67</v>
      </c>
      <c r="AL277" s="8">
        <v>0.56999999999999995</v>
      </c>
      <c r="AM277" s="8">
        <v>1.53</v>
      </c>
      <c r="AN277" s="8">
        <v>0.4</v>
      </c>
      <c r="AO277" s="8">
        <f t="shared" si="123"/>
        <v>15.261446084563422</v>
      </c>
      <c r="AP277" s="8">
        <f t="shared" si="124"/>
        <v>66.800100075056292</v>
      </c>
      <c r="AQ277" s="8">
        <f t="shared" si="125"/>
        <v>14.26069552164123</v>
      </c>
      <c r="AR277" s="8">
        <f t="shared" si="126"/>
        <v>38.278709031773829</v>
      </c>
      <c r="AS277" s="8">
        <f t="shared" si="127"/>
        <v>10.007505629221917</v>
      </c>
    </row>
    <row r="278" spans="1:45" x14ac:dyDescent="0.35">
      <c r="A278" s="2">
        <v>2017</v>
      </c>
      <c r="B278" s="2">
        <v>16277</v>
      </c>
      <c r="C278" s="2" t="s">
        <v>162</v>
      </c>
      <c r="D278" s="1">
        <v>69</v>
      </c>
      <c r="E278" s="2" t="s">
        <v>128</v>
      </c>
      <c r="F278" s="4" t="s">
        <v>156</v>
      </c>
      <c r="G278" s="22">
        <v>2</v>
      </c>
      <c r="H278" s="3">
        <v>276</v>
      </c>
      <c r="I278" s="3">
        <v>138</v>
      </c>
      <c r="J278" s="3">
        <v>3</v>
      </c>
      <c r="K278" s="3">
        <v>47</v>
      </c>
      <c r="L278" s="9">
        <f t="shared" si="108"/>
        <v>119.38</v>
      </c>
      <c r="M278" s="9">
        <v>17.43</v>
      </c>
      <c r="N278" s="9">
        <v>6.84</v>
      </c>
      <c r="O278" s="8">
        <f t="shared" si="107"/>
        <v>58.91227137931034</v>
      </c>
      <c r="P278" s="8">
        <f t="shared" ref="P278:P341" si="129">O278/((100-$R278)*0.01)</f>
        <v>58.91227137931034</v>
      </c>
      <c r="Q278" s="8">
        <f t="shared" si="122"/>
        <v>3961.8502502586202</v>
      </c>
      <c r="R278" s="8"/>
      <c r="S278" s="8">
        <v>8.49</v>
      </c>
      <c r="T278" s="8">
        <v>41.87</v>
      </c>
      <c r="U278" s="8">
        <v>21.51</v>
      </c>
      <c r="V278" s="15">
        <f t="shared" si="109"/>
        <v>418.7</v>
      </c>
      <c r="W278" s="15">
        <f t="shared" si="110"/>
        <v>364.26900000000001</v>
      </c>
      <c r="X278" s="15">
        <f t="shared" si="111"/>
        <v>36.426900000000003</v>
      </c>
      <c r="Y278" s="15">
        <f t="shared" si="112"/>
        <v>215.10000000000002</v>
      </c>
      <c r="Z278" s="15">
        <f t="shared" si="113"/>
        <v>187.13700000000003</v>
      </c>
      <c r="AA278" s="15">
        <f t="shared" si="114"/>
        <v>18.713700000000003</v>
      </c>
      <c r="AB278" s="15">
        <f t="shared" si="115"/>
        <v>6.4</v>
      </c>
      <c r="AC278" s="15">
        <f t="shared" si="116"/>
        <v>27.9</v>
      </c>
      <c r="AD278" s="15">
        <f t="shared" si="117"/>
        <v>6</v>
      </c>
      <c r="AE278" s="15">
        <f t="shared" si="118"/>
        <v>15.600000000000001</v>
      </c>
      <c r="AF278" s="15">
        <f t="shared" si="119"/>
        <v>4.4000000000000004</v>
      </c>
      <c r="AG278" s="15">
        <f t="shared" si="120"/>
        <v>487.09876721832751</v>
      </c>
      <c r="AH278" s="15">
        <f t="shared" si="128"/>
        <v>48.70987672183275</v>
      </c>
      <c r="AI278" s="8">
        <f t="shared" si="121"/>
        <v>0.41869999999999996</v>
      </c>
      <c r="AJ278" s="8">
        <v>0.64</v>
      </c>
      <c r="AK278" s="8">
        <v>2.79</v>
      </c>
      <c r="AL278" s="8">
        <v>0.6</v>
      </c>
      <c r="AM278" s="8">
        <v>1.56</v>
      </c>
      <c r="AN278" s="8">
        <v>0.44</v>
      </c>
      <c r="AO278" s="8">
        <f t="shared" si="123"/>
        <v>15.28540721280153</v>
      </c>
      <c r="AP278" s="8">
        <f t="shared" si="124"/>
        <v>66.634822068306661</v>
      </c>
      <c r="AQ278" s="8">
        <f t="shared" si="125"/>
        <v>14.330069262001434</v>
      </c>
      <c r="AR278" s="8">
        <f t="shared" si="126"/>
        <v>37.258180081203733</v>
      </c>
      <c r="AS278" s="8">
        <f t="shared" si="127"/>
        <v>10.508717458801053</v>
      </c>
    </row>
    <row r="279" spans="1:45" x14ac:dyDescent="0.35">
      <c r="A279" s="2">
        <v>2017</v>
      </c>
      <c r="B279" s="2">
        <v>16278</v>
      </c>
      <c r="C279" s="2" t="s">
        <v>162</v>
      </c>
      <c r="D279" s="1">
        <v>18</v>
      </c>
      <c r="E279" s="2" t="s">
        <v>35</v>
      </c>
      <c r="F279" s="4" t="s">
        <v>156</v>
      </c>
      <c r="G279" s="22">
        <v>2</v>
      </c>
      <c r="H279" s="3">
        <v>280</v>
      </c>
      <c r="I279" s="3">
        <v>142</v>
      </c>
      <c r="J279" s="3">
        <v>5</v>
      </c>
      <c r="K279" s="3">
        <v>41</v>
      </c>
      <c r="L279" s="9">
        <f t="shared" si="108"/>
        <v>104.14</v>
      </c>
      <c r="M279" s="9">
        <v>28.01</v>
      </c>
      <c r="N279" s="9">
        <v>4.6100000000000003</v>
      </c>
      <c r="O279" s="8">
        <f t="shared" si="107"/>
        <v>34.617880948275861</v>
      </c>
      <c r="P279" s="8">
        <f t="shared" si="129"/>
        <v>34.617880948275861</v>
      </c>
      <c r="Q279" s="8">
        <f t="shared" si="122"/>
        <v>2328.0524937715518</v>
      </c>
      <c r="R279" s="8"/>
      <c r="S279" s="8">
        <v>8.65</v>
      </c>
      <c r="T279" s="8">
        <v>42.44</v>
      </c>
      <c r="U279" s="8">
        <v>21.04</v>
      </c>
      <c r="V279" s="15">
        <f t="shared" si="109"/>
        <v>424.4</v>
      </c>
      <c r="W279" s="15">
        <f t="shared" si="110"/>
        <v>369.22799999999995</v>
      </c>
      <c r="X279" s="15">
        <f t="shared" si="111"/>
        <v>36.922799999999995</v>
      </c>
      <c r="Y279" s="15">
        <f t="shared" si="112"/>
        <v>210.39999999999998</v>
      </c>
      <c r="Z279" s="15">
        <f t="shared" si="113"/>
        <v>183.04799999999997</v>
      </c>
      <c r="AA279" s="15">
        <f t="shared" si="114"/>
        <v>18.304799999999997</v>
      </c>
      <c r="AB279" s="15">
        <f t="shared" si="115"/>
        <v>6.3</v>
      </c>
      <c r="AC279" s="15">
        <f t="shared" si="116"/>
        <v>28</v>
      </c>
      <c r="AD279" s="15">
        <f t="shared" si="117"/>
        <v>5.8999999999999995</v>
      </c>
      <c r="AE279" s="15">
        <f t="shared" si="118"/>
        <v>16</v>
      </c>
      <c r="AF279" s="15">
        <f t="shared" si="119"/>
        <v>4</v>
      </c>
      <c r="AG279" s="15">
        <f t="shared" si="120"/>
        <v>491.25870627490423</v>
      </c>
      <c r="AH279" s="15">
        <f t="shared" si="128"/>
        <v>49.125870627490421</v>
      </c>
      <c r="AI279" s="8">
        <f t="shared" si="121"/>
        <v>0.4244</v>
      </c>
      <c r="AJ279" s="8">
        <v>0.63</v>
      </c>
      <c r="AK279" s="8">
        <v>2.8</v>
      </c>
      <c r="AL279" s="8">
        <v>0.59</v>
      </c>
      <c r="AM279" s="8">
        <v>1.6</v>
      </c>
      <c r="AN279" s="8">
        <v>0.4</v>
      </c>
      <c r="AO279" s="8">
        <f t="shared" si="123"/>
        <v>14.844486333647502</v>
      </c>
      <c r="AP279" s="8">
        <f t="shared" si="124"/>
        <v>65.975494816211125</v>
      </c>
      <c r="AQ279" s="8">
        <f t="shared" si="125"/>
        <v>13.901979264844485</v>
      </c>
      <c r="AR279" s="8">
        <f t="shared" si="126"/>
        <v>37.700282752120643</v>
      </c>
      <c r="AS279" s="8">
        <f t="shared" si="127"/>
        <v>9.4250706880301607</v>
      </c>
    </row>
    <row r="280" spans="1:45" x14ac:dyDescent="0.35">
      <c r="A280" s="2">
        <v>2017</v>
      </c>
      <c r="B280" s="2">
        <v>16279</v>
      </c>
      <c r="C280" s="2" t="s">
        <v>162</v>
      </c>
      <c r="D280" s="1">
        <v>47</v>
      </c>
      <c r="E280" s="2" t="s">
        <v>86</v>
      </c>
      <c r="F280" s="4" t="s">
        <v>156</v>
      </c>
      <c r="G280" s="22">
        <v>2</v>
      </c>
      <c r="H280" s="3">
        <v>278</v>
      </c>
      <c r="I280" s="3">
        <v>140</v>
      </c>
      <c r="J280" s="3">
        <v>5</v>
      </c>
      <c r="K280" s="3">
        <v>44</v>
      </c>
      <c r="L280" s="9">
        <f t="shared" si="108"/>
        <v>111.76</v>
      </c>
      <c r="M280" s="9">
        <v>16.39</v>
      </c>
      <c r="N280" s="9">
        <v>3.71</v>
      </c>
      <c r="O280" s="8">
        <f t="shared" si="107"/>
        <v>32.356349224137929</v>
      </c>
      <c r="P280" s="8">
        <f t="shared" si="129"/>
        <v>32.356349224137929</v>
      </c>
      <c r="Q280" s="8">
        <f t="shared" si="122"/>
        <v>2175.9644853232758</v>
      </c>
      <c r="R280" s="8"/>
      <c r="S280" s="8">
        <v>8.1999999999999993</v>
      </c>
      <c r="T280" s="8">
        <v>41.67</v>
      </c>
      <c r="U280" s="8">
        <v>20.93</v>
      </c>
      <c r="V280" s="15">
        <f t="shared" si="109"/>
        <v>416.70000000000005</v>
      </c>
      <c r="W280" s="15">
        <f t="shared" si="110"/>
        <v>362.52900000000005</v>
      </c>
      <c r="X280" s="15">
        <f t="shared" si="111"/>
        <v>36.252900000000004</v>
      </c>
      <c r="Y280" s="15">
        <f t="shared" si="112"/>
        <v>209.3</v>
      </c>
      <c r="Z280" s="15">
        <f t="shared" si="113"/>
        <v>182.09100000000001</v>
      </c>
      <c r="AA280" s="15">
        <f t="shared" si="114"/>
        <v>18.209099999999999</v>
      </c>
      <c r="AB280" s="15">
        <f t="shared" si="115"/>
        <v>6.4</v>
      </c>
      <c r="AC280" s="15">
        <f t="shared" si="116"/>
        <v>27.7</v>
      </c>
      <c r="AD280" s="15">
        <f t="shared" si="117"/>
        <v>5.8999999999999995</v>
      </c>
      <c r="AE280" s="15">
        <f t="shared" si="118"/>
        <v>15.600000000000001</v>
      </c>
      <c r="AF280" s="15">
        <f t="shared" si="119"/>
        <v>4.0999999999999996</v>
      </c>
      <c r="AG280" s="15">
        <f t="shared" si="120"/>
        <v>481.78129947165917</v>
      </c>
      <c r="AH280" s="15">
        <f t="shared" si="128"/>
        <v>48.178129947165914</v>
      </c>
      <c r="AI280" s="8">
        <f t="shared" si="121"/>
        <v>0.41670000000000007</v>
      </c>
      <c r="AJ280" s="8">
        <v>0.64</v>
      </c>
      <c r="AK280" s="8">
        <v>2.77</v>
      </c>
      <c r="AL280" s="8">
        <v>0.59</v>
      </c>
      <c r="AM280" s="8">
        <v>1.56</v>
      </c>
      <c r="AN280" s="8">
        <v>0.41</v>
      </c>
      <c r="AO280" s="8">
        <f t="shared" si="123"/>
        <v>15.358771298296135</v>
      </c>
      <c r="AP280" s="8">
        <f t="shared" si="124"/>
        <v>66.474682025437957</v>
      </c>
      <c r="AQ280" s="8">
        <f t="shared" si="125"/>
        <v>14.158867290616747</v>
      </c>
      <c r="AR280" s="8">
        <f t="shared" si="126"/>
        <v>37.437005039596826</v>
      </c>
      <c r="AS280" s="8">
        <f t="shared" si="127"/>
        <v>9.8392128629709603</v>
      </c>
    </row>
    <row r="281" spans="1:45" x14ac:dyDescent="0.35">
      <c r="A281" s="2">
        <v>2017</v>
      </c>
      <c r="B281" s="2">
        <v>16280</v>
      </c>
      <c r="C281" s="2" t="s">
        <v>162</v>
      </c>
      <c r="D281" s="1">
        <v>94</v>
      </c>
      <c r="E281" s="2" t="s">
        <v>114</v>
      </c>
      <c r="F281" s="4" t="s">
        <v>156</v>
      </c>
      <c r="G281" s="22">
        <v>2</v>
      </c>
      <c r="H281" s="3">
        <v>278</v>
      </c>
      <c r="I281" s="3">
        <v>140</v>
      </c>
      <c r="J281" s="3">
        <v>2</v>
      </c>
      <c r="K281" s="3">
        <v>36</v>
      </c>
      <c r="L281" s="9">
        <f t="shared" si="108"/>
        <v>91.44</v>
      </c>
      <c r="M281" s="9">
        <v>15.97</v>
      </c>
      <c r="N281" s="9">
        <v>4.91</v>
      </c>
      <c r="O281" s="8">
        <f t="shared" si="107"/>
        <v>43.037123534482767</v>
      </c>
      <c r="P281" s="8">
        <f t="shared" si="129"/>
        <v>43.037123534482767</v>
      </c>
      <c r="Q281" s="8">
        <f t="shared" si="122"/>
        <v>2894.2465576939662</v>
      </c>
      <c r="R281" s="8"/>
      <c r="S281" s="8">
        <v>7.87</v>
      </c>
      <c r="T281" s="8">
        <v>41.11</v>
      </c>
      <c r="U281" s="8">
        <v>22.06</v>
      </c>
      <c r="V281" s="15">
        <f t="shared" si="109"/>
        <v>411.1</v>
      </c>
      <c r="W281" s="15">
        <f t="shared" si="110"/>
        <v>357.65700000000004</v>
      </c>
      <c r="X281" s="15">
        <f t="shared" si="111"/>
        <v>35.765700000000002</v>
      </c>
      <c r="Y281" s="15">
        <f t="shared" si="112"/>
        <v>220.6</v>
      </c>
      <c r="Z281" s="15">
        <f t="shared" si="113"/>
        <v>191.922</v>
      </c>
      <c r="AA281" s="15">
        <f t="shared" si="114"/>
        <v>19.1922</v>
      </c>
      <c r="AB281" s="15">
        <f t="shared" si="115"/>
        <v>6.2</v>
      </c>
      <c r="AC281" s="15">
        <f t="shared" si="116"/>
        <v>27.400000000000002</v>
      </c>
      <c r="AD281" s="15">
        <f t="shared" si="117"/>
        <v>5.8</v>
      </c>
      <c r="AE281" s="15">
        <f t="shared" si="118"/>
        <v>15.4</v>
      </c>
      <c r="AF281" s="15">
        <f t="shared" si="119"/>
        <v>4.0999999999999996</v>
      </c>
      <c r="AG281" s="15">
        <f t="shared" si="120"/>
        <v>481.08921254588319</v>
      </c>
      <c r="AH281" s="15">
        <f t="shared" si="128"/>
        <v>48.108921254588317</v>
      </c>
      <c r="AI281" s="8">
        <f t="shared" si="121"/>
        <v>0.41110000000000002</v>
      </c>
      <c r="AJ281" s="8">
        <v>0.62</v>
      </c>
      <c r="AK281" s="8">
        <v>2.74</v>
      </c>
      <c r="AL281" s="8">
        <v>0.57999999999999996</v>
      </c>
      <c r="AM281" s="8">
        <v>1.54</v>
      </c>
      <c r="AN281" s="8">
        <v>0.41</v>
      </c>
      <c r="AO281" s="8">
        <f t="shared" si="123"/>
        <v>15.081488688883484</v>
      </c>
      <c r="AP281" s="8">
        <f t="shared" si="124"/>
        <v>66.650450012162494</v>
      </c>
      <c r="AQ281" s="8">
        <f t="shared" si="125"/>
        <v>14.108489418632935</v>
      </c>
      <c r="AR281" s="8">
        <f t="shared" si="126"/>
        <v>37.46047190464607</v>
      </c>
      <c r="AS281" s="8">
        <f t="shared" si="127"/>
        <v>9.9732425200681085</v>
      </c>
    </row>
    <row r="282" spans="1:45" x14ac:dyDescent="0.35">
      <c r="A282" s="2">
        <v>2017</v>
      </c>
      <c r="B282" s="2">
        <v>16281</v>
      </c>
      <c r="C282" s="2" t="s">
        <v>162</v>
      </c>
      <c r="D282" s="1">
        <v>105</v>
      </c>
      <c r="E282" s="2" t="s">
        <v>115</v>
      </c>
      <c r="F282" s="4" t="s">
        <v>156</v>
      </c>
      <c r="G282" s="22">
        <v>2</v>
      </c>
      <c r="H282" s="3">
        <v>278</v>
      </c>
      <c r="I282" s="3">
        <v>140</v>
      </c>
      <c r="J282" s="3">
        <v>4</v>
      </c>
      <c r="K282" s="3">
        <v>40</v>
      </c>
      <c r="L282" s="9">
        <f t="shared" si="108"/>
        <v>101.6</v>
      </c>
      <c r="M282" s="9">
        <v>20.87</v>
      </c>
      <c r="N282" s="9">
        <v>4.07</v>
      </c>
      <c r="O282" s="8">
        <f t="shared" si="107"/>
        <v>33.594095775862066</v>
      </c>
      <c r="P282" s="8">
        <f t="shared" si="129"/>
        <v>33.594095775862066</v>
      </c>
      <c r="Q282" s="8">
        <f t="shared" si="122"/>
        <v>2259.2029409267238</v>
      </c>
      <c r="R282" s="8"/>
      <c r="S282" s="8">
        <v>8.69</v>
      </c>
      <c r="T282" s="8">
        <v>42.6</v>
      </c>
      <c r="U282" s="8">
        <v>20.59</v>
      </c>
      <c r="V282" s="15">
        <f t="shared" si="109"/>
        <v>426</v>
      </c>
      <c r="W282" s="15">
        <f t="shared" si="110"/>
        <v>370.62</v>
      </c>
      <c r="X282" s="15">
        <f t="shared" si="111"/>
        <v>37.061999999999998</v>
      </c>
      <c r="Y282" s="15">
        <f t="shared" si="112"/>
        <v>205.9</v>
      </c>
      <c r="Z282" s="15">
        <f t="shared" si="113"/>
        <v>179.13300000000001</v>
      </c>
      <c r="AA282" s="15">
        <f t="shared" si="114"/>
        <v>17.9133</v>
      </c>
      <c r="AB282" s="15">
        <f t="shared" si="115"/>
        <v>6.4</v>
      </c>
      <c r="AC282" s="15">
        <f t="shared" si="116"/>
        <v>28.1</v>
      </c>
      <c r="AD282" s="15">
        <f t="shared" si="117"/>
        <v>6</v>
      </c>
      <c r="AE282" s="15">
        <f t="shared" si="118"/>
        <v>15.8</v>
      </c>
      <c r="AF282" s="15">
        <f t="shared" si="119"/>
        <v>4.2</v>
      </c>
      <c r="AG282" s="15">
        <f t="shared" si="120"/>
        <v>490.75894887595246</v>
      </c>
      <c r="AH282" s="15">
        <f t="shared" si="128"/>
        <v>49.075894887595247</v>
      </c>
      <c r="AI282" s="8">
        <f t="shared" si="121"/>
        <v>0.42599999999999999</v>
      </c>
      <c r="AJ282" s="8">
        <v>0.64</v>
      </c>
      <c r="AK282" s="8">
        <v>2.81</v>
      </c>
      <c r="AL282" s="8">
        <v>0.6</v>
      </c>
      <c r="AM282" s="8">
        <v>1.58</v>
      </c>
      <c r="AN282" s="8">
        <v>0.42</v>
      </c>
      <c r="AO282" s="8">
        <f t="shared" si="123"/>
        <v>15.023474178403758</v>
      </c>
      <c r="AP282" s="8">
        <f t="shared" si="124"/>
        <v>65.962441314553999</v>
      </c>
      <c r="AQ282" s="8">
        <f t="shared" si="125"/>
        <v>14.084507042253522</v>
      </c>
      <c r="AR282" s="8">
        <f t="shared" si="126"/>
        <v>37.089201877934272</v>
      </c>
      <c r="AS282" s="8">
        <f t="shared" si="127"/>
        <v>9.8591549295774659</v>
      </c>
    </row>
    <row r="283" spans="1:45" x14ac:dyDescent="0.35">
      <c r="A283" s="2">
        <v>2017</v>
      </c>
      <c r="B283" s="2">
        <v>16282</v>
      </c>
      <c r="C283" s="2" t="s">
        <v>162</v>
      </c>
      <c r="D283" s="1">
        <v>35</v>
      </c>
      <c r="E283" s="2" t="s">
        <v>42</v>
      </c>
      <c r="F283" s="4" t="s">
        <v>156</v>
      </c>
      <c r="G283" s="22">
        <v>2</v>
      </c>
      <c r="H283" s="3">
        <v>271</v>
      </c>
      <c r="I283" s="3">
        <v>133</v>
      </c>
      <c r="J283" s="3">
        <v>1</v>
      </c>
      <c r="K283" s="3">
        <v>33</v>
      </c>
      <c r="L283" s="9">
        <f t="shared" si="108"/>
        <v>83.820000000000007</v>
      </c>
      <c r="M283" s="9">
        <v>16.62</v>
      </c>
      <c r="N283" s="9">
        <v>5.39</v>
      </c>
      <c r="O283" s="8">
        <f t="shared" si="107"/>
        <v>46.878967413793099</v>
      </c>
      <c r="P283" s="8">
        <f t="shared" si="129"/>
        <v>46.878967413793099</v>
      </c>
      <c r="Q283" s="8">
        <f t="shared" si="122"/>
        <v>3152.6105585775858</v>
      </c>
      <c r="R283" s="8"/>
      <c r="S283" s="8">
        <v>8.32</v>
      </c>
      <c r="T283" s="8">
        <v>43.61</v>
      </c>
      <c r="U283" s="8">
        <v>21.07</v>
      </c>
      <c r="V283" s="15">
        <f t="shared" si="109"/>
        <v>436.1</v>
      </c>
      <c r="W283" s="15">
        <f t="shared" si="110"/>
        <v>379.40700000000004</v>
      </c>
      <c r="X283" s="15">
        <f t="shared" si="111"/>
        <v>37.940700000000007</v>
      </c>
      <c r="Y283" s="15">
        <f t="shared" si="112"/>
        <v>210.7</v>
      </c>
      <c r="Z283" s="15">
        <f t="shared" si="113"/>
        <v>183.309</v>
      </c>
      <c r="AA283" s="15">
        <f t="shared" si="114"/>
        <v>18.3309</v>
      </c>
      <c r="AB283" s="15">
        <f t="shared" si="115"/>
        <v>6.4</v>
      </c>
      <c r="AC283" s="15">
        <f t="shared" si="116"/>
        <v>28.700000000000003</v>
      </c>
      <c r="AD283" s="15">
        <f t="shared" si="117"/>
        <v>6.1</v>
      </c>
      <c r="AE283" s="15">
        <f t="shared" si="118"/>
        <v>16.200000000000003</v>
      </c>
      <c r="AF283" s="15">
        <f t="shared" si="119"/>
        <v>4.3</v>
      </c>
      <c r="AG283" s="15">
        <f t="shared" si="120"/>
        <v>504.96321502683179</v>
      </c>
      <c r="AH283" s="15">
        <f t="shared" si="128"/>
        <v>50.49632150268318</v>
      </c>
      <c r="AI283" s="8">
        <f t="shared" si="121"/>
        <v>0.43610000000000004</v>
      </c>
      <c r="AJ283" s="8">
        <v>0.64</v>
      </c>
      <c r="AK283" s="8">
        <v>2.87</v>
      </c>
      <c r="AL283" s="8">
        <v>0.61</v>
      </c>
      <c r="AM283" s="8">
        <v>1.62</v>
      </c>
      <c r="AN283" s="8">
        <v>0.43</v>
      </c>
      <c r="AO283" s="8">
        <f t="shared" si="123"/>
        <v>14.675533134602155</v>
      </c>
      <c r="AP283" s="8">
        <f t="shared" si="124"/>
        <v>65.810593900481535</v>
      </c>
      <c r="AQ283" s="8">
        <f t="shared" si="125"/>
        <v>13.987617518917677</v>
      </c>
      <c r="AR283" s="8">
        <f t="shared" si="126"/>
        <v>37.147443246961707</v>
      </c>
      <c r="AS283" s="8">
        <f t="shared" si="127"/>
        <v>9.8601238248108221</v>
      </c>
    </row>
    <row r="284" spans="1:45" x14ac:dyDescent="0.35">
      <c r="A284" s="2">
        <v>2017</v>
      </c>
      <c r="B284" s="2">
        <v>16283</v>
      </c>
      <c r="C284" s="2" t="s">
        <v>162</v>
      </c>
      <c r="D284" s="1">
        <v>142</v>
      </c>
      <c r="E284" s="2" t="s">
        <v>100</v>
      </c>
      <c r="F284" s="4" t="s">
        <v>156</v>
      </c>
      <c r="G284" s="22">
        <v>2</v>
      </c>
      <c r="H284" s="3">
        <v>279</v>
      </c>
      <c r="I284" s="3">
        <v>141</v>
      </c>
      <c r="J284" s="3">
        <v>2</v>
      </c>
      <c r="K284" s="3">
        <v>22</v>
      </c>
      <c r="L284" s="9">
        <f t="shared" si="108"/>
        <v>55.88</v>
      </c>
      <c r="M284" s="9">
        <v>15.78</v>
      </c>
      <c r="N284" s="9">
        <v>6.71</v>
      </c>
      <c r="O284" s="8">
        <f t="shared" si="107"/>
        <v>58.947465689655168</v>
      </c>
      <c r="P284" s="8">
        <f t="shared" si="129"/>
        <v>58.947465689655168</v>
      </c>
      <c r="Q284" s="8">
        <f t="shared" si="122"/>
        <v>3964.2170676293099</v>
      </c>
      <c r="R284" s="8"/>
      <c r="S284" s="8">
        <v>8.7899999999999991</v>
      </c>
      <c r="T284" s="8">
        <v>41.62</v>
      </c>
      <c r="U284" s="8">
        <v>21.34</v>
      </c>
      <c r="V284" s="15">
        <f t="shared" si="109"/>
        <v>416.2</v>
      </c>
      <c r="W284" s="15">
        <f t="shared" si="110"/>
        <v>362.09399999999999</v>
      </c>
      <c r="X284" s="15">
        <f t="shared" si="111"/>
        <v>36.209400000000002</v>
      </c>
      <c r="Y284" s="15">
        <f t="shared" si="112"/>
        <v>213.4</v>
      </c>
      <c r="Z284" s="15">
        <f t="shared" si="113"/>
        <v>185.65800000000002</v>
      </c>
      <c r="AA284" s="15">
        <f t="shared" si="114"/>
        <v>18.565800000000003</v>
      </c>
      <c r="AB284" s="15">
        <f t="shared" si="115"/>
        <v>6.3</v>
      </c>
      <c r="AC284" s="15">
        <f t="shared" si="116"/>
        <v>27.5</v>
      </c>
      <c r="AD284" s="15">
        <f t="shared" si="117"/>
        <v>5.8999999999999995</v>
      </c>
      <c r="AE284" s="15">
        <f t="shared" si="118"/>
        <v>15.600000000000001</v>
      </c>
      <c r="AF284" s="15">
        <f t="shared" si="119"/>
        <v>4.3</v>
      </c>
      <c r="AG284" s="15">
        <f t="shared" si="120"/>
        <v>483.31098578067781</v>
      </c>
      <c r="AH284" s="15">
        <f t="shared" si="128"/>
        <v>48.331098578067781</v>
      </c>
      <c r="AI284" s="8">
        <f t="shared" si="121"/>
        <v>0.41620000000000001</v>
      </c>
      <c r="AJ284" s="8">
        <v>0.63</v>
      </c>
      <c r="AK284" s="8">
        <v>2.75</v>
      </c>
      <c r="AL284" s="8">
        <v>0.59</v>
      </c>
      <c r="AM284" s="8">
        <v>1.56</v>
      </c>
      <c r="AN284" s="8">
        <v>0.43</v>
      </c>
      <c r="AO284" s="8">
        <f t="shared" si="123"/>
        <v>15.136953387794328</v>
      </c>
      <c r="AP284" s="8">
        <f t="shared" si="124"/>
        <v>66.074002883229213</v>
      </c>
      <c r="AQ284" s="8">
        <f t="shared" si="125"/>
        <v>14.175876982220085</v>
      </c>
      <c r="AR284" s="8">
        <f t="shared" si="126"/>
        <v>37.481979817395484</v>
      </c>
      <c r="AS284" s="8">
        <f t="shared" si="127"/>
        <v>10.331571359923114</v>
      </c>
    </row>
    <row r="285" spans="1:45" x14ac:dyDescent="0.35">
      <c r="A285" s="2">
        <v>2017</v>
      </c>
      <c r="B285" s="2">
        <v>16284</v>
      </c>
      <c r="C285" s="2" t="s">
        <v>162</v>
      </c>
      <c r="D285" s="1">
        <v>91</v>
      </c>
      <c r="E285" s="2" t="s">
        <v>111</v>
      </c>
      <c r="F285" s="4" t="s">
        <v>156</v>
      </c>
      <c r="G285" s="22">
        <v>2</v>
      </c>
      <c r="H285" s="3">
        <v>287</v>
      </c>
      <c r="I285" s="3">
        <v>149</v>
      </c>
      <c r="J285" s="3">
        <v>2</v>
      </c>
      <c r="K285" s="3">
        <v>25</v>
      </c>
      <c r="L285" s="9">
        <f t="shared" si="108"/>
        <v>63.5</v>
      </c>
      <c r="M285" s="9">
        <v>15.61</v>
      </c>
      <c r="N285" s="9">
        <v>4.37</v>
      </c>
      <c r="O285" s="8">
        <f t="shared" si="107"/>
        <v>38.468017500000002</v>
      </c>
      <c r="P285" s="8">
        <f t="shared" si="129"/>
        <v>38.468017500000002</v>
      </c>
      <c r="Q285" s="8">
        <f t="shared" si="122"/>
        <v>2586.974176875</v>
      </c>
      <c r="R285" s="8"/>
      <c r="S285" s="8">
        <v>8.85</v>
      </c>
      <c r="T285" s="8">
        <v>43.69</v>
      </c>
      <c r="U285" s="8">
        <v>20.329999999999998</v>
      </c>
      <c r="V285" s="15">
        <f t="shared" si="109"/>
        <v>436.9</v>
      </c>
      <c r="W285" s="15">
        <f t="shared" si="110"/>
        <v>380.10299999999995</v>
      </c>
      <c r="X285" s="15">
        <f t="shared" si="111"/>
        <v>38.010299999999994</v>
      </c>
      <c r="Y285" s="15">
        <f t="shared" si="112"/>
        <v>203.29999999999998</v>
      </c>
      <c r="Z285" s="15">
        <f t="shared" si="113"/>
        <v>176.87099999999998</v>
      </c>
      <c r="AA285" s="15">
        <f t="shared" si="114"/>
        <v>17.687099999999997</v>
      </c>
      <c r="AB285" s="15">
        <f t="shared" si="115"/>
        <v>6.3</v>
      </c>
      <c r="AC285" s="15">
        <f t="shared" si="116"/>
        <v>28.700000000000003</v>
      </c>
      <c r="AD285" s="15">
        <f t="shared" si="117"/>
        <v>6.1</v>
      </c>
      <c r="AE285" s="15">
        <f t="shared" si="118"/>
        <v>16.200000000000003</v>
      </c>
      <c r="AF285" s="15">
        <f t="shared" si="119"/>
        <v>4</v>
      </c>
      <c r="AG285" s="15">
        <f t="shared" si="120"/>
        <v>501.93278912856749</v>
      </c>
      <c r="AH285" s="15">
        <f t="shared" si="128"/>
        <v>50.193278912856748</v>
      </c>
      <c r="AI285" s="8">
        <f t="shared" si="121"/>
        <v>0.43689999999999996</v>
      </c>
      <c r="AJ285" s="8">
        <v>0.63</v>
      </c>
      <c r="AK285" s="8">
        <v>2.87</v>
      </c>
      <c r="AL285" s="8">
        <v>0.61</v>
      </c>
      <c r="AM285" s="8">
        <v>1.62</v>
      </c>
      <c r="AN285" s="8">
        <v>0.4</v>
      </c>
      <c r="AO285" s="8">
        <f t="shared" si="123"/>
        <v>14.419775692378119</v>
      </c>
      <c r="AP285" s="8">
        <f t="shared" si="124"/>
        <v>65.690089265278104</v>
      </c>
      <c r="AQ285" s="8">
        <f t="shared" si="125"/>
        <v>13.962005035477226</v>
      </c>
      <c r="AR285" s="8">
        <f t="shared" si="126"/>
        <v>37.079423208972315</v>
      </c>
      <c r="AS285" s="8">
        <f t="shared" si="127"/>
        <v>9.1554131380178543</v>
      </c>
    </row>
    <row r="286" spans="1:45" x14ac:dyDescent="0.35">
      <c r="A286" s="2">
        <v>2017</v>
      </c>
      <c r="B286" s="2">
        <v>16285</v>
      </c>
      <c r="C286" s="2" t="s">
        <v>162</v>
      </c>
      <c r="D286" s="1">
        <v>98</v>
      </c>
      <c r="E286" s="2" t="s">
        <v>133</v>
      </c>
      <c r="F286" s="4" t="s">
        <v>156</v>
      </c>
      <c r="G286" s="22">
        <v>2</v>
      </c>
      <c r="H286" s="3">
        <v>282</v>
      </c>
      <c r="I286" s="3">
        <v>144</v>
      </c>
      <c r="J286" s="3">
        <v>3</v>
      </c>
      <c r="K286" s="3">
        <v>51</v>
      </c>
      <c r="L286" s="9">
        <f t="shared" si="108"/>
        <v>129.54</v>
      </c>
      <c r="M286" s="9">
        <v>16.53</v>
      </c>
      <c r="N286" s="9">
        <v>5.41</v>
      </c>
      <c r="O286" s="8">
        <f t="shared" si="107"/>
        <v>47.103704051724137</v>
      </c>
      <c r="P286" s="8">
        <f t="shared" si="129"/>
        <v>47.103704051724137</v>
      </c>
      <c r="Q286" s="8">
        <f t="shared" si="122"/>
        <v>3167.7240974784481</v>
      </c>
      <c r="R286" s="8"/>
      <c r="S286" s="8">
        <v>7.93</v>
      </c>
      <c r="T286" s="8">
        <v>40.33</v>
      </c>
      <c r="U286" s="8">
        <v>22.14</v>
      </c>
      <c r="V286" s="15">
        <f t="shared" si="109"/>
        <v>403.29999999999995</v>
      </c>
      <c r="W286" s="15">
        <f t="shared" si="110"/>
        <v>350.87099999999998</v>
      </c>
      <c r="X286" s="15">
        <f t="shared" si="111"/>
        <v>35.0871</v>
      </c>
      <c r="Y286" s="15">
        <f t="shared" si="112"/>
        <v>221.4</v>
      </c>
      <c r="Z286" s="15">
        <f t="shared" si="113"/>
        <v>192.61799999999999</v>
      </c>
      <c r="AA286" s="15">
        <f t="shared" si="114"/>
        <v>19.261800000000001</v>
      </c>
      <c r="AB286" s="15">
        <f t="shared" si="115"/>
        <v>6.1</v>
      </c>
      <c r="AC286" s="15">
        <f t="shared" si="116"/>
        <v>27</v>
      </c>
      <c r="AD286" s="15">
        <f t="shared" si="117"/>
        <v>5.8</v>
      </c>
      <c r="AE286" s="15">
        <f t="shared" si="118"/>
        <v>15.2</v>
      </c>
      <c r="AF286" s="15">
        <f t="shared" si="119"/>
        <v>4.2</v>
      </c>
      <c r="AG286" s="15">
        <f t="shared" si="120"/>
        <v>472.36812529772817</v>
      </c>
      <c r="AH286" s="15">
        <f t="shared" si="128"/>
        <v>47.23681252977282</v>
      </c>
      <c r="AI286" s="8">
        <f t="shared" si="121"/>
        <v>0.40329999999999994</v>
      </c>
      <c r="AJ286" s="8">
        <v>0.61</v>
      </c>
      <c r="AK286" s="8">
        <v>2.7</v>
      </c>
      <c r="AL286" s="8">
        <v>0.57999999999999996</v>
      </c>
      <c r="AM286" s="8">
        <v>1.52</v>
      </c>
      <c r="AN286" s="8">
        <v>0.42</v>
      </c>
      <c r="AO286" s="8">
        <f t="shared" si="123"/>
        <v>15.125216960079348</v>
      </c>
      <c r="AP286" s="8">
        <f t="shared" si="124"/>
        <v>66.947681626580717</v>
      </c>
      <c r="AQ286" s="8">
        <f t="shared" si="125"/>
        <v>14.381353830895117</v>
      </c>
      <c r="AR286" s="8">
        <f t="shared" si="126"/>
        <v>37.689065212000997</v>
      </c>
      <c r="AS286" s="8">
        <f t="shared" si="127"/>
        <v>10.414083808579223</v>
      </c>
    </row>
    <row r="287" spans="1:45" x14ac:dyDescent="0.35">
      <c r="A287" s="2">
        <v>2017</v>
      </c>
      <c r="B287" s="2">
        <v>16286</v>
      </c>
      <c r="C287" s="2" t="s">
        <v>162</v>
      </c>
      <c r="D287" s="1">
        <v>41</v>
      </c>
      <c r="E287" s="2" t="s">
        <v>105</v>
      </c>
      <c r="F287" s="4" t="s">
        <v>156</v>
      </c>
      <c r="G287" s="22">
        <v>2</v>
      </c>
      <c r="H287" s="3">
        <v>278</v>
      </c>
      <c r="I287" s="3">
        <v>140</v>
      </c>
      <c r="J287" s="3">
        <v>2</v>
      </c>
      <c r="K287" s="3">
        <v>44</v>
      </c>
      <c r="L287" s="9">
        <f t="shared" si="108"/>
        <v>111.76</v>
      </c>
      <c r="M287" s="9">
        <v>16.739999999999998</v>
      </c>
      <c r="N287" s="9">
        <v>4.79</v>
      </c>
      <c r="O287" s="8">
        <f t="shared" si="107"/>
        <v>41.600571896551727</v>
      </c>
      <c r="P287" s="8">
        <f t="shared" si="129"/>
        <v>41.600571896551727</v>
      </c>
      <c r="Q287" s="8">
        <f t="shared" si="122"/>
        <v>2797.6384600431038</v>
      </c>
      <c r="R287" s="8"/>
      <c r="S287" s="8">
        <v>8.3800000000000008</v>
      </c>
      <c r="T287" s="8">
        <v>39.79</v>
      </c>
      <c r="U287" s="8">
        <v>20.94</v>
      </c>
      <c r="V287" s="15">
        <f t="shared" si="109"/>
        <v>397.9</v>
      </c>
      <c r="W287" s="15">
        <f t="shared" si="110"/>
        <v>346.173</v>
      </c>
      <c r="X287" s="15">
        <f t="shared" si="111"/>
        <v>34.6173</v>
      </c>
      <c r="Y287" s="15">
        <f t="shared" si="112"/>
        <v>209.4</v>
      </c>
      <c r="Z287" s="15">
        <f t="shared" si="113"/>
        <v>182.178</v>
      </c>
      <c r="AA287" s="15">
        <f t="shared" si="114"/>
        <v>18.2178</v>
      </c>
      <c r="AB287" s="15">
        <f t="shared" si="115"/>
        <v>5.8999999999999995</v>
      </c>
      <c r="AC287" s="15">
        <f t="shared" si="116"/>
        <v>26.6</v>
      </c>
      <c r="AD287" s="15">
        <f t="shared" si="117"/>
        <v>5.5</v>
      </c>
      <c r="AE287" s="15">
        <f t="shared" si="118"/>
        <v>15.1</v>
      </c>
      <c r="AF287" s="15">
        <f t="shared" si="119"/>
        <v>3.7</v>
      </c>
      <c r="AG287" s="15">
        <f t="shared" si="120"/>
        <v>460.09400578610013</v>
      </c>
      <c r="AH287" s="15">
        <f t="shared" si="128"/>
        <v>46.009400578610013</v>
      </c>
      <c r="AI287" s="8">
        <f t="shared" si="121"/>
        <v>0.39789999999999998</v>
      </c>
      <c r="AJ287" s="8">
        <v>0.59</v>
      </c>
      <c r="AK287" s="8">
        <v>2.66</v>
      </c>
      <c r="AL287" s="8">
        <v>0.55000000000000004</v>
      </c>
      <c r="AM287" s="8">
        <v>1.51</v>
      </c>
      <c r="AN287" s="8">
        <v>0.37</v>
      </c>
      <c r="AO287" s="8">
        <f t="shared" si="123"/>
        <v>14.82784619251068</v>
      </c>
      <c r="AP287" s="8">
        <f t="shared" si="124"/>
        <v>66.850967579793931</v>
      </c>
      <c r="AQ287" s="8">
        <f t="shared" si="125"/>
        <v>13.822568484543856</v>
      </c>
      <c r="AR287" s="8">
        <f t="shared" si="126"/>
        <v>37.949233475747675</v>
      </c>
      <c r="AS287" s="8">
        <f t="shared" si="127"/>
        <v>9.2988187986931408</v>
      </c>
    </row>
    <row r="288" spans="1:45" x14ac:dyDescent="0.35">
      <c r="A288" s="2">
        <v>2017</v>
      </c>
      <c r="B288" s="2">
        <v>16287</v>
      </c>
      <c r="C288" s="2" t="s">
        <v>162</v>
      </c>
      <c r="D288" s="1">
        <v>112</v>
      </c>
      <c r="E288" s="2" t="s">
        <v>18</v>
      </c>
      <c r="F288" s="4" t="s">
        <v>156</v>
      </c>
      <c r="G288" s="22">
        <v>2</v>
      </c>
      <c r="H288" s="3">
        <v>285</v>
      </c>
      <c r="I288" s="3">
        <v>147</v>
      </c>
      <c r="J288" s="3">
        <v>4</v>
      </c>
      <c r="K288" s="3">
        <v>27</v>
      </c>
      <c r="L288" s="9">
        <f t="shared" si="108"/>
        <v>68.58</v>
      </c>
      <c r="M288" s="9">
        <v>17.600000000000001</v>
      </c>
      <c r="N288" s="9">
        <v>5.48</v>
      </c>
      <c r="O288" s="8">
        <f t="shared" si="107"/>
        <v>47.101544827586217</v>
      </c>
      <c r="P288" s="8">
        <f t="shared" si="129"/>
        <v>47.101544827586217</v>
      </c>
      <c r="Q288" s="8">
        <f t="shared" si="122"/>
        <v>3167.578889655173</v>
      </c>
      <c r="R288" s="8"/>
      <c r="S288" s="8">
        <v>8.39</v>
      </c>
      <c r="T288" s="8">
        <v>43.05</v>
      </c>
      <c r="U288" s="8">
        <v>20.02</v>
      </c>
      <c r="V288" s="15">
        <f t="shared" si="109"/>
        <v>430.5</v>
      </c>
      <c r="W288" s="15">
        <f t="shared" si="110"/>
        <v>374.53500000000003</v>
      </c>
      <c r="X288" s="15">
        <f t="shared" si="111"/>
        <v>37.453500000000005</v>
      </c>
      <c r="Y288" s="15">
        <f t="shared" si="112"/>
        <v>200.2</v>
      </c>
      <c r="Z288" s="15">
        <f t="shared" si="113"/>
        <v>174.17399999999998</v>
      </c>
      <c r="AA288" s="15">
        <f t="shared" si="114"/>
        <v>17.417399999999997</v>
      </c>
      <c r="AB288" s="15">
        <f t="shared" si="115"/>
        <v>6.3</v>
      </c>
      <c r="AC288" s="15">
        <f t="shared" si="116"/>
        <v>28.4</v>
      </c>
      <c r="AD288" s="15">
        <f t="shared" si="117"/>
        <v>6</v>
      </c>
      <c r="AE288" s="15">
        <f t="shared" si="118"/>
        <v>16.100000000000001</v>
      </c>
      <c r="AF288" s="15">
        <f t="shared" si="119"/>
        <v>4.0999999999999996</v>
      </c>
      <c r="AG288" s="15">
        <f t="shared" si="120"/>
        <v>492.96493555490537</v>
      </c>
      <c r="AH288" s="15">
        <f t="shared" si="128"/>
        <v>49.296493555490535</v>
      </c>
      <c r="AI288" s="8">
        <f t="shared" si="121"/>
        <v>0.43049999999999999</v>
      </c>
      <c r="AJ288" s="8">
        <v>0.63</v>
      </c>
      <c r="AK288" s="8">
        <v>2.84</v>
      </c>
      <c r="AL288" s="8">
        <v>0.6</v>
      </c>
      <c r="AM288" s="8">
        <v>1.61</v>
      </c>
      <c r="AN288" s="8">
        <v>0.41</v>
      </c>
      <c r="AO288" s="8">
        <f t="shared" si="123"/>
        <v>14.634146341463415</v>
      </c>
      <c r="AP288" s="8">
        <f t="shared" si="124"/>
        <v>65.9698025551684</v>
      </c>
      <c r="AQ288" s="8">
        <f t="shared" si="125"/>
        <v>13.937282229965158</v>
      </c>
      <c r="AR288" s="8">
        <f t="shared" si="126"/>
        <v>37.398373983739845</v>
      </c>
      <c r="AS288" s="8">
        <f t="shared" si="127"/>
        <v>9.5238095238095237</v>
      </c>
    </row>
    <row r="289" spans="1:45" x14ac:dyDescent="0.35">
      <c r="A289" s="2">
        <v>2017</v>
      </c>
      <c r="B289" s="2">
        <v>16288</v>
      </c>
      <c r="C289" s="2" t="s">
        <v>162</v>
      </c>
      <c r="D289" s="1">
        <v>13</v>
      </c>
      <c r="E289" s="2" t="s">
        <v>96</v>
      </c>
      <c r="F289" s="4" t="s">
        <v>156</v>
      </c>
      <c r="G289" s="22">
        <v>2</v>
      </c>
      <c r="H289" s="3">
        <v>278</v>
      </c>
      <c r="I289" s="3">
        <v>140</v>
      </c>
      <c r="J289" s="3">
        <v>4</v>
      </c>
      <c r="K289" s="3">
        <v>35</v>
      </c>
      <c r="L289" s="9">
        <f t="shared" si="108"/>
        <v>88.9</v>
      </c>
      <c r="M289" s="9">
        <v>16.8</v>
      </c>
      <c r="N289" s="9">
        <v>5.67</v>
      </c>
      <c r="O289" s="8">
        <f t="shared" si="107"/>
        <v>49.207779310344826</v>
      </c>
      <c r="P289" s="8">
        <f t="shared" si="129"/>
        <v>49.207779310344826</v>
      </c>
      <c r="Q289" s="8">
        <f t="shared" si="122"/>
        <v>3309.2231586206894</v>
      </c>
      <c r="R289" s="8"/>
      <c r="S289" s="8">
        <v>8.27</v>
      </c>
      <c r="T289" s="8">
        <v>42.09</v>
      </c>
      <c r="U289" s="8">
        <v>20.41</v>
      </c>
      <c r="V289" s="15">
        <f t="shared" si="109"/>
        <v>420.90000000000003</v>
      </c>
      <c r="W289" s="15">
        <f t="shared" si="110"/>
        <v>366.18300000000005</v>
      </c>
      <c r="X289" s="15">
        <f t="shared" si="111"/>
        <v>36.618300000000005</v>
      </c>
      <c r="Y289" s="15">
        <f t="shared" si="112"/>
        <v>204.1</v>
      </c>
      <c r="Z289" s="15">
        <f t="shared" si="113"/>
        <v>177.56700000000001</v>
      </c>
      <c r="AA289" s="15">
        <f t="shared" si="114"/>
        <v>17.756700000000002</v>
      </c>
      <c r="AB289" s="15">
        <f t="shared" si="115"/>
        <v>6.5</v>
      </c>
      <c r="AC289" s="15">
        <f t="shared" si="116"/>
        <v>27.7</v>
      </c>
      <c r="AD289" s="15">
        <f t="shared" si="117"/>
        <v>6</v>
      </c>
      <c r="AE289" s="15">
        <f t="shared" si="118"/>
        <v>15.600000000000001</v>
      </c>
      <c r="AF289" s="15">
        <f t="shared" si="119"/>
        <v>4.3</v>
      </c>
      <c r="AG289" s="15">
        <f t="shared" si="120"/>
        <v>483.96039555805766</v>
      </c>
      <c r="AH289" s="15">
        <f t="shared" si="128"/>
        <v>48.396039555805764</v>
      </c>
      <c r="AI289" s="8">
        <f t="shared" si="121"/>
        <v>0.42090000000000005</v>
      </c>
      <c r="AJ289" s="8">
        <v>0.65</v>
      </c>
      <c r="AK289" s="8">
        <v>2.77</v>
      </c>
      <c r="AL289" s="8">
        <v>0.6</v>
      </c>
      <c r="AM289" s="8">
        <v>1.56</v>
      </c>
      <c r="AN289" s="8">
        <v>0.43</v>
      </c>
      <c r="AO289" s="8">
        <f t="shared" si="123"/>
        <v>15.44309812306961</v>
      </c>
      <c r="AP289" s="8">
        <f t="shared" si="124"/>
        <v>65.811356616773566</v>
      </c>
      <c r="AQ289" s="8">
        <f t="shared" si="125"/>
        <v>14.255167498218102</v>
      </c>
      <c r="AR289" s="8">
        <f t="shared" si="126"/>
        <v>37.063435495367067</v>
      </c>
      <c r="AS289" s="8">
        <f t="shared" si="127"/>
        <v>10.216203373722973</v>
      </c>
    </row>
    <row r="290" spans="1:45" x14ac:dyDescent="0.35">
      <c r="A290" s="2">
        <v>2017</v>
      </c>
      <c r="B290" s="3">
        <v>16301</v>
      </c>
      <c r="C290" s="2" t="s">
        <v>163</v>
      </c>
      <c r="D290" s="1">
        <v>17</v>
      </c>
      <c r="E290" s="2" t="s">
        <v>57</v>
      </c>
      <c r="F290" s="4" t="s">
        <v>156</v>
      </c>
      <c r="G290" s="22">
        <v>1</v>
      </c>
      <c r="H290" s="3">
        <v>288</v>
      </c>
      <c r="I290" s="3">
        <v>145</v>
      </c>
      <c r="J290" s="3">
        <v>4</v>
      </c>
      <c r="K290" s="3">
        <v>36</v>
      </c>
      <c r="L290" s="9">
        <f t="shared" si="108"/>
        <v>91.44</v>
      </c>
      <c r="M290" s="9">
        <v>13.9</v>
      </c>
      <c r="N290" s="9">
        <v>3.56</v>
      </c>
      <c r="O290" s="8">
        <f t="shared" si="107"/>
        <v>31.972789655172413</v>
      </c>
      <c r="P290" s="8">
        <f t="shared" si="129"/>
        <v>31.972789655172413</v>
      </c>
      <c r="Q290" s="8">
        <f t="shared" si="122"/>
        <v>2150.1701043103449</v>
      </c>
      <c r="R290" s="8"/>
      <c r="S290" s="8">
        <v>8.73</v>
      </c>
      <c r="T290" s="8">
        <v>44.82</v>
      </c>
      <c r="U290" s="8">
        <v>20.010000000000002</v>
      </c>
      <c r="V290" s="15">
        <f t="shared" si="109"/>
        <v>448.2</v>
      </c>
      <c r="W290" s="15">
        <f t="shared" si="110"/>
        <v>389.93399999999997</v>
      </c>
      <c r="X290" s="15">
        <f t="shared" si="111"/>
        <v>38.993399999999994</v>
      </c>
      <c r="Y290" s="15">
        <f t="shared" si="112"/>
        <v>200.10000000000002</v>
      </c>
      <c r="Z290" s="15">
        <f t="shared" si="113"/>
        <v>174.08700000000002</v>
      </c>
      <c r="AA290" s="15">
        <f t="shared" si="114"/>
        <v>17.408700000000003</v>
      </c>
      <c r="AB290" s="15">
        <f t="shared" si="115"/>
        <v>6.5</v>
      </c>
      <c r="AC290" s="15">
        <f t="shared" si="116"/>
        <v>29.4</v>
      </c>
      <c r="AD290" s="15">
        <f t="shared" si="117"/>
        <v>6.1</v>
      </c>
      <c r="AE290" s="15">
        <f t="shared" si="118"/>
        <v>16.7</v>
      </c>
      <c r="AF290" s="15">
        <f t="shared" si="119"/>
        <v>4.3</v>
      </c>
      <c r="AG290" s="15">
        <f t="shared" si="120"/>
        <v>513.17911734992185</v>
      </c>
      <c r="AH290" s="15">
        <f t="shared" si="128"/>
        <v>51.317911734992187</v>
      </c>
      <c r="AI290" s="8">
        <f t="shared" si="121"/>
        <v>0.44819999999999999</v>
      </c>
      <c r="AJ290" s="8">
        <v>0.65</v>
      </c>
      <c r="AK290" s="8">
        <v>2.94</v>
      </c>
      <c r="AL290" s="8">
        <v>0.61</v>
      </c>
      <c r="AM290" s="8">
        <v>1.67</v>
      </c>
      <c r="AN290" s="8">
        <v>0.43</v>
      </c>
      <c r="AO290" s="8">
        <f t="shared" si="123"/>
        <v>14.502454261490406</v>
      </c>
      <c r="AP290" s="8">
        <f t="shared" si="124"/>
        <v>65.595716198125842</v>
      </c>
      <c r="AQ290" s="8">
        <f t="shared" si="125"/>
        <v>13.60999553770638</v>
      </c>
      <c r="AR290" s="8">
        <f t="shared" si="126"/>
        <v>37.260151717983042</v>
      </c>
      <c r="AS290" s="8">
        <f t="shared" si="127"/>
        <v>9.5939312806782677</v>
      </c>
    </row>
    <row r="291" spans="1:45" x14ac:dyDescent="0.35">
      <c r="A291" s="2">
        <v>2017</v>
      </c>
      <c r="B291" s="3">
        <v>16302</v>
      </c>
      <c r="C291" s="2" t="s">
        <v>163</v>
      </c>
      <c r="D291" s="1">
        <v>46</v>
      </c>
      <c r="E291" s="2" t="s">
        <v>65</v>
      </c>
      <c r="F291" s="4" t="s">
        <v>156</v>
      </c>
      <c r="G291" s="22">
        <v>1</v>
      </c>
      <c r="H291" s="3">
        <v>287</v>
      </c>
      <c r="I291" s="3">
        <v>144</v>
      </c>
      <c r="J291" s="3">
        <v>2</v>
      </c>
      <c r="K291" s="3">
        <v>43</v>
      </c>
      <c r="L291" s="9">
        <f t="shared" si="108"/>
        <v>109.22</v>
      </c>
      <c r="M291" s="9">
        <v>13.65</v>
      </c>
      <c r="N291" s="9">
        <v>6.35</v>
      </c>
      <c r="O291" s="8">
        <f t="shared" si="107"/>
        <v>57.195709051724123</v>
      </c>
      <c r="P291" s="8">
        <f t="shared" si="129"/>
        <v>57.195709051724123</v>
      </c>
      <c r="Q291" s="8">
        <f t="shared" si="122"/>
        <v>3846.4114337284473</v>
      </c>
      <c r="R291" s="8"/>
      <c r="S291" s="8">
        <v>8.5399999999999991</v>
      </c>
      <c r="T291" s="8">
        <v>44.42</v>
      </c>
      <c r="U291" s="8">
        <v>20.76</v>
      </c>
      <c r="V291" s="15">
        <f t="shared" si="109"/>
        <v>444.20000000000005</v>
      </c>
      <c r="W291" s="15">
        <f t="shared" si="110"/>
        <v>386.45400000000006</v>
      </c>
      <c r="X291" s="15">
        <f t="shared" si="111"/>
        <v>38.645400000000009</v>
      </c>
      <c r="Y291" s="15">
        <f t="shared" si="112"/>
        <v>207.60000000000002</v>
      </c>
      <c r="Z291" s="15">
        <f t="shared" si="113"/>
        <v>180.61200000000002</v>
      </c>
      <c r="AA291" s="15">
        <f t="shared" si="114"/>
        <v>18.061200000000003</v>
      </c>
      <c r="AB291" s="15">
        <f t="shared" si="115"/>
        <v>6.7</v>
      </c>
      <c r="AC291" s="15">
        <f t="shared" si="116"/>
        <v>29</v>
      </c>
      <c r="AD291" s="15">
        <f t="shared" si="117"/>
        <v>6.3</v>
      </c>
      <c r="AE291" s="15">
        <f t="shared" si="118"/>
        <v>16.399999999999999</v>
      </c>
      <c r="AF291" s="15">
        <f t="shared" si="119"/>
        <v>4.2</v>
      </c>
      <c r="AG291" s="15">
        <f t="shared" si="120"/>
        <v>512.6493134536679</v>
      </c>
      <c r="AH291" s="15">
        <f t="shared" si="128"/>
        <v>51.26493134536679</v>
      </c>
      <c r="AI291" s="8">
        <f t="shared" si="121"/>
        <v>0.44420000000000004</v>
      </c>
      <c r="AJ291" s="8">
        <v>0.67</v>
      </c>
      <c r="AK291" s="8">
        <v>2.9</v>
      </c>
      <c r="AL291" s="8">
        <v>0.63</v>
      </c>
      <c r="AM291" s="8">
        <v>1.64</v>
      </c>
      <c r="AN291" s="8">
        <v>0.42</v>
      </c>
      <c r="AO291" s="8">
        <f t="shared" si="123"/>
        <v>15.083295812696983</v>
      </c>
      <c r="AP291" s="8">
        <f t="shared" si="124"/>
        <v>65.285907248986931</v>
      </c>
      <c r="AQ291" s="8">
        <f t="shared" si="125"/>
        <v>14.182800540297162</v>
      </c>
      <c r="AR291" s="8">
        <f t="shared" si="126"/>
        <v>36.920306168392607</v>
      </c>
      <c r="AS291" s="8">
        <f t="shared" si="127"/>
        <v>9.4552003601981092</v>
      </c>
    </row>
    <row r="292" spans="1:45" x14ac:dyDescent="0.35">
      <c r="A292" s="2">
        <v>2017</v>
      </c>
      <c r="B292" s="3">
        <v>16303</v>
      </c>
      <c r="C292" s="2" t="s">
        <v>163</v>
      </c>
      <c r="D292" s="1">
        <v>29</v>
      </c>
      <c r="E292" s="2" t="s">
        <v>16</v>
      </c>
      <c r="F292" s="4" t="s">
        <v>156</v>
      </c>
      <c r="G292" s="22">
        <v>1</v>
      </c>
      <c r="H292" s="3">
        <v>290</v>
      </c>
      <c r="I292" s="3">
        <v>147</v>
      </c>
      <c r="J292" s="3">
        <v>5</v>
      </c>
      <c r="K292" s="3">
        <v>48</v>
      </c>
      <c r="L292" s="9">
        <f t="shared" si="108"/>
        <v>121.92</v>
      </c>
      <c r="M292" s="9">
        <v>13.79</v>
      </c>
      <c r="N292" s="9">
        <v>4.1399999999999997</v>
      </c>
      <c r="O292" s="8">
        <f t="shared" si="107"/>
        <v>37.229342586206897</v>
      </c>
      <c r="P292" s="8">
        <f t="shared" si="129"/>
        <v>37.229342586206897</v>
      </c>
      <c r="Q292" s="8">
        <f t="shared" si="122"/>
        <v>2503.673288922414</v>
      </c>
      <c r="R292" s="8"/>
      <c r="S292" s="8">
        <v>8.07</v>
      </c>
      <c r="T292" s="8">
        <v>42.76</v>
      </c>
      <c r="U292" s="8">
        <v>20.37</v>
      </c>
      <c r="V292" s="15">
        <f t="shared" si="109"/>
        <v>427.59999999999997</v>
      </c>
      <c r="W292" s="15">
        <f t="shared" si="110"/>
        <v>372.01199999999994</v>
      </c>
      <c r="X292" s="15">
        <f t="shared" si="111"/>
        <v>37.201199999999993</v>
      </c>
      <c r="Y292" s="15">
        <f t="shared" si="112"/>
        <v>203.70000000000002</v>
      </c>
      <c r="Z292" s="15">
        <f t="shared" si="113"/>
        <v>177.21900000000002</v>
      </c>
      <c r="AA292" s="15">
        <f t="shared" si="114"/>
        <v>17.721900000000002</v>
      </c>
      <c r="AB292" s="15">
        <f t="shared" si="115"/>
        <v>6.2</v>
      </c>
      <c r="AC292" s="15">
        <f t="shared" si="116"/>
        <v>28.2</v>
      </c>
      <c r="AD292" s="15">
        <f t="shared" si="117"/>
        <v>6</v>
      </c>
      <c r="AE292" s="15">
        <f t="shared" si="118"/>
        <v>16.100000000000001</v>
      </c>
      <c r="AF292" s="15">
        <f t="shared" si="119"/>
        <v>4.2</v>
      </c>
      <c r="AG292" s="15">
        <f t="shared" si="120"/>
        <v>491.45625575361771</v>
      </c>
      <c r="AH292" s="15">
        <f t="shared" si="128"/>
        <v>49.14562557536177</v>
      </c>
      <c r="AI292" s="8">
        <f t="shared" si="121"/>
        <v>0.42759999999999998</v>
      </c>
      <c r="AJ292" s="8">
        <v>0.62</v>
      </c>
      <c r="AK292" s="8">
        <v>2.82</v>
      </c>
      <c r="AL292" s="8">
        <v>0.6</v>
      </c>
      <c r="AM292" s="8">
        <v>1.61</v>
      </c>
      <c r="AN292" s="8">
        <v>0.42</v>
      </c>
      <c r="AO292" s="8">
        <f t="shared" si="123"/>
        <v>14.49953227315248</v>
      </c>
      <c r="AP292" s="8">
        <f t="shared" si="124"/>
        <v>65.949485500467731</v>
      </c>
      <c r="AQ292" s="8">
        <f t="shared" si="125"/>
        <v>14.031805425631433</v>
      </c>
      <c r="AR292" s="8">
        <f t="shared" si="126"/>
        <v>37.652011225444348</v>
      </c>
      <c r="AS292" s="8">
        <f t="shared" si="127"/>
        <v>9.8222637979420035</v>
      </c>
    </row>
    <row r="293" spans="1:45" x14ac:dyDescent="0.35">
      <c r="A293" s="2">
        <v>2017</v>
      </c>
      <c r="B293" s="3">
        <v>16304</v>
      </c>
      <c r="C293" s="2" t="s">
        <v>163</v>
      </c>
      <c r="D293" s="1">
        <v>122</v>
      </c>
      <c r="E293" s="2" t="s">
        <v>33</v>
      </c>
      <c r="F293" s="4" t="s">
        <v>156</v>
      </c>
      <c r="G293" s="22">
        <v>1</v>
      </c>
      <c r="H293" s="3">
        <v>289</v>
      </c>
      <c r="I293" s="3">
        <v>146</v>
      </c>
      <c r="J293" s="3">
        <v>5</v>
      </c>
      <c r="K293" s="3">
        <v>39</v>
      </c>
      <c r="L293" s="9">
        <f t="shared" si="108"/>
        <v>99.06</v>
      </c>
      <c r="M293" s="9">
        <v>13.83</v>
      </c>
      <c r="N293" s="9">
        <v>5.69</v>
      </c>
      <c r="O293" s="8">
        <f t="shared" si="107"/>
        <v>51.144123534482766</v>
      </c>
      <c r="P293" s="8">
        <f t="shared" si="129"/>
        <v>51.144123534482766</v>
      </c>
      <c r="Q293" s="8">
        <f t="shared" si="122"/>
        <v>3439.4423076939661</v>
      </c>
      <c r="R293" s="8"/>
      <c r="S293" s="8" t="s">
        <v>165</v>
      </c>
      <c r="T293" s="8" t="s">
        <v>165</v>
      </c>
      <c r="U293" s="8" t="s">
        <v>165</v>
      </c>
      <c r="V293" s="15" t="s">
        <v>165</v>
      </c>
      <c r="W293" s="15" t="s">
        <v>165</v>
      </c>
      <c r="X293" s="15" t="s">
        <v>165</v>
      </c>
      <c r="Y293" s="15" t="s">
        <v>165</v>
      </c>
      <c r="Z293" s="15" t="s">
        <v>165</v>
      </c>
      <c r="AA293" s="15" t="s">
        <v>165</v>
      </c>
      <c r="AB293" s="15" t="s">
        <v>165</v>
      </c>
      <c r="AC293" s="15" t="s">
        <v>165</v>
      </c>
      <c r="AD293" s="15" t="s">
        <v>165</v>
      </c>
      <c r="AE293" s="15" t="s">
        <v>165</v>
      </c>
      <c r="AF293" s="15" t="s">
        <v>165</v>
      </c>
      <c r="AG293" s="15" t="s">
        <v>165</v>
      </c>
      <c r="AH293" s="15" t="s">
        <v>165</v>
      </c>
      <c r="AI293" s="15" t="s">
        <v>165</v>
      </c>
      <c r="AJ293" s="8" t="s">
        <v>165</v>
      </c>
      <c r="AK293" s="8" t="s">
        <v>165</v>
      </c>
      <c r="AL293" s="8" t="s">
        <v>165</v>
      </c>
      <c r="AM293" s="8" t="s">
        <v>165</v>
      </c>
      <c r="AN293" s="8" t="s">
        <v>165</v>
      </c>
      <c r="AO293" s="8" t="s">
        <v>165</v>
      </c>
      <c r="AP293" s="8" t="s">
        <v>165</v>
      </c>
      <c r="AQ293" s="8" t="s">
        <v>165</v>
      </c>
      <c r="AR293" s="8" t="s">
        <v>165</v>
      </c>
      <c r="AS293" s="8" t="s">
        <v>165</v>
      </c>
    </row>
    <row r="294" spans="1:45" x14ac:dyDescent="0.35">
      <c r="A294" s="2">
        <v>2017</v>
      </c>
      <c r="B294" s="3">
        <v>16305</v>
      </c>
      <c r="C294" s="2" t="s">
        <v>163</v>
      </c>
      <c r="D294" s="1">
        <v>5</v>
      </c>
      <c r="E294" s="2" t="s">
        <v>75</v>
      </c>
      <c r="F294" s="4" t="s">
        <v>158</v>
      </c>
      <c r="G294" s="22">
        <v>1</v>
      </c>
      <c r="H294" s="3">
        <v>298</v>
      </c>
      <c r="I294" s="3">
        <v>155</v>
      </c>
      <c r="J294" s="3">
        <v>5</v>
      </c>
      <c r="K294" s="3">
        <v>41</v>
      </c>
      <c r="L294" s="9">
        <f t="shared" si="108"/>
        <v>104.14</v>
      </c>
      <c r="M294" s="9">
        <v>13.47</v>
      </c>
      <c r="N294" s="9">
        <v>6.19</v>
      </c>
      <c r="O294" s="8">
        <f t="shared" si="107"/>
        <v>55.870779913793108</v>
      </c>
      <c r="P294" s="8">
        <f t="shared" si="129"/>
        <v>55.870779913793108</v>
      </c>
      <c r="Q294" s="8">
        <f t="shared" si="122"/>
        <v>3757.3099492025863</v>
      </c>
      <c r="R294" s="8"/>
      <c r="S294" s="8">
        <v>8.3800000000000008</v>
      </c>
      <c r="T294" s="8">
        <v>42.85</v>
      </c>
      <c r="U294" s="8">
        <v>20.07</v>
      </c>
      <c r="V294" s="15">
        <f t="shared" si="109"/>
        <v>428.5</v>
      </c>
      <c r="W294" s="15">
        <f t="shared" si="110"/>
        <v>372.79500000000002</v>
      </c>
      <c r="X294" s="15">
        <f t="shared" si="111"/>
        <v>37.279499999999999</v>
      </c>
      <c r="Y294" s="15">
        <f t="shared" si="112"/>
        <v>200.7</v>
      </c>
      <c r="Z294" s="15">
        <f t="shared" si="113"/>
        <v>174.60899999999998</v>
      </c>
      <c r="AA294" s="15">
        <f t="shared" si="114"/>
        <v>17.460899999999999</v>
      </c>
      <c r="AB294" s="15">
        <f t="shared" si="115"/>
        <v>6.4</v>
      </c>
      <c r="AC294" s="15">
        <f t="shared" si="116"/>
        <v>28.2</v>
      </c>
      <c r="AD294" s="15">
        <f t="shared" si="117"/>
        <v>6</v>
      </c>
      <c r="AE294" s="15">
        <f t="shared" si="118"/>
        <v>16.100000000000001</v>
      </c>
      <c r="AF294" s="15">
        <f t="shared" si="119"/>
        <v>4</v>
      </c>
      <c r="AG294" s="15">
        <f t="shared" si="120"/>
        <v>490.9333352577616</v>
      </c>
      <c r="AH294" s="15">
        <f t="shared" si="128"/>
        <v>49.09333352577616</v>
      </c>
      <c r="AI294" s="8">
        <f t="shared" si="121"/>
        <v>0.42849999999999999</v>
      </c>
      <c r="AJ294" s="8">
        <v>0.64</v>
      </c>
      <c r="AK294" s="8">
        <v>2.82</v>
      </c>
      <c r="AL294" s="8">
        <v>0.6</v>
      </c>
      <c r="AM294" s="8">
        <v>1.61</v>
      </c>
      <c r="AN294" s="8">
        <v>0.4</v>
      </c>
      <c r="AO294" s="8">
        <f t="shared" si="123"/>
        <v>14.935822637106185</v>
      </c>
      <c r="AP294" s="8">
        <f t="shared" si="124"/>
        <v>65.810968494749119</v>
      </c>
      <c r="AQ294" s="8">
        <f t="shared" si="125"/>
        <v>14.002333722287048</v>
      </c>
      <c r="AR294" s="8">
        <f t="shared" si="126"/>
        <v>37.572928821470249</v>
      </c>
      <c r="AS294" s="8">
        <f t="shared" si="127"/>
        <v>9.3348891481913654</v>
      </c>
    </row>
    <row r="295" spans="1:45" x14ac:dyDescent="0.35">
      <c r="A295" s="2">
        <v>2017</v>
      </c>
      <c r="B295" s="3">
        <v>16306</v>
      </c>
      <c r="C295" s="2" t="s">
        <v>163</v>
      </c>
      <c r="D295" s="1">
        <v>12</v>
      </c>
      <c r="E295" s="2" t="s">
        <v>95</v>
      </c>
      <c r="F295" s="4" t="s">
        <v>156</v>
      </c>
      <c r="G295" s="22">
        <v>1</v>
      </c>
      <c r="H295" s="3">
        <v>297</v>
      </c>
      <c r="I295" s="3">
        <v>154</v>
      </c>
      <c r="J295" s="3">
        <v>5</v>
      </c>
      <c r="K295" s="3">
        <v>47</v>
      </c>
      <c r="L295" s="9">
        <f t="shared" si="108"/>
        <v>119.38</v>
      </c>
      <c r="M295" s="9">
        <v>14</v>
      </c>
      <c r="N295" s="9">
        <v>3.91</v>
      </c>
      <c r="O295" s="8">
        <f t="shared" si="107"/>
        <v>35.07539655172414</v>
      </c>
      <c r="P295" s="8">
        <f t="shared" si="129"/>
        <v>35.07539655172414</v>
      </c>
      <c r="Q295" s="8">
        <f t="shared" si="122"/>
        <v>2358.8204181034484</v>
      </c>
      <c r="R295" s="8"/>
      <c r="S295" s="8">
        <v>7.87</v>
      </c>
      <c r="T295" s="8">
        <v>44.08</v>
      </c>
      <c r="U295" s="8">
        <v>21.44</v>
      </c>
      <c r="V295" s="15">
        <f t="shared" si="109"/>
        <v>440.79999999999995</v>
      </c>
      <c r="W295" s="15">
        <f t="shared" si="110"/>
        <v>383.49599999999998</v>
      </c>
      <c r="X295" s="15">
        <f t="shared" si="111"/>
        <v>38.349599999999995</v>
      </c>
      <c r="Y295" s="15">
        <f t="shared" si="112"/>
        <v>214.4</v>
      </c>
      <c r="Z295" s="15">
        <f t="shared" si="113"/>
        <v>186.52799999999999</v>
      </c>
      <c r="AA295" s="15">
        <f t="shared" si="114"/>
        <v>18.652799999999999</v>
      </c>
      <c r="AB295" s="15">
        <f t="shared" si="115"/>
        <v>6.7</v>
      </c>
      <c r="AC295" s="15">
        <f t="shared" si="116"/>
        <v>28.900000000000002</v>
      </c>
      <c r="AD295" s="15">
        <f t="shared" si="117"/>
        <v>6.2</v>
      </c>
      <c r="AE295" s="15">
        <f t="shared" si="118"/>
        <v>16.200000000000003</v>
      </c>
      <c r="AF295" s="15">
        <f t="shared" si="119"/>
        <v>4.3</v>
      </c>
      <c r="AG295" s="15">
        <f t="shared" si="120"/>
        <v>512.42510899068384</v>
      </c>
      <c r="AH295" s="15">
        <f t="shared" si="128"/>
        <v>51.242510899068378</v>
      </c>
      <c r="AI295" s="8">
        <f t="shared" si="121"/>
        <v>0.44079999999999997</v>
      </c>
      <c r="AJ295" s="8">
        <v>0.67</v>
      </c>
      <c r="AK295" s="8">
        <v>2.89</v>
      </c>
      <c r="AL295" s="8">
        <v>0.62</v>
      </c>
      <c r="AM295" s="8">
        <v>1.62</v>
      </c>
      <c r="AN295" s="8">
        <v>0.43</v>
      </c>
      <c r="AO295" s="8">
        <f t="shared" si="123"/>
        <v>15.199637023593468</v>
      </c>
      <c r="AP295" s="8">
        <f t="shared" si="124"/>
        <v>65.562613430127044</v>
      </c>
      <c r="AQ295" s="8">
        <f t="shared" si="125"/>
        <v>14.065335753176045</v>
      </c>
      <c r="AR295" s="8">
        <f t="shared" si="126"/>
        <v>36.751361161524507</v>
      </c>
      <c r="AS295" s="8">
        <f t="shared" si="127"/>
        <v>9.754990925589837</v>
      </c>
    </row>
    <row r="296" spans="1:45" x14ac:dyDescent="0.35">
      <c r="A296" s="2">
        <v>2017</v>
      </c>
      <c r="B296" s="3">
        <v>16307</v>
      </c>
      <c r="C296" s="2" t="s">
        <v>163</v>
      </c>
      <c r="D296" s="1">
        <v>30</v>
      </c>
      <c r="E296" s="2" t="s">
        <v>140</v>
      </c>
      <c r="F296" s="4" t="s">
        <v>156</v>
      </c>
      <c r="G296" s="22">
        <v>1</v>
      </c>
      <c r="H296" s="3">
        <v>290</v>
      </c>
      <c r="I296" s="3">
        <v>147</v>
      </c>
      <c r="J296" s="3">
        <v>4</v>
      </c>
      <c r="K296" s="3">
        <v>49</v>
      </c>
      <c r="L296" s="9">
        <f t="shared" si="108"/>
        <v>124.46000000000001</v>
      </c>
      <c r="M296" s="9">
        <v>13.88</v>
      </c>
      <c r="N296" s="9">
        <v>4.2</v>
      </c>
      <c r="O296" s="8">
        <f t="shared" si="107"/>
        <v>37.729468965517242</v>
      </c>
      <c r="P296" s="8">
        <f t="shared" si="129"/>
        <v>37.729468965517242</v>
      </c>
      <c r="Q296" s="8">
        <f t="shared" si="122"/>
        <v>2537.3067879310347</v>
      </c>
      <c r="R296" s="8"/>
      <c r="S296" s="8">
        <v>8.0399999999999991</v>
      </c>
      <c r="T296" s="8">
        <v>44.44</v>
      </c>
      <c r="U296" s="8">
        <v>20.27</v>
      </c>
      <c r="V296" s="15">
        <f t="shared" si="109"/>
        <v>444.4</v>
      </c>
      <c r="W296" s="15">
        <f t="shared" si="110"/>
        <v>386.62799999999999</v>
      </c>
      <c r="X296" s="15">
        <f t="shared" si="111"/>
        <v>38.662799999999997</v>
      </c>
      <c r="Y296" s="15">
        <f t="shared" si="112"/>
        <v>202.7</v>
      </c>
      <c r="Z296" s="15">
        <f t="shared" si="113"/>
        <v>176.34899999999999</v>
      </c>
      <c r="AA296" s="15">
        <f t="shared" si="114"/>
        <v>17.634899999999998</v>
      </c>
      <c r="AB296" s="15">
        <f t="shared" si="115"/>
        <v>6.5</v>
      </c>
      <c r="AC296" s="15">
        <f t="shared" si="116"/>
        <v>28.799999999999997</v>
      </c>
      <c r="AD296" s="15">
        <f t="shared" si="117"/>
        <v>6</v>
      </c>
      <c r="AE296" s="15">
        <f t="shared" si="118"/>
        <v>16.399999999999999</v>
      </c>
      <c r="AF296" s="15">
        <f t="shared" si="119"/>
        <v>4.0999999999999996</v>
      </c>
      <c r="AG296" s="15">
        <f t="shared" si="120"/>
        <v>510.22560051157154</v>
      </c>
      <c r="AH296" s="15">
        <f t="shared" si="128"/>
        <v>51.022560051157157</v>
      </c>
      <c r="AI296" s="8">
        <f t="shared" si="121"/>
        <v>0.44439999999999996</v>
      </c>
      <c r="AJ296" s="8">
        <v>0.65</v>
      </c>
      <c r="AK296" s="8">
        <v>2.88</v>
      </c>
      <c r="AL296" s="8">
        <v>0.6</v>
      </c>
      <c r="AM296" s="8">
        <v>1.64</v>
      </c>
      <c r="AN296" s="8">
        <v>0.41</v>
      </c>
      <c r="AO296" s="8">
        <f t="shared" si="123"/>
        <v>14.626462646264628</v>
      </c>
      <c r="AP296" s="8">
        <f t="shared" si="124"/>
        <v>64.806480648064806</v>
      </c>
      <c r="AQ296" s="8">
        <f t="shared" si="125"/>
        <v>13.501350135013503</v>
      </c>
      <c r="AR296" s="8">
        <f t="shared" si="126"/>
        <v>36.903690369036902</v>
      </c>
      <c r="AS296" s="8">
        <f t="shared" si="127"/>
        <v>9.2259225922592254</v>
      </c>
    </row>
    <row r="297" spans="1:45" x14ac:dyDescent="0.35">
      <c r="A297" s="2">
        <v>2017</v>
      </c>
      <c r="B297" s="3">
        <v>16308</v>
      </c>
      <c r="C297" s="2" t="s">
        <v>163</v>
      </c>
      <c r="D297" s="1">
        <v>140</v>
      </c>
      <c r="E297" s="2" t="s">
        <v>132</v>
      </c>
      <c r="F297" s="4" t="s">
        <v>156</v>
      </c>
      <c r="G297" s="22">
        <v>1</v>
      </c>
      <c r="H297" s="3">
        <v>297</v>
      </c>
      <c r="I297" s="3">
        <v>154</v>
      </c>
      <c r="J297" s="3">
        <v>5</v>
      </c>
      <c r="K297" s="3">
        <v>49</v>
      </c>
      <c r="L297" s="9">
        <f t="shared" si="108"/>
        <v>124.46000000000001</v>
      </c>
      <c r="M297" s="9">
        <v>14.49</v>
      </c>
      <c r="N297" s="9">
        <v>3.35</v>
      </c>
      <c r="O297" s="8">
        <f t="shared" si="107"/>
        <v>29.880584913793104</v>
      </c>
      <c r="P297" s="8">
        <f t="shared" si="129"/>
        <v>29.880584913793104</v>
      </c>
      <c r="Q297" s="8">
        <f t="shared" si="122"/>
        <v>2009.4693354525862</v>
      </c>
      <c r="R297" s="8"/>
      <c r="S297" s="8">
        <v>8.51</v>
      </c>
      <c r="T297" s="8">
        <v>43.6</v>
      </c>
      <c r="U297" s="8">
        <v>19.93</v>
      </c>
      <c r="V297" s="15">
        <f t="shared" si="109"/>
        <v>436</v>
      </c>
      <c r="W297" s="15">
        <f t="shared" si="110"/>
        <v>379.32</v>
      </c>
      <c r="X297" s="15">
        <f t="shared" si="111"/>
        <v>37.932000000000002</v>
      </c>
      <c r="Y297" s="15">
        <f t="shared" si="112"/>
        <v>199.3</v>
      </c>
      <c r="Z297" s="15">
        <f t="shared" si="113"/>
        <v>173.39100000000002</v>
      </c>
      <c r="AA297" s="15">
        <f t="shared" si="114"/>
        <v>17.339100000000002</v>
      </c>
      <c r="AB297" s="15">
        <f t="shared" si="115"/>
        <v>6.5</v>
      </c>
      <c r="AC297" s="15">
        <f t="shared" si="116"/>
        <v>28.700000000000003</v>
      </c>
      <c r="AD297" s="15">
        <f t="shared" si="117"/>
        <v>6.2</v>
      </c>
      <c r="AE297" s="15">
        <f t="shared" si="118"/>
        <v>16.299999999999997</v>
      </c>
      <c r="AF297" s="15">
        <f t="shared" si="119"/>
        <v>4.2</v>
      </c>
      <c r="AG297" s="15">
        <f t="shared" si="120"/>
        <v>498.7900540958143</v>
      </c>
      <c r="AH297" s="15">
        <f t="shared" si="128"/>
        <v>49.879005409581431</v>
      </c>
      <c r="AI297" s="8">
        <f t="shared" si="121"/>
        <v>0.436</v>
      </c>
      <c r="AJ297" s="8">
        <v>0.65</v>
      </c>
      <c r="AK297" s="8">
        <v>2.87</v>
      </c>
      <c r="AL297" s="8">
        <v>0.62</v>
      </c>
      <c r="AM297" s="8">
        <v>1.63</v>
      </c>
      <c r="AN297" s="8">
        <v>0.42</v>
      </c>
      <c r="AO297" s="8">
        <f t="shared" si="123"/>
        <v>14.908256880733944</v>
      </c>
      <c r="AP297" s="8">
        <f t="shared" si="124"/>
        <v>65.825688073394502</v>
      </c>
      <c r="AQ297" s="8">
        <f t="shared" si="125"/>
        <v>14.220183486238533</v>
      </c>
      <c r="AR297" s="8">
        <f t="shared" si="126"/>
        <v>37.385321100917423</v>
      </c>
      <c r="AS297" s="8">
        <f t="shared" si="127"/>
        <v>9.6330275229357802</v>
      </c>
    </row>
    <row r="298" spans="1:45" x14ac:dyDescent="0.35">
      <c r="A298" s="2">
        <v>2017</v>
      </c>
      <c r="B298" s="3">
        <v>16309</v>
      </c>
      <c r="C298" s="2" t="s">
        <v>163</v>
      </c>
      <c r="D298" s="1">
        <v>90</v>
      </c>
      <c r="E298" s="2" t="s">
        <v>55</v>
      </c>
      <c r="F298" s="4" t="s">
        <v>156</v>
      </c>
      <c r="G298" s="22">
        <v>1</v>
      </c>
      <c r="H298" s="3">
        <v>297</v>
      </c>
      <c r="I298" s="3">
        <v>154</v>
      </c>
      <c r="J298" s="3">
        <v>4</v>
      </c>
      <c r="K298" s="3">
        <v>39</v>
      </c>
      <c r="L298" s="9">
        <f t="shared" si="108"/>
        <v>99.06</v>
      </c>
      <c r="M298" s="9">
        <v>13.68</v>
      </c>
      <c r="N298" s="9">
        <v>6.65</v>
      </c>
      <c r="O298" s="8">
        <f t="shared" si="107"/>
        <v>59.877058620689652</v>
      </c>
      <c r="P298" s="8">
        <f t="shared" si="129"/>
        <v>59.877058620689652</v>
      </c>
      <c r="Q298" s="8">
        <f t="shared" si="122"/>
        <v>4026.7321922413789</v>
      </c>
      <c r="R298" s="8"/>
      <c r="S298" s="8">
        <v>9.2200000000000006</v>
      </c>
      <c r="T298" s="8">
        <v>44.29</v>
      </c>
      <c r="U298" s="8">
        <v>20.02</v>
      </c>
      <c r="V298" s="15">
        <f t="shared" si="109"/>
        <v>442.9</v>
      </c>
      <c r="W298" s="15">
        <f t="shared" si="110"/>
        <v>385.32299999999998</v>
      </c>
      <c r="X298" s="15">
        <f t="shared" si="111"/>
        <v>38.532299999999999</v>
      </c>
      <c r="Y298" s="15">
        <f t="shared" si="112"/>
        <v>200.2</v>
      </c>
      <c r="Z298" s="15">
        <f t="shared" si="113"/>
        <v>174.17399999999998</v>
      </c>
      <c r="AA298" s="15">
        <f t="shared" si="114"/>
        <v>17.417399999999997</v>
      </c>
      <c r="AB298" s="15">
        <f t="shared" si="115"/>
        <v>6.2</v>
      </c>
      <c r="AC298" s="15">
        <f t="shared" si="116"/>
        <v>28.799999999999997</v>
      </c>
      <c r="AD298" s="15">
        <f t="shared" si="117"/>
        <v>6.1</v>
      </c>
      <c r="AE298" s="15">
        <f t="shared" si="118"/>
        <v>16.5</v>
      </c>
      <c r="AF298" s="15">
        <f t="shared" si="119"/>
        <v>4.3</v>
      </c>
      <c r="AG298" s="15">
        <f t="shared" si="120"/>
        <v>507.16415785660286</v>
      </c>
      <c r="AH298" s="15">
        <f t="shared" si="128"/>
        <v>50.716415785660288</v>
      </c>
      <c r="AI298" s="8">
        <f t="shared" si="121"/>
        <v>0.44289999999999996</v>
      </c>
      <c r="AJ298" s="8">
        <v>0.62</v>
      </c>
      <c r="AK298" s="8">
        <v>2.88</v>
      </c>
      <c r="AL298" s="8">
        <v>0.61</v>
      </c>
      <c r="AM298" s="8">
        <v>1.65</v>
      </c>
      <c r="AN298" s="8">
        <v>0.43</v>
      </c>
      <c r="AO298" s="8">
        <f t="shared" si="123"/>
        <v>13.99864529239106</v>
      </c>
      <c r="AP298" s="8">
        <f t="shared" si="124"/>
        <v>65.025965229171376</v>
      </c>
      <c r="AQ298" s="8">
        <f t="shared" si="125"/>
        <v>13.772860690900881</v>
      </c>
      <c r="AR298" s="8">
        <f t="shared" si="126"/>
        <v>37.254459245879431</v>
      </c>
      <c r="AS298" s="8">
        <f t="shared" si="127"/>
        <v>9.7087378640776709</v>
      </c>
    </row>
    <row r="299" spans="1:45" x14ac:dyDescent="0.35">
      <c r="A299" s="2">
        <v>2017</v>
      </c>
      <c r="B299" s="3">
        <v>16310</v>
      </c>
      <c r="C299" s="2" t="s">
        <v>163</v>
      </c>
      <c r="D299" s="1">
        <v>85</v>
      </c>
      <c r="E299" s="2" t="s">
        <v>59</v>
      </c>
      <c r="F299" s="4" t="s">
        <v>156</v>
      </c>
      <c r="G299" s="22">
        <v>1</v>
      </c>
      <c r="H299" s="3">
        <v>297</v>
      </c>
      <c r="I299" s="3">
        <v>154</v>
      </c>
      <c r="J299" s="3">
        <v>5</v>
      </c>
      <c r="K299" s="3">
        <v>40</v>
      </c>
      <c r="L299" s="9">
        <f t="shared" si="108"/>
        <v>101.6</v>
      </c>
      <c r="M299" s="9">
        <v>14.17</v>
      </c>
      <c r="N299" s="9">
        <v>4.66</v>
      </c>
      <c r="O299" s="8">
        <f t="shared" si="107"/>
        <v>41.720779137931039</v>
      </c>
      <c r="P299" s="8">
        <f t="shared" si="129"/>
        <v>41.720779137931039</v>
      </c>
      <c r="Q299" s="8">
        <f t="shared" si="122"/>
        <v>2805.7223970258624</v>
      </c>
      <c r="R299" s="8"/>
      <c r="S299" s="8">
        <v>8.32</v>
      </c>
      <c r="T299" s="8">
        <v>45.26</v>
      </c>
      <c r="U299" s="8">
        <v>19.22</v>
      </c>
      <c r="V299" s="15">
        <f t="shared" si="109"/>
        <v>452.59999999999997</v>
      </c>
      <c r="W299" s="15">
        <f t="shared" si="110"/>
        <v>393.76199999999994</v>
      </c>
      <c r="X299" s="15">
        <f t="shared" si="111"/>
        <v>39.376199999999997</v>
      </c>
      <c r="Y299" s="15">
        <f t="shared" si="112"/>
        <v>192.2</v>
      </c>
      <c r="Z299" s="15">
        <f t="shared" si="113"/>
        <v>167.214</v>
      </c>
      <c r="AA299" s="15">
        <f t="shared" si="114"/>
        <v>16.721399999999999</v>
      </c>
      <c r="AB299" s="15">
        <f t="shared" si="115"/>
        <v>6.6000000000000005</v>
      </c>
      <c r="AC299" s="15">
        <f t="shared" si="116"/>
        <v>29.5</v>
      </c>
      <c r="AD299" s="15">
        <f t="shared" si="117"/>
        <v>6.3</v>
      </c>
      <c r="AE299" s="15">
        <f t="shared" si="118"/>
        <v>16.7</v>
      </c>
      <c r="AF299" s="15">
        <f t="shared" si="119"/>
        <v>4.4000000000000004</v>
      </c>
      <c r="AG299" s="15">
        <f t="shared" si="120"/>
        <v>513.94016459575857</v>
      </c>
      <c r="AH299" s="15">
        <f t="shared" si="128"/>
        <v>51.394016459575859</v>
      </c>
      <c r="AI299" s="8">
        <f t="shared" si="121"/>
        <v>0.45259999999999995</v>
      </c>
      <c r="AJ299" s="8">
        <v>0.66</v>
      </c>
      <c r="AK299" s="8">
        <v>2.95</v>
      </c>
      <c r="AL299" s="8">
        <v>0.63</v>
      </c>
      <c r="AM299" s="8">
        <v>1.67</v>
      </c>
      <c r="AN299" s="8">
        <v>0.44</v>
      </c>
      <c r="AO299" s="8">
        <f t="shared" si="123"/>
        <v>14.582412726469292</v>
      </c>
      <c r="AP299" s="8">
        <f t="shared" si="124"/>
        <v>65.178965974370314</v>
      </c>
      <c r="AQ299" s="8">
        <f t="shared" si="125"/>
        <v>13.919575784357049</v>
      </c>
      <c r="AR299" s="8">
        <f t="shared" si="126"/>
        <v>36.897923110914718</v>
      </c>
      <c r="AS299" s="8">
        <f t="shared" si="127"/>
        <v>9.7216084843128616</v>
      </c>
    </row>
    <row r="300" spans="1:45" x14ac:dyDescent="0.35">
      <c r="A300" s="2">
        <v>2017</v>
      </c>
      <c r="B300" s="3">
        <v>16311</v>
      </c>
      <c r="C300" s="2" t="s">
        <v>163</v>
      </c>
      <c r="D300" s="1">
        <v>3</v>
      </c>
      <c r="E300" s="3" t="s">
        <v>104</v>
      </c>
      <c r="F300" s="5" t="s">
        <v>159</v>
      </c>
      <c r="G300" s="22">
        <v>1</v>
      </c>
      <c r="H300" s="3">
        <v>297</v>
      </c>
      <c r="I300" s="3">
        <v>154</v>
      </c>
      <c r="J300" s="3">
        <v>3</v>
      </c>
      <c r="K300" s="3">
        <v>36</v>
      </c>
      <c r="L300" s="9">
        <f t="shared" si="108"/>
        <v>91.44</v>
      </c>
      <c r="M300" s="9">
        <v>13.4</v>
      </c>
      <c r="N300" s="9">
        <v>6.19</v>
      </c>
      <c r="O300" s="8">
        <f t="shared" si="107"/>
        <v>55.915977586206893</v>
      </c>
      <c r="P300" s="8">
        <f t="shared" si="129"/>
        <v>55.915977586206893</v>
      </c>
      <c r="Q300" s="8">
        <f t="shared" si="122"/>
        <v>3760.3494926724134</v>
      </c>
      <c r="R300" s="8"/>
      <c r="S300" s="8">
        <v>9.26</v>
      </c>
      <c r="T300" s="8">
        <v>43.08</v>
      </c>
      <c r="U300" s="8">
        <v>19.52</v>
      </c>
      <c r="V300" s="15">
        <f t="shared" si="109"/>
        <v>430.79999999999995</v>
      </c>
      <c r="W300" s="15">
        <f t="shared" si="110"/>
        <v>374.79599999999994</v>
      </c>
      <c r="X300" s="15">
        <f t="shared" si="111"/>
        <v>37.479599999999991</v>
      </c>
      <c r="Y300" s="15">
        <f t="shared" si="112"/>
        <v>195.2</v>
      </c>
      <c r="Z300" s="15">
        <f t="shared" si="113"/>
        <v>169.82399999999998</v>
      </c>
      <c r="AA300" s="15">
        <f t="shared" si="114"/>
        <v>16.982399999999998</v>
      </c>
      <c r="AB300" s="15">
        <f t="shared" si="115"/>
        <v>6.2</v>
      </c>
      <c r="AC300" s="15">
        <f t="shared" si="116"/>
        <v>28.3</v>
      </c>
      <c r="AD300" s="15">
        <f t="shared" si="117"/>
        <v>6.1</v>
      </c>
      <c r="AE300" s="15">
        <f t="shared" si="118"/>
        <v>16.399999999999999</v>
      </c>
      <c r="AF300" s="15">
        <f t="shared" si="119"/>
        <v>4.2</v>
      </c>
      <c r="AG300" s="15">
        <f t="shared" si="120"/>
        <v>490.72360140709799</v>
      </c>
      <c r="AH300" s="15">
        <f t="shared" si="128"/>
        <v>49.072360140709797</v>
      </c>
      <c r="AI300" s="8">
        <f t="shared" si="121"/>
        <v>0.43079999999999996</v>
      </c>
      <c r="AJ300" s="8">
        <v>0.62</v>
      </c>
      <c r="AK300" s="8">
        <v>2.83</v>
      </c>
      <c r="AL300" s="8">
        <v>0.61</v>
      </c>
      <c r="AM300" s="8">
        <v>1.64</v>
      </c>
      <c r="AN300" s="8">
        <v>0.42</v>
      </c>
      <c r="AO300" s="8">
        <f t="shared" si="123"/>
        <v>14.391829155060355</v>
      </c>
      <c r="AP300" s="8">
        <f t="shared" si="124"/>
        <v>65.691736304549678</v>
      </c>
      <c r="AQ300" s="8">
        <f t="shared" si="125"/>
        <v>14.159702878365831</v>
      </c>
      <c r="AR300" s="8">
        <f t="shared" si="126"/>
        <v>38.068709377901577</v>
      </c>
      <c r="AS300" s="8">
        <f t="shared" si="127"/>
        <v>9.7493036211699184</v>
      </c>
    </row>
    <row r="301" spans="1:45" x14ac:dyDescent="0.35">
      <c r="A301" s="2">
        <v>2017</v>
      </c>
      <c r="B301" s="3">
        <v>16312</v>
      </c>
      <c r="C301" s="2" t="s">
        <v>163</v>
      </c>
      <c r="D301" s="1">
        <v>42</v>
      </c>
      <c r="E301" s="2" t="s">
        <v>102</v>
      </c>
      <c r="F301" s="4" t="s">
        <v>156</v>
      </c>
      <c r="G301" s="22">
        <v>1</v>
      </c>
      <c r="H301" s="3">
        <v>290</v>
      </c>
      <c r="I301" s="3">
        <v>147</v>
      </c>
      <c r="J301" s="3">
        <v>4</v>
      </c>
      <c r="K301" s="3">
        <v>54</v>
      </c>
      <c r="L301" s="9">
        <f t="shared" si="108"/>
        <v>137.16</v>
      </c>
      <c r="M301" s="9">
        <v>14.02</v>
      </c>
      <c r="N301" s="9">
        <v>5.51</v>
      </c>
      <c r="O301" s="8">
        <f t="shared" si="107"/>
        <v>49.417004999999996</v>
      </c>
      <c r="P301" s="8">
        <f t="shared" si="129"/>
        <v>49.417004999999996</v>
      </c>
      <c r="Q301" s="8">
        <f t="shared" si="122"/>
        <v>3323.2935862499999</v>
      </c>
      <c r="R301" s="8"/>
      <c r="S301" s="8">
        <v>8.4700000000000006</v>
      </c>
      <c r="T301" s="8">
        <v>45.03</v>
      </c>
      <c r="U301" s="8">
        <v>19.79</v>
      </c>
      <c r="V301" s="15">
        <f t="shared" si="109"/>
        <v>450.3</v>
      </c>
      <c r="W301" s="15">
        <f t="shared" si="110"/>
        <v>391.76100000000002</v>
      </c>
      <c r="X301" s="15">
        <f t="shared" si="111"/>
        <v>39.176100000000005</v>
      </c>
      <c r="Y301" s="15">
        <f t="shared" si="112"/>
        <v>197.89999999999998</v>
      </c>
      <c r="Z301" s="15">
        <f t="shared" si="113"/>
        <v>172.17299999999997</v>
      </c>
      <c r="AA301" s="15">
        <f t="shared" si="114"/>
        <v>17.217299999999998</v>
      </c>
      <c r="AB301" s="15">
        <f t="shared" si="115"/>
        <v>6.4</v>
      </c>
      <c r="AC301" s="15">
        <f t="shared" si="116"/>
        <v>29.2</v>
      </c>
      <c r="AD301" s="15">
        <f t="shared" si="117"/>
        <v>6.1</v>
      </c>
      <c r="AE301" s="15">
        <f t="shared" si="118"/>
        <v>16.7</v>
      </c>
      <c r="AF301" s="15">
        <f t="shared" si="119"/>
        <v>4.6000000000000005</v>
      </c>
      <c r="AG301" s="15">
        <f t="shared" si="120"/>
        <v>514.3915019841628</v>
      </c>
      <c r="AH301" s="15">
        <f t="shared" si="128"/>
        <v>51.439150198416279</v>
      </c>
      <c r="AI301" s="8">
        <f t="shared" si="121"/>
        <v>0.45030000000000003</v>
      </c>
      <c r="AJ301" s="8">
        <v>0.64</v>
      </c>
      <c r="AK301" s="8">
        <v>2.92</v>
      </c>
      <c r="AL301" s="8">
        <v>0.61</v>
      </c>
      <c r="AM301" s="8">
        <v>1.67</v>
      </c>
      <c r="AN301" s="8">
        <v>0.46</v>
      </c>
      <c r="AO301" s="8">
        <f t="shared" si="123"/>
        <v>14.212747057517211</v>
      </c>
      <c r="AP301" s="8">
        <f t="shared" si="124"/>
        <v>64.845658449922269</v>
      </c>
      <c r="AQ301" s="8">
        <f t="shared" si="125"/>
        <v>13.54652453919609</v>
      </c>
      <c r="AR301" s="8">
        <f t="shared" si="126"/>
        <v>37.086386853208964</v>
      </c>
      <c r="AS301" s="8">
        <f t="shared" si="127"/>
        <v>10.215411947590496</v>
      </c>
    </row>
    <row r="302" spans="1:45" x14ac:dyDescent="0.35">
      <c r="A302" s="2">
        <v>2017</v>
      </c>
      <c r="B302" s="3">
        <v>16313</v>
      </c>
      <c r="C302" s="2" t="s">
        <v>163</v>
      </c>
      <c r="D302" s="1">
        <v>101</v>
      </c>
      <c r="E302" s="2" t="s">
        <v>58</v>
      </c>
      <c r="F302" s="4" t="s">
        <v>156</v>
      </c>
      <c r="G302" s="22">
        <v>1</v>
      </c>
      <c r="H302" s="3">
        <v>297</v>
      </c>
      <c r="I302" s="3">
        <v>154</v>
      </c>
      <c r="J302" s="3">
        <v>4</v>
      </c>
      <c r="K302" s="3">
        <v>37</v>
      </c>
      <c r="L302" s="9">
        <f t="shared" si="108"/>
        <v>93.98</v>
      </c>
      <c r="M302" s="9">
        <v>14.15</v>
      </c>
      <c r="N302" s="9">
        <v>3.72</v>
      </c>
      <c r="O302" s="8">
        <f t="shared" si="107"/>
        <v>33.312760344827588</v>
      </c>
      <c r="P302" s="8">
        <f t="shared" si="129"/>
        <v>33.312760344827588</v>
      </c>
      <c r="Q302" s="8">
        <f t="shared" si="122"/>
        <v>2240.2831331896555</v>
      </c>
      <c r="R302" s="8"/>
      <c r="S302" s="8">
        <v>8.36</v>
      </c>
      <c r="T302" s="8">
        <v>46.43</v>
      </c>
      <c r="U302" s="8">
        <v>18.66</v>
      </c>
      <c r="V302" s="15">
        <f t="shared" si="109"/>
        <v>464.3</v>
      </c>
      <c r="W302" s="15">
        <f t="shared" si="110"/>
        <v>403.94100000000003</v>
      </c>
      <c r="X302" s="15">
        <f t="shared" si="111"/>
        <v>40.394100000000002</v>
      </c>
      <c r="Y302" s="15">
        <f t="shared" si="112"/>
        <v>186.6</v>
      </c>
      <c r="Z302" s="15">
        <f t="shared" si="113"/>
        <v>162.34199999999998</v>
      </c>
      <c r="AA302" s="15">
        <f t="shared" si="114"/>
        <v>16.234199999999998</v>
      </c>
      <c r="AB302" s="15">
        <f t="shared" si="115"/>
        <v>6.5</v>
      </c>
      <c r="AC302" s="15">
        <f t="shared" si="116"/>
        <v>30.099999999999998</v>
      </c>
      <c r="AD302" s="15">
        <f t="shared" si="117"/>
        <v>6.3</v>
      </c>
      <c r="AE302" s="15">
        <f t="shared" si="118"/>
        <v>17.100000000000001</v>
      </c>
      <c r="AF302" s="15">
        <f t="shared" si="119"/>
        <v>4.4000000000000004</v>
      </c>
      <c r="AG302" s="15">
        <f t="shared" si="120"/>
        <v>524.15938765919509</v>
      </c>
      <c r="AH302" s="15">
        <f t="shared" si="128"/>
        <v>52.415938765919513</v>
      </c>
      <c r="AI302" s="8">
        <f t="shared" si="121"/>
        <v>0.46429999999999999</v>
      </c>
      <c r="AJ302" s="8">
        <v>0.65</v>
      </c>
      <c r="AK302" s="8">
        <v>3.01</v>
      </c>
      <c r="AL302" s="8">
        <v>0.63</v>
      </c>
      <c r="AM302" s="8">
        <v>1.71</v>
      </c>
      <c r="AN302" s="8">
        <v>0.44</v>
      </c>
      <c r="AO302" s="8">
        <f t="shared" si="123"/>
        <v>13.999569244023261</v>
      </c>
      <c r="AP302" s="8">
        <f t="shared" si="124"/>
        <v>64.82877449924618</v>
      </c>
      <c r="AQ302" s="8">
        <f t="shared" si="125"/>
        <v>13.568813267284083</v>
      </c>
      <c r="AR302" s="8">
        <f t="shared" si="126"/>
        <v>36.829636011199661</v>
      </c>
      <c r="AS302" s="8">
        <f t="shared" si="127"/>
        <v>9.4766314882619014</v>
      </c>
    </row>
    <row r="303" spans="1:45" x14ac:dyDescent="0.35">
      <c r="A303" s="2">
        <v>2017</v>
      </c>
      <c r="B303" s="3">
        <v>16314</v>
      </c>
      <c r="C303" s="2" t="s">
        <v>163</v>
      </c>
      <c r="D303" s="1">
        <v>141</v>
      </c>
      <c r="E303" s="2" t="s">
        <v>103</v>
      </c>
      <c r="F303" s="4" t="s">
        <v>156</v>
      </c>
      <c r="G303" s="22">
        <v>1</v>
      </c>
      <c r="H303" s="3">
        <v>296</v>
      </c>
      <c r="I303" s="3">
        <v>153</v>
      </c>
      <c r="J303" s="3">
        <v>4</v>
      </c>
      <c r="K303" s="3">
        <v>49</v>
      </c>
      <c r="L303" s="9">
        <f t="shared" si="108"/>
        <v>124.46000000000001</v>
      </c>
      <c r="M303" s="9">
        <v>13.52</v>
      </c>
      <c r="N303" s="9">
        <v>5.42</v>
      </c>
      <c r="O303" s="8">
        <f t="shared" si="107"/>
        <v>48.892511724137933</v>
      </c>
      <c r="P303" s="8">
        <f t="shared" si="129"/>
        <v>48.892511724137933</v>
      </c>
      <c r="Q303" s="8">
        <f t="shared" si="122"/>
        <v>3288.0214134482758</v>
      </c>
      <c r="R303" s="8"/>
      <c r="S303" s="8">
        <v>8.26</v>
      </c>
      <c r="T303" s="8">
        <v>43.95</v>
      </c>
      <c r="U303" s="8">
        <v>19.75</v>
      </c>
      <c r="V303" s="15">
        <f t="shared" si="109"/>
        <v>439.5</v>
      </c>
      <c r="W303" s="15">
        <f t="shared" si="110"/>
        <v>382.36500000000001</v>
      </c>
      <c r="X303" s="15">
        <f t="shared" si="111"/>
        <v>38.236499999999999</v>
      </c>
      <c r="Y303" s="15">
        <f t="shared" si="112"/>
        <v>197.5</v>
      </c>
      <c r="Z303" s="15">
        <f t="shared" si="113"/>
        <v>171.82499999999999</v>
      </c>
      <c r="AA303" s="15">
        <f t="shared" si="114"/>
        <v>17.182499999999997</v>
      </c>
      <c r="AB303" s="15">
        <f t="shared" si="115"/>
        <v>6.2</v>
      </c>
      <c r="AC303" s="15">
        <f t="shared" si="116"/>
        <v>28.799999999999997</v>
      </c>
      <c r="AD303" s="15">
        <f t="shared" si="117"/>
        <v>6</v>
      </c>
      <c r="AE303" s="15">
        <f t="shared" si="118"/>
        <v>16.299999999999997</v>
      </c>
      <c r="AF303" s="15">
        <f t="shared" si="119"/>
        <v>4.2</v>
      </c>
      <c r="AG303" s="15">
        <f t="shared" si="120"/>
        <v>501.84336696324158</v>
      </c>
      <c r="AH303" s="15">
        <f t="shared" si="128"/>
        <v>50.184336696324159</v>
      </c>
      <c r="AI303" s="8">
        <f t="shared" si="121"/>
        <v>0.4395</v>
      </c>
      <c r="AJ303" s="8">
        <v>0.62</v>
      </c>
      <c r="AK303" s="8">
        <v>2.88</v>
      </c>
      <c r="AL303" s="8">
        <v>0.6</v>
      </c>
      <c r="AM303" s="8">
        <v>1.63</v>
      </c>
      <c r="AN303" s="8">
        <v>0.42</v>
      </c>
      <c r="AO303" s="8">
        <f t="shared" si="123"/>
        <v>14.10693970420933</v>
      </c>
      <c r="AP303" s="8">
        <f t="shared" si="124"/>
        <v>65.529010238907844</v>
      </c>
      <c r="AQ303" s="8">
        <f t="shared" si="125"/>
        <v>13.651877133105803</v>
      </c>
      <c r="AR303" s="8">
        <f t="shared" si="126"/>
        <v>37.087599544937419</v>
      </c>
      <c r="AS303" s="8">
        <f t="shared" si="127"/>
        <v>9.5563139931740615</v>
      </c>
    </row>
    <row r="304" spans="1:45" x14ac:dyDescent="0.35">
      <c r="A304" s="2">
        <v>2017</v>
      </c>
      <c r="B304" s="3">
        <v>16315</v>
      </c>
      <c r="C304" s="2" t="s">
        <v>163</v>
      </c>
      <c r="D304" s="1">
        <v>72</v>
      </c>
      <c r="E304" s="2" t="s">
        <v>12</v>
      </c>
      <c r="F304" s="4" t="s">
        <v>156</v>
      </c>
      <c r="G304" s="22">
        <v>1</v>
      </c>
      <c r="H304" s="3">
        <v>296</v>
      </c>
      <c r="I304" s="3">
        <v>153</v>
      </c>
      <c r="J304" s="3">
        <v>4</v>
      </c>
      <c r="K304" s="3">
        <v>48</v>
      </c>
      <c r="L304" s="9">
        <f t="shared" si="108"/>
        <v>121.92</v>
      </c>
      <c r="M304" s="9">
        <v>15.93</v>
      </c>
      <c r="N304" s="9">
        <v>5.21</v>
      </c>
      <c r="O304" s="8">
        <f t="shared" si="107"/>
        <v>45.688421293103438</v>
      </c>
      <c r="P304" s="8">
        <f t="shared" si="129"/>
        <v>45.688421293103438</v>
      </c>
      <c r="Q304" s="8">
        <f t="shared" si="122"/>
        <v>3072.5463319612063</v>
      </c>
      <c r="R304" s="8"/>
      <c r="S304" s="8">
        <v>8.74</v>
      </c>
      <c r="T304" s="8">
        <v>44.26</v>
      </c>
      <c r="U304" s="8">
        <v>19.7</v>
      </c>
      <c r="V304" s="15">
        <f t="shared" si="109"/>
        <v>442.59999999999997</v>
      </c>
      <c r="W304" s="15">
        <f t="shared" si="110"/>
        <v>385.06199999999995</v>
      </c>
      <c r="X304" s="15">
        <f t="shared" si="111"/>
        <v>38.506199999999993</v>
      </c>
      <c r="Y304" s="15">
        <f t="shared" si="112"/>
        <v>197</v>
      </c>
      <c r="Z304" s="15">
        <f t="shared" si="113"/>
        <v>171.39</v>
      </c>
      <c r="AA304" s="15">
        <f t="shared" si="114"/>
        <v>17.138999999999999</v>
      </c>
      <c r="AB304" s="15">
        <f t="shared" si="115"/>
        <v>6.6000000000000005</v>
      </c>
      <c r="AC304" s="15">
        <f t="shared" si="116"/>
        <v>28.900000000000002</v>
      </c>
      <c r="AD304" s="15">
        <f t="shared" si="117"/>
        <v>6.1</v>
      </c>
      <c r="AE304" s="15">
        <f t="shared" si="118"/>
        <v>16.399999999999999</v>
      </c>
      <c r="AF304" s="15">
        <f t="shared" si="119"/>
        <v>4.3</v>
      </c>
      <c r="AG304" s="15">
        <f t="shared" si="120"/>
        <v>505.11779024379734</v>
      </c>
      <c r="AH304" s="15">
        <f t="shared" si="128"/>
        <v>50.511779024379734</v>
      </c>
      <c r="AI304" s="8">
        <f t="shared" si="121"/>
        <v>0.44259999999999999</v>
      </c>
      <c r="AJ304" s="8">
        <v>0.66</v>
      </c>
      <c r="AK304" s="8">
        <v>2.89</v>
      </c>
      <c r="AL304" s="8">
        <v>0.61</v>
      </c>
      <c r="AM304" s="8">
        <v>1.64</v>
      </c>
      <c r="AN304" s="8">
        <v>0.43</v>
      </c>
      <c r="AO304" s="8">
        <f t="shared" si="123"/>
        <v>14.911884319927701</v>
      </c>
      <c r="AP304" s="8">
        <f t="shared" si="124"/>
        <v>65.295978309986452</v>
      </c>
      <c r="AQ304" s="8">
        <f t="shared" si="125"/>
        <v>13.782196113872571</v>
      </c>
      <c r="AR304" s="8">
        <f t="shared" si="126"/>
        <v>37.053773158608223</v>
      </c>
      <c r="AS304" s="8">
        <f t="shared" si="127"/>
        <v>9.7153185720741071</v>
      </c>
    </row>
    <row r="305" spans="1:45" x14ac:dyDescent="0.35">
      <c r="A305" s="2">
        <v>2017</v>
      </c>
      <c r="B305" s="3">
        <v>16316</v>
      </c>
      <c r="C305" s="2" t="s">
        <v>163</v>
      </c>
      <c r="D305" s="1">
        <v>110</v>
      </c>
      <c r="E305" s="2" t="s">
        <v>67</v>
      </c>
      <c r="F305" s="4" t="s">
        <v>156</v>
      </c>
      <c r="G305" s="22">
        <v>1</v>
      </c>
      <c r="H305" s="3">
        <v>297</v>
      </c>
      <c r="I305" s="3">
        <v>154</v>
      </c>
      <c r="J305" s="3">
        <v>5</v>
      </c>
      <c r="K305" s="3">
        <v>36</v>
      </c>
      <c r="L305" s="9">
        <f t="shared" si="108"/>
        <v>91.44</v>
      </c>
      <c r="M305" s="9">
        <v>16.68</v>
      </c>
      <c r="N305" s="9">
        <v>4.45</v>
      </c>
      <c r="O305" s="8">
        <f t="shared" si="107"/>
        <v>38.67556379310345</v>
      </c>
      <c r="P305" s="8">
        <f t="shared" si="129"/>
        <v>38.67556379310345</v>
      </c>
      <c r="Q305" s="8">
        <f t="shared" si="122"/>
        <v>2600.931665086207</v>
      </c>
      <c r="R305" s="8"/>
      <c r="S305" s="8">
        <v>8.61</v>
      </c>
      <c r="T305" s="8">
        <v>44.88</v>
      </c>
      <c r="U305" s="8">
        <v>19.63</v>
      </c>
      <c r="V305" s="15">
        <f t="shared" si="109"/>
        <v>448.8</v>
      </c>
      <c r="W305" s="15">
        <f t="shared" si="110"/>
        <v>390.45600000000002</v>
      </c>
      <c r="X305" s="15">
        <f t="shared" si="111"/>
        <v>39.0456</v>
      </c>
      <c r="Y305" s="15">
        <f t="shared" si="112"/>
        <v>196.29999999999998</v>
      </c>
      <c r="Z305" s="15">
        <f t="shared" si="113"/>
        <v>170.78099999999998</v>
      </c>
      <c r="AA305" s="15">
        <f t="shared" si="114"/>
        <v>17.078099999999999</v>
      </c>
      <c r="AB305" s="15">
        <f t="shared" si="115"/>
        <v>6.8000000000000007</v>
      </c>
      <c r="AC305" s="15">
        <f t="shared" si="116"/>
        <v>29.3</v>
      </c>
      <c r="AD305" s="15">
        <f t="shared" si="117"/>
        <v>6.4</v>
      </c>
      <c r="AE305" s="15">
        <f t="shared" si="118"/>
        <v>16.599999999999998</v>
      </c>
      <c r="AF305" s="15">
        <f t="shared" si="119"/>
        <v>4.4000000000000004</v>
      </c>
      <c r="AG305" s="15">
        <f t="shared" si="120"/>
        <v>511.81737954891759</v>
      </c>
      <c r="AH305" s="15">
        <f t="shared" si="128"/>
        <v>51.181737954891759</v>
      </c>
      <c r="AI305" s="8">
        <f t="shared" si="121"/>
        <v>0.44880000000000003</v>
      </c>
      <c r="AJ305" s="8">
        <v>0.68</v>
      </c>
      <c r="AK305" s="8">
        <v>2.93</v>
      </c>
      <c r="AL305" s="8">
        <v>0.64</v>
      </c>
      <c r="AM305" s="8">
        <v>1.66</v>
      </c>
      <c r="AN305" s="8">
        <v>0.44</v>
      </c>
      <c r="AO305" s="8">
        <f t="shared" si="123"/>
        <v>15.151515151515152</v>
      </c>
      <c r="AP305" s="8">
        <f t="shared" si="124"/>
        <v>65.28520499108734</v>
      </c>
      <c r="AQ305" s="8">
        <f t="shared" si="125"/>
        <v>14.260249554367201</v>
      </c>
      <c r="AR305" s="8">
        <f t="shared" si="126"/>
        <v>36.987522281639919</v>
      </c>
      <c r="AS305" s="8">
        <f t="shared" si="127"/>
        <v>9.8039215686274517</v>
      </c>
    </row>
    <row r="306" spans="1:45" x14ac:dyDescent="0.35">
      <c r="A306" s="2">
        <v>2017</v>
      </c>
      <c r="B306" s="3">
        <v>16317</v>
      </c>
      <c r="C306" s="2" t="s">
        <v>163</v>
      </c>
      <c r="D306" s="1">
        <v>22</v>
      </c>
      <c r="E306" s="2" t="s">
        <v>14</v>
      </c>
      <c r="F306" s="4" t="s">
        <v>156</v>
      </c>
      <c r="G306" s="22">
        <v>1</v>
      </c>
      <c r="H306" s="3">
        <v>297</v>
      </c>
      <c r="I306" s="3">
        <v>154</v>
      </c>
      <c r="J306" s="3">
        <v>4</v>
      </c>
      <c r="K306" s="3">
        <v>44</v>
      </c>
      <c r="L306" s="9">
        <f t="shared" si="108"/>
        <v>111.76</v>
      </c>
      <c r="M306" s="9">
        <v>17.07</v>
      </c>
      <c r="N306" s="9">
        <v>3.99</v>
      </c>
      <c r="O306" s="8">
        <f t="shared" si="107"/>
        <v>34.515323017241379</v>
      </c>
      <c r="P306" s="8">
        <f t="shared" si="129"/>
        <v>34.515323017241379</v>
      </c>
      <c r="Q306" s="8">
        <f t="shared" si="122"/>
        <v>2321.1554729094828</v>
      </c>
      <c r="R306" s="8"/>
      <c r="S306" s="8">
        <v>8.4499999999999993</v>
      </c>
      <c r="T306" s="8">
        <v>44.84</v>
      </c>
      <c r="U306" s="8">
        <v>20.54</v>
      </c>
      <c r="V306" s="15">
        <f t="shared" si="109"/>
        <v>448.40000000000003</v>
      </c>
      <c r="W306" s="15">
        <f t="shared" si="110"/>
        <v>390.108</v>
      </c>
      <c r="X306" s="15">
        <f t="shared" si="111"/>
        <v>39.010800000000003</v>
      </c>
      <c r="Y306" s="15">
        <f t="shared" si="112"/>
        <v>205.39999999999998</v>
      </c>
      <c r="Z306" s="15">
        <f t="shared" si="113"/>
        <v>178.69799999999998</v>
      </c>
      <c r="AA306" s="15">
        <f t="shared" si="114"/>
        <v>17.869799999999998</v>
      </c>
      <c r="AB306" s="15">
        <f t="shared" si="115"/>
        <v>6.5</v>
      </c>
      <c r="AC306" s="15">
        <f t="shared" si="116"/>
        <v>28.900000000000002</v>
      </c>
      <c r="AD306" s="15">
        <f t="shared" si="117"/>
        <v>6.1</v>
      </c>
      <c r="AE306" s="15">
        <f t="shared" si="118"/>
        <v>16.5</v>
      </c>
      <c r="AF306" s="15">
        <f t="shared" si="119"/>
        <v>4.3</v>
      </c>
      <c r="AG306" s="15">
        <f t="shared" si="120"/>
        <v>516.29051771773197</v>
      </c>
      <c r="AH306" s="15">
        <f t="shared" si="128"/>
        <v>51.629051771773199</v>
      </c>
      <c r="AI306" s="8">
        <f t="shared" si="121"/>
        <v>0.44840000000000002</v>
      </c>
      <c r="AJ306" s="8">
        <v>0.65</v>
      </c>
      <c r="AK306" s="8">
        <v>2.89</v>
      </c>
      <c r="AL306" s="8">
        <v>0.61</v>
      </c>
      <c r="AM306" s="8">
        <v>1.65</v>
      </c>
      <c r="AN306" s="8">
        <v>0.43</v>
      </c>
      <c r="AO306" s="8">
        <f t="shared" si="123"/>
        <v>14.495985727029437</v>
      </c>
      <c r="AP306" s="8">
        <f t="shared" si="124"/>
        <v>64.451382694023195</v>
      </c>
      <c r="AQ306" s="8">
        <f t="shared" si="125"/>
        <v>13.603925066904548</v>
      </c>
      <c r="AR306" s="8">
        <f t="shared" si="126"/>
        <v>36.79750223015165</v>
      </c>
      <c r="AS306" s="8">
        <f t="shared" si="127"/>
        <v>9.5896520963425509</v>
      </c>
    </row>
    <row r="307" spans="1:45" x14ac:dyDescent="0.35">
      <c r="A307" s="2">
        <v>2017</v>
      </c>
      <c r="B307" s="3">
        <v>16318</v>
      </c>
      <c r="C307" s="2" t="s">
        <v>163</v>
      </c>
      <c r="D307" s="1">
        <v>69</v>
      </c>
      <c r="E307" s="2" t="s">
        <v>128</v>
      </c>
      <c r="F307" s="4" t="s">
        <v>156</v>
      </c>
      <c r="G307" s="22">
        <v>1</v>
      </c>
      <c r="H307" s="3">
        <v>288</v>
      </c>
      <c r="I307" s="3">
        <v>145</v>
      </c>
      <c r="J307" s="3">
        <v>4</v>
      </c>
      <c r="K307" s="3">
        <v>43</v>
      </c>
      <c r="L307" s="9">
        <f t="shared" si="108"/>
        <v>109.22</v>
      </c>
      <c r="M307" s="9">
        <v>15.23</v>
      </c>
      <c r="N307" s="9">
        <v>6.07</v>
      </c>
      <c r="O307" s="8">
        <f t="shared" si="107"/>
        <v>53.673294741379308</v>
      </c>
      <c r="P307" s="8">
        <f t="shared" si="129"/>
        <v>53.673294741379308</v>
      </c>
      <c r="Q307" s="8">
        <f t="shared" si="122"/>
        <v>3609.5290713577583</v>
      </c>
      <c r="R307" s="8"/>
      <c r="S307" s="8">
        <v>7.86</v>
      </c>
      <c r="T307" s="8">
        <v>45.18</v>
      </c>
      <c r="U307" s="8">
        <v>21.06</v>
      </c>
      <c r="V307" s="15">
        <f t="shared" si="109"/>
        <v>451.8</v>
      </c>
      <c r="W307" s="15">
        <f t="shared" si="110"/>
        <v>393.06600000000003</v>
      </c>
      <c r="X307" s="15">
        <f t="shared" si="111"/>
        <v>39.306600000000003</v>
      </c>
      <c r="Y307" s="15">
        <f t="shared" si="112"/>
        <v>210.6</v>
      </c>
      <c r="Z307" s="15">
        <f t="shared" si="113"/>
        <v>183.22199999999998</v>
      </c>
      <c r="AA307" s="15">
        <f t="shared" si="114"/>
        <v>18.322199999999999</v>
      </c>
      <c r="AB307" s="15">
        <f t="shared" si="115"/>
        <v>6.6000000000000005</v>
      </c>
      <c r="AC307" s="15">
        <f t="shared" si="116"/>
        <v>29.3</v>
      </c>
      <c r="AD307" s="15">
        <f t="shared" si="117"/>
        <v>6</v>
      </c>
      <c r="AE307" s="15">
        <f t="shared" si="118"/>
        <v>16.599999999999998</v>
      </c>
      <c r="AF307" s="15">
        <f t="shared" si="119"/>
        <v>4.4000000000000004</v>
      </c>
      <c r="AG307" s="15">
        <f t="shared" si="120"/>
        <v>523.08663085185094</v>
      </c>
      <c r="AH307" s="15">
        <f t="shared" si="128"/>
        <v>52.308663085185088</v>
      </c>
      <c r="AI307" s="8">
        <f t="shared" si="121"/>
        <v>0.45180000000000003</v>
      </c>
      <c r="AJ307" s="8">
        <v>0.66</v>
      </c>
      <c r="AK307" s="8">
        <v>2.93</v>
      </c>
      <c r="AL307" s="8">
        <v>0.6</v>
      </c>
      <c r="AM307" s="8">
        <v>1.66</v>
      </c>
      <c r="AN307" s="8">
        <v>0.44</v>
      </c>
      <c r="AO307" s="8">
        <f t="shared" si="123"/>
        <v>14.608233731739707</v>
      </c>
      <c r="AP307" s="8">
        <f t="shared" si="124"/>
        <v>64.85170429393537</v>
      </c>
      <c r="AQ307" s="8">
        <f t="shared" si="125"/>
        <v>13.280212483399733</v>
      </c>
      <c r="AR307" s="8">
        <f t="shared" si="126"/>
        <v>36.74192120407259</v>
      </c>
      <c r="AS307" s="8">
        <f t="shared" si="127"/>
        <v>9.7388224878264715</v>
      </c>
    </row>
    <row r="308" spans="1:45" x14ac:dyDescent="0.35">
      <c r="A308" s="2">
        <v>2017</v>
      </c>
      <c r="B308" s="3">
        <v>16319</v>
      </c>
      <c r="C308" s="2" t="s">
        <v>163</v>
      </c>
      <c r="D308" s="1">
        <v>102</v>
      </c>
      <c r="E308" s="2" t="s">
        <v>27</v>
      </c>
      <c r="F308" s="4" t="s">
        <v>156</v>
      </c>
      <c r="G308" s="22">
        <v>1</v>
      </c>
      <c r="H308" s="3">
        <v>296</v>
      </c>
      <c r="I308" s="3">
        <v>153</v>
      </c>
      <c r="J308" s="3">
        <v>5</v>
      </c>
      <c r="K308" s="3">
        <v>30</v>
      </c>
      <c r="L308" s="9">
        <f t="shared" si="108"/>
        <v>76.2</v>
      </c>
      <c r="M308" s="9">
        <v>15.37</v>
      </c>
      <c r="N308" s="9">
        <v>5.1100000000000003</v>
      </c>
      <c r="O308" s="8">
        <f t="shared" si="107"/>
        <v>45.109978706896548</v>
      </c>
      <c r="P308" s="8">
        <f t="shared" si="129"/>
        <v>45.109978706896548</v>
      </c>
      <c r="Q308" s="8">
        <f t="shared" si="122"/>
        <v>3033.6460680387927</v>
      </c>
      <c r="R308" s="8"/>
      <c r="S308" s="8">
        <v>8.4</v>
      </c>
      <c r="T308" s="8">
        <v>44.31</v>
      </c>
      <c r="U308" s="8">
        <v>20.7</v>
      </c>
      <c r="V308" s="15">
        <f t="shared" si="109"/>
        <v>443.1</v>
      </c>
      <c r="W308" s="15">
        <f t="shared" si="110"/>
        <v>385.49700000000001</v>
      </c>
      <c r="X308" s="15">
        <f t="shared" si="111"/>
        <v>38.549700000000001</v>
      </c>
      <c r="Y308" s="15">
        <f t="shared" si="112"/>
        <v>207</v>
      </c>
      <c r="Z308" s="15">
        <f t="shared" si="113"/>
        <v>180.09</v>
      </c>
      <c r="AA308" s="15">
        <f t="shared" si="114"/>
        <v>18.009</v>
      </c>
      <c r="AB308" s="15">
        <f t="shared" si="115"/>
        <v>6.7</v>
      </c>
      <c r="AC308" s="15">
        <f t="shared" si="116"/>
        <v>29.1</v>
      </c>
      <c r="AD308" s="15">
        <f t="shared" si="117"/>
        <v>6.2</v>
      </c>
      <c r="AE308" s="15">
        <f t="shared" si="118"/>
        <v>16.399999999999999</v>
      </c>
      <c r="AF308" s="15">
        <f t="shared" si="119"/>
        <v>4.3</v>
      </c>
      <c r="AG308" s="15">
        <f t="shared" si="120"/>
        <v>511.05423553910737</v>
      </c>
      <c r="AH308" s="15">
        <f t="shared" si="128"/>
        <v>51.10542355391074</v>
      </c>
      <c r="AI308" s="8">
        <f t="shared" si="121"/>
        <v>0.44310000000000005</v>
      </c>
      <c r="AJ308" s="8">
        <v>0.67</v>
      </c>
      <c r="AK308" s="8">
        <v>2.91</v>
      </c>
      <c r="AL308" s="8">
        <v>0.62</v>
      </c>
      <c r="AM308" s="8">
        <v>1.64</v>
      </c>
      <c r="AN308" s="8">
        <v>0.43</v>
      </c>
      <c r="AO308" s="8">
        <f t="shared" si="123"/>
        <v>15.12074023922365</v>
      </c>
      <c r="AP308" s="8">
        <f t="shared" si="124"/>
        <v>65.673662830060934</v>
      </c>
      <c r="AQ308" s="8">
        <f t="shared" si="125"/>
        <v>13.992326788535317</v>
      </c>
      <c r="AR308" s="8">
        <f t="shared" si="126"/>
        <v>37.011961182577288</v>
      </c>
      <c r="AS308" s="8">
        <f t="shared" si="127"/>
        <v>9.7043556759196559</v>
      </c>
    </row>
    <row r="309" spans="1:45" x14ac:dyDescent="0.35">
      <c r="A309" s="2">
        <v>2017</v>
      </c>
      <c r="B309" s="3">
        <v>16320</v>
      </c>
      <c r="C309" s="2" t="s">
        <v>163</v>
      </c>
      <c r="D309" s="1">
        <v>20</v>
      </c>
      <c r="E309" s="2" t="s">
        <v>147</v>
      </c>
      <c r="F309" s="4" t="s">
        <v>156</v>
      </c>
      <c r="G309" s="22">
        <v>1</v>
      </c>
      <c r="H309" s="3">
        <v>291</v>
      </c>
      <c r="I309" s="3">
        <v>148</v>
      </c>
      <c r="J309" s="3">
        <v>4</v>
      </c>
      <c r="K309" s="3">
        <v>35</v>
      </c>
      <c r="L309" s="9">
        <f t="shared" si="108"/>
        <v>88.9</v>
      </c>
      <c r="M309" s="9">
        <v>14.52</v>
      </c>
      <c r="N309" s="9">
        <v>3.48</v>
      </c>
      <c r="O309" s="8">
        <f t="shared" si="107"/>
        <v>31.029240000000005</v>
      </c>
      <c r="P309" s="8">
        <f t="shared" si="129"/>
        <v>31.029240000000005</v>
      </c>
      <c r="Q309" s="8">
        <f t="shared" si="122"/>
        <v>2086.7163900000005</v>
      </c>
      <c r="R309" s="8"/>
      <c r="S309" s="8">
        <v>7.62</v>
      </c>
      <c r="T309" s="8">
        <v>44.29</v>
      </c>
      <c r="U309" s="8">
        <v>21.69</v>
      </c>
      <c r="V309" s="15">
        <f t="shared" si="109"/>
        <v>442.9</v>
      </c>
      <c r="W309" s="15">
        <f t="shared" si="110"/>
        <v>385.32299999999998</v>
      </c>
      <c r="X309" s="15">
        <f t="shared" si="111"/>
        <v>38.532299999999999</v>
      </c>
      <c r="Y309" s="15">
        <f t="shared" si="112"/>
        <v>216.9</v>
      </c>
      <c r="Z309" s="15">
        <f t="shared" si="113"/>
        <v>188.703</v>
      </c>
      <c r="AA309" s="15">
        <f t="shared" si="114"/>
        <v>18.8703</v>
      </c>
      <c r="AB309" s="15">
        <f t="shared" si="115"/>
        <v>6.3</v>
      </c>
      <c r="AC309" s="15">
        <f t="shared" si="116"/>
        <v>28.799999999999997</v>
      </c>
      <c r="AD309" s="15">
        <f t="shared" si="117"/>
        <v>5.8</v>
      </c>
      <c r="AE309" s="15">
        <f t="shared" si="118"/>
        <v>16.299999999999997</v>
      </c>
      <c r="AF309" s="15">
        <f t="shared" si="119"/>
        <v>4.0999999999999996</v>
      </c>
      <c r="AG309" s="15">
        <f t="shared" si="120"/>
        <v>516.24663696043126</v>
      </c>
      <c r="AH309" s="15">
        <f t="shared" si="128"/>
        <v>51.624663696043122</v>
      </c>
      <c r="AI309" s="8">
        <f t="shared" si="121"/>
        <v>0.44289999999999996</v>
      </c>
      <c r="AJ309" s="8">
        <v>0.63</v>
      </c>
      <c r="AK309" s="8">
        <v>2.88</v>
      </c>
      <c r="AL309" s="8">
        <v>0.57999999999999996</v>
      </c>
      <c r="AM309" s="8">
        <v>1.63</v>
      </c>
      <c r="AN309" s="8">
        <v>0.41</v>
      </c>
      <c r="AO309" s="8">
        <f t="shared" si="123"/>
        <v>14.224429893881238</v>
      </c>
      <c r="AP309" s="8">
        <f t="shared" si="124"/>
        <v>65.025965229171376</v>
      </c>
      <c r="AQ309" s="8">
        <f t="shared" si="125"/>
        <v>13.095506886430346</v>
      </c>
      <c r="AR309" s="8">
        <f t="shared" si="126"/>
        <v>36.802890042899072</v>
      </c>
      <c r="AS309" s="8">
        <f t="shared" si="127"/>
        <v>9.2571686610973138</v>
      </c>
    </row>
    <row r="310" spans="1:45" x14ac:dyDescent="0.35">
      <c r="A310" s="2">
        <v>2017</v>
      </c>
      <c r="B310" s="3">
        <v>16321</v>
      </c>
      <c r="C310" s="2" t="s">
        <v>163</v>
      </c>
      <c r="D310" s="1">
        <v>45</v>
      </c>
      <c r="E310" s="2" t="s">
        <v>110</v>
      </c>
      <c r="F310" s="4" t="s">
        <v>156</v>
      </c>
      <c r="G310" s="22">
        <v>1</v>
      </c>
      <c r="H310" s="3">
        <v>291</v>
      </c>
      <c r="I310" s="3">
        <v>148</v>
      </c>
      <c r="J310" s="3">
        <v>4</v>
      </c>
      <c r="K310" s="3">
        <v>42</v>
      </c>
      <c r="L310" s="9">
        <f t="shared" si="108"/>
        <v>106.68</v>
      </c>
      <c r="M310" s="9">
        <v>15.01</v>
      </c>
      <c r="N310" s="9">
        <v>4.7</v>
      </c>
      <c r="O310" s="8">
        <f t="shared" si="107"/>
        <v>41.66708017241379</v>
      </c>
      <c r="P310" s="8">
        <f t="shared" si="129"/>
        <v>41.66708017241379</v>
      </c>
      <c r="Q310" s="8">
        <f t="shared" si="122"/>
        <v>2802.1111415948276</v>
      </c>
      <c r="R310" s="8"/>
      <c r="S310" s="8">
        <v>7.63</v>
      </c>
      <c r="T310" s="8">
        <v>44.08</v>
      </c>
      <c r="U310" s="8">
        <v>20.72</v>
      </c>
      <c r="V310" s="15">
        <f t="shared" si="109"/>
        <v>440.79999999999995</v>
      </c>
      <c r="W310" s="15">
        <f t="shared" si="110"/>
        <v>383.49599999999998</v>
      </c>
      <c r="X310" s="15">
        <f t="shared" si="111"/>
        <v>38.349599999999995</v>
      </c>
      <c r="Y310" s="15">
        <f t="shared" si="112"/>
        <v>207.2</v>
      </c>
      <c r="Z310" s="15">
        <f t="shared" si="113"/>
        <v>180.26399999999998</v>
      </c>
      <c r="AA310" s="15">
        <f t="shared" si="114"/>
        <v>18.026399999999999</v>
      </c>
      <c r="AB310" s="15">
        <f t="shared" si="115"/>
        <v>6.4</v>
      </c>
      <c r="AC310" s="15">
        <f t="shared" si="116"/>
        <v>28.900000000000002</v>
      </c>
      <c r="AD310" s="15">
        <f t="shared" si="117"/>
        <v>6.1</v>
      </c>
      <c r="AE310" s="15">
        <f t="shared" si="118"/>
        <v>16.299999999999997</v>
      </c>
      <c r="AF310" s="15">
        <f t="shared" si="119"/>
        <v>4.2</v>
      </c>
      <c r="AG310" s="15">
        <f t="shared" si="120"/>
        <v>508.50942042422133</v>
      </c>
      <c r="AH310" s="15">
        <f t="shared" si="128"/>
        <v>50.850942042422133</v>
      </c>
      <c r="AI310" s="8">
        <f t="shared" si="121"/>
        <v>0.44079999999999997</v>
      </c>
      <c r="AJ310" s="8">
        <v>0.64</v>
      </c>
      <c r="AK310" s="8">
        <v>2.89</v>
      </c>
      <c r="AL310" s="8">
        <v>0.61</v>
      </c>
      <c r="AM310" s="8">
        <v>1.63</v>
      </c>
      <c r="AN310" s="8">
        <v>0.42</v>
      </c>
      <c r="AO310" s="8">
        <f t="shared" si="123"/>
        <v>14.519056261343014</v>
      </c>
      <c r="AP310" s="8">
        <f t="shared" si="124"/>
        <v>65.562613430127044</v>
      </c>
      <c r="AQ310" s="8">
        <f t="shared" si="125"/>
        <v>13.838475499092558</v>
      </c>
      <c r="AR310" s="8">
        <f t="shared" si="126"/>
        <v>36.978221415607983</v>
      </c>
      <c r="AS310" s="8">
        <f t="shared" si="127"/>
        <v>9.5281306715063536</v>
      </c>
    </row>
    <row r="311" spans="1:45" x14ac:dyDescent="0.35">
      <c r="A311" s="2">
        <v>2017</v>
      </c>
      <c r="B311" s="3">
        <v>16322</v>
      </c>
      <c r="C311" s="2" t="s">
        <v>163</v>
      </c>
      <c r="D311" s="1">
        <v>120</v>
      </c>
      <c r="E311" s="2" t="s">
        <v>123</v>
      </c>
      <c r="F311" s="4" t="s">
        <v>156</v>
      </c>
      <c r="G311" s="22">
        <v>1</v>
      </c>
      <c r="H311" s="3">
        <v>293</v>
      </c>
      <c r="I311" s="3">
        <v>150</v>
      </c>
      <c r="J311" s="3">
        <v>4</v>
      </c>
      <c r="K311" s="3">
        <v>46</v>
      </c>
      <c r="L311" s="9">
        <f t="shared" si="108"/>
        <v>116.84</v>
      </c>
      <c r="M311" s="9">
        <v>15.26</v>
      </c>
      <c r="N311" s="9">
        <v>4.49</v>
      </c>
      <c r="O311" s="8">
        <f t="shared" si="107"/>
        <v>39.688271206896552</v>
      </c>
      <c r="P311" s="8">
        <f t="shared" si="129"/>
        <v>39.688271206896552</v>
      </c>
      <c r="Q311" s="8">
        <f t="shared" si="122"/>
        <v>2669.036238663793</v>
      </c>
      <c r="R311" s="8"/>
      <c r="S311" s="8">
        <v>8.2899999999999991</v>
      </c>
      <c r="T311" s="8">
        <v>43.97</v>
      </c>
      <c r="U311" s="8">
        <v>19.75</v>
      </c>
      <c r="V311" s="15">
        <f t="shared" si="109"/>
        <v>439.7</v>
      </c>
      <c r="W311" s="15">
        <f t="shared" si="110"/>
        <v>382.53899999999999</v>
      </c>
      <c r="X311" s="15">
        <f t="shared" si="111"/>
        <v>38.253900000000002</v>
      </c>
      <c r="Y311" s="15">
        <f t="shared" si="112"/>
        <v>197.5</v>
      </c>
      <c r="Z311" s="15">
        <f t="shared" si="113"/>
        <v>171.82499999999999</v>
      </c>
      <c r="AA311" s="15">
        <f t="shared" si="114"/>
        <v>17.182499999999997</v>
      </c>
      <c r="AB311" s="15">
        <f t="shared" si="115"/>
        <v>6.7</v>
      </c>
      <c r="AC311" s="15">
        <f t="shared" si="116"/>
        <v>28.799999999999997</v>
      </c>
      <c r="AD311" s="15">
        <f t="shared" si="117"/>
        <v>6.2</v>
      </c>
      <c r="AE311" s="15">
        <f t="shared" si="118"/>
        <v>16.200000000000003</v>
      </c>
      <c r="AF311" s="15">
        <f t="shared" si="119"/>
        <v>4.2</v>
      </c>
      <c r="AG311" s="15">
        <f t="shared" si="120"/>
        <v>502.07173709610316</v>
      </c>
      <c r="AH311" s="15">
        <f t="shared" si="128"/>
        <v>50.207173709610316</v>
      </c>
      <c r="AI311" s="8">
        <f t="shared" si="121"/>
        <v>0.43969999999999998</v>
      </c>
      <c r="AJ311" s="8">
        <v>0.67</v>
      </c>
      <c r="AK311" s="8">
        <v>2.88</v>
      </c>
      <c r="AL311" s="8">
        <v>0.62</v>
      </c>
      <c r="AM311" s="8">
        <v>1.62</v>
      </c>
      <c r="AN311" s="8">
        <v>0.42</v>
      </c>
      <c r="AO311" s="8">
        <f t="shared" si="123"/>
        <v>15.237662042301571</v>
      </c>
      <c r="AP311" s="8">
        <f t="shared" si="124"/>
        <v>65.49920400272913</v>
      </c>
      <c r="AQ311" s="8">
        <f t="shared" si="125"/>
        <v>14.100523083920857</v>
      </c>
      <c r="AR311" s="8">
        <f t="shared" si="126"/>
        <v>36.843302251535142</v>
      </c>
      <c r="AS311" s="8">
        <f t="shared" si="127"/>
        <v>9.5519672503979987</v>
      </c>
    </row>
    <row r="312" spans="1:45" x14ac:dyDescent="0.35">
      <c r="A312" s="2">
        <v>2017</v>
      </c>
      <c r="B312" s="3">
        <v>16323</v>
      </c>
      <c r="C312" s="2" t="s">
        <v>163</v>
      </c>
      <c r="D312" s="1">
        <v>118</v>
      </c>
      <c r="E312" s="2" t="s">
        <v>139</v>
      </c>
      <c r="F312" s="4" t="s">
        <v>156</v>
      </c>
      <c r="G312" s="22">
        <v>1</v>
      </c>
      <c r="H312" s="3">
        <v>289</v>
      </c>
      <c r="I312" s="3">
        <v>146</v>
      </c>
      <c r="J312" s="3">
        <v>5</v>
      </c>
      <c r="K312" s="3">
        <v>49</v>
      </c>
      <c r="L312" s="9">
        <f t="shared" si="108"/>
        <v>124.46000000000001</v>
      </c>
      <c r="M312" s="9">
        <v>14.52</v>
      </c>
      <c r="N312" s="9">
        <v>4.78</v>
      </c>
      <c r="O312" s="8">
        <f t="shared" si="107"/>
        <v>42.620622758620698</v>
      </c>
      <c r="P312" s="8">
        <f t="shared" si="129"/>
        <v>42.620622758620698</v>
      </c>
      <c r="Q312" s="8">
        <f t="shared" si="122"/>
        <v>2866.2368805172418</v>
      </c>
      <c r="R312" s="8"/>
      <c r="S312" s="8">
        <v>8.5</v>
      </c>
      <c r="T312" s="8">
        <v>43.18</v>
      </c>
      <c r="U312" s="8">
        <v>20.8</v>
      </c>
      <c r="V312" s="15">
        <f t="shared" si="109"/>
        <v>431.8</v>
      </c>
      <c r="W312" s="15">
        <f t="shared" si="110"/>
        <v>375.666</v>
      </c>
      <c r="X312" s="15">
        <f t="shared" si="111"/>
        <v>37.566600000000001</v>
      </c>
      <c r="Y312" s="15">
        <f t="shared" si="112"/>
        <v>208</v>
      </c>
      <c r="Z312" s="15">
        <f t="shared" si="113"/>
        <v>180.96</v>
      </c>
      <c r="AA312" s="15">
        <f t="shared" si="114"/>
        <v>18.096</v>
      </c>
      <c r="AB312" s="15">
        <f t="shared" si="115"/>
        <v>6.3</v>
      </c>
      <c r="AC312" s="15">
        <f t="shared" si="116"/>
        <v>28.3</v>
      </c>
      <c r="AD312" s="15">
        <f t="shared" si="117"/>
        <v>5.8999999999999995</v>
      </c>
      <c r="AE312" s="15">
        <f t="shared" si="118"/>
        <v>16.100000000000001</v>
      </c>
      <c r="AF312" s="15">
        <f t="shared" si="119"/>
        <v>4</v>
      </c>
      <c r="AG312" s="15">
        <f t="shared" si="120"/>
        <v>498.55026457273419</v>
      </c>
      <c r="AH312" s="15">
        <f t="shared" si="128"/>
        <v>49.855026457273418</v>
      </c>
      <c r="AI312" s="8">
        <f t="shared" si="121"/>
        <v>0.43180000000000002</v>
      </c>
      <c r="AJ312" s="8">
        <v>0.63</v>
      </c>
      <c r="AK312" s="8">
        <v>2.83</v>
      </c>
      <c r="AL312" s="8">
        <v>0.59</v>
      </c>
      <c r="AM312" s="8">
        <v>1.61</v>
      </c>
      <c r="AN312" s="8">
        <v>0.4</v>
      </c>
      <c r="AO312" s="8">
        <f t="shared" si="123"/>
        <v>14.590088003705418</v>
      </c>
      <c r="AP312" s="8">
        <f t="shared" si="124"/>
        <v>65.539601667438632</v>
      </c>
      <c r="AQ312" s="8">
        <f t="shared" si="125"/>
        <v>13.663733209819359</v>
      </c>
      <c r="AR312" s="8">
        <f t="shared" si="126"/>
        <v>37.285780453913851</v>
      </c>
      <c r="AS312" s="8">
        <f t="shared" si="127"/>
        <v>9.263547938860583</v>
      </c>
    </row>
    <row r="313" spans="1:45" x14ac:dyDescent="0.35">
      <c r="A313" s="2">
        <v>2017</v>
      </c>
      <c r="B313" s="3">
        <v>16324</v>
      </c>
      <c r="C313" s="2" t="s">
        <v>163</v>
      </c>
      <c r="D313" s="1">
        <v>109</v>
      </c>
      <c r="E313" s="2" t="s">
        <v>66</v>
      </c>
      <c r="F313" s="4" t="s">
        <v>156</v>
      </c>
      <c r="G313" s="22">
        <v>1</v>
      </c>
      <c r="H313" s="3">
        <v>294</v>
      </c>
      <c r="I313" s="3">
        <v>151</v>
      </c>
      <c r="J313" s="3">
        <v>4</v>
      </c>
      <c r="K313" s="3">
        <v>45</v>
      </c>
      <c r="L313" s="9">
        <f t="shared" si="108"/>
        <v>114.3</v>
      </c>
      <c r="M313" s="9">
        <v>14.68</v>
      </c>
      <c r="N313" s="9">
        <v>4.8499999999999996</v>
      </c>
      <c r="O313" s="8">
        <f t="shared" si="107"/>
        <v>43.163829310344823</v>
      </c>
      <c r="P313" s="8">
        <f t="shared" si="129"/>
        <v>43.163829310344823</v>
      </c>
      <c r="Q313" s="8">
        <f t="shared" si="122"/>
        <v>2902.7675211206893</v>
      </c>
      <c r="R313" s="8"/>
      <c r="S313" s="8">
        <v>8.4700000000000006</v>
      </c>
      <c r="T313" s="8">
        <v>44.04</v>
      </c>
      <c r="U313" s="8">
        <v>20.05</v>
      </c>
      <c r="V313" s="15">
        <f t="shared" si="109"/>
        <v>440.4</v>
      </c>
      <c r="W313" s="15">
        <f t="shared" si="110"/>
        <v>383.14799999999997</v>
      </c>
      <c r="X313" s="15">
        <f t="shared" si="111"/>
        <v>38.314799999999998</v>
      </c>
      <c r="Y313" s="15">
        <f t="shared" si="112"/>
        <v>200.5</v>
      </c>
      <c r="Z313" s="15">
        <f t="shared" si="113"/>
        <v>174.435</v>
      </c>
      <c r="AA313" s="15">
        <f t="shared" si="114"/>
        <v>17.4435</v>
      </c>
      <c r="AB313" s="15">
        <f t="shared" si="115"/>
        <v>6.2</v>
      </c>
      <c r="AC313" s="15">
        <f t="shared" si="116"/>
        <v>28.700000000000003</v>
      </c>
      <c r="AD313" s="15">
        <f t="shared" si="117"/>
        <v>6</v>
      </c>
      <c r="AE313" s="15">
        <f t="shared" si="118"/>
        <v>16.200000000000003</v>
      </c>
      <c r="AF313" s="15">
        <f t="shared" si="119"/>
        <v>4.2</v>
      </c>
      <c r="AG313" s="15">
        <f t="shared" si="120"/>
        <v>504.46084486540036</v>
      </c>
      <c r="AH313" s="15">
        <f t="shared" si="128"/>
        <v>50.446084486540038</v>
      </c>
      <c r="AI313" s="8">
        <f t="shared" si="121"/>
        <v>0.44039999999999996</v>
      </c>
      <c r="AJ313" s="8">
        <v>0.62</v>
      </c>
      <c r="AK313" s="8">
        <v>2.87</v>
      </c>
      <c r="AL313" s="8">
        <v>0.6</v>
      </c>
      <c r="AM313" s="8">
        <v>1.62</v>
      </c>
      <c r="AN313" s="8">
        <v>0.42</v>
      </c>
      <c r="AO313" s="8">
        <f t="shared" si="123"/>
        <v>14.078110808356042</v>
      </c>
      <c r="AP313" s="8">
        <f t="shared" si="124"/>
        <v>65.168029064486845</v>
      </c>
      <c r="AQ313" s="8">
        <f t="shared" si="125"/>
        <v>13.623978201634879</v>
      </c>
      <c r="AR313" s="8">
        <f t="shared" si="126"/>
        <v>36.784741144414177</v>
      </c>
      <c r="AS313" s="8">
        <f t="shared" si="127"/>
        <v>9.536784741144416</v>
      </c>
    </row>
    <row r="314" spans="1:45" x14ac:dyDescent="0.35">
      <c r="A314" s="2">
        <v>2017</v>
      </c>
      <c r="B314" s="3">
        <v>16325</v>
      </c>
      <c r="C314" s="2" t="s">
        <v>163</v>
      </c>
      <c r="D314" s="1">
        <v>37</v>
      </c>
      <c r="E314" s="2" t="s">
        <v>137</v>
      </c>
      <c r="F314" s="4" t="s">
        <v>156</v>
      </c>
      <c r="G314" s="22">
        <v>1</v>
      </c>
      <c r="H314" s="3">
        <v>284</v>
      </c>
      <c r="I314" s="3">
        <v>141</v>
      </c>
      <c r="J314" s="3">
        <v>3</v>
      </c>
      <c r="K314" s="3">
        <v>39</v>
      </c>
      <c r="L314" s="9">
        <f t="shared" si="108"/>
        <v>99.06</v>
      </c>
      <c r="M314" s="9">
        <v>15.11</v>
      </c>
      <c r="N314" s="9">
        <v>5.41</v>
      </c>
      <c r="O314" s="8">
        <f t="shared" si="107"/>
        <v>47.905036982758624</v>
      </c>
      <c r="P314" s="8">
        <f t="shared" si="129"/>
        <v>47.905036982758624</v>
      </c>
      <c r="Q314" s="8">
        <f t="shared" si="122"/>
        <v>3221.6137370905176</v>
      </c>
      <c r="R314" s="8"/>
      <c r="S314" s="8">
        <v>8.14</v>
      </c>
      <c r="T314" s="8">
        <v>42.21</v>
      </c>
      <c r="U314" s="8">
        <v>21.07</v>
      </c>
      <c r="V314" s="15">
        <f t="shared" si="109"/>
        <v>422.1</v>
      </c>
      <c r="W314" s="15">
        <f t="shared" si="110"/>
        <v>367.22700000000003</v>
      </c>
      <c r="X314" s="15">
        <f t="shared" si="111"/>
        <v>36.722700000000003</v>
      </c>
      <c r="Y314" s="15">
        <f t="shared" si="112"/>
        <v>210.7</v>
      </c>
      <c r="Z314" s="15">
        <f t="shared" si="113"/>
        <v>183.309</v>
      </c>
      <c r="AA314" s="15">
        <f t="shared" si="114"/>
        <v>18.3309</v>
      </c>
      <c r="AB314" s="15">
        <f t="shared" si="115"/>
        <v>6.2</v>
      </c>
      <c r="AC314" s="15">
        <f t="shared" si="116"/>
        <v>28.1</v>
      </c>
      <c r="AD314" s="15">
        <f t="shared" si="117"/>
        <v>5.6999999999999993</v>
      </c>
      <c r="AE314" s="15">
        <f t="shared" si="118"/>
        <v>16</v>
      </c>
      <c r="AF314" s="15">
        <f t="shared" si="119"/>
        <v>4.0999999999999996</v>
      </c>
      <c r="AG314" s="15">
        <f t="shared" si="120"/>
        <v>488.75251791521589</v>
      </c>
      <c r="AH314" s="15">
        <f t="shared" si="128"/>
        <v>48.875251791521592</v>
      </c>
      <c r="AI314" s="8">
        <f t="shared" si="121"/>
        <v>0.42210000000000003</v>
      </c>
      <c r="AJ314" s="8">
        <v>0.62</v>
      </c>
      <c r="AK314" s="8">
        <v>2.81</v>
      </c>
      <c r="AL314" s="8">
        <v>0.56999999999999995</v>
      </c>
      <c r="AM314" s="8">
        <v>1.6</v>
      </c>
      <c r="AN314" s="8">
        <v>0.41</v>
      </c>
      <c r="AO314" s="8">
        <f t="shared" si="123"/>
        <v>14.688462449656479</v>
      </c>
      <c r="AP314" s="8">
        <f t="shared" si="124"/>
        <v>66.571902392797909</v>
      </c>
      <c r="AQ314" s="8">
        <f t="shared" si="125"/>
        <v>13.503909026297084</v>
      </c>
      <c r="AR314" s="8">
        <f t="shared" si="126"/>
        <v>37.905709547500592</v>
      </c>
      <c r="AS314" s="8">
        <f t="shared" si="127"/>
        <v>9.7133380715470246</v>
      </c>
    </row>
    <row r="315" spans="1:45" x14ac:dyDescent="0.35">
      <c r="A315" s="2">
        <v>2017</v>
      </c>
      <c r="B315" s="3">
        <v>16326</v>
      </c>
      <c r="C315" s="2" t="s">
        <v>163</v>
      </c>
      <c r="D315" s="1">
        <v>104</v>
      </c>
      <c r="E315" s="2" t="s">
        <v>70</v>
      </c>
      <c r="F315" s="4" t="s">
        <v>156</v>
      </c>
      <c r="G315" s="22">
        <v>1</v>
      </c>
      <c r="H315" s="3">
        <v>285</v>
      </c>
      <c r="I315" s="3">
        <v>142</v>
      </c>
      <c r="J315" s="3">
        <v>3</v>
      </c>
      <c r="K315" s="3">
        <v>42</v>
      </c>
      <c r="L315" s="9">
        <f t="shared" si="108"/>
        <v>106.68</v>
      </c>
      <c r="M315" s="9">
        <v>14.52</v>
      </c>
      <c r="N315" s="9">
        <v>5.62</v>
      </c>
      <c r="O315" s="8">
        <f t="shared" si="107"/>
        <v>50.11043931034483</v>
      </c>
      <c r="P315" s="8">
        <f t="shared" si="129"/>
        <v>50.11043931034483</v>
      </c>
      <c r="Q315" s="8">
        <f t="shared" si="122"/>
        <v>3369.9270436206898</v>
      </c>
      <c r="R315" s="8"/>
      <c r="S315" s="8">
        <v>8.66</v>
      </c>
      <c r="T315" s="8">
        <v>42.98</v>
      </c>
      <c r="U315" s="8">
        <v>20.6</v>
      </c>
      <c r="V315" s="15">
        <f t="shared" si="109"/>
        <v>429.79999999999995</v>
      </c>
      <c r="W315" s="15">
        <f t="shared" si="110"/>
        <v>373.92599999999993</v>
      </c>
      <c r="X315" s="15">
        <f t="shared" si="111"/>
        <v>37.392599999999995</v>
      </c>
      <c r="Y315" s="15">
        <f t="shared" si="112"/>
        <v>206</v>
      </c>
      <c r="Z315" s="15">
        <f t="shared" si="113"/>
        <v>179.22</v>
      </c>
      <c r="AA315" s="15">
        <f t="shared" si="114"/>
        <v>17.922000000000001</v>
      </c>
      <c r="AB315" s="15">
        <f t="shared" si="115"/>
        <v>6.3</v>
      </c>
      <c r="AC315" s="15">
        <f t="shared" si="116"/>
        <v>28.3</v>
      </c>
      <c r="AD315" s="15">
        <f t="shared" si="117"/>
        <v>5.8999999999999995</v>
      </c>
      <c r="AE315" s="15">
        <f t="shared" si="118"/>
        <v>16</v>
      </c>
      <c r="AF315" s="15">
        <f t="shared" si="119"/>
        <v>4</v>
      </c>
      <c r="AG315" s="15">
        <f t="shared" si="120"/>
        <v>495.18909372526872</v>
      </c>
      <c r="AH315" s="15">
        <f t="shared" si="128"/>
        <v>49.518909372526871</v>
      </c>
      <c r="AI315" s="8">
        <f t="shared" si="121"/>
        <v>0.42979999999999996</v>
      </c>
      <c r="AJ315" s="8">
        <v>0.63</v>
      </c>
      <c r="AK315" s="8">
        <v>2.83</v>
      </c>
      <c r="AL315" s="8">
        <v>0.59</v>
      </c>
      <c r="AM315" s="8">
        <v>1.6</v>
      </c>
      <c r="AN315" s="8">
        <v>0.4</v>
      </c>
      <c r="AO315" s="8">
        <f t="shared" si="123"/>
        <v>14.65798045602606</v>
      </c>
      <c r="AP315" s="8">
        <f t="shared" si="124"/>
        <v>65.844578873894847</v>
      </c>
      <c r="AQ315" s="8">
        <f t="shared" si="125"/>
        <v>13.727315030246626</v>
      </c>
      <c r="AR315" s="8">
        <f t="shared" si="126"/>
        <v>37.226617031177298</v>
      </c>
      <c r="AS315" s="8">
        <f t="shared" si="127"/>
        <v>9.3066542577943245</v>
      </c>
    </row>
    <row r="316" spans="1:45" x14ac:dyDescent="0.35">
      <c r="A316" s="2">
        <v>2017</v>
      </c>
      <c r="B316" s="3">
        <v>16327</v>
      </c>
      <c r="C316" s="2" t="s">
        <v>163</v>
      </c>
      <c r="D316" s="1">
        <v>133</v>
      </c>
      <c r="E316" s="2" t="s">
        <v>36</v>
      </c>
      <c r="F316" s="4" t="s">
        <v>156</v>
      </c>
      <c r="G316" s="22">
        <v>1</v>
      </c>
      <c r="H316" s="3">
        <v>297</v>
      </c>
      <c r="I316" s="3">
        <v>154</v>
      </c>
      <c r="J316" s="3">
        <v>5</v>
      </c>
      <c r="K316" s="3">
        <v>34</v>
      </c>
      <c r="L316" s="9">
        <f t="shared" si="108"/>
        <v>86.36</v>
      </c>
      <c r="M316" s="9">
        <v>14.57</v>
      </c>
      <c r="N316" s="9">
        <v>5.58</v>
      </c>
      <c r="O316" s="8">
        <f t="shared" si="107"/>
        <v>49.72467879310345</v>
      </c>
      <c r="P316" s="8">
        <f t="shared" si="129"/>
        <v>49.72467879310345</v>
      </c>
      <c r="Q316" s="8">
        <f t="shared" si="122"/>
        <v>3343.9846488362068</v>
      </c>
      <c r="R316" s="8"/>
      <c r="S316" s="8">
        <v>8.43</v>
      </c>
      <c r="T316" s="8">
        <v>46.04</v>
      </c>
      <c r="U316" s="8">
        <v>19.489999999999998</v>
      </c>
      <c r="V316" s="15">
        <f t="shared" si="109"/>
        <v>460.4</v>
      </c>
      <c r="W316" s="15">
        <f t="shared" si="110"/>
        <v>400.548</v>
      </c>
      <c r="X316" s="15">
        <f t="shared" si="111"/>
        <v>40.0548</v>
      </c>
      <c r="Y316" s="15">
        <f t="shared" si="112"/>
        <v>194.89999999999998</v>
      </c>
      <c r="Z316" s="15">
        <f t="shared" si="113"/>
        <v>169.56299999999999</v>
      </c>
      <c r="AA316" s="15">
        <f t="shared" si="114"/>
        <v>16.956299999999999</v>
      </c>
      <c r="AB316" s="15">
        <f t="shared" si="115"/>
        <v>6.7</v>
      </c>
      <c r="AC316" s="15">
        <f t="shared" si="116"/>
        <v>29.6</v>
      </c>
      <c r="AD316" s="15">
        <f t="shared" si="117"/>
        <v>6.2</v>
      </c>
      <c r="AE316" s="15">
        <f t="shared" si="118"/>
        <v>17</v>
      </c>
      <c r="AF316" s="15">
        <f t="shared" si="119"/>
        <v>4.3</v>
      </c>
      <c r="AG316" s="15">
        <f t="shared" si="120"/>
        <v>524.27608701149541</v>
      </c>
      <c r="AH316" s="15">
        <f t="shared" si="128"/>
        <v>52.427608701149545</v>
      </c>
      <c r="AI316" s="8">
        <f t="shared" si="121"/>
        <v>0.46039999999999998</v>
      </c>
      <c r="AJ316" s="8">
        <v>0.67</v>
      </c>
      <c r="AK316" s="8">
        <v>2.96</v>
      </c>
      <c r="AL316" s="8">
        <v>0.62</v>
      </c>
      <c r="AM316" s="8">
        <v>1.7</v>
      </c>
      <c r="AN316" s="8">
        <v>0.43</v>
      </c>
      <c r="AO316" s="8">
        <f t="shared" si="123"/>
        <v>14.552562988705475</v>
      </c>
      <c r="AP316" s="8">
        <f t="shared" si="124"/>
        <v>64.291920069504783</v>
      </c>
      <c r="AQ316" s="8">
        <f t="shared" si="125"/>
        <v>13.466550825369245</v>
      </c>
      <c r="AR316" s="8">
        <f t="shared" si="126"/>
        <v>36.924413553431798</v>
      </c>
      <c r="AS316" s="8">
        <f t="shared" si="127"/>
        <v>9.3397046046915726</v>
      </c>
    </row>
    <row r="317" spans="1:45" x14ac:dyDescent="0.35">
      <c r="A317" s="2">
        <v>2017</v>
      </c>
      <c r="B317" s="3">
        <v>16328</v>
      </c>
      <c r="C317" s="2" t="s">
        <v>163</v>
      </c>
      <c r="D317" s="1">
        <v>74</v>
      </c>
      <c r="E317" s="2" t="s">
        <v>141</v>
      </c>
      <c r="F317" s="4" t="s">
        <v>156</v>
      </c>
      <c r="G317" s="22">
        <v>1</v>
      </c>
      <c r="H317" s="3">
        <v>287</v>
      </c>
      <c r="I317" s="3">
        <v>144</v>
      </c>
      <c r="J317" s="3">
        <v>4</v>
      </c>
      <c r="K317" s="3">
        <v>57</v>
      </c>
      <c r="L317" s="9">
        <f t="shared" si="108"/>
        <v>144.78</v>
      </c>
      <c r="M317" s="9">
        <v>14.53</v>
      </c>
      <c r="N317" s="9">
        <v>6.8</v>
      </c>
      <c r="O317" s="8">
        <f t="shared" si="107"/>
        <v>60.624755172413799</v>
      </c>
      <c r="P317" s="8">
        <f t="shared" si="129"/>
        <v>60.624755172413799</v>
      </c>
      <c r="Q317" s="8">
        <f t="shared" si="122"/>
        <v>4077.0147853448279</v>
      </c>
      <c r="R317" s="8"/>
      <c r="S317" s="8">
        <v>8.15</v>
      </c>
      <c r="T317" s="8">
        <v>43.61</v>
      </c>
      <c r="U317" s="8">
        <v>20.75</v>
      </c>
      <c r="V317" s="15">
        <f t="shared" si="109"/>
        <v>436.1</v>
      </c>
      <c r="W317" s="15">
        <f t="shared" si="110"/>
        <v>379.40700000000004</v>
      </c>
      <c r="X317" s="15">
        <f t="shared" si="111"/>
        <v>37.940700000000007</v>
      </c>
      <c r="Y317" s="15">
        <f t="shared" si="112"/>
        <v>207.5</v>
      </c>
      <c r="Z317" s="15">
        <f t="shared" si="113"/>
        <v>180.52500000000001</v>
      </c>
      <c r="AA317" s="15">
        <f t="shared" si="114"/>
        <v>18.052500000000002</v>
      </c>
      <c r="AB317" s="15">
        <f t="shared" si="115"/>
        <v>6.4</v>
      </c>
      <c r="AC317" s="15">
        <f t="shared" si="116"/>
        <v>28.900000000000002</v>
      </c>
      <c r="AD317" s="15">
        <f t="shared" si="117"/>
        <v>6.1</v>
      </c>
      <c r="AE317" s="15">
        <f t="shared" si="118"/>
        <v>16.200000000000003</v>
      </c>
      <c r="AF317" s="15">
        <f t="shared" si="119"/>
        <v>4.2</v>
      </c>
      <c r="AG317" s="15">
        <f t="shared" si="120"/>
        <v>503.24770498609274</v>
      </c>
      <c r="AH317" s="15">
        <f t="shared" si="128"/>
        <v>50.324770498609276</v>
      </c>
      <c r="AI317" s="8">
        <f t="shared" si="121"/>
        <v>0.43610000000000004</v>
      </c>
      <c r="AJ317" s="8">
        <v>0.64</v>
      </c>
      <c r="AK317" s="8">
        <v>2.89</v>
      </c>
      <c r="AL317" s="8">
        <v>0.61</v>
      </c>
      <c r="AM317" s="8">
        <v>1.62</v>
      </c>
      <c r="AN317" s="8">
        <v>0.42</v>
      </c>
      <c r="AO317" s="8">
        <f t="shared" si="123"/>
        <v>14.675533134602155</v>
      </c>
      <c r="AP317" s="8">
        <f t="shared" si="124"/>
        <v>66.269204310937852</v>
      </c>
      <c r="AQ317" s="8">
        <f t="shared" si="125"/>
        <v>13.987617518917677</v>
      </c>
      <c r="AR317" s="8">
        <f t="shared" si="126"/>
        <v>37.147443246961707</v>
      </c>
      <c r="AS317" s="8">
        <f t="shared" si="127"/>
        <v>9.6308186195826639</v>
      </c>
    </row>
    <row r="318" spans="1:45" x14ac:dyDescent="0.35">
      <c r="A318" s="2">
        <v>2017</v>
      </c>
      <c r="B318" s="3">
        <v>16329</v>
      </c>
      <c r="C318" s="2" t="s">
        <v>163</v>
      </c>
      <c r="D318" s="1">
        <v>53</v>
      </c>
      <c r="E318" s="2" t="s">
        <v>76</v>
      </c>
      <c r="F318" s="4" t="s">
        <v>156</v>
      </c>
      <c r="G318" s="22">
        <v>1</v>
      </c>
      <c r="H318" s="3">
        <v>288</v>
      </c>
      <c r="I318" s="3">
        <v>145</v>
      </c>
      <c r="J318" s="3">
        <v>5</v>
      </c>
      <c r="K318" s="3">
        <v>54</v>
      </c>
      <c r="L318" s="9">
        <f t="shared" si="108"/>
        <v>137.16</v>
      </c>
      <c r="M318" s="9">
        <v>15.16</v>
      </c>
      <c r="N318" s="9">
        <v>4.41</v>
      </c>
      <c r="O318" s="8">
        <f t="shared" si="107"/>
        <v>39.027131379310347</v>
      </c>
      <c r="P318" s="8">
        <f t="shared" si="129"/>
        <v>39.027131379310347</v>
      </c>
      <c r="Q318" s="8">
        <f t="shared" si="122"/>
        <v>2624.574585258621</v>
      </c>
      <c r="R318" s="8"/>
      <c r="S318" s="8">
        <v>7.7</v>
      </c>
      <c r="T318" s="8">
        <v>44.07</v>
      </c>
      <c r="U318" s="8">
        <v>20.77</v>
      </c>
      <c r="V318" s="15">
        <f t="shared" si="109"/>
        <v>440.7</v>
      </c>
      <c r="W318" s="15">
        <f t="shared" si="110"/>
        <v>383.40899999999999</v>
      </c>
      <c r="X318" s="15">
        <f t="shared" si="111"/>
        <v>38.340899999999998</v>
      </c>
      <c r="Y318" s="15">
        <f t="shared" si="112"/>
        <v>207.7</v>
      </c>
      <c r="Z318" s="15">
        <f t="shared" si="113"/>
        <v>180.69899999999998</v>
      </c>
      <c r="AA318" s="15">
        <f t="shared" si="114"/>
        <v>18.069899999999997</v>
      </c>
      <c r="AB318" s="15">
        <f t="shared" si="115"/>
        <v>6.7</v>
      </c>
      <c r="AC318" s="15">
        <f t="shared" si="116"/>
        <v>29</v>
      </c>
      <c r="AD318" s="15">
        <f t="shared" si="117"/>
        <v>6.2</v>
      </c>
      <c r="AE318" s="15">
        <f t="shared" si="118"/>
        <v>16.200000000000003</v>
      </c>
      <c r="AF318" s="15">
        <f t="shared" si="119"/>
        <v>4.2</v>
      </c>
      <c r="AG318" s="15">
        <f t="shared" si="120"/>
        <v>508.66398679298356</v>
      </c>
      <c r="AH318" s="15">
        <f t="shared" si="128"/>
        <v>50.866398679298356</v>
      </c>
      <c r="AI318" s="8">
        <f t="shared" si="121"/>
        <v>0.44069999999999998</v>
      </c>
      <c r="AJ318" s="8">
        <v>0.67</v>
      </c>
      <c r="AK318" s="8">
        <v>2.9</v>
      </c>
      <c r="AL318" s="8">
        <v>0.62</v>
      </c>
      <c r="AM318" s="8">
        <v>1.62</v>
      </c>
      <c r="AN318" s="8">
        <v>0.42</v>
      </c>
      <c r="AO318" s="8">
        <f t="shared" si="123"/>
        <v>15.203085999546177</v>
      </c>
      <c r="AP318" s="8">
        <f t="shared" si="124"/>
        <v>65.804402087587931</v>
      </c>
      <c r="AQ318" s="8">
        <f t="shared" si="125"/>
        <v>14.068527342863627</v>
      </c>
      <c r="AR318" s="8">
        <f t="shared" si="126"/>
        <v>36.759700476514645</v>
      </c>
      <c r="AS318" s="8">
        <f t="shared" si="127"/>
        <v>9.5302927161334257</v>
      </c>
    </row>
    <row r="319" spans="1:45" x14ac:dyDescent="0.35">
      <c r="A319" s="2">
        <v>2017</v>
      </c>
      <c r="B319" s="3">
        <v>16330</v>
      </c>
      <c r="C319" s="2" t="s">
        <v>163</v>
      </c>
      <c r="D319" s="1">
        <v>52</v>
      </c>
      <c r="E319" s="2" t="s">
        <v>89</v>
      </c>
      <c r="F319" s="4" t="s">
        <v>156</v>
      </c>
      <c r="G319" s="22">
        <v>1</v>
      </c>
      <c r="H319" s="3">
        <v>292</v>
      </c>
      <c r="I319" s="3">
        <v>149</v>
      </c>
      <c r="J319" s="3">
        <v>5</v>
      </c>
      <c r="K319" s="3">
        <v>49</v>
      </c>
      <c r="L319" s="9">
        <f t="shared" si="108"/>
        <v>124.46000000000001</v>
      </c>
      <c r="M319" s="9">
        <v>15.21</v>
      </c>
      <c r="N319" s="9">
        <v>3.24</v>
      </c>
      <c r="O319" s="8">
        <f t="shared" si="107"/>
        <v>28.656096206896553</v>
      </c>
      <c r="P319" s="8">
        <f t="shared" si="129"/>
        <v>28.656096206896553</v>
      </c>
      <c r="Q319" s="8">
        <f t="shared" si="122"/>
        <v>1927.1224699137931</v>
      </c>
      <c r="R319" s="8"/>
      <c r="S319" s="8">
        <v>8.75</v>
      </c>
      <c r="T319" s="8">
        <v>44.4</v>
      </c>
      <c r="U319" s="8">
        <v>20.95</v>
      </c>
      <c r="V319" s="15">
        <f t="shared" si="109"/>
        <v>444</v>
      </c>
      <c r="W319" s="15">
        <f t="shared" si="110"/>
        <v>386.28</v>
      </c>
      <c r="X319" s="15">
        <f t="shared" si="111"/>
        <v>38.628</v>
      </c>
      <c r="Y319" s="15">
        <f t="shared" si="112"/>
        <v>209.5</v>
      </c>
      <c r="Z319" s="15">
        <f t="shared" si="113"/>
        <v>182.26499999999999</v>
      </c>
      <c r="AA319" s="15">
        <f t="shared" si="114"/>
        <v>18.226499999999998</v>
      </c>
      <c r="AB319" s="15">
        <f t="shared" si="115"/>
        <v>6.4</v>
      </c>
      <c r="AC319" s="15">
        <f t="shared" si="116"/>
        <v>28.700000000000003</v>
      </c>
      <c r="AD319" s="15">
        <f t="shared" si="117"/>
        <v>6</v>
      </c>
      <c r="AE319" s="15">
        <f t="shared" si="118"/>
        <v>16.299999999999997</v>
      </c>
      <c r="AF319" s="15">
        <f t="shared" si="119"/>
        <v>4.3</v>
      </c>
      <c r="AG319" s="15">
        <f t="shared" si="120"/>
        <v>513.45431615057601</v>
      </c>
      <c r="AH319" s="15">
        <f t="shared" si="128"/>
        <v>51.345431615057599</v>
      </c>
      <c r="AI319" s="8">
        <f t="shared" si="121"/>
        <v>0.44400000000000001</v>
      </c>
      <c r="AJ319" s="8">
        <v>0.64</v>
      </c>
      <c r="AK319" s="8">
        <v>2.87</v>
      </c>
      <c r="AL319" s="8">
        <v>0.6</v>
      </c>
      <c r="AM319" s="8">
        <v>1.63</v>
      </c>
      <c r="AN319" s="8">
        <v>0.43</v>
      </c>
      <c r="AO319" s="8">
        <f t="shared" si="123"/>
        <v>14.414414414414415</v>
      </c>
      <c r="AP319" s="8">
        <f t="shared" si="124"/>
        <v>64.63963963963964</v>
      </c>
      <c r="AQ319" s="8">
        <f t="shared" si="125"/>
        <v>13.513513513513514</v>
      </c>
      <c r="AR319" s="8">
        <f t="shared" si="126"/>
        <v>36.711711711711708</v>
      </c>
      <c r="AS319" s="8">
        <f t="shared" si="127"/>
        <v>9.6846846846846848</v>
      </c>
    </row>
    <row r="320" spans="1:45" x14ac:dyDescent="0.35">
      <c r="A320" s="2">
        <v>2017</v>
      </c>
      <c r="B320" s="3">
        <v>16331</v>
      </c>
      <c r="C320" s="2" t="s">
        <v>163</v>
      </c>
      <c r="D320" s="1">
        <v>36</v>
      </c>
      <c r="E320" s="2" t="s">
        <v>129</v>
      </c>
      <c r="F320" s="4" t="s">
        <v>156</v>
      </c>
      <c r="G320" s="22">
        <v>1</v>
      </c>
      <c r="H320" s="3">
        <v>286</v>
      </c>
      <c r="I320" s="3">
        <v>143</v>
      </c>
      <c r="J320" s="3">
        <v>4</v>
      </c>
      <c r="K320" s="3">
        <v>52</v>
      </c>
      <c r="L320" s="9">
        <f t="shared" si="108"/>
        <v>132.08000000000001</v>
      </c>
      <c r="M320" s="9">
        <v>14.6</v>
      </c>
      <c r="N320" s="9">
        <v>6.83</v>
      </c>
      <c r="O320" s="8">
        <f t="shared" si="107"/>
        <v>60.842346551724141</v>
      </c>
      <c r="P320" s="8">
        <f t="shared" si="129"/>
        <v>60.842346551724141</v>
      </c>
      <c r="Q320" s="8">
        <f t="shared" si="122"/>
        <v>4091.6478056034484</v>
      </c>
      <c r="R320" s="8"/>
      <c r="S320" s="8">
        <v>7.89</v>
      </c>
      <c r="T320" s="8">
        <v>43.92</v>
      </c>
      <c r="U320" s="8">
        <v>21.28</v>
      </c>
      <c r="V320" s="15">
        <f t="shared" si="109"/>
        <v>439.20000000000005</v>
      </c>
      <c r="W320" s="15">
        <f t="shared" si="110"/>
        <v>382.10400000000004</v>
      </c>
      <c r="X320" s="15">
        <f t="shared" si="111"/>
        <v>38.210400000000007</v>
      </c>
      <c r="Y320" s="15">
        <f t="shared" si="112"/>
        <v>212.8</v>
      </c>
      <c r="Z320" s="15">
        <f t="shared" si="113"/>
        <v>185.136</v>
      </c>
      <c r="AA320" s="15">
        <f t="shared" si="114"/>
        <v>18.5136</v>
      </c>
      <c r="AB320" s="15">
        <f t="shared" si="115"/>
        <v>6.4</v>
      </c>
      <c r="AC320" s="15">
        <f t="shared" si="116"/>
        <v>28.700000000000003</v>
      </c>
      <c r="AD320" s="15">
        <f t="shared" si="117"/>
        <v>6</v>
      </c>
      <c r="AE320" s="15">
        <f t="shared" si="118"/>
        <v>16.299999999999997</v>
      </c>
      <c r="AF320" s="15">
        <f t="shared" si="119"/>
        <v>4.2</v>
      </c>
      <c r="AG320" s="15">
        <f t="shared" si="120"/>
        <v>509.69294849521975</v>
      </c>
      <c r="AH320" s="15">
        <f t="shared" si="128"/>
        <v>50.969294849521972</v>
      </c>
      <c r="AI320" s="8">
        <f t="shared" si="121"/>
        <v>0.43920000000000003</v>
      </c>
      <c r="AJ320" s="8">
        <v>0.64</v>
      </c>
      <c r="AK320" s="8">
        <v>2.87</v>
      </c>
      <c r="AL320" s="8">
        <v>0.6</v>
      </c>
      <c r="AM320" s="8">
        <v>1.63</v>
      </c>
      <c r="AN320" s="8">
        <v>0.42</v>
      </c>
      <c r="AO320" s="8">
        <f t="shared" si="123"/>
        <v>14.571948998178506</v>
      </c>
      <c r="AP320" s="8">
        <f t="shared" si="124"/>
        <v>65.346083788706736</v>
      </c>
      <c r="AQ320" s="8">
        <f t="shared" si="125"/>
        <v>13.661202185792348</v>
      </c>
      <c r="AR320" s="8">
        <f t="shared" si="126"/>
        <v>37.112932604735875</v>
      </c>
      <c r="AS320" s="8">
        <f t="shared" si="127"/>
        <v>9.5628415300546443</v>
      </c>
    </row>
    <row r="321" spans="1:45" x14ac:dyDescent="0.35">
      <c r="A321" s="2">
        <v>2017</v>
      </c>
      <c r="B321" s="3">
        <v>16332</v>
      </c>
      <c r="C321" s="2" t="s">
        <v>163</v>
      </c>
      <c r="D321" s="1">
        <v>127</v>
      </c>
      <c r="E321" s="2" t="s">
        <v>49</v>
      </c>
      <c r="F321" s="4" t="s">
        <v>156</v>
      </c>
      <c r="G321" s="22">
        <v>1</v>
      </c>
      <c r="H321" s="3">
        <v>295</v>
      </c>
      <c r="I321" s="3">
        <v>152</v>
      </c>
      <c r="J321" s="3">
        <v>5</v>
      </c>
      <c r="K321" s="3">
        <v>47</v>
      </c>
      <c r="L321" s="9">
        <f t="shared" si="108"/>
        <v>119.38</v>
      </c>
      <c r="M321" s="9">
        <v>14.49</v>
      </c>
      <c r="N321" s="9">
        <v>4.5999999999999996</v>
      </c>
      <c r="O321" s="8">
        <f t="shared" si="107"/>
        <v>41.030056896551727</v>
      </c>
      <c r="P321" s="8">
        <f t="shared" si="129"/>
        <v>41.030056896551727</v>
      </c>
      <c r="Q321" s="8">
        <f t="shared" si="122"/>
        <v>2759.2713262931038</v>
      </c>
      <c r="R321" s="8"/>
      <c r="S321" s="8">
        <v>8.5399999999999991</v>
      </c>
      <c r="T321" s="8">
        <v>44.02</v>
      </c>
      <c r="U321" s="8">
        <v>20.71</v>
      </c>
      <c r="V321" s="15">
        <f t="shared" si="109"/>
        <v>440.20000000000005</v>
      </c>
      <c r="W321" s="15">
        <f t="shared" si="110"/>
        <v>382.97400000000005</v>
      </c>
      <c r="X321" s="15">
        <f t="shared" si="111"/>
        <v>38.297400000000003</v>
      </c>
      <c r="Y321" s="15">
        <f t="shared" si="112"/>
        <v>207.10000000000002</v>
      </c>
      <c r="Z321" s="15">
        <f t="shared" si="113"/>
        <v>180.17700000000002</v>
      </c>
      <c r="AA321" s="15">
        <f t="shared" si="114"/>
        <v>18.017700000000001</v>
      </c>
      <c r="AB321" s="15">
        <f t="shared" si="115"/>
        <v>6.5</v>
      </c>
      <c r="AC321" s="15">
        <f t="shared" si="116"/>
        <v>28.599999999999998</v>
      </c>
      <c r="AD321" s="15">
        <f t="shared" si="117"/>
        <v>6.2</v>
      </c>
      <c r="AE321" s="15">
        <f t="shared" si="118"/>
        <v>16.100000000000001</v>
      </c>
      <c r="AF321" s="15">
        <f t="shared" si="119"/>
        <v>4.3</v>
      </c>
      <c r="AG321" s="15">
        <f t="shared" si="120"/>
        <v>507.76336716159682</v>
      </c>
      <c r="AH321" s="15">
        <f t="shared" si="128"/>
        <v>50.776336716159683</v>
      </c>
      <c r="AI321" s="8">
        <f t="shared" si="121"/>
        <v>0.44020000000000004</v>
      </c>
      <c r="AJ321" s="8">
        <v>0.65</v>
      </c>
      <c r="AK321" s="8">
        <v>2.86</v>
      </c>
      <c r="AL321" s="8">
        <v>0.62</v>
      </c>
      <c r="AM321" s="8">
        <v>1.61</v>
      </c>
      <c r="AN321" s="8">
        <v>0.43</v>
      </c>
      <c r="AO321" s="8">
        <f t="shared" si="123"/>
        <v>14.766015447523852</v>
      </c>
      <c r="AP321" s="8">
        <f t="shared" si="124"/>
        <v>64.970467969104945</v>
      </c>
      <c r="AQ321" s="8">
        <f t="shared" si="125"/>
        <v>14.08450704225352</v>
      </c>
      <c r="AR321" s="8">
        <f t="shared" si="126"/>
        <v>36.574284416174464</v>
      </c>
      <c r="AS321" s="8">
        <f t="shared" si="127"/>
        <v>9.7682871422080861</v>
      </c>
    </row>
    <row r="322" spans="1:45" x14ac:dyDescent="0.35">
      <c r="A322" s="2">
        <v>2017</v>
      </c>
      <c r="B322" s="3">
        <v>16333</v>
      </c>
      <c r="C322" s="2" t="s">
        <v>163</v>
      </c>
      <c r="D322" s="1">
        <v>106</v>
      </c>
      <c r="E322" s="2" t="s">
        <v>83</v>
      </c>
      <c r="F322" s="4" t="s">
        <v>156</v>
      </c>
      <c r="G322" s="22">
        <v>1</v>
      </c>
      <c r="H322" s="3">
        <v>298</v>
      </c>
      <c r="I322" s="3">
        <v>155</v>
      </c>
      <c r="J322" s="3">
        <v>5</v>
      </c>
      <c r="K322" s="3">
        <v>35</v>
      </c>
      <c r="L322" s="9">
        <f t="shared" si="108"/>
        <v>88.9</v>
      </c>
      <c r="M322" s="9">
        <v>15.04</v>
      </c>
      <c r="N322" s="9">
        <v>5.85</v>
      </c>
      <c r="O322" s="8">
        <f t="shared" ref="O322:O385" si="130">N322*(100-M322)*43560/(87*80*60)</f>
        <v>51.843910344827592</v>
      </c>
      <c r="P322" s="8">
        <f t="shared" si="129"/>
        <v>51.843910344827592</v>
      </c>
      <c r="Q322" s="8">
        <f t="shared" si="122"/>
        <v>3486.5029706896557</v>
      </c>
      <c r="R322" s="8"/>
      <c r="S322" s="8">
        <v>8.7799999999999994</v>
      </c>
      <c r="T322" s="8">
        <v>45.11</v>
      </c>
      <c r="U322" s="8">
        <v>19.88</v>
      </c>
      <c r="V322" s="15">
        <f t="shared" si="109"/>
        <v>451.1</v>
      </c>
      <c r="W322" s="15">
        <f t="shared" si="110"/>
        <v>392.45699999999999</v>
      </c>
      <c r="X322" s="15">
        <f t="shared" si="111"/>
        <v>39.245699999999999</v>
      </c>
      <c r="Y322" s="15">
        <f t="shared" si="112"/>
        <v>198.79999999999998</v>
      </c>
      <c r="Z322" s="15">
        <f t="shared" si="113"/>
        <v>172.95599999999999</v>
      </c>
      <c r="AA322" s="15">
        <f t="shared" si="114"/>
        <v>17.2956</v>
      </c>
      <c r="AB322" s="15">
        <f t="shared" si="115"/>
        <v>6.7</v>
      </c>
      <c r="AC322" s="15">
        <f t="shared" si="116"/>
        <v>29.5</v>
      </c>
      <c r="AD322" s="15">
        <f t="shared" si="117"/>
        <v>6.4</v>
      </c>
      <c r="AE322" s="15">
        <f t="shared" si="118"/>
        <v>16.599999999999998</v>
      </c>
      <c r="AF322" s="15">
        <f t="shared" si="119"/>
        <v>4.3</v>
      </c>
      <c r="AG322" s="15">
        <f t="shared" si="120"/>
        <v>515.7932294438674</v>
      </c>
      <c r="AH322" s="15">
        <f t="shared" si="128"/>
        <v>51.579322944386739</v>
      </c>
      <c r="AI322" s="8">
        <f t="shared" si="121"/>
        <v>0.4511</v>
      </c>
      <c r="AJ322" s="8">
        <v>0.67</v>
      </c>
      <c r="AK322" s="8">
        <v>2.95</v>
      </c>
      <c r="AL322" s="8">
        <v>0.64</v>
      </c>
      <c r="AM322" s="8">
        <v>1.66</v>
      </c>
      <c r="AN322" s="8">
        <v>0.43</v>
      </c>
      <c r="AO322" s="8">
        <f t="shared" si="123"/>
        <v>14.852582575925515</v>
      </c>
      <c r="AP322" s="8">
        <f t="shared" si="124"/>
        <v>65.395699401463091</v>
      </c>
      <c r="AQ322" s="8">
        <f t="shared" si="125"/>
        <v>14.18754156506318</v>
      </c>
      <c r="AR322" s="8">
        <f t="shared" si="126"/>
        <v>36.798935934382612</v>
      </c>
      <c r="AS322" s="8">
        <f t="shared" si="127"/>
        <v>9.5322544890268226</v>
      </c>
    </row>
    <row r="323" spans="1:45" x14ac:dyDescent="0.35">
      <c r="A323" s="2">
        <v>2017</v>
      </c>
      <c r="B323" s="3">
        <v>16334</v>
      </c>
      <c r="C323" s="2" t="s">
        <v>163</v>
      </c>
      <c r="D323" s="1">
        <v>64</v>
      </c>
      <c r="E323" s="2" t="s">
        <v>78</v>
      </c>
      <c r="F323" s="4" t="s">
        <v>156</v>
      </c>
      <c r="G323" s="22">
        <v>1</v>
      </c>
      <c r="H323" s="3">
        <v>297</v>
      </c>
      <c r="I323" s="3">
        <v>154</v>
      </c>
      <c r="J323" s="3">
        <v>5</v>
      </c>
      <c r="K323" s="3">
        <v>42</v>
      </c>
      <c r="L323" s="9">
        <f t="shared" ref="L323:L367" si="131">K323*2.54</f>
        <v>106.68</v>
      </c>
      <c r="M323" s="9">
        <v>16.149999999999999</v>
      </c>
      <c r="N323" s="9">
        <v>4.3600000000000003</v>
      </c>
      <c r="O323" s="8">
        <f t="shared" si="130"/>
        <v>38.134401724137931</v>
      </c>
      <c r="P323" s="8">
        <f t="shared" si="129"/>
        <v>38.134401724137931</v>
      </c>
      <c r="Q323" s="8">
        <f t="shared" si="122"/>
        <v>2564.5385159482757</v>
      </c>
      <c r="R323" s="8"/>
      <c r="S323" s="8">
        <v>8.1300000000000008</v>
      </c>
      <c r="T323" s="8">
        <v>45.43</v>
      </c>
      <c r="U323" s="8">
        <v>19.420000000000002</v>
      </c>
      <c r="V323" s="15">
        <f t="shared" ref="V323:V386" si="132">T323*10</f>
        <v>454.3</v>
      </c>
      <c r="W323" s="15">
        <f t="shared" ref="W323:W386" si="133">V323*0.87</f>
        <v>395.24099999999999</v>
      </c>
      <c r="X323" s="15">
        <f t="shared" ref="X323:X386" si="134">W323/10</f>
        <v>39.524099999999997</v>
      </c>
      <c r="Y323" s="15">
        <f t="shared" ref="Y323:Y386" si="135">U323*10</f>
        <v>194.20000000000002</v>
      </c>
      <c r="Z323" s="15">
        <f t="shared" ref="Z323:Z386" si="136">Y323*0.87</f>
        <v>168.95400000000001</v>
      </c>
      <c r="AA323" s="15">
        <f t="shared" ref="AA323:AA386" si="137">Z323/10</f>
        <v>16.895400000000002</v>
      </c>
      <c r="AB323" s="15">
        <f t="shared" ref="AB323:AB386" si="138">AJ323*10</f>
        <v>6.5</v>
      </c>
      <c r="AC323" s="15">
        <f t="shared" ref="AC323:AC386" si="139">AK323*10</f>
        <v>29.5</v>
      </c>
      <c r="AD323" s="15">
        <f t="shared" ref="AD323:AD386" si="140">AL323*10</f>
        <v>6</v>
      </c>
      <c r="AE323" s="15">
        <f t="shared" ref="AE323:AE386" si="141">AM323*10</f>
        <v>16.899999999999999</v>
      </c>
      <c r="AF323" s="15">
        <f t="shared" ref="AF323:AF386" si="142">AN323*10</f>
        <v>4.3</v>
      </c>
      <c r="AG323" s="15">
        <f t="shared" ref="AG323:AG386" si="143">AH323*10</f>
        <v>516.95066531659575</v>
      </c>
      <c r="AH323" s="15">
        <f t="shared" si="128"/>
        <v>51.69506653165957</v>
      </c>
      <c r="AI323" s="8">
        <f t="shared" ref="AI323:AI386" si="144">V323/1000</f>
        <v>0.45430000000000004</v>
      </c>
      <c r="AJ323" s="8">
        <v>0.65</v>
      </c>
      <c r="AK323" s="8">
        <v>2.95</v>
      </c>
      <c r="AL323" s="8">
        <v>0.6</v>
      </c>
      <c r="AM323" s="8">
        <v>1.69</v>
      </c>
      <c r="AN323" s="8">
        <v>0.43</v>
      </c>
      <c r="AO323" s="8">
        <f t="shared" si="123"/>
        <v>14.30772617213295</v>
      </c>
      <c r="AP323" s="8">
        <f t="shared" si="124"/>
        <v>64.935064935064929</v>
      </c>
      <c r="AQ323" s="8">
        <f t="shared" si="125"/>
        <v>13.207131851199646</v>
      </c>
      <c r="AR323" s="8">
        <f t="shared" si="126"/>
        <v>37.20008804754567</v>
      </c>
      <c r="AS323" s="8">
        <f t="shared" si="127"/>
        <v>9.4651111600264137</v>
      </c>
    </row>
    <row r="324" spans="1:45" x14ac:dyDescent="0.35">
      <c r="A324" s="2">
        <v>2017</v>
      </c>
      <c r="B324" s="3">
        <v>16335</v>
      </c>
      <c r="C324" s="2" t="s">
        <v>163</v>
      </c>
      <c r="D324" s="1">
        <v>136</v>
      </c>
      <c r="E324" s="2" t="s">
        <v>54</v>
      </c>
      <c r="F324" s="4" t="s">
        <v>156</v>
      </c>
      <c r="G324" s="22">
        <v>1</v>
      </c>
      <c r="H324" s="3">
        <v>297</v>
      </c>
      <c r="I324" s="3">
        <v>154</v>
      </c>
      <c r="J324" s="3">
        <v>4</v>
      </c>
      <c r="K324" s="3">
        <v>38</v>
      </c>
      <c r="L324" s="9">
        <f t="shared" si="131"/>
        <v>96.52</v>
      </c>
      <c r="M324" s="9">
        <v>13.68</v>
      </c>
      <c r="N324" s="9">
        <v>6.48</v>
      </c>
      <c r="O324" s="8">
        <f t="shared" si="130"/>
        <v>58.346366896551721</v>
      </c>
      <c r="P324" s="8">
        <f t="shared" si="129"/>
        <v>58.346366896551721</v>
      </c>
      <c r="Q324" s="8">
        <f t="shared" ref="Q324:Q387" si="145">O324*67.25</f>
        <v>3923.7931737931031</v>
      </c>
      <c r="R324" s="8"/>
      <c r="S324" s="8">
        <v>8.5399999999999991</v>
      </c>
      <c r="T324" s="8">
        <v>45.83</v>
      </c>
      <c r="U324" s="8">
        <v>19.78</v>
      </c>
      <c r="V324" s="15">
        <f t="shared" si="132"/>
        <v>458.29999999999995</v>
      </c>
      <c r="W324" s="15">
        <f t="shared" si="133"/>
        <v>398.72099999999995</v>
      </c>
      <c r="X324" s="15">
        <f t="shared" si="134"/>
        <v>39.872099999999996</v>
      </c>
      <c r="Y324" s="15">
        <f t="shared" si="135"/>
        <v>197.8</v>
      </c>
      <c r="Z324" s="15">
        <f t="shared" si="136"/>
        <v>172.08600000000001</v>
      </c>
      <c r="AA324" s="15">
        <f t="shared" si="137"/>
        <v>17.208600000000001</v>
      </c>
      <c r="AB324" s="15">
        <f t="shared" si="138"/>
        <v>6.5</v>
      </c>
      <c r="AC324" s="15">
        <f t="shared" si="139"/>
        <v>29.8</v>
      </c>
      <c r="AD324" s="15">
        <f t="shared" si="140"/>
        <v>6.2</v>
      </c>
      <c r="AE324" s="15">
        <f t="shared" si="141"/>
        <v>16.899999999999999</v>
      </c>
      <c r="AF324" s="15">
        <f t="shared" si="142"/>
        <v>4.6000000000000005</v>
      </c>
      <c r="AG324" s="15">
        <f t="shared" si="143"/>
        <v>523.47513305047107</v>
      </c>
      <c r="AH324" s="15">
        <f t="shared" si="128"/>
        <v>52.347513305047109</v>
      </c>
      <c r="AI324" s="8">
        <f t="shared" si="144"/>
        <v>0.45829999999999993</v>
      </c>
      <c r="AJ324" s="8">
        <v>0.65</v>
      </c>
      <c r="AK324" s="8">
        <v>2.98</v>
      </c>
      <c r="AL324" s="8">
        <v>0.62</v>
      </c>
      <c r="AM324" s="8">
        <v>1.69</v>
      </c>
      <c r="AN324" s="8">
        <v>0.46</v>
      </c>
      <c r="AO324" s="8">
        <f t="shared" si="123"/>
        <v>14.182849661793588</v>
      </c>
      <c r="AP324" s="8">
        <f t="shared" si="124"/>
        <v>65.022910757145979</v>
      </c>
      <c r="AQ324" s="8">
        <f t="shared" si="125"/>
        <v>13.528256600480038</v>
      </c>
      <c r="AR324" s="8">
        <f t="shared" si="126"/>
        <v>36.875409120663321</v>
      </c>
      <c r="AS324" s="8">
        <f t="shared" si="127"/>
        <v>10.037093606807771</v>
      </c>
    </row>
    <row r="325" spans="1:45" x14ac:dyDescent="0.35">
      <c r="A325" s="2">
        <v>2017</v>
      </c>
      <c r="B325" s="3">
        <v>16336</v>
      </c>
      <c r="C325" s="2" t="s">
        <v>163</v>
      </c>
      <c r="D325" s="1">
        <v>80</v>
      </c>
      <c r="E325" s="2" t="s">
        <v>29</v>
      </c>
      <c r="F325" s="4" t="s">
        <v>156</v>
      </c>
      <c r="G325" s="22">
        <v>1</v>
      </c>
      <c r="H325" s="3">
        <v>291</v>
      </c>
      <c r="I325" s="3">
        <v>148</v>
      </c>
      <c r="J325" s="3">
        <v>4</v>
      </c>
      <c r="K325" s="3">
        <v>46</v>
      </c>
      <c r="L325" s="9">
        <f t="shared" si="131"/>
        <v>116.84</v>
      </c>
      <c r="M325" s="9">
        <v>13.41</v>
      </c>
      <c r="N325" s="9">
        <v>3.09</v>
      </c>
      <c r="O325" s="8">
        <f t="shared" si="130"/>
        <v>27.909599224137931</v>
      </c>
      <c r="P325" s="8">
        <f t="shared" si="129"/>
        <v>27.909599224137931</v>
      </c>
      <c r="Q325" s="8">
        <f t="shared" si="145"/>
        <v>1876.9205478232759</v>
      </c>
      <c r="R325" s="8"/>
      <c r="S325" s="8">
        <v>8.69</v>
      </c>
      <c r="T325" s="8">
        <v>43.07</v>
      </c>
      <c r="U325" s="8">
        <v>20.8</v>
      </c>
      <c r="V325" s="15">
        <f t="shared" si="132"/>
        <v>430.7</v>
      </c>
      <c r="W325" s="15">
        <f t="shared" si="133"/>
        <v>374.709</v>
      </c>
      <c r="X325" s="15">
        <f t="shared" si="134"/>
        <v>37.4709</v>
      </c>
      <c r="Y325" s="15">
        <f t="shared" si="135"/>
        <v>208</v>
      </c>
      <c r="Z325" s="15">
        <f t="shared" si="136"/>
        <v>180.96</v>
      </c>
      <c r="AA325" s="15">
        <f t="shared" si="137"/>
        <v>18.096</v>
      </c>
      <c r="AB325" s="15">
        <f t="shared" si="138"/>
        <v>6.4</v>
      </c>
      <c r="AC325" s="15">
        <f t="shared" si="139"/>
        <v>28.2</v>
      </c>
      <c r="AD325" s="15">
        <f t="shared" si="140"/>
        <v>6</v>
      </c>
      <c r="AE325" s="15">
        <f t="shared" si="141"/>
        <v>16.100000000000001</v>
      </c>
      <c r="AF325" s="15">
        <f t="shared" si="142"/>
        <v>4.2</v>
      </c>
      <c r="AG325" s="15">
        <f t="shared" si="143"/>
        <v>497.28021989688875</v>
      </c>
      <c r="AH325" s="15">
        <f t="shared" si="128"/>
        <v>49.728021989688877</v>
      </c>
      <c r="AI325" s="8">
        <f t="shared" si="144"/>
        <v>0.43069999999999997</v>
      </c>
      <c r="AJ325" s="8">
        <v>0.64</v>
      </c>
      <c r="AK325" s="8">
        <v>2.82</v>
      </c>
      <c r="AL325" s="8">
        <v>0.6</v>
      </c>
      <c r="AM325" s="8">
        <v>1.61</v>
      </c>
      <c r="AN325" s="8">
        <v>0.42</v>
      </c>
      <c r="AO325" s="8">
        <f t="shared" si="123"/>
        <v>14.859530996052939</v>
      </c>
      <c r="AP325" s="8">
        <f t="shared" si="124"/>
        <v>65.474808451358257</v>
      </c>
      <c r="AQ325" s="8">
        <f t="shared" si="125"/>
        <v>13.930810308799629</v>
      </c>
      <c r="AR325" s="8">
        <f t="shared" si="126"/>
        <v>37.381007661945674</v>
      </c>
      <c r="AS325" s="8">
        <f t="shared" si="127"/>
        <v>9.7515672161597404</v>
      </c>
    </row>
    <row r="326" spans="1:45" x14ac:dyDescent="0.35">
      <c r="A326" s="2">
        <v>2017</v>
      </c>
      <c r="B326" s="3">
        <v>16337</v>
      </c>
      <c r="C326" s="2" t="s">
        <v>163</v>
      </c>
      <c r="D326" s="1">
        <v>114</v>
      </c>
      <c r="E326" s="2" t="s">
        <v>20</v>
      </c>
      <c r="F326" s="4" t="s">
        <v>156</v>
      </c>
      <c r="G326" s="22">
        <v>1</v>
      </c>
      <c r="H326" s="3">
        <v>285</v>
      </c>
      <c r="I326" s="3">
        <v>142</v>
      </c>
      <c r="J326" s="3">
        <v>3</v>
      </c>
      <c r="K326" s="3">
        <v>32</v>
      </c>
      <c r="L326" s="9">
        <f t="shared" si="131"/>
        <v>81.28</v>
      </c>
      <c r="M326" s="9">
        <v>13.57</v>
      </c>
      <c r="N326" s="9">
        <v>7.37</v>
      </c>
      <c r="O326" s="8">
        <f t="shared" si="130"/>
        <v>66.444552672413792</v>
      </c>
      <c r="P326" s="8">
        <f t="shared" si="129"/>
        <v>66.444552672413792</v>
      </c>
      <c r="Q326" s="8">
        <f t="shared" si="145"/>
        <v>4468.3961672198275</v>
      </c>
      <c r="R326" s="8"/>
      <c r="S326" s="8">
        <v>8.0500000000000007</v>
      </c>
      <c r="T326" s="8">
        <v>43.25</v>
      </c>
      <c r="U326" s="8">
        <v>21.21</v>
      </c>
      <c r="V326" s="15">
        <f t="shared" si="132"/>
        <v>432.5</v>
      </c>
      <c r="W326" s="15">
        <f t="shared" si="133"/>
        <v>376.27499999999998</v>
      </c>
      <c r="X326" s="15">
        <f t="shared" si="134"/>
        <v>37.627499999999998</v>
      </c>
      <c r="Y326" s="15">
        <f t="shared" si="135"/>
        <v>212.10000000000002</v>
      </c>
      <c r="Z326" s="15">
        <f t="shared" si="136"/>
        <v>184.52700000000002</v>
      </c>
      <c r="AA326" s="15">
        <f t="shared" si="137"/>
        <v>18.4527</v>
      </c>
      <c r="AB326" s="15">
        <f t="shared" si="138"/>
        <v>6.4</v>
      </c>
      <c r="AC326" s="15">
        <f t="shared" si="139"/>
        <v>28.599999999999998</v>
      </c>
      <c r="AD326" s="15">
        <f t="shared" si="140"/>
        <v>6</v>
      </c>
      <c r="AE326" s="15">
        <f t="shared" si="141"/>
        <v>16.200000000000003</v>
      </c>
      <c r="AF326" s="15">
        <f t="shared" si="142"/>
        <v>4.0999999999999996</v>
      </c>
      <c r="AG326" s="15">
        <f t="shared" si="143"/>
        <v>501.54274294475874</v>
      </c>
      <c r="AH326" s="15">
        <f t="shared" si="128"/>
        <v>50.154274294475876</v>
      </c>
      <c r="AI326" s="8">
        <f t="shared" si="144"/>
        <v>0.4325</v>
      </c>
      <c r="AJ326" s="8">
        <v>0.64</v>
      </c>
      <c r="AK326" s="8">
        <v>2.86</v>
      </c>
      <c r="AL326" s="8">
        <v>0.6</v>
      </c>
      <c r="AM326" s="8">
        <v>1.62</v>
      </c>
      <c r="AN326" s="8">
        <v>0.41</v>
      </c>
      <c r="AO326" s="8">
        <f t="shared" ref="AO326:AO389" si="146">AB326/$AI326</f>
        <v>14.797687861271678</v>
      </c>
      <c r="AP326" s="8">
        <f t="shared" ref="AP326:AP389" si="147">AC326/$AI326</f>
        <v>66.127167630057798</v>
      </c>
      <c r="AQ326" s="8">
        <f t="shared" ref="AQ326:AQ389" si="148">AD326/$AI326</f>
        <v>13.872832369942197</v>
      </c>
      <c r="AR326" s="8">
        <f t="shared" ref="AR326:AR389" si="149">AE326/$AI326</f>
        <v>37.456647398843934</v>
      </c>
      <c r="AS326" s="8">
        <f t="shared" ref="AS326:AS389" si="150">AF326/$AI326</f>
        <v>9.4797687861271669</v>
      </c>
    </row>
    <row r="327" spans="1:45" x14ac:dyDescent="0.35">
      <c r="A327" s="2">
        <v>2017</v>
      </c>
      <c r="B327" s="3">
        <v>16338</v>
      </c>
      <c r="C327" s="2" t="s">
        <v>163</v>
      </c>
      <c r="D327" s="1">
        <v>75</v>
      </c>
      <c r="E327" s="2" t="s">
        <v>72</v>
      </c>
      <c r="F327" s="4" t="s">
        <v>156</v>
      </c>
      <c r="G327" s="22">
        <v>1</v>
      </c>
      <c r="H327" s="3">
        <v>286</v>
      </c>
      <c r="I327" s="3">
        <v>143</v>
      </c>
      <c r="J327" s="3">
        <v>4</v>
      </c>
      <c r="K327" s="3">
        <v>31</v>
      </c>
      <c r="L327" s="9">
        <f t="shared" si="131"/>
        <v>78.739999999999995</v>
      </c>
      <c r="M327" s="9">
        <v>13.74</v>
      </c>
      <c r="N327" s="9">
        <v>5.85</v>
      </c>
      <c r="O327" s="8">
        <f t="shared" si="130"/>
        <v>52.637190517241372</v>
      </c>
      <c r="P327" s="8">
        <f t="shared" si="129"/>
        <v>52.637190517241372</v>
      </c>
      <c r="Q327" s="8">
        <f t="shared" si="145"/>
        <v>3539.8510622844824</v>
      </c>
      <c r="R327" s="8"/>
      <c r="S327" s="8">
        <v>9.14</v>
      </c>
      <c r="T327" s="8">
        <v>43.13</v>
      </c>
      <c r="U327" s="8">
        <v>20.99</v>
      </c>
      <c r="V327" s="15">
        <f t="shared" si="132"/>
        <v>431.3</v>
      </c>
      <c r="W327" s="15">
        <f t="shared" si="133"/>
        <v>375.23099999999999</v>
      </c>
      <c r="X327" s="15">
        <f t="shared" si="134"/>
        <v>37.523099999999999</v>
      </c>
      <c r="Y327" s="15">
        <f t="shared" si="135"/>
        <v>209.89999999999998</v>
      </c>
      <c r="Z327" s="15">
        <f t="shared" si="136"/>
        <v>182.61299999999997</v>
      </c>
      <c r="AA327" s="15">
        <f t="shared" si="137"/>
        <v>18.261299999999999</v>
      </c>
      <c r="AB327" s="15">
        <f t="shared" si="138"/>
        <v>6.2</v>
      </c>
      <c r="AC327" s="15">
        <f t="shared" si="139"/>
        <v>28.599999999999998</v>
      </c>
      <c r="AD327" s="15">
        <f t="shared" si="140"/>
        <v>6</v>
      </c>
      <c r="AE327" s="15">
        <f t="shared" si="141"/>
        <v>16.200000000000003</v>
      </c>
      <c r="AF327" s="15">
        <f t="shared" si="142"/>
        <v>4.3</v>
      </c>
      <c r="AG327" s="15">
        <f t="shared" si="143"/>
        <v>498.9800212245799</v>
      </c>
      <c r="AH327" s="15">
        <f t="shared" si="128"/>
        <v>49.898002122457989</v>
      </c>
      <c r="AI327" s="8">
        <f t="shared" si="144"/>
        <v>0.43130000000000002</v>
      </c>
      <c r="AJ327" s="8">
        <v>0.62</v>
      </c>
      <c r="AK327" s="8">
        <v>2.86</v>
      </c>
      <c r="AL327" s="8">
        <v>0.6</v>
      </c>
      <c r="AM327" s="8">
        <v>1.62</v>
      </c>
      <c r="AN327" s="8">
        <v>0.43</v>
      </c>
      <c r="AO327" s="8">
        <f t="shared" si="146"/>
        <v>14.375144910734987</v>
      </c>
      <c r="AP327" s="8">
        <f t="shared" si="147"/>
        <v>66.311152330164617</v>
      </c>
      <c r="AQ327" s="8">
        <f t="shared" si="148"/>
        <v>13.911430558775793</v>
      </c>
      <c r="AR327" s="8">
        <f t="shared" si="149"/>
        <v>37.560862508694647</v>
      </c>
      <c r="AS327" s="8">
        <f t="shared" si="150"/>
        <v>9.9698585671226514</v>
      </c>
    </row>
    <row r="328" spans="1:45" x14ac:dyDescent="0.35">
      <c r="A328" s="2">
        <v>2017</v>
      </c>
      <c r="B328" s="3">
        <v>16339</v>
      </c>
      <c r="C328" s="2" t="s">
        <v>163</v>
      </c>
      <c r="D328" s="1">
        <v>50</v>
      </c>
      <c r="E328" s="2" t="s">
        <v>108</v>
      </c>
      <c r="F328" s="4" t="s">
        <v>156</v>
      </c>
      <c r="G328" s="22">
        <v>1</v>
      </c>
      <c r="H328" s="3">
        <v>294</v>
      </c>
      <c r="I328" s="3">
        <v>151</v>
      </c>
      <c r="J328" s="3">
        <v>5</v>
      </c>
      <c r="K328" s="3">
        <v>49</v>
      </c>
      <c r="L328" s="9">
        <f t="shared" si="131"/>
        <v>124.46000000000001</v>
      </c>
      <c r="M328" s="9">
        <v>13.82</v>
      </c>
      <c r="N328" s="9">
        <v>4.22</v>
      </c>
      <c r="O328" s="8">
        <f t="shared" si="130"/>
        <v>37.935544482758623</v>
      </c>
      <c r="P328" s="8">
        <f t="shared" si="129"/>
        <v>37.935544482758623</v>
      </c>
      <c r="Q328" s="8">
        <f t="shared" si="145"/>
        <v>2551.1653664655173</v>
      </c>
      <c r="R328" s="8"/>
      <c r="S328" s="8">
        <v>8.89</v>
      </c>
      <c r="T328" s="8">
        <v>44.39</v>
      </c>
      <c r="U328" s="8">
        <v>20.21</v>
      </c>
      <c r="V328" s="15">
        <f t="shared" si="132"/>
        <v>443.9</v>
      </c>
      <c r="W328" s="15">
        <f t="shared" si="133"/>
        <v>386.19299999999998</v>
      </c>
      <c r="X328" s="15">
        <f t="shared" si="134"/>
        <v>38.619299999999996</v>
      </c>
      <c r="Y328" s="15">
        <f t="shared" si="135"/>
        <v>202.10000000000002</v>
      </c>
      <c r="Z328" s="15">
        <f t="shared" si="136"/>
        <v>175.82700000000003</v>
      </c>
      <c r="AA328" s="15">
        <f t="shared" si="137"/>
        <v>17.582700000000003</v>
      </c>
      <c r="AB328" s="15">
        <f t="shared" si="138"/>
        <v>6.2</v>
      </c>
      <c r="AC328" s="15">
        <f t="shared" si="139"/>
        <v>28.599999999999998</v>
      </c>
      <c r="AD328" s="15">
        <f t="shared" si="140"/>
        <v>5.8999999999999995</v>
      </c>
      <c r="AE328" s="15">
        <f t="shared" si="141"/>
        <v>16.399999999999999</v>
      </c>
      <c r="AF328" s="15">
        <f t="shared" si="142"/>
        <v>4.4000000000000004</v>
      </c>
      <c r="AG328" s="15">
        <f t="shared" si="143"/>
        <v>509.32874529983388</v>
      </c>
      <c r="AH328" s="15">
        <f t="shared" si="128"/>
        <v>50.932874529983387</v>
      </c>
      <c r="AI328" s="8">
        <f t="shared" si="144"/>
        <v>0.44389999999999996</v>
      </c>
      <c r="AJ328" s="8">
        <v>0.62</v>
      </c>
      <c r="AK328" s="8">
        <v>2.86</v>
      </c>
      <c r="AL328" s="8">
        <v>0.59</v>
      </c>
      <c r="AM328" s="8">
        <v>1.64</v>
      </c>
      <c r="AN328" s="8">
        <v>0.44</v>
      </c>
      <c r="AO328" s="8">
        <f t="shared" si="146"/>
        <v>13.967109709394009</v>
      </c>
      <c r="AP328" s="8">
        <f t="shared" si="147"/>
        <v>64.428925433656232</v>
      </c>
      <c r="AQ328" s="8">
        <f t="shared" si="148"/>
        <v>13.291281820229781</v>
      </c>
      <c r="AR328" s="8">
        <f t="shared" si="149"/>
        <v>36.945257940977697</v>
      </c>
      <c r="AS328" s="8">
        <f t="shared" si="150"/>
        <v>9.9121423744086528</v>
      </c>
    </row>
    <row r="329" spans="1:45" x14ac:dyDescent="0.35">
      <c r="A329" s="2">
        <v>2017</v>
      </c>
      <c r="B329" s="3">
        <v>16340</v>
      </c>
      <c r="C329" s="2" t="s">
        <v>163</v>
      </c>
      <c r="D329" s="1">
        <v>33</v>
      </c>
      <c r="E329" s="2" t="s">
        <v>85</v>
      </c>
      <c r="F329" s="4" t="s">
        <v>156</v>
      </c>
      <c r="G329" s="22">
        <v>1</v>
      </c>
      <c r="H329" s="3">
        <v>293</v>
      </c>
      <c r="I329" s="3">
        <v>150</v>
      </c>
      <c r="J329" s="3">
        <v>5</v>
      </c>
      <c r="K329" s="3">
        <v>46</v>
      </c>
      <c r="L329" s="9">
        <f t="shared" si="131"/>
        <v>116.84</v>
      </c>
      <c r="M329" s="9">
        <v>13.76</v>
      </c>
      <c r="N329" s="9">
        <v>4.1900000000000004</v>
      </c>
      <c r="O329" s="8">
        <f t="shared" si="130"/>
        <v>37.692084137931033</v>
      </c>
      <c r="P329" s="8">
        <f t="shared" si="129"/>
        <v>37.692084137931033</v>
      </c>
      <c r="Q329" s="8">
        <f t="shared" si="145"/>
        <v>2534.7926582758619</v>
      </c>
      <c r="R329" s="8"/>
      <c r="S329" s="8">
        <v>9.1999999999999993</v>
      </c>
      <c r="T329" s="8">
        <v>44.8</v>
      </c>
      <c r="U329" s="8">
        <v>19.59</v>
      </c>
      <c r="V329" s="15">
        <f t="shared" si="132"/>
        <v>448</v>
      </c>
      <c r="W329" s="15">
        <f t="shared" si="133"/>
        <v>389.76</v>
      </c>
      <c r="X329" s="15">
        <f t="shared" si="134"/>
        <v>38.975999999999999</v>
      </c>
      <c r="Y329" s="15">
        <f t="shared" si="135"/>
        <v>195.9</v>
      </c>
      <c r="Z329" s="15">
        <f t="shared" si="136"/>
        <v>170.43299999999999</v>
      </c>
      <c r="AA329" s="15">
        <f t="shared" si="137"/>
        <v>17.043299999999999</v>
      </c>
      <c r="AB329" s="15">
        <f t="shared" si="138"/>
        <v>6.5</v>
      </c>
      <c r="AC329" s="15">
        <f t="shared" si="139"/>
        <v>28.900000000000002</v>
      </c>
      <c r="AD329" s="15">
        <f t="shared" si="140"/>
        <v>6</v>
      </c>
      <c r="AE329" s="15">
        <f t="shared" si="141"/>
        <v>16.899999999999999</v>
      </c>
      <c r="AF329" s="15">
        <f t="shared" si="142"/>
        <v>4.4000000000000004</v>
      </c>
      <c r="AG329" s="15">
        <f t="shared" si="143"/>
        <v>510.69072650315576</v>
      </c>
      <c r="AH329" s="15">
        <f t="shared" si="128"/>
        <v>51.069072650315576</v>
      </c>
      <c r="AI329" s="8">
        <f t="shared" si="144"/>
        <v>0.44800000000000001</v>
      </c>
      <c r="AJ329" s="8">
        <v>0.65</v>
      </c>
      <c r="AK329" s="8">
        <v>2.89</v>
      </c>
      <c r="AL329" s="8">
        <v>0.6</v>
      </c>
      <c r="AM329" s="8">
        <v>1.69</v>
      </c>
      <c r="AN329" s="8">
        <v>0.44</v>
      </c>
      <c r="AO329" s="8">
        <f t="shared" si="146"/>
        <v>14.508928571428571</v>
      </c>
      <c r="AP329" s="8">
        <f t="shared" si="147"/>
        <v>64.508928571428569</v>
      </c>
      <c r="AQ329" s="8">
        <f t="shared" si="148"/>
        <v>13.392857142857142</v>
      </c>
      <c r="AR329" s="8">
        <f t="shared" si="149"/>
        <v>37.723214285714285</v>
      </c>
      <c r="AS329" s="8">
        <f t="shared" si="150"/>
        <v>9.8214285714285712</v>
      </c>
    </row>
    <row r="330" spans="1:45" x14ac:dyDescent="0.35">
      <c r="A330" s="2">
        <v>2017</v>
      </c>
      <c r="B330" s="3">
        <v>16341</v>
      </c>
      <c r="C330" s="2" t="s">
        <v>163</v>
      </c>
      <c r="D330" s="1">
        <v>107</v>
      </c>
      <c r="E330" s="2" t="s">
        <v>34</v>
      </c>
      <c r="F330" s="4" t="s">
        <v>156</v>
      </c>
      <c r="G330" s="22">
        <v>1</v>
      </c>
      <c r="H330" s="3">
        <v>297</v>
      </c>
      <c r="I330" s="3">
        <v>154</v>
      </c>
      <c r="J330" s="3">
        <v>5</v>
      </c>
      <c r="K330" s="3">
        <v>50</v>
      </c>
      <c r="L330" s="9">
        <f t="shared" si="131"/>
        <v>127</v>
      </c>
      <c r="M330" s="9">
        <v>14.9</v>
      </c>
      <c r="N330" s="9">
        <v>5.27</v>
      </c>
      <c r="O330" s="8">
        <f t="shared" si="130"/>
        <v>46.780790517241371</v>
      </c>
      <c r="P330" s="8">
        <f t="shared" si="129"/>
        <v>46.780790517241371</v>
      </c>
      <c r="Q330" s="8">
        <f t="shared" si="145"/>
        <v>3146.0081622844823</v>
      </c>
      <c r="R330" s="8"/>
      <c r="S330" s="8">
        <v>7.93</v>
      </c>
      <c r="T330" s="8">
        <v>44.19</v>
      </c>
      <c r="U330" s="8">
        <v>20.13</v>
      </c>
      <c r="V330" s="15">
        <f t="shared" si="132"/>
        <v>441.9</v>
      </c>
      <c r="W330" s="15">
        <f t="shared" si="133"/>
        <v>384.45299999999997</v>
      </c>
      <c r="X330" s="15">
        <f t="shared" si="134"/>
        <v>38.445299999999996</v>
      </c>
      <c r="Y330" s="15">
        <f t="shared" si="135"/>
        <v>201.29999999999998</v>
      </c>
      <c r="Z330" s="15">
        <f t="shared" si="136"/>
        <v>175.13099999999997</v>
      </c>
      <c r="AA330" s="15">
        <f t="shared" si="137"/>
        <v>17.513099999999998</v>
      </c>
      <c r="AB330" s="15">
        <f t="shared" si="138"/>
        <v>6.4</v>
      </c>
      <c r="AC330" s="15">
        <f t="shared" si="139"/>
        <v>28.799999999999997</v>
      </c>
      <c r="AD330" s="15">
        <f t="shared" si="140"/>
        <v>6.1</v>
      </c>
      <c r="AE330" s="15">
        <f t="shared" si="141"/>
        <v>16.5</v>
      </c>
      <c r="AF330" s="15">
        <f t="shared" si="142"/>
        <v>4.0999999999999996</v>
      </c>
      <c r="AG330" s="15">
        <f t="shared" si="143"/>
        <v>506.60613461310078</v>
      </c>
      <c r="AH330" s="15">
        <f t="shared" si="128"/>
        <v>50.660613461310078</v>
      </c>
      <c r="AI330" s="8">
        <f t="shared" si="144"/>
        <v>0.44189999999999996</v>
      </c>
      <c r="AJ330" s="8">
        <v>0.64</v>
      </c>
      <c r="AK330" s="8">
        <v>2.88</v>
      </c>
      <c r="AL330" s="8">
        <v>0.61</v>
      </c>
      <c r="AM330" s="8">
        <v>1.65</v>
      </c>
      <c r="AN330" s="8">
        <v>0.41</v>
      </c>
      <c r="AO330" s="8">
        <f t="shared" si="146"/>
        <v>14.482914686580676</v>
      </c>
      <c r="AP330" s="8">
        <f t="shared" si="147"/>
        <v>65.173116089613032</v>
      </c>
      <c r="AQ330" s="8">
        <f t="shared" si="148"/>
        <v>13.804028060647205</v>
      </c>
      <c r="AR330" s="8">
        <f t="shared" si="149"/>
        <v>37.338764426340802</v>
      </c>
      <c r="AS330" s="8">
        <f t="shared" si="150"/>
        <v>9.2781172210907439</v>
      </c>
    </row>
    <row r="331" spans="1:45" x14ac:dyDescent="0.35">
      <c r="A331" s="2">
        <v>2017</v>
      </c>
      <c r="B331" s="3">
        <v>16342</v>
      </c>
      <c r="C331" s="2" t="s">
        <v>163</v>
      </c>
      <c r="D331" s="1">
        <v>31</v>
      </c>
      <c r="E331" s="2" t="s">
        <v>82</v>
      </c>
      <c r="F331" s="4" t="s">
        <v>156</v>
      </c>
      <c r="G331" s="22">
        <v>1</v>
      </c>
      <c r="H331" s="3">
        <v>289</v>
      </c>
      <c r="I331" s="3">
        <v>146</v>
      </c>
      <c r="J331" s="3">
        <v>4</v>
      </c>
      <c r="K331" s="3">
        <v>49</v>
      </c>
      <c r="L331" s="9">
        <f t="shared" si="131"/>
        <v>124.46000000000001</v>
      </c>
      <c r="M331" s="9">
        <v>13.62</v>
      </c>
      <c r="N331" s="9">
        <v>4.6500000000000004</v>
      </c>
      <c r="O331" s="8">
        <f t="shared" si="130"/>
        <v>41.898023275862066</v>
      </c>
      <c r="P331" s="8">
        <f t="shared" si="129"/>
        <v>41.898023275862066</v>
      </c>
      <c r="Q331" s="8">
        <f t="shared" si="145"/>
        <v>2817.642065301724</v>
      </c>
      <c r="R331" s="8"/>
      <c r="S331" s="8">
        <v>7.76</v>
      </c>
      <c r="T331" s="8">
        <v>43.99</v>
      </c>
      <c r="U331" s="8">
        <v>20.190000000000001</v>
      </c>
      <c r="V331" s="15">
        <f t="shared" si="132"/>
        <v>439.90000000000003</v>
      </c>
      <c r="W331" s="15">
        <f t="shared" si="133"/>
        <v>382.71300000000002</v>
      </c>
      <c r="X331" s="15">
        <f t="shared" si="134"/>
        <v>38.271300000000004</v>
      </c>
      <c r="Y331" s="15">
        <f t="shared" si="135"/>
        <v>201.9</v>
      </c>
      <c r="Z331" s="15">
        <f t="shared" si="136"/>
        <v>175.65299999999999</v>
      </c>
      <c r="AA331" s="15">
        <f t="shared" si="137"/>
        <v>17.565300000000001</v>
      </c>
      <c r="AB331" s="15">
        <f t="shared" si="138"/>
        <v>6.4</v>
      </c>
      <c r="AC331" s="15">
        <f t="shared" si="139"/>
        <v>28.599999999999998</v>
      </c>
      <c r="AD331" s="15">
        <f t="shared" si="140"/>
        <v>6</v>
      </c>
      <c r="AE331" s="15">
        <f t="shared" si="141"/>
        <v>16.399999999999999</v>
      </c>
      <c r="AF331" s="15">
        <f t="shared" si="142"/>
        <v>4.0999999999999996</v>
      </c>
      <c r="AG331" s="15">
        <f t="shared" si="143"/>
        <v>504.63262595041635</v>
      </c>
      <c r="AH331" s="15">
        <f t="shared" si="128"/>
        <v>50.463262595041634</v>
      </c>
      <c r="AI331" s="8">
        <f t="shared" si="144"/>
        <v>0.43990000000000001</v>
      </c>
      <c r="AJ331" s="8">
        <v>0.64</v>
      </c>
      <c r="AK331" s="8">
        <v>2.86</v>
      </c>
      <c r="AL331" s="8">
        <v>0.6</v>
      </c>
      <c r="AM331" s="8">
        <v>1.64</v>
      </c>
      <c r="AN331" s="8">
        <v>0.41</v>
      </c>
      <c r="AO331" s="8">
        <f t="shared" si="146"/>
        <v>14.548761082064106</v>
      </c>
      <c r="AP331" s="8">
        <f t="shared" si="147"/>
        <v>65.014776085473969</v>
      </c>
      <c r="AQ331" s="8">
        <f t="shared" si="148"/>
        <v>13.639463514435098</v>
      </c>
      <c r="AR331" s="8">
        <f t="shared" si="149"/>
        <v>37.281200272789263</v>
      </c>
      <c r="AS331" s="8">
        <f t="shared" si="150"/>
        <v>9.3203000681973158</v>
      </c>
    </row>
    <row r="332" spans="1:45" x14ac:dyDescent="0.35">
      <c r="A332" s="2">
        <v>2017</v>
      </c>
      <c r="B332" s="3">
        <v>16343</v>
      </c>
      <c r="C332" s="2" t="s">
        <v>163</v>
      </c>
      <c r="D332" s="1">
        <v>65</v>
      </c>
      <c r="E332" s="2" t="s">
        <v>79</v>
      </c>
      <c r="F332" s="4" t="s">
        <v>156</v>
      </c>
      <c r="G332" s="22">
        <v>1</v>
      </c>
      <c r="H332" s="3">
        <v>287</v>
      </c>
      <c r="I332" s="3">
        <v>144</v>
      </c>
      <c r="J332" s="3">
        <v>4</v>
      </c>
      <c r="K332" s="3">
        <v>52</v>
      </c>
      <c r="L332" s="9">
        <f t="shared" si="131"/>
        <v>132.08000000000001</v>
      </c>
      <c r="M332" s="9">
        <v>13.84</v>
      </c>
      <c r="N332" s="9">
        <v>7.21</v>
      </c>
      <c r="O332" s="8">
        <f t="shared" si="130"/>
        <v>64.799004827586202</v>
      </c>
      <c r="P332" s="8">
        <f t="shared" si="129"/>
        <v>64.799004827586202</v>
      </c>
      <c r="Q332" s="8">
        <f t="shared" si="145"/>
        <v>4357.7330746551725</v>
      </c>
      <c r="R332" s="8"/>
      <c r="S332" s="8">
        <v>7.62</v>
      </c>
      <c r="T332" s="8">
        <v>44.5</v>
      </c>
      <c r="U332" s="8">
        <v>20.059999999999999</v>
      </c>
      <c r="V332" s="15">
        <f t="shared" si="132"/>
        <v>445</v>
      </c>
      <c r="W332" s="15">
        <f t="shared" si="133"/>
        <v>387.15</v>
      </c>
      <c r="X332" s="15">
        <f t="shared" si="134"/>
        <v>38.714999999999996</v>
      </c>
      <c r="Y332" s="15">
        <f t="shared" si="135"/>
        <v>200.6</v>
      </c>
      <c r="Z332" s="15">
        <f t="shared" si="136"/>
        <v>174.52199999999999</v>
      </c>
      <c r="AA332" s="15">
        <f t="shared" si="137"/>
        <v>17.452199999999998</v>
      </c>
      <c r="AB332" s="15">
        <f t="shared" si="138"/>
        <v>6.5</v>
      </c>
      <c r="AC332" s="15">
        <f t="shared" si="139"/>
        <v>28.700000000000003</v>
      </c>
      <c r="AD332" s="15">
        <f t="shared" si="140"/>
        <v>6</v>
      </c>
      <c r="AE332" s="15">
        <f t="shared" si="141"/>
        <v>16.299999999999997</v>
      </c>
      <c r="AF332" s="15">
        <f t="shared" si="142"/>
        <v>4</v>
      </c>
      <c r="AG332" s="15">
        <f t="shared" si="143"/>
        <v>509.78368580544156</v>
      </c>
      <c r="AH332" s="15">
        <f t="shared" si="128"/>
        <v>50.978368580544156</v>
      </c>
      <c r="AI332" s="8">
        <f t="shared" si="144"/>
        <v>0.44500000000000001</v>
      </c>
      <c r="AJ332" s="8">
        <v>0.65</v>
      </c>
      <c r="AK332" s="8">
        <v>2.87</v>
      </c>
      <c r="AL332" s="8">
        <v>0.6</v>
      </c>
      <c r="AM332" s="8">
        <v>1.63</v>
      </c>
      <c r="AN332" s="8">
        <v>0.4</v>
      </c>
      <c r="AO332" s="8">
        <f t="shared" si="146"/>
        <v>14.606741573033707</v>
      </c>
      <c r="AP332" s="8">
        <f t="shared" si="147"/>
        <v>64.49438202247191</v>
      </c>
      <c r="AQ332" s="8">
        <f t="shared" si="148"/>
        <v>13.48314606741573</v>
      </c>
      <c r="AR332" s="8">
        <f t="shared" si="149"/>
        <v>36.62921348314606</v>
      </c>
      <c r="AS332" s="8">
        <f t="shared" si="150"/>
        <v>8.9887640449438209</v>
      </c>
    </row>
    <row r="333" spans="1:45" x14ac:dyDescent="0.35">
      <c r="A333" s="2">
        <v>2017</v>
      </c>
      <c r="B333" s="3">
        <v>16344</v>
      </c>
      <c r="C333" s="2" t="s">
        <v>163</v>
      </c>
      <c r="D333" s="1">
        <v>137</v>
      </c>
      <c r="E333" s="2" t="s">
        <v>146</v>
      </c>
      <c r="F333" s="4" t="s">
        <v>156</v>
      </c>
      <c r="G333" s="22">
        <v>1</v>
      </c>
      <c r="H333" s="3">
        <v>293</v>
      </c>
      <c r="I333" s="3">
        <v>150</v>
      </c>
      <c r="J333" s="3">
        <v>5</v>
      </c>
      <c r="K333" s="3">
        <v>50</v>
      </c>
      <c r="L333" s="9">
        <f t="shared" si="131"/>
        <v>127</v>
      </c>
      <c r="M333" s="9">
        <v>13.7</v>
      </c>
      <c r="N333" s="9">
        <v>5.23</v>
      </c>
      <c r="O333" s="8">
        <f t="shared" si="130"/>
        <v>47.08036982758621</v>
      </c>
      <c r="P333" s="8">
        <f t="shared" si="129"/>
        <v>47.08036982758621</v>
      </c>
      <c r="Q333" s="8">
        <f t="shared" si="145"/>
        <v>3166.1548709051726</v>
      </c>
      <c r="R333" s="8"/>
      <c r="S333" s="8">
        <v>7.81</v>
      </c>
      <c r="T333" s="8">
        <v>43.98</v>
      </c>
      <c r="U333" s="8">
        <v>20.309999999999999</v>
      </c>
      <c r="V333" s="15">
        <f t="shared" si="132"/>
        <v>439.79999999999995</v>
      </c>
      <c r="W333" s="15">
        <f t="shared" si="133"/>
        <v>382.62599999999998</v>
      </c>
      <c r="X333" s="15">
        <f t="shared" si="134"/>
        <v>38.262599999999999</v>
      </c>
      <c r="Y333" s="15">
        <f t="shared" si="135"/>
        <v>203.1</v>
      </c>
      <c r="Z333" s="15">
        <f t="shared" si="136"/>
        <v>176.697</v>
      </c>
      <c r="AA333" s="15">
        <f t="shared" si="137"/>
        <v>17.669699999999999</v>
      </c>
      <c r="AB333" s="15">
        <f t="shared" si="138"/>
        <v>6.4</v>
      </c>
      <c r="AC333" s="15">
        <f t="shared" si="139"/>
        <v>28.799999999999997</v>
      </c>
      <c r="AD333" s="15">
        <f t="shared" si="140"/>
        <v>6</v>
      </c>
      <c r="AE333" s="15">
        <f t="shared" si="141"/>
        <v>16.299999999999997</v>
      </c>
      <c r="AF333" s="15">
        <f t="shared" si="142"/>
        <v>4.2</v>
      </c>
      <c r="AG333" s="15">
        <f t="shared" si="143"/>
        <v>505.15767109673652</v>
      </c>
      <c r="AH333" s="15">
        <f t="shared" si="128"/>
        <v>50.515767109673654</v>
      </c>
      <c r="AI333" s="8">
        <f t="shared" si="144"/>
        <v>0.43979999999999997</v>
      </c>
      <c r="AJ333" s="8">
        <v>0.64</v>
      </c>
      <c r="AK333" s="8">
        <v>2.88</v>
      </c>
      <c r="AL333" s="8">
        <v>0.6</v>
      </c>
      <c r="AM333" s="8">
        <v>1.63</v>
      </c>
      <c r="AN333" s="8">
        <v>0.42</v>
      </c>
      <c r="AO333" s="8">
        <f t="shared" si="146"/>
        <v>14.552069122328334</v>
      </c>
      <c r="AP333" s="8">
        <f t="shared" si="147"/>
        <v>65.484311050477487</v>
      </c>
      <c r="AQ333" s="8">
        <f t="shared" si="148"/>
        <v>13.642564802182811</v>
      </c>
      <c r="AR333" s="8">
        <f t="shared" si="149"/>
        <v>37.062301045929964</v>
      </c>
      <c r="AS333" s="8">
        <f t="shared" si="150"/>
        <v>9.549795361527968</v>
      </c>
    </row>
    <row r="334" spans="1:45" x14ac:dyDescent="0.35">
      <c r="A334" s="2">
        <v>2017</v>
      </c>
      <c r="B334" s="3">
        <v>16345</v>
      </c>
      <c r="C334" s="2" t="s">
        <v>163</v>
      </c>
      <c r="D334" s="1">
        <v>99</v>
      </c>
      <c r="E334" s="2" t="s">
        <v>81</v>
      </c>
      <c r="F334" s="4" t="s">
        <v>156</v>
      </c>
      <c r="G334" s="22">
        <v>1</v>
      </c>
      <c r="H334" s="3">
        <v>295</v>
      </c>
      <c r="I334" s="3">
        <v>152</v>
      </c>
      <c r="J334" s="3">
        <v>5</v>
      </c>
      <c r="K334" s="3">
        <v>49</v>
      </c>
      <c r="L334" s="9">
        <f t="shared" si="131"/>
        <v>124.46000000000001</v>
      </c>
      <c r="M334" s="9">
        <v>13.66</v>
      </c>
      <c r="N334" s="9">
        <v>4.25</v>
      </c>
      <c r="O334" s="8">
        <f t="shared" si="130"/>
        <v>38.276159482758622</v>
      </c>
      <c r="P334" s="8">
        <f t="shared" si="129"/>
        <v>38.276159482758622</v>
      </c>
      <c r="Q334" s="8">
        <f t="shared" si="145"/>
        <v>2574.0717252155173</v>
      </c>
      <c r="R334" s="8"/>
      <c r="S334" s="8">
        <v>8.8000000000000007</v>
      </c>
      <c r="T334" s="8">
        <v>42.47</v>
      </c>
      <c r="U334" s="8">
        <v>20.39</v>
      </c>
      <c r="V334" s="15">
        <f t="shared" si="132"/>
        <v>424.7</v>
      </c>
      <c r="W334" s="15">
        <f t="shared" si="133"/>
        <v>369.48899999999998</v>
      </c>
      <c r="X334" s="15">
        <f t="shared" si="134"/>
        <v>36.948899999999995</v>
      </c>
      <c r="Y334" s="15">
        <f t="shared" si="135"/>
        <v>203.9</v>
      </c>
      <c r="Z334" s="15">
        <f t="shared" si="136"/>
        <v>177.393</v>
      </c>
      <c r="AA334" s="15">
        <f t="shared" si="137"/>
        <v>17.7393</v>
      </c>
      <c r="AB334" s="15">
        <f t="shared" si="138"/>
        <v>6.5</v>
      </c>
      <c r="AC334" s="15">
        <f t="shared" si="139"/>
        <v>28.1</v>
      </c>
      <c r="AD334" s="15">
        <f t="shared" si="140"/>
        <v>6</v>
      </c>
      <c r="AE334" s="15">
        <f t="shared" si="141"/>
        <v>15.9</v>
      </c>
      <c r="AF334" s="15">
        <f t="shared" si="142"/>
        <v>4</v>
      </c>
      <c r="AG334" s="15">
        <f t="shared" si="143"/>
        <v>488.2264292193837</v>
      </c>
      <c r="AH334" s="15">
        <f t="shared" si="128"/>
        <v>48.822642921938368</v>
      </c>
      <c r="AI334" s="8">
        <f t="shared" si="144"/>
        <v>0.42469999999999997</v>
      </c>
      <c r="AJ334" s="8">
        <v>0.65</v>
      </c>
      <c r="AK334" s="8">
        <v>2.81</v>
      </c>
      <c r="AL334" s="8">
        <v>0.6</v>
      </c>
      <c r="AM334" s="8">
        <v>1.59</v>
      </c>
      <c r="AN334" s="8">
        <v>0.4</v>
      </c>
      <c r="AO334" s="8">
        <f t="shared" si="146"/>
        <v>15.304921120791148</v>
      </c>
      <c r="AP334" s="8">
        <f t="shared" si="147"/>
        <v>66.164351306804818</v>
      </c>
      <c r="AQ334" s="8">
        <f t="shared" si="148"/>
        <v>14.127619496114907</v>
      </c>
      <c r="AR334" s="8">
        <f t="shared" si="149"/>
        <v>37.438191664704505</v>
      </c>
      <c r="AS334" s="8">
        <f t="shared" si="150"/>
        <v>9.4184129974099378</v>
      </c>
    </row>
    <row r="335" spans="1:45" x14ac:dyDescent="0.35">
      <c r="A335" s="2">
        <v>2017</v>
      </c>
      <c r="B335" s="3">
        <v>16346</v>
      </c>
      <c r="C335" s="2" t="s">
        <v>163</v>
      </c>
      <c r="D335" s="1">
        <v>126</v>
      </c>
      <c r="E335" s="2" t="s">
        <v>21</v>
      </c>
      <c r="F335" s="4" t="s">
        <v>156</v>
      </c>
      <c r="G335" s="22">
        <v>1</v>
      </c>
      <c r="H335" s="3">
        <v>286</v>
      </c>
      <c r="I335" s="3">
        <v>143</v>
      </c>
      <c r="J335" s="3">
        <v>4</v>
      </c>
      <c r="K335" s="3">
        <v>33</v>
      </c>
      <c r="L335" s="9">
        <f t="shared" si="131"/>
        <v>83.820000000000007</v>
      </c>
      <c r="M335" s="9">
        <v>13.73</v>
      </c>
      <c r="N335" s="9">
        <v>6.1</v>
      </c>
      <c r="O335" s="8">
        <f t="shared" si="130"/>
        <v>54.893006034482752</v>
      </c>
      <c r="P335" s="8">
        <f t="shared" si="129"/>
        <v>54.893006034482752</v>
      </c>
      <c r="Q335" s="8">
        <f t="shared" si="145"/>
        <v>3691.5546558189649</v>
      </c>
      <c r="R335" s="8"/>
      <c r="S335" s="8">
        <v>8.8800000000000008</v>
      </c>
      <c r="T335" s="8">
        <v>43.64</v>
      </c>
      <c r="U335" s="8">
        <v>20.68</v>
      </c>
      <c r="V335" s="15">
        <f t="shared" si="132"/>
        <v>436.4</v>
      </c>
      <c r="W335" s="15">
        <f t="shared" si="133"/>
        <v>379.66800000000001</v>
      </c>
      <c r="X335" s="15">
        <f t="shared" si="134"/>
        <v>37.966799999999999</v>
      </c>
      <c r="Y335" s="15">
        <f t="shared" si="135"/>
        <v>206.8</v>
      </c>
      <c r="Z335" s="15">
        <f t="shared" si="136"/>
        <v>179.916</v>
      </c>
      <c r="AA335" s="15">
        <f t="shared" si="137"/>
        <v>17.991599999999998</v>
      </c>
      <c r="AB335" s="15">
        <f t="shared" si="138"/>
        <v>6.2</v>
      </c>
      <c r="AC335" s="15">
        <f t="shared" si="139"/>
        <v>28.700000000000003</v>
      </c>
      <c r="AD335" s="15">
        <f t="shared" si="140"/>
        <v>6</v>
      </c>
      <c r="AE335" s="15">
        <f t="shared" si="141"/>
        <v>16.200000000000003</v>
      </c>
      <c r="AF335" s="15">
        <f t="shared" si="142"/>
        <v>4.3</v>
      </c>
      <c r="AG335" s="15">
        <f t="shared" si="143"/>
        <v>503.21992466095196</v>
      </c>
      <c r="AH335" s="15">
        <f t="shared" si="128"/>
        <v>50.321992466095196</v>
      </c>
      <c r="AI335" s="8">
        <f t="shared" si="144"/>
        <v>0.43639999999999995</v>
      </c>
      <c r="AJ335" s="8">
        <v>0.62</v>
      </c>
      <c r="AK335" s="8">
        <v>2.87</v>
      </c>
      <c r="AL335" s="8">
        <v>0.6</v>
      </c>
      <c r="AM335" s="8">
        <v>1.62</v>
      </c>
      <c r="AN335" s="8">
        <v>0.43</v>
      </c>
      <c r="AO335" s="8">
        <f t="shared" si="146"/>
        <v>14.207149404216317</v>
      </c>
      <c r="AP335" s="8">
        <f t="shared" si="147"/>
        <v>65.765352887259411</v>
      </c>
      <c r="AQ335" s="8">
        <f t="shared" si="148"/>
        <v>13.748854262144823</v>
      </c>
      <c r="AR335" s="8">
        <f t="shared" si="149"/>
        <v>37.121906507791024</v>
      </c>
      <c r="AS335" s="8">
        <f t="shared" si="150"/>
        <v>9.8533455545371229</v>
      </c>
    </row>
    <row r="336" spans="1:45" x14ac:dyDescent="0.35">
      <c r="A336" s="2">
        <v>2017</v>
      </c>
      <c r="B336" s="3">
        <v>16347</v>
      </c>
      <c r="C336" s="2" t="s">
        <v>163</v>
      </c>
      <c r="D336" s="1">
        <v>116</v>
      </c>
      <c r="E336" s="2" t="s">
        <v>91</v>
      </c>
      <c r="F336" s="4" t="s">
        <v>156</v>
      </c>
      <c r="G336" s="22">
        <v>1</v>
      </c>
      <c r="H336" s="3">
        <v>290</v>
      </c>
      <c r="I336" s="3">
        <v>147</v>
      </c>
      <c r="J336" s="3">
        <v>5</v>
      </c>
      <c r="K336" s="3">
        <v>43</v>
      </c>
      <c r="L336" s="9">
        <f t="shared" si="131"/>
        <v>109.22</v>
      </c>
      <c r="M336" s="9">
        <v>14.05</v>
      </c>
      <c r="N336" s="9">
        <v>5.97</v>
      </c>
      <c r="O336" s="8">
        <f t="shared" si="130"/>
        <v>53.523880603448276</v>
      </c>
      <c r="P336" s="8">
        <f t="shared" si="129"/>
        <v>53.523880603448276</v>
      </c>
      <c r="Q336" s="8">
        <f t="shared" si="145"/>
        <v>3599.4809705818966</v>
      </c>
      <c r="R336" s="8"/>
      <c r="S336" s="8">
        <v>8.65</v>
      </c>
      <c r="T336" s="8">
        <v>42.58</v>
      </c>
      <c r="U336" s="8">
        <v>21</v>
      </c>
      <c r="V336" s="15">
        <f t="shared" si="132"/>
        <v>425.79999999999995</v>
      </c>
      <c r="W336" s="15">
        <f t="shared" si="133"/>
        <v>370.44599999999997</v>
      </c>
      <c r="X336" s="15">
        <f t="shared" si="134"/>
        <v>37.044599999999996</v>
      </c>
      <c r="Y336" s="15">
        <f t="shared" si="135"/>
        <v>210</v>
      </c>
      <c r="Z336" s="15">
        <f t="shared" si="136"/>
        <v>182.7</v>
      </c>
      <c r="AA336" s="15">
        <f t="shared" si="137"/>
        <v>18.27</v>
      </c>
      <c r="AB336" s="15">
        <f t="shared" si="138"/>
        <v>6.6000000000000005</v>
      </c>
      <c r="AC336" s="15">
        <f t="shared" si="139"/>
        <v>27.799999999999997</v>
      </c>
      <c r="AD336" s="15">
        <f t="shared" si="140"/>
        <v>6.1</v>
      </c>
      <c r="AE336" s="15">
        <f t="shared" si="141"/>
        <v>15.9</v>
      </c>
      <c r="AF336" s="15">
        <f t="shared" si="142"/>
        <v>4</v>
      </c>
      <c r="AG336" s="15">
        <f t="shared" si="143"/>
        <v>492.66939392166137</v>
      </c>
      <c r="AH336" s="15">
        <f t="shared" si="128"/>
        <v>49.266939392166137</v>
      </c>
      <c r="AI336" s="8">
        <f t="shared" si="144"/>
        <v>0.42579999999999996</v>
      </c>
      <c r="AJ336" s="8">
        <v>0.66</v>
      </c>
      <c r="AK336" s="8">
        <v>2.78</v>
      </c>
      <c r="AL336" s="8">
        <v>0.61</v>
      </c>
      <c r="AM336" s="8">
        <v>1.59</v>
      </c>
      <c r="AN336" s="8">
        <v>0.4</v>
      </c>
      <c r="AO336" s="8">
        <f t="shared" si="146"/>
        <v>15.500234852043215</v>
      </c>
      <c r="AP336" s="8">
        <f t="shared" si="147"/>
        <v>65.288868013151713</v>
      </c>
      <c r="AQ336" s="8">
        <f t="shared" si="148"/>
        <v>14.325974635979334</v>
      </c>
      <c r="AR336" s="8">
        <f t="shared" si="149"/>
        <v>37.341474870831384</v>
      </c>
      <c r="AS336" s="8">
        <f t="shared" si="150"/>
        <v>9.3940817285110398</v>
      </c>
    </row>
    <row r="337" spans="1:45" x14ac:dyDescent="0.35">
      <c r="A337" s="2">
        <v>2017</v>
      </c>
      <c r="B337" s="3">
        <v>16348</v>
      </c>
      <c r="C337" s="2" t="s">
        <v>163</v>
      </c>
      <c r="D337" s="1">
        <v>18</v>
      </c>
      <c r="E337" s="2" t="s">
        <v>35</v>
      </c>
      <c r="F337" s="4" t="s">
        <v>156</v>
      </c>
      <c r="G337" s="22">
        <v>1</v>
      </c>
      <c r="H337" s="3">
        <v>283</v>
      </c>
      <c r="I337" s="3">
        <v>140</v>
      </c>
      <c r="J337" s="3">
        <v>4</v>
      </c>
      <c r="K337" s="3">
        <v>49</v>
      </c>
      <c r="L337" s="9">
        <f t="shared" si="131"/>
        <v>124.46000000000001</v>
      </c>
      <c r="M337" s="9">
        <v>13.02</v>
      </c>
      <c r="N337" s="9">
        <v>3.2</v>
      </c>
      <c r="O337" s="8">
        <f t="shared" si="130"/>
        <v>29.033324137931036</v>
      </c>
      <c r="P337" s="8">
        <f t="shared" si="129"/>
        <v>29.033324137931036</v>
      </c>
      <c r="Q337" s="8">
        <f t="shared" si="145"/>
        <v>1952.4910482758621</v>
      </c>
      <c r="R337" s="8"/>
      <c r="S337" s="8">
        <v>7.99</v>
      </c>
      <c r="T337" s="8">
        <v>44.84</v>
      </c>
      <c r="U337" s="8">
        <v>20.350000000000001</v>
      </c>
      <c r="V337" s="15">
        <f t="shared" si="132"/>
        <v>448.40000000000003</v>
      </c>
      <c r="W337" s="15">
        <f t="shared" si="133"/>
        <v>390.108</v>
      </c>
      <c r="X337" s="15">
        <f t="shared" si="134"/>
        <v>39.010800000000003</v>
      </c>
      <c r="Y337" s="15">
        <f t="shared" si="135"/>
        <v>203.5</v>
      </c>
      <c r="Z337" s="15">
        <f t="shared" si="136"/>
        <v>177.04499999999999</v>
      </c>
      <c r="AA337" s="15">
        <f t="shared" si="137"/>
        <v>17.704499999999999</v>
      </c>
      <c r="AB337" s="15">
        <f t="shared" si="138"/>
        <v>6.4</v>
      </c>
      <c r="AC337" s="15">
        <f t="shared" si="139"/>
        <v>29.2</v>
      </c>
      <c r="AD337" s="15">
        <f t="shared" si="140"/>
        <v>6</v>
      </c>
      <c r="AE337" s="15">
        <f t="shared" si="141"/>
        <v>16.5</v>
      </c>
      <c r="AF337" s="15">
        <f t="shared" si="142"/>
        <v>4.4000000000000004</v>
      </c>
      <c r="AG337" s="15">
        <f t="shared" si="143"/>
        <v>515.25348868724132</v>
      </c>
      <c r="AH337" s="15">
        <f t="shared" si="128"/>
        <v>51.525348868724137</v>
      </c>
      <c r="AI337" s="8">
        <f t="shared" si="144"/>
        <v>0.44840000000000002</v>
      </c>
      <c r="AJ337" s="8">
        <v>0.64</v>
      </c>
      <c r="AK337" s="8">
        <v>2.92</v>
      </c>
      <c r="AL337" s="8">
        <v>0.6</v>
      </c>
      <c r="AM337" s="8">
        <v>1.65</v>
      </c>
      <c r="AN337" s="8">
        <v>0.44</v>
      </c>
      <c r="AO337" s="8">
        <f t="shared" si="146"/>
        <v>14.272970561998216</v>
      </c>
      <c r="AP337" s="8">
        <f t="shared" si="147"/>
        <v>65.120428189116851</v>
      </c>
      <c r="AQ337" s="8">
        <f t="shared" si="148"/>
        <v>13.380909901873327</v>
      </c>
      <c r="AR337" s="8">
        <f t="shared" si="149"/>
        <v>36.79750223015165</v>
      </c>
      <c r="AS337" s="8">
        <f t="shared" si="150"/>
        <v>9.8126672613737735</v>
      </c>
    </row>
    <row r="338" spans="1:45" x14ac:dyDescent="0.35">
      <c r="A338" s="2">
        <v>2017</v>
      </c>
      <c r="B338" s="3">
        <v>16349</v>
      </c>
      <c r="C338" s="2" t="s">
        <v>163</v>
      </c>
      <c r="D338" s="1">
        <v>143</v>
      </c>
      <c r="E338" s="2" t="s">
        <v>77</v>
      </c>
      <c r="F338" s="4" t="s">
        <v>156</v>
      </c>
      <c r="G338" s="22">
        <v>1</v>
      </c>
      <c r="H338" s="3">
        <v>288</v>
      </c>
      <c r="I338" s="3">
        <v>145</v>
      </c>
      <c r="J338" s="3">
        <v>3</v>
      </c>
      <c r="K338" s="3">
        <v>42</v>
      </c>
      <c r="L338" s="9">
        <f t="shared" si="131"/>
        <v>106.68</v>
      </c>
      <c r="M338" s="9">
        <v>13.51</v>
      </c>
      <c r="N338" s="9">
        <v>4.87</v>
      </c>
      <c r="O338" s="8">
        <f t="shared" si="130"/>
        <v>43.936174396551721</v>
      </c>
      <c r="P338" s="8">
        <f t="shared" si="129"/>
        <v>43.936174396551721</v>
      </c>
      <c r="Q338" s="8">
        <f t="shared" si="145"/>
        <v>2954.7077281681031</v>
      </c>
      <c r="R338" s="8"/>
      <c r="S338" s="8">
        <v>8.31</v>
      </c>
      <c r="T338" s="8">
        <v>42.64</v>
      </c>
      <c r="U338" s="8">
        <v>20.6</v>
      </c>
      <c r="V338" s="15">
        <f t="shared" si="132"/>
        <v>426.4</v>
      </c>
      <c r="W338" s="15">
        <f t="shared" si="133"/>
        <v>370.96799999999996</v>
      </c>
      <c r="X338" s="15">
        <f t="shared" si="134"/>
        <v>37.096799999999995</v>
      </c>
      <c r="Y338" s="15">
        <f t="shared" si="135"/>
        <v>206</v>
      </c>
      <c r="Z338" s="15">
        <f t="shared" si="136"/>
        <v>179.22</v>
      </c>
      <c r="AA338" s="15">
        <f t="shared" si="137"/>
        <v>17.922000000000001</v>
      </c>
      <c r="AB338" s="15">
        <f t="shared" si="138"/>
        <v>6.5</v>
      </c>
      <c r="AC338" s="15">
        <f t="shared" si="139"/>
        <v>28.2</v>
      </c>
      <c r="AD338" s="15">
        <f t="shared" si="140"/>
        <v>6</v>
      </c>
      <c r="AE338" s="15">
        <f t="shared" si="141"/>
        <v>15.9</v>
      </c>
      <c r="AF338" s="15">
        <f t="shared" si="142"/>
        <v>4</v>
      </c>
      <c r="AG338" s="15">
        <f t="shared" si="143"/>
        <v>491.27182309086686</v>
      </c>
      <c r="AH338" s="15">
        <f t="shared" ref="AH338:AH401" si="151">X338/(1-AA338/100)/0.92</f>
        <v>49.127182309086685</v>
      </c>
      <c r="AI338" s="8">
        <f t="shared" si="144"/>
        <v>0.4264</v>
      </c>
      <c r="AJ338" s="8">
        <v>0.65</v>
      </c>
      <c r="AK338" s="8">
        <v>2.82</v>
      </c>
      <c r="AL338" s="8">
        <v>0.6</v>
      </c>
      <c r="AM338" s="8">
        <v>1.59</v>
      </c>
      <c r="AN338" s="8">
        <v>0.4</v>
      </c>
      <c r="AO338" s="8">
        <f t="shared" si="146"/>
        <v>15.24390243902439</v>
      </c>
      <c r="AP338" s="8">
        <f t="shared" si="147"/>
        <v>66.135084427767353</v>
      </c>
      <c r="AQ338" s="8">
        <f t="shared" si="148"/>
        <v>14.071294559099437</v>
      </c>
      <c r="AR338" s="8">
        <f t="shared" si="149"/>
        <v>37.288930581613506</v>
      </c>
      <c r="AS338" s="8">
        <f t="shared" si="150"/>
        <v>9.3808630393996246</v>
      </c>
    </row>
    <row r="339" spans="1:45" x14ac:dyDescent="0.35">
      <c r="A339" s="2">
        <v>2017</v>
      </c>
      <c r="B339" s="3">
        <v>16350</v>
      </c>
      <c r="C339" s="2" t="s">
        <v>163</v>
      </c>
      <c r="D339" s="1">
        <v>43</v>
      </c>
      <c r="E339" s="2" t="s">
        <v>134</v>
      </c>
      <c r="F339" s="4" t="s">
        <v>156</v>
      </c>
      <c r="G339" s="22">
        <v>1</v>
      </c>
      <c r="H339" s="3">
        <v>291</v>
      </c>
      <c r="I339" s="3">
        <v>148</v>
      </c>
      <c r="J339" s="3">
        <v>5</v>
      </c>
      <c r="K339" s="3">
        <v>29</v>
      </c>
      <c r="L339" s="9">
        <f t="shared" si="131"/>
        <v>73.66</v>
      </c>
      <c r="M339" s="9">
        <v>13.9</v>
      </c>
      <c r="N339" s="9">
        <v>4.5</v>
      </c>
      <c r="O339" s="8">
        <f t="shared" si="130"/>
        <v>40.415043103448276</v>
      </c>
      <c r="P339" s="8">
        <f t="shared" si="129"/>
        <v>40.415043103448276</v>
      </c>
      <c r="Q339" s="8">
        <f t="shared" si="145"/>
        <v>2717.9116487068968</v>
      </c>
      <c r="R339" s="8"/>
      <c r="S339" s="8">
        <v>7.55</v>
      </c>
      <c r="T339" s="8">
        <v>43.4</v>
      </c>
      <c r="U339" s="8">
        <v>20.12</v>
      </c>
      <c r="V339" s="15">
        <f t="shared" si="132"/>
        <v>434</v>
      </c>
      <c r="W339" s="15">
        <f t="shared" si="133"/>
        <v>377.58</v>
      </c>
      <c r="X339" s="15">
        <f t="shared" si="134"/>
        <v>37.757999999999996</v>
      </c>
      <c r="Y339" s="15">
        <f t="shared" si="135"/>
        <v>201.20000000000002</v>
      </c>
      <c r="Z339" s="15">
        <f t="shared" si="136"/>
        <v>175.04400000000001</v>
      </c>
      <c r="AA339" s="15">
        <f t="shared" si="137"/>
        <v>17.5044</v>
      </c>
      <c r="AB339" s="15">
        <f t="shared" si="138"/>
        <v>6.5</v>
      </c>
      <c r="AC339" s="15">
        <f t="shared" si="139"/>
        <v>28.700000000000003</v>
      </c>
      <c r="AD339" s="15">
        <f t="shared" si="140"/>
        <v>6</v>
      </c>
      <c r="AE339" s="15">
        <f t="shared" si="141"/>
        <v>16.200000000000003</v>
      </c>
      <c r="AF339" s="15">
        <f t="shared" si="142"/>
        <v>3.9000000000000004</v>
      </c>
      <c r="AG339" s="15">
        <f t="shared" si="143"/>
        <v>497.49688889863313</v>
      </c>
      <c r="AH339" s="15">
        <f t="shared" si="151"/>
        <v>49.749688889863315</v>
      </c>
      <c r="AI339" s="8">
        <f t="shared" si="144"/>
        <v>0.434</v>
      </c>
      <c r="AJ339" s="8">
        <v>0.65</v>
      </c>
      <c r="AK339" s="8">
        <v>2.87</v>
      </c>
      <c r="AL339" s="8">
        <v>0.6</v>
      </c>
      <c r="AM339" s="8">
        <v>1.62</v>
      </c>
      <c r="AN339" s="8">
        <v>0.39</v>
      </c>
      <c r="AO339" s="8">
        <f t="shared" si="146"/>
        <v>14.976958525345623</v>
      </c>
      <c r="AP339" s="8">
        <f t="shared" si="147"/>
        <v>66.129032258064527</v>
      </c>
      <c r="AQ339" s="8">
        <f t="shared" si="148"/>
        <v>13.824884792626728</v>
      </c>
      <c r="AR339" s="8">
        <f t="shared" si="149"/>
        <v>37.327188940092171</v>
      </c>
      <c r="AS339" s="8">
        <f t="shared" si="150"/>
        <v>8.9861751152073737</v>
      </c>
    </row>
    <row r="340" spans="1:45" x14ac:dyDescent="0.35">
      <c r="A340" s="2">
        <v>2017</v>
      </c>
      <c r="B340" s="3">
        <v>16351</v>
      </c>
      <c r="C340" s="2" t="s">
        <v>163</v>
      </c>
      <c r="D340" s="1">
        <v>144</v>
      </c>
      <c r="E340" s="2" t="s">
        <v>40</v>
      </c>
      <c r="F340" s="4" t="s">
        <v>156</v>
      </c>
      <c r="G340" s="22">
        <v>1</v>
      </c>
      <c r="H340" s="3">
        <v>285</v>
      </c>
      <c r="I340" s="3">
        <v>142</v>
      </c>
      <c r="J340" s="3">
        <v>3</v>
      </c>
      <c r="K340" s="3">
        <v>37</v>
      </c>
      <c r="L340" s="9">
        <f t="shared" si="131"/>
        <v>93.98</v>
      </c>
      <c r="M340" s="9">
        <v>13.45</v>
      </c>
      <c r="N340" s="9">
        <v>4.0999999999999996</v>
      </c>
      <c r="O340" s="8">
        <f t="shared" si="130"/>
        <v>37.015047413793098</v>
      </c>
      <c r="P340" s="8">
        <f t="shared" si="129"/>
        <v>37.015047413793098</v>
      </c>
      <c r="Q340" s="8">
        <f t="shared" si="145"/>
        <v>2489.2619385775861</v>
      </c>
      <c r="R340" s="8"/>
      <c r="S340" s="8">
        <v>8.3800000000000008</v>
      </c>
      <c r="T340" s="8">
        <v>43.17</v>
      </c>
      <c r="U340" s="8">
        <v>20.27</v>
      </c>
      <c r="V340" s="15">
        <f t="shared" si="132"/>
        <v>431.70000000000005</v>
      </c>
      <c r="W340" s="15">
        <f t="shared" si="133"/>
        <v>375.57900000000006</v>
      </c>
      <c r="X340" s="15">
        <f t="shared" si="134"/>
        <v>37.557900000000004</v>
      </c>
      <c r="Y340" s="15">
        <f t="shared" si="135"/>
        <v>202.7</v>
      </c>
      <c r="Z340" s="15">
        <f t="shared" si="136"/>
        <v>176.34899999999999</v>
      </c>
      <c r="AA340" s="15">
        <f t="shared" si="137"/>
        <v>17.634899999999998</v>
      </c>
      <c r="AB340" s="15">
        <f t="shared" si="138"/>
        <v>6.1</v>
      </c>
      <c r="AC340" s="15">
        <f t="shared" si="139"/>
        <v>28.4</v>
      </c>
      <c r="AD340" s="15">
        <f t="shared" si="140"/>
        <v>5.8999999999999995</v>
      </c>
      <c r="AE340" s="15">
        <f t="shared" si="141"/>
        <v>16</v>
      </c>
      <c r="AF340" s="15">
        <f t="shared" si="142"/>
        <v>4.2</v>
      </c>
      <c r="AG340" s="15">
        <f t="shared" si="143"/>
        <v>495.64444586148852</v>
      </c>
      <c r="AH340" s="15">
        <f t="shared" si="151"/>
        <v>49.564444586148852</v>
      </c>
      <c r="AI340" s="8">
        <f t="shared" si="144"/>
        <v>0.43170000000000003</v>
      </c>
      <c r="AJ340" s="8">
        <v>0.61</v>
      </c>
      <c r="AK340" s="8">
        <v>2.84</v>
      </c>
      <c r="AL340" s="8">
        <v>0.59</v>
      </c>
      <c r="AM340" s="8">
        <v>1.6</v>
      </c>
      <c r="AN340" s="8">
        <v>0.42</v>
      </c>
      <c r="AO340" s="8">
        <f t="shared" si="146"/>
        <v>14.130182997451932</v>
      </c>
      <c r="AP340" s="8">
        <f t="shared" si="147"/>
        <v>65.786425758628667</v>
      </c>
      <c r="AQ340" s="8">
        <f t="shared" si="148"/>
        <v>13.666898309010884</v>
      </c>
      <c r="AR340" s="8">
        <f t="shared" si="149"/>
        <v>37.06277507528376</v>
      </c>
      <c r="AS340" s="8">
        <f t="shared" si="150"/>
        <v>9.728978457261988</v>
      </c>
    </row>
    <row r="341" spans="1:45" x14ac:dyDescent="0.35">
      <c r="A341" s="2">
        <v>2017</v>
      </c>
      <c r="B341" s="3">
        <v>16352</v>
      </c>
      <c r="C341" s="2" t="s">
        <v>163</v>
      </c>
      <c r="D341" s="1">
        <v>134</v>
      </c>
      <c r="E341" s="2" t="s">
        <v>52</v>
      </c>
      <c r="F341" s="4" t="s">
        <v>156</v>
      </c>
      <c r="G341" s="22">
        <v>1</v>
      </c>
      <c r="H341" s="3">
        <v>285</v>
      </c>
      <c r="I341" s="3">
        <v>142</v>
      </c>
      <c r="J341" s="3">
        <v>3</v>
      </c>
      <c r="K341" s="3">
        <v>40</v>
      </c>
      <c r="L341" s="9">
        <f t="shared" si="131"/>
        <v>101.6</v>
      </c>
      <c r="M341" s="9">
        <v>13.44</v>
      </c>
      <c r="N341" s="9">
        <v>4.6100000000000003</v>
      </c>
      <c r="O341" s="8">
        <f t="shared" si="130"/>
        <v>41.624166896551728</v>
      </c>
      <c r="P341" s="8">
        <f t="shared" si="129"/>
        <v>41.624166896551728</v>
      </c>
      <c r="Q341" s="8">
        <f t="shared" si="145"/>
        <v>2799.2252237931039</v>
      </c>
      <c r="R341" s="8"/>
      <c r="S341" s="8">
        <v>8.93</v>
      </c>
      <c r="T341" s="8">
        <v>42.43</v>
      </c>
      <c r="U341" s="8">
        <v>21.63</v>
      </c>
      <c r="V341" s="15">
        <f t="shared" si="132"/>
        <v>424.3</v>
      </c>
      <c r="W341" s="15">
        <f t="shared" si="133"/>
        <v>369.14100000000002</v>
      </c>
      <c r="X341" s="15">
        <f t="shared" si="134"/>
        <v>36.914100000000005</v>
      </c>
      <c r="Y341" s="15">
        <f t="shared" si="135"/>
        <v>216.29999999999998</v>
      </c>
      <c r="Z341" s="15">
        <f t="shared" si="136"/>
        <v>188.18099999999998</v>
      </c>
      <c r="AA341" s="15">
        <f t="shared" si="137"/>
        <v>18.818099999999998</v>
      </c>
      <c r="AB341" s="15">
        <f t="shared" si="138"/>
        <v>6.3</v>
      </c>
      <c r="AC341" s="15">
        <f t="shared" si="139"/>
        <v>27.9</v>
      </c>
      <c r="AD341" s="15">
        <f t="shared" si="140"/>
        <v>5.8999999999999995</v>
      </c>
      <c r="AE341" s="15">
        <f t="shared" si="141"/>
        <v>15.8</v>
      </c>
      <c r="AF341" s="15">
        <f t="shared" si="142"/>
        <v>4.0999999999999996</v>
      </c>
      <c r="AG341" s="15">
        <f t="shared" si="143"/>
        <v>494.24836988454865</v>
      </c>
      <c r="AH341" s="15">
        <f t="shared" si="151"/>
        <v>49.424836988454864</v>
      </c>
      <c r="AI341" s="8">
        <f t="shared" si="144"/>
        <v>0.42430000000000001</v>
      </c>
      <c r="AJ341" s="8">
        <v>0.63</v>
      </c>
      <c r="AK341" s="8">
        <v>2.79</v>
      </c>
      <c r="AL341" s="8">
        <v>0.59</v>
      </c>
      <c r="AM341" s="8">
        <v>1.58</v>
      </c>
      <c r="AN341" s="8">
        <v>0.41</v>
      </c>
      <c r="AO341" s="8">
        <f t="shared" si="146"/>
        <v>14.847984916332782</v>
      </c>
      <c r="AP341" s="8">
        <f t="shared" si="147"/>
        <v>65.755361772330886</v>
      </c>
      <c r="AQ341" s="8">
        <f t="shared" si="148"/>
        <v>13.90525571529578</v>
      </c>
      <c r="AR341" s="8">
        <f t="shared" si="149"/>
        <v>37.237803440961585</v>
      </c>
      <c r="AS341" s="8">
        <f t="shared" si="150"/>
        <v>9.66297431062927</v>
      </c>
    </row>
    <row r="342" spans="1:45" x14ac:dyDescent="0.35">
      <c r="A342" s="2">
        <v>2017</v>
      </c>
      <c r="B342" s="3">
        <v>16353</v>
      </c>
      <c r="C342" s="2" t="s">
        <v>163</v>
      </c>
      <c r="D342" s="1">
        <v>105</v>
      </c>
      <c r="E342" s="2" t="s">
        <v>115</v>
      </c>
      <c r="F342" s="4" t="s">
        <v>156</v>
      </c>
      <c r="G342" s="22">
        <v>1</v>
      </c>
      <c r="H342" s="3">
        <v>292</v>
      </c>
      <c r="I342" s="3">
        <v>149</v>
      </c>
      <c r="J342" s="3">
        <v>4</v>
      </c>
      <c r="K342" s="3">
        <v>52</v>
      </c>
      <c r="L342" s="9">
        <f t="shared" si="131"/>
        <v>132.08000000000001</v>
      </c>
      <c r="M342" s="9">
        <v>13.81</v>
      </c>
      <c r="N342" s="9">
        <v>4.03</v>
      </c>
      <c r="O342" s="8">
        <f t="shared" si="130"/>
        <v>36.231749741379318</v>
      </c>
      <c r="P342" s="8">
        <f t="shared" ref="P342:P405" si="152">O342/((100-$R342)*0.01)</f>
        <v>36.231749741379318</v>
      </c>
      <c r="Q342" s="8">
        <f t="shared" si="145"/>
        <v>2436.585170107759</v>
      </c>
      <c r="R342" s="8"/>
      <c r="S342" s="8">
        <v>7.84</v>
      </c>
      <c r="T342" s="8">
        <v>43.47</v>
      </c>
      <c r="U342" s="8">
        <v>20.88</v>
      </c>
      <c r="V342" s="15">
        <f t="shared" si="132"/>
        <v>434.7</v>
      </c>
      <c r="W342" s="15">
        <f t="shared" si="133"/>
        <v>378.18899999999996</v>
      </c>
      <c r="X342" s="15">
        <f t="shared" si="134"/>
        <v>37.818899999999999</v>
      </c>
      <c r="Y342" s="15">
        <f t="shared" si="135"/>
        <v>208.79999999999998</v>
      </c>
      <c r="Z342" s="15">
        <f t="shared" si="136"/>
        <v>181.65599999999998</v>
      </c>
      <c r="AA342" s="15">
        <f t="shared" si="137"/>
        <v>18.165599999999998</v>
      </c>
      <c r="AB342" s="15">
        <f t="shared" si="138"/>
        <v>6.4</v>
      </c>
      <c r="AC342" s="15">
        <f t="shared" si="139"/>
        <v>28.4</v>
      </c>
      <c r="AD342" s="15">
        <f t="shared" si="140"/>
        <v>6</v>
      </c>
      <c r="AE342" s="15">
        <f t="shared" si="141"/>
        <v>16.100000000000001</v>
      </c>
      <c r="AF342" s="15">
        <f t="shared" si="142"/>
        <v>4.0999999999999996</v>
      </c>
      <c r="AG342" s="15">
        <f t="shared" si="143"/>
        <v>502.32542793739555</v>
      </c>
      <c r="AH342" s="15">
        <f t="shared" si="151"/>
        <v>50.232542793739555</v>
      </c>
      <c r="AI342" s="8">
        <f t="shared" si="144"/>
        <v>0.43469999999999998</v>
      </c>
      <c r="AJ342" s="8">
        <v>0.64</v>
      </c>
      <c r="AK342" s="8">
        <v>2.84</v>
      </c>
      <c r="AL342" s="8">
        <v>0.6</v>
      </c>
      <c r="AM342" s="8">
        <v>1.61</v>
      </c>
      <c r="AN342" s="8">
        <v>0.41</v>
      </c>
      <c r="AO342" s="8">
        <f t="shared" si="146"/>
        <v>14.722797331492986</v>
      </c>
      <c r="AP342" s="8">
        <f t="shared" si="147"/>
        <v>65.332413158500117</v>
      </c>
      <c r="AQ342" s="8">
        <f t="shared" si="148"/>
        <v>13.802622498274673</v>
      </c>
      <c r="AR342" s="8">
        <f t="shared" si="149"/>
        <v>37.037037037037045</v>
      </c>
      <c r="AS342" s="8">
        <f t="shared" si="150"/>
        <v>9.4317920404876929</v>
      </c>
    </row>
    <row r="343" spans="1:45" x14ac:dyDescent="0.35">
      <c r="A343" s="2">
        <v>2017</v>
      </c>
      <c r="B343" s="3">
        <v>16354</v>
      </c>
      <c r="C343" s="2" t="s">
        <v>163</v>
      </c>
      <c r="D343" s="1">
        <v>77</v>
      </c>
      <c r="E343" s="2" t="s">
        <v>148</v>
      </c>
      <c r="F343" s="4" t="s">
        <v>156</v>
      </c>
      <c r="G343" s="22">
        <v>1</v>
      </c>
      <c r="H343" s="3">
        <v>292</v>
      </c>
      <c r="I343" s="3">
        <v>149</v>
      </c>
      <c r="J343" s="3">
        <v>5</v>
      </c>
      <c r="K343" s="3">
        <v>42</v>
      </c>
      <c r="L343" s="9">
        <f t="shared" si="131"/>
        <v>106.68</v>
      </c>
      <c r="M343" s="9">
        <v>14.1</v>
      </c>
      <c r="N343" s="9">
        <v>3.49</v>
      </c>
      <c r="O343" s="8">
        <f t="shared" si="130"/>
        <v>31.271302586206904</v>
      </c>
      <c r="P343" s="8">
        <f t="shared" si="152"/>
        <v>31.271302586206904</v>
      </c>
      <c r="Q343" s="8">
        <f t="shared" si="145"/>
        <v>2102.9950989224144</v>
      </c>
      <c r="R343" s="8"/>
      <c r="S343" s="8">
        <v>7.3</v>
      </c>
      <c r="T343" s="8">
        <v>43.59</v>
      </c>
      <c r="U343" s="8">
        <v>22.51</v>
      </c>
      <c r="V343" s="15">
        <f t="shared" si="132"/>
        <v>435.90000000000003</v>
      </c>
      <c r="W343" s="15">
        <f t="shared" si="133"/>
        <v>379.233</v>
      </c>
      <c r="X343" s="15">
        <f t="shared" si="134"/>
        <v>37.923299999999998</v>
      </c>
      <c r="Y343" s="15">
        <f t="shared" si="135"/>
        <v>225.10000000000002</v>
      </c>
      <c r="Z343" s="15">
        <f t="shared" si="136"/>
        <v>195.83700000000002</v>
      </c>
      <c r="AA343" s="15">
        <f t="shared" si="137"/>
        <v>19.5837</v>
      </c>
      <c r="AB343" s="15">
        <f t="shared" si="138"/>
        <v>6.8999999999999995</v>
      </c>
      <c r="AC343" s="15">
        <f t="shared" si="139"/>
        <v>28.5</v>
      </c>
      <c r="AD343" s="15">
        <f t="shared" si="140"/>
        <v>6.1</v>
      </c>
      <c r="AE343" s="15">
        <f t="shared" si="141"/>
        <v>16.299999999999997</v>
      </c>
      <c r="AF343" s="15">
        <f t="shared" si="142"/>
        <v>4</v>
      </c>
      <c r="AG343" s="15">
        <f t="shared" si="143"/>
        <v>512.59481300270659</v>
      </c>
      <c r="AH343" s="15">
        <f t="shared" si="151"/>
        <v>51.259481300270664</v>
      </c>
      <c r="AI343" s="8">
        <f t="shared" si="144"/>
        <v>0.43590000000000001</v>
      </c>
      <c r="AJ343" s="8">
        <v>0.69</v>
      </c>
      <c r="AK343" s="8">
        <v>2.85</v>
      </c>
      <c r="AL343" s="8">
        <v>0.61</v>
      </c>
      <c r="AM343" s="8">
        <v>1.63</v>
      </c>
      <c r="AN343" s="8">
        <v>0.4</v>
      </c>
      <c r="AO343" s="8">
        <f t="shared" si="146"/>
        <v>15.829318651066757</v>
      </c>
      <c r="AP343" s="8">
        <f t="shared" si="147"/>
        <v>65.381968341362693</v>
      </c>
      <c r="AQ343" s="8">
        <f t="shared" si="148"/>
        <v>13.994035329203944</v>
      </c>
      <c r="AR343" s="8">
        <f t="shared" si="149"/>
        <v>37.393897682954801</v>
      </c>
      <c r="AS343" s="8">
        <f t="shared" si="150"/>
        <v>9.176416609314062</v>
      </c>
    </row>
    <row r="344" spans="1:45" x14ac:dyDescent="0.35">
      <c r="A344" s="2">
        <v>2017</v>
      </c>
      <c r="B344" s="3">
        <v>16355</v>
      </c>
      <c r="C344" s="2" t="s">
        <v>163</v>
      </c>
      <c r="D344" s="1">
        <v>108</v>
      </c>
      <c r="E344" s="2" t="s">
        <v>155</v>
      </c>
      <c r="F344" s="4" t="s">
        <v>156</v>
      </c>
      <c r="G344" s="22">
        <v>1</v>
      </c>
      <c r="H344" s="3">
        <v>286</v>
      </c>
      <c r="I344" s="3">
        <v>143</v>
      </c>
      <c r="J344" s="3">
        <v>3</v>
      </c>
      <c r="K344" s="3">
        <v>44</v>
      </c>
      <c r="L344" s="9">
        <f t="shared" si="131"/>
        <v>111.76</v>
      </c>
      <c r="M344" s="9">
        <v>13.8</v>
      </c>
      <c r="N344" s="9">
        <v>6.61</v>
      </c>
      <c r="O344" s="8">
        <f t="shared" si="130"/>
        <v>59.434156896551727</v>
      </c>
      <c r="P344" s="8">
        <f t="shared" si="152"/>
        <v>59.434156896551727</v>
      </c>
      <c r="Q344" s="8">
        <f t="shared" si="145"/>
        <v>3996.9470512931034</v>
      </c>
      <c r="R344" s="8"/>
      <c r="S344" s="8">
        <v>7.57</v>
      </c>
      <c r="T344" s="8">
        <v>44.54</v>
      </c>
      <c r="U344" s="8">
        <v>20.05</v>
      </c>
      <c r="V344" s="15">
        <f t="shared" si="132"/>
        <v>445.4</v>
      </c>
      <c r="W344" s="15">
        <f t="shared" si="133"/>
        <v>387.49799999999999</v>
      </c>
      <c r="X344" s="15">
        <f t="shared" si="134"/>
        <v>38.7498</v>
      </c>
      <c r="Y344" s="15">
        <f t="shared" si="135"/>
        <v>200.5</v>
      </c>
      <c r="Z344" s="15">
        <f t="shared" si="136"/>
        <v>174.435</v>
      </c>
      <c r="AA344" s="15">
        <f t="shared" si="137"/>
        <v>17.4435</v>
      </c>
      <c r="AB344" s="15">
        <f t="shared" si="138"/>
        <v>6.4</v>
      </c>
      <c r="AC344" s="15">
        <f t="shared" si="139"/>
        <v>29.2</v>
      </c>
      <c r="AD344" s="15">
        <f t="shared" si="140"/>
        <v>6.1</v>
      </c>
      <c r="AE344" s="15">
        <f t="shared" si="141"/>
        <v>16.399999999999999</v>
      </c>
      <c r="AF344" s="15">
        <f t="shared" si="142"/>
        <v>4</v>
      </c>
      <c r="AG344" s="15">
        <f t="shared" si="143"/>
        <v>510.1881478270875</v>
      </c>
      <c r="AH344" s="15">
        <f t="shared" si="151"/>
        <v>51.018814782708752</v>
      </c>
      <c r="AI344" s="8">
        <f t="shared" si="144"/>
        <v>0.44539999999999996</v>
      </c>
      <c r="AJ344" s="8">
        <v>0.64</v>
      </c>
      <c r="AK344" s="8">
        <v>2.92</v>
      </c>
      <c r="AL344" s="8">
        <v>0.61</v>
      </c>
      <c r="AM344" s="8">
        <v>1.64</v>
      </c>
      <c r="AN344" s="8">
        <v>0.4</v>
      </c>
      <c r="AO344" s="8">
        <f t="shared" si="146"/>
        <v>14.369106421194434</v>
      </c>
      <c r="AP344" s="8">
        <f t="shared" si="147"/>
        <v>65.559048046699601</v>
      </c>
      <c r="AQ344" s="8">
        <f t="shared" si="148"/>
        <v>13.695554557700943</v>
      </c>
      <c r="AR344" s="8">
        <f t="shared" si="149"/>
        <v>36.820835204310733</v>
      </c>
      <c r="AS344" s="8">
        <f t="shared" si="150"/>
        <v>8.980691513246521</v>
      </c>
    </row>
    <row r="345" spans="1:45" x14ac:dyDescent="0.35">
      <c r="A345" s="2">
        <v>2017</v>
      </c>
      <c r="B345" s="3">
        <v>16356</v>
      </c>
      <c r="C345" s="2" t="s">
        <v>163</v>
      </c>
      <c r="D345" s="1">
        <v>142</v>
      </c>
      <c r="E345" s="2" t="s">
        <v>100</v>
      </c>
      <c r="F345" s="4" t="s">
        <v>156</v>
      </c>
      <c r="G345" s="22">
        <v>1</v>
      </c>
      <c r="H345" s="3">
        <v>296</v>
      </c>
      <c r="I345" s="3">
        <v>153</v>
      </c>
      <c r="J345" s="3">
        <v>4</v>
      </c>
      <c r="K345" s="3">
        <v>36</v>
      </c>
      <c r="L345" s="9">
        <f t="shared" si="131"/>
        <v>91.44</v>
      </c>
      <c r="M345" s="9">
        <v>13.85</v>
      </c>
      <c r="N345" s="9">
        <v>4.92</v>
      </c>
      <c r="O345" s="8">
        <f t="shared" si="130"/>
        <v>44.212774137931035</v>
      </c>
      <c r="P345" s="8">
        <f t="shared" si="152"/>
        <v>44.212774137931035</v>
      </c>
      <c r="Q345" s="8">
        <f t="shared" si="145"/>
        <v>2973.3090607758622</v>
      </c>
      <c r="R345" s="8"/>
      <c r="S345" s="8">
        <v>7.68</v>
      </c>
      <c r="T345" s="8">
        <v>43.65</v>
      </c>
      <c r="U345" s="8">
        <v>21.79</v>
      </c>
      <c r="V345" s="15">
        <f t="shared" si="132"/>
        <v>436.5</v>
      </c>
      <c r="W345" s="15">
        <f t="shared" si="133"/>
        <v>379.755</v>
      </c>
      <c r="X345" s="15">
        <f t="shared" si="134"/>
        <v>37.975499999999997</v>
      </c>
      <c r="Y345" s="15">
        <f t="shared" si="135"/>
        <v>217.89999999999998</v>
      </c>
      <c r="Z345" s="15">
        <f t="shared" si="136"/>
        <v>189.57299999999998</v>
      </c>
      <c r="AA345" s="15">
        <f t="shared" si="137"/>
        <v>18.957299999999996</v>
      </c>
      <c r="AB345" s="15">
        <f t="shared" si="138"/>
        <v>6.5</v>
      </c>
      <c r="AC345" s="15">
        <f t="shared" si="139"/>
        <v>28.599999999999998</v>
      </c>
      <c r="AD345" s="15">
        <f t="shared" si="140"/>
        <v>6.1</v>
      </c>
      <c r="AE345" s="15">
        <f t="shared" si="141"/>
        <v>16.299999999999997</v>
      </c>
      <c r="AF345" s="15">
        <f t="shared" si="142"/>
        <v>4.4000000000000004</v>
      </c>
      <c r="AG345" s="15">
        <f t="shared" si="143"/>
        <v>509.33294906640992</v>
      </c>
      <c r="AH345" s="15">
        <f t="shared" si="151"/>
        <v>50.933294906640995</v>
      </c>
      <c r="AI345" s="8">
        <f t="shared" si="144"/>
        <v>0.4365</v>
      </c>
      <c r="AJ345" s="8">
        <v>0.65</v>
      </c>
      <c r="AK345" s="8">
        <v>2.86</v>
      </c>
      <c r="AL345" s="8">
        <v>0.61</v>
      </c>
      <c r="AM345" s="8">
        <v>1.63</v>
      </c>
      <c r="AN345" s="8">
        <v>0.44</v>
      </c>
      <c r="AO345" s="8">
        <f t="shared" si="146"/>
        <v>14.891179839633448</v>
      </c>
      <c r="AP345" s="8">
        <f t="shared" si="147"/>
        <v>65.521191294387165</v>
      </c>
      <c r="AQ345" s="8">
        <f t="shared" si="148"/>
        <v>13.974799541809851</v>
      </c>
      <c r="AR345" s="8">
        <f t="shared" si="149"/>
        <v>37.342497136311565</v>
      </c>
      <c r="AS345" s="8">
        <f t="shared" si="150"/>
        <v>10.080183276059566</v>
      </c>
    </row>
    <row r="346" spans="1:45" x14ac:dyDescent="0.35">
      <c r="A346" s="2">
        <v>2017</v>
      </c>
      <c r="B346" s="3">
        <v>16357</v>
      </c>
      <c r="C346" s="2" t="s">
        <v>163</v>
      </c>
      <c r="D346" s="1">
        <v>56</v>
      </c>
      <c r="E346" s="2" t="s">
        <v>122</v>
      </c>
      <c r="F346" s="4" t="s">
        <v>156</v>
      </c>
      <c r="G346" s="22">
        <v>1</v>
      </c>
      <c r="H346" s="3">
        <v>296</v>
      </c>
      <c r="I346" s="3">
        <v>153</v>
      </c>
      <c r="J346" s="3">
        <v>4</v>
      </c>
      <c r="K346" s="3">
        <v>48</v>
      </c>
      <c r="L346" s="9">
        <f t="shared" si="131"/>
        <v>121.92</v>
      </c>
      <c r="M346" s="9">
        <v>13.83</v>
      </c>
      <c r="N346" s="9">
        <v>3.25</v>
      </c>
      <c r="O346" s="8">
        <f t="shared" si="130"/>
        <v>29.212372844827588</v>
      </c>
      <c r="P346" s="8">
        <f t="shared" si="152"/>
        <v>29.212372844827588</v>
      </c>
      <c r="Q346" s="8">
        <f t="shared" si="145"/>
        <v>1964.5320738146552</v>
      </c>
      <c r="R346" s="8"/>
      <c r="S346" s="8">
        <v>8.6300000000000008</v>
      </c>
      <c r="T346" s="8">
        <v>43.29</v>
      </c>
      <c r="U346" s="8">
        <v>19.86</v>
      </c>
      <c r="V346" s="15">
        <f t="shared" si="132"/>
        <v>432.9</v>
      </c>
      <c r="W346" s="15">
        <f t="shared" si="133"/>
        <v>376.62299999999999</v>
      </c>
      <c r="X346" s="15">
        <f t="shared" si="134"/>
        <v>37.662300000000002</v>
      </c>
      <c r="Y346" s="15">
        <f t="shared" si="135"/>
        <v>198.6</v>
      </c>
      <c r="Z346" s="15">
        <f t="shared" si="136"/>
        <v>172.78199999999998</v>
      </c>
      <c r="AA346" s="15">
        <f t="shared" si="137"/>
        <v>17.278199999999998</v>
      </c>
      <c r="AB346" s="15">
        <f t="shared" si="138"/>
        <v>6.4</v>
      </c>
      <c r="AC346" s="15">
        <f t="shared" si="139"/>
        <v>28.1</v>
      </c>
      <c r="AD346" s="15">
        <f t="shared" si="140"/>
        <v>6</v>
      </c>
      <c r="AE346" s="15">
        <f t="shared" si="141"/>
        <v>16.100000000000001</v>
      </c>
      <c r="AF346" s="15">
        <f t="shared" si="142"/>
        <v>4.3</v>
      </c>
      <c r="AG346" s="15">
        <f t="shared" si="143"/>
        <v>494.87901144191318</v>
      </c>
      <c r="AH346" s="15">
        <f t="shared" si="151"/>
        <v>49.487901144191319</v>
      </c>
      <c r="AI346" s="8">
        <f t="shared" si="144"/>
        <v>0.43289999999999995</v>
      </c>
      <c r="AJ346" s="8">
        <v>0.64</v>
      </c>
      <c r="AK346" s="8">
        <v>2.81</v>
      </c>
      <c r="AL346" s="8">
        <v>0.6</v>
      </c>
      <c r="AM346" s="8">
        <v>1.61</v>
      </c>
      <c r="AN346" s="8">
        <v>0.43</v>
      </c>
      <c r="AO346" s="8">
        <f t="shared" si="146"/>
        <v>14.784014784014786</v>
      </c>
      <c r="AP346" s="8">
        <f t="shared" si="147"/>
        <v>64.911064911064926</v>
      </c>
      <c r="AQ346" s="8">
        <f t="shared" si="148"/>
        <v>13.860013860013861</v>
      </c>
      <c r="AR346" s="8">
        <f t="shared" si="149"/>
        <v>37.191037191037196</v>
      </c>
      <c r="AS346" s="8">
        <f t="shared" si="150"/>
        <v>9.9330099330099344</v>
      </c>
    </row>
    <row r="347" spans="1:45" x14ac:dyDescent="0.35">
      <c r="A347" s="2">
        <v>2017</v>
      </c>
      <c r="B347" s="3">
        <v>16358</v>
      </c>
      <c r="C347" s="2" t="s">
        <v>163</v>
      </c>
      <c r="D347" s="1">
        <v>84</v>
      </c>
      <c r="E347" s="2" t="s">
        <v>48</v>
      </c>
      <c r="F347" s="4" t="s">
        <v>156</v>
      </c>
      <c r="G347" s="22">
        <v>1</v>
      </c>
      <c r="H347" s="3">
        <v>295</v>
      </c>
      <c r="I347" s="3">
        <v>152</v>
      </c>
      <c r="J347" s="3">
        <v>5</v>
      </c>
      <c r="K347" s="3">
        <v>39</v>
      </c>
      <c r="L347" s="9">
        <f t="shared" si="131"/>
        <v>99.06</v>
      </c>
      <c r="M347" s="9">
        <v>13.87</v>
      </c>
      <c r="N347" s="9">
        <v>6.83</v>
      </c>
      <c r="O347" s="8">
        <f t="shared" si="130"/>
        <v>61.362427499999988</v>
      </c>
      <c r="P347" s="8">
        <f t="shared" si="152"/>
        <v>61.362427499999988</v>
      </c>
      <c r="Q347" s="8">
        <f t="shared" si="145"/>
        <v>4126.6232493749994</v>
      </c>
      <c r="R347" s="8"/>
      <c r="S347" s="8">
        <v>9.0500000000000007</v>
      </c>
      <c r="T347" s="8">
        <v>44.22</v>
      </c>
      <c r="U347" s="8">
        <v>19.78</v>
      </c>
      <c r="V347" s="15">
        <f t="shared" si="132"/>
        <v>442.2</v>
      </c>
      <c r="W347" s="15">
        <f t="shared" si="133"/>
        <v>384.714</v>
      </c>
      <c r="X347" s="15">
        <f t="shared" si="134"/>
        <v>38.471400000000003</v>
      </c>
      <c r="Y347" s="15">
        <f t="shared" si="135"/>
        <v>197.8</v>
      </c>
      <c r="Z347" s="15">
        <f t="shared" si="136"/>
        <v>172.08600000000001</v>
      </c>
      <c r="AA347" s="15">
        <f t="shared" si="137"/>
        <v>17.208600000000001</v>
      </c>
      <c r="AB347" s="15">
        <f t="shared" si="138"/>
        <v>6.3</v>
      </c>
      <c r="AC347" s="15">
        <f t="shared" si="139"/>
        <v>29</v>
      </c>
      <c r="AD347" s="15">
        <f t="shared" si="140"/>
        <v>6.1</v>
      </c>
      <c r="AE347" s="15">
        <f t="shared" si="141"/>
        <v>16.5</v>
      </c>
      <c r="AF347" s="15">
        <f t="shared" si="142"/>
        <v>4.3</v>
      </c>
      <c r="AG347" s="15">
        <f t="shared" si="143"/>
        <v>505.08554186104817</v>
      </c>
      <c r="AH347" s="15">
        <f t="shared" si="151"/>
        <v>50.508554186104817</v>
      </c>
      <c r="AI347" s="8">
        <f t="shared" si="144"/>
        <v>0.44219999999999998</v>
      </c>
      <c r="AJ347" s="8">
        <v>0.63</v>
      </c>
      <c r="AK347" s="8">
        <v>2.9</v>
      </c>
      <c r="AL347" s="8">
        <v>0.61</v>
      </c>
      <c r="AM347" s="8">
        <v>1.65</v>
      </c>
      <c r="AN347" s="8">
        <v>0.43</v>
      </c>
      <c r="AO347" s="8">
        <f t="shared" si="146"/>
        <v>14.246947082767978</v>
      </c>
      <c r="AP347" s="8">
        <f t="shared" si="147"/>
        <v>65.581184984170065</v>
      </c>
      <c r="AQ347" s="8">
        <f t="shared" si="148"/>
        <v>13.794663048394391</v>
      </c>
      <c r="AR347" s="8">
        <f t="shared" si="149"/>
        <v>37.313432835820898</v>
      </c>
      <c r="AS347" s="8">
        <f t="shared" si="150"/>
        <v>9.7241067390321128</v>
      </c>
    </row>
    <row r="348" spans="1:45" x14ac:dyDescent="0.35">
      <c r="A348" s="2">
        <v>2017</v>
      </c>
      <c r="B348" s="3">
        <v>16359</v>
      </c>
      <c r="C348" s="2" t="s">
        <v>163</v>
      </c>
      <c r="D348" s="1">
        <v>4</v>
      </c>
      <c r="E348" s="2" t="s">
        <v>152</v>
      </c>
      <c r="F348" s="4" t="s">
        <v>161</v>
      </c>
      <c r="G348" s="22">
        <v>1</v>
      </c>
      <c r="H348" s="3">
        <v>290</v>
      </c>
      <c r="I348" s="3">
        <v>147</v>
      </c>
      <c r="J348" s="3">
        <v>4</v>
      </c>
      <c r="K348" s="3">
        <v>35</v>
      </c>
      <c r="L348" s="9">
        <f t="shared" si="131"/>
        <v>88.9</v>
      </c>
      <c r="M348" s="9">
        <v>13.21</v>
      </c>
      <c r="N348" s="9">
        <v>5.35</v>
      </c>
      <c r="O348" s="8">
        <f t="shared" si="130"/>
        <v>48.434057327586196</v>
      </c>
      <c r="P348" s="8">
        <f t="shared" si="152"/>
        <v>48.434057327586196</v>
      </c>
      <c r="Q348" s="8">
        <f t="shared" si="145"/>
        <v>3257.1903552801718</v>
      </c>
      <c r="R348" s="8"/>
      <c r="S348" s="8">
        <v>9.3000000000000007</v>
      </c>
      <c r="T348" s="8">
        <v>44.2</v>
      </c>
      <c r="U348" s="8">
        <v>19.309999999999999</v>
      </c>
      <c r="V348" s="15">
        <f t="shared" si="132"/>
        <v>442</v>
      </c>
      <c r="W348" s="15">
        <f t="shared" si="133"/>
        <v>384.54</v>
      </c>
      <c r="X348" s="15">
        <f t="shared" si="134"/>
        <v>38.454000000000001</v>
      </c>
      <c r="Y348" s="15">
        <f t="shared" si="135"/>
        <v>193.1</v>
      </c>
      <c r="Z348" s="15">
        <f t="shared" si="136"/>
        <v>167.99699999999999</v>
      </c>
      <c r="AA348" s="15">
        <f t="shared" si="137"/>
        <v>16.799699999999998</v>
      </c>
      <c r="AB348" s="15">
        <f t="shared" si="138"/>
        <v>6.4</v>
      </c>
      <c r="AC348" s="15">
        <f t="shared" si="139"/>
        <v>28.799999999999997</v>
      </c>
      <c r="AD348" s="15">
        <f t="shared" si="140"/>
        <v>6.1</v>
      </c>
      <c r="AE348" s="15">
        <f t="shared" si="141"/>
        <v>16.399999999999999</v>
      </c>
      <c r="AF348" s="15">
        <f t="shared" si="142"/>
        <v>4.3</v>
      </c>
      <c r="AG348" s="15">
        <f t="shared" si="143"/>
        <v>502.37590593972044</v>
      </c>
      <c r="AH348" s="15">
        <f t="shared" si="151"/>
        <v>50.237590593972044</v>
      </c>
      <c r="AI348" s="8">
        <f t="shared" si="144"/>
        <v>0.442</v>
      </c>
      <c r="AJ348" s="8">
        <v>0.64</v>
      </c>
      <c r="AK348" s="8">
        <v>2.88</v>
      </c>
      <c r="AL348" s="8">
        <v>0.61</v>
      </c>
      <c r="AM348" s="8">
        <v>1.64</v>
      </c>
      <c r="AN348" s="8">
        <v>0.43</v>
      </c>
      <c r="AO348" s="8">
        <f t="shared" si="146"/>
        <v>14.479638009049774</v>
      </c>
      <c r="AP348" s="8">
        <f t="shared" si="147"/>
        <v>65.158371040723978</v>
      </c>
      <c r="AQ348" s="8">
        <f t="shared" si="148"/>
        <v>13.800904977375565</v>
      </c>
      <c r="AR348" s="8">
        <f t="shared" si="149"/>
        <v>37.104072398190041</v>
      </c>
      <c r="AS348" s="8">
        <f t="shared" si="150"/>
        <v>9.7285067873303159</v>
      </c>
    </row>
    <row r="349" spans="1:45" x14ac:dyDescent="0.35">
      <c r="A349" s="2">
        <v>2017</v>
      </c>
      <c r="B349" s="3">
        <v>16360</v>
      </c>
      <c r="C349" s="2" t="s">
        <v>163</v>
      </c>
      <c r="D349" s="1">
        <v>96</v>
      </c>
      <c r="E349" s="2" t="s">
        <v>53</v>
      </c>
      <c r="F349" s="4" t="s">
        <v>156</v>
      </c>
      <c r="G349" s="22">
        <v>1</v>
      </c>
      <c r="H349" s="3">
        <v>296</v>
      </c>
      <c r="I349" s="3">
        <v>153</v>
      </c>
      <c r="J349" s="3">
        <v>4</v>
      </c>
      <c r="K349" s="3">
        <v>48</v>
      </c>
      <c r="L349" s="9">
        <f t="shared" si="131"/>
        <v>121.92</v>
      </c>
      <c r="M349" s="9">
        <v>13.72</v>
      </c>
      <c r="N349" s="9">
        <v>6.53</v>
      </c>
      <c r="O349" s="8">
        <f t="shared" si="130"/>
        <v>58.769324482758627</v>
      </c>
      <c r="P349" s="8">
        <f t="shared" si="152"/>
        <v>58.769324482758627</v>
      </c>
      <c r="Q349" s="8">
        <f t="shared" si="145"/>
        <v>3952.2370714655176</v>
      </c>
      <c r="R349" s="8"/>
      <c r="S349" s="8">
        <v>8.3000000000000007</v>
      </c>
      <c r="T349" s="8">
        <v>43.6</v>
      </c>
      <c r="U349" s="8">
        <v>20.23</v>
      </c>
      <c r="V349" s="15">
        <f t="shared" si="132"/>
        <v>436</v>
      </c>
      <c r="W349" s="15">
        <f t="shared" si="133"/>
        <v>379.32</v>
      </c>
      <c r="X349" s="15">
        <f t="shared" si="134"/>
        <v>37.932000000000002</v>
      </c>
      <c r="Y349" s="15">
        <f t="shared" si="135"/>
        <v>202.3</v>
      </c>
      <c r="Z349" s="15">
        <f t="shared" si="136"/>
        <v>176.001</v>
      </c>
      <c r="AA349" s="15">
        <f t="shared" si="137"/>
        <v>17.600100000000001</v>
      </c>
      <c r="AB349" s="15">
        <f t="shared" si="138"/>
        <v>6.3</v>
      </c>
      <c r="AC349" s="15">
        <f t="shared" si="139"/>
        <v>28.5</v>
      </c>
      <c r="AD349" s="15">
        <f t="shared" si="140"/>
        <v>6.1</v>
      </c>
      <c r="AE349" s="15">
        <f t="shared" si="141"/>
        <v>16.200000000000003</v>
      </c>
      <c r="AF349" s="15">
        <f t="shared" si="142"/>
        <v>4.0999999999999996</v>
      </c>
      <c r="AG349" s="15">
        <f t="shared" si="143"/>
        <v>500.3699614029714</v>
      </c>
      <c r="AH349" s="15">
        <f t="shared" si="151"/>
        <v>50.036996140297141</v>
      </c>
      <c r="AI349" s="8">
        <f t="shared" si="144"/>
        <v>0.436</v>
      </c>
      <c r="AJ349" s="8">
        <v>0.63</v>
      </c>
      <c r="AK349" s="8">
        <v>2.85</v>
      </c>
      <c r="AL349" s="8">
        <v>0.61</v>
      </c>
      <c r="AM349" s="8">
        <v>1.62</v>
      </c>
      <c r="AN349" s="8">
        <v>0.41</v>
      </c>
      <c r="AO349" s="8">
        <f t="shared" si="146"/>
        <v>14.449541284403669</v>
      </c>
      <c r="AP349" s="8">
        <f t="shared" si="147"/>
        <v>65.366972477064223</v>
      </c>
      <c r="AQ349" s="8">
        <f t="shared" si="148"/>
        <v>13.990825688073393</v>
      </c>
      <c r="AR349" s="8">
        <f t="shared" si="149"/>
        <v>37.155963302752298</v>
      </c>
      <c r="AS349" s="8">
        <f t="shared" si="150"/>
        <v>9.4036697247706407</v>
      </c>
    </row>
    <row r="350" spans="1:45" x14ac:dyDescent="0.35">
      <c r="A350" s="2">
        <v>2017</v>
      </c>
      <c r="B350" s="3">
        <v>16361</v>
      </c>
      <c r="C350" s="2" t="s">
        <v>163</v>
      </c>
      <c r="D350" s="1">
        <v>1</v>
      </c>
      <c r="E350" s="3" t="s">
        <v>15</v>
      </c>
      <c r="F350" s="5" t="s">
        <v>157</v>
      </c>
      <c r="G350" s="22">
        <v>1</v>
      </c>
      <c r="H350" s="3">
        <v>287</v>
      </c>
      <c r="I350" s="3">
        <v>144</v>
      </c>
      <c r="J350" s="3">
        <v>3</v>
      </c>
      <c r="K350" s="3">
        <v>30</v>
      </c>
      <c r="L350" s="9">
        <f t="shared" si="131"/>
        <v>76.2</v>
      </c>
      <c r="M350" s="9">
        <v>13.28</v>
      </c>
      <c r="N350" s="9">
        <v>6.39</v>
      </c>
      <c r="O350" s="8">
        <f t="shared" si="130"/>
        <v>57.802617931034483</v>
      </c>
      <c r="P350" s="8">
        <f t="shared" si="152"/>
        <v>57.802617931034483</v>
      </c>
      <c r="Q350" s="8">
        <f t="shared" si="145"/>
        <v>3887.2260558620692</v>
      </c>
      <c r="R350" s="8"/>
      <c r="S350" s="8">
        <v>8.3800000000000008</v>
      </c>
      <c r="T350" s="8">
        <v>40.82</v>
      </c>
      <c r="U350" s="8">
        <v>19.309999999999999</v>
      </c>
      <c r="V350" s="15">
        <f t="shared" si="132"/>
        <v>408.2</v>
      </c>
      <c r="W350" s="15">
        <f t="shared" si="133"/>
        <v>355.13400000000001</v>
      </c>
      <c r="X350" s="15">
        <f t="shared" si="134"/>
        <v>35.513400000000004</v>
      </c>
      <c r="Y350" s="15">
        <f t="shared" si="135"/>
        <v>193.1</v>
      </c>
      <c r="Z350" s="15">
        <f t="shared" si="136"/>
        <v>167.99699999999999</v>
      </c>
      <c r="AA350" s="15">
        <f t="shared" si="137"/>
        <v>16.799699999999998</v>
      </c>
      <c r="AB350" s="15">
        <f t="shared" si="138"/>
        <v>6</v>
      </c>
      <c r="AC350" s="15">
        <f t="shared" si="139"/>
        <v>27.5</v>
      </c>
      <c r="AD350" s="15">
        <f t="shared" si="140"/>
        <v>5.8999999999999995</v>
      </c>
      <c r="AE350" s="15">
        <f t="shared" si="141"/>
        <v>15.700000000000001</v>
      </c>
      <c r="AF350" s="15">
        <f t="shared" si="142"/>
        <v>4</v>
      </c>
      <c r="AG350" s="15">
        <f t="shared" si="143"/>
        <v>463.95892489727117</v>
      </c>
      <c r="AH350" s="15">
        <f t="shared" si="151"/>
        <v>46.395892489727117</v>
      </c>
      <c r="AI350" s="8">
        <f t="shared" si="144"/>
        <v>0.40820000000000001</v>
      </c>
      <c r="AJ350" s="8">
        <v>0.6</v>
      </c>
      <c r="AK350" s="8">
        <v>2.75</v>
      </c>
      <c r="AL350" s="8">
        <v>0.59</v>
      </c>
      <c r="AM350" s="8">
        <v>1.57</v>
      </c>
      <c r="AN350" s="8">
        <v>0.4</v>
      </c>
      <c r="AO350" s="8">
        <f t="shared" si="146"/>
        <v>14.698677119059285</v>
      </c>
      <c r="AP350" s="8">
        <f t="shared" si="147"/>
        <v>67.368936795688384</v>
      </c>
      <c r="AQ350" s="8">
        <f t="shared" si="148"/>
        <v>14.453699167074962</v>
      </c>
      <c r="AR350" s="8">
        <f t="shared" si="149"/>
        <v>38.461538461538467</v>
      </c>
      <c r="AS350" s="8">
        <f t="shared" si="150"/>
        <v>9.7991180793728567</v>
      </c>
    </row>
    <row r="351" spans="1:45" x14ac:dyDescent="0.35">
      <c r="A351" s="2">
        <v>2017</v>
      </c>
      <c r="B351" s="3">
        <v>16362</v>
      </c>
      <c r="C351" s="2" t="s">
        <v>163</v>
      </c>
      <c r="D351" s="1">
        <v>23</v>
      </c>
      <c r="E351" s="2" t="s">
        <v>60</v>
      </c>
      <c r="F351" s="4" t="s">
        <v>156</v>
      </c>
      <c r="G351" s="22">
        <v>1</v>
      </c>
      <c r="H351" s="3">
        <v>287</v>
      </c>
      <c r="I351" s="3">
        <v>144</v>
      </c>
      <c r="J351" s="3">
        <v>4</v>
      </c>
      <c r="K351" s="3">
        <v>46</v>
      </c>
      <c r="L351" s="9">
        <f t="shared" si="131"/>
        <v>116.84</v>
      </c>
      <c r="M351" s="9">
        <v>13.86</v>
      </c>
      <c r="N351" s="9">
        <v>4.82</v>
      </c>
      <c r="O351" s="8">
        <f t="shared" si="130"/>
        <v>43.309112758620692</v>
      </c>
      <c r="P351" s="8">
        <f t="shared" si="152"/>
        <v>43.309112758620692</v>
      </c>
      <c r="Q351" s="8">
        <f t="shared" si="145"/>
        <v>2912.5378330172416</v>
      </c>
      <c r="R351" s="8"/>
      <c r="S351" s="8">
        <v>8.5399999999999991</v>
      </c>
      <c r="T351" s="8">
        <v>44.35</v>
      </c>
      <c r="U351" s="8">
        <v>19.45</v>
      </c>
      <c r="V351" s="15">
        <f t="shared" si="132"/>
        <v>443.5</v>
      </c>
      <c r="W351" s="15">
        <f t="shared" si="133"/>
        <v>385.84499999999997</v>
      </c>
      <c r="X351" s="15">
        <f t="shared" si="134"/>
        <v>38.584499999999998</v>
      </c>
      <c r="Y351" s="15">
        <f t="shared" si="135"/>
        <v>194.5</v>
      </c>
      <c r="Z351" s="15">
        <f t="shared" si="136"/>
        <v>169.215</v>
      </c>
      <c r="AA351" s="15">
        <f t="shared" si="137"/>
        <v>16.921500000000002</v>
      </c>
      <c r="AB351" s="15">
        <f t="shared" si="138"/>
        <v>6.3</v>
      </c>
      <c r="AC351" s="15">
        <f t="shared" si="139"/>
        <v>28.900000000000002</v>
      </c>
      <c r="AD351" s="15">
        <f t="shared" si="140"/>
        <v>6</v>
      </c>
      <c r="AE351" s="15">
        <f t="shared" si="141"/>
        <v>16.5</v>
      </c>
      <c r="AF351" s="15">
        <f t="shared" si="142"/>
        <v>4.3</v>
      </c>
      <c r="AG351" s="15">
        <f t="shared" si="143"/>
        <v>504.81982598438196</v>
      </c>
      <c r="AH351" s="15">
        <f t="shared" si="151"/>
        <v>50.481982598438194</v>
      </c>
      <c r="AI351" s="8">
        <f t="shared" si="144"/>
        <v>0.44350000000000001</v>
      </c>
      <c r="AJ351" s="8">
        <v>0.63</v>
      </c>
      <c r="AK351" s="8">
        <v>2.89</v>
      </c>
      <c r="AL351" s="8">
        <v>0.6</v>
      </c>
      <c r="AM351" s="8">
        <v>1.65</v>
      </c>
      <c r="AN351" s="8">
        <v>0.43</v>
      </c>
      <c r="AO351" s="8">
        <f t="shared" si="146"/>
        <v>14.205186020293123</v>
      </c>
      <c r="AP351" s="8">
        <f t="shared" si="147"/>
        <v>65.163472378804968</v>
      </c>
      <c r="AQ351" s="8">
        <f t="shared" si="148"/>
        <v>13.528748590755354</v>
      </c>
      <c r="AR351" s="8">
        <f t="shared" si="149"/>
        <v>37.204058624577229</v>
      </c>
      <c r="AS351" s="8">
        <f t="shared" si="150"/>
        <v>9.6956031567080032</v>
      </c>
    </row>
    <row r="352" spans="1:45" x14ac:dyDescent="0.35">
      <c r="A352" s="2">
        <v>2017</v>
      </c>
      <c r="B352" s="3">
        <v>16363</v>
      </c>
      <c r="C352" s="2" t="s">
        <v>163</v>
      </c>
      <c r="D352" s="1">
        <v>39</v>
      </c>
      <c r="E352" s="2" t="s">
        <v>62</v>
      </c>
      <c r="F352" s="4" t="s">
        <v>156</v>
      </c>
      <c r="G352" s="22">
        <v>1</v>
      </c>
      <c r="H352" s="3">
        <v>286</v>
      </c>
      <c r="I352" s="3">
        <v>143</v>
      </c>
      <c r="J352" s="3">
        <v>5</v>
      </c>
      <c r="K352" s="3">
        <v>45</v>
      </c>
      <c r="L352" s="9">
        <f t="shared" si="131"/>
        <v>114.3</v>
      </c>
      <c r="M352" s="9">
        <v>15.64</v>
      </c>
      <c r="N352" s="9">
        <v>3.19</v>
      </c>
      <c r="O352" s="8">
        <f t="shared" si="130"/>
        <v>28.070790000000002</v>
      </c>
      <c r="P352" s="8">
        <f t="shared" si="152"/>
        <v>28.070790000000002</v>
      </c>
      <c r="Q352" s="8">
        <f t="shared" si="145"/>
        <v>1887.7606275000001</v>
      </c>
      <c r="R352" s="8"/>
      <c r="S352" s="8">
        <v>8.5399999999999991</v>
      </c>
      <c r="T352" s="8">
        <v>44.55</v>
      </c>
      <c r="U352" s="8">
        <v>20.399999999999999</v>
      </c>
      <c r="V352" s="15">
        <f t="shared" si="132"/>
        <v>445.5</v>
      </c>
      <c r="W352" s="15">
        <f t="shared" si="133"/>
        <v>387.58499999999998</v>
      </c>
      <c r="X352" s="15">
        <f t="shared" si="134"/>
        <v>38.758499999999998</v>
      </c>
      <c r="Y352" s="15">
        <f t="shared" si="135"/>
        <v>204</v>
      </c>
      <c r="Z352" s="15">
        <f t="shared" si="136"/>
        <v>177.48</v>
      </c>
      <c r="AA352" s="15">
        <f t="shared" si="137"/>
        <v>17.747999999999998</v>
      </c>
      <c r="AB352" s="15">
        <f t="shared" si="138"/>
        <v>6.5</v>
      </c>
      <c r="AC352" s="15">
        <f t="shared" si="139"/>
        <v>29</v>
      </c>
      <c r="AD352" s="15">
        <f t="shared" si="140"/>
        <v>6.1</v>
      </c>
      <c r="AE352" s="15">
        <f t="shared" si="141"/>
        <v>16.399999999999999</v>
      </c>
      <c r="AF352" s="15">
        <f t="shared" si="142"/>
        <v>4.3</v>
      </c>
      <c r="AG352" s="15">
        <f t="shared" si="143"/>
        <v>512.19185366709723</v>
      </c>
      <c r="AH352" s="15">
        <f t="shared" si="151"/>
        <v>51.219185366709723</v>
      </c>
      <c r="AI352" s="8">
        <f t="shared" si="144"/>
        <v>0.44550000000000001</v>
      </c>
      <c r="AJ352" s="8">
        <v>0.65</v>
      </c>
      <c r="AK352" s="8">
        <v>2.9</v>
      </c>
      <c r="AL352" s="8">
        <v>0.61</v>
      </c>
      <c r="AM352" s="8">
        <v>1.64</v>
      </c>
      <c r="AN352" s="8">
        <v>0.43</v>
      </c>
      <c r="AO352" s="8">
        <f t="shared" si="146"/>
        <v>14.590347923681257</v>
      </c>
      <c r="AP352" s="8">
        <f t="shared" si="147"/>
        <v>65.095398428731755</v>
      </c>
      <c r="AQ352" s="8">
        <f t="shared" si="148"/>
        <v>13.692480359147025</v>
      </c>
      <c r="AR352" s="8">
        <f t="shared" si="149"/>
        <v>36.812570145903479</v>
      </c>
      <c r="AS352" s="8">
        <f t="shared" si="150"/>
        <v>9.652076318742985</v>
      </c>
    </row>
    <row r="353" spans="1:45" x14ac:dyDescent="0.35">
      <c r="A353" s="2">
        <v>2017</v>
      </c>
      <c r="B353" s="3">
        <v>16364</v>
      </c>
      <c r="C353" s="2" t="s">
        <v>163</v>
      </c>
      <c r="D353" s="1">
        <v>135</v>
      </c>
      <c r="E353" s="2" t="s">
        <v>28</v>
      </c>
      <c r="F353" s="4" t="s">
        <v>156</v>
      </c>
      <c r="G353" s="22">
        <v>1</v>
      </c>
      <c r="H353" s="3">
        <v>289</v>
      </c>
      <c r="I353" s="3">
        <v>146</v>
      </c>
      <c r="J353" s="3">
        <v>3</v>
      </c>
      <c r="K353" s="3">
        <v>36</v>
      </c>
      <c r="L353" s="9">
        <f t="shared" si="131"/>
        <v>91.44</v>
      </c>
      <c r="M353" s="9">
        <v>14.82</v>
      </c>
      <c r="N353" s="9">
        <v>7.84</v>
      </c>
      <c r="O353" s="8">
        <f t="shared" si="130"/>
        <v>69.659616551724127</v>
      </c>
      <c r="P353" s="8">
        <f t="shared" si="152"/>
        <v>69.659616551724127</v>
      </c>
      <c r="Q353" s="8">
        <f t="shared" si="145"/>
        <v>4684.6092131034475</v>
      </c>
      <c r="R353" s="8"/>
      <c r="S353" s="8">
        <v>8.5</v>
      </c>
      <c r="T353" s="8">
        <v>44.18</v>
      </c>
      <c r="U353" s="8">
        <v>20.28</v>
      </c>
      <c r="V353" s="15">
        <f t="shared" si="132"/>
        <v>441.8</v>
      </c>
      <c r="W353" s="15">
        <f t="shared" si="133"/>
        <v>384.36599999999999</v>
      </c>
      <c r="X353" s="15">
        <f t="shared" si="134"/>
        <v>38.436599999999999</v>
      </c>
      <c r="Y353" s="15">
        <f t="shared" si="135"/>
        <v>202.8</v>
      </c>
      <c r="Z353" s="15">
        <f t="shared" si="136"/>
        <v>176.43600000000001</v>
      </c>
      <c r="AA353" s="15">
        <f t="shared" si="137"/>
        <v>17.643599999999999</v>
      </c>
      <c r="AB353" s="15">
        <f t="shared" si="138"/>
        <v>6.6000000000000005</v>
      </c>
      <c r="AC353" s="15">
        <f t="shared" si="139"/>
        <v>28.900000000000002</v>
      </c>
      <c r="AD353" s="15">
        <f t="shared" si="140"/>
        <v>6.1</v>
      </c>
      <c r="AE353" s="15">
        <f t="shared" si="141"/>
        <v>16.399999999999999</v>
      </c>
      <c r="AF353" s="15">
        <f t="shared" si="142"/>
        <v>4.3</v>
      </c>
      <c r="AG353" s="15">
        <f t="shared" si="143"/>
        <v>507.29406632002195</v>
      </c>
      <c r="AH353" s="15">
        <f t="shared" si="151"/>
        <v>50.729406632002195</v>
      </c>
      <c r="AI353" s="8">
        <f t="shared" si="144"/>
        <v>0.44180000000000003</v>
      </c>
      <c r="AJ353" s="8">
        <v>0.66</v>
      </c>
      <c r="AK353" s="8">
        <v>2.89</v>
      </c>
      <c r="AL353" s="8">
        <v>0.61</v>
      </c>
      <c r="AM353" s="8">
        <v>1.64</v>
      </c>
      <c r="AN353" s="8">
        <v>0.43</v>
      </c>
      <c r="AO353" s="8">
        <f t="shared" si="146"/>
        <v>14.938886373924854</v>
      </c>
      <c r="AP353" s="8">
        <f t="shared" si="147"/>
        <v>65.414214576731553</v>
      </c>
      <c r="AQ353" s="8">
        <f t="shared" si="148"/>
        <v>13.807152557718423</v>
      </c>
      <c r="AR353" s="8">
        <f t="shared" si="149"/>
        <v>37.120869171570838</v>
      </c>
      <c r="AS353" s="8">
        <f t="shared" si="150"/>
        <v>9.7329108193752827</v>
      </c>
    </row>
    <row r="354" spans="1:45" x14ac:dyDescent="0.35">
      <c r="A354" s="2">
        <v>2017</v>
      </c>
      <c r="B354" s="3">
        <v>16365</v>
      </c>
      <c r="C354" s="2" t="s">
        <v>163</v>
      </c>
      <c r="D354" s="1">
        <v>35</v>
      </c>
      <c r="E354" s="2" t="s">
        <v>42</v>
      </c>
      <c r="F354" s="4" t="s">
        <v>156</v>
      </c>
      <c r="G354" s="22">
        <v>1</v>
      </c>
      <c r="H354" s="3">
        <v>295</v>
      </c>
      <c r="I354" s="3">
        <v>152</v>
      </c>
      <c r="J354" s="3">
        <v>4</v>
      </c>
      <c r="K354" s="3">
        <v>39</v>
      </c>
      <c r="L354" s="9">
        <f t="shared" si="131"/>
        <v>99.06</v>
      </c>
      <c r="M354" s="9">
        <v>15.02</v>
      </c>
      <c r="N354" s="9">
        <v>3.76</v>
      </c>
      <c r="O354" s="8">
        <f t="shared" si="130"/>
        <v>33.329742068965516</v>
      </c>
      <c r="P354" s="8">
        <f t="shared" si="152"/>
        <v>33.329742068965516</v>
      </c>
      <c r="Q354" s="8">
        <f t="shared" si="145"/>
        <v>2241.4251541379308</v>
      </c>
      <c r="R354" s="8"/>
      <c r="S354" s="8">
        <v>8.4499999999999993</v>
      </c>
      <c r="T354" s="8">
        <v>44.56</v>
      </c>
      <c r="U354" s="8">
        <v>20.76</v>
      </c>
      <c r="V354" s="15">
        <f t="shared" si="132"/>
        <v>445.6</v>
      </c>
      <c r="W354" s="15">
        <f t="shared" si="133"/>
        <v>387.67200000000003</v>
      </c>
      <c r="X354" s="15">
        <f t="shared" si="134"/>
        <v>38.767200000000003</v>
      </c>
      <c r="Y354" s="15">
        <f t="shared" si="135"/>
        <v>207.60000000000002</v>
      </c>
      <c r="Z354" s="15">
        <f t="shared" si="136"/>
        <v>180.61200000000002</v>
      </c>
      <c r="AA354" s="15">
        <f t="shared" si="137"/>
        <v>18.061200000000003</v>
      </c>
      <c r="AB354" s="15">
        <f t="shared" si="138"/>
        <v>6.2</v>
      </c>
      <c r="AC354" s="15">
        <f t="shared" si="139"/>
        <v>29</v>
      </c>
      <c r="AD354" s="15">
        <f t="shared" si="140"/>
        <v>6</v>
      </c>
      <c r="AE354" s="15">
        <f t="shared" si="141"/>
        <v>16.399999999999999</v>
      </c>
      <c r="AF354" s="15">
        <f t="shared" si="142"/>
        <v>4.2</v>
      </c>
      <c r="AG354" s="15">
        <f t="shared" si="143"/>
        <v>514.26504744474187</v>
      </c>
      <c r="AH354" s="15">
        <f t="shared" si="151"/>
        <v>51.426504744474187</v>
      </c>
      <c r="AI354" s="8">
        <f t="shared" si="144"/>
        <v>0.4456</v>
      </c>
      <c r="AJ354" s="8">
        <v>0.62</v>
      </c>
      <c r="AK354" s="8">
        <v>2.9</v>
      </c>
      <c r="AL354" s="8">
        <v>0.6</v>
      </c>
      <c r="AM354" s="8">
        <v>1.64</v>
      </c>
      <c r="AN354" s="8">
        <v>0.42</v>
      </c>
      <c r="AO354" s="8">
        <f t="shared" si="146"/>
        <v>13.913824057450629</v>
      </c>
      <c r="AP354" s="8">
        <f t="shared" si="147"/>
        <v>65.08078994614003</v>
      </c>
      <c r="AQ354" s="8">
        <f t="shared" si="148"/>
        <v>13.464991023339318</v>
      </c>
      <c r="AR354" s="8">
        <f t="shared" si="149"/>
        <v>36.804308797127469</v>
      </c>
      <c r="AS354" s="8">
        <f t="shared" si="150"/>
        <v>9.4254937163375221</v>
      </c>
    </row>
    <row r="355" spans="1:45" x14ac:dyDescent="0.35">
      <c r="A355" s="2">
        <v>2017</v>
      </c>
      <c r="B355" s="3">
        <v>16366</v>
      </c>
      <c r="C355" s="2" t="s">
        <v>163</v>
      </c>
      <c r="D355" s="1">
        <v>47</v>
      </c>
      <c r="E355" s="2" t="s">
        <v>86</v>
      </c>
      <c r="F355" s="4" t="s">
        <v>156</v>
      </c>
      <c r="G355" s="22">
        <v>1</v>
      </c>
      <c r="H355" s="3">
        <v>290</v>
      </c>
      <c r="I355" s="3">
        <v>147</v>
      </c>
      <c r="J355" s="3">
        <v>4</v>
      </c>
      <c r="K355" s="3">
        <v>49</v>
      </c>
      <c r="L355" s="9">
        <f t="shared" si="131"/>
        <v>124.46000000000001</v>
      </c>
      <c r="M355" s="9">
        <v>15.44</v>
      </c>
      <c r="N355" s="9">
        <v>4.8600000000000003</v>
      </c>
      <c r="O355" s="8">
        <f t="shared" si="130"/>
        <v>42.867546206896549</v>
      </c>
      <c r="P355" s="8">
        <f t="shared" si="152"/>
        <v>42.867546206896549</v>
      </c>
      <c r="Q355" s="8">
        <f t="shared" si="145"/>
        <v>2882.8424824137928</v>
      </c>
      <c r="R355" s="8"/>
      <c r="S355" s="8">
        <v>7.87</v>
      </c>
      <c r="T355" s="8">
        <v>44.63</v>
      </c>
      <c r="U355" s="8">
        <v>20.64</v>
      </c>
      <c r="V355" s="15">
        <f t="shared" si="132"/>
        <v>446.3</v>
      </c>
      <c r="W355" s="15">
        <f t="shared" si="133"/>
        <v>388.28100000000001</v>
      </c>
      <c r="X355" s="15">
        <f t="shared" si="134"/>
        <v>38.828099999999999</v>
      </c>
      <c r="Y355" s="15">
        <f t="shared" si="135"/>
        <v>206.4</v>
      </c>
      <c r="Z355" s="15">
        <f t="shared" si="136"/>
        <v>179.56800000000001</v>
      </c>
      <c r="AA355" s="15">
        <f t="shared" si="137"/>
        <v>17.956800000000001</v>
      </c>
      <c r="AB355" s="15">
        <f t="shared" si="138"/>
        <v>6.5</v>
      </c>
      <c r="AC355" s="15">
        <f t="shared" si="139"/>
        <v>29</v>
      </c>
      <c r="AD355" s="15">
        <f t="shared" si="140"/>
        <v>6.1</v>
      </c>
      <c r="AE355" s="15">
        <f t="shared" si="141"/>
        <v>16.599999999999998</v>
      </c>
      <c r="AF355" s="15">
        <f t="shared" si="142"/>
        <v>4.0999999999999996</v>
      </c>
      <c r="AG355" s="15">
        <f t="shared" si="143"/>
        <v>514.4174839808677</v>
      </c>
      <c r="AH355" s="15">
        <f t="shared" si="151"/>
        <v>51.441748398086773</v>
      </c>
      <c r="AI355" s="8">
        <f t="shared" si="144"/>
        <v>0.44630000000000003</v>
      </c>
      <c r="AJ355" s="8">
        <v>0.65</v>
      </c>
      <c r="AK355" s="8">
        <v>2.9</v>
      </c>
      <c r="AL355" s="8">
        <v>0.61</v>
      </c>
      <c r="AM355" s="8">
        <v>1.66</v>
      </c>
      <c r="AN355" s="8">
        <v>0.41</v>
      </c>
      <c r="AO355" s="8">
        <f t="shared" si="146"/>
        <v>14.564194488012546</v>
      </c>
      <c r="AP355" s="8">
        <f t="shared" si="147"/>
        <v>64.978713869594444</v>
      </c>
      <c r="AQ355" s="8">
        <f t="shared" si="148"/>
        <v>13.667936365673313</v>
      </c>
      <c r="AR355" s="8">
        <f t="shared" si="149"/>
        <v>37.194712077078194</v>
      </c>
      <c r="AS355" s="8">
        <f t="shared" si="150"/>
        <v>9.1866457539771442</v>
      </c>
    </row>
    <row r="356" spans="1:45" x14ac:dyDescent="0.35">
      <c r="A356" s="2">
        <v>2017</v>
      </c>
      <c r="B356" s="3">
        <v>16367</v>
      </c>
      <c r="C356" s="2" t="s">
        <v>163</v>
      </c>
      <c r="D356" s="1">
        <v>38</v>
      </c>
      <c r="E356" s="2" t="s">
        <v>17</v>
      </c>
      <c r="F356" s="4" t="s">
        <v>156</v>
      </c>
      <c r="G356" s="22">
        <v>1</v>
      </c>
      <c r="H356" s="3">
        <v>297</v>
      </c>
      <c r="I356" s="3">
        <v>154</v>
      </c>
      <c r="J356" s="3">
        <v>4</v>
      </c>
      <c r="K356" s="3">
        <v>38</v>
      </c>
      <c r="L356" s="9">
        <f t="shared" si="131"/>
        <v>96.52</v>
      </c>
      <c r="M356" s="9">
        <v>14.54</v>
      </c>
      <c r="N356" s="9">
        <v>3.62</v>
      </c>
      <c r="O356" s="8">
        <f t="shared" si="130"/>
        <v>32.269990689655174</v>
      </c>
      <c r="P356" s="8">
        <f t="shared" si="152"/>
        <v>32.269990689655174</v>
      </c>
      <c r="Q356" s="8">
        <f t="shared" si="145"/>
        <v>2170.1568738793103</v>
      </c>
      <c r="R356" s="8"/>
      <c r="S356" s="8">
        <v>7.84</v>
      </c>
      <c r="T356" s="8">
        <v>45.01</v>
      </c>
      <c r="U356" s="8">
        <v>20.170000000000002</v>
      </c>
      <c r="V356" s="15">
        <f t="shared" si="132"/>
        <v>450.09999999999997</v>
      </c>
      <c r="W356" s="15">
        <f t="shared" si="133"/>
        <v>391.58699999999999</v>
      </c>
      <c r="X356" s="15">
        <f t="shared" si="134"/>
        <v>39.158699999999996</v>
      </c>
      <c r="Y356" s="15">
        <f t="shared" si="135"/>
        <v>201.70000000000002</v>
      </c>
      <c r="Z356" s="15">
        <f t="shared" si="136"/>
        <v>175.47900000000001</v>
      </c>
      <c r="AA356" s="15">
        <f t="shared" si="137"/>
        <v>17.547900000000002</v>
      </c>
      <c r="AB356" s="15">
        <f t="shared" si="138"/>
        <v>6.8000000000000007</v>
      </c>
      <c r="AC356" s="15">
        <f t="shared" si="139"/>
        <v>29.2</v>
      </c>
      <c r="AD356" s="15">
        <f t="shared" si="140"/>
        <v>6.3</v>
      </c>
      <c r="AE356" s="15">
        <f t="shared" si="141"/>
        <v>16.899999999999999</v>
      </c>
      <c r="AF356" s="15">
        <f t="shared" si="142"/>
        <v>4.2</v>
      </c>
      <c r="AG356" s="15">
        <f t="shared" si="143"/>
        <v>516.22462433129147</v>
      </c>
      <c r="AH356" s="15">
        <f t="shared" si="151"/>
        <v>51.622462433129151</v>
      </c>
      <c r="AI356" s="8">
        <f t="shared" si="144"/>
        <v>0.45009999999999994</v>
      </c>
      <c r="AJ356" s="8">
        <v>0.68</v>
      </c>
      <c r="AK356" s="8">
        <v>2.92</v>
      </c>
      <c r="AL356" s="8">
        <v>0.63</v>
      </c>
      <c r="AM356" s="8">
        <v>1.69</v>
      </c>
      <c r="AN356" s="8">
        <v>0.42</v>
      </c>
      <c r="AO356" s="8">
        <f t="shared" si="146"/>
        <v>15.107753832481674</v>
      </c>
      <c r="AP356" s="8">
        <f t="shared" si="147"/>
        <v>64.874472339480121</v>
      </c>
      <c r="AQ356" s="8">
        <f t="shared" si="148"/>
        <v>13.996889580093313</v>
      </c>
      <c r="AR356" s="8">
        <f t="shared" si="149"/>
        <v>37.547211730726509</v>
      </c>
      <c r="AS356" s="8">
        <f t="shared" si="150"/>
        <v>9.3312597200622101</v>
      </c>
    </row>
    <row r="357" spans="1:45" x14ac:dyDescent="0.35">
      <c r="A357" s="2">
        <v>2017</v>
      </c>
      <c r="B357" s="3">
        <v>16368</v>
      </c>
      <c r="C357" s="2" t="s">
        <v>163</v>
      </c>
      <c r="D357" s="1">
        <v>49</v>
      </c>
      <c r="E357" s="2" t="s">
        <v>126</v>
      </c>
      <c r="F357" s="4" t="s">
        <v>156</v>
      </c>
      <c r="G357" s="22">
        <v>1</v>
      </c>
      <c r="H357" s="3">
        <v>297</v>
      </c>
      <c r="I357" s="3">
        <v>154</v>
      </c>
      <c r="J357" s="3">
        <v>4</v>
      </c>
      <c r="K357" s="3">
        <v>40</v>
      </c>
      <c r="L357" s="9">
        <f t="shared" si="131"/>
        <v>101.6</v>
      </c>
      <c r="M357" s="9">
        <v>15.46</v>
      </c>
      <c r="N357" s="9">
        <v>4.45</v>
      </c>
      <c r="O357" s="8">
        <f t="shared" si="130"/>
        <v>39.241864655172414</v>
      </c>
      <c r="P357" s="8">
        <f t="shared" si="152"/>
        <v>39.241864655172414</v>
      </c>
      <c r="Q357" s="8">
        <f t="shared" si="145"/>
        <v>2639.015398060345</v>
      </c>
      <c r="R357" s="8"/>
      <c r="S357" s="8">
        <v>8.17</v>
      </c>
      <c r="T357" s="8">
        <v>42.37</v>
      </c>
      <c r="U357" s="8">
        <v>20.65</v>
      </c>
      <c r="V357" s="15">
        <f t="shared" si="132"/>
        <v>423.7</v>
      </c>
      <c r="W357" s="15">
        <f t="shared" si="133"/>
        <v>368.61899999999997</v>
      </c>
      <c r="X357" s="15">
        <f t="shared" si="134"/>
        <v>36.861899999999999</v>
      </c>
      <c r="Y357" s="15">
        <f t="shared" si="135"/>
        <v>206.5</v>
      </c>
      <c r="Z357" s="15">
        <f t="shared" si="136"/>
        <v>179.655</v>
      </c>
      <c r="AA357" s="15">
        <f t="shared" si="137"/>
        <v>17.965499999999999</v>
      </c>
      <c r="AB357" s="15">
        <f t="shared" si="138"/>
        <v>6.5</v>
      </c>
      <c r="AC357" s="15">
        <f t="shared" si="139"/>
        <v>27.9</v>
      </c>
      <c r="AD357" s="15">
        <f t="shared" si="140"/>
        <v>6</v>
      </c>
      <c r="AE357" s="15">
        <f t="shared" si="141"/>
        <v>15.9</v>
      </c>
      <c r="AF357" s="15">
        <f t="shared" si="142"/>
        <v>4.0999999999999996</v>
      </c>
      <c r="AG357" s="15">
        <f t="shared" si="143"/>
        <v>488.41990392695328</v>
      </c>
      <c r="AH357" s="15">
        <f t="shared" si="151"/>
        <v>48.84199039269533</v>
      </c>
      <c r="AI357" s="8">
        <f t="shared" si="144"/>
        <v>0.42369999999999997</v>
      </c>
      <c r="AJ357" s="8">
        <v>0.65</v>
      </c>
      <c r="AK357" s="8">
        <v>2.79</v>
      </c>
      <c r="AL357" s="8">
        <v>0.6</v>
      </c>
      <c r="AM357" s="8">
        <v>1.59</v>
      </c>
      <c r="AN357" s="8">
        <v>0.41</v>
      </c>
      <c r="AO357" s="8">
        <f t="shared" si="146"/>
        <v>15.341043190936984</v>
      </c>
      <c r="AP357" s="8">
        <f t="shared" si="147"/>
        <v>65.848477696483357</v>
      </c>
      <c r="AQ357" s="8">
        <f t="shared" si="148"/>
        <v>14.160962945480295</v>
      </c>
      <c r="AR357" s="8">
        <f t="shared" si="149"/>
        <v>37.526551805522779</v>
      </c>
      <c r="AS357" s="8">
        <f t="shared" si="150"/>
        <v>9.6766580127448663</v>
      </c>
    </row>
    <row r="358" spans="1:45" x14ac:dyDescent="0.35">
      <c r="A358" s="2">
        <v>2017</v>
      </c>
      <c r="B358" s="3">
        <v>16369</v>
      </c>
      <c r="C358" s="2" t="s">
        <v>163</v>
      </c>
      <c r="D358" s="1">
        <v>92</v>
      </c>
      <c r="E358" s="2" t="s">
        <v>19</v>
      </c>
      <c r="F358" s="4" t="s">
        <v>156</v>
      </c>
      <c r="G358" s="22">
        <v>1</v>
      </c>
      <c r="H358" s="3">
        <v>297</v>
      </c>
      <c r="I358" s="3">
        <v>154</v>
      </c>
      <c r="J358" s="3">
        <v>5</v>
      </c>
      <c r="K358" s="3">
        <v>30</v>
      </c>
      <c r="L358" s="9">
        <f t="shared" si="131"/>
        <v>76.2</v>
      </c>
      <c r="M358" s="9">
        <v>14.53</v>
      </c>
      <c r="N358" s="9">
        <v>4.2699999999999996</v>
      </c>
      <c r="O358" s="8">
        <f t="shared" si="130"/>
        <v>38.068780086206893</v>
      </c>
      <c r="P358" s="8">
        <f t="shared" si="152"/>
        <v>38.068780086206893</v>
      </c>
      <c r="Q358" s="8">
        <f t="shared" si="145"/>
        <v>2560.1254607974133</v>
      </c>
      <c r="R358" s="8"/>
      <c r="S358" s="8">
        <v>8.0299999999999994</v>
      </c>
      <c r="T358" s="8">
        <v>44.73</v>
      </c>
      <c r="U358" s="8">
        <v>19.82</v>
      </c>
      <c r="V358" s="15">
        <f t="shared" si="132"/>
        <v>447.29999999999995</v>
      </c>
      <c r="W358" s="15">
        <f t="shared" si="133"/>
        <v>389.15099999999995</v>
      </c>
      <c r="X358" s="15">
        <f t="shared" si="134"/>
        <v>38.915099999999995</v>
      </c>
      <c r="Y358" s="15">
        <f t="shared" si="135"/>
        <v>198.2</v>
      </c>
      <c r="Z358" s="15">
        <f t="shared" si="136"/>
        <v>172.434</v>
      </c>
      <c r="AA358" s="15">
        <f t="shared" si="137"/>
        <v>17.243400000000001</v>
      </c>
      <c r="AB358" s="15">
        <f t="shared" si="138"/>
        <v>6.6000000000000005</v>
      </c>
      <c r="AC358" s="15">
        <f t="shared" si="139"/>
        <v>29.1</v>
      </c>
      <c r="AD358" s="15">
        <f t="shared" si="140"/>
        <v>6.2</v>
      </c>
      <c r="AE358" s="15">
        <f t="shared" si="141"/>
        <v>16.7</v>
      </c>
      <c r="AF358" s="15">
        <f t="shared" si="142"/>
        <v>4.0999999999999996</v>
      </c>
      <c r="AG358" s="15">
        <f t="shared" si="143"/>
        <v>511.12565933267467</v>
      </c>
      <c r="AH358" s="15">
        <f t="shared" si="151"/>
        <v>51.112565933267469</v>
      </c>
      <c r="AI358" s="8">
        <f t="shared" si="144"/>
        <v>0.44729999999999998</v>
      </c>
      <c r="AJ358" s="8">
        <v>0.66</v>
      </c>
      <c r="AK358" s="8">
        <v>2.91</v>
      </c>
      <c r="AL358" s="8">
        <v>0.62</v>
      </c>
      <c r="AM358" s="8">
        <v>1.67</v>
      </c>
      <c r="AN358" s="8">
        <v>0.41</v>
      </c>
      <c r="AO358" s="8">
        <f t="shared" si="146"/>
        <v>14.755197853789404</v>
      </c>
      <c r="AP358" s="8">
        <f t="shared" si="147"/>
        <v>65.057008718980555</v>
      </c>
      <c r="AQ358" s="8">
        <f t="shared" si="148"/>
        <v>13.860943438408228</v>
      </c>
      <c r="AR358" s="8">
        <f t="shared" si="149"/>
        <v>37.335121842164099</v>
      </c>
      <c r="AS358" s="8">
        <f t="shared" si="150"/>
        <v>9.1661077576570538</v>
      </c>
    </row>
    <row r="359" spans="1:45" x14ac:dyDescent="0.35">
      <c r="A359" s="2">
        <v>2017</v>
      </c>
      <c r="B359" s="3">
        <v>16370</v>
      </c>
      <c r="C359" s="2" t="s">
        <v>163</v>
      </c>
      <c r="D359" s="1">
        <v>32</v>
      </c>
      <c r="E359" s="2" t="s">
        <v>64</v>
      </c>
      <c r="F359" s="4" t="s">
        <v>156</v>
      </c>
      <c r="G359" s="22">
        <v>1</v>
      </c>
      <c r="H359" s="3">
        <v>290</v>
      </c>
      <c r="I359" s="3">
        <v>147</v>
      </c>
      <c r="J359" s="3">
        <v>5</v>
      </c>
      <c r="K359" s="3">
        <v>49</v>
      </c>
      <c r="L359" s="9">
        <f t="shared" si="131"/>
        <v>124.46000000000001</v>
      </c>
      <c r="M359" s="9">
        <v>14.41</v>
      </c>
      <c r="N359" s="9">
        <v>4.58</v>
      </c>
      <c r="O359" s="8">
        <f t="shared" si="130"/>
        <v>40.889884655172416</v>
      </c>
      <c r="P359" s="8">
        <f t="shared" si="152"/>
        <v>40.889884655172416</v>
      </c>
      <c r="Q359" s="8">
        <f t="shared" si="145"/>
        <v>2749.8447430603451</v>
      </c>
      <c r="R359" s="8"/>
      <c r="S359" s="8">
        <v>8.31</v>
      </c>
      <c r="T359" s="8">
        <v>45.3</v>
      </c>
      <c r="U359" s="8">
        <v>20.12</v>
      </c>
      <c r="V359" s="15">
        <f t="shared" si="132"/>
        <v>453</v>
      </c>
      <c r="W359" s="15">
        <f t="shared" si="133"/>
        <v>394.11</v>
      </c>
      <c r="X359" s="15">
        <f t="shared" si="134"/>
        <v>39.411000000000001</v>
      </c>
      <c r="Y359" s="15">
        <f t="shared" si="135"/>
        <v>201.20000000000002</v>
      </c>
      <c r="Z359" s="15">
        <f t="shared" si="136"/>
        <v>175.04400000000001</v>
      </c>
      <c r="AA359" s="15">
        <f t="shared" si="137"/>
        <v>17.5044</v>
      </c>
      <c r="AB359" s="15">
        <f t="shared" si="138"/>
        <v>6.6000000000000005</v>
      </c>
      <c r="AC359" s="15">
        <f t="shared" si="139"/>
        <v>29.2</v>
      </c>
      <c r="AD359" s="15">
        <f t="shared" si="140"/>
        <v>6</v>
      </c>
      <c r="AE359" s="15">
        <f t="shared" si="141"/>
        <v>16.8</v>
      </c>
      <c r="AF359" s="15">
        <f t="shared" si="142"/>
        <v>4.4000000000000004</v>
      </c>
      <c r="AG359" s="15">
        <f t="shared" si="143"/>
        <v>519.27670661539366</v>
      </c>
      <c r="AH359" s="15">
        <f t="shared" si="151"/>
        <v>51.927670661539366</v>
      </c>
      <c r="AI359" s="8">
        <f t="shared" si="144"/>
        <v>0.45300000000000001</v>
      </c>
      <c r="AJ359" s="8">
        <v>0.66</v>
      </c>
      <c r="AK359" s="8">
        <v>2.92</v>
      </c>
      <c r="AL359" s="8">
        <v>0.6</v>
      </c>
      <c r="AM359" s="8">
        <v>1.68</v>
      </c>
      <c r="AN359" s="8">
        <v>0.44</v>
      </c>
      <c r="AO359" s="8">
        <f t="shared" si="146"/>
        <v>14.569536423841061</v>
      </c>
      <c r="AP359" s="8">
        <f t="shared" si="147"/>
        <v>64.459161147902861</v>
      </c>
      <c r="AQ359" s="8">
        <f t="shared" si="148"/>
        <v>13.245033112582782</v>
      </c>
      <c r="AR359" s="8">
        <f t="shared" si="149"/>
        <v>37.086092715231786</v>
      </c>
      <c r="AS359" s="8">
        <f t="shared" si="150"/>
        <v>9.7130242825607063</v>
      </c>
    </row>
    <row r="360" spans="1:45" x14ac:dyDescent="0.35">
      <c r="A360" s="2">
        <v>2017</v>
      </c>
      <c r="B360" s="3">
        <v>16371</v>
      </c>
      <c r="C360" s="2" t="s">
        <v>163</v>
      </c>
      <c r="D360" s="1">
        <v>71</v>
      </c>
      <c r="E360" s="2" t="s">
        <v>37</v>
      </c>
      <c r="F360" s="4" t="s">
        <v>156</v>
      </c>
      <c r="G360" s="22">
        <v>1</v>
      </c>
      <c r="H360" s="3">
        <v>293</v>
      </c>
      <c r="I360" s="3">
        <v>150</v>
      </c>
      <c r="J360" s="3">
        <v>5</v>
      </c>
      <c r="K360" s="3">
        <v>43</v>
      </c>
      <c r="L360" s="9">
        <f t="shared" si="131"/>
        <v>109.22</v>
      </c>
      <c r="M360" s="9">
        <v>14.51</v>
      </c>
      <c r="N360" s="9">
        <v>4.38</v>
      </c>
      <c r="O360" s="8">
        <f t="shared" si="130"/>
        <v>39.058612241379308</v>
      </c>
      <c r="P360" s="8">
        <f t="shared" si="152"/>
        <v>39.058612241379308</v>
      </c>
      <c r="Q360" s="8">
        <f t="shared" si="145"/>
        <v>2626.6916732327586</v>
      </c>
      <c r="R360" s="8"/>
      <c r="S360" s="8">
        <v>8.2899999999999991</v>
      </c>
      <c r="T360" s="8">
        <v>45.36</v>
      </c>
      <c r="U360" s="8">
        <v>20.69</v>
      </c>
      <c r="V360" s="15">
        <f t="shared" si="132"/>
        <v>453.6</v>
      </c>
      <c r="W360" s="15">
        <f t="shared" si="133"/>
        <v>394.63200000000001</v>
      </c>
      <c r="X360" s="15">
        <f t="shared" si="134"/>
        <v>39.463200000000001</v>
      </c>
      <c r="Y360" s="15">
        <f t="shared" si="135"/>
        <v>206.9</v>
      </c>
      <c r="Z360" s="15">
        <f t="shared" si="136"/>
        <v>180.00300000000001</v>
      </c>
      <c r="AA360" s="15">
        <f t="shared" si="137"/>
        <v>18.000300000000003</v>
      </c>
      <c r="AB360" s="15">
        <f t="shared" si="138"/>
        <v>6.6000000000000005</v>
      </c>
      <c r="AC360" s="15">
        <f t="shared" si="139"/>
        <v>29.4</v>
      </c>
      <c r="AD360" s="15">
        <f t="shared" si="140"/>
        <v>6.2</v>
      </c>
      <c r="AE360" s="15">
        <f t="shared" si="141"/>
        <v>16.599999999999998</v>
      </c>
      <c r="AF360" s="15">
        <f t="shared" si="142"/>
        <v>4.2</v>
      </c>
      <c r="AG360" s="15">
        <f t="shared" si="143"/>
        <v>523.10901879757671</v>
      </c>
      <c r="AH360" s="15">
        <f t="shared" si="151"/>
        <v>52.310901879757672</v>
      </c>
      <c r="AI360" s="8">
        <f t="shared" si="144"/>
        <v>0.4536</v>
      </c>
      <c r="AJ360" s="8">
        <v>0.66</v>
      </c>
      <c r="AK360" s="8">
        <v>2.94</v>
      </c>
      <c r="AL360" s="8">
        <v>0.62</v>
      </c>
      <c r="AM360" s="8">
        <v>1.66</v>
      </c>
      <c r="AN360" s="8">
        <v>0.42</v>
      </c>
      <c r="AO360" s="8">
        <f t="shared" si="146"/>
        <v>14.550264550264551</v>
      </c>
      <c r="AP360" s="8">
        <f t="shared" si="147"/>
        <v>64.81481481481481</v>
      </c>
      <c r="AQ360" s="8">
        <f t="shared" si="148"/>
        <v>13.668430335097002</v>
      </c>
      <c r="AR360" s="8">
        <f t="shared" si="149"/>
        <v>36.596119929453259</v>
      </c>
      <c r="AS360" s="8">
        <f t="shared" si="150"/>
        <v>9.2592592592592595</v>
      </c>
    </row>
    <row r="361" spans="1:45" x14ac:dyDescent="0.35">
      <c r="A361" s="2">
        <v>2017</v>
      </c>
      <c r="B361" s="3">
        <v>16372</v>
      </c>
      <c r="C361" s="2" t="s">
        <v>163</v>
      </c>
      <c r="D361" s="1">
        <v>13</v>
      </c>
      <c r="E361" s="2" t="s">
        <v>96</v>
      </c>
      <c r="F361" s="4" t="s">
        <v>156</v>
      </c>
      <c r="G361" s="22">
        <v>1</v>
      </c>
      <c r="H361" s="3">
        <v>295</v>
      </c>
      <c r="I361" s="3">
        <v>152</v>
      </c>
      <c r="J361" s="3">
        <v>4</v>
      </c>
      <c r="K361" s="3">
        <v>49</v>
      </c>
      <c r="L361" s="9">
        <f t="shared" si="131"/>
        <v>124.46000000000001</v>
      </c>
      <c r="M361" s="9">
        <v>15.62</v>
      </c>
      <c r="N361" s="9">
        <v>5.68</v>
      </c>
      <c r="O361" s="8">
        <f t="shared" si="130"/>
        <v>49.993695172413787</v>
      </c>
      <c r="P361" s="8">
        <f t="shared" si="152"/>
        <v>49.993695172413787</v>
      </c>
      <c r="Q361" s="8">
        <f t="shared" si="145"/>
        <v>3362.0760003448272</v>
      </c>
      <c r="R361" s="8"/>
      <c r="S361" s="8">
        <v>8.4600000000000009</v>
      </c>
      <c r="T361" s="8">
        <v>44.67</v>
      </c>
      <c r="U361" s="8">
        <v>19.43</v>
      </c>
      <c r="V361" s="15">
        <f t="shared" si="132"/>
        <v>446.70000000000005</v>
      </c>
      <c r="W361" s="15">
        <f t="shared" si="133"/>
        <v>388.62900000000002</v>
      </c>
      <c r="X361" s="15">
        <f t="shared" si="134"/>
        <v>38.862900000000003</v>
      </c>
      <c r="Y361" s="15">
        <f t="shared" si="135"/>
        <v>194.3</v>
      </c>
      <c r="Z361" s="15">
        <f t="shared" si="136"/>
        <v>169.041</v>
      </c>
      <c r="AA361" s="15">
        <f t="shared" si="137"/>
        <v>16.9041</v>
      </c>
      <c r="AB361" s="15">
        <f t="shared" si="138"/>
        <v>6.4</v>
      </c>
      <c r="AC361" s="15">
        <f t="shared" si="139"/>
        <v>28.900000000000002</v>
      </c>
      <c r="AD361" s="15">
        <f t="shared" si="140"/>
        <v>6</v>
      </c>
      <c r="AE361" s="15">
        <f t="shared" si="141"/>
        <v>16.599999999999998</v>
      </c>
      <c r="AF361" s="15">
        <f t="shared" si="142"/>
        <v>4.2</v>
      </c>
      <c r="AG361" s="15">
        <f t="shared" si="143"/>
        <v>508.35579864584963</v>
      </c>
      <c r="AH361" s="15">
        <f t="shared" si="151"/>
        <v>50.835579864584965</v>
      </c>
      <c r="AI361" s="8">
        <f t="shared" si="144"/>
        <v>0.44670000000000004</v>
      </c>
      <c r="AJ361" s="8">
        <v>0.64</v>
      </c>
      <c r="AK361" s="8">
        <v>2.89</v>
      </c>
      <c r="AL361" s="8">
        <v>0.6</v>
      </c>
      <c r="AM361" s="8">
        <v>1.66</v>
      </c>
      <c r="AN361" s="8">
        <v>0.42</v>
      </c>
      <c r="AO361" s="8">
        <f t="shared" si="146"/>
        <v>14.327289008282964</v>
      </c>
      <c r="AP361" s="8">
        <f t="shared" si="147"/>
        <v>64.696664428027759</v>
      </c>
      <c r="AQ361" s="8">
        <f t="shared" si="148"/>
        <v>13.431833445265278</v>
      </c>
      <c r="AR361" s="8">
        <f t="shared" si="149"/>
        <v>37.161405865233931</v>
      </c>
      <c r="AS361" s="8">
        <f t="shared" si="150"/>
        <v>9.4022834116856941</v>
      </c>
    </row>
    <row r="362" spans="1:45" x14ac:dyDescent="0.35">
      <c r="A362" s="2">
        <v>2017</v>
      </c>
      <c r="B362" s="3">
        <v>16373</v>
      </c>
      <c r="C362" s="2" t="s">
        <v>163</v>
      </c>
      <c r="D362" s="1">
        <v>129</v>
      </c>
      <c r="E362" s="2" t="s">
        <v>51</v>
      </c>
      <c r="F362" s="4" t="s">
        <v>156</v>
      </c>
      <c r="G362" s="22">
        <v>1</v>
      </c>
      <c r="H362" s="3">
        <v>299</v>
      </c>
      <c r="I362" s="3">
        <v>156</v>
      </c>
      <c r="J362" s="3">
        <v>5</v>
      </c>
      <c r="K362" s="3">
        <v>42</v>
      </c>
      <c r="L362" s="9">
        <f t="shared" si="131"/>
        <v>106.68</v>
      </c>
      <c r="M362" s="9">
        <v>16.97</v>
      </c>
      <c r="N362" s="9">
        <v>3.75</v>
      </c>
      <c r="O362" s="8">
        <f t="shared" si="130"/>
        <v>32.478329741379312</v>
      </c>
      <c r="P362" s="8">
        <f t="shared" si="152"/>
        <v>32.478329741379312</v>
      </c>
      <c r="Q362" s="8">
        <f t="shared" si="145"/>
        <v>2184.1676751077589</v>
      </c>
      <c r="R362" s="8"/>
      <c r="S362" s="8">
        <v>8.06</v>
      </c>
      <c r="T362" s="8">
        <v>44.79</v>
      </c>
      <c r="U362" s="8">
        <v>19.82</v>
      </c>
      <c r="V362" s="15">
        <f t="shared" si="132"/>
        <v>447.9</v>
      </c>
      <c r="W362" s="15">
        <f t="shared" si="133"/>
        <v>389.673</v>
      </c>
      <c r="X362" s="15">
        <f t="shared" si="134"/>
        <v>38.967300000000002</v>
      </c>
      <c r="Y362" s="15">
        <f t="shared" si="135"/>
        <v>198.2</v>
      </c>
      <c r="Z362" s="15">
        <f t="shared" si="136"/>
        <v>172.434</v>
      </c>
      <c r="AA362" s="15">
        <f t="shared" si="137"/>
        <v>17.243400000000001</v>
      </c>
      <c r="AB362" s="15">
        <f t="shared" si="138"/>
        <v>6.8000000000000007</v>
      </c>
      <c r="AC362" s="15">
        <f t="shared" si="139"/>
        <v>29.2</v>
      </c>
      <c r="AD362" s="15">
        <f t="shared" si="140"/>
        <v>6.3</v>
      </c>
      <c r="AE362" s="15">
        <f t="shared" si="141"/>
        <v>16.7</v>
      </c>
      <c r="AF362" s="15">
        <f t="shared" si="142"/>
        <v>4.0999999999999996</v>
      </c>
      <c r="AG362" s="15">
        <f t="shared" si="143"/>
        <v>511.81127389918407</v>
      </c>
      <c r="AH362" s="15">
        <f t="shared" si="151"/>
        <v>51.181127389918409</v>
      </c>
      <c r="AI362" s="8">
        <f t="shared" si="144"/>
        <v>0.44789999999999996</v>
      </c>
      <c r="AJ362" s="8">
        <v>0.68</v>
      </c>
      <c r="AK362" s="8">
        <v>2.92</v>
      </c>
      <c r="AL362" s="8">
        <v>0.63</v>
      </c>
      <c r="AM362" s="8">
        <v>1.67</v>
      </c>
      <c r="AN362" s="8">
        <v>0.41</v>
      </c>
      <c r="AO362" s="8">
        <f t="shared" si="146"/>
        <v>15.181960258986384</v>
      </c>
      <c r="AP362" s="8">
        <f t="shared" si="147"/>
        <v>65.193123465059173</v>
      </c>
      <c r="AQ362" s="8">
        <f t="shared" si="148"/>
        <v>14.065639651707972</v>
      </c>
      <c r="AR362" s="8">
        <f t="shared" si="149"/>
        <v>37.285108283098907</v>
      </c>
      <c r="AS362" s="8">
        <f t="shared" si="150"/>
        <v>9.1538289796829648</v>
      </c>
    </row>
    <row r="363" spans="1:45" x14ac:dyDescent="0.35">
      <c r="A363" s="2">
        <v>2017</v>
      </c>
      <c r="B363" s="3">
        <v>16374</v>
      </c>
      <c r="C363" s="2" t="s">
        <v>163</v>
      </c>
      <c r="D363" s="1">
        <v>54</v>
      </c>
      <c r="E363" s="2" t="s">
        <v>38</v>
      </c>
      <c r="F363" s="4" t="s">
        <v>156</v>
      </c>
      <c r="G363" s="22">
        <v>1</v>
      </c>
      <c r="H363" s="3">
        <v>287</v>
      </c>
      <c r="I363" s="3">
        <v>144</v>
      </c>
      <c r="J363" s="3">
        <v>3</v>
      </c>
      <c r="K363" s="3">
        <v>33</v>
      </c>
      <c r="L363" s="9">
        <f t="shared" si="131"/>
        <v>83.820000000000007</v>
      </c>
      <c r="M363" s="9">
        <v>14.95</v>
      </c>
      <c r="N363" s="9">
        <v>6.52</v>
      </c>
      <c r="O363" s="8">
        <f t="shared" si="130"/>
        <v>57.842798275862066</v>
      </c>
      <c r="P363" s="8">
        <f t="shared" si="152"/>
        <v>57.842798275862066</v>
      </c>
      <c r="Q363" s="8">
        <f t="shared" si="145"/>
        <v>3889.9281840517237</v>
      </c>
      <c r="R363" s="8"/>
      <c r="S363" s="8">
        <v>8.43</v>
      </c>
      <c r="T363" s="8">
        <v>43.85</v>
      </c>
      <c r="U363" s="8">
        <v>20.78</v>
      </c>
      <c r="V363" s="15">
        <f t="shared" si="132"/>
        <v>438.5</v>
      </c>
      <c r="W363" s="15">
        <f t="shared" si="133"/>
        <v>381.495</v>
      </c>
      <c r="X363" s="15">
        <f t="shared" si="134"/>
        <v>38.149500000000003</v>
      </c>
      <c r="Y363" s="15">
        <f t="shared" si="135"/>
        <v>207.8</v>
      </c>
      <c r="Z363" s="15">
        <f t="shared" si="136"/>
        <v>180.786</v>
      </c>
      <c r="AA363" s="15">
        <f t="shared" si="137"/>
        <v>18.078600000000002</v>
      </c>
      <c r="AB363" s="15">
        <f t="shared" si="138"/>
        <v>6.4</v>
      </c>
      <c r="AC363" s="15">
        <f t="shared" si="139"/>
        <v>28.799999999999997</v>
      </c>
      <c r="AD363" s="15">
        <f t="shared" si="140"/>
        <v>6</v>
      </c>
      <c r="AE363" s="15">
        <f t="shared" si="141"/>
        <v>16.200000000000003</v>
      </c>
      <c r="AF363" s="15">
        <f t="shared" si="142"/>
        <v>4.0999999999999996</v>
      </c>
      <c r="AG363" s="15">
        <f t="shared" si="143"/>
        <v>506.1784567413028</v>
      </c>
      <c r="AH363" s="15">
        <f t="shared" si="151"/>
        <v>50.61784567413028</v>
      </c>
      <c r="AI363" s="8">
        <f t="shared" si="144"/>
        <v>0.4385</v>
      </c>
      <c r="AJ363" s="8">
        <v>0.64</v>
      </c>
      <c r="AK363" s="8">
        <v>2.88</v>
      </c>
      <c r="AL363" s="8">
        <v>0.6</v>
      </c>
      <c r="AM363" s="8">
        <v>1.62</v>
      </c>
      <c r="AN363" s="8">
        <v>0.41</v>
      </c>
      <c r="AO363" s="8">
        <f t="shared" si="146"/>
        <v>14.59521094640821</v>
      </c>
      <c r="AP363" s="8">
        <f t="shared" si="147"/>
        <v>65.678449258836935</v>
      </c>
      <c r="AQ363" s="8">
        <f t="shared" si="148"/>
        <v>13.683010262257696</v>
      </c>
      <c r="AR363" s="8">
        <f t="shared" si="149"/>
        <v>36.944127708095785</v>
      </c>
      <c r="AS363" s="8">
        <f t="shared" si="150"/>
        <v>9.3500570125427593</v>
      </c>
    </row>
    <row r="364" spans="1:45" x14ac:dyDescent="0.35">
      <c r="A364" s="2">
        <v>2017</v>
      </c>
      <c r="B364" s="3">
        <v>16375</v>
      </c>
      <c r="C364" s="2" t="s">
        <v>163</v>
      </c>
      <c r="D364" s="1">
        <v>100</v>
      </c>
      <c r="E364" s="2" t="s">
        <v>25</v>
      </c>
      <c r="F364" s="4" t="s">
        <v>156</v>
      </c>
      <c r="G364" s="22">
        <v>1</v>
      </c>
      <c r="H364" s="3">
        <v>296</v>
      </c>
      <c r="I364" s="3">
        <v>153</v>
      </c>
      <c r="J364" s="3">
        <v>5</v>
      </c>
      <c r="K364" s="3">
        <v>54</v>
      </c>
      <c r="L364" s="9">
        <f t="shared" si="131"/>
        <v>137.16</v>
      </c>
      <c r="M364" s="9">
        <v>15.47</v>
      </c>
      <c r="N364" s="9">
        <v>5.54</v>
      </c>
      <c r="O364" s="8">
        <f t="shared" si="130"/>
        <v>48.848138103448271</v>
      </c>
      <c r="P364" s="8">
        <f t="shared" si="152"/>
        <v>48.848138103448271</v>
      </c>
      <c r="Q364" s="8">
        <f t="shared" si="145"/>
        <v>3285.0372874568961</v>
      </c>
      <c r="R364" s="8"/>
      <c r="S364" s="8">
        <v>8.93</v>
      </c>
      <c r="T364" s="8">
        <v>42.95</v>
      </c>
      <c r="U364" s="8">
        <v>20.22</v>
      </c>
      <c r="V364" s="15">
        <f t="shared" si="132"/>
        <v>429.5</v>
      </c>
      <c r="W364" s="15">
        <f t="shared" si="133"/>
        <v>373.66500000000002</v>
      </c>
      <c r="X364" s="15">
        <f t="shared" si="134"/>
        <v>37.366500000000002</v>
      </c>
      <c r="Y364" s="15">
        <f t="shared" si="135"/>
        <v>202.2</v>
      </c>
      <c r="Z364" s="15">
        <f t="shared" si="136"/>
        <v>175.91399999999999</v>
      </c>
      <c r="AA364" s="15">
        <f t="shared" si="137"/>
        <v>17.5914</v>
      </c>
      <c r="AB364" s="15">
        <f t="shared" si="138"/>
        <v>6.3</v>
      </c>
      <c r="AC364" s="15">
        <f t="shared" si="139"/>
        <v>28.2</v>
      </c>
      <c r="AD364" s="15">
        <f t="shared" si="140"/>
        <v>6</v>
      </c>
      <c r="AE364" s="15">
        <f t="shared" si="141"/>
        <v>16</v>
      </c>
      <c r="AF364" s="15">
        <f t="shared" si="142"/>
        <v>4</v>
      </c>
      <c r="AG364" s="15">
        <f t="shared" si="143"/>
        <v>492.85828019848918</v>
      </c>
      <c r="AH364" s="15">
        <f t="shared" si="151"/>
        <v>49.285828019848921</v>
      </c>
      <c r="AI364" s="8">
        <f t="shared" si="144"/>
        <v>0.42949999999999999</v>
      </c>
      <c r="AJ364" s="8">
        <v>0.63</v>
      </c>
      <c r="AK364" s="8">
        <v>2.82</v>
      </c>
      <c r="AL364" s="8">
        <v>0.6</v>
      </c>
      <c r="AM364" s="8">
        <v>1.6</v>
      </c>
      <c r="AN364" s="8">
        <v>0.4</v>
      </c>
      <c r="AO364" s="8">
        <f t="shared" si="146"/>
        <v>14.668218859138532</v>
      </c>
      <c r="AP364" s="8">
        <f t="shared" si="147"/>
        <v>65.657741559953436</v>
      </c>
      <c r="AQ364" s="8">
        <f t="shared" si="148"/>
        <v>13.969732246798603</v>
      </c>
      <c r="AR364" s="8">
        <f t="shared" si="149"/>
        <v>37.252619324796278</v>
      </c>
      <c r="AS364" s="8">
        <f t="shared" si="150"/>
        <v>9.3131548311990695</v>
      </c>
    </row>
    <row r="365" spans="1:45" x14ac:dyDescent="0.35">
      <c r="A365" s="2">
        <v>2017</v>
      </c>
      <c r="B365" s="3">
        <v>16376</v>
      </c>
      <c r="C365" s="2" t="s">
        <v>163</v>
      </c>
      <c r="D365" s="1">
        <v>57</v>
      </c>
      <c r="E365" s="2" t="s">
        <v>44</v>
      </c>
      <c r="F365" s="4" t="s">
        <v>156</v>
      </c>
      <c r="G365" s="22">
        <v>1</v>
      </c>
      <c r="H365" s="3">
        <v>296</v>
      </c>
      <c r="I365" s="3">
        <v>153</v>
      </c>
      <c r="J365" s="3">
        <v>5</v>
      </c>
      <c r="K365" s="3">
        <v>34</v>
      </c>
      <c r="L365" s="9">
        <f t="shared" si="131"/>
        <v>86.36</v>
      </c>
      <c r="M365" s="9">
        <v>15.66</v>
      </c>
      <c r="N365" s="9">
        <v>4.38</v>
      </c>
      <c r="O365" s="8">
        <f t="shared" si="130"/>
        <v>38.533201034482758</v>
      </c>
      <c r="P365" s="8">
        <f t="shared" si="152"/>
        <v>38.533201034482758</v>
      </c>
      <c r="Q365" s="8">
        <f t="shared" si="145"/>
        <v>2591.3577695689655</v>
      </c>
      <c r="R365" s="8"/>
      <c r="S365" s="8">
        <v>8.08</v>
      </c>
      <c r="T365" s="8">
        <v>43.29</v>
      </c>
      <c r="U365" s="8">
        <v>20.27</v>
      </c>
      <c r="V365" s="15">
        <f t="shared" si="132"/>
        <v>432.9</v>
      </c>
      <c r="W365" s="15">
        <f t="shared" si="133"/>
        <v>376.62299999999999</v>
      </c>
      <c r="X365" s="15">
        <f t="shared" si="134"/>
        <v>37.662300000000002</v>
      </c>
      <c r="Y365" s="15">
        <f t="shared" si="135"/>
        <v>202.7</v>
      </c>
      <c r="Z365" s="15">
        <f t="shared" si="136"/>
        <v>176.34899999999999</v>
      </c>
      <c r="AA365" s="15">
        <f t="shared" si="137"/>
        <v>17.634899999999998</v>
      </c>
      <c r="AB365" s="15">
        <f t="shared" si="138"/>
        <v>6.4</v>
      </c>
      <c r="AC365" s="15">
        <f t="shared" si="139"/>
        <v>28.4</v>
      </c>
      <c r="AD365" s="15">
        <f t="shared" si="140"/>
        <v>6</v>
      </c>
      <c r="AE365" s="15">
        <f t="shared" si="141"/>
        <v>16.100000000000001</v>
      </c>
      <c r="AF365" s="15">
        <f t="shared" si="142"/>
        <v>4</v>
      </c>
      <c r="AG365" s="15">
        <f t="shared" si="143"/>
        <v>497.02219275755931</v>
      </c>
      <c r="AH365" s="15">
        <f t="shared" si="151"/>
        <v>49.70221927575593</v>
      </c>
      <c r="AI365" s="8">
        <f t="shared" si="144"/>
        <v>0.43289999999999995</v>
      </c>
      <c r="AJ365" s="8">
        <v>0.64</v>
      </c>
      <c r="AK365" s="8">
        <v>2.84</v>
      </c>
      <c r="AL365" s="8">
        <v>0.6</v>
      </c>
      <c r="AM365" s="8">
        <v>1.61</v>
      </c>
      <c r="AN365" s="8">
        <v>0.4</v>
      </c>
      <c r="AO365" s="8">
        <f t="shared" si="146"/>
        <v>14.784014784014786</v>
      </c>
      <c r="AP365" s="8">
        <f t="shared" si="147"/>
        <v>65.60406560406561</v>
      </c>
      <c r="AQ365" s="8">
        <f t="shared" si="148"/>
        <v>13.860013860013861</v>
      </c>
      <c r="AR365" s="8">
        <f t="shared" si="149"/>
        <v>37.191037191037196</v>
      </c>
      <c r="AS365" s="8">
        <f t="shared" si="150"/>
        <v>9.2400092400092415</v>
      </c>
    </row>
    <row r="366" spans="1:45" x14ac:dyDescent="0.35">
      <c r="A366" s="2">
        <v>2017</v>
      </c>
      <c r="B366" s="3">
        <v>16377</v>
      </c>
      <c r="C366" s="2" t="s">
        <v>163</v>
      </c>
      <c r="D366" s="1">
        <v>82</v>
      </c>
      <c r="E366" s="2" t="s">
        <v>109</v>
      </c>
      <c r="F366" s="4" t="s">
        <v>156</v>
      </c>
      <c r="G366" s="22">
        <v>1</v>
      </c>
      <c r="H366" s="3">
        <v>286</v>
      </c>
      <c r="I366" s="3">
        <v>143</v>
      </c>
      <c r="J366" s="3">
        <v>5</v>
      </c>
      <c r="K366" s="3">
        <v>50</v>
      </c>
      <c r="L366" s="9">
        <f t="shared" si="131"/>
        <v>127</v>
      </c>
      <c r="M366" s="9">
        <v>14.91</v>
      </c>
      <c r="N366" s="9">
        <v>5.19</v>
      </c>
      <c r="O366" s="8">
        <f t="shared" si="130"/>
        <v>46.065231982758625</v>
      </c>
      <c r="P366" s="8">
        <f t="shared" si="152"/>
        <v>46.065231982758625</v>
      </c>
      <c r="Q366" s="8">
        <f t="shared" si="145"/>
        <v>3097.8868508405176</v>
      </c>
      <c r="R366" s="8"/>
      <c r="S366" s="8">
        <v>8.49</v>
      </c>
      <c r="T366" s="8">
        <v>44.28</v>
      </c>
      <c r="U366" s="8">
        <v>20.46</v>
      </c>
      <c r="V366" s="15">
        <f t="shared" si="132"/>
        <v>442.8</v>
      </c>
      <c r="W366" s="15">
        <f t="shared" si="133"/>
        <v>385.23599999999999</v>
      </c>
      <c r="X366" s="15">
        <f t="shared" si="134"/>
        <v>38.523600000000002</v>
      </c>
      <c r="Y366" s="15">
        <f t="shared" si="135"/>
        <v>204.60000000000002</v>
      </c>
      <c r="Z366" s="15">
        <f t="shared" si="136"/>
        <v>178.00200000000001</v>
      </c>
      <c r="AA366" s="15">
        <f t="shared" si="137"/>
        <v>17.8002</v>
      </c>
      <c r="AB366" s="15">
        <f t="shared" si="138"/>
        <v>6.5</v>
      </c>
      <c r="AC366" s="15">
        <f t="shared" si="139"/>
        <v>28.900000000000002</v>
      </c>
      <c r="AD366" s="15">
        <f t="shared" si="140"/>
        <v>6.1</v>
      </c>
      <c r="AE366" s="15">
        <f t="shared" si="141"/>
        <v>16.5</v>
      </c>
      <c r="AF366" s="15">
        <f t="shared" si="142"/>
        <v>4.0999999999999996</v>
      </c>
      <c r="AG366" s="15">
        <f t="shared" si="143"/>
        <v>509.41095064549506</v>
      </c>
      <c r="AH366" s="15">
        <f t="shared" si="151"/>
        <v>50.941095064549508</v>
      </c>
      <c r="AI366" s="8">
        <f t="shared" si="144"/>
        <v>0.44280000000000003</v>
      </c>
      <c r="AJ366" s="8">
        <v>0.65</v>
      </c>
      <c r="AK366" s="8">
        <v>2.89</v>
      </c>
      <c r="AL366" s="8">
        <v>0.61</v>
      </c>
      <c r="AM366" s="8">
        <v>1.65</v>
      </c>
      <c r="AN366" s="8">
        <v>0.41</v>
      </c>
      <c r="AO366" s="8">
        <f t="shared" si="146"/>
        <v>14.679313459801264</v>
      </c>
      <c r="AP366" s="8">
        <f t="shared" si="147"/>
        <v>65.266485998193318</v>
      </c>
      <c r="AQ366" s="8">
        <f t="shared" si="148"/>
        <v>13.775971093044262</v>
      </c>
      <c r="AR366" s="8">
        <f t="shared" si="149"/>
        <v>37.262872628726285</v>
      </c>
      <c r="AS366" s="8">
        <f t="shared" si="150"/>
        <v>9.2592592592592577</v>
      </c>
    </row>
    <row r="367" spans="1:45" x14ac:dyDescent="0.35">
      <c r="A367" s="2">
        <v>2017</v>
      </c>
      <c r="B367" s="3">
        <v>16378</v>
      </c>
      <c r="C367" s="2" t="s">
        <v>163</v>
      </c>
      <c r="D367" s="1">
        <v>113</v>
      </c>
      <c r="E367" s="2" t="s">
        <v>144</v>
      </c>
      <c r="F367" s="4" t="s">
        <v>156</v>
      </c>
      <c r="G367" s="22">
        <v>1</v>
      </c>
      <c r="H367" s="3">
        <v>286</v>
      </c>
      <c r="I367" s="3">
        <v>143</v>
      </c>
      <c r="J367" s="3">
        <v>5</v>
      </c>
      <c r="K367" s="3">
        <v>49</v>
      </c>
      <c r="L367" s="9">
        <f t="shared" si="131"/>
        <v>124.46000000000001</v>
      </c>
      <c r="M367" s="9">
        <v>15.18</v>
      </c>
      <c r="N367" s="9">
        <v>5.52</v>
      </c>
      <c r="O367" s="8">
        <f t="shared" si="130"/>
        <v>48.838771034482754</v>
      </c>
      <c r="P367" s="8">
        <f t="shared" si="152"/>
        <v>48.838771034482754</v>
      </c>
      <c r="Q367" s="8">
        <f t="shared" si="145"/>
        <v>3284.4073520689653</v>
      </c>
      <c r="R367" s="8"/>
      <c r="S367" s="8">
        <v>8.94</v>
      </c>
      <c r="T367" s="8">
        <v>43.19</v>
      </c>
      <c r="U367" s="8">
        <v>21.24</v>
      </c>
      <c r="V367" s="15">
        <f t="shared" si="132"/>
        <v>431.9</v>
      </c>
      <c r="W367" s="15">
        <f t="shared" si="133"/>
        <v>375.75299999999999</v>
      </c>
      <c r="X367" s="15">
        <f t="shared" si="134"/>
        <v>37.575299999999999</v>
      </c>
      <c r="Y367" s="15">
        <f t="shared" si="135"/>
        <v>212.39999999999998</v>
      </c>
      <c r="Z367" s="15">
        <f t="shared" si="136"/>
        <v>184.78799999999998</v>
      </c>
      <c r="AA367" s="15">
        <f t="shared" si="137"/>
        <v>18.4788</v>
      </c>
      <c r="AB367" s="15">
        <f t="shared" si="138"/>
        <v>6.2</v>
      </c>
      <c r="AC367" s="15">
        <f t="shared" si="139"/>
        <v>28.4</v>
      </c>
      <c r="AD367" s="15">
        <f t="shared" si="140"/>
        <v>6</v>
      </c>
      <c r="AE367" s="15">
        <f t="shared" si="141"/>
        <v>15.9</v>
      </c>
      <c r="AF367" s="15">
        <f t="shared" si="142"/>
        <v>4.2</v>
      </c>
      <c r="AG367" s="15">
        <f t="shared" si="143"/>
        <v>501.00731332836546</v>
      </c>
      <c r="AH367" s="15">
        <f t="shared" si="151"/>
        <v>50.100731332836546</v>
      </c>
      <c r="AI367" s="8">
        <f t="shared" si="144"/>
        <v>0.43189999999999995</v>
      </c>
      <c r="AJ367" s="8">
        <v>0.62</v>
      </c>
      <c r="AK367" s="8">
        <v>2.84</v>
      </c>
      <c r="AL367" s="8">
        <v>0.6</v>
      </c>
      <c r="AM367" s="8">
        <v>1.59</v>
      </c>
      <c r="AN367" s="8">
        <v>0.42</v>
      </c>
      <c r="AO367" s="8">
        <f t="shared" si="146"/>
        <v>14.355174808983563</v>
      </c>
      <c r="AP367" s="8">
        <f t="shared" si="147"/>
        <v>65.755962028247282</v>
      </c>
      <c r="AQ367" s="8">
        <f t="shared" si="148"/>
        <v>13.892104653855061</v>
      </c>
      <c r="AR367" s="8">
        <f t="shared" si="149"/>
        <v>36.814077332715911</v>
      </c>
      <c r="AS367" s="8">
        <f t="shared" si="150"/>
        <v>9.7244732576985431</v>
      </c>
    </row>
    <row r="368" spans="1:45" x14ac:dyDescent="0.35">
      <c r="A368" s="2">
        <v>2017</v>
      </c>
      <c r="B368" s="3">
        <v>16379</v>
      </c>
      <c r="C368" s="2" t="s">
        <v>163</v>
      </c>
      <c r="D368" s="1">
        <v>55</v>
      </c>
      <c r="E368" s="2" t="s">
        <v>13</v>
      </c>
      <c r="F368" s="4" t="s">
        <v>156</v>
      </c>
      <c r="G368" s="22">
        <v>1</v>
      </c>
      <c r="H368" s="3">
        <v>296</v>
      </c>
      <c r="I368" s="3">
        <v>153</v>
      </c>
      <c r="J368" s="3">
        <v>4</v>
      </c>
      <c r="K368" s="3" t="s">
        <v>165</v>
      </c>
      <c r="L368" s="9" t="s">
        <v>165</v>
      </c>
      <c r="M368" s="9">
        <v>17.97</v>
      </c>
      <c r="N368" s="9">
        <v>4.28</v>
      </c>
      <c r="O368" s="8">
        <f t="shared" si="130"/>
        <v>36.622152068965519</v>
      </c>
      <c r="P368" s="8">
        <f t="shared" si="152"/>
        <v>36.622152068965519</v>
      </c>
      <c r="Q368" s="8">
        <f t="shared" si="145"/>
        <v>2462.8397266379311</v>
      </c>
      <c r="R368" s="8"/>
      <c r="S368" s="8">
        <v>8.1300000000000008</v>
      </c>
      <c r="T368" s="8">
        <v>41.76</v>
      </c>
      <c r="U368" s="8">
        <v>20.81</v>
      </c>
      <c r="V368" s="15">
        <f t="shared" si="132"/>
        <v>417.59999999999997</v>
      </c>
      <c r="W368" s="15">
        <f t="shared" si="133"/>
        <v>363.31199999999995</v>
      </c>
      <c r="X368" s="15">
        <f t="shared" si="134"/>
        <v>36.331199999999995</v>
      </c>
      <c r="Y368" s="15">
        <f t="shared" si="135"/>
        <v>208.1</v>
      </c>
      <c r="Z368" s="15">
        <f t="shared" si="136"/>
        <v>181.047</v>
      </c>
      <c r="AA368" s="15">
        <f t="shared" si="137"/>
        <v>18.104700000000001</v>
      </c>
      <c r="AB368" s="15">
        <f t="shared" si="138"/>
        <v>6.3</v>
      </c>
      <c r="AC368" s="15">
        <f t="shared" si="139"/>
        <v>27.7</v>
      </c>
      <c r="AD368" s="15">
        <f t="shared" si="140"/>
        <v>5.8999999999999995</v>
      </c>
      <c r="AE368" s="15">
        <f t="shared" si="141"/>
        <v>15.600000000000001</v>
      </c>
      <c r="AF368" s="15">
        <f t="shared" si="142"/>
        <v>4.2</v>
      </c>
      <c r="AG368" s="15">
        <f t="shared" si="143"/>
        <v>482.20636327858477</v>
      </c>
      <c r="AH368" s="15">
        <f t="shared" si="151"/>
        <v>48.220636327858479</v>
      </c>
      <c r="AI368" s="8">
        <f t="shared" si="144"/>
        <v>0.41759999999999997</v>
      </c>
      <c r="AJ368" s="8">
        <v>0.63</v>
      </c>
      <c r="AK368" s="8">
        <v>2.77</v>
      </c>
      <c r="AL368" s="8">
        <v>0.59</v>
      </c>
      <c r="AM368" s="8">
        <v>1.56</v>
      </c>
      <c r="AN368" s="8">
        <v>0.42</v>
      </c>
      <c r="AO368" s="8">
        <f t="shared" si="146"/>
        <v>15.086206896551724</v>
      </c>
      <c r="AP368" s="8">
        <f t="shared" si="147"/>
        <v>66.33141762452108</v>
      </c>
      <c r="AQ368" s="8">
        <f t="shared" si="148"/>
        <v>14.128352490421456</v>
      </c>
      <c r="AR368" s="8">
        <f t="shared" si="149"/>
        <v>37.356321839080465</v>
      </c>
      <c r="AS368" s="8">
        <f t="shared" si="150"/>
        <v>10.057471264367818</v>
      </c>
    </row>
    <row r="369" spans="1:45" x14ac:dyDescent="0.35">
      <c r="A369" s="2">
        <v>2017</v>
      </c>
      <c r="B369" s="3">
        <v>16380</v>
      </c>
      <c r="C369" s="2" t="s">
        <v>163</v>
      </c>
      <c r="D369" s="1">
        <v>59</v>
      </c>
      <c r="E369" s="2" t="s">
        <v>61</v>
      </c>
      <c r="F369" s="4" t="s">
        <v>156</v>
      </c>
      <c r="G369" s="22">
        <v>1</v>
      </c>
      <c r="H369" s="3">
        <v>292</v>
      </c>
      <c r="I369" s="3">
        <v>149</v>
      </c>
      <c r="J369" s="3">
        <v>5</v>
      </c>
      <c r="K369" s="3" t="s">
        <v>165</v>
      </c>
      <c r="L369" s="9" t="s">
        <v>165</v>
      </c>
      <c r="M369" s="9">
        <v>14.88</v>
      </c>
      <c r="N369" s="9">
        <v>5.4</v>
      </c>
      <c r="O369" s="8">
        <f t="shared" si="130"/>
        <v>47.946041379310351</v>
      </c>
      <c r="P369" s="8">
        <f t="shared" si="152"/>
        <v>47.946041379310351</v>
      </c>
      <c r="Q369" s="8">
        <f t="shared" si="145"/>
        <v>3224.371282758621</v>
      </c>
      <c r="R369" s="8"/>
      <c r="S369" s="8">
        <v>8.41</v>
      </c>
      <c r="T369" s="8">
        <v>43.14</v>
      </c>
      <c r="U369" s="8">
        <v>21.04</v>
      </c>
      <c r="V369" s="15">
        <f t="shared" si="132"/>
        <v>431.4</v>
      </c>
      <c r="W369" s="15">
        <f t="shared" si="133"/>
        <v>375.31799999999998</v>
      </c>
      <c r="X369" s="15">
        <f t="shared" si="134"/>
        <v>37.531799999999997</v>
      </c>
      <c r="Y369" s="15">
        <f t="shared" si="135"/>
        <v>210.39999999999998</v>
      </c>
      <c r="Z369" s="15">
        <f t="shared" si="136"/>
        <v>183.04799999999997</v>
      </c>
      <c r="AA369" s="15">
        <f t="shared" si="137"/>
        <v>18.304799999999997</v>
      </c>
      <c r="AB369" s="15">
        <f t="shared" si="138"/>
        <v>6.2</v>
      </c>
      <c r="AC369" s="15">
        <f t="shared" si="139"/>
        <v>28.3</v>
      </c>
      <c r="AD369" s="15">
        <f t="shared" si="140"/>
        <v>6</v>
      </c>
      <c r="AE369" s="15">
        <f t="shared" si="141"/>
        <v>16</v>
      </c>
      <c r="AF369" s="15">
        <f t="shared" si="142"/>
        <v>4.2</v>
      </c>
      <c r="AG369" s="15">
        <f t="shared" si="143"/>
        <v>499.36146533221887</v>
      </c>
      <c r="AH369" s="15">
        <f t="shared" si="151"/>
        <v>49.936146533221887</v>
      </c>
      <c r="AI369" s="8">
        <f t="shared" si="144"/>
        <v>0.43139999999999995</v>
      </c>
      <c r="AJ369" s="8">
        <v>0.62</v>
      </c>
      <c r="AK369" s="8">
        <v>2.83</v>
      </c>
      <c r="AL369" s="8">
        <v>0.6</v>
      </c>
      <c r="AM369" s="8">
        <v>1.6</v>
      </c>
      <c r="AN369" s="8">
        <v>0.42</v>
      </c>
      <c r="AO369" s="8">
        <f t="shared" si="146"/>
        <v>14.371812702828004</v>
      </c>
      <c r="AP369" s="8">
        <f t="shared" si="147"/>
        <v>65.600370885489113</v>
      </c>
      <c r="AQ369" s="8">
        <f t="shared" si="148"/>
        <v>13.908205841446454</v>
      </c>
      <c r="AR369" s="8">
        <f t="shared" si="149"/>
        <v>37.088548910523883</v>
      </c>
      <c r="AS369" s="8">
        <f t="shared" si="150"/>
        <v>9.7357440890125186</v>
      </c>
    </row>
    <row r="370" spans="1:45" x14ac:dyDescent="0.35">
      <c r="A370" s="2">
        <v>2017</v>
      </c>
      <c r="B370" s="3">
        <v>16381</v>
      </c>
      <c r="C370" s="2" t="s">
        <v>163</v>
      </c>
      <c r="D370" s="1">
        <v>63</v>
      </c>
      <c r="E370" s="2" t="s">
        <v>125</v>
      </c>
      <c r="F370" s="4" t="s">
        <v>156</v>
      </c>
      <c r="G370" s="22">
        <v>1</v>
      </c>
      <c r="H370" s="3">
        <v>293</v>
      </c>
      <c r="I370" s="3">
        <v>150</v>
      </c>
      <c r="J370" s="3">
        <v>5</v>
      </c>
      <c r="K370" s="3" t="s">
        <v>165</v>
      </c>
      <c r="L370" s="9" t="s">
        <v>165</v>
      </c>
      <c r="M370" s="9">
        <v>15.13</v>
      </c>
      <c r="N370" s="9">
        <v>7.44</v>
      </c>
      <c r="O370" s="8">
        <f t="shared" si="130"/>
        <v>65.864973103448278</v>
      </c>
      <c r="P370" s="8">
        <f t="shared" si="152"/>
        <v>65.864973103448278</v>
      </c>
      <c r="Q370" s="8">
        <f t="shared" si="145"/>
        <v>4429.4194412068964</v>
      </c>
      <c r="R370" s="8"/>
      <c r="S370" s="8">
        <v>8.52</v>
      </c>
      <c r="T370" s="8">
        <v>43.07</v>
      </c>
      <c r="U370" s="8">
        <v>19.940000000000001</v>
      </c>
      <c r="V370" s="15">
        <f t="shared" si="132"/>
        <v>430.7</v>
      </c>
      <c r="W370" s="15">
        <f t="shared" si="133"/>
        <v>374.709</v>
      </c>
      <c r="X370" s="15">
        <f t="shared" si="134"/>
        <v>37.4709</v>
      </c>
      <c r="Y370" s="15">
        <f t="shared" si="135"/>
        <v>199.4</v>
      </c>
      <c r="Z370" s="15">
        <f t="shared" si="136"/>
        <v>173.47800000000001</v>
      </c>
      <c r="AA370" s="15">
        <f t="shared" si="137"/>
        <v>17.347799999999999</v>
      </c>
      <c r="AB370" s="15">
        <f t="shared" si="138"/>
        <v>6.2</v>
      </c>
      <c r="AC370" s="15">
        <f t="shared" si="139"/>
        <v>28.3</v>
      </c>
      <c r="AD370" s="15">
        <f t="shared" si="140"/>
        <v>6</v>
      </c>
      <c r="AE370" s="15">
        <f t="shared" si="141"/>
        <v>15.9</v>
      </c>
      <c r="AF370" s="15">
        <f t="shared" si="142"/>
        <v>4</v>
      </c>
      <c r="AG370" s="15">
        <f t="shared" si="143"/>
        <v>492.77864509879691</v>
      </c>
      <c r="AH370" s="15">
        <f t="shared" si="151"/>
        <v>49.277864509879691</v>
      </c>
      <c r="AI370" s="8">
        <f t="shared" si="144"/>
        <v>0.43069999999999997</v>
      </c>
      <c r="AJ370" s="8">
        <v>0.62</v>
      </c>
      <c r="AK370" s="8">
        <v>2.83</v>
      </c>
      <c r="AL370" s="8">
        <v>0.6</v>
      </c>
      <c r="AM370" s="8">
        <v>1.59</v>
      </c>
      <c r="AN370" s="8">
        <v>0.4</v>
      </c>
      <c r="AO370" s="8">
        <f t="shared" si="146"/>
        <v>14.395170652426284</v>
      </c>
      <c r="AP370" s="8">
        <f t="shared" si="147"/>
        <v>65.706988623171583</v>
      </c>
      <c r="AQ370" s="8">
        <f t="shared" si="148"/>
        <v>13.930810308799629</v>
      </c>
      <c r="AR370" s="8">
        <f t="shared" si="149"/>
        <v>36.916647318319022</v>
      </c>
      <c r="AS370" s="8">
        <f t="shared" si="150"/>
        <v>9.287206872533087</v>
      </c>
    </row>
    <row r="371" spans="1:45" x14ac:dyDescent="0.35">
      <c r="A371" s="2">
        <v>2017</v>
      </c>
      <c r="B371" s="3">
        <v>16382</v>
      </c>
      <c r="C371" s="2" t="s">
        <v>163</v>
      </c>
      <c r="D371" s="1">
        <v>131</v>
      </c>
      <c r="E371" s="2" t="s">
        <v>143</v>
      </c>
      <c r="F371" s="4" t="s">
        <v>156</v>
      </c>
      <c r="G371" s="22">
        <v>1</v>
      </c>
      <c r="H371" s="3">
        <v>298</v>
      </c>
      <c r="I371" s="3">
        <v>155</v>
      </c>
      <c r="J371" s="3">
        <v>4</v>
      </c>
      <c r="K371" s="3" t="s">
        <v>165</v>
      </c>
      <c r="L371" s="9" t="s">
        <v>165</v>
      </c>
      <c r="M371" s="9">
        <v>16.71</v>
      </c>
      <c r="N371" s="9">
        <v>1.82</v>
      </c>
      <c r="O371" s="8">
        <f t="shared" si="130"/>
        <v>15.81217568965517</v>
      </c>
      <c r="P371" s="8">
        <f t="shared" si="152"/>
        <v>15.81217568965517</v>
      </c>
      <c r="Q371" s="8">
        <f t="shared" si="145"/>
        <v>1063.3688151293102</v>
      </c>
      <c r="R371" s="8"/>
      <c r="S371" s="8">
        <v>8.5399999999999991</v>
      </c>
      <c r="T371" s="8">
        <v>41.91</v>
      </c>
      <c r="U371" s="8">
        <v>21.03</v>
      </c>
      <c r="V371" s="15">
        <f t="shared" si="132"/>
        <v>419.09999999999997</v>
      </c>
      <c r="W371" s="15">
        <f t="shared" si="133"/>
        <v>364.61699999999996</v>
      </c>
      <c r="X371" s="15">
        <f t="shared" si="134"/>
        <v>36.461699999999993</v>
      </c>
      <c r="Y371" s="15">
        <f t="shared" si="135"/>
        <v>210.3</v>
      </c>
      <c r="Z371" s="15">
        <f t="shared" si="136"/>
        <v>182.96100000000001</v>
      </c>
      <c r="AA371" s="15">
        <f t="shared" si="137"/>
        <v>18.296100000000003</v>
      </c>
      <c r="AB371" s="15">
        <f t="shared" si="138"/>
        <v>6.6000000000000005</v>
      </c>
      <c r="AC371" s="15">
        <f t="shared" si="139"/>
        <v>27.7</v>
      </c>
      <c r="AD371" s="15">
        <f t="shared" si="140"/>
        <v>5.8999999999999995</v>
      </c>
      <c r="AE371" s="15">
        <f t="shared" si="141"/>
        <v>15.9</v>
      </c>
      <c r="AF371" s="15">
        <f t="shared" si="142"/>
        <v>4.0999999999999996</v>
      </c>
      <c r="AG371" s="15">
        <f t="shared" si="143"/>
        <v>485.07210315169345</v>
      </c>
      <c r="AH371" s="15">
        <f t="shared" si="151"/>
        <v>48.507210315169345</v>
      </c>
      <c r="AI371" s="8">
        <f t="shared" si="144"/>
        <v>0.41909999999999997</v>
      </c>
      <c r="AJ371" s="8">
        <v>0.66</v>
      </c>
      <c r="AK371" s="8">
        <v>2.77</v>
      </c>
      <c r="AL371" s="8">
        <v>0.59</v>
      </c>
      <c r="AM371" s="8">
        <v>1.59</v>
      </c>
      <c r="AN371" s="8">
        <v>0.41</v>
      </c>
      <c r="AO371" s="8">
        <f t="shared" si="146"/>
        <v>15.748031496062994</v>
      </c>
      <c r="AP371" s="8">
        <f t="shared" si="147"/>
        <v>66.094010975900744</v>
      </c>
      <c r="AQ371" s="8">
        <f t="shared" si="148"/>
        <v>14.077785731329039</v>
      </c>
      <c r="AR371" s="8">
        <f t="shared" si="149"/>
        <v>37.938439513242663</v>
      </c>
      <c r="AS371" s="8">
        <f t="shared" si="150"/>
        <v>9.782868050584586</v>
      </c>
    </row>
    <row r="372" spans="1:45" x14ac:dyDescent="0.35">
      <c r="A372" s="2">
        <v>2017</v>
      </c>
      <c r="B372" s="3">
        <v>16383</v>
      </c>
      <c r="C372" s="2" t="s">
        <v>163</v>
      </c>
      <c r="D372" s="1">
        <v>121</v>
      </c>
      <c r="E372" s="2" t="s">
        <v>113</v>
      </c>
      <c r="F372" s="4" t="s">
        <v>156</v>
      </c>
      <c r="G372" s="22">
        <v>1</v>
      </c>
      <c r="H372" s="3">
        <v>297</v>
      </c>
      <c r="I372" s="3">
        <v>154</v>
      </c>
      <c r="J372" s="3">
        <v>4</v>
      </c>
      <c r="K372" s="3" t="s">
        <v>165</v>
      </c>
      <c r="L372" s="9" t="s">
        <v>165</v>
      </c>
      <c r="M372" s="9">
        <v>13.83</v>
      </c>
      <c r="N372" s="9">
        <v>4.62</v>
      </c>
      <c r="O372" s="8">
        <f t="shared" si="130"/>
        <v>41.526511551724148</v>
      </c>
      <c r="P372" s="8">
        <f t="shared" si="152"/>
        <v>41.526511551724148</v>
      </c>
      <c r="Q372" s="8">
        <f t="shared" si="145"/>
        <v>2792.6579018534489</v>
      </c>
      <c r="R372" s="8"/>
      <c r="S372" s="8">
        <v>8.4</v>
      </c>
      <c r="T372" s="8">
        <v>43.96</v>
      </c>
      <c r="U372" s="8">
        <v>19.73</v>
      </c>
      <c r="V372" s="15">
        <f t="shared" si="132"/>
        <v>439.6</v>
      </c>
      <c r="W372" s="15">
        <f t="shared" si="133"/>
        <v>382.452</v>
      </c>
      <c r="X372" s="15">
        <f t="shared" si="134"/>
        <v>38.245199999999997</v>
      </c>
      <c r="Y372" s="15">
        <f t="shared" si="135"/>
        <v>197.3</v>
      </c>
      <c r="Z372" s="15">
        <f t="shared" si="136"/>
        <v>171.65100000000001</v>
      </c>
      <c r="AA372" s="15">
        <f t="shared" si="137"/>
        <v>17.165100000000002</v>
      </c>
      <c r="AB372" s="15">
        <f t="shared" si="138"/>
        <v>6.6000000000000005</v>
      </c>
      <c r="AC372" s="15">
        <f t="shared" si="139"/>
        <v>28.900000000000002</v>
      </c>
      <c r="AD372" s="15">
        <f t="shared" si="140"/>
        <v>6.3</v>
      </c>
      <c r="AE372" s="15">
        <f t="shared" si="141"/>
        <v>16.399999999999999</v>
      </c>
      <c r="AF372" s="15">
        <f t="shared" si="142"/>
        <v>4.4000000000000004</v>
      </c>
      <c r="AG372" s="15">
        <f t="shared" si="143"/>
        <v>501.85211263872333</v>
      </c>
      <c r="AH372" s="15">
        <f t="shared" si="151"/>
        <v>50.185211263872333</v>
      </c>
      <c r="AI372" s="8">
        <f t="shared" si="144"/>
        <v>0.43960000000000005</v>
      </c>
      <c r="AJ372" s="8">
        <v>0.66</v>
      </c>
      <c r="AK372" s="8">
        <v>2.89</v>
      </c>
      <c r="AL372" s="8">
        <v>0.63</v>
      </c>
      <c r="AM372" s="8">
        <v>1.64</v>
      </c>
      <c r="AN372" s="8">
        <v>0.44</v>
      </c>
      <c r="AO372" s="8">
        <f t="shared" si="146"/>
        <v>15.013648771610555</v>
      </c>
      <c r="AP372" s="8">
        <f t="shared" si="147"/>
        <v>65.741583257506818</v>
      </c>
      <c r="AQ372" s="8">
        <f t="shared" si="148"/>
        <v>14.3312101910828</v>
      </c>
      <c r="AR372" s="8">
        <f t="shared" si="149"/>
        <v>37.306642402183797</v>
      </c>
      <c r="AS372" s="8">
        <f t="shared" si="150"/>
        <v>10.009099181073703</v>
      </c>
    </row>
    <row r="373" spans="1:45" x14ac:dyDescent="0.35">
      <c r="A373" s="2">
        <v>2017</v>
      </c>
      <c r="B373" s="3">
        <v>16384</v>
      </c>
      <c r="C373" s="2" t="s">
        <v>163</v>
      </c>
      <c r="D373" s="1">
        <v>19</v>
      </c>
      <c r="E373" s="2" t="s">
        <v>93</v>
      </c>
      <c r="F373" s="4" t="s">
        <v>156</v>
      </c>
      <c r="G373" s="22">
        <v>1</v>
      </c>
      <c r="H373" s="3">
        <v>297</v>
      </c>
      <c r="I373" s="3">
        <v>154</v>
      </c>
      <c r="J373" s="3">
        <v>5</v>
      </c>
      <c r="K373" s="3" t="s">
        <v>165</v>
      </c>
      <c r="L373" s="9" t="s">
        <v>165</v>
      </c>
      <c r="M373" s="9">
        <v>14.29</v>
      </c>
      <c r="N373" s="9">
        <v>6.63</v>
      </c>
      <c r="O373" s="8">
        <f t="shared" si="130"/>
        <v>59.275114913793118</v>
      </c>
      <c r="P373" s="8">
        <f t="shared" si="152"/>
        <v>59.275114913793118</v>
      </c>
      <c r="Q373" s="8">
        <f t="shared" si="145"/>
        <v>3986.2514779525873</v>
      </c>
      <c r="R373" s="8"/>
      <c r="S373" s="8">
        <v>8.52</v>
      </c>
      <c r="T373" s="8">
        <v>44.95</v>
      </c>
      <c r="U373" s="8">
        <v>20.11</v>
      </c>
      <c r="V373" s="15">
        <f t="shared" si="132"/>
        <v>449.5</v>
      </c>
      <c r="W373" s="15">
        <f t="shared" si="133"/>
        <v>391.065</v>
      </c>
      <c r="X373" s="15">
        <f t="shared" si="134"/>
        <v>39.106499999999997</v>
      </c>
      <c r="Y373" s="15">
        <f t="shared" si="135"/>
        <v>201.1</v>
      </c>
      <c r="Z373" s="15">
        <f t="shared" si="136"/>
        <v>174.95699999999999</v>
      </c>
      <c r="AA373" s="15">
        <f t="shared" si="137"/>
        <v>17.495699999999999</v>
      </c>
      <c r="AB373" s="15">
        <f t="shared" si="138"/>
        <v>6.4</v>
      </c>
      <c r="AC373" s="15">
        <f t="shared" si="139"/>
        <v>29.4</v>
      </c>
      <c r="AD373" s="15">
        <f t="shared" si="140"/>
        <v>6.1</v>
      </c>
      <c r="AE373" s="15">
        <f t="shared" si="141"/>
        <v>16.599999999999998</v>
      </c>
      <c r="AF373" s="15">
        <f t="shared" si="142"/>
        <v>4.3</v>
      </c>
      <c r="AG373" s="15">
        <f t="shared" si="143"/>
        <v>515.21030076482441</v>
      </c>
      <c r="AH373" s="15">
        <f t="shared" si="151"/>
        <v>51.52103007648244</v>
      </c>
      <c r="AI373" s="8">
        <f t="shared" si="144"/>
        <v>0.44950000000000001</v>
      </c>
      <c r="AJ373" s="8">
        <v>0.64</v>
      </c>
      <c r="AK373" s="8">
        <v>2.94</v>
      </c>
      <c r="AL373" s="8">
        <v>0.61</v>
      </c>
      <c r="AM373" s="8">
        <v>1.66</v>
      </c>
      <c r="AN373" s="8">
        <v>0.43</v>
      </c>
      <c r="AO373" s="8">
        <f t="shared" si="146"/>
        <v>14.238042269187988</v>
      </c>
      <c r="AP373" s="8">
        <f t="shared" si="147"/>
        <v>65.406006674082306</v>
      </c>
      <c r="AQ373" s="8">
        <f t="shared" si="148"/>
        <v>13.570634037819799</v>
      </c>
      <c r="AR373" s="8">
        <f t="shared" si="149"/>
        <v>36.929922135706335</v>
      </c>
      <c r="AS373" s="8">
        <f t="shared" si="150"/>
        <v>9.5661846496106779</v>
      </c>
    </row>
    <row r="374" spans="1:45" x14ac:dyDescent="0.35">
      <c r="A374" s="2">
        <v>2017</v>
      </c>
      <c r="B374" s="3">
        <v>16385</v>
      </c>
      <c r="C374" s="2" t="s">
        <v>163</v>
      </c>
      <c r="D374" s="1">
        <v>6</v>
      </c>
      <c r="E374" s="2" t="s">
        <v>80</v>
      </c>
      <c r="F374" s="4" t="s">
        <v>156</v>
      </c>
      <c r="G374" s="22">
        <v>1</v>
      </c>
      <c r="H374" s="3">
        <v>299</v>
      </c>
      <c r="I374" s="3">
        <v>156</v>
      </c>
      <c r="J374" s="3">
        <v>5</v>
      </c>
      <c r="K374" s="3" t="s">
        <v>165</v>
      </c>
      <c r="L374" s="9" t="s">
        <v>165</v>
      </c>
      <c r="M374" s="9">
        <v>15.75</v>
      </c>
      <c r="N374" s="9">
        <v>2.91</v>
      </c>
      <c r="O374" s="8">
        <f t="shared" si="130"/>
        <v>25.573506465517244</v>
      </c>
      <c r="P374" s="8">
        <f t="shared" si="152"/>
        <v>25.573506465517244</v>
      </c>
      <c r="Q374" s="8">
        <f t="shared" si="145"/>
        <v>1719.8183098060347</v>
      </c>
      <c r="R374" s="8"/>
      <c r="S374" s="8">
        <v>7.94</v>
      </c>
      <c r="T374" s="8">
        <v>43.68</v>
      </c>
      <c r="U374" s="8">
        <v>19.12</v>
      </c>
      <c r="V374" s="15">
        <f t="shared" si="132"/>
        <v>436.8</v>
      </c>
      <c r="W374" s="15">
        <f t="shared" si="133"/>
        <v>380.01600000000002</v>
      </c>
      <c r="X374" s="15">
        <f t="shared" si="134"/>
        <v>38.001600000000003</v>
      </c>
      <c r="Y374" s="15">
        <f t="shared" si="135"/>
        <v>191.20000000000002</v>
      </c>
      <c r="Z374" s="15">
        <f t="shared" si="136"/>
        <v>166.34400000000002</v>
      </c>
      <c r="AA374" s="15">
        <f t="shared" si="137"/>
        <v>16.634400000000003</v>
      </c>
      <c r="AB374" s="15">
        <f t="shared" si="138"/>
        <v>6.4</v>
      </c>
      <c r="AC374" s="15">
        <f t="shared" si="139"/>
        <v>28.3</v>
      </c>
      <c r="AD374" s="15">
        <f t="shared" si="140"/>
        <v>6</v>
      </c>
      <c r="AE374" s="15">
        <f t="shared" si="141"/>
        <v>16.299999999999997</v>
      </c>
      <c r="AF374" s="15">
        <f t="shared" si="142"/>
        <v>4.0999999999999996</v>
      </c>
      <c r="AG374" s="15">
        <f t="shared" si="143"/>
        <v>495.4811931602693</v>
      </c>
      <c r="AH374" s="15">
        <f t="shared" si="151"/>
        <v>49.548119316026927</v>
      </c>
      <c r="AI374" s="8">
        <f t="shared" si="144"/>
        <v>0.43680000000000002</v>
      </c>
      <c r="AJ374" s="8">
        <v>0.64</v>
      </c>
      <c r="AK374" s="8">
        <v>2.83</v>
      </c>
      <c r="AL374" s="8">
        <v>0.6</v>
      </c>
      <c r="AM374" s="8">
        <v>1.63</v>
      </c>
      <c r="AN374" s="8">
        <v>0.41</v>
      </c>
      <c r="AO374" s="8">
        <f t="shared" si="146"/>
        <v>14.652014652014651</v>
      </c>
      <c r="AP374" s="8">
        <f t="shared" si="147"/>
        <v>64.789377289377285</v>
      </c>
      <c r="AQ374" s="8">
        <f t="shared" si="148"/>
        <v>13.736263736263735</v>
      </c>
      <c r="AR374" s="8">
        <f t="shared" si="149"/>
        <v>37.31684981684981</v>
      </c>
      <c r="AS374" s="8">
        <f t="shared" si="150"/>
        <v>9.3864468864468851</v>
      </c>
    </row>
    <row r="375" spans="1:45" x14ac:dyDescent="0.35">
      <c r="A375" s="2">
        <v>2017</v>
      </c>
      <c r="B375" s="3">
        <v>16386</v>
      </c>
      <c r="C375" s="2" t="s">
        <v>163</v>
      </c>
      <c r="D375" s="1">
        <v>67</v>
      </c>
      <c r="E375" s="2" t="s">
        <v>116</v>
      </c>
      <c r="F375" s="4" t="s">
        <v>156</v>
      </c>
      <c r="G375" s="22">
        <v>1</v>
      </c>
      <c r="H375" s="3">
        <v>288</v>
      </c>
      <c r="I375" s="3">
        <v>145</v>
      </c>
      <c r="J375" s="3">
        <v>5</v>
      </c>
      <c r="K375" s="3" t="s">
        <v>165</v>
      </c>
      <c r="L375" s="9" t="s">
        <v>165</v>
      </c>
      <c r="M375" s="9">
        <v>13.77</v>
      </c>
      <c r="N375" s="9">
        <v>6.19</v>
      </c>
      <c r="O375" s="8">
        <f t="shared" si="130"/>
        <v>55.677075603448287</v>
      </c>
      <c r="P375" s="8">
        <f t="shared" si="152"/>
        <v>55.677075603448287</v>
      </c>
      <c r="Q375" s="8">
        <f t="shared" si="145"/>
        <v>3744.2833343318971</v>
      </c>
      <c r="R375" s="8"/>
      <c r="S375" s="8">
        <v>8.06</v>
      </c>
      <c r="T375" s="8">
        <v>42.78</v>
      </c>
      <c r="U375" s="8">
        <v>20.350000000000001</v>
      </c>
      <c r="V375" s="15">
        <f t="shared" si="132"/>
        <v>427.8</v>
      </c>
      <c r="W375" s="15">
        <f t="shared" si="133"/>
        <v>372.18600000000004</v>
      </c>
      <c r="X375" s="15">
        <f t="shared" si="134"/>
        <v>37.218600000000002</v>
      </c>
      <c r="Y375" s="15">
        <f t="shared" si="135"/>
        <v>203.5</v>
      </c>
      <c r="Z375" s="15">
        <f t="shared" si="136"/>
        <v>177.04499999999999</v>
      </c>
      <c r="AA375" s="15">
        <f t="shared" si="137"/>
        <v>17.704499999999999</v>
      </c>
      <c r="AB375" s="15">
        <f t="shared" si="138"/>
        <v>6.3</v>
      </c>
      <c r="AC375" s="15">
        <f t="shared" si="139"/>
        <v>28.3</v>
      </c>
      <c r="AD375" s="15">
        <f t="shared" si="140"/>
        <v>6.1</v>
      </c>
      <c r="AE375" s="15">
        <f t="shared" si="141"/>
        <v>16</v>
      </c>
      <c r="AF375" s="15">
        <f t="shared" si="142"/>
        <v>4.2</v>
      </c>
      <c r="AG375" s="15">
        <f t="shared" si="143"/>
        <v>491.58216427386674</v>
      </c>
      <c r="AH375" s="15">
        <f t="shared" si="151"/>
        <v>49.158216427386677</v>
      </c>
      <c r="AI375" s="8">
        <f t="shared" si="144"/>
        <v>0.42780000000000001</v>
      </c>
      <c r="AJ375" s="8">
        <v>0.63</v>
      </c>
      <c r="AK375" s="8">
        <v>2.83</v>
      </c>
      <c r="AL375" s="8">
        <v>0.61</v>
      </c>
      <c r="AM375" s="8">
        <v>1.6</v>
      </c>
      <c r="AN375" s="8">
        <v>0.42</v>
      </c>
      <c r="AO375" s="8">
        <f t="shared" si="146"/>
        <v>14.726507713884992</v>
      </c>
      <c r="AP375" s="8">
        <f t="shared" si="147"/>
        <v>66.15240766713417</v>
      </c>
      <c r="AQ375" s="8">
        <f t="shared" si="148"/>
        <v>14.258999532491817</v>
      </c>
      <c r="AR375" s="8">
        <f t="shared" si="149"/>
        <v>37.400654511453951</v>
      </c>
      <c r="AS375" s="8">
        <f t="shared" si="150"/>
        <v>9.8176718092566624</v>
      </c>
    </row>
    <row r="376" spans="1:45" x14ac:dyDescent="0.35">
      <c r="A376" s="2">
        <v>2017</v>
      </c>
      <c r="B376" s="3">
        <v>16387</v>
      </c>
      <c r="C376" s="2" t="s">
        <v>163</v>
      </c>
      <c r="D376" s="1">
        <v>11</v>
      </c>
      <c r="E376" s="2" t="s">
        <v>24</v>
      </c>
      <c r="F376" s="4" t="s">
        <v>156</v>
      </c>
      <c r="G376" s="22">
        <v>1</v>
      </c>
      <c r="H376" s="3">
        <v>295</v>
      </c>
      <c r="I376" s="3">
        <v>152</v>
      </c>
      <c r="J376" s="3">
        <v>4</v>
      </c>
      <c r="K376" s="3" t="s">
        <v>165</v>
      </c>
      <c r="L376" s="9" t="s">
        <v>165</v>
      </c>
      <c r="M376" s="9">
        <v>14.37</v>
      </c>
      <c r="N376" s="9">
        <v>6.48</v>
      </c>
      <c r="O376" s="8">
        <f t="shared" si="130"/>
        <v>57.879974482758612</v>
      </c>
      <c r="P376" s="8">
        <f t="shared" si="152"/>
        <v>57.879974482758612</v>
      </c>
      <c r="Q376" s="8">
        <f t="shared" si="145"/>
        <v>3892.4282839655166</v>
      </c>
      <c r="R376" s="8"/>
      <c r="S376" s="8">
        <v>9.16</v>
      </c>
      <c r="T376" s="8">
        <v>42.82</v>
      </c>
      <c r="U376" s="8">
        <v>20.47</v>
      </c>
      <c r="V376" s="15">
        <f t="shared" si="132"/>
        <v>428.2</v>
      </c>
      <c r="W376" s="15">
        <f t="shared" si="133"/>
        <v>372.53399999999999</v>
      </c>
      <c r="X376" s="15">
        <f t="shared" si="134"/>
        <v>37.253399999999999</v>
      </c>
      <c r="Y376" s="15">
        <f t="shared" si="135"/>
        <v>204.7</v>
      </c>
      <c r="Z376" s="15">
        <f t="shared" si="136"/>
        <v>178.089</v>
      </c>
      <c r="AA376" s="15">
        <f t="shared" si="137"/>
        <v>17.808900000000001</v>
      </c>
      <c r="AB376" s="15">
        <f t="shared" si="138"/>
        <v>6.2</v>
      </c>
      <c r="AC376" s="15">
        <f t="shared" si="139"/>
        <v>28</v>
      </c>
      <c r="AD376" s="15">
        <f t="shared" si="140"/>
        <v>5.8999999999999995</v>
      </c>
      <c r="AE376" s="15">
        <f t="shared" si="141"/>
        <v>16.100000000000001</v>
      </c>
      <c r="AF376" s="15">
        <f t="shared" si="142"/>
        <v>4.0999999999999996</v>
      </c>
      <c r="AG376" s="15">
        <f t="shared" si="143"/>
        <v>492.6667983146171</v>
      </c>
      <c r="AH376" s="15">
        <f t="shared" si="151"/>
        <v>49.266679831461708</v>
      </c>
      <c r="AI376" s="8">
        <f t="shared" si="144"/>
        <v>0.42819999999999997</v>
      </c>
      <c r="AJ376" s="8">
        <v>0.62</v>
      </c>
      <c r="AK376" s="8">
        <v>2.8</v>
      </c>
      <c r="AL376" s="8">
        <v>0.59</v>
      </c>
      <c r="AM376" s="8">
        <v>1.61</v>
      </c>
      <c r="AN376" s="8">
        <v>0.41</v>
      </c>
      <c r="AO376" s="8">
        <f t="shared" si="146"/>
        <v>14.479215319943952</v>
      </c>
      <c r="AP376" s="8">
        <f t="shared" si="147"/>
        <v>65.390004670714617</v>
      </c>
      <c r="AQ376" s="8">
        <f t="shared" si="148"/>
        <v>13.778608127043437</v>
      </c>
      <c r="AR376" s="8">
        <f t="shared" si="149"/>
        <v>37.599252685660915</v>
      </c>
      <c r="AS376" s="8">
        <f t="shared" si="150"/>
        <v>9.5749649696403552</v>
      </c>
    </row>
    <row r="377" spans="1:45" x14ac:dyDescent="0.35">
      <c r="A377" s="2">
        <v>2017</v>
      </c>
      <c r="B377" s="3">
        <v>16388</v>
      </c>
      <c r="C377" s="2" t="s">
        <v>163</v>
      </c>
      <c r="D377" s="1">
        <v>117</v>
      </c>
      <c r="E377" s="2" t="s">
        <v>154</v>
      </c>
      <c r="F377" s="4" t="s">
        <v>156</v>
      </c>
      <c r="G377" s="22">
        <v>1</v>
      </c>
      <c r="H377" s="3">
        <v>292</v>
      </c>
      <c r="I377" s="3">
        <v>149</v>
      </c>
      <c r="J377" s="3">
        <v>4</v>
      </c>
      <c r="K377" s="3" t="s">
        <v>165</v>
      </c>
      <c r="L377" s="9" t="s">
        <v>165</v>
      </c>
      <c r="M377" s="9">
        <v>13.91</v>
      </c>
      <c r="N377" s="9">
        <v>5.35</v>
      </c>
      <c r="O377" s="8">
        <f t="shared" si="130"/>
        <v>48.043415086206899</v>
      </c>
      <c r="P377" s="8">
        <f t="shared" si="152"/>
        <v>48.043415086206899</v>
      </c>
      <c r="Q377" s="8">
        <f t="shared" si="145"/>
        <v>3230.919664547414</v>
      </c>
      <c r="R377" s="8"/>
      <c r="S377" s="8">
        <v>9.4600000000000009</v>
      </c>
      <c r="T377" s="8">
        <v>42.62</v>
      </c>
      <c r="U377" s="8">
        <v>20.239999999999998</v>
      </c>
      <c r="V377" s="15">
        <f t="shared" si="132"/>
        <v>426.2</v>
      </c>
      <c r="W377" s="15">
        <f t="shared" si="133"/>
        <v>370.79399999999998</v>
      </c>
      <c r="X377" s="15">
        <f t="shared" si="134"/>
        <v>37.0794</v>
      </c>
      <c r="Y377" s="15">
        <f t="shared" si="135"/>
        <v>202.39999999999998</v>
      </c>
      <c r="Z377" s="15">
        <f t="shared" si="136"/>
        <v>176.08799999999997</v>
      </c>
      <c r="AA377" s="15">
        <f t="shared" si="137"/>
        <v>17.608799999999995</v>
      </c>
      <c r="AB377" s="15">
        <f t="shared" si="138"/>
        <v>6.4</v>
      </c>
      <c r="AC377" s="15">
        <f t="shared" si="139"/>
        <v>27.7</v>
      </c>
      <c r="AD377" s="15">
        <f t="shared" si="140"/>
        <v>6</v>
      </c>
      <c r="AE377" s="15">
        <f t="shared" si="141"/>
        <v>16</v>
      </c>
      <c r="AF377" s="15">
        <f t="shared" si="142"/>
        <v>4.0999999999999996</v>
      </c>
      <c r="AG377" s="15">
        <f t="shared" si="143"/>
        <v>489.17476201552967</v>
      </c>
      <c r="AH377" s="15">
        <f t="shared" si="151"/>
        <v>48.917476201552965</v>
      </c>
      <c r="AI377" s="8">
        <f t="shared" si="144"/>
        <v>0.42619999999999997</v>
      </c>
      <c r="AJ377" s="8">
        <v>0.64</v>
      </c>
      <c r="AK377" s="8">
        <v>2.77</v>
      </c>
      <c r="AL377" s="8">
        <v>0.6</v>
      </c>
      <c r="AM377" s="8">
        <v>1.6</v>
      </c>
      <c r="AN377" s="8">
        <v>0.41</v>
      </c>
      <c r="AO377" s="8">
        <f t="shared" si="146"/>
        <v>15.016424213984047</v>
      </c>
      <c r="AP377" s="8">
        <f t="shared" si="147"/>
        <v>64.992961051149692</v>
      </c>
      <c r="AQ377" s="8">
        <f t="shared" si="148"/>
        <v>14.077897700610043</v>
      </c>
      <c r="AR377" s="8">
        <f t="shared" si="149"/>
        <v>37.541060534960117</v>
      </c>
      <c r="AS377" s="8">
        <f t="shared" si="150"/>
        <v>9.6198967620835294</v>
      </c>
    </row>
    <row r="378" spans="1:45" x14ac:dyDescent="0.35">
      <c r="A378" s="2">
        <v>2017</v>
      </c>
      <c r="B378" s="3">
        <v>16389</v>
      </c>
      <c r="C378" s="2" t="s">
        <v>163</v>
      </c>
      <c r="D378" s="1">
        <v>111</v>
      </c>
      <c r="E378" s="2" t="s">
        <v>106</v>
      </c>
      <c r="F378" s="4" t="s">
        <v>156</v>
      </c>
      <c r="G378" s="22">
        <v>1</v>
      </c>
      <c r="H378" s="3">
        <v>290</v>
      </c>
      <c r="I378" s="3">
        <v>147</v>
      </c>
      <c r="J378" s="3">
        <v>4</v>
      </c>
      <c r="K378" s="3" t="s">
        <v>165</v>
      </c>
      <c r="L378" s="9" t="s">
        <v>165</v>
      </c>
      <c r="M378" s="9">
        <v>14.02</v>
      </c>
      <c r="N378" s="9">
        <v>6.93</v>
      </c>
      <c r="O378" s="8">
        <f t="shared" si="130"/>
        <v>62.152421896551722</v>
      </c>
      <c r="P378" s="8">
        <f t="shared" si="152"/>
        <v>62.152421896551722</v>
      </c>
      <c r="Q378" s="8">
        <f t="shared" si="145"/>
        <v>4179.7503725431034</v>
      </c>
      <c r="R378" s="8"/>
      <c r="S378" s="8">
        <v>7.73</v>
      </c>
      <c r="T378" s="8">
        <v>44.07</v>
      </c>
      <c r="U378" s="8">
        <v>21.2</v>
      </c>
      <c r="V378" s="15">
        <f t="shared" si="132"/>
        <v>440.7</v>
      </c>
      <c r="W378" s="15">
        <f t="shared" si="133"/>
        <v>383.40899999999999</v>
      </c>
      <c r="X378" s="15">
        <f t="shared" si="134"/>
        <v>38.340899999999998</v>
      </c>
      <c r="Y378" s="15">
        <f t="shared" si="135"/>
        <v>212</v>
      </c>
      <c r="Z378" s="15">
        <f t="shared" si="136"/>
        <v>184.44</v>
      </c>
      <c r="AA378" s="15">
        <f t="shared" si="137"/>
        <v>18.443999999999999</v>
      </c>
      <c r="AB378" s="15">
        <f t="shared" si="138"/>
        <v>6.5</v>
      </c>
      <c r="AC378" s="15">
        <f t="shared" si="139"/>
        <v>28.799999999999997</v>
      </c>
      <c r="AD378" s="15">
        <f t="shared" si="140"/>
        <v>6</v>
      </c>
      <c r="AE378" s="15">
        <f t="shared" si="141"/>
        <v>16.299999999999997</v>
      </c>
      <c r="AF378" s="15">
        <f t="shared" si="142"/>
        <v>4.0999999999999996</v>
      </c>
      <c r="AG378" s="15">
        <f t="shared" si="143"/>
        <v>510.99724489121365</v>
      </c>
      <c r="AH378" s="15">
        <f t="shared" si="151"/>
        <v>51.099724489121364</v>
      </c>
      <c r="AI378" s="8">
        <f t="shared" si="144"/>
        <v>0.44069999999999998</v>
      </c>
      <c r="AJ378" s="8">
        <v>0.65</v>
      </c>
      <c r="AK378" s="8">
        <v>2.88</v>
      </c>
      <c r="AL378" s="8">
        <v>0.6</v>
      </c>
      <c r="AM378" s="8">
        <v>1.63</v>
      </c>
      <c r="AN378" s="8">
        <v>0.41</v>
      </c>
      <c r="AO378" s="8">
        <f t="shared" si="146"/>
        <v>14.749262536873157</v>
      </c>
      <c r="AP378" s="8">
        <f t="shared" si="147"/>
        <v>65.350578624914903</v>
      </c>
      <c r="AQ378" s="8">
        <f t="shared" si="148"/>
        <v>13.614703880190607</v>
      </c>
      <c r="AR378" s="8">
        <f t="shared" si="149"/>
        <v>36.986612207851138</v>
      </c>
      <c r="AS378" s="8">
        <f t="shared" si="150"/>
        <v>9.3033809847969131</v>
      </c>
    </row>
    <row r="379" spans="1:45" x14ac:dyDescent="0.35">
      <c r="A379" s="2">
        <v>2017</v>
      </c>
      <c r="B379" s="3">
        <v>16390</v>
      </c>
      <c r="C379" s="2" t="s">
        <v>163</v>
      </c>
      <c r="D379" s="1">
        <v>34</v>
      </c>
      <c r="E379" s="2" t="s">
        <v>94</v>
      </c>
      <c r="F379" s="4" t="s">
        <v>156</v>
      </c>
      <c r="G379" s="22">
        <v>1</v>
      </c>
      <c r="H379" s="3">
        <v>295</v>
      </c>
      <c r="I379" s="3">
        <v>152</v>
      </c>
      <c r="J379" s="3">
        <v>5</v>
      </c>
      <c r="K379" s="3" t="s">
        <v>165</v>
      </c>
      <c r="L379" s="9" t="s">
        <v>165</v>
      </c>
      <c r="M379" s="9">
        <v>13.82</v>
      </c>
      <c r="N379" s="9">
        <v>3.83</v>
      </c>
      <c r="O379" s="8">
        <f t="shared" si="130"/>
        <v>34.429652931034482</v>
      </c>
      <c r="P379" s="8">
        <f t="shared" si="152"/>
        <v>34.429652931034482</v>
      </c>
      <c r="Q379" s="8">
        <f t="shared" si="145"/>
        <v>2315.394159612069</v>
      </c>
      <c r="R379" s="8"/>
      <c r="S379" s="8">
        <v>7.98</v>
      </c>
      <c r="T379" s="8">
        <v>43.52</v>
      </c>
      <c r="U379" s="8">
        <v>21.27</v>
      </c>
      <c r="V379" s="15">
        <f t="shared" si="132"/>
        <v>435.20000000000005</v>
      </c>
      <c r="W379" s="15">
        <f t="shared" si="133"/>
        <v>378.62400000000002</v>
      </c>
      <c r="X379" s="15">
        <f t="shared" si="134"/>
        <v>37.862400000000001</v>
      </c>
      <c r="Y379" s="15">
        <f t="shared" si="135"/>
        <v>212.7</v>
      </c>
      <c r="Z379" s="15">
        <f t="shared" si="136"/>
        <v>185.04899999999998</v>
      </c>
      <c r="AA379" s="15">
        <f t="shared" si="137"/>
        <v>18.504899999999999</v>
      </c>
      <c r="AB379" s="15">
        <f t="shared" si="138"/>
        <v>6.8999999999999995</v>
      </c>
      <c r="AC379" s="15">
        <f t="shared" si="139"/>
        <v>28.3</v>
      </c>
      <c r="AD379" s="15">
        <f t="shared" si="140"/>
        <v>6.1</v>
      </c>
      <c r="AE379" s="15">
        <f t="shared" si="141"/>
        <v>16.100000000000001</v>
      </c>
      <c r="AF379" s="15">
        <f t="shared" si="142"/>
        <v>4</v>
      </c>
      <c r="AG379" s="15">
        <f t="shared" si="143"/>
        <v>504.99701955940481</v>
      </c>
      <c r="AH379" s="15">
        <f t="shared" si="151"/>
        <v>50.499701955940481</v>
      </c>
      <c r="AI379" s="8">
        <f t="shared" si="144"/>
        <v>0.43520000000000003</v>
      </c>
      <c r="AJ379" s="8">
        <v>0.69</v>
      </c>
      <c r="AK379" s="8">
        <v>2.83</v>
      </c>
      <c r="AL379" s="8">
        <v>0.61</v>
      </c>
      <c r="AM379" s="8">
        <v>1.61</v>
      </c>
      <c r="AN379" s="8">
        <v>0.4</v>
      </c>
      <c r="AO379" s="8">
        <f t="shared" si="146"/>
        <v>15.854779411764703</v>
      </c>
      <c r="AP379" s="8">
        <f t="shared" si="147"/>
        <v>65.027573529411768</v>
      </c>
      <c r="AQ379" s="8">
        <f t="shared" si="148"/>
        <v>14.016544117647056</v>
      </c>
      <c r="AR379" s="8">
        <f t="shared" si="149"/>
        <v>36.994485294117645</v>
      </c>
      <c r="AS379" s="8">
        <f t="shared" si="150"/>
        <v>9.1911764705882355</v>
      </c>
    </row>
    <row r="380" spans="1:45" x14ac:dyDescent="0.35">
      <c r="A380" s="2">
        <v>2017</v>
      </c>
      <c r="B380" s="3">
        <v>16391</v>
      </c>
      <c r="C380" s="2" t="s">
        <v>163</v>
      </c>
      <c r="D380" s="1">
        <v>87</v>
      </c>
      <c r="E380" s="2" t="s">
        <v>30</v>
      </c>
      <c r="F380" s="4" t="s">
        <v>156</v>
      </c>
      <c r="G380" s="22">
        <v>1</v>
      </c>
      <c r="H380" s="3">
        <v>294</v>
      </c>
      <c r="I380" s="3">
        <v>151</v>
      </c>
      <c r="J380" s="3">
        <v>4</v>
      </c>
      <c r="K380" s="3" t="s">
        <v>165</v>
      </c>
      <c r="L380" s="9" t="s">
        <v>165</v>
      </c>
      <c r="M380" s="9">
        <v>14.33</v>
      </c>
      <c r="N380" s="9">
        <v>3.89</v>
      </c>
      <c r="O380" s="8">
        <f t="shared" si="130"/>
        <v>34.762079568965518</v>
      </c>
      <c r="P380" s="8">
        <f t="shared" si="152"/>
        <v>34.762079568965518</v>
      </c>
      <c r="Q380" s="8">
        <f t="shared" si="145"/>
        <v>2337.7498510129312</v>
      </c>
      <c r="R380" s="8"/>
      <c r="S380" s="8">
        <v>7.81</v>
      </c>
      <c r="T380" s="8">
        <v>43.05</v>
      </c>
      <c r="U380" s="8">
        <v>20.98</v>
      </c>
      <c r="V380" s="15">
        <f t="shared" si="132"/>
        <v>430.5</v>
      </c>
      <c r="W380" s="15">
        <f t="shared" si="133"/>
        <v>374.53500000000003</v>
      </c>
      <c r="X380" s="15">
        <f t="shared" si="134"/>
        <v>37.453500000000005</v>
      </c>
      <c r="Y380" s="15">
        <f t="shared" si="135"/>
        <v>209.8</v>
      </c>
      <c r="Z380" s="15">
        <f t="shared" si="136"/>
        <v>182.52600000000001</v>
      </c>
      <c r="AA380" s="15">
        <f t="shared" si="137"/>
        <v>18.252600000000001</v>
      </c>
      <c r="AB380" s="15">
        <f t="shared" si="138"/>
        <v>6.7</v>
      </c>
      <c r="AC380" s="15">
        <f t="shared" si="139"/>
        <v>28</v>
      </c>
      <c r="AD380" s="15">
        <f t="shared" si="140"/>
        <v>6</v>
      </c>
      <c r="AE380" s="15">
        <f t="shared" si="141"/>
        <v>15.9</v>
      </c>
      <c r="AF380" s="15">
        <f t="shared" si="142"/>
        <v>4.0999999999999996</v>
      </c>
      <c r="AG380" s="15">
        <f t="shared" si="143"/>
        <v>498.00147878656111</v>
      </c>
      <c r="AH380" s="15">
        <f t="shared" si="151"/>
        <v>49.800147878656112</v>
      </c>
      <c r="AI380" s="8">
        <f t="shared" si="144"/>
        <v>0.43049999999999999</v>
      </c>
      <c r="AJ380" s="8">
        <v>0.67</v>
      </c>
      <c r="AK380" s="8">
        <v>2.8</v>
      </c>
      <c r="AL380" s="8">
        <v>0.6</v>
      </c>
      <c r="AM380" s="8">
        <v>1.59</v>
      </c>
      <c r="AN380" s="8">
        <v>0.41</v>
      </c>
      <c r="AO380" s="8">
        <f t="shared" si="146"/>
        <v>15.563298490127758</v>
      </c>
      <c r="AP380" s="8">
        <f t="shared" si="147"/>
        <v>65.040650406504071</v>
      </c>
      <c r="AQ380" s="8">
        <f t="shared" si="148"/>
        <v>13.937282229965158</v>
      </c>
      <c r="AR380" s="8">
        <f t="shared" si="149"/>
        <v>36.933797909407666</v>
      </c>
      <c r="AS380" s="8">
        <f t="shared" si="150"/>
        <v>9.5238095238095237</v>
      </c>
    </row>
    <row r="381" spans="1:45" x14ac:dyDescent="0.35">
      <c r="A381" s="2">
        <v>2017</v>
      </c>
      <c r="B381" s="3">
        <v>16392</v>
      </c>
      <c r="C381" s="2" t="s">
        <v>163</v>
      </c>
      <c r="D381" s="1">
        <v>93</v>
      </c>
      <c r="E381" s="2" t="s">
        <v>101</v>
      </c>
      <c r="F381" s="4" t="s">
        <v>156</v>
      </c>
      <c r="G381" s="22">
        <v>1</v>
      </c>
      <c r="H381" s="3">
        <v>294</v>
      </c>
      <c r="I381" s="3">
        <v>151</v>
      </c>
      <c r="J381" s="3">
        <v>5</v>
      </c>
      <c r="K381" s="3" t="s">
        <v>165</v>
      </c>
      <c r="L381" s="9" t="s">
        <v>165</v>
      </c>
      <c r="M381" s="9">
        <v>14.09</v>
      </c>
      <c r="N381" s="9">
        <v>4.66</v>
      </c>
      <c r="O381" s="8">
        <f t="shared" si="130"/>
        <v>41.759666034482755</v>
      </c>
      <c r="P381" s="8">
        <f t="shared" si="152"/>
        <v>41.759666034482755</v>
      </c>
      <c r="Q381" s="8">
        <f t="shared" si="145"/>
        <v>2808.3375408189654</v>
      </c>
      <c r="R381" s="8"/>
      <c r="S381" s="8">
        <v>7.75</v>
      </c>
      <c r="T381" s="8">
        <v>42.81</v>
      </c>
      <c r="U381" s="8">
        <v>21.79</v>
      </c>
      <c r="V381" s="15">
        <f t="shared" si="132"/>
        <v>428.1</v>
      </c>
      <c r="W381" s="15">
        <f t="shared" si="133"/>
        <v>372.447</v>
      </c>
      <c r="X381" s="15">
        <f t="shared" si="134"/>
        <v>37.244700000000002</v>
      </c>
      <c r="Y381" s="15">
        <f t="shared" si="135"/>
        <v>217.89999999999998</v>
      </c>
      <c r="Z381" s="15">
        <f t="shared" si="136"/>
        <v>189.57299999999998</v>
      </c>
      <c r="AA381" s="15">
        <f t="shared" si="137"/>
        <v>18.957299999999996</v>
      </c>
      <c r="AB381" s="15">
        <f t="shared" si="138"/>
        <v>6.6000000000000005</v>
      </c>
      <c r="AC381" s="15">
        <f t="shared" si="139"/>
        <v>28</v>
      </c>
      <c r="AD381" s="15">
        <f t="shared" si="140"/>
        <v>6.1</v>
      </c>
      <c r="AE381" s="15">
        <f t="shared" si="141"/>
        <v>15.8</v>
      </c>
      <c r="AF381" s="15">
        <f t="shared" si="142"/>
        <v>4.0999999999999996</v>
      </c>
      <c r="AG381" s="15">
        <f t="shared" si="143"/>
        <v>499.53135279571626</v>
      </c>
      <c r="AH381" s="15">
        <f t="shared" si="151"/>
        <v>49.953135279571626</v>
      </c>
      <c r="AI381" s="8">
        <f t="shared" si="144"/>
        <v>0.42810000000000004</v>
      </c>
      <c r="AJ381" s="8">
        <v>0.66</v>
      </c>
      <c r="AK381" s="8">
        <v>2.8</v>
      </c>
      <c r="AL381" s="8">
        <v>0.61</v>
      </c>
      <c r="AM381" s="8">
        <v>1.58</v>
      </c>
      <c r="AN381" s="8">
        <v>0.41</v>
      </c>
      <c r="AO381" s="8">
        <f t="shared" si="146"/>
        <v>15.416958654519972</v>
      </c>
      <c r="AP381" s="8">
        <f t="shared" si="147"/>
        <v>65.405279140387748</v>
      </c>
      <c r="AQ381" s="8">
        <f t="shared" si="148"/>
        <v>14.249007241298759</v>
      </c>
      <c r="AR381" s="8">
        <f t="shared" si="149"/>
        <v>36.907264657790236</v>
      </c>
      <c r="AS381" s="8">
        <f t="shared" si="150"/>
        <v>9.5772015884139208</v>
      </c>
    </row>
    <row r="382" spans="1:45" x14ac:dyDescent="0.35">
      <c r="A382" s="2">
        <v>2017</v>
      </c>
      <c r="B382" s="3">
        <v>16393</v>
      </c>
      <c r="C382" s="2" t="s">
        <v>163</v>
      </c>
      <c r="D382" s="1">
        <v>8</v>
      </c>
      <c r="E382" s="2" t="s">
        <v>84</v>
      </c>
      <c r="F382" s="4" t="s">
        <v>156</v>
      </c>
      <c r="G382" s="22">
        <v>1</v>
      </c>
      <c r="H382" s="3">
        <v>293</v>
      </c>
      <c r="I382" s="3">
        <v>150</v>
      </c>
      <c r="J382" s="3">
        <v>5</v>
      </c>
      <c r="K382" s="3" t="s">
        <v>165</v>
      </c>
      <c r="L382" s="9" t="s">
        <v>165</v>
      </c>
      <c r="M382" s="9">
        <v>15.93</v>
      </c>
      <c r="N382" s="9">
        <v>4.09</v>
      </c>
      <c r="O382" s="8">
        <f t="shared" si="130"/>
        <v>35.866726120689655</v>
      </c>
      <c r="P382" s="8">
        <f t="shared" si="152"/>
        <v>35.866726120689655</v>
      </c>
      <c r="Q382" s="8">
        <f t="shared" si="145"/>
        <v>2412.0373316163791</v>
      </c>
      <c r="R382" s="8"/>
      <c r="S382" s="8">
        <v>8.66</v>
      </c>
      <c r="T382" s="8">
        <v>42.39</v>
      </c>
      <c r="U382" s="8">
        <v>21.06</v>
      </c>
      <c r="V382" s="15">
        <f t="shared" si="132"/>
        <v>423.9</v>
      </c>
      <c r="W382" s="15">
        <f t="shared" si="133"/>
        <v>368.79300000000001</v>
      </c>
      <c r="X382" s="15">
        <f t="shared" si="134"/>
        <v>36.879300000000001</v>
      </c>
      <c r="Y382" s="15">
        <f t="shared" si="135"/>
        <v>210.6</v>
      </c>
      <c r="Z382" s="15">
        <f t="shared" si="136"/>
        <v>183.22199999999998</v>
      </c>
      <c r="AA382" s="15">
        <f t="shared" si="137"/>
        <v>18.322199999999999</v>
      </c>
      <c r="AB382" s="15">
        <f t="shared" si="138"/>
        <v>6</v>
      </c>
      <c r="AC382" s="15">
        <f t="shared" si="139"/>
        <v>27.9</v>
      </c>
      <c r="AD382" s="15">
        <f t="shared" si="140"/>
        <v>5.8999999999999995</v>
      </c>
      <c r="AE382" s="15">
        <f t="shared" si="141"/>
        <v>15.8</v>
      </c>
      <c r="AF382" s="15">
        <f t="shared" si="142"/>
        <v>4.0999999999999996</v>
      </c>
      <c r="AG382" s="15">
        <f t="shared" si="143"/>
        <v>490.78446838888794</v>
      </c>
      <c r="AH382" s="15">
        <f t="shared" si="151"/>
        <v>49.078446838888794</v>
      </c>
      <c r="AI382" s="8">
        <f t="shared" si="144"/>
        <v>0.4239</v>
      </c>
      <c r="AJ382" s="8">
        <v>0.6</v>
      </c>
      <c r="AK382" s="8">
        <v>2.79</v>
      </c>
      <c r="AL382" s="8">
        <v>0.59</v>
      </c>
      <c r="AM382" s="8">
        <v>1.58</v>
      </c>
      <c r="AN382" s="8">
        <v>0.41</v>
      </c>
      <c r="AO382" s="8">
        <f t="shared" si="146"/>
        <v>14.154281670205236</v>
      </c>
      <c r="AP382" s="8">
        <f t="shared" si="147"/>
        <v>65.817409766454347</v>
      </c>
      <c r="AQ382" s="8">
        <f t="shared" si="148"/>
        <v>13.918376975701815</v>
      </c>
      <c r="AR382" s="8">
        <f t="shared" si="149"/>
        <v>37.272941731540456</v>
      </c>
      <c r="AS382" s="8">
        <f t="shared" si="150"/>
        <v>9.6720924746402446</v>
      </c>
    </row>
    <row r="383" spans="1:45" x14ac:dyDescent="0.35">
      <c r="A383" s="2">
        <v>2017</v>
      </c>
      <c r="B383" s="3">
        <v>16394</v>
      </c>
      <c r="C383" s="2" t="s">
        <v>163</v>
      </c>
      <c r="D383" s="1">
        <v>62</v>
      </c>
      <c r="E383" s="2" t="s">
        <v>150</v>
      </c>
      <c r="F383" s="4" t="s">
        <v>156</v>
      </c>
      <c r="G383" s="22">
        <v>1</v>
      </c>
      <c r="H383" s="3">
        <v>293</v>
      </c>
      <c r="I383" s="3">
        <v>150</v>
      </c>
      <c r="J383" s="3">
        <v>4</v>
      </c>
      <c r="K383" s="3" t="s">
        <v>165</v>
      </c>
      <c r="L383" s="9" t="s">
        <v>165</v>
      </c>
      <c r="M383" s="9">
        <v>13.79</v>
      </c>
      <c r="N383" s="9">
        <v>4.1500000000000004</v>
      </c>
      <c r="O383" s="8">
        <f t="shared" si="130"/>
        <v>37.319268534482767</v>
      </c>
      <c r="P383" s="8">
        <f t="shared" si="152"/>
        <v>37.319268534482767</v>
      </c>
      <c r="Q383" s="8">
        <f t="shared" si="145"/>
        <v>2509.7208089439659</v>
      </c>
      <c r="R383" s="8"/>
      <c r="S383" s="8">
        <v>8.17</v>
      </c>
      <c r="T383" s="8">
        <v>41.99</v>
      </c>
      <c r="U383" s="8">
        <v>21.48</v>
      </c>
      <c r="V383" s="15">
        <f t="shared" si="132"/>
        <v>419.90000000000003</v>
      </c>
      <c r="W383" s="15">
        <f t="shared" si="133"/>
        <v>365.31300000000005</v>
      </c>
      <c r="X383" s="15">
        <f t="shared" si="134"/>
        <v>36.531300000000002</v>
      </c>
      <c r="Y383" s="15">
        <f t="shared" si="135"/>
        <v>214.8</v>
      </c>
      <c r="Z383" s="15">
        <f t="shared" si="136"/>
        <v>186.876</v>
      </c>
      <c r="AA383" s="15">
        <f t="shared" si="137"/>
        <v>18.6876</v>
      </c>
      <c r="AB383" s="15">
        <f t="shared" si="138"/>
        <v>6.2</v>
      </c>
      <c r="AC383" s="15">
        <f t="shared" si="139"/>
        <v>27.5</v>
      </c>
      <c r="AD383" s="15">
        <f t="shared" si="140"/>
        <v>5.8999999999999995</v>
      </c>
      <c r="AE383" s="15">
        <f t="shared" si="141"/>
        <v>15.600000000000001</v>
      </c>
      <c r="AF383" s="15">
        <f t="shared" si="142"/>
        <v>4.0999999999999996</v>
      </c>
      <c r="AG383" s="15">
        <f t="shared" si="143"/>
        <v>488.33799989434203</v>
      </c>
      <c r="AH383" s="15">
        <f t="shared" si="151"/>
        <v>48.833799989434205</v>
      </c>
      <c r="AI383" s="8">
        <f t="shared" si="144"/>
        <v>0.41990000000000005</v>
      </c>
      <c r="AJ383" s="8">
        <v>0.62</v>
      </c>
      <c r="AK383" s="8">
        <v>2.75</v>
      </c>
      <c r="AL383" s="8">
        <v>0.59</v>
      </c>
      <c r="AM383" s="8">
        <v>1.56</v>
      </c>
      <c r="AN383" s="8">
        <v>0.41</v>
      </c>
      <c r="AO383" s="8">
        <f t="shared" si="146"/>
        <v>14.765420338175755</v>
      </c>
      <c r="AP383" s="8">
        <f t="shared" si="147"/>
        <v>65.491783758037613</v>
      </c>
      <c r="AQ383" s="8">
        <f t="shared" si="148"/>
        <v>14.050964515360798</v>
      </c>
      <c r="AR383" s="8">
        <f t="shared" si="149"/>
        <v>37.151702786377705</v>
      </c>
      <c r="AS383" s="8">
        <f t="shared" si="150"/>
        <v>9.7642295784710633</v>
      </c>
    </row>
    <row r="384" spans="1:45" x14ac:dyDescent="0.35">
      <c r="A384" s="2">
        <v>2017</v>
      </c>
      <c r="B384" s="3">
        <v>16395</v>
      </c>
      <c r="C384" s="2" t="s">
        <v>163</v>
      </c>
      <c r="D384" s="1">
        <v>68</v>
      </c>
      <c r="E384" s="2" t="s">
        <v>117</v>
      </c>
      <c r="F384" s="4" t="s">
        <v>156</v>
      </c>
      <c r="G384" s="22">
        <v>1</v>
      </c>
      <c r="H384" s="3">
        <v>292</v>
      </c>
      <c r="I384" s="3">
        <v>149</v>
      </c>
      <c r="J384" s="3">
        <v>5</v>
      </c>
      <c r="K384" s="3" t="s">
        <v>165</v>
      </c>
      <c r="L384" s="9" t="s">
        <v>165</v>
      </c>
      <c r="M384" s="9">
        <v>14.46</v>
      </c>
      <c r="N384" s="9">
        <v>4.47</v>
      </c>
      <c r="O384" s="8">
        <f t="shared" si="130"/>
        <v>39.884499827586204</v>
      </c>
      <c r="P384" s="8">
        <f t="shared" si="152"/>
        <v>39.884499827586204</v>
      </c>
      <c r="Q384" s="8">
        <f t="shared" si="145"/>
        <v>2682.2326134051723</v>
      </c>
      <c r="R384" s="8"/>
      <c r="S384" s="8">
        <v>8.0299999999999994</v>
      </c>
      <c r="T384" s="8">
        <v>46.58</v>
      </c>
      <c r="U384" s="8">
        <v>20.149999999999999</v>
      </c>
      <c r="V384" s="15">
        <f t="shared" si="132"/>
        <v>465.79999999999995</v>
      </c>
      <c r="W384" s="15">
        <f t="shared" si="133"/>
        <v>405.24599999999998</v>
      </c>
      <c r="X384" s="15">
        <f t="shared" si="134"/>
        <v>40.5246</v>
      </c>
      <c r="Y384" s="15">
        <f t="shared" si="135"/>
        <v>201.5</v>
      </c>
      <c r="Z384" s="15">
        <f t="shared" si="136"/>
        <v>175.30500000000001</v>
      </c>
      <c r="AA384" s="15">
        <f t="shared" si="137"/>
        <v>17.5305</v>
      </c>
      <c r="AB384" s="15">
        <f t="shared" si="138"/>
        <v>7.1</v>
      </c>
      <c r="AC384" s="15">
        <f t="shared" si="139"/>
        <v>29.8</v>
      </c>
      <c r="AD384" s="15">
        <f t="shared" si="140"/>
        <v>6.4</v>
      </c>
      <c r="AE384" s="15">
        <f t="shared" si="141"/>
        <v>16.899999999999999</v>
      </c>
      <c r="AF384" s="15">
        <f t="shared" si="142"/>
        <v>4.2</v>
      </c>
      <c r="AG384" s="15">
        <f t="shared" si="143"/>
        <v>534.11841057444951</v>
      </c>
      <c r="AH384" s="15">
        <f t="shared" si="151"/>
        <v>53.411841057444953</v>
      </c>
      <c r="AI384" s="8">
        <f t="shared" si="144"/>
        <v>0.46579999999999994</v>
      </c>
      <c r="AJ384" s="8">
        <v>0.71</v>
      </c>
      <c r="AK384" s="8">
        <v>2.98</v>
      </c>
      <c r="AL384" s="8">
        <v>0.64</v>
      </c>
      <c r="AM384" s="8">
        <v>1.69</v>
      </c>
      <c r="AN384" s="8">
        <v>0.42</v>
      </c>
      <c r="AO384" s="8">
        <f t="shared" si="146"/>
        <v>15.242593387720053</v>
      </c>
      <c r="AP384" s="8">
        <f t="shared" si="147"/>
        <v>63.975955345641914</v>
      </c>
      <c r="AQ384" s="8">
        <f t="shared" si="148"/>
        <v>13.739802490339205</v>
      </c>
      <c r="AR384" s="8">
        <f t="shared" si="149"/>
        <v>36.281665951051956</v>
      </c>
      <c r="AS384" s="8">
        <f t="shared" si="150"/>
        <v>9.0167453842851017</v>
      </c>
    </row>
    <row r="385" spans="1:45" x14ac:dyDescent="0.35">
      <c r="A385" s="2">
        <v>2017</v>
      </c>
      <c r="B385" s="3">
        <v>16396</v>
      </c>
      <c r="C385" s="2" t="s">
        <v>163</v>
      </c>
      <c r="D385" s="1">
        <v>123</v>
      </c>
      <c r="E385" s="2" t="s">
        <v>43</v>
      </c>
      <c r="F385" s="4" t="s">
        <v>156</v>
      </c>
      <c r="G385" s="22">
        <v>1</v>
      </c>
      <c r="H385" s="3">
        <v>291</v>
      </c>
      <c r="I385" s="3">
        <v>148</v>
      </c>
      <c r="J385" s="3">
        <v>3</v>
      </c>
      <c r="K385" s="3" t="s">
        <v>165</v>
      </c>
      <c r="L385" s="9" t="s">
        <v>165</v>
      </c>
      <c r="M385" s="9">
        <v>13.57</v>
      </c>
      <c r="N385" s="9">
        <v>4.1100000000000003</v>
      </c>
      <c r="O385" s="8">
        <f t="shared" si="130"/>
        <v>37.053882155172424</v>
      </c>
      <c r="P385" s="8">
        <f t="shared" si="152"/>
        <v>37.053882155172424</v>
      </c>
      <c r="Q385" s="8">
        <f t="shared" si="145"/>
        <v>2491.8735749353455</v>
      </c>
      <c r="R385" s="8"/>
      <c r="S385" s="8">
        <v>8.2799999999999994</v>
      </c>
      <c r="T385" s="8">
        <v>42.38</v>
      </c>
      <c r="U385" s="8">
        <v>20.23</v>
      </c>
      <c r="V385" s="15">
        <f t="shared" si="132"/>
        <v>423.8</v>
      </c>
      <c r="W385" s="15">
        <f t="shared" si="133"/>
        <v>368.70600000000002</v>
      </c>
      <c r="X385" s="15">
        <f t="shared" si="134"/>
        <v>36.870600000000003</v>
      </c>
      <c r="Y385" s="15">
        <f t="shared" si="135"/>
        <v>202.3</v>
      </c>
      <c r="Z385" s="15">
        <f t="shared" si="136"/>
        <v>176.001</v>
      </c>
      <c r="AA385" s="15">
        <f t="shared" si="137"/>
        <v>17.600100000000001</v>
      </c>
      <c r="AB385" s="15">
        <f t="shared" si="138"/>
        <v>6.3</v>
      </c>
      <c r="AC385" s="15">
        <f t="shared" si="139"/>
        <v>28</v>
      </c>
      <c r="AD385" s="15">
        <f t="shared" si="140"/>
        <v>6</v>
      </c>
      <c r="AE385" s="15">
        <f t="shared" si="141"/>
        <v>15.700000000000001</v>
      </c>
      <c r="AF385" s="15">
        <f t="shared" si="142"/>
        <v>4</v>
      </c>
      <c r="AG385" s="15">
        <f t="shared" si="143"/>
        <v>486.36878358389737</v>
      </c>
      <c r="AH385" s="15">
        <f t="shared" si="151"/>
        <v>48.636878358389737</v>
      </c>
      <c r="AI385" s="8">
        <f t="shared" si="144"/>
        <v>0.42380000000000001</v>
      </c>
      <c r="AJ385" s="8">
        <v>0.63</v>
      </c>
      <c r="AK385" s="8">
        <v>2.8</v>
      </c>
      <c r="AL385" s="8">
        <v>0.6</v>
      </c>
      <c r="AM385" s="8">
        <v>1.57</v>
      </c>
      <c r="AN385" s="8">
        <v>0.4</v>
      </c>
      <c r="AO385" s="8">
        <f t="shared" si="146"/>
        <v>14.865502595563944</v>
      </c>
      <c r="AP385" s="8">
        <f t="shared" si="147"/>
        <v>66.068900424728639</v>
      </c>
      <c r="AQ385" s="8">
        <f t="shared" si="148"/>
        <v>14.15762151958471</v>
      </c>
      <c r="AR385" s="8">
        <f t="shared" si="149"/>
        <v>37.045776309579992</v>
      </c>
      <c r="AS385" s="8">
        <f t="shared" si="150"/>
        <v>9.4384143463898056</v>
      </c>
    </row>
    <row r="386" spans="1:45" x14ac:dyDescent="0.35">
      <c r="A386" s="2">
        <v>2017</v>
      </c>
      <c r="B386" s="3">
        <v>16397</v>
      </c>
      <c r="C386" s="2" t="s">
        <v>163</v>
      </c>
      <c r="D386" s="1">
        <v>70</v>
      </c>
      <c r="E386" s="2" t="s">
        <v>71</v>
      </c>
      <c r="F386" s="4" t="s">
        <v>156</v>
      </c>
      <c r="G386" s="22">
        <v>1</v>
      </c>
      <c r="H386" s="3">
        <v>284</v>
      </c>
      <c r="I386" s="3">
        <v>141</v>
      </c>
      <c r="J386" s="3">
        <v>4</v>
      </c>
      <c r="K386" s="3" t="s">
        <v>165</v>
      </c>
      <c r="L386" s="9" t="s">
        <v>165</v>
      </c>
      <c r="M386" s="9">
        <v>13.25</v>
      </c>
      <c r="N386" s="9">
        <v>4.9400000000000004</v>
      </c>
      <c r="O386" s="8">
        <f t="shared" ref="O386:O449" si="153">N386*(100-M386)*43560/(87*80*60)</f>
        <v>44.701676724137933</v>
      </c>
      <c r="P386" s="8">
        <f t="shared" si="152"/>
        <v>44.701676724137933</v>
      </c>
      <c r="Q386" s="8">
        <f t="shared" si="145"/>
        <v>3006.1877596982758</v>
      </c>
      <c r="R386" s="8"/>
      <c r="S386" s="8">
        <v>7.95</v>
      </c>
      <c r="T386" s="8">
        <v>40.43</v>
      </c>
      <c r="U386" s="8">
        <v>20.74</v>
      </c>
      <c r="V386" s="15">
        <f t="shared" si="132"/>
        <v>404.3</v>
      </c>
      <c r="W386" s="15">
        <f t="shared" si="133"/>
        <v>351.74099999999999</v>
      </c>
      <c r="X386" s="15">
        <f t="shared" si="134"/>
        <v>35.174099999999996</v>
      </c>
      <c r="Y386" s="15">
        <f t="shared" si="135"/>
        <v>207.39999999999998</v>
      </c>
      <c r="Z386" s="15">
        <f t="shared" si="136"/>
        <v>180.43799999999999</v>
      </c>
      <c r="AA386" s="15">
        <f t="shared" si="137"/>
        <v>18.043799999999997</v>
      </c>
      <c r="AB386" s="15">
        <f t="shared" si="138"/>
        <v>5.8999999999999995</v>
      </c>
      <c r="AC386" s="15">
        <f t="shared" si="139"/>
        <v>27</v>
      </c>
      <c r="AD386" s="15">
        <f t="shared" si="140"/>
        <v>5.6000000000000005</v>
      </c>
      <c r="AE386" s="15">
        <f t="shared" si="141"/>
        <v>15.3</v>
      </c>
      <c r="AF386" s="15">
        <f t="shared" si="142"/>
        <v>3.9000000000000004</v>
      </c>
      <c r="AG386" s="15">
        <f t="shared" si="143"/>
        <v>466.50183135997446</v>
      </c>
      <c r="AH386" s="15">
        <f t="shared" si="151"/>
        <v>46.650183135997445</v>
      </c>
      <c r="AI386" s="8">
        <f t="shared" si="144"/>
        <v>0.40429999999999999</v>
      </c>
      <c r="AJ386" s="8">
        <v>0.59</v>
      </c>
      <c r="AK386" s="8">
        <v>2.7</v>
      </c>
      <c r="AL386" s="8">
        <v>0.56000000000000005</v>
      </c>
      <c r="AM386" s="8">
        <v>1.53</v>
      </c>
      <c r="AN386" s="8">
        <v>0.39</v>
      </c>
      <c r="AO386" s="8">
        <f t="shared" si="146"/>
        <v>14.593123917882759</v>
      </c>
      <c r="AP386" s="8">
        <f t="shared" si="147"/>
        <v>66.782092505565174</v>
      </c>
      <c r="AQ386" s="8">
        <f t="shared" si="148"/>
        <v>13.851100667820926</v>
      </c>
      <c r="AR386" s="8">
        <f t="shared" si="149"/>
        <v>37.843185753153598</v>
      </c>
      <c r="AS386" s="8">
        <f t="shared" si="150"/>
        <v>9.6463022508038598</v>
      </c>
    </row>
    <row r="387" spans="1:45" x14ac:dyDescent="0.35">
      <c r="A387" s="2">
        <v>2017</v>
      </c>
      <c r="B387" s="3">
        <v>16398</v>
      </c>
      <c r="C387" s="2" t="s">
        <v>163</v>
      </c>
      <c r="D387" s="1">
        <v>139</v>
      </c>
      <c r="E387" s="2" t="s">
        <v>99</v>
      </c>
      <c r="F387" s="4" t="s">
        <v>156</v>
      </c>
      <c r="G387" s="22">
        <v>1</v>
      </c>
      <c r="H387" s="3">
        <v>297</v>
      </c>
      <c r="I387" s="3">
        <v>154</v>
      </c>
      <c r="J387" s="3">
        <v>4</v>
      </c>
      <c r="K387" s="3" t="s">
        <v>165</v>
      </c>
      <c r="L387" s="9" t="s">
        <v>165</v>
      </c>
      <c r="M387" s="9">
        <v>17.649999999999999</v>
      </c>
      <c r="N387" s="9">
        <v>3.4</v>
      </c>
      <c r="O387" s="8">
        <f t="shared" si="153"/>
        <v>29.20585344827586</v>
      </c>
      <c r="P387" s="8">
        <f t="shared" si="152"/>
        <v>29.20585344827586</v>
      </c>
      <c r="Q387" s="8">
        <f t="shared" si="145"/>
        <v>1964.0936443965516</v>
      </c>
      <c r="R387" s="8"/>
      <c r="S387" s="8">
        <v>8.1999999999999993</v>
      </c>
      <c r="T387" s="8">
        <v>43.04</v>
      </c>
      <c r="U387" s="8">
        <v>21.08</v>
      </c>
      <c r="V387" s="15">
        <f t="shared" ref="V387:V450" si="154">T387*10</f>
        <v>430.4</v>
      </c>
      <c r="W387" s="15">
        <f t="shared" ref="W387:W450" si="155">V387*0.87</f>
        <v>374.44799999999998</v>
      </c>
      <c r="X387" s="15">
        <f t="shared" ref="X387:X450" si="156">W387/10</f>
        <v>37.444800000000001</v>
      </c>
      <c r="Y387" s="15">
        <f t="shared" ref="Y387:Y450" si="157">U387*10</f>
        <v>210.79999999999998</v>
      </c>
      <c r="Z387" s="15">
        <f t="shared" ref="Z387:Z450" si="158">Y387*0.87</f>
        <v>183.39599999999999</v>
      </c>
      <c r="AA387" s="15">
        <f t="shared" ref="AA387:AA450" si="159">Z387/10</f>
        <v>18.339599999999997</v>
      </c>
      <c r="AB387" s="15">
        <f t="shared" ref="AB387:AB450" si="160">AJ387*10</f>
        <v>6.5</v>
      </c>
      <c r="AC387" s="15">
        <f t="shared" ref="AC387:AC450" si="161">AK387*10</f>
        <v>28.1</v>
      </c>
      <c r="AD387" s="15">
        <f t="shared" ref="AD387:AD450" si="162">AL387*10</f>
        <v>6</v>
      </c>
      <c r="AE387" s="15">
        <f t="shared" ref="AE387:AE450" si="163">AM387*10</f>
        <v>16.100000000000001</v>
      </c>
      <c r="AF387" s="15">
        <f t="shared" ref="AF387:AF450" si="164">AN387*10</f>
        <v>4.2</v>
      </c>
      <c r="AG387" s="15">
        <f t="shared" ref="AG387:AG450" si="165">AH387*10</f>
        <v>498.41624049376918</v>
      </c>
      <c r="AH387" s="15">
        <f t="shared" si="151"/>
        <v>49.841624049376918</v>
      </c>
      <c r="AI387" s="8">
        <f t="shared" ref="AI387:AI450" si="166">V387/1000</f>
        <v>0.4304</v>
      </c>
      <c r="AJ387" s="8">
        <v>0.65</v>
      </c>
      <c r="AK387" s="8">
        <v>2.81</v>
      </c>
      <c r="AL387" s="8">
        <v>0.6</v>
      </c>
      <c r="AM387" s="8">
        <v>1.61</v>
      </c>
      <c r="AN387" s="8">
        <v>0.42</v>
      </c>
      <c r="AO387" s="8">
        <f t="shared" si="146"/>
        <v>15.102230483271375</v>
      </c>
      <c r="AP387" s="8">
        <f t="shared" si="147"/>
        <v>65.288104089219331</v>
      </c>
      <c r="AQ387" s="8">
        <f t="shared" si="148"/>
        <v>13.940520446096654</v>
      </c>
      <c r="AR387" s="8">
        <f t="shared" si="149"/>
        <v>37.407063197026027</v>
      </c>
      <c r="AS387" s="8">
        <f t="shared" si="150"/>
        <v>9.7583643122676591</v>
      </c>
    </row>
    <row r="388" spans="1:45" x14ac:dyDescent="0.35">
      <c r="A388" s="2">
        <v>2017</v>
      </c>
      <c r="B388" s="3">
        <v>16399</v>
      </c>
      <c r="C388" s="2" t="s">
        <v>163</v>
      </c>
      <c r="D388" s="1">
        <v>26</v>
      </c>
      <c r="E388" s="2" t="s">
        <v>22</v>
      </c>
      <c r="F388" s="4" t="s">
        <v>156</v>
      </c>
      <c r="G388" s="22">
        <v>1</v>
      </c>
      <c r="H388" s="3">
        <v>298</v>
      </c>
      <c r="I388" s="3">
        <v>155</v>
      </c>
      <c r="J388" s="3">
        <v>4</v>
      </c>
      <c r="K388" s="3" t="s">
        <v>165</v>
      </c>
      <c r="L388" s="9" t="s">
        <v>165</v>
      </c>
      <c r="M388" s="9">
        <v>14.7</v>
      </c>
      <c r="N388" s="9">
        <v>3.91</v>
      </c>
      <c r="O388" s="8">
        <f t="shared" si="153"/>
        <v>34.789899137931037</v>
      </c>
      <c r="P388" s="8">
        <f t="shared" si="152"/>
        <v>34.789899137931037</v>
      </c>
      <c r="Q388" s="8">
        <f t="shared" ref="Q388:Q451" si="167">O388*67.25</f>
        <v>2339.6207170258622</v>
      </c>
      <c r="R388" s="8"/>
      <c r="S388" s="8">
        <v>8.2200000000000006</v>
      </c>
      <c r="T388" s="8">
        <v>43.72</v>
      </c>
      <c r="U388" s="8">
        <v>19.829999999999998</v>
      </c>
      <c r="V388" s="15">
        <f t="shared" si="154"/>
        <v>437.2</v>
      </c>
      <c r="W388" s="15">
        <f t="shared" si="155"/>
        <v>380.36399999999998</v>
      </c>
      <c r="X388" s="15">
        <f t="shared" si="156"/>
        <v>38.0364</v>
      </c>
      <c r="Y388" s="15">
        <f t="shared" si="157"/>
        <v>198.29999999999998</v>
      </c>
      <c r="Z388" s="15">
        <f t="shared" si="158"/>
        <v>172.52099999999999</v>
      </c>
      <c r="AA388" s="15">
        <f t="shared" si="159"/>
        <v>17.252099999999999</v>
      </c>
      <c r="AB388" s="15">
        <f t="shared" si="160"/>
        <v>6.5</v>
      </c>
      <c r="AC388" s="15">
        <f t="shared" si="161"/>
        <v>28.5</v>
      </c>
      <c r="AD388" s="15">
        <f t="shared" si="162"/>
        <v>6.2</v>
      </c>
      <c r="AE388" s="15">
        <f t="shared" si="163"/>
        <v>16.200000000000003</v>
      </c>
      <c r="AF388" s="15">
        <f t="shared" si="164"/>
        <v>4.2</v>
      </c>
      <c r="AG388" s="15">
        <f t="shared" si="165"/>
        <v>499.63700641923543</v>
      </c>
      <c r="AH388" s="15">
        <f t="shared" si="151"/>
        <v>49.963700641923545</v>
      </c>
      <c r="AI388" s="8">
        <f t="shared" si="166"/>
        <v>0.43719999999999998</v>
      </c>
      <c r="AJ388" s="8">
        <v>0.65</v>
      </c>
      <c r="AK388" s="8">
        <v>2.85</v>
      </c>
      <c r="AL388" s="8">
        <v>0.62</v>
      </c>
      <c r="AM388" s="8">
        <v>1.62</v>
      </c>
      <c r="AN388" s="8">
        <v>0.42</v>
      </c>
      <c r="AO388" s="8">
        <f t="shared" si="146"/>
        <v>14.867337602927723</v>
      </c>
      <c r="AP388" s="8">
        <f t="shared" si="147"/>
        <v>65.187557182067707</v>
      </c>
      <c r="AQ388" s="8">
        <f t="shared" si="148"/>
        <v>14.181152790484905</v>
      </c>
      <c r="AR388" s="8">
        <f t="shared" si="149"/>
        <v>37.053979871912176</v>
      </c>
      <c r="AS388" s="8">
        <f t="shared" si="150"/>
        <v>9.6065873741994512</v>
      </c>
    </row>
    <row r="389" spans="1:45" x14ac:dyDescent="0.35">
      <c r="A389" s="2">
        <v>2017</v>
      </c>
      <c r="B389" s="3">
        <v>16400</v>
      </c>
      <c r="C389" s="2" t="s">
        <v>163</v>
      </c>
      <c r="D389" s="1">
        <v>2</v>
      </c>
      <c r="E389" s="3" t="s">
        <v>145</v>
      </c>
      <c r="F389" s="5" t="s">
        <v>160</v>
      </c>
      <c r="G389" s="22">
        <v>1</v>
      </c>
      <c r="H389" s="3">
        <v>298</v>
      </c>
      <c r="I389" s="3">
        <v>155</v>
      </c>
      <c r="J389" s="3">
        <v>4</v>
      </c>
      <c r="K389" s="3" t="s">
        <v>165</v>
      </c>
      <c r="L389" s="9" t="s">
        <v>165</v>
      </c>
      <c r="M389" s="9">
        <v>14.47</v>
      </c>
      <c r="N389" s="9">
        <v>4.4800000000000004</v>
      </c>
      <c r="O389" s="8">
        <f t="shared" si="153"/>
        <v>39.969053793103456</v>
      </c>
      <c r="P389" s="8">
        <f t="shared" si="152"/>
        <v>39.969053793103456</v>
      </c>
      <c r="Q389" s="8">
        <f t="shared" si="167"/>
        <v>2687.9188675862074</v>
      </c>
      <c r="R389" s="8"/>
      <c r="S389" s="8">
        <v>8.9499999999999993</v>
      </c>
      <c r="T389" s="8">
        <v>40.51</v>
      </c>
      <c r="U389" s="8">
        <v>20.54</v>
      </c>
      <c r="V389" s="15">
        <f t="shared" si="154"/>
        <v>405.09999999999997</v>
      </c>
      <c r="W389" s="15">
        <f t="shared" si="155"/>
        <v>352.43699999999995</v>
      </c>
      <c r="X389" s="15">
        <f t="shared" si="156"/>
        <v>35.243699999999997</v>
      </c>
      <c r="Y389" s="15">
        <f t="shared" si="157"/>
        <v>205.39999999999998</v>
      </c>
      <c r="Z389" s="15">
        <f t="shared" si="158"/>
        <v>178.69799999999998</v>
      </c>
      <c r="AA389" s="15">
        <f t="shared" si="159"/>
        <v>17.869799999999998</v>
      </c>
      <c r="AB389" s="15">
        <f t="shared" si="160"/>
        <v>6.2</v>
      </c>
      <c r="AC389" s="15">
        <f t="shared" si="161"/>
        <v>27.3</v>
      </c>
      <c r="AD389" s="15">
        <f t="shared" si="162"/>
        <v>5.6999999999999993</v>
      </c>
      <c r="AE389" s="15">
        <f t="shared" si="163"/>
        <v>15.4</v>
      </c>
      <c r="AF389" s="15">
        <f t="shared" si="164"/>
        <v>3.9000000000000004</v>
      </c>
      <c r="AG389" s="15">
        <f t="shared" si="165"/>
        <v>466.43463141715699</v>
      </c>
      <c r="AH389" s="15">
        <f t="shared" si="151"/>
        <v>46.643463141715699</v>
      </c>
      <c r="AI389" s="8">
        <f t="shared" si="166"/>
        <v>0.40509999999999996</v>
      </c>
      <c r="AJ389" s="8">
        <v>0.62</v>
      </c>
      <c r="AK389" s="8">
        <v>2.73</v>
      </c>
      <c r="AL389" s="8">
        <v>0.56999999999999995</v>
      </c>
      <c r="AM389" s="8">
        <v>1.54</v>
      </c>
      <c r="AN389" s="8">
        <v>0.39</v>
      </c>
      <c r="AO389" s="8">
        <f t="shared" si="146"/>
        <v>15.304862996790918</v>
      </c>
      <c r="AP389" s="8">
        <f t="shared" si="147"/>
        <v>67.390767711676133</v>
      </c>
      <c r="AQ389" s="8">
        <f t="shared" si="148"/>
        <v>14.070599851888423</v>
      </c>
      <c r="AR389" s="8">
        <f t="shared" si="149"/>
        <v>38.015304862996793</v>
      </c>
      <c r="AS389" s="8">
        <f t="shared" si="150"/>
        <v>9.6272525302394492</v>
      </c>
    </row>
    <row r="390" spans="1:45" x14ac:dyDescent="0.35">
      <c r="A390" s="2">
        <v>2017</v>
      </c>
      <c r="B390" s="3">
        <v>16401</v>
      </c>
      <c r="C390" s="2" t="s">
        <v>163</v>
      </c>
      <c r="D390" s="1">
        <v>115</v>
      </c>
      <c r="E390" s="2" t="s">
        <v>124</v>
      </c>
      <c r="F390" s="4" t="s">
        <v>156</v>
      </c>
      <c r="G390" s="22">
        <v>1</v>
      </c>
      <c r="H390" s="3">
        <v>294</v>
      </c>
      <c r="I390" s="3">
        <v>151</v>
      </c>
      <c r="J390" s="3">
        <v>4</v>
      </c>
      <c r="K390" s="3">
        <v>54</v>
      </c>
      <c r="L390" s="9">
        <f t="shared" ref="L390:L449" si="168">K390*2.54</f>
        <v>137.16</v>
      </c>
      <c r="M390" s="9">
        <v>14.15</v>
      </c>
      <c r="N390" s="9">
        <v>6.56</v>
      </c>
      <c r="O390" s="8">
        <f t="shared" si="153"/>
        <v>58.74508275862069</v>
      </c>
      <c r="P390" s="8">
        <f t="shared" si="152"/>
        <v>58.74508275862069</v>
      </c>
      <c r="Q390" s="8">
        <f t="shared" si="167"/>
        <v>3950.6068155172416</v>
      </c>
      <c r="R390" s="8"/>
      <c r="S390" s="8">
        <v>8.18</v>
      </c>
      <c r="T390" s="8">
        <v>42.22</v>
      </c>
      <c r="U390" s="8">
        <v>20.72</v>
      </c>
      <c r="V390" s="15">
        <f t="shared" si="154"/>
        <v>422.2</v>
      </c>
      <c r="W390" s="15">
        <f t="shared" si="155"/>
        <v>367.31399999999996</v>
      </c>
      <c r="X390" s="15">
        <f t="shared" si="156"/>
        <v>36.731399999999994</v>
      </c>
      <c r="Y390" s="15">
        <f t="shared" si="157"/>
        <v>207.2</v>
      </c>
      <c r="Z390" s="15">
        <f t="shared" si="158"/>
        <v>180.26399999999998</v>
      </c>
      <c r="AA390" s="15">
        <f t="shared" si="159"/>
        <v>18.026399999999999</v>
      </c>
      <c r="AB390" s="15">
        <f t="shared" si="160"/>
        <v>6.4</v>
      </c>
      <c r="AC390" s="15">
        <f t="shared" si="161"/>
        <v>28</v>
      </c>
      <c r="AD390" s="15">
        <f t="shared" si="162"/>
        <v>6</v>
      </c>
      <c r="AE390" s="15">
        <f t="shared" si="163"/>
        <v>15.700000000000001</v>
      </c>
      <c r="AF390" s="15">
        <f t="shared" si="164"/>
        <v>4</v>
      </c>
      <c r="AG390" s="15">
        <f t="shared" si="165"/>
        <v>487.05235322846238</v>
      </c>
      <c r="AH390" s="15">
        <f t="shared" si="151"/>
        <v>48.705235322846235</v>
      </c>
      <c r="AI390" s="8">
        <f t="shared" si="166"/>
        <v>0.42219999999999996</v>
      </c>
      <c r="AJ390" s="8">
        <v>0.64</v>
      </c>
      <c r="AK390" s="8">
        <v>2.8</v>
      </c>
      <c r="AL390" s="8">
        <v>0.6</v>
      </c>
      <c r="AM390" s="8">
        <v>1.57</v>
      </c>
      <c r="AN390" s="8">
        <v>0.4</v>
      </c>
      <c r="AO390" s="8">
        <f t="shared" ref="AO390:AO453" si="169">AB390/$AI390</f>
        <v>15.158692562766463</v>
      </c>
      <c r="AP390" s="8">
        <f t="shared" ref="AP390:AP453" si="170">AC390/$AI390</f>
        <v>66.31927996210328</v>
      </c>
      <c r="AQ390" s="8">
        <f t="shared" ref="AQ390:AQ453" si="171">AD390/$AI390</f>
        <v>14.211274277593558</v>
      </c>
      <c r="AR390" s="8">
        <f t="shared" ref="AR390:AR453" si="172">AE390/$AI390</f>
        <v>37.186167693036481</v>
      </c>
      <c r="AS390" s="8">
        <f t="shared" ref="AS390:AS453" si="173">AF390/$AI390</f>
        <v>9.4741828517290383</v>
      </c>
    </row>
    <row r="391" spans="1:45" x14ac:dyDescent="0.35">
      <c r="A391" s="2">
        <v>2017</v>
      </c>
      <c r="B391" s="3">
        <v>16402</v>
      </c>
      <c r="C391" s="2" t="s">
        <v>163</v>
      </c>
      <c r="D391" s="1">
        <v>73</v>
      </c>
      <c r="E391" s="2" t="s">
        <v>88</v>
      </c>
      <c r="F391" s="4" t="s">
        <v>156</v>
      </c>
      <c r="G391" s="22">
        <v>1</v>
      </c>
      <c r="H391" s="3">
        <v>293</v>
      </c>
      <c r="I391" s="3">
        <v>150</v>
      </c>
      <c r="J391" s="3">
        <v>5</v>
      </c>
      <c r="K391" s="3" t="s">
        <v>165</v>
      </c>
      <c r="L391" s="9" t="s">
        <v>165</v>
      </c>
      <c r="M391" s="9">
        <v>13.55</v>
      </c>
      <c r="N391" s="9">
        <v>3.97</v>
      </c>
      <c r="O391" s="8">
        <f t="shared" si="153"/>
        <v>35.799988362068966</v>
      </c>
      <c r="P391" s="8">
        <f t="shared" si="152"/>
        <v>35.799988362068966</v>
      </c>
      <c r="Q391" s="8">
        <f t="shared" si="167"/>
        <v>2407.549217349138</v>
      </c>
      <c r="R391" s="8"/>
      <c r="S391" s="8">
        <v>7.83</v>
      </c>
      <c r="T391" s="8">
        <v>42.49</v>
      </c>
      <c r="U391" s="8">
        <v>22.13</v>
      </c>
      <c r="V391" s="15">
        <f t="shared" si="154"/>
        <v>424.90000000000003</v>
      </c>
      <c r="W391" s="15">
        <f t="shared" si="155"/>
        <v>369.66300000000001</v>
      </c>
      <c r="X391" s="15">
        <f t="shared" si="156"/>
        <v>36.966300000000004</v>
      </c>
      <c r="Y391" s="15">
        <f t="shared" si="157"/>
        <v>221.29999999999998</v>
      </c>
      <c r="Z391" s="15">
        <f t="shared" si="158"/>
        <v>192.53099999999998</v>
      </c>
      <c r="AA391" s="15">
        <f t="shared" si="159"/>
        <v>19.253099999999996</v>
      </c>
      <c r="AB391" s="15">
        <f t="shared" si="160"/>
        <v>6.6000000000000005</v>
      </c>
      <c r="AC391" s="15">
        <f t="shared" si="161"/>
        <v>27.799999999999997</v>
      </c>
      <c r="AD391" s="15">
        <f t="shared" si="162"/>
        <v>6</v>
      </c>
      <c r="AE391" s="15">
        <f t="shared" si="163"/>
        <v>15.8</v>
      </c>
      <c r="AF391" s="15">
        <f t="shared" si="164"/>
        <v>4.0999999999999996</v>
      </c>
      <c r="AG391" s="15">
        <f t="shared" si="165"/>
        <v>497.61366528702922</v>
      </c>
      <c r="AH391" s="15">
        <f t="shared" si="151"/>
        <v>49.761366528702922</v>
      </c>
      <c r="AI391" s="8">
        <f t="shared" si="166"/>
        <v>0.42490000000000006</v>
      </c>
      <c r="AJ391" s="8">
        <v>0.66</v>
      </c>
      <c r="AK391" s="8">
        <v>2.78</v>
      </c>
      <c r="AL391" s="8">
        <v>0.6</v>
      </c>
      <c r="AM391" s="8">
        <v>1.58</v>
      </c>
      <c r="AN391" s="8">
        <v>0.41</v>
      </c>
      <c r="AO391" s="8">
        <f t="shared" si="169"/>
        <v>15.5330666039068</v>
      </c>
      <c r="AP391" s="8">
        <f t="shared" si="170"/>
        <v>65.427159331607427</v>
      </c>
      <c r="AQ391" s="8">
        <f t="shared" si="171"/>
        <v>14.120969639915272</v>
      </c>
      <c r="AR391" s="8">
        <f t="shared" si="172"/>
        <v>37.185220051776888</v>
      </c>
      <c r="AS391" s="8">
        <f t="shared" si="173"/>
        <v>9.6493292539421027</v>
      </c>
    </row>
    <row r="392" spans="1:45" x14ac:dyDescent="0.35">
      <c r="A392" s="2">
        <v>2017</v>
      </c>
      <c r="B392" s="3">
        <v>16403</v>
      </c>
      <c r="C392" s="2" t="s">
        <v>163</v>
      </c>
      <c r="D392" s="1">
        <v>98</v>
      </c>
      <c r="E392" s="2" t="s">
        <v>133</v>
      </c>
      <c r="F392" s="4" t="s">
        <v>156</v>
      </c>
      <c r="G392" s="22">
        <v>1</v>
      </c>
      <c r="H392" s="3">
        <v>290</v>
      </c>
      <c r="I392" s="3">
        <v>147</v>
      </c>
      <c r="J392" s="3">
        <v>4</v>
      </c>
      <c r="K392" s="3" t="s">
        <v>165</v>
      </c>
      <c r="L392" s="9" t="s">
        <v>165</v>
      </c>
      <c r="M392" s="9">
        <v>13.95</v>
      </c>
      <c r="N392" s="9">
        <v>5.1100000000000003</v>
      </c>
      <c r="O392" s="8">
        <f t="shared" si="153"/>
        <v>45.86687543103448</v>
      </c>
      <c r="P392" s="8">
        <f t="shared" si="152"/>
        <v>45.86687543103448</v>
      </c>
      <c r="Q392" s="8">
        <f t="shared" si="167"/>
        <v>3084.5473727370686</v>
      </c>
      <c r="R392" s="8"/>
      <c r="S392" s="8">
        <v>8.89</v>
      </c>
      <c r="T392" s="8">
        <v>41.85</v>
      </c>
      <c r="U392" s="8">
        <v>21.66</v>
      </c>
      <c r="V392" s="15">
        <f t="shared" si="154"/>
        <v>418.5</v>
      </c>
      <c r="W392" s="15">
        <f t="shared" si="155"/>
        <v>364.09499999999997</v>
      </c>
      <c r="X392" s="15">
        <f t="shared" si="156"/>
        <v>36.409499999999994</v>
      </c>
      <c r="Y392" s="15">
        <f t="shared" si="157"/>
        <v>216.6</v>
      </c>
      <c r="Z392" s="15">
        <f t="shared" si="158"/>
        <v>188.44200000000001</v>
      </c>
      <c r="AA392" s="15">
        <f t="shared" si="159"/>
        <v>18.844200000000001</v>
      </c>
      <c r="AB392" s="15">
        <f t="shared" si="160"/>
        <v>6.6000000000000005</v>
      </c>
      <c r="AC392" s="15">
        <f t="shared" si="161"/>
        <v>27.7</v>
      </c>
      <c r="AD392" s="15">
        <f t="shared" si="162"/>
        <v>6.1</v>
      </c>
      <c r="AE392" s="15">
        <f t="shared" si="163"/>
        <v>15.600000000000001</v>
      </c>
      <c r="AF392" s="15">
        <f t="shared" si="164"/>
        <v>4.3</v>
      </c>
      <c r="AG392" s="15">
        <f t="shared" si="165"/>
        <v>487.64898477078486</v>
      </c>
      <c r="AH392" s="15">
        <f t="shared" si="151"/>
        <v>48.764898477078489</v>
      </c>
      <c r="AI392" s="8">
        <f t="shared" si="166"/>
        <v>0.41849999999999998</v>
      </c>
      <c r="AJ392" s="8">
        <v>0.66</v>
      </c>
      <c r="AK392" s="8">
        <v>2.77</v>
      </c>
      <c r="AL392" s="8">
        <v>0.61</v>
      </c>
      <c r="AM392" s="8">
        <v>1.56</v>
      </c>
      <c r="AN392" s="8">
        <v>0.43</v>
      </c>
      <c r="AO392" s="8">
        <f t="shared" si="169"/>
        <v>15.770609318996417</v>
      </c>
      <c r="AP392" s="8">
        <f t="shared" si="170"/>
        <v>66.188769414575873</v>
      </c>
      <c r="AQ392" s="8">
        <f t="shared" si="171"/>
        <v>14.575866188769414</v>
      </c>
      <c r="AR392" s="8">
        <f t="shared" si="172"/>
        <v>37.275985663082444</v>
      </c>
      <c r="AS392" s="8">
        <f t="shared" si="173"/>
        <v>10.27479091995221</v>
      </c>
    </row>
    <row r="393" spans="1:45" x14ac:dyDescent="0.35">
      <c r="A393" s="2">
        <v>2017</v>
      </c>
      <c r="B393" s="3">
        <v>16404</v>
      </c>
      <c r="C393" s="2" t="s">
        <v>163</v>
      </c>
      <c r="D393" s="1">
        <v>25</v>
      </c>
      <c r="E393" s="2" t="s">
        <v>46</v>
      </c>
      <c r="F393" s="4" t="s">
        <v>156</v>
      </c>
      <c r="G393" s="22">
        <v>1</v>
      </c>
      <c r="H393" s="3">
        <v>298</v>
      </c>
      <c r="I393" s="3">
        <v>155</v>
      </c>
      <c r="J393" s="3">
        <v>4</v>
      </c>
      <c r="K393" s="3" t="s">
        <v>165</v>
      </c>
      <c r="L393" s="9" t="s">
        <v>165</v>
      </c>
      <c r="M393" s="9">
        <v>14.51</v>
      </c>
      <c r="N393" s="9">
        <v>3.69</v>
      </c>
      <c r="O393" s="8">
        <f t="shared" si="153"/>
        <v>32.90554318965517</v>
      </c>
      <c r="P393" s="8">
        <f t="shared" si="152"/>
        <v>32.90554318965517</v>
      </c>
      <c r="Q393" s="8">
        <f t="shared" si="167"/>
        <v>2212.8977795043102</v>
      </c>
      <c r="R393" s="8"/>
      <c r="S393" s="8">
        <v>7.96</v>
      </c>
      <c r="T393" s="8">
        <v>42.49</v>
      </c>
      <c r="U393" s="8">
        <v>20.18</v>
      </c>
      <c r="V393" s="15">
        <f t="shared" si="154"/>
        <v>424.90000000000003</v>
      </c>
      <c r="W393" s="15">
        <f t="shared" si="155"/>
        <v>369.66300000000001</v>
      </c>
      <c r="X393" s="15">
        <f t="shared" si="156"/>
        <v>36.966300000000004</v>
      </c>
      <c r="Y393" s="15">
        <f t="shared" si="157"/>
        <v>201.8</v>
      </c>
      <c r="Z393" s="15">
        <f t="shared" si="158"/>
        <v>175.566</v>
      </c>
      <c r="AA393" s="15">
        <f t="shared" si="159"/>
        <v>17.5566</v>
      </c>
      <c r="AB393" s="15">
        <f t="shared" si="160"/>
        <v>6.4</v>
      </c>
      <c r="AC393" s="15">
        <f t="shared" si="161"/>
        <v>27.9</v>
      </c>
      <c r="AD393" s="15">
        <f t="shared" si="162"/>
        <v>6.1</v>
      </c>
      <c r="AE393" s="15">
        <f t="shared" si="163"/>
        <v>15.8</v>
      </c>
      <c r="AF393" s="15">
        <f t="shared" si="164"/>
        <v>4</v>
      </c>
      <c r="AG393" s="15">
        <f t="shared" si="165"/>
        <v>487.37389372060369</v>
      </c>
      <c r="AH393" s="15">
        <f t="shared" si="151"/>
        <v>48.73738937206037</v>
      </c>
      <c r="AI393" s="8">
        <f t="shared" si="166"/>
        <v>0.42490000000000006</v>
      </c>
      <c r="AJ393" s="8">
        <v>0.64</v>
      </c>
      <c r="AK393" s="8">
        <v>2.79</v>
      </c>
      <c r="AL393" s="8">
        <v>0.61</v>
      </c>
      <c r="AM393" s="8">
        <v>1.58</v>
      </c>
      <c r="AN393" s="8">
        <v>0.4</v>
      </c>
      <c r="AO393" s="8">
        <f t="shared" si="169"/>
        <v>15.062367615909624</v>
      </c>
      <c r="AP393" s="8">
        <f t="shared" si="170"/>
        <v>65.662508825606011</v>
      </c>
      <c r="AQ393" s="8">
        <f t="shared" si="171"/>
        <v>14.356319133913859</v>
      </c>
      <c r="AR393" s="8">
        <f t="shared" si="172"/>
        <v>37.185220051776888</v>
      </c>
      <c r="AS393" s="8">
        <f t="shared" si="173"/>
        <v>9.4139797599435155</v>
      </c>
    </row>
    <row r="394" spans="1:45" x14ac:dyDescent="0.35">
      <c r="A394" s="2">
        <v>2017</v>
      </c>
      <c r="B394" s="3">
        <v>16405</v>
      </c>
      <c r="C394" s="2" t="s">
        <v>163</v>
      </c>
      <c r="D394" s="1">
        <v>119</v>
      </c>
      <c r="E394" s="2" t="s">
        <v>120</v>
      </c>
      <c r="F394" s="4" t="s">
        <v>156</v>
      </c>
      <c r="G394" s="22">
        <v>1</v>
      </c>
      <c r="H394" s="3">
        <v>291</v>
      </c>
      <c r="I394" s="3">
        <v>148</v>
      </c>
      <c r="J394" s="3">
        <v>5</v>
      </c>
      <c r="K394" s="3">
        <v>55</v>
      </c>
      <c r="L394" s="9">
        <f t="shared" si="168"/>
        <v>139.69999999999999</v>
      </c>
      <c r="M394" s="9">
        <v>13.77</v>
      </c>
      <c r="N394" s="9">
        <v>8.16</v>
      </c>
      <c r="O394" s="8">
        <f t="shared" si="153"/>
        <v>73.396597241379311</v>
      </c>
      <c r="P394" s="8">
        <f t="shared" si="152"/>
        <v>73.396597241379311</v>
      </c>
      <c r="Q394" s="8">
        <f t="shared" si="167"/>
        <v>4935.9211644827583</v>
      </c>
      <c r="R394" s="8"/>
      <c r="S394" s="8">
        <v>8.8699999999999992</v>
      </c>
      <c r="T394" s="8">
        <v>41.75</v>
      </c>
      <c r="U394" s="8">
        <v>20.96</v>
      </c>
      <c r="V394" s="15">
        <f t="shared" si="154"/>
        <v>417.5</v>
      </c>
      <c r="W394" s="15">
        <f t="shared" si="155"/>
        <v>363.22500000000002</v>
      </c>
      <c r="X394" s="15">
        <f t="shared" si="156"/>
        <v>36.322500000000005</v>
      </c>
      <c r="Y394" s="15">
        <f t="shared" si="157"/>
        <v>209.60000000000002</v>
      </c>
      <c r="Z394" s="15">
        <f t="shared" si="158"/>
        <v>182.35200000000003</v>
      </c>
      <c r="AA394" s="15">
        <f t="shared" si="159"/>
        <v>18.235200000000003</v>
      </c>
      <c r="AB394" s="15">
        <f t="shared" si="160"/>
        <v>6.1</v>
      </c>
      <c r="AC394" s="15">
        <f t="shared" si="161"/>
        <v>27.599999999999998</v>
      </c>
      <c r="AD394" s="15">
        <f t="shared" si="162"/>
        <v>5.8999999999999995</v>
      </c>
      <c r="AE394" s="15">
        <f t="shared" si="163"/>
        <v>15.9</v>
      </c>
      <c r="AF394" s="15">
        <f t="shared" si="164"/>
        <v>4.0999999999999996</v>
      </c>
      <c r="AG394" s="15">
        <f t="shared" si="165"/>
        <v>482.86032939442862</v>
      </c>
      <c r="AH394" s="15">
        <f t="shared" si="151"/>
        <v>48.286032939442862</v>
      </c>
      <c r="AI394" s="8">
        <f t="shared" si="166"/>
        <v>0.41749999999999998</v>
      </c>
      <c r="AJ394" s="8">
        <v>0.61</v>
      </c>
      <c r="AK394" s="8">
        <v>2.76</v>
      </c>
      <c r="AL394" s="8">
        <v>0.59</v>
      </c>
      <c r="AM394" s="8">
        <v>1.59</v>
      </c>
      <c r="AN394" s="8">
        <v>0.41</v>
      </c>
      <c r="AO394" s="8">
        <f t="shared" si="169"/>
        <v>14.610778443113773</v>
      </c>
      <c r="AP394" s="8">
        <f t="shared" si="170"/>
        <v>66.107784431137716</v>
      </c>
      <c r="AQ394" s="8">
        <f t="shared" si="171"/>
        <v>14.131736526946106</v>
      </c>
      <c r="AR394" s="8">
        <f t="shared" si="172"/>
        <v>38.08383233532934</v>
      </c>
      <c r="AS394" s="8">
        <f t="shared" si="173"/>
        <v>9.8203592814371259</v>
      </c>
    </row>
    <row r="395" spans="1:45" x14ac:dyDescent="0.35">
      <c r="A395" s="2">
        <v>2017</v>
      </c>
      <c r="B395" s="3">
        <v>16406</v>
      </c>
      <c r="C395" s="2" t="s">
        <v>163</v>
      </c>
      <c r="D395" s="1">
        <v>79</v>
      </c>
      <c r="E395" s="2" t="s">
        <v>151</v>
      </c>
      <c r="F395" s="4" t="s">
        <v>156</v>
      </c>
      <c r="G395" s="22">
        <v>1</v>
      </c>
      <c r="H395" s="3">
        <v>297</v>
      </c>
      <c r="I395" s="3">
        <v>154</v>
      </c>
      <c r="J395" s="3">
        <v>4</v>
      </c>
      <c r="K395" s="3" t="s">
        <v>165</v>
      </c>
      <c r="L395" s="9" t="s">
        <v>165</v>
      </c>
      <c r="M395" s="9">
        <v>14.24</v>
      </c>
      <c r="N395" s="9">
        <v>4.57</v>
      </c>
      <c r="O395" s="8">
        <f t="shared" si="153"/>
        <v>40.88164413793104</v>
      </c>
      <c r="P395" s="8">
        <f t="shared" si="152"/>
        <v>40.88164413793104</v>
      </c>
      <c r="Q395" s="8">
        <f t="shared" si="167"/>
        <v>2749.2905682758624</v>
      </c>
      <c r="R395" s="8"/>
      <c r="S395" s="8">
        <v>9.1999999999999993</v>
      </c>
      <c r="T395" s="8">
        <v>42.66</v>
      </c>
      <c r="U395" s="8">
        <v>20.22</v>
      </c>
      <c r="V395" s="15">
        <f t="shared" si="154"/>
        <v>426.59999999999997</v>
      </c>
      <c r="W395" s="15">
        <f t="shared" si="155"/>
        <v>371.142</v>
      </c>
      <c r="X395" s="15">
        <f t="shared" si="156"/>
        <v>37.114199999999997</v>
      </c>
      <c r="Y395" s="15">
        <f t="shared" si="157"/>
        <v>202.2</v>
      </c>
      <c r="Z395" s="15">
        <f t="shared" si="158"/>
        <v>175.91399999999999</v>
      </c>
      <c r="AA395" s="15">
        <f t="shared" si="159"/>
        <v>17.5914</v>
      </c>
      <c r="AB395" s="15">
        <f t="shared" si="160"/>
        <v>6.2</v>
      </c>
      <c r="AC395" s="15">
        <f t="shared" si="161"/>
        <v>28</v>
      </c>
      <c r="AD395" s="15">
        <f t="shared" si="162"/>
        <v>5.8</v>
      </c>
      <c r="AE395" s="15">
        <f t="shared" si="163"/>
        <v>16</v>
      </c>
      <c r="AF395" s="15">
        <f t="shared" si="164"/>
        <v>4.3</v>
      </c>
      <c r="AG395" s="15">
        <f t="shared" si="165"/>
        <v>489.53048273032709</v>
      </c>
      <c r="AH395" s="15">
        <f t="shared" si="151"/>
        <v>48.953048273032707</v>
      </c>
      <c r="AI395" s="8">
        <f t="shared" si="166"/>
        <v>0.42659999999999998</v>
      </c>
      <c r="AJ395" s="8">
        <v>0.62</v>
      </c>
      <c r="AK395" s="8">
        <v>2.8</v>
      </c>
      <c r="AL395" s="8">
        <v>0.57999999999999996</v>
      </c>
      <c r="AM395" s="8">
        <v>1.6</v>
      </c>
      <c r="AN395" s="8">
        <v>0.43</v>
      </c>
      <c r="AO395" s="8">
        <f t="shared" si="169"/>
        <v>14.533520862634788</v>
      </c>
      <c r="AP395" s="8">
        <f t="shared" si="170"/>
        <v>65.635255508673239</v>
      </c>
      <c r="AQ395" s="8">
        <f t="shared" si="171"/>
        <v>13.595874355368027</v>
      </c>
      <c r="AR395" s="8">
        <f t="shared" si="172"/>
        <v>37.505860290670419</v>
      </c>
      <c r="AS395" s="8">
        <f t="shared" si="173"/>
        <v>10.079699953117675</v>
      </c>
    </row>
    <row r="396" spans="1:45" x14ac:dyDescent="0.35">
      <c r="A396" s="2">
        <v>2017</v>
      </c>
      <c r="B396" s="3">
        <v>16407</v>
      </c>
      <c r="C396" s="2" t="s">
        <v>163</v>
      </c>
      <c r="D396" s="1">
        <v>58</v>
      </c>
      <c r="E396" s="2" t="s">
        <v>39</v>
      </c>
      <c r="F396" s="4" t="s">
        <v>156</v>
      </c>
      <c r="G396" s="22">
        <v>1</v>
      </c>
      <c r="H396" s="3">
        <v>293</v>
      </c>
      <c r="I396" s="3">
        <v>150</v>
      </c>
      <c r="J396" s="3">
        <v>4</v>
      </c>
      <c r="K396" s="3" t="s">
        <v>165</v>
      </c>
      <c r="L396" s="9" t="s">
        <v>165</v>
      </c>
      <c r="M396" s="9">
        <v>13.69</v>
      </c>
      <c r="N396" s="9">
        <v>4.54</v>
      </c>
      <c r="O396" s="8">
        <f t="shared" si="153"/>
        <v>40.873737413793101</v>
      </c>
      <c r="P396" s="8">
        <f t="shared" si="152"/>
        <v>40.873737413793101</v>
      </c>
      <c r="Q396" s="8">
        <f t="shared" si="167"/>
        <v>2748.7588410775861</v>
      </c>
      <c r="R396" s="8"/>
      <c r="S396" s="8">
        <v>7.67</v>
      </c>
      <c r="T396" s="8">
        <v>44.19</v>
      </c>
      <c r="U396" s="8">
        <v>20.14</v>
      </c>
      <c r="V396" s="15">
        <f t="shared" si="154"/>
        <v>441.9</v>
      </c>
      <c r="W396" s="15">
        <f t="shared" si="155"/>
        <v>384.45299999999997</v>
      </c>
      <c r="X396" s="15">
        <f t="shared" si="156"/>
        <v>38.445299999999996</v>
      </c>
      <c r="Y396" s="15">
        <f t="shared" si="157"/>
        <v>201.4</v>
      </c>
      <c r="Z396" s="15">
        <f t="shared" si="158"/>
        <v>175.21800000000002</v>
      </c>
      <c r="AA396" s="15">
        <f t="shared" si="159"/>
        <v>17.521800000000002</v>
      </c>
      <c r="AB396" s="15">
        <f t="shared" si="160"/>
        <v>6.8000000000000007</v>
      </c>
      <c r="AC396" s="15">
        <f t="shared" si="161"/>
        <v>28.799999999999997</v>
      </c>
      <c r="AD396" s="15">
        <f t="shared" si="162"/>
        <v>6.3</v>
      </c>
      <c r="AE396" s="15">
        <f t="shared" si="163"/>
        <v>16.5</v>
      </c>
      <c r="AF396" s="15">
        <f t="shared" si="164"/>
        <v>4.0999999999999996</v>
      </c>
      <c r="AG396" s="15">
        <f t="shared" si="165"/>
        <v>506.65957265334816</v>
      </c>
      <c r="AH396" s="15">
        <f t="shared" si="151"/>
        <v>50.665957265334818</v>
      </c>
      <c r="AI396" s="8">
        <f t="shared" si="166"/>
        <v>0.44189999999999996</v>
      </c>
      <c r="AJ396" s="8">
        <v>0.68</v>
      </c>
      <c r="AK396" s="8">
        <v>2.88</v>
      </c>
      <c r="AL396" s="8">
        <v>0.63</v>
      </c>
      <c r="AM396" s="8">
        <v>1.65</v>
      </c>
      <c r="AN396" s="8">
        <v>0.41</v>
      </c>
      <c r="AO396" s="8">
        <f t="shared" si="169"/>
        <v>15.38809685449197</v>
      </c>
      <c r="AP396" s="8">
        <f t="shared" si="170"/>
        <v>65.173116089613032</v>
      </c>
      <c r="AQ396" s="8">
        <f t="shared" si="171"/>
        <v>14.256619144602853</v>
      </c>
      <c r="AR396" s="8">
        <f t="shared" si="172"/>
        <v>37.338764426340802</v>
      </c>
      <c r="AS396" s="8">
        <f t="shared" si="173"/>
        <v>9.2781172210907439</v>
      </c>
    </row>
    <row r="397" spans="1:45" x14ac:dyDescent="0.35">
      <c r="A397" s="2">
        <v>2017</v>
      </c>
      <c r="B397" s="3">
        <v>16408</v>
      </c>
      <c r="C397" s="2" t="s">
        <v>163</v>
      </c>
      <c r="D397" s="1">
        <v>76</v>
      </c>
      <c r="E397" s="2" t="s">
        <v>90</v>
      </c>
      <c r="F397" s="4" t="s">
        <v>156</v>
      </c>
      <c r="G397" s="22">
        <v>1</v>
      </c>
      <c r="H397" s="3">
        <v>297</v>
      </c>
      <c r="I397" s="3">
        <v>154</v>
      </c>
      <c r="J397" s="3">
        <v>4</v>
      </c>
      <c r="K397" s="3" t="s">
        <v>165</v>
      </c>
      <c r="L397" s="9" t="s">
        <v>165</v>
      </c>
      <c r="M397" s="9">
        <v>14.72</v>
      </c>
      <c r="N397" s="9">
        <v>6.52</v>
      </c>
      <c r="O397" s="8">
        <f t="shared" si="153"/>
        <v>57.999222068965508</v>
      </c>
      <c r="P397" s="8">
        <f t="shared" si="152"/>
        <v>57.999222068965508</v>
      </c>
      <c r="Q397" s="8">
        <f t="shared" si="167"/>
        <v>3900.4476841379305</v>
      </c>
      <c r="R397" s="8"/>
      <c r="S397" s="8">
        <v>8.56</v>
      </c>
      <c r="T397" s="8">
        <v>41.77</v>
      </c>
      <c r="U397" s="8">
        <v>20.14</v>
      </c>
      <c r="V397" s="15">
        <f t="shared" si="154"/>
        <v>417.70000000000005</v>
      </c>
      <c r="W397" s="15">
        <f t="shared" si="155"/>
        <v>363.39900000000006</v>
      </c>
      <c r="X397" s="15">
        <f t="shared" si="156"/>
        <v>36.339900000000007</v>
      </c>
      <c r="Y397" s="15">
        <f t="shared" si="157"/>
        <v>201.4</v>
      </c>
      <c r="Z397" s="15">
        <f t="shared" si="158"/>
        <v>175.21800000000002</v>
      </c>
      <c r="AA397" s="15">
        <f t="shared" si="159"/>
        <v>17.521800000000002</v>
      </c>
      <c r="AB397" s="15">
        <f t="shared" si="160"/>
        <v>6.2</v>
      </c>
      <c r="AC397" s="15">
        <f t="shared" si="161"/>
        <v>27.799999999999997</v>
      </c>
      <c r="AD397" s="15">
        <f t="shared" si="162"/>
        <v>5.8999999999999995</v>
      </c>
      <c r="AE397" s="15">
        <f t="shared" si="163"/>
        <v>15.9</v>
      </c>
      <c r="AF397" s="15">
        <f t="shared" si="164"/>
        <v>4.3</v>
      </c>
      <c r="AG397" s="15">
        <f t="shared" si="165"/>
        <v>478.91311042612273</v>
      </c>
      <c r="AH397" s="15">
        <f t="shared" si="151"/>
        <v>47.891311042612273</v>
      </c>
      <c r="AI397" s="8">
        <f t="shared" si="166"/>
        <v>0.41770000000000007</v>
      </c>
      <c r="AJ397" s="8">
        <v>0.62</v>
      </c>
      <c r="AK397" s="8">
        <v>2.78</v>
      </c>
      <c r="AL397" s="8">
        <v>0.59</v>
      </c>
      <c r="AM397" s="8">
        <v>1.59</v>
      </c>
      <c r="AN397" s="8">
        <v>0.43</v>
      </c>
      <c r="AO397" s="8">
        <f t="shared" si="169"/>
        <v>14.843188891548957</v>
      </c>
      <c r="AP397" s="8">
        <f t="shared" si="170"/>
        <v>66.554943739525953</v>
      </c>
      <c r="AQ397" s="8">
        <f t="shared" si="171"/>
        <v>14.124970074215941</v>
      </c>
      <c r="AR397" s="8">
        <f t="shared" si="172"/>
        <v>38.065597318649743</v>
      </c>
      <c r="AS397" s="8">
        <f t="shared" si="173"/>
        <v>10.294469715106533</v>
      </c>
    </row>
    <row r="398" spans="1:45" x14ac:dyDescent="0.35">
      <c r="A398" s="2">
        <v>2017</v>
      </c>
      <c r="B398" s="3">
        <v>16409</v>
      </c>
      <c r="C398" s="2" t="s">
        <v>163</v>
      </c>
      <c r="D398" s="1">
        <v>27</v>
      </c>
      <c r="E398" s="2" t="s">
        <v>68</v>
      </c>
      <c r="F398" s="4" t="s">
        <v>156</v>
      </c>
      <c r="G398" s="22">
        <v>1</v>
      </c>
      <c r="H398" s="3">
        <v>292</v>
      </c>
      <c r="I398" s="3">
        <v>149</v>
      </c>
      <c r="J398" s="3">
        <v>4</v>
      </c>
      <c r="K398" s="3" t="s">
        <v>165</v>
      </c>
      <c r="L398" s="9" t="s">
        <v>165</v>
      </c>
      <c r="M398" s="9">
        <v>14.05</v>
      </c>
      <c r="N398" s="9">
        <v>7.09</v>
      </c>
      <c r="O398" s="8">
        <f t="shared" si="153"/>
        <v>63.565211637931029</v>
      </c>
      <c r="P398" s="8">
        <f t="shared" si="152"/>
        <v>63.565211637931029</v>
      </c>
      <c r="Q398" s="8">
        <f t="shared" si="167"/>
        <v>4274.7604826508614</v>
      </c>
      <c r="R398" s="8"/>
      <c r="S398" s="8">
        <v>8.42</v>
      </c>
      <c r="T398" s="8">
        <v>42.45</v>
      </c>
      <c r="U398" s="8">
        <v>20.78</v>
      </c>
      <c r="V398" s="15">
        <f t="shared" si="154"/>
        <v>424.5</v>
      </c>
      <c r="W398" s="15">
        <f t="shared" si="155"/>
        <v>369.315</v>
      </c>
      <c r="X398" s="15">
        <f t="shared" si="156"/>
        <v>36.9315</v>
      </c>
      <c r="Y398" s="15">
        <f t="shared" si="157"/>
        <v>207.8</v>
      </c>
      <c r="Z398" s="15">
        <f t="shared" si="158"/>
        <v>180.786</v>
      </c>
      <c r="AA398" s="15">
        <f t="shared" si="159"/>
        <v>18.078600000000002</v>
      </c>
      <c r="AB398" s="15">
        <f t="shared" si="160"/>
        <v>6.3</v>
      </c>
      <c r="AC398" s="15">
        <f t="shared" si="161"/>
        <v>28</v>
      </c>
      <c r="AD398" s="15">
        <f t="shared" si="162"/>
        <v>6</v>
      </c>
      <c r="AE398" s="15">
        <f t="shared" si="163"/>
        <v>15.9</v>
      </c>
      <c r="AF398" s="15">
        <f t="shared" si="164"/>
        <v>4.0999999999999996</v>
      </c>
      <c r="AG398" s="15">
        <f t="shared" si="165"/>
        <v>490.01768503234427</v>
      </c>
      <c r="AH398" s="15">
        <f t="shared" si="151"/>
        <v>49.00176850323443</v>
      </c>
      <c r="AI398" s="8">
        <f t="shared" si="166"/>
        <v>0.42449999999999999</v>
      </c>
      <c r="AJ398" s="8">
        <v>0.63</v>
      </c>
      <c r="AK398" s="8">
        <v>2.8</v>
      </c>
      <c r="AL398" s="8">
        <v>0.6</v>
      </c>
      <c r="AM398" s="8">
        <v>1.59</v>
      </c>
      <c r="AN398" s="8">
        <v>0.41</v>
      </c>
      <c r="AO398" s="8">
        <f t="shared" si="169"/>
        <v>14.840989399293287</v>
      </c>
      <c r="AP398" s="8">
        <f t="shared" si="170"/>
        <v>65.959952885747938</v>
      </c>
      <c r="AQ398" s="8">
        <f t="shared" si="171"/>
        <v>14.134275618374559</v>
      </c>
      <c r="AR398" s="8">
        <f t="shared" si="172"/>
        <v>37.455830388692583</v>
      </c>
      <c r="AS398" s="8">
        <f t="shared" si="173"/>
        <v>9.6584216725559475</v>
      </c>
    </row>
    <row r="399" spans="1:45" x14ac:dyDescent="0.35">
      <c r="A399" s="2">
        <v>2017</v>
      </c>
      <c r="B399" s="3">
        <v>16410</v>
      </c>
      <c r="C399" s="2" t="s">
        <v>163</v>
      </c>
      <c r="D399" s="1">
        <v>83</v>
      </c>
      <c r="E399" s="2" t="s">
        <v>45</v>
      </c>
      <c r="F399" s="4" t="s">
        <v>156</v>
      </c>
      <c r="G399" s="22">
        <v>1</v>
      </c>
      <c r="H399" s="3">
        <v>297</v>
      </c>
      <c r="I399" s="3">
        <v>154</v>
      </c>
      <c r="J399" s="3">
        <v>5</v>
      </c>
      <c r="K399" s="3" t="s">
        <v>165</v>
      </c>
      <c r="L399" s="9" t="s">
        <v>165</v>
      </c>
      <c r="M399" s="9">
        <v>13.98</v>
      </c>
      <c r="N399" s="9">
        <v>3.61</v>
      </c>
      <c r="O399" s="8">
        <f t="shared" si="153"/>
        <v>32.391720862068965</v>
      </c>
      <c r="P399" s="8">
        <f t="shared" si="152"/>
        <v>32.391720862068965</v>
      </c>
      <c r="Q399" s="8">
        <f t="shared" si="167"/>
        <v>2178.3432279741378</v>
      </c>
      <c r="R399" s="8"/>
      <c r="S399" s="8">
        <v>8.27</v>
      </c>
      <c r="T399" s="8">
        <v>44.31</v>
      </c>
      <c r="U399" s="8">
        <v>19.899999999999999</v>
      </c>
      <c r="V399" s="15">
        <f t="shared" si="154"/>
        <v>443.1</v>
      </c>
      <c r="W399" s="15">
        <f t="shared" si="155"/>
        <v>385.49700000000001</v>
      </c>
      <c r="X399" s="15">
        <f t="shared" si="156"/>
        <v>38.549700000000001</v>
      </c>
      <c r="Y399" s="15">
        <f t="shared" si="157"/>
        <v>199</v>
      </c>
      <c r="Z399" s="15">
        <f t="shared" si="158"/>
        <v>173.13</v>
      </c>
      <c r="AA399" s="15">
        <f t="shared" si="159"/>
        <v>17.312999999999999</v>
      </c>
      <c r="AB399" s="15">
        <f t="shared" si="160"/>
        <v>6.3</v>
      </c>
      <c r="AC399" s="15">
        <f t="shared" si="161"/>
        <v>29</v>
      </c>
      <c r="AD399" s="15">
        <f t="shared" si="162"/>
        <v>6</v>
      </c>
      <c r="AE399" s="15">
        <f t="shared" si="163"/>
        <v>16.5</v>
      </c>
      <c r="AF399" s="15">
        <f t="shared" si="164"/>
        <v>4.4000000000000004</v>
      </c>
      <c r="AG399" s="15">
        <f t="shared" si="165"/>
        <v>506.7525466649771</v>
      </c>
      <c r="AH399" s="15">
        <f t="shared" si="151"/>
        <v>50.675254666497707</v>
      </c>
      <c r="AI399" s="8">
        <f t="shared" si="166"/>
        <v>0.44310000000000005</v>
      </c>
      <c r="AJ399" s="8">
        <v>0.63</v>
      </c>
      <c r="AK399" s="8">
        <v>2.9</v>
      </c>
      <c r="AL399" s="8">
        <v>0.6</v>
      </c>
      <c r="AM399" s="8">
        <v>1.65</v>
      </c>
      <c r="AN399" s="8">
        <v>0.44</v>
      </c>
      <c r="AO399" s="8">
        <f t="shared" si="169"/>
        <v>14.218009478672984</v>
      </c>
      <c r="AP399" s="8">
        <f t="shared" si="170"/>
        <v>65.44798013992326</v>
      </c>
      <c r="AQ399" s="8">
        <f t="shared" si="171"/>
        <v>13.540961408259985</v>
      </c>
      <c r="AR399" s="8">
        <f t="shared" si="172"/>
        <v>37.237643872714962</v>
      </c>
      <c r="AS399" s="8">
        <f t="shared" si="173"/>
        <v>9.9300383660573228</v>
      </c>
    </row>
    <row r="400" spans="1:45" x14ac:dyDescent="0.35">
      <c r="A400" s="2">
        <v>2017</v>
      </c>
      <c r="B400" s="3">
        <v>16411</v>
      </c>
      <c r="C400" s="2" t="s">
        <v>163</v>
      </c>
      <c r="D400" s="1">
        <v>78</v>
      </c>
      <c r="E400" s="2" t="s">
        <v>97</v>
      </c>
      <c r="F400" s="4" t="s">
        <v>156</v>
      </c>
      <c r="G400" s="22">
        <v>1</v>
      </c>
      <c r="H400" s="3">
        <v>299</v>
      </c>
      <c r="I400" s="3">
        <v>156</v>
      </c>
      <c r="J400" s="3">
        <v>5</v>
      </c>
      <c r="K400" s="3" t="s">
        <v>165</v>
      </c>
      <c r="L400" s="9" t="s">
        <v>165</v>
      </c>
      <c r="M400" s="9">
        <v>19.170000000000002</v>
      </c>
      <c r="N400" s="9">
        <v>4.0599999999999996</v>
      </c>
      <c r="O400" s="8">
        <f t="shared" si="153"/>
        <v>34.231504999999999</v>
      </c>
      <c r="P400" s="8">
        <f t="shared" si="152"/>
        <v>34.231504999999999</v>
      </c>
      <c r="Q400" s="8">
        <f t="shared" si="167"/>
        <v>2302.06871125</v>
      </c>
      <c r="R400" s="8"/>
      <c r="S400" s="8">
        <v>8.4</v>
      </c>
      <c r="T400" s="8">
        <v>43.14</v>
      </c>
      <c r="U400" s="8">
        <v>19.14</v>
      </c>
      <c r="V400" s="15">
        <f t="shared" si="154"/>
        <v>431.4</v>
      </c>
      <c r="W400" s="15">
        <f t="shared" si="155"/>
        <v>375.31799999999998</v>
      </c>
      <c r="X400" s="15">
        <f t="shared" si="156"/>
        <v>37.531799999999997</v>
      </c>
      <c r="Y400" s="15">
        <f t="shared" si="157"/>
        <v>191.4</v>
      </c>
      <c r="Z400" s="15">
        <f t="shared" si="158"/>
        <v>166.518</v>
      </c>
      <c r="AA400" s="15">
        <f t="shared" si="159"/>
        <v>16.651800000000001</v>
      </c>
      <c r="AB400" s="15">
        <f t="shared" si="160"/>
        <v>6.6000000000000005</v>
      </c>
      <c r="AC400" s="15">
        <f t="shared" si="161"/>
        <v>28.2</v>
      </c>
      <c r="AD400" s="15">
        <f t="shared" si="162"/>
        <v>6</v>
      </c>
      <c r="AE400" s="15">
        <f t="shared" si="163"/>
        <v>16.100000000000001</v>
      </c>
      <c r="AF400" s="15">
        <f t="shared" si="164"/>
        <v>4.0999999999999996</v>
      </c>
      <c r="AG400" s="15">
        <f t="shared" si="165"/>
        <v>489.45789810228291</v>
      </c>
      <c r="AH400" s="15">
        <f t="shared" si="151"/>
        <v>48.945789810228291</v>
      </c>
      <c r="AI400" s="8">
        <f t="shared" si="166"/>
        <v>0.43139999999999995</v>
      </c>
      <c r="AJ400" s="8">
        <v>0.66</v>
      </c>
      <c r="AK400" s="8">
        <v>2.82</v>
      </c>
      <c r="AL400" s="8">
        <v>0.6</v>
      </c>
      <c r="AM400" s="8">
        <v>1.61</v>
      </c>
      <c r="AN400" s="8">
        <v>0.41</v>
      </c>
      <c r="AO400" s="8">
        <f t="shared" si="169"/>
        <v>15.299026425591101</v>
      </c>
      <c r="AP400" s="8">
        <f t="shared" si="170"/>
        <v>65.368567454798338</v>
      </c>
      <c r="AQ400" s="8">
        <f t="shared" si="171"/>
        <v>13.908205841446454</v>
      </c>
      <c r="AR400" s="8">
        <f t="shared" si="172"/>
        <v>37.320352341214658</v>
      </c>
      <c r="AS400" s="8">
        <f t="shared" si="173"/>
        <v>9.5039406583217438</v>
      </c>
    </row>
    <row r="401" spans="1:45" x14ac:dyDescent="0.35">
      <c r="A401" s="2">
        <v>2017</v>
      </c>
      <c r="B401" s="3">
        <v>16412</v>
      </c>
      <c r="C401" s="2" t="s">
        <v>163</v>
      </c>
      <c r="D401" s="1">
        <v>95</v>
      </c>
      <c r="E401" s="2" t="s">
        <v>107</v>
      </c>
      <c r="F401" s="4" t="s">
        <v>156</v>
      </c>
      <c r="G401" s="22">
        <v>1</v>
      </c>
      <c r="H401" s="3">
        <v>297</v>
      </c>
      <c r="I401" s="3">
        <v>154</v>
      </c>
      <c r="J401" s="3">
        <v>4</v>
      </c>
      <c r="K401" s="3" t="s">
        <v>165</v>
      </c>
      <c r="L401" s="9" t="s">
        <v>165</v>
      </c>
      <c r="M401" s="9">
        <v>15.09</v>
      </c>
      <c r="N401" s="9">
        <v>5.44</v>
      </c>
      <c r="O401" s="8">
        <f t="shared" si="153"/>
        <v>48.182033103448276</v>
      </c>
      <c r="P401" s="8">
        <f t="shared" si="152"/>
        <v>48.182033103448276</v>
      </c>
      <c r="Q401" s="8">
        <f t="shared" si="167"/>
        <v>3240.2417262068966</v>
      </c>
      <c r="R401" s="8"/>
      <c r="S401" s="8">
        <v>8.3000000000000007</v>
      </c>
      <c r="T401" s="8">
        <v>43.46</v>
      </c>
      <c r="U401" s="8">
        <v>20.78</v>
      </c>
      <c r="V401" s="15">
        <f t="shared" si="154"/>
        <v>434.6</v>
      </c>
      <c r="W401" s="15">
        <f t="shared" si="155"/>
        <v>378.10200000000003</v>
      </c>
      <c r="X401" s="15">
        <f t="shared" si="156"/>
        <v>37.810200000000002</v>
      </c>
      <c r="Y401" s="15">
        <f t="shared" si="157"/>
        <v>207.8</v>
      </c>
      <c r="Z401" s="15">
        <f t="shared" si="158"/>
        <v>180.786</v>
      </c>
      <c r="AA401" s="15">
        <f t="shared" si="159"/>
        <v>18.078600000000002</v>
      </c>
      <c r="AB401" s="15">
        <f t="shared" si="160"/>
        <v>6.7</v>
      </c>
      <c r="AC401" s="15">
        <f t="shared" si="161"/>
        <v>28.5</v>
      </c>
      <c r="AD401" s="15">
        <f t="shared" si="162"/>
        <v>6.2</v>
      </c>
      <c r="AE401" s="15">
        <f t="shared" si="163"/>
        <v>16.299999999999997</v>
      </c>
      <c r="AF401" s="15">
        <f t="shared" si="164"/>
        <v>4.2</v>
      </c>
      <c r="AG401" s="15">
        <f t="shared" si="165"/>
        <v>501.6765274795215</v>
      </c>
      <c r="AH401" s="15">
        <f t="shared" si="151"/>
        <v>50.167652747952147</v>
      </c>
      <c r="AI401" s="8">
        <f t="shared" si="166"/>
        <v>0.43460000000000004</v>
      </c>
      <c r="AJ401" s="8">
        <v>0.67</v>
      </c>
      <c r="AK401" s="8">
        <v>2.85</v>
      </c>
      <c r="AL401" s="8">
        <v>0.62</v>
      </c>
      <c r="AM401" s="8">
        <v>1.63</v>
      </c>
      <c r="AN401" s="8">
        <v>0.42</v>
      </c>
      <c r="AO401" s="8">
        <f t="shared" si="169"/>
        <v>15.416474919466175</v>
      </c>
      <c r="AP401" s="8">
        <f t="shared" si="170"/>
        <v>65.577542567878496</v>
      </c>
      <c r="AQ401" s="8">
        <f t="shared" si="171"/>
        <v>14.265991716520938</v>
      </c>
      <c r="AR401" s="8">
        <f t="shared" si="172"/>
        <v>37.505752416014715</v>
      </c>
      <c r="AS401" s="8">
        <f t="shared" si="173"/>
        <v>9.6640589047399903</v>
      </c>
    </row>
    <row r="402" spans="1:45" x14ac:dyDescent="0.35">
      <c r="A402" s="2">
        <v>2017</v>
      </c>
      <c r="B402" s="3">
        <v>16413</v>
      </c>
      <c r="C402" s="2" t="s">
        <v>163</v>
      </c>
      <c r="D402" s="1">
        <v>21</v>
      </c>
      <c r="E402" s="2" t="s">
        <v>98</v>
      </c>
      <c r="F402" s="4" t="s">
        <v>156</v>
      </c>
      <c r="G402" s="22">
        <v>1</v>
      </c>
      <c r="H402" s="3">
        <v>298</v>
      </c>
      <c r="I402" s="3">
        <v>155</v>
      </c>
      <c r="J402" s="3">
        <v>4</v>
      </c>
      <c r="K402" s="3" t="s">
        <v>165</v>
      </c>
      <c r="L402" s="9" t="s">
        <v>165</v>
      </c>
      <c r="M402" s="9">
        <v>17.190000000000001</v>
      </c>
      <c r="N402" s="9">
        <v>3.62</v>
      </c>
      <c r="O402" s="8">
        <f t="shared" si="153"/>
        <v>31.269341551724136</v>
      </c>
      <c r="P402" s="8">
        <f t="shared" si="152"/>
        <v>31.269341551724136</v>
      </c>
      <c r="Q402" s="8">
        <f t="shared" si="167"/>
        <v>2102.8632193534481</v>
      </c>
      <c r="R402" s="8"/>
      <c r="S402" s="8">
        <v>8.2799999999999994</v>
      </c>
      <c r="T402" s="8">
        <v>42.81</v>
      </c>
      <c r="U402" s="8">
        <v>20.56</v>
      </c>
      <c r="V402" s="15">
        <f t="shared" si="154"/>
        <v>428.1</v>
      </c>
      <c r="W402" s="15">
        <f t="shared" si="155"/>
        <v>372.447</v>
      </c>
      <c r="X402" s="15">
        <f t="shared" si="156"/>
        <v>37.244700000000002</v>
      </c>
      <c r="Y402" s="15">
        <f t="shared" si="157"/>
        <v>205.6</v>
      </c>
      <c r="Z402" s="15">
        <f t="shared" si="158"/>
        <v>178.87199999999999</v>
      </c>
      <c r="AA402" s="15">
        <f t="shared" si="159"/>
        <v>17.8872</v>
      </c>
      <c r="AB402" s="15">
        <f t="shared" si="160"/>
        <v>6.5</v>
      </c>
      <c r="AC402" s="15">
        <f t="shared" si="161"/>
        <v>28.2</v>
      </c>
      <c r="AD402" s="15">
        <f t="shared" si="162"/>
        <v>5.8999999999999995</v>
      </c>
      <c r="AE402" s="15">
        <f t="shared" si="163"/>
        <v>16</v>
      </c>
      <c r="AF402" s="15">
        <f t="shared" si="164"/>
        <v>4.2</v>
      </c>
      <c r="AG402" s="15">
        <f t="shared" si="165"/>
        <v>493.02142376362019</v>
      </c>
      <c r="AH402" s="15">
        <f t="shared" ref="AH402:AH465" si="174">X402/(1-AA402/100)/0.92</f>
        <v>49.302142376362021</v>
      </c>
      <c r="AI402" s="8">
        <f t="shared" si="166"/>
        <v>0.42810000000000004</v>
      </c>
      <c r="AJ402" s="8">
        <v>0.65</v>
      </c>
      <c r="AK402" s="8">
        <v>2.82</v>
      </c>
      <c r="AL402" s="8">
        <v>0.59</v>
      </c>
      <c r="AM402" s="8">
        <v>1.6</v>
      </c>
      <c r="AN402" s="8">
        <v>0.42</v>
      </c>
      <c r="AO402" s="8">
        <f t="shared" si="169"/>
        <v>15.183368371875728</v>
      </c>
      <c r="AP402" s="8">
        <f t="shared" si="170"/>
        <v>65.872459705676235</v>
      </c>
      <c r="AQ402" s="8">
        <f t="shared" si="171"/>
        <v>13.781826676010276</v>
      </c>
      <c r="AR402" s="8">
        <f t="shared" si="172"/>
        <v>37.374445223078716</v>
      </c>
      <c r="AS402" s="8">
        <f t="shared" si="173"/>
        <v>9.8107918710581643</v>
      </c>
    </row>
    <row r="403" spans="1:45" x14ac:dyDescent="0.35">
      <c r="A403" s="2">
        <v>2017</v>
      </c>
      <c r="B403" s="3">
        <v>16414</v>
      </c>
      <c r="C403" s="2" t="s">
        <v>163</v>
      </c>
      <c r="D403" s="1">
        <v>86</v>
      </c>
      <c r="E403" s="2" t="s">
        <v>47</v>
      </c>
      <c r="F403" s="4" t="s">
        <v>156</v>
      </c>
      <c r="G403" s="22">
        <v>1</v>
      </c>
      <c r="H403" s="3">
        <v>296</v>
      </c>
      <c r="I403" s="3">
        <v>153</v>
      </c>
      <c r="J403" s="3">
        <v>5</v>
      </c>
      <c r="K403" s="3" t="s">
        <v>165</v>
      </c>
      <c r="L403" s="9" t="s">
        <v>165</v>
      </c>
      <c r="M403" s="9">
        <v>14.54</v>
      </c>
      <c r="N403" s="9">
        <v>8.2200000000000006</v>
      </c>
      <c r="O403" s="8">
        <f t="shared" si="153"/>
        <v>73.27605620689657</v>
      </c>
      <c r="P403" s="8">
        <f t="shared" si="152"/>
        <v>73.27605620689657</v>
      </c>
      <c r="Q403" s="8">
        <f t="shared" si="167"/>
        <v>4927.8147799137942</v>
      </c>
      <c r="R403" s="8"/>
      <c r="S403" s="8">
        <v>9.0500000000000007</v>
      </c>
      <c r="T403" s="8">
        <v>42.86</v>
      </c>
      <c r="U403" s="8">
        <v>20.88</v>
      </c>
      <c r="V403" s="15">
        <f t="shared" si="154"/>
        <v>428.6</v>
      </c>
      <c r="W403" s="15">
        <f t="shared" si="155"/>
        <v>372.88200000000001</v>
      </c>
      <c r="X403" s="15">
        <f t="shared" si="156"/>
        <v>37.288200000000003</v>
      </c>
      <c r="Y403" s="15">
        <f t="shared" si="157"/>
        <v>208.79999999999998</v>
      </c>
      <c r="Z403" s="15">
        <f t="shared" si="158"/>
        <v>181.65599999999998</v>
      </c>
      <c r="AA403" s="15">
        <f t="shared" si="159"/>
        <v>18.165599999999998</v>
      </c>
      <c r="AB403" s="15">
        <f t="shared" si="160"/>
        <v>6.6000000000000005</v>
      </c>
      <c r="AC403" s="15">
        <f t="shared" si="161"/>
        <v>28.2</v>
      </c>
      <c r="AD403" s="15">
        <f t="shared" si="162"/>
        <v>6.1</v>
      </c>
      <c r="AE403" s="15">
        <f t="shared" si="163"/>
        <v>16.100000000000001</v>
      </c>
      <c r="AF403" s="15">
        <f t="shared" si="164"/>
        <v>4.0999999999999996</v>
      </c>
      <c r="AG403" s="15">
        <f t="shared" si="165"/>
        <v>495.27646288007298</v>
      </c>
      <c r="AH403" s="15">
        <f t="shared" si="174"/>
        <v>49.527646288007297</v>
      </c>
      <c r="AI403" s="8">
        <f t="shared" si="166"/>
        <v>0.42860000000000004</v>
      </c>
      <c r="AJ403" s="8">
        <v>0.66</v>
      </c>
      <c r="AK403" s="8">
        <v>2.82</v>
      </c>
      <c r="AL403" s="8">
        <v>0.61</v>
      </c>
      <c r="AM403" s="8">
        <v>1.61</v>
      </c>
      <c r="AN403" s="8">
        <v>0.41</v>
      </c>
      <c r="AO403" s="8">
        <f t="shared" si="169"/>
        <v>15.398973401773215</v>
      </c>
      <c r="AP403" s="8">
        <f t="shared" si="170"/>
        <v>65.795613625758278</v>
      </c>
      <c r="AQ403" s="8">
        <f t="shared" si="171"/>
        <v>14.232384507699484</v>
      </c>
      <c r="AR403" s="8">
        <f t="shared" si="172"/>
        <v>37.564162389174058</v>
      </c>
      <c r="AS403" s="8">
        <f t="shared" si="173"/>
        <v>9.5660289314045706</v>
      </c>
    </row>
    <row r="404" spans="1:45" x14ac:dyDescent="0.35">
      <c r="A404" s="2">
        <v>2017</v>
      </c>
      <c r="B404" s="3">
        <v>16415</v>
      </c>
      <c r="C404" s="2" t="s">
        <v>163</v>
      </c>
      <c r="D404" s="1">
        <v>132</v>
      </c>
      <c r="E404" s="2" t="s">
        <v>32</v>
      </c>
      <c r="F404" s="4" t="s">
        <v>156</v>
      </c>
      <c r="G404" s="22">
        <v>1</v>
      </c>
      <c r="H404" s="3">
        <v>297</v>
      </c>
      <c r="I404" s="3">
        <v>154</v>
      </c>
      <c r="J404" s="3">
        <v>4</v>
      </c>
      <c r="K404" s="3" t="s">
        <v>165</v>
      </c>
      <c r="L404" s="9" t="s">
        <v>165</v>
      </c>
      <c r="M404" s="9">
        <v>15.31</v>
      </c>
      <c r="N404" s="9">
        <v>3.45</v>
      </c>
      <c r="O404" s="8">
        <f t="shared" si="153"/>
        <v>30.477448706896553</v>
      </c>
      <c r="P404" s="8">
        <f t="shared" si="152"/>
        <v>30.477448706896553</v>
      </c>
      <c r="Q404" s="8">
        <f t="shared" si="167"/>
        <v>2049.6084255387932</v>
      </c>
      <c r="R404" s="8"/>
      <c r="S404" s="8">
        <v>9.2799999999999994</v>
      </c>
      <c r="T404" s="8">
        <v>41.37</v>
      </c>
      <c r="U404" s="8">
        <v>20.11</v>
      </c>
      <c r="V404" s="15">
        <f t="shared" si="154"/>
        <v>413.7</v>
      </c>
      <c r="W404" s="15">
        <f t="shared" si="155"/>
        <v>359.91899999999998</v>
      </c>
      <c r="X404" s="15">
        <f t="shared" si="156"/>
        <v>35.991900000000001</v>
      </c>
      <c r="Y404" s="15">
        <f t="shared" si="157"/>
        <v>201.1</v>
      </c>
      <c r="Z404" s="15">
        <f t="shared" si="158"/>
        <v>174.95699999999999</v>
      </c>
      <c r="AA404" s="15">
        <f t="shared" si="159"/>
        <v>17.495699999999999</v>
      </c>
      <c r="AB404" s="15">
        <f t="shared" si="160"/>
        <v>6.3</v>
      </c>
      <c r="AC404" s="15">
        <f t="shared" si="161"/>
        <v>27.599999999999998</v>
      </c>
      <c r="AD404" s="15">
        <f t="shared" si="162"/>
        <v>5.8999999999999995</v>
      </c>
      <c r="AE404" s="15">
        <f t="shared" si="163"/>
        <v>15.5</v>
      </c>
      <c r="AF404" s="15">
        <f t="shared" si="164"/>
        <v>4</v>
      </c>
      <c r="AG404" s="15">
        <f t="shared" si="165"/>
        <v>474.17686635463377</v>
      </c>
      <c r="AH404" s="15">
        <f t="shared" si="174"/>
        <v>47.417686635463376</v>
      </c>
      <c r="AI404" s="8">
        <f t="shared" si="166"/>
        <v>0.41370000000000001</v>
      </c>
      <c r="AJ404" s="8">
        <v>0.63</v>
      </c>
      <c r="AK404" s="8">
        <v>2.76</v>
      </c>
      <c r="AL404" s="8">
        <v>0.59</v>
      </c>
      <c r="AM404" s="8">
        <v>1.55</v>
      </c>
      <c r="AN404" s="8">
        <v>0.4</v>
      </c>
      <c r="AO404" s="8">
        <f t="shared" si="169"/>
        <v>15.228426395939085</v>
      </c>
      <c r="AP404" s="8">
        <f t="shared" si="170"/>
        <v>66.715010877447412</v>
      </c>
      <c r="AQ404" s="8">
        <f t="shared" si="171"/>
        <v>14.261542180323904</v>
      </c>
      <c r="AR404" s="8">
        <f t="shared" si="172"/>
        <v>37.466763355088226</v>
      </c>
      <c r="AS404" s="8">
        <f t="shared" si="173"/>
        <v>9.6688421561518005</v>
      </c>
    </row>
    <row r="405" spans="1:45" x14ac:dyDescent="0.35">
      <c r="A405" s="2">
        <v>2017</v>
      </c>
      <c r="B405" s="3">
        <v>16416</v>
      </c>
      <c r="C405" s="2" t="s">
        <v>163</v>
      </c>
      <c r="D405" s="1">
        <v>60</v>
      </c>
      <c r="E405" s="2" t="s">
        <v>131</v>
      </c>
      <c r="F405" s="4" t="s">
        <v>156</v>
      </c>
      <c r="G405" s="22">
        <v>1</v>
      </c>
      <c r="H405" s="3">
        <v>296</v>
      </c>
      <c r="I405" s="3">
        <v>153</v>
      </c>
      <c r="J405" s="3">
        <v>5</v>
      </c>
      <c r="K405" s="3" t="s">
        <v>165</v>
      </c>
      <c r="L405" s="9" t="s">
        <v>165</v>
      </c>
      <c r="M405" s="9">
        <v>15.17</v>
      </c>
      <c r="N405" s="9">
        <v>4.5199999999999996</v>
      </c>
      <c r="O405" s="8">
        <f t="shared" si="153"/>
        <v>39.995882413793097</v>
      </c>
      <c r="P405" s="8">
        <f t="shared" si="152"/>
        <v>39.995882413793097</v>
      </c>
      <c r="Q405" s="8">
        <f t="shared" si="167"/>
        <v>2689.7230923275856</v>
      </c>
      <c r="R405" s="8"/>
      <c r="S405" s="8">
        <v>8.66</v>
      </c>
      <c r="T405" s="8">
        <v>41.15</v>
      </c>
      <c r="U405" s="8">
        <v>21.49</v>
      </c>
      <c r="V405" s="15">
        <f t="shared" si="154"/>
        <v>411.5</v>
      </c>
      <c r="W405" s="15">
        <f t="shared" si="155"/>
        <v>358.005</v>
      </c>
      <c r="X405" s="15">
        <f t="shared" si="156"/>
        <v>35.8005</v>
      </c>
      <c r="Y405" s="15">
        <f t="shared" si="157"/>
        <v>214.89999999999998</v>
      </c>
      <c r="Z405" s="15">
        <f t="shared" si="158"/>
        <v>186.96299999999997</v>
      </c>
      <c r="AA405" s="15">
        <f t="shared" si="159"/>
        <v>18.696299999999997</v>
      </c>
      <c r="AB405" s="15">
        <f t="shared" si="160"/>
        <v>6.2</v>
      </c>
      <c r="AC405" s="15">
        <f t="shared" si="161"/>
        <v>27.5</v>
      </c>
      <c r="AD405" s="15">
        <f t="shared" si="162"/>
        <v>5.8</v>
      </c>
      <c r="AE405" s="15">
        <f t="shared" si="163"/>
        <v>15.5</v>
      </c>
      <c r="AF405" s="15">
        <f t="shared" si="164"/>
        <v>4.2</v>
      </c>
      <c r="AG405" s="15">
        <f t="shared" si="165"/>
        <v>478.62012376462246</v>
      </c>
      <c r="AH405" s="15">
        <f t="shared" si="174"/>
        <v>47.862012376462246</v>
      </c>
      <c r="AI405" s="8">
        <f t="shared" si="166"/>
        <v>0.41149999999999998</v>
      </c>
      <c r="AJ405" s="8">
        <v>0.62</v>
      </c>
      <c r="AK405" s="8">
        <v>2.75</v>
      </c>
      <c r="AL405" s="8">
        <v>0.57999999999999996</v>
      </c>
      <c r="AM405" s="8">
        <v>1.55</v>
      </c>
      <c r="AN405" s="8">
        <v>0.42</v>
      </c>
      <c r="AO405" s="8">
        <f t="shared" si="169"/>
        <v>15.066828675577158</v>
      </c>
      <c r="AP405" s="8">
        <f t="shared" si="170"/>
        <v>66.828675577156744</v>
      </c>
      <c r="AQ405" s="8">
        <f t="shared" si="171"/>
        <v>14.094775212636696</v>
      </c>
      <c r="AR405" s="8">
        <f t="shared" si="172"/>
        <v>37.667071688942897</v>
      </c>
      <c r="AS405" s="8">
        <f t="shared" si="173"/>
        <v>10.206561360874849</v>
      </c>
    </row>
    <row r="406" spans="1:45" x14ac:dyDescent="0.35">
      <c r="A406" s="2">
        <v>2017</v>
      </c>
      <c r="B406" s="3">
        <v>16417</v>
      </c>
      <c r="C406" s="2" t="s">
        <v>163</v>
      </c>
      <c r="D406" s="1">
        <v>128</v>
      </c>
      <c r="E406" s="2" t="s">
        <v>74</v>
      </c>
      <c r="F406" s="4" t="s">
        <v>156</v>
      </c>
      <c r="G406" s="22">
        <v>1</v>
      </c>
      <c r="H406" s="3">
        <v>293</v>
      </c>
      <c r="I406" s="3">
        <v>150</v>
      </c>
      <c r="J406" s="3">
        <v>5</v>
      </c>
      <c r="K406" s="3">
        <v>57</v>
      </c>
      <c r="L406" s="9">
        <f t="shared" si="168"/>
        <v>144.78</v>
      </c>
      <c r="M406" s="9">
        <v>14.86</v>
      </c>
      <c r="N406" s="9">
        <v>6.86</v>
      </c>
      <c r="O406" s="8">
        <f t="shared" si="153"/>
        <v>60.923541724137941</v>
      </c>
      <c r="P406" s="8">
        <f t="shared" ref="P406:P469" si="175">O406/((100-$R406)*0.01)</f>
        <v>60.923541724137941</v>
      </c>
      <c r="Q406" s="8">
        <f t="shared" si="167"/>
        <v>4097.1081809482766</v>
      </c>
      <c r="R406" s="8"/>
      <c r="S406" s="8">
        <v>7.92</v>
      </c>
      <c r="T406" s="8">
        <v>41.85</v>
      </c>
      <c r="U406" s="8">
        <v>21.5</v>
      </c>
      <c r="V406" s="15">
        <f t="shared" si="154"/>
        <v>418.5</v>
      </c>
      <c r="W406" s="15">
        <f t="shared" si="155"/>
        <v>364.09499999999997</v>
      </c>
      <c r="X406" s="15">
        <f t="shared" si="156"/>
        <v>36.409499999999994</v>
      </c>
      <c r="Y406" s="15">
        <f t="shared" si="157"/>
        <v>215</v>
      </c>
      <c r="Z406" s="15">
        <f t="shared" si="158"/>
        <v>187.05</v>
      </c>
      <c r="AA406" s="15">
        <f t="shared" si="159"/>
        <v>18.705000000000002</v>
      </c>
      <c r="AB406" s="15">
        <f t="shared" si="160"/>
        <v>6.7</v>
      </c>
      <c r="AC406" s="15">
        <f t="shared" si="161"/>
        <v>27.9</v>
      </c>
      <c r="AD406" s="15">
        <f t="shared" si="162"/>
        <v>6.1</v>
      </c>
      <c r="AE406" s="15">
        <f t="shared" si="163"/>
        <v>15.8</v>
      </c>
      <c r="AF406" s="15">
        <f t="shared" si="164"/>
        <v>4.2</v>
      </c>
      <c r="AG406" s="15">
        <f t="shared" si="165"/>
        <v>486.81399198303541</v>
      </c>
      <c r="AH406" s="15">
        <f t="shared" si="174"/>
        <v>48.681399198303538</v>
      </c>
      <c r="AI406" s="8">
        <f t="shared" si="166"/>
        <v>0.41849999999999998</v>
      </c>
      <c r="AJ406" s="8">
        <v>0.67</v>
      </c>
      <c r="AK406" s="8">
        <v>2.79</v>
      </c>
      <c r="AL406" s="8">
        <v>0.61</v>
      </c>
      <c r="AM406" s="8">
        <v>1.58</v>
      </c>
      <c r="AN406" s="8">
        <v>0.42</v>
      </c>
      <c r="AO406" s="8">
        <f t="shared" si="169"/>
        <v>16.009557945041816</v>
      </c>
      <c r="AP406" s="8">
        <f t="shared" si="170"/>
        <v>66.666666666666671</v>
      </c>
      <c r="AQ406" s="8">
        <f t="shared" si="171"/>
        <v>14.575866188769414</v>
      </c>
      <c r="AR406" s="8">
        <f t="shared" si="172"/>
        <v>37.753882915173243</v>
      </c>
      <c r="AS406" s="8">
        <f t="shared" si="173"/>
        <v>10.035842293906811</v>
      </c>
    </row>
    <row r="407" spans="1:45" x14ac:dyDescent="0.35">
      <c r="A407" s="2">
        <v>2017</v>
      </c>
      <c r="B407" s="3">
        <v>16418</v>
      </c>
      <c r="C407" s="2" t="s">
        <v>163</v>
      </c>
      <c r="D407" s="1">
        <v>112</v>
      </c>
      <c r="E407" s="2" t="s">
        <v>18</v>
      </c>
      <c r="F407" s="4" t="s">
        <v>156</v>
      </c>
      <c r="G407" s="22">
        <v>1</v>
      </c>
      <c r="H407" s="3">
        <v>298</v>
      </c>
      <c r="I407" s="3">
        <v>155</v>
      </c>
      <c r="J407" s="3">
        <v>4</v>
      </c>
      <c r="K407" s="3" t="s">
        <v>165</v>
      </c>
      <c r="L407" s="9" t="s">
        <v>165</v>
      </c>
      <c r="M407" s="9">
        <v>18.510000000000002</v>
      </c>
      <c r="N407" s="9">
        <v>3.01</v>
      </c>
      <c r="O407" s="8">
        <f t="shared" si="153"/>
        <v>25.585752499999998</v>
      </c>
      <c r="P407" s="8">
        <f t="shared" si="175"/>
        <v>25.585752499999998</v>
      </c>
      <c r="Q407" s="8">
        <f t="shared" si="167"/>
        <v>1720.6418556249998</v>
      </c>
      <c r="R407" s="8"/>
      <c r="S407" s="8">
        <v>8.57</v>
      </c>
      <c r="T407" s="8">
        <v>44.25</v>
      </c>
      <c r="U407" s="8">
        <v>19.5</v>
      </c>
      <c r="V407" s="15">
        <f t="shared" si="154"/>
        <v>442.5</v>
      </c>
      <c r="W407" s="15">
        <f t="shared" si="155"/>
        <v>384.97500000000002</v>
      </c>
      <c r="X407" s="15">
        <f t="shared" si="156"/>
        <v>38.497500000000002</v>
      </c>
      <c r="Y407" s="15">
        <f t="shared" si="157"/>
        <v>195</v>
      </c>
      <c r="Z407" s="15">
        <f t="shared" si="158"/>
        <v>169.65</v>
      </c>
      <c r="AA407" s="15">
        <f t="shared" si="159"/>
        <v>16.965</v>
      </c>
      <c r="AB407" s="15">
        <f t="shared" si="160"/>
        <v>6.6000000000000005</v>
      </c>
      <c r="AC407" s="15">
        <f t="shared" si="161"/>
        <v>28.799999999999997</v>
      </c>
      <c r="AD407" s="15">
        <f t="shared" si="162"/>
        <v>6.1</v>
      </c>
      <c r="AE407" s="15">
        <f t="shared" si="163"/>
        <v>16.5</v>
      </c>
      <c r="AF407" s="15">
        <f t="shared" si="164"/>
        <v>4.2</v>
      </c>
      <c r="AG407" s="15">
        <f t="shared" si="165"/>
        <v>503.94542898358736</v>
      </c>
      <c r="AH407" s="15">
        <f t="shared" si="174"/>
        <v>50.394542898358736</v>
      </c>
      <c r="AI407" s="8">
        <f t="shared" si="166"/>
        <v>0.4425</v>
      </c>
      <c r="AJ407" s="8">
        <v>0.66</v>
      </c>
      <c r="AK407" s="8">
        <v>2.88</v>
      </c>
      <c r="AL407" s="8">
        <v>0.61</v>
      </c>
      <c r="AM407" s="8">
        <v>1.65</v>
      </c>
      <c r="AN407" s="8">
        <v>0.42</v>
      </c>
      <c r="AO407" s="8">
        <f t="shared" si="169"/>
        <v>14.915254237288137</v>
      </c>
      <c r="AP407" s="8">
        <f t="shared" si="170"/>
        <v>65.084745762711862</v>
      </c>
      <c r="AQ407" s="8">
        <f t="shared" si="171"/>
        <v>13.785310734463275</v>
      </c>
      <c r="AR407" s="8">
        <f t="shared" si="172"/>
        <v>37.288135593220339</v>
      </c>
      <c r="AS407" s="8">
        <f t="shared" si="173"/>
        <v>9.4915254237288131</v>
      </c>
    </row>
    <row r="408" spans="1:45" x14ac:dyDescent="0.35">
      <c r="A408" s="2">
        <v>2017</v>
      </c>
      <c r="B408" s="3">
        <v>16419</v>
      </c>
      <c r="C408" s="2" t="s">
        <v>163</v>
      </c>
      <c r="D408" s="1">
        <v>66</v>
      </c>
      <c r="E408" s="2" t="s">
        <v>73</v>
      </c>
      <c r="F408" s="4" t="s">
        <v>156</v>
      </c>
      <c r="G408" s="22">
        <v>1</v>
      </c>
      <c r="H408" s="3">
        <v>288</v>
      </c>
      <c r="I408" s="3">
        <v>145</v>
      </c>
      <c r="J408" s="3">
        <v>5</v>
      </c>
      <c r="K408" s="3" t="s">
        <v>165</v>
      </c>
      <c r="L408" s="9" t="s">
        <v>165</v>
      </c>
      <c r="M408" s="9">
        <v>14.99</v>
      </c>
      <c r="N408" s="9">
        <v>9.5500000000000007</v>
      </c>
      <c r="O408" s="8">
        <f t="shared" si="153"/>
        <v>84.683884051724149</v>
      </c>
      <c r="P408" s="8">
        <f t="shared" si="175"/>
        <v>84.683884051724149</v>
      </c>
      <c r="Q408" s="8">
        <f t="shared" si="167"/>
        <v>5694.9912024784489</v>
      </c>
      <c r="R408" s="8"/>
      <c r="S408" s="8">
        <v>8.09</v>
      </c>
      <c r="T408" s="8">
        <v>43.1</v>
      </c>
      <c r="U408" s="8">
        <v>20.86</v>
      </c>
      <c r="V408" s="15">
        <f t="shared" si="154"/>
        <v>431</v>
      </c>
      <c r="W408" s="15">
        <f t="shared" si="155"/>
        <v>374.96999999999997</v>
      </c>
      <c r="X408" s="15">
        <f t="shared" si="156"/>
        <v>37.497</v>
      </c>
      <c r="Y408" s="15">
        <f t="shared" si="157"/>
        <v>208.6</v>
      </c>
      <c r="Z408" s="15">
        <f t="shared" si="158"/>
        <v>181.482</v>
      </c>
      <c r="AA408" s="15">
        <f t="shared" si="159"/>
        <v>18.148199999999999</v>
      </c>
      <c r="AB408" s="15">
        <f t="shared" si="160"/>
        <v>6.4</v>
      </c>
      <c r="AC408" s="15">
        <f t="shared" si="161"/>
        <v>28.3</v>
      </c>
      <c r="AD408" s="15">
        <f t="shared" si="162"/>
        <v>6</v>
      </c>
      <c r="AE408" s="15">
        <f t="shared" si="163"/>
        <v>15.9</v>
      </c>
      <c r="AF408" s="15">
        <f t="shared" si="164"/>
        <v>4.2</v>
      </c>
      <c r="AG408" s="15">
        <f t="shared" si="165"/>
        <v>497.94395108784624</v>
      </c>
      <c r="AH408" s="15">
        <f t="shared" si="174"/>
        <v>49.794395108784627</v>
      </c>
      <c r="AI408" s="8">
        <f t="shared" si="166"/>
        <v>0.43099999999999999</v>
      </c>
      <c r="AJ408" s="8">
        <v>0.64</v>
      </c>
      <c r="AK408" s="8">
        <v>2.83</v>
      </c>
      <c r="AL408" s="8">
        <v>0.6</v>
      </c>
      <c r="AM408" s="8">
        <v>1.59</v>
      </c>
      <c r="AN408" s="8">
        <v>0.42</v>
      </c>
      <c r="AO408" s="8">
        <f t="shared" si="169"/>
        <v>14.849187935034804</v>
      </c>
      <c r="AP408" s="8">
        <f t="shared" si="170"/>
        <v>65.661252900232014</v>
      </c>
      <c r="AQ408" s="8">
        <f t="shared" si="171"/>
        <v>13.921113689095128</v>
      </c>
      <c r="AR408" s="8">
        <f t="shared" si="172"/>
        <v>36.890951276102086</v>
      </c>
      <c r="AS408" s="8">
        <f t="shared" si="173"/>
        <v>9.7447795823665899</v>
      </c>
    </row>
    <row r="409" spans="1:45" x14ac:dyDescent="0.35">
      <c r="A409" s="2">
        <v>2017</v>
      </c>
      <c r="B409" s="3">
        <v>16420</v>
      </c>
      <c r="C409" s="2" t="s">
        <v>163</v>
      </c>
      <c r="D409" s="1">
        <v>125</v>
      </c>
      <c r="E409" s="2" t="s">
        <v>138</v>
      </c>
      <c r="F409" s="4" t="s">
        <v>156</v>
      </c>
      <c r="G409" s="22">
        <v>1</v>
      </c>
      <c r="H409" s="3">
        <v>288</v>
      </c>
      <c r="I409" s="3">
        <v>145</v>
      </c>
      <c r="J409" s="3">
        <v>5</v>
      </c>
      <c r="K409" s="3" t="s">
        <v>165</v>
      </c>
      <c r="L409" s="9" t="s">
        <v>165</v>
      </c>
      <c r="M409" s="9">
        <v>15.41</v>
      </c>
      <c r="N409" s="9">
        <v>5.0599999999999996</v>
      </c>
      <c r="O409" s="8">
        <f t="shared" si="153"/>
        <v>44.647477068965514</v>
      </c>
      <c r="P409" s="8">
        <f t="shared" si="175"/>
        <v>44.647477068965514</v>
      </c>
      <c r="Q409" s="8">
        <f t="shared" si="167"/>
        <v>3002.5428328879307</v>
      </c>
      <c r="R409" s="8"/>
      <c r="S409" s="8">
        <v>7.65</v>
      </c>
      <c r="T409" s="8">
        <v>42.61</v>
      </c>
      <c r="U409" s="8">
        <v>21.36</v>
      </c>
      <c r="V409" s="15">
        <f t="shared" si="154"/>
        <v>426.1</v>
      </c>
      <c r="W409" s="15">
        <f t="shared" si="155"/>
        <v>370.70699999999999</v>
      </c>
      <c r="X409" s="15">
        <f t="shared" si="156"/>
        <v>37.070700000000002</v>
      </c>
      <c r="Y409" s="15">
        <f t="shared" si="157"/>
        <v>213.6</v>
      </c>
      <c r="Z409" s="15">
        <f t="shared" si="158"/>
        <v>185.83199999999999</v>
      </c>
      <c r="AA409" s="15">
        <f t="shared" si="159"/>
        <v>18.583199999999998</v>
      </c>
      <c r="AB409" s="15">
        <f t="shared" si="160"/>
        <v>6.4</v>
      </c>
      <c r="AC409" s="15">
        <f t="shared" si="161"/>
        <v>28.2</v>
      </c>
      <c r="AD409" s="15">
        <f t="shared" si="162"/>
        <v>6</v>
      </c>
      <c r="AE409" s="15">
        <f t="shared" si="163"/>
        <v>15.9</v>
      </c>
      <c r="AF409" s="15">
        <f t="shared" si="164"/>
        <v>4.0999999999999996</v>
      </c>
      <c r="AG409" s="15">
        <f t="shared" si="165"/>
        <v>494.91307851002227</v>
      </c>
      <c r="AH409" s="15">
        <f t="shared" si="174"/>
        <v>49.491307851002226</v>
      </c>
      <c r="AI409" s="8">
        <f t="shared" si="166"/>
        <v>0.42610000000000003</v>
      </c>
      <c r="AJ409" s="8">
        <v>0.64</v>
      </c>
      <c r="AK409" s="8">
        <v>2.82</v>
      </c>
      <c r="AL409" s="8">
        <v>0.6</v>
      </c>
      <c r="AM409" s="8">
        <v>1.59</v>
      </c>
      <c r="AN409" s="8">
        <v>0.41</v>
      </c>
      <c r="AO409" s="8">
        <f t="shared" si="169"/>
        <v>15.019948368927482</v>
      </c>
      <c r="AP409" s="8">
        <f t="shared" si="170"/>
        <v>66.181647500586706</v>
      </c>
      <c r="AQ409" s="8">
        <f t="shared" si="171"/>
        <v>14.081201595869514</v>
      </c>
      <c r="AR409" s="8">
        <f t="shared" si="172"/>
        <v>37.315184229054211</v>
      </c>
      <c r="AS409" s="8">
        <f t="shared" si="173"/>
        <v>9.622154423844167</v>
      </c>
    </row>
    <row r="410" spans="1:45" x14ac:dyDescent="0.35">
      <c r="A410" s="2">
        <v>2017</v>
      </c>
      <c r="B410" s="3">
        <v>16421</v>
      </c>
      <c r="C410" s="2" t="s">
        <v>163</v>
      </c>
      <c r="D410" s="1">
        <v>124</v>
      </c>
      <c r="E410" s="2" t="s">
        <v>121</v>
      </c>
      <c r="F410" s="4" t="s">
        <v>156</v>
      </c>
      <c r="G410" s="22">
        <v>1</v>
      </c>
      <c r="H410" s="3">
        <v>297</v>
      </c>
      <c r="I410" s="3">
        <v>154</v>
      </c>
      <c r="J410" s="3">
        <v>5</v>
      </c>
      <c r="K410" s="3" t="s">
        <v>165</v>
      </c>
      <c r="L410" s="9" t="s">
        <v>165</v>
      </c>
      <c r="M410" s="9">
        <v>15</v>
      </c>
      <c r="N410" s="9">
        <v>4.9800000000000004</v>
      </c>
      <c r="O410" s="8">
        <f t="shared" si="153"/>
        <v>44.154568965517242</v>
      </c>
      <c r="P410" s="8">
        <f t="shared" si="175"/>
        <v>44.154568965517242</v>
      </c>
      <c r="Q410" s="8">
        <f t="shared" si="167"/>
        <v>2969.3947629310346</v>
      </c>
      <c r="R410" s="8"/>
      <c r="S410" s="8">
        <v>8.1999999999999993</v>
      </c>
      <c r="T410" s="8">
        <v>41.47</v>
      </c>
      <c r="U410" s="8">
        <v>19.98</v>
      </c>
      <c r="V410" s="15">
        <f t="shared" si="154"/>
        <v>414.7</v>
      </c>
      <c r="W410" s="15">
        <f t="shared" si="155"/>
        <v>360.78899999999999</v>
      </c>
      <c r="X410" s="15">
        <f t="shared" si="156"/>
        <v>36.078899999999997</v>
      </c>
      <c r="Y410" s="15">
        <f t="shared" si="157"/>
        <v>199.8</v>
      </c>
      <c r="Z410" s="15">
        <f t="shared" si="158"/>
        <v>173.82600000000002</v>
      </c>
      <c r="AA410" s="15">
        <f t="shared" si="159"/>
        <v>17.382600000000004</v>
      </c>
      <c r="AB410" s="15">
        <f t="shared" si="160"/>
        <v>6.3</v>
      </c>
      <c r="AC410" s="15">
        <f t="shared" si="161"/>
        <v>27.5</v>
      </c>
      <c r="AD410" s="15">
        <f t="shared" si="162"/>
        <v>5.8999999999999995</v>
      </c>
      <c r="AE410" s="15">
        <f t="shared" si="163"/>
        <v>15.700000000000001</v>
      </c>
      <c r="AF410" s="15">
        <f t="shared" si="164"/>
        <v>4.0999999999999996</v>
      </c>
      <c r="AG410" s="15">
        <f t="shared" si="165"/>
        <v>474.67235294470549</v>
      </c>
      <c r="AH410" s="15">
        <f t="shared" si="174"/>
        <v>47.467235294470548</v>
      </c>
      <c r="AI410" s="8">
        <f t="shared" si="166"/>
        <v>0.41470000000000001</v>
      </c>
      <c r="AJ410" s="8">
        <v>0.63</v>
      </c>
      <c r="AK410" s="8">
        <v>2.75</v>
      </c>
      <c r="AL410" s="8">
        <v>0.59</v>
      </c>
      <c r="AM410" s="8">
        <v>1.57</v>
      </c>
      <c r="AN410" s="8">
        <v>0.41</v>
      </c>
      <c r="AO410" s="8">
        <f t="shared" si="169"/>
        <v>15.19170484687726</v>
      </c>
      <c r="AP410" s="8">
        <f t="shared" si="170"/>
        <v>66.312997347480106</v>
      </c>
      <c r="AQ410" s="8">
        <f t="shared" si="171"/>
        <v>14.227152158186639</v>
      </c>
      <c r="AR410" s="8">
        <f t="shared" si="172"/>
        <v>37.858693031106824</v>
      </c>
      <c r="AS410" s="8">
        <f t="shared" si="173"/>
        <v>9.886665059078851</v>
      </c>
    </row>
    <row r="411" spans="1:45" x14ac:dyDescent="0.35">
      <c r="A411" s="2">
        <v>2017</v>
      </c>
      <c r="B411" s="3">
        <v>16422</v>
      </c>
      <c r="C411" s="2" t="s">
        <v>163</v>
      </c>
      <c r="D411" s="1">
        <v>15</v>
      </c>
      <c r="E411" s="2" t="s">
        <v>136</v>
      </c>
      <c r="F411" s="4" t="s">
        <v>156</v>
      </c>
      <c r="G411" s="22">
        <v>1</v>
      </c>
      <c r="H411" s="3">
        <v>298</v>
      </c>
      <c r="I411" s="3">
        <v>155</v>
      </c>
      <c r="J411" s="3">
        <v>4</v>
      </c>
      <c r="K411" s="3" t="s">
        <v>165</v>
      </c>
      <c r="L411" s="9" t="s">
        <v>165</v>
      </c>
      <c r="M411" s="9">
        <v>15.2</v>
      </c>
      <c r="N411" s="9">
        <v>2.1</v>
      </c>
      <c r="O411" s="8">
        <f t="shared" si="153"/>
        <v>18.575586206896553</v>
      </c>
      <c r="P411" s="8">
        <f t="shared" si="175"/>
        <v>18.575586206896553</v>
      </c>
      <c r="Q411" s="8">
        <f t="shared" si="167"/>
        <v>1249.2081724137931</v>
      </c>
      <c r="R411" s="8"/>
      <c r="S411" s="8">
        <v>8.25</v>
      </c>
      <c r="T411" s="8">
        <v>43.2</v>
      </c>
      <c r="U411" s="8">
        <v>20.59</v>
      </c>
      <c r="V411" s="15">
        <f t="shared" si="154"/>
        <v>432</v>
      </c>
      <c r="W411" s="15">
        <f t="shared" si="155"/>
        <v>375.84</v>
      </c>
      <c r="X411" s="15">
        <f t="shared" si="156"/>
        <v>37.583999999999996</v>
      </c>
      <c r="Y411" s="15">
        <f t="shared" si="157"/>
        <v>205.9</v>
      </c>
      <c r="Z411" s="15">
        <f t="shared" si="158"/>
        <v>179.13300000000001</v>
      </c>
      <c r="AA411" s="15">
        <f t="shared" si="159"/>
        <v>17.9133</v>
      </c>
      <c r="AB411" s="15">
        <f t="shared" si="160"/>
        <v>6.6000000000000005</v>
      </c>
      <c r="AC411" s="15">
        <f t="shared" si="161"/>
        <v>28.3</v>
      </c>
      <c r="AD411" s="15">
        <f t="shared" si="162"/>
        <v>6.1</v>
      </c>
      <c r="AE411" s="15">
        <f t="shared" si="163"/>
        <v>16.200000000000003</v>
      </c>
      <c r="AF411" s="15">
        <f t="shared" si="164"/>
        <v>4.2</v>
      </c>
      <c r="AG411" s="15">
        <f t="shared" si="165"/>
        <v>497.67104674744473</v>
      </c>
      <c r="AH411" s="15">
        <f t="shared" si="174"/>
        <v>49.767104674744473</v>
      </c>
      <c r="AI411" s="8">
        <f t="shared" si="166"/>
        <v>0.432</v>
      </c>
      <c r="AJ411" s="8">
        <v>0.66</v>
      </c>
      <c r="AK411" s="8">
        <v>2.83</v>
      </c>
      <c r="AL411" s="8">
        <v>0.61</v>
      </c>
      <c r="AM411" s="8">
        <v>1.62</v>
      </c>
      <c r="AN411" s="8">
        <v>0.42</v>
      </c>
      <c r="AO411" s="8">
        <f t="shared" si="169"/>
        <v>15.277777777777779</v>
      </c>
      <c r="AP411" s="8">
        <f t="shared" si="170"/>
        <v>65.509259259259267</v>
      </c>
      <c r="AQ411" s="8">
        <f t="shared" si="171"/>
        <v>14.12037037037037</v>
      </c>
      <c r="AR411" s="8">
        <f t="shared" si="172"/>
        <v>37.500000000000007</v>
      </c>
      <c r="AS411" s="8">
        <f t="shared" si="173"/>
        <v>9.7222222222222232</v>
      </c>
    </row>
    <row r="412" spans="1:45" x14ac:dyDescent="0.35">
      <c r="A412" s="2">
        <v>2017</v>
      </c>
      <c r="B412" s="3">
        <v>16423</v>
      </c>
      <c r="C412" s="2" t="s">
        <v>163</v>
      </c>
      <c r="D412" s="1">
        <v>130</v>
      </c>
      <c r="E412" s="2" t="s">
        <v>149</v>
      </c>
      <c r="F412" s="4" t="s">
        <v>156</v>
      </c>
      <c r="G412" s="22">
        <v>1</v>
      </c>
      <c r="H412" s="3">
        <v>298</v>
      </c>
      <c r="I412" s="3">
        <v>155</v>
      </c>
      <c r="J412" s="3">
        <v>5</v>
      </c>
      <c r="K412" s="3" t="s">
        <v>165</v>
      </c>
      <c r="L412" s="9" t="s">
        <v>165</v>
      </c>
      <c r="M412" s="9">
        <v>14.53</v>
      </c>
      <c r="N412" s="9">
        <v>7.51</v>
      </c>
      <c r="O412" s="8">
        <f t="shared" si="153"/>
        <v>66.954692844827576</v>
      </c>
      <c r="P412" s="8">
        <f t="shared" si="175"/>
        <v>66.954692844827576</v>
      </c>
      <c r="Q412" s="8">
        <f t="shared" si="167"/>
        <v>4502.7030938146545</v>
      </c>
      <c r="R412" s="8"/>
      <c r="S412" s="8">
        <v>9.3800000000000008</v>
      </c>
      <c r="T412" s="8">
        <v>44.77</v>
      </c>
      <c r="U412" s="8">
        <v>20.100000000000001</v>
      </c>
      <c r="V412" s="15">
        <f t="shared" si="154"/>
        <v>447.70000000000005</v>
      </c>
      <c r="W412" s="15">
        <f t="shared" si="155"/>
        <v>389.49900000000002</v>
      </c>
      <c r="X412" s="15">
        <f t="shared" si="156"/>
        <v>38.9499</v>
      </c>
      <c r="Y412" s="15">
        <f t="shared" si="157"/>
        <v>201</v>
      </c>
      <c r="Z412" s="15">
        <f t="shared" si="158"/>
        <v>174.87</v>
      </c>
      <c r="AA412" s="15">
        <f t="shared" si="159"/>
        <v>17.487000000000002</v>
      </c>
      <c r="AB412" s="15">
        <f t="shared" si="160"/>
        <v>6.7</v>
      </c>
      <c r="AC412" s="15">
        <f t="shared" si="161"/>
        <v>29.1</v>
      </c>
      <c r="AD412" s="15">
        <f t="shared" si="162"/>
        <v>6.2</v>
      </c>
      <c r="AE412" s="15">
        <f t="shared" si="163"/>
        <v>16.7</v>
      </c>
      <c r="AF412" s="15">
        <f t="shared" si="164"/>
        <v>4.3</v>
      </c>
      <c r="AG412" s="15">
        <f t="shared" si="165"/>
        <v>513.09306201552431</v>
      </c>
      <c r="AH412" s="15">
        <f t="shared" si="174"/>
        <v>51.309306201552431</v>
      </c>
      <c r="AI412" s="8">
        <f t="shared" si="166"/>
        <v>0.44770000000000004</v>
      </c>
      <c r="AJ412" s="8">
        <v>0.67</v>
      </c>
      <c r="AK412" s="8">
        <v>2.91</v>
      </c>
      <c r="AL412" s="8">
        <v>0.62</v>
      </c>
      <c r="AM412" s="8">
        <v>1.67</v>
      </c>
      <c r="AN412" s="8">
        <v>0.43</v>
      </c>
      <c r="AO412" s="8">
        <f t="shared" si="169"/>
        <v>14.965378601742238</v>
      </c>
      <c r="AP412" s="8">
        <f t="shared" si="170"/>
        <v>64.998883180701355</v>
      </c>
      <c r="AQ412" s="8">
        <f t="shared" si="171"/>
        <v>13.848559303104757</v>
      </c>
      <c r="AR412" s="8">
        <f t="shared" si="172"/>
        <v>37.301764574491841</v>
      </c>
      <c r="AS412" s="8">
        <f t="shared" si="173"/>
        <v>9.6046459682823304</v>
      </c>
    </row>
    <row r="413" spans="1:45" x14ac:dyDescent="0.35">
      <c r="A413" s="2">
        <v>2017</v>
      </c>
      <c r="B413" s="3">
        <v>16424</v>
      </c>
      <c r="C413" s="2" t="s">
        <v>163</v>
      </c>
      <c r="D413" s="1">
        <v>97</v>
      </c>
      <c r="E413" s="2" t="s">
        <v>63</v>
      </c>
      <c r="F413" s="4" t="s">
        <v>156</v>
      </c>
      <c r="G413" s="22">
        <v>1</v>
      </c>
      <c r="H413" s="3">
        <v>298</v>
      </c>
      <c r="I413" s="3">
        <v>155</v>
      </c>
      <c r="J413" s="3">
        <v>5</v>
      </c>
      <c r="K413" s="3" t="s">
        <v>165</v>
      </c>
      <c r="L413" s="9" t="s">
        <v>165</v>
      </c>
      <c r="M413" s="9">
        <v>16.940000000000001</v>
      </c>
      <c r="N413" s="9">
        <v>3.75</v>
      </c>
      <c r="O413" s="8">
        <f t="shared" si="153"/>
        <v>32.490064655172418</v>
      </c>
      <c r="P413" s="8">
        <f t="shared" si="175"/>
        <v>32.490064655172418</v>
      </c>
      <c r="Q413" s="8">
        <f t="shared" si="167"/>
        <v>2184.9568480603452</v>
      </c>
      <c r="R413" s="8"/>
      <c r="S413" s="8">
        <v>8.42</v>
      </c>
      <c r="T413" s="8">
        <v>43.88</v>
      </c>
      <c r="U413" s="8">
        <v>19.71</v>
      </c>
      <c r="V413" s="15">
        <f t="shared" si="154"/>
        <v>438.8</v>
      </c>
      <c r="W413" s="15">
        <f t="shared" si="155"/>
        <v>381.75600000000003</v>
      </c>
      <c r="X413" s="15">
        <f t="shared" si="156"/>
        <v>38.175600000000003</v>
      </c>
      <c r="Y413" s="15">
        <f t="shared" si="157"/>
        <v>197.10000000000002</v>
      </c>
      <c r="Z413" s="15">
        <f t="shared" si="158"/>
        <v>171.47700000000003</v>
      </c>
      <c r="AA413" s="15">
        <f t="shared" si="159"/>
        <v>17.147700000000004</v>
      </c>
      <c r="AB413" s="15">
        <f t="shared" si="160"/>
        <v>6.8000000000000007</v>
      </c>
      <c r="AC413" s="15">
        <f t="shared" si="161"/>
        <v>28.900000000000002</v>
      </c>
      <c r="AD413" s="15">
        <f t="shared" si="162"/>
        <v>6.2</v>
      </c>
      <c r="AE413" s="15">
        <f t="shared" si="163"/>
        <v>16.299999999999997</v>
      </c>
      <c r="AF413" s="15">
        <f t="shared" si="164"/>
        <v>4.2</v>
      </c>
      <c r="AG413" s="15">
        <f t="shared" si="165"/>
        <v>500.83362068770998</v>
      </c>
      <c r="AH413" s="15">
        <f t="shared" si="174"/>
        <v>50.083362068770995</v>
      </c>
      <c r="AI413" s="8">
        <f t="shared" si="166"/>
        <v>0.43880000000000002</v>
      </c>
      <c r="AJ413" s="8">
        <v>0.68</v>
      </c>
      <c r="AK413" s="8">
        <v>2.89</v>
      </c>
      <c r="AL413" s="8">
        <v>0.62</v>
      </c>
      <c r="AM413" s="8">
        <v>1.63</v>
      </c>
      <c r="AN413" s="8">
        <v>0.42</v>
      </c>
      <c r="AO413" s="8">
        <f t="shared" si="169"/>
        <v>15.496809480401094</v>
      </c>
      <c r="AP413" s="8">
        <f t="shared" si="170"/>
        <v>65.861440291704653</v>
      </c>
      <c r="AQ413" s="8">
        <f t="shared" si="171"/>
        <v>14.129443938012761</v>
      </c>
      <c r="AR413" s="8">
        <f t="shared" si="172"/>
        <v>37.146763901549676</v>
      </c>
      <c r="AS413" s="8">
        <f t="shared" si="173"/>
        <v>9.5715587967183229</v>
      </c>
    </row>
    <row r="414" spans="1:45" x14ac:dyDescent="0.35">
      <c r="A414" s="2">
        <v>2017</v>
      </c>
      <c r="B414" s="3">
        <v>16425</v>
      </c>
      <c r="C414" s="2" t="s">
        <v>163</v>
      </c>
      <c r="D414" s="1">
        <v>40</v>
      </c>
      <c r="E414" s="2" t="s">
        <v>142</v>
      </c>
      <c r="F414" s="4" t="s">
        <v>156</v>
      </c>
      <c r="G414" s="22">
        <v>1</v>
      </c>
      <c r="H414" s="3">
        <v>296</v>
      </c>
      <c r="I414" s="3">
        <v>153</v>
      </c>
      <c r="J414" s="3">
        <v>5</v>
      </c>
      <c r="K414" s="3" t="s">
        <v>165</v>
      </c>
      <c r="L414" s="9" t="s">
        <v>165</v>
      </c>
      <c r="M414" s="9">
        <v>16.600000000000001</v>
      </c>
      <c r="N414" s="9">
        <v>2.86</v>
      </c>
      <c r="O414" s="8">
        <f t="shared" si="153"/>
        <v>24.880520689655171</v>
      </c>
      <c r="P414" s="8">
        <f t="shared" si="175"/>
        <v>24.880520689655171</v>
      </c>
      <c r="Q414" s="8">
        <f t="shared" si="167"/>
        <v>1673.2150163793103</v>
      </c>
      <c r="R414" s="8"/>
      <c r="S414" s="8">
        <v>8.09</v>
      </c>
      <c r="T414" s="8">
        <v>44.48</v>
      </c>
      <c r="U414" s="8">
        <v>20.41</v>
      </c>
      <c r="V414" s="15">
        <f t="shared" si="154"/>
        <v>444.79999999999995</v>
      </c>
      <c r="W414" s="15">
        <f t="shared" si="155"/>
        <v>386.97599999999994</v>
      </c>
      <c r="X414" s="15">
        <f t="shared" si="156"/>
        <v>38.697599999999994</v>
      </c>
      <c r="Y414" s="15">
        <f t="shared" si="157"/>
        <v>204.1</v>
      </c>
      <c r="Z414" s="15">
        <f t="shared" si="158"/>
        <v>177.56700000000001</v>
      </c>
      <c r="AA414" s="15">
        <f t="shared" si="159"/>
        <v>17.756700000000002</v>
      </c>
      <c r="AB414" s="15">
        <f t="shared" si="160"/>
        <v>6.8000000000000007</v>
      </c>
      <c r="AC414" s="15">
        <f t="shared" si="161"/>
        <v>28.900000000000002</v>
      </c>
      <c r="AD414" s="15">
        <f t="shared" si="162"/>
        <v>6.1</v>
      </c>
      <c r="AE414" s="15">
        <f t="shared" si="163"/>
        <v>16.5</v>
      </c>
      <c r="AF414" s="15">
        <f t="shared" si="164"/>
        <v>4.2</v>
      </c>
      <c r="AG414" s="15">
        <f t="shared" si="165"/>
        <v>511.44115928777381</v>
      </c>
      <c r="AH414" s="15">
        <f t="shared" si="174"/>
        <v>51.144115928777381</v>
      </c>
      <c r="AI414" s="8">
        <f t="shared" si="166"/>
        <v>0.44479999999999997</v>
      </c>
      <c r="AJ414" s="8">
        <v>0.68</v>
      </c>
      <c r="AK414" s="8">
        <v>2.89</v>
      </c>
      <c r="AL414" s="8">
        <v>0.61</v>
      </c>
      <c r="AM414" s="8">
        <v>1.65</v>
      </c>
      <c r="AN414" s="8">
        <v>0.42</v>
      </c>
      <c r="AO414" s="8">
        <f t="shared" si="169"/>
        <v>15.287769784172664</v>
      </c>
      <c r="AP414" s="8">
        <f t="shared" si="170"/>
        <v>64.973021582733821</v>
      </c>
      <c r="AQ414" s="8">
        <f t="shared" si="171"/>
        <v>13.714028776978417</v>
      </c>
      <c r="AR414" s="8">
        <f t="shared" si="172"/>
        <v>37.095323741007199</v>
      </c>
      <c r="AS414" s="8">
        <f t="shared" si="173"/>
        <v>9.442446043165468</v>
      </c>
    </row>
    <row r="415" spans="1:45" x14ac:dyDescent="0.35">
      <c r="A415" s="2">
        <v>2017</v>
      </c>
      <c r="B415" s="3">
        <v>16426</v>
      </c>
      <c r="C415" s="2" t="s">
        <v>163</v>
      </c>
      <c r="D415" s="1">
        <v>88</v>
      </c>
      <c r="E415" s="2" t="s">
        <v>92</v>
      </c>
      <c r="F415" s="4" t="s">
        <v>156</v>
      </c>
      <c r="G415" s="22">
        <v>1</v>
      </c>
      <c r="H415" s="3">
        <v>294</v>
      </c>
      <c r="I415" s="3">
        <v>151</v>
      </c>
      <c r="J415" s="3">
        <v>4</v>
      </c>
      <c r="K415" s="3">
        <v>55</v>
      </c>
      <c r="L415" s="9">
        <f t="shared" si="168"/>
        <v>139.69999999999999</v>
      </c>
      <c r="M415" s="9">
        <v>15.16</v>
      </c>
      <c r="N415" s="9">
        <v>5.52</v>
      </c>
      <c r="O415" s="8">
        <f t="shared" si="153"/>
        <v>48.850286896551722</v>
      </c>
      <c r="P415" s="8">
        <f t="shared" si="175"/>
        <v>48.850286896551722</v>
      </c>
      <c r="Q415" s="8">
        <f t="shared" si="167"/>
        <v>3285.1817937931032</v>
      </c>
      <c r="R415" s="8"/>
      <c r="S415" s="8">
        <v>8.0299999999999994</v>
      </c>
      <c r="T415" s="8">
        <v>41.06</v>
      </c>
      <c r="U415" s="8">
        <v>21.49</v>
      </c>
      <c r="V415" s="15">
        <f t="shared" si="154"/>
        <v>410.6</v>
      </c>
      <c r="W415" s="15">
        <f t="shared" si="155"/>
        <v>357.22200000000004</v>
      </c>
      <c r="X415" s="15">
        <f t="shared" si="156"/>
        <v>35.722200000000001</v>
      </c>
      <c r="Y415" s="15">
        <f t="shared" si="157"/>
        <v>214.89999999999998</v>
      </c>
      <c r="Z415" s="15">
        <f t="shared" si="158"/>
        <v>186.96299999999997</v>
      </c>
      <c r="AA415" s="15">
        <f t="shared" si="159"/>
        <v>18.696299999999997</v>
      </c>
      <c r="AB415" s="15">
        <f t="shared" si="160"/>
        <v>6</v>
      </c>
      <c r="AC415" s="15">
        <f t="shared" si="161"/>
        <v>27.200000000000003</v>
      </c>
      <c r="AD415" s="15">
        <f t="shared" si="162"/>
        <v>5.6999999999999993</v>
      </c>
      <c r="AE415" s="15">
        <f t="shared" si="163"/>
        <v>15.4</v>
      </c>
      <c r="AF415" s="15">
        <f t="shared" si="164"/>
        <v>4.0999999999999996</v>
      </c>
      <c r="AG415" s="15">
        <f t="shared" si="165"/>
        <v>477.57332397996106</v>
      </c>
      <c r="AH415" s="15">
        <f t="shared" si="174"/>
        <v>47.757332397996109</v>
      </c>
      <c r="AI415" s="8">
        <f t="shared" si="166"/>
        <v>0.41060000000000002</v>
      </c>
      <c r="AJ415" s="8">
        <v>0.6</v>
      </c>
      <c r="AK415" s="8">
        <v>2.72</v>
      </c>
      <c r="AL415" s="8">
        <v>0.56999999999999995</v>
      </c>
      <c r="AM415" s="8">
        <v>1.54</v>
      </c>
      <c r="AN415" s="8">
        <v>0.41</v>
      </c>
      <c r="AO415" s="8">
        <f t="shared" si="169"/>
        <v>14.612761811982464</v>
      </c>
      <c r="AP415" s="8">
        <f t="shared" si="170"/>
        <v>66.244520214320517</v>
      </c>
      <c r="AQ415" s="8">
        <f t="shared" si="171"/>
        <v>13.882123721383339</v>
      </c>
      <c r="AR415" s="8">
        <f t="shared" si="172"/>
        <v>37.50608865075499</v>
      </c>
      <c r="AS415" s="8">
        <f t="shared" si="173"/>
        <v>9.9853872381880162</v>
      </c>
    </row>
    <row r="416" spans="1:45" x14ac:dyDescent="0.35">
      <c r="A416" s="2">
        <v>2017</v>
      </c>
      <c r="B416" s="3">
        <v>16427</v>
      </c>
      <c r="C416" s="2" t="s">
        <v>163</v>
      </c>
      <c r="D416" s="1">
        <v>44</v>
      </c>
      <c r="E416" s="2" t="s">
        <v>130</v>
      </c>
      <c r="F416" s="4" t="s">
        <v>156</v>
      </c>
      <c r="G416" s="22">
        <v>1</v>
      </c>
      <c r="H416" s="3">
        <v>292</v>
      </c>
      <c r="I416" s="3">
        <v>149</v>
      </c>
      <c r="J416" s="3">
        <v>5</v>
      </c>
      <c r="K416" s="3" t="s">
        <v>165</v>
      </c>
      <c r="L416" s="9" t="s">
        <v>165</v>
      </c>
      <c r="M416" s="9">
        <v>15.32</v>
      </c>
      <c r="N416" s="9">
        <v>5.22</v>
      </c>
      <c r="O416" s="8">
        <f t="shared" si="153"/>
        <v>46.108260000000001</v>
      </c>
      <c r="P416" s="8">
        <f t="shared" si="175"/>
        <v>46.108260000000001</v>
      </c>
      <c r="Q416" s="8">
        <f t="shared" si="167"/>
        <v>3100.7804850000002</v>
      </c>
      <c r="R416" s="8"/>
      <c r="S416" s="8">
        <v>8.75</v>
      </c>
      <c r="T416" s="8">
        <v>43.17</v>
      </c>
      <c r="U416" s="8">
        <v>20.38</v>
      </c>
      <c r="V416" s="15">
        <f t="shared" si="154"/>
        <v>431.70000000000005</v>
      </c>
      <c r="W416" s="15">
        <f t="shared" si="155"/>
        <v>375.57900000000006</v>
      </c>
      <c r="X416" s="15">
        <f t="shared" si="156"/>
        <v>37.557900000000004</v>
      </c>
      <c r="Y416" s="15">
        <f t="shared" si="157"/>
        <v>203.79999999999998</v>
      </c>
      <c r="Z416" s="15">
        <f t="shared" si="158"/>
        <v>177.30599999999998</v>
      </c>
      <c r="AA416" s="15">
        <f t="shared" si="159"/>
        <v>17.730599999999999</v>
      </c>
      <c r="AB416" s="15">
        <f t="shared" si="160"/>
        <v>6.5</v>
      </c>
      <c r="AC416" s="15">
        <f t="shared" si="161"/>
        <v>28.599999999999998</v>
      </c>
      <c r="AD416" s="15">
        <f t="shared" si="162"/>
        <v>6</v>
      </c>
      <c r="AE416" s="15">
        <f t="shared" si="163"/>
        <v>16.100000000000001</v>
      </c>
      <c r="AF416" s="15">
        <f t="shared" si="164"/>
        <v>4.2</v>
      </c>
      <c r="AG416" s="15">
        <f t="shared" si="165"/>
        <v>496.22100498880616</v>
      </c>
      <c r="AH416" s="15">
        <f t="shared" si="174"/>
        <v>49.622100498880613</v>
      </c>
      <c r="AI416" s="8">
        <f t="shared" si="166"/>
        <v>0.43170000000000003</v>
      </c>
      <c r="AJ416" s="8">
        <v>0.65</v>
      </c>
      <c r="AK416" s="8">
        <v>2.86</v>
      </c>
      <c r="AL416" s="8">
        <v>0.6</v>
      </c>
      <c r="AM416" s="8">
        <v>1.61</v>
      </c>
      <c r="AN416" s="8">
        <v>0.42</v>
      </c>
      <c r="AO416" s="8">
        <f t="shared" si="169"/>
        <v>15.056752374334028</v>
      </c>
      <c r="AP416" s="8">
        <f t="shared" si="170"/>
        <v>66.249710447069717</v>
      </c>
      <c r="AQ416" s="8">
        <f t="shared" si="171"/>
        <v>13.898540653231409</v>
      </c>
      <c r="AR416" s="8">
        <f t="shared" si="172"/>
        <v>37.294417419504285</v>
      </c>
      <c r="AS416" s="8">
        <f t="shared" si="173"/>
        <v>9.728978457261988</v>
      </c>
    </row>
    <row r="417" spans="1:45" x14ac:dyDescent="0.35">
      <c r="A417" s="2">
        <v>2017</v>
      </c>
      <c r="B417" s="3">
        <v>16428</v>
      </c>
      <c r="C417" s="2" t="s">
        <v>163</v>
      </c>
      <c r="D417" s="1">
        <v>103</v>
      </c>
      <c r="E417" s="2" t="s">
        <v>112</v>
      </c>
      <c r="F417" s="4" t="s">
        <v>156</v>
      </c>
      <c r="G417" s="22">
        <v>1</v>
      </c>
      <c r="H417" s="3">
        <v>298</v>
      </c>
      <c r="I417" s="3">
        <v>155</v>
      </c>
      <c r="J417" s="3">
        <v>4</v>
      </c>
      <c r="K417" s="3" t="s">
        <v>165</v>
      </c>
      <c r="L417" s="9" t="s">
        <v>165</v>
      </c>
      <c r="M417" s="9">
        <v>18.100000000000001</v>
      </c>
      <c r="N417" s="9">
        <v>6.58</v>
      </c>
      <c r="O417" s="8">
        <f t="shared" si="153"/>
        <v>56.213053448275865</v>
      </c>
      <c r="P417" s="8">
        <f t="shared" si="175"/>
        <v>56.213053448275865</v>
      </c>
      <c r="Q417" s="8">
        <f t="shared" si="167"/>
        <v>3780.3278443965519</v>
      </c>
      <c r="R417" s="8"/>
      <c r="S417" s="8">
        <v>7.92</v>
      </c>
      <c r="T417" s="8">
        <v>41.46</v>
      </c>
      <c r="U417" s="8">
        <v>21.34</v>
      </c>
      <c r="V417" s="15">
        <f t="shared" si="154"/>
        <v>414.6</v>
      </c>
      <c r="W417" s="15">
        <f t="shared" si="155"/>
        <v>360.702</v>
      </c>
      <c r="X417" s="15">
        <f t="shared" si="156"/>
        <v>36.0702</v>
      </c>
      <c r="Y417" s="15">
        <f t="shared" si="157"/>
        <v>213.4</v>
      </c>
      <c r="Z417" s="15">
        <f t="shared" si="158"/>
        <v>185.65800000000002</v>
      </c>
      <c r="AA417" s="15">
        <f t="shared" si="159"/>
        <v>18.565800000000003</v>
      </c>
      <c r="AB417" s="15">
        <f t="shared" si="160"/>
        <v>6.4</v>
      </c>
      <c r="AC417" s="15">
        <f t="shared" si="161"/>
        <v>27.599999999999998</v>
      </c>
      <c r="AD417" s="15">
        <f t="shared" si="162"/>
        <v>5.8999999999999995</v>
      </c>
      <c r="AE417" s="15">
        <f t="shared" si="163"/>
        <v>15.600000000000001</v>
      </c>
      <c r="AF417" s="15">
        <f t="shared" si="164"/>
        <v>4</v>
      </c>
      <c r="AG417" s="15">
        <f t="shared" si="165"/>
        <v>481.45299064072321</v>
      </c>
      <c r="AH417" s="15">
        <f t="shared" si="174"/>
        <v>48.145299064072319</v>
      </c>
      <c r="AI417" s="8">
        <f t="shared" si="166"/>
        <v>0.41460000000000002</v>
      </c>
      <c r="AJ417" s="8">
        <v>0.64</v>
      </c>
      <c r="AK417" s="8">
        <v>2.76</v>
      </c>
      <c r="AL417" s="8">
        <v>0.59</v>
      </c>
      <c r="AM417" s="8">
        <v>1.56</v>
      </c>
      <c r="AN417" s="8">
        <v>0.4</v>
      </c>
      <c r="AO417" s="8">
        <f t="shared" si="169"/>
        <v>15.436565364206464</v>
      </c>
      <c r="AP417" s="8">
        <f t="shared" si="170"/>
        <v>66.570188133140363</v>
      </c>
      <c r="AQ417" s="8">
        <f t="shared" si="171"/>
        <v>14.230583695127832</v>
      </c>
      <c r="AR417" s="8">
        <f t="shared" si="172"/>
        <v>37.626628075253258</v>
      </c>
      <c r="AS417" s="8">
        <f t="shared" si="173"/>
        <v>9.6478533526290402</v>
      </c>
    </row>
    <row r="418" spans="1:45" x14ac:dyDescent="0.35">
      <c r="A418" s="2">
        <v>2017</v>
      </c>
      <c r="B418" s="3">
        <v>16429</v>
      </c>
      <c r="C418" s="2" t="s">
        <v>163</v>
      </c>
      <c r="D418" s="1">
        <v>81</v>
      </c>
      <c r="E418" s="2" t="s">
        <v>119</v>
      </c>
      <c r="F418" s="4" t="s">
        <v>156</v>
      </c>
      <c r="G418" s="22">
        <v>1</v>
      </c>
      <c r="H418" s="3">
        <v>298</v>
      </c>
      <c r="I418" s="3">
        <v>155</v>
      </c>
      <c r="J418" s="3">
        <v>4</v>
      </c>
      <c r="K418" s="3" t="s">
        <v>165</v>
      </c>
      <c r="L418" s="9" t="s">
        <v>165</v>
      </c>
      <c r="M418" s="9">
        <v>15.32</v>
      </c>
      <c r="N418" s="9">
        <v>4.01</v>
      </c>
      <c r="O418" s="8">
        <f t="shared" si="153"/>
        <v>35.42033</v>
      </c>
      <c r="P418" s="8">
        <f t="shared" si="175"/>
        <v>35.42033</v>
      </c>
      <c r="Q418" s="8">
        <f t="shared" si="167"/>
        <v>2382.0171925</v>
      </c>
      <c r="R418" s="8"/>
      <c r="S418" s="8">
        <v>8.7100000000000009</v>
      </c>
      <c r="T418" s="8">
        <v>42.73</v>
      </c>
      <c r="U418" s="8">
        <v>20.68</v>
      </c>
      <c r="V418" s="15">
        <f t="shared" si="154"/>
        <v>427.29999999999995</v>
      </c>
      <c r="W418" s="15">
        <f t="shared" si="155"/>
        <v>371.75099999999998</v>
      </c>
      <c r="X418" s="15">
        <f t="shared" si="156"/>
        <v>37.1751</v>
      </c>
      <c r="Y418" s="15">
        <f t="shared" si="157"/>
        <v>206.8</v>
      </c>
      <c r="Z418" s="15">
        <f t="shared" si="158"/>
        <v>179.916</v>
      </c>
      <c r="AA418" s="15">
        <f t="shared" si="159"/>
        <v>17.991599999999998</v>
      </c>
      <c r="AB418" s="15">
        <f t="shared" si="160"/>
        <v>6.4</v>
      </c>
      <c r="AC418" s="15">
        <f t="shared" si="161"/>
        <v>28.1</v>
      </c>
      <c r="AD418" s="15">
        <f t="shared" si="162"/>
        <v>5.8999999999999995</v>
      </c>
      <c r="AE418" s="15">
        <f t="shared" si="163"/>
        <v>16</v>
      </c>
      <c r="AF418" s="15">
        <f t="shared" si="164"/>
        <v>4.0999999999999996</v>
      </c>
      <c r="AG418" s="15">
        <f t="shared" si="165"/>
        <v>492.72656692856276</v>
      </c>
      <c r="AH418" s="15">
        <f t="shared" si="174"/>
        <v>49.272656692856273</v>
      </c>
      <c r="AI418" s="8">
        <f t="shared" si="166"/>
        <v>0.42729999999999996</v>
      </c>
      <c r="AJ418" s="8">
        <v>0.64</v>
      </c>
      <c r="AK418" s="8">
        <v>2.81</v>
      </c>
      <c r="AL418" s="8">
        <v>0.59</v>
      </c>
      <c r="AM418" s="8">
        <v>1.6</v>
      </c>
      <c r="AN418" s="8">
        <v>0.41</v>
      </c>
      <c r="AO418" s="8">
        <f t="shared" si="169"/>
        <v>14.977767376550435</v>
      </c>
      <c r="AP418" s="8">
        <f t="shared" si="170"/>
        <v>65.761759887666756</v>
      </c>
      <c r="AQ418" s="8">
        <f t="shared" si="171"/>
        <v>13.80762930025743</v>
      </c>
      <c r="AR418" s="8">
        <f t="shared" si="172"/>
        <v>37.444418441376087</v>
      </c>
      <c r="AS418" s="8">
        <f t="shared" si="173"/>
        <v>9.5951322256026206</v>
      </c>
    </row>
    <row r="419" spans="1:45" x14ac:dyDescent="0.35">
      <c r="A419" s="2">
        <v>2017</v>
      </c>
      <c r="B419" s="3">
        <v>16430</v>
      </c>
      <c r="C419" s="2" t="s">
        <v>163</v>
      </c>
      <c r="D419" s="1">
        <v>16</v>
      </c>
      <c r="E419" s="2" t="s">
        <v>127</v>
      </c>
      <c r="F419" s="4" t="s">
        <v>156</v>
      </c>
      <c r="G419" s="22">
        <v>1</v>
      </c>
      <c r="H419" s="3">
        <v>296</v>
      </c>
      <c r="I419" s="3">
        <v>153</v>
      </c>
      <c r="J419" s="3">
        <v>5</v>
      </c>
      <c r="K419" s="3" t="s">
        <v>165</v>
      </c>
      <c r="L419" s="9" t="s">
        <v>165</v>
      </c>
      <c r="M419" s="9">
        <v>21.87</v>
      </c>
      <c r="N419" s="9">
        <v>5.92</v>
      </c>
      <c r="O419" s="8">
        <f t="shared" si="153"/>
        <v>48.246622068965515</v>
      </c>
      <c r="P419" s="8">
        <f t="shared" si="175"/>
        <v>48.246622068965515</v>
      </c>
      <c r="Q419" s="8">
        <f t="shared" si="167"/>
        <v>3244.5853341379307</v>
      </c>
      <c r="R419" s="8"/>
      <c r="S419" s="8">
        <v>8.3800000000000008</v>
      </c>
      <c r="T419" s="8">
        <v>41.71</v>
      </c>
      <c r="U419" s="8">
        <v>21.19</v>
      </c>
      <c r="V419" s="15">
        <f t="shared" si="154"/>
        <v>417.1</v>
      </c>
      <c r="W419" s="15">
        <f t="shared" si="155"/>
        <v>362.87700000000001</v>
      </c>
      <c r="X419" s="15">
        <f t="shared" si="156"/>
        <v>36.287700000000001</v>
      </c>
      <c r="Y419" s="15">
        <f t="shared" si="157"/>
        <v>211.9</v>
      </c>
      <c r="Z419" s="15">
        <f t="shared" si="158"/>
        <v>184.35300000000001</v>
      </c>
      <c r="AA419" s="15">
        <f t="shared" si="159"/>
        <v>18.435300000000002</v>
      </c>
      <c r="AB419" s="15">
        <f t="shared" si="160"/>
        <v>6.1</v>
      </c>
      <c r="AC419" s="15">
        <f t="shared" si="161"/>
        <v>27.599999999999998</v>
      </c>
      <c r="AD419" s="15">
        <f t="shared" si="162"/>
        <v>5.8</v>
      </c>
      <c r="AE419" s="15">
        <f t="shared" si="163"/>
        <v>15.4</v>
      </c>
      <c r="AF419" s="15">
        <f t="shared" si="164"/>
        <v>3.9000000000000004</v>
      </c>
      <c r="AG419" s="15">
        <f t="shared" si="165"/>
        <v>483.58115917686257</v>
      </c>
      <c r="AH419" s="15">
        <f t="shared" si="174"/>
        <v>48.358115917686256</v>
      </c>
      <c r="AI419" s="8">
        <f t="shared" si="166"/>
        <v>0.41710000000000003</v>
      </c>
      <c r="AJ419" s="8">
        <v>0.61</v>
      </c>
      <c r="AK419" s="8">
        <v>2.76</v>
      </c>
      <c r="AL419" s="8">
        <v>0.57999999999999996</v>
      </c>
      <c r="AM419" s="8">
        <v>1.54</v>
      </c>
      <c r="AN419" s="8">
        <v>0.39</v>
      </c>
      <c r="AO419" s="8">
        <f t="shared" si="169"/>
        <v>14.624790218173098</v>
      </c>
      <c r="AP419" s="8">
        <f t="shared" si="170"/>
        <v>66.171181970750411</v>
      </c>
      <c r="AQ419" s="8">
        <f t="shared" si="171"/>
        <v>13.905538240230159</v>
      </c>
      <c r="AR419" s="8">
        <f t="shared" si="172"/>
        <v>36.921601534404218</v>
      </c>
      <c r="AS419" s="8">
        <f t="shared" si="173"/>
        <v>9.3502757132582115</v>
      </c>
    </row>
    <row r="420" spans="1:45" x14ac:dyDescent="0.35">
      <c r="A420" s="2">
        <v>2017</v>
      </c>
      <c r="B420" s="3">
        <v>16431</v>
      </c>
      <c r="C420" s="2" t="s">
        <v>163</v>
      </c>
      <c r="D420" s="1">
        <v>89</v>
      </c>
      <c r="E420" s="2" t="s">
        <v>26</v>
      </c>
      <c r="F420" s="4" t="s">
        <v>156</v>
      </c>
      <c r="G420" s="22">
        <v>1</v>
      </c>
      <c r="H420" s="3">
        <v>293</v>
      </c>
      <c r="I420" s="3">
        <v>150</v>
      </c>
      <c r="J420" s="3">
        <v>3</v>
      </c>
      <c r="K420" s="3" t="s">
        <v>165</v>
      </c>
      <c r="L420" s="9" t="s">
        <v>165</v>
      </c>
      <c r="M420" s="9">
        <v>13.63</v>
      </c>
      <c r="N420" s="9">
        <v>5.12</v>
      </c>
      <c r="O420" s="8">
        <f t="shared" si="153"/>
        <v>46.127536551724141</v>
      </c>
      <c r="P420" s="8">
        <f t="shared" si="175"/>
        <v>46.127536551724141</v>
      </c>
      <c r="Q420" s="8">
        <f t="shared" si="167"/>
        <v>3102.0768331034483</v>
      </c>
      <c r="R420" s="8"/>
      <c r="S420" s="8">
        <v>8.23</v>
      </c>
      <c r="T420" s="8">
        <v>41.33</v>
      </c>
      <c r="U420" s="8">
        <v>22</v>
      </c>
      <c r="V420" s="15">
        <f t="shared" si="154"/>
        <v>413.29999999999995</v>
      </c>
      <c r="W420" s="15">
        <f t="shared" si="155"/>
        <v>359.57099999999997</v>
      </c>
      <c r="X420" s="15">
        <f t="shared" si="156"/>
        <v>35.957099999999997</v>
      </c>
      <c r="Y420" s="15">
        <f t="shared" si="157"/>
        <v>220</v>
      </c>
      <c r="Z420" s="15">
        <f t="shared" si="158"/>
        <v>191.4</v>
      </c>
      <c r="AA420" s="15">
        <f t="shared" si="159"/>
        <v>19.14</v>
      </c>
      <c r="AB420" s="15">
        <f t="shared" si="160"/>
        <v>6.2</v>
      </c>
      <c r="AC420" s="15">
        <f t="shared" si="161"/>
        <v>27.599999999999998</v>
      </c>
      <c r="AD420" s="15">
        <f t="shared" si="162"/>
        <v>5.8</v>
      </c>
      <c r="AE420" s="15">
        <f t="shared" si="163"/>
        <v>15.5</v>
      </c>
      <c r="AF420" s="15">
        <f t="shared" si="164"/>
        <v>4</v>
      </c>
      <c r="AG420" s="15">
        <f t="shared" si="165"/>
        <v>483.35152544924665</v>
      </c>
      <c r="AH420" s="15">
        <f t="shared" si="174"/>
        <v>48.335152544924668</v>
      </c>
      <c r="AI420" s="8">
        <f t="shared" si="166"/>
        <v>0.41329999999999995</v>
      </c>
      <c r="AJ420" s="8">
        <v>0.62</v>
      </c>
      <c r="AK420" s="8">
        <v>2.76</v>
      </c>
      <c r="AL420" s="8">
        <v>0.57999999999999996</v>
      </c>
      <c r="AM420" s="8">
        <v>1.55</v>
      </c>
      <c r="AN420" s="8">
        <v>0.4</v>
      </c>
      <c r="AO420" s="8">
        <f t="shared" si="169"/>
        <v>15.001209774981856</v>
      </c>
      <c r="AP420" s="8">
        <f t="shared" si="170"/>
        <v>66.77957899830632</v>
      </c>
      <c r="AQ420" s="8">
        <f t="shared" si="171"/>
        <v>14.033389789499154</v>
      </c>
      <c r="AR420" s="8">
        <f t="shared" si="172"/>
        <v>37.503024437454641</v>
      </c>
      <c r="AS420" s="8">
        <f t="shared" si="173"/>
        <v>9.6781998548270032</v>
      </c>
    </row>
    <row r="421" spans="1:45" x14ac:dyDescent="0.35">
      <c r="A421" s="2">
        <v>2017</v>
      </c>
      <c r="B421" s="3">
        <v>16432</v>
      </c>
      <c r="C421" s="2" t="s">
        <v>163</v>
      </c>
      <c r="D421" s="1">
        <v>7</v>
      </c>
      <c r="E421" s="2" t="s">
        <v>23</v>
      </c>
      <c r="F421" s="4" t="s">
        <v>156</v>
      </c>
      <c r="G421" s="22">
        <v>1</v>
      </c>
      <c r="H421" s="3">
        <v>297</v>
      </c>
      <c r="I421" s="3">
        <v>154</v>
      </c>
      <c r="J421" s="3">
        <v>5</v>
      </c>
      <c r="K421" s="3" t="s">
        <v>165</v>
      </c>
      <c r="L421" s="9" t="s">
        <v>165</v>
      </c>
      <c r="M421" s="9">
        <v>13.62</v>
      </c>
      <c r="N421" s="9">
        <v>3.44</v>
      </c>
      <c r="O421" s="8">
        <f t="shared" si="153"/>
        <v>30.995526896551723</v>
      </c>
      <c r="P421" s="8">
        <f t="shared" si="175"/>
        <v>30.995526896551723</v>
      </c>
      <c r="Q421" s="8">
        <f t="shared" si="167"/>
        <v>2084.4491837931032</v>
      </c>
      <c r="R421" s="8"/>
      <c r="S421" s="8">
        <v>8.35</v>
      </c>
      <c r="T421" s="8">
        <v>43.3</v>
      </c>
      <c r="U421" s="8">
        <v>20.350000000000001</v>
      </c>
      <c r="V421" s="15">
        <f t="shared" si="154"/>
        <v>433</v>
      </c>
      <c r="W421" s="15">
        <f t="shared" si="155"/>
        <v>376.71</v>
      </c>
      <c r="X421" s="15">
        <f t="shared" si="156"/>
        <v>37.670999999999999</v>
      </c>
      <c r="Y421" s="15">
        <f t="shared" si="157"/>
        <v>203.5</v>
      </c>
      <c r="Z421" s="15">
        <f t="shared" si="158"/>
        <v>177.04499999999999</v>
      </c>
      <c r="AA421" s="15">
        <f t="shared" si="159"/>
        <v>17.704499999999999</v>
      </c>
      <c r="AB421" s="15">
        <f t="shared" si="160"/>
        <v>6.3</v>
      </c>
      <c r="AC421" s="15">
        <f t="shared" si="161"/>
        <v>28.4</v>
      </c>
      <c r="AD421" s="15">
        <f t="shared" si="162"/>
        <v>6</v>
      </c>
      <c r="AE421" s="15">
        <f t="shared" si="163"/>
        <v>16.100000000000001</v>
      </c>
      <c r="AF421" s="15">
        <f t="shared" si="164"/>
        <v>4.2</v>
      </c>
      <c r="AG421" s="15">
        <f t="shared" si="165"/>
        <v>497.55745004811666</v>
      </c>
      <c r="AH421" s="15">
        <f t="shared" si="174"/>
        <v>49.755745004811665</v>
      </c>
      <c r="AI421" s="8">
        <f t="shared" si="166"/>
        <v>0.433</v>
      </c>
      <c r="AJ421" s="8">
        <v>0.63</v>
      </c>
      <c r="AK421" s="8">
        <v>2.84</v>
      </c>
      <c r="AL421" s="8">
        <v>0.6</v>
      </c>
      <c r="AM421" s="8">
        <v>1.61</v>
      </c>
      <c r="AN421" s="8">
        <v>0.42</v>
      </c>
      <c r="AO421" s="8">
        <f t="shared" si="169"/>
        <v>14.549653579676674</v>
      </c>
      <c r="AP421" s="8">
        <f t="shared" si="170"/>
        <v>65.58891454965358</v>
      </c>
      <c r="AQ421" s="8">
        <f t="shared" si="171"/>
        <v>13.856812933025404</v>
      </c>
      <c r="AR421" s="8">
        <f t="shared" si="172"/>
        <v>37.182448036951506</v>
      </c>
      <c r="AS421" s="8">
        <f t="shared" si="173"/>
        <v>9.6997690531177838</v>
      </c>
    </row>
    <row r="422" spans="1:45" x14ac:dyDescent="0.35">
      <c r="A422" s="2">
        <v>2017</v>
      </c>
      <c r="B422" s="3">
        <v>16433</v>
      </c>
      <c r="C422" s="2" t="s">
        <v>163</v>
      </c>
      <c r="D422" s="1">
        <v>91</v>
      </c>
      <c r="E422" s="2" t="s">
        <v>111</v>
      </c>
      <c r="F422" s="4" t="s">
        <v>156</v>
      </c>
      <c r="G422" s="22">
        <v>1</v>
      </c>
      <c r="H422" s="3">
        <v>299</v>
      </c>
      <c r="I422" s="3">
        <v>156</v>
      </c>
      <c r="J422" s="3">
        <v>5</v>
      </c>
      <c r="K422" s="3" t="s">
        <v>165</v>
      </c>
      <c r="L422" s="9" t="s">
        <v>165</v>
      </c>
      <c r="M422" s="9">
        <v>16.12</v>
      </c>
      <c r="N422" s="9">
        <v>5.56</v>
      </c>
      <c r="O422" s="8">
        <f t="shared" si="153"/>
        <v>48.647507586206892</v>
      </c>
      <c r="P422" s="8">
        <f t="shared" si="175"/>
        <v>48.647507586206892</v>
      </c>
      <c r="Q422" s="8">
        <f t="shared" si="167"/>
        <v>3271.5448851724136</v>
      </c>
      <c r="R422" s="8"/>
      <c r="S422" s="8">
        <v>8.4700000000000006</v>
      </c>
      <c r="T422" s="8">
        <v>43.92</v>
      </c>
      <c r="U422" s="8">
        <v>19.61</v>
      </c>
      <c r="V422" s="15">
        <f t="shared" si="154"/>
        <v>439.20000000000005</v>
      </c>
      <c r="W422" s="15">
        <f t="shared" si="155"/>
        <v>382.10400000000004</v>
      </c>
      <c r="X422" s="15">
        <f t="shared" si="156"/>
        <v>38.210400000000007</v>
      </c>
      <c r="Y422" s="15">
        <f t="shared" si="157"/>
        <v>196.1</v>
      </c>
      <c r="Z422" s="15">
        <f t="shared" si="158"/>
        <v>170.607</v>
      </c>
      <c r="AA422" s="15">
        <f t="shared" si="159"/>
        <v>17.060700000000001</v>
      </c>
      <c r="AB422" s="15">
        <f t="shared" si="160"/>
        <v>6.4</v>
      </c>
      <c r="AC422" s="15">
        <f t="shared" si="161"/>
        <v>28.900000000000002</v>
      </c>
      <c r="AD422" s="15">
        <f t="shared" si="162"/>
        <v>6.2</v>
      </c>
      <c r="AE422" s="15">
        <f t="shared" si="163"/>
        <v>16.299999999999997</v>
      </c>
      <c r="AF422" s="15">
        <f t="shared" si="164"/>
        <v>4.3</v>
      </c>
      <c r="AG422" s="15">
        <f t="shared" si="165"/>
        <v>500.76433582464375</v>
      </c>
      <c r="AH422" s="15">
        <f t="shared" si="174"/>
        <v>50.076433582464375</v>
      </c>
      <c r="AI422" s="8">
        <f t="shared" si="166"/>
        <v>0.43920000000000003</v>
      </c>
      <c r="AJ422" s="8">
        <v>0.64</v>
      </c>
      <c r="AK422" s="8">
        <v>2.89</v>
      </c>
      <c r="AL422" s="8">
        <v>0.62</v>
      </c>
      <c r="AM422" s="8">
        <v>1.63</v>
      </c>
      <c r="AN422" s="8">
        <v>0.43</v>
      </c>
      <c r="AO422" s="8">
        <f t="shared" si="169"/>
        <v>14.571948998178506</v>
      </c>
      <c r="AP422" s="8">
        <f t="shared" si="170"/>
        <v>65.801457194899811</v>
      </c>
      <c r="AQ422" s="8">
        <f t="shared" si="171"/>
        <v>14.116575591985427</v>
      </c>
      <c r="AR422" s="8">
        <f t="shared" si="172"/>
        <v>37.112932604735875</v>
      </c>
      <c r="AS422" s="8">
        <f t="shared" si="173"/>
        <v>9.790528233151182</v>
      </c>
    </row>
    <row r="423" spans="1:45" x14ac:dyDescent="0.35">
      <c r="A423" s="2">
        <v>2017</v>
      </c>
      <c r="B423" s="3">
        <v>16434</v>
      </c>
      <c r="C423" s="2" t="s">
        <v>163</v>
      </c>
      <c r="D423" s="1">
        <v>9</v>
      </c>
      <c r="E423" s="2" t="s">
        <v>153</v>
      </c>
      <c r="F423" s="4" t="s">
        <v>156</v>
      </c>
      <c r="G423" s="22">
        <v>1</v>
      </c>
      <c r="H423" s="3">
        <v>295</v>
      </c>
      <c r="I423" s="3">
        <v>152</v>
      </c>
      <c r="J423" s="3">
        <v>5</v>
      </c>
      <c r="K423" s="3" t="s">
        <v>165</v>
      </c>
      <c r="L423" s="9" t="s">
        <v>165</v>
      </c>
      <c r="M423" s="9">
        <v>13.58</v>
      </c>
      <c r="N423" s="9">
        <v>6.6</v>
      </c>
      <c r="O423" s="8">
        <f t="shared" si="153"/>
        <v>59.495699999999992</v>
      </c>
      <c r="P423" s="8">
        <f t="shared" si="175"/>
        <v>59.495699999999992</v>
      </c>
      <c r="Q423" s="8">
        <f t="shared" si="167"/>
        <v>4001.0858249999997</v>
      </c>
      <c r="R423" s="8"/>
      <c r="S423" s="8">
        <v>8.99</v>
      </c>
      <c r="T423" s="8">
        <v>42.96</v>
      </c>
      <c r="U423" s="8">
        <v>21.46</v>
      </c>
      <c r="V423" s="15">
        <f t="shared" si="154"/>
        <v>429.6</v>
      </c>
      <c r="W423" s="15">
        <f t="shared" si="155"/>
        <v>373.75200000000001</v>
      </c>
      <c r="X423" s="15">
        <f t="shared" si="156"/>
        <v>37.3752</v>
      </c>
      <c r="Y423" s="15">
        <f t="shared" si="157"/>
        <v>214.60000000000002</v>
      </c>
      <c r="Z423" s="15">
        <f t="shared" si="158"/>
        <v>186.70200000000003</v>
      </c>
      <c r="AA423" s="15">
        <f t="shared" si="159"/>
        <v>18.670200000000001</v>
      </c>
      <c r="AB423" s="15">
        <f t="shared" si="160"/>
        <v>6.4</v>
      </c>
      <c r="AC423" s="15">
        <f t="shared" si="161"/>
        <v>28.5</v>
      </c>
      <c r="AD423" s="15">
        <f t="shared" si="162"/>
        <v>6.1</v>
      </c>
      <c r="AE423" s="15">
        <f t="shared" si="163"/>
        <v>16.299999999999997</v>
      </c>
      <c r="AF423" s="15">
        <f t="shared" si="164"/>
        <v>4.0999999999999996</v>
      </c>
      <c r="AG423" s="15">
        <f t="shared" si="165"/>
        <v>499.51207787679726</v>
      </c>
      <c r="AH423" s="15">
        <f t="shared" si="174"/>
        <v>49.951207787679728</v>
      </c>
      <c r="AI423" s="8">
        <f t="shared" si="166"/>
        <v>0.42960000000000004</v>
      </c>
      <c r="AJ423" s="8">
        <v>0.64</v>
      </c>
      <c r="AK423" s="8">
        <v>2.85</v>
      </c>
      <c r="AL423" s="8">
        <v>0.61</v>
      </c>
      <c r="AM423" s="8">
        <v>1.63</v>
      </c>
      <c r="AN423" s="8">
        <v>0.41</v>
      </c>
      <c r="AO423" s="8">
        <f t="shared" si="169"/>
        <v>14.8975791433892</v>
      </c>
      <c r="AP423" s="8">
        <f t="shared" si="170"/>
        <v>66.340782122905026</v>
      </c>
      <c r="AQ423" s="8">
        <f t="shared" si="171"/>
        <v>14.199255121042828</v>
      </c>
      <c r="AR423" s="8">
        <f t="shared" si="172"/>
        <v>37.942271880819355</v>
      </c>
      <c r="AS423" s="8">
        <f t="shared" si="173"/>
        <v>9.5437616387337041</v>
      </c>
    </row>
    <row r="424" spans="1:45" x14ac:dyDescent="0.35">
      <c r="A424" s="2">
        <v>2017</v>
      </c>
      <c r="B424" s="3">
        <v>16435</v>
      </c>
      <c r="C424" s="2" t="s">
        <v>163</v>
      </c>
      <c r="D424" s="1">
        <v>51</v>
      </c>
      <c r="E424" s="2" t="s">
        <v>69</v>
      </c>
      <c r="F424" s="4" t="s">
        <v>156</v>
      </c>
      <c r="G424" s="22">
        <v>1</v>
      </c>
      <c r="H424" s="3">
        <v>298</v>
      </c>
      <c r="I424" s="3">
        <v>155</v>
      </c>
      <c r="J424" s="3">
        <v>4</v>
      </c>
      <c r="K424" s="3" t="s">
        <v>165</v>
      </c>
      <c r="L424" s="9" t="s">
        <v>165</v>
      </c>
      <c r="M424" s="9">
        <v>16.190000000000001</v>
      </c>
      <c r="N424" s="9">
        <v>4.7</v>
      </c>
      <c r="O424" s="8">
        <f t="shared" si="153"/>
        <v>41.088575000000006</v>
      </c>
      <c r="P424" s="8">
        <f t="shared" si="175"/>
        <v>41.088575000000006</v>
      </c>
      <c r="Q424" s="8">
        <f t="shared" si="167"/>
        <v>2763.2066687500005</v>
      </c>
      <c r="R424" s="8"/>
      <c r="S424" s="8">
        <v>8.5299999999999994</v>
      </c>
      <c r="T424" s="8">
        <v>42.58</v>
      </c>
      <c r="U424" s="8">
        <v>20.46</v>
      </c>
      <c r="V424" s="15">
        <f t="shared" si="154"/>
        <v>425.79999999999995</v>
      </c>
      <c r="W424" s="15">
        <f t="shared" si="155"/>
        <v>370.44599999999997</v>
      </c>
      <c r="X424" s="15">
        <f t="shared" si="156"/>
        <v>37.044599999999996</v>
      </c>
      <c r="Y424" s="15">
        <f t="shared" si="157"/>
        <v>204.60000000000002</v>
      </c>
      <c r="Z424" s="15">
        <f t="shared" si="158"/>
        <v>178.00200000000001</v>
      </c>
      <c r="AA424" s="15">
        <f t="shared" si="159"/>
        <v>17.8002</v>
      </c>
      <c r="AB424" s="15">
        <f t="shared" si="160"/>
        <v>6.3</v>
      </c>
      <c r="AC424" s="15">
        <f t="shared" si="161"/>
        <v>28.2</v>
      </c>
      <c r="AD424" s="15">
        <f t="shared" si="162"/>
        <v>6</v>
      </c>
      <c r="AE424" s="15">
        <f t="shared" si="163"/>
        <v>15.9</v>
      </c>
      <c r="AF424" s="15">
        <f t="shared" si="164"/>
        <v>4.3</v>
      </c>
      <c r="AG424" s="15">
        <f t="shared" si="165"/>
        <v>489.85361965865354</v>
      </c>
      <c r="AH424" s="15">
        <f t="shared" si="174"/>
        <v>48.985361965865351</v>
      </c>
      <c r="AI424" s="8">
        <f t="shared" si="166"/>
        <v>0.42579999999999996</v>
      </c>
      <c r="AJ424" s="8">
        <v>0.63</v>
      </c>
      <c r="AK424" s="8">
        <v>2.82</v>
      </c>
      <c r="AL424" s="8">
        <v>0.6</v>
      </c>
      <c r="AM424" s="8">
        <v>1.59</v>
      </c>
      <c r="AN424" s="8">
        <v>0.43</v>
      </c>
      <c r="AO424" s="8">
        <f t="shared" si="169"/>
        <v>14.795678722404887</v>
      </c>
      <c r="AP424" s="8">
        <f t="shared" si="170"/>
        <v>66.22827618600283</v>
      </c>
      <c r="AQ424" s="8">
        <f t="shared" si="171"/>
        <v>14.091122592766558</v>
      </c>
      <c r="AR424" s="8">
        <f t="shared" si="172"/>
        <v>37.341474870831384</v>
      </c>
      <c r="AS424" s="8">
        <f t="shared" si="173"/>
        <v>10.098637858149367</v>
      </c>
    </row>
    <row r="425" spans="1:45" x14ac:dyDescent="0.35">
      <c r="A425" s="2">
        <v>2017</v>
      </c>
      <c r="B425" s="3">
        <v>16436</v>
      </c>
      <c r="C425" s="2" t="s">
        <v>163</v>
      </c>
      <c r="D425" s="1">
        <v>28</v>
      </c>
      <c r="E425" s="2" t="s">
        <v>31</v>
      </c>
      <c r="F425" s="4" t="s">
        <v>156</v>
      </c>
      <c r="G425" s="22">
        <v>1</v>
      </c>
      <c r="H425" s="3">
        <v>297</v>
      </c>
      <c r="I425" s="3">
        <v>154</v>
      </c>
      <c r="J425" s="3">
        <v>4</v>
      </c>
      <c r="K425" s="3" t="s">
        <v>165</v>
      </c>
      <c r="L425" s="9" t="s">
        <v>165</v>
      </c>
      <c r="M425" s="9">
        <v>14.2</v>
      </c>
      <c r="N425" s="9">
        <v>4.97</v>
      </c>
      <c r="O425" s="8">
        <f t="shared" si="153"/>
        <v>44.480643103448273</v>
      </c>
      <c r="P425" s="8">
        <f t="shared" si="175"/>
        <v>44.480643103448273</v>
      </c>
      <c r="Q425" s="8">
        <f t="shared" si="167"/>
        <v>2991.3232487068963</v>
      </c>
      <c r="R425" s="8"/>
      <c r="S425" s="8">
        <v>8.84</v>
      </c>
      <c r="T425" s="8">
        <v>43.44</v>
      </c>
      <c r="U425" s="8">
        <v>20.09</v>
      </c>
      <c r="V425" s="15">
        <f t="shared" si="154"/>
        <v>434.4</v>
      </c>
      <c r="W425" s="15">
        <f t="shared" si="155"/>
        <v>377.928</v>
      </c>
      <c r="X425" s="15">
        <f t="shared" si="156"/>
        <v>37.7928</v>
      </c>
      <c r="Y425" s="15">
        <f t="shared" si="157"/>
        <v>200.9</v>
      </c>
      <c r="Z425" s="15">
        <f t="shared" si="158"/>
        <v>174.78300000000002</v>
      </c>
      <c r="AA425" s="15">
        <f t="shared" si="159"/>
        <v>17.478300000000001</v>
      </c>
      <c r="AB425" s="15">
        <f t="shared" si="160"/>
        <v>6.6000000000000005</v>
      </c>
      <c r="AC425" s="15">
        <f t="shared" si="161"/>
        <v>28.700000000000003</v>
      </c>
      <c r="AD425" s="15">
        <f t="shared" si="162"/>
        <v>6.1</v>
      </c>
      <c r="AE425" s="15">
        <f t="shared" si="163"/>
        <v>16.200000000000003</v>
      </c>
      <c r="AF425" s="15">
        <f t="shared" si="164"/>
        <v>4.3</v>
      </c>
      <c r="AG425" s="15">
        <f t="shared" si="165"/>
        <v>497.79791781776919</v>
      </c>
      <c r="AH425" s="15">
        <f t="shared" si="174"/>
        <v>49.779791781776922</v>
      </c>
      <c r="AI425" s="8">
        <f t="shared" si="166"/>
        <v>0.43439999999999995</v>
      </c>
      <c r="AJ425" s="8">
        <v>0.66</v>
      </c>
      <c r="AK425" s="8">
        <v>2.87</v>
      </c>
      <c r="AL425" s="8">
        <v>0.61</v>
      </c>
      <c r="AM425" s="8">
        <v>1.62</v>
      </c>
      <c r="AN425" s="8">
        <v>0.43</v>
      </c>
      <c r="AO425" s="8">
        <f t="shared" si="169"/>
        <v>15.19337016574586</v>
      </c>
      <c r="AP425" s="8">
        <f t="shared" si="170"/>
        <v>66.068139963167596</v>
      </c>
      <c r="AQ425" s="8">
        <f t="shared" si="171"/>
        <v>14.042357274401475</v>
      </c>
      <c r="AR425" s="8">
        <f t="shared" si="172"/>
        <v>37.29281767955802</v>
      </c>
      <c r="AS425" s="8">
        <f t="shared" si="173"/>
        <v>9.8987108655616947</v>
      </c>
    </row>
    <row r="426" spans="1:45" x14ac:dyDescent="0.35">
      <c r="A426" s="2">
        <v>2017</v>
      </c>
      <c r="B426" s="3">
        <v>16437</v>
      </c>
      <c r="C426" s="2" t="s">
        <v>163</v>
      </c>
      <c r="D426" s="1">
        <v>61</v>
      </c>
      <c r="E426" s="2" t="s">
        <v>135</v>
      </c>
      <c r="F426" s="4" t="s">
        <v>156</v>
      </c>
      <c r="G426" s="22">
        <v>1</v>
      </c>
      <c r="H426" s="3">
        <v>295</v>
      </c>
      <c r="I426" s="3">
        <v>152</v>
      </c>
      <c r="J426" s="3">
        <v>4</v>
      </c>
      <c r="K426" s="3" t="s">
        <v>165</v>
      </c>
      <c r="L426" s="9" t="s">
        <v>165</v>
      </c>
      <c r="M426" s="9">
        <v>14.62</v>
      </c>
      <c r="N426" s="9">
        <v>5.53</v>
      </c>
      <c r="O426" s="8">
        <f t="shared" si="153"/>
        <v>49.250275344827585</v>
      </c>
      <c r="P426" s="8">
        <f t="shared" si="175"/>
        <v>49.250275344827585</v>
      </c>
      <c r="Q426" s="8">
        <f t="shared" si="167"/>
        <v>3312.081016939655</v>
      </c>
      <c r="R426" s="8"/>
      <c r="S426" s="8">
        <v>8.2100000000000009</v>
      </c>
      <c r="T426" s="8">
        <v>43.05</v>
      </c>
      <c r="U426" s="8">
        <v>20.52</v>
      </c>
      <c r="V426" s="15">
        <f t="shared" si="154"/>
        <v>430.5</v>
      </c>
      <c r="W426" s="15">
        <f t="shared" si="155"/>
        <v>374.53500000000003</v>
      </c>
      <c r="X426" s="15">
        <f t="shared" si="156"/>
        <v>37.453500000000005</v>
      </c>
      <c r="Y426" s="15">
        <f t="shared" si="157"/>
        <v>205.2</v>
      </c>
      <c r="Z426" s="15">
        <f t="shared" si="158"/>
        <v>178.524</v>
      </c>
      <c r="AA426" s="15">
        <f t="shared" si="159"/>
        <v>17.852399999999999</v>
      </c>
      <c r="AB426" s="15">
        <f t="shared" si="160"/>
        <v>6.4</v>
      </c>
      <c r="AC426" s="15">
        <f t="shared" si="161"/>
        <v>28.2</v>
      </c>
      <c r="AD426" s="15">
        <f t="shared" si="162"/>
        <v>6</v>
      </c>
      <c r="AE426" s="15">
        <f t="shared" si="163"/>
        <v>16</v>
      </c>
      <c r="AF426" s="15">
        <f t="shared" si="164"/>
        <v>4</v>
      </c>
      <c r="AG426" s="15">
        <f t="shared" si="165"/>
        <v>495.57535566415243</v>
      </c>
      <c r="AH426" s="15">
        <f t="shared" si="174"/>
        <v>49.55753556641524</v>
      </c>
      <c r="AI426" s="8">
        <f t="shared" si="166"/>
        <v>0.43049999999999999</v>
      </c>
      <c r="AJ426" s="8">
        <v>0.64</v>
      </c>
      <c r="AK426" s="8">
        <v>2.82</v>
      </c>
      <c r="AL426" s="8">
        <v>0.6</v>
      </c>
      <c r="AM426" s="8">
        <v>1.6</v>
      </c>
      <c r="AN426" s="8">
        <v>0.4</v>
      </c>
      <c r="AO426" s="8">
        <f t="shared" si="169"/>
        <v>14.866434378629501</v>
      </c>
      <c r="AP426" s="8">
        <f t="shared" si="170"/>
        <v>65.505226480836242</v>
      </c>
      <c r="AQ426" s="8">
        <f t="shared" si="171"/>
        <v>13.937282229965158</v>
      </c>
      <c r="AR426" s="8">
        <f t="shared" si="172"/>
        <v>37.166085946573752</v>
      </c>
      <c r="AS426" s="8">
        <f t="shared" si="173"/>
        <v>9.2915214866434379</v>
      </c>
    </row>
    <row r="427" spans="1:45" x14ac:dyDescent="0.35">
      <c r="A427" s="2">
        <v>2017</v>
      </c>
      <c r="B427" s="3">
        <v>16438</v>
      </c>
      <c r="C427" s="2" t="s">
        <v>163</v>
      </c>
      <c r="D427" s="1">
        <v>48</v>
      </c>
      <c r="E427" s="2" t="s">
        <v>87</v>
      </c>
      <c r="F427" s="4" t="s">
        <v>156</v>
      </c>
      <c r="G427" s="22">
        <v>1</v>
      </c>
      <c r="H427" s="3">
        <v>292</v>
      </c>
      <c r="I427" s="3">
        <v>149</v>
      </c>
      <c r="J427" s="3">
        <v>4</v>
      </c>
      <c r="K427" s="3" t="s">
        <v>165</v>
      </c>
      <c r="L427" s="9" t="s">
        <v>165</v>
      </c>
      <c r="M427" s="9">
        <v>16.23</v>
      </c>
      <c r="N427" s="9">
        <v>2.97</v>
      </c>
      <c r="O427" s="8">
        <f t="shared" si="153"/>
        <v>25.952090431034481</v>
      </c>
      <c r="P427" s="8">
        <f t="shared" si="175"/>
        <v>25.952090431034481</v>
      </c>
      <c r="Q427" s="8">
        <f t="shared" si="167"/>
        <v>1745.2780814870689</v>
      </c>
      <c r="R427" s="8"/>
      <c r="S427" s="8">
        <v>8.6</v>
      </c>
      <c r="T427" s="8">
        <v>41.84</v>
      </c>
      <c r="U427" s="8">
        <v>21.84</v>
      </c>
      <c r="V427" s="15">
        <f t="shared" si="154"/>
        <v>418.40000000000003</v>
      </c>
      <c r="W427" s="15">
        <f t="shared" si="155"/>
        <v>364.00800000000004</v>
      </c>
      <c r="X427" s="15">
        <f t="shared" si="156"/>
        <v>36.400800000000004</v>
      </c>
      <c r="Y427" s="15">
        <f t="shared" si="157"/>
        <v>218.4</v>
      </c>
      <c r="Z427" s="15">
        <f t="shared" si="158"/>
        <v>190.00800000000001</v>
      </c>
      <c r="AA427" s="15">
        <f t="shared" si="159"/>
        <v>19.000800000000002</v>
      </c>
      <c r="AB427" s="15">
        <f t="shared" si="160"/>
        <v>6.4</v>
      </c>
      <c r="AC427" s="15">
        <f t="shared" si="161"/>
        <v>28</v>
      </c>
      <c r="AD427" s="15">
        <f t="shared" si="162"/>
        <v>5.8999999999999995</v>
      </c>
      <c r="AE427" s="15">
        <f t="shared" si="163"/>
        <v>15.9</v>
      </c>
      <c r="AF427" s="15">
        <f t="shared" si="164"/>
        <v>4.3</v>
      </c>
      <c r="AG427" s="15">
        <f t="shared" si="165"/>
        <v>488.47503378455264</v>
      </c>
      <c r="AH427" s="15">
        <f t="shared" si="174"/>
        <v>48.847503378455265</v>
      </c>
      <c r="AI427" s="8">
        <f t="shared" si="166"/>
        <v>0.41840000000000005</v>
      </c>
      <c r="AJ427" s="8">
        <v>0.64</v>
      </c>
      <c r="AK427" s="8">
        <v>2.8</v>
      </c>
      <c r="AL427" s="8">
        <v>0.59</v>
      </c>
      <c r="AM427" s="8">
        <v>1.59</v>
      </c>
      <c r="AN427" s="8">
        <v>0.43</v>
      </c>
      <c r="AO427" s="8">
        <f t="shared" si="169"/>
        <v>15.296367112810707</v>
      </c>
      <c r="AP427" s="8">
        <f t="shared" si="170"/>
        <v>66.921606118546833</v>
      </c>
      <c r="AQ427" s="8">
        <f t="shared" si="171"/>
        <v>14.101338432122368</v>
      </c>
      <c r="AR427" s="8">
        <f t="shared" si="172"/>
        <v>38.0019120458891</v>
      </c>
      <c r="AS427" s="8">
        <f t="shared" si="173"/>
        <v>10.277246653919692</v>
      </c>
    </row>
    <row r="428" spans="1:45" x14ac:dyDescent="0.35">
      <c r="A428" s="2">
        <v>2017</v>
      </c>
      <c r="B428" s="3">
        <v>16439</v>
      </c>
      <c r="C428" s="2" t="s">
        <v>163</v>
      </c>
      <c r="D428" s="1">
        <v>138</v>
      </c>
      <c r="E428" s="2" t="s">
        <v>56</v>
      </c>
      <c r="F428" s="4" t="s">
        <v>156</v>
      </c>
      <c r="G428" s="22">
        <v>1</v>
      </c>
      <c r="H428" s="3">
        <v>291</v>
      </c>
      <c r="I428" s="3">
        <v>148</v>
      </c>
      <c r="J428" s="3">
        <v>4</v>
      </c>
      <c r="K428" s="3" t="s">
        <v>165</v>
      </c>
      <c r="L428" s="9" t="s">
        <v>165</v>
      </c>
      <c r="M428" s="9">
        <v>13.89</v>
      </c>
      <c r="N428" s="9">
        <v>5.75</v>
      </c>
      <c r="O428" s="8">
        <f t="shared" si="153"/>
        <v>51.647441810344823</v>
      </c>
      <c r="P428" s="8">
        <f t="shared" si="175"/>
        <v>51.647441810344823</v>
      </c>
      <c r="Q428" s="8">
        <f t="shared" si="167"/>
        <v>3473.2904617456893</v>
      </c>
      <c r="R428" s="8"/>
      <c r="S428" s="8">
        <v>7.58</v>
      </c>
      <c r="T428" s="8">
        <v>43.3</v>
      </c>
      <c r="U428" s="8">
        <v>21.38</v>
      </c>
      <c r="V428" s="15">
        <f t="shared" si="154"/>
        <v>433</v>
      </c>
      <c r="W428" s="15">
        <f t="shared" si="155"/>
        <v>376.71</v>
      </c>
      <c r="X428" s="15">
        <f t="shared" si="156"/>
        <v>37.670999999999999</v>
      </c>
      <c r="Y428" s="15">
        <f t="shared" si="157"/>
        <v>213.79999999999998</v>
      </c>
      <c r="Z428" s="15">
        <f t="shared" si="158"/>
        <v>186.00599999999997</v>
      </c>
      <c r="AA428" s="15">
        <f t="shared" si="159"/>
        <v>18.600599999999996</v>
      </c>
      <c r="AB428" s="15">
        <f t="shared" si="160"/>
        <v>6.5</v>
      </c>
      <c r="AC428" s="15">
        <f t="shared" si="161"/>
        <v>28.2</v>
      </c>
      <c r="AD428" s="15">
        <f t="shared" si="162"/>
        <v>6</v>
      </c>
      <c r="AE428" s="15">
        <f t="shared" si="163"/>
        <v>16</v>
      </c>
      <c r="AF428" s="15">
        <f t="shared" si="164"/>
        <v>4.2</v>
      </c>
      <c r="AG428" s="15">
        <f t="shared" si="165"/>
        <v>503.03490112254855</v>
      </c>
      <c r="AH428" s="15">
        <f t="shared" si="174"/>
        <v>50.303490112254856</v>
      </c>
      <c r="AI428" s="8">
        <f t="shared" si="166"/>
        <v>0.433</v>
      </c>
      <c r="AJ428" s="8">
        <v>0.65</v>
      </c>
      <c r="AK428" s="8">
        <v>2.82</v>
      </c>
      <c r="AL428" s="8">
        <v>0.6</v>
      </c>
      <c r="AM428" s="8">
        <v>1.6</v>
      </c>
      <c r="AN428" s="8">
        <v>0.42</v>
      </c>
      <c r="AO428" s="8">
        <f t="shared" si="169"/>
        <v>15.011547344110854</v>
      </c>
      <c r="AP428" s="8">
        <f t="shared" si="170"/>
        <v>65.127020785219401</v>
      </c>
      <c r="AQ428" s="8">
        <f t="shared" si="171"/>
        <v>13.856812933025404</v>
      </c>
      <c r="AR428" s="8">
        <f t="shared" si="172"/>
        <v>36.951501154734409</v>
      </c>
      <c r="AS428" s="8">
        <f t="shared" si="173"/>
        <v>9.6997690531177838</v>
      </c>
    </row>
    <row r="429" spans="1:45" x14ac:dyDescent="0.35">
      <c r="A429" s="2">
        <v>2017</v>
      </c>
      <c r="B429" s="3">
        <v>16440</v>
      </c>
      <c r="C429" s="2" t="s">
        <v>163</v>
      </c>
      <c r="D429" s="1">
        <v>10</v>
      </c>
      <c r="E429" s="2" t="s">
        <v>118</v>
      </c>
      <c r="F429" s="4" t="s">
        <v>156</v>
      </c>
      <c r="G429" s="22">
        <v>1</v>
      </c>
      <c r="H429" s="3">
        <v>291</v>
      </c>
      <c r="I429" s="3">
        <v>148</v>
      </c>
      <c r="J429" s="3">
        <v>4</v>
      </c>
      <c r="K429" s="3" t="s">
        <v>165</v>
      </c>
      <c r="L429" s="9" t="s">
        <v>165</v>
      </c>
      <c r="M429" s="9">
        <v>13.82</v>
      </c>
      <c r="N429" s="9">
        <v>6.39</v>
      </c>
      <c r="O429" s="8">
        <f t="shared" si="153"/>
        <v>57.442684655172414</v>
      </c>
      <c r="P429" s="8">
        <f t="shared" si="175"/>
        <v>57.442684655172414</v>
      </c>
      <c r="Q429" s="8">
        <f t="shared" si="167"/>
        <v>3863.0205430603451</v>
      </c>
      <c r="R429" s="8"/>
      <c r="S429" s="8">
        <v>8.58</v>
      </c>
      <c r="T429" s="8">
        <v>42.7</v>
      </c>
      <c r="U429" s="8">
        <v>21.47</v>
      </c>
      <c r="V429" s="15">
        <f t="shared" si="154"/>
        <v>427</v>
      </c>
      <c r="W429" s="15">
        <f t="shared" si="155"/>
        <v>371.49</v>
      </c>
      <c r="X429" s="15">
        <f t="shared" si="156"/>
        <v>37.149000000000001</v>
      </c>
      <c r="Y429" s="15">
        <f t="shared" si="157"/>
        <v>214.7</v>
      </c>
      <c r="Z429" s="15">
        <f t="shared" si="158"/>
        <v>186.78899999999999</v>
      </c>
      <c r="AA429" s="15">
        <f t="shared" si="159"/>
        <v>18.678899999999999</v>
      </c>
      <c r="AB429" s="15">
        <f t="shared" si="160"/>
        <v>6.3</v>
      </c>
      <c r="AC429" s="15">
        <f t="shared" si="161"/>
        <v>28.2</v>
      </c>
      <c r="AD429" s="15">
        <f t="shared" si="162"/>
        <v>5.8999999999999995</v>
      </c>
      <c r="AE429" s="15">
        <f t="shared" si="163"/>
        <v>16</v>
      </c>
      <c r="AF429" s="15">
        <f t="shared" si="164"/>
        <v>4.2</v>
      </c>
      <c r="AG429" s="15">
        <f t="shared" si="165"/>
        <v>496.54207611661616</v>
      </c>
      <c r="AH429" s="15">
        <f t="shared" si="174"/>
        <v>49.654207611661619</v>
      </c>
      <c r="AI429" s="8">
        <f t="shared" si="166"/>
        <v>0.42699999999999999</v>
      </c>
      <c r="AJ429" s="8">
        <v>0.63</v>
      </c>
      <c r="AK429" s="8">
        <v>2.82</v>
      </c>
      <c r="AL429" s="8">
        <v>0.59</v>
      </c>
      <c r="AM429" s="8">
        <v>1.6</v>
      </c>
      <c r="AN429" s="8">
        <v>0.42</v>
      </c>
      <c r="AO429" s="8">
        <f t="shared" si="169"/>
        <v>14.754098360655737</v>
      </c>
      <c r="AP429" s="8">
        <f t="shared" si="170"/>
        <v>66.042154566744728</v>
      </c>
      <c r="AQ429" s="8">
        <f t="shared" si="171"/>
        <v>13.817330210772832</v>
      </c>
      <c r="AR429" s="8">
        <f t="shared" si="172"/>
        <v>37.470725995316158</v>
      </c>
      <c r="AS429" s="8">
        <f t="shared" si="173"/>
        <v>9.8360655737704921</v>
      </c>
    </row>
    <row r="430" spans="1:45" x14ac:dyDescent="0.35">
      <c r="A430" s="2">
        <v>2017</v>
      </c>
      <c r="B430" s="3">
        <v>16441</v>
      </c>
      <c r="C430" s="2" t="s">
        <v>163</v>
      </c>
      <c r="D430" s="1">
        <v>94</v>
      </c>
      <c r="E430" s="2" t="s">
        <v>114</v>
      </c>
      <c r="F430" s="4" t="s">
        <v>156</v>
      </c>
      <c r="G430" s="22">
        <v>1</v>
      </c>
      <c r="H430" s="3">
        <v>294</v>
      </c>
      <c r="I430" s="3">
        <v>151</v>
      </c>
      <c r="J430" s="3">
        <v>4</v>
      </c>
      <c r="K430" s="3" t="s">
        <v>165</v>
      </c>
      <c r="L430" s="9" t="s">
        <v>165</v>
      </c>
      <c r="M430" s="9">
        <v>13.82</v>
      </c>
      <c r="N430" s="9">
        <v>6.24</v>
      </c>
      <c r="O430" s="8">
        <f t="shared" si="153"/>
        <v>56.094264827586215</v>
      </c>
      <c r="P430" s="8">
        <f t="shared" si="175"/>
        <v>56.094264827586215</v>
      </c>
      <c r="Q430" s="8">
        <f t="shared" si="167"/>
        <v>3772.3393096551731</v>
      </c>
      <c r="R430" s="8"/>
      <c r="S430" s="8">
        <v>8.9499999999999993</v>
      </c>
      <c r="T430" s="8">
        <v>42.36</v>
      </c>
      <c r="U430" s="8">
        <v>21.4</v>
      </c>
      <c r="V430" s="15">
        <f t="shared" si="154"/>
        <v>423.6</v>
      </c>
      <c r="W430" s="15">
        <f t="shared" si="155"/>
        <v>368.53200000000004</v>
      </c>
      <c r="X430" s="15">
        <f t="shared" si="156"/>
        <v>36.853200000000001</v>
      </c>
      <c r="Y430" s="15">
        <f t="shared" si="157"/>
        <v>214</v>
      </c>
      <c r="Z430" s="15">
        <f t="shared" si="158"/>
        <v>186.18</v>
      </c>
      <c r="AA430" s="15">
        <f t="shared" si="159"/>
        <v>18.618000000000002</v>
      </c>
      <c r="AB430" s="15">
        <f t="shared" si="160"/>
        <v>6.5</v>
      </c>
      <c r="AC430" s="15">
        <f t="shared" si="161"/>
        <v>28.1</v>
      </c>
      <c r="AD430" s="15">
        <f t="shared" si="162"/>
        <v>6</v>
      </c>
      <c r="AE430" s="15">
        <f t="shared" si="163"/>
        <v>15.9</v>
      </c>
      <c r="AF430" s="15">
        <f t="shared" si="164"/>
        <v>4.2</v>
      </c>
      <c r="AG430" s="15">
        <f t="shared" si="165"/>
        <v>492.21973024694068</v>
      </c>
      <c r="AH430" s="15">
        <f t="shared" si="174"/>
        <v>49.221973024694066</v>
      </c>
      <c r="AI430" s="8">
        <f t="shared" si="166"/>
        <v>0.42360000000000003</v>
      </c>
      <c r="AJ430" s="8">
        <v>0.65</v>
      </c>
      <c r="AK430" s="8">
        <v>2.81</v>
      </c>
      <c r="AL430" s="8">
        <v>0.6</v>
      </c>
      <c r="AM430" s="8">
        <v>1.59</v>
      </c>
      <c r="AN430" s="8">
        <v>0.42</v>
      </c>
      <c r="AO430" s="8">
        <f t="shared" si="169"/>
        <v>15.34466477809254</v>
      </c>
      <c r="AP430" s="8">
        <f t="shared" si="170"/>
        <v>66.33616619452313</v>
      </c>
      <c r="AQ430" s="8">
        <f t="shared" si="171"/>
        <v>14.164305949008497</v>
      </c>
      <c r="AR430" s="8">
        <f t="shared" si="172"/>
        <v>37.535410764872516</v>
      </c>
      <c r="AS430" s="8">
        <f t="shared" si="173"/>
        <v>9.9150141643059495</v>
      </c>
    </row>
    <row r="431" spans="1:45" x14ac:dyDescent="0.35">
      <c r="A431" s="2">
        <v>2017</v>
      </c>
      <c r="B431" s="3">
        <v>16442</v>
      </c>
      <c r="C431" s="2" t="s">
        <v>163</v>
      </c>
      <c r="D431" s="1">
        <v>14</v>
      </c>
      <c r="E431" s="2" t="s">
        <v>41</v>
      </c>
      <c r="F431" s="4" t="s">
        <v>156</v>
      </c>
      <c r="G431" s="22">
        <v>1</v>
      </c>
      <c r="H431" s="3">
        <v>292</v>
      </c>
      <c r="I431" s="3">
        <v>149</v>
      </c>
      <c r="J431" s="3">
        <v>5</v>
      </c>
      <c r="K431" s="3" t="s">
        <v>165</v>
      </c>
      <c r="L431" s="9" t="s">
        <v>165</v>
      </c>
      <c r="M431" s="9">
        <v>13.91</v>
      </c>
      <c r="N431" s="9">
        <v>4.43</v>
      </c>
      <c r="O431" s="8">
        <f t="shared" si="153"/>
        <v>39.781743706896549</v>
      </c>
      <c r="P431" s="8">
        <f t="shared" si="175"/>
        <v>39.781743706896549</v>
      </c>
      <c r="Q431" s="8">
        <f t="shared" si="167"/>
        <v>2675.3222642887931</v>
      </c>
      <c r="R431" s="8"/>
      <c r="S431" s="8">
        <v>8.25</v>
      </c>
      <c r="T431" s="8">
        <v>45.12</v>
      </c>
      <c r="U431" s="8">
        <v>19.989999999999998</v>
      </c>
      <c r="V431" s="15">
        <f t="shared" si="154"/>
        <v>451.2</v>
      </c>
      <c r="W431" s="15">
        <f t="shared" si="155"/>
        <v>392.54399999999998</v>
      </c>
      <c r="X431" s="15">
        <f t="shared" si="156"/>
        <v>39.254399999999997</v>
      </c>
      <c r="Y431" s="15">
        <f t="shared" si="157"/>
        <v>199.89999999999998</v>
      </c>
      <c r="Z431" s="15">
        <f t="shared" si="158"/>
        <v>173.91299999999998</v>
      </c>
      <c r="AA431" s="15">
        <f t="shared" si="159"/>
        <v>17.391299999999998</v>
      </c>
      <c r="AB431" s="15">
        <f t="shared" si="160"/>
        <v>6.7</v>
      </c>
      <c r="AC431" s="15">
        <f t="shared" si="161"/>
        <v>29.3</v>
      </c>
      <c r="AD431" s="15">
        <f t="shared" si="162"/>
        <v>6.2</v>
      </c>
      <c r="AE431" s="15">
        <f t="shared" si="163"/>
        <v>16.7</v>
      </c>
      <c r="AF431" s="15">
        <f t="shared" si="164"/>
        <v>4.2</v>
      </c>
      <c r="AG431" s="15">
        <f t="shared" si="165"/>
        <v>516.50523597340862</v>
      </c>
      <c r="AH431" s="15">
        <f t="shared" si="174"/>
        <v>51.650523597340857</v>
      </c>
      <c r="AI431" s="8">
        <f t="shared" si="166"/>
        <v>0.45119999999999999</v>
      </c>
      <c r="AJ431" s="8">
        <v>0.67</v>
      </c>
      <c r="AK431" s="8">
        <v>2.93</v>
      </c>
      <c r="AL431" s="8">
        <v>0.62</v>
      </c>
      <c r="AM431" s="8">
        <v>1.67</v>
      </c>
      <c r="AN431" s="8">
        <v>0.42</v>
      </c>
      <c r="AO431" s="8">
        <f t="shared" si="169"/>
        <v>14.849290780141844</v>
      </c>
      <c r="AP431" s="8">
        <f t="shared" si="170"/>
        <v>64.937943262411352</v>
      </c>
      <c r="AQ431" s="8">
        <f t="shared" si="171"/>
        <v>13.74113475177305</v>
      </c>
      <c r="AR431" s="8">
        <f t="shared" si="172"/>
        <v>37.012411347517727</v>
      </c>
      <c r="AS431" s="8">
        <f t="shared" si="173"/>
        <v>9.3085106382978733</v>
      </c>
    </row>
    <row r="432" spans="1:45" x14ac:dyDescent="0.35">
      <c r="A432" s="2">
        <v>2017</v>
      </c>
      <c r="B432" s="3">
        <v>16443</v>
      </c>
      <c r="C432" s="2" t="s">
        <v>163</v>
      </c>
      <c r="D432" s="1">
        <v>41</v>
      </c>
      <c r="E432" s="2" t="s">
        <v>105</v>
      </c>
      <c r="F432" s="4" t="s">
        <v>156</v>
      </c>
      <c r="G432" s="22">
        <v>1</v>
      </c>
      <c r="H432" s="3">
        <v>285</v>
      </c>
      <c r="I432" s="3">
        <v>142</v>
      </c>
      <c r="J432" s="3">
        <v>5</v>
      </c>
      <c r="K432" s="3" t="s">
        <v>165</v>
      </c>
      <c r="L432" s="9" t="s">
        <v>165</v>
      </c>
      <c r="M432" s="9">
        <v>13.08</v>
      </c>
      <c r="N432" s="9">
        <v>1.74</v>
      </c>
      <c r="O432" s="8">
        <f t="shared" si="153"/>
        <v>15.775980000000001</v>
      </c>
      <c r="P432" s="8">
        <f t="shared" si="175"/>
        <v>15.775980000000001</v>
      </c>
      <c r="Q432" s="8">
        <f t="shared" si="167"/>
        <v>1060.934655</v>
      </c>
      <c r="R432" s="8"/>
      <c r="S432" s="8">
        <v>8.07</v>
      </c>
      <c r="T432" s="8">
        <v>42.37</v>
      </c>
      <c r="U432" s="8">
        <v>20.059999999999999</v>
      </c>
      <c r="V432" s="15">
        <f t="shared" si="154"/>
        <v>423.7</v>
      </c>
      <c r="W432" s="15">
        <f t="shared" si="155"/>
        <v>368.61899999999997</v>
      </c>
      <c r="X432" s="15">
        <f t="shared" si="156"/>
        <v>36.861899999999999</v>
      </c>
      <c r="Y432" s="15">
        <f t="shared" si="157"/>
        <v>200.6</v>
      </c>
      <c r="Z432" s="15">
        <f t="shared" si="158"/>
        <v>174.52199999999999</v>
      </c>
      <c r="AA432" s="15">
        <f t="shared" si="159"/>
        <v>17.452199999999998</v>
      </c>
      <c r="AB432" s="15">
        <f t="shared" si="160"/>
        <v>6.5</v>
      </c>
      <c r="AC432" s="15">
        <f t="shared" si="161"/>
        <v>27.9</v>
      </c>
      <c r="AD432" s="15">
        <f t="shared" si="162"/>
        <v>5.8999999999999995</v>
      </c>
      <c r="AE432" s="15">
        <f t="shared" si="163"/>
        <v>15.600000000000001</v>
      </c>
      <c r="AF432" s="15">
        <f t="shared" si="164"/>
        <v>3.8</v>
      </c>
      <c r="AG432" s="15">
        <f t="shared" si="165"/>
        <v>485.3828037657654</v>
      </c>
      <c r="AH432" s="15">
        <f t="shared" si="174"/>
        <v>48.538280376576537</v>
      </c>
      <c r="AI432" s="8">
        <f t="shared" si="166"/>
        <v>0.42369999999999997</v>
      </c>
      <c r="AJ432" s="8">
        <v>0.65</v>
      </c>
      <c r="AK432" s="8">
        <v>2.79</v>
      </c>
      <c r="AL432" s="8">
        <v>0.59</v>
      </c>
      <c r="AM432" s="8">
        <v>1.56</v>
      </c>
      <c r="AN432" s="8">
        <v>0.38</v>
      </c>
      <c r="AO432" s="8">
        <f t="shared" si="169"/>
        <v>15.341043190936984</v>
      </c>
      <c r="AP432" s="8">
        <f t="shared" si="170"/>
        <v>65.848477696483357</v>
      </c>
      <c r="AQ432" s="8">
        <f t="shared" si="171"/>
        <v>13.924946896388954</v>
      </c>
      <c r="AR432" s="8">
        <f t="shared" si="172"/>
        <v>36.818503658248765</v>
      </c>
      <c r="AS432" s="8">
        <f t="shared" si="173"/>
        <v>8.968609865470853</v>
      </c>
    </row>
    <row r="433" spans="1:45" x14ac:dyDescent="0.35">
      <c r="A433" s="2">
        <v>2017</v>
      </c>
      <c r="B433" s="3">
        <v>16444</v>
      </c>
      <c r="C433" s="2" t="s">
        <v>163</v>
      </c>
      <c r="D433" s="1">
        <v>24</v>
      </c>
      <c r="E433" s="2" t="s">
        <v>50</v>
      </c>
      <c r="F433" s="4" t="s">
        <v>156</v>
      </c>
      <c r="G433" s="22">
        <v>1</v>
      </c>
      <c r="H433" s="3">
        <v>286</v>
      </c>
      <c r="I433" s="3">
        <v>143</v>
      </c>
      <c r="J433" s="3">
        <v>4</v>
      </c>
      <c r="K433" s="3" t="s">
        <v>165</v>
      </c>
      <c r="L433" s="9" t="s">
        <v>165</v>
      </c>
      <c r="M433" s="9">
        <v>13.45</v>
      </c>
      <c r="N433" s="9">
        <v>3.61</v>
      </c>
      <c r="O433" s="8">
        <f t="shared" si="153"/>
        <v>32.591297844827579</v>
      </c>
      <c r="P433" s="8">
        <f t="shared" si="175"/>
        <v>32.591297844827579</v>
      </c>
      <c r="Q433" s="8">
        <f t="shared" si="167"/>
        <v>2191.7647800646546</v>
      </c>
      <c r="R433" s="8"/>
      <c r="S433" s="8">
        <v>8.36</v>
      </c>
      <c r="T433" s="8">
        <v>42.72</v>
      </c>
      <c r="U433" s="8">
        <v>21.26</v>
      </c>
      <c r="V433" s="15">
        <f t="shared" si="154"/>
        <v>427.2</v>
      </c>
      <c r="W433" s="15">
        <f t="shared" si="155"/>
        <v>371.66399999999999</v>
      </c>
      <c r="X433" s="15">
        <f t="shared" si="156"/>
        <v>37.166399999999996</v>
      </c>
      <c r="Y433" s="15">
        <f t="shared" si="157"/>
        <v>212.60000000000002</v>
      </c>
      <c r="Z433" s="15">
        <f t="shared" si="158"/>
        <v>184.96200000000002</v>
      </c>
      <c r="AA433" s="15">
        <f t="shared" si="159"/>
        <v>18.496200000000002</v>
      </c>
      <c r="AB433" s="15">
        <f t="shared" si="160"/>
        <v>6.2</v>
      </c>
      <c r="AC433" s="15">
        <f t="shared" si="161"/>
        <v>28.3</v>
      </c>
      <c r="AD433" s="15">
        <f t="shared" si="162"/>
        <v>5.8</v>
      </c>
      <c r="AE433" s="15">
        <f t="shared" si="163"/>
        <v>15.8</v>
      </c>
      <c r="AF433" s="15">
        <f t="shared" si="164"/>
        <v>4.0999999999999996</v>
      </c>
      <c r="AG433" s="15">
        <f t="shared" si="165"/>
        <v>495.66107187106871</v>
      </c>
      <c r="AH433" s="15">
        <f t="shared" si="174"/>
        <v>49.566107187106873</v>
      </c>
      <c r="AI433" s="8">
        <f t="shared" si="166"/>
        <v>0.42719999999999997</v>
      </c>
      <c r="AJ433" s="8">
        <v>0.62</v>
      </c>
      <c r="AK433" s="8">
        <v>2.83</v>
      </c>
      <c r="AL433" s="8">
        <v>0.57999999999999996</v>
      </c>
      <c r="AM433" s="8">
        <v>1.58</v>
      </c>
      <c r="AN433" s="8">
        <v>0.41</v>
      </c>
      <c r="AO433" s="8">
        <f t="shared" si="169"/>
        <v>14.513108614232211</v>
      </c>
      <c r="AP433" s="8">
        <f t="shared" si="170"/>
        <v>66.245318352059925</v>
      </c>
      <c r="AQ433" s="8">
        <f t="shared" si="171"/>
        <v>13.576779026217229</v>
      </c>
      <c r="AR433" s="8">
        <f t="shared" si="172"/>
        <v>36.985018726591761</v>
      </c>
      <c r="AS433" s="8">
        <f t="shared" si="173"/>
        <v>9.5973782771535578</v>
      </c>
    </row>
    <row r="434" spans="1:45" x14ac:dyDescent="0.35">
      <c r="A434" s="2">
        <v>2017</v>
      </c>
      <c r="B434" s="2">
        <v>16445</v>
      </c>
      <c r="C434" s="2" t="s">
        <v>163</v>
      </c>
      <c r="D434" s="1">
        <v>41</v>
      </c>
      <c r="E434" s="2" t="s">
        <v>105</v>
      </c>
      <c r="F434" s="4" t="s">
        <v>156</v>
      </c>
      <c r="G434" s="22">
        <v>2</v>
      </c>
      <c r="H434" s="3" t="s">
        <v>165</v>
      </c>
      <c r="I434" s="3" t="s">
        <v>165</v>
      </c>
      <c r="J434" s="3" t="s">
        <v>165</v>
      </c>
      <c r="K434" s="3" t="s">
        <v>165</v>
      </c>
      <c r="L434" s="9" t="s">
        <v>165</v>
      </c>
      <c r="M434" s="9">
        <v>14.24</v>
      </c>
      <c r="N434" s="9">
        <v>2.42</v>
      </c>
      <c r="O434" s="8">
        <f t="shared" si="153"/>
        <v>21.648485517241376</v>
      </c>
      <c r="P434" s="8">
        <f t="shared" si="175"/>
        <v>21.648485517241376</v>
      </c>
      <c r="Q434" s="8">
        <f t="shared" si="167"/>
        <v>1455.8606510344825</v>
      </c>
      <c r="R434" s="8"/>
      <c r="S434" s="8">
        <v>7.68</v>
      </c>
      <c r="T434" s="8">
        <v>42.3</v>
      </c>
      <c r="U434" s="8">
        <v>19.87</v>
      </c>
      <c r="V434" s="15">
        <f t="shared" si="154"/>
        <v>423</v>
      </c>
      <c r="W434" s="15">
        <f t="shared" si="155"/>
        <v>368.01</v>
      </c>
      <c r="X434" s="15">
        <f t="shared" si="156"/>
        <v>36.801000000000002</v>
      </c>
      <c r="Y434" s="15">
        <f t="shared" si="157"/>
        <v>198.70000000000002</v>
      </c>
      <c r="Z434" s="15">
        <f t="shared" si="158"/>
        <v>172.869</v>
      </c>
      <c r="AA434" s="15">
        <f t="shared" si="159"/>
        <v>17.286899999999999</v>
      </c>
      <c r="AB434" s="15">
        <f t="shared" si="160"/>
        <v>6.4</v>
      </c>
      <c r="AC434" s="15">
        <f t="shared" si="161"/>
        <v>27.7</v>
      </c>
      <c r="AD434" s="15">
        <f t="shared" si="162"/>
        <v>5.8</v>
      </c>
      <c r="AE434" s="15">
        <f t="shared" si="163"/>
        <v>15.600000000000001</v>
      </c>
      <c r="AF434" s="15">
        <f t="shared" si="164"/>
        <v>3.7</v>
      </c>
      <c r="AG434" s="15">
        <f t="shared" si="165"/>
        <v>483.61247440274559</v>
      </c>
      <c r="AH434" s="15">
        <f t="shared" si="174"/>
        <v>48.36124744027456</v>
      </c>
      <c r="AI434" s="8">
        <f t="shared" si="166"/>
        <v>0.42299999999999999</v>
      </c>
      <c r="AJ434" s="8">
        <v>0.64</v>
      </c>
      <c r="AK434" s="8">
        <v>2.77</v>
      </c>
      <c r="AL434" s="8">
        <v>0.57999999999999996</v>
      </c>
      <c r="AM434" s="8">
        <v>1.56</v>
      </c>
      <c r="AN434" s="8">
        <v>0.37</v>
      </c>
      <c r="AO434" s="8">
        <f t="shared" si="169"/>
        <v>15.130023640661939</v>
      </c>
      <c r="AP434" s="8">
        <f t="shared" si="170"/>
        <v>65.484633569739955</v>
      </c>
      <c r="AQ434" s="8">
        <f t="shared" si="171"/>
        <v>13.711583924349881</v>
      </c>
      <c r="AR434" s="8">
        <f t="shared" si="172"/>
        <v>36.879432624113477</v>
      </c>
      <c r="AS434" s="8">
        <f t="shared" si="173"/>
        <v>8.7470449172576838</v>
      </c>
    </row>
    <row r="435" spans="1:45" x14ac:dyDescent="0.35">
      <c r="A435" s="2">
        <v>2017</v>
      </c>
      <c r="B435" s="2">
        <v>16446</v>
      </c>
      <c r="C435" s="2" t="s">
        <v>163</v>
      </c>
      <c r="D435" s="1">
        <v>96</v>
      </c>
      <c r="E435" s="2" t="s">
        <v>53</v>
      </c>
      <c r="F435" s="4" t="s">
        <v>156</v>
      </c>
      <c r="G435" s="22">
        <v>2</v>
      </c>
      <c r="H435" s="3" t="s">
        <v>165</v>
      </c>
      <c r="I435" s="3" t="s">
        <v>165</v>
      </c>
      <c r="J435" s="3" t="s">
        <v>165</v>
      </c>
      <c r="K435" s="3" t="s">
        <v>165</v>
      </c>
      <c r="L435" s="9" t="s">
        <v>165</v>
      </c>
      <c r="M435" s="9">
        <v>13.54</v>
      </c>
      <c r="N435" s="9">
        <v>3.22</v>
      </c>
      <c r="O435" s="8">
        <f t="shared" si="153"/>
        <v>29.040125172413791</v>
      </c>
      <c r="P435" s="8">
        <f t="shared" si="175"/>
        <v>29.040125172413791</v>
      </c>
      <c r="Q435" s="8">
        <f t="shared" si="167"/>
        <v>1952.9484178448274</v>
      </c>
      <c r="R435" s="8"/>
      <c r="S435" s="8">
        <v>8.24</v>
      </c>
      <c r="T435" s="8">
        <v>42.69</v>
      </c>
      <c r="U435" s="8">
        <v>20.07</v>
      </c>
      <c r="V435" s="15">
        <f t="shared" si="154"/>
        <v>426.9</v>
      </c>
      <c r="W435" s="15">
        <f t="shared" si="155"/>
        <v>371.40299999999996</v>
      </c>
      <c r="X435" s="15">
        <f t="shared" si="156"/>
        <v>37.140299999999996</v>
      </c>
      <c r="Y435" s="15">
        <f t="shared" si="157"/>
        <v>200.7</v>
      </c>
      <c r="Z435" s="15">
        <f t="shared" si="158"/>
        <v>174.60899999999998</v>
      </c>
      <c r="AA435" s="15">
        <f t="shared" si="159"/>
        <v>17.460899999999999</v>
      </c>
      <c r="AB435" s="15">
        <f t="shared" si="160"/>
        <v>6.4</v>
      </c>
      <c r="AC435" s="15">
        <f t="shared" si="161"/>
        <v>28</v>
      </c>
      <c r="AD435" s="15">
        <f t="shared" si="162"/>
        <v>6.1</v>
      </c>
      <c r="AE435" s="15">
        <f t="shared" si="163"/>
        <v>15.8</v>
      </c>
      <c r="AF435" s="15">
        <f t="shared" si="164"/>
        <v>4.0999999999999996</v>
      </c>
      <c r="AG435" s="15">
        <f t="shared" si="165"/>
        <v>489.10021195224834</v>
      </c>
      <c r="AH435" s="15">
        <f t="shared" si="174"/>
        <v>48.910021195224836</v>
      </c>
      <c r="AI435" s="8">
        <f t="shared" si="166"/>
        <v>0.4269</v>
      </c>
      <c r="AJ435" s="8">
        <v>0.64</v>
      </c>
      <c r="AK435" s="8">
        <v>2.8</v>
      </c>
      <c r="AL435" s="8">
        <v>0.61</v>
      </c>
      <c r="AM435" s="8">
        <v>1.58</v>
      </c>
      <c r="AN435" s="8">
        <v>0.41</v>
      </c>
      <c r="AO435" s="8">
        <f t="shared" si="169"/>
        <v>14.991801358631999</v>
      </c>
      <c r="AP435" s="8">
        <f t="shared" si="170"/>
        <v>65.589130944014997</v>
      </c>
      <c r="AQ435" s="8">
        <f t="shared" si="171"/>
        <v>14.289060669946123</v>
      </c>
      <c r="AR435" s="8">
        <f t="shared" si="172"/>
        <v>37.011009604122748</v>
      </c>
      <c r="AS435" s="8">
        <f t="shared" si="173"/>
        <v>9.6041227453736226</v>
      </c>
    </row>
    <row r="436" spans="1:45" x14ac:dyDescent="0.35">
      <c r="A436" s="2">
        <v>2017</v>
      </c>
      <c r="B436" s="2">
        <v>16447</v>
      </c>
      <c r="C436" s="2" t="s">
        <v>163</v>
      </c>
      <c r="D436" s="1">
        <v>138</v>
      </c>
      <c r="E436" s="2" t="s">
        <v>56</v>
      </c>
      <c r="F436" s="4" t="s">
        <v>156</v>
      </c>
      <c r="G436" s="22">
        <v>2</v>
      </c>
      <c r="H436" s="3" t="s">
        <v>165</v>
      </c>
      <c r="I436" s="3" t="s">
        <v>165</v>
      </c>
      <c r="J436" s="3" t="s">
        <v>165</v>
      </c>
      <c r="K436" s="3" t="s">
        <v>165</v>
      </c>
      <c r="L436" s="9" t="s">
        <v>165</v>
      </c>
      <c r="M436" s="9">
        <v>13.85</v>
      </c>
      <c r="N436" s="9">
        <v>4.26</v>
      </c>
      <c r="O436" s="8">
        <f t="shared" si="153"/>
        <v>38.281792241379314</v>
      </c>
      <c r="P436" s="8">
        <f t="shared" si="175"/>
        <v>38.281792241379314</v>
      </c>
      <c r="Q436" s="8">
        <f t="shared" si="167"/>
        <v>2574.4505282327591</v>
      </c>
      <c r="R436" s="8"/>
      <c r="S436" s="8">
        <v>7.95</v>
      </c>
      <c r="T436" s="8">
        <v>44.74</v>
      </c>
      <c r="U436" s="8">
        <v>20.5</v>
      </c>
      <c r="V436" s="15">
        <f t="shared" si="154"/>
        <v>447.40000000000003</v>
      </c>
      <c r="W436" s="15">
        <f t="shared" si="155"/>
        <v>389.238</v>
      </c>
      <c r="X436" s="15">
        <f t="shared" si="156"/>
        <v>38.9238</v>
      </c>
      <c r="Y436" s="15">
        <f t="shared" si="157"/>
        <v>205</v>
      </c>
      <c r="Z436" s="15">
        <f t="shared" si="158"/>
        <v>178.35</v>
      </c>
      <c r="AA436" s="15">
        <f t="shared" si="159"/>
        <v>17.835000000000001</v>
      </c>
      <c r="AB436" s="15">
        <f t="shared" si="160"/>
        <v>6.5</v>
      </c>
      <c r="AC436" s="15">
        <f t="shared" si="161"/>
        <v>29</v>
      </c>
      <c r="AD436" s="15">
        <f t="shared" si="162"/>
        <v>6.2</v>
      </c>
      <c r="AE436" s="15">
        <f t="shared" si="163"/>
        <v>16.5</v>
      </c>
      <c r="AF436" s="15">
        <f t="shared" si="164"/>
        <v>4.4000000000000004</v>
      </c>
      <c r="AG436" s="15">
        <f t="shared" si="165"/>
        <v>514.92093057712611</v>
      </c>
      <c r="AH436" s="15">
        <f t="shared" si="174"/>
        <v>51.492093057712609</v>
      </c>
      <c r="AI436" s="8">
        <f t="shared" si="166"/>
        <v>0.44740000000000002</v>
      </c>
      <c r="AJ436" s="8">
        <v>0.65</v>
      </c>
      <c r="AK436" s="8">
        <v>2.9</v>
      </c>
      <c r="AL436" s="8">
        <v>0.62</v>
      </c>
      <c r="AM436" s="8">
        <v>1.65</v>
      </c>
      <c r="AN436" s="8">
        <v>0.44</v>
      </c>
      <c r="AO436" s="8">
        <f t="shared" si="169"/>
        <v>14.528386231560125</v>
      </c>
      <c r="AP436" s="8">
        <f t="shared" si="170"/>
        <v>64.818953956191322</v>
      </c>
      <c r="AQ436" s="8">
        <f t="shared" si="171"/>
        <v>13.857845328565043</v>
      </c>
      <c r="AR436" s="8">
        <f t="shared" si="172"/>
        <v>36.879749664729545</v>
      </c>
      <c r="AS436" s="8">
        <f t="shared" si="173"/>
        <v>9.8345999105945463</v>
      </c>
    </row>
    <row r="437" spans="1:45" x14ac:dyDescent="0.35">
      <c r="A437" s="2">
        <v>2017</v>
      </c>
      <c r="B437" s="2">
        <v>16448</v>
      </c>
      <c r="C437" s="2" t="s">
        <v>163</v>
      </c>
      <c r="D437" s="1">
        <v>119</v>
      </c>
      <c r="E437" s="2" t="s">
        <v>120</v>
      </c>
      <c r="F437" s="4" t="s">
        <v>156</v>
      </c>
      <c r="G437" s="22">
        <v>2</v>
      </c>
      <c r="H437" s="3" t="s">
        <v>165</v>
      </c>
      <c r="I437" s="3" t="s">
        <v>165</v>
      </c>
      <c r="J437" s="3" t="s">
        <v>165</v>
      </c>
      <c r="K437" s="3" t="s">
        <v>165</v>
      </c>
      <c r="L437" s="9" t="s">
        <v>165</v>
      </c>
      <c r="M437" s="9">
        <v>13.99</v>
      </c>
      <c r="N437" s="9">
        <v>8.25</v>
      </c>
      <c r="O437" s="8">
        <f t="shared" si="153"/>
        <v>74.016795258620704</v>
      </c>
      <c r="P437" s="8">
        <f t="shared" si="175"/>
        <v>74.016795258620704</v>
      </c>
      <c r="Q437" s="8">
        <f t="shared" si="167"/>
        <v>4977.6294811422422</v>
      </c>
      <c r="R437" s="8"/>
      <c r="S437" s="8">
        <v>8.1199999999999992</v>
      </c>
      <c r="T437" s="8">
        <v>42.19</v>
      </c>
      <c r="U437" s="8">
        <v>21.4</v>
      </c>
      <c r="V437" s="15">
        <f t="shared" si="154"/>
        <v>421.9</v>
      </c>
      <c r="W437" s="15">
        <f t="shared" si="155"/>
        <v>367.053</v>
      </c>
      <c r="X437" s="15">
        <f t="shared" si="156"/>
        <v>36.705300000000001</v>
      </c>
      <c r="Y437" s="15">
        <f t="shared" si="157"/>
        <v>214</v>
      </c>
      <c r="Z437" s="15">
        <f t="shared" si="158"/>
        <v>186.18</v>
      </c>
      <c r="AA437" s="15">
        <f t="shared" si="159"/>
        <v>18.618000000000002</v>
      </c>
      <c r="AB437" s="15">
        <f t="shared" si="160"/>
        <v>6.1</v>
      </c>
      <c r="AC437" s="15">
        <f t="shared" si="161"/>
        <v>28</v>
      </c>
      <c r="AD437" s="15">
        <f t="shared" si="162"/>
        <v>5.8</v>
      </c>
      <c r="AE437" s="15">
        <f t="shared" si="163"/>
        <v>15.600000000000001</v>
      </c>
      <c r="AF437" s="15">
        <f t="shared" si="164"/>
        <v>4</v>
      </c>
      <c r="AG437" s="15">
        <f t="shared" si="165"/>
        <v>490.24434417182306</v>
      </c>
      <c r="AH437" s="15">
        <f t="shared" si="174"/>
        <v>49.024434417182306</v>
      </c>
      <c r="AI437" s="8">
        <f t="shared" si="166"/>
        <v>0.4219</v>
      </c>
      <c r="AJ437" s="8">
        <v>0.61</v>
      </c>
      <c r="AK437" s="8">
        <v>2.8</v>
      </c>
      <c r="AL437" s="8">
        <v>0.57999999999999996</v>
      </c>
      <c r="AM437" s="8">
        <v>1.56</v>
      </c>
      <c r="AN437" s="8">
        <v>0.4</v>
      </c>
      <c r="AO437" s="8">
        <f t="shared" si="169"/>
        <v>14.458402465039107</v>
      </c>
      <c r="AP437" s="8">
        <f t="shared" si="170"/>
        <v>66.366437544441808</v>
      </c>
      <c r="AQ437" s="8">
        <f t="shared" si="171"/>
        <v>13.747333491348661</v>
      </c>
      <c r="AR437" s="8">
        <f t="shared" si="172"/>
        <v>36.975586631903298</v>
      </c>
      <c r="AS437" s="8">
        <f t="shared" si="173"/>
        <v>9.4809196492059726</v>
      </c>
    </row>
    <row r="438" spans="1:45" x14ac:dyDescent="0.35">
      <c r="A438" s="2">
        <v>2017</v>
      </c>
      <c r="B438" s="2">
        <v>16449</v>
      </c>
      <c r="C438" s="2" t="s">
        <v>163</v>
      </c>
      <c r="D438" s="1">
        <v>109</v>
      </c>
      <c r="E438" s="2" t="s">
        <v>66</v>
      </c>
      <c r="F438" s="4" t="s">
        <v>156</v>
      </c>
      <c r="G438" s="22">
        <v>2</v>
      </c>
      <c r="H438" s="3">
        <v>290</v>
      </c>
      <c r="I438" s="3">
        <v>147</v>
      </c>
      <c r="J438" s="3">
        <v>3</v>
      </c>
      <c r="K438" s="3">
        <v>47</v>
      </c>
      <c r="L438" s="9">
        <f t="shared" si="168"/>
        <v>119.38</v>
      </c>
      <c r="M438" s="9">
        <v>13.74</v>
      </c>
      <c r="N438" s="9">
        <v>5.52</v>
      </c>
      <c r="O438" s="8">
        <f t="shared" si="153"/>
        <v>49.667913103448271</v>
      </c>
      <c r="P438" s="8">
        <f t="shared" si="175"/>
        <v>49.667913103448271</v>
      </c>
      <c r="Q438" s="8">
        <f t="shared" si="167"/>
        <v>3340.1671562068964</v>
      </c>
      <c r="R438" s="8"/>
      <c r="S438" s="8">
        <v>7.72</v>
      </c>
      <c r="T438" s="8">
        <v>43.14</v>
      </c>
      <c r="U438" s="8">
        <v>20.2</v>
      </c>
      <c r="V438" s="15">
        <f t="shared" si="154"/>
        <v>431.4</v>
      </c>
      <c r="W438" s="15">
        <f t="shared" si="155"/>
        <v>375.31799999999998</v>
      </c>
      <c r="X438" s="15">
        <f t="shared" si="156"/>
        <v>37.531799999999997</v>
      </c>
      <c r="Y438" s="15">
        <f t="shared" si="157"/>
        <v>202</v>
      </c>
      <c r="Z438" s="15">
        <f t="shared" si="158"/>
        <v>175.74</v>
      </c>
      <c r="AA438" s="15">
        <f t="shared" si="159"/>
        <v>17.574000000000002</v>
      </c>
      <c r="AB438" s="15">
        <f t="shared" si="160"/>
        <v>6.5</v>
      </c>
      <c r="AC438" s="15">
        <f t="shared" si="161"/>
        <v>28.4</v>
      </c>
      <c r="AD438" s="15">
        <f t="shared" si="162"/>
        <v>6.1</v>
      </c>
      <c r="AE438" s="15">
        <f t="shared" si="163"/>
        <v>16.100000000000001</v>
      </c>
      <c r="AF438" s="15">
        <f t="shared" si="164"/>
        <v>4</v>
      </c>
      <c r="AG438" s="15">
        <f t="shared" si="165"/>
        <v>494.93405943038232</v>
      </c>
      <c r="AH438" s="15">
        <f t="shared" si="174"/>
        <v>49.493405943038233</v>
      </c>
      <c r="AI438" s="8">
        <f t="shared" si="166"/>
        <v>0.43139999999999995</v>
      </c>
      <c r="AJ438" s="8">
        <v>0.65</v>
      </c>
      <c r="AK438" s="8">
        <v>2.84</v>
      </c>
      <c r="AL438" s="8">
        <v>0.61</v>
      </c>
      <c r="AM438" s="8">
        <v>1.61</v>
      </c>
      <c r="AN438" s="8">
        <v>0.4</v>
      </c>
      <c r="AO438" s="8">
        <f t="shared" si="169"/>
        <v>15.067222994900327</v>
      </c>
      <c r="AP438" s="8">
        <f t="shared" si="170"/>
        <v>65.832174316179888</v>
      </c>
      <c r="AQ438" s="8">
        <f t="shared" si="171"/>
        <v>14.140009272137229</v>
      </c>
      <c r="AR438" s="8">
        <f t="shared" si="172"/>
        <v>37.320352341214658</v>
      </c>
      <c r="AS438" s="8">
        <f t="shared" si="173"/>
        <v>9.2721372276309708</v>
      </c>
    </row>
    <row r="439" spans="1:45" x14ac:dyDescent="0.35">
      <c r="A439" s="2">
        <v>2017</v>
      </c>
      <c r="B439" s="2">
        <v>16450</v>
      </c>
      <c r="C439" s="2" t="s">
        <v>163</v>
      </c>
      <c r="D439" s="1">
        <v>92</v>
      </c>
      <c r="E439" s="2" t="s">
        <v>19</v>
      </c>
      <c r="F439" s="4" t="s">
        <v>156</v>
      </c>
      <c r="G439" s="22">
        <v>2</v>
      </c>
      <c r="H439" s="3" t="s">
        <v>165</v>
      </c>
      <c r="I439" s="3" t="s">
        <v>165</v>
      </c>
      <c r="J439" s="3" t="s">
        <v>165</v>
      </c>
      <c r="K439" s="3" t="s">
        <v>165</v>
      </c>
      <c r="L439" s="9" t="s">
        <v>165</v>
      </c>
      <c r="M439" s="9">
        <v>14.48</v>
      </c>
      <c r="N439" s="9">
        <v>4.51</v>
      </c>
      <c r="O439" s="8">
        <f t="shared" si="153"/>
        <v>40.231999310344818</v>
      </c>
      <c r="P439" s="8">
        <f t="shared" si="175"/>
        <v>40.231999310344818</v>
      </c>
      <c r="Q439" s="8">
        <f t="shared" si="167"/>
        <v>2705.6019536206891</v>
      </c>
      <c r="R439" s="8"/>
      <c r="S439" s="8">
        <v>8.42</v>
      </c>
      <c r="T439" s="8">
        <v>44.29</v>
      </c>
      <c r="U439" s="8">
        <v>19.88</v>
      </c>
      <c r="V439" s="15">
        <f t="shared" si="154"/>
        <v>442.9</v>
      </c>
      <c r="W439" s="15">
        <f t="shared" si="155"/>
        <v>385.32299999999998</v>
      </c>
      <c r="X439" s="15">
        <f t="shared" si="156"/>
        <v>38.532299999999999</v>
      </c>
      <c r="Y439" s="15">
        <f t="shared" si="157"/>
        <v>198.79999999999998</v>
      </c>
      <c r="Z439" s="15">
        <f t="shared" si="158"/>
        <v>172.95599999999999</v>
      </c>
      <c r="AA439" s="15">
        <f t="shared" si="159"/>
        <v>17.2956</v>
      </c>
      <c r="AB439" s="15">
        <f t="shared" si="160"/>
        <v>6.3</v>
      </c>
      <c r="AC439" s="15">
        <f t="shared" si="161"/>
        <v>28.900000000000002</v>
      </c>
      <c r="AD439" s="15">
        <f t="shared" si="162"/>
        <v>6.2</v>
      </c>
      <c r="AE439" s="15">
        <f t="shared" si="163"/>
        <v>16.200000000000003</v>
      </c>
      <c r="AF439" s="15">
        <f t="shared" si="164"/>
        <v>4.0999999999999996</v>
      </c>
      <c r="AG439" s="15">
        <f t="shared" si="165"/>
        <v>506.41724965792264</v>
      </c>
      <c r="AH439" s="15">
        <f t="shared" si="174"/>
        <v>50.641724965792264</v>
      </c>
      <c r="AI439" s="8">
        <f t="shared" si="166"/>
        <v>0.44289999999999996</v>
      </c>
      <c r="AJ439" s="8">
        <v>0.63</v>
      </c>
      <c r="AK439" s="8">
        <v>2.89</v>
      </c>
      <c r="AL439" s="8">
        <v>0.62</v>
      </c>
      <c r="AM439" s="8">
        <v>1.62</v>
      </c>
      <c r="AN439" s="8">
        <v>0.41</v>
      </c>
      <c r="AO439" s="8">
        <f t="shared" si="169"/>
        <v>14.224429893881238</v>
      </c>
      <c r="AP439" s="8">
        <f t="shared" si="170"/>
        <v>65.251749830661566</v>
      </c>
      <c r="AQ439" s="8">
        <f t="shared" si="171"/>
        <v>13.99864529239106</v>
      </c>
      <c r="AR439" s="8">
        <f t="shared" si="172"/>
        <v>36.577105441408904</v>
      </c>
      <c r="AS439" s="8">
        <f t="shared" si="173"/>
        <v>9.2571686610973138</v>
      </c>
    </row>
    <row r="440" spans="1:45" x14ac:dyDescent="0.35">
      <c r="A440" s="2">
        <v>2017</v>
      </c>
      <c r="B440" s="2">
        <v>16451</v>
      </c>
      <c r="C440" s="2" t="s">
        <v>163</v>
      </c>
      <c r="D440" s="1">
        <v>80</v>
      </c>
      <c r="E440" s="2" t="s">
        <v>29</v>
      </c>
      <c r="F440" s="4" t="s">
        <v>156</v>
      </c>
      <c r="G440" s="22">
        <v>2</v>
      </c>
      <c r="H440" s="3" t="s">
        <v>165</v>
      </c>
      <c r="I440" s="3" t="s">
        <v>165</v>
      </c>
      <c r="J440" s="3" t="s">
        <v>165</v>
      </c>
      <c r="K440" s="3" t="s">
        <v>165</v>
      </c>
      <c r="L440" s="9" t="s">
        <v>165</v>
      </c>
      <c r="M440" s="9">
        <v>13.92</v>
      </c>
      <c r="N440" s="9">
        <v>3.39</v>
      </c>
      <c r="O440" s="8">
        <f t="shared" si="153"/>
        <v>30.438926896551724</v>
      </c>
      <c r="P440" s="8">
        <f t="shared" si="175"/>
        <v>30.438926896551724</v>
      </c>
      <c r="Q440" s="8">
        <f t="shared" si="167"/>
        <v>2047.0178337931034</v>
      </c>
      <c r="R440" s="8"/>
      <c r="S440" s="8">
        <v>8.2200000000000006</v>
      </c>
      <c r="T440" s="8">
        <v>42.64</v>
      </c>
      <c r="U440" s="8">
        <v>21.42</v>
      </c>
      <c r="V440" s="15">
        <f t="shared" si="154"/>
        <v>426.4</v>
      </c>
      <c r="W440" s="15">
        <f t="shared" si="155"/>
        <v>370.96799999999996</v>
      </c>
      <c r="X440" s="15">
        <f t="shared" si="156"/>
        <v>37.096799999999995</v>
      </c>
      <c r="Y440" s="15">
        <f t="shared" si="157"/>
        <v>214.20000000000002</v>
      </c>
      <c r="Z440" s="15">
        <f t="shared" si="158"/>
        <v>186.35400000000001</v>
      </c>
      <c r="AA440" s="15">
        <f t="shared" si="159"/>
        <v>18.635400000000001</v>
      </c>
      <c r="AB440" s="15">
        <f t="shared" si="160"/>
        <v>6.4</v>
      </c>
      <c r="AC440" s="15">
        <f t="shared" si="161"/>
        <v>27.9</v>
      </c>
      <c r="AD440" s="15">
        <f t="shared" si="162"/>
        <v>6</v>
      </c>
      <c r="AE440" s="15">
        <f t="shared" si="163"/>
        <v>15.700000000000001</v>
      </c>
      <c r="AF440" s="15">
        <f t="shared" si="164"/>
        <v>3.9000000000000004</v>
      </c>
      <c r="AG440" s="15">
        <f t="shared" si="165"/>
        <v>495.57926537649257</v>
      </c>
      <c r="AH440" s="15">
        <f t="shared" si="174"/>
        <v>49.557926537649259</v>
      </c>
      <c r="AI440" s="8">
        <f t="shared" si="166"/>
        <v>0.4264</v>
      </c>
      <c r="AJ440" s="8">
        <v>0.64</v>
      </c>
      <c r="AK440" s="8">
        <v>2.79</v>
      </c>
      <c r="AL440" s="8">
        <v>0.6</v>
      </c>
      <c r="AM440" s="8">
        <v>1.57</v>
      </c>
      <c r="AN440" s="8">
        <v>0.39</v>
      </c>
      <c r="AO440" s="8">
        <f t="shared" si="169"/>
        <v>15.0093808630394</v>
      </c>
      <c r="AP440" s="8">
        <f t="shared" si="170"/>
        <v>65.431519699812384</v>
      </c>
      <c r="AQ440" s="8">
        <f t="shared" si="171"/>
        <v>14.071294559099437</v>
      </c>
      <c r="AR440" s="8">
        <f t="shared" si="172"/>
        <v>36.819887429643529</v>
      </c>
      <c r="AS440" s="8">
        <f t="shared" si="173"/>
        <v>9.1463414634146343</v>
      </c>
    </row>
    <row r="441" spans="1:45" x14ac:dyDescent="0.35">
      <c r="A441" s="2">
        <v>2017</v>
      </c>
      <c r="B441" s="2">
        <v>16452</v>
      </c>
      <c r="C441" s="2" t="s">
        <v>163</v>
      </c>
      <c r="D441" s="1">
        <v>91</v>
      </c>
      <c r="E441" s="2" t="s">
        <v>111</v>
      </c>
      <c r="F441" s="4" t="s">
        <v>156</v>
      </c>
      <c r="G441" s="22">
        <v>2</v>
      </c>
      <c r="H441" s="3" t="s">
        <v>165</v>
      </c>
      <c r="I441" s="3" t="s">
        <v>165</v>
      </c>
      <c r="J441" s="3" t="s">
        <v>165</v>
      </c>
      <c r="K441" s="3" t="s">
        <v>165</v>
      </c>
      <c r="L441" s="9" t="s">
        <v>165</v>
      </c>
      <c r="M441" s="9">
        <v>17.37</v>
      </c>
      <c r="N441" s="9">
        <v>5.03</v>
      </c>
      <c r="O441" s="8">
        <f t="shared" si="153"/>
        <v>43.354393879310344</v>
      </c>
      <c r="P441" s="8">
        <f t="shared" si="175"/>
        <v>43.354393879310344</v>
      </c>
      <c r="Q441" s="8">
        <f t="shared" si="167"/>
        <v>2915.5829883836204</v>
      </c>
      <c r="R441" s="8"/>
      <c r="S441" s="8">
        <v>8.61</v>
      </c>
      <c r="T441" s="8">
        <v>44.8</v>
      </c>
      <c r="U441" s="8">
        <v>19.27</v>
      </c>
      <c r="V441" s="15">
        <f t="shared" si="154"/>
        <v>448</v>
      </c>
      <c r="W441" s="15">
        <f t="shared" si="155"/>
        <v>389.76</v>
      </c>
      <c r="X441" s="15">
        <f t="shared" si="156"/>
        <v>38.975999999999999</v>
      </c>
      <c r="Y441" s="15">
        <f t="shared" si="157"/>
        <v>192.7</v>
      </c>
      <c r="Z441" s="15">
        <f t="shared" si="158"/>
        <v>167.649</v>
      </c>
      <c r="AA441" s="15">
        <f t="shared" si="159"/>
        <v>16.764900000000001</v>
      </c>
      <c r="AB441" s="15">
        <f t="shared" si="160"/>
        <v>7</v>
      </c>
      <c r="AC441" s="15">
        <f t="shared" si="161"/>
        <v>29.4</v>
      </c>
      <c r="AD441" s="15">
        <f t="shared" si="162"/>
        <v>6.6000000000000005</v>
      </c>
      <c r="AE441" s="15">
        <f t="shared" si="163"/>
        <v>16.5</v>
      </c>
      <c r="AF441" s="15">
        <f t="shared" si="164"/>
        <v>4.3</v>
      </c>
      <c r="AG441" s="15">
        <f t="shared" si="165"/>
        <v>508.98259738144543</v>
      </c>
      <c r="AH441" s="15">
        <f t="shared" si="174"/>
        <v>50.898259738144546</v>
      </c>
      <c r="AI441" s="8">
        <f t="shared" si="166"/>
        <v>0.44800000000000001</v>
      </c>
      <c r="AJ441" s="8">
        <v>0.7</v>
      </c>
      <c r="AK441" s="8">
        <v>2.94</v>
      </c>
      <c r="AL441" s="8">
        <v>0.66</v>
      </c>
      <c r="AM441" s="8">
        <v>1.65</v>
      </c>
      <c r="AN441" s="8">
        <v>0.43</v>
      </c>
      <c r="AO441" s="8">
        <f t="shared" si="169"/>
        <v>15.625</v>
      </c>
      <c r="AP441" s="8">
        <f t="shared" si="170"/>
        <v>65.625</v>
      </c>
      <c r="AQ441" s="8">
        <f t="shared" si="171"/>
        <v>14.732142857142858</v>
      </c>
      <c r="AR441" s="8">
        <f t="shared" si="172"/>
        <v>36.830357142857139</v>
      </c>
      <c r="AS441" s="8">
        <f t="shared" si="173"/>
        <v>9.5982142857142847</v>
      </c>
    </row>
    <row r="442" spans="1:45" x14ac:dyDescent="0.35">
      <c r="A442" s="2">
        <v>2017</v>
      </c>
      <c r="B442" s="2">
        <v>16453</v>
      </c>
      <c r="C442" s="2" t="s">
        <v>163</v>
      </c>
      <c r="D442" s="1">
        <v>69</v>
      </c>
      <c r="E442" s="2" t="s">
        <v>128</v>
      </c>
      <c r="F442" s="4" t="s">
        <v>156</v>
      </c>
      <c r="G442" s="22">
        <v>2</v>
      </c>
      <c r="H442" s="3">
        <v>290</v>
      </c>
      <c r="I442" s="3">
        <v>147</v>
      </c>
      <c r="J442" s="3">
        <v>5</v>
      </c>
      <c r="K442" s="3">
        <v>47</v>
      </c>
      <c r="L442" s="9">
        <f t="shared" si="168"/>
        <v>119.38</v>
      </c>
      <c r="M442" s="9">
        <v>14.42</v>
      </c>
      <c r="N442" s="9">
        <v>5.79</v>
      </c>
      <c r="O442" s="8">
        <f t="shared" si="153"/>
        <v>51.68663120689655</v>
      </c>
      <c r="P442" s="8">
        <f t="shared" si="175"/>
        <v>51.68663120689655</v>
      </c>
      <c r="Q442" s="8">
        <f t="shared" si="167"/>
        <v>3475.925948663793</v>
      </c>
      <c r="R442" s="8"/>
      <c r="S442" s="8">
        <v>8.36</v>
      </c>
      <c r="T442" s="8">
        <v>44.01</v>
      </c>
      <c r="U442" s="8">
        <v>20.88</v>
      </c>
      <c r="V442" s="15">
        <f t="shared" si="154"/>
        <v>440.09999999999997</v>
      </c>
      <c r="W442" s="15">
        <f t="shared" si="155"/>
        <v>382.88699999999994</v>
      </c>
      <c r="X442" s="15">
        <f t="shared" si="156"/>
        <v>38.288699999999992</v>
      </c>
      <c r="Y442" s="15">
        <f t="shared" si="157"/>
        <v>208.79999999999998</v>
      </c>
      <c r="Z442" s="15">
        <f t="shared" si="158"/>
        <v>181.65599999999998</v>
      </c>
      <c r="AA442" s="15">
        <f t="shared" si="159"/>
        <v>18.165599999999998</v>
      </c>
      <c r="AB442" s="15">
        <f t="shared" si="160"/>
        <v>6.5</v>
      </c>
      <c r="AC442" s="15">
        <f t="shared" si="161"/>
        <v>29</v>
      </c>
      <c r="AD442" s="15">
        <f t="shared" si="162"/>
        <v>6.1</v>
      </c>
      <c r="AE442" s="15">
        <f t="shared" si="163"/>
        <v>16.299999999999997</v>
      </c>
      <c r="AF442" s="15">
        <f t="shared" si="164"/>
        <v>4.4000000000000004</v>
      </c>
      <c r="AG442" s="15">
        <f t="shared" si="165"/>
        <v>508.56549536518912</v>
      </c>
      <c r="AH442" s="15">
        <f t="shared" si="174"/>
        <v>50.856549536518912</v>
      </c>
      <c r="AI442" s="8">
        <f t="shared" si="166"/>
        <v>0.44009999999999999</v>
      </c>
      <c r="AJ442" s="8">
        <v>0.65</v>
      </c>
      <c r="AK442" s="8">
        <v>2.9</v>
      </c>
      <c r="AL442" s="8">
        <v>0.61</v>
      </c>
      <c r="AM442" s="8">
        <v>1.63</v>
      </c>
      <c r="AN442" s="8">
        <v>0.44</v>
      </c>
      <c r="AO442" s="8">
        <f t="shared" si="169"/>
        <v>14.769370597591458</v>
      </c>
      <c r="AP442" s="8">
        <f t="shared" si="170"/>
        <v>65.894114973869577</v>
      </c>
      <c r="AQ442" s="8">
        <f t="shared" si="171"/>
        <v>13.860486253124289</v>
      </c>
      <c r="AR442" s="8">
        <f t="shared" si="172"/>
        <v>37.037037037037031</v>
      </c>
      <c r="AS442" s="8">
        <f t="shared" si="173"/>
        <v>9.9977277891388336</v>
      </c>
    </row>
    <row r="443" spans="1:45" x14ac:dyDescent="0.35">
      <c r="A443" s="2">
        <v>2017</v>
      </c>
      <c r="B443" s="2">
        <v>16454</v>
      </c>
      <c r="C443" s="2" t="s">
        <v>163</v>
      </c>
      <c r="D443" s="1">
        <v>31</v>
      </c>
      <c r="E443" s="2" t="s">
        <v>82</v>
      </c>
      <c r="F443" s="4" t="s">
        <v>156</v>
      </c>
      <c r="G443" s="22">
        <v>2</v>
      </c>
      <c r="H443" s="3" t="s">
        <v>165</v>
      </c>
      <c r="I443" s="3" t="s">
        <v>165</v>
      </c>
      <c r="J443" s="3" t="s">
        <v>165</v>
      </c>
      <c r="K443" s="3" t="s">
        <v>165</v>
      </c>
      <c r="L443" s="9" t="s">
        <v>165</v>
      </c>
      <c r="M443" s="9">
        <v>27.72</v>
      </c>
      <c r="N443" s="9">
        <v>4.46</v>
      </c>
      <c r="O443" s="8">
        <f t="shared" si="153"/>
        <v>33.626400689655178</v>
      </c>
      <c r="P443" s="8">
        <f t="shared" si="175"/>
        <v>33.626400689655178</v>
      </c>
      <c r="Q443" s="8">
        <f t="shared" si="167"/>
        <v>2261.3754463793107</v>
      </c>
      <c r="R443" s="8"/>
      <c r="S443" s="8">
        <v>8.86</v>
      </c>
      <c r="T443" s="8">
        <v>42.73</v>
      </c>
      <c r="U443" s="8">
        <v>19.84</v>
      </c>
      <c r="V443" s="15">
        <f t="shared" si="154"/>
        <v>427.29999999999995</v>
      </c>
      <c r="W443" s="15">
        <f t="shared" si="155"/>
        <v>371.75099999999998</v>
      </c>
      <c r="X443" s="15">
        <f t="shared" si="156"/>
        <v>37.1751</v>
      </c>
      <c r="Y443" s="15">
        <f t="shared" si="157"/>
        <v>198.4</v>
      </c>
      <c r="Z443" s="15">
        <f t="shared" si="158"/>
        <v>172.608</v>
      </c>
      <c r="AA443" s="15">
        <f t="shared" si="159"/>
        <v>17.2608</v>
      </c>
      <c r="AB443" s="15">
        <f t="shared" si="160"/>
        <v>6.3</v>
      </c>
      <c r="AC443" s="15">
        <f t="shared" si="161"/>
        <v>28</v>
      </c>
      <c r="AD443" s="15">
        <f t="shared" si="162"/>
        <v>6</v>
      </c>
      <c r="AE443" s="15">
        <f t="shared" si="163"/>
        <v>16.100000000000001</v>
      </c>
      <c r="AF443" s="15">
        <f t="shared" si="164"/>
        <v>4.3</v>
      </c>
      <c r="AG443" s="15">
        <f t="shared" si="165"/>
        <v>488.37452369982248</v>
      </c>
      <c r="AH443" s="15">
        <f t="shared" si="174"/>
        <v>48.837452369982245</v>
      </c>
      <c r="AI443" s="8">
        <f t="shared" si="166"/>
        <v>0.42729999999999996</v>
      </c>
      <c r="AJ443" s="8">
        <v>0.63</v>
      </c>
      <c r="AK443" s="8">
        <v>2.8</v>
      </c>
      <c r="AL443" s="8">
        <v>0.6</v>
      </c>
      <c r="AM443" s="8">
        <v>1.61</v>
      </c>
      <c r="AN443" s="8">
        <v>0.43</v>
      </c>
      <c r="AO443" s="8">
        <f t="shared" si="169"/>
        <v>14.743739761291833</v>
      </c>
      <c r="AP443" s="8">
        <f t="shared" si="170"/>
        <v>65.527732272408144</v>
      </c>
      <c r="AQ443" s="8">
        <f t="shared" si="171"/>
        <v>14.041656915516032</v>
      </c>
      <c r="AR443" s="8">
        <f t="shared" si="172"/>
        <v>37.678446056634691</v>
      </c>
      <c r="AS443" s="8">
        <f t="shared" si="173"/>
        <v>10.063187456119822</v>
      </c>
    </row>
    <row r="444" spans="1:45" x14ac:dyDescent="0.35">
      <c r="A444" s="2">
        <v>2017</v>
      </c>
      <c r="B444" s="2">
        <v>16455</v>
      </c>
      <c r="C444" s="2" t="s">
        <v>163</v>
      </c>
      <c r="D444" s="1">
        <v>130</v>
      </c>
      <c r="E444" s="2" t="s">
        <v>149</v>
      </c>
      <c r="F444" s="4" t="s">
        <v>156</v>
      </c>
      <c r="G444" s="22">
        <v>2</v>
      </c>
      <c r="H444" s="3" t="s">
        <v>165</v>
      </c>
      <c r="I444" s="3" t="s">
        <v>165</v>
      </c>
      <c r="J444" s="3" t="s">
        <v>165</v>
      </c>
      <c r="K444" s="3" t="s">
        <v>165</v>
      </c>
      <c r="L444" s="9" t="s">
        <v>165</v>
      </c>
      <c r="M444" s="9">
        <v>13.52</v>
      </c>
      <c r="N444" s="9">
        <v>6.87</v>
      </c>
      <c r="O444" s="8">
        <f t="shared" si="153"/>
        <v>61.972611724137941</v>
      </c>
      <c r="P444" s="8">
        <f t="shared" si="175"/>
        <v>61.972611724137941</v>
      </c>
      <c r="Q444" s="8">
        <f t="shared" si="167"/>
        <v>4167.658138448277</v>
      </c>
      <c r="R444" s="8"/>
      <c r="S444" s="8">
        <v>9.67</v>
      </c>
      <c r="T444" s="8">
        <v>44.28</v>
      </c>
      <c r="U444" s="8">
        <v>20.02</v>
      </c>
      <c r="V444" s="15">
        <f t="shared" si="154"/>
        <v>442.8</v>
      </c>
      <c r="W444" s="15">
        <f t="shared" si="155"/>
        <v>385.23599999999999</v>
      </c>
      <c r="X444" s="15">
        <f t="shared" si="156"/>
        <v>38.523600000000002</v>
      </c>
      <c r="Y444" s="15">
        <f t="shared" si="157"/>
        <v>200.2</v>
      </c>
      <c r="Z444" s="15">
        <f t="shared" si="158"/>
        <v>174.17399999999998</v>
      </c>
      <c r="AA444" s="15">
        <f t="shared" si="159"/>
        <v>17.417399999999997</v>
      </c>
      <c r="AB444" s="15">
        <f t="shared" si="160"/>
        <v>6.4</v>
      </c>
      <c r="AC444" s="15">
        <f t="shared" si="161"/>
        <v>28.900000000000002</v>
      </c>
      <c r="AD444" s="15">
        <f t="shared" si="162"/>
        <v>6.1</v>
      </c>
      <c r="AE444" s="15">
        <f t="shared" si="163"/>
        <v>16.5</v>
      </c>
      <c r="AF444" s="15">
        <f t="shared" si="164"/>
        <v>4.4000000000000004</v>
      </c>
      <c r="AG444" s="15">
        <f t="shared" si="165"/>
        <v>507.04964799933117</v>
      </c>
      <c r="AH444" s="15">
        <f t="shared" si="174"/>
        <v>50.704964799933116</v>
      </c>
      <c r="AI444" s="8">
        <f t="shared" si="166"/>
        <v>0.44280000000000003</v>
      </c>
      <c r="AJ444" s="8">
        <v>0.64</v>
      </c>
      <c r="AK444" s="8">
        <v>2.89</v>
      </c>
      <c r="AL444" s="8">
        <v>0.61</v>
      </c>
      <c r="AM444" s="8">
        <v>1.65</v>
      </c>
      <c r="AN444" s="8">
        <v>0.44</v>
      </c>
      <c r="AO444" s="8">
        <f t="shared" si="169"/>
        <v>14.453477868112014</v>
      </c>
      <c r="AP444" s="8">
        <f t="shared" si="170"/>
        <v>65.266485998193318</v>
      </c>
      <c r="AQ444" s="8">
        <f t="shared" si="171"/>
        <v>13.775971093044262</v>
      </c>
      <c r="AR444" s="8">
        <f t="shared" si="172"/>
        <v>37.262872628726285</v>
      </c>
      <c r="AS444" s="8">
        <f t="shared" si="173"/>
        <v>9.936766034327011</v>
      </c>
    </row>
    <row r="445" spans="1:45" x14ac:dyDescent="0.35">
      <c r="A445" s="2">
        <v>2017</v>
      </c>
      <c r="B445" s="2">
        <v>16456</v>
      </c>
      <c r="C445" s="2" t="s">
        <v>163</v>
      </c>
      <c r="D445" s="1">
        <v>82</v>
      </c>
      <c r="E445" s="2" t="s">
        <v>109</v>
      </c>
      <c r="F445" s="4" t="s">
        <v>156</v>
      </c>
      <c r="G445" s="22">
        <v>2</v>
      </c>
      <c r="H445" s="3" t="s">
        <v>165</v>
      </c>
      <c r="I445" s="3" t="s">
        <v>165</v>
      </c>
      <c r="J445" s="3" t="s">
        <v>165</v>
      </c>
      <c r="K445" s="3" t="s">
        <v>165</v>
      </c>
      <c r="L445" s="9" t="s">
        <v>165</v>
      </c>
      <c r="M445" s="9">
        <v>13.68</v>
      </c>
      <c r="N445" s="9">
        <v>5.89</v>
      </c>
      <c r="O445" s="8">
        <f t="shared" si="153"/>
        <v>53.033966206896551</v>
      </c>
      <c r="P445" s="8">
        <f t="shared" si="175"/>
        <v>53.033966206896551</v>
      </c>
      <c r="Q445" s="8">
        <f t="shared" si="167"/>
        <v>3566.5342274137929</v>
      </c>
      <c r="R445" s="8"/>
      <c r="S445" s="8">
        <v>8.57</v>
      </c>
      <c r="T445" s="8">
        <v>43.98</v>
      </c>
      <c r="U445" s="8">
        <v>20.36</v>
      </c>
      <c r="V445" s="15">
        <f t="shared" si="154"/>
        <v>439.79999999999995</v>
      </c>
      <c r="W445" s="15">
        <f t="shared" si="155"/>
        <v>382.62599999999998</v>
      </c>
      <c r="X445" s="15">
        <f t="shared" si="156"/>
        <v>38.262599999999999</v>
      </c>
      <c r="Y445" s="15">
        <f t="shared" si="157"/>
        <v>203.6</v>
      </c>
      <c r="Z445" s="15">
        <f t="shared" si="158"/>
        <v>177.13200000000001</v>
      </c>
      <c r="AA445" s="15">
        <f t="shared" si="159"/>
        <v>17.713200000000001</v>
      </c>
      <c r="AB445" s="15">
        <f t="shared" si="160"/>
        <v>6.3</v>
      </c>
      <c r="AC445" s="15">
        <f t="shared" si="161"/>
        <v>28.700000000000003</v>
      </c>
      <c r="AD445" s="15">
        <f t="shared" si="162"/>
        <v>6.1</v>
      </c>
      <c r="AE445" s="15">
        <f t="shared" si="163"/>
        <v>16.299999999999997</v>
      </c>
      <c r="AF445" s="15">
        <f t="shared" si="164"/>
        <v>4.2</v>
      </c>
      <c r="AG445" s="15">
        <f t="shared" si="165"/>
        <v>505.4247170712149</v>
      </c>
      <c r="AH445" s="15">
        <f t="shared" si="174"/>
        <v>50.542471707121493</v>
      </c>
      <c r="AI445" s="8">
        <f t="shared" si="166"/>
        <v>0.43979999999999997</v>
      </c>
      <c r="AJ445" s="8">
        <v>0.63</v>
      </c>
      <c r="AK445" s="8">
        <v>2.87</v>
      </c>
      <c r="AL445" s="8">
        <v>0.61</v>
      </c>
      <c r="AM445" s="8">
        <v>1.63</v>
      </c>
      <c r="AN445" s="8">
        <v>0.42</v>
      </c>
      <c r="AO445" s="8">
        <f t="shared" si="169"/>
        <v>14.324693042291951</v>
      </c>
      <c r="AP445" s="8">
        <f t="shared" si="170"/>
        <v>65.256934970441122</v>
      </c>
      <c r="AQ445" s="8">
        <f t="shared" si="171"/>
        <v>13.86994088221919</v>
      </c>
      <c r="AR445" s="8">
        <f t="shared" si="172"/>
        <v>37.062301045929964</v>
      </c>
      <c r="AS445" s="8">
        <f t="shared" si="173"/>
        <v>9.549795361527968</v>
      </c>
    </row>
    <row r="446" spans="1:45" x14ac:dyDescent="0.35">
      <c r="A446" s="2">
        <v>2017</v>
      </c>
      <c r="B446" s="2">
        <v>16457</v>
      </c>
      <c r="C446" s="2" t="s">
        <v>163</v>
      </c>
      <c r="D446" s="1">
        <v>21</v>
      </c>
      <c r="E446" s="2" t="s">
        <v>98</v>
      </c>
      <c r="F446" s="4" t="s">
        <v>156</v>
      </c>
      <c r="G446" s="22">
        <v>2</v>
      </c>
      <c r="H446" s="3" t="s">
        <v>165</v>
      </c>
      <c r="I446" s="3" t="s">
        <v>165</v>
      </c>
      <c r="J446" s="3" t="s">
        <v>165</v>
      </c>
      <c r="K446" s="3" t="s">
        <v>165</v>
      </c>
      <c r="L446" s="9" t="s">
        <v>165</v>
      </c>
      <c r="M446" s="9">
        <v>13.41</v>
      </c>
      <c r="N446" s="9">
        <v>4.13</v>
      </c>
      <c r="O446" s="8">
        <f t="shared" si="153"/>
        <v>37.303121293103445</v>
      </c>
      <c r="P446" s="8">
        <f t="shared" si="175"/>
        <v>37.303121293103445</v>
      </c>
      <c r="Q446" s="8">
        <f t="shared" si="167"/>
        <v>2508.6349069612065</v>
      </c>
      <c r="R446" s="8"/>
      <c r="S446" s="8">
        <v>8.2899999999999991</v>
      </c>
      <c r="T446" s="8">
        <v>42.4</v>
      </c>
      <c r="U446" s="8">
        <v>20.61</v>
      </c>
      <c r="V446" s="15">
        <f t="shared" si="154"/>
        <v>424</v>
      </c>
      <c r="W446" s="15">
        <f t="shared" si="155"/>
        <v>368.88</v>
      </c>
      <c r="X446" s="15">
        <f t="shared" si="156"/>
        <v>36.887999999999998</v>
      </c>
      <c r="Y446" s="15">
        <f t="shared" si="157"/>
        <v>206.1</v>
      </c>
      <c r="Z446" s="15">
        <f t="shared" si="158"/>
        <v>179.30699999999999</v>
      </c>
      <c r="AA446" s="15">
        <f t="shared" si="159"/>
        <v>17.930699999999998</v>
      </c>
      <c r="AB446" s="15">
        <f t="shared" si="160"/>
        <v>6.3</v>
      </c>
      <c r="AC446" s="15">
        <f t="shared" si="161"/>
        <v>28</v>
      </c>
      <c r="AD446" s="15">
        <f t="shared" si="162"/>
        <v>5.8999999999999995</v>
      </c>
      <c r="AE446" s="15">
        <f t="shared" si="163"/>
        <v>16</v>
      </c>
      <c r="AF446" s="15">
        <f t="shared" si="164"/>
        <v>4.2</v>
      </c>
      <c r="AG446" s="15">
        <f t="shared" si="165"/>
        <v>488.55847648162023</v>
      </c>
      <c r="AH446" s="15">
        <f t="shared" si="174"/>
        <v>48.855847648162026</v>
      </c>
      <c r="AI446" s="8">
        <f t="shared" si="166"/>
        <v>0.42399999999999999</v>
      </c>
      <c r="AJ446" s="8">
        <v>0.63</v>
      </c>
      <c r="AK446" s="8">
        <v>2.8</v>
      </c>
      <c r="AL446" s="8">
        <v>0.59</v>
      </c>
      <c r="AM446" s="8">
        <v>1.6</v>
      </c>
      <c r="AN446" s="8">
        <v>0.42</v>
      </c>
      <c r="AO446" s="8">
        <f t="shared" si="169"/>
        <v>14.858490566037736</v>
      </c>
      <c r="AP446" s="8">
        <f t="shared" si="170"/>
        <v>66.037735849056602</v>
      </c>
      <c r="AQ446" s="8">
        <f t="shared" si="171"/>
        <v>13.915094339622641</v>
      </c>
      <c r="AR446" s="8">
        <f t="shared" si="172"/>
        <v>37.735849056603776</v>
      </c>
      <c r="AS446" s="8">
        <f t="shared" si="173"/>
        <v>9.9056603773584921</v>
      </c>
    </row>
    <row r="447" spans="1:45" x14ac:dyDescent="0.35">
      <c r="A447" s="2">
        <v>2017</v>
      </c>
      <c r="B447" s="2">
        <v>16458</v>
      </c>
      <c r="C447" s="2" t="s">
        <v>163</v>
      </c>
      <c r="D447" s="1">
        <v>76</v>
      </c>
      <c r="E447" s="2" t="s">
        <v>90</v>
      </c>
      <c r="F447" s="4" t="s">
        <v>156</v>
      </c>
      <c r="G447" s="22">
        <v>2</v>
      </c>
      <c r="H447" s="3" t="s">
        <v>165</v>
      </c>
      <c r="I447" s="3" t="s">
        <v>165</v>
      </c>
      <c r="J447" s="3" t="s">
        <v>165</v>
      </c>
      <c r="K447" s="3" t="s">
        <v>165</v>
      </c>
      <c r="L447" s="9" t="s">
        <v>165</v>
      </c>
      <c r="M447" s="9">
        <v>13.52</v>
      </c>
      <c r="N447" s="9">
        <v>6.37</v>
      </c>
      <c r="O447" s="8">
        <f t="shared" si="153"/>
        <v>57.462232413793103</v>
      </c>
      <c r="P447" s="8">
        <f t="shared" si="175"/>
        <v>57.462232413793103</v>
      </c>
      <c r="Q447" s="8">
        <f t="shared" si="167"/>
        <v>3864.3351298275861</v>
      </c>
      <c r="R447" s="8"/>
      <c r="S447" s="8">
        <v>8.5</v>
      </c>
      <c r="T447" s="8">
        <v>42.66</v>
      </c>
      <c r="U447" s="8">
        <v>20.25</v>
      </c>
      <c r="V447" s="15">
        <f t="shared" si="154"/>
        <v>426.59999999999997</v>
      </c>
      <c r="W447" s="15">
        <f t="shared" si="155"/>
        <v>371.142</v>
      </c>
      <c r="X447" s="15">
        <f t="shared" si="156"/>
        <v>37.114199999999997</v>
      </c>
      <c r="Y447" s="15">
        <f t="shared" si="157"/>
        <v>202.5</v>
      </c>
      <c r="Z447" s="15">
        <f t="shared" si="158"/>
        <v>176.17500000000001</v>
      </c>
      <c r="AA447" s="15">
        <f t="shared" si="159"/>
        <v>17.6175</v>
      </c>
      <c r="AB447" s="15">
        <f t="shared" si="160"/>
        <v>6</v>
      </c>
      <c r="AC447" s="15">
        <f t="shared" si="161"/>
        <v>28.2</v>
      </c>
      <c r="AD447" s="15">
        <f t="shared" si="162"/>
        <v>5.8999999999999995</v>
      </c>
      <c r="AE447" s="15">
        <f t="shared" si="163"/>
        <v>15.9</v>
      </c>
      <c r="AF447" s="15">
        <f t="shared" si="164"/>
        <v>4.3</v>
      </c>
      <c r="AG447" s="15">
        <f t="shared" si="165"/>
        <v>489.68557326046698</v>
      </c>
      <c r="AH447" s="15">
        <f t="shared" si="174"/>
        <v>48.9685573260467</v>
      </c>
      <c r="AI447" s="8">
        <f t="shared" si="166"/>
        <v>0.42659999999999998</v>
      </c>
      <c r="AJ447" s="8">
        <v>0.6</v>
      </c>
      <c r="AK447" s="8">
        <v>2.82</v>
      </c>
      <c r="AL447" s="8">
        <v>0.59</v>
      </c>
      <c r="AM447" s="8">
        <v>1.59</v>
      </c>
      <c r="AN447" s="8">
        <v>0.43</v>
      </c>
      <c r="AO447" s="8">
        <f t="shared" si="169"/>
        <v>14.064697609001406</v>
      </c>
      <c r="AP447" s="8">
        <f t="shared" si="170"/>
        <v>66.104078762306614</v>
      </c>
      <c r="AQ447" s="8">
        <f t="shared" si="171"/>
        <v>13.830285982184716</v>
      </c>
      <c r="AR447" s="8">
        <f t="shared" si="172"/>
        <v>37.271448663853732</v>
      </c>
      <c r="AS447" s="8">
        <f t="shared" si="173"/>
        <v>10.079699953117675</v>
      </c>
    </row>
    <row r="448" spans="1:45" x14ac:dyDescent="0.35">
      <c r="A448" s="2">
        <v>2017</v>
      </c>
      <c r="B448" s="2">
        <v>16459</v>
      </c>
      <c r="C448" s="2" t="s">
        <v>163</v>
      </c>
      <c r="D448" s="1">
        <v>111</v>
      </c>
      <c r="E448" s="2" t="s">
        <v>106</v>
      </c>
      <c r="F448" s="4" t="s">
        <v>156</v>
      </c>
      <c r="G448" s="22">
        <v>2</v>
      </c>
      <c r="H448" s="3" t="s">
        <v>165</v>
      </c>
      <c r="I448" s="3" t="s">
        <v>165</v>
      </c>
      <c r="J448" s="3" t="s">
        <v>165</v>
      </c>
      <c r="K448" s="3" t="s">
        <v>165</v>
      </c>
      <c r="L448" s="9" t="s">
        <v>165</v>
      </c>
      <c r="M448" s="9">
        <v>17.2</v>
      </c>
      <c r="N448" s="9">
        <v>6.88</v>
      </c>
      <c r="O448" s="8">
        <f t="shared" si="153"/>
        <v>59.421848275862068</v>
      </c>
      <c r="P448" s="8">
        <f t="shared" si="175"/>
        <v>59.421848275862068</v>
      </c>
      <c r="Q448" s="8">
        <f t="shared" si="167"/>
        <v>3996.1192965517239</v>
      </c>
      <c r="R448" s="8"/>
      <c r="S448" s="8">
        <v>7.53</v>
      </c>
      <c r="T448" s="8">
        <v>43.82</v>
      </c>
      <c r="U448" s="8">
        <v>21.21</v>
      </c>
      <c r="V448" s="15">
        <f t="shared" si="154"/>
        <v>438.2</v>
      </c>
      <c r="W448" s="15">
        <f t="shared" si="155"/>
        <v>381.23399999999998</v>
      </c>
      <c r="X448" s="15">
        <f t="shared" si="156"/>
        <v>38.123399999999997</v>
      </c>
      <c r="Y448" s="15">
        <f t="shared" si="157"/>
        <v>212.10000000000002</v>
      </c>
      <c r="Z448" s="15">
        <f t="shared" si="158"/>
        <v>184.52700000000002</v>
      </c>
      <c r="AA448" s="15">
        <f t="shared" si="159"/>
        <v>18.4527</v>
      </c>
      <c r="AB448" s="15">
        <f t="shared" si="160"/>
        <v>6.7</v>
      </c>
      <c r="AC448" s="15">
        <f t="shared" si="161"/>
        <v>28.700000000000003</v>
      </c>
      <c r="AD448" s="15">
        <f t="shared" si="162"/>
        <v>6.1</v>
      </c>
      <c r="AE448" s="15">
        <f t="shared" si="163"/>
        <v>16.299999999999997</v>
      </c>
      <c r="AF448" s="15">
        <f t="shared" si="164"/>
        <v>4.0999999999999996</v>
      </c>
      <c r="AG448" s="15">
        <f t="shared" si="165"/>
        <v>508.15267042403065</v>
      </c>
      <c r="AH448" s="15">
        <f t="shared" si="174"/>
        <v>50.815267042403065</v>
      </c>
      <c r="AI448" s="8">
        <f t="shared" si="166"/>
        <v>0.43819999999999998</v>
      </c>
      <c r="AJ448" s="8">
        <v>0.67</v>
      </c>
      <c r="AK448" s="8">
        <v>2.87</v>
      </c>
      <c r="AL448" s="8">
        <v>0.61</v>
      </c>
      <c r="AM448" s="8">
        <v>1.63</v>
      </c>
      <c r="AN448" s="8">
        <v>0.41</v>
      </c>
      <c r="AO448" s="8">
        <f t="shared" si="169"/>
        <v>15.289821999087176</v>
      </c>
      <c r="AP448" s="8">
        <f t="shared" si="170"/>
        <v>65.495207667731634</v>
      </c>
      <c r="AQ448" s="8">
        <f t="shared" si="171"/>
        <v>13.920584208124144</v>
      </c>
      <c r="AR448" s="8">
        <f t="shared" si="172"/>
        <v>37.197626654495657</v>
      </c>
      <c r="AS448" s="8">
        <f t="shared" si="173"/>
        <v>9.3564582382473755</v>
      </c>
    </row>
    <row r="449" spans="1:45" x14ac:dyDescent="0.35">
      <c r="A449" s="2">
        <v>2017</v>
      </c>
      <c r="B449" s="2">
        <v>16460</v>
      </c>
      <c r="C449" s="2" t="s">
        <v>163</v>
      </c>
      <c r="D449" s="1">
        <v>36</v>
      </c>
      <c r="E449" s="2" t="s">
        <v>129</v>
      </c>
      <c r="F449" s="4" t="s">
        <v>156</v>
      </c>
      <c r="G449" s="22">
        <v>2</v>
      </c>
      <c r="H449" s="3">
        <v>287</v>
      </c>
      <c r="I449" s="3">
        <v>144</v>
      </c>
      <c r="J449" s="3">
        <v>5</v>
      </c>
      <c r="K449" s="3">
        <v>51</v>
      </c>
      <c r="L449" s="9">
        <f t="shared" si="168"/>
        <v>129.54</v>
      </c>
      <c r="M449" s="9">
        <v>14.8</v>
      </c>
      <c r="N449" s="9">
        <v>6.47</v>
      </c>
      <c r="O449" s="8">
        <f t="shared" si="153"/>
        <v>57.500451724137932</v>
      </c>
      <c r="P449" s="8">
        <f t="shared" si="175"/>
        <v>57.500451724137932</v>
      </c>
      <c r="Q449" s="8">
        <f t="shared" si="167"/>
        <v>3866.9053784482758</v>
      </c>
      <c r="R449" s="8"/>
      <c r="S449" s="8">
        <v>7.99</v>
      </c>
      <c r="T449" s="8">
        <v>42.48</v>
      </c>
      <c r="U449" s="8">
        <v>21.15</v>
      </c>
      <c r="V449" s="15">
        <f t="shared" si="154"/>
        <v>424.79999999999995</v>
      </c>
      <c r="W449" s="15">
        <f t="shared" si="155"/>
        <v>369.57599999999996</v>
      </c>
      <c r="X449" s="15">
        <f t="shared" si="156"/>
        <v>36.957599999999999</v>
      </c>
      <c r="Y449" s="15">
        <f t="shared" si="157"/>
        <v>211.5</v>
      </c>
      <c r="Z449" s="15">
        <f t="shared" si="158"/>
        <v>184.005</v>
      </c>
      <c r="AA449" s="15">
        <f t="shared" si="159"/>
        <v>18.400500000000001</v>
      </c>
      <c r="AB449" s="15">
        <f t="shared" si="160"/>
        <v>6.3</v>
      </c>
      <c r="AC449" s="15">
        <f t="shared" si="161"/>
        <v>28</v>
      </c>
      <c r="AD449" s="15">
        <f t="shared" si="162"/>
        <v>5.8999999999999995</v>
      </c>
      <c r="AE449" s="15">
        <f t="shared" si="163"/>
        <v>15.8</v>
      </c>
      <c r="AF449" s="15">
        <f t="shared" si="164"/>
        <v>3.9000000000000004</v>
      </c>
      <c r="AG449" s="15">
        <f t="shared" si="165"/>
        <v>492.29841295383039</v>
      </c>
      <c r="AH449" s="15">
        <f t="shared" si="174"/>
        <v>49.229841295383039</v>
      </c>
      <c r="AI449" s="8">
        <f t="shared" si="166"/>
        <v>0.42479999999999996</v>
      </c>
      <c r="AJ449" s="8">
        <v>0.63</v>
      </c>
      <c r="AK449" s="8">
        <v>2.8</v>
      </c>
      <c r="AL449" s="8">
        <v>0.59</v>
      </c>
      <c r="AM449" s="8">
        <v>1.58</v>
      </c>
      <c r="AN449" s="8">
        <v>0.39</v>
      </c>
      <c r="AO449" s="8">
        <f t="shared" si="169"/>
        <v>14.830508474576272</v>
      </c>
      <c r="AP449" s="8">
        <f t="shared" si="170"/>
        <v>65.913370998116761</v>
      </c>
      <c r="AQ449" s="8">
        <f t="shared" si="171"/>
        <v>13.888888888888889</v>
      </c>
      <c r="AR449" s="8">
        <f t="shared" si="172"/>
        <v>37.193973634651606</v>
      </c>
      <c r="AS449" s="8">
        <f t="shared" si="173"/>
        <v>9.1807909604519793</v>
      </c>
    </row>
    <row r="450" spans="1:45" x14ac:dyDescent="0.35">
      <c r="A450" s="2">
        <v>2017</v>
      </c>
      <c r="B450" s="2">
        <v>16461</v>
      </c>
      <c r="C450" s="2" t="s">
        <v>163</v>
      </c>
      <c r="D450" s="1">
        <v>27</v>
      </c>
      <c r="E450" s="2" t="s">
        <v>68</v>
      </c>
      <c r="F450" s="4" t="s">
        <v>156</v>
      </c>
      <c r="G450" s="22">
        <v>2</v>
      </c>
      <c r="H450" s="3" t="s">
        <v>165</v>
      </c>
      <c r="I450" s="3" t="s">
        <v>165</v>
      </c>
      <c r="J450" s="3" t="s">
        <v>165</v>
      </c>
      <c r="K450" s="3" t="s">
        <v>165</v>
      </c>
      <c r="L450" s="9" t="s">
        <v>165</v>
      </c>
      <c r="M450" s="9">
        <v>15.88</v>
      </c>
      <c r="N450" s="9">
        <v>5.99</v>
      </c>
      <c r="O450" s="8">
        <f t="shared" ref="O450:O513" si="176">N450*(100-M450)*43560/(87*80*60)</f>
        <v>52.559771379310355</v>
      </c>
      <c r="P450" s="8">
        <f t="shared" si="175"/>
        <v>52.559771379310355</v>
      </c>
      <c r="Q450" s="8">
        <f t="shared" si="167"/>
        <v>3534.6446252586215</v>
      </c>
      <c r="R450" s="8"/>
      <c r="S450" s="8">
        <v>7.89</v>
      </c>
      <c r="T450" s="8">
        <v>42.79</v>
      </c>
      <c r="U450" s="8">
        <v>20.97</v>
      </c>
      <c r="V450" s="15">
        <f t="shared" si="154"/>
        <v>427.9</v>
      </c>
      <c r="W450" s="15">
        <f t="shared" si="155"/>
        <v>372.27299999999997</v>
      </c>
      <c r="X450" s="15">
        <f t="shared" si="156"/>
        <v>37.2273</v>
      </c>
      <c r="Y450" s="15">
        <f t="shared" si="157"/>
        <v>209.7</v>
      </c>
      <c r="Z450" s="15">
        <f t="shared" si="158"/>
        <v>182.43899999999999</v>
      </c>
      <c r="AA450" s="15">
        <f t="shared" si="159"/>
        <v>18.2439</v>
      </c>
      <c r="AB450" s="15">
        <f t="shared" si="160"/>
        <v>6.5</v>
      </c>
      <c r="AC450" s="15">
        <f t="shared" si="161"/>
        <v>28.3</v>
      </c>
      <c r="AD450" s="15">
        <f t="shared" si="162"/>
        <v>6</v>
      </c>
      <c r="AE450" s="15">
        <f t="shared" si="163"/>
        <v>15.8</v>
      </c>
      <c r="AF450" s="15">
        <f t="shared" si="164"/>
        <v>4</v>
      </c>
      <c r="AG450" s="15">
        <f t="shared" si="165"/>
        <v>494.94113004092816</v>
      </c>
      <c r="AH450" s="15">
        <f t="shared" si="174"/>
        <v>49.494113004092817</v>
      </c>
      <c r="AI450" s="8">
        <f t="shared" si="166"/>
        <v>0.4279</v>
      </c>
      <c r="AJ450" s="8">
        <v>0.65</v>
      </c>
      <c r="AK450" s="8">
        <v>2.83</v>
      </c>
      <c r="AL450" s="8">
        <v>0.6</v>
      </c>
      <c r="AM450" s="8">
        <v>1.58</v>
      </c>
      <c r="AN450" s="8">
        <v>0.4</v>
      </c>
      <c r="AO450" s="8">
        <f t="shared" si="169"/>
        <v>15.190465061930357</v>
      </c>
      <c r="AP450" s="8">
        <f t="shared" si="170"/>
        <v>66.136947885019865</v>
      </c>
      <c r="AQ450" s="8">
        <f t="shared" si="171"/>
        <v>14.021967749474177</v>
      </c>
      <c r="AR450" s="8">
        <f t="shared" si="172"/>
        <v>36.924515073615332</v>
      </c>
      <c r="AS450" s="8">
        <f t="shared" si="173"/>
        <v>9.3479784996494502</v>
      </c>
    </row>
    <row r="451" spans="1:45" x14ac:dyDescent="0.35">
      <c r="A451" s="2">
        <v>2017</v>
      </c>
      <c r="B451" s="2">
        <v>16462</v>
      </c>
      <c r="C451" s="2" t="s">
        <v>163</v>
      </c>
      <c r="D451" s="1">
        <v>1</v>
      </c>
      <c r="E451" s="3" t="s">
        <v>15</v>
      </c>
      <c r="F451" s="5" t="s">
        <v>157</v>
      </c>
      <c r="G451" s="22">
        <v>2</v>
      </c>
      <c r="H451" s="3" t="s">
        <v>165</v>
      </c>
      <c r="I451" s="3" t="s">
        <v>165</v>
      </c>
      <c r="J451" s="3" t="s">
        <v>165</v>
      </c>
      <c r="K451" s="3" t="s">
        <v>165</v>
      </c>
      <c r="L451" s="9" t="s">
        <v>165</v>
      </c>
      <c r="M451" s="9">
        <v>15.37</v>
      </c>
      <c r="N451" s="9">
        <v>6.47</v>
      </c>
      <c r="O451" s="8">
        <f t="shared" si="176"/>
        <v>57.11576560344826</v>
      </c>
      <c r="P451" s="8">
        <f t="shared" si="175"/>
        <v>57.11576560344826</v>
      </c>
      <c r="Q451" s="8">
        <f t="shared" si="167"/>
        <v>3841.0352368318954</v>
      </c>
      <c r="R451" s="8"/>
      <c r="S451" s="8">
        <v>8.32</v>
      </c>
      <c r="T451" s="8">
        <v>40.24</v>
      </c>
      <c r="U451" s="8">
        <v>19.54</v>
      </c>
      <c r="V451" s="15">
        <f t="shared" ref="V451:V514" si="177">T451*10</f>
        <v>402.40000000000003</v>
      </c>
      <c r="W451" s="15">
        <f t="shared" ref="W451:W514" si="178">V451*0.87</f>
        <v>350.08800000000002</v>
      </c>
      <c r="X451" s="15">
        <f t="shared" ref="X451:X514" si="179">W451/10</f>
        <v>35.008800000000001</v>
      </c>
      <c r="Y451" s="15">
        <f t="shared" ref="Y451:Y514" si="180">U451*10</f>
        <v>195.39999999999998</v>
      </c>
      <c r="Z451" s="15">
        <f t="shared" ref="Z451:Z514" si="181">Y451*0.87</f>
        <v>169.99799999999999</v>
      </c>
      <c r="AA451" s="15">
        <f t="shared" ref="AA451:AA514" si="182">Z451/10</f>
        <v>16.9998</v>
      </c>
      <c r="AB451" s="15">
        <f t="shared" ref="AB451:AB514" si="183">AJ451*10</f>
        <v>6</v>
      </c>
      <c r="AC451" s="15">
        <f t="shared" ref="AC451:AC514" si="184">AK451*10</f>
        <v>27</v>
      </c>
      <c r="AD451" s="15">
        <f t="shared" ref="AD451:AD514" si="185">AL451*10</f>
        <v>5.8</v>
      </c>
      <c r="AE451" s="15">
        <f t="shared" ref="AE451:AE514" si="186">AM451*10</f>
        <v>15.5</v>
      </c>
      <c r="AF451" s="15">
        <f t="shared" ref="AF451:AF514" si="187">AN451*10</f>
        <v>4</v>
      </c>
      <c r="AG451" s="15">
        <f t="shared" ref="AG451:AG514" si="188">AH451*10</f>
        <v>458.46929860724265</v>
      </c>
      <c r="AH451" s="15">
        <f t="shared" si="174"/>
        <v>45.846929860724266</v>
      </c>
      <c r="AI451" s="8">
        <f t="shared" ref="AI451:AI514" si="189">V451/1000</f>
        <v>0.40240000000000004</v>
      </c>
      <c r="AJ451" s="8">
        <v>0.6</v>
      </c>
      <c r="AK451" s="8">
        <v>2.7</v>
      </c>
      <c r="AL451" s="8">
        <v>0.57999999999999996</v>
      </c>
      <c r="AM451" s="8">
        <v>1.55</v>
      </c>
      <c r="AN451" s="8">
        <v>0.4</v>
      </c>
      <c r="AO451" s="8">
        <f t="shared" si="169"/>
        <v>14.910536779324055</v>
      </c>
      <c r="AP451" s="8">
        <f t="shared" si="170"/>
        <v>67.097415506958242</v>
      </c>
      <c r="AQ451" s="8">
        <f t="shared" si="171"/>
        <v>14.413518886679919</v>
      </c>
      <c r="AR451" s="8">
        <f t="shared" si="172"/>
        <v>38.51888667992047</v>
      </c>
      <c r="AS451" s="8">
        <f t="shared" si="173"/>
        <v>9.9403578528827037</v>
      </c>
    </row>
    <row r="452" spans="1:45" x14ac:dyDescent="0.35">
      <c r="A452" s="2">
        <v>2017</v>
      </c>
      <c r="B452" s="2">
        <v>16463</v>
      </c>
      <c r="C452" s="2" t="s">
        <v>163</v>
      </c>
      <c r="D452" s="1">
        <v>139</v>
      </c>
      <c r="E452" s="2" t="s">
        <v>99</v>
      </c>
      <c r="F452" s="4" t="s">
        <v>156</v>
      </c>
      <c r="G452" s="22">
        <v>2</v>
      </c>
      <c r="H452" s="3" t="s">
        <v>165</v>
      </c>
      <c r="I452" s="3" t="s">
        <v>165</v>
      </c>
      <c r="J452" s="3" t="s">
        <v>165</v>
      </c>
      <c r="K452" s="3" t="s">
        <v>165</v>
      </c>
      <c r="L452" s="9" t="s">
        <v>165</v>
      </c>
      <c r="M452" s="9">
        <v>16.68</v>
      </c>
      <c r="N452" s="9">
        <v>2.36</v>
      </c>
      <c r="O452" s="8">
        <f t="shared" si="176"/>
        <v>20.511085517241376</v>
      </c>
      <c r="P452" s="8">
        <f t="shared" si="175"/>
        <v>20.511085517241376</v>
      </c>
      <c r="Q452" s="8">
        <f t="shared" ref="Q452:Q515" si="190">O452*67.25</f>
        <v>1379.3705010344825</v>
      </c>
      <c r="R452" s="8"/>
      <c r="S452" s="8">
        <v>8.49</v>
      </c>
      <c r="T452" s="8">
        <v>43.48</v>
      </c>
      <c r="U452" s="8">
        <v>20.23</v>
      </c>
      <c r="V452" s="15">
        <f t="shared" si="177"/>
        <v>434.79999999999995</v>
      </c>
      <c r="W452" s="15">
        <f t="shared" si="178"/>
        <v>378.27599999999995</v>
      </c>
      <c r="X452" s="15">
        <f t="shared" si="179"/>
        <v>37.827599999999997</v>
      </c>
      <c r="Y452" s="15">
        <f t="shared" si="180"/>
        <v>202.3</v>
      </c>
      <c r="Z452" s="15">
        <f t="shared" si="181"/>
        <v>176.001</v>
      </c>
      <c r="AA452" s="15">
        <f t="shared" si="182"/>
        <v>17.600100000000001</v>
      </c>
      <c r="AB452" s="15">
        <f t="shared" si="183"/>
        <v>6.4</v>
      </c>
      <c r="AC452" s="15">
        <f t="shared" si="184"/>
        <v>28.599999999999998</v>
      </c>
      <c r="AD452" s="15">
        <f t="shared" si="185"/>
        <v>6.1</v>
      </c>
      <c r="AE452" s="15">
        <f t="shared" si="186"/>
        <v>16.100000000000001</v>
      </c>
      <c r="AF452" s="15">
        <f t="shared" si="187"/>
        <v>4.0999999999999996</v>
      </c>
      <c r="AG452" s="15">
        <f t="shared" si="188"/>
        <v>498.99279637158702</v>
      </c>
      <c r="AH452" s="15">
        <f t="shared" si="174"/>
        <v>49.899279637158699</v>
      </c>
      <c r="AI452" s="8">
        <f t="shared" si="189"/>
        <v>0.43479999999999996</v>
      </c>
      <c r="AJ452" s="8">
        <v>0.64</v>
      </c>
      <c r="AK452" s="8">
        <v>2.86</v>
      </c>
      <c r="AL452" s="8">
        <v>0.61</v>
      </c>
      <c r="AM452" s="8">
        <v>1.61</v>
      </c>
      <c r="AN452" s="8">
        <v>0.41</v>
      </c>
      <c r="AO452" s="8">
        <f t="shared" si="169"/>
        <v>14.719411223551059</v>
      </c>
      <c r="AP452" s="8">
        <f t="shared" si="170"/>
        <v>65.77736890524379</v>
      </c>
      <c r="AQ452" s="8">
        <f t="shared" si="171"/>
        <v>14.029438822447103</v>
      </c>
      <c r="AR452" s="8">
        <f t="shared" si="172"/>
        <v>37.028518859245636</v>
      </c>
      <c r="AS452" s="8">
        <f t="shared" si="173"/>
        <v>9.4296228150873969</v>
      </c>
    </row>
    <row r="453" spans="1:45" x14ac:dyDescent="0.35">
      <c r="A453" s="2">
        <v>2017</v>
      </c>
      <c r="B453" s="2">
        <v>16464</v>
      </c>
      <c r="C453" s="2" t="s">
        <v>163</v>
      </c>
      <c r="D453" s="1">
        <v>125</v>
      </c>
      <c r="E453" s="2" t="s">
        <v>138</v>
      </c>
      <c r="F453" s="4" t="s">
        <v>156</v>
      </c>
      <c r="G453" s="22">
        <v>2</v>
      </c>
      <c r="H453" s="3" t="s">
        <v>165</v>
      </c>
      <c r="I453" s="3" t="s">
        <v>165</v>
      </c>
      <c r="J453" s="3" t="s">
        <v>165</v>
      </c>
      <c r="K453" s="3" t="s">
        <v>165</v>
      </c>
      <c r="L453" s="9" t="s">
        <v>165</v>
      </c>
      <c r="M453" s="9">
        <v>15.24</v>
      </c>
      <c r="N453" s="9">
        <v>4.88</v>
      </c>
      <c r="O453" s="8">
        <f t="shared" si="176"/>
        <v>43.145762758620691</v>
      </c>
      <c r="P453" s="8">
        <f t="shared" si="175"/>
        <v>43.145762758620691</v>
      </c>
      <c r="Q453" s="8">
        <f t="shared" si="190"/>
        <v>2901.5525455172415</v>
      </c>
      <c r="R453" s="8"/>
      <c r="S453" s="8">
        <v>8.25</v>
      </c>
      <c r="T453" s="8">
        <v>42.45</v>
      </c>
      <c r="U453" s="8">
        <v>21.38</v>
      </c>
      <c r="V453" s="15">
        <f t="shared" si="177"/>
        <v>424.5</v>
      </c>
      <c r="W453" s="15">
        <f t="shared" si="178"/>
        <v>369.315</v>
      </c>
      <c r="X453" s="15">
        <f t="shared" si="179"/>
        <v>36.9315</v>
      </c>
      <c r="Y453" s="15">
        <f t="shared" si="180"/>
        <v>213.79999999999998</v>
      </c>
      <c r="Z453" s="15">
        <f t="shared" si="181"/>
        <v>186.00599999999997</v>
      </c>
      <c r="AA453" s="15">
        <f t="shared" si="182"/>
        <v>18.600599999999996</v>
      </c>
      <c r="AB453" s="15">
        <f t="shared" si="183"/>
        <v>6.3</v>
      </c>
      <c r="AC453" s="15">
        <f t="shared" si="184"/>
        <v>28.1</v>
      </c>
      <c r="AD453" s="15">
        <f t="shared" si="185"/>
        <v>5.8999999999999995</v>
      </c>
      <c r="AE453" s="15">
        <f t="shared" si="186"/>
        <v>15.8</v>
      </c>
      <c r="AF453" s="15">
        <f t="shared" si="187"/>
        <v>4.0999999999999996</v>
      </c>
      <c r="AG453" s="15">
        <f t="shared" si="188"/>
        <v>493.16008204739461</v>
      </c>
      <c r="AH453" s="15">
        <f t="shared" si="174"/>
        <v>49.316008204739461</v>
      </c>
      <c r="AI453" s="8">
        <f t="shared" si="189"/>
        <v>0.42449999999999999</v>
      </c>
      <c r="AJ453" s="8">
        <v>0.63</v>
      </c>
      <c r="AK453" s="8">
        <v>2.81</v>
      </c>
      <c r="AL453" s="8">
        <v>0.59</v>
      </c>
      <c r="AM453" s="8">
        <v>1.58</v>
      </c>
      <c r="AN453" s="8">
        <v>0.41</v>
      </c>
      <c r="AO453" s="8">
        <f t="shared" si="169"/>
        <v>14.840989399293287</v>
      </c>
      <c r="AP453" s="8">
        <f t="shared" si="170"/>
        <v>66.195524146054183</v>
      </c>
      <c r="AQ453" s="8">
        <f t="shared" si="171"/>
        <v>13.898704358068315</v>
      </c>
      <c r="AR453" s="8">
        <f t="shared" si="172"/>
        <v>37.220259128386338</v>
      </c>
      <c r="AS453" s="8">
        <f t="shared" si="173"/>
        <v>9.6584216725559475</v>
      </c>
    </row>
    <row r="454" spans="1:45" x14ac:dyDescent="0.35">
      <c r="A454" s="2">
        <v>2017</v>
      </c>
      <c r="B454" s="2">
        <v>16465</v>
      </c>
      <c r="C454" s="2" t="s">
        <v>163</v>
      </c>
      <c r="D454" s="1">
        <v>110</v>
      </c>
      <c r="E454" s="2" t="s">
        <v>67</v>
      </c>
      <c r="F454" s="4" t="s">
        <v>156</v>
      </c>
      <c r="G454" s="22">
        <v>2</v>
      </c>
      <c r="H454" s="3" t="s">
        <v>165</v>
      </c>
      <c r="I454" s="3" t="s">
        <v>165</v>
      </c>
      <c r="J454" s="3">
        <v>4</v>
      </c>
      <c r="K454" s="3">
        <v>39</v>
      </c>
      <c r="L454" s="9">
        <f t="shared" ref="L454:L510" si="191">K454*2.54</f>
        <v>99.06</v>
      </c>
      <c r="M454" s="9">
        <v>18.079999999999998</v>
      </c>
      <c r="N454" s="9">
        <v>4.37</v>
      </c>
      <c r="O454" s="8">
        <f t="shared" si="176"/>
        <v>37.342102068965517</v>
      </c>
      <c r="P454" s="8">
        <f t="shared" si="175"/>
        <v>37.342102068965517</v>
      </c>
      <c r="Q454" s="8">
        <f t="shared" si="190"/>
        <v>2511.2563641379311</v>
      </c>
      <c r="R454" s="8"/>
      <c r="S454" s="8">
        <v>8.26</v>
      </c>
      <c r="T454" s="8">
        <v>43.07</v>
      </c>
      <c r="U454" s="8">
        <v>20.14</v>
      </c>
      <c r="V454" s="15">
        <f t="shared" si="177"/>
        <v>430.7</v>
      </c>
      <c r="W454" s="15">
        <f t="shared" si="178"/>
        <v>374.709</v>
      </c>
      <c r="X454" s="15">
        <f t="shared" si="179"/>
        <v>37.4709</v>
      </c>
      <c r="Y454" s="15">
        <f t="shared" si="180"/>
        <v>201.4</v>
      </c>
      <c r="Z454" s="15">
        <f t="shared" si="181"/>
        <v>175.21800000000002</v>
      </c>
      <c r="AA454" s="15">
        <f t="shared" si="182"/>
        <v>17.521800000000002</v>
      </c>
      <c r="AB454" s="15">
        <f t="shared" si="183"/>
        <v>6.5</v>
      </c>
      <c r="AC454" s="15">
        <f t="shared" si="184"/>
        <v>28.5</v>
      </c>
      <c r="AD454" s="15">
        <f t="shared" si="185"/>
        <v>6.1</v>
      </c>
      <c r="AE454" s="15">
        <f t="shared" si="186"/>
        <v>16</v>
      </c>
      <c r="AF454" s="15">
        <f t="shared" si="187"/>
        <v>4</v>
      </c>
      <c r="AG454" s="15">
        <f t="shared" si="188"/>
        <v>493.81823476306192</v>
      </c>
      <c r="AH454" s="15">
        <f t="shared" si="174"/>
        <v>49.381823476306195</v>
      </c>
      <c r="AI454" s="8">
        <f t="shared" si="189"/>
        <v>0.43069999999999997</v>
      </c>
      <c r="AJ454" s="8">
        <v>0.65</v>
      </c>
      <c r="AK454" s="8">
        <v>2.85</v>
      </c>
      <c r="AL454" s="8">
        <v>0.61</v>
      </c>
      <c r="AM454" s="8">
        <v>1.6</v>
      </c>
      <c r="AN454" s="8">
        <v>0.4</v>
      </c>
      <c r="AO454" s="8">
        <f t="shared" ref="AO454:AO517" si="192">AB454/$AI454</f>
        <v>15.091711167866265</v>
      </c>
      <c r="AP454" s="8">
        <f t="shared" ref="AP454:AP517" si="193">AC454/$AI454</f>
        <v>66.171348966798234</v>
      </c>
      <c r="AQ454" s="8">
        <f t="shared" ref="AQ454:AQ517" si="194">AD454/$AI454</f>
        <v>14.162990480612956</v>
      </c>
      <c r="AR454" s="8">
        <f t="shared" ref="AR454:AR517" si="195">AE454/$AI454</f>
        <v>37.148827490132348</v>
      </c>
      <c r="AS454" s="8">
        <f t="shared" ref="AS454:AS517" si="196">AF454/$AI454</f>
        <v>9.287206872533087</v>
      </c>
    </row>
    <row r="455" spans="1:45" x14ac:dyDescent="0.35">
      <c r="A455" s="2">
        <v>2017</v>
      </c>
      <c r="B455" s="2">
        <v>16466</v>
      </c>
      <c r="C455" s="2" t="s">
        <v>163</v>
      </c>
      <c r="D455" s="1">
        <v>99</v>
      </c>
      <c r="E455" s="2" t="s">
        <v>81</v>
      </c>
      <c r="F455" s="4" t="s">
        <v>156</v>
      </c>
      <c r="G455" s="22">
        <v>2</v>
      </c>
      <c r="H455" s="3" t="s">
        <v>165</v>
      </c>
      <c r="I455" s="3" t="s">
        <v>165</v>
      </c>
      <c r="J455" s="3" t="s">
        <v>165</v>
      </c>
      <c r="K455" s="3" t="s">
        <v>165</v>
      </c>
      <c r="L455" s="9" t="s">
        <v>165</v>
      </c>
      <c r="M455" s="9">
        <v>14.82</v>
      </c>
      <c r="N455" s="9">
        <v>7.37</v>
      </c>
      <c r="O455" s="8">
        <f t="shared" si="176"/>
        <v>65.48359362068966</v>
      </c>
      <c r="P455" s="8">
        <f t="shared" si="175"/>
        <v>65.48359362068966</v>
      </c>
      <c r="Q455" s="8">
        <f t="shared" si="190"/>
        <v>4403.7716709913793</v>
      </c>
      <c r="R455" s="8"/>
      <c r="S455" s="8">
        <v>8.73</v>
      </c>
      <c r="T455" s="8">
        <v>41.16</v>
      </c>
      <c r="U455" s="8">
        <v>20.29</v>
      </c>
      <c r="V455" s="15">
        <f t="shared" si="177"/>
        <v>411.59999999999997</v>
      </c>
      <c r="W455" s="15">
        <f t="shared" si="178"/>
        <v>358.09199999999998</v>
      </c>
      <c r="X455" s="15">
        <f t="shared" si="179"/>
        <v>35.809199999999997</v>
      </c>
      <c r="Y455" s="15">
        <f t="shared" si="180"/>
        <v>202.89999999999998</v>
      </c>
      <c r="Z455" s="15">
        <f t="shared" si="181"/>
        <v>176.52299999999997</v>
      </c>
      <c r="AA455" s="15">
        <f t="shared" si="182"/>
        <v>17.652299999999997</v>
      </c>
      <c r="AB455" s="15">
        <f t="shared" si="183"/>
        <v>6.1</v>
      </c>
      <c r="AC455" s="15">
        <f t="shared" si="184"/>
        <v>27.5</v>
      </c>
      <c r="AD455" s="15">
        <f t="shared" si="185"/>
        <v>5.8999999999999995</v>
      </c>
      <c r="AE455" s="15">
        <f t="shared" si="186"/>
        <v>15.600000000000001</v>
      </c>
      <c r="AF455" s="15">
        <f t="shared" si="187"/>
        <v>4</v>
      </c>
      <c r="AG455" s="15">
        <f t="shared" si="188"/>
        <v>472.66703840254024</v>
      </c>
      <c r="AH455" s="15">
        <f t="shared" si="174"/>
        <v>47.266703840254024</v>
      </c>
      <c r="AI455" s="8">
        <f t="shared" si="189"/>
        <v>0.41159999999999997</v>
      </c>
      <c r="AJ455" s="8">
        <v>0.61</v>
      </c>
      <c r="AK455" s="8">
        <v>2.75</v>
      </c>
      <c r="AL455" s="8">
        <v>0.59</v>
      </c>
      <c r="AM455" s="8">
        <v>1.56</v>
      </c>
      <c r="AN455" s="8">
        <v>0.4</v>
      </c>
      <c r="AO455" s="8">
        <f t="shared" si="192"/>
        <v>14.820213799805638</v>
      </c>
      <c r="AP455" s="8">
        <f t="shared" si="193"/>
        <v>66.812439261418859</v>
      </c>
      <c r="AQ455" s="8">
        <f t="shared" si="194"/>
        <v>14.334305150631682</v>
      </c>
      <c r="AR455" s="8">
        <f t="shared" si="195"/>
        <v>37.90087463556852</v>
      </c>
      <c r="AS455" s="8">
        <f t="shared" si="196"/>
        <v>9.7181729834791071</v>
      </c>
    </row>
    <row r="456" spans="1:45" x14ac:dyDescent="0.35">
      <c r="A456" s="2">
        <v>2017</v>
      </c>
      <c r="B456" s="2">
        <v>16467</v>
      </c>
      <c r="C456" s="2" t="s">
        <v>163</v>
      </c>
      <c r="D456" s="1">
        <v>113</v>
      </c>
      <c r="E456" s="2" t="s">
        <v>144</v>
      </c>
      <c r="F456" s="4" t="s">
        <v>156</v>
      </c>
      <c r="G456" s="22">
        <v>2</v>
      </c>
      <c r="H456" s="3" t="s">
        <v>165</v>
      </c>
      <c r="I456" s="3" t="s">
        <v>165</v>
      </c>
      <c r="J456" s="3" t="s">
        <v>165</v>
      </c>
      <c r="K456" s="3" t="s">
        <v>165</v>
      </c>
      <c r="L456" s="9" t="s">
        <v>165</v>
      </c>
      <c r="M456" s="9">
        <v>17.28</v>
      </c>
      <c r="N456" s="9">
        <v>5.77</v>
      </c>
      <c r="O456" s="8">
        <f t="shared" si="176"/>
        <v>49.78674344827585</v>
      </c>
      <c r="P456" s="8">
        <f t="shared" si="175"/>
        <v>49.78674344827585</v>
      </c>
      <c r="Q456" s="8">
        <f t="shared" si="190"/>
        <v>3348.1584968965508</v>
      </c>
      <c r="R456" s="8"/>
      <c r="S456" s="8">
        <v>8.43</v>
      </c>
      <c r="T456" s="8">
        <v>43.88</v>
      </c>
      <c r="U456" s="8">
        <v>20.69</v>
      </c>
      <c r="V456" s="15">
        <f t="shared" si="177"/>
        <v>438.8</v>
      </c>
      <c r="W456" s="15">
        <f t="shared" si="178"/>
        <v>381.75600000000003</v>
      </c>
      <c r="X456" s="15">
        <f t="shared" si="179"/>
        <v>38.175600000000003</v>
      </c>
      <c r="Y456" s="15">
        <f t="shared" si="180"/>
        <v>206.9</v>
      </c>
      <c r="Z456" s="15">
        <f t="shared" si="181"/>
        <v>180.00300000000001</v>
      </c>
      <c r="AA456" s="15">
        <f t="shared" si="182"/>
        <v>18.000300000000003</v>
      </c>
      <c r="AB456" s="15">
        <f t="shared" si="183"/>
        <v>6.4</v>
      </c>
      <c r="AC456" s="15">
        <f t="shared" si="184"/>
        <v>28.700000000000003</v>
      </c>
      <c r="AD456" s="15">
        <f t="shared" si="185"/>
        <v>6</v>
      </c>
      <c r="AE456" s="15">
        <f t="shared" si="186"/>
        <v>16.299999999999997</v>
      </c>
      <c r="AF456" s="15">
        <f t="shared" si="187"/>
        <v>4.3</v>
      </c>
      <c r="AG456" s="15">
        <f t="shared" si="188"/>
        <v>506.04108784915491</v>
      </c>
      <c r="AH456" s="15">
        <f t="shared" si="174"/>
        <v>50.604108784915489</v>
      </c>
      <c r="AI456" s="8">
        <f t="shared" si="189"/>
        <v>0.43880000000000002</v>
      </c>
      <c r="AJ456" s="8">
        <v>0.64</v>
      </c>
      <c r="AK456" s="8">
        <v>2.87</v>
      </c>
      <c r="AL456" s="8">
        <v>0.6</v>
      </c>
      <c r="AM456" s="8">
        <v>1.63</v>
      </c>
      <c r="AN456" s="8">
        <v>0.43</v>
      </c>
      <c r="AO456" s="8">
        <f t="shared" si="192"/>
        <v>14.585232452142206</v>
      </c>
      <c r="AP456" s="8">
        <f t="shared" si="193"/>
        <v>65.405651777575201</v>
      </c>
      <c r="AQ456" s="8">
        <f t="shared" si="194"/>
        <v>13.673655423883318</v>
      </c>
      <c r="AR456" s="8">
        <f t="shared" si="195"/>
        <v>37.146763901549676</v>
      </c>
      <c r="AS456" s="8">
        <f t="shared" si="196"/>
        <v>9.7994530537830435</v>
      </c>
    </row>
    <row r="457" spans="1:45" x14ac:dyDescent="0.35">
      <c r="A457" s="2">
        <v>2017</v>
      </c>
      <c r="B457" s="2">
        <v>16468</v>
      </c>
      <c r="C457" s="2" t="s">
        <v>163</v>
      </c>
      <c r="D457" s="1">
        <v>120</v>
      </c>
      <c r="E457" s="2" t="s">
        <v>123</v>
      </c>
      <c r="F457" s="4" t="s">
        <v>156</v>
      </c>
      <c r="G457" s="22">
        <v>2</v>
      </c>
      <c r="H457" s="3" t="s">
        <v>165</v>
      </c>
      <c r="I457" s="3" t="s">
        <v>165</v>
      </c>
      <c r="J457" s="3">
        <v>3</v>
      </c>
      <c r="K457" s="3">
        <v>48</v>
      </c>
      <c r="L457" s="9">
        <f t="shared" si="191"/>
        <v>121.92</v>
      </c>
      <c r="M457" s="9">
        <v>14.98</v>
      </c>
      <c r="N457" s="9">
        <v>6.14</v>
      </c>
      <c r="O457" s="8">
        <f t="shared" si="176"/>
        <v>54.452378275862067</v>
      </c>
      <c r="P457" s="8">
        <f t="shared" si="175"/>
        <v>54.452378275862067</v>
      </c>
      <c r="Q457" s="8">
        <f t="shared" si="190"/>
        <v>3661.9224390517238</v>
      </c>
      <c r="R457" s="8"/>
      <c r="S457" s="8">
        <v>7.83</v>
      </c>
      <c r="T457" s="8">
        <v>43.13</v>
      </c>
      <c r="U457" s="8">
        <v>19.95</v>
      </c>
      <c r="V457" s="15">
        <f t="shared" si="177"/>
        <v>431.3</v>
      </c>
      <c r="W457" s="15">
        <f t="shared" si="178"/>
        <v>375.23099999999999</v>
      </c>
      <c r="X457" s="15">
        <f t="shared" si="179"/>
        <v>37.523099999999999</v>
      </c>
      <c r="Y457" s="15">
        <f t="shared" si="180"/>
        <v>199.5</v>
      </c>
      <c r="Z457" s="15">
        <f t="shared" si="181"/>
        <v>173.565</v>
      </c>
      <c r="AA457" s="15">
        <f t="shared" si="182"/>
        <v>17.3565</v>
      </c>
      <c r="AB457" s="15">
        <f t="shared" si="183"/>
        <v>6.6000000000000005</v>
      </c>
      <c r="AC457" s="15">
        <f t="shared" si="184"/>
        <v>28.4</v>
      </c>
      <c r="AD457" s="15">
        <f t="shared" si="185"/>
        <v>6.2</v>
      </c>
      <c r="AE457" s="15">
        <f t="shared" si="186"/>
        <v>16.200000000000003</v>
      </c>
      <c r="AF457" s="15">
        <f t="shared" si="187"/>
        <v>4.3</v>
      </c>
      <c r="AG457" s="15">
        <f t="shared" si="188"/>
        <v>493.51707346457454</v>
      </c>
      <c r="AH457" s="15">
        <f t="shared" si="174"/>
        <v>49.351707346457452</v>
      </c>
      <c r="AI457" s="8">
        <f t="shared" si="189"/>
        <v>0.43130000000000002</v>
      </c>
      <c r="AJ457" s="8">
        <v>0.66</v>
      </c>
      <c r="AK457" s="8">
        <v>2.84</v>
      </c>
      <c r="AL457" s="8">
        <v>0.62</v>
      </c>
      <c r="AM457" s="8">
        <v>1.62</v>
      </c>
      <c r="AN457" s="8">
        <v>0.43</v>
      </c>
      <c r="AO457" s="8">
        <f t="shared" si="192"/>
        <v>15.302573614653374</v>
      </c>
      <c r="AP457" s="8">
        <f t="shared" si="193"/>
        <v>65.84743797820542</v>
      </c>
      <c r="AQ457" s="8">
        <f t="shared" si="194"/>
        <v>14.375144910734987</v>
      </c>
      <c r="AR457" s="8">
        <f t="shared" si="195"/>
        <v>37.560862508694647</v>
      </c>
      <c r="AS457" s="8">
        <f t="shared" si="196"/>
        <v>9.9698585671226514</v>
      </c>
    </row>
    <row r="458" spans="1:45" x14ac:dyDescent="0.35">
      <c r="A458" s="2">
        <v>2017</v>
      </c>
      <c r="B458" s="2">
        <v>16469</v>
      </c>
      <c r="C458" s="2" t="s">
        <v>163</v>
      </c>
      <c r="D458" s="1">
        <v>9</v>
      </c>
      <c r="E458" s="2" t="s">
        <v>153</v>
      </c>
      <c r="F458" s="4" t="s">
        <v>156</v>
      </c>
      <c r="G458" s="22">
        <v>2</v>
      </c>
      <c r="H458" s="3" t="s">
        <v>165</v>
      </c>
      <c r="I458" s="3" t="s">
        <v>165</v>
      </c>
      <c r="J458" s="3" t="s">
        <v>165</v>
      </c>
      <c r="K458" s="3" t="s">
        <v>165</v>
      </c>
      <c r="L458" s="9" t="s">
        <v>165</v>
      </c>
      <c r="M458" s="9">
        <v>14.61</v>
      </c>
      <c r="N458" s="9">
        <v>6.67</v>
      </c>
      <c r="O458" s="8">
        <f t="shared" si="176"/>
        <v>59.410092499999998</v>
      </c>
      <c r="P458" s="8">
        <f t="shared" si="175"/>
        <v>59.410092499999998</v>
      </c>
      <c r="Q458" s="8">
        <f t="shared" si="190"/>
        <v>3995.3287206249997</v>
      </c>
      <c r="R458" s="8"/>
      <c r="S458" s="8">
        <v>8.2200000000000006</v>
      </c>
      <c r="T458" s="8">
        <v>43.4</v>
      </c>
      <c r="U458" s="8">
        <v>21.18</v>
      </c>
      <c r="V458" s="15">
        <f t="shared" si="177"/>
        <v>434</v>
      </c>
      <c r="W458" s="15">
        <f t="shared" si="178"/>
        <v>377.58</v>
      </c>
      <c r="X458" s="15">
        <f t="shared" si="179"/>
        <v>37.757999999999996</v>
      </c>
      <c r="Y458" s="15">
        <f t="shared" si="180"/>
        <v>211.8</v>
      </c>
      <c r="Z458" s="15">
        <f t="shared" si="181"/>
        <v>184.26600000000002</v>
      </c>
      <c r="AA458" s="15">
        <f t="shared" si="182"/>
        <v>18.426600000000001</v>
      </c>
      <c r="AB458" s="15">
        <f t="shared" si="183"/>
        <v>6.4</v>
      </c>
      <c r="AC458" s="15">
        <f t="shared" si="184"/>
        <v>28.700000000000003</v>
      </c>
      <c r="AD458" s="15">
        <f t="shared" si="185"/>
        <v>6.2</v>
      </c>
      <c r="AE458" s="15">
        <f t="shared" si="186"/>
        <v>16.200000000000003</v>
      </c>
      <c r="AF458" s="15">
        <f t="shared" si="187"/>
        <v>4.0999999999999996</v>
      </c>
      <c r="AG458" s="15">
        <f t="shared" si="188"/>
        <v>503.12116876121485</v>
      </c>
      <c r="AH458" s="15">
        <f t="shared" si="174"/>
        <v>50.312116876121486</v>
      </c>
      <c r="AI458" s="8">
        <f t="shared" si="189"/>
        <v>0.434</v>
      </c>
      <c r="AJ458" s="8">
        <v>0.64</v>
      </c>
      <c r="AK458" s="8">
        <v>2.87</v>
      </c>
      <c r="AL458" s="8">
        <v>0.62</v>
      </c>
      <c r="AM458" s="8">
        <v>1.62</v>
      </c>
      <c r="AN458" s="8">
        <v>0.41</v>
      </c>
      <c r="AO458" s="8">
        <f t="shared" si="192"/>
        <v>14.746543778801843</v>
      </c>
      <c r="AP458" s="8">
        <f t="shared" si="193"/>
        <v>66.129032258064527</v>
      </c>
      <c r="AQ458" s="8">
        <f t="shared" si="194"/>
        <v>14.285714285714286</v>
      </c>
      <c r="AR458" s="8">
        <f t="shared" si="195"/>
        <v>37.327188940092171</v>
      </c>
      <c r="AS458" s="8">
        <f t="shared" si="196"/>
        <v>9.4470046082949306</v>
      </c>
    </row>
    <row r="459" spans="1:45" x14ac:dyDescent="0.35">
      <c r="A459" s="2">
        <v>2017</v>
      </c>
      <c r="B459" s="2">
        <v>16470</v>
      </c>
      <c r="C459" s="2" t="s">
        <v>163</v>
      </c>
      <c r="D459" s="1">
        <v>100</v>
      </c>
      <c r="E459" s="2" t="s">
        <v>25</v>
      </c>
      <c r="F459" s="4" t="s">
        <v>156</v>
      </c>
      <c r="G459" s="22">
        <v>2</v>
      </c>
      <c r="H459" s="3" t="s">
        <v>165</v>
      </c>
      <c r="I459" s="3" t="s">
        <v>165</v>
      </c>
      <c r="J459" s="3" t="s">
        <v>165</v>
      </c>
      <c r="K459" s="3" t="s">
        <v>165</v>
      </c>
      <c r="L459" s="9" t="s">
        <v>165</v>
      </c>
      <c r="M459" s="9">
        <v>15.01</v>
      </c>
      <c r="N459" s="9">
        <v>6.02</v>
      </c>
      <c r="O459" s="8">
        <f t="shared" si="176"/>
        <v>53.369323965517232</v>
      </c>
      <c r="P459" s="8">
        <f t="shared" si="175"/>
        <v>53.369323965517232</v>
      </c>
      <c r="Q459" s="8">
        <f t="shared" si="190"/>
        <v>3589.0870366810341</v>
      </c>
      <c r="R459" s="8"/>
      <c r="S459" s="8">
        <v>8.32</v>
      </c>
      <c r="T459" s="8">
        <v>44.23</v>
      </c>
      <c r="U459" s="8">
        <v>19.57</v>
      </c>
      <c r="V459" s="15">
        <f t="shared" si="177"/>
        <v>442.29999999999995</v>
      </c>
      <c r="W459" s="15">
        <f t="shared" si="178"/>
        <v>384.80099999999993</v>
      </c>
      <c r="X459" s="15">
        <f t="shared" si="179"/>
        <v>38.480099999999993</v>
      </c>
      <c r="Y459" s="15">
        <f t="shared" si="180"/>
        <v>195.7</v>
      </c>
      <c r="Z459" s="15">
        <f t="shared" si="181"/>
        <v>170.25899999999999</v>
      </c>
      <c r="AA459" s="15">
        <f t="shared" si="182"/>
        <v>17.0259</v>
      </c>
      <c r="AB459" s="15">
        <f t="shared" si="183"/>
        <v>6.6000000000000005</v>
      </c>
      <c r="AC459" s="15">
        <f t="shared" si="184"/>
        <v>28.900000000000002</v>
      </c>
      <c r="AD459" s="15">
        <f t="shared" si="185"/>
        <v>6.1</v>
      </c>
      <c r="AE459" s="15">
        <f t="shared" si="186"/>
        <v>16.399999999999999</v>
      </c>
      <c r="AF459" s="15">
        <f t="shared" si="187"/>
        <v>4.3</v>
      </c>
      <c r="AG459" s="15">
        <f t="shared" si="188"/>
        <v>504.08736765055482</v>
      </c>
      <c r="AH459" s="15">
        <f t="shared" si="174"/>
        <v>50.40873676505548</v>
      </c>
      <c r="AI459" s="8">
        <f t="shared" si="189"/>
        <v>0.44229999999999997</v>
      </c>
      <c r="AJ459" s="8">
        <v>0.66</v>
      </c>
      <c r="AK459" s="8">
        <v>2.89</v>
      </c>
      <c r="AL459" s="8">
        <v>0.61</v>
      </c>
      <c r="AM459" s="8">
        <v>1.64</v>
      </c>
      <c r="AN459" s="8">
        <v>0.43</v>
      </c>
      <c r="AO459" s="8">
        <f t="shared" si="192"/>
        <v>14.921998643454671</v>
      </c>
      <c r="AP459" s="8">
        <f t="shared" si="193"/>
        <v>65.340266787248481</v>
      </c>
      <c r="AQ459" s="8">
        <f t="shared" si="194"/>
        <v>13.791544200768708</v>
      </c>
      <c r="AR459" s="8">
        <f t="shared" si="195"/>
        <v>37.078905720099478</v>
      </c>
      <c r="AS459" s="8">
        <f t="shared" si="196"/>
        <v>9.7219082070992542</v>
      </c>
    </row>
    <row r="460" spans="1:45" x14ac:dyDescent="0.35">
      <c r="A460" s="2">
        <v>2017</v>
      </c>
      <c r="B460" s="2">
        <v>16471</v>
      </c>
      <c r="C460" s="2" t="s">
        <v>163</v>
      </c>
      <c r="D460" s="1">
        <v>103</v>
      </c>
      <c r="E460" s="2" t="s">
        <v>112</v>
      </c>
      <c r="F460" s="4" t="s">
        <v>156</v>
      </c>
      <c r="G460" s="22">
        <v>2</v>
      </c>
      <c r="H460" s="3" t="s">
        <v>165</v>
      </c>
      <c r="I460" s="3" t="s">
        <v>165</v>
      </c>
      <c r="J460" s="3" t="s">
        <v>165</v>
      </c>
      <c r="K460" s="3" t="s">
        <v>165</v>
      </c>
      <c r="L460" s="9" t="s">
        <v>165</v>
      </c>
      <c r="M460" s="9">
        <v>15.52</v>
      </c>
      <c r="N460" s="9">
        <v>5.83</v>
      </c>
      <c r="O460" s="8">
        <f t="shared" si="176"/>
        <v>51.374764137931038</v>
      </c>
      <c r="P460" s="8">
        <f t="shared" si="175"/>
        <v>51.374764137931038</v>
      </c>
      <c r="Q460" s="8">
        <f t="shared" si="190"/>
        <v>3454.9528882758623</v>
      </c>
      <c r="R460" s="8"/>
      <c r="S460" s="8">
        <v>8.5500000000000007</v>
      </c>
      <c r="T460" s="8">
        <v>42.22</v>
      </c>
      <c r="U460" s="8">
        <v>20.52</v>
      </c>
      <c r="V460" s="15">
        <f t="shared" si="177"/>
        <v>422.2</v>
      </c>
      <c r="W460" s="15">
        <f t="shared" si="178"/>
        <v>367.31399999999996</v>
      </c>
      <c r="X460" s="15">
        <f t="shared" si="179"/>
        <v>36.731399999999994</v>
      </c>
      <c r="Y460" s="15">
        <f t="shared" si="180"/>
        <v>205.2</v>
      </c>
      <c r="Z460" s="15">
        <f t="shared" si="181"/>
        <v>178.524</v>
      </c>
      <c r="AA460" s="15">
        <f t="shared" si="182"/>
        <v>17.852399999999999</v>
      </c>
      <c r="AB460" s="15">
        <f t="shared" si="183"/>
        <v>6.4</v>
      </c>
      <c r="AC460" s="15">
        <f t="shared" si="184"/>
        <v>28</v>
      </c>
      <c r="AD460" s="15">
        <f t="shared" si="185"/>
        <v>6</v>
      </c>
      <c r="AE460" s="15">
        <f t="shared" si="186"/>
        <v>15.8</v>
      </c>
      <c r="AF460" s="15">
        <f t="shared" si="187"/>
        <v>4.0999999999999996</v>
      </c>
      <c r="AG460" s="15">
        <f t="shared" si="188"/>
        <v>486.02070885343807</v>
      </c>
      <c r="AH460" s="15">
        <f t="shared" si="174"/>
        <v>48.602070885343807</v>
      </c>
      <c r="AI460" s="8">
        <f t="shared" si="189"/>
        <v>0.42219999999999996</v>
      </c>
      <c r="AJ460" s="8">
        <v>0.64</v>
      </c>
      <c r="AK460" s="8">
        <v>2.8</v>
      </c>
      <c r="AL460" s="8">
        <v>0.6</v>
      </c>
      <c r="AM460" s="8">
        <v>1.58</v>
      </c>
      <c r="AN460" s="8">
        <v>0.41</v>
      </c>
      <c r="AO460" s="8">
        <f t="shared" si="192"/>
        <v>15.158692562766463</v>
      </c>
      <c r="AP460" s="8">
        <f t="shared" si="193"/>
        <v>66.31927996210328</v>
      </c>
      <c r="AQ460" s="8">
        <f t="shared" si="194"/>
        <v>14.211274277593558</v>
      </c>
      <c r="AR460" s="8">
        <f t="shared" si="195"/>
        <v>37.42302226432971</v>
      </c>
      <c r="AS460" s="8">
        <f t="shared" si="196"/>
        <v>9.7110374230222636</v>
      </c>
    </row>
    <row r="461" spans="1:45" x14ac:dyDescent="0.35">
      <c r="A461" s="2">
        <v>2017</v>
      </c>
      <c r="B461" s="2">
        <v>16472</v>
      </c>
      <c r="C461" s="2" t="s">
        <v>163</v>
      </c>
      <c r="D461" s="1">
        <v>51</v>
      </c>
      <c r="E461" s="2" t="s">
        <v>69</v>
      </c>
      <c r="F461" s="4" t="s">
        <v>156</v>
      </c>
      <c r="G461" s="22">
        <v>2</v>
      </c>
      <c r="H461" s="3" t="s">
        <v>165</v>
      </c>
      <c r="I461" s="3" t="s">
        <v>165</v>
      </c>
      <c r="J461" s="3" t="s">
        <v>165</v>
      </c>
      <c r="K461" s="3" t="s">
        <v>165</v>
      </c>
      <c r="L461" s="9" t="s">
        <v>165</v>
      </c>
      <c r="M461" s="9">
        <v>17.53</v>
      </c>
      <c r="N461" s="9">
        <v>3.05</v>
      </c>
      <c r="O461" s="8">
        <f t="shared" si="176"/>
        <v>26.237546120689654</v>
      </c>
      <c r="P461" s="8">
        <f t="shared" si="175"/>
        <v>26.237546120689654</v>
      </c>
      <c r="Q461" s="8">
        <f t="shared" si="190"/>
        <v>1764.4749766163793</v>
      </c>
      <c r="R461" s="8"/>
      <c r="S461" s="8">
        <v>8.5399999999999991</v>
      </c>
      <c r="T461" s="8">
        <v>43.68</v>
      </c>
      <c r="U461" s="8">
        <v>19.53</v>
      </c>
      <c r="V461" s="15">
        <f t="shared" si="177"/>
        <v>436.8</v>
      </c>
      <c r="W461" s="15">
        <f t="shared" si="178"/>
        <v>380.01600000000002</v>
      </c>
      <c r="X461" s="15">
        <f t="shared" si="179"/>
        <v>38.001600000000003</v>
      </c>
      <c r="Y461" s="15">
        <f t="shared" si="180"/>
        <v>195.3</v>
      </c>
      <c r="Z461" s="15">
        <f t="shared" si="181"/>
        <v>169.911</v>
      </c>
      <c r="AA461" s="15">
        <f t="shared" si="182"/>
        <v>16.991099999999999</v>
      </c>
      <c r="AB461" s="15">
        <f t="shared" si="183"/>
        <v>6.5</v>
      </c>
      <c r="AC461" s="15">
        <f t="shared" si="184"/>
        <v>28.799999999999997</v>
      </c>
      <c r="AD461" s="15">
        <f t="shared" si="185"/>
        <v>6.2</v>
      </c>
      <c r="AE461" s="15">
        <f t="shared" si="186"/>
        <v>16.200000000000003</v>
      </c>
      <c r="AF461" s="15">
        <f t="shared" si="187"/>
        <v>4.4000000000000004</v>
      </c>
      <c r="AG461" s="15">
        <f t="shared" si="188"/>
        <v>497.61034005415979</v>
      </c>
      <c r="AH461" s="15">
        <f t="shared" si="174"/>
        <v>49.761034005415979</v>
      </c>
      <c r="AI461" s="8">
        <f t="shared" si="189"/>
        <v>0.43680000000000002</v>
      </c>
      <c r="AJ461" s="8">
        <v>0.65</v>
      </c>
      <c r="AK461" s="8">
        <v>2.88</v>
      </c>
      <c r="AL461" s="8">
        <v>0.62</v>
      </c>
      <c r="AM461" s="8">
        <v>1.62</v>
      </c>
      <c r="AN461" s="8">
        <v>0.44</v>
      </c>
      <c r="AO461" s="8">
        <f t="shared" si="192"/>
        <v>14.88095238095238</v>
      </c>
      <c r="AP461" s="8">
        <f t="shared" si="193"/>
        <v>65.934065934065927</v>
      </c>
      <c r="AQ461" s="8">
        <f t="shared" si="194"/>
        <v>14.194139194139193</v>
      </c>
      <c r="AR461" s="8">
        <f t="shared" si="195"/>
        <v>37.087912087912095</v>
      </c>
      <c r="AS461" s="8">
        <f t="shared" si="196"/>
        <v>10.073260073260073</v>
      </c>
    </row>
    <row r="462" spans="1:45" x14ac:dyDescent="0.35">
      <c r="A462" s="2">
        <v>2017</v>
      </c>
      <c r="B462" s="2">
        <v>16473</v>
      </c>
      <c r="C462" s="2" t="s">
        <v>163</v>
      </c>
      <c r="D462" s="1">
        <v>62</v>
      </c>
      <c r="E462" s="2" t="s">
        <v>150</v>
      </c>
      <c r="F462" s="4" t="s">
        <v>156</v>
      </c>
      <c r="G462" s="22">
        <v>2</v>
      </c>
      <c r="H462" s="3" t="s">
        <v>165</v>
      </c>
      <c r="I462" s="3" t="s">
        <v>165</v>
      </c>
      <c r="J462" s="3" t="s">
        <v>165</v>
      </c>
      <c r="K462" s="3" t="s">
        <v>165</v>
      </c>
      <c r="L462" s="9" t="s">
        <v>165</v>
      </c>
      <c r="M462" s="9">
        <v>16.48</v>
      </c>
      <c r="N462" s="9">
        <v>5.34</v>
      </c>
      <c r="O462" s="8">
        <f t="shared" si="176"/>
        <v>46.522079999999995</v>
      </c>
      <c r="P462" s="8">
        <f t="shared" si="175"/>
        <v>46.522079999999995</v>
      </c>
      <c r="Q462" s="8">
        <f t="shared" si="190"/>
        <v>3128.6098799999995</v>
      </c>
      <c r="R462" s="8"/>
      <c r="S462" s="8">
        <v>8.11</v>
      </c>
      <c r="T462" s="8">
        <v>41.44</v>
      </c>
      <c r="U462" s="8">
        <v>21.46</v>
      </c>
      <c r="V462" s="15">
        <f t="shared" si="177"/>
        <v>414.4</v>
      </c>
      <c r="W462" s="15">
        <f t="shared" si="178"/>
        <v>360.52799999999996</v>
      </c>
      <c r="X462" s="15">
        <f t="shared" si="179"/>
        <v>36.052799999999998</v>
      </c>
      <c r="Y462" s="15">
        <f t="shared" si="180"/>
        <v>214.60000000000002</v>
      </c>
      <c r="Z462" s="15">
        <f t="shared" si="181"/>
        <v>186.70200000000003</v>
      </c>
      <c r="AA462" s="15">
        <f t="shared" si="182"/>
        <v>18.670200000000001</v>
      </c>
      <c r="AB462" s="15">
        <f t="shared" si="183"/>
        <v>6.1</v>
      </c>
      <c r="AC462" s="15">
        <f t="shared" si="184"/>
        <v>27.400000000000002</v>
      </c>
      <c r="AD462" s="15">
        <f t="shared" si="185"/>
        <v>5.8</v>
      </c>
      <c r="AE462" s="15">
        <f t="shared" si="186"/>
        <v>15.600000000000001</v>
      </c>
      <c r="AF462" s="15">
        <f t="shared" si="187"/>
        <v>4.0999999999999996</v>
      </c>
      <c r="AG462" s="15">
        <f t="shared" si="188"/>
        <v>481.83846618283241</v>
      </c>
      <c r="AH462" s="15">
        <f t="shared" si="174"/>
        <v>48.183846618283241</v>
      </c>
      <c r="AI462" s="8">
        <f t="shared" si="189"/>
        <v>0.41439999999999999</v>
      </c>
      <c r="AJ462" s="8">
        <v>0.61</v>
      </c>
      <c r="AK462" s="8">
        <v>2.74</v>
      </c>
      <c r="AL462" s="8">
        <v>0.57999999999999996</v>
      </c>
      <c r="AM462" s="8">
        <v>1.56</v>
      </c>
      <c r="AN462" s="8">
        <v>0.41</v>
      </c>
      <c r="AO462" s="8">
        <f t="shared" si="192"/>
        <v>14.72007722007722</v>
      </c>
      <c r="AP462" s="8">
        <f t="shared" si="193"/>
        <v>66.119691119691126</v>
      </c>
      <c r="AQ462" s="8">
        <f t="shared" si="194"/>
        <v>13.996138996138995</v>
      </c>
      <c r="AR462" s="8">
        <f t="shared" si="195"/>
        <v>37.644787644787648</v>
      </c>
      <c r="AS462" s="8">
        <f t="shared" si="196"/>
        <v>9.8938223938223935</v>
      </c>
    </row>
    <row r="463" spans="1:45" x14ac:dyDescent="0.35">
      <c r="A463" s="2">
        <v>2017</v>
      </c>
      <c r="B463" s="2">
        <v>16474</v>
      </c>
      <c r="C463" s="2" t="s">
        <v>163</v>
      </c>
      <c r="D463" s="1">
        <v>81</v>
      </c>
      <c r="E463" s="2" t="s">
        <v>119</v>
      </c>
      <c r="F463" s="4" t="s">
        <v>156</v>
      </c>
      <c r="G463" s="22">
        <v>2</v>
      </c>
      <c r="H463" s="3" t="s">
        <v>165</v>
      </c>
      <c r="I463" s="3" t="s">
        <v>165</v>
      </c>
      <c r="J463" s="3" t="s">
        <v>165</v>
      </c>
      <c r="K463" s="3" t="s">
        <v>165</v>
      </c>
      <c r="L463" s="9" t="s">
        <v>165</v>
      </c>
      <c r="M463" s="9">
        <v>16.97</v>
      </c>
      <c r="N463" s="9">
        <v>2.19</v>
      </c>
      <c r="O463" s="8">
        <f t="shared" si="176"/>
        <v>18.967344568965519</v>
      </c>
      <c r="P463" s="8">
        <f t="shared" si="175"/>
        <v>18.967344568965519</v>
      </c>
      <c r="Q463" s="8">
        <f t="shared" si="190"/>
        <v>1275.5539222629311</v>
      </c>
      <c r="R463" s="8"/>
      <c r="S463" s="8">
        <v>8.3000000000000007</v>
      </c>
      <c r="T463" s="8">
        <v>42.96</v>
      </c>
      <c r="U463" s="8">
        <v>20.34</v>
      </c>
      <c r="V463" s="15">
        <f t="shared" si="177"/>
        <v>429.6</v>
      </c>
      <c r="W463" s="15">
        <f t="shared" si="178"/>
        <v>373.75200000000001</v>
      </c>
      <c r="X463" s="15">
        <f t="shared" si="179"/>
        <v>37.3752</v>
      </c>
      <c r="Y463" s="15">
        <f t="shared" si="180"/>
        <v>203.4</v>
      </c>
      <c r="Z463" s="15">
        <f t="shared" si="181"/>
        <v>176.958</v>
      </c>
      <c r="AA463" s="15">
        <f t="shared" si="182"/>
        <v>17.695799999999998</v>
      </c>
      <c r="AB463" s="15">
        <f t="shared" si="183"/>
        <v>6.3</v>
      </c>
      <c r="AC463" s="15">
        <f t="shared" si="184"/>
        <v>28.1</v>
      </c>
      <c r="AD463" s="15">
        <f t="shared" si="185"/>
        <v>6</v>
      </c>
      <c r="AE463" s="15">
        <f t="shared" si="186"/>
        <v>16</v>
      </c>
      <c r="AF463" s="15">
        <f t="shared" si="187"/>
        <v>4.2</v>
      </c>
      <c r="AG463" s="15">
        <f t="shared" si="188"/>
        <v>493.59835088980077</v>
      </c>
      <c r="AH463" s="15">
        <f t="shared" si="174"/>
        <v>49.359835088980077</v>
      </c>
      <c r="AI463" s="8">
        <f t="shared" si="189"/>
        <v>0.42960000000000004</v>
      </c>
      <c r="AJ463" s="8">
        <v>0.63</v>
      </c>
      <c r="AK463" s="8">
        <v>2.81</v>
      </c>
      <c r="AL463" s="8">
        <v>0.6</v>
      </c>
      <c r="AM463" s="8">
        <v>1.6</v>
      </c>
      <c r="AN463" s="8">
        <v>0.42</v>
      </c>
      <c r="AO463" s="8">
        <f t="shared" si="192"/>
        <v>14.664804469273742</v>
      </c>
      <c r="AP463" s="8">
        <f t="shared" si="193"/>
        <v>65.409683426443195</v>
      </c>
      <c r="AQ463" s="8">
        <f t="shared" si="194"/>
        <v>13.966480446927372</v>
      </c>
      <c r="AR463" s="8">
        <f t="shared" si="195"/>
        <v>37.243947858472993</v>
      </c>
      <c r="AS463" s="8">
        <f t="shared" si="196"/>
        <v>9.7765363128491618</v>
      </c>
    </row>
    <row r="464" spans="1:45" x14ac:dyDescent="0.35">
      <c r="A464" s="2">
        <v>2017</v>
      </c>
      <c r="B464" s="2">
        <v>16475</v>
      </c>
      <c r="C464" s="2" t="s">
        <v>163</v>
      </c>
      <c r="D464" s="1">
        <v>141</v>
      </c>
      <c r="E464" s="2" t="s">
        <v>103</v>
      </c>
      <c r="F464" s="4" t="s">
        <v>156</v>
      </c>
      <c r="G464" s="22">
        <v>2</v>
      </c>
      <c r="H464" s="3" t="s">
        <v>165</v>
      </c>
      <c r="I464" s="3" t="s">
        <v>165</v>
      </c>
      <c r="J464" s="3">
        <v>5</v>
      </c>
      <c r="K464" s="3">
        <v>51</v>
      </c>
      <c r="L464" s="9">
        <f t="shared" si="191"/>
        <v>129.54</v>
      </c>
      <c r="M464" s="9">
        <v>14.57</v>
      </c>
      <c r="N464" s="9">
        <v>6.95</v>
      </c>
      <c r="O464" s="8">
        <f t="shared" si="176"/>
        <v>61.933067672413799</v>
      </c>
      <c r="P464" s="8">
        <f t="shared" si="175"/>
        <v>61.933067672413799</v>
      </c>
      <c r="Q464" s="8">
        <f t="shared" si="190"/>
        <v>4164.9988009698282</v>
      </c>
      <c r="R464" s="8"/>
      <c r="S464" s="8">
        <v>7.97</v>
      </c>
      <c r="T464" s="8">
        <v>43.06</v>
      </c>
      <c r="U464" s="8">
        <v>19.93</v>
      </c>
      <c r="V464" s="15">
        <f t="shared" si="177"/>
        <v>430.6</v>
      </c>
      <c r="W464" s="15">
        <f t="shared" si="178"/>
        <v>374.62200000000001</v>
      </c>
      <c r="X464" s="15">
        <f t="shared" si="179"/>
        <v>37.462200000000003</v>
      </c>
      <c r="Y464" s="15">
        <f t="shared" si="180"/>
        <v>199.3</v>
      </c>
      <c r="Z464" s="15">
        <f t="shared" si="181"/>
        <v>173.39100000000002</v>
      </c>
      <c r="AA464" s="15">
        <f t="shared" si="182"/>
        <v>17.339100000000002</v>
      </c>
      <c r="AB464" s="15">
        <f t="shared" si="183"/>
        <v>6.3</v>
      </c>
      <c r="AC464" s="15">
        <f t="shared" si="184"/>
        <v>28.4</v>
      </c>
      <c r="AD464" s="15">
        <f t="shared" si="185"/>
        <v>6</v>
      </c>
      <c r="AE464" s="15">
        <f t="shared" si="186"/>
        <v>15.9</v>
      </c>
      <c r="AF464" s="15">
        <f t="shared" si="187"/>
        <v>4.0999999999999996</v>
      </c>
      <c r="AG464" s="15">
        <f t="shared" si="188"/>
        <v>492.61237911389372</v>
      </c>
      <c r="AH464" s="15">
        <f t="shared" si="174"/>
        <v>49.261237911389372</v>
      </c>
      <c r="AI464" s="8">
        <f t="shared" si="189"/>
        <v>0.43060000000000004</v>
      </c>
      <c r="AJ464" s="8">
        <v>0.63</v>
      </c>
      <c r="AK464" s="8">
        <v>2.84</v>
      </c>
      <c r="AL464" s="8">
        <v>0.6</v>
      </c>
      <c r="AM464" s="8">
        <v>1.59</v>
      </c>
      <c r="AN464" s="8">
        <v>0.41</v>
      </c>
      <c r="AO464" s="8">
        <f t="shared" si="192"/>
        <v>14.630747793776125</v>
      </c>
      <c r="AP464" s="8">
        <f t="shared" si="193"/>
        <v>65.954482117974905</v>
      </c>
      <c r="AQ464" s="8">
        <f t="shared" si="194"/>
        <v>13.934045517882025</v>
      </c>
      <c r="AR464" s="8">
        <f t="shared" si="195"/>
        <v>36.925220622387364</v>
      </c>
      <c r="AS464" s="8">
        <f t="shared" si="196"/>
        <v>9.5215977705527148</v>
      </c>
    </row>
    <row r="465" spans="1:45" x14ac:dyDescent="0.35">
      <c r="A465" s="2">
        <v>2017</v>
      </c>
      <c r="B465" s="2">
        <v>16476</v>
      </c>
      <c r="C465" s="2" t="s">
        <v>163</v>
      </c>
      <c r="D465" s="1">
        <v>45</v>
      </c>
      <c r="E465" s="2" t="s">
        <v>110</v>
      </c>
      <c r="F465" s="4" t="s">
        <v>156</v>
      </c>
      <c r="G465" s="22">
        <v>2</v>
      </c>
      <c r="H465" s="3">
        <v>291</v>
      </c>
      <c r="I465" s="3">
        <v>148</v>
      </c>
      <c r="J465" s="3">
        <v>5</v>
      </c>
      <c r="K465" s="3">
        <v>44</v>
      </c>
      <c r="L465" s="9">
        <f t="shared" si="191"/>
        <v>111.76</v>
      </c>
      <c r="M465" s="9">
        <v>15.01</v>
      </c>
      <c r="N465" s="9">
        <v>4.6500000000000004</v>
      </c>
      <c r="O465" s="8">
        <f t="shared" si="176"/>
        <v>41.223813362068967</v>
      </c>
      <c r="P465" s="8">
        <f t="shared" si="175"/>
        <v>41.223813362068967</v>
      </c>
      <c r="Q465" s="8">
        <f t="shared" si="190"/>
        <v>2772.301448599138</v>
      </c>
      <c r="R465" s="8"/>
      <c r="S465" s="8">
        <v>7.81</v>
      </c>
      <c r="T465" s="8">
        <v>43.2</v>
      </c>
      <c r="U465" s="8">
        <v>21.44</v>
      </c>
      <c r="V465" s="15">
        <f t="shared" si="177"/>
        <v>432</v>
      </c>
      <c r="W465" s="15">
        <f t="shared" si="178"/>
        <v>375.84</v>
      </c>
      <c r="X465" s="15">
        <f t="shared" si="179"/>
        <v>37.583999999999996</v>
      </c>
      <c r="Y465" s="15">
        <f t="shared" si="180"/>
        <v>214.4</v>
      </c>
      <c r="Z465" s="15">
        <f t="shared" si="181"/>
        <v>186.52799999999999</v>
      </c>
      <c r="AA465" s="15">
        <f t="shared" si="182"/>
        <v>18.652799999999999</v>
      </c>
      <c r="AB465" s="15">
        <f t="shared" si="183"/>
        <v>6.8000000000000007</v>
      </c>
      <c r="AC465" s="15">
        <f t="shared" si="184"/>
        <v>28.3</v>
      </c>
      <c r="AD465" s="15">
        <f t="shared" si="185"/>
        <v>6.1</v>
      </c>
      <c r="AE465" s="15">
        <f t="shared" si="186"/>
        <v>15.9</v>
      </c>
      <c r="AF465" s="15">
        <f t="shared" si="187"/>
        <v>4.0999999999999996</v>
      </c>
      <c r="AG465" s="15">
        <f t="shared" si="188"/>
        <v>502.19520663333799</v>
      </c>
      <c r="AH465" s="15">
        <f t="shared" si="174"/>
        <v>50.219520663333796</v>
      </c>
      <c r="AI465" s="8">
        <f t="shared" si="189"/>
        <v>0.432</v>
      </c>
      <c r="AJ465" s="8">
        <v>0.68</v>
      </c>
      <c r="AK465" s="8">
        <v>2.83</v>
      </c>
      <c r="AL465" s="8">
        <v>0.61</v>
      </c>
      <c r="AM465" s="8">
        <v>1.59</v>
      </c>
      <c r="AN465" s="8">
        <v>0.41</v>
      </c>
      <c r="AO465" s="8">
        <f t="shared" si="192"/>
        <v>15.740740740740742</v>
      </c>
      <c r="AP465" s="8">
        <f t="shared" si="193"/>
        <v>65.509259259259267</v>
      </c>
      <c r="AQ465" s="8">
        <f t="shared" si="194"/>
        <v>14.12037037037037</v>
      </c>
      <c r="AR465" s="8">
        <f t="shared" si="195"/>
        <v>36.805555555555557</v>
      </c>
      <c r="AS465" s="8">
        <f t="shared" si="196"/>
        <v>9.4907407407407405</v>
      </c>
    </row>
    <row r="466" spans="1:45" x14ac:dyDescent="0.35">
      <c r="A466" s="2">
        <v>2017</v>
      </c>
      <c r="B466" s="2">
        <v>16477</v>
      </c>
      <c r="C466" s="2" t="s">
        <v>163</v>
      </c>
      <c r="D466" s="1">
        <v>104</v>
      </c>
      <c r="E466" s="2" t="s">
        <v>70</v>
      </c>
      <c r="F466" s="4" t="s">
        <v>156</v>
      </c>
      <c r="G466" s="22">
        <v>2</v>
      </c>
      <c r="H466" s="3">
        <v>283</v>
      </c>
      <c r="I466" s="3">
        <v>140</v>
      </c>
      <c r="J466" s="3">
        <v>3</v>
      </c>
      <c r="K466" s="3">
        <v>44</v>
      </c>
      <c r="L466" s="9">
        <f t="shared" si="191"/>
        <v>111.76</v>
      </c>
      <c r="M466" s="9">
        <v>15.82</v>
      </c>
      <c r="N466" s="9">
        <v>4.82</v>
      </c>
      <c r="O466" s="8">
        <f t="shared" si="176"/>
        <v>42.323672068965514</v>
      </c>
      <c r="P466" s="8">
        <f t="shared" si="175"/>
        <v>42.323672068965514</v>
      </c>
      <c r="Q466" s="8">
        <f t="shared" si="190"/>
        <v>2846.2669466379307</v>
      </c>
      <c r="R466" s="8"/>
      <c r="S466" s="8">
        <v>7.77</v>
      </c>
      <c r="T466" s="8">
        <v>42.86</v>
      </c>
      <c r="U466" s="8">
        <v>20.75</v>
      </c>
      <c r="V466" s="15">
        <f t="shared" si="177"/>
        <v>428.6</v>
      </c>
      <c r="W466" s="15">
        <f t="shared" si="178"/>
        <v>372.88200000000001</v>
      </c>
      <c r="X466" s="15">
        <f t="shared" si="179"/>
        <v>37.288200000000003</v>
      </c>
      <c r="Y466" s="15">
        <f t="shared" si="180"/>
        <v>207.5</v>
      </c>
      <c r="Z466" s="15">
        <f t="shared" si="181"/>
        <v>180.52500000000001</v>
      </c>
      <c r="AA466" s="15">
        <f t="shared" si="182"/>
        <v>18.052500000000002</v>
      </c>
      <c r="AB466" s="15">
        <f t="shared" si="183"/>
        <v>6.5</v>
      </c>
      <c r="AC466" s="15">
        <f t="shared" si="184"/>
        <v>28.1</v>
      </c>
      <c r="AD466" s="15">
        <f t="shared" si="185"/>
        <v>5.8999999999999995</v>
      </c>
      <c r="AE466" s="15">
        <f t="shared" si="186"/>
        <v>15.8</v>
      </c>
      <c r="AF466" s="15">
        <f t="shared" si="187"/>
        <v>3.9000000000000004</v>
      </c>
      <c r="AG466" s="15">
        <f t="shared" si="188"/>
        <v>494.59290611565996</v>
      </c>
      <c r="AH466" s="15">
        <f t="shared" ref="AH466:AH529" si="197">X466/(1-AA466/100)/0.92</f>
        <v>49.459290611565997</v>
      </c>
      <c r="AI466" s="8">
        <f t="shared" si="189"/>
        <v>0.42860000000000004</v>
      </c>
      <c r="AJ466" s="8">
        <v>0.65</v>
      </c>
      <c r="AK466" s="8">
        <v>2.81</v>
      </c>
      <c r="AL466" s="8">
        <v>0.59</v>
      </c>
      <c r="AM466" s="8">
        <v>1.58</v>
      </c>
      <c r="AN466" s="8">
        <v>0.39</v>
      </c>
      <c r="AO466" s="8">
        <f t="shared" si="192"/>
        <v>15.165655622958468</v>
      </c>
      <c r="AP466" s="8">
        <f t="shared" si="193"/>
        <v>65.562295846943542</v>
      </c>
      <c r="AQ466" s="8">
        <f t="shared" si="194"/>
        <v>13.765748950069993</v>
      </c>
      <c r="AR466" s="8">
        <f t="shared" si="195"/>
        <v>36.864209052729819</v>
      </c>
      <c r="AS466" s="8">
        <f t="shared" si="196"/>
        <v>9.0993933737750812</v>
      </c>
    </row>
    <row r="467" spans="1:45" x14ac:dyDescent="0.35">
      <c r="A467" s="2">
        <v>2017</v>
      </c>
      <c r="B467" s="2">
        <v>16478</v>
      </c>
      <c r="C467" s="2" t="s">
        <v>163</v>
      </c>
      <c r="D467" s="1">
        <v>116</v>
      </c>
      <c r="E467" s="2" t="s">
        <v>91</v>
      </c>
      <c r="F467" s="4" t="s">
        <v>156</v>
      </c>
      <c r="G467" s="22">
        <v>2</v>
      </c>
      <c r="H467" s="3" t="s">
        <v>165</v>
      </c>
      <c r="I467" s="3" t="s">
        <v>165</v>
      </c>
      <c r="J467" s="3" t="s">
        <v>165</v>
      </c>
      <c r="K467" s="3" t="s">
        <v>165</v>
      </c>
      <c r="L467" s="9" t="s">
        <v>165</v>
      </c>
      <c r="M467" s="9">
        <v>17.059999999999999</v>
      </c>
      <c r="N467" s="9">
        <v>6.44</v>
      </c>
      <c r="O467" s="8">
        <f t="shared" si="176"/>
        <v>55.71566</v>
      </c>
      <c r="P467" s="8">
        <f t="shared" si="175"/>
        <v>55.71566</v>
      </c>
      <c r="Q467" s="8">
        <f t="shared" si="190"/>
        <v>3746.8781349999999</v>
      </c>
      <c r="R467" s="8"/>
      <c r="S467" s="8">
        <v>7.85</v>
      </c>
      <c r="T467" s="8">
        <v>42.59</v>
      </c>
      <c r="U467" s="8">
        <v>21.26</v>
      </c>
      <c r="V467" s="15">
        <f t="shared" si="177"/>
        <v>425.90000000000003</v>
      </c>
      <c r="W467" s="15">
        <f t="shared" si="178"/>
        <v>370.53300000000002</v>
      </c>
      <c r="X467" s="15">
        <f t="shared" si="179"/>
        <v>37.0533</v>
      </c>
      <c r="Y467" s="15">
        <f t="shared" si="180"/>
        <v>212.60000000000002</v>
      </c>
      <c r="Z467" s="15">
        <f t="shared" si="181"/>
        <v>184.96200000000002</v>
      </c>
      <c r="AA467" s="15">
        <f t="shared" si="182"/>
        <v>18.496200000000002</v>
      </c>
      <c r="AB467" s="15">
        <f t="shared" si="183"/>
        <v>6.2</v>
      </c>
      <c r="AC467" s="15">
        <f t="shared" si="184"/>
        <v>27.9</v>
      </c>
      <c r="AD467" s="15">
        <f t="shared" si="185"/>
        <v>6</v>
      </c>
      <c r="AE467" s="15">
        <f t="shared" si="186"/>
        <v>15.8</v>
      </c>
      <c r="AF467" s="15">
        <f t="shared" si="187"/>
        <v>4.0999999999999996</v>
      </c>
      <c r="AG467" s="15">
        <f t="shared" si="188"/>
        <v>494.1527399576035</v>
      </c>
      <c r="AH467" s="15">
        <f t="shared" si="197"/>
        <v>49.415273995760352</v>
      </c>
      <c r="AI467" s="8">
        <f t="shared" si="189"/>
        <v>0.42590000000000006</v>
      </c>
      <c r="AJ467" s="8">
        <v>0.62</v>
      </c>
      <c r="AK467" s="8">
        <v>2.79</v>
      </c>
      <c r="AL467" s="8">
        <v>0.6</v>
      </c>
      <c r="AM467" s="8">
        <v>1.58</v>
      </c>
      <c r="AN467" s="8">
        <v>0.41</v>
      </c>
      <c r="AO467" s="8">
        <f t="shared" si="192"/>
        <v>14.557407842216481</v>
      </c>
      <c r="AP467" s="8">
        <f t="shared" si="193"/>
        <v>65.508335289974156</v>
      </c>
      <c r="AQ467" s="8">
        <f t="shared" si="194"/>
        <v>14.087814040854658</v>
      </c>
      <c r="AR467" s="8">
        <f t="shared" si="195"/>
        <v>37.097910307583938</v>
      </c>
      <c r="AS467" s="8">
        <f t="shared" si="196"/>
        <v>9.6266729279173493</v>
      </c>
    </row>
    <row r="468" spans="1:45" x14ac:dyDescent="0.35">
      <c r="A468" s="2">
        <v>2017</v>
      </c>
      <c r="B468" s="2">
        <v>16479</v>
      </c>
      <c r="C468" s="2" t="s">
        <v>163</v>
      </c>
      <c r="D468" s="1">
        <v>143</v>
      </c>
      <c r="E468" s="2" t="s">
        <v>77</v>
      </c>
      <c r="F468" s="4" t="s">
        <v>156</v>
      </c>
      <c r="G468" s="22">
        <v>2</v>
      </c>
      <c r="H468" s="3" t="s">
        <v>165</v>
      </c>
      <c r="I468" s="3" t="s">
        <v>165</v>
      </c>
      <c r="J468" s="3" t="s">
        <v>165</v>
      </c>
      <c r="K468" s="3" t="s">
        <v>165</v>
      </c>
      <c r="L468" s="9" t="s">
        <v>165</v>
      </c>
      <c r="M468" s="9">
        <v>13.93</v>
      </c>
      <c r="N468" s="9">
        <v>5.21</v>
      </c>
      <c r="O468" s="8">
        <f t="shared" si="176"/>
        <v>46.775335086206894</v>
      </c>
      <c r="P468" s="8">
        <f t="shared" si="175"/>
        <v>46.775335086206894</v>
      </c>
      <c r="Q468" s="8">
        <f t="shared" si="190"/>
        <v>3145.6412845474138</v>
      </c>
      <c r="R468" s="8"/>
      <c r="S468" s="8">
        <v>7.83</v>
      </c>
      <c r="T468" s="8">
        <v>42.44</v>
      </c>
      <c r="U468" s="8">
        <v>19.66</v>
      </c>
      <c r="V468" s="15">
        <f t="shared" si="177"/>
        <v>424.4</v>
      </c>
      <c r="W468" s="15">
        <f t="shared" si="178"/>
        <v>369.22799999999995</v>
      </c>
      <c r="X468" s="15">
        <f t="shared" si="179"/>
        <v>36.922799999999995</v>
      </c>
      <c r="Y468" s="15">
        <f t="shared" si="180"/>
        <v>196.6</v>
      </c>
      <c r="Z468" s="15">
        <f t="shared" si="181"/>
        <v>171.042</v>
      </c>
      <c r="AA468" s="15">
        <f t="shared" si="182"/>
        <v>17.104199999999999</v>
      </c>
      <c r="AB468" s="15">
        <f t="shared" si="183"/>
        <v>6.1</v>
      </c>
      <c r="AC468" s="15">
        <f t="shared" si="184"/>
        <v>28</v>
      </c>
      <c r="AD468" s="15">
        <f t="shared" si="185"/>
        <v>5.8999999999999995</v>
      </c>
      <c r="AE468" s="15">
        <f t="shared" si="186"/>
        <v>15.9</v>
      </c>
      <c r="AF468" s="15">
        <f t="shared" si="187"/>
        <v>4.0999999999999996</v>
      </c>
      <c r="AG468" s="15">
        <f t="shared" si="188"/>
        <v>484.14368714542309</v>
      </c>
      <c r="AH468" s="15">
        <f t="shared" si="197"/>
        <v>48.414368714542306</v>
      </c>
      <c r="AI468" s="8">
        <f t="shared" si="189"/>
        <v>0.4244</v>
      </c>
      <c r="AJ468" s="8">
        <v>0.61</v>
      </c>
      <c r="AK468" s="8">
        <v>2.8</v>
      </c>
      <c r="AL468" s="8">
        <v>0.59</v>
      </c>
      <c r="AM468" s="8">
        <v>1.59</v>
      </c>
      <c r="AN468" s="8">
        <v>0.41</v>
      </c>
      <c r="AO468" s="8">
        <f t="shared" si="192"/>
        <v>14.373232799245994</v>
      </c>
      <c r="AP468" s="8">
        <f t="shared" si="193"/>
        <v>65.975494816211125</v>
      </c>
      <c r="AQ468" s="8">
        <f t="shared" si="194"/>
        <v>13.901979264844485</v>
      </c>
      <c r="AR468" s="8">
        <f t="shared" si="195"/>
        <v>37.464655984919887</v>
      </c>
      <c r="AS468" s="8">
        <f t="shared" si="196"/>
        <v>9.6606974552309133</v>
      </c>
    </row>
    <row r="469" spans="1:45" x14ac:dyDescent="0.35">
      <c r="A469" s="2">
        <v>2017</v>
      </c>
      <c r="B469" s="2">
        <v>16480</v>
      </c>
      <c r="C469" s="2" t="s">
        <v>163</v>
      </c>
      <c r="D469" s="1">
        <v>28</v>
      </c>
      <c r="E469" s="2" t="s">
        <v>31</v>
      </c>
      <c r="F469" s="4" t="s">
        <v>156</v>
      </c>
      <c r="G469" s="22">
        <v>2</v>
      </c>
      <c r="H469" s="3" t="s">
        <v>165</v>
      </c>
      <c r="I469" s="3" t="s">
        <v>165</v>
      </c>
      <c r="J469" s="3" t="s">
        <v>165</v>
      </c>
      <c r="K469" s="3" t="s">
        <v>165</v>
      </c>
      <c r="L469" s="9" t="s">
        <v>165</v>
      </c>
      <c r="M469" s="9">
        <v>14.9</v>
      </c>
      <c r="N469" s="9">
        <v>3.97</v>
      </c>
      <c r="O469" s="8">
        <f t="shared" si="176"/>
        <v>35.240937068965515</v>
      </c>
      <c r="P469" s="8">
        <f t="shared" si="175"/>
        <v>35.240937068965515</v>
      </c>
      <c r="Q469" s="8">
        <f t="shared" si="190"/>
        <v>2369.9530178879309</v>
      </c>
      <c r="R469" s="8"/>
      <c r="S469" s="8">
        <v>8.33</v>
      </c>
      <c r="T469" s="8">
        <v>43.43</v>
      </c>
      <c r="U469" s="8">
        <v>20.010000000000002</v>
      </c>
      <c r="V469" s="15">
        <f t="shared" si="177"/>
        <v>434.3</v>
      </c>
      <c r="W469" s="15">
        <f t="shared" si="178"/>
        <v>377.84100000000001</v>
      </c>
      <c r="X469" s="15">
        <f t="shared" si="179"/>
        <v>37.784100000000002</v>
      </c>
      <c r="Y469" s="15">
        <f t="shared" si="180"/>
        <v>200.10000000000002</v>
      </c>
      <c r="Z469" s="15">
        <f t="shared" si="181"/>
        <v>174.08700000000002</v>
      </c>
      <c r="AA469" s="15">
        <f t="shared" si="182"/>
        <v>17.408700000000003</v>
      </c>
      <c r="AB469" s="15">
        <f t="shared" si="183"/>
        <v>6.5</v>
      </c>
      <c r="AC469" s="15">
        <f t="shared" si="184"/>
        <v>28.599999999999998</v>
      </c>
      <c r="AD469" s="15">
        <f t="shared" si="185"/>
        <v>6.2</v>
      </c>
      <c r="AE469" s="15">
        <f t="shared" si="186"/>
        <v>16.200000000000003</v>
      </c>
      <c r="AF469" s="15">
        <f t="shared" si="187"/>
        <v>4.3</v>
      </c>
      <c r="AG469" s="15">
        <f t="shared" si="188"/>
        <v>497.26392383996227</v>
      </c>
      <c r="AH469" s="15">
        <f t="shared" si="197"/>
        <v>49.726392383996227</v>
      </c>
      <c r="AI469" s="8">
        <f t="shared" si="189"/>
        <v>0.43430000000000002</v>
      </c>
      <c r="AJ469" s="8">
        <v>0.65</v>
      </c>
      <c r="AK469" s="8">
        <v>2.86</v>
      </c>
      <c r="AL469" s="8">
        <v>0.62</v>
      </c>
      <c r="AM469" s="8">
        <v>1.62</v>
      </c>
      <c r="AN469" s="8">
        <v>0.43</v>
      </c>
      <c r="AO469" s="8">
        <f t="shared" si="192"/>
        <v>14.966612940363802</v>
      </c>
      <c r="AP469" s="8">
        <f t="shared" si="193"/>
        <v>65.853096937600725</v>
      </c>
      <c r="AQ469" s="8">
        <f t="shared" si="194"/>
        <v>14.275846189270089</v>
      </c>
      <c r="AR469" s="8">
        <f t="shared" si="195"/>
        <v>37.301404559060565</v>
      </c>
      <c r="AS469" s="8">
        <f t="shared" si="196"/>
        <v>9.9009900990099009</v>
      </c>
    </row>
    <row r="470" spans="1:45" x14ac:dyDescent="0.35">
      <c r="A470" s="2">
        <v>2017</v>
      </c>
      <c r="B470" s="2">
        <v>16481</v>
      </c>
      <c r="C470" s="2" t="s">
        <v>163</v>
      </c>
      <c r="D470" s="1">
        <v>131</v>
      </c>
      <c r="E470" s="2" t="s">
        <v>143</v>
      </c>
      <c r="F470" s="4" t="s">
        <v>156</v>
      </c>
      <c r="G470" s="22">
        <v>2</v>
      </c>
      <c r="H470" s="3" t="s">
        <v>165</v>
      </c>
      <c r="I470" s="3" t="s">
        <v>165</v>
      </c>
      <c r="J470" s="3" t="s">
        <v>165</v>
      </c>
      <c r="K470" s="3" t="s">
        <v>165</v>
      </c>
      <c r="L470" s="9" t="s">
        <v>165</v>
      </c>
      <c r="M470" s="9">
        <v>14.39</v>
      </c>
      <c r="N470" s="9">
        <v>3.66</v>
      </c>
      <c r="O470" s="8">
        <f t="shared" si="176"/>
        <v>32.68383155172414</v>
      </c>
      <c r="P470" s="8">
        <f t="shared" ref="P470:P533" si="198">O470/((100-$R470)*0.01)</f>
        <v>32.68383155172414</v>
      </c>
      <c r="Q470" s="8">
        <f t="shared" si="190"/>
        <v>2197.9876718534483</v>
      </c>
      <c r="R470" s="8"/>
      <c r="S470" s="8">
        <v>7.9</v>
      </c>
      <c r="T470" s="8">
        <v>41.38</v>
      </c>
      <c r="U470" s="8">
        <v>21.68</v>
      </c>
      <c r="V470" s="15">
        <f t="shared" si="177"/>
        <v>413.8</v>
      </c>
      <c r="W470" s="15">
        <f t="shared" si="178"/>
        <v>360.00600000000003</v>
      </c>
      <c r="X470" s="15">
        <f t="shared" si="179"/>
        <v>36.000600000000006</v>
      </c>
      <c r="Y470" s="15">
        <f t="shared" si="180"/>
        <v>216.8</v>
      </c>
      <c r="Z470" s="15">
        <f t="shared" si="181"/>
        <v>188.61600000000001</v>
      </c>
      <c r="AA470" s="15">
        <f t="shared" si="182"/>
        <v>18.861600000000003</v>
      </c>
      <c r="AB470" s="15">
        <f t="shared" si="183"/>
        <v>6.3</v>
      </c>
      <c r="AC470" s="15">
        <f t="shared" si="184"/>
        <v>27.5</v>
      </c>
      <c r="AD470" s="15">
        <f t="shared" si="185"/>
        <v>5.8999999999999995</v>
      </c>
      <c r="AE470" s="15">
        <f t="shared" si="186"/>
        <v>15.600000000000001</v>
      </c>
      <c r="AF470" s="15">
        <f t="shared" si="187"/>
        <v>4.0999999999999996</v>
      </c>
      <c r="AG470" s="15">
        <f t="shared" si="188"/>
        <v>482.27580228993594</v>
      </c>
      <c r="AH470" s="15">
        <f t="shared" si="197"/>
        <v>48.227580228993595</v>
      </c>
      <c r="AI470" s="8">
        <f t="shared" si="189"/>
        <v>0.4138</v>
      </c>
      <c r="AJ470" s="8">
        <v>0.63</v>
      </c>
      <c r="AK470" s="8">
        <v>2.75</v>
      </c>
      <c r="AL470" s="8">
        <v>0.59</v>
      </c>
      <c r="AM470" s="8">
        <v>1.56</v>
      </c>
      <c r="AN470" s="8">
        <v>0.41</v>
      </c>
      <c r="AO470" s="8">
        <f t="shared" si="192"/>
        <v>15.224746254229096</v>
      </c>
      <c r="AP470" s="8">
        <f t="shared" si="193"/>
        <v>66.457225712904787</v>
      </c>
      <c r="AQ470" s="8">
        <f t="shared" si="194"/>
        <v>14.258095698405025</v>
      </c>
      <c r="AR470" s="8">
        <f t="shared" si="195"/>
        <v>37.699371677138714</v>
      </c>
      <c r="AS470" s="8">
        <f t="shared" si="196"/>
        <v>9.9081681971967122</v>
      </c>
    </row>
    <row r="471" spans="1:45" x14ac:dyDescent="0.35">
      <c r="A471" s="2">
        <v>2017</v>
      </c>
      <c r="B471" s="2">
        <v>16482</v>
      </c>
      <c r="C471" s="2" t="s">
        <v>163</v>
      </c>
      <c r="D471" s="1">
        <v>46</v>
      </c>
      <c r="E471" s="2" t="s">
        <v>65</v>
      </c>
      <c r="F471" s="4" t="s">
        <v>156</v>
      </c>
      <c r="G471" s="22">
        <v>2</v>
      </c>
      <c r="H471" s="3">
        <v>287</v>
      </c>
      <c r="I471" s="3">
        <v>144</v>
      </c>
      <c r="J471" s="3">
        <v>3</v>
      </c>
      <c r="K471" s="3">
        <v>42</v>
      </c>
      <c r="L471" s="9">
        <f t="shared" si="191"/>
        <v>106.68</v>
      </c>
      <c r="M471" s="9">
        <v>13.22</v>
      </c>
      <c r="N471" s="9">
        <v>3.95</v>
      </c>
      <c r="O471" s="8">
        <f t="shared" si="176"/>
        <v>35.755604310344829</v>
      </c>
      <c r="P471" s="8">
        <f t="shared" si="198"/>
        <v>35.755604310344829</v>
      </c>
      <c r="Q471" s="8">
        <f t="shared" si="190"/>
        <v>2404.5643898706899</v>
      </c>
      <c r="R471" s="8"/>
      <c r="S471" s="8">
        <v>8.7799999999999994</v>
      </c>
      <c r="T471" s="8">
        <v>43.37</v>
      </c>
      <c r="U471" s="8">
        <v>20.72</v>
      </c>
      <c r="V471" s="15">
        <f t="shared" si="177"/>
        <v>433.7</v>
      </c>
      <c r="W471" s="15">
        <f t="shared" si="178"/>
        <v>377.31899999999996</v>
      </c>
      <c r="X471" s="15">
        <f t="shared" si="179"/>
        <v>37.731899999999996</v>
      </c>
      <c r="Y471" s="15">
        <f t="shared" si="180"/>
        <v>207.2</v>
      </c>
      <c r="Z471" s="15">
        <f t="shared" si="181"/>
        <v>180.26399999999998</v>
      </c>
      <c r="AA471" s="15">
        <f t="shared" si="182"/>
        <v>18.026399999999999</v>
      </c>
      <c r="AB471" s="15">
        <f t="shared" si="183"/>
        <v>6.3</v>
      </c>
      <c r="AC471" s="15">
        <f t="shared" si="184"/>
        <v>28.5</v>
      </c>
      <c r="AD471" s="15">
        <f t="shared" si="185"/>
        <v>6.1</v>
      </c>
      <c r="AE471" s="15">
        <f t="shared" si="186"/>
        <v>16.100000000000001</v>
      </c>
      <c r="AF471" s="15">
        <f t="shared" si="187"/>
        <v>4.3</v>
      </c>
      <c r="AG471" s="15">
        <f t="shared" si="188"/>
        <v>500.31881950541015</v>
      </c>
      <c r="AH471" s="15">
        <f t="shared" si="197"/>
        <v>50.031881950541013</v>
      </c>
      <c r="AI471" s="8">
        <f t="shared" si="189"/>
        <v>0.43369999999999997</v>
      </c>
      <c r="AJ471" s="8">
        <v>0.63</v>
      </c>
      <c r="AK471" s="8">
        <v>2.85</v>
      </c>
      <c r="AL471" s="8">
        <v>0.61</v>
      </c>
      <c r="AM471" s="8">
        <v>1.61</v>
      </c>
      <c r="AN471" s="8">
        <v>0.43</v>
      </c>
      <c r="AO471" s="8">
        <f t="shared" si="192"/>
        <v>14.526170163707633</v>
      </c>
      <c r="AP471" s="8">
        <f t="shared" si="193"/>
        <v>65.713626931058343</v>
      </c>
      <c r="AQ471" s="8">
        <f t="shared" si="194"/>
        <v>14.065021904542311</v>
      </c>
      <c r="AR471" s="8">
        <f t="shared" si="195"/>
        <v>37.122434862808397</v>
      </c>
      <c r="AS471" s="8">
        <f t="shared" si="196"/>
        <v>9.9146875720544152</v>
      </c>
    </row>
    <row r="472" spans="1:45" x14ac:dyDescent="0.35">
      <c r="A472" s="2">
        <v>2017</v>
      </c>
      <c r="B472" s="2">
        <v>16483</v>
      </c>
      <c r="C472" s="2" t="s">
        <v>163</v>
      </c>
      <c r="D472" s="1">
        <v>60</v>
      </c>
      <c r="E472" s="2" t="s">
        <v>131</v>
      </c>
      <c r="F472" s="4" t="s">
        <v>156</v>
      </c>
      <c r="G472" s="22">
        <v>2</v>
      </c>
      <c r="H472" s="3" t="s">
        <v>165</v>
      </c>
      <c r="I472" s="3" t="s">
        <v>165</v>
      </c>
      <c r="J472" s="3" t="s">
        <v>165</v>
      </c>
      <c r="K472" s="3" t="s">
        <v>165</v>
      </c>
      <c r="L472" s="9" t="s">
        <v>165</v>
      </c>
      <c r="M472" s="9">
        <v>14.47</v>
      </c>
      <c r="N472" s="9">
        <v>5</v>
      </c>
      <c r="O472" s="8">
        <f t="shared" si="176"/>
        <v>44.608318965517242</v>
      </c>
      <c r="P472" s="8">
        <f t="shared" si="198"/>
        <v>44.608318965517242</v>
      </c>
      <c r="Q472" s="8">
        <f t="shared" si="190"/>
        <v>2999.9094504310347</v>
      </c>
      <c r="R472" s="8"/>
      <c r="S472" s="8">
        <v>10.06</v>
      </c>
      <c r="T472" s="8">
        <v>41.67</v>
      </c>
      <c r="U472" s="8">
        <v>21.24</v>
      </c>
      <c r="V472" s="15">
        <f t="shared" si="177"/>
        <v>416.70000000000005</v>
      </c>
      <c r="W472" s="15">
        <f t="shared" si="178"/>
        <v>362.52900000000005</v>
      </c>
      <c r="X472" s="15">
        <f t="shared" si="179"/>
        <v>36.252900000000004</v>
      </c>
      <c r="Y472" s="15">
        <f t="shared" si="180"/>
        <v>212.39999999999998</v>
      </c>
      <c r="Z472" s="15">
        <f t="shared" si="181"/>
        <v>184.78799999999998</v>
      </c>
      <c r="AA472" s="15">
        <f t="shared" si="182"/>
        <v>18.4788</v>
      </c>
      <c r="AB472" s="15">
        <f t="shared" si="183"/>
        <v>6.2</v>
      </c>
      <c r="AC472" s="15">
        <f t="shared" si="184"/>
        <v>27.400000000000002</v>
      </c>
      <c r="AD472" s="15">
        <f t="shared" si="185"/>
        <v>5.8999999999999995</v>
      </c>
      <c r="AE472" s="15">
        <f t="shared" si="186"/>
        <v>15.8</v>
      </c>
      <c r="AF472" s="15">
        <f t="shared" si="187"/>
        <v>4.3</v>
      </c>
      <c r="AG472" s="15">
        <f t="shared" si="188"/>
        <v>483.37519672130099</v>
      </c>
      <c r="AH472" s="15">
        <f t="shared" si="197"/>
        <v>48.337519672130099</v>
      </c>
      <c r="AI472" s="8">
        <f t="shared" si="189"/>
        <v>0.41670000000000007</v>
      </c>
      <c r="AJ472" s="8">
        <v>0.62</v>
      </c>
      <c r="AK472" s="8">
        <v>2.74</v>
      </c>
      <c r="AL472" s="8">
        <v>0.59</v>
      </c>
      <c r="AM472" s="8">
        <v>1.58</v>
      </c>
      <c r="AN472" s="8">
        <v>0.43</v>
      </c>
      <c r="AO472" s="8">
        <f t="shared" si="192"/>
        <v>14.87880969522438</v>
      </c>
      <c r="AP472" s="8">
        <f t="shared" si="193"/>
        <v>65.754739620830321</v>
      </c>
      <c r="AQ472" s="8">
        <f t="shared" si="194"/>
        <v>14.158867290616747</v>
      </c>
      <c r="AR472" s="8">
        <f t="shared" si="195"/>
        <v>37.916966642668584</v>
      </c>
      <c r="AS472" s="8">
        <f t="shared" si="196"/>
        <v>10.319174466042714</v>
      </c>
    </row>
    <row r="473" spans="1:45" x14ac:dyDescent="0.35">
      <c r="A473" s="2">
        <v>2017</v>
      </c>
      <c r="B473" s="2">
        <v>16484</v>
      </c>
      <c r="C473" s="2" t="s">
        <v>163</v>
      </c>
      <c r="D473" s="1">
        <v>11</v>
      </c>
      <c r="E473" s="2" t="s">
        <v>24</v>
      </c>
      <c r="F473" s="4" t="s">
        <v>156</v>
      </c>
      <c r="G473" s="22">
        <v>2</v>
      </c>
      <c r="H473" s="3" t="s">
        <v>165</v>
      </c>
      <c r="I473" s="3" t="s">
        <v>165</v>
      </c>
      <c r="J473" s="3" t="s">
        <v>165</v>
      </c>
      <c r="K473" s="3" t="s">
        <v>165</v>
      </c>
      <c r="L473" s="9" t="s">
        <v>165</v>
      </c>
      <c r="M473" s="9">
        <v>13.88</v>
      </c>
      <c r="N473" s="9">
        <v>6.28</v>
      </c>
      <c r="O473" s="8">
        <f t="shared" si="176"/>
        <v>56.414539310344828</v>
      </c>
      <c r="P473" s="8">
        <f t="shared" si="198"/>
        <v>56.414539310344828</v>
      </c>
      <c r="Q473" s="8">
        <f t="shared" si="190"/>
        <v>3793.8777686206895</v>
      </c>
      <c r="R473" s="8"/>
      <c r="S473" s="8">
        <v>9.0500000000000007</v>
      </c>
      <c r="T473" s="8">
        <v>43.16</v>
      </c>
      <c r="U473" s="8">
        <v>20.239999999999998</v>
      </c>
      <c r="V473" s="15">
        <f t="shared" si="177"/>
        <v>431.59999999999997</v>
      </c>
      <c r="W473" s="15">
        <f t="shared" si="178"/>
        <v>375.49199999999996</v>
      </c>
      <c r="X473" s="15">
        <f t="shared" si="179"/>
        <v>37.549199999999999</v>
      </c>
      <c r="Y473" s="15">
        <f t="shared" si="180"/>
        <v>202.39999999999998</v>
      </c>
      <c r="Z473" s="15">
        <f t="shared" si="181"/>
        <v>176.08799999999997</v>
      </c>
      <c r="AA473" s="15">
        <f t="shared" si="182"/>
        <v>17.608799999999995</v>
      </c>
      <c r="AB473" s="15">
        <f t="shared" si="183"/>
        <v>6.5</v>
      </c>
      <c r="AC473" s="15">
        <f t="shared" si="184"/>
        <v>28.3</v>
      </c>
      <c r="AD473" s="15">
        <f t="shared" si="185"/>
        <v>6.2</v>
      </c>
      <c r="AE473" s="15">
        <f t="shared" si="186"/>
        <v>16</v>
      </c>
      <c r="AF473" s="15">
        <f t="shared" si="187"/>
        <v>4.2</v>
      </c>
      <c r="AG473" s="15">
        <f t="shared" si="188"/>
        <v>495.37265904716708</v>
      </c>
      <c r="AH473" s="15">
        <f t="shared" si="197"/>
        <v>49.537265904716705</v>
      </c>
      <c r="AI473" s="8">
        <f t="shared" si="189"/>
        <v>0.43159999999999998</v>
      </c>
      <c r="AJ473" s="8">
        <v>0.65</v>
      </c>
      <c r="AK473" s="8">
        <v>2.83</v>
      </c>
      <c r="AL473" s="8">
        <v>0.62</v>
      </c>
      <c r="AM473" s="8">
        <v>1.6</v>
      </c>
      <c r="AN473" s="8">
        <v>0.42</v>
      </c>
      <c r="AO473" s="8">
        <f t="shared" si="192"/>
        <v>15.060240963855422</v>
      </c>
      <c r="AP473" s="8">
        <f t="shared" si="193"/>
        <v>65.569972196478219</v>
      </c>
      <c r="AQ473" s="8">
        <f t="shared" si="194"/>
        <v>14.365152919369788</v>
      </c>
      <c r="AR473" s="8">
        <f t="shared" si="195"/>
        <v>37.071362372567194</v>
      </c>
      <c r="AS473" s="8">
        <f t="shared" si="196"/>
        <v>9.7312326227988883</v>
      </c>
    </row>
    <row r="474" spans="1:45" x14ac:dyDescent="0.35">
      <c r="A474" s="2">
        <v>2017</v>
      </c>
      <c r="B474" s="2">
        <v>16485</v>
      </c>
      <c r="C474" s="2" t="s">
        <v>163</v>
      </c>
      <c r="D474" s="1">
        <v>134</v>
      </c>
      <c r="E474" s="2" t="s">
        <v>52</v>
      </c>
      <c r="F474" s="4" t="s">
        <v>156</v>
      </c>
      <c r="G474" s="22">
        <v>2</v>
      </c>
      <c r="H474" s="3" t="s">
        <v>165</v>
      </c>
      <c r="I474" s="3" t="s">
        <v>165</v>
      </c>
      <c r="J474" s="3" t="s">
        <v>165</v>
      </c>
      <c r="K474" s="3" t="s">
        <v>165</v>
      </c>
      <c r="L474" s="9" t="s">
        <v>165</v>
      </c>
      <c r="M474" s="9">
        <v>15.05</v>
      </c>
      <c r="N474" s="9">
        <v>4.1500000000000004</v>
      </c>
      <c r="O474" s="8">
        <f t="shared" si="176"/>
        <v>36.773829741379309</v>
      </c>
      <c r="P474" s="8">
        <f t="shared" si="198"/>
        <v>36.773829741379309</v>
      </c>
      <c r="Q474" s="8">
        <f t="shared" si="190"/>
        <v>2473.0400501077584</v>
      </c>
      <c r="R474" s="8"/>
      <c r="S474" s="8">
        <v>8.3800000000000008</v>
      </c>
      <c r="T474" s="8">
        <v>41.7</v>
      </c>
      <c r="U474" s="8">
        <v>21.19</v>
      </c>
      <c r="V474" s="15">
        <f t="shared" si="177"/>
        <v>417</v>
      </c>
      <c r="W474" s="15">
        <f t="shared" si="178"/>
        <v>362.79</v>
      </c>
      <c r="X474" s="15">
        <f t="shared" si="179"/>
        <v>36.279000000000003</v>
      </c>
      <c r="Y474" s="15">
        <f t="shared" si="180"/>
        <v>211.9</v>
      </c>
      <c r="Z474" s="15">
        <f t="shared" si="181"/>
        <v>184.35300000000001</v>
      </c>
      <c r="AA474" s="15">
        <f t="shared" si="182"/>
        <v>18.435300000000002</v>
      </c>
      <c r="AB474" s="15">
        <f t="shared" si="183"/>
        <v>6.6000000000000005</v>
      </c>
      <c r="AC474" s="15">
        <f t="shared" si="184"/>
        <v>27.7</v>
      </c>
      <c r="AD474" s="15">
        <f t="shared" si="185"/>
        <v>6.1</v>
      </c>
      <c r="AE474" s="15">
        <f t="shared" si="186"/>
        <v>15.700000000000001</v>
      </c>
      <c r="AF474" s="15">
        <f t="shared" si="187"/>
        <v>3.9000000000000004</v>
      </c>
      <c r="AG474" s="15">
        <f t="shared" si="188"/>
        <v>483.46522027511799</v>
      </c>
      <c r="AH474" s="15">
        <f t="shared" si="197"/>
        <v>48.346522027511796</v>
      </c>
      <c r="AI474" s="8">
        <f t="shared" si="189"/>
        <v>0.41699999999999998</v>
      </c>
      <c r="AJ474" s="8">
        <v>0.66</v>
      </c>
      <c r="AK474" s="8">
        <v>2.77</v>
      </c>
      <c r="AL474" s="8">
        <v>0.61</v>
      </c>
      <c r="AM474" s="8">
        <v>1.57</v>
      </c>
      <c r="AN474" s="8">
        <v>0.39</v>
      </c>
      <c r="AO474" s="8">
        <f t="shared" si="192"/>
        <v>15.827338129496406</v>
      </c>
      <c r="AP474" s="8">
        <f t="shared" si="193"/>
        <v>66.426858513189444</v>
      </c>
      <c r="AQ474" s="8">
        <f t="shared" si="194"/>
        <v>14.628297362110311</v>
      </c>
      <c r="AR474" s="8">
        <f t="shared" si="195"/>
        <v>37.649880095923265</v>
      </c>
      <c r="AS474" s="8">
        <f t="shared" si="196"/>
        <v>9.3525179856115113</v>
      </c>
    </row>
    <row r="475" spans="1:45" x14ac:dyDescent="0.35">
      <c r="A475" s="2">
        <v>2017</v>
      </c>
      <c r="B475" s="2">
        <v>16486</v>
      </c>
      <c r="C475" s="2" t="s">
        <v>163</v>
      </c>
      <c r="D475" s="1">
        <v>25</v>
      </c>
      <c r="E475" s="2" t="s">
        <v>46</v>
      </c>
      <c r="F475" s="4" t="s">
        <v>156</v>
      </c>
      <c r="G475" s="22">
        <v>2</v>
      </c>
      <c r="H475" s="3" t="s">
        <v>165</v>
      </c>
      <c r="I475" s="3" t="s">
        <v>165</v>
      </c>
      <c r="J475" s="3" t="s">
        <v>165</v>
      </c>
      <c r="K475" s="3" t="s">
        <v>165</v>
      </c>
      <c r="L475" s="9" t="s">
        <v>165</v>
      </c>
      <c r="M475" s="9">
        <v>13.71</v>
      </c>
      <c r="N475" s="9">
        <v>5.34</v>
      </c>
      <c r="O475" s="8">
        <f t="shared" si="176"/>
        <v>48.065017758620684</v>
      </c>
      <c r="P475" s="8">
        <f t="shared" si="198"/>
        <v>48.065017758620684</v>
      </c>
      <c r="Q475" s="8">
        <f t="shared" si="190"/>
        <v>3232.372444267241</v>
      </c>
      <c r="R475" s="8"/>
      <c r="S475" s="8">
        <v>8.02</v>
      </c>
      <c r="T475" s="8">
        <v>43.11</v>
      </c>
      <c r="U475" s="8">
        <v>19.55</v>
      </c>
      <c r="V475" s="15">
        <f t="shared" si="177"/>
        <v>431.1</v>
      </c>
      <c r="W475" s="15">
        <f t="shared" si="178"/>
        <v>375.05700000000002</v>
      </c>
      <c r="X475" s="15">
        <f t="shared" si="179"/>
        <v>37.505700000000004</v>
      </c>
      <c r="Y475" s="15">
        <f t="shared" si="180"/>
        <v>195.5</v>
      </c>
      <c r="Z475" s="15">
        <f t="shared" si="181"/>
        <v>170.08500000000001</v>
      </c>
      <c r="AA475" s="15">
        <f t="shared" si="182"/>
        <v>17.008500000000002</v>
      </c>
      <c r="AB475" s="15">
        <f t="shared" si="183"/>
        <v>6.4</v>
      </c>
      <c r="AC475" s="15">
        <f t="shared" si="184"/>
        <v>28.3</v>
      </c>
      <c r="AD475" s="15">
        <f t="shared" si="185"/>
        <v>6.1</v>
      </c>
      <c r="AE475" s="15">
        <f t="shared" si="186"/>
        <v>16.100000000000001</v>
      </c>
      <c r="AF475" s="15">
        <f t="shared" si="187"/>
        <v>4.3</v>
      </c>
      <c r="AG475" s="15">
        <f t="shared" si="188"/>
        <v>491.21976608919351</v>
      </c>
      <c r="AH475" s="15">
        <f t="shared" si="197"/>
        <v>49.121976608919354</v>
      </c>
      <c r="AI475" s="8">
        <f t="shared" si="189"/>
        <v>0.43110000000000004</v>
      </c>
      <c r="AJ475" s="8">
        <v>0.64</v>
      </c>
      <c r="AK475" s="8">
        <v>2.83</v>
      </c>
      <c r="AL475" s="8">
        <v>0.61</v>
      </c>
      <c r="AM475" s="8">
        <v>1.61</v>
      </c>
      <c r="AN475" s="8">
        <v>0.43</v>
      </c>
      <c r="AO475" s="8">
        <f t="shared" si="192"/>
        <v>14.845743446996057</v>
      </c>
      <c r="AP475" s="8">
        <f t="shared" si="193"/>
        <v>65.646021804685688</v>
      </c>
      <c r="AQ475" s="8">
        <f t="shared" si="194"/>
        <v>14.149849222918114</v>
      </c>
      <c r="AR475" s="8">
        <f t="shared" si="195"/>
        <v>37.346323358849453</v>
      </c>
      <c r="AS475" s="8">
        <f t="shared" si="196"/>
        <v>9.9744838784504744</v>
      </c>
    </row>
    <row r="476" spans="1:45" x14ac:dyDescent="0.35">
      <c r="A476" s="2">
        <v>2017</v>
      </c>
      <c r="B476" s="2">
        <v>16487</v>
      </c>
      <c r="C476" s="2" t="s">
        <v>163</v>
      </c>
      <c r="D476" s="1">
        <v>83</v>
      </c>
      <c r="E476" s="2" t="s">
        <v>45</v>
      </c>
      <c r="F476" s="4" t="s">
        <v>156</v>
      </c>
      <c r="G476" s="22">
        <v>2</v>
      </c>
      <c r="H476" s="3" t="s">
        <v>165</v>
      </c>
      <c r="I476" s="3" t="s">
        <v>165</v>
      </c>
      <c r="J476" s="3" t="s">
        <v>165</v>
      </c>
      <c r="K476" s="3" t="s">
        <v>165</v>
      </c>
      <c r="L476" s="9" t="s">
        <v>165</v>
      </c>
      <c r="M476" s="9">
        <v>14.25</v>
      </c>
      <c r="N476" s="9">
        <v>4.83</v>
      </c>
      <c r="O476" s="8">
        <f t="shared" si="176"/>
        <v>43.202476293103452</v>
      </c>
      <c r="P476" s="8">
        <f t="shared" si="198"/>
        <v>43.202476293103452</v>
      </c>
      <c r="Q476" s="8">
        <f t="shared" si="190"/>
        <v>2905.3665307112069</v>
      </c>
      <c r="R476" s="8"/>
      <c r="S476" s="8">
        <v>8.09</v>
      </c>
      <c r="T476" s="8">
        <v>43.53</v>
      </c>
      <c r="U476" s="8">
        <v>20.62</v>
      </c>
      <c r="V476" s="15">
        <f t="shared" si="177"/>
        <v>435.3</v>
      </c>
      <c r="W476" s="15">
        <f t="shared" si="178"/>
        <v>378.71100000000001</v>
      </c>
      <c r="X476" s="15">
        <f t="shared" si="179"/>
        <v>37.871099999999998</v>
      </c>
      <c r="Y476" s="15">
        <f t="shared" si="180"/>
        <v>206.20000000000002</v>
      </c>
      <c r="Z476" s="15">
        <f t="shared" si="181"/>
        <v>179.39400000000001</v>
      </c>
      <c r="AA476" s="15">
        <f t="shared" si="182"/>
        <v>17.939399999999999</v>
      </c>
      <c r="AB476" s="15">
        <f t="shared" si="183"/>
        <v>6.5</v>
      </c>
      <c r="AC476" s="15">
        <f t="shared" si="184"/>
        <v>28.700000000000003</v>
      </c>
      <c r="AD476" s="15">
        <f t="shared" si="185"/>
        <v>6.1</v>
      </c>
      <c r="AE476" s="15">
        <f t="shared" si="186"/>
        <v>16.200000000000003</v>
      </c>
      <c r="AF476" s="15">
        <f t="shared" si="187"/>
        <v>4.5</v>
      </c>
      <c r="AG476" s="15">
        <f t="shared" si="188"/>
        <v>501.6321977957117</v>
      </c>
      <c r="AH476" s="15">
        <f t="shared" si="197"/>
        <v>50.163219779571172</v>
      </c>
      <c r="AI476" s="8">
        <f t="shared" si="189"/>
        <v>0.43530000000000002</v>
      </c>
      <c r="AJ476" s="8">
        <v>0.65</v>
      </c>
      <c r="AK476" s="8">
        <v>2.87</v>
      </c>
      <c r="AL476" s="8">
        <v>0.61</v>
      </c>
      <c r="AM476" s="8">
        <v>1.62</v>
      </c>
      <c r="AN476" s="8">
        <v>0.45</v>
      </c>
      <c r="AO476" s="8">
        <f t="shared" si="192"/>
        <v>14.932230645531817</v>
      </c>
      <c r="AP476" s="8">
        <f t="shared" si="193"/>
        <v>65.931541465655869</v>
      </c>
      <c r="AQ476" s="8">
        <f t="shared" si="194"/>
        <v>14.013324144268319</v>
      </c>
      <c r="AR476" s="8">
        <f t="shared" si="195"/>
        <v>37.215713301171611</v>
      </c>
      <c r="AS476" s="8">
        <f t="shared" si="196"/>
        <v>10.337698139214334</v>
      </c>
    </row>
    <row r="477" spans="1:45" x14ac:dyDescent="0.35">
      <c r="A477" s="2">
        <v>2017</v>
      </c>
      <c r="B477" s="2">
        <v>16488</v>
      </c>
      <c r="C477" s="2" t="s">
        <v>163</v>
      </c>
      <c r="D477" s="1">
        <v>23</v>
      </c>
      <c r="E477" s="2" t="s">
        <v>60</v>
      </c>
      <c r="F477" s="4" t="s">
        <v>156</v>
      </c>
      <c r="G477" s="22">
        <v>2</v>
      </c>
      <c r="H477" s="3" t="s">
        <v>165</v>
      </c>
      <c r="I477" s="3" t="s">
        <v>165</v>
      </c>
      <c r="J477" s="3" t="s">
        <v>165</v>
      </c>
      <c r="K477" s="3" t="s">
        <v>165</v>
      </c>
      <c r="L477" s="9" t="s">
        <v>165</v>
      </c>
      <c r="M477" s="9">
        <v>14.21</v>
      </c>
      <c r="N477" s="9">
        <v>5.23</v>
      </c>
      <c r="O477" s="8">
        <f t="shared" si="176"/>
        <v>46.802142844827578</v>
      </c>
      <c r="P477" s="8">
        <f t="shared" si="198"/>
        <v>46.802142844827578</v>
      </c>
      <c r="Q477" s="8">
        <f t="shared" si="190"/>
        <v>3147.4441063146546</v>
      </c>
      <c r="R477" s="8"/>
      <c r="S477" s="8">
        <v>8.77</v>
      </c>
      <c r="T477" s="8">
        <v>43.61</v>
      </c>
      <c r="U477" s="8">
        <v>19.84</v>
      </c>
      <c r="V477" s="15">
        <f t="shared" si="177"/>
        <v>436.1</v>
      </c>
      <c r="W477" s="15">
        <f t="shared" si="178"/>
        <v>379.40700000000004</v>
      </c>
      <c r="X477" s="15">
        <f t="shared" si="179"/>
        <v>37.940700000000007</v>
      </c>
      <c r="Y477" s="15">
        <f t="shared" si="180"/>
        <v>198.4</v>
      </c>
      <c r="Z477" s="15">
        <f t="shared" si="181"/>
        <v>172.608</v>
      </c>
      <c r="AA477" s="15">
        <f t="shared" si="182"/>
        <v>17.2608</v>
      </c>
      <c r="AB477" s="15">
        <f t="shared" si="183"/>
        <v>6.3</v>
      </c>
      <c r="AC477" s="15">
        <f t="shared" si="184"/>
        <v>28.599999999999998</v>
      </c>
      <c r="AD477" s="15">
        <f t="shared" si="185"/>
        <v>6.2</v>
      </c>
      <c r="AE477" s="15">
        <f t="shared" si="186"/>
        <v>16.299999999999997</v>
      </c>
      <c r="AF477" s="15">
        <f t="shared" si="187"/>
        <v>4.4000000000000004</v>
      </c>
      <c r="AG477" s="15">
        <f t="shared" si="188"/>
        <v>498.43231871166068</v>
      </c>
      <c r="AH477" s="15">
        <f t="shared" si="197"/>
        <v>49.843231871166068</v>
      </c>
      <c r="AI477" s="8">
        <f t="shared" si="189"/>
        <v>0.43610000000000004</v>
      </c>
      <c r="AJ477" s="8">
        <v>0.63</v>
      </c>
      <c r="AK477" s="8">
        <v>2.86</v>
      </c>
      <c r="AL477" s="8">
        <v>0.62</v>
      </c>
      <c r="AM477" s="8">
        <v>1.63</v>
      </c>
      <c r="AN477" s="8">
        <v>0.44</v>
      </c>
      <c r="AO477" s="8">
        <f t="shared" si="192"/>
        <v>14.446227929373995</v>
      </c>
      <c r="AP477" s="8">
        <f t="shared" si="193"/>
        <v>65.581288695253377</v>
      </c>
      <c r="AQ477" s="8">
        <f t="shared" si="194"/>
        <v>14.216922724145837</v>
      </c>
      <c r="AR477" s="8">
        <f t="shared" si="195"/>
        <v>37.376748452189851</v>
      </c>
      <c r="AS477" s="8">
        <f t="shared" si="196"/>
        <v>10.089429030038982</v>
      </c>
    </row>
    <row r="478" spans="1:45" x14ac:dyDescent="0.35">
      <c r="A478" s="2">
        <v>2017</v>
      </c>
      <c r="B478" s="2">
        <v>16489</v>
      </c>
      <c r="C478" s="2" t="s">
        <v>163</v>
      </c>
      <c r="D478" s="1">
        <v>18</v>
      </c>
      <c r="E478" s="2" t="s">
        <v>35</v>
      </c>
      <c r="F478" s="4" t="s">
        <v>156</v>
      </c>
      <c r="G478" s="22">
        <v>2</v>
      </c>
      <c r="H478" s="3" t="s">
        <v>165</v>
      </c>
      <c r="I478" s="3" t="s">
        <v>165</v>
      </c>
      <c r="J478" s="3" t="s">
        <v>165</v>
      </c>
      <c r="K478" s="3" t="s">
        <v>165</v>
      </c>
      <c r="L478" s="9" t="s">
        <v>165</v>
      </c>
      <c r="M478" s="9">
        <v>13.91</v>
      </c>
      <c r="N478" s="9">
        <v>4.07</v>
      </c>
      <c r="O478" s="8">
        <f t="shared" si="176"/>
        <v>36.548915775862071</v>
      </c>
      <c r="P478" s="8">
        <f t="shared" si="198"/>
        <v>36.548915775862071</v>
      </c>
      <c r="Q478" s="8">
        <f t="shared" si="190"/>
        <v>2457.9145859267242</v>
      </c>
      <c r="R478" s="8"/>
      <c r="S478" s="8">
        <v>8.24</v>
      </c>
      <c r="T478" s="8">
        <v>43.74</v>
      </c>
      <c r="U478" s="8">
        <v>20.32</v>
      </c>
      <c r="V478" s="15">
        <f t="shared" si="177"/>
        <v>437.40000000000003</v>
      </c>
      <c r="W478" s="15">
        <f t="shared" si="178"/>
        <v>380.53800000000001</v>
      </c>
      <c r="X478" s="15">
        <f t="shared" si="179"/>
        <v>38.053800000000003</v>
      </c>
      <c r="Y478" s="15">
        <f t="shared" si="180"/>
        <v>203.2</v>
      </c>
      <c r="Z478" s="15">
        <f t="shared" si="181"/>
        <v>176.78399999999999</v>
      </c>
      <c r="AA478" s="15">
        <f t="shared" si="182"/>
        <v>17.6784</v>
      </c>
      <c r="AB478" s="15">
        <f t="shared" si="183"/>
        <v>6.6000000000000005</v>
      </c>
      <c r="AC478" s="15">
        <f t="shared" si="184"/>
        <v>28.700000000000003</v>
      </c>
      <c r="AD478" s="15">
        <f t="shared" si="185"/>
        <v>6.1</v>
      </c>
      <c r="AE478" s="15">
        <f t="shared" si="186"/>
        <v>16.100000000000001</v>
      </c>
      <c r="AF478" s="15">
        <f t="shared" si="187"/>
        <v>4.4000000000000004</v>
      </c>
      <c r="AG478" s="15">
        <f t="shared" si="188"/>
        <v>502.45410787638389</v>
      </c>
      <c r="AH478" s="15">
        <f t="shared" si="197"/>
        <v>50.245410787638392</v>
      </c>
      <c r="AI478" s="8">
        <f t="shared" si="189"/>
        <v>0.43740000000000001</v>
      </c>
      <c r="AJ478" s="8">
        <v>0.66</v>
      </c>
      <c r="AK478" s="8">
        <v>2.87</v>
      </c>
      <c r="AL478" s="8">
        <v>0.61</v>
      </c>
      <c r="AM478" s="8">
        <v>1.61</v>
      </c>
      <c r="AN478" s="8">
        <v>0.44</v>
      </c>
      <c r="AO478" s="8">
        <f t="shared" si="192"/>
        <v>15.089163237311386</v>
      </c>
      <c r="AP478" s="8">
        <f t="shared" si="193"/>
        <v>65.614997713763145</v>
      </c>
      <c r="AQ478" s="8">
        <f t="shared" si="194"/>
        <v>13.94604481024234</v>
      </c>
      <c r="AR478" s="8">
        <f t="shared" si="195"/>
        <v>36.80841335162323</v>
      </c>
      <c r="AS478" s="8">
        <f t="shared" si="196"/>
        <v>10.059442158207592</v>
      </c>
    </row>
    <row r="479" spans="1:45" x14ac:dyDescent="0.35">
      <c r="A479" s="2">
        <v>2017</v>
      </c>
      <c r="B479" s="2">
        <v>16490</v>
      </c>
      <c r="C479" s="2" t="s">
        <v>163</v>
      </c>
      <c r="D479" s="1">
        <v>4</v>
      </c>
      <c r="E479" s="2" t="s">
        <v>152</v>
      </c>
      <c r="F479" s="4" t="s">
        <v>161</v>
      </c>
      <c r="G479" s="22">
        <v>2</v>
      </c>
      <c r="H479" s="3" t="s">
        <v>165</v>
      </c>
      <c r="I479" s="3" t="s">
        <v>165</v>
      </c>
      <c r="J479" s="3" t="s">
        <v>165</v>
      </c>
      <c r="K479" s="3" t="s">
        <v>165</v>
      </c>
      <c r="L479" s="9" t="s">
        <v>165</v>
      </c>
      <c r="M479" s="9">
        <v>13.76</v>
      </c>
      <c r="N479" s="9">
        <v>7.61</v>
      </c>
      <c r="O479" s="8">
        <f t="shared" si="176"/>
        <v>68.457460689655164</v>
      </c>
      <c r="P479" s="8">
        <f t="shared" si="198"/>
        <v>68.457460689655164</v>
      </c>
      <c r="Q479" s="8">
        <f t="shared" si="190"/>
        <v>4603.7642313793094</v>
      </c>
      <c r="R479" s="8"/>
      <c r="S479" s="8">
        <v>8.02</v>
      </c>
      <c r="T479" s="8">
        <v>42.88</v>
      </c>
      <c r="U479" s="8">
        <v>20.32</v>
      </c>
      <c r="V479" s="15">
        <f t="shared" si="177"/>
        <v>428.8</v>
      </c>
      <c r="W479" s="15">
        <f t="shared" si="178"/>
        <v>373.05599999999998</v>
      </c>
      <c r="X479" s="15">
        <f t="shared" si="179"/>
        <v>37.305599999999998</v>
      </c>
      <c r="Y479" s="15">
        <f t="shared" si="180"/>
        <v>203.2</v>
      </c>
      <c r="Z479" s="15">
        <f t="shared" si="181"/>
        <v>176.78399999999999</v>
      </c>
      <c r="AA479" s="15">
        <f t="shared" si="182"/>
        <v>17.6784</v>
      </c>
      <c r="AB479" s="15">
        <f t="shared" si="183"/>
        <v>6.7</v>
      </c>
      <c r="AC479" s="15">
        <f t="shared" si="184"/>
        <v>28.4</v>
      </c>
      <c r="AD479" s="15">
        <f t="shared" si="185"/>
        <v>6.2</v>
      </c>
      <c r="AE479" s="15">
        <f t="shared" si="186"/>
        <v>16.100000000000001</v>
      </c>
      <c r="AF479" s="15">
        <f t="shared" si="187"/>
        <v>4.0999999999999996</v>
      </c>
      <c r="AG479" s="15">
        <f t="shared" si="188"/>
        <v>492.57503762549931</v>
      </c>
      <c r="AH479" s="15">
        <f t="shared" si="197"/>
        <v>49.257503762549931</v>
      </c>
      <c r="AI479" s="8">
        <f t="shared" si="189"/>
        <v>0.42880000000000001</v>
      </c>
      <c r="AJ479" s="8">
        <v>0.67</v>
      </c>
      <c r="AK479" s="8">
        <v>2.84</v>
      </c>
      <c r="AL479" s="8">
        <v>0.62</v>
      </c>
      <c r="AM479" s="8">
        <v>1.61</v>
      </c>
      <c r="AN479" s="8">
        <v>0.41</v>
      </c>
      <c r="AO479" s="8">
        <f t="shared" si="192"/>
        <v>15.625</v>
      </c>
      <c r="AP479" s="8">
        <f t="shared" si="193"/>
        <v>66.231343283582078</v>
      </c>
      <c r="AQ479" s="8">
        <f t="shared" si="194"/>
        <v>14.458955223880597</v>
      </c>
      <c r="AR479" s="8">
        <f t="shared" si="195"/>
        <v>37.546641791044777</v>
      </c>
      <c r="AS479" s="8">
        <f t="shared" si="196"/>
        <v>9.5615671641791025</v>
      </c>
    </row>
    <row r="480" spans="1:45" x14ac:dyDescent="0.35">
      <c r="A480" s="2">
        <v>2017</v>
      </c>
      <c r="B480" s="2">
        <v>16491</v>
      </c>
      <c r="C480" s="2" t="s">
        <v>163</v>
      </c>
      <c r="D480" s="1">
        <v>30</v>
      </c>
      <c r="E480" s="2" t="s">
        <v>140</v>
      </c>
      <c r="F480" s="4" t="s">
        <v>156</v>
      </c>
      <c r="G480" s="22">
        <v>2</v>
      </c>
      <c r="H480" s="3">
        <v>289</v>
      </c>
      <c r="I480" s="3">
        <v>146</v>
      </c>
      <c r="J480" s="3">
        <v>5</v>
      </c>
      <c r="K480" s="3">
        <v>50</v>
      </c>
      <c r="L480" s="9">
        <f t="shared" si="191"/>
        <v>127</v>
      </c>
      <c r="M480" s="9">
        <v>13.5</v>
      </c>
      <c r="N480" s="9">
        <v>6.26</v>
      </c>
      <c r="O480" s="8">
        <f t="shared" si="176"/>
        <v>56.48300862068966</v>
      </c>
      <c r="P480" s="8">
        <f t="shared" si="198"/>
        <v>56.48300862068966</v>
      </c>
      <c r="Q480" s="8">
        <f t="shared" si="190"/>
        <v>3798.4823297413795</v>
      </c>
      <c r="R480" s="8"/>
      <c r="S480" s="8">
        <v>7.7</v>
      </c>
      <c r="T480" s="8">
        <v>43.25</v>
      </c>
      <c r="U480" s="8">
        <v>20.14</v>
      </c>
      <c r="V480" s="15">
        <f t="shared" si="177"/>
        <v>432.5</v>
      </c>
      <c r="W480" s="15">
        <f t="shared" si="178"/>
        <v>376.27499999999998</v>
      </c>
      <c r="X480" s="15">
        <f t="shared" si="179"/>
        <v>37.627499999999998</v>
      </c>
      <c r="Y480" s="15">
        <f t="shared" si="180"/>
        <v>201.4</v>
      </c>
      <c r="Z480" s="15">
        <f t="shared" si="181"/>
        <v>175.21800000000002</v>
      </c>
      <c r="AA480" s="15">
        <f t="shared" si="182"/>
        <v>17.521800000000002</v>
      </c>
      <c r="AB480" s="15">
        <f t="shared" si="183"/>
        <v>6.4</v>
      </c>
      <c r="AC480" s="15">
        <f t="shared" si="184"/>
        <v>28.4</v>
      </c>
      <c r="AD480" s="15">
        <f t="shared" si="185"/>
        <v>6.1</v>
      </c>
      <c r="AE480" s="15">
        <f t="shared" si="186"/>
        <v>16</v>
      </c>
      <c r="AF480" s="15">
        <f t="shared" si="187"/>
        <v>4.0999999999999996</v>
      </c>
      <c r="AG480" s="15">
        <f t="shared" si="188"/>
        <v>495.88202120971511</v>
      </c>
      <c r="AH480" s="15">
        <f t="shared" si="197"/>
        <v>49.588202120971509</v>
      </c>
      <c r="AI480" s="8">
        <f t="shared" si="189"/>
        <v>0.4325</v>
      </c>
      <c r="AJ480" s="8">
        <v>0.64</v>
      </c>
      <c r="AK480" s="8">
        <v>2.84</v>
      </c>
      <c r="AL480" s="8">
        <v>0.61</v>
      </c>
      <c r="AM480" s="8">
        <v>1.6</v>
      </c>
      <c r="AN480" s="8">
        <v>0.41</v>
      </c>
      <c r="AO480" s="8">
        <f t="shared" si="192"/>
        <v>14.797687861271678</v>
      </c>
      <c r="AP480" s="8">
        <f t="shared" si="193"/>
        <v>65.664739884393057</v>
      </c>
      <c r="AQ480" s="8">
        <f t="shared" si="194"/>
        <v>14.104046242774565</v>
      </c>
      <c r="AR480" s="8">
        <f t="shared" si="195"/>
        <v>36.994219653179194</v>
      </c>
      <c r="AS480" s="8">
        <f t="shared" si="196"/>
        <v>9.4797687861271669</v>
      </c>
    </row>
    <row r="481" spans="1:45" x14ac:dyDescent="0.35">
      <c r="A481" s="2">
        <v>2017</v>
      </c>
      <c r="B481" s="2">
        <v>16492</v>
      </c>
      <c r="C481" s="2" t="s">
        <v>163</v>
      </c>
      <c r="D481" s="1">
        <v>108</v>
      </c>
      <c r="E481" s="2" t="s">
        <v>155</v>
      </c>
      <c r="F481" s="4" t="s">
        <v>156</v>
      </c>
      <c r="G481" s="22">
        <v>2</v>
      </c>
      <c r="H481" s="3" t="s">
        <v>165</v>
      </c>
      <c r="I481" s="3" t="s">
        <v>165</v>
      </c>
      <c r="J481" s="3" t="s">
        <v>165</v>
      </c>
      <c r="K481" s="3" t="s">
        <v>165</v>
      </c>
      <c r="L481" s="9" t="s">
        <v>165</v>
      </c>
      <c r="M481" s="9">
        <v>13.32</v>
      </c>
      <c r="N481" s="9">
        <v>5.91</v>
      </c>
      <c r="O481" s="8">
        <f t="shared" si="176"/>
        <v>53.43597827586207</v>
      </c>
      <c r="P481" s="8">
        <f t="shared" si="198"/>
        <v>53.43597827586207</v>
      </c>
      <c r="Q481" s="8">
        <f t="shared" si="190"/>
        <v>3593.5695390517244</v>
      </c>
      <c r="R481" s="8"/>
      <c r="S481" s="8">
        <v>8.33</v>
      </c>
      <c r="T481" s="8">
        <v>42.8</v>
      </c>
      <c r="U481" s="8">
        <v>20.66</v>
      </c>
      <c r="V481" s="15">
        <f t="shared" si="177"/>
        <v>428</v>
      </c>
      <c r="W481" s="15">
        <f t="shared" si="178"/>
        <v>372.36</v>
      </c>
      <c r="X481" s="15">
        <f t="shared" si="179"/>
        <v>37.236000000000004</v>
      </c>
      <c r="Y481" s="15">
        <f t="shared" si="180"/>
        <v>206.6</v>
      </c>
      <c r="Z481" s="15">
        <f t="shared" si="181"/>
        <v>179.74199999999999</v>
      </c>
      <c r="AA481" s="15">
        <f t="shared" si="182"/>
        <v>17.9742</v>
      </c>
      <c r="AB481" s="15">
        <f t="shared" si="183"/>
        <v>6.3</v>
      </c>
      <c r="AC481" s="15">
        <f t="shared" si="184"/>
        <v>28.3</v>
      </c>
      <c r="AD481" s="15">
        <f t="shared" si="185"/>
        <v>5.8999999999999995</v>
      </c>
      <c r="AE481" s="15">
        <f t="shared" si="186"/>
        <v>15.9</v>
      </c>
      <c r="AF481" s="15">
        <f t="shared" si="187"/>
        <v>4.2</v>
      </c>
      <c r="AG481" s="15">
        <f t="shared" si="188"/>
        <v>493.42905577852656</v>
      </c>
      <c r="AH481" s="15">
        <f t="shared" si="197"/>
        <v>49.342905577852655</v>
      </c>
      <c r="AI481" s="8">
        <f t="shared" si="189"/>
        <v>0.42799999999999999</v>
      </c>
      <c r="AJ481" s="8">
        <v>0.63</v>
      </c>
      <c r="AK481" s="8">
        <v>2.83</v>
      </c>
      <c r="AL481" s="8">
        <v>0.59</v>
      </c>
      <c r="AM481" s="8">
        <v>1.59</v>
      </c>
      <c r="AN481" s="8">
        <v>0.42</v>
      </c>
      <c r="AO481" s="8">
        <f t="shared" si="192"/>
        <v>14.719626168224298</v>
      </c>
      <c r="AP481" s="8">
        <f t="shared" si="193"/>
        <v>66.121495327102807</v>
      </c>
      <c r="AQ481" s="8">
        <f t="shared" si="194"/>
        <v>13.785046728971961</v>
      </c>
      <c r="AR481" s="8">
        <f t="shared" si="195"/>
        <v>37.149532710280376</v>
      </c>
      <c r="AS481" s="8">
        <f t="shared" si="196"/>
        <v>9.813084112149534</v>
      </c>
    </row>
    <row r="482" spans="1:45" x14ac:dyDescent="0.35">
      <c r="A482" s="2">
        <v>2017</v>
      </c>
      <c r="B482" s="2">
        <v>16493</v>
      </c>
      <c r="C482" s="2" t="s">
        <v>163</v>
      </c>
      <c r="D482" s="1">
        <v>19</v>
      </c>
      <c r="E482" s="2" t="s">
        <v>93</v>
      </c>
      <c r="F482" s="4" t="s">
        <v>156</v>
      </c>
      <c r="G482" s="22">
        <v>2</v>
      </c>
      <c r="H482" s="3" t="s">
        <v>165</v>
      </c>
      <c r="I482" s="3" t="s">
        <v>165</v>
      </c>
      <c r="J482" s="3" t="s">
        <v>165</v>
      </c>
      <c r="K482" s="3" t="s">
        <v>165</v>
      </c>
      <c r="L482" s="9" t="s">
        <v>165</v>
      </c>
      <c r="M482" s="9">
        <v>14.1</v>
      </c>
      <c r="N482" s="9">
        <v>4.46</v>
      </c>
      <c r="O482" s="8">
        <f t="shared" si="176"/>
        <v>39.962753448275869</v>
      </c>
      <c r="P482" s="8">
        <f t="shared" si="198"/>
        <v>39.962753448275869</v>
      </c>
      <c r="Q482" s="8">
        <f t="shared" si="190"/>
        <v>2687.4951693965522</v>
      </c>
      <c r="R482" s="8"/>
      <c r="S482" s="8">
        <v>7.38</v>
      </c>
      <c r="T482" s="8">
        <v>44.19</v>
      </c>
      <c r="U482" s="8">
        <v>21.42</v>
      </c>
      <c r="V482" s="15">
        <f t="shared" si="177"/>
        <v>441.9</v>
      </c>
      <c r="W482" s="15">
        <f t="shared" si="178"/>
        <v>384.45299999999997</v>
      </c>
      <c r="X482" s="15">
        <f t="shared" si="179"/>
        <v>38.445299999999996</v>
      </c>
      <c r="Y482" s="15">
        <f t="shared" si="180"/>
        <v>214.20000000000002</v>
      </c>
      <c r="Z482" s="15">
        <f t="shared" si="181"/>
        <v>186.35400000000001</v>
      </c>
      <c r="AA482" s="15">
        <f t="shared" si="182"/>
        <v>18.635400000000001</v>
      </c>
      <c r="AB482" s="15">
        <f t="shared" si="183"/>
        <v>6.7</v>
      </c>
      <c r="AC482" s="15">
        <f t="shared" si="184"/>
        <v>29</v>
      </c>
      <c r="AD482" s="15">
        <f t="shared" si="185"/>
        <v>6.1</v>
      </c>
      <c r="AE482" s="15">
        <f t="shared" si="186"/>
        <v>16.299999999999997</v>
      </c>
      <c r="AF482" s="15">
        <f t="shared" si="187"/>
        <v>4</v>
      </c>
      <c r="AG482" s="15">
        <f t="shared" si="188"/>
        <v>513.59399007943739</v>
      </c>
      <c r="AH482" s="15">
        <f t="shared" si="197"/>
        <v>51.359399007943736</v>
      </c>
      <c r="AI482" s="8">
        <f t="shared" si="189"/>
        <v>0.44189999999999996</v>
      </c>
      <c r="AJ482" s="8">
        <v>0.67</v>
      </c>
      <c r="AK482" s="8">
        <v>2.9</v>
      </c>
      <c r="AL482" s="8">
        <v>0.61</v>
      </c>
      <c r="AM482" s="8">
        <v>1.63</v>
      </c>
      <c r="AN482" s="8">
        <v>0.4</v>
      </c>
      <c r="AO482" s="8">
        <f t="shared" si="192"/>
        <v>15.161801312514145</v>
      </c>
      <c r="AP482" s="8">
        <f t="shared" si="193"/>
        <v>65.625707173568685</v>
      </c>
      <c r="AQ482" s="8">
        <f t="shared" si="194"/>
        <v>13.804028060647205</v>
      </c>
      <c r="AR482" s="8">
        <f t="shared" si="195"/>
        <v>36.886173342385149</v>
      </c>
      <c r="AS482" s="8">
        <f t="shared" si="196"/>
        <v>9.0518216791129227</v>
      </c>
    </row>
    <row r="483" spans="1:45" x14ac:dyDescent="0.35">
      <c r="A483" s="2">
        <v>2017</v>
      </c>
      <c r="B483" s="2">
        <v>16494</v>
      </c>
      <c r="C483" s="2" t="s">
        <v>163</v>
      </c>
      <c r="D483" s="1">
        <v>79</v>
      </c>
      <c r="E483" s="2" t="s">
        <v>151</v>
      </c>
      <c r="F483" s="4" t="s">
        <v>156</v>
      </c>
      <c r="G483" s="22">
        <v>2</v>
      </c>
      <c r="H483" s="3" t="s">
        <v>165</v>
      </c>
      <c r="I483" s="3" t="s">
        <v>165</v>
      </c>
      <c r="J483" s="3" t="s">
        <v>165</v>
      </c>
      <c r="K483" s="3" t="s">
        <v>165</v>
      </c>
      <c r="L483" s="9" t="s">
        <v>165</v>
      </c>
      <c r="M483" s="9">
        <v>13.83</v>
      </c>
      <c r="N483" s="9">
        <v>7.46</v>
      </c>
      <c r="O483" s="8">
        <f t="shared" si="176"/>
        <v>67.053631206896554</v>
      </c>
      <c r="P483" s="8">
        <f t="shared" si="198"/>
        <v>67.053631206896554</v>
      </c>
      <c r="Q483" s="8">
        <f t="shared" si="190"/>
        <v>4509.3566986637934</v>
      </c>
      <c r="R483" s="8"/>
      <c r="S483" s="8">
        <v>8.23</v>
      </c>
      <c r="T483" s="8">
        <v>42.39</v>
      </c>
      <c r="U483" s="8">
        <v>20.55</v>
      </c>
      <c r="V483" s="15">
        <f t="shared" si="177"/>
        <v>423.9</v>
      </c>
      <c r="W483" s="15">
        <f t="shared" si="178"/>
        <v>368.79300000000001</v>
      </c>
      <c r="X483" s="15">
        <f t="shared" si="179"/>
        <v>36.879300000000001</v>
      </c>
      <c r="Y483" s="15">
        <f t="shared" si="180"/>
        <v>205.5</v>
      </c>
      <c r="Z483" s="15">
        <f t="shared" si="181"/>
        <v>178.785</v>
      </c>
      <c r="AA483" s="15">
        <f t="shared" si="182"/>
        <v>17.878499999999999</v>
      </c>
      <c r="AB483" s="15">
        <f t="shared" si="183"/>
        <v>6.1</v>
      </c>
      <c r="AC483" s="15">
        <f t="shared" si="184"/>
        <v>27.799999999999997</v>
      </c>
      <c r="AD483" s="15">
        <f t="shared" si="185"/>
        <v>5.8</v>
      </c>
      <c r="AE483" s="15">
        <f t="shared" si="186"/>
        <v>15.8</v>
      </c>
      <c r="AF483" s="15">
        <f t="shared" si="187"/>
        <v>4.0999999999999996</v>
      </c>
      <c r="AG483" s="15">
        <f t="shared" si="188"/>
        <v>488.13277463482666</v>
      </c>
      <c r="AH483" s="15">
        <f t="shared" si="197"/>
        <v>48.813277463482663</v>
      </c>
      <c r="AI483" s="8">
        <f t="shared" si="189"/>
        <v>0.4239</v>
      </c>
      <c r="AJ483" s="8">
        <v>0.61</v>
      </c>
      <c r="AK483" s="8">
        <v>2.78</v>
      </c>
      <c r="AL483" s="8">
        <v>0.57999999999999996</v>
      </c>
      <c r="AM483" s="8">
        <v>1.58</v>
      </c>
      <c r="AN483" s="8">
        <v>0.41</v>
      </c>
      <c r="AO483" s="8">
        <f t="shared" si="192"/>
        <v>14.390186364708656</v>
      </c>
      <c r="AP483" s="8">
        <f t="shared" si="193"/>
        <v>65.581505071950929</v>
      </c>
      <c r="AQ483" s="8">
        <f t="shared" si="194"/>
        <v>13.682472281198395</v>
      </c>
      <c r="AR483" s="8">
        <f t="shared" si="195"/>
        <v>37.272941731540456</v>
      </c>
      <c r="AS483" s="8">
        <f t="shared" si="196"/>
        <v>9.6720924746402446</v>
      </c>
    </row>
    <row r="484" spans="1:45" x14ac:dyDescent="0.35">
      <c r="A484" s="2">
        <v>2017</v>
      </c>
      <c r="B484" s="2">
        <v>16495</v>
      </c>
      <c r="C484" s="2" t="s">
        <v>163</v>
      </c>
      <c r="D484" s="1">
        <v>127</v>
      </c>
      <c r="E484" s="2" t="s">
        <v>49</v>
      </c>
      <c r="F484" s="4" t="s">
        <v>156</v>
      </c>
      <c r="G484" s="22">
        <v>2</v>
      </c>
      <c r="H484" s="3" t="s">
        <v>165</v>
      </c>
      <c r="I484" s="3" t="s">
        <v>165</v>
      </c>
      <c r="J484" s="3">
        <v>4</v>
      </c>
      <c r="K484" s="3">
        <v>49</v>
      </c>
      <c r="L484" s="9">
        <f t="shared" si="191"/>
        <v>124.46000000000001</v>
      </c>
      <c r="M484" s="9">
        <v>13.76</v>
      </c>
      <c r="N484" s="9">
        <v>5.24</v>
      </c>
      <c r="O484" s="8">
        <f t="shared" si="176"/>
        <v>47.137594482758622</v>
      </c>
      <c r="P484" s="8">
        <f t="shared" si="198"/>
        <v>47.137594482758622</v>
      </c>
      <c r="Q484" s="8">
        <f t="shared" si="190"/>
        <v>3170.0032289655173</v>
      </c>
      <c r="R484" s="8"/>
      <c r="S484" s="8">
        <v>8.2799999999999994</v>
      </c>
      <c r="T484" s="8">
        <v>42.51</v>
      </c>
      <c r="U484" s="8">
        <v>21.07</v>
      </c>
      <c r="V484" s="15">
        <f t="shared" si="177"/>
        <v>425.09999999999997</v>
      </c>
      <c r="W484" s="15">
        <f t="shared" si="178"/>
        <v>369.83699999999999</v>
      </c>
      <c r="X484" s="15">
        <f t="shared" si="179"/>
        <v>36.983699999999999</v>
      </c>
      <c r="Y484" s="15">
        <f t="shared" si="180"/>
        <v>210.7</v>
      </c>
      <c r="Z484" s="15">
        <f t="shared" si="181"/>
        <v>183.309</v>
      </c>
      <c r="AA484" s="15">
        <f t="shared" si="182"/>
        <v>18.3309</v>
      </c>
      <c r="AB484" s="15">
        <f t="shared" si="183"/>
        <v>6.2</v>
      </c>
      <c r="AC484" s="15">
        <f t="shared" si="184"/>
        <v>28</v>
      </c>
      <c r="AD484" s="15">
        <f t="shared" si="185"/>
        <v>5.8999999999999995</v>
      </c>
      <c r="AE484" s="15">
        <f t="shared" si="186"/>
        <v>15.700000000000001</v>
      </c>
      <c r="AF484" s="15">
        <f t="shared" si="187"/>
        <v>4.2</v>
      </c>
      <c r="AG484" s="15">
        <f t="shared" si="188"/>
        <v>492.2262387248478</v>
      </c>
      <c r="AH484" s="15">
        <f t="shared" si="197"/>
        <v>49.222623872484782</v>
      </c>
      <c r="AI484" s="8">
        <f t="shared" si="189"/>
        <v>0.42509999999999998</v>
      </c>
      <c r="AJ484" s="8">
        <v>0.62</v>
      </c>
      <c r="AK484" s="8">
        <v>2.8</v>
      </c>
      <c r="AL484" s="8">
        <v>0.59</v>
      </c>
      <c r="AM484" s="8">
        <v>1.57</v>
      </c>
      <c r="AN484" s="8">
        <v>0.42</v>
      </c>
      <c r="AO484" s="8">
        <f t="shared" si="192"/>
        <v>14.584803575629264</v>
      </c>
      <c r="AP484" s="8">
        <f t="shared" si="193"/>
        <v>65.866854857680551</v>
      </c>
      <c r="AQ484" s="8">
        <f t="shared" si="194"/>
        <v>13.879087273582686</v>
      </c>
      <c r="AR484" s="8">
        <f t="shared" si="195"/>
        <v>36.932486473770879</v>
      </c>
      <c r="AS484" s="8">
        <f t="shared" si="196"/>
        <v>9.8800282286520833</v>
      </c>
    </row>
    <row r="485" spans="1:45" x14ac:dyDescent="0.35">
      <c r="A485" s="2">
        <v>2017</v>
      </c>
      <c r="B485" s="2">
        <v>16496</v>
      </c>
      <c r="C485" s="2" t="s">
        <v>163</v>
      </c>
      <c r="D485" s="1">
        <v>89</v>
      </c>
      <c r="E485" s="2" t="s">
        <v>26</v>
      </c>
      <c r="F485" s="4" t="s">
        <v>156</v>
      </c>
      <c r="G485" s="22">
        <v>2</v>
      </c>
      <c r="H485" s="3" t="s">
        <v>165</v>
      </c>
      <c r="I485" s="3" t="s">
        <v>165</v>
      </c>
      <c r="J485" s="3" t="s">
        <v>165</v>
      </c>
      <c r="K485" s="3" t="s">
        <v>165</v>
      </c>
      <c r="L485" s="9" t="s">
        <v>165</v>
      </c>
      <c r="M485" s="9">
        <v>13.83</v>
      </c>
      <c r="N485" s="9">
        <v>6.61</v>
      </c>
      <c r="O485" s="8">
        <f t="shared" si="176"/>
        <v>59.413472155172414</v>
      </c>
      <c r="P485" s="8">
        <f t="shared" si="198"/>
        <v>59.413472155172414</v>
      </c>
      <c r="Q485" s="8">
        <f t="shared" si="190"/>
        <v>3995.5560024353449</v>
      </c>
      <c r="R485" s="8"/>
      <c r="S485" s="8">
        <v>7.96</v>
      </c>
      <c r="T485" s="8">
        <v>41.13</v>
      </c>
      <c r="U485" s="8">
        <v>21.99</v>
      </c>
      <c r="V485" s="15">
        <f t="shared" si="177"/>
        <v>411.3</v>
      </c>
      <c r="W485" s="15">
        <f t="shared" si="178"/>
        <v>357.83100000000002</v>
      </c>
      <c r="X485" s="15">
        <f t="shared" si="179"/>
        <v>35.783100000000005</v>
      </c>
      <c r="Y485" s="15">
        <f t="shared" si="180"/>
        <v>219.89999999999998</v>
      </c>
      <c r="Z485" s="15">
        <f t="shared" si="181"/>
        <v>191.31299999999999</v>
      </c>
      <c r="AA485" s="15">
        <f t="shared" si="182"/>
        <v>19.1313</v>
      </c>
      <c r="AB485" s="15">
        <f t="shared" si="183"/>
        <v>6.2</v>
      </c>
      <c r="AC485" s="15">
        <f t="shared" si="184"/>
        <v>27.3</v>
      </c>
      <c r="AD485" s="15">
        <f t="shared" si="185"/>
        <v>5.8999999999999995</v>
      </c>
      <c r="AE485" s="15">
        <f t="shared" si="186"/>
        <v>15.4</v>
      </c>
      <c r="AF485" s="15">
        <f t="shared" si="187"/>
        <v>4.2</v>
      </c>
      <c r="AG485" s="15">
        <f t="shared" si="188"/>
        <v>480.96079092459115</v>
      </c>
      <c r="AH485" s="15">
        <f t="shared" si="197"/>
        <v>48.096079092459114</v>
      </c>
      <c r="AI485" s="8">
        <f t="shared" si="189"/>
        <v>0.4113</v>
      </c>
      <c r="AJ485" s="8">
        <v>0.62</v>
      </c>
      <c r="AK485" s="8">
        <v>2.73</v>
      </c>
      <c r="AL485" s="8">
        <v>0.59</v>
      </c>
      <c r="AM485" s="8">
        <v>1.54</v>
      </c>
      <c r="AN485" s="8">
        <v>0.42</v>
      </c>
      <c r="AO485" s="8">
        <f t="shared" si="192"/>
        <v>15.074155117918794</v>
      </c>
      <c r="AP485" s="8">
        <f t="shared" si="193"/>
        <v>66.374908825674694</v>
      </c>
      <c r="AQ485" s="8">
        <f t="shared" si="194"/>
        <v>14.344760515438852</v>
      </c>
      <c r="AR485" s="8">
        <f t="shared" si="195"/>
        <v>37.442256260637002</v>
      </c>
      <c r="AS485" s="8">
        <f t="shared" si="196"/>
        <v>10.211524434719184</v>
      </c>
    </row>
    <row r="486" spans="1:45" x14ac:dyDescent="0.35">
      <c r="A486" s="2">
        <v>2017</v>
      </c>
      <c r="B486" s="2">
        <v>16497</v>
      </c>
      <c r="C486" s="2" t="s">
        <v>163</v>
      </c>
      <c r="D486" s="1">
        <v>5</v>
      </c>
      <c r="E486" s="2" t="s">
        <v>75</v>
      </c>
      <c r="F486" s="4" t="s">
        <v>158</v>
      </c>
      <c r="G486" s="22">
        <v>2</v>
      </c>
      <c r="H486" s="3" t="s">
        <v>165</v>
      </c>
      <c r="I486" s="3" t="s">
        <v>165</v>
      </c>
      <c r="J486" s="3">
        <v>4</v>
      </c>
      <c r="K486" s="3">
        <v>43</v>
      </c>
      <c r="L486" s="9">
        <f t="shared" si="191"/>
        <v>109.22</v>
      </c>
      <c r="M486" s="9">
        <v>13.73</v>
      </c>
      <c r="N486" s="9">
        <v>8.06</v>
      </c>
      <c r="O486" s="8">
        <f t="shared" si="176"/>
        <v>72.530758793103445</v>
      </c>
      <c r="P486" s="8">
        <f t="shared" si="198"/>
        <v>72.530758793103445</v>
      </c>
      <c r="Q486" s="8">
        <f t="shared" si="190"/>
        <v>4877.6935288362065</v>
      </c>
      <c r="R486" s="8"/>
      <c r="S486" s="8">
        <v>8.3699999999999992</v>
      </c>
      <c r="T486" s="8">
        <v>41.68</v>
      </c>
      <c r="U486" s="8">
        <v>20.52</v>
      </c>
      <c r="V486" s="15">
        <f t="shared" si="177"/>
        <v>416.8</v>
      </c>
      <c r="W486" s="15">
        <f t="shared" si="178"/>
        <v>362.61599999999999</v>
      </c>
      <c r="X486" s="15">
        <f t="shared" si="179"/>
        <v>36.261600000000001</v>
      </c>
      <c r="Y486" s="15">
        <f t="shared" si="180"/>
        <v>205.2</v>
      </c>
      <c r="Z486" s="15">
        <f t="shared" si="181"/>
        <v>178.524</v>
      </c>
      <c r="AA486" s="15">
        <f t="shared" si="182"/>
        <v>17.852399999999999</v>
      </c>
      <c r="AB486" s="15">
        <f t="shared" si="183"/>
        <v>6.4</v>
      </c>
      <c r="AC486" s="15">
        <f t="shared" si="184"/>
        <v>27.7</v>
      </c>
      <c r="AD486" s="15">
        <f t="shared" si="185"/>
        <v>6</v>
      </c>
      <c r="AE486" s="15">
        <f t="shared" si="186"/>
        <v>15.5</v>
      </c>
      <c r="AF486" s="15">
        <f t="shared" si="187"/>
        <v>4.2</v>
      </c>
      <c r="AG486" s="15">
        <f t="shared" si="188"/>
        <v>479.80443261514216</v>
      </c>
      <c r="AH486" s="15">
        <f t="shared" si="197"/>
        <v>47.980443261514218</v>
      </c>
      <c r="AI486" s="8">
        <f t="shared" si="189"/>
        <v>0.4168</v>
      </c>
      <c r="AJ486" s="8">
        <v>0.64</v>
      </c>
      <c r="AK486" s="8">
        <v>2.77</v>
      </c>
      <c r="AL486" s="8">
        <v>0.6</v>
      </c>
      <c r="AM486" s="8">
        <v>1.55</v>
      </c>
      <c r="AN486" s="8">
        <v>0.42</v>
      </c>
      <c r="AO486" s="8">
        <f t="shared" si="192"/>
        <v>15.355086372360844</v>
      </c>
      <c r="AP486" s="8">
        <f t="shared" si="193"/>
        <v>66.458733205374273</v>
      </c>
      <c r="AQ486" s="8">
        <f t="shared" si="194"/>
        <v>14.395393474088291</v>
      </c>
      <c r="AR486" s="8">
        <f t="shared" si="195"/>
        <v>37.188099808061423</v>
      </c>
      <c r="AS486" s="8">
        <f t="shared" si="196"/>
        <v>10.076775431861805</v>
      </c>
    </row>
    <row r="487" spans="1:45" x14ac:dyDescent="0.35">
      <c r="A487" s="2">
        <v>2017</v>
      </c>
      <c r="B487" s="2">
        <v>16498</v>
      </c>
      <c r="C487" s="2" t="s">
        <v>163</v>
      </c>
      <c r="D487" s="1">
        <v>106</v>
      </c>
      <c r="E487" s="2" t="s">
        <v>83</v>
      </c>
      <c r="F487" s="4" t="s">
        <v>156</v>
      </c>
      <c r="G487" s="22">
        <v>2</v>
      </c>
      <c r="H487" s="3" t="s">
        <v>165</v>
      </c>
      <c r="I487" s="3" t="s">
        <v>165</v>
      </c>
      <c r="J487" s="3">
        <v>5</v>
      </c>
      <c r="K487" s="3">
        <v>37</v>
      </c>
      <c r="L487" s="9">
        <f t="shared" si="191"/>
        <v>93.98</v>
      </c>
      <c r="M487" s="9">
        <v>14.64</v>
      </c>
      <c r="N487" s="9">
        <v>5.4</v>
      </c>
      <c r="O487" s="8">
        <f t="shared" si="176"/>
        <v>48.0812275862069</v>
      </c>
      <c r="P487" s="8">
        <f t="shared" si="198"/>
        <v>48.0812275862069</v>
      </c>
      <c r="Q487" s="8">
        <f t="shared" si="190"/>
        <v>3233.4625551724139</v>
      </c>
      <c r="R487" s="8"/>
      <c r="S487" s="8">
        <v>8</v>
      </c>
      <c r="T487" s="8">
        <v>43.04</v>
      </c>
      <c r="U487" s="8">
        <v>20.53</v>
      </c>
      <c r="V487" s="15">
        <f t="shared" si="177"/>
        <v>430.4</v>
      </c>
      <c r="W487" s="15">
        <f t="shared" si="178"/>
        <v>374.44799999999998</v>
      </c>
      <c r="X487" s="15">
        <f t="shared" si="179"/>
        <v>37.444800000000001</v>
      </c>
      <c r="Y487" s="15">
        <f t="shared" si="180"/>
        <v>205.3</v>
      </c>
      <c r="Z487" s="15">
        <f t="shared" si="181"/>
        <v>178.61100000000002</v>
      </c>
      <c r="AA487" s="15">
        <f t="shared" si="182"/>
        <v>17.8611</v>
      </c>
      <c r="AB487" s="15">
        <f t="shared" si="183"/>
        <v>6.7</v>
      </c>
      <c r="AC487" s="15">
        <f t="shared" si="184"/>
        <v>28.4</v>
      </c>
      <c r="AD487" s="15">
        <f t="shared" si="185"/>
        <v>6.2</v>
      </c>
      <c r="AE487" s="15">
        <f t="shared" si="186"/>
        <v>16</v>
      </c>
      <c r="AF487" s="15">
        <f t="shared" si="187"/>
        <v>4.0999999999999996</v>
      </c>
      <c r="AG487" s="15">
        <f t="shared" si="188"/>
        <v>495.51271766748016</v>
      </c>
      <c r="AH487" s="15">
        <f t="shared" si="197"/>
        <v>49.551271766748016</v>
      </c>
      <c r="AI487" s="8">
        <f t="shared" si="189"/>
        <v>0.4304</v>
      </c>
      <c r="AJ487" s="8">
        <v>0.67</v>
      </c>
      <c r="AK487" s="8">
        <v>2.84</v>
      </c>
      <c r="AL487" s="8">
        <v>0.62</v>
      </c>
      <c r="AM487" s="8">
        <v>1.6</v>
      </c>
      <c r="AN487" s="8">
        <v>0.41</v>
      </c>
      <c r="AO487" s="8">
        <f t="shared" si="192"/>
        <v>15.566914498141264</v>
      </c>
      <c r="AP487" s="8">
        <f t="shared" si="193"/>
        <v>65.985130111524157</v>
      </c>
      <c r="AQ487" s="8">
        <f t="shared" si="194"/>
        <v>14.405204460966543</v>
      </c>
      <c r="AR487" s="8">
        <f t="shared" si="195"/>
        <v>37.174721189591075</v>
      </c>
      <c r="AS487" s="8">
        <f t="shared" si="196"/>
        <v>9.5260223048327131</v>
      </c>
    </row>
    <row r="488" spans="1:45" x14ac:dyDescent="0.35">
      <c r="A488" s="2">
        <v>2017</v>
      </c>
      <c r="B488" s="2">
        <v>16499</v>
      </c>
      <c r="C488" s="2" t="s">
        <v>163</v>
      </c>
      <c r="D488" s="1">
        <v>38</v>
      </c>
      <c r="E488" s="2" t="s">
        <v>17</v>
      </c>
      <c r="F488" s="4" t="s">
        <v>156</v>
      </c>
      <c r="G488" s="22">
        <v>2</v>
      </c>
      <c r="H488" s="3" t="s">
        <v>165</v>
      </c>
      <c r="I488" s="3" t="s">
        <v>165</v>
      </c>
      <c r="J488" s="3" t="s">
        <v>165</v>
      </c>
      <c r="K488" s="3" t="s">
        <v>165</v>
      </c>
      <c r="L488" s="9" t="s">
        <v>165</v>
      </c>
      <c r="M488" s="9">
        <v>15.08</v>
      </c>
      <c r="N488" s="9">
        <v>3.57</v>
      </c>
      <c r="O488" s="8">
        <f t="shared" si="176"/>
        <v>31.623183103448277</v>
      </c>
      <c r="P488" s="8">
        <f t="shared" si="198"/>
        <v>31.623183103448277</v>
      </c>
      <c r="Q488" s="8">
        <f t="shared" si="190"/>
        <v>2126.6590637068966</v>
      </c>
      <c r="R488" s="8"/>
      <c r="S488" s="8">
        <v>7.94</v>
      </c>
      <c r="T488" s="8">
        <v>45.5</v>
      </c>
      <c r="U488" s="8">
        <v>20.63</v>
      </c>
      <c r="V488" s="15">
        <f t="shared" si="177"/>
        <v>455</v>
      </c>
      <c r="W488" s="15">
        <f t="shared" si="178"/>
        <v>395.85</v>
      </c>
      <c r="X488" s="15">
        <f t="shared" si="179"/>
        <v>39.585000000000001</v>
      </c>
      <c r="Y488" s="15">
        <f t="shared" si="180"/>
        <v>206.29999999999998</v>
      </c>
      <c r="Z488" s="15">
        <f t="shared" si="181"/>
        <v>179.48099999999999</v>
      </c>
      <c r="AA488" s="15">
        <f t="shared" si="182"/>
        <v>17.9481</v>
      </c>
      <c r="AB488" s="15">
        <f t="shared" si="183"/>
        <v>6.8999999999999995</v>
      </c>
      <c r="AC488" s="15">
        <f t="shared" si="184"/>
        <v>29.5</v>
      </c>
      <c r="AD488" s="15">
        <f t="shared" si="185"/>
        <v>6.3</v>
      </c>
      <c r="AE488" s="15">
        <f t="shared" si="186"/>
        <v>16.8</v>
      </c>
      <c r="AF488" s="15">
        <f t="shared" si="187"/>
        <v>4.2</v>
      </c>
      <c r="AG488" s="15">
        <f t="shared" si="188"/>
        <v>524.38973275504259</v>
      </c>
      <c r="AH488" s="15">
        <f t="shared" si="197"/>
        <v>52.43897327550426</v>
      </c>
      <c r="AI488" s="8">
        <f t="shared" si="189"/>
        <v>0.45500000000000002</v>
      </c>
      <c r="AJ488" s="8">
        <v>0.69</v>
      </c>
      <c r="AK488" s="8">
        <v>2.95</v>
      </c>
      <c r="AL488" s="8">
        <v>0.63</v>
      </c>
      <c r="AM488" s="8">
        <v>1.68</v>
      </c>
      <c r="AN488" s="8">
        <v>0.42</v>
      </c>
      <c r="AO488" s="8">
        <f t="shared" si="192"/>
        <v>15.164835164835162</v>
      </c>
      <c r="AP488" s="8">
        <f t="shared" si="193"/>
        <v>64.835164835164832</v>
      </c>
      <c r="AQ488" s="8">
        <f t="shared" si="194"/>
        <v>13.846153846153845</v>
      </c>
      <c r="AR488" s="8">
        <f t="shared" si="195"/>
        <v>36.923076923076927</v>
      </c>
      <c r="AS488" s="8">
        <f t="shared" si="196"/>
        <v>9.2307692307692317</v>
      </c>
    </row>
    <row r="489" spans="1:45" x14ac:dyDescent="0.35">
      <c r="A489" s="2">
        <v>2017</v>
      </c>
      <c r="B489" s="2">
        <v>16500</v>
      </c>
      <c r="C489" s="2" t="s">
        <v>163</v>
      </c>
      <c r="D489" s="1">
        <v>66</v>
      </c>
      <c r="E489" s="2" t="s">
        <v>73</v>
      </c>
      <c r="F489" s="4" t="s">
        <v>156</v>
      </c>
      <c r="G489" s="22">
        <v>2</v>
      </c>
      <c r="H489" s="3" t="s">
        <v>165</v>
      </c>
      <c r="I489" s="3" t="s">
        <v>165</v>
      </c>
      <c r="J489" s="3" t="s">
        <v>165</v>
      </c>
      <c r="K489" s="3" t="s">
        <v>165</v>
      </c>
      <c r="L489" s="9" t="s">
        <v>165</v>
      </c>
      <c r="M489" s="9">
        <v>13.86</v>
      </c>
      <c r="N489" s="9">
        <v>7.17</v>
      </c>
      <c r="O489" s="8">
        <f t="shared" si="176"/>
        <v>64.424551551724136</v>
      </c>
      <c r="P489" s="8">
        <f t="shared" si="198"/>
        <v>64.424551551724136</v>
      </c>
      <c r="Q489" s="8">
        <f t="shared" si="190"/>
        <v>4332.5510918534483</v>
      </c>
      <c r="R489" s="8"/>
      <c r="S489" s="8">
        <v>7.83</v>
      </c>
      <c r="T489" s="8">
        <v>43.33</v>
      </c>
      <c r="U489" s="8">
        <v>20.63</v>
      </c>
      <c r="V489" s="15">
        <f t="shared" si="177"/>
        <v>433.29999999999995</v>
      </c>
      <c r="W489" s="15">
        <f t="shared" si="178"/>
        <v>376.97099999999995</v>
      </c>
      <c r="X489" s="15">
        <f t="shared" si="179"/>
        <v>37.697099999999992</v>
      </c>
      <c r="Y489" s="15">
        <f t="shared" si="180"/>
        <v>206.29999999999998</v>
      </c>
      <c r="Z489" s="15">
        <f t="shared" si="181"/>
        <v>179.48099999999999</v>
      </c>
      <c r="AA489" s="15">
        <f t="shared" si="182"/>
        <v>17.9481</v>
      </c>
      <c r="AB489" s="15">
        <f t="shared" si="183"/>
        <v>6.6000000000000005</v>
      </c>
      <c r="AC489" s="15">
        <f t="shared" si="184"/>
        <v>28.4</v>
      </c>
      <c r="AD489" s="15">
        <f t="shared" si="185"/>
        <v>6.1</v>
      </c>
      <c r="AE489" s="15">
        <f t="shared" si="186"/>
        <v>15.9</v>
      </c>
      <c r="AF489" s="15">
        <f t="shared" si="187"/>
        <v>4</v>
      </c>
      <c r="AG489" s="15">
        <f t="shared" si="188"/>
        <v>499.38037626980196</v>
      </c>
      <c r="AH489" s="15">
        <f t="shared" si="197"/>
        <v>49.938037626980197</v>
      </c>
      <c r="AI489" s="8">
        <f t="shared" si="189"/>
        <v>0.43329999999999996</v>
      </c>
      <c r="AJ489" s="8">
        <v>0.66</v>
      </c>
      <c r="AK489" s="8">
        <v>2.84</v>
      </c>
      <c r="AL489" s="8">
        <v>0.61</v>
      </c>
      <c r="AM489" s="8">
        <v>1.59</v>
      </c>
      <c r="AN489" s="8">
        <v>0.4</v>
      </c>
      <c r="AO489" s="8">
        <f t="shared" si="192"/>
        <v>15.231940918532198</v>
      </c>
      <c r="AP489" s="8">
        <f t="shared" si="193"/>
        <v>65.543503346411271</v>
      </c>
      <c r="AQ489" s="8">
        <f t="shared" si="194"/>
        <v>14.078006000461574</v>
      </c>
      <c r="AR489" s="8">
        <f t="shared" si="195"/>
        <v>36.695130394645744</v>
      </c>
      <c r="AS489" s="8">
        <f t="shared" si="196"/>
        <v>9.231479344564967</v>
      </c>
    </row>
    <row r="490" spans="1:45" x14ac:dyDescent="0.35">
      <c r="A490" s="2">
        <v>2017</v>
      </c>
      <c r="B490" s="2">
        <v>16501</v>
      </c>
      <c r="C490" s="2" t="s">
        <v>163</v>
      </c>
      <c r="D490" s="1">
        <v>135</v>
      </c>
      <c r="E490" s="2" t="s">
        <v>28</v>
      </c>
      <c r="F490" s="4" t="s">
        <v>156</v>
      </c>
      <c r="G490" s="22">
        <v>2</v>
      </c>
      <c r="H490" s="3" t="s">
        <v>165</v>
      </c>
      <c r="I490" s="3" t="s">
        <v>165</v>
      </c>
      <c r="J490" s="3" t="s">
        <v>165</v>
      </c>
      <c r="K490" s="3" t="s">
        <v>165</v>
      </c>
      <c r="L490" s="9" t="s">
        <v>165</v>
      </c>
      <c r="M490" s="9">
        <v>13.95</v>
      </c>
      <c r="N490" s="9">
        <v>6.38</v>
      </c>
      <c r="O490" s="8">
        <f t="shared" si="176"/>
        <v>57.266275</v>
      </c>
      <c r="P490" s="8">
        <f t="shared" si="198"/>
        <v>57.266275</v>
      </c>
      <c r="Q490" s="8">
        <f t="shared" si="190"/>
        <v>3851.1569937499999</v>
      </c>
      <c r="R490" s="8"/>
      <c r="S490" s="8">
        <v>9.57</v>
      </c>
      <c r="T490" s="8">
        <v>43.73</v>
      </c>
      <c r="U490" s="8">
        <v>19.670000000000002</v>
      </c>
      <c r="V490" s="15">
        <f t="shared" si="177"/>
        <v>437.29999999999995</v>
      </c>
      <c r="W490" s="15">
        <f t="shared" si="178"/>
        <v>380.45099999999996</v>
      </c>
      <c r="X490" s="15">
        <f t="shared" si="179"/>
        <v>38.045099999999998</v>
      </c>
      <c r="Y490" s="15">
        <f t="shared" si="180"/>
        <v>196.70000000000002</v>
      </c>
      <c r="Z490" s="15">
        <f t="shared" si="181"/>
        <v>171.12900000000002</v>
      </c>
      <c r="AA490" s="15">
        <f t="shared" si="182"/>
        <v>17.112900000000003</v>
      </c>
      <c r="AB490" s="15">
        <f t="shared" si="183"/>
        <v>6.3</v>
      </c>
      <c r="AC490" s="15">
        <f t="shared" si="184"/>
        <v>28.5</v>
      </c>
      <c r="AD490" s="15">
        <f t="shared" si="185"/>
        <v>6</v>
      </c>
      <c r="AE490" s="15">
        <f t="shared" si="186"/>
        <v>16.200000000000003</v>
      </c>
      <c r="AF490" s="15">
        <f t="shared" si="187"/>
        <v>4.2</v>
      </c>
      <c r="AG490" s="15">
        <f t="shared" si="188"/>
        <v>498.9120088073704</v>
      </c>
      <c r="AH490" s="15">
        <f t="shared" si="197"/>
        <v>49.891200880737038</v>
      </c>
      <c r="AI490" s="8">
        <f t="shared" si="189"/>
        <v>0.43729999999999997</v>
      </c>
      <c r="AJ490" s="8">
        <v>0.63</v>
      </c>
      <c r="AK490" s="8">
        <v>2.85</v>
      </c>
      <c r="AL490" s="8">
        <v>0.6</v>
      </c>
      <c r="AM490" s="8">
        <v>1.62</v>
      </c>
      <c r="AN490" s="8">
        <v>0.42</v>
      </c>
      <c r="AO490" s="8">
        <f t="shared" si="192"/>
        <v>14.406585867825292</v>
      </c>
      <c r="AP490" s="8">
        <f t="shared" si="193"/>
        <v>65.172650354447754</v>
      </c>
      <c r="AQ490" s="8">
        <f t="shared" si="194"/>
        <v>13.720557969357422</v>
      </c>
      <c r="AR490" s="8">
        <f t="shared" si="195"/>
        <v>37.045506517265046</v>
      </c>
      <c r="AS490" s="8">
        <f t="shared" si="196"/>
        <v>9.6043905785501948</v>
      </c>
    </row>
    <row r="491" spans="1:45" x14ac:dyDescent="0.35">
      <c r="A491" s="2">
        <v>2017</v>
      </c>
      <c r="B491" s="2">
        <v>16502</v>
      </c>
      <c r="C491" s="2" t="s">
        <v>163</v>
      </c>
      <c r="D491" s="1">
        <v>44</v>
      </c>
      <c r="E491" s="2" t="s">
        <v>130</v>
      </c>
      <c r="F491" s="4" t="s">
        <v>156</v>
      </c>
      <c r="G491" s="22">
        <v>2</v>
      </c>
      <c r="H491" s="3" t="s">
        <v>165</v>
      </c>
      <c r="I491" s="3" t="s">
        <v>165</v>
      </c>
      <c r="J491" s="3" t="s">
        <v>165</v>
      </c>
      <c r="K491" s="3" t="s">
        <v>165</v>
      </c>
      <c r="L491" s="9" t="s">
        <v>165</v>
      </c>
      <c r="M491" s="9">
        <v>14.02</v>
      </c>
      <c r="N491" s="9">
        <v>5.46</v>
      </c>
      <c r="O491" s="8">
        <f t="shared" si="176"/>
        <v>48.96857482758621</v>
      </c>
      <c r="P491" s="8">
        <f t="shared" si="198"/>
        <v>48.96857482758621</v>
      </c>
      <c r="Q491" s="8">
        <f t="shared" si="190"/>
        <v>3293.1366571551725</v>
      </c>
      <c r="R491" s="8"/>
      <c r="S491" s="8">
        <v>9</v>
      </c>
      <c r="T491" s="8">
        <v>43.26</v>
      </c>
      <c r="U491" s="8">
        <v>20.37</v>
      </c>
      <c r="V491" s="15">
        <f t="shared" si="177"/>
        <v>432.59999999999997</v>
      </c>
      <c r="W491" s="15">
        <f t="shared" si="178"/>
        <v>376.36199999999997</v>
      </c>
      <c r="X491" s="15">
        <f t="shared" si="179"/>
        <v>37.636199999999995</v>
      </c>
      <c r="Y491" s="15">
        <f t="shared" si="180"/>
        <v>203.70000000000002</v>
      </c>
      <c r="Z491" s="15">
        <f t="shared" si="181"/>
        <v>177.21900000000002</v>
      </c>
      <c r="AA491" s="15">
        <f t="shared" si="182"/>
        <v>17.721900000000002</v>
      </c>
      <c r="AB491" s="15">
        <f t="shared" si="183"/>
        <v>6.3</v>
      </c>
      <c r="AC491" s="15">
        <f t="shared" si="184"/>
        <v>28.3</v>
      </c>
      <c r="AD491" s="15">
        <f t="shared" si="185"/>
        <v>6</v>
      </c>
      <c r="AE491" s="15">
        <f t="shared" si="186"/>
        <v>16.200000000000003</v>
      </c>
      <c r="AF491" s="15">
        <f t="shared" si="187"/>
        <v>4.2</v>
      </c>
      <c r="AG491" s="15">
        <f t="shared" si="188"/>
        <v>497.20293788357111</v>
      </c>
      <c r="AH491" s="15">
        <f t="shared" si="197"/>
        <v>49.720293788357111</v>
      </c>
      <c r="AI491" s="8">
        <f t="shared" si="189"/>
        <v>0.43259999999999998</v>
      </c>
      <c r="AJ491" s="8">
        <v>0.63</v>
      </c>
      <c r="AK491" s="8">
        <v>2.83</v>
      </c>
      <c r="AL491" s="8">
        <v>0.6</v>
      </c>
      <c r="AM491" s="8">
        <v>1.62</v>
      </c>
      <c r="AN491" s="8">
        <v>0.42</v>
      </c>
      <c r="AO491" s="8">
        <f t="shared" si="192"/>
        <v>14.563106796116505</v>
      </c>
      <c r="AP491" s="8">
        <f t="shared" si="193"/>
        <v>65.418400369856684</v>
      </c>
      <c r="AQ491" s="8">
        <f t="shared" si="194"/>
        <v>13.869625520110958</v>
      </c>
      <c r="AR491" s="8">
        <f t="shared" si="195"/>
        <v>37.447988904299592</v>
      </c>
      <c r="AS491" s="8">
        <f t="shared" si="196"/>
        <v>9.7087378640776709</v>
      </c>
    </row>
    <row r="492" spans="1:45" x14ac:dyDescent="0.35">
      <c r="A492" s="2">
        <v>2017</v>
      </c>
      <c r="B492" s="2">
        <v>16503</v>
      </c>
      <c r="C492" s="2" t="s">
        <v>163</v>
      </c>
      <c r="D492" s="1">
        <v>26</v>
      </c>
      <c r="E492" s="2" t="s">
        <v>22</v>
      </c>
      <c r="F492" s="4" t="s">
        <v>156</v>
      </c>
      <c r="G492" s="22">
        <v>2</v>
      </c>
      <c r="H492" s="3" t="s">
        <v>165</v>
      </c>
      <c r="I492" s="3" t="s">
        <v>165</v>
      </c>
      <c r="J492" s="3" t="s">
        <v>165</v>
      </c>
      <c r="K492" s="3" t="s">
        <v>165</v>
      </c>
      <c r="L492" s="9" t="s">
        <v>165</v>
      </c>
      <c r="M492" s="9">
        <v>13.63</v>
      </c>
      <c r="N492" s="9">
        <v>3.92</v>
      </c>
      <c r="O492" s="8">
        <f t="shared" si="176"/>
        <v>35.316395172413792</v>
      </c>
      <c r="P492" s="8">
        <f t="shared" si="198"/>
        <v>35.316395172413792</v>
      </c>
      <c r="Q492" s="8">
        <f t="shared" si="190"/>
        <v>2375.0275753448277</v>
      </c>
      <c r="R492" s="8"/>
      <c r="S492" s="8">
        <v>8.8699999999999992</v>
      </c>
      <c r="T492" s="8">
        <v>43.06</v>
      </c>
      <c r="U492" s="8">
        <v>20.010000000000002</v>
      </c>
      <c r="V492" s="15">
        <f t="shared" si="177"/>
        <v>430.6</v>
      </c>
      <c r="W492" s="15">
        <f t="shared" si="178"/>
        <v>374.62200000000001</v>
      </c>
      <c r="X492" s="15">
        <f t="shared" si="179"/>
        <v>37.462200000000003</v>
      </c>
      <c r="Y492" s="15">
        <f t="shared" si="180"/>
        <v>200.10000000000002</v>
      </c>
      <c r="Z492" s="15">
        <f t="shared" si="181"/>
        <v>174.08700000000002</v>
      </c>
      <c r="AA492" s="15">
        <f t="shared" si="182"/>
        <v>17.408700000000003</v>
      </c>
      <c r="AB492" s="15">
        <f t="shared" si="183"/>
        <v>6.3</v>
      </c>
      <c r="AC492" s="15">
        <f t="shared" si="184"/>
        <v>28.3</v>
      </c>
      <c r="AD492" s="15">
        <f t="shared" si="185"/>
        <v>6.1</v>
      </c>
      <c r="AE492" s="15">
        <f t="shared" si="186"/>
        <v>16.200000000000003</v>
      </c>
      <c r="AF492" s="15">
        <f t="shared" si="187"/>
        <v>4.2</v>
      </c>
      <c r="AG492" s="15">
        <f t="shared" si="188"/>
        <v>493.02750542364214</v>
      </c>
      <c r="AH492" s="15">
        <f t="shared" si="197"/>
        <v>49.302750542364215</v>
      </c>
      <c r="AI492" s="8">
        <f t="shared" si="189"/>
        <v>0.43060000000000004</v>
      </c>
      <c r="AJ492" s="8">
        <v>0.63</v>
      </c>
      <c r="AK492" s="8">
        <v>2.83</v>
      </c>
      <c r="AL492" s="8">
        <v>0.61</v>
      </c>
      <c r="AM492" s="8">
        <v>1.62</v>
      </c>
      <c r="AN492" s="8">
        <v>0.42</v>
      </c>
      <c r="AO492" s="8">
        <f t="shared" si="192"/>
        <v>14.630747793776125</v>
      </c>
      <c r="AP492" s="8">
        <f t="shared" si="193"/>
        <v>65.72224802601022</v>
      </c>
      <c r="AQ492" s="8">
        <f t="shared" si="194"/>
        <v>14.166279609846724</v>
      </c>
      <c r="AR492" s="8">
        <f t="shared" si="195"/>
        <v>37.621922898281468</v>
      </c>
      <c r="AS492" s="8">
        <f t="shared" si="196"/>
        <v>9.7538318625174174</v>
      </c>
    </row>
    <row r="493" spans="1:45" x14ac:dyDescent="0.35">
      <c r="A493" s="2">
        <v>2017</v>
      </c>
      <c r="B493" s="2">
        <v>16504</v>
      </c>
      <c r="C493" s="2" t="s">
        <v>163</v>
      </c>
      <c r="D493" s="1">
        <v>126</v>
      </c>
      <c r="E493" s="2" t="s">
        <v>21</v>
      </c>
      <c r="F493" s="4" t="s">
        <v>156</v>
      </c>
      <c r="G493" s="22">
        <v>2</v>
      </c>
      <c r="H493" s="3" t="s">
        <v>165</v>
      </c>
      <c r="I493" s="3" t="s">
        <v>165</v>
      </c>
      <c r="J493" s="3" t="s">
        <v>165</v>
      </c>
      <c r="K493" s="3" t="s">
        <v>165</v>
      </c>
      <c r="L493" s="9" t="s">
        <v>165</v>
      </c>
      <c r="M493" s="9">
        <v>14.11</v>
      </c>
      <c r="N493" s="9">
        <v>6.37</v>
      </c>
      <c r="O493" s="8">
        <f t="shared" si="176"/>
        <v>57.070202844827598</v>
      </c>
      <c r="P493" s="8">
        <f t="shared" si="198"/>
        <v>57.070202844827598</v>
      </c>
      <c r="Q493" s="8">
        <f t="shared" si="190"/>
        <v>3837.9711413146561</v>
      </c>
      <c r="R493" s="8"/>
      <c r="S493" s="8">
        <v>8.36</v>
      </c>
      <c r="T493" s="8">
        <v>42.26</v>
      </c>
      <c r="U493" s="8">
        <v>20.77</v>
      </c>
      <c r="V493" s="15">
        <f t="shared" si="177"/>
        <v>422.59999999999997</v>
      </c>
      <c r="W493" s="15">
        <f t="shared" si="178"/>
        <v>367.66199999999998</v>
      </c>
      <c r="X493" s="15">
        <f t="shared" si="179"/>
        <v>36.766199999999998</v>
      </c>
      <c r="Y493" s="15">
        <f t="shared" si="180"/>
        <v>207.7</v>
      </c>
      <c r="Z493" s="15">
        <f t="shared" si="181"/>
        <v>180.69899999999998</v>
      </c>
      <c r="AA493" s="15">
        <f t="shared" si="182"/>
        <v>18.069899999999997</v>
      </c>
      <c r="AB493" s="15">
        <f t="shared" si="183"/>
        <v>6.5</v>
      </c>
      <c r="AC493" s="15">
        <f t="shared" si="184"/>
        <v>28</v>
      </c>
      <c r="AD493" s="15">
        <f t="shared" si="185"/>
        <v>6.2</v>
      </c>
      <c r="AE493" s="15">
        <f t="shared" si="186"/>
        <v>15.8</v>
      </c>
      <c r="AF493" s="15">
        <f t="shared" si="187"/>
        <v>4.3</v>
      </c>
      <c r="AG493" s="15">
        <f t="shared" si="188"/>
        <v>487.77263630296079</v>
      </c>
      <c r="AH493" s="15">
        <f t="shared" si="197"/>
        <v>48.777263630296076</v>
      </c>
      <c r="AI493" s="8">
        <f t="shared" si="189"/>
        <v>0.42259999999999998</v>
      </c>
      <c r="AJ493" s="8">
        <v>0.65</v>
      </c>
      <c r="AK493" s="8">
        <v>2.8</v>
      </c>
      <c r="AL493" s="8">
        <v>0.62</v>
      </c>
      <c r="AM493" s="8">
        <v>1.58</v>
      </c>
      <c r="AN493" s="8">
        <v>0.43</v>
      </c>
      <c r="AO493" s="8">
        <f t="shared" si="192"/>
        <v>15.380974917179367</v>
      </c>
      <c r="AP493" s="8">
        <f t="shared" si="193"/>
        <v>66.256507335541883</v>
      </c>
      <c r="AQ493" s="8">
        <f t="shared" si="194"/>
        <v>14.671083767155704</v>
      </c>
      <c r="AR493" s="8">
        <f t="shared" si="195"/>
        <v>37.387600567912926</v>
      </c>
      <c r="AS493" s="8">
        <f t="shared" si="196"/>
        <v>10.175106483672504</v>
      </c>
    </row>
    <row r="494" spans="1:45" x14ac:dyDescent="0.35">
      <c r="A494" s="2">
        <v>2017</v>
      </c>
      <c r="B494" s="2">
        <v>16505</v>
      </c>
      <c r="C494" s="2" t="s">
        <v>163</v>
      </c>
      <c r="D494" s="1">
        <v>87</v>
      </c>
      <c r="E494" s="2" t="s">
        <v>30</v>
      </c>
      <c r="F494" s="4" t="s">
        <v>156</v>
      </c>
      <c r="G494" s="22">
        <v>2</v>
      </c>
      <c r="H494" s="3" t="s">
        <v>165</v>
      </c>
      <c r="I494" s="3" t="s">
        <v>165</v>
      </c>
      <c r="J494" s="3" t="s">
        <v>165</v>
      </c>
      <c r="K494" s="3" t="s">
        <v>165</v>
      </c>
      <c r="L494" s="9" t="s">
        <v>165</v>
      </c>
      <c r="M494" s="9">
        <v>14.15</v>
      </c>
      <c r="N494" s="9">
        <v>4.42</v>
      </c>
      <c r="O494" s="8">
        <f t="shared" si="176"/>
        <v>39.581290517241378</v>
      </c>
      <c r="P494" s="8">
        <f t="shared" si="198"/>
        <v>39.581290517241378</v>
      </c>
      <c r="Q494" s="8">
        <f t="shared" si="190"/>
        <v>2661.8417872844825</v>
      </c>
      <c r="R494" s="8"/>
      <c r="S494" s="8">
        <v>8.1</v>
      </c>
      <c r="T494" s="8">
        <v>42.15</v>
      </c>
      <c r="U494" s="8">
        <v>20.94</v>
      </c>
      <c r="V494" s="15">
        <f t="shared" si="177"/>
        <v>421.5</v>
      </c>
      <c r="W494" s="15">
        <f t="shared" si="178"/>
        <v>366.70499999999998</v>
      </c>
      <c r="X494" s="15">
        <f t="shared" si="179"/>
        <v>36.670499999999997</v>
      </c>
      <c r="Y494" s="15">
        <f t="shared" si="180"/>
        <v>209.4</v>
      </c>
      <c r="Z494" s="15">
        <f t="shared" si="181"/>
        <v>182.178</v>
      </c>
      <c r="AA494" s="15">
        <f t="shared" si="182"/>
        <v>18.2178</v>
      </c>
      <c r="AB494" s="15">
        <f t="shared" si="183"/>
        <v>6.3</v>
      </c>
      <c r="AC494" s="15">
        <f t="shared" si="184"/>
        <v>28</v>
      </c>
      <c r="AD494" s="15">
        <f t="shared" si="185"/>
        <v>5.8999999999999995</v>
      </c>
      <c r="AE494" s="15">
        <f t="shared" si="186"/>
        <v>15.9</v>
      </c>
      <c r="AF494" s="15">
        <f t="shared" si="187"/>
        <v>4.2</v>
      </c>
      <c r="AG494" s="15">
        <f t="shared" si="188"/>
        <v>487.38281839366971</v>
      </c>
      <c r="AH494" s="15">
        <f t="shared" si="197"/>
        <v>48.738281839366969</v>
      </c>
      <c r="AI494" s="8">
        <f t="shared" si="189"/>
        <v>0.42149999999999999</v>
      </c>
      <c r="AJ494" s="8">
        <v>0.63</v>
      </c>
      <c r="AK494" s="8">
        <v>2.8</v>
      </c>
      <c r="AL494" s="8">
        <v>0.59</v>
      </c>
      <c r="AM494" s="8">
        <v>1.59</v>
      </c>
      <c r="AN494" s="8">
        <v>0.42</v>
      </c>
      <c r="AO494" s="8">
        <f t="shared" si="192"/>
        <v>14.946619217081851</v>
      </c>
      <c r="AP494" s="8">
        <f t="shared" si="193"/>
        <v>66.429418742586009</v>
      </c>
      <c r="AQ494" s="8">
        <f t="shared" si="194"/>
        <v>13.997627520759192</v>
      </c>
      <c r="AR494" s="8">
        <f t="shared" si="195"/>
        <v>37.722419928825623</v>
      </c>
      <c r="AS494" s="8">
        <f t="shared" si="196"/>
        <v>9.9644128113879002</v>
      </c>
    </row>
    <row r="495" spans="1:45" x14ac:dyDescent="0.35">
      <c r="A495" s="2">
        <v>2017</v>
      </c>
      <c r="B495" s="2">
        <v>16506</v>
      </c>
      <c r="C495" s="2" t="s">
        <v>163</v>
      </c>
      <c r="D495" s="1">
        <v>61</v>
      </c>
      <c r="E495" s="2" t="s">
        <v>135</v>
      </c>
      <c r="F495" s="4" t="s">
        <v>156</v>
      </c>
      <c r="G495" s="22">
        <v>2</v>
      </c>
      <c r="H495" s="3" t="s">
        <v>165</v>
      </c>
      <c r="I495" s="3" t="s">
        <v>165</v>
      </c>
      <c r="J495" s="3" t="s">
        <v>165</v>
      </c>
      <c r="K495" s="3" t="s">
        <v>165</v>
      </c>
      <c r="L495" s="9" t="s">
        <v>165</v>
      </c>
      <c r="M495" s="9">
        <v>13.91</v>
      </c>
      <c r="N495" s="9">
        <v>8.4600000000000009</v>
      </c>
      <c r="O495" s="8">
        <f t="shared" si="176"/>
        <v>75.971456379310368</v>
      </c>
      <c r="P495" s="8">
        <f t="shared" si="198"/>
        <v>75.971456379310368</v>
      </c>
      <c r="Q495" s="8">
        <f t="shared" si="190"/>
        <v>5109.0804415086222</v>
      </c>
      <c r="R495" s="8"/>
      <c r="S495" s="8">
        <v>8.0399999999999991</v>
      </c>
      <c r="T495" s="8">
        <v>43.16</v>
      </c>
      <c r="U495" s="8">
        <v>20.51</v>
      </c>
      <c r="V495" s="15">
        <f t="shared" si="177"/>
        <v>431.59999999999997</v>
      </c>
      <c r="W495" s="15">
        <f t="shared" si="178"/>
        <v>375.49199999999996</v>
      </c>
      <c r="X495" s="15">
        <f t="shared" si="179"/>
        <v>37.549199999999999</v>
      </c>
      <c r="Y495" s="15">
        <f t="shared" si="180"/>
        <v>205.10000000000002</v>
      </c>
      <c r="Z495" s="15">
        <f t="shared" si="181"/>
        <v>178.43700000000001</v>
      </c>
      <c r="AA495" s="15">
        <f t="shared" si="182"/>
        <v>17.843700000000002</v>
      </c>
      <c r="AB495" s="15">
        <f t="shared" si="183"/>
        <v>6.4</v>
      </c>
      <c r="AC495" s="15">
        <f t="shared" si="184"/>
        <v>28.4</v>
      </c>
      <c r="AD495" s="15">
        <f t="shared" si="185"/>
        <v>6.1</v>
      </c>
      <c r="AE495" s="15">
        <f t="shared" si="186"/>
        <v>16.100000000000001</v>
      </c>
      <c r="AF495" s="15">
        <f t="shared" si="187"/>
        <v>4.4000000000000004</v>
      </c>
      <c r="AG495" s="15">
        <f t="shared" si="188"/>
        <v>496.78902075783537</v>
      </c>
      <c r="AH495" s="15">
        <f t="shared" si="197"/>
        <v>49.67890207578354</v>
      </c>
      <c r="AI495" s="8">
        <f t="shared" si="189"/>
        <v>0.43159999999999998</v>
      </c>
      <c r="AJ495" s="8">
        <v>0.64</v>
      </c>
      <c r="AK495" s="8">
        <v>2.84</v>
      </c>
      <c r="AL495" s="8">
        <v>0.61</v>
      </c>
      <c r="AM495" s="8">
        <v>1.61</v>
      </c>
      <c r="AN495" s="8">
        <v>0.44</v>
      </c>
      <c r="AO495" s="8">
        <f t="shared" si="192"/>
        <v>14.828544949026877</v>
      </c>
      <c r="AP495" s="8">
        <f t="shared" si="193"/>
        <v>65.801668211306762</v>
      </c>
      <c r="AQ495" s="8">
        <f t="shared" si="194"/>
        <v>14.133456904541241</v>
      </c>
      <c r="AR495" s="8">
        <f t="shared" si="195"/>
        <v>37.303058387395744</v>
      </c>
      <c r="AS495" s="8">
        <f t="shared" si="196"/>
        <v>10.194624652455978</v>
      </c>
    </row>
    <row r="496" spans="1:45" x14ac:dyDescent="0.35">
      <c r="A496" s="2">
        <v>2017</v>
      </c>
      <c r="B496" s="2">
        <v>16507</v>
      </c>
      <c r="C496" s="2" t="s">
        <v>163</v>
      </c>
      <c r="D496" s="1">
        <v>101</v>
      </c>
      <c r="E496" s="2" t="s">
        <v>58</v>
      </c>
      <c r="F496" s="4" t="s">
        <v>156</v>
      </c>
      <c r="G496" s="22">
        <v>2</v>
      </c>
      <c r="H496" s="3" t="s">
        <v>165</v>
      </c>
      <c r="I496" s="3" t="s">
        <v>165</v>
      </c>
      <c r="J496" s="3">
        <v>4</v>
      </c>
      <c r="K496" s="3">
        <v>39</v>
      </c>
      <c r="L496" s="9">
        <f t="shared" si="191"/>
        <v>99.06</v>
      </c>
      <c r="M496" s="9">
        <v>16.190000000000001</v>
      </c>
      <c r="N496" s="9">
        <v>5.26</v>
      </c>
      <c r="O496" s="8">
        <f t="shared" si="176"/>
        <v>45.984234999999998</v>
      </c>
      <c r="P496" s="8">
        <f t="shared" si="198"/>
        <v>45.984234999999998</v>
      </c>
      <c r="Q496" s="8">
        <f t="shared" si="190"/>
        <v>3092.43980375</v>
      </c>
      <c r="R496" s="8"/>
      <c r="S496" s="8">
        <v>7.68</v>
      </c>
      <c r="T496" s="8">
        <v>44.6</v>
      </c>
      <c r="U496" s="8">
        <v>19.66</v>
      </c>
      <c r="V496" s="15">
        <f t="shared" si="177"/>
        <v>446</v>
      </c>
      <c r="W496" s="15">
        <f t="shared" si="178"/>
        <v>388.02</v>
      </c>
      <c r="X496" s="15">
        <f t="shared" si="179"/>
        <v>38.802</v>
      </c>
      <c r="Y496" s="15">
        <f t="shared" si="180"/>
        <v>196.6</v>
      </c>
      <c r="Z496" s="15">
        <f t="shared" si="181"/>
        <v>171.042</v>
      </c>
      <c r="AA496" s="15">
        <f t="shared" si="182"/>
        <v>17.104199999999999</v>
      </c>
      <c r="AB496" s="15">
        <f t="shared" si="183"/>
        <v>6.8000000000000007</v>
      </c>
      <c r="AC496" s="15">
        <f t="shared" si="184"/>
        <v>29.2</v>
      </c>
      <c r="AD496" s="15">
        <f t="shared" si="185"/>
        <v>6.1</v>
      </c>
      <c r="AE496" s="15">
        <f t="shared" si="186"/>
        <v>16.5</v>
      </c>
      <c r="AF496" s="15">
        <f t="shared" si="187"/>
        <v>4.0999999999999996</v>
      </c>
      <c r="AG496" s="15">
        <f t="shared" si="188"/>
        <v>508.78436490777267</v>
      </c>
      <c r="AH496" s="15">
        <f t="shared" si="197"/>
        <v>50.878436490777268</v>
      </c>
      <c r="AI496" s="8">
        <f t="shared" si="189"/>
        <v>0.44600000000000001</v>
      </c>
      <c r="AJ496" s="8">
        <v>0.68</v>
      </c>
      <c r="AK496" s="8">
        <v>2.92</v>
      </c>
      <c r="AL496" s="8">
        <v>0.61</v>
      </c>
      <c r="AM496" s="8">
        <v>1.65</v>
      </c>
      <c r="AN496" s="8">
        <v>0.41</v>
      </c>
      <c r="AO496" s="8">
        <f t="shared" si="192"/>
        <v>15.24663677130045</v>
      </c>
      <c r="AP496" s="8">
        <f t="shared" si="193"/>
        <v>65.470852017937219</v>
      </c>
      <c r="AQ496" s="8">
        <f t="shared" si="194"/>
        <v>13.677130044843048</v>
      </c>
      <c r="AR496" s="8">
        <f t="shared" si="195"/>
        <v>36.995515695067262</v>
      </c>
      <c r="AS496" s="8">
        <f t="shared" si="196"/>
        <v>9.1928251121076219</v>
      </c>
    </row>
    <row r="497" spans="1:45" x14ac:dyDescent="0.35">
      <c r="A497" s="2">
        <v>2017</v>
      </c>
      <c r="B497" s="2">
        <v>16508</v>
      </c>
      <c r="C497" s="2" t="s">
        <v>163</v>
      </c>
      <c r="D497" s="1">
        <v>59</v>
      </c>
      <c r="E497" s="2" t="s">
        <v>61</v>
      </c>
      <c r="F497" s="4" t="s">
        <v>156</v>
      </c>
      <c r="G497" s="22">
        <v>2</v>
      </c>
      <c r="H497" s="3" t="s">
        <v>165</v>
      </c>
      <c r="I497" s="3" t="s">
        <v>165</v>
      </c>
      <c r="J497" s="3" t="s">
        <v>165</v>
      </c>
      <c r="K497" s="3" t="s">
        <v>165</v>
      </c>
      <c r="L497" s="9" t="s">
        <v>165</v>
      </c>
      <c r="M497" s="9">
        <v>14.8</v>
      </c>
      <c r="N497" s="9">
        <v>6.69</v>
      </c>
      <c r="O497" s="8">
        <f t="shared" si="176"/>
        <v>59.455644827586212</v>
      </c>
      <c r="P497" s="8">
        <f t="shared" si="198"/>
        <v>59.455644827586212</v>
      </c>
      <c r="Q497" s="8">
        <f t="shared" si="190"/>
        <v>3998.3921146551729</v>
      </c>
      <c r="R497" s="8"/>
      <c r="S497" s="8">
        <v>7.71</v>
      </c>
      <c r="T497" s="8">
        <v>42.47</v>
      </c>
      <c r="U497" s="8">
        <v>21.54</v>
      </c>
      <c r="V497" s="15">
        <f t="shared" si="177"/>
        <v>424.7</v>
      </c>
      <c r="W497" s="15">
        <f t="shared" si="178"/>
        <v>369.48899999999998</v>
      </c>
      <c r="X497" s="15">
        <f t="shared" si="179"/>
        <v>36.948899999999995</v>
      </c>
      <c r="Y497" s="15">
        <f t="shared" si="180"/>
        <v>215.39999999999998</v>
      </c>
      <c r="Z497" s="15">
        <f t="shared" si="181"/>
        <v>187.39799999999997</v>
      </c>
      <c r="AA497" s="15">
        <f t="shared" si="182"/>
        <v>18.739799999999995</v>
      </c>
      <c r="AB497" s="15">
        <f t="shared" si="183"/>
        <v>6.5</v>
      </c>
      <c r="AC497" s="15">
        <f t="shared" si="184"/>
        <v>28.2</v>
      </c>
      <c r="AD497" s="15">
        <f t="shared" si="185"/>
        <v>6</v>
      </c>
      <c r="AE497" s="15">
        <f t="shared" si="186"/>
        <v>15.8</v>
      </c>
      <c r="AF497" s="15">
        <f t="shared" si="187"/>
        <v>4.0999999999999996</v>
      </c>
      <c r="AG497" s="15">
        <f t="shared" si="188"/>
        <v>494.23761972142506</v>
      </c>
      <c r="AH497" s="15">
        <f t="shared" si="197"/>
        <v>49.423761972142508</v>
      </c>
      <c r="AI497" s="8">
        <f t="shared" si="189"/>
        <v>0.42469999999999997</v>
      </c>
      <c r="AJ497" s="8">
        <v>0.65</v>
      </c>
      <c r="AK497" s="8">
        <v>2.82</v>
      </c>
      <c r="AL497" s="8">
        <v>0.6</v>
      </c>
      <c r="AM497" s="8">
        <v>1.58</v>
      </c>
      <c r="AN497" s="8">
        <v>0.41</v>
      </c>
      <c r="AO497" s="8">
        <f t="shared" si="192"/>
        <v>15.304921120791148</v>
      </c>
      <c r="AP497" s="8">
        <f t="shared" si="193"/>
        <v>66.39981163174005</v>
      </c>
      <c r="AQ497" s="8">
        <f t="shared" si="194"/>
        <v>14.127619496114907</v>
      </c>
      <c r="AR497" s="8">
        <f t="shared" si="195"/>
        <v>37.202731339769251</v>
      </c>
      <c r="AS497" s="8">
        <f t="shared" si="196"/>
        <v>9.6538733223451842</v>
      </c>
    </row>
    <row r="498" spans="1:45" x14ac:dyDescent="0.35">
      <c r="A498" s="2">
        <v>2017</v>
      </c>
      <c r="B498" s="2">
        <v>16509</v>
      </c>
      <c r="C498" s="2" t="s">
        <v>163</v>
      </c>
      <c r="D498" s="1">
        <v>129</v>
      </c>
      <c r="E498" s="2" t="s">
        <v>51</v>
      </c>
      <c r="F498" s="4" t="s">
        <v>156</v>
      </c>
      <c r="G498" s="22">
        <v>2</v>
      </c>
      <c r="H498" s="3" t="s">
        <v>165</v>
      </c>
      <c r="I498" s="3" t="s">
        <v>165</v>
      </c>
      <c r="J498" s="3" t="s">
        <v>165</v>
      </c>
      <c r="K498" s="3" t="s">
        <v>165</v>
      </c>
      <c r="L498" s="9" t="s">
        <v>165</v>
      </c>
      <c r="M498" s="9">
        <v>15.42</v>
      </c>
      <c r="N498" s="9">
        <v>3.92</v>
      </c>
      <c r="O498" s="8">
        <f t="shared" si="176"/>
        <v>34.584470344827579</v>
      </c>
      <c r="P498" s="8">
        <f t="shared" si="198"/>
        <v>34.584470344827579</v>
      </c>
      <c r="Q498" s="8">
        <f t="shared" si="190"/>
        <v>2325.8056306896547</v>
      </c>
      <c r="R498" s="8"/>
      <c r="S498" s="8">
        <v>7.71</v>
      </c>
      <c r="T498" s="8">
        <v>44.62</v>
      </c>
      <c r="U498" s="8">
        <v>20.03</v>
      </c>
      <c r="V498" s="15">
        <f t="shared" si="177"/>
        <v>446.2</v>
      </c>
      <c r="W498" s="15">
        <f t="shared" si="178"/>
        <v>388.19399999999996</v>
      </c>
      <c r="X498" s="15">
        <f t="shared" si="179"/>
        <v>38.819399999999995</v>
      </c>
      <c r="Y498" s="15">
        <f t="shared" si="180"/>
        <v>200.3</v>
      </c>
      <c r="Z498" s="15">
        <f t="shared" si="181"/>
        <v>174.261</v>
      </c>
      <c r="AA498" s="15">
        <f t="shared" si="182"/>
        <v>17.426099999999998</v>
      </c>
      <c r="AB498" s="15">
        <f t="shared" si="183"/>
        <v>6.8000000000000007</v>
      </c>
      <c r="AC498" s="15">
        <f t="shared" si="184"/>
        <v>29.1</v>
      </c>
      <c r="AD498" s="15">
        <f t="shared" si="185"/>
        <v>6.2</v>
      </c>
      <c r="AE498" s="15">
        <f t="shared" si="186"/>
        <v>16.399999999999999</v>
      </c>
      <c r="AF498" s="15">
        <f t="shared" si="187"/>
        <v>4.0999999999999996</v>
      </c>
      <c r="AG498" s="15">
        <f t="shared" si="188"/>
        <v>510.99681618525943</v>
      </c>
      <c r="AH498" s="15">
        <f t="shared" si="197"/>
        <v>51.099681618525942</v>
      </c>
      <c r="AI498" s="8">
        <f t="shared" si="189"/>
        <v>0.44619999999999999</v>
      </c>
      <c r="AJ498" s="8">
        <v>0.68</v>
      </c>
      <c r="AK498" s="8">
        <v>2.91</v>
      </c>
      <c r="AL498" s="8">
        <v>0.62</v>
      </c>
      <c r="AM498" s="8">
        <v>1.64</v>
      </c>
      <c r="AN498" s="8">
        <v>0.41</v>
      </c>
      <c r="AO498" s="8">
        <f t="shared" si="192"/>
        <v>15.239802779022861</v>
      </c>
      <c r="AP498" s="8">
        <f t="shared" si="193"/>
        <v>65.217391304347828</v>
      </c>
      <c r="AQ498" s="8">
        <f t="shared" si="194"/>
        <v>13.895114298520843</v>
      </c>
      <c r="AR498" s="8">
        <f t="shared" si="195"/>
        <v>36.754818467055131</v>
      </c>
      <c r="AS498" s="8">
        <f t="shared" si="196"/>
        <v>9.1887046167637827</v>
      </c>
    </row>
    <row r="499" spans="1:45" x14ac:dyDescent="0.35">
      <c r="A499" s="2">
        <v>2017</v>
      </c>
      <c r="B499" s="2">
        <v>16510</v>
      </c>
      <c r="C499" s="2" t="s">
        <v>163</v>
      </c>
      <c r="D499" s="1">
        <v>73</v>
      </c>
      <c r="E499" s="2" t="s">
        <v>88</v>
      </c>
      <c r="F499" s="4" t="s">
        <v>156</v>
      </c>
      <c r="G499" s="22">
        <v>2</v>
      </c>
      <c r="H499" s="3" t="s">
        <v>165</v>
      </c>
      <c r="I499" s="3" t="s">
        <v>165</v>
      </c>
      <c r="J499" s="3" t="s">
        <v>165</v>
      </c>
      <c r="K499" s="3" t="s">
        <v>165</v>
      </c>
      <c r="L499" s="9" t="s">
        <v>165</v>
      </c>
      <c r="M499" s="9">
        <v>14.8</v>
      </c>
      <c r="N499" s="9">
        <v>6.03</v>
      </c>
      <c r="O499" s="8">
        <f t="shared" si="176"/>
        <v>53.590065517241385</v>
      </c>
      <c r="P499" s="8">
        <f t="shared" si="198"/>
        <v>53.590065517241385</v>
      </c>
      <c r="Q499" s="8">
        <f t="shared" si="190"/>
        <v>3603.9319060344833</v>
      </c>
      <c r="R499" s="8"/>
      <c r="S499" s="8">
        <v>8.1</v>
      </c>
      <c r="T499" s="8">
        <v>41.78</v>
      </c>
      <c r="U499" s="8">
        <v>22.45</v>
      </c>
      <c r="V499" s="15">
        <f t="shared" si="177"/>
        <v>417.8</v>
      </c>
      <c r="W499" s="15">
        <f t="shared" si="178"/>
        <v>363.48599999999999</v>
      </c>
      <c r="X499" s="15">
        <f t="shared" si="179"/>
        <v>36.348599999999998</v>
      </c>
      <c r="Y499" s="15">
        <f t="shared" si="180"/>
        <v>224.5</v>
      </c>
      <c r="Z499" s="15">
        <f t="shared" si="181"/>
        <v>195.315</v>
      </c>
      <c r="AA499" s="15">
        <f t="shared" si="182"/>
        <v>19.531500000000001</v>
      </c>
      <c r="AB499" s="15">
        <f t="shared" si="183"/>
        <v>6.2</v>
      </c>
      <c r="AC499" s="15">
        <f t="shared" si="184"/>
        <v>27.799999999999997</v>
      </c>
      <c r="AD499" s="15">
        <f t="shared" si="185"/>
        <v>5.8999999999999995</v>
      </c>
      <c r="AE499" s="15">
        <f t="shared" si="186"/>
        <v>15.600000000000001</v>
      </c>
      <c r="AF499" s="15">
        <f t="shared" si="187"/>
        <v>4</v>
      </c>
      <c r="AG499" s="15">
        <f t="shared" si="188"/>
        <v>490.99147897732593</v>
      </c>
      <c r="AH499" s="15">
        <f t="shared" si="197"/>
        <v>49.099147897732593</v>
      </c>
      <c r="AI499" s="8">
        <f t="shared" si="189"/>
        <v>0.4178</v>
      </c>
      <c r="AJ499" s="8">
        <v>0.62</v>
      </c>
      <c r="AK499" s="8">
        <v>2.78</v>
      </c>
      <c r="AL499" s="8">
        <v>0.59</v>
      </c>
      <c r="AM499" s="8">
        <v>1.56</v>
      </c>
      <c r="AN499" s="8">
        <v>0.4</v>
      </c>
      <c r="AO499" s="8">
        <f t="shared" si="192"/>
        <v>14.839636189564386</v>
      </c>
      <c r="AP499" s="8">
        <f t="shared" si="193"/>
        <v>66.539013882240297</v>
      </c>
      <c r="AQ499" s="8">
        <f t="shared" si="194"/>
        <v>14.121589277166107</v>
      </c>
      <c r="AR499" s="8">
        <f t="shared" si="195"/>
        <v>37.338439444710389</v>
      </c>
      <c r="AS499" s="8">
        <f t="shared" si="196"/>
        <v>9.5739588319770217</v>
      </c>
    </row>
    <row r="500" spans="1:45" x14ac:dyDescent="0.35">
      <c r="A500" s="2">
        <v>2017</v>
      </c>
      <c r="B500" s="2">
        <v>16511</v>
      </c>
      <c r="C500" s="2" t="s">
        <v>163</v>
      </c>
      <c r="D500" s="1">
        <v>128</v>
      </c>
      <c r="E500" s="2" t="s">
        <v>74</v>
      </c>
      <c r="F500" s="4" t="s">
        <v>156</v>
      </c>
      <c r="G500" s="22">
        <v>2</v>
      </c>
      <c r="H500" s="3" t="s">
        <v>165</v>
      </c>
      <c r="I500" s="3" t="s">
        <v>165</v>
      </c>
      <c r="J500" s="3" t="s">
        <v>165</v>
      </c>
      <c r="K500" s="3" t="s">
        <v>165</v>
      </c>
      <c r="L500" s="9" t="s">
        <v>165</v>
      </c>
      <c r="M500" s="9">
        <v>17.11</v>
      </c>
      <c r="N500" s="9">
        <v>7.06</v>
      </c>
      <c r="O500" s="8">
        <f t="shared" si="176"/>
        <v>61.042768448275858</v>
      </c>
      <c r="P500" s="8">
        <f t="shared" si="198"/>
        <v>61.042768448275858</v>
      </c>
      <c r="Q500" s="8">
        <f t="shared" si="190"/>
        <v>4105.1261781465519</v>
      </c>
      <c r="R500" s="8"/>
      <c r="S500" s="8">
        <v>7.3</v>
      </c>
      <c r="T500" s="8">
        <v>42.04</v>
      </c>
      <c r="U500" s="8">
        <v>21.27</v>
      </c>
      <c r="V500" s="15">
        <f t="shared" si="177"/>
        <v>420.4</v>
      </c>
      <c r="W500" s="15">
        <f t="shared" si="178"/>
        <v>365.74799999999999</v>
      </c>
      <c r="X500" s="15">
        <f t="shared" si="179"/>
        <v>36.574799999999996</v>
      </c>
      <c r="Y500" s="15">
        <f t="shared" si="180"/>
        <v>212.7</v>
      </c>
      <c r="Z500" s="15">
        <f t="shared" si="181"/>
        <v>185.04899999999998</v>
      </c>
      <c r="AA500" s="15">
        <f t="shared" si="182"/>
        <v>18.504899999999999</v>
      </c>
      <c r="AB500" s="15">
        <f t="shared" si="183"/>
        <v>6.5</v>
      </c>
      <c r="AC500" s="15">
        <f t="shared" si="184"/>
        <v>28</v>
      </c>
      <c r="AD500" s="15">
        <f t="shared" si="185"/>
        <v>5.8999999999999995</v>
      </c>
      <c r="AE500" s="15">
        <f t="shared" si="186"/>
        <v>15.9</v>
      </c>
      <c r="AF500" s="15">
        <f t="shared" si="187"/>
        <v>4</v>
      </c>
      <c r="AG500" s="15">
        <f t="shared" si="188"/>
        <v>487.8234076810059</v>
      </c>
      <c r="AH500" s="15">
        <f t="shared" si="197"/>
        <v>48.782340768100589</v>
      </c>
      <c r="AI500" s="8">
        <f t="shared" si="189"/>
        <v>0.4204</v>
      </c>
      <c r="AJ500" s="8">
        <v>0.65</v>
      </c>
      <c r="AK500" s="8">
        <v>2.8</v>
      </c>
      <c r="AL500" s="8">
        <v>0.59</v>
      </c>
      <c r="AM500" s="8">
        <v>1.59</v>
      </c>
      <c r="AN500" s="8">
        <v>0.4</v>
      </c>
      <c r="AO500" s="8">
        <f t="shared" si="192"/>
        <v>15.461465271170313</v>
      </c>
      <c r="AP500" s="8">
        <f t="shared" si="193"/>
        <v>66.603235014272116</v>
      </c>
      <c r="AQ500" s="8">
        <f t="shared" si="194"/>
        <v>14.034253092293053</v>
      </c>
      <c r="AR500" s="8">
        <f t="shared" si="195"/>
        <v>37.821122740247382</v>
      </c>
      <c r="AS500" s="8">
        <f t="shared" si="196"/>
        <v>9.5147478591817318</v>
      </c>
    </row>
    <row r="501" spans="1:45" x14ac:dyDescent="0.35">
      <c r="A501" s="2">
        <v>2017</v>
      </c>
      <c r="B501" s="2">
        <v>16512</v>
      </c>
      <c r="C501" s="2" t="s">
        <v>163</v>
      </c>
      <c r="D501" s="1">
        <v>77</v>
      </c>
      <c r="E501" s="2" t="s">
        <v>148</v>
      </c>
      <c r="F501" s="4" t="s">
        <v>156</v>
      </c>
      <c r="G501" s="22">
        <v>2</v>
      </c>
      <c r="H501" s="3" t="s">
        <v>165</v>
      </c>
      <c r="I501" s="3" t="s">
        <v>165</v>
      </c>
      <c r="J501" s="3" t="s">
        <v>165</v>
      </c>
      <c r="K501" s="3" t="s">
        <v>165</v>
      </c>
      <c r="L501" s="9" t="s">
        <v>165</v>
      </c>
      <c r="M501" s="9">
        <v>15.07</v>
      </c>
      <c r="N501" s="9">
        <v>3.75</v>
      </c>
      <c r="O501" s="8">
        <f t="shared" si="176"/>
        <v>33.221540948275859</v>
      </c>
      <c r="P501" s="8">
        <f t="shared" si="198"/>
        <v>33.221540948275859</v>
      </c>
      <c r="Q501" s="8">
        <f t="shared" si="190"/>
        <v>2234.1486287715516</v>
      </c>
      <c r="R501" s="8"/>
      <c r="S501" s="8">
        <v>7.99</v>
      </c>
      <c r="T501" s="8">
        <v>42.82</v>
      </c>
      <c r="U501" s="8">
        <v>22.38</v>
      </c>
      <c r="V501" s="15">
        <f t="shared" si="177"/>
        <v>428.2</v>
      </c>
      <c r="W501" s="15">
        <f t="shared" si="178"/>
        <v>372.53399999999999</v>
      </c>
      <c r="X501" s="15">
        <f t="shared" si="179"/>
        <v>37.253399999999999</v>
      </c>
      <c r="Y501" s="15">
        <f t="shared" si="180"/>
        <v>223.79999999999998</v>
      </c>
      <c r="Z501" s="15">
        <f t="shared" si="181"/>
        <v>194.70599999999999</v>
      </c>
      <c r="AA501" s="15">
        <f t="shared" si="182"/>
        <v>19.470599999999997</v>
      </c>
      <c r="AB501" s="15">
        <f t="shared" si="183"/>
        <v>6.6000000000000005</v>
      </c>
      <c r="AC501" s="15">
        <f t="shared" si="184"/>
        <v>28.2</v>
      </c>
      <c r="AD501" s="15">
        <f t="shared" si="185"/>
        <v>6.1</v>
      </c>
      <c r="AE501" s="15">
        <f t="shared" si="186"/>
        <v>15.9</v>
      </c>
      <c r="AF501" s="15">
        <f t="shared" si="187"/>
        <v>4</v>
      </c>
      <c r="AG501" s="15">
        <f t="shared" si="188"/>
        <v>502.83282983551993</v>
      </c>
      <c r="AH501" s="15">
        <f t="shared" si="197"/>
        <v>50.283282983551992</v>
      </c>
      <c r="AI501" s="8">
        <f t="shared" si="189"/>
        <v>0.42819999999999997</v>
      </c>
      <c r="AJ501" s="8">
        <v>0.66</v>
      </c>
      <c r="AK501" s="8">
        <v>2.82</v>
      </c>
      <c r="AL501" s="8">
        <v>0.61</v>
      </c>
      <c r="AM501" s="8">
        <v>1.59</v>
      </c>
      <c r="AN501" s="8">
        <v>0.4</v>
      </c>
      <c r="AO501" s="8">
        <f t="shared" si="192"/>
        <v>15.413358243811306</v>
      </c>
      <c r="AP501" s="8">
        <f t="shared" si="193"/>
        <v>65.857076132648302</v>
      </c>
      <c r="AQ501" s="8">
        <f t="shared" si="194"/>
        <v>14.245679588977113</v>
      </c>
      <c r="AR501" s="8">
        <f t="shared" si="195"/>
        <v>37.132181223727237</v>
      </c>
      <c r="AS501" s="8">
        <f t="shared" si="196"/>
        <v>9.341429238673518</v>
      </c>
    </row>
    <row r="502" spans="1:45" x14ac:dyDescent="0.35">
      <c r="A502" s="2">
        <v>2017</v>
      </c>
      <c r="B502" s="2">
        <v>16513</v>
      </c>
      <c r="C502" s="2" t="s">
        <v>163</v>
      </c>
      <c r="D502" s="1">
        <v>121</v>
      </c>
      <c r="E502" s="2" t="s">
        <v>113</v>
      </c>
      <c r="F502" s="4" t="s">
        <v>156</v>
      </c>
      <c r="G502" s="22">
        <v>2</v>
      </c>
      <c r="H502" s="3" t="s">
        <v>165</v>
      </c>
      <c r="I502" s="3" t="s">
        <v>165</v>
      </c>
      <c r="J502" s="3" t="s">
        <v>165</v>
      </c>
      <c r="K502" s="3" t="s">
        <v>165</v>
      </c>
      <c r="L502" s="9" t="s">
        <v>165</v>
      </c>
      <c r="M502" s="9">
        <v>17.100000000000001</v>
      </c>
      <c r="N502" s="9">
        <v>3.56</v>
      </c>
      <c r="O502" s="8">
        <f t="shared" si="176"/>
        <v>30.784486206896556</v>
      </c>
      <c r="P502" s="8">
        <f t="shared" si="198"/>
        <v>30.784486206896556</v>
      </c>
      <c r="Q502" s="8">
        <f t="shared" si="190"/>
        <v>2070.2566974137935</v>
      </c>
      <c r="R502" s="8"/>
      <c r="S502" s="8">
        <v>7.79</v>
      </c>
      <c r="T502" s="8">
        <v>43.28</v>
      </c>
      <c r="U502" s="8">
        <v>20.74</v>
      </c>
      <c r="V502" s="15">
        <f t="shared" si="177"/>
        <v>432.8</v>
      </c>
      <c r="W502" s="15">
        <f t="shared" si="178"/>
        <v>376.536</v>
      </c>
      <c r="X502" s="15">
        <f t="shared" si="179"/>
        <v>37.653599999999997</v>
      </c>
      <c r="Y502" s="15">
        <f t="shared" si="180"/>
        <v>207.39999999999998</v>
      </c>
      <c r="Z502" s="15">
        <f t="shared" si="181"/>
        <v>180.43799999999999</v>
      </c>
      <c r="AA502" s="15">
        <f t="shared" si="182"/>
        <v>18.043799999999997</v>
      </c>
      <c r="AB502" s="15">
        <f t="shared" si="183"/>
        <v>6.6000000000000005</v>
      </c>
      <c r="AC502" s="15">
        <f t="shared" si="184"/>
        <v>28.5</v>
      </c>
      <c r="AD502" s="15">
        <f t="shared" si="185"/>
        <v>6</v>
      </c>
      <c r="AE502" s="15">
        <f t="shared" si="186"/>
        <v>16.200000000000003</v>
      </c>
      <c r="AF502" s="15">
        <f t="shared" si="187"/>
        <v>4.2</v>
      </c>
      <c r="AG502" s="15">
        <f t="shared" si="188"/>
        <v>499.38657584119949</v>
      </c>
      <c r="AH502" s="15">
        <f t="shared" si="197"/>
        <v>49.938657584119952</v>
      </c>
      <c r="AI502" s="8">
        <f t="shared" si="189"/>
        <v>0.43280000000000002</v>
      </c>
      <c r="AJ502" s="8">
        <v>0.66</v>
      </c>
      <c r="AK502" s="8">
        <v>2.85</v>
      </c>
      <c r="AL502" s="8">
        <v>0.6</v>
      </c>
      <c r="AM502" s="8">
        <v>1.62</v>
      </c>
      <c r="AN502" s="8">
        <v>0.42</v>
      </c>
      <c r="AO502" s="8">
        <f t="shared" si="192"/>
        <v>15.249537892791128</v>
      </c>
      <c r="AP502" s="8">
        <f t="shared" si="193"/>
        <v>65.850277264325314</v>
      </c>
      <c r="AQ502" s="8">
        <f t="shared" si="194"/>
        <v>13.863216266173751</v>
      </c>
      <c r="AR502" s="8">
        <f t="shared" si="195"/>
        <v>37.430683918669139</v>
      </c>
      <c r="AS502" s="8">
        <f t="shared" si="196"/>
        <v>9.7042513863216264</v>
      </c>
    </row>
    <row r="503" spans="1:45" x14ac:dyDescent="0.35">
      <c r="A503" s="2">
        <v>2017</v>
      </c>
      <c r="B503" s="2">
        <v>16514</v>
      </c>
      <c r="C503" s="2" t="s">
        <v>163</v>
      </c>
      <c r="D503" s="1">
        <v>67</v>
      </c>
      <c r="E503" s="2" t="s">
        <v>116</v>
      </c>
      <c r="F503" s="4" t="s">
        <v>156</v>
      </c>
      <c r="G503" s="22">
        <v>2</v>
      </c>
      <c r="H503" s="3" t="s">
        <v>165</v>
      </c>
      <c r="I503" s="3" t="s">
        <v>165</v>
      </c>
      <c r="J503" s="3" t="s">
        <v>165</v>
      </c>
      <c r="K503" s="3" t="s">
        <v>165</v>
      </c>
      <c r="L503" s="9" t="s">
        <v>165</v>
      </c>
      <c r="M503" s="9">
        <v>14.53</v>
      </c>
      <c r="N503" s="9">
        <v>7.6</v>
      </c>
      <c r="O503" s="8">
        <f t="shared" si="176"/>
        <v>67.757079310344835</v>
      </c>
      <c r="P503" s="8">
        <f t="shared" si="198"/>
        <v>67.757079310344835</v>
      </c>
      <c r="Q503" s="8">
        <f t="shared" si="190"/>
        <v>4556.6635836206906</v>
      </c>
      <c r="R503" s="8"/>
      <c r="S503" s="8">
        <v>7.96</v>
      </c>
      <c r="T503" s="8">
        <v>40.76</v>
      </c>
      <c r="U503" s="8">
        <v>21.31</v>
      </c>
      <c r="V503" s="15">
        <f t="shared" si="177"/>
        <v>407.59999999999997</v>
      </c>
      <c r="W503" s="15">
        <f t="shared" si="178"/>
        <v>354.61199999999997</v>
      </c>
      <c r="X503" s="15">
        <f t="shared" si="179"/>
        <v>35.461199999999998</v>
      </c>
      <c r="Y503" s="15">
        <f t="shared" si="180"/>
        <v>213.1</v>
      </c>
      <c r="Z503" s="15">
        <f t="shared" si="181"/>
        <v>185.39699999999999</v>
      </c>
      <c r="AA503" s="15">
        <f t="shared" si="182"/>
        <v>18.5397</v>
      </c>
      <c r="AB503" s="15">
        <f t="shared" si="183"/>
        <v>6.1</v>
      </c>
      <c r="AC503" s="15">
        <f t="shared" si="184"/>
        <v>27.400000000000002</v>
      </c>
      <c r="AD503" s="15">
        <f t="shared" si="185"/>
        <v>5.6999999999999993</v>
      </c>
      <c r="AE503" s="15">
        <f t="shared" si="186"/>
        <v>15.5</v>
      </c>
      <c r="AF503" s="15">
        <f t="shared" si="187"/>
        <v>3.8</v>
      </c>
      <c r="AG503" s="15">
        <f t="shared" si="188"/>
        <v>473.17260811334666</v>
      </c>
      <c r="AH503" s="15">
        <f t="shared" si="197"/>
        <v>47.317260811334663</v>
      </c>
      <c r="AI503" s="8">
        <f t="shared" si="189"/>
        <v>0.40759999999999996</v>
      </c>
      <c r="AJ503" s="8">
        <v>0.61</v>
      </c>
      <c r="AK503" s="8">
        <v>2.74</v>
      </c>
      <c r="AL503" s="8">
        <v>0.56999999999999995</v>
      </c>
      <c r="AM503" s="8">
        <v>1.55</v>
      </c>
      <c r="AN503" s="8">
        <v>0.38</v>
      </c>
      <c r="AO503" s="8">
        <f t="shared" si="192"/>
        <v>14.965652600588813</v>
      </c>
      <c r="AP503" s="8">
        <f t="shared" si="193"/>
        <v>67.222767419038291</v>
      </c>
      <c r="AQ503" s="8">
        <f t="shared" si="194"/>
        <v>13.984298331697742</v>
      </c>
      <c r="AR503" s="8">
        <f t="shared" si="195"/>
        <v>38.027477919528955</v>
      </c>
      <c r="AS503" s="8">
        <f t="shared" si="196"/>
        <v>9.322865554465162</v>
      </c>
    </row>
    <row r="504" spans="1:45" x14ac:dyDescent="0.35">
      <c r="A504" s="2">
        <v>2017</v>
      </c>
      <c r="B504" s="2">
        <v>16515</v>
      </c>
      <c r="C504" s="2" t="s">
        <v>163</v>
      </c>
      <c r="D504" s="1">
        <v>107</v>
      </c>
      <c r="E504" s="2" t="s">
        <v>34</v>
      </c>
      <c r="F504" s="4" t="s">
        <v>156</v>
      </c>
      <c r="G504" s="22">
        <v>2</v>
      </c>
      <c r="H504" s="3" t="s">
        <v>165</v>
      </c>
      <c r="I504" s="3" t="s">
        <v>165</v>
      </c>
      <c r="J504" s="3" t="s">
        <v>165</v>
      </c>
      <c r="K504" s="3" t="s">
        <v>165</v>
      </c>
      <c r="L504" s="9" t="s">
        <v>165</v>
      </c>
      <c r="M504" s="9">
        <v>15.51</v>
      </c>
      <c r="N504" s="9">
        <v>5.24</v>
      </c>
      <c r="O504" s="8">
        <f t="shared" si="176"/>
        <v>46.181068620689658</v>
      </c>
      <c r="P504" s="8">
        <f t="shared" si="198"/>
        <v>46.181068620689658</v>
      </c>
      <c r="Q504" s="8">
        <f t="shared" si="190"/>
        <v>3105.6768647413796</v>
      </c>
      <c r="R504" s="8"/>
      <c r="S504" s="8">
        <v>7.82</v>
      </c>
      <c r="T504" s="8">
        <v>44.23</v>
      </c>
      <c r="U504" s="8">
        <v>20.170000000000002</v>
      </c>
      <c r="V504" s="15">
        <f t="shared" si="177"/>
        <v>442.29999999999995</v>
      </c>
      <c r="W504" s="15">
        <f t="shared" si="178"/>
        <v>384.80099999999993</v>
      </c>
      <c r="X504" s="15">
        <f t="shared" si="179"/>
        <v>38.480099999999993</v>
      </c>
      <c r="Y504" s="15">
        <f t="shared" si="180"/>
        <v>201.70000000000002</v>
      </c>
      <c r="Z504" s="15">
        <f t="shared" si="181"/>
        <v>175.47900000000001</v>
      </c>
      <c r="AA504" s="15">
        <f t="shared" si="182"/>
        <v>17.547900000000002</v>
      </c>
      <c r="AB504" s="15">
        <f t="shared" si="183"/>
        <v>6.5</v>
      </c>
      <c r="AC504" s="15">
        <f t="shared" si="184"/>
        <v>28.900000000000002</v>
      </c>
      <c r="AD504" s="15">
        <f t="shared" si="185"/>
        <v>6</v>
      </c>
      <c r="AE504" s="15">
        <f t="shared" si="186"/>
        <v>16.5</v>
      </c>
      <c r="AF504" s="15">
        <f t="shared" si="187"/>
        <v>4.0999999999999996</v>
      </c>
      <c r="AG504" s="15">
        <f t="shared" si="188"/>
        <v>507.27871882188452</v>
      </c>
      <c r="AH504" s="15">
        <f t="shared" si="197"/>
        <v>50.727871882188452</v>
      </c>
      <c r="AI504" s="8">
        <f t="shared" si="189"/>
        <v>0.44229999999999997</v>
      </c>
      <c r="AJ504" s="8">
        <v>0.65</v>
      </c>
      <c r="AK504" s="8">
        <v>2.89</v>
      </c>
      <c r="AL504" s="8">
        <v>0.6</v>
      </c>
      <c r="AM504" s="8">
        <v>1.65</v>
      </c>
      <c r="AN504" s="8">
        <v>0.41</v>
      </c>
      <c r="AO504" s="8">
        <f t="shared" si="192"/>
        <v>14.695907754917478</v>
      </c>
      <c r="AP504" s="8">
        <f t="shared" si="193"/>
        <v>65.340266787248481</v>
      </c>
      <c r="AQ504" s="8">
        <f t="shared" si="194"/>
        <v>13.565453312231519</v>
      </c>
      <c r="AR504" s="8">
        <f t="shared" si="195"/>
        <v>37.304996608636671</v>
      </c>
      <c r="AS504" s="8">
        <f t="shared" si="196"/>
        <v>9.2697264300248694</v>
      </c>
    </row>
    <row r="505" spans="1:45" x14ac:dyDescent="0.35">
      <c r="A505" s="2">
        <v>2017</v>
      </c>
      <c r="B505" s="2">
        <v>16516</v>
      </c>
      <c r="C505" s="2" t="s">
        <v>163</v>
      </c>
      <c r="D505" s="1">
        <v>137</v>
      </c>
      <c r="E505" s="2" t="s">
        <v>146</v>
      </c>
      <c r="F505" s="4" t="s">
        <v>156</v>
      </c>
      <c r="G505" s="22">
        <v>2</v>
      </c>
      <c r="H505" s="3" t="s">
        <v>165</v>
      </c>
      <c r="I505" s="3" t="s">
        <v>165</v>
      </c>
      <c r="J505" s="3" t="s">
        <v>165</v>
      </c>
      <c r="K505" s="3" t="s">
        <v>165</v>
      </c>
      <c r="L505" s="9" t="s">
        <v>165</v>
      </c>
      <c r="M505" s="9">
        <v>14.47</v>
      </c>
      <c r="N505" s="9">
        <v>7.64</v>
      </c>
      <c r="O505" s="8">
        <f t="shared" si="176"/>
        <v>68.161511379310355</v>
      </c>
      <c r="P505" s="8">
        <f t="shared" si="198"/>
        <v>68.161511379310355</v>
      </c>
      <c r="Q505" s="8">
        <f t="shared" si="190"/>
        <v>4583.8616402586213</v>
      </c>
      <c r="R505" s="8"/>
      <c r="S505" s="8">
        <v>7.65</v>
      </c>
      <c r="T505" s="8">
        <v>43.3</v>
      </c>
      <c r="U505" s="8">
        <v>20.27</v>
      </c>
      <c r="V505" s="15">
        <f t="shared" si="177"/>
        <v>433</v>
      </c>
      <c r="W505" s="15">
        <f t="shared" si="178"/>
        <v>376.71</v>
      </c>
      <c r="X505" s="15">
        <f t="shared" si="179"/>
        <v>37.670999999999999</v>
      </c>
      <c r="Y505" s="15">
        <f t="shared" si="180"/>
        <v>202.7</v>
      </c>
      <c r="Z505" s="15">
        <f t="shared" si="181"/>
        <v>176.34899999999999</v>
      </c>
      <c r="AA505" s="15">
        <f t="shared" si="182"/>
        <v>17.634899999999998</v>
      </c>
      <c r="AB505" s="15">
        <f t="shared" si="183"/>
        <v>6.5</v>
      </c>
      <c r="AC505" s="15">
        <f t="shared" si="184"/>
        <v>28.5</v>
      </c>
      <c r="AD505" s="15">
        <f t="shared" si="185"/>
        <v>6.1</v>
      </c>
      <c r="AE505" s="15">
        <f t="shared" si="186"/>
        <v>16.100000000000001</v>
      </c>
      <c r="AF505" s="15">
        <f t="shared" si="187"/>
        <v>4.2</v>
      </c>
      <c r="AG505" s="15">
        <f t="shared" si="188"/>
        <v>497.13700499889859</v>
      </c>
      <c r="AH505" s="15">
        <f t="shared" si="197"/>
        <v>49.71370049988986</v>
      </c>
      <c r="AI505" s="8">
        <f t="shared" si="189"/>
        <v>0.433</v>
      </c>
      <c r="AJ505" s="8">
        <v>0.65</v>
      </c>
      <c r="AK505" s="8">
        <v>2.85</v>
      </c>
      <c r="AL505" s="8">
        <v>0.61</v>
      </c>
      <c r="AM505" s="8">
        <v>1.61</v>
      </c>
      <c r="AN505" s="8">
        <v>0.42</v>
      </c>
      <c r="AO505" s="8">
        <f t="shared" si="192"/>
        <v>15.011547344110854</v>
      </c>
      <c r="AP505" s="8">
        <f t="shared" si="193"/>
        <v>65.819861431870677</v>
      </c>
      <c r="AQ505" s="8">
        <f t="shared" si="194"/>
        <v>14.087759815242494</v>
      </c>
      <c r="AR505" s="8">
        <f t="shared" si="195"/>
        <v>37.182448036951506</v>
      </c>
      <c r="AS505" s="8">
        <f t="shared" si="196"/>
        <v>9.6997690531177838</v>
      </c>
    </row>
    <row r="506" spans="1:45" x14ac:dyDescent="0.35">
      <c r="A506" s="2">
        <v>2017</v>
      </c>
      <c r="B506" s="2">
        <v>16517</v>
      </c>
      <c r="C506" s="2" t="s">
        <v>163</v>
      </c>
      <c r="D506" s="1">
        <v>75</v>
      </c>
      <c r="E506" s="2" t="s">
        <v>72</v>
      </c>
      <c r="F506" s="4" t="s">
        <v>156</v>
      </c>
      <c r="G506" s="22">
        <v>2</v>
      </c>
      <c r="H506" s="3" t="s">
        <v>165</v>
      </c>
      <c r="I506" s="3" t="s">
        <v>165</v>
      </c>
      <c r="J506" s="3" t="s">
        <v>165</v>
      </c>
      <c r="K506" s="3" t="s">
        <v>165</v>
      </c>
      <c r="L506" s="9" t="s">
        <v>165</v>
      </c>
      <c r="M506" s="9">
        <v>13.9</v>
      </c>
      <c r="N506" s="9">
        <v>5.27</v>
      </c>
      <c r="O506" s="8">
        <f t="shared" si="176"/>
        <v>47.330506034482752</v>
      </c>
      <c r="P506" s="8">
        <f t="shared" si="198"/>
        <v>47.330506034482752</v>
      </c>
      <c r="Q506" s="8">
        <f t="shared" si="190"/>
        <v>3182.9765308189649</v>
      </c>
      <c r="R506" s="8"/>
      <c r="S506" s="8">
        <v>7.82</v>
      </c>
      <c r="T506" s="8">
        <v>42.5</v>
      </c>
      <c r="U506" s="8">
        <v>21.25</v>
      </c>
      <c r="V506" s="15">
        <f t="shared" si="177"/>
        <v>425</v>
      </c>
      <c r="W506" s="15">
        <f t="shared" si="178"/>
        <v>369.75</v>
      </c>
      <c r="X506" s="15">
        <f t="shared" si="179"/>
        <v>36.975000000000001</v>
      </c>
      <c r="Y506" s="15">
        <f t="shared" si="180"/>
        <v>212.5</v>
      </c>
      <c r="Z506" s="15">
        <f t="shared" si="181"/>
        <v>184.875</v>
      </c>
      <c r="AA506" s="15">
        <f t="shared" si="182"/>
        <v>18.487500000000001</v>
      </c>
      <c r="AB506" s="15">
        <f t="shared" si="183"/>
        <v>6.5</v>
      </c>
      <c r="AC506" s="15">
        <f t="shared" si="184"/>
        <v>28.3</v>
      </c>
      <c r="AD506" s="15">
        <f t="shared" si="185"/>
        <v>6.1</v>
      </c>
      <c r="AE506" s="15">
        <f t="shared" si="186"/>
        <v>15.9</v>
      </c>
      <c r="AF506" s="15">
        <f t="shared" si="187"/>
        <v>4.2</v>
      </c>
      <c r="AG506" s="15">
        <f t="shared" si="188"/>
        <v>493.05587966636216</v>
      </c>
      <c r="AH506" s="15">
        <f t="shared" si="197"/>
        <v>49.305587966636217</v>
      </c>
      <c r="AI506" s="8">
        <f t="shared" si="189"/>
        <v>0.42499999999999999</v>
      </c>
      <c r="AJ506" s="8">
        <v>0.65</v>
      </c>
      <c r="AK506" s="8">
        <v>2.83</v>
      </c>
      <c r="AL506" s="8">
        <v>0.61</v>
      </c>
      <c r="AM506" s="8">
        <v>1.59</v>
      </c>
      <c r="AN506" s="8">
        <v>0.42</v>
      </c>
      <c r="AO506" s="8">
        <f t="shared" si="192"/>
        <v>15.294117647058824</v>
      </c>
      <c r="AP506" s="8">
        <f t="shared" si="193"/>
        <v>66.588235294117652</v>
      </c>
      <c r="AQ506" s="8">
        <f t="shared" si="194"/>
        <v>14.352941176470587</v>
      </c>
      <c r="AR506" s="8">
        <f t="shared" si="195"/>
        <v>37.411764705882355</v>
      </c>
      <c r="AS506" s="8">
        <f t="shared" si="196"/>
        <v>9.882352941176471</v>
      </c>
    </row>
    <row r="507" spans="1:45" x14ac:dyDescent="0.35">
      <c r="A507" s="2">
        <v>2017</v>
      </c>
      <c r="B507" s="2">
        <v>16518</v>
      </c>
      <c r="C507" s="2" t="s">
        <v>163</v>
      </c>
      <c r="D507" s="1">
        <v>136</v>
      </c>
      <c r="E507" s="2" t="s">
        <v>54</v>
      </c>
      <c r="F507" s="4" t="s">
        <v>156</v>
      </c>
      <c r="G507" s="22">
        <v>2</v>
      </c>
      <c r="H507" s="3" t="s">
        <v>165</v>
      </c>
      <c r="I507" s="3" t="s">
        <v>165</v>
      </c>
      <c r="J507" s="3" t="s">
        <v>165</v>
      </c>
      <c r="K507" s="3" t="s">
        <v>165</v>
      </c>
      <c r="L507" s="9" t="s">
        <v>165</v>
      </c>
      <c r="M507" s="9">
        <v>17.829999999999998</v>
      </c>
      <c r="N507" s="9">
        <v>7.87</v>
      </c>
      <c r="O507" s="8">
        <f t="shared" si="176"/>
        <v>67.455194741379316</v>
      </c>
      <c r="P507" s="8">
        <f t="shared" si="198"/>
        <v>67.455194741379316</v>
      </c>
      <c r="Q507" s="8">
        <f t="shared" si="190"/>
        <v>4536.3618463577586</v>
      </c>
      <c r="R507" s="8"/>
      <c r="S507" s="8">
        <v>7.89</v>
      </c>
      <c r="T507" s="8">
        <v>43.7</v>
      </c>
      <c r="U507" s="8">
        <v>21.16</v>
      </c>
      <c r="V507" s="15">
        <f t="shared" si="177"/>
        <v>437</v>
      </c>
      <c r="W507" s="15">
        <f t="shared" si="178"/>
        <v>380.19</v>
      </c>
      <c r="X507" s="15">
        <f t="shared" si="179"/>
        <v>38.018999999999998</v>
      </c>
      <c r="Y507" s="15">
        <f t="shared" si="180"/>
        <v>211.6</v>
      </c>
      <c r="Z507" s="15">
        <f t="shared" si="181"/>
        <v>184.09199999999998</v>
      </c>
      <c r="AA507" s="15">
        <f t="shared" si="182"/>
        <v>18.409199999999998</v>
      </c>
      <c r="AB507" s="15">
        <f t="shared" si="183"/>
        <v>6.6000000000000005</v>
      </c>
      <c r="AC507" s="15">
        <f t="shared" si="184"/>
        <v>28.799999999999997</v>
      </c>
      <c r="AD507" s="15">
        <f t="shared" si="185"/>
        <v>6.1</v>
      </c>
      <c r="AE507" s="15">
        <f t="shared" si="186"/>
        <v>16.299999999999997</v>
      </c>
      <c r="AF507" s="15">
        <f t="shared" si="187"/>
        <v>4.2</v>
      </c>
      <c r="AG507" s="15">
        <f t="shared" si="188"/>
        <v>506.49092789873356</v>
      </c>
      <c r="AH507" s="15">
        <f t="shared" si="197"/>
        <v>50.649092789873357</v>
      </c>
      <c r="AI507" s="8">
        <f t="shared" si="189"/>
        <v>0.437</v>
      </c>
      <c r="AJ507" s="8">
        <v>0.66</v>
      </c>
      <c r="AK507" s="8">
        <v>2.88</v>
      </c>
      <c r="AL507" s="8">
        <v>0.61</v>
      </c>
      <c r="AM507" s="8">
        <v>1.63</v>
      </c>
      <c r="AN507" s="8">
        <v>0.42</v>
      </c>
      <c r="AO507" s="8">
        <f t="shared" si="192"/>
        <v>15.102974828375288</v>
      </c>
      <c r="AP507" s="8">
        <f t="shared" si="193"/>
        <v>65.903890160183053</v>
      </c>
      <c r="AQ507" s="8">
        <f t="shared" si="194"/>
        <v>13.958810068649885</v>
      </c>
      <c r="AR507" s="8">
        <f t="shared" si="195"/>
        <v>37.29977116704805</v>
      </c>
      <c r="AS507" s="8">
        <f t="shared" si="196"/>
        <v>9.610983981693364</v>
      </c>
    </row>
    <row r="508" spans="1:45" x14ac:dyDescent="0.35">
      <c r="A508" s="2">
        <v>2017</v>
      </c>
      <c r="B508" s="2">
        <v>16519</v>
      </c>
      <c r="C508" s="2" t="s">
        <v>163</v>
      </c>
      <c r="D508" s="1">
        <v>14</v>
      </c>
      <c r="E508" s="2" t="s">
        <v>41</v>
      </c>
      <c r="F508" s="4" t="s">
        <v>156</v>
      </c>
      <c r="G508" s="22">
        <v>2</v>
      </c>
      <c r="H508" s="3" t="s">
        <v>165</v>
      </c>
      <c r="I508" s="3" t="s">
        <v>165</v>
      </c>
      <c r="J508" s="3" t="s">
        <v>165</v>
      </c>
      <c r="K508" s="3" t="s">
        <v>165</v>
      </c>
      <c r="L508" s="9" t="s">
        <v>165</v>
      </c>
      <c r="M508" s="9">
        <v>14.64</v>
      </c>
      <c r="N508" s="9">
        <v>5.03</v>
      </c>
      <c r="O508" s="8">
        <f t="shared" si="176"/>
        <v>44.786773103448283</v>
      </c>
      <c r="P508" s="8">
        <f t="shared" si="198"/>
        <v>44.786773103448283</v>
      </c>
      <c r="Q508" s="8">
        <f t="shared" si="190"/>
        <v>3011.9104912068969</v>
      </c>
      <c r="R508" s="8"/>
      <c r="S508" s="8">
        <v>7.66</v>
      </c>
      <c r="T508" s="8">
        <v>44.66</v>
      </c>
      <c r="U508" s="8">
        <v>20.12</v>
      </c>
      <c r="V508" s="15">
        <f t="shared" si="177"/>
        <v>446.59999999999997</v>
      </c>
      <c r="W508" s="15">
        <f t="shared" si="178"/>
        <v>388.54199999999997</v>
      </c>
      <c r="X508" s="15">
        <f t="shared" si="179"/>
        <v>38.854199999999999</v>
      </c>
      <c r="Y508" s="15">
        <f t="shared" si="180"/>
        <v>201.20000000000002</v>
      </c>
      <c r="Z508" s="15">
        <f t="shared" si="181"/>
        <v>175.04400000000001</v>
      </c>
      <c r="AA508" s="15">
        <f t="shared" si="182"/>
        <v>17.5044</v>
      </c>
      <c r="AB508" s="15">
        <f t="shared" si="183"/>
        <v>6.6000000000000005</v>
      </c>
      <c r="AC508" s="15">
        <f t="shared" si="184"/>
        <v>29.4</v>
      </c>
      <c r="AD508" s="15">
        <f t="shared" si="185"/>
        <v>6.1</v>
      </c>
      <c r="AE508" s="15">
        <f t="shared" si="186"/>
        <v>16.7</v>
      </c>
      <c r="AF508" s="15">
        <f t="shared" si="187"/>
        <v>4.3</v>
      </c>
      <c r="AG508" s="15">
        <f t="shared" si="188"/>
        <v>511.94034696343226</v>
      </c>
      <c r="AH508" s="15">
        <f t="shared" si="197"/>
        <v>51.194034696343223</v>
      </c>
      <c r="AI508" s="8">
        <f t="shared" si="189"/>
        <v>0.44659999999999994</v>
      </c>
      <c r="AJ508" s="8">
        <v>0.66</v>
      </c>
      <c r="AK508" s="8">
        <v>2.94</v>
      </c>
      <c r="AL508" s="8">
        <v>0.61</v>
      </c>
      <c r="AM508" s="8">
        <v>1.67</v>
      </c>
      <c r="AN508" s="8">
        <v>0.43</v>
      </c>
      <c r="AO508" s="8">
        <f t="shared" si="192"/>
        <v>14.778325123152712</v>
      </c>
      <c r="AP508" s="8">
        <f t="shared" si="193"/>
        <v>65.830721003134798</v>
      </c>
      <c r="AQ508" s="8">
        <f t="shared" si="194"/>
        <v>13.658755038065383</v>
      </c>
      <c r="AR508" s="8">
        <f t="shared" si="195"/>
        <v>37.393640841916707</v>
      </c>
      <c r="AS508" s="8">
        <f t="shared" si="196"/>
        <v>9.6283027317510079</v>
      </c>
    </row>
    <row r="509" spans="1:45" x14ac:dyDescent="0.35">
      <c r="A509" s="2">
        <v>2017</v>
      </c>
      <c r="B509" s="2">
        <v>16520</v>
      </c>
      <c r="C509" s="2" t="s">
        <v>163</v>
      </c>
      <c r="D509" s="1">
        <v>71</v>
      </c>
      <c r="E509" s="2" t="s">
        <v>37</v>
      </c>
      <c r="F509" s="4" t="s">
        <v>156</v>
      </c>
      <c r="G509" s="22">
        <v>2</v>
      </c>
      <c r="H509" s="3" t="s">
        <v>165</v>
      </c>
      <c r="I509" s="3" t="s">
        <v>165</v>
      </c>
      <c r="J509" s="3" t="s">
        <v>165</v>
      </c>
      <c r="K509" s="3" t="s">
        <v>165</v>
      </c>
      <c r="L509" s="9" t="s">
        <v>165</v>
      </c>
      <c r="M509" s="9">
        <v>16.440000000000001</v>
      </c>
      <c r="N509" s="9">
        <v>3.6</v>
      </c>
      <c r="O509" s="8">
        <f t="shared" si="176"/>
        <v>31.378220689655176</v>
      </c>
      <c r="P509" s="8">
        <f t="shared" si="198"/>
        <v>31.378220689655176</v>
      </c>
      <c r="Q509" s="8">
        <f t="shared" si="190"/>
        <v>2110.1853413793106</v>
      </c>
      <c r="R509" s="8"/>
      <c r="S509" s="8">
        <v>7.8</v>
      </c>
      <c r="T509" s="8">
        <v>44.44</v>
      </c>
      <c r="U509" s="8">
        <v>21.35</v>
      </c>
      <c r="V509" s="15">
        <f t="shared" si="177"/>
        <v>444.4</v>
      </c>
      <c r="W509" s="15">
        <f t="shared" si="178"/>
        <v>386.62799999999999</v>
      </c>
      <c r="X509" s="15">
        <f t="shared" si="179"/>
        <v>38.662799999999997</v>
      </c>
      <c r="Y509" s="15">
        <f t="shared" si="180"/>
        <v>213.5</v>
      </c>
      <c r="Z509" s="15">
        <f t="shared" si="181"/>
        <v>185.745</v>
      </c>
      <c r="AA509" s="15">
        <f t="shared" si="182"/>
        <v>18.5745</v>
      </c>
      <c r="AB509" s="15">
        <f t="shared" si="183"/>
        <v>6.8000000000000007</v>
      </c>
      <c r="AC509" s="15">
        <f t="shared" si="184"/>
        <v>29.1</v>
      </c>
      <c r="AD509" s="15">
        <f t="shared" si="185"/>
        <v>6.1</v>
      </c>
      <c r="AE509" s="15">
        <f t="shared" si="186"/>
        <v>16.399999999999999</v>
      </c>
      <c r="AF509" s="15">
        <f t="shared" si="187"/>
        <v>4.2</v>
      </c>
      <c r="AG509" s="15">
        <f t="shared" si="188"/>
        <v>516.11328894137148</v>
      </c>
      <c r="AH509" s="15">
        <f t="shared" si="197"/>
        <v>51.611328894137152</v>
      </c>
      <c r="AI509" s="8">
        <f t="shared" si="189"/>
        <v>0.44439999999999996</v>
      </c>
      <c r="AJ509" s="8">
        <v>0.68</v>
      </c>
      <c r="AK509" s="8">
        <v>2.91</v>
      </c>
      <c r="AL509" s="8">
        <v>0.61</v>
      </c>
      <c r="AM509" s="8">
        <v>1.64</v>
      </c>
      <c r="AN509" s="8">
        <v>0.42</v>
      </c>
      <c r="AO509" s="8">
        <f t="shared" si="192"/>
        <v>15.301530153015305</v>
      </c>
      <c r="AP509" s="8">
        <f t="shared" si="193"/>
        <v>65.481548154815485</v>
      </c>
      <c r="AQ509" s="8">
        <f t="shared" si="194"/>
        <v>13.726372637263728</v>
      </c>
      <c r="AR509" s="8">
        <f t="shared" si="195"/>
        <v>36.903690369036902</v>
      </c>
      <c r="AS509" s="8">
        <f t="shared" si="196"/>
        <v>9.4509450945094517</v>
      </c>
    </row>
    <row r="510" spans="1:45" x14ac:dyDescent="0.35">
      <c r="A510" s="2">
        <v>2017</v>
      </c>
      <c r="B510" s="2">
        <v>16521</v>
      </c>
      <c r="C510" s="2" t="s">
        <v>163</v>
      </c>
      <c r="D510" s="1">
        <v>22</v>
      </c>
      <c r="E510" s="2" t="s">
        <v>14</v>
      </c>
      <c r="F510" s="4" t="s">
        <v>156</v>
      </c>
      <c r="G510" s="22">
        <v>2</v>
      </c>
      <c r="H510" s="3" t="s">
        <v>165</v>
      </c>
      <c r="I510" s="3" t="s">
        <v>165</v>
      </c>
      <c r="J510" s="3">
        <v>5</v>
      </c>
      <c r="K510" s="3">
        <v>47</v>
      </c>
      <c r="L510" s="9">
        <f t="shared" si="191"/>
        <v>119.38</v>
      </c>
      <c r="M510" s="9">
        <v>14.99</v>
      </c>
      <c r="N510" s="9">
        <v>5.4</v>
      </c>
      <c r="O510" s="8">
        <f t="shared" si="176"/>
        <v>47.884081034482762</v>
      </c>
      <c r="P510" s="8">
        <f t="shared" si="198"/>
        <v>47.884081034482762</v>
      </c>
      <c r="Q510" s="8">
        <f t="shared" si="190"/>
        <v>3220.2044495689656</v>
      </c>
      <c r="R510" s="8"/>
      <c r="S510" s="8">
        <v>8.0500000000000007</v>
      </c>
      <c r="T510" s="8">
        <v>41.78</v>
      </c>
      <c r="U510" s="8">
        <v>21.48</v>
      </c>
      <c r="V510" s="15">
        <f t="shared" si="177"/>
        <v>417.8</v>
      </c>
      <c r="W510" s="15">
        <f t="shared" si="178"/>
        <v>363.48599999999999</v>
      </c>
      <c r="X510" s="15">
        <f t="shared" si="179"/>
        <v>36.348599999999998</v>
      </c>
      <c r="Y510" s="15">
        <f t="shared" si="180"/>
        <v>214.8</v>
      </c>
      <c r="Z510" s="15">
        <f t="shared" si="181"/>
        <v>186.876</v>
      </c>
      <c r="AA510" s="15">
        <f t="shared" si="182"/>
        <v>18.6876</v>
      </c>
      <c r="AB510" s="15">
        <f t="shared" si="183"/>
        <v>6.1</v>
      </c>
      <c r="AC510" s="15">
        <f t="shared" si="184"/>
        <v>27.799999999999997</v>
      </c>
      <c r="AD510" s="15">
        <f t="shared" si="185"/>
        <v>5.6999999999999993</v>
      </c>
      <c r="AE510" s="15">
        <f t="shared" si="186"/>
        <v>15.600000000000001</v>
      </c>
      <c r="AF510" s="15">
        <f t="shared" si="187"/>
        <v>4</v>
      </c>
      <c r="AG510" s="15">
        <f t="shared" si="188"/>
        <v>485.89572840165772</v>
      </c>
      <c r="AH510" s="15">
        <f t="shared" si="197"/>
        <v>48.589572840165772</v>
      </c>
      <c r="AI510" s="8">
        <f t="shared" si="189"/>
        <v>0.4178</v>
      </c>
      <c r="AJ510" s="8">
        <v>0.61</v>
      </c>
      <c r="AK510" s="8">
        <v>2.78</v>
      </c>
      <c r="AL510" s="8">
        <v>0.56999999999999995</v>
      </c>
      <c r="AM510" s="8">
        <v>1.56</v>
      </c>
      <c r="AN510" s="8">
        <v>0.4</v>
      </c>
      <c r="AO510" s="8">
        <f t="shared" si="192"/>
        <v>14.600287218764958</v>
      </c>
      <c r="AP510" s="8">
        <f t="shared" si="193"/>
        <v>66.539013882240297</v>
      </c>
      <c r="AQ510" s="8">
        <f t="shared" si="194"/>
        <v>13.642891335567255</v>
      </c>
      <c r="AR510" s="8">
        <f t="shared" si="195"/>
        <v>37.338439444710389</v>
      </c>
      <c r="AS510" s="8">
        <f t="shared" si="196"/>
        <v>9.5739588319770217</v>
      </c>
    </row>
    <row r="511" spans="1:45" x14ac:dyDescent="0.35">
      <c r="A511" s="2">
        <v>2017</v>
      </c>
      <c r="B511" s="2">
        <v>16522</v>
      </c>
      <c r="C511" s="2" t="s">
        <v>163</v>
      </c>
      <c r="D511" s="1">
        <v>33</v>
      </c>
      <c r="E511" s="2" t="s">
        <v>85</v>
      </c>
      <c r="F511" s="4" t="s">
        <v>156</v>
      </c>
      <c r="G511" s="22">
        <v>2</v>
      </c>
      <c r="H511" s="3" t="s">
        <v>165</v>
      </c>
      <c r="I511" s="3" t="s">
        <v>165</v>
      </c>
      <c r="J511" s="3" t="s">
        <v>165</v>
      </c>
      <c r="K511" s="3" t="s">
        <v>165</v>
      </c>
      <c r="L511" s="9" t="s">
        <v>165</v>
      </c>
      <c r="M511" s="9">
        <v>15.06</v>
      </c>
      <c r="N511" s="9">
        <v>2.9</v>
      </c>
      <c r="O511" s="8">
        <f t="shared" si="176"/>
        <v>25.69435</v>
      </c>
      <c r="P511" s="8">
        <f t="shared" si="198"/>
        <v>25.69435</v>
      </c>
      <c r="Q511" s="8">
        <f t="shared" si="190"/>
        <v>1727.9450374999999</v>
      </c>
      <c r="R511" s="8"/>
      <c r="S511" s="8">
        <v>8.06</v>
      </c>
      <c r="T511" s="8">
        <v>44.88</v>
      </c>
      <c r="U511" s="8">
        <v>20.239999999999998</v>
      </c>
      <c r="V511" s="15">
        <f t="shared" si="177"/>
        <v>448.8</v>
      </c>
      <c r="W511" s="15">
        <f t="shared" si="178"/>
        <v>390.45600000000002</v>
      </c>
      <c r="X511" s="15">
        <f t="shared" si="179"/>
        <v>39.0456</v>
      </c>
      <c r="Y511" s="15">
        <f t="shared" si="180"/>
        <v>202.39999999999998</v>
      </c>
      <c r="Z511" s="15">
        <f t="shared" si="181"/>
        <v>176.08799999999997</v>
      </c>
      <c r="AA511" s="15">
        <f t="shared" si="182"/>
        <v>17.608799999999995</v>
      </c>
      <c r="AB511" s="15">
        <f t="shared" si="183"/>
        <v>6.4</v>
      </c>
      <c r="AC511" s="15">
        <f t="shared" si="184"/>
        <v>29.2</v>
      </c>
      <c r="AD511" s="15">
        <f t="shared" si="185"/>
        <v>6.1</v>
      </c>
      <c r="AE511" s="15">
        <f t="shared" si="186"/>
        <v>16.5</v>
      </c>
      <c r="AF511" s="15">
        <f t="shared" si="187"/>
        <v>4.3</v>
      </c>
      <c r="AG511" s="15">
        <f t="shared" si="188"/>
        <v>515.11410885164173</v>
      </c>
      <c r="AH511" s="15">
        <f t="shared" si="197"/>
        <v>51.511410885164175</v>
      </c>
      <c r="AI511" s="8">
        <f t="shared" si="189"/>
        <v>0.44880000000000003</v>
      </c>
      <c r="AJ511" s="8">
        <v>0.64</v>
      </c>
      <c r="AK511" s="8">
        <v>2.92</v>
      </c>
      <c r="AL511" s="8">
        <v>0.61</v>
      </c>
      <c r="AM511" s="8">
        <v>1.65</v>
      </c>
      <c r="AN511" s="8">
        <v>0.43</v>
      </c>
      <c r="AO511" s="8">
        <f t="shared" si="192"/>
        <v>14.260249554367201</v>
      </c>
      <c r="AP511" s="8">
        <f t="shared" si="193"/>
        <v>65.062388591800357</v>
      </c>
      <c r="AQ511" s="8">
        <f t="shared" si="194"/>
        <v>13.591800356506237</v>
      </c>
      <c r="AR511" s="8">
        <f t="shared" si="195"/>
        <v>36.764705882352942</v>
      </c>
      <c r="AS511" s="8">
        <f t="shared" si="196"/>
        <v>9.5811051693404625</v>
      </c>
    </row>
    <row r="512" spans="1:45" x14ac:dyDescent="0.35">
      <c r="A512" s="2">
        <v>2017</v>
      </c>
      <c r="B512" s="2">
        <v>16523</v>
      </c>
      <c r="C512" s="2" t="s">
        <v>163</v>
      </c>
      <c r="D512" s="1">
        <v>40</v>
      </c>
      <c r="E512" s="2" t="s">
        <v>142</v>
      </c>
      <c r="F512" s="4" t="s">
        <v>156</v>
      </c>
      <c r="G512" s="22">
        <v>2</v>
      </c>
      <c r="H512" s="3" t="s">
        <v>165</v>
      </c>
      <c r="I512" s="3" t="s">
        <v>165</v>
      </c>
      <c r="J512" s="3" t="s">
        <v>165</v>
      </c>
      <c r="K512" s="3" t="s">
        <v>165</v>
      </c>
      <c r="L512" s="9" t="s">
        <v>165</v>
      </c>
      <c r="M512" s="9">
        <v>14.74</v>
      </c>
      <c r="N512" s="9">
        <v>5.58</v>
      </c>
      <c r="O512" s="8">
        <f t="shared" si="176"/>
        <v>49.625730000000004</v>
      </c>
      <c r="P512" s="8">
        <f t="shared" si="198"/>
        <v>49.625730000000004</v>
      </c>
      <c r="Q512" s="8">
        <f t="shared" si="190"/>
        <v>3337.3303425000004</v>
      </c>
      <c r="R512" s="8"/>
      <c r="S512" s="8">
        <v>7.94</v>
      </c>
      <c r="T512" s="8">
        <v>43.61</v>
      </c>
      <c r="U512" s="8">
        <v>20.77</v>
      </c>
      <c r="V512" s="15">
        <f t="shared" si="177"/>
        <v>436.1</v>
      </c>
      <c r="W512" s="15">
        <f t="shared" si="178"/>
        <v>379.40700000000004</v>
      </c>
      <c r="X512" s="15">
        <f t="shared" si="179"/>
        <v>37.940700000000007</v>
      </c>
      <c r="Y512" s="15">
        <f t="shared" si="180"/>
        <v>207.7</v>
      </c>
      <c r="Z512" s="15">
        <f t="shared" si="181"/>
        <v>180.69899999999998</v>
      </c>
      <c r="AA512" s="15">
        <f t="shared" si="182"/>
        <v>18.069899999999997</v>
      </c>
      <c r="AB512" s="15">
        <f t="shared" si="183"/>
        <v>6.3</v>
      </c>
      <c r="AC512" s="15">
        <f t="shared" si="184"/>
        <v>28.700000000000003</v>
      </c>
      <c r="AD512" s="15">
        <f t="shared" si="185"/>
        <v>6</v>
      </c>
      <c r="AE512" s="15">
        <f t="shared" si="186"/>
        <v>16.299999999999997</v>
      </c>
      <c r="AF512" s="15">
        <f t="shared" si="187"/>
        <v>4.3</v>
      </c>
      <c r="AG512" s="15">
        <f t="shared" si="188"/>
        <v>503.35458280104422</v>
      </c>
      <c r="AH512" s="15">
        <f t="shared" si="197"/>
        <v>50.335458280104419</v>
      </c>
      <c r="AI512" s="8">
        <f t="shared" si="189"/>
        <v>0.43610000000000004</v>
      </c>
      <c r="AJ512" s="8">
        <v>0.63</v>
      </c>
      <c r="AK512" s="8">
        <v>2.87</v>
      </c>
      <c r="AL512" s="8">
        <v>0.6</v>
      </c>
      <c r="AM512" s="8">
        <v>1.63</v>
      </c>
      <c r="AN512" s="8">
        <v>0.43</v>
      </c>
      <c r="AO512" s="8">
        <f t="shared" si="192"/>
        <v>14.446227929373995</v>
      </c>
      <c r="AP512" s="8">
        <f t="shared" si="193"/>
        <v>65.810593900481535</v>
      </c>
      <c r="AQ512" s="8">
        <f t="shared" si="194"/>
        <v>13.758312313689519</v>
      </c>
      <c r="AR512" s="8">
        <f t="shared" si="195"/>
        <v>37.376748452189851</v>
      </c>
      <c r="AS512" s="8">
        <f t="shared" si="196"/>
        <v>9.8601238248108221</v>
      </c>
    </row>
    <row r="513" spans="1:45" x14ac:dyDescent="0.35">
      <c r="A513" s="2">
        <v>2017</v>
      </c>
      <c r="B513" s="2">
        <v>16524</v>
      </c>
      <c r="C513" s="2" t="s">
        <v>163</v>
      </c>
      <c r="D513" s="1">
        <v>48</v>
      </c>
      <c r="E513" s="2" t="s">
        <v>87</v>
      </c>
      <c r="F513" s="4" t="s">
        <v>156</v>
      </c>
      <c r="G513" s="22">
        <v>2</v>
      </c>
      <c r="H513" s="3" t="s">
        <v>165</v>
      </c>
      <c r="I513" s="3" t="s">
        <v>165</v>
      </c>
      <c r="J513" s="3" t="s">
        <v>165</v>
      </c>
      <c r="K513" s="3" t="s">
        <v>165</v>
      </c>
      <c r="L513" s="9" t="s">
        <v>165</v>
      </c>
      <c r="M513" s="9">
        <v>18.63</v>
      </c>
      <c r="N513" s="9">
        <v>3.79</v>
      </c>
      <c r="O513" s="8">
        <f t="shared" si="176"/>
        <v>32.168507155172421</v>
      </c>
      <c r="P513" s="8">
        <f t="shared" si="198"/>
        <v>32.168507155172421</v>
      </c>
      <c r="Q513" s="8">
        <f t="shared" si="190"/>
        <v>2163.3321061853453</v>
      </c>
      <c r="R513" s="8"/>
      <c r="S513" s="8">
        <v>8.42</v>
      </c>
      <c r="T513" s="8">
        <v>43.13</v>
      </c>
      <c r="U513" s="8">
        <v>21.28</v>
      </c>
      <c r="V513" s="15">
        <f t="shared" si="177"/>
        <v>431.3</v>
      </c>
      <c r="W513" s="15">
        <f t="shared" si="178"/>
        <v>375.23099999999999</v>
      </c>
      <c r="X513" s="15">
        <f t="shared" si="179"/>
        <v>37.523099999999999</v>
      </c>
      <c r="Y513" s="15">
        <f t="shared" si="180"/>
        <v>212.8</v>
      </c>
      <c r="Z513" s="15">
        <f t="shared" si="181"/>
        <v>185.136</v>
      </c>
      <c r="AA513" s="15">
        <f t="shared" si="182"/>
        <v>18.5136</v>
      </c>
      <c r="AB513" s="15">
        <f t="shared" si="183"/>
        <v>6.4</v>
      </c>
      <c r="AC513" s="15">
        <f t="shared" si="184"/>
        <v>28.5</v>
      </c>
      <c r="AD513" s="15">
        <f t="shared" si="185"/>
        <v>6</v>
      </c>
      <c r="AE513" s="15">
        <f t="shared" si="186"/>
        <v>16.299999999999997</v>
      </c>
      <c r="AF513" s="15">
        <f t="shared" si="187"/>
        <v>4.2</v>
      </c>
      <c r="AG513" s="15">
        <f t="shared" si="188"/>
        <v>500.52497423949956</v>
      </c>
      <c r="AH513" s="15">
        <f t="shared" si="197"/>
        <v>50.052497423949958</v>
      </c>
      <c r="AI513" s="8">
        <f t="shared" si="189"/>
        <v>0.43130000000000002</v>
      </c>
      <c r="AJ513" s="8">
        <v>0.64</v>
      </c>
      <c r="AK513" s="8">
        <v>2.85</v>
      </c>
      <c r="AL513" s="8">
        <v>0.6</v>
      </c>
      <c r="AM513" s="8">
        <v>1.63</v>
      </c>
      <c r="AN513" s="8">
        <v>0.42</v>
      </c>
      <c r="AO513" s="8">
        <f t="shared" si="192"/>
        <v>14.83885926269418</v>
      </c>
      <c r="AP513" s="8">
        <f t="shared" si="193"/>
        <v>66.079295154185019</v>
      </c>
      <c r="AQ513" s="8">
        <f t="shared" si="194"/>
        <v>13.911430558775793</v>
      </c>
      <c r="AR513" s="8">
        <f t="shared" si="195"/>
        <v>37.792719684674232</v>
      </c>
      <c r="AS513" s="8">
        <f t="shared" si="196"/>
        <v>9.7380013911430563</v>
      </c>
    </row>
    <row r="514" spans="1:45" x14ac:dyDescent="0.35">
      <c r="A514" s="2">
        <v>2017</v>
      </c>
      <c r="B514" s="2">
        <v>16525</v>
      </c>
      <c r="C514" s="2" t="s">
        <v>163</v>
      </c>
      <c r="D514" s="1">
        <v>142</v>
      </c>
      <c r="E514" s="2" t="s">
        <v>100</v>
      </c>
      <c r="F514" s="4" t="s">
        <v>156</v>
      </c>
      <c r="G514" s="22">
        <v>2</v>
      </c>
      <c r="H514" s="3" t="s">
        <v>165</v>
      </c>
      <c r="I514" s="3" t="s">
        <v>165</v>
      </c>
      <c r="J514" s="3" t="s">
        <v>165</v>
      </c>
      <c r="K514" s="3" t="s">
        <v>165</v>
      </c>
      <c r="L514" s="9" t="s">
        <v>165</v>
      </c>
      <c r="M514" s="9">
        <v>14.82</v>
      </c>
      <c r="N514" s="9">
        <v>6.67</v>
      </c>
      <c r="O514" s="8">
        <f t="shared" ref="O514:O574" si="199">N514*(100-M514)*43560/(87*80*60)</f>
        <v>59.263985000000005</v>
      </c>
      <c r="P514" s="8">
        <f t="shared" si="198"/>
        <v>59.263985000000005</v>
      </c>
      <c r="Q514" s="8">
        <f t="shared" si="190"/>
        <v>3985.5029912500004</v>
      </c>
      <c r="R514" s="8"/>
      <c r="S514" s="8">
        <v>8.4600000000000009</v>
      </c>
      <c r="T514" s="8">
        <v>41.29</v>
      </c>
      <c r="U514" s="8">
        <v>21.9</v>
      </c>
      <c r="V514" s="15">
        <f t="shared" si="177"/>
        <v>412.9</v>
      </c>
      <c r="W514" s="15">
        <f t="shared" si="178"/>
        <v>359.22299999999996</v>
      </c>
      <c r="X514" s="15">
        <f t="shared" si="179"/>
        <v>35.922299999999993</v>
      </c>
      <c r="Y514" s="15">
        <f t="shared" si="180"/>
        <v>219</v>
      </c>
      <c r="Z514" s="15">
        <f t="shared" si="181"/>
        <v>190.53</v>
      </c>
      <c r="AA514" s="15">
        <f t="shared" si="182"/>
        <v>19.053000000000001</v>
      </c>
      <c r="AB514" s="15">
        <f t="shared" si="183"/>
        <v>6.1</v>
      </c>
      <c r="AC514" s="15">
        <f t="shared" si="184"/>
        <v>27.400000000000002</v>
      </c>
      <c r="AD514" s="15">
        <f t="shared" si="185"/>
        <v>5.8</v>
      </c>
      <c r="AE514" s="15">
        <f t="shared" si="186"/>
        <v>15.5</v>
      </c>
      <c r="AF514" s="15">
        <f t="shared" si="187"/>
        <v>4.0999999999999996</v>
      </c>
      <c r="AG514" s="15">
        <f t="shared" si="188"/>
        <v>482.36473570199706</v>
      </c>
      <c r="AH514" s="15">
        <f t="shared" si="197"/>
        <v>48.236473570199706</v>
      </c>
      <c r="AI514" s="8">
        <f t="shared" si="189"/>
        <v>0.41289999999999999</v>
      </c>
      <c r="AJ514" s="8">
        <v>0.61</v>
      </c>
      <c r="AK514" s="8">
        <v>2.74</v>
      </c>
      <c r="AL514" s="8">
        <v>0.57999999999999996</v>
      </c>
      <c r="AM514" s="8">
        <v>1.55</v>
      </c>
      <c r="AN514" s="8">
        <v>0.41</v>
      </c>
      <c r="AO514" s="8">
        <f t="shared" si="192"/>
        <v>14.773552918382174</v>
      </c>
      <c r="AP514" s="8">
        <f t="shared" si="193"/>
        <v>66.359893436667477</v>
      </c>
      <c r="AQ514" s="8">
        <f t="shared" si="194"/>
        <v>14.046984742068297</v>
      </c>
      <c r="AR514" s="8">
        <f t="shared" si="195"/>
        <v>37.539355776217</v>
      </c>
      <c r="AS514" s="8">
        <f t="shared" si="196"/>
        <v>9.9297650762896588</v>
      </c>
    </row>
    <row r="515" spans="1:45" x14ac:dyDescent="0.35">
      <c r="A515" s="2">
        <v>2017</v>
      </c>
      <c r="B515" s="2">
        <v>16526</v>
      </c>
      <c r="C515" s="2" t="s">
        <v>163</v>
      </c>
      <c r="D515" s="1">
        <v>144</v>
      </c>
      <c r="E515" s="2" t="s">
        <v>40</v>
      </c>
      <c r="F515" s="4" t="s">
        <v>156</v>
      </c>
      <c r="G515" s="22">
        <v>2</v>
      </c>
      <c r="H515" s="3" t="s">
        <v>165</v>
      </c>
      <c r="I515" s="3" t="s">
        <v>165</v>
      </c>
      <c r="J515" s="3" t="s">
        <v>165</v>
      </c>
      <c r="K515" s="3" t="s">
        <v>165</v>
      </c>
      <c r="L515" s="9" t="s">
        <v>165</v>
      </c>
      <c r="M515" s="9">
        <v>16.64</v>
      </c>
      <c r="N515" s="9">
        <v>5.09</v>
      </c>
      <c r="O515" s="8">
        <f t="shared" si="199"/>
        <v>44.259129655172416</v>
      </c>
      <c r="P515" s="8">
        <f t="shared" si="198"/>
        <v>44.259129655172416</v>
      </c>
      <c r="Q515" s="8">
        <f t="shared" si="190"/>
        <v>2976.4264693103451</v>
      </c>
      <c r="R515" s="8"/>
      <c r="S515" s="8">
        <v>7.91</v>
      </c>
      <c r="T515" s="8">
        <v>43.37</v>
      </c>
      <c r="U515" s="8">
        <v>20.3</v>
      </c>
      <c r="V515" s="15">
        <f t="shared" ref="V515:V578" si="200">T515*10</f>
        <v>433.7</v>
      </c>
      <c r="W515" s="15">
        <f t="shared" ref="W515:W578" si="201">V515*0.87</f>
        <v>377.31899999999996</v>
      </c>
      <c r="X515" s="15">
        <f t="shared" ref="X515:X578" si="202">W515/10</f>
        <v>37.731899999999996</v>
      </c>
      <c r="Y515" s="15">
        <f t="shared" ref="Y515:Y578" si="203">U515*10</f>
        <v>203</v>
      </c>
      <c r="Z515" s="15">
        <f t="shared" ref="Z515:Z578" si="204">Y515*0.87</f>
        <v>176.60999999999999</v>
      </c>
      <c r="AA515" s="15">
        <f t="shared" ref="AA515:AA578" si="205">Z515/10</f>
        <v>17.660999999999998</v>
      </c>
      <c r="AB515" s="15">
        <f t="shared" ref="AB515:AB578" si="206">AJ515*10</f>
        <v>6.4</v>
      </c>
      <c r="AC515" s="15">
        <f t="shared" ref="AC515:AC578" si="207">AK515*10</f>
        <v>28.4</v>
      </c>
      <c r="AD515" s="15">
        <f t="shared" ref="AD515:AD578" si="208">AL515*10</f>
        <v>6.1</v>
      </c>
      <c r="AE515" s="15">
        <f t="shared" ref="AE515:AE578" si="209">AM515*10</f>
        <v>16.100000000000001</v>
      </c>
      <c r="AF515" s="15">
        <f t="shared" ref="AF515:AF578" si="210">AN515*10</f>
        <v>4.2</v>
      </c>
      <c r="AG515" s="15">
        <f t="shared" ref="AG515:AG578" si="211">AH515*10</f>
        <v>498.09852903980726</v>
      </c>
      <c r="AH515" s="15">
        <f t="shared" si="197"/>
        <v>49.809852903980726</v>
      </c>
      <c r="AI515" s="8">
        <f t="shared" ref="AI515:AI578" si="212">V515/1000</f>
        <v>0.43369999999999997</v>
      </c>
      <c r="AJ515" s="8">
        <v>0.64</v>
      </c>
      <c r="AK515" s="8">
        <v>2.84</v>
      </c>
      <c r="AL515" s="8">
        <v>0.61</v>
      </c>
      <c r="AM515" s="8">
        <v>1.61</v>
      </c>
      <c r="AN515" s="8">
        <v>0.42</v>
      </c>
      <c r="AO515" s="8">
        <f t="shared" si="192"/>
        <v>14.756744293290295</v>
      </c>
      <c r="AP515" s="8">
        <f t="shared" si="193"/>
        <v>65.483052801475679</v>
      </c>
      <c r="AQ515" s="8">
        <f t="shared" si="194"/>
        <v>14.065021904542311</v>
      </c>
      <c r="AR515" s="8">
        <f t="shared" si="195"/>
        <v>37.122434862808397</v>
      </c>
      <c r="AS515" s="8">
        <f t="shared" si="196"/>
        <v>9.6841134424717552</v>
      </c>
    </row>
    <row r="516" spans="1:45" x14ac:dyDescent="0.35">
      <c r="A516" s="2">
        <v>2017</v>
      </c>
      <c r="B516" s="2">
        <v>16527</v>
      </c>
      <c r="C516" s="2" t="s">
        <v>163</v>
      </c>
      <c r="D516" s="1">
        <v>42</v>
      </c>
      <c r="E516" s="2" t="s">
        <v>102</v>
      </c>
      <c r="F516" s="4" t="s">
        <v>156</v>
      </c>
      <c r="G516" s="22">
        <v>2</v>
      </c>
      <c r="H516" s="3">
        <v>291</v>
      </c>
      <c r="I516" s="3">
        <v>148</v>
      </c>
      <c r="J516" s="3">
        <v>5</v>
      </c>
      <c r="K516" s="3">
        <v>55</v>
      </c>
      <c r="L516" s="9">
        <f t="shared" ref="L516:L578" si="213">K516*2.54</f>
        <v>139.69999999999999</v>
      </c>
      <c r="M516" s="9">
        <v>14.39</v>
      </c>
      <c r="N516" s="9">
        <v>6.99</v>
      </c>
      <c r="O516" s="8">
        <f t="shared" si="199"/>
        <v>62.420760258620689</v>
      </c>
      <c r="P516" s="8">
        <f t="shared" si="198"/>
        <v>62.420760258620689</v>
      </c>
      <c r="Q516" s="8">
        <f t="shared" ref="Q516:Q579" si="214">O516*67.25</f>
        <v>4197.796127392241</v>
      </c>
      <c r="R516" s="8"/>
      <c r="S516" s="8">
        <v>8.08</v>
      </c>
      <c r="T516" s="8">
        <v>44.1</v>
      </c>
      <c r="U516" s="8">
        <v>20.11</v>
      </c>
      <c r="V516" s="15">
        <f t="shared" si="200"/>
        <v>441</v>
      </c>
      <c r="W516" s="15">
        <f t="shared" si="201"/>
        <v>383.67</v>
      </c>
      <c r="X516" s="15">
        <f t="shared" si="202"/>
        <v>38.367000000000004</v>
      </c>
      <c r="Y516" s="15">
        <f t="shared" si="203"/>
        <v>201.1</v>
      </c>
      <c r="Z516" s="15">
        <f t="shared" si="204"/>
        <v>174.95699999999999</v>
      </c>
      <c r="AA516" s="15">
        <f t="shared" si="205"/>
        <v>17.495699999999999</v>
      </c>
      <c r="AB516" s="15">
        <f t="shared" si="206"/>
        <v>6.5</v>
      </c>
      <c r="AC516" s="15">
        <f t="shared" si="207"/>
        <v>29</v>
      </c>
      <c r="AD516" s="15">
        <f t="shared" si="208"/>
        <v>6.1</v>
      </c>
      <c r="AE516" s="15">
        <f t="shared" si="209"/>
        <v>16.299999999999997</v>
      </c>
      <c r="AF516" s="15">
        <f t="shared" si="210"/>
        <v>4.3</v>
      </c>
      <c r="AG516" s="15">
        <f t="shared" si="211"/>
        <v>505.46772555570095</v>
      </c>
      <c r="AH516" s="15">
        <f t="shared" si="197"/>
        <v>50.546772555570094</v>
      </c>
      <c r="AI516" s="8">
        <f t="shared" si="212"/>
        <v>0.441</v>
      </c>
      <c r="AJ516" s="8">
        <v>0.65</v>
      </c>
      <c r="AK516" s="8">
        <v>2.9</v>
      </c>
      <c r="AL516" s="8">
        <v>0.61</v>
      </c>
      <c r="AM516" s="8">
        <v>1.63</v>
      </c>
      <c r="AN516" s="8">
        <v>0.43</v>
      </c>
      <c r="AO516" s="8">
        <f t="shared" si="192"/>
        <v>14.739229024943311</v>
      </c>
      <c r="AP516" s="8">
        <f t="shared" si="193"/>
        <v>65.759637188208615</v>
      </c>
      <c r="AQ516" s="8">
        <f t="shared" si="194"/>
        <v>13.83219954648526</v>
      </c>
      <c r="AR516" s="8">
        <f t="shared" si="195"/>
        <v>36.961451247165527</v>
      </c>
      <c r="AS516" s="8">
        <f t="shared" si="196"/>
        <v>9.7505668934240362</v>
      </c>
    </row>
    <row r="517" spans="1:45" x14ac:dyDescent="0.35">
      <c r="A517" s="2">
        <v>2017</v>
      </c>
      <c r="B517" s="2">
        <v>16528</v>
      </c>
      <c r="C517" s="2" t="s">
        <v>163</v>
      </c>
      <c r="D517" s="1">
        <v>74</v>
      </c>
      <c r="E517" s="2" t="s">
        <v>141</v>
      </c>
      <c r="F517" s="4" t="s">
        <v>156</v>
      </c>
      <c r="G517" s="22">
        <v>2</v>
      </c>
      <c r="H517" s="3">
        <v>289</v>
      </c>
      <c r="I517" s="3">
        <v>146</v>
      </c>
      <c r="J517" s="3">
        <v>5</v>
      </c>
      <c r="K517" s="3">
        <v>54</v>
      </c>
      <c r="L517" s="9">
        <f t="shared" si="213"/>
        <v>137.16</v>
      </c>
      <c r="M517" s="9">
        <v>13.66</v>
      </c>
      <c r="N517" s="9">
        <v>7.76</v>
      </c>
      <c r="O517" s="8">
        <f t="shared" si="199"/>
        <v>69.887764137931043</v>
      </c>
      <c r="P517" s="8">
        <f t="shared" si="198"/>
        <v>69.887764137931043</v>
      </c>
      <c r="Q517" s="8">
        <f t="shared" si="214"/>
        <v>4699.952138275863</v>
      </c>
      <c r="R517" s="8"/>
      <c r="S517" s="8">
        <v>8.15</v>
      </c>
      <c r="T517" s="8">
        <v>41.46</v>
      </c>
      <c r="U517" s="8">
        <v>20.92</v>
      </c>
      <c r="V517" s="15">
        <f t="shared" si="200"/>
        <v>414.6</v>
      </c>
      <c r="W517" s="15">
        <f t="shared" si="201"/>
        <v>360.702</v>
      </c>
      <c r="X517" s="15">
        <f t="shared" si="202"/>
        <v>36.0702</v>
      </c>
      <c r="Y517" s="15">
        <f t="shared" si="203"/>
        <v>209.20000000000002</v>
      </c>
      <c r="Z517" s="15">
        <f t="shared" si="204"/>
        <v>182.00400000000002</v>
      </c>
      <c r="AA517" s="15">
        <f t="shared" si="205"/>
        <v>18.200400000000002</v>
      </c>
      <c r="AB517" s="15">
        <f t="shared" si="206"/>
        <v>6.2</v>
      </c>
      <c r="AC517" s="15">
        <f t="shared" si="207"/>
        <v>27.799999999999997</v>
      </c>
      <c r="AD517" s="15">
        <f t="shared" si="208"/>
        <v>5.8</v>
      </c>
      <c r="AE517" s="15">
        <f t="shared" si="209"/>
        <v>15.700000000000001</v>
      </c>
      <c r="AF517" s="15">
        <f t="shared" si="210"/>
        <v>4.0999999999999996</v>
      </c>
      <c r="AG517" s="15">
        <f t="shared" si="211"/>
        <v>479.30233314630863</v>
      </c>
      <c r="AH517" s="15">
        <f t="shared" si="197"/>
        <v>47.930233314630861</v>
      </c>
      <c r="AI517" s="8">
        <f t="shared" si="212"/>
        <v>0.41460000000000002</v>
      </c>
      <c r="AJ517" s="8">
        <v>0.62</v>
      </c>
      <c r="AK517" s="8">
        <v>2.78</v>
      </c>
      <c r="AL517" s="8">
        <v>0.57999999999999996</v>
      </c>
      <c r="AM517" s="8">
        <v>1.57</v>
      </c>
      <c r="AN517" s="8">
        <v>0.41</v>
      </c>
      <c r="AO517" s="8">
        <f t="shared" si="192"/>
        <v>14.954172696575011</v>
      </c>
      <c r="AP517" s="8">
        <f t="shared" si="193"/>
        <v>67.052580800771821</v>
      </c>
      <c r="AQ517" s="8">
        <f t="shared" si="194"/>
        <v>13.989387361312106</v>
      </c>
      <c r="AR517" s="8">
        <f t="shared" si="195"/>
        <v>37.86782440906898</v>
      </c>
      <c r="AS517" s="8">
        <f t="shared" si="196"/>
        <v>9.8890496864447641</v>
      </c>
    </row>
    <row r="518" spans="1:45" x14ac:dyDescent="0.35">
      <c r="A518" s="2">
        <v>2017</v>
      </c>
      <c r="B518" s="2">
        <v>16529</v>
      </c>
      <c r="C518" s="2" t="s">
        <v>163</v>
      </c>
      <c r="D518" s="1">
        <v>35</v>
      </c>
      <c r="E518" s="2" t="s">
        <v>42</v>
      </c>
      <c r="F518" s="4" t="s">
        <v>156</v>
      </c>
      <c r="G518" s="22">
        <v>2</v>
      </c>
      <c r="H518" s="3" t="s">
        <v>165</v>
      </c>
      <c r="I518" s="3" t="s">
        <v>165</v>
      </c>
      <c r="J518" s="3" t="s">
        <v>165</v>
      </c>
      <c r="K518" s="3" t="s">
        <v>165</v>
      </c>
      <c r="L518" s="9" t="s">
        <v>165</v>
      </c>
      <c r="M518" s="9">
        <v>13.49</v>
      </c>
      <c r="N518" s="9">
        <v>5.23</v>
      </c>
      <c r="O518" s="8">
        <f t="shared" si="199"/>
        <v>47.194933879310348</v>
      </c>
      <c r="P518" s="8">
        <f t="shared" si="198"/>
        <v>47.194933879310348</v>
      </c>
      <c r="Q518" s="8">
        <f t="shared" si="214"/>
        <v>3173.859303383621</v>
      </c>
      <c r="R518" s="8"/>
      <c r="S518" s="8">
        <v>8.41</v>
      </c>
      <c r="T518" s="8">
        <v>42.71</v>
      </c>
      <c r="U518" s="8">
        <v>21.71</v>
      </c>
      <c r="V518" s="15">
        <f t="shared" si="200"/>
        <v>427.1</v>
      </c>
      <c r="W518" s="15">
        <f t="shared" si="201"/>
        <v>371.577</v>
      </c>
      <c r="X518" s="15">
        <f t="shared" si="202"/>
        <v>37.157699999999998</v>
      </c>
      <c r="Y518" s="15">
        <f t="shared" si="203"/>
        <v>217.10000000000002</v>
      </c>
      <c r="Z518" s="15">
        <f t="shared" si="204"/>
        <v>188.87700000000001</v>
      </c>
      <c r="AA518" s="15">
        <f t="shared" si="205"/>
        <v>18.887700000000002</v>
      </c>
      <c r="AB518" s="15">
        <f t="shared" si="206"/>
        <v>6.2</v>
      </c>
      <c r="AC518" s="15">
        <f t="shared" si="207"/>
        <v>28.1</v>
      </c>
      <c r="AD518" s="15">
        <f t="shared" si="208"/>
        <v>6</v>
      </c>
      <c r="AE518" s="15">
        <f t="shared" si="209"/>
        <v>16</v>
      </c>
      <c r="AF518" s="15">
        <f t="shared" si="210"/>
        <v>4.4000000000000004</v>
      </c>
      <c r="AG518" s="15">
        <f t="shared" si="211"/>
        <v>497.93686466572984</v>
      </c>
      <c r="AH518" s="15">
        <f t="shared" si="197"/>
        <v>49.793686466572986</v>
      </c>
      <c r="AI518" s="8">
        <f t="shared" si="212"/>
        <v>0.42710000000000004</v>
      </c>
      <c r="AJ518" s="8">
        <v>0.62</v>
      </c>
      <c r="AK518" s="8">
        <v>2.81</v>
      </c>
      <c r="AL518" s="8">
        <v>0.6</v>
      </c>
      <c r="AM518" s="8">
        <v>1.6</v>
      </c>
      <c r="AN518" s="8">
        <v>0.44</v>
      </c>
      <c r="AO518" s="8">
        <f t="shared" ref="AO518:AO581" si="215">AB518/$AI518</f>
        <v>14.516506672910324</v>
      </c>
      <c r="AP518" s="8">
        <f t="shared" ref="AP518:AP581" si="216">AC518/$AI518</f>
        <v>65.792554436900019</v>
      </c>
      <c r="AQ518" s="8">
        <f t="shared" ref="AQ518:AQ581" si="217">AD518/$AI518</f>
        <v>14.048232264106765</v>
      </c>
      <c r="AR518" s="8">
        <f t="shared" ref="AR518:AR581" si="218">AE518/$AI518</f>
        <v>37.461952704284705</v>
      </c>
      <c r="AS518" s="8">
        <f t="shared" ref="AS518:AS581" si="219">AF518/$AI518</f>
        <v>10.302036993678296</v>
      </c>
    </row>
    <row r="519" spans="1:45" x14ac:dyDescent="0.35">
      <c r="A519" s="2">
        <v>2017</v>
      </c>
      <c r="B519" s="2">
        <v>16530</v>
      </c>
      <c r="C519" s="2" t="s">
        <v>163</v>
      </c>
      <c r="D519" s="1">
        <v>3</v>
      </c>
      <c r="E519" s="3" t="s">
        <v>104</v>
      </c>
      <c r="F519" s="5" t="s">
        <v>159</v>
      </c>
      <c r="G519" s="22">
        <v>2</v>
      </c>
      <c r="H519" s="3" t="s">
        <v>165</v>
      </c>
      <c r="I519" s="3" t="s">
        <v>165</v>
      </c>
      <c r="J519" s="3">
        <v>3</v>
      </c>
      <c r="K519" s="3">
        <v>38</v>
      </c>
      <c r="L519" s="9">
        <f t="shared" si="213"/>
        <v>96.52</v>
      </c>
      <c r="M519" s="9">
        <v>13.51</v>
      </c>
      <c r="N519" s="9">
        <v>7.8</v>
      </c>
      <c r="O519" s="8">
        <f t="shared" si="199"/>
        <v>70.370053448275854</v>
      </c>
      <c r="P519" s="8">
        <f t="shared" si="198"/>
        <v>70.370053448275854</v>
      </c>
      <c r="Q519" s="8">
        <f t="shared" si="214"/>
        <v>4732.386094396551</v>
      </c>
      <c r="R519" s="8"/>
      <c r="S519" s="8">
        <v>8.6199999999999992</v>
      </c>
      <c r="T519" s="8">
        <v>41.6</v>
      </c>
      <c r="U519" s="8">
        <v>20.56</v>
      </c>
      <c r="V519" s="15">
        <f t="shared" si="200"/>
        <v>416</v>
      </c>
      <c r="W519" s="15">
        <f t="shared" si="201"/>
        <v>361.92</v>
      </c>
      <c r="X519" s="15">
        <f t="shared" si="202"/>
        <v>36.192</v>
      </c>
      <c r="Y519" s="15">
        <f t="shared" si="203"/>
        <v>205.6</v>
      </c>
      <c r="Z519" s="15">
        <f t="shared" si="204"/>
        <v>178.87199999999999</v>
      </c>
      <c r="AA519" s="15">
        <f t="shared" si="205"/>
        <v>17.8872</v>
      </c>
      <c r="AB519" s="15">
        <f t="shared" si="206"/>
        <v>6.2</v>
      </c>
      <c r="AC519" s="15">
        <f t="shared" si="207"/>
        <v>27.599999999999998</v>
      </c>
      <c r="AD519" s="15">
        <f t="shared" si="208"/>
        <v>5.8999999999999995</v>
      </c>
      <c r="AE519" s="15">
        <f t="shared" si="209"/>
        <v>15.9</v>
      </c>
      <c r="AF519" s="15">
        <f t="shared" si="210"/>
        <v>4.0999999999999996</v>
      </c>
      <c r="AG519" s="15">
        <f t="shared" si="211"/>
        <v>479.08645710270031</v>
      </c>
      <c r="AH519" s="15">
        <f t="shared" si="197"/>
        <v>47.908645710270029</v>
      </c>
      <c r="AI519" s="8">
        <f t="shared" si="212"/>
        <v>0.41599999999999998</v>
      </c>
      <c r="AJ519" s="8">
        <v>0.62</v>
      </c>
      <c r="AK519" s="8">
        <v>2.76</v>
      </c>
      <c r="AL519" s="8">
        <v>0.59</v>
      </c>
      <c r="AM519" s="8">
        <v>1.59</v>
      </c>
      <c r="AN519" s="8">
        <v>0.41</v>
      </c>
      <c r="AO519" s="8">
        <f t="shared" si="215"/>
        <v>14.903846153846155</v>
      </c>
      <c r="AP519" s="8">
        <f t="shared" si="216"/>
        <v>66.34615384615384</v>
      </c>
      <c r="AQ519" s="8">
        <f t="shared" si="217"/>
        <v>14.182692307692307</v>
      </c>
      <c r="AR519" s="8">
        <f t="shared" si="218"/>
        <v>38.221153846153847</v>
      </c>
      <c r="AS519" s="8">
        <f t="shared" si="219"/>
        <v>9.8557692307692299</v>
      </c>
    </row>
    <row r="520" spans="1:45" x14ac:dyDescent="0.35">
      <c r="A520" s="2">
        <v>2017</v>
      </c>
      <c r="B520" s="2">
        <v>16531</v>
      </c>
      <c r="C520" s="2" t="s">
        <v>163</v>
      </c>
      <c r="D520" s="1">
        <v>84</v>
      </c>
      <c r="E520" s="2" t="s">
        <v>48</v>
      </c>
      <c r="F520" s="4" t="s">
        <v>156</v>
      </c>
      <c r="G520" s="22">
        <v>2</v>
      </c>
      <c r="H520" s="3" t="s">
        <v>165</v>
      </c>
      <c r="I520" s="3" t="s">
        <v>165</v>
      </c>
      <c r="J520" s="3" t="s">
        <v>165</v>
      </c>
      <c r="K520" s="3" t="s">
        <v>165</v>
      </c>
      <c r="L520" s="9" t="s">
        <v>165</v>
      </c>
      <c r="M520" s="9">
        <v>13.78</v>
      </c>
      <c r="N520" s="9">
        <v>8.5500000000000007</v>
      </c>
      <c r="O520" s="8">
        <f t="shared" si="199"/>
        <v>76.895604310344837</v>
      </c>
      <c r="P520" s="8">
        <f t="shared" si="198"/>
        <v>76.895604310344837</v>
      </c>
      <c r="Q520" s="8">
        <f t="shared" si="214"/>
        <v>5171.2293898706903</v>
      </c>
      <c r="R520" s="8"/>
      <c r="S520" s="8">
        <v>8.82</v>
      </c>
      <c r="T520" s="8">
        <v>42.55</v>
      </c>
      <c r="U520" s="8">
        <v>20.440000000000001</v>
      </c>
      <c r="V520" s="15">
        <f t="shared" si="200"/>
        <v>425.5</v>
      </c>
      <c r="W520" s="15">
        <f t="shared" si="201"/>
        <v>370.185</v>
      </c>
      <c r="X520" s="15">
        <f t="shared" si="202"/>
        <v>37.018500000000003</v>
      </c>
      <c r="Y520" s="15">
        <f t="shared" si="203"/>
        <v>204.4</v>
      </c>
      <c r="Z520" s="15">
        <f t="shared" si="204"/>
        <v>177.828</v>
      </c>
      <c r="AA520" s="15">
        <f t="shared" si="205"/>
        <v>17.782800000000002</v>
      </c>
      <c r="AB520" s="15">
        <f t="shared" si="206"/>
        <v>6.1</v>
      </c>
      <c r="AC520" s="15">
        <f t="shared" si="207"/>
        <v>27.9</v>
      </c>
      <c r="AD520" s="15">
        <f t="shared" si="208"/>
        <v>5.8999999999999995</v>
      </c>
      <c r="AE520" s="15">
        <f t="shared" si="209"/>
        <v>15.9</v>
      </c>
      <c r="AF520" s="15">
        <f t="shared" si="210"/>
        <v>4</v>
      </c>
      <c r="AG520" s="15">
        <f t="shared" si="211"/>
        <v>489.40489337997406</v>
      </c>
      <c r="AH520" s="15">
        <f t="shared" si="197"/>
        <v>48.940489337997406</v>
      </c>
      <c r="AI520" s="8">
        <f t="shared" si="212"/>
        <v>0.42549999999999999</v>
      </c>
      <c r="AJ520" s="8">
        <v>0.61</v>
      </c>
      <c r="AK520" s="8">
        <v>2.79</v>
      </c>
      <c r="AL520" s="8">
        <v>0.59</v>
      </c>
      <c r="AM520" s="8">
        <v>1.59</v>
      </c>
      <c r="AN520" s="8">
        <v>0.4</v>
      </c>
      <c r="AO520" s="8">
        <f t="shared" si="215"/>
        <v>14.336075205640423</v>
      </c>
      <c r="AP520" s="8">
        <f t="shared" si="216"/>
        <v>65.569917743830786</v>
      </c>
      <c r="AQ520" s="8">
        <f t="shared" si="217"/>
        <v>13.866039952996474</v>
      </c>
      <c r="AR520" s="8">
        <f t="shared" si="218"/>
        <v>37.367802585193893</v>
      </c>
      <c r="AS520" s="8">
        <f t="shared" si="219"/>
        <v>9.4007050528789655</v>
      </c>
    </row>
    <row r="521" spans="1:45" x14ac:dyDescent="0.35">
      <c r="A521" s="2">
        <v>2017</v>
      </c>
      <c r="B521" s="2">
        <v>16532</v>
      </c>
      <c r="C521" s="2" t="s">
        <v>163</v>
      </c>
      <c r="D521" s="1">
        <v>97</v>
      </c>
      <c r="E521" s="2" t="s">
        <v>63</v>
      </c>
      <c r="F521" s="4" t="s">
        <v>156</v>
      </c>
      <c r="G521" s="22">
        <v>2</v>
      </c>
      <c r="H521" s="3" t="s">
        <v>165</v>
      </c>
      <c r="I521" s="3" t="s">
        <v>165</v>
      </c>
      <c r="J521" s="3" t="s">
        <v>165</v>
      </c>
      <c r="K521" s="3" t="s">
        <v>165</v>
      </c>
      <c r="L521" s="9" t="s">
        <v>165</v>
      </c>
      <c r="M521" s="9">
        <v>14.08</v>
      </c>
      <c r="N521" s="9">
        <v>5.09</v>
      </c>
      <c r="O521" s="8">
        <f t="shared" si="199"/>
        <v>45.618335172413794</v>
      </c>
      <c r="P521" s="8">
        <f t="shared" si="198"/>
        <v>45.618335172413794</v>
      </c>
      <c r="Q521" s="8">
        <f t="shared" si="214"/>
        <v>3067.8330403448276</v>
      </c>
      <c r="R521" s="8"/>
      <c r="S521" s="8">
        <v>9.1199999999999992</v>
      </c>
      <c r="T521" s="8">
        <v>43.94</v>
      </c>
      <c r="U521" s="8">
        <v>20.53</v>
      </c>
      <c r="V521" s="15">
        <f t="shared" si="200"/>
        <v>439.4</v>
      </c>
      <c r="W521" s="15">
        <f t="shared" si="201"/>
        <v>382.27799999999996</v>
      </c>
      <c r="X521" s="15">
        <f t="shared" si="202"/>
        <v>38.227799999999995</v>
      </c>
      <c r="Y521" s="15">
        <f t="shared" si="203"/>
        <v>205.3</v>
      </c>
      <c r="Z521" s="15">
        <f t="shared" si="204"/>
        <v>178.61100000000002</v>
      </c>
      <c r="AA521" s="15">
        <f t="shared" si="205"/>
        <v>17.8611</v>
      </c>
      <c r="AB521" s="15">
        <f t="shared" si="206"/>
        <v>6.3</v>
      </c>
      <c r="AC521" s="15">
        <f t="shared" si="207"/>
        <v>28.799999999999997</v>
      </c>
      <c r="AD521" s="15">
        <f t="shared" si="208"/>
        <v>6.1</v>
      </c>
      <c r="AE521" s="15">
        <f t="shared" si="209"/>
        <v>16.399999999999999</v>
      </c>
      <c r="AF521" s="15">
        <f t="shared" si="210"/>
        <v>4.3</v>
      </c>
      <c r="AG521" s="15">
        <f t="shared" si="211"/>
        <v>505.87427542539677</v>
      </c>
      <c r="AH521" s="15">
        <f t="shared" si="197"/>
        <v>50.587427542539679</v>
      </c>
      <c r="AI521" s="8">
        <f t="shared" si="212"/>
        <v>0.43939999999999996</v>
      </c>
      <c r="AJ521" s="8">
        <v>0.63</v>
      </c>
      <c r="AK521" s="8">
        <v>2.88</v>
      </c>
      <c r="AL521" s="8">
        <v>0.61</v>
      </c>
      <c r="AM521" s="8">
        <v>1.64</v>
      </c>
      <c r="AN521" s="8">
        <v>0.43</v>
      </c>
      <c r="AO521" s="8">
        <f t="shared" si="215"/>
        <v>14.337733272644517</v>
      </c>
      <c r="AP521" s="8">
        <f t="shared" si="216"/>
        <v>65.54392353208921</v>
      </c>
      <c r="AQ521" s="8">
        <f t="shared" si="217"/>
        <v>13.882567137005008</v>
      </c>
      <c r="AR521" s="8">
        <f t="shared" si="218"/>
        <v>37.323623122439692</v>
      </c>
      <c r="AS521" s="8">
        <f t="shared" si="219"/>
        <v>9.7860719162494316</v>
      </c>
    </row>
    <row r="522" spans="1:45" x14ac:dyDescent="0.35">
      <c r="A522" s="2">
        <v>2017</v>
      </c>
      <c r="B522" s="2">
        <v>16533</v>
      </c>
      <c r="C522" s="2" t="s">
        <v>163</v>
      </c>
      <c r="D522" s="1">
        <v>15</v>
      </c>
      <c r="E522" s="2" t="s">
        <v>136</v>
      </c>
      <c r="F522" s="4" t="s">
        <v>156</v>
      </c>
      <c r="G522" s="22">
        <v>2</v>
      </c>
      <c r="H522" s="3" t="s">
        <v>165</v>
      </c>
      <c r="I522" s="3" t="s">
        <v>165</v>
      </c>
      <c r="J522" s="3" t="s">
        <v>165</v>
      </c>
      <c r="K522" s="3" t="s">
        <v>165</v>
      </c>
      <c r="L522" s="9" t="s">
        <v>165</v>
      </c>
      <c r="M522" s="9">
        <v>14.02</v>
      </c>
      <c r="N522" s="9">
        <v>5.19</v>
      </c>
      <c r="O522" s="8">
        <f t="shared" si="199"/>
        <v>46.547051896551729</v>
      </c>
      <c r="P522" s="8">
        <f t="shared" si="198"/>
        <v>46.547051896551729</v>
      </c>
      <c r="Q522" s="8">
        <f t="shared" si="214"/>
        <v>3130.2892400431037</v>
      </c>
      <c r="R522" s="8"/>
      <c r="S522" s="8">
        <v>9.1</v>
      </c>
      <c r="T522" s="8">
        <v>44.08</v>
      </c>
      <c r="U522" s="8">
        <v>20.59</v>
      </c>
      <c r="V522" s="15">
        <f t="shared" si="200"/>
        <v>440.79999999999995</v>
      </c>
      <c r="W522" s="15">
        <f t="shared" si="201"/>
        <v>383.49599999999998</v>
      </c>
      <c r="X522" s="15">
        <f t="shared" si="202"/>
        <v>38.349599999999995</v>
      </c>
      <c r="Y522" s="15">
        <f t="shared" si="203"/>
        <v>205.9</v>
      </c>
      <c r="Z522" s="15">
        <f t="shared" si="204"/>
        <v>179.13300000000001</v>
      </c>
      <c r="AA522" s="15">
        <f t="shared" si="205"/>
        <v>17.9133</v>
      </c>
      <c r="AB522" s="15">
        <f t="shared" si="206"/>
        <v>6.3</v>
      </c>
      <c r="AC522" s="15">
        <f t="shared" si="207"/>
        <v>28.700000000000003</v>
      </c>
      <c r="AD522" s="15">
        <f t="shared" si="208"/>
        <v>6</v>
      </c>
      <c r="AE522" s="15">
        <f t="shared" si="209"/>
        <v>16.399999999999999</v>
      </c>
      <c r="AF522" s="15">
        <f t="shared" si="210"/>
        <v>4.3</v>
      </c>
      <c r="AG522" s="15">
        <f t="shared" si="211"/>
        <v>507.80879029230005</v>
      </c>
      <c r="AH522" s="15">
        <f t="shared" si="197"/>
        <v>50.780879029230007</v>
      </c>
      <c r="AI522" s="8">
        <f t="shared" si="212"/>
        <v>0.44079999999999997</v>
      </c>
      <c r="AJ522" s="8">
        <v>0.63</v>
      </c>
      <c r="AK522" s="8">
        <v>2.87</v>
      </c>
      <c r="AL522" s="8">
        <v>0.6</v>
      </c>
      <c r="AM522" s="8">
        <v>1.64</v>
      </c>
      <c r="AN522" s="8">
        <v>0.43</v>
      </c>
      <c r="AO522" s="8">
        <f t="shared" si="215"/>
        <v>14.292196007259529</v>
      </c>
      <c r="AP522" s="8">
        <f t="shared" si="216"/>
        <v>65.108892921960077</v>
      </c>
      <c r="AQ522" s="8">
        <f t="shared" si="217"/>
        <v>13.611615245009075</v>
      </c>
      <c r="AR522" s="8">
        <f t="shared" si="218"/>
        <v>37.205081669691467</v>
      </c>
      <c r="AS522" s="8">
        <f t="shared" si="219"/>
        <v>9.754990925589837</v>
      </c>
    </row>
    <row r="523" spans="1:45" x14ac:dyDescent="0.35">
      <c r="A523" s="2">
        <v>2017</v>
      </c>
      <c r="B523" s="2">
        <v>16534</v>
      </c>
      <c r="C523" s="2" t="s">
        <v>163</v>
      </c>
      <c r="D523" s="1">
        <v>58</v>
      </c>
      <c r="E523" s="2" t="s">
        <v>39</v>
      </c>
      <c r="F523" s="4" t="s">
        <v>156</v>
      </c>
      <c r="G523" s="22">
        <v>2</v>
      </c>
      <c r="H523" s="3" t="s">
        <v>165</v>
      </c>
      <c r="I523" s="3" t="s">
        <v>165</v>
      </c>
      <c r="J523" s="3" t="s">
        <v>165</v>
      </c>
      <c r="K523" s="3" t="s">
        <v>165</v>
      </c>
      <c r="L523" s="9" t="s">
        <v>165</v>
      </c>
      <c r="M523" s="9">
        <v>13.95</v>
      </c>
      <c r="N523" s="9">
        <v>5.87</v>
      </c>
      <c r="O523" s="8">
        <f t="shared" si="199"/>
        <v>52.688563362068962</v>
      </c>
      <c r="P523" s="8">
        <f t="shared" si="198"/>
        <v>52.688563362068962</v>
      </c>
      <c r="Q523" s="8">
        <f t="shared" si="214"/>
        <v>3543.3058860991378</v>
      </c>
      <c r="R523" s="8"/>
      <c r="S523" s="8">
        <v>7.96</v>
      </c>
      <c r="T523" s="8">
        <v>43.26</v>
      </c>
      <c r="U523" s="8">
        <v>21.32</v>
      </c>
      <c r="V523" s="15">
        <f t="shared" si="200"/>
        <v>432.59999999999997</v>
      </c>
      <c r="W523" s="15">
        <f t="shared" si="201"/>
        <v>376.36199999999997</v>
      </c>
      <c r="X523" s="15">
        <f t="shared" si="202"/>
        <v>37.636199999999995</v>
      </c>
      <c r="Y523" s="15">
        <f t="shared" si="203"/>
        <v>213.2</v>
      </c>
      <c r="Z523" s="15">
        <f t="shared" si="204"/>
        <v>185.48399999999998</v>
      </c>
      <c r="AA523" s="15">
        <f t="shared" si="205"/>
        <v>18.548399999999997</v>
      </c>
      <c r="AB523" s="15">
        <f t="shared" si="206"/>
        <v>6.6000000000000005</v>
      </c>
      <c r="AC523" s="15">
        <f t="shared" si="207"/>
        <v>28.5</v>
      </c>
      <c r="AD523" s="15">
        <f t="shared" si="208"/>
        <v>6.1</v>
      </c>
      <c r="AE523" s="15">
        <f t="shared" si="209"/>
        <v>16</v>
      </c>
      <c r="AF523" s="15">
        <f t="shared" si="210"/>
        <v>4.0999999999999996</v>
      </c>
      <c r="AG523" s="15">
        <f t="shared" si="211"/>
        <v>502.24812088993031</v>
      </c>
      <c r="AH523" s="15">
        <f t="shared" si="197"/>
        <v>50.224812088993033</v>
      </c>
      <c r="AI523" s="8">
        <f t="shared" si="212"/>
        <v>0.43259999999999998</v>
      </c>
      <c r="AJ523" s="8">
        <v>0.66</v>
      </c>
      <c r="AK523" s="8">
        <v>2.85</v>
      </c>
      <c r="AL523" s="8">
        <v>0.61</v>
      </c>
      <c r="AM523" s="8">
        <v>1.6</v>
      </c>
      <c r="AN523" s="8">
        <v>0.41</v>
      </c>
      <c r="AO523" s="8">
        <f t="shared" si="215"/>
        <v>15.256588072122055</v>
      </c>
      <c r="AP523" s="8">
        <f t="shared" si="216"/>
        <v>65.88072122052705</v>
      </c>
      <c r="AQ523" s="8">
        <f t="shared" si="217"/>
        <v>14.100785945446139</v>
      </c>
      <c r="AR523" s="8">
        <f t="shared" si="218"/>
        <v>36.985668053629219</v>
      </c>
      <c r="AS523" s="8">
        <f t="shared" si="219"/>
        <v>9.477577438742486</v>
      </c>
    </row>
    <row r="524" spans="1:45" x14ac:dyDescent="0.35">
      <c r="A524" s="2">
        <v>2017</v>
      </c>
      <c r="B524" s="2">
        <v>16535</v>
      </c>
      <c r="C524" s="2" t="s">
        <v>163</v>
      </c>
      <c r="D524" s="1">
        <v>17</v>
      </c>
      <c r="E524" s="2" t="s">
        <v>57</v>
      </c>
      <c r="F524" s="4" t="s">
        <v>156</v>
      </c>
      <c r="G524" s="22">
        <v>2</v>
      </c>
      <c r="H524" s="3">
        <v>289</v>
      </c>
      <c r="I524" s="3">
        <v>146</v>
      </c>
      <c r="J524" s="3">
        <v>4</v>
      </c>
      <c r="K524" s="3">
        <v>37</v>
      </c>
      <c r="L524" s="9">
        <f t="shared" si="213"/>
        <v>93.98</v>
      </c>
      <c r="M524" s="9">
        <v>13.76</v>
      </c>
      <c r="N524" s="9">
        <v>5.66</v>
      </c>
      <c r="O524" s="8">
        <f t="shared" si="199"/>
        <v>50.915798620689657</v>
      </c>
      <c r="P524" s="8">
        <f t="shared" si="198"/>
        <v>50.915798620689657</v>
      </c>
      <c r="Q524" s="8">
        <f t="shared" si="214"/>
        <v>3424.0874572413795</v>
      </c>
      <c r="R524" s="8"/>
      <c r="S524" s="8">
        <v>7.97</v>
      </c>
      <c r="T524" s="8">
        <v>44.15</v>
      </c>
      <c r="U524" s="8">
        <v>20.52</v>
      </c>
      <c r="V524" s="15">
        <f t="shared" si="200"/>
        <v>441.5</v>
      </c>
      <c r="W524" s="15">
        <f t="shared" si="201"/>
        <v>384.10500000000002</v>
      </c>
      <c r="X524" s="15">
        <f t="shared" si="202"/>
        <v>38.410499999999999</v>
      </c>
      <c r="Y524" s="15">
        <f t="shared" si="203"/>
        <v>205.2</v>
      </c>
      <c r="Z524" s="15">
        <f t="shared" si="204"/>
        <v>178.524</v>
      </c>
      <c r="AA524" s="15">
        <f t="shared" si="205"/>
        <v>17.852399999999999</v>
      </c>
      <c r="AB524" s="15">
        <f t="shared" si="206"/>
        <v>6.6000000000000005</v>
      </c>
      <c r="AC524" s="15">
        <f t="shared" si="207"/>
        <v>29</v>
      </c>
      <c r="AD524" s="15">
        <f t="shared" si="208"/>
        <v>6.1</v>
      </c>
      <c r="AE524" s="15">
        <f t="shared" si="209"/>
        <v>16.299999999999997</v>
      </c>
      <c r="AF524" s="15">
        <f t="shared" si="210"/>
        <v>4.3</v>
      </c>
      <c r="AG524" s="15">
        <f t="shared" si="211"/>
        <v>508.23814059401451</v>
      </c>
      <c r="AH524" s="15">
        <f t="shared" si="197"/>
        <v>50.82381405940145</v>
      </c>
      <c r="AI524" s="8">
        <f t="shared" si="212"/>
        <v>0.4415</v>
      </c>
      <c r="AJ524" s="8">
        <v>0.66</v>
      </c>
      <c r="AK524" s="8">
        <v>2.9</v>
      </c>
      <c r="AL524" s="8">
        <v>0.61</v>
      </c>
      <c r="AM524" s="8">
        <v>1.63</v>
      </c>
      <c r="AN524" s="8">
        <v>0.43</v>
      </c>
      <c r="AO524" s="8">
        <f t="shared" si="215"/>
        <v>14.949037372593432</v>
      </c>
      <c r="AP524" s="8">
        <f t="shared" si="216"/>
        <v>65.685164212910536</v>
      </c>
      <c r="AQ524" s="8">
        <f t="shared" si="217"/>
        <v>13.816534541336353</v>
      </c>
      <c r="AR524" s="8">
        <f t="shared" si="218"/>
        <v>36.919592298980739</v>
      </c>
      <c r="AS524" s="8">
        <f t="shared" si="219"/>
        <v>9.7395243488108711</v>
      </c>
    </row>
    <row r="525" spans="1:45" x14ac:dyDescent="0.35">
      <c r="A525" s="2">
        <v>2017</v>
      </c>
      <c r="B525" s="2">
        <v>16536</v>
      </c>
      <c r="C525" s="2" t="s">
        <v>163</v>
      </c>
      <c r="D525" s="1">
        <v>43</v>
      </c>
      <c r="E525" s="2" t="s">
        <v>134</v>
      </c>
      <c r="F525" s="4" t="s">
        <v>156</v>
      </c>
      <c r="G525" s="22">
        <v>2</v>
      </c>
      <c r="H525" s="3" t="s">
        <v>165</v>
      </c>
      <c r="I525" s="3" t="s">
        <v>165</v>
      </c>
      <c r="J525" s="3" t="s">
        <v>165</v>
      </c>
      <c r="K525" s="3" t="s">
        <v>165</v>
      </c>
      <c r="L525" s="9" t="s">
        <v>165</v>
      </c>
      <c r="M525" s="9">
        <v>13.91</v>
      </c>
      <c r="N525" s="9">
        <v>7.46</v>
      </c>
      <c r="O525" s="8">
        <f t="shared" si="199"/>
        <v>66.991378793103451</v>
      </c>
      <c r="P525" s="8">
        <f t="shared" si="198"/>
        <v>66.991378793103451</v>
      </c>
      <c r="Q525" s="8">
        <f t="shared" si="214"/>
        <v>4505.1702238362068</v>
      </c>
      <c r="R525" s="8"/>
      <c r="S525" s="8">
        <v>7.93</v>
      </c>
      <c r="T525" s="8">
        <v>44.14</v>
      </c>
      <c r="U525" s="8">
        <v>20.190000000000001</v>
      </c>
      <c r="V525" s="15">
        <f t="shared" si="200"/>
        <v>441.4</v>
      </c>
      <c r="W525" s="15">
        <f t="shared" si="201"/>
        <v>384.01799999999997</v>
      </c>
      <c r="X525" s="15">
        <f t="shared" si="202"/>
        <v>38.401799999999994</v>
      </c>
      <c r="Y525" s="15">
        <f t="shared" si="203"/>
        <v>201.9</v>
      </c>
      <c r="Z525" s="15">
        <f t="shared" si="204"/>
        <v>175.65299999999999</v>
      </c>
      <c r="AA525" s="15">
        <f t="shared" si="205"/>
        <v>17.565300000000001</v>
      </c>
      <c r="AB525" s="15">
        <f t="shared" si="206"/>
        <v>6.2</v>
      </c>
      <c r="AC525" s="15">
        <f t="shared" si="207"/>
        <v>28.900000000000002</v>
      </c>
      <c r="AD525" s="15">
        <f t="shared" si="208"/>
        <v>6</v>
      </c>
      <c r="AE525" s="15">
        <f t="shared" si="209"/>
        <v>16.399999999999999</v>
      </c>
      <c r="AF525" s="15">
        <f t="shared" si="210"/>
        <v>4.2</v>
      </c>
      <c r="AG525" s="15">
        <f t="shared" si="211"/>
        <v>506.35335552287728</v>
      </c>
      <c r="AH525" s="15">
        <f t="shared" si="197"/>
        <v>50.635335552287728</v>
      </c>
      <c r="AI525" s="8">
        <f t="shared" si="212"/>
        <v>0.44139999999999996</v>
      </c>
      <c r="AJ525" s="8">
        <v>0.62</v>
      </c>
      <c r="AK525" s="8">
        <v>2.89</v>
      </c>
      <c r="AL525" s="8">
        <v>0.6</v>
      </c>
      <c r="AM525" s="8">
        <v>1.64</v>
      </c>
      <c r="AN525" s="8">
        <v>0.42</v>
      </c>
      <c r="AO525" s="8">
        <f t="shared" si="215"/>
        <v>14.046216583597646</v>
      </c>
      <c r="AP525" s="8">
        <f t="shared" si="216"/>
        <v>65.473493429995486</v>
      </c>
      <c r="AQ525" s="8">
        <f t="shared" si="217"/>
        <v>13.593112822836432</v>
      </c>
      <c r="AR525" s="8">
        <f t="shared" si="218"/>
        <v>37.154508382419571</v>
      </c>
      <c r="AS525" s="8">
        <f t="shared" si="219"/>
        <v>9.5151789759855028</v>
      </c>
    </row>
    <row r="526" spans="1:45" x14ac:dyDescent="0.35">
      <c r="A526" s="2">
        <v>2017</v>
      </c>
      <c r="B526" s="2">
        <v>16537</v>
      </c>
      <c r="C526" s="2" t="s">
        <v>163</v>
      </c>
      <c r="D526" s="1">
        <v>112</v>
      </c>
      <c r="E526" s="2" t="s">
        <v>18</v>
      </c>
      <c r="F526" s="4" t="s">
        <v>156</v>
      </c>
      <c r="G526" s="22">
        <v>2</v>
      </c>
      <c r="H526" s="3" t="s">
        <v>165</v>
      </c>
      <c r="I526" s="3" t="s">
        <v>165</v>
      </c>
      <c r="J526" s="3" t="s">
        <v>165</v>
      </c>
      <c r="K526" s="3" t="s">
        <v>165</v>
      </c>
      <c r="L526" s="9" t="s">
        <v>165</v>
      </c>
      <c r="M526" s="9">
        <v>13.81</v>
      </c>
      <c r="N526" s="9">
        <v>5.76</v>
      </c>
      <c r="O526" s="8">
        <f t="shared" si="199"/>
        <v>51.785329655172404</v>
      </c>
      <c r="P526" s="8">
        <f t="shared" si="198"/>
        <v>51.785329655172404</v>
      </c>
      <c r="Q526" s="8">
        <f t="shared" si="214"/>
        <v>3482.5634193103442</v>
      </c>
      <c r="R526" s="8"/>
      <c r="S526" s="8">
        <v>7.69</v>
      </c>
      <c r="T526" s="8">
        <v>43.35</v>
      </c>
      <c r="U526" s="8">
        <v>20.64</v>
      </c>
      <c r="V526" s="15">
        <f t="shared" si="200"/>
        <v>433.5</v>
      </c>
      <c r="W526" s="15">
        <f t="shared" si="201"/>
        <v>377.14499999999998</v>
      </c>
      <c r="X526" s="15">
        <f t="shared" si="202"/>
        <v>37.714500000000001</v>
      </c>
      <c r="Y526" s="15">
        <f t="shared" si="203"/>
        <v>206.4</v>
      </c>
      <c r="Z526" s="15">
        <f t="shared" si="204"/>
        <v>179.56800000000001</v>
      </c>
      <c r="AA526" s="15">
        <f t="shared" si="205"/>
        <v>17.956800000000001</v>
      </c>
      <c r="AB526" s="15">
        <f t="shared" si="206"/>
        <v>6.5</v>
      </c>
      <c r="AC526" s="15">
        <f t="shared" si="207"/>
        <v>28.5</v>
      </c>
      <c r="AD526" s="15">
        <f t="shared" si="208"/>
        <v>6</v>
      </c>
      <c r="AE526" s="15">
        <f t="shared" si="209"/>
        <v>16</v>
      </c>
      <c r="AF526" s="15">
        <f t="shared" si="210"/>
        <v>4</v>
      </c>
      <c r="AG526" s="15">
        <f t="shared" si="211"/>
        <v>499.6638568355504</v>
      </c>
      <c r="AH526" s="15">
        <f t="shared" si="197"/>
        <v>49.966385683555039</v>
      </c>
      <c r="AI526" s="8">
        <f t="shared" si="212"/>
        <v>0.4335</v>
      </c>
      <c r="AJ526" s="8">
        <v>0.65</v>
      </c>
      <c r="AK526" s="8">
        <v>2.85</v>
      </c>
      <c r="AL526" s="8">
        <v>0.6</v>
      </c>
      <c r="AM526" s="8">
        <v>1.6</v>
      </c>
      <c r="AN526" s="8">
        <v>0.4</v>
      </c>
      <c r="AO526" s="8">
        <f t="shared" si="215"/>
        <v>14.994232987312571</v>
      </c>
      <c r="AP526" s="8">
        <f t="shared" si="216"/>
        <v>65.743944636678208</v>
      </c>
      <c r="AQ526" s="8">
        <f t="shared" si="217"/>
        <v>13.84083044982699</v>
      </c>
      <c r="AR526" s="8">
        <f t="shared" si="218"/>
        <v>36.908881199538641</v>
      </c>
      <c r="AS526" s="8">
        <f t="shared" si="219"/>
        <v>9.2272202998846602</v>
      </c>
    </row>
    <row r="527" spans="1:45" x14ac:dyDescent="0.35">
      <c r="A527" s="2">
        <v>2017</v>
      </c>
      <c r="B527" s="2">
        <v>16538</v>
      </c>
      <c r="C527" s="2" t="s">
        <v>163</v>
      </c>
      <c r="D527" s="1">
        <v>115</v>
      </c>
      <c r="E527" s="2" t="s">
        <v>124</v>
      </c>
      <c r="F527" s="4" t="s">
        <v>156</v>
      </c>
      <c r="G527" s="22">
        <v>2</v>
      </c>
      <c r="H527" s="3" t="s">
        <v>165</v>
      </c>
      <c r="I527" s="3" t="s">
        <v>165</v>
      </c>
      <c r="J527" s="3" t="s">
        <v>165</v>
      </c>
      <c r="K527" s="3" t="s">
        <v>165</v>
      </c>
      <c r="L527" s="9" t="s">
        <v>165</v>
      </c>
      <c r="M527" s="9">
        <v>13.91</v>
      </c>
      <c r="N527" s="9">
        <v>7.58</v>
      </c>
      <c r="O527" s="8">
        <f t="shared" si="199"/>
        <v>68.068988103448291</v>
      </c>
      <c r="P527" s="8">
        <f t="shared" si="198"/>
        <v>68.068988103448291</v>
      </c>
      <c r="Q527" s="8">
        <f t="shared" si="214"/>
        <v>4577.6394499568978</v>
      </c>
      <c r="R527" s="8"/>
      <c r="S527" s="8">
        <v>8.1</v>
      </c>
      <c r="T527" s="8">
        <v>44.97</v>
      </c>
      <c r="U527" s="8">
        <v>19.32</v>
      </c>
      <c r="V527" s="15">
        <f t="shared" si="200"/>
        <v>449.7</v>
      </c>
      <c r="W527" s="15">
        <f t="shared" si="201"/>
        <v>391.23899999999998</v>
      </c>
      <c r="X527" s="15">
        <f t="shared" si="202"/>
        <v>39.123899999999999</v>
      </c>
      <c r="Y527" s="15">
        <f t="shared" si="203"/>
        <v>193.2</v>
      </c>
      <c r="Z527" s="15">
        <f t="shared" si="204"/>
        <v>168.084</v>
      </c>
      <c r="AA527" s="15">
        <f t="shared" si="205"/>
        <v>16.808399999999999</v>
      </c>
      <c r="AB527" s="15">
        <f t="shared" si="206"/>
        <v>6.2</v>
      </c>
      <c r="AC527" s="15">
        <f t="shared" si="207"/>
        <v>29.3</v>
      </c>
      <c r="AD527" s="15">
        <f t="shared" si="208"/>
        <v>6.1</v>
      </c>
      <c r="AE527" s="15">
        <f t="shared" si="209"/>
        <v>16.5</v>
      </c>
      <c r="AF527" s="15">
        <f t="shared" si="210"/>
        <v>4.2</v>
      </c>
      <c r="AG527" s="15">
        <f t="shared" si="211"/>
        <v>511.18115604062865</v>
      </c>
      <c r="AH527" s="15">
        <f t="shared" si="197"/>
        <v>51.118115604062865</v>
      </c>
      <c r="AI527" s="8">
        <f t="shared" si="212"/>
        <v>0.44969999999999999</v>
      </c>
      <c r="AJ527" s="8">
        <v>0.62</v>
      </c>
      <c r="AK527" s="8">
        <v>2.93</v>
      </c>
      <c r="AL527" s="8">
        <v>0.61</v>
      </c>
      <c r="AM527" s="8">
        <v>1.65</v>
      </c>
      <c r="AN527" s="8">
        <v>0.42</v>
      </c>
      <c r="AO527" s="8">
        <f t="shared" si="215"/>
        <v>13.786969090504781</v>
      </c>
      <c r="AP527" s="8">
        <f t="shared" si="216"/>
        <v>65.154547476095175</v>
      </c>
      <c r="AQ527" s="8">
        <f t="shared" si="217"/>
        <v>13.564598621303091</v>
      </c>
      <c r="AR527" s="8">
        <f t="shared" si="218"/>
        <v>36.691127418278853</v>
      </c>
      <c r="AS527" s="8">
        <f t="shared" si="219"/>
        <v>9.3395597064709808</v>
      </c>
    </row>
    <row r="528" spans="1:45" x14ac:dyDescent="0.35">
      <c r="A528" s="2">
        <v>2017</v>
      </c>
      <c r="B528" s="2">
        <v>16539</v>
      </c>
      <c r="C528" s="2" t="s">
        <v>163</v>
      </c>
      <c r="D528" s="1">
        <v>140</v>
      </c>
      <c r="E528" s="2" t="s">
        <v>132</v>
      </c>
      <c r="F528" s="4" t="s">
        <v>156</v>
      </c>
      <c r="G528" s="22">
        <v>2</v>
      </c>
      <c r="H528" s="3" t="s">
        <v>165</v>
      </c>
      <c r="I528" s="3" t="s">
        <v>165</v>
      </c>
      <c r="J528" s="3">
        <v>5</v>
      </c>
      <c r="K528" s="3">
        <v>51</v>
      </c>
      <c r="L528" s="9">
        <f t="shared" si="213"/>
        <v>129.54</v>
      </c>
      <c r="M528" s="9">
        <v>14.26</v>
      </c>
      <c r="N528" s="9">
        <v>7.05</v>
      </c>
      <c r="O528" s="8">
        <f t="shared" si="199"/>
        <v>63.05216120689655</v>
      </c>
      <c r="P528" s="8">
        <f t="shared" si="198"/>
        <v>63.05216120689655</v>
      </c>
      <c r="Q528" s="8">
        <f t="shared" si="214"/>
        <v>4240.2578411637933</v>
      </c>
      <c r="R528" s="8"/>
      <c r="S528" s="8">
        <v>8.1199999999999992</v>
      </c>
      <c r="T528" s="8">
        <v>42.9</v>
      </c>
      <c r="U528" s="8">
        <v>20.84</v>
      </c>
      <c r="V528" s="15">
        <f t="shared" si="200"/>
        <v>429</v>
      </c>
      <c r="W528" s="15">
        <f t="shared" si="201"/>
        <v>373.23</v>
      </c>
      <c r="X528" s="15">
        <f t="shared" si="202"/>
        <v>37.323</v>
      </c>
      <c r="Y528" s="15">
        <f t="shared" si="203"/>
        <v>208.4</v>
      </c>
      <c r="Z528" s="15">
        <f t="shared" si="204"/>
        <v>181.30799999999999</v>
      </c>
      <c r="AA528" s="15">
        <f t="shared" si="205"/>
        <v>18.130800000000001</v>
      </c>
      <c r="AB528" s="15">
        <f t="shared" si="206"/>
        <v>6.4</v>
      </c>
      <c r="AC528" s="15">
        <f t="shared" si="207"/>
        <v>28.3</v>
      </c>
      <c r="AD528" s="15">
        <f t="shared" si="208"/>
        <v>5.8999999999999995</v>
      </c>
      <c r="AE528" s="15">
        <f t="shared" si="209"/>
        <v>15.9</v>
      </c>
      <c r="AF528" s="15">
        <f t="shared" si="210"/>
        <v>4.2</v>
      </c>
      <c r="AG528" s="15">
        <f t="shared" si="211"/>
        <v>495.52796730479309</v>
      </c>
      <c r="AH528" s="15">
        <f t="shared" si="197"/>
        <v>49.552796730479308</v>
      </c>
      <c r="AI528" s="8">
        <f t="shared" si="212"/>
        <v>0.42899999999999999</v>
      </c>
      <c r="AJ528" s="8">
        <v>0.64</v>
      </c>
      <c r="AK528" s="8">
        <v>2.83</v>
      </c>
      <c r="AL528" s="8">
        <v>0.59</v>
      </c>
      <c r="AM528" s="8">
        <v>1.59</v>
      </c>
      <c r="AN528" s="8">
        <v>0.42</v>
      </c>
      <c r="AO528" s="8">
        <f t="shared" si="215"/>
        <v>14.91841491841492</v>
      </c>
      <c r="AP528" s="8">
        <f t="shared" si="216"/>
        <v>65.967365967365964</v>
      </c>
      <c r="AQ528" s="8">
        <f t="shared" si="217"/>
        <v>13.752913752913752</v>
      </c>
      <c r="AR528" s="8">
        <f t="shared" si="218"/>
        <v>37.062937062937067</v>
      </c>
      <c r="AS528" s="8">
        <f t="shared" si="219"/>
        <v>9.79020979020979</v>
      </c>
    </row>
    <row r="529" spans="1:45" x14ac:dyDescent="0.35">
      <c r="A529" s="2">
        <v>2017</v>
      </c>
      <c r="B529" s="2">
        <v>16540</v>
      </c>
      <c r="C529" s="2" t="s">
        <v>163</v>
      </c>
      <c r="D529" s="1">
        <v>12</v>
      </c>
      <c r="E529" s="2" t="s">
        <v>95</v>
      </c>
      <c r="F529" s="4" t="s">
        <v>156</v>
      </c>
      <c r="G529" s="22">
        <v>2</v>
      </c>
      <c r="H529" s="3" t="s">
        <v>165</v>
      </c>
      <c r="I529" s="3" t="s">
        <v>165</v>
      </c>
      <c r="J529" s="3">
        <v>4</v>
      </c>
      <c r="K529" s="3">
        <v>48</v>
      </c>
      <c r="L529" s="9">
        <f t="shared" si="213"/>
        <v>121.92</v>
      </c>
      <c r="M529" s="9">
        <v>13.55</v>
      </c>
      <c r="N529" s="9">
        <v>5.3</v>
      </c>
      <c r="O529" s="8">
        <f t="shared" si="199"/>
        <v>47.793435344827593</v>
      </c>
      <c r="P529" s="8">
        <f t="shared" si="198"/>
        <v>47.793435344827593</v>
      </c>
      <c r="Q529" s="8">
        <f t="shared" si="214"/>
        <v>3214.1085269396558</v>
      </c>
      <c r="R529" s="8"/>
      <c r="S529" s="8">
        <v>7.99</v>
      </c>
      <c r="T529" s="8">
        <v>43.14</v>
      </c>
      <c r="U529" s="8">
        <v>21.44</v>
      </c>
      <c r="V529" s="15">
        <f t="shared" si="200"/>
        <v>431.4</v>
      </c>
      <c r="W529" s="15">
        <f t="shared" si="201"/>
        <v>375.31799999999998</v>
      </c>
      <c r="X529" s="15">
        <f t="shared" si="202"/>
        <v>37.531799999999997</v>
      </c>
      <c r="Y529" s="15">
        <f t="shared" si="203"/>
        <v>214.4</v>
      </c>
      <c r="Z529" s="15">
        <f t="shared" si="204"/>
        <v>186.52799999999999</v>
      </c>
      <c r="AA529" s="15">
        <f t="shared" si="205"/>
        <v>18.652799999999999</v>
      </c>
      <c r="AB529" s="15">
        <f t="shared" si="206"/>
        <v>6.4</v>
      </c>
      <c r="AC529" s="15">
        <f t="shared" si="207"/>
        <v>28.4</v>
      </c>
      <c r="AD529" s="15">
        <f t="shared" si="208"/>
        <v>6.1</v>
      </c>
      <c r="AE529" s="15">
        <f t="shared" si="209"/>
        <v>16</v>
      </c>
      <c r="AF529" s="15">
        <f t="shared" si="210"/>
        <v>4.3</v>
      </c>
      <c r="AG529" s="15">
        <f t="shared" si="211"/>
        <v>501.49771329079169</v>
      </c>
      <c r="AH529" s="15">
        <f t="shared" si="197"/>
        <v>50.149771329079172</v>
      </c>
      <c r="AI529" s="8">
        <f t="shared" si="212"/>
        <v>0.43139999999999995</v>
      </c>
      <c r="AJ529" s="8">
        <v>0.64</v>
      </c>
      <c r="AK529" s="8">
        <v>2.84</v>
      </c>
      <c r="AL529" s="8">
        <v>0.61</v>
      </c>
      <c r="AM529" s="8">
        <v>1.6</v>
      </c>
      <c r="AN529" s="8">
        <v>0.43</v>
      </c>
      <c r="AO529" s="8">
        <f t="shared" si="215"/>
        <v>14.835419564209554</v>
      </c>
      <c r="AP529" s="8">
        <f t="shared" si="216"/>
        <v>65.832174316179888</v>
      </c>
      <c r="AQ529" s="8">
        <f t="shared" si="217"/>
        <v>14.140009272137229</v>
      </c>
      <c r="AR529" s="8">
        <f t="shared" si="218"/>
        <v>37.088548910523883</v>
      </c>
      <c r="AS529" s="8">
        <f t="shared" si="219"/>
        <v>9.9675475197032917</v>
      </c>
    </row>
    <row r="530" spans="1:45" x14ac:dyDescent="0.35">
      <c r="A530" s="2">
        <v>2017</v>
      </c>
      <c r="B530" s="2">
        <v>16541</v>
      </c>
      <c r="C530" s="2" t="s">
        <v>163</v>
      </c>
      <c r="D530" s="1">
        <v>63</v>
      </c>
      <c r="E530" s="2" t="s">
        <v>125</v>
      </c>
      <c r="F530" s="4" t="s">
        <v>156</v>
      </c>
      <c r="G530" s="22">
        <v>2</v>
      </c>
      <c r="H530" s="3" t="s">
        <v>165</v>
      </c>
      <c r="I530" s="3" t="s">
        <v>165</v>
      </c>
      <c r="J530" s="3" t="s">
        <v>165</v>
      </c>
      <c r="K530" s="3" t="s">
        <v>165</v>
      </c>
      <c r="L530" s="9" t="s">
        <v>165</v>
      </c>
      <c r="M530" s="9">
        <v>13.63</v>
      </c>
      <c r="N530" s="9">
        <v>8.27</v>
      </c>
      <c r="O530" s="8">
        <f t="shared" si="199"/>
        <v>74.506782672413792</v>
      </c>
      <c r="P530" s="8">
        <f t="shared" si="198"/>
        <v>74.506782672413792</v>
      </c>
      <c r="Q530" s="8">
        <f t="shared" si="214"/>
        <v>5010.5811347198278</v>
      </c>
      <c r="R530" s="8"/>
      <c r="S530" s="8">
        <v>7.74</v>
      </c>
      <c r="T530" s="8">
        <v>42.9</v>
      </c>
      <c r="U530" s="8">
        <v>20.14</v>
      </c>
      <c r="V530" s="15">
        <f t="shared" si="200"/>
        <v>429</v>
      </c>
      <c r="W530" s="15">
        <f t="shared" si="201"/>
        <v>373.23</v>
      </c>
      <c r="X530" s="15">
        <f t="shared" si="202"/>
        <v>37.323</v>
      </c>
      <c r="Y530" s="15">
        <f t="shared" si="203"/>
        <v>201.4</v>
      </c>
      <c r="Z530" s="15">
        <f t="shared" si="204"/>
        <v>175.21800000000002</v>
      </c>
      <c r="AA530" s="15">
        <f t="shared" si="205"/>
        <v>17.521800000000002</v>
      </c>
      <c r="AB530" s="15">
        <f t="shared" si="206"/>
        <v>6</v>
      </c>
      <c r="AC530" s="15">
        <f t="shared" si="207"/>
        <v>28.4</v>
      </c>
      <c r="AD530" s="15">
        <f t="shared" si="208"/>
        <v>5.8</v>
      </c>
      <c r="AE530" s="15">
        <f t="shared" si="209"/>
        <v>15.9</v>
      </c>
      <c r="AF530" s="15">
        <f t="shared" si="210"/>
        <v>4.2</v>
      </c>
      <c r="AG530" s="15">
        <f t="shared" si="211"/>
        <v>491.86910311900073</v>
      </c>
      <c r="AH530" s="15">
        <f t="shared" ref="AH530:AH593" si="220">X530/(1-AA530/100)/0.92</f>
        <v>49.186910311900071</v>
      </c>
      <c r="AI530" s="8">
        <f t="shared" si="212"/>
        <v>0.42899999999999999</v>
      </c>
      <c r="AJ530" s="8">
        <v>0.6</v>
      </c>
      <c r="AK530" s="8">
        <v>2.84</v>
      </c>
      <c r="AL530" s="8">
        <v>0.57999999999999996</v>
      </c>
      <c r="AM530" s="8">
        <v>1.59</v>
      </c>
      <c r="AN530" s="8">
        <v>0.42</v>
      </c>
      <c r="AO530" s="8">
        <f t="shared" si="215"/>
        <v>13.986013986013987</v>
      </c>
      <c r="AP530" s="8">
        <f t="shared" si="216"/>
        <v>66.200466200466195</v>
      </c>
      <c r="AQ530" s="8">
        <f t="shared" si="217"/>
        <v>13.519813519813519</v>
      </c>
      <c r="AR530" s="8">
        <f t="shared" si="218"/>
        <v>37.062937062937067</v>
      </c>
      <c r="AS530" s="8">
        <f t="shared" si="219"/>
        <v>9.79020979020979</v>
      </c>
    </row>
    <row r="531" spans="1:45" x14ac:dyDescent="0.35">
      <c r="A531" s="2">
        <v>2017</v>
      </c>
      <c r="B531" s="2">
        <v>16542</v>
      </c>
      <c r="C531" s="2" t="s">
        <v>163</v>
      </c>
      <c r="D531" s="1">
        <v>132</v>
      </c>
      <c r="E531" s="2" t="s">
        <v>32</v>
      </c>
      <c r="F531" s="4" t="s">
        <v>156</v>
      </c>
      <c r="G531" s="22">
        <v>2</v>
      </c>
      <c r="H531" s="3" t="s">
        <v>165</v>
      </c>
      <c r="I531" s="3" t="s">
        <v>165</v>
      </c>
      <c r="J531" s="3" t="s">
        <v>165</v>
      </c>
      <c r="K531" s="3" t="s">
        <v>165</v>
      </c>
      <c r="L531" s="9" t="s">
        <v>165</v>
      </c>
      <c r="M531" s="9">
        <v>13.76</v>
      </c>
      <c r="N531" s="9">
        <v>7.01</v>
      </c>
      <c r="O531" s="8">
        <f t="shared" si="199"/>
        <v>63.060026206896545</v>
      </c>
      <c r="P531" s="8">
        <f t="shared" si="198"/>
        <v>63.060026206896545</v>
      </c>
      <c r="Q531" s="8">
        <f t="shared" si="214"/>
        <v>4240.7867624137925</v>
      </c>
      <c r="R531" s="8"/>
      <c r="S531" s="8">
        <v>7.56</v>
      </c>
      <c r="T531" s="8">
        <v>41.78</v>
      </c>
      <c r="U531" s="8">
        <v>20.76</v>
      </c>
      <c r="V531" s="15">
        <f t="shared" si="200"/>
        <v>417.8</v>
      </c>
      <c r="W531" s="15">
        <f t="shared" si="201"/>
        <v>363.48599999999999</v>
      </c>
      <c r="X531" s="15">
        <f t="shared" si="202"/>
        <v>36.348599999999998</v>
      </c>
      <c r="Y531" s="15">
        <f t="shared" si="203"/>
        <v>207.60000000000002</v>
      </c>
      <c r="Z531" s="15">
        <f t="shared" si="204"/>
        <v>180.61200000000002</v>
      </c>
      <c r="AA531" s="15">
        <f t="shared" si="205"/>
        <v>18.061200000000003</v>
      </c>
      <c r="AB531" s="15">
        <f t="shared" si="206"/>
        <v>6.3</v>
      </c>
      <c r="AC531" s="15">
        <f t="shared" si="207"/>
        <v>27.599999999999998</v>
      </c>
      <c r="AD531" s="15">
        <f t="shared" si="208"/>
        <v>5.8999999999999995</v>
      </c>
      <c r="AE531" s="15">
        <f t="shared" si="209"/>
        <v>15.600000000000001</v>
      </c>
      <c r="AF531" s="15">
        <f t="shared" si="210"/>
        <v>4</v>
      </c>
      <c r="AG531" s="15">
        <f t="shared" si="211"/>
        <v>482.18118676484096</v>
      </c>
      <c r="AH531" s="15">
        <f t="shared" si="220"/>
        <v>48.218118676484096</v>
      </c>
      <c r="AI531" s="8">
        <f t="shared" si="212"/>
        <v>0.4178</v>
      </c>
      <c r="AJ531" s="8">
        <v>0.63</v>
      </c>
      <c r="AK531" s="8">
        <v>2.76</v>
      </c>
      <c r="AL531" s="8">
        <v>0.59</v>
      </c>
      <c r="AM531" s="8">
        <v>1.56</v>
      </c>
      <c r="AN531" s="8">
        <v>0.4</v>
      </c>
      <c r="AO531" s="8">
        <f t="shared" si="215"/>
        <v>15.078985160363811</v>
      </c>
      <c r="AP531" s="8">
        <f t="shared" si="216"/>
        <v>66.060315940641445</v>
      </c>
      <c r="AQ531" s="8">
        <f t="shared" si="217"/>
        <v>14.121589277166107</v>
      </c>
      <c r="AR531" s="8">
        <f t="shared" si="218"/>
        <v>37.338439444710389</v>
      </c>
      <c r="AS531" s="8">
        <f t="shared" si="219"/>
        <v>9.5739588319770217</v>
      </c>
    </row>
    <row r="532" spans="1:45" x14ac:dyDescent="0.35">
      <c r="A532" s="2">
        <v>2017</v>
      </c>
      <c r="B532" s="2">
        <v>16543</v>
      </c>
      <c r="C532" s="2" t="s">
        <v>163</v>
      </c>
      <c r="D532" s="1">
        <v>32</v>
      </c>
      <c r="E532" s="2" t="s">
        <v>64</v>
      </c>
      <c r="F532" s="4" t="s">
        <v>156</v>
      </c>
      <c r="G532" s="22">
        <v>2</v>
      </c>
      <c r="H532" s="3" t="s">
        <v>165</v>
      </c>
      <c r="I532" s="3" t="s">
        <v>165</v>
      </c>
      <c r="J532" s="3" t="s">
        <v>165</v>
      </c>
      <c r="K532" s="3" t="s">
        <v>165</v>
      </c>
      <c r="L532" s="9" t="s">
        <v>165</v>
      </c>
      <c r="M532" s="9">
        <v>14.32</v>
      </c>
      <c r="N532" s="9">
        <v>4.92</v>
      </c>
      <c r="O532" s="8">
        <f t="shared" si="199"/>
        <v>43.971566896551728</v>
      </c>
      <c r="P532" s="8">
        <f t="shared" si="198"/>
        <v>43.971566896551728</v>
      </c>
      <c r="Q532" s="8">
        <f t="shared" si="214"/>
        <v>2957.0878737931039</v>
      </c>
      <c r="R532" s="8"/>
      <c r="S532" s="8">
        <v>7.78</v>
      </c>
      <c r="T532" s="8">
        <v>42.95</v>
      </c>
      <c r="U532" s="8">
        <v>20.62</v>
      </c>
      <c r="V532" s="15">
        <f t="shared" si="200"/>
        <v>429.5</v>
      </c>
      <c r="W532" s="15">
        <f t="shared" si="201"/>
        <v>373.66500000000002</v>
      </c>
      <c r="X532" s="15">
        <f t="shared" si="202"/>
        <v>37.366500000000002</v>
      </c>
      <c r="Y532" s="15">
        <f t="shared" si="203"/>
        <v>206.20000000000002</v>
      </c>
      <c r="Z532" s="15">
        <f t="shared" si="204"/>
        <v>179.39400000000001</v>
      </c>
      <c r="AA532" s="15">
        <f t="shared" si="205"/>
        <v>17.939399999999999</v>
      </c>
      <c r="AB532" s="15">
        <f t="shared" si="206"/>
        <v>6.3</v>
      </c>
      <c r="AC532" s="15">
        <f t="shared" si="207"/>
        <v>28.3</v>
      </c>
      <c r="AD532" s="15">
        <f t="shared" si="208"/>
        <v>5.8999999999999995</v>
      </c>
      <c r="AE532" s="15">
        <f t="shared" si="209"/>
        <v>15.9</v>
      </c>
      <c r="AF532" s="15">
        <f t="shared" si="210"/>
        <v>4.0999999999999996</v>
      </c>
      <c r="AG532" s="15">
        <f t="shared" si="211"/>
        <v>494.94837802264698</v>
      </c>
      <c r="AH532" s="15">
        <f t="shared" si="220"/>
        <v>49.494837802264698</v>
      </c>
      <c r="AI532" s="8">
        <f t="shared" si="212"/>
        <v>0.42949999999999999</v>
      </c>
      <c r="AJ532" s="8">
        <v>0.63</v>
      </c>
      <c r="AK532" s="8">
        <v>2.83</v>
      </c>
      <c r="AL532" s="8">
        <v>0.59</v>
      </c>
      <c r="AM532" s="8">
        <v>1.59</v>
      </c>
      <c r="AN532" s="8">
        <v>0.41</v>
      </c>
      <c r="AO532" s="8">
        <f t="shared" si="215"/>
        <v>14.668218859138532</v>
      </c>
      <c r="AP532" s="8">
        <f t="shared" si="216"/>
        <v>65.890570430733419</v>
      </c>
      <c r="AQ532" s="8">
        <f t="shared" si="217"/>
        <v>13.736903376018626</v>
      </c>
      <c r="AR532" s="8">
        <f t="shared" si="218"/>
        <v>37.019790454016302</v>
      </c>
      <c r="AS532" s="8">
        <f t="shared" si="219"/>
        <v>9.5459837019790452</v>
      </c>
    </row>
    <row r="533" spans="1:45" x14ac:dyDescent="0.35">
      <c r="A533" s="2">
        <v>2017</v>
      </c>
      <c r="B533" s="2">
        <v>16544</v>
      </c>
      <c r="C533" s="2" t="s">
        <v>163</v>
      </c>
      <c r="D533" s="1">
        <v>118</v>
      </c>
      <c r="E533" s="2" t="s">
        <v>139</v>
      </c>
      <c r="F533" s="4" t="s">
        <v>156</v>
      </c>
      <c r="G533" s="22">
        <v>2</v>
      </c>
      <c r="H533" s="3">
        <v>290</v>
      </c>
      <c r="I533" s="3">
        <v>147</v>
      </c>
      <c r="J533" s="3">
        <v>4</v>
      </c>
      <c r="K533" s="3">
        <v>49</v>
      </c>
      <c r="L533" s="9">
        <f t="shared" si="213"/>
        <v>124.46000000000001</v>
      </c>
      <c r="M533" s="9">
        <v>14.07</v>
      </c>
      <c r="N533" s="9">
        <v>7.89</v>
      </c>
      <c r="O533" s="8">
        <f t="shared" si="199"/>
        <v>70.721130775862065</v>
      </c>
      <c r="P533" s="8">
        <f t="shared" si="198"/>
        <v>70.721130775862065</v>
      </c>
      <c r="Q533" s="8">
        <f t="shared" si="214"/>
        <v>4755.9960446767236</v>
      </c>
      <c r="R533" s="8"/>
      <c r="S533" s="8">
        <v>7.63</v>
      </c>
      <c r="T533" s="8">
        <v>41.9</v>
      </c>
      <c r="U533" s="8">
        <v>20.98</v>
      </c>
      <c r="V533" s="15">
        <f t="shared" si="200"/>
        <v>419</v>
      </c>
      <c r="W533" s="15">
        <f t="shared" si="201"/>
        <v>364.53</v>
      </c>
      <c r="X533" s="15">
        <f t="shared" si="202"/>
        <v>36.452999999999996</v>
      </c>
      <c r="Y533" s="15">
        <f t="shared" si="203"/>
        <v>209.8</v>
      </c>
      <c r="Z533" s="15">
        <f t="shared" si="204"/>
        <v>182.52600000000001</v>
      </c>
      <c r="AA533" s="15">
        <f t="shared" si="205"/>
        <v>18.252600000000001</v>
      </c>
      <c r="AB533" s="15">
        <f t="shared" si="206"/>
        <v>6.2</v>
      </c>
      <c r="AC533" s="15">
        <f t="shared" si="207"/>
        <v>27.799999999999997</v>
      </c>
      <c r="AD533" s="15">
        <f t="shared" si="208"/>
        <v>5.8999999999999995</v>
      </c>
      <c r="AE533" s="15">
        <f t="shared" si="209"/>
        <v>15.600000000000001</v>
      </c>
      <c r="AF533" s="15">
        <f t="shared" si="210"/>
        <v>4</v>
      </c>
      <c r="AG533" s="15">
        <f t="shared" si="211"/>
        <v>484.69830339505</v>
      </c>
      <c r="AH533" s="15">
        <f t="shared" si="220"/>
        <v>48.469830339505002</v>
      </c>
      <c r="AI533" s="8">
        <f t="shared" si="212"/>
        <v>0.41899999999999998</v>
      </c>
      <c r="AJ533" s="8">
        <v>0.62</v>
      </c>
      <c r="AK533" s="8">
        <v>2.78</v>
      </c>
      <c r="AL533" s="8">
        <v>0.59</v>
      </c>
      <c r="AM533" s="8">
        <v>1.56</v>
      </c>
      <c r="AN533" s="8">
        <v>0.4</v>
      </c>
      <c r="AO533" s="8">
        <f t="shared" si="215"/>
        <v>14.797136038186158</v>
      </c>
      <c r="AP533" s="8">
        <f t="shared" si="216"/>
        <v>66.348448687350825</v>
      </c>
      <c r="AQ533" s="8">
        <f t="shared" si="217"/>
        <v>14.081145584725537</v>
      </c>
      <c r="AR533" s="8">
        <f t="shared" si="218"/>
        <v>37.231503579952275</v>
      </c>
      <c r="AS533" s="8">
        <f t="shared" si="219"/>
        <v>9.5465393794749414</v>
      </c>
    </row>
    <row r="534" spans="1:45" x14ac:dyDescent="0.35">
      <c r="A534" s="2">
        <v>2017</v>
      </c>
      <c r="B534" s="2">
        <v>16545</v>
      </c>
      <c r="C534" s="2" t="s">
        <v>163</v>
      </c>
      <c r="D534" s="1">
        <v>70</v>
      </c>
      <c r="E534" s="2" t="s">
        <v>71</v>
      </c>
      <c r="F534" s="4" t="s">
        <v>156</v>
      </c>
      <c r="G534" s="22">
        <v>2</v>
      </c>
      <c r="H534" s="3" t="s">
        <v>165</v>
      </c>
      <c r="I534" s="3" t="s">
        <v>165</v>
      </c>
      <c r="J534" s="3" t="s">
        <v>165</v>
      </c>
      <c r="K534" s="3" t="s">
        <v>165</v>
      </c>
      <c r="L534" s="9" t="s">
        <v>165</v>
      </c>
      <c r="M534" s="9">
        <v>13.58</v>
      </c>
      <c r="N534" s="9">
        <v>6.54</v>
      </c>
      <c r="O534" s="8">
        <f t="shared" si="199"/>
        <v>58.954830000000001</v>
      </c>
      <c r="P534" s="8">
        <f t="shared" ref="P534:P597" si="221">O534/((100-$R534)*0.01)</f>
        <v>58.954830000000001</v>
      </c>
      <c r="Q534" s="8">
        <f t="shared" si="214"/>
        <v>3964.7123175000002</v>
      </c>
      <c r="R534" s="8"/>
      <c r="S534" s="8">
        <v>8.59</v>
      </c>
      <c r="T534" s="8">
        <v>40.86</v>
      </c>
      <c r="U534" s="8">
        <v>20.93</v>
      </c>
      <c r="V534" s="15">
        <f t="shared" si="200"/>
        <v>408.6</v>
      </c>
      <c r="W534" s="15">
        <f t="shared" si="201"/>
        <v>355.48200000000003</v>
      </c>
      <c r="X534" s="15">
        <f t="shared" si="202"/>
        <v>35.548200000000001</v>
      </c>
      <c r="Y534" s="15">
        <f t="shared" si="203"/>
        <v>209.3</v>
      </c>
      <c r="Z534" s="15">
        <f t="shared" si="204"/>
        <v>182.09100000000001</v>
      </c>
      <c r="AA534" s="15">
        <f t="shared" si="205"/>
        <v>18.209099999999999</v>
      </c>
      <c r="AB534" s="15">
        <f t="shared" si="206"/>
        <v>6.2</v>
      </c>
      <c r="AC534" s="15">
        <f t="shared" si="207"/>
        <v>27.5</v>
      </c>
      <c r="AD534" s="15">
        <f t="shared" si="208"/>
        <v>5.8</v>
      </c>
      <c r="AE534" s="15">
        <f t="shared" si="209"/>
        <v>15.600000000000001</v>
      </c>
      <c r="AF534" s="15">
        <f t="shared" si="210"/>
        <v>4</v>
      </c>
      <c r="AG534" s="15">
        <f t="shared" si="211"/>
        <v>472.41622021627046</v>
      </c>
      <c r="AH534" s="15">
        <f t="shared" si="220"/>
        <v>47.241622021627045</v>
      </c>
      <c r="AI534" s="8">
        <f t="shared" si="212"/>
        <v>0.40860000000000002</v>
      </c>
      <c r="AJ534" s="8">
        <v>0.62</v>
      </c>
      <c r="AK534" s="8">
        <v>2.75</v>
      </c>
      <c r="AL534" s="8">
        <v>0.57999999999999996</v>
      </c>
      <c r="AM534" s="8">
        <v>1.56</v>
      </c>
      <c r="AN534" s="8">
        <v>0.4</v>
      </c>
      <c r="AO534" s="8">
        <f t="shared" si="215"/>
        <v>15.173764072442486</v>
      </c>
      <c r="AP534" s="8">
        <f t="shared" si="216"/>
        <v>67.302985805188442</v>
      </c>
      <c r="AQ534" s="8">
        <f t="shared" si="217"/>
        <v>14.194811551639745</v>
      </c>
      <c r="AR534" s="8">
        <f t="shared" si="218"/>
        <v>38.179148311306903</v>
      </c>
      <c r="AS534" s="8">
        <f t="shared" si="219"/>
        <v>9.7895252080274098</v>
      </c>
    </row>
    <row r="535" spans="1:45" x14ac:dyDescent="0.35">
      <c r="A535" s="2">
        <v>2017</v>
      </c>
      <c r="B535" s="2">
        <v>16546</v>
      </c>
      <c r="C535" s="2" t="s">
        <v>163</v>
      </c>
      <c r="D535" s="1">
        <v>124</v>
      </c>
      <c r="E535" s="2" t="s">
        <v>121</v>
      </c>
      <c r="F535" s="4" t="s">
        <v>156</v>
      </c>
      <c r="G535" s="22">
        <v>2</v>
      </c>
      <c r="H535" s="3" t="s">
        <v>165</v>
      </c>
      <c r="I535" s="3" t="s">
        <v>165</v>
      </c>
      <c r="J535" s="3" t="s">
        <v>165</v>
      </c>
      <c r="K535" s="3" t="s">
        <v>165</v>
      </c>
      <c r="L535" s="9" t="s">
        <v>165</v>
      </c>
      <c r="M535" s="9">
        <v>13.58</v>
      </c>
      <c r="N535" s="9">
        <v>7.13</v>
      </c>
      <c r="O535" s="8">
        <f t="shared" si="199"/>
        <v>64.273385000000005</v>
      </c>
      <c r="P535" s="8">
        <f t="shared" si="221"/>
        <v>64.273385000000005</v>
      </c>
      <c r="Q535" s="8">
        <f t="shared" si="214"/>
        <v>4322.3851412500007</v>
      </c>
      <c r="R535" s="8"/>
      <c r="S535" s="8" t="s">
        <v>165</v>
      </c>
      <c r="T535" s="8" t="s">
        <v>165</v>
      </c>
      <c r="U535" s="8" t="s">
        <v>165</v>
      </c>
      <c r="V535" s="15" t="s">
        <v>165</v>
      </c>
      <c r="W535" s="15" t="s">
        <v>165</v>
      </c>
      <c r="X535" s="15" t="s">
        <v>165</v>
      </c>
      <c r="Y535" s="15" t="s">
        <v>165</v>
      </c>
      <c r="Z535" s="15" t="s">
        <v>165</v>
      </c>
      <c r="AA535" s="15" t="s">
        <v>165</v>
      </c>
      <c r="AB535" s="15" t="s">
        <v>165</v>
      </c>
      <c r="AC535" s="15" t="s">
        <v>165</v>
      </c>
      <c r="AD535" s="15" t="s">
        <v>165</v>
      </c>
      <c r="AE535" s="15" t="s">
        <v>165</v>
      </c>
      <c r="AF535" s="15" t="s">
        <v>165</v>
      </c>
      <c r="AG535" s="15" t="s">
        <v>165</v>
      </c>
      <c r="AH535" s="15" t="s">
        <v>165</v>
      </c>
      <c r="AI535" s="15" t="s">
        <v>165</v>
      </c>
      <c r="AJ535" s="8" t="s">
        <v>165</v>
      </c>
      <c r="AK535" s="8" t="s">
        <v>165</v>
      </c>
      <c r="AL535" s="8" t="s">
        <v>165</v>
      </c>
      <c r="AM535" s="8" t="s">
        <v>165</v>
      </c>
      <c r="AN535" s="8" t="s">
        <v>165</v>
      </c>
      <c r="AO535" s="8" t="s">
        <v>165</v>
      </c>
      <c r="AP535" s="8" t="s">
        <v>165</v>
      </c>
      <c r="AQ535" s="8" t="s">
        <v>165</v>
      </c>
      <c r="AR535" s="8" t="s">
        <v>165</v>
      </c>
      <c r="AS535" s="8" t="s">
        <v>165</v>
      </c>
    </row>
    <row r="536" spans="1:45" x14ac:dyDescent="0.35">
      <c r="A536" s="2">
        <v>2017</v>
      </c>
      <c r="B536" s="2">
        <v>16547</v>
      </c>
      <c r="C536" s="2" t="s">
        <v>163</v>
      </c>
      <c r="D536" s="1">
        <v>2</v>
      </c>
      <c r="E536" s="3" t="s">
        <v>145</v>
      </c>
      <c r="F536" s="5" t="s">
        <v>160</v>
      </c>
      <c r="G536" s="22">
        <v>2</v>
      </c>
      <c r="H536" s="3" t="s">
        <v>165</v>
      </c>
      <c r="I536" s="3" t="s">
        <v>165</v>
      </c>
      <c r="J536" s="3" t="s">
        <v>165</v>
      </c>
      <c r="K536" s="3" t="s">
        <v>165</v>
      </c>
      <c r="L536" s="9" t="s">
        <v>165</v>
      </c>
      <c r="M536" s="9">
        <v>13.52</v>
      </c>
      <c r="N536" s="9">
        <v>6.77</v>
      </c>
      <c r="O536" s="8">
        <f t="shared" si="199"/>
        <v>61.070535862068965</v>
      </c>
      <c r="P536" s="8">
        <f t="shared" si="221"/>
        <v>61.070535862068965</v>
      </c>
      <c r="Q536" s="8">
        <f t="shared" si="214"/>
        <v>4106.9935367241378</v>
      </c>
      <c r="R536" s="8"/>
      <c r="S536" s="8">
        <v>7.82</v>
      </c>
      <c r="T536" s="8">
        <v>40.1</v>
      </c>
      <c r="U536" s="8">
        <v>21.17</v>
      </c>
      <c r="V536" s="15">
        <f t="shared" si="200"/>
        <v>401</v>
      </c>
      <c r="W536" s="15">
        <f t="shared" si="201"/>
        <v>348.87</v>
      </c>
      <c r="X536" s="15">
        <f t="shared" si="202"/>
        <v>34.887</v>
      </c>
      <c r="Y536" s="15">
        <f t="shared" si="203"/>
        <v>211.70000000000002</v>
      </c>
      <c r="Z536" s="15">
        <f t="shared" si="204"/>
        <v>184.179</v>
      </c>
      <c r="AA536" s="15">
        <f t="shared" si="205"/>
        <v>18.417899999999999</v>
      </c>
      <c r="AB536" s="15">
        <f t="shared" si="206"/>
        <v>5.8</v>
      </c>
      <c r="AC536" s="15">
        <f t="shared" si="207"/>
        <v>27</v>
      </c>
      <c r="AD536" s="15">
        <f t="shared" si="208"/>
        <v>5.6000000000000005</v>
      </c>
      <c r="AE536" s="15">
        <f t="shared" si="209"/>
        <v>15.2</v>
      </c>
      <c r="AF536" s="15">
        <f t="shared" si="210"/>
        <v>3.9000000000000004</v>
      </c>
      <c r="AG536" s="15">
        <f t="shared" si="211"/>
        <v>464.8158379584865</v>
      </c>
      <c r="AH536" s="15">
        <f t="shared" si="220"/>
        <v>46.48158379584865</v>
      </c>
      <c r="AI536" s="8">
        <f t="shared" si="212"/>
        <v>0.40100000000000002</v>
      </c>
      <c r="AJ536" s="8">
        <v>0.57999999999999996</v>
      </c>
      <c r="AK536" s="8">
        <v>2.7</v>
      </c>
      <c r="AL536" s="8">
        <v>0.56000000000000005</v>
      </c>
      <c r="AM536" s="8">
        <v>1.52</v>
      </c>
      <c r="AN536" s="8">
        <v>0.39</v>
      </c>
      <c r="AO536" s="8">
        <f t="shared" si="215"/>
        <v>14.463840399002493</v>
      </c>
      <c r="AP536" s="8">
        <f t="shared" si="216"/>
        <v>67.331670822942641</v>
      </c>
      <c r="AQ536" s="8">
        <f t="shared" si="217"/>
        <v>13.965087281795512</v>
      </c>
      <c r="AR536" s="8">
        <f t="shared" si="218"/>
        <v>37.905236907730668</v>
      </c>
      <c r="AS536" s="8">
        <f t="shared" si="219"/>
        <v>9.7256857855361591</v>
      </c>
    </row>
    <row r="537" spans="1:45" x14ac:dyDescent="0.35">
      <c r="A537" s="2">
        <v>2017</v>
      </c>
      <c r="B537" s="2">
        <v>16548</v>
      </c>
      <c r="C537" s="2" t="s">
        <v>163</v>
      </c>
      <c r="D537" s="1">
        <v>55</v>
      </c>
      <c r="E537" s="2" t="s">
        <v>13</v>
      </c>
      <c r="F537" s="4" t="s">
        <v>156</v>
      </c>
      <c r="G537" s="22">
        <v>2</v>
      </c>
      <c r="H537" s="3" t="s">
        <v>165</v>
      </c>
      <c r="I537" s="3" t="s">
        <v>165</v>
      </c>
      <c r="J537" s="3" t="s">
        <v>165</v>
      </c>
      <c r="K537" s="3" t="s">
        <v>165</v>
      </c>
      <c r="L537" s="9" t="s">
        <v>165</v>
      </c>
      <c r="M537" s="9">
        <v>13.72</v>
      </c>
      <c r="N537" s="9">
        <v>7.07</v>
      </c>
      <c r="O537" s="8">
        <f t="shared" si="199"/>
        <v>63.629268620689658</v>
      </c>
      <c r="P537" s="8">
        <f t="shared" si="221"/>
        <v>63.629268620689658</v>
      </c>
      <c r="Q537" s="8">
        <f t="shared" si="214"/>
        <v>4279.0683147413793</v>
      </c>
      <c r="R537" s="8"/>
      <c r="S537" s="8">
        <v>7.73</v>
      </c>
      <c r="T537" s="8">
        <v>41.33</v>
      </c>
      <c r="U537" s="8">
        <v>21.75</v>
      </c>
      <c r="V537" s="15">
        <f t="shared" si="200"/>
        <v>413.29999999999995</v>
      </c>
      <c r="W537" s="15">
        <f t="shared" si="201"/>
        <v>359.57099999999997</v>
      </c>
      <c r="X537" s="15">
        <f t="shared" si="202"/>
        <v>35.957099999999997</v>
      </c>
      <c r="Y537" s="15">
        <f t="shared" si="203"/>
        <v>217.5</v>
      </c>
      <c r="Z537" s="15">
        <f t="shared" si="204"/>
        <v>189.22499999999999</v>
      </c>
      <c r="AA537" s="15">
        <f t="shared" si="205"/>
        <v>18.922499999999999</v>
      </c>
      <c r="AB537" s="15">
        <f t="shared" si="206"/>
        <v>6.4</v>
      </c>
      <c r="AC537" s="15">
        <f t="shared" si="207"/>
        <v>27.599999999999998</v>
      </c>
      <c r="AD537" s="15">
        <f t="shared" si="208"/>
        <v>5.8</v>
      </c>
      <c r="AE537" s="15">
        <f t="shared" si="209"/>
        <v>15.600000000000001</v>
      </c>
      <c r="AF537" s="15">
        <f t="shared" si="210"/>
        <v>4</v>
      </c>
      <c r="AG537" s="15">
        <f t="shared" si="211"/>
        <v>482.05487771362073</v>
      </c>
      <c r="AH537" s="15">
        <f t="shared" si="220"/>
        <v>48.205487771362073</v>
      </c>
      <c r="AI537" s="8">
        <f t="shared" si="212"/>
        <v>0.41329999999999995</v>
      </c>
      <c r="AJ537" s="8">
        <v>0.64</v>
      </c>
      <c r="AK537" s="8">
        <v>2.76</v>
      </c>
      <c r="AL537" s="8">
        <v>0.57999999999999996</v>
      </c>
      <c r="AM537" s="8">
        <v>1.56</v>
      </c>
      <c r="AN537" s="8">
        <v>0.4</v>
      </c>
      <c r="AO537" s="8">
        <f t="shared" si="215"/>
        <v>15.485119767723207</v>
      </c>
      <c r="AP537" s="8">
        <f t="shared" si="216"/>
        <v>66.77957899830632</v>
      </c>
      <c r="AQ537" s="8">
        <f t="shared" si="217"/>
        <v>14.033389789499154</v>
      </c>
      <c r="AR537" s="8">
        <f t="shared" si="218"/>
        <v>37.744979433825314</v>
      </c>
      <c r="AS537" s="8">
        <f t="shared" si="219"/>
        <v>9.6781998548270032</v>
      </c>
    </row>
    <row r="538" spans="1:45" x14ac:dyDescent="0.35">
      <c r="A538" s="2">
        <v>2017</v>
      </c>
      <c r="B538" s="2">
        <v>16549</v>
      </c>
      <c r="C538" s="2" t="s">
        <v>163</v>
      </c>
      <c r="D538" s="1">
        <v>16</v>
      </c>
      <c r="E538" s="2" t="s">
        <v>127</v>
      </c>
      <c r="F538" s="4" t="s">
        <v>156</v>
      </c>
      <c r="G538" s="22">
        <v>2</v>
      </c>
      <c r="H538" s="3" t="s">
        <v>165</v>
      </c>
      <c r="I538" s="3" t="s">
        <v>165</v>
      </c>
      <c r="J538" s="3" t="s">
        <v>165</v>
      </c>
      <c r="K538" s="3" t="s">
        <v>165</v>
      </c>
      <c r="L538" s="9" t="s">
        <v>165</v>
      </c>
      <c r="M538" s="9">
        <v>13.9</v>
      </c>
      <c r="N538" s="9">
        <v>6.27</v>
      </c>
      <c r="O538" s="8">
        <f t="shared" si="199"/>
        <v>56.31162672413793</v>
      </c>
      <c r="P538" s="8">
        <f t="shared" si="221"/>
        <v>56.31162672413793</v>
      </c>
      <c r="Q538" s="8">
        <f t="shared" si="214"/>
        <v>3786.9568971982758</v>
      </c>
      <c r="R538" s="8"/>
      <c r="S538" s="8">
        <v>9.0399999999999991</v>
      </c>
      <c r="T538" s="8">
        <v>41.57</v>
      </c>
      <c r="U538" s="8">
        <v>21.59</v>
      </c>
      <c r="V538" s="15">
        <f t="shared" si="200"/>
        <v>415.7</v>
      </c>
      <c r="W538" s="15">
        <f t="shared" si="201"/>
        <v>361.65899999999999</v>
      </c>
      <c r="X538" s="15">
        <f t="shared" si="202"/>
        <v>36.165900000000001</v>
      </c>
      <c r="Y538" s="15">
        <f t="shared" si="203"/>
        <v>215.9</v>
      </c>
      <c r="Z538" s="15">
        <f t="shared" si="204"/>
        <v>187.833</v>
      </c>
      <c r="AA538" s="15">
        <f t="shared" si="205"/>
        <v>18.783300000000001</v>
      </c>
      <c r="AB538" s="15">
        <f t="shared" si="206"/>
        <v>6</v>
      </c>
      <c r="AC538" s="15">
        <f t="shared" si="207"/>
        <v>27.3</v>
      </c>
      <c r="AD538" s="15">
        <f t="shared" si="208"/>
        <v>5.8</v>
      </c>
      <c r="AE538" s="15">
        <f t="shared" si="209"/>
        <v>15.5</v>
      </c>
      <c r="AF538" s="15">
        <f t="shared" si="210"/>
        <v>4.0999999999999996</v>
      </c>
      <c r="AG538" s="15">
        <f t="shared" si="211"/>
        <v>484.02312417969722</v>
      </c>
      <c r="AH538" s="15">
        <f t="shared" si="220"/>
        <v>48.402312417969725</v>
      </c>
      <c r="AI538" s="8">
        <f t="shared" si="212"/>
        <v>0.41570000000000001</v>
      </c>
      <c r="AJ538" s="8">
        <v>0.6</v>
      </c>
      <c r="AK538" s="8">
        <v>2.73</v>
      </c>
      <c r="AL538" s="8">
        <v>0.57999999999999996</v>
      </c>
      <c r="AM538" s="8">
        <v>1.55</v>
      </c>
      <c r="AN538" s="8">
        <v>0.41</v>
      </c>
      <c r="AO538" s="8">
        <f t="shared" si="215"/>
        <v>14.433485686793361</v>
      </c>
      <c r="AP538" s="8">
        <f t="shared" si="216"/>
        <v>65.672359874909787</v>
      </c>
      <c r="AQ538" s="8">
        <f t="shared" si="217"/>
        <v>13.952369497233581</v>
      </c>
      <c r="AR538" s="8">
        <f t="shared" si="218"/>
        <v>37.28650469088285</v>
      </c>
      <c r="AS538" s="8">
        <f t="shared" si="219"/>
        <v>9.8628818859754617</v>
      </c>
    </row>
    <row r="539" spans="1:45" x14ac:dyDescent="0.35">
      <c r="A539" s="2">
        <v>2017</v>
      </c>
      <c r="B539" s="2">
        <v>16550</v>
      </c>
      <c r="C539" s="2" t="s">
        <v>163</v>
      </c>
      <c r="D539" s="1">
        <v>86</v>
      </c>
      <c r="E539" s="2" t="s">
        <v>47</v>
      </c>
      <c r="F539" s="4" t="s">
        <v>156</v>
      </c>
      <c r="G539" s="22">
        <v>2</v>
      </c>
      <c r="H539" s="3" t="s">
        <v>165</v>
      </c>
      <c r="I539" s="3" t="s">
        <v>165</v>
      </c>
      <c r="J539" s="3" t="s">
        <v>165</v>
      </c>
      <c r="K539" s="3" t="s">
        <v>165</v>
      </c>
      <c r="L539" s="9" t="s">
        <v>165</v>
      </c>
      <c r="M539" s="9">
        <v>13.97</v>
      </c>
      <c r="N539" s="9">
        <v>7.68</v>
      </c>
      <c r="O539" s="8">
        <f t="shared" si="199"/>
        <v>68.918929655172406</v>
      </c>
      <c r="P539" s="8">
        <f t="shared" si="221"/>
        <v>68.918929655172406</v>
      </c>
      <c r="Q539" s="8">
        <f t="shared" si="214"/>
        <v>4634.798019310344</v>
      </c>
      <c r="R539" s="8"/>
      <c r="S539" s="8">
        <v>9.2100000000000009</v>
      </c>
      <c r="T539" s="8">
        <v>42.75</v>
      </c>
      <c r="U539" s="8">
        <v>20.66</v>
      </c>
      <c r="V539" s="15">
        <f t="shared" si="200"/>
        <v>427.5</v>
      </c>
      <c r="W539" s="15">
        <f t="shared" si="201"/>
        <v>371.92500000000001</v>
      </c>
      <c r="X539" s="15">
        <f t="shared" si="202"/>
        <v>37.192500000000003</v>
      </c>
      <c r="Y539" s="15">
        <f t="shared" si="203"/>
        <v>206.6</v>
      </c>
      <c r="Z539" s="15">
        <f t="shared" si="204"/>
        <v>179.74199999999999</v>
      </c>
      <c r="AA539" s="15">
        <f t="shared" si="205"/>
        <v>17.9742</v>
      </c>
      <c r="AB539" s="15">
        <f t="shared" si="206"/>
        <v>6.1</v>
      </c>
      <c r="AC539" s="15">
        <f t="shared" si="207"/>
        <v>27.799999999999997</v>
      </c>
      <c r="AD539" s="15">
        <f t="shared" si="208"/>
        <v>5.8999999999999995</v>
      </c>
      <c r="AE539" s="15">
        <f t="shared" si="209"/>
        <v>15.9</v>
      </c>
      <c r="AF539" s="15">
        <f t="shared" si="210"/>
        <v>4.0999999999999996</v>
      </c>
      <c r="AG539" s="15">
        <f t="shared" si="211"/>
        <v>492.85261996570114</v>
      </c>
      <c r="AH539" s="15">
        <f t="shared" si="220"/>
        <v>49.285261996570114</v>
      </c>
      <c r="AI539" s="8">
        <f t="shared" si="212"/>
        <v>0.42749999999999999</v>
      </c>
      <c r="AJ539" s="8">
        <v>0.61</v>
      </c>
      <c r="AK539" s="8">
        <v>2.78</v>
      </c>
      <c r="AL539" s="8">
        <v>0.59</v>
      </c>
      <c r="AM539" s="8">
        <v>1.59</v>
      </c>
      <c r="AN539" s="8">
        <v>0.41</v>
      </c>
      <c r="AO539" s="8">
        <f t="shared" si="215"/>
        <v>14.269005847953215</v>
      </c>
      <c r="AP539" s="8">
        <f t="shared" si="216"/>
        <v>65.029239766081872</v>
      </c>
      <c r="AQ539" s="8">
        <f t="shared" si="217"/>
        <v>13.801169590643275</v>
      </c>
      <c r="AR539" s="8">
        <f t="shared" si="218"/>
        <v>37.192982456140349</v>
      </c>
      <c r="AS539" s="8">
        <f t="shared" si="219"/>
        <v>9.5906432748538002</v>
      </c>
    </row>
    <row r="540" spans="1:45" x14ac:dyDescent="0.35">
      <c r="A540" s="2">
        <v>2017</v>
      </c>
      <c r="B540" s="2">
        <v>16551</v>
      </c>
      <c r="C540" s="2" t="s">
        <v>163</v>
      </c>
      <c r="D540" s="1">
        <v>29</v>
      </c>
      <c r="E540" s="2" t="s">
        <v>16</v>
      </c>
      <c r="F540" s="4" t="s">
        <v>156</v>
      </c>
      <c r="G540" s="22">
        <v>2</v>
      </c>
      <c r="H540" s="3">
        <v>291</v>
      </c>
      <c r="I540" s="3">
        <v>148</v>
      </c>
      <c r="J540" s="3">
        <v>5</v>
      </c>
      <c r="K540" s="3">
        <v>50</v>
      </c>
      <c r="L540" s="9">
        <f t="shared" si="213"/>
        <v>127</v>
      </c>
      <c r="M540" s="9">
        <v>13.62</v>
      </c>
      <c r="N540" s="9">
        <v>5.41</v>
      </c>
      <c r="O540" s="8">
        <f t="shared" si="199"/>
        <v>48.74587224137931</v>
      </c>
      <c r="P540" s="8">
        <f t="shared" si="221"/>
        <v>48.74587224137931</v>
      </c>
      <c r="Q540" s="8">
        <f t="shared" si="214"/>
        <v>3278.1599082327584</v>
      </c>
      <c r="R540" s="8"/>
      <c r="S540" s="8">
        <v>8.48</v>
      </c>
      <c r="T540" s="8">
        <v>41.17</v>
      </c>
      <c r="U540" s="8">
        <v>21.22</v>
      </c>
      <c r="V540" s="15">
        <f t="shared" si="200"/>
        <v>411.70000000000005</v>
      </c>
      <c r="W540" s="15">
        <f t="shared" si="201"/>
        <v>358.17900000000003</v>
      </c>
      <c r="X540" s="15">
        <f t="shared" si="202"/>
        <v>35.817900000000002</v>
      </c>
      <c r="Y540" s="15">
        <f t="shared" si="203"/>
        <v>212.2</v>
      </c>
      <c r="Z540" s="15">
        <f t="shared" si="204"/>
        <v>184.61399999999998</v>
      </c>
      <c r="AA540" s="15">
        <f t="shared" si="205"/>
        <v>18.461399999999998</v>
      </c>
      <c r="AB540" s="15">
        <f t="shared" si="206"/>
        <v>5.8999999999999995</v>
      </c>
      <c r="AC540" s="15">
        <f t="shared" si="207"/>
        <v>27.1</v>
      </c>
      <c r="AD540" s="15">
        <f t="shared" si="208"/>
        <v>5.6999999999999993</v>
      </c>
      <c r="AE540" s="15">
        <f t="shared" si="209"/>
        <v>15.4</v>
      </c>
      <c r="AF540" s="15">
        <f t="shared" si="210"/>
        <v>4.0999999999999996</v>
      </c>
      <c r="AG540" s="15">
        <f t="shared" si="211"/>
        <v>477.47324580014862</v>
      </c>
      <c r="AH540" s="15">
        <f t="shared" si="220"/>
        <v>47.747324580014862</v>
      </c>
      <c r="AI540" s="8">
        <f t="shared" si="212"/>
        <v>0.41170000000000007</v>
      </c>
      <c r="AJ540" s="8">
        <v>0.59</v>
      </c>
      <c r="AK540" s="8">
        <v>2.71</v>
      </c>
      <c r="AL540" s="8">
        <v>0.56999999999999995</v>
      </c>
      <c r="AM540" s="8">
        <v>1.54</v>
      </c>
      <c r="AN540" s="8">
        <v>0.41</v>
      </c>
      <c r="AO540" s="8">
        <f t="shared" si="215"/>
        <v>14.330823415108085</v>
      </c>
      <c r="AP540" s="8">
        <f t="shared" si="216"/>
        <v>65.824629584649003</v>
      </c>
      <c r="AQ540" s="8">
        <f t="shared" si="217"/>
        <v>13.845032790867132</v>
      </c>
      <c r="AR540" s="8">
        <f t="shared" si="218"/>
        <v>37.405878066553313</v>
      </c>
      <c r="AS540" s="8">
        <f t="shared" si="219"/>
        <v>9.9587077969395175</v>
      </c>
    </row>
    <row r="541" spans="1:45" x14ac:dyDescent="0.35">
      <c r="A541" s="2">
        <v>2017</v>
      </c>
      <c r="B541" s="2">
        <v>16552</v>
      </c>
      <c r="C541" s="2" t="s">
        <v>163</v>
      </c>
      <c r="D541" s="1">
        <v>123</v>
      </c>
      <c r="E541" s="2" t="s">
        <v>43</v>
      </c>
      <c r="F541" s="4" t="s">
        <v>156</v>
      </c>
      <c r="G541" s="22">
        <v>2</v>
      </c>
      <c r="H541" s="3" t="s">
        <v>165</v>
      </c>
      <c r="I541" s="3" t="s">
        <v>165</v>
      </c>
      <c r="J541" s="3" t="s">
        <v>165</v>
      </c>
      <c r="K541" s="3" t="s">
        <v>165</v>
      </c>
      <c r="L541" s="9" t="s">
        <v>165</v>
      </c>
      <c r="M541" s="9">
        <v>13.5</v>
      </c>
      <c r="N541" s="9">
        <v>7.85</v>
      </c>
      <c r="O541" s="8">
        <f t="shared" si="199"/>
        <v>70.829331896551722</v>
      </c>
      <c r="P541" s="8">
        <f t="shared" si="221"/>
        <v>70.829331896551722</v>
      </c>
      <c r="Q541" s="8">
        <f t="shared" si="214"/>
        <v>4763.2725700431029</v>
      </c>
      <c r="R541" s="8"/>
      <c r="S541" s="8">
        <v>8.6</v>
      </c>
      <c r="T541" s="8">
        <v>41.52</v>
      </c>
      <c r="U541" s="8">
        <v>21.62</v>
      </c>
      <c r="V541" s="15">
        <f t="shared" si="200"/>
        <v>415.20000000000005</v>
      </c>
      <c r="W541" s="15">
        <f t="shared" si="201"/>
        <v>361.22400000000005</v>
      </c>
      <c r="X541" s="15">
        <f t="shared" si="202"/>
        <v>36.122400000000006</v>
      </c>
      <c r="Y541" s="15">
        <f t="shared" si="203"/>
        <v>216.20000000000002</v>
      </c>
      <c r="Z541" s="15">
        <f t="shared" si="204"/>
        <v>188.09400000000002</v>
      </c>
      <c r="AA541" s="15">
        <f t="shared" si="205"/>
        <v>18.809400000000004</v>
      </c>
      <c r="AB541" s="15">
        <f t="shared" si="206"/>
        <v>6.1</v>
      </c>
      <c r="AC541" s="15">
        <f t="shared" si="207"/>
        <v>27.400000000000002</v>
      </c>
      <c r="AD541" s="15">
        <f t="shared" si="208"/>
        <v>5.8</v>
      </c>
      <c r="AE541" s="15">
        <f t="shared" si="209"/>
        <v>15.700000000000001</v>
      </c>
      <c r="AF541" s="15">
        <f t="shared" si="210"/>
        <v>4.0999999999999996</v>
      </c>
      <c r="AG541" s="15">
        <f t="shared" si="211"/>
        <v>483.59635550013877</v>
      </c>
      <c r="AH541" s="15">
        <f t="shared" si="220"/>
        <v>48.359635550013877</v>
      </c>
      <c r="AI541" s="8">
        <f t="shared" si="212"/>
        <v>0.41520000000000007</v>
      </c>
      <c r="AJ541" s="8">
        <v>0.61</v>
      </c>
      <c r="AK541" s="8">
        <v>2.74</v>
      </c>
      <c r="AL541" s="8">
        <v>0.57999999999999996</v>
      </c>
      <c r="AM541" s="8">
        <v>1.57</v>
      </c>
      <c r="AN541" s="8">
        <v>0.41</v>
      </c>
      <c r="AO541" s="8">
        <f t="shared" si="215"/>
        <v>14.691714836223504</v>
      </c>
      <c r="AP541" s="8">
        <f t="shared" si="216"/>
        <v>65.992292870905587</v>
      </c>
      <c r="AQ541" s="8">
        <f t="shared" si="217"/>
        <v>13.969171483622349</v>
      </c>
      <c r="AR541" s="8">
        <f t="shared" si="218"/>
        <v>37.813102119460495</v>
      </c>
      <c r="AS541" s="8">
        <f t="shared" si="219"/>
        <v>9.8747591522157965</v>
      </c>
    </row>
    <row r="542" spans="1:45" x14ac:dyDescent="0.35">
      <c r="A542" s="2">
        <v>2017</v>
      </c>
      <c r="B542" s="2">
        <v>16553</v>
      </c>
      <c r="C542" s="2" t="s">
        <v>163</v>
      </c>
      <c r="D542" s="1">
        <v>50</v>
      </c>
      <c r="E542" s="2" t="s">
        <v>108</v>
      </c>
      <c r="F542" s="4" t="s">
        <v>156</v>
      </c>
      <c r="G542" s="22">
        <v>2</v>
      </c>
      <c r="H542" s="3" t="s">
        <v>165</v>
      </c>
      <c r="I542" s="3" t="s">
        <v>165</v>
      </c>
      <c r="J542" s="3" t="s">
        <v>165</v>
      </c>
      <c r="K542" s="3" t="s">
        <v>165</v>
      </c>
      <c r="L542" s="9" t="s">
        <v>165</v>
      </c>
      <c r="M542" s="9">
        <v>13.58</v>
      </c>
      <c r="N542" s="9">
        <v>4.8099999999999996</v>
      </c>
      <c r="O542" s="8">
        <f t="shared" si="199"/>
        <v>43.359744999999997</v>
      </c>
      <c r="P542" s="8">
        <f t="shared" si="221"/>
        <v>43.359744999999997</v>
      </c>
      <c r="Q542" s="8">
        <f t="shared" si="214"/>
        <v>2915.9428512499999</v>
      </c>
      <c r="R542" s="8"/>
      <c r="S542" s="8">
        <v>8.51</v>
      </c>
      <c r="T542" s="8">
        <v>42.62</v>
      </c>
      <c r="U542" s="8">
        <v>20.83</v>
      </c>
      <c r="V542" s="15">
        <f t="shared" si="200"/>
        <v>426.2</v>
      </c>
      <c r="W542" s="15">
        <f t="shared" si="201"/>
        <v>370.79399999999998</v>
      </c>
      <c r="X542" s="15">
        <f t="shared" si="202"/>
        <v>37.0794</v>
      </c>
      <c r="Y542" s="15">
        <f t="shared" si="203"/>
        <v>208.29999999999998</v>
      </c>
      <c r="Z542" s="15">
        <f t="shared" si="204"/>
        <v>181.22099999999998</v>
      </c>
      <c r="AA542" s="15">
        <f t="shared" si="205"/>
        <v>18.122099999999996</v>
      </c>
      <c r="AB542" s="15">
        <f t="shared" si="206"/>
        <v>5.8</v>
      </c>
      <c r="AC542" s="15">
        <f t="shared" si="207"/>
        <v>28.1</v>
      </c>
      <c r="AD542" s="15">
        <f t="shared" si="208"/>
        <v>5.8</v>
      </c>
      <c r="AE542" s="15">
        <f t="shared" si="209"/>
        <v>15.9</v>
      </c>
      <c r="AF542" s="15">
        <f t="shared" si="210"/>
        <v>4.0999999999999996</v>
      </c>
      <c r="AG542" s="15">
        <f t="shared" si="211"/>
        <v>492.24144307772809</v>
      </c>
      <c r="AH542" s="15">
        <f t="shared" si="220"/>
        <v>49.224144307772811</v>
      </c>
      <c r="AI542" s="8">
        <f t="shared" si="212"/>
        <v>0.42619999999999997</v>
      </c>
      <c r="AJ542" s="8">
        <v>0.57999999999999996</v>
      </c>
      <c r="AK542" s="8">
        <v>2.81</v>
      </c>
      <c r="AL542" s="8">
        <v>0.57999999999999996</v>
      </c>
      <c r="AM542" s="8">
        <v>1.59</v>
      </c>
      <c r="AN542" s="8">
        <v>0.41</v>
      </c>
      <c r="AO542" s="8">
        <f t="shared" si="215"/>
        <v>13.608634443923041</v>
      </c>
      <c r="AP542" s="8">
        <f t="shared" si="216"/>
        <v>65.931487564523707</v>
      </c>
      <c r="AQ542" s="8">
        <f t="shared" si="217"/>
        <v>13.608634443923041</v>
      </c>
      <c r="AR542" s="8">
        <f t="shared" si="218"/>
        <v>37.306428906616617</v>
      </c>
      <c r="AS542" s="8">
        <f t="shared" si="219"/>
        <v>9.6198967620835294</v>
      </c>
    </row>
    <row r="543" spans="1:45" x14ac:dyDescent="0.35">
      <c r="A543" s="2">
        <v>2017</v>
      </c>
      <c r="B543" s="2">
        <v>16554</v>
      </c>
      <c r="C543" s="2" t="s">
        <v>163</v>
      </c>
      <c r="D543" s="1">
        <v>90</v>
      </c>
      <c r="E543" s="2" t="s">
        <v>55</v>
      </c>
      <c r="F543" s="4" t="s">
        <v>156</v>
      </c>
      <c r="G543" s="22">
        <v>2</v>
      </c>
      <c r="H543" s="3" t="s">
        <v>165</v>
      </c>
      <c r="I543" s="3" t="s">
        <v>165</v>
      </c>
      <c r="J543" s="3">
        <v>4</v>
      </c>
      <c r="K543" s="3">
        <v>41</v>
      </c>
      <c r="L543" s="9">
        <f t="shared" si="213"/>
        <v>104.14</v>
      </c>
      <c r="M543" s="9">
        <v>13.65</v>
      </c>
      <c r="N543" s="9">
        <v>8.39</v>
      </c>
      <c r="O543" s="8">
        <f t="shared" si="199"/>
        <v>75.570393534482761</v>
      </c>
      <c r="P543" s="8">
        <f t="shared" si="221"/>
        <v>75.570393534482761</v>
      </c>
      <c r="Q543" s="8">
        <f t="shared" si="214"/>
        <v>5082.1089651939656</v>
      </c>
      <c r="R543" s="8"/>
      <c r="S543" s="8">
        <v>8.19</v>
      </c>
      <c r="T543" s="8">
        <v>43.45</v>
      </c>
      <c r="U543" s="8">
        <v>20.12</v>
      </c>
      <c r="V543" s="15">
        <f t="shared" si="200"/>
        <v>434.5</v>
      </c>
      <c r="W543" s="15">
        <f t="shared" si="201"/>
        <v>378.01499999999999</v>
      </c>
      <c r="X543" s="15">
        <f t="shared" si="202"/>
        <v>37.801499999999997</v>
      </c>
      <c r="Y543" s="15">
        <f t="shared" si="203"/>
        <v>201.20000000000002</v>
      </c>
      <c r="Z543" s="15">
        <f t="shared" si="204"/>
        <v>175.04400000000001</v>
      </c>
      <c r="AA543" s="15">
        <f t="shared" si="205"/>
        <v>17.5044</v>
      </c>
      <c r="AB543" s="15">
        <f t="shared" si="206"/>
        <v>6.3</v>
      </c>
      <c r="AC543" s="15">
        <f t="shared" si="207"/>
        <v>28.700000000000003</v>
      </c>
      <c r="AD543" s="15">
        <f t="shared" si="208"/>
        <v>6.1</v>
      </c>
      <c r="AE543" s="15">
        <f t="shared" si="209"/>
        <v>16.299999999999997</v>
      </c>
      <c r="AF543" s="15">
        <f t="shared" si="210"/>
        <v>4.0999999999999996</v>
      </c>
      <c r="AG543" s="15">
        <f t="shared" si="211"/>
        <v>498.07004199644263</v>
      </c>
      <c r="AH543" s="15">
        <f t="shared" si="220"/>
        <v>49.807004199644261</v>
      </c>
      <c r="AI543" s="8">
        <f t="shared" si="212"/>
        <v>0.4345</v>
      </c>
      <c r="AJ543" s="8">
        <v>0.63</v>
      </c>
      <c r="AK543" s="8">
        <v>2.87</v>
      </c>
      <c r="AL543" s="8">
        <v>0.61</v>
      </c>
      <c r="AM543" s="8">
        <v>1.63</v>
      </c>
      <c r="AN543" s="8">
        <v>0.41</v>
      </c>
      <c r="AO543" s="8">
        <f t="shared" si="215"/>
        <v>14.499424626006904</v>
      </c>
      <c r="AP543" s="8">
        <f t="shared" si="216"/>
        <v>66.052934407364788</v>
      </c>
      <c r="AQ543" s="8">
        <f t="shared" si="217"/>
        <v>14.039125431530493</v>
      </c>
      <c r="AR543" s="8">
        <f t="shared" si="218"/>
        <v>37.514384349827381</v>
      </c>
      <c r="AS543" s="8">
        <f t="shared" si="219"/>
        <v>9.4361334867663977</v>
      </c>
    </row>
    <row r="544" spans="1:45" x14ac:dyDescent="0.35">
      <c r="A544" s="2">
        <v>2017</v>
      </c>
      <c r="B544" s="2">
        <v>16555</v>
      </c>
      <c r="C544" s="2" t="s">
        <v>163</v>
      </c>
      <c r="D544" s="1">
        <v>64</v>
      </c>
      <c r="E544" s="2" t="s">
        <v>78</v>
      </c>
      <c r="F544" s="4" t="s">
        <v>156</v>
      </c>
      <c r="G544" s="22">
        <v>2</v>
      </c>
      <c r="H544" s="3" t="s">
        <v>165</v>
      </c>
      <c r="I544" s="3" t="s">
        <v>165</v>
      </c>
      <c r="J544" s="3" t="s">
        <v>165</v>
      </c>
      <c r="K544" s="3" t="s">
        <v>165</v>
      </c>
      <c r="L544" s="9" t="s">
        <v>165</v>
      </c>
      <c r="M544" s="9">
        <v>14.75</v>
      </c>
      <c r="N544" s="9">
        <v>4.88</v>
      </c>
      <c r="O544" s="8">
        <f t="shared" si="199"/>
        <v>43.395189655172409</v>
      </c>
      <c r="P544" s="8">
        <f t="shared" si="221"/>
        <v>43.395189655172409</v>
      </c>
      <c r="Q544" s="8">
        <f t="shared" si="214"/>
        <v>2918.3265043103447</v>
      </c>
      <c r="R544" s="8"/>
      <c r="S544" s="8">
        <v>8.1999999999999993</v>
      </c>
      <c r="T544" s="8">
        <v>44.08</v>
      </c>
      <c r="U544" s="8">
        <v>20.059999999999999</v>
      </c>
      <c r="V544" s="15">
        <f t="shared" si="200"/>
        <v>440.79999999999995</v>
      </c>
      <c r="W544" s="15">
        <f t="shared" si="201"/>
        <v>383.49599999999998</v>
      </c>
      <c r="X544" s="15">
        <f t="shared" si="202"/>
        <v>38.349599999999995</v>
      </c>
      <c r="Y544" s="15">
        <f t="shared" si="203"/>
        <v>200.6</v>
      </c>
      <c r="Z544" s="15">
        <f t="shared" si="204"/>
        <v>174.52199999999999</v>
      </c>
      <c r="AA544" s="15">
        <f t="shared" si="205"/>
        <v>17.452199999999998</v>
      </c>
      <c r="AB544" s="15">
        <f t="shared" si="206"/>
        <v>6.5</v>
      </c>
      <c r="AC544" s="15">
        <f t="shared" si="207"/>
        <v>28.900000000000002</v>
      </c>
      <c r="AD544" s="15">
        <f t="shared" si="208"/>
        <v>6.3</v>
      </c>
      <c r="AE544" s="15">
        <f t="shared" si="209"/>
        <v>16.399999999999999</v>
      </c>
      <c r="AF544" s="15">
        <f t="shared" si="210"/>
        <v>4.4000000000000004</v>
      </c>
      <c r="AG544" s="15">
        <f t="shared" si="211"/>
        <v>504.97224427649132</v>
      </c>
      <c r="AH544" s="15">
        <f t="shared" si="220"/>
        <v>50.49722442764913</v>
      </c>
      <c r="AI544" s="8">
        <f t="shared" si="212"/>
        <v>0.44079999999999997</v>
      </c>
      <c r="AJ544" s="8">
        <v>0.65</v>
      </c>
      <c r="AK544" s="8">
        <v>2.89</v>
      </c>
      <c r="AL544" s="8">
        <v>0.63</v>
      </c>
      <c r="AM544" s="8">
        <v>1.64</v>
      </c>
      <c r="AN544" s="8">
        <v>0.44</v>
      </c>
      <c r="AO544" s="8">
        <f t="shared" si="215"/>
        <v>14.745916515426499</v>
      </c>
      <c r="AP544" s="8">
        <f t="shared" si="216"/>
        <v>65.562613430127044</v>
      </c>
      <c r="AQ544" s="8">
        <f t="shared" si="217"/>
        <v>14.292196007259529</v>
      </c>
      <c r="AR544" s="8">
        <f t="shared" si="218"/>
        <v>37.205081669691467</v>
      </c>
      <c r="AS544" s="8">
        <f t="shared" si="219"/>
        <v>9.9818511796733222</v>
      </c>
    </row>
    <row r="545" spans="1:45" x14ac:dyDescent="0.35">
      <c r="A545" s="2">
        <v>2017</v>
      </c>
      <c r="B545" s="2">
        <v>16556</v>
      </c>
      <c r="C545" s="2" t="s">
        <v>163</v>
      </c>
      <c r="D545" s="1">
        <v>53</v>
      </c>
      <c r="E545" s="2" t="s">
        <v>76</v>
      </c>
      <c r="F545" s="4" t="s">
        <v>156</v>
      </c>
      <c r="G545" s="22">
        <v>2</v>
      </c>
      <c r="H545" s="3">
        <v>288</v>
      </c>
      <c r="I545" s="3">
        <v>145</v>
      </c>
      <c r="J545" s="3">
        <v>4</v>
      </c>
      <c r="K545" s="3">
        <v>50</v>
      </c>
      <c r="L545" s="9">
        <f t="shared" si="213"/>
        <v>127</v>
      </c>
      <c r="M545" s="9">
        <v>15.16</v>
      </c>
      <c r="N545" s="9">
        <v>5.42</v>
      </c>
      <c r="O545" s="8">
        <f t="shared" si="199"/>
        <v>47.965317931034484</v>
      </c>
      <c r="P545" s="8">
        <f t="shared" si="221"/>
        <v>47.965317931034484</v>
      </c>
      <c r="Q545" s="8">
        <f t="shared" si="214"/>
        <v>3225.667630862069</v>
      </c>
      <c r="R545" s="8"/>
      <c r="S545" s="8">
        <v>7.48</v>
      </c>
      <c r="T545" s="8">
        <v>42.25</v>
      </c>
      <c r="U545" s="8">
        <v>20.77</v>
      </c>
      <c r="V545" s="15">
        <f t="shared" si="200"/>
        <v>422.5</v>
      </c>
      <c r="W545" s="15">
        <f t="shared" si="201"/>
        <v>367.57499999999999</v>
      </c>
      <c r="X545" s="15">
        <f t="shared" si="202"/>
        <v>36.7575</v>
      </c>
      <c r="Y545" s="15">
        <f t="shared" si="203"/>
        <v>207.7</v>
      </c>
      <c r="Z545" s="15">
        <f t="shared" si="204"/>
        <v>180.69899999999998</v>
      </c>
      <c r="AA545" s="15">
        <f t="shared" si="205"/>
        <v>18.069899999999997</v>
      </c>
      <c r="AB545" s="15">
        <f t="shared" si="206"/>
        <v>6.3</v>
      </c>
      <c r="AC545" s="15">
        <f t="shared" si="207"/>
        <v>27.799999999999997</v>
      </c>
      <c r="AD545" s="15">
        <f t="shared" si="208"/>
        <v>6</v>
      </c>
      <c r="AE545" s="15">
        <f t="shared" si="209"/>
        <v>15.8</v>
      </c>
      <c r="AF545" s="15">
        <f t="shared" si="210"/>
        <v>3.9000000000000004</v>
      </c>
      <c r="AG545" s="15">
        <f t="shared" si="211"/>
        <v>487.65721447704914</v>
      </c>
      <c r="AH545" s="15">
        <f t="shared" si="220"/>
        <v>48.765721447704912</v>
      </c>
      <c r="AI545" s="8">
        <f t="shared" si="212"/>
        <v>0.42249999999999999</v>
      </c>
      <c r="AJ545" s="8">
        <v>0.63</v>
      </c>
      <c r="AK545" s="8">
        <v>2.78</v>
      </c>
      <c r="AL545" s="8">
        <v>0.6</v>
      </c>
      <c r="AM545" s="8">
        <v>1.58</v>
      </c>
      <c r="AN545" s="8">
        <v>0.39</v>
      </c>
      <c r="AO545" s="8">
        <f t="shared" si="215"/>
        <v>14.911242603550296</v>
      </c>
      <c r="AP545" s="8">
        <f t="shared" si="216"/>
        <v>65.798816568047329</v>
      </c>
      <c r="AQ545" s="8">
        <f t="shared" si="217"/>
        <v>14.201183431952662</v>
      </c>
      <c r="AR545" s="8">
        <f t="shared" si="218"/>
        <v>37.396449704142015</v>
      </c>
      <c r="AS545" s="8">
        <f t="shared" si="219"/>
        <v>9.2307692307692317</v>
      </c>
    </row>
    <row r="546" spans="1:45" x14ac:dyDescent="0.35">
      <c r="A546" s="2">
        <v>2017</v>
      </c>
      <c r="B546" s="2">
        <v>16557</v>
      </c>
      <c r="C546" s="2" t="s">
        <v>163</v>
      </c>
      <c r="D546" s="1">
        <v>8</v>
      </c>
      <c r="E546" s="2" t="s">
        <v>84</v>
      </c>
      <c r="F546" s="4" t="s">
        <v>156</v>
      </c>
      <c r="G546" s="22">
        <v>2</v>
      </c>
      <c r="H546" s="3" t="s">
        <v>165</v>
      </c>
      <c r="I546" s="3" t="s">
        <v>165</v>
      </c>
      <c r="J546" s="3" t="s">
        <v>165</v>
      </c>
      <c r="K546" s="3" t="s">
        <v>165</v>
      </c>
      <c r="L546" s="9" t="s">
        <v>165</v>
      </c>
      <c r="M546" s="9">
        <v>15.59</v>
      </c>
      <c r="N546" s="9">
        <v>5.16</v>
      </c>
      <c r="O546" s="8">
        <f t="shared" si="199"/>
        <v>45.432954827586201</v>
      </c>
      <c r="P546" s="8">
        <f t="shared" si="221"/>
        <v>45.432954827586201</v>
      </c>
      <c r="Q546" s="8">
        <f t="shared" si="214"/>
        <v>3055.366212155172</v>
      </c>
      <c r="R546" s="8"/>
      <c r="S546" s="8">
        <v>8.2899999999999991</v>
      </c>
      <c r="T546" s="8">
        <v>41.22</v>
      </c>
      <c r="U546" s="8">
        <v>21.4</v>
      </c>
      <c r="V546" s="15">
        <f t="shared" si="200"/>
        <v>412.2</v>
      </c>
      <c r="W546" s="15">
        <f t="shared" si="201"/>
        <v>358.61399999999998</v>
      </c>
      <c r="X546" s="15">
        <f t="shared" si="202"/>
        <v>35.861399999999996</v>
      </c>
      <c r="Y546" s="15">
        <f t="shared" si="203"/>
        <v>214</v>
      </c>
      <c r="Z546" s="15">
        <f t="shared" si="204"/>
        <v>186.18</v>
      </c>
      <c r="AA546" s="15">
        <f t="shared" si="205"/>
        <v>18.618000000000002</v>
      </c>
      <c r="AB546" s="15">
        <f t="shared" si="206"/>
        <v>6.1</v>
      </c>
      <c r="AC546" s="15">
        <f t="shared" si="207"/>
        <v>27.400000000000002</v>
      </c>
      <c r="AD546" s="15">
        <f t="shared" si="208"/>
        <v>5.8</v>
      </c>
      <c r="AE546" s="15">
        <f t="shared" si="209"/>
        <v>15.600000000000001</v>
      </c>
      <c r="AF546" s="15">
        <f t="shared" si="210"/>
        <v>4</v>
      </c>
      <c r="AG546" s="15">
        <f t="shared" si="211"/>
        <v>478.97302362556394</v>
      </c>
      <c r="AH546" s="15">
        <f t="shared" si="220"/>
        <v>47.897302362556395</v>
      </c>
      <c r="AI546" s="8">
        <f t="shared" si="212"/>
        <v>0.41220000000000001</v>
      </c>
      <c r="AJ546" s="8">
        <v>0.61</v>
      </c>
      <c r="AK546" s="8">
        <v>2.74</v>
      </c>
      <c r="AL546" s="8">
        <v>0.57999999999999996</v>
      </c>
      <c r="AM546" s="8">
        <v>1.56</v>
      </c>
      <c r="AN546" s="8">
        <v>0.4</v>
      </c>
      <c r="AO546" s="8">
        <f t="shared" si="215"/>
        <v>14.79864143619602</v>
      </c>
      <c r="AP546" s="8">
        <f t="shared" si="216"/>
        <v>66.472586123241143</v>
      </c>
      <c r="AQ546" s="8">
        <f t="shared" si="217"/>
        <v>14.070839398350314</v>
      </c>
      <c r="AR546" s="8">
        <f t="shared" si="218"/>
        <v>37.845705967976713</v>
      </c>
      <c r="AS546" s="8">
        <f t="shared" si="219"/>
        <v>9.7040271712760795</v>
      </c>
    </row>
    <row r="547" spans="1:45" x14ac:dyDescent="0.35">
      <c r="A547" s="2">
        <v>2017</v>
      </c>
      <c r="B547" s="2">
        <v>16558</v>
      </c>
      <c r="C547" s="2" t="s">
        <v>163</v>
      </c>
      <c r="D547" s="1">
        <v>88</v>
      </c>
      <c r="E547" s="2" t="s">
        <v>92</v>
      </c>
      <c r="F547" s="4" t="s">
        <v>156</v>
      </c>
      <c r="G547" s="22">
        <v>2</v>
      </c>
      <c r="H547" s="3" t="s">
        <v>165</v>
      </c>
      <c r="I547" s="3" t="s">
        <v>165</v>
      </c>
      <c r="J547" s="3" t="s">
        <v>165</v>
      </c>
      <c r="K547" s="3" t="s">
        <v>165</v>
      </c>
      <c r="L547" s="9" t="s">
        <v>165</v>
      </c>
      <c r="M547" s="9">
        <v>14.63</v>
      </c>
      <c r="N547" s="9">
        <v>8.19</v>
      </c>
      <c r="O547" s="8">
        <f t="shared" si="199"/>
        <v>72.931738189655178</v>
      </c>
      <c r="P547" s="8">
        <f t="shared" si="221"/>
        <v>72.931738189655178</v>
      </c>
      <c r="Q547" s="8">
        <f t="shared" si="214"/>
        <v>4904.659393254311</v>
      </c>
      <c r="R547" s="8"/>
      <c r="S547" s="8">
        <v>7.77</v>
      </c>
      <c r="T547" s="8">
        <v>41.25</v>
      </c>
      <c r="U547" s="8">
        <v>21.29</v>
      </c>
      <c r="V547" s="15">
        <f t="shared" si="200"/>
        <v>412.5</v>
      </c>
      <c r="W547" s="15">
        <f t="shared" si="201"/>
        <v>358.875</v>
      </c>
      <c r="X547" s="15">
        <f t="shared" si="202"/>
        <v>35.887500000000003</v>
      </c>
      <c r="Y547" s="15">
        <f t="shared" si="203"/>
        <v>212.89999999999998</v>
      </c>
      <c r="Z547" s="15">
        <f t="shared" si="204"/>
        <v>185.22299999999998</v>
      </c>
      <c r="AA547" s="15">
        <f t="shared" si="205"/>
        <v>18.522299999999998</v>
      </c>
      <c r="AB547" s="15">
        <f t="shared" si="206"/>
        <v>6</v>
      </c>
      <c r="AC547" s="15">
        <f t="shared" si="207"/>
        <v>27.3</v>
      </c>
      <c r="AD547" s="15">
        <f t="shared" si="208"/>
        <v>5.6999999999999993</v>
      </c>
      <c r="AE547" s="15">
        <f t="shared" si="209"/>
        <v>15.5</v>
      </c>
      <c r="AF547" s="15">
        <f t="shared" si="210"/>
        <v>4</v>
      </c>
      <c r="AG547" s="15">
        <f t="shared" si="211"/>
        <v>478.75863179634473</v>
      </c>
      <c r="AH547" s="15">
        <f t="shared" si="220"/>
        <v>47.875863179634472</v>
      </c>
      <c r="AI547" s="8">
        <f t="shared" si="212"/>
        <v>0.41249999999999998</v>
      </c>
      <c r="AJ547" s="8">
        <v>0.6</v>
      </c>
      <c r="AK547" s="8">
        <v>2.73</v>
      </c>
      <c r="AL547" s="8">
        <v>0.56999999999999995</v>
      </c>
      <c r="AM547" s="8">
        <v>1.55</v>
      </c>
      <c r="AN547" s="8">
        <v>0.4</v>
      </c>
      <c r="AO547" s="8">
        <f t="shared" si="215"/>
        <v>14.545454545454547</v>
      </c>
      <c r="AP547" s="8">
        <f t="shared" si="216"/>
        <v>66.181818181818187</v>
      </c>
      <c r="AQ547" s="8">
        <f t="shared" si="217"/>
        <v>13.818181818181817</v>
      </c>
      <c r="AR547" s="8">
        <f t="shared" si="218"/>
        <v>37.575757575757578</v>
      </c>
      <c r="AS547" s="8">
        <f t="shared" si="219"/>
        <v>9.6969696969696972</v>
      </c>
    </row>
    <row r="548" spans="1:45" x14ac:dyDescent="0.35">
      <c r="A548" s="2">
        <v>2017</v>
      </c>
      <c r="B548" s="2">
        <v>16559</v>
      </c>
      <c r="C548" s="2" t="s">
        <v>163</v>
      </c>
      <c r="D548" s="1">
        <v>34</v>
      </c>
      <c r="E548" s="2" t="s">
        <v>94</v>
      </c>
      <c r="F548" s="4" t="s">
        <v>156</v>
      </c>
      <c r="G548" s="22">
        <v>2</v>
      </c>
      <c r="H548" s="3" t="s">
        <v>165</v>
      </c>
      <c r="I548" s="3" t="s">
        <v>165</v>
      </c>
      <c r="J548" s="3" t="s">
        <v>165</v>
      </c>
      <c r="K548" s="3" t="s">
        <v>165</v>
      </c>
      <c r="L548" s="9" t="s">
        <v>165</v>
      </c>
      <c r="M548" s="9">
        <v>14.98</v>
      </c>
      <c r="N548" s="9">
        <v>4.91</v>
      </c>
      <c r="O548" s="8">
        <f t="shared" si="199"/>
        <v>43.544165689655173</v>
      </c>
      <c r="P548" s="8">
        <f t="shared" si="221"/>
        <v>43.544165689655173</v>
      </c>
      <c r="Q548" s="8">
        <f t="shared" si="214"/>
        <v>2928.3451426293104</v>
      </c>
      <c r="R548" s="8"/>
      <c r="S548" s="8">
        <v>7.97</v>
      </c>
      <c r="T548" s="8">
        <v>43.41</v>
      </c>
      <c r="U548" s="8">
        <v>20.74</v>
      </c>
      <c r="V548" s="15">
        <f t="shared" si="200"/>
        <v>434.09999999999997</v>
      </c>
      <c r="W548" s="15">
        <f t="shared" si="201"/>
        <v>377.66699999999997</v>
      </c>
      <c r="X548" s="15">
        <f t="shared" si="202"/>
        <v>37.7667</v>
      </c>
      <c r="Y548" s="15">
        <f t="shared" si="203"/>
        <v>207.39999999999998</v>
      </c>
      <c r="Z548" s="15">
        <f t="shared" si="204"/>
        <v>180.43799999999999</v>
      </c>
      <c r="AA548" s="15">
        <f t="shared" si="205"/>
        <v>18.043799999999997</v>
      </c>
      <c r="AB548" s="15">
        <f t="shared" si="206"/>
        <v>6.3</v>
      </c>
      <c r="AC548" s="15">
        <f t="shared" si="207"/>
        <v>28.599999999999998</v>
      </c>
      <c r="AD548" s="15">
        <f t="shared" si="208"/>
        <v>6</v>
      </c>
      <c r="AE548" s="15">
        <f t="shared" si="209"/>
        <v>16.100000000000001</v>
      </c>
      <c r="AF548" s="15">
        <f t="shared" si="210"/>
        <v>4.2</v>
      </c>
      <c r="AG548" s="15">
        <f t="shared" si="211"/>
        <v>500.8865817298169</v>
      </c>
      <c r="AH548" s="15">
        <f t="shared" si="220"/>
        <v>50.088658172981688</v>
      </c>
      <c r="AI548" s="8">
        <f t="shared" si="212"/>
        <v>0.43409999999999999</v>
      </c>
      <c r="AJ548" s="8">
        <v>0.63</v>
      </c>
      <c r="AK548" s="8">
        <v>2.86</v>
      </c>
      <c r="AL548" s="8">
        <v>0.6</v>
      </c>
      <c r="AM548" s="8">
        <v>1.61</v>
      </c>
      <c r="AN548" s="8">
        <v>0.42</v>
      </c>
      <c r="AO548" s="8">
        <f t="shared" si="215"/>
        <v>14.512785072563926</v>
      </c>
      <c r="AP548" s="8">
        <f t="shared" si="216"/>
        <v>65.883436996083844</v>
      </c>
      <c r="AQ548" s="8">
        <f t="shared" si="217"/>
        <v>13.8217000691085</v>
      </c>
      <c r="AR548" s="8">
        <f t="shared" si="218"/>
        <v>37.088228518774478</v>
      </c>
      <c r="AS548" s="8">
        <f t="shared" si="219"/>
        <v>9.675190048375951</v>
      </c>
    </row>
    <row r="549" spans="1:45" x14ac:dyDescent="0.35">
      <c r="A549" s="2">
        <v>2017</v>
      </c>
      <c r="B549" s="2">
        <v>16560</v>
      </c>
      <c r="C549" s="2" t="s">
        <v>163</v>
      </c>
      <c r="D549" s="1">
        <v>105</v>
      </c>
      <c r="E549" s="2" t="s">
        <v>115</v>
      </c>
      <c r="F549" s="4" t="s">
        <v>156</v>
      </c>
      <c r="G549" s="22">
        <v>2</v>
      </c>
      <c r="H549" s="3" t="s">
        <v>165</v>
      </c>
      <c r="I549" s="3" t="s">
        <v>165</v>
      </c>
      <c r="J549" s="3" t="s">
        <v>165</v>
      </c>
      <c r="K549" s="3" t="s">
        <v>165</v>
      </c>
      <c r="L549" s="9" t="s">
        <v>165</v>
      </c>
      <c r="M549" s="9">
        <v>14.7</v>
      </c>
      <c r="N549" s="9">
        <v>8.5399999999999991</v>
      </c>
      <c r="O549" s="8">
        <f t="shared" si="199"/>
        <v>75.986122413793098</v>
      </c>
      <c r="P549" s="8">
        <f t="shared" si="221"/>
        <v>75.986122413793098</v>
      </c>
      <c r="Q549" s="8">
        <f t="shared" si="214"/>
        <v>5110.0667323275857</v>
      </c>
      <c r="R549" s="8"/>
      <c r="S549" s="8">
        <v>8.42</v>
      </c>
      <c r="T549" s="8">
        <v>43.39</v>
      </c>
      <c r="U549" s="8">
        <v>20.61</v>
      </c>
      <c r="V549" s="15">
        <f t="shared" si="200"/>
        <v>433.9</v>
      </c>
      <c r="W549" s="15">
        <f t="shared" si="201"/>
        <v>377.49299999999999</v>
      </c>
      <c r="X549" s="15">
        <f t="shared" si="202"/>
        <v>37.749299999999998</v>
      </c>
      <c r="Y549" s="15">
        <f t="shared" si="203"/>
        <v>206.1</v>
      </c>
      <c r="Z549" s="15">
        <f t="shared" si="204"/>
        <v>179.30699999999999</v>
      </c>
      <c r="AA549" s="15">
        <f t="shared" si="205"/>
        <v>17.930699999999998</v>
      </c>
      <c r="AB549" s="15">
        <f t="shared" si="206"/>
        <v>6.2</v>
      </c>
      <c r="AC549" s="15">
        <f t="shared" si="207"/>
        <v>28.4</v>
      </c>
      <c r="AD549" s="15">
        <f t="shared" si="208"/>
        <v>5.8999999999999995</v>
      </c>
      <c r="AE549" s="15">
        <f t="shared" si="209"/>
        <v>16</v>
      </c>
      <c r="AF549" s="15">
        <f t="shared" si="210"/>
        <v>4.0999999999999996</v>
      </c>
      <c r="AG549" s="15">
        <f t="shared" si="211"/>
        <v>499.965856003243</v>
      </c>
      <c r="AH549" s="15">
        <f t="shared" si="220"/>
        <v>49.996585600324302</v>
      </c>
      <c r="AI549" s="8">
        <f t="shared" si="212"/>
        <v>0.43389999999999995</v>
      </c>
      <c r="AJ549" s="8">
        <v>0.62</v>
      </c>
      <c r="AK549" s="8">
        <v>2.84</v>
      </c>
      <c r="AL549" s="8">
        <v>0.59</v>
      </c>
      <c r="AM549" s="8">
        <v>1.6</v>
      </c>
      <c r="AN549" s="8">
        <v>0.41</v>
      </c>
      <c r="AO549" s="8">
        <f t="shared" si="215"/>
        <v>14.289006683567644</v>
      </c>
      <c r="AP549" s="8">
        <f t="shared" si="216"/>
        <v>65.452869324729207</v>
      </c>
      <c r="AQ549" s="8">
        <f t="shared" si="217"/>
        <v>13.597603134362757</v>
      </c>
      <c r="AR549" s="8">
        <f t="shared" si="218"/>
        <v>36.874855957593923</v>
      </c>
      <c r="AS549" s="8">
        <f t="shared" si="219"/>
        <v>9.4491818391334412</v>
      </c>
    </row>
    <row r="550" spans="1:45" x14ac:dyDescent="0.35">
      <c r="A550" s="2">
        <v>2017</v>
      </c>
      <c r="B550" s="2">
        <v>16561</v>
      </c>
      <c r="C550" s="2" t="s">
        <v>163</v>
      </c>
      <c r="D550" s="1">
        <v>54</v>
      </c>
      <c r="E550" s="2" t="s">
        <v>38</v>
      </c>
      <c r="F550" s="4" t="s">
        <v>156</v>
      </c>
      <c r="G550" s="22">
        <v>2</v>
      </c>
      <c r="H550" s="3" t="s">
        <v>165</v>
      </c>
      <c r="I550" s="3" t="s">
        <v>165</v>
      </c>
      <c r="J550" s="3" t="s">
        <v>165</v>
      </c>
      <c r="K550" s="3" t="s">
        <v>165</v>
      </c>
      <c r="L550" s="9" t="s">
        <v>165</v>
      </c>
      <c r="M550" s="9">
        <v>14.89</v>
      </c>
      <c r="N550" s="9">
        <v>5.69</v>
      </c>
      <c r="O550" s="8">
        <f t="shared" si="199"/>
        <v>50.514986120689656</v>
      </c>
      <c r="P550" s="8">
        <f t="shared" si="221"/>
        <v>50.514986120689656</v>
      </c>
      <c r="Q550" s="8">
        <f t="shared" si="214"/>
        <v>3397.1328166163794</v>
      </c>
      <c r="R550" s="8"/>
      <c r="S550" s="8">
        <v>7.91</v>
      </c>
      <c r="T550" s="8">
        <v>43.78</v>
      </c>
      <c r="U550" s="8">
        <v>20.75</v>
      </c>
      <c r="V550" s="15">
        <f t="shared" si="200"/>
        <v>437.8</v>
      </c>
      <c r="W550" s="15">
        <f t="shared" si="201"/>
        <v>380.88600000000002</v>
      </c>
      <c r="X550" s="15">
        <f t="shared" si="202"/>
        <v>38.0886</v>
      </c>
      <c r="Y550" s="15">
        <f t="shared" si="203"/>
        <v>207.5</v>
      </c>
      <c r="Z550" s="15">
        <f t="shared" si="204"/>
        <v>180.52500000000001</v>
      </c>
      <c r="AA550" s="15">
        <f t="shared" si="205"/>
        <v>18.052500000000002</v>
      </c>
      <c r="AB550" s="15">
        <f t="shared" si="206"/>
        <v>6.5</v>
      </c>
      <c r="AC550" s="15">
        <f t="shared" si="207"/>
        <v>28.900000000000002</v>
      </c>
      <c r="AD550" s="15">
        <f t="shared" si="208"/>
        <v>6.1</v>
      </c>
      <c r="AE550" s="15">
        <f t="shared" si="209"/>
        <v>16.100000000000001</v>
      </c>
      <c r="AF550" s="15">
        <f t="shared" si="210"/>
        <v>4.3</v>
      </c>
      <c r="AG550" s="15">
        <f t="shared" si="211"/>
        <v>505.20945939672407</v>
      </c>
      <c r="AH550" s="15">
        <f t="shared" si="220"/>
        <v>50.520945939672409</v>
      </c>
      <c r="AI550" s="8">
        <f t="shared" si="212"/>
        <v>0.43780000000000002</v>
      </c>
      <c r="AJ550" s="8">
        <v>0.65</v>
      </c>
      <c r="AK550" s="8">
        <v>2.89</v>
      </c>
      <c r="AL550" s="8">
        <v>0.61</v>
      </c>
      <c r="AM550" s="8">
        <v>1.61</v>
      </c>
      <c r="AN550" s="8">
        <v>0.43</v>
      </c>
      <c r="AO550" s="8">
        <f t="shared" si="215"/>
        <v>14.846962083142987</v>
      </c>
      <c r="AP550" s="8">
        <f t="shared" si="216"/>
        <v>66.01187756966651</v>
      </c>
      <c r="AQ550" s="8">
        <f t="shared" si="217"/>
        <v>13.933302878026495</v>
      </c>
      <c r="AR550" s="8">
        <f t="shared" si="218"/>
        <v>36.774783005938787</v>
      </c>
      <c r="AS550" s="8">
        <f t="shared" si="219"/>
        <v>9.8218364550022841</v>
      </c>
    </row>
    <row r="551" spans="1:45" x14ac:dyDescent="0.35">
      <c r="A551" s="2">
        <v>2017</v>
      </c>
      <c r="B551" s="2">
        <v>16562</v>
      </c>
      <c r="C551" s="2" t="s">
        <v>163</v>
      </c>
      <c r="D551" s="1">
        <v>65</v>
      </c>
      <c r="E551" s="2" t="s">
        <v>79</v>
      </c>
      <c r="F551" s="4" t="s">
        <v>156</v>
      </c>
      <c r="G551" s="22">
        <v>2</v>
      </c>
      <c r="H551" s="3" t="s">
        <v>165</v>
      </c>
      <c r="I551" s="3" t="s">
        <v>165</v>
      </c>
      <c r="J551" s="3" t="s">
        <v>165</v>
      </c>
      <c r="K551" s="3" t="s">
        <v>165</v>
      </c>
      <c r="L551" s="9" t="s">
        <v>165</v>
      </c>
      <c r="M551" s="9">
        <v>15.03</v>
      </c>
      <c r="N551" s="9">
        <v>7.89</v>
      </c>
      <c r="O551" s="8">
        <f t="shared" si="199"/>
        <v>69.93104249999999</v>
      </c>
      <c r="P551" s="8">
        <f t="shared" si="221"/>
        <v>69.93104249999999</v>
      </c>
      <c r="Q551" s="8">
        <f t="shared" si="214"/>
        <v>4702.8626081249995</v>
      </c>
      <c r="R551" s="8"/>
      <c r="S551" s="8">
        <v>7.66</v>
      </c>
      <c r="T551" s="8">
        <v>43.18</v>
      </c>
      <c r="U551" s="8">
        <v>20.73</v>
      </c>
      <c r="V551" s="15">
        <f t="shared" si="200"/>
        <v>431.8</v>
      </c>
      <c r="W551" s="15">
        <f t="shared" si="201"/>
        <v>375.666</v>
      </c>
      <c r="X551" s="15">
        <f t="shared" si="202"/>
        <v>37.566600000000001</v>
      </c>
      <c r="Y551" s="15">
        <f t="shared" si="203"/>
        <v>207.3</v>
      </c>
      <c r="Z551" s="15">
        <f t="shared" si="204"/>
        <v>180.351</v>
      </c>
      <c r="AA551" s="15">
        <f t="shared" si="205"/>
        <v>18.0351</v>
      </c>
      <c r="AB551" s="15">
        <f t="shared" si="206"/>
        <v>6.6000000000000005</v>
      </c>
      <c r="AC551" s="15">
        <f t="shared" si="207"/>
        <v>28.5</v>
      </c>
      <c r="AD551" s="15">
        <f t="shared" si="208"/>
        <v>6.1</v>
      </c>
      <c r="AE551" s="15">
        <f t="shared" si="209"/>
        <v>15.9</v>
      </c>
      <c r="AF551" s="15">
        <f t="shared" si="210"/>
        <v>4.0999999999999996</v>
      </c>
      <c r="AG551" s="15">
        <f t="shared" si="211"/>
        <v>498.17984124381559</v>
      </c>
      <c r="AH551" s="15">
        <f t="shared" si="220"/>
        <v>49.81798412438156</v>
      </c>
      <c r="AI551" s="8">
        <f t="shared" si="212"/>
        <v>0.43180000000000002</v>
      </c>
      <c r="AJ551" s="8">
        <v>0.66</v>
      </c>
      <c r="AK551" s="8">
        <v>2.85</v>
      </c>
      <c r="AL551" s="8">
        <v>0.61</v>
      </c>
      <c r="AM551" s="8">
        <v>1.59</v>
      </c>
      <c r="AN551" s="8">
        <v>0.41</v>
      </c>
      <c r="AO551" s="8">
        <f t="shared" si="215"/>
        <v>15.284854099119963</v>
      </c>
      <c r="AP551" s="8">
        <f t="shared" si="216"/>
        <v>66.002779064381656</v>
      </c>
      <c r="AQ551" s="8">
        <f t="shared" si="217"/>
        <v>14.126910606762388</v>
      </c>
      <c r="AR551" s="8">
        <f t="shared" si="218"/>
        <v>36.82260305697082</v>
      </c>
      <c r="AS551" s="8">
        <f t="shared" si="219"/>
        <v>9.4951366373320969</v>
      </c>
    </row>
    <row r="552" spans="1:45" x14ac:dyDescent="0.35">
      <c r="A552" s="2">
        <v>2017</v>
      </c>
      <c r="B552" s="2">
        <v>16563</v>
      </c>
      <c r="C552" s="2" t="s">
        <v>163</v>
      </c>
      <c r="D552" s="1">
        <v>13</v>
      </c>
      <c r="E552" s="2" t="s">
        <v>96</v>
      </c>
      <c r="F552" s="4" t="s">
        <v>156</v>
      </c>
      <c r="G552" s="22">
        <v>2</v>
      </c>
      <c r="H552" s="3" t="s">
        <v>165</v>
      </c>
      <c r="I552" s="3" t="s">
        <v>165</v>
      </c>
      <c r="J552" s="3" t="s">
        <v>165</v>
      </c>
      <c r="K552" s="3" t="s">
        <v>165</v>
      </c>
      <c r="L552" s="9" t="s">
        <v>165</v>
      </c>
      <c r="M552" s="9">
        <v>14.72</v>
      </c>
      <c r="N552" s="9">
        <v>7.04</v>
      </c>
      <c r="O552" s="8">
        <f t="shared" si="199"/>
        <v>62.624926896551735</v>
      </c>
      <c r="P552" s="8">
        <f t="shared" si="221"/>
        <v>62.624926896551735</v>
      </c>
      <c r="Q552" s="8">
        <f t="shared" si="214"/>
        <v>4211.5263337931037</v>
      </c>
      <c r="R552" s="8"/>
      <c r="S552" s="8">
        <v>8.1199999999999992</v>
      </c>
      <c r="T552" s="8">
        <v>42.56</v>
      </c>
      <c r="U552" s="8">
        <v>20.36</v>
      </c>
      <c r="V552" s="15">
        <f t="shared" si="200"/>
        <v>425.6</v>
      </c>
      <c r="W552" s="15">
        <f t="shared" si="201"/>
        <v>370.27199999999999</v>
      </c>
      <c r="X552" s="15">
        <f t="shared" si="202"/>
        <v>37.027200000000001</v>
      </c>
      <c r="Y552" s="15">
        <f t="shared" si="203"/>
        <v>203.6</v>
      </c>
      <c r="Z552" s="15">
        <f t="shared" si="204"/>
        <v>177.13200000000001</v>
      </c>
      <c r="AA552" s="15">
        <f t="shared" si="205"/>
        <v>17.713200000000001</v>
      </c>
      <c r="AB552" s="15">
        <f t="shared" si="206"/>
        <v>6.4</v>
      </c>
      <c r="AC552" s="15">
        <f t="shared" si="207"/>
        <v>28.3</v>
      </c>
      <c r="AD552" s="15">
        <f t="shared" si="208"/>
        <v>6</v>
      </c>
      <c r="AE552" s="15">
        <f t="shared" si="209"/>
        <v>16</v>
      </c>
      <c r="AF552" s="15">
        <f t="shared" si="210"/>
        <v>4.0999999999999996</v>
      </c>
      <c r="AG552" s="15">
        <f t="shared" si="211"/>
        <v>489.10586536041171</v>
      </c>
      <c r="AH552" s="15">
        <f t="shared" si="220"/>
        <v>48.910586536041173</v>
      </c>
      <c r="AI552" s="8">
        <f t="shared" si="212"/>
        <v>0.42560000000000003</v>
      </c>
      <c r="AJ552" s="8">
        <v>0.64</v>
      </c>
      <c r="AK552" s="8">
        <v>2.83</v>
      </c>
      <c r="AL552" s="8">
        <v>0.6</v>
      </c>
      <c r="AM552" s="8">
        <v>1.6</v>
      </c>
      <c r="AN552" s="8">
        <v>0.41</v>
      </c>
      <c r="AO552" s="8">
        <f t="shared" si="215"/>
        <v>15.037593984962406</v>
      </c>
      <c r="AP552" s="8">
        <f t="shared" si="216"/>
        <v>66.494360902255636</v>
      </c>
      <c r="AQ552" s="8">
        <f t="shared" si="217"/>
        <v>14.097744360902254</v>
      </c>
      <c r="AR552" s="8">
        <f t="shared" si="218"/>
        <v>37.593984962406012</v>
      </c>
      <c r="AS552" s="8">
        <f t="shared" si="219"/>
        <v>9.6334586466165391</v>
      </c>
    </row>
    <row r="553" spans="1:45" x14ac:dyDescent="0.35">
      <c r="A553" s="2">
        <v>2017</v>
      </c>
      <c r="B553" s="2">
        <v>16564</v>
      </c>
      <c r="C553" s="2" t="s">
        <v>163</v>
      </c>
      <c r="D553" s="1">
        <v>49</v>
      </c>
      <c r="E553" s="2" t="s">
        <v>126</v>
      </c>
      <c r="F553" s="4" t="s">
        <v>156</v>
      </c>
      <c r="G553" s="22">
        <v>2</v>
      </c>
      <c r="H553" s="3" t="s">
        <v>165</v>
      </c>
      <c r="I553" s="3" t="s">
        <v>165</v>
      </c>
      <c r="J553" s="3" t="s">
        <v>165</v>
      </c>
      <c r="K553" s="3" t="s">
        <v>165</v>
      </c>
      <c r="L553" s="9" t="s">
        <v>165</v>
      </c>
      <c r="M553" s="9">
        <v>14.32</v>
      </c>
      <c r="N553" s="9">
        <v>7.13</v>
      </c>
      <c r="O553" s="8">
        <f t="shared" si="199"/>
        <v>63.723022758620694</v>
      </c>
      <c r="P553" s="8">
        <f t="shared" si="221"/>
        <v>63.723022758620694</v>
      </c>
      <c r="Q553" s="8">
        <f t="shared" si="214"/>
        <v>4285.3732805172413</v>
      </c>
      <c r="R553" s="8"/>
      <c r="S553" s="8">
        <v>7.77</v>
      </c>
      <c r="T553" s="8">
        <v>41.86</v>
      </c>
      <c r="U553" s="8">
        <v>21.11</v>
      </c>
      <c r="V553" s="15">
        <f t="shared" si="200"/>
        <v>418.6</v>
      </c>
      <c r="W553" s="15">
        <f t="shared" si="201"/>
        <v>364.18200000000002</v>
      </c>
      <c r="X553" s="15">
        <f t="shared" si="202"/>
        <v>36.418199999999999</v>
      </c>
      <c r="Y553" s="15">
        <f t="shared" si="203"/>
        <v>211.1</v>
      </c>
      <c r="Z553" s="15">
        <f t="shared" si="204"/>
        <v>183.65699999999998</v>
      </c>
      <c r="AA553" s="15">
        <f t="shared" si="205"/>
        <v>18.365699999999997</v>
      </c>
      <c r="AB553" s="15">
        <f t="shared" si="206"/>
        <v>6.4</v>
      </c>
      <c r="AC553" s="15">
        <f t="shared" si="207"/>
        <v>27.9</v>
      </c>
      <c r="AD553" s="15">
        <f t="shared" si="208"/>
        <v>5.8999999999999995</v>
      </c>
      <c r="AE553" s="15">
        <f t="shared" si="209"/>
        <v>15.8</v>
      </c>
      <c r="AF553" s="15">
        <f t="shared" si="210"/>
        <v>4</v>
      </c>
      <c r="AG553" s="15">
        <f t="shared" si="211"/>
        <v>484.90646701202797</v>
      </c>
      <c r="AH553" s="15">
        <f t="shared" si="220"/>
        <v>48.490646701202799</v>
      </c>
      <c r="AI553" s="8">
        <f t="shared" si="212"/>
        <v>0.41860000000000003</v>
      </c>
      <c r="AJ553" s="8">
        <v>0.64</v>
      </c>
      <c r="AK553" s="8">
        <v>2.79</v>
      </c>
      <c r="AL553" s="8">
        <v>0.59</v>
      </c>
      <c r="AM553" s="8">
        <v>1.58</v>
      </c>
      <c r="AN553" s="8">
        <v>0.4</v>
      </c>
      <c r="AO553" s="8">
        <f t="shared" si="215"/>
        <v>15.289058767319636</v>
      </c>
      <c r="AP553" s="8">
        <f t="shared" si="216"/>
        <v>66.650740563784041</v>
      </c>
      <c r="AQ553" s="8">
        <f t="shared" si="217"/>
        <v>14.094601051122789</v>
      </c>
      <c r="AR553" s="8">
        <f t="shared" si="218"/>
        <v>37.744863831820354</v>
      </c>
      <c r="AS553" s="8">
        <f t="shared" si="219"/>
        <v>9.5556617295747728</v>
      </c>
    </row>
    <row r="554" spans="1:45" x14ac:dyDescent="0.35">
      <c r="A554" s="2">
        <v>2017</v>
      </c>
      <c r="B554" s="2">
        <v>16565</v>
      </c>
      <c r="C554" s="2" t="s">
        <v>163</v>
      </c>
      <c r="D554" s="1">
        <v>52</v>
      </c>
      <c r="E554" s="2" t="s">
        <v>89</v>
      </c>
      <c r="F554" s="4" t="s">
        <v>156</v>
      </c>
      <c r="G554" s="22">
        <v>2</v>
      </c>
      <c r="H554" s="3" t="s">
        <v>165</v>
      </c>
      <c r="I554" s="3" t="s">
        <v>165</v>
      </c>
      <c r="J554" s="3">
        <v>5</v>
      </c>
      <c r="K554" s="3">
        <v>52</v>
      </c>
      <c r="L554" s="9">
        <f t="shared" si="213"/>
        <v>132.08000000000001</v>
      </c>
      <c r="M554" s="9">
        <v>14.62</v>
      </c>
      <c r="N554" s="9">
        <v>5.91</v>
      </c>
      <c r="O554" s="8">
        <f t="shared" si="199"/>
        <v>52.634561896551723</v>
      </c>
      <c r="P554" s="8">
        <f t="shared" si="221"/>
        <v>52.634561896551723</v>
      </c>
      <c r="Q554" s="8">
        <f t="shared" si="214"/>
        <v>3539.6742875431032</v>
      </c>
      <c r="R554" s="8"/>
      <c r="S554" s="8">
        <v>7.85</v>
      </c>
      <c r="T554" s="8">
        <v>41.84</v>
      </c>
      <c r="U554" s="8">
        <v>21.64</v>
      </c>
      <c r="V554" s="15">
        <f t="shared" si="200"/>
        <v>418.40000000000003</v>
      </c>
      <c r="W554" s="15">
        <f t="shared" si="201"/>
        <v>364.00800000000004</v>
      </c>
      <c r="X554" s="15">
        <f t="shared" si="202"/>
        <v>36.400800000000004</v>
      </c>
      <c r="Y554" s="15">
        <f t="shared" si="203"/>
        <v>216.4</v>
      </c>
      <c r="Z554" s="15">
        <f t="shared" si="204"/>
        <v>188.268</v>
      </c>
      <c r="AA554" s="15">
        <f t="shared" si="205"/>
        <v>18.826799999999999</v>
      </c>
      <c r="AB554" s="15">
        <f t="shared" si="206"/>
        <v>6.2</v>
      </c>
      <c r="AC554" s="15">
        <f t="shared" si="207"/>
        <v>27.7</v>
      </c>
      <c r="AD554" s="15">
        <f t="shared" si="208"/>
        <v>5.6999999999999993</v>
      </c>
      <c r="AE554" s="15">
        <f t="shared" si="209"/>
        <v>15.8</v>
      </c>
      <c r="AF554" s="15">
        <f t="shared" si="210"/>
        <v>4.2</v>
      </c>
      <c r="AG554" s="15">
        <f t="shared" si="211"/>
        <v>487.42795598204509</v>
      </c>
      <c r="AH554" s="15">
        <f t="shared" si="220"/>
        <v>48.742795598204509</v>
      </c>
      <c r="AI554" s="8">
        <f t="shared" si="212"/>
        <v>0.41840000000000005</v>
      </c>
      <c r="AJ554" s="8">
        <v>0.62</v>
      </c>
      <c r="AK554" s="8">
        <v>2.77</v>
      </c>
      <c r="AL554" s="8">
        <v>0.56999999999999995</v>
      </c>
      <c r="AM554" s="8">
        <v>1.58</v>
      </c>
      <c r="AN554" s="8">
        <v>0.42</v>
      </c>
      <c r="AO554" s="8">
        <f t="shared" si="215"/>
        <v>14.818355640535371</v>
      </c>
      <c r="AP554" s="8">
        <f t="shared" si="216"/>
        <v>66.204588910133836</v>
      </c>
      <c r="AQ554" s="8">
        <f t="shared" si="217"/>
        <v>13.623326959847033</v>
      </c>
      <c r="AR554" s="8">
        <f t="shared" si="218"/>
        <v>37.762906309751429</v>
      </c>
      <c r="AS554" s="8">
        <f t="shared" si="219"/>
        <v>10.038240917782026</v>
      </c>
    </row>
    <row r="555" spans="1:45" x14ac:dyDescent="0.35">
      <c r="A555" s="2">
        <v>2017</v>
      </c>
      <c r="B555" s="2">
        <v>16566</v>
      </c>
      <c r="C555" s="2" t="s">
        <v>163</v>
      </c>
      <c r="D555" s="1">
        <v>94</v>
      </c>
      <c r="E555" s="2" t="s">
        <v>114</v>
      </c>
      <c r="F555" s="4" t="s">
        <v>156</v>
      </c>
      <c r="G555" s="22">
        <v>2</v>
      </c>
      <c r="H555" s="3" t="s">
        <v>165</v>
      </c>
      <c r="I555" s="3" t="s">
        <v>165</v>
      </c>
      <c r="J555" s="3" t="s">
        <v>165</v>
      </c>
      <c r="K555" s="3" t="s">
        <v>165</v>
      </c>
      <c r="L555" s="9" t="s">
        <v>165</v>
      </c>
      <c r="M555" s="9">
        <v>14.27</v>
      </c>
      <c r="N555" s="9">
        <v>6.84</v>
      </c>
      <c r="O555" s="8">
        <f t="shared" si="199"/>
        <v>61.16687689655172</v>
      </c>
      <c r="P555" s="8">
        <f t="shared" si="221"/>
        <v>61.16687689655172</v>
      </c>
      <c r="Q555" s="8">
        <f t="shared" si="214"/>
        <v>4113.4724712931029</v>
      </c>
      <c r="R555" s="8"/>
      <c r="S555" s="8">
        <v>8.07</v>
      </c>
      <c r="T555" s="8">
        <v>42.1</v>
      </c>
      <c r="U555" s="8">
        <v>21.42</v>
      </c>
      <c r="V555" s="15">
        <f t="shared" si="200"/>
        <v>421</v>
      </c>
      <c r="W555" s="15">
        <f t="shared" si="201"/>
        <v>366.27</v>
      </c>
      <c r="X555" s="15">
        <f t="shared" si="202"/>
        <v>36.626999999999995</v>
      </c>
      <c r="Y555" s="15">
        <f t="shared" si="203"/>
        <v>214.20000000000002</v>
      </c>
      <c r="Z555" s="15">
        <f t="shared" si="204"/>
        <v>186.35400000000001</v>
      </c>
      <c r="AA555" s="15">
        <f t="shared" si="205"/>
        <v>18.635400000000001</v>
      </c>
      <c r="AB555" s="15">
        <f t="shared" si="206"/>
        <v>6.1</v>
      </c>
      <c r="AC555" s="15">
        <f t="shared" si="207"/>
        <v>28</v>
      </c>
      <c r="AD555" s="15">
        <f t="shared" si="208"/>
        <v>5.8999999999999995</v>
      </c>
      <c r="AE555" s="15">
        <f t="shared" si="209"/>
        <v>15.8</v>
      </c>
      <c r="AF555" s="15">
        <f t="shared" si="210"/>
        <v>4</v>
      </c>
      <c r="AG555" s="15">
        <f t="shared" si="211"/>
        <v>489.30316773804736</v>
      </c>
      <c r="AH555" s="15">
        <f t="shared" si="220"/>
        <v>48.930316773804734</v>
      </c>
      <c r="AI555" s="8">
        <f t="shared" si="212"/>
        <v>0.42099999999999999</v>
      </c>
      <c r="AJ555" s="8">
        <v>0.61</v>
      </c>
      <c r="AK555" s="8">
        <v>2.8</v>
      </c>
      <c r="AL555" s="8">
        <v>0.59</v>
      </c>
      <c r="AM555" s="8">
        <v>1.58</v>
      </c>
      <c r="AN555" s="8">
        <v>0.4</v>
      </c>
      <c r="AO555" s="8">
        <f t="shared" si="215"/>
        <v>14.489311163895486</v>
      </c>
      <c r="AP555" s="8">
        <f t="shared" si="216"/>
        <v>66.5083135391924</v>
      </c>
      <c r="AQ555" s="8">
        <f t="shared" si="217"/>
        <v>14.014251781472684</v>
      </c>
      <c r="AR555" s="8">
        <f t="shared" si="218"/>
        <v>37.529691211401428</v>
      </c>
      <c r="AS555" s="8">
        <f t="shared" si="219"/>
        <v>9.5011876484560567</v>
      </c>
    </row>
    <row r="556" spans="1:45" x14ac:dyDescent="0.35">
      <c r="A556" s="2">
        <v>2017</v>
      </c>
      <c r="B556" s="2">
        <v>16567</v>
      </c>
      <c r="C556" s="2" t="s">
        <v>163</v>
      </c>
      <c r="D556" s="1">
        <v>114</v>
      </c>
      <c r="E556" s="2" t="s">
        <v>20</v>
      </c>
      <c r="F556" s="4" t="s">
        <v>156</v>
      </c>
      <c r="G556" s="22">
        <v>2</v>
      </c>
      <c r="H556" s="3" t="s">
        <v>165</v>
      </c>
      <c r="I556" s="3" t="s">
        <v>165</v>
      </c>
      <c r="J556" s="3" t="s">
        <v>165</v>
      </c>
      <c r="K556" s="3" t="s">
        <v>165</v>
      </c>
      <c r="L556" s="9" t="s">
        <v>165</v>
      </c>
      <c r="M556" s="9">
        <v>14.58</v>
      </c>
      <c r="N556" s="9">
        <v>8.18</v>
      </c>
      <c r="O556" s="8">
        <f t="shared" si="199"/>
        <v>72.885351379310336</v>
      </c>
      <c r="P556" s="8">
        <f t="shared" si="221"/>
        <v>72.885351379310336</v>
      </c>
      <c r="Q556" s="8">
        <f t="shared" si="214"/>
        <v>4901.5398802586205</v>
      </c>
      <c r="R556" s="8"/>
      <c r="S556" s="8">
        <v>8.06</v>
      </c>
      <c r="T556" s="8">
        <v>41.63</v>
      </c>
      <c r="U556" s="8">
        <v>21.87</v>
      </c>
      <c r="V556" s="15">
        <f t="shared" si="200"/>
        <v>416.3</v>
      </c>
      <c r="W556" s="15">
        <f t="shared" si="201"/>
        <v>362.18099999999998</v>
      </c>
      <c r="X556" s="15">
        <f t="shared" si="202"/>
        <v>36.2181</v>
      </c>
      <c r="Y556" s="15">
        <f t="shared" si="203"/>
        <v>218.70000000000002</v>
      </c>
      <c r="Z556" s="15">
        <f t="shared" si="204"/>
        <v>190.26900000000001</v>
      </c>
      <c r="AA556" s="15">
        <f t="shared" si="205"/>
        <v>19.026900000000001</v>
      </c>
      <c r="AB556" s="15">
        <f t="shared" si="206"/>
        <v>6.1</v>
      </c>
      <c r="AC556" s="15">
        <f t="shared" si="207"/>
        <v>27.7</v>
      </c>
      <c r="AD556" s="15">
        <f t="shared" si="208"/>
        <v>5.8999999999999995</v>
      </c>
      <c r="AE556" s="15">
        <f t="shared" si="209"/>
        <v>15.700000000000001</v>
      </c>
      <c r="AF556" s="15">
        <f t="shared" si="210"/>
        <v>4.2</v>
      </c>
      <c r="AG556" s="15">
        <f t="shared" si="211"/>
        <v>486.17997828908614</v>
      </c>
      <c r="AH556" s="15">
        <f t="shared" si="220"/>
        <v>48.617997828908614</v>
      </c>
      <c r="AI556" s="8">
        <f t="shared" si="212"/>
        <v>0.4163</v>
      </c>
      <c r="AJ556" s="8">
        <v>0.61</v>
      </c>
      <c r="AK556" s="8">
        <v>2.77</v>
      </c>
      <c r="AL556" s="8">
        <v>0.59</v>
      </c>
      <c r="AM556" s="8">
        <v>1.57</v>
      </c>
      <c r="AN556" s="8">
        <v>0.42</v>
      </c>
      <c r="AO556" s="8">
        <f t="shared" si="215"/>
        <v>14.652894547201536</v>
      </c>
      <c r="AP556" s="8">
        <f t="shared" si="216"/>
        <v>66.538553927456164</v>
      </c>
      <c r="AQ556" s="8">
        <f t="shared" si="217"/>
        <v>14.172471775162141</v>
      </c>
      <c r="AR556" s="8">
        <f t="shared" si="218"/>
        <v>37.713187605092486</v>
      </c>
      <c r="AS556" s="8">
        <f t="shared" si="219"/>
        <v>10.088878212827288</v>
      </c>
    </row>
    <row r="557" spans="1:45" x14ac:dyDescent="0.35">
      <c r="A557" s="2">
        <v>2017</v>
      </c>
      <c r="B557" s="2">
        <v>16568</v>
      </c>
      <c r="C557" s="2" t="s">
        <v>163</v>
      </c>
      <c r="D557" s="1">
        <v>20</v>
      </c>
      <c r="E557" s="2" t="s">
        <v>147</v>
      </c>
      <c r="F557" s="4" t="s">
        <v>156</v>
      </c>
      <c r="G557" s="22">
        <v>2</v>
      </c>
      <c r="H557" s="3">
        <v>290</v>
      </c>
      <c r="I557" s="3">
        <v>147</v>
      </c>
      <c r="J557" s="3">
        <v>4</v>
      </c>
      <c r="K557" s="3">
        <v>37</v>
      </c>
      <c r="L557" s="9">
        <f t="shared" si="213"/>
        <v>93.98</v>
      </c>
      <c r="M557" s="9">
        <v>14.35</v>
      </c>
      <c r="N557" s="9">
        <v>5.65</v>
      </c>
      <c r="O557" s="8">
        <f t="shared" si="199"/>
        <v>50.478122844827588</v>
      </c>
      <c r="P557" s="8">
        <f t="shared" si="221"/>
        <v>50.478122844827588</v>
      </c>
      <c r="Q557" s="8">
        <f t="shared" si="214"/>
        <v>3394.6537613146552</v>
      </c>
      <c r="R557" s="8"/>
      <c r="S557" s="8">
        <v>7.82</v>
      </c>
      <c r="T557" s="8">
        <v>42.47</v>
      </c>
      <c r="U557" s="8">
        <v>21.53</v>
      </c>
      <c r="V557" s="15">
        <f t="shared" si="200"/>
        <v>424.7</v>
      </c>
      <c r="W557" s="15">
        <f t="shared" si="201"/>
        <v>369.48899999999998</v>
      </c>
      <c r="X557" s="15">
        <f t="shared" si="202"/>
        <v>36.948899999999995</v>
      </c>
      <c r="Y557" s="15">
        <f t="shared" si="203"/>
        <v>215.3</v>
      </c>
      <c r="Z557" s="15">
        <f t="shared" si="204"/>
        <v>187.31100000000001</v>
      </c>
      <c r="AA557" s="15">
        <f t="shared" si="205"/>
        <v>18.731100000000001</v>
      </c>
      <c r="AB557" s="15">
        <f t="shared" si="206"/>
        <v>6.2</v>
      </c>
      <c r="AC557" s="15">
        <f t="shared" si="207"/>
        <v>28</v>
      </c>
      <c r="AD557" s="15">
        <f t="shared" si="208"/>
        <v>5.8999999999999995</v>
      </c>
      <c r="AE557" s="15">
        <f t="shared" si="209"/>
        <v>16</v>
      </c>
      <c r="AF557" s="15">
        <f t="shared" si="210"/>
        <v>4.2</v>
      </c>
      <c r="AG557" s="15">
        <f t="shared" si="211"/>
        <v>494.1847105853156</v>
      </c>
      <c r="AH557" s="15">
        <f t="shared" si="220"/>
        <v>49.418471058531559</v>
      </c>
      <c r="AI557" s="8">
        <f t="shared" si="212"/>
        <v>0.42469999999999997</v>
      </c>
      <c r="AJ557" s="8">
        <v>0.62</v>
      </c>
      <c r="AK557" s="8">
        <v>2.8</v>
      </c>
      <c r="AL557" s="8">
        <v>0.59</v>
      </c>
      <c r="AM557" s="8">
        <v>1.6</v>
      </c>
      <c r="AN557" s="8">
        <v>0.42</v>
      </c>
      <c r="AO557" s="8">
        <f t="shared" si="215"/>
        <v>14.598540145985403</v>
      </c>
      <c r="AP557" s="8">
        <f t="shared" si="216"/>
        <v>65.928890981869557</v>
      </c>
      <c r="AQ557" s="8">
        <f t="shared" si="217"/>
        <v>13.892159171179657</v>
      </c>
      <c r="AR557" s="8">
        <f t="shared" si="218"/>
        <v>37.673651989639751</v>
      </c>
      <c r="AS557" s="8">
        <f t="shared" si="219"/>
        <v>9.8893336472804343</v>
      </c>
    </row>
    <row r="558" spans="1:45" x14ac:dyDescent="0.35">
      <c r="A558" s="2">
        <v>2017</v>
      </c>
      <c r="B558" s="2">
        <v>16569</v>
      </c>
      <c r="C558" s="2" t="s">
        <v>163</v>
      </c>
      <c r="D558" s="1">
        <v>7</v>
      </c>
      <c r="E558" s="2" t="s">
        <v>23</v>
      </c>
      <c r="F558" s="4" t="s">
        <v>156</v>
      </c>
      <c r="G558" s="22">
        <v>2</v>
      </c>
      <c r="H558" s="3" t="s">
        <v>165</v>
      </c>
      <c r="I558" s="3" t="s">
        <v>165</v>
      </c>
      <c r="J558" s="3" t="s">
        <v>165</v>
      </c>
      <c r="K558" s="3" t="s">
        <v>165</v>
      </c>
      <c r="L558" s="9" t="s">
        <v>165</v>
      </c>
      <c r="M558" s="9">
        <v>15.07</v>
      </c>
      <c r="N558" s="9">
        <v>6.84</v>
      </c>
      <c r="O558" s="8">
        <f t="shared" si="199"/>
        <v>60.596090689655171</v>
      </c>
      <c r="P558" s="8">
        <f t="shared" si="221"/>
        <v>60.596090689655171</v>
      </c>
      <c r="Q558" s="8">
        <f t="shared" si="214"/>
        <v>4075.0870988793104</v>
      </c>
      <c r="R558" s="8"/>
      <c r="S558" s="8">
        <v>7.64</v>
      </c>
      <c r="T558" s="8">
        <v>42.24</v>
      </c>
      <c r="U558" s="8">
        <v>21.05</v>
      </c>
      <c r="V558" s="15">
        <f t="shared" si="200"/>
        <v>422.40000000000003</v>
      </c>
      <c r="W558" s="15">
        <f t="shared" si="201"/>
        <v>367.488</v>
      </c>
      <c r="X558" s="15">
        <f t="shared" si="202"/>
        <v>36.748800000000003</v>
      </c>
      <c r="Y558" s="15">
        <f t="shared" si="203"/>
        <v>210.5</v>
      </c>
      <c r="Z558" s="15">
        <f t="shared" si="204"/>
        <v>183.13499999999999</v>
      </c>
      <c r="AA558" s="15">
        <f t="shared" si="205"/>
        <v>18.313499999999998</v>
      </c>
      <c r="AB558" s="15">
        <f t="shared" si="206"/>
        <v>6.4</v>
      </c>
      <c r="AC558" s="15">
        <f t="shared" si="207"/>
        <v>28.1</v>
      </c>
      <c r="AD558" s="15">
        <f t="shared" si="208"/>
        <v>5.8</v>
      </c>
      <c r="AE558" s="15">
        <f t="shared" si="209"/>
        <v>15.8</v>
      </c>
      <c r="AF558" s="15">
        <f t="shared" si="210"/>
        <v>4</v>
      </c>
      <c r="AG558" s="15">
        <f t="shared" si="211"/>
        <v>488.99570707628499</v>
      </c>
      <c r="AH558" s="15">
        <f t="shared" si="220"/>
        <v>48.899570707628499</v>
      </c>
      <c r="AI558" s="8">
        <f t="shared" si="212"/>
        <v>0.42240000000000005</v>
      </c>
      <c r="AJ558" s="8">
        <v>0.64</v>
      </c>
      <c r="AK558" s="8">
        <v>2.81</v>
      </c>
      <c r="AL558" s="8">
        <v>0.57999999999999996</v>
      </c>
      <c r="AM558" s="8">
        <v>1.58</v>
      </c>
      <c r="AN558" s="8">
        <v>0.4</v>
      </c>
      <c r="AO558" s="8">
        <f t="shared" si="215"/>
        <v>15.15151515151515</v>
      </c>
      <c r="AP558" s="8">
        <f t="shared" si="216"/>
        <v>66.524621212121204</v>
      </c>
      <c r="AQ558" s="8">
        <f t="shared" si="217"/>
        <v>13.731060606060604</v>
      </c>
      <c r="AR558" s="8">
        <f t="shared" si="218"/>
        <v>37.405303030303024</v>
      </c>
      <c r="AS558" s="8">
        <f t="shared" si="219"/>
        <v>9.4696969696969688</v>
      </c>
    </row>
    <row r="559" spans="1:45" x14ac:dyDescent="0.35">
      <c r="A559" s="2">
        <v>2017</v>
      </c>
      <c r="B559" s="2">
        <v>16570</v>
      </c>
      <c r="C559" s="2" t="s">
        <v>163</v>
      </c>
      <c r="D559" s="1">
        <v>85</v>
      </c>
      <c r="E559" s="2" t="s">
        <v>59</v>
      </c>
      <c r="F559" s="4" t="s">
        <v>156</v>
      </c>
      <c r="G559" s="22">
        <v>2</v>
      </c>
      <c r="H559" s="3" t="s">
        <v>165</v>
      </c>
      <c r="I559" s="3" t="s">
        <v>165</v>
      </c>
      <c r="J559" s="3">
        <v>4</v>
      </c>
      <c r="K559" s="3">
        <v>43</v>
      </c>
      <c r="L559" s="9">
        <f t="shared" si="213"/>
        <v>109.22</v>
      </c>
      <c r="M559" s="9">
        <v>15</v>
      </c>
      <c r="N559" s="9">
        <v>6.62</v>
      </c>
      <c r="O559" s="8">
        <f t="shared" si="199"/>
        <v>58.695431034482766</v>
      </c>
      <c r="P559" s="8">
        <f t="shared" si="221"/>
        <v>58.695431034482766</v>
      </c>
      <c r="Q559" s="8">
        <f t="shared" si="214"/>
        <v>3947.2677370689662</v>
      </c>
      <c r="R559" s="8"/>
      <c r="S559" s="8">
        <v>7.55</v>
      </c>
      <c r="T559" s="8">
        <v>43.61</v>
      </c>
      <c r="U559" s="8">
        <v>20.350000000000001</v>
      </c>
      <c r="V559" s="15">
        <f t="shared" si="200"/>
        <v>436.1</v>
      </c>
      <c r="W559" s="15">
        <f t="shared" si="201"/>
        <v>379.40700000000004</v>
      </c>
      <c r="X559" s="15">
        <f t="shared" si="202"/>
        <v>37.940700000000007</v>
      </c>
      <c r="Y559" s="15">
        <f t="shared" si="203"/>
        <v>203.5</v>
      </c>
      <c r="Z559" s="15">
        <f t="shared" si="204"/>
        <v>177.04499999999999</v>
      </c>
      <c r="AA559" s="15">
        <f t="shared" si="205"/>
        <v>17.704499999999999</v>
      </c>
      <c r="AB559" s="15">
        <f t="shared" si="206"/>
        <v>6.1</v>
      </c>
      <c r="AC559" s="15">
        <f t="shared" si="207"/>
        <v>28.900000000000002</v>
      </c>
      <c r="AD559" s="15">
        <f t="shared" si="208"/>
        <v>5.8999999999999995</v>
      </c>
      <c r="AE559" s="15">
        <f t="shared" si="209"/>
        <v>16.200000000000003</v>
      </c>
      <c r="AF559" s="15">
        <f t="shared" si="210"/>
        <v>4.0999999999999996</v>
      </c>
      <c r="AG559" s="15">
        <f t="shared" si="211"/>
        <v>501.11963964430413</v>
      </c>
      <c r="AH559" s="15">
        <f t="shared" si="220"/>
        <v>50.111963964430416</v>
      </c>
      <c r="AI559" s="8">
        <f t="shared" si="212"/>
        <v>0.43610000000000004</v>
      </c>
      <c r="AJ559" s="8">
        <v>0.61</v>
      </c>
      <c r="AK559" s="8">
        <v>2.89</v>
      </c>
      <c r="AL559" s="8">
        <v>0.59</v>
      </c>
      <c r="AM559" s="8">
        <v>1.62</v>
      </c>
      <c r="AN559" s="8">
        <v>0.41</v>
      </c>
      <c r="AO559" s="8">
        <f t="shared" si="215"/>
        <v>13.987617518917677</v>
      </c>
      <c r="AP559" s="8">
        <f t="shared" si="216"/>
        <v>66.269204310937852</v>
      </c>
      <c r="AQ559" s="8">
        <f t="shared" si="217"/>
        <v>13.529007108461359</v>
      </c>
      <c r="AR559" s="8">
        <f t="shared" si="218"/>
        <v>37.147443246961707</v>
      </c>
      <c r="AS559" s="8">
        <f t="shared" si="219"/>
        <v>9.4015134143545041</v>
      </c>
    </row>
    <row r="560" spans="1:45" x14ac:dyDescent="0.35">
      <c r="A560" s="2">
        <v>2017</v>
      </c>
      <c r="B560" s="2">
        <v>16571</v>
      </c>
      <c r="C560" s="2" t="s">
        <v>163</v>
      </c>
      <c r="D560" s="1">
        <v>93</v>
      </c>
      <c r="E560" s="2" t="s">
        <v>101</v>
      </c>
      <c r="F560" s="4" t="s">
        <v>156</v>
      </c>
      <c r="G560" s="22">
        <v>2</v>
      </c>
      <c r="H560" s="3" t="s">
        <v>165</v>
      </c>
      <c r="I560" s="3" t="s">
        <v>165</v>
      </c>
      <c r="J560" s="3" t="s">
        <v>165</v>
      </c>
      <c r="K560" s="3" t="s">
        <v>165</v>
      </c>
      <c r="L560" s="9" t="s">
        <v>165</v>
      </c>
      <c r="M560" s="9">
        <v>14.71</v>
      </c>
      <c r="N560" s="9">
        <v>6.57</v>
      </c>
      <c r="O560" s="8">
        <f t="shared" si="199"/>
        <v>58.450854568965511</v>
      </c>
      <c r="P560" s="8">
        <f t="shared" si="221"/>
        <v>58.450854568965511</v>
      </c>
      <c r="Q560" s="8">
        <f t="shared" si="214"/>
        <v>3930.8199697629307</v>
      </c>
      <c r="R560" s="8"/>
      <c r="S560" s="8">
        <v>8.0299999999999994</v>
      </c>
      <c r="T560" s="8">
        <v>41.42</v>
      </c>
      <c r="U560" s="8">
        <v>22.48</v>
      </c>
      <c r="V560" s="15">
        <f t="shared" si="200"/>
        <v>414.20000000000005</v>
      </c>
      <c r="W560" s="15">
        <f t="shared" si="201"/>
        <v>360.35400000000004</v>
      </c>
      <c r="X560" s="15">
        <f t="shared" si="202"/>
        <v>36.035400000000003</v>
      </c>
      <c r="Y560" s="15">
        <f t="shared" si="203"/>
        <v>224.8</v>
      </c>
      <c r="Z560" s="15">
        <f t="shared" si="204"/>
        <v>195.57600000000002</v>
      </c>
      <c r="AA560" s="15">
        <f t="shared" si="205"/>
        <v>19.557600000000001</v>
      </c>
      <c r="AB560" s="15">
        <f t="shared" si="206"/>
        <v>6.2</v>
      </c>
      <c r="AC560" s="15">
        <f t="shared" si="207"/>
        <v>27.799999999999997</v>
      </c>
      <c r="AD560" s="15">
        <f t="shared" si="208"/>
        <v>5.8999999999999995</v>
      </c>
      <c r="AE560" s="15">
        <f t="shared" si="209"/>
        <v>15.700000000000001</v>
      </c>
      <c r="AF560" s="15">
        <f t="shared" si="210"/>
        <v>4.2</v>
      </c>
      <c r="AG560" s="15">
        <f t="shared" si="211"/>
        <v>486.91875234302131</v>
      </c>
      <c r="AH560" s="15">
        <f t="shared" si="220"/>
        <v>48.691875234302131</v>
      </c>
      <c r="AI560" s="8">
        <f t="shared" si="212"/>
        <v>0.41420000000000007</v>
      </c>
      <c r="AJ560" s="8">
        <v>0.62</v>
      </c>
      <c r="AK560" s="8">
        <v>2.78</v>
      </c>
      <c r="AL560" s="8">
        <v>0.59</v>
      </c>
      <c r="AM560" s="8">
        <v>1.57</v>
      </c>
      <c r="AN560" s="8">
        <v>0.42</v>
      </c>
      <c r="AO560" s="8">
        <f t="shared" si="215"/>
        <v>14.968614196040559</v>
      </c>
      <c r="AP560" s="8">
        <f t="shared" si="216"/>
        <v>67.117334620956044</v>
      </c>
      <c r="AQ560" s="8">
        <f t="shared" si="217"/>
        <v>14.244326412361174</v>
      </c>
      <c r="AR560" s="8">
        <f t="shared" si="218"/>
        <v>37.90439401255432</v>
      </c>
      <c r="AS560" s="8">
        <f t="shared" si="219"/>
        <v>10.140028971511345</v>
      </c>
    </row>
    <row r="561" spans="1:45" x14ac:dyDescent="0.35">
      <c r="A561" s="2">
        <v>2017</v>
      </c>
      <c r="B561" s="2">
        <v>16572</v>
      </c>
      <c r="C561" s="2" t="s">
        <v>163</v>
      </c>
      <c r="D561" s="1">
        <v>6</v>
      </c>
      <c r="E561" s="2" t="s">
        <v>80</v>
      </c>
      <c r="F561" s="4" t="s">
        <v>156</v>
      </c>
      <c r="G561" s="22">
        <v>2</v>
      </c>
      <c r="H561" s="3" t="s">
        <v>165</v>
      </c>
      <c r="I561" s="3" t="s">
        <v>165</v>
      </c>
      <c r="J561" s="3" t="s">
        <v>165</v>
      </c>
      <c r="K561" s="3" t="s">
        <v>165</v>
      </c>
      <c r="L561" s="9" t="s">
        <v>165</v>
      </c>
      <c r="M561" s="9">
        <v>14.25</v>
      </c>
      <c r="N561" s="9">
        <v>7.13</v>
      </c>
      <c r="O561" s="8">
        <f t="shared" si="199"/>
        <v>63.775084051724143</v>
      </c>
      <c r="P561" s="8">
        <f t="shared" si="221"/>
        <v>63.775084051724143</v>
      </c>
      <c r="Q561" s="8">
        <f t="shared" si="214"/>
        <v>4288.8744024784482</v>
      </c>
      <c r="R561" s="8"/>
      <c r="S561" s="8">
        <v>8.36</v>
      </c>
      <c r="T561" s="8">
        <v>44.38</v>
      </c>
      <c r="U561" s="8">
        <v>19.850000000000001</v>
      </c>
      <c r="V561" s="15">
        <f t="shared" si="200"/>
        <v>443.8</v>
      </c>
      <c r="W561" s="15">
        <f t="shared" si="201"/>
        <v>386.10599999999999</v>
      </c>
      <c r="X561" s="15">
        <f t="shared" si="202"/>
        <v>38.610599999999998</v>
      </c>
      <c r="Y561" s="15">
        <f t="shared" si="203"/>
        <v>198.5</v>
      </c>
      <c r="Z561" s="15">
        <f t="shared" si="204"/>
        <v>172.69499999999999</v>
      </c>
      <c r="AA561" s="15">
        <f t="shared" si="205"/>
        <v>17.269500000000001</v>
      </c>
      <c r="AB561" s="15">
        <f t="shared" si="206"/>
        <v>6.3</v>
      </c>
      <c r="AC561" s="15">
        <f t="shared" si="207"/>
        <v>28.900000000000002</v>
      </c>
      <c r="AD561" s="15">
        <f t="shared" si="208"/>
        <v>6</v>
      </c>
      <c r="AE561" s="15">
        <f t="shared" si="209"/>
        <v>16.299999999999997</v>
      </c>
      <c r="AF561" s="15">
        <f t="shared" si="210"/>
        <v>4.0999999999999996</v>
      </c>
      <c r="AG561" s="15">
        <f t="shared" si="211"/>
        <v>507.2862303293328</v>
      </c>
      <c r="AH561" s="15">
        <f t="shared" si="220"/>
        <v>50.728623032933278</v>
      </c>
      <c r="AI561" s="8">
        <f t="shared" si="212"/>
        <v>0.44380000000000003</v>
      </c>
      <c r="AJ561" s="8">
        <v>0.63</v>
      </c>
      <c r="AK561" s="8">
        <v>2.89</v>
      </c>
      <c r="AL561" s="8">
        <v>0.6</v>
      </c>
      <c r="AM561" s="8">
        <v>1.63</v>
      </c>
      <c r="AN561" s="8">
        <v>0.41</v>
      </c>
      <c r="AO561" s="8">
        <f t="shared" si="215"/>
        <v>14.19558359621451</v>
      </c>
      <c r="AP561" s="8">
        <f t="shared" si="216"/>
        <v>65.1194231635872</v>
      </c>
      <c r="AQ561" s="8">
        <f t="shared" si="217"/>
        <v>13.519603424966201</v>
      </c>
      <c r="AR561" s="8">
        <f t="shared" si="218"/>
        <v>36.72825597115817</v>
      </c>
      <c r="AS561" s="8">
        <f t="shared" si="219"/>
        <v>9.2383956737269024</v>
      </c>
    </row>
    <row r="562" spans="1:45" x14ac:dyDescent="0.35">
      <c r="A562" s="2">
        <v>2017</v>
      </c>
      <c r="B562" s="2">
        <v>16573</v>
      </c>
      <c r="C562" s="2" t="s">
        <v>163</v>
      </c>
      <c r="D562" s="1">
        <v>133</v>
      </c>
      <c r="E562" s="2" t="s">
        <v>36</v>
      </c>
      <c r="F562" s="4" t="s">
        <v>156</v>
      </c>
      <c r="G562" s="22">
        <v>2</v>
      </c>
      <c r="H562" s="3" t="s">
        <v>165</v>
      </c>
      <c r="I562" s="3" t="s">
        <v>165</v>
      </c>
      <c r="J562" s="3">
        <v>4</v>
      </c>
      <c r="K562" s="3">
        <v>37</v>
      </c>
      <c r="L562" s="9">
        <f t="shared" si="213"/>
        <v>93.98</v>
      </c>
      <c r="M562" s="9">
        <v>14.48</v>
      </c>
      <c r="N562" s="9">
        <v>7.14</v>
      </c>
      <c r="O562" s="8">
        <f t="shared" si="199"/>
        <v>63.693231724137931</v>
      </c>
      <c r="P562" s="8">
        <f t="shared" si="221"/>
        <v>63.693231724137931</v>
      </c>
      <c r="Q562" s="8">
        <f t="shared" si="214"/>
        <v>4283.369833448276</v>
      </c>
      <c r="R562" s="8"/>
      <c r="S562" s="8">
        <v>8.27</v>
      </c>
      <c r="T562" s="8">
        <v>43.49</v>
      </c>
      <c r="U562" s="8">
        <v>20.51</v>
      </c>
      <c r="V562" s="15">
        <f t="shared" si="200"/>
        <v>434.90000000000003</v>
      </c>
      <c r="W562" s="15">
        <f t="shared" si="201"/>
        <v>378.363</v>
      </c>
      <c r="X562" s="15">
        <f t="shared" si="202"/>
        <v>37.836300000000001</v>
      </c>
      <c r="Y562" s="15">
        <f t="shared" si="203"/>
        <v>205.10000000000002</v>
      </c>
      <c r="Z562" s="15">
        <f t="shared" si="204"/>
        <v>178.43700000000001</v>
      </c>
      <c r="AA562" s="15">
        <f t="shared" si="205"/>
        <v>17.843700000000002</v>
      </c>
      <c r="AB562" s="15">
        <f t="shared" si="206"/>
        <v>6.5</v>
      </c>
      <c r="AC562" s="15">
        <f t="shared" si="207"/>
        <v>28.700000000000003</v>
      </c>
      <c r="AD562" s="15">
        <f t="shared" si="208"/>
        <v>6.2</v>
      </c>
      <c r="AE562" s="15">
        <f t="shared" si="209"/>
        <v>16.100000000000001</v>
      </c>
      <c r="AF562" s="15">
        <f t="shared" si="210"/>
        <v>4.3</v>
      </c>
      <c r="AG562" s="15">
        <f t="shared" si="211"/>
        <v>500.58745395640085</v>
      </c>
      <c r="AH562" s="15">
        <f t="shared" si="220"/>
        <v>50.058745395640088</v>
      </c>
      <c r="AI562" s="8">
        <f t="shared" si="212"/>
        <v>0.43490000000000001</v>
      </c>
      <c r="AJ562" s="8">
        <v>0.65</v>
      </c>
      <c r="AK562" s="8">
        <v>2.87</v>
      </c>
      <c r="AL562" s="8">
        <v>0.62</v>
      </c>
      <c r="AM562" s="8">
        <v>1.61</v>
      </c>
      <c r="AN562" s="8">
        <v>0.43</v>
      </c>
      <c r="AO562" s="8">
        <f t="shared" si="215"/>
        <v>14.945964589560818</v>
      </c>
      <c r="AP562" s="8">
        <f t="shared" si="216"/>
        <v>65.992182110830086</v>
      </c>
      <c r="AQ562" s="8">
        <f t="shared" si="217"/>
        <v>14.256150839273396</v>
      </c>
      <c r="AR562" s="8">
        <f t="shared" si="218"/>
        <v>37.020004598758341</v>
      </c>
      <c r="AS562" s="8">
        <f t="shared" si="219"/>
        <v>9.8873304207863875</v>
      </c>
    </row>
    <row r="563" spans="1:45" x14ac:dyDescent="0.35">
      <c r="A563" s="2">
        <v>2017</v>
      </c>
      <c r="B563" s="2">
        <v>16574</v>
      </c>
      <c r="C563" s="2" t="s">
        <v>163</v>
      </c>
      <c r="D563" s="1">
        <v>57</v>
      </c>
      <c r="E563" s="2" t="s">
        <v>44</v>
      </c>
      <c r="F563" s="4" t="s">
        <v>156</v>
      </c>
      <c r="G563" s="22">
        <v>2</v>
      </c>
      <c r="H563" s="3" t="s">
        <v>165</v>
      </c>
      <c r="I563" s="3" t="s">
        <v>165</v>
      </c>
      <c r="J563" s="3" t="s">
        <v>165</v>
      </c>
      <c r="K563" s="3" t="s">
        <v>165</v>
      </c>
      <c r="L563" s="9" t="s">
        <v>165</v>
      </c>
      <c r="M563" s="9">
        <v>14.87</v>
      </c>
      <c r="N563" s="9">
        <v>6.95</v>
      </c>
      <c r="O563" s="8">
        <f t="shared" si="199"/>
        <v>61.715580603448281</v>
      </c>
      <c r="P563" s="8">
        <f t="shared" si="221"/>
        <v>61.715580603448281</v>
      </c>
      <c r="Q563" s="8">
        <f t="shared" si="214"/>
        <v>4150.3727955818968</v>
      </c>
      <c r="R563" s="8"/>
      <c r="S563" s="8">
        <v>8.4700000000000006</v>
      </c>
      <c r="T563" s="8">
        <v>41.95</v>
      </c>
      <c r="U563" s="8">
        <v>20.46</v>
      </c>
      <c r="V563" s="15">
        <f t="shared" si="200"/>
        <v>419.5</v>
      </c>
      <c r="W563" s="15">
        <f t="shared" si="201"/>
        <v>364.96499999999997</v>
      </c>
      <c r="X563" s="15">
        <f t="shared" si="202"/>
        <v>36.496499999999997</v>
      </c>
      <c r="Y563" s="15">
        <f t="shared" si="203"/>
        <v>204.60000000000002</v>
      </c>
      <c r="Z563" s="15">
        <f t="shared" si="204"/>
        <v>178.00200000000001</v>
      </c>
      <c r="AA563" s="15">
        <f t="shared" si="205"/>
        <v>17.8002</v>
      </c>
      <c r="AB563" s="15">
        <f t="shared" si="206"/>
        <v>6.6000000000000005</v>
      </c>
      <c r="AC563" s="15">
        <f t="shared" si="207"/>
        <v>28</v>
      </c>
      <c r="AD563" s="15">
        <f t="shared" si="208"/>
        <v>6.2</v>
      </c>
      <c r="AE563" s="15">
        <f t="shared" si="209"/>
        <v>15.8</v>
      </c>
      <c r="AF563" s="15">
        <f t="shared" si="210"/>
        <v>4.3</v>
      </c>
      <c r="AG563" s="15">
        <f t="shared" si="211"/>
        <v>482.60590288117692</v>
      </c>
      <c r="AH563" s="15">
        <f t="shared" si="220"/>
        <v>48.26059028811769</v>
      </c>
      <c r="AI563" s="8">
        <f t="shared" si="212"/>
        <v>0.41949999999999998</v>
      </c>
      <c r="AJ563" s="8">
        <v>0.66</v>
      </c>
      <c r="AK563" s="8">
        <v>2.8</v>
      </c>
      <c r="AL563" s="8">
        <v>0.62</v>
      </c>
      <c r="AM563" s="8">
        <v>1.58</v>
      </c>
      <c r="AN563" s="8">
        <v>0.43</v>
      </c>
      <c r="AO563" s="8">
        <f t="shared" si="215"/>
        <v>15.733015494636474</v>
      </c>
      <c r="AP563" s="8">
        <f t="shared" si="216"/>
        <v>66.746126340882</v>
      </c>
      <c r="AQ563" s="8">
        <f t="shared" si="217"/>
        <v>14.779499404052444</v>
      </c>
      <c r="AR563" s="8">
        <f t="shared" si="218"/>
        <v>37.663885578069134</v>
      </c>
      <c r="AS563" s="8">
        <f t="shared" si="219"/>
        <v>10.250297973778308</v>
      </c>
    </row>
    <row r="564" spans="1:45" x14ac:dyDescent="0.35">
      <c r="A564" s="2">
        <v>2017</v>
      </c>
      <c r="B564" s="2">
        <v>16575</v>
      </c>
      <c r="C564" s="2" t="s">
        <v>163</v>
      </c>
      <c r="D564" s="1">
        <v>117</v>
      </c>
      <c r="E564" s="2" t="s">
        <v>154</v>
      </c>
      <c r="F564" s="4" t="s">
        <v>156</v>
      </c>
      <c r="G564" s="22">
        <v>2</v>
      </c>
      <c r="H564" s="3" t="s">
        <v>165</v>
      </c>
      <c r="I564" s="3" t="s">
        <v>165</v>
      </c>
      <c r="J564" s="3" t="s">
        <v>165</v>
      </c>
      <c r="K564" s="3" t="s">
        <v>165</v>
      </c>
      <c r="L564" s="9" t="s">
        <v>165</v>
      </c>
      <c r="M564" s="9">
        <v>13.88</v>
      </c>
      <c r="N564" s="9">
        <v>5.48</v>
      </c>
      <c r="O564" s="8">
        <f t="shared" si="199"/>
        <v>49.227973793103452</v>
      </c>
      <c r="P564" s="8">
        <f t="shared" si="221"/>
        <v>49.227973793103452</v>
      </c>
      <c r="Q564" s="8">
        <f t="shared" si="214"/>
        <v>3310.581237586207</v>
      </c>
      <c r="R564" s="8"/>
      <c r="S564" s="8">
        <v>7.61</v>
      </c>
      <c r="T564" s="8">
        <v>42.72</v>
      </c>
      <c r="U564" s="8">
        <v>21.06</v>
      </c>
      <c r="V564" s="15">
        <f t="shared" si="200"/>
        <v>427.2</v>
      </c>
      <c r="W564" s="15">
        <f t="shared" si="201"/>
        <v>371.66399999999999</v>
      </c>
      <c r="X564" s="15">
        <f t="shared" si="202"/>
        <v>37.166399999999996</v>
      </c>
      <c r="Y564" s="15">
        <f t="shared" si="203"/>
        <v>210.6</v>
      </c>
      <c r="Z564" s="15">
        <f t="shared" si="204"/>
        <v>183.22199999999998</v>
      </c>
      <c r="AA564" s="15">
        <f t="shared" si="205"/>
        <v>18.322199999999999</v>
      </c>
      <c r="AB564" s="15">
        <f t="shared" si="206"/>
        <v>6.2</v>
      </c>
      <c r="AC564" s="15">
        <f t="shared" si="207"/>
        <v>28</v>
      </c>
      <c r="AD564" s="15">
        <f t="shared" si="208"/>
        <v>6</v>
      </c>
      <c r="AE564" s="15">
        <f t="shared" si="209"/>
        <v>15.9</v>
      </c>
      <c r="AF564" s="15">
        <f t="shared" si="210"/>
        <v>4.2</v>
      </c>
      <c r="AG564" s="15">
        <f t="shared" si="211"/>
        <v>494.60515427160385</v>
      </c>
      <c r="AH564" s="15">
        <f t="shared" si="220"/>
        <v>49.460515427160388</v>
      </c>
      <c r="AI564" s="8">
        <f t="shared" si="212"/>
        <v>0.42719999999999997</v>
      </c>
      <c r="AJ564" s="8">
        <v>0.62</v>
      </c>
      <c r="AK564" s="8">
        <v>2.8</v>
      </c>
      <c r="AL564" s="8">
        <v>0.6</v>
      </c>
      <c r="AM564" s="8">
        <v>1.59</v>
      </c>
      <c r="AN564" s="8">
        <v>0.42</v>
      </c>
      <c r="AO564" s="8">
        <f t="shared" si="215"/>
        <v>14.513108614232211</v>
      </c>
      <c r="AP564" s="8">
        <f t="shared" si="216"/>
        <v>65.543071161048701</v>
      </c>
      <c r="AQ564" s="8">
        <f t="shared" si="217"/>
        <v>14.04494382022472</v>
      </c>
      <c r="AR564" s="8">
        <f t="shared" si="218"/>
        <v>37.219101123595507</v>
      </c>
      <c r="AS564" s="8">
        <f t="shared" si="219"/>
        <v>9.8314606741573041</v>
      </c>
    </row>
    <row r="565" spans="1:45" x14ac:dyDescent="0.35">
      <c r="A565" s="2">
        <v>2017</v>
      </c>
      <c r="B565" s="2">
        <v>16576</v>
      </c>
      <c r="C565" s="2" t="s">
        <v>163</v>
      </c>
      <c r="D565" s="1">
        <v>10</v>
      </c>
      <c r="E565" s="2" t="s">
        <v>118</v>
      </c>
      <c r="F565" s="4" t="s">
        <v>156</v>
      </c>
      <c r="G565" s="22">
        <v>2</v>
      </c>
      <c r="H565" s="3" t="s">
        <v>165</v>
      </c>
      <c r="I565" s="3" t="s">
        <v>165</v>
      </c>
      <c r="J565" s="3" t="s">
        <v>165</v>
      </c>
      <c r="K565" s="3" t="s">
        <v>165</v>
      </c>
      <c r="L565" s="9" t="s">
        <v>165</v>
      </c>
      <c r="M565" s="9">
        <v>13.29</v>
      </c>
      <c r="N565" s="9">
        <v>6.32</v>
      </c>
      <c r="O565" s="8">
        <f t="shared" si="199"/>
        <v>57.162820000000018</v>
      </c>
      <c r="P565" s="8">
        <f t="shared" si="221"/>
        <v>57.162820000000018</v>
      </c>
      <c r="Q565" s="8">
        <f t="shared" si="214"/>
        <v>3844.1996450000011</v>
      </c>
      <c r="R565" s="8"/>
      <c r="S565" s="8">
        <v>8.07</v>
      </c>
      <c r="T565" s="8">
        <v>42.36</v>
      </c>
      <c r="U565" s="8">
        <v>20.86</v>
      </c>
      <c r="V565" s="15">
        <f t="shared" si="200"/>
        <v>423.6</v>
      </c>
      <c r="W565" s="15">
        <f t="shared" si="201"/>
        <v>368.53200000000004</v>
      </c>
      <c r="X565" s="15">
        <f t="shared" si="202"/>
        <v>36.853200000000001</v>
      </c>
      <c r="Y565" s="15">
        <f t="shared" si="203"/>
        <v>208.6</v>
      </c>
      <c r="Z565" s="15">
        <f t="shared" si="204"/>
        <v>181.482</v>
      </c>
      <c r="AA565" s="15">
        <f t="shared" si="205"/>
        <v>18.148199999999999</v>
      </c>
      <c r="AB565" s="15">
        <f t="shared" si="206"/>
        <v>6.1</v>
      </c>
      <c r="AC565" s="15">
        <f t="shared" si="207"/>
        <v>28.1</v>
      </c>
      <c r="AD565" s="15">
        <f t="shared" si="208"/>
        <v>5.8999999999999995</v>
      </c>
      <c r="AE565" s="15">
        <f t="shared" si="209"/>
        <v>15.9</v>
      </c>
      <c r="AF565" s="15">
        <f t="shared" si="210"/>
        <v>4.3</v>
      </c>
      <c r="AG565" s="15">
        <f t="shared" si="211"/>
        <v>489.39456538471393</v>
      </c>
      <c r="AH565" s="15">
        <f t="shared" si="220"/>
        <v>48.93945653847139</v>
      </c>
      <c r="AI565" s="8">
        <f t="shared" si="212"/>
        <v>0.42360000000000003</v>
      </c>
      <c r="AJ565" s="8">
        <v>0.61</v>
      </c>
      <c r="AK565" s="8">
        <v>2.81</v>
      </c>
      <c r="AL565" s="8">
        <v>0.59</v>
      </c>
      <c r="AM565" s="8">
        <v>1.59</v>
      </c>
      <c r="AN565" s="8">
        <v>0.43</v>
      </c>
      <c r="AO565" s="8">
        <f t="shared" si="215"/>
        <v>14.400377714825305</v>
      </c>
      <c r="AP565" s="8">
        <f t="shared" si="216"/>
        <v>66.33616619452313</v>
      </c>
      <c r="AQ565" s="8">
        <f t="shared" si="217"/>
        <v>13.928234183191687</v>
      </c>
      <c r="AR565" s="8">
        <f t="shared" si="218"/>
        <v>37.535410764872516</v>
      </c>
      <c r="AS565" s="8">
        <f t="shared" si="219"/>
        <v>10.151085930122756</v>
      </c>
    </row>
    <row r="566" spans="1:45" x14ac:dyDescent="0.35">
      <c r="A566" s="2">
        <v>2017</v>
      </c>
      <c r="B566" s="2">
        <v>16577</v>
      </c>
      <c r="C566" s="2" t="s">
        <v>163</v>
      </c>
      <c r="D566" s="1">
        <v>95</v>
      </c>
      <c r="E566" s="2" t="s">
        <v>107</v>
      </c>
      <c r="F566" s="4" t="s">
        <v>156</v>
      </c>
      <c r="G566" s="22">
        <v>2</v>
      </c>
      <c r="H566" s="3" t="s">
        <v>165</v>
      </c>
      <c r="I566" s="3" t="s">
        <v>165</v>
      </c>
      <c r="J566" s="3" t="s">
        <v>165</v>
      </c>
      <c r="K566" s="3" t="s">
        <v>165</v>
      </c>
      <c r="L566" s="9" t="s">
        <v>165</v>
      </c>
      <c r="M566" s="9">
        <v>13.53</v>
      </c>
      <c r="N566" s="9">
        <v>7.76</v>
      </c>
      <c r="O566" s="8">
        <f t="shared" si="199"/>
        <v>69.992992413793104</v>
      </c>
      <c r="P566" s="8">
        <f t="shared" si="221"/>
        <v>69.992992413793104</v>
      </c>
      <c r="Q566" s="8">
        <f t="shared" si="214"/>
        <v>4707.0287398275859</v>
      </c>
      <c r="R566" s="8"/>
      <c r="S566" s="8">
        <v>8.51</v>
      </c>
      <c r="T566" s="8">
        <v>43.07</v>
      </c>
      <c r="U566" s="8">
        <v>21.58</v>
      </c>
      <c r="V566" s="15">
        <f t="shared" si="200"/>
        <v>430.7</v>
      </c>
      <c r="W566" s="15">
        <f t="shared" si="201"/>
        <v>374.709</v>
      </c>
      <c r="X566" s="15">
        <f t="shared" si="202"/>
        <v>37.4709</v>
      </c>
      <c r="Y566" s="15">
        <f t="shared" si="203"/>
        <v>215.79999999999998</v>
      </c>
      <c r="Z566" s="15">
        <f t="shared" si="204"/>
        <v>187.74599999999998</v>
      </c>
      <c r="AA566" s="15">
        <f t="shared" si="205"/>
        <v>18.7746</v>
      </c>
      <c r="AB566" s="15">
        <f t="shared" si="206"/>
        <v>6.4</v>
      </c>
      <c r="AC566" s="15">
        <f t="shared" si="207"/>
        <v>28.3</v>
      </c>
      <c r="AD566" s="15">
        <f t="shared" si="208"/>
        <v>6.1</v>
      </c>
      <c r="AE566" s="15">
        <f t="shared" si="209"/>
        <v>15.9</v>
      </c>
      <c r="AF566" s="15">
        <f t="shared" si="210"/>
        <v>4.5</v>
      </c>
      <c r="AG566" s="15">
        <f t="shared" si="211"/>
        <v>501.43476216103306</v>
      </c>
      <c r="AH566" s="15">
        <f t="shared" si="220"/>
        <v>50.143476216103309</v>
      </c>
      <c r="AI566" s="8">
        <f t="shared" si="212"/>
        <v>0.43069999999999997</v>
      </c>
      <c r="AJ566" s="8">
        <v>0.64</v>
      </c>
      <c r="AK566" s="8">
        <v>2.83</v>
      </c>
      <c r="AL566" s="8">
        <v>0.61</v>
      </c>
      <c r="AM566" s="8">
        <v>1.59</v>
      </c>
      <c r="AN566" s="8">
        <v>0.45</v>
      </c>
      <c r="AO566" s="8">
        <f t="shared" si="215"/>
        <v>14.859530996052939</v>
      </c>
      <c r="AP566" s="8">
        <f t="shared" si="216"/>
        <v>65.706988623171583</v>
      </c>
      <c r="AQ566" s="8">
        <f t="shared" si="217"/>
        <v>14.162990480612956</v>
      </c>
      <c r="AR566" s="8">
        <f t="shared" si="218"/>
        <v>36.916647318319022</v>
      </c>
      <c r="AS566" s="8">
        <f t="shared" si="219"/>
        <v>10.448107731599722</v>
      </c>
    </row>
    <row r="567" spans="1:45" x14ac:dyDescent="0.35">
      <c r="A567" s="2">
        <v>2017</v>
      </c>
      <c r="B567" s="2">
        <v>16578</v>
      </c>
      <c r="C567" s="2" t="s">
        <v>163</v>
      </c>
      <c r="D567" s="1">
        <v>24</v>
      </c>
      <c r="E567" s="2" t="s">
        <v>50</v>
      </c>
      <c r="F567" s="4" t="s">
        <v>156</v>
      </c>
      <c r="G567" s="22">
        <v>2</v>
      </c>
      <c r="H567" s="3" t="s">
        <v>165</v>
      </c>
      <c r="I567" s="3" t="s">
        <v>165</v>
      </c>
      <c r="J567" s="3" t="s">
        <v>165</v>
      </c>
      <c r="K567" s="3" t="s">
        <v>165</v>
      </c>
      <c r="L567" s="9" t="s">
        <v>165</v>
      </c>
      <c r="M567" s="9">
        <v>13.28</v>
      </c>
      <c r="N567" s="9">
        <v>6.72</v>
      </c>
      <c r="O567" s="8">
        <f t="shared" si="199"/>
        <v>60.787729655172406</v>
      </c>
      <c r="P567" s="8">
        <f t="shared" si="221"/>
        <v>60.787729655172406</v>
      </c>
      <c r="Q567" s="8">
        <f t="shared" si="214"/>
        <v>4087.9748193103442</v>
      </c>
      <c r="R567" s="8"/>
      <c r="S567" s="8">
        <v>8.75</v>
      </c>
      <c r="T567" s="8">
        <v>43.09</v>
      </c>
      <c r="U567" s="8">
        <v>21.27</v>
      </c>
      <c r="V567" s="15">
        <f t="shared" si="200"/>
        <v>430.90000000000003</v>
      </c>
      <c r="W567" s="15">
        <f t="shared" si="201"/>
        <v>374.88300000000004</v>
      </c>
      <c r="X567" s="15">
        <f t="shared" si="202"/>
        <v>37.488300000000002</v>
      </c>
      <c r="Y567" s="15">
        <f t="shared" si="203"/>
        <v>212.7</v>
      </c>
      <c r="Z567" s="15">
        <f t="shared" si="204"/>
        <v>185.04899999999998</v>
      </c>
      <c r="AA567" s="15">
        <f t="shared" si="205"/>
        <v>18.504899999999999</v>
      </c>
      <c r="AB567" s="15">
        <f t="shared" si="206"/>
        <v>6</v>
      </c>
      <c r="AC567" s="15">
        <f t="shared" si="207"/>
        <v>28.3</v>
      </c>
      <c r="AD567" s="15">
        <f t="shared" si="208"/>
        <v>5.8999999999999995</v>
      </c>
      <c r="AE567" s="15">
        <f t="shared" si="209"/>
        <v>16.100000000000001</v>
      </c>
      <c r="AF567" s="15">
        <f t="shared" si="210"/>
        <v>4.2</v>
      </c>
      <c r="AG567" s="15">
        <f t="shared" si="211"/>
        <v>500.00738908122145</v>
      </c>
      <c r="AH567" s="15">
        <f t="shared" si="220"/>
        <v>50.000738908122145</v>
      </c>
      <c r="AI567" s="8">
        <f t="shared" si="212"/>
        <v>0.43090000000000006</v>
      </c>
      <c r="AJ567" s="8">
        <v>0.6</v>
      </c>
      <c r="AK567" s="8">
        <v>2.83</v>
      </c>
      <c r="AL567" s="8">
        <v>0.59</v>
      </c>
      <c r="AM567" s="8">
        <v>1.61</v>
      </c>
      <c r="AN567" s="8">
        <v>0.42</v>
      </c>
      <c r="AO567" s="8">
        <f t="shared" si="215"/>
        <v>13.92434439545138</v>
      </c>
      <c r="AP567" s="8">
        <f t="shared" si="216"/>
        <v>65.676491065212332</v>
      </c>
      <c r="AQ567" s="8">
        <f t="shared" si="217"/>
        <v>13.69227198886052</v>
      </c>
      <c r="AR567" s="8">
        <f t="shared" si="218"/>
        <v>37.363657461127872</v>
      </c>
      <c r="AS567" s="8">
        <f t="shared" si="219"/>
        <v>9.7470410768159663</v>
      </c>
    </row>
    <row r="568" spans="1:45" x14ac:dyDescent="0.35">
      <c r="A568" s="2">
        <v>2017</v>
      </c>
      <c r="B568" s="2">
        <v>16579</v>
      </c>
      <c r="C568" s="2" t="s">
        <v>163</v>
      </c>
      <c r="D568" s="1">
        <v>78</v>
      </c>
      <c r="E568" s="2" t="s">
        <v>97</v>
      </c>
      <c r="F568" s="4" t="s">
        <v>156</v>
      </c>
      <c r="G568" s="22">
        <v>2</v>
      </c>
      <c r="H568" s="3" t="s">
        <v>165</v>
      </c>
      <c r="I568" s="3" t="s">
        <v>165</v>
      </c>
      <c r="J568" s="3" t="s">
        <v>165</v>
      </c>
      <c r="K568" s="3" t="s">
        <v>165</v>
      </c>
      <c r="L568" s="9" t="s">
        <v>165</v>
      </c>
      <c r="M568" s="9">
        <v>14.03</v>
      </c>
      <c r="N568" s="9">
        <v>7.09</v>
      </c>
      <c r="O568" s="8">
        <f t="shared" si="199"/>
        <v>63.580002844827582</v>
      </c>
      <c r="P568" s="8">
        <f t="shared" si="221"/>
        <v>63.580002844827582</v>
      </c>
      <c r="Q568" s="8">
        <f t="shared" si="214"/>
        <v>4275.7551913146553</v>
      </c>
      <c r="R568" s="8"/>
      <c r="S568" s="8">
        <v>9.09</v>
      </c>
      <c r="T568" s="8">
        <v>43.32</v>
      </c>
      <c r="U568" s="8">
        <v>20.149999999999999</v>
      </c>
      <c r="V568" s="15">
        <f t="shared" si="200"/>
        <v>433.2</v>
      </c>
      <c r="W568" s="15">
        <f t="shared" si="201"/>
        <v>376.88400000000001</v>
      </c>
      <c r="X568" s="15">
        <f t="shared" si="202"/>
        <v>37.688400000000001</v>
      </c>
      <c r="Y568" s="15">
        <f t="shared" si="203"/>
        <v>201.5</v>
      </c>
      <c r="Z568" s="15">
        <f t="shared" si="204"/>
        <v>175.30500000000001</v>
      </c>
      <c r="AA568" s="15">
        <f t="shared" si="205"/>
        <v>17.5305</v>
      </c>
      <c r="AB568" s="15">
        <f t="shared" si="206"/>
        <v>6.2</v>
      </c>
      <c r="AC568" s="15">
        <f t="shared" si="207"/>
        <v>28.1</v>
      </c>
      <c r="AD568" s="15">
        <f t="shared" si="208"/>
        <v>5.8999999999999995</v>
      </c>
      <c r="AE568" s="15">
        <f t="shared" si="209"/>
        <v>16.100000000000001</v>
      </c>
      <c r="AF568" s="15">
        <f t="shared" si="210"/>
        <v>4</v>
      </c>
      <c r="AG568" s="15">
        <f t="shared" si="211"/>
        <v>496.73700184811412</v>
      </c>
      <c r="AH568" s="15">
        <f t="shared" si="220"/>
        <v>49.673700184811409</v>
      </c>
      <c r="AI568" s="8">
        <f t="shared" si="212"/>
        <v>0.43319999999999997</v>
      </c>
      <c r="AJ568" s="8">
        <v>0.62</v>
      </c>
      <c r="AK568" s="8">
        <v>2.81</v>
      </c>
      <c r="AL568" s="8">
        <v>0.59</v>
      </c>
      <c r="AM568" s="8">
        <v>1.61</v>
      </c>
      <c r="AN568" s="8">
        <v>0.4</v>
      </c>
      <c r="AO568" s="8">
        <f t="shared" si="215"/>
        <v>14.312096029547554</v>
      </c>
      <c r="AP568" s="8">
        <f t="shared" si="216"/>
        <v>64.866112650046176</v>
      </c>
      <c r="AQ568" s="8">
        <f t="shared" si="217"/>
        <v>13.619575253924284</v>
      </c>
      <c r="AR568" s="8">
        <f t="shared" si="218"/>
        <v>37.165281625115426</v>
      </c>
      <c r="AS568" s="8">
        <f t="shared" si="219"/>
        <v>9.2336103416435833</v>
      </c>
    </row>
    <row r="569" spans="1:45" x14ac:dyDescent="0.35">
      <c r="A569" s="2">
        <v>2017</v>
      </c>
      <c r="B569" s="2">
        <v>16580</v>
      </c>
      <c r="C569" s="2" t="s">
        <v>163</v>
      </c>
      <c r="D569" s="1">
        <v>47</v>
      </c>
      <c r="E569" s="2" t="s">
        <v>86</v>
      </c>
      <c r="F569" s="4" t="s">
        <v>156</v>
      </c>
      <c r="G569" s="22">
        <v>2</v>
      </c>
      <c r="H569" s="3" t="s">
        <v>165</v>
      </c>
      <c r="I569" s="3" t="s">
        <v>165</v>
      </c>
      <c r="J569" s="3" t="s">
        <v>165</v>
      </c>
      <c r="K569" s="3" t="s">
        <v>165</v>
      </c>
      <c r="L569" s="9" t="s">
        <v>165</v>
      </c>
      <c r="M569" s="9">
        <v>14.13</v>
      </c>
      <c r="N569" s="9">
        <v>6.11</v>
      </c>
      <c r="O569" s="8">
        <f t="shared" si="199"/>
        <v>54.728060086206902</v>
      </c>
      <c r="P569" s="8">
        <f t="shared" si="221"/>
        <v>54.728060086206902</v>
      </c>
      <c r="Q569" s="8">
        <f t="shared" si="214"/>
        <v>3680.4620407974144</v>
      </c>
      <c r="R569" s="8"/>
      <c r="S569" s="8">
        <v>8.6199999999999992</v>
      </c>
      <c r="T569" s="8">
        <v>42.8</v>
      </c>
      <c r="U569" s="8">
        <v>20.85</v>
      </c>
      <c r="V569" s="15">
        <f t="shared" si="200"/>
        <v>428</v>
      </c>
      <c r="W569" s="15">
        <f t="shared" si="201"/>
        <v>372.36</v>
      </c>
      <c r="X569" s="15">
        <f t="shared" si="202"/>
        <v>37.236000000000004</v>
      </c>
      <c r="Y569" s="15">
        <f t="shared" si="203"/>
        <v>208.5</v>
      </c>
      <c r="Z569" s="15">
        <f t="shared" si="204"/>
        <v>181.39500000000001</v>
      </c>
      <c r="AA569" s="15">
        <f t="shared" si="205"/>
        <v>18.139500000000002</v>
      </c>
      <c r="AB569" s="15">
        <f t="shared" si="206"/>
        <v>6.3</v>
      </c>
      <c r="AC569" s="15">
        <f t="shared" si="207"/>
        <v>28</v>
      </c>
      <c r="AD569" s="15">
        <f t="shared" si="208"/>
        <v>6</v>
      </c>
      <c r="AE569" s="15">
        <f t="shared" si="209"/>
        <v>15.9</v>
      </c>
      <c r="AF569" s="15">
        <f t="shared" si="210"/>
        <v>4</v>
      </c>
      <c r="AG569" s="15">
        <f t="shared" si="211"/>
        <v>494.42543159983467</v>
      </c>
      <c r="AH569" s="15">
        <f t="shared" si="220"/>
        <v>49.442543159983465</v>
      </c>
      <c r="AI569" s="8">
        <f t="shared" si="212"/>
        <v>0.42799999999999999</v>
      </c>
      <c r="AJ569" s="8">
        <v>0.63</v>
      </c>
      <c r="AK569" s="8">
        <v>2.8</v>
      </c>
      <c r="AL569" s="8">
        <v>0.6</v>
      </c>
      <c r="AM569" s="8">
        <v>1.59</v>
      </c>
      <c r="AN569" s="8">
        <v>0.4</v>
      </c>
      <c r="AO569" s="8">
        <f t="shared" si="215"/>
        <v>14.719626168224298</v>
      </c>
      <c r="AP569" s="8">
        <f t="shared" si="216"/>
        <v>65.420560747663558</v>
      </c>
      <c r="AQ569" s="8">
        <f t="shared" si="217"/>
        <v>14.018691588785048</v>
      </c>
      <c r="AR569" s="8">
        <f t="shared" si="218"/>
        <v>37.149532710280376</v>
      </c>
      <c r="AS569" s="8">
        <f t="shared" si="219"/>
        <v>9.3457943925233646</v>
      </c>
    </row>
    <row r="570" spans="1:45" x14ac:dyDescent="0.35">
      <c r="A570" s="2">
        <v>2017</v>
      </c>
      <c r="B570" s="2">
        <v>16581</v>
      </c>
      <c r="C570" s="2" t="s">
        <v>163</v>
      </c>
      <c r="D570" s="1">
        <v>56</v>
      </c>
      <c r="E570" s="2" t="s">
        <v>122</v>
      </c>
      <c r="F570" s="4" t="s">
        <v>156</v>
      </c>
      <c r="G570" s="22">
        <v>2</v>
      </c>
      <c r="H570" s="3" t="s">
        <v>165</v>
      </c>
      <c r="I570" s="3" t="s">
        <v>165</v>
      </c>
      <c r="J570" s="3" t="s">
        <v>165</v>
      </c>
      <c r="K570" s="3" t="s">
        <v>165</v>
      </c>
      <c r="L570" s="9" t="s">
        <v>165</v>
      </c>
      <c r="M570" s="9">
        <v>13.69</v>
      </c>
      <c r="N570" s="9">
        <v>6.22</v>
      </c>
      <c r="O570" s="8">
        <f t="shared" si="199"/>
        <v>55.998820862068968</v>
      </c>
      <c r="P570" s="8">
        <f t="shared" si="221"/>
        <v>55.998820862068968</v>
      </c>
      <c r="Q570" s="8">
        <f t="shared" si="214"/>
        <v>3765.9207029741383</v>
      </c>
      <c r="R570" s="8"/>
      <c r="S570" s="8">
        <v>7.99</v>
      </c>
      <c r="T570" s="8">
        <v>42.79</v>
      </c>
      <c r="U570" s="8">
        <v>20.99</v>
      </c>
      <c r="V570" s="15">
        <f t="shared" si="200"/>
        <v>427.9</v>
      </c>
      <c r="W570" s="15">
        <f t="shared" si="201"/>
        <v>372.27299999999997</v>
      </c>
      <c r="X570" s="15">
        <f t="shared" si="202"/>
        <v>37.2273</v>
      </c>
      <c r="Y570" s="15">
        <f t="shared" si="203"/>
        <v>209.89999999999998</v>
      </c>
      <c r="Z570" s="15">
        <f t="shared" si="204"/>
        <v>182.61299999999997</v>
      </c>
      <c r="AA570" s="15">
        <f t="shared" si="205"/>
        <v>18.261299999999999</v>
      </c>
      <c r="AB570" s="15">
        <f t="shared" si="206"/>
        <v>6.3</v>
      </c>
      <c r="AC570" s="15">
        <f t="shared" si="207"/>
        <v>28.3</v>
      </c>
      <c r="AD570" s="15">
        <f t="shared" si="208"/>
        <v>5.8999999999999995</v>
      </c>
      <c r="AE570" s="15">
        <f t="shared" si="209"/>
        <v>15.9</v>
      </c>
      <c r="AF570" s="15">
        <f t="shared" si="210"/>
        <v>4</v>
      </c>
      <c r="AG570" s="15">
        <f t="shared" si="211"/>
        <v>495.04648987247322</v>
      </c>
      <c r="AH570" s="15">
        <f t="shared" si="220"/>
        <v>49.504648987247322</v>
      </c>
      <c r="AI570" s="8">
        <f t="shared" si="212"/>
        <v>0.4279</v>
      </c>
      <c r="AJ570" s="8">
        <v>0.63</v>
      </c>
      <c r="AK570" s="8">
        <v>2.83</v>
      </c>
      <c r="AL570" s="8">
        <v>0.59</v>
      </c>
      <c r="AM570" s="8">
        <v>1.59</v>
      </c>
      <c r="AN570" s="8">
        <v>0.4</v>
      </c>
      <c r="AO570" s="8">
        <f t="shared" si="215"/>
        <v>14.723066136947885</v>
      </c>
      <c r="AP570" s="8">
        <f t="shared" si="216"/>
        <v>66.136947885019865</v>
      </c>
      <c r="AQ570" s="8">
        <f t="shared" si="217"/>
        <v>13.788268286982939</v>
      </c>
      <c r="AR570" s="8">
        <f t="shared" si="218"/>
        <v>37.15821453610657</v>
      </c>
      <c r="AS570" s="8">
        <f t="shared" si="219"/>
        <v>9.3479784996494502</v>
      </c>
    </row>
    <row r="571" spans="1:45" x14ac:dyDescent="0.35">
      <c r="A571" s="2">
        <v>2017</v>
      </c>
      <c r="B571" s="2">
        <v>16582</v>
      </c>
      <c r="C571" s="2" t="s">
        <v>163</v>
      </c>
      <c r="D571" s="1">
        <v>98</v>
      </c>
      <c r="E571" s="2" t="s">
        <v>133</v>
      </c>
      <c r="F571" s="4" t="s">
        <v>156</v>
      </c>
      <c r="G571" s="22">
        <v>2</v>
      </c>
      <c r="H571" s="3" t="s">
        <v>165</v>
      </c>
      <c r="I571" s="3" t="s">
        <v>165</v>
      </c>
      <c r="J571" s="3" t="s">
        <v>165</v>
      </c>
      <c r="K571" s="3" t="s">
        <v>165</v>
      </c>
      <c r="L571" s="9" t="s">
        <v>165</v>
      </c>
      <c r="M571" s="9">
        <v>13.65</v>
      </c>
      <c r="N571" s="9">
        <v>7.4</v>
      </c>
      <c r="O571" s="8">
        <f t="shared" si="199"/>
        <v>66.653267241379311</v>
      </c>
      <c r="P571" s="8">
        <f t="shared" si="221"/>
        <v>66.653267241379311</v>
      </c>
      <c r="Q571" s="8">
        <f t="shared" si="214"/>
        <v>4482.4322219827591</v>
      </c>
      <c r="R571" s="8"/>
      <c r="S571" s="8">
        <v>8.06</v>
      </c>
      <c r="T571" s="8">
        <v>42.32</v>
      </c>
      <c r="U571" s="8">
        <v>21.42</v>
      </c>
      <c r="V571" s="15">
        <f t="shared" si="200"/>
        <v>423.2</v>
      </c>
      <c r="W571" s="15">
        <f t="shared" si="201"/>
        <v>368.18399999999997</v>
      </c>
      <c r="X571" s="15">
        <f t="shared" si="202"/>
        <v>36.818399999999997</v>
      </c>
      <c r="Y571" s="15">
        <f t="shared" si="203"/>
        <v>214.20000000000002</v>
      </c>
      <c r="Z571" s="15">
        <f t="shared" si="204"/>
        <v>186.35400000000001</v>
      </c>
      <c r="AA571" s="15">
        <f t="shared" si="205"/>
        <v>18.635400000000001</v>
      </c>
      <c r="AB571" s="15">
        <f t="shared" si="206"/>
        <v>6.4</v>
      </c>
      <c r="AC571" s="15">
        <f t="shared" si="207"/>
        <v>28.1</v>
      </c>
      <c r="AD571" s="15">
        <f t="shared" si="208"/>
        <v>6</v>
      </c>
      <c r="AE571" s="15">
        <f t="shared" si="209"/>
        <v>15.8</v>
      </c>
      <c r="AF571" s="15">
        <f t="shared" si="210"/>
        <v>4</v>
      </c>
      <c r="AG571" s="15">
        <f t="shared" si="211"/>
        <v>491.8600964055621</v>
      </c>
      <c r="AH571" s="15">
        <f t="shared" si="220"/>
        <v>49.186009640556208</v>
      </c>
      <c r="AI571" s="8">
        <f t="shared" si="212"/>
        <v>0.42319999999999997</v>
      </c>
      <c r="AJ571" s="8">
        <v>0.64</v>
      </c>
      <c r="AK571" s="8">
        <v>2.81</v>
      </c>
      <c r="AL571" s="8">
        <v>0.6</v>
      </c>
      <c r="AM571" s="8">
        <v>1.58</v>
      </c>
      <c r="AN571" s="8">
        <v>0.4</v>
      </c>
      <c r="AO571" s="8">
        <f t="shared" si="215"/>
        <v>15.12287334593573</v>
      </c>
      <c r="AP571" s="8">
        <f t="shared" si="216"/>
        <v>66.398865784499066</v>
      </c>
      <c r="AQ571" s="8">
        <f t="shared" si="217"/>
        <v>14.177693761814746</v>
      </c>
      <c r="AR571" s="8">
        <f t="shared" si="218"/>
        <v>37.334593572778836</v>
      </c>
      <c r="AS571" s="8">
        <f t="shared" si="219"/>
        <v>9.4517958412098313</v>
      </c>
    </row>
    <row r="572" spans="1:45" x14ac:dyDescent="0.35">
      <c r="A572" s="2">
        <v>2017</v>
      </c>
      <c r="B572" s="2">
        <v>16583</v>
      </c>
      <c r="C572" s="2" t="s">
        <v>163</v>
      </c>
      <c r="D572" s="1">
        <v>102</v>
      </c>
      <c r="E572" s="2" t="s">
        <v>27</v>
      </c>
      <c r="F572" s="4" t="s">
        <v>156</v>
      </c>
      <c r="G572" s="22">
        <v>2</v>
      </c>
      <c r="H572" s="3" t="s">
        <v>165</v>
      </c>
      <c r="I572" s="3" t="s">
        <v>165</v>
      </c>
      <c r="J572" s="3">
        <v>5</v>
      </c>
      <c r="K572" s="3">
        <v>33</v>
      </c>
      <c r="L572" s="9">
        <f t="shared" si="213"/>
        <v>83.820000000000007</v>
      </c>
      <c r="M572" s="9">
        <v>13.54</v>
      </c>
      <c r="N572" s="9">
        <v>6.39</v>
      </c>
      <c r="O572" s="8">
        <f t="shared" si="199"/>
        <v>57.629316724137936</v>
      </c>
      <c r="P572" s="8">
        <f t="shared" si="221"/>
        <v>57.629316724137936</v>
      </c>
      <c r="Q572" s="8">
        <f t="shared" si="214"/>
        <v>3875.5715496982762</v>
      </c>
      <c r="R572" s="8"/>
      <c r="S572" s="8">
        <v>7.87</v>
      </c>
      <c r="T572" s="8">
        <v>42.38</v>
      </c>
      <c r="U572" s="8">
        <v>21.46</v>
      </c>
      <c r="V572" s="15">
        <f t="shared" si="200"/>
        <v>423.8</v>
      </c>
      <c r="W572" s="15">
        <f t="shared" si="201"/>
        <v>368.70600000000002</v>
      </c>
      <c r="X572" s="15">
        <f t="shared" si="202"/>
        <v>36.870600000000003</v>
      </c>
      <c r="Y572" s="15">
        <f t="shared" si="203"/>
        <v>214.60000000000002</v>
      </c>
      <c r="Z572" s="15">
        <f t="shared" si="204"/>
        <v>186.70200000000003</v>
      </c>
      <c r="AA572" s="15">
        <f t="shared" si="205"/>
        <v>18.670200000000001</v>
      </c>
      <c r="AB572" s="15">
        <f t="shared" si="206"/>
        <v>6.3</v>
      </c>
      <c r="AC572" s="15">
        <f t="shared" si="207"/>
        <v>28.2</v>
      </c>
      <c r="AD572" s="15">
        <f t="shared" si="208"/>
        <v>6</v>
      </c>
      <c r="AE572" s="15">
        <f t="shared" si="209"/>
        <v>15.9</v>
      </c>
      <c r="AF572" s="15">
        <f t="shared" si="210"/>
        <v>4.0999999999999996</v>
      </c>
      <c r="AG572" s="15">
        <f t="shared" si="211"/>
        <v>492.76819973041603</v>
      </c>
      <c r="AH572" s="15">
        <f t="shared" si="220"/>
        <v>49.276819973041604</v>
      </c>
      <c r="AI572" s="8">
        <f t="shared" si="212"/>
        <v>0.42380000000000001</v>
      </c>
      <c r="AJ572" s="8">
        <v>0.63</v>
      </c>
      <c r="AK572" s="8">
        <v>2.82</v>
      </c>
      <c r="AL572" s="8">
        <v>0.6</v>
      </c>
      <c r="AM572" s="8">
        <v>1.59</v>
      </c>
      <c r="AN572" s="8">
        <v>0.41</v>
      </c>
      <c r="AO572" s="8">
        <f t="shared" si="215"/>
        <v>14.865502595563944</v>
      </c>
      <c r="AP572" s="8">
        <f t="shared" si="216"/>
        <v>66.540821142048131</v>
      </c>
      <c r="AQ572" s="8">
        <f t="shared" si="217"/>
        <v>14.15762151958471</v>
      </c>
      <c r="AR572" s="8">
        <f t="shared" si="218"/>
        <v>37.517697026899484</v>
      </c>
      <c r="AS572" s="8">
        <f t="shared" si="219"/>
        <v>9.6743747050495514</v>
      </c>
    </row>
    <row r="573" spans="1:45" x14ac:dyDescent="0.35">
      <c r="A573" s="2">
        <v>2017</v>
      </c>
      <c r="B573" s="2">
        <v>16584</v>
      </c>
      <c r="C573" s="2" t="s">
        <v>163</v>
      </c>
      <c r="D573" s="1">
        <v>122</v>
      </c>
      <c r="E573" s="2" t="s">
        <v>33</v>
      </c>
      <c r="F573" s="4" t="s">
        <v>156</v>
      </c>
      <c r="G573" s="22">
        <v>2</v>
      </c>
      <c r="H573" s="3">
        <v>290</v>
      </c>
      <c r="I573" s="3">
        <v>147</v>
      </c>
      <c r="J573" s="3">
        <v>5</v>
      </c>
      <c r="K573" s="3">
        <v>37</v>
      </c>
      <c r="L573" s="9">
        <f t="shared" si="213"/>
        <v>93.98</v>
      </c>
      <c r="M573" s="9">
        <v>13.84</v>
      </c>
      <c r="N573" s="9">
        <v>7.53</v>
      </c>
      <c r="O573" s="8">
        <f t="shared" si="199"/>
        <v>67.674966206896556</v>
      </c>
      <c r="P573" s="8">
        <f t="shared" si="221"/>
        <v>67.674966206896556</v>
      </c>
      <c r="Q573" s="8">
        <f t="shared" si="214"/>
        <v>4551.1414774137938</v>
      </c>
      <c r="R573" s="8"/>
      <c r="S573" s="8">
        <v>7.98</v>
      </c>
      <c r="T573" s="8">
        <v>42.19</v>
      </c>
      <c r="U573" s="8">
        <v>21.24</v>
      </c>
      <c r="V573" s="15">
        <f t="shared" si="200"/>
        <v>421.9</v>
      </c>
      <c r="W573" s="15">
        <f t="shared" si="201"/>
        <v>367.053</v>
      </c>
      <c r="X573" s="15">
        <f t="shared" si="202"/>
        <v>36.705300000000001</v>
      </c>
      <c r="Y573" s="15">
        <f t="shared" si="203"/>
        <v>212.39999999999998</v>
      </c>
      <c r="Z573" s="15">
        <f t="shared" si="204"/>
        <v>184.78799999999998</v>
      </c>
      <c r="AA573" s="15">
        <f t="shared" si="205"/>
        <v>18.4788</v>
      </c>
      <c r="AB573" s="15">
        <f t="shared" si="206"/>
        <v>6.4</v>
      </c>
      <c r="AC573" s="15">
        <f t="shared" si="207"/>
        <v>28</v>
      </c>
      <c r="AD573" s="15">
        <f t="shared" si="208"/>
        <v>5.8999999999999995</v>
      </c>
      <c r="AE573" s="15">
        <f t="shared" si="209"/>
        <v>15.8</v>
      </c>
      <c r="AF573" s="15">
        <f t="shared" si="210"/>
        <v>4.0999999999999996</v>
      </c>
      <c r="AG573" s="15">
        <f t="shared" si="211"/>
        <v>489.4072366131914</v>
      </c>
      <c r="AH573" s="15">
        <f t="shared" si="220"/>
        <v>48.94072366131914</v>
      </c>
      <c r="AI573" s="8">
        <f t="shared" si="212"/>
        <v>0.4219</v>
      </c>
      <c r="AJ573" s="8">
        <v>0.64</v>
      </c>
      <c r="AK573" s="8">
        <v>2.8</v>
      </c>
      <c r="AL573" s="8">
        <v>0.59</v>
      </c>
      <c r="AM573" s="8">
        <v>1.58</v>
      </c>
      <c r="AN573" s="8">
        <v>0.41</v>
      </c>
      <c r="AO573" s="8">
        <f t="shared" si="215"/>
        <v>15.169471438729557</v>
      </c>
      <c r="AP573" s="8">
        <f t="shared" si="216"/>
        <v>66.366437544441808</v>
      </c>
      <c r="AQ573" s="8">
        <f t="shared" si="217"/>
        <v>13.984356482578809</v>
      </c>
      <c r="AR573" s="8">
        <f t="shared" si="218"/>
        <v>37.449632614363594</v>
      </c>
      <c r="AS573" s="8">
        <f t="shared" si="219"/>
        <v>9.7179426404361209</v>
      </c>
    </row>
    <row r="574" spans="1:45" x14ac:dyDescent="0.35">
      <c r="A574" s="2">
        <v>2017</v>
      </c>
      <c r="B574" s="2">
        <v>16585</v>
      </c>
      <c r="C574" s="2" t="s">
        <v>163</v>
      </c>
      <c r="D574" s="1">
        <v>72</v>
      </c>
      <c r="E574" s="2" t="s">
        <v>12</v>
      </c>
      <c r="F574" s="4" t="s">
        <v>156</v>
      </c>
      <c r="G574" s="22">
        <v>2</v>
      </c>
      <c r="H574" s="3" t="s">
        <v>165</v>
      </c>
      <c r="I574" s="3" t="s">
        <v>165</v>
      </c>
      <c r="J574" s="3">
        <v>4</v>
      </c>
      <c r="K574" s="3">
        <v>50</v>
      </c>
      <c r="L574" s="9">
        <f t="shared" si="213"/>
        <v>127</v>
      </c>
      <c r="M574" s="9">
        <v>13.72</v>
      </c>
      <c r="N574" s="9">
        <v>7.09</v>
      </c>
      <c r="O574" s="8">
        <f t="shared" si="199"/>
        <v>63.809266551724129</v>
      </c>
      <c r="P574" s="8">
        <f t="shared" si="221"/>
        <v>63.809266551724129</v>
      </c>
      <c r="Q574" s="8">
        <f t="shared" si="214"/>
        <v>4291.1731756034478</v>
      </c>
      <c r="R574" s="8"/>
      <c r="S574" s="8">
        <v>8.18</v>
      </c>
      <c r="T574" s="8">
        <v>42.35</v>
      </c>
      <c r="U574" s="8">
        <v>20.89</v>
      </c>
      <c r="V574" s="15">
        <f t="shared" si="200"/>
        <v>423.5</v>
      </c>
      <c r="W574" s="15">
        <f t="shared" si="201"/>
        <v>368.44499999999999</v>
      </c>
      <c r="X574" s="15">
        <f t="shared" si="202"/>
        <v>36.844499999999996</v>
      </c>
      <c r="Y574" s="15">
        <f t="shared" si="203"/>
        <v>208.9</v>
      </c>
      <c r="Z574" s="15">
        <f t="shared" si="204"/>
        <v>181.74299999999999</v>
      </c>
      <c r="AA574" s="15">
        <f t="shared" si="205"/>
        <v>18.174299999999999</v>
      </c>
      <c r="AB574" s="15">
        <f t="shared" si="206"/>
        <v>6.3</v>
      </c>
      <c r="AC574" s="15">
        <f t="shared" si="207"/>
        <v>28.1</v>
      </c>
      <c r="AD574" s="15">
        <f t="shared" si="208"/>
        <v>6</v>
      </c>
      <c r="AE574" s="15">
        <f t="shared" si="209"/>
        <v>15.9</v>
      </c>
      <c r="AF574" s="15">
        <f t="shared" si="210"/>
        <v>4.0999999999999996</v>
      </c>
      <c r="AG574" s="15">
        <f t="shared" si="211"/>
        <v>489.43509881635458</v>
      </c>
      <c r="AH574" s="15">
        <f t="shared" si="220"/>
        <v>48.943509881635457</v>
      </c>
      <c r="AI574" s="8">
        <f t="shared" si="212"/>
        <v>0.42349999999999999</v>
      </c>
      <c r="AJ574" s="8">
        <v>0.63</v>
      </c>
      <c r="AK574" s="8">
        <v>2.81</v>
      </c>
      <c r="AL574" s="8">
        <v>0.6</v>
      </c>
      <c r="AM574" s="8">
        <v>1.59</v>
      </c>
      <c r="AN574" s="8">
        <v>0.41</v>
      </c>
      <c r="AO574" s="8">
        <f t="shared" si="215"/>
        <v>14.87603305785124</v>
      </c>
      <c r="AP574" s="8">
        <f t="shared" si="216"/>
        <v>66.351829988193629</v>
      </c>
      <c r="AQ574" s="8">
        <f t="shared" si="217"/>
        <v>14.167650531286895</v>
      </c>
      <c r="AR574" s="8">
        <f t="shared" si="218"/>
        <v>37.544273907910274</v>
      </c>
      <c r="AS574" s="8">
        <f t="shared" si="219"/>
        <v>9.6812278630460451</v>
      </c>
    </row>
    <row r="575" spans="1:45" x14ac:dyDescent="0.35">
      <c r="A575" s="2">
        <v>2017</v>
      </c>
      <c r="B575" s="2">
        <v>16586</v>
      </c>
      <c r="C575" s="2" t="s">
        <v>163</v>
      </c>
      <c r="D575" s="1">
        <v>68</v>
      </c>
      <c r="E575" s="2" t="s">
        <v>117</v>
      </c>
      <c r="F575" s="4" t="s">
        <v>156</v>
      </c>
      <c r="G575" s="22">
        <v>2</v>
      </c>
      <c r="H575" s="3" t="s">
        <v>165</v>
      </c>
      <c r="I575" s="3" t="s">
        <v>165</v>
      </c>
      <c r="J575" s="3" t="s">
        <v>165</v>
      </c>
      <c r="K575" s="3" t="s">
        <v>165</v>
      </c>
      <c r="L575" s="9" t="s">
        <v>165</v>
      </c>
      <c r="M575" s="9">
        <v>13.86</v>
      </c>
      <c r="N575" s="9">
        <v>5.92</v>
      </c>
      <c r="O575" s="8">
        <f>N575*(100-M575)*43560/(87*80*60)</f>
        <v>53.19293517241379</v>
      </c>
      <c r="P575" s="8">
        <f t="shared" si="221"/>
        <v>53.19293517241379</v>
      </c>
      <c r="Q575" s="8">
        <f t="shared" si="214"/>
        <v>3577.2248903448276</v>
      </c>
      <c r="R575" s="8"/>
      <c r="S575" s="8">
        <v>7.99</v>
      </c>
      <c r="T575" s="8">
        <v>45.42</v>
      </c>
      <c r="U575" s="8">
        <v>20.71</v>
      </c>
      <c r="V575" s="15">
        <f t="shared" si="200"/>
        <v>454.20000000000005</v>
      </c>
      <c r="W575" s="15">
        <f t="shared" si="201"/>
        <v>395.15400000000005</v>
      </c>
      <c r="X575" s="15">
        <f t="shared" si="202"/>
        <v>39.515400000000007</v>
      </c>
      <c r="Y575" s="15">
        <f t="shared" si="203"/>
        <v>207.10000000000002</v>
      </c>
      <c r="Z575" s="15">
        <f t="shared" si="204"/>
        <v>180.17700000000002</v>
      </c>
      <c r="AA575" s="15">
        <f t="shared" si="205"/>
        <v>18.017700000000001</v>
      </c>
      <c r="AB575" s="15">
        <f t="shared" si="206"/>
        <v>6.8000000000000007</v>
      </c>
      <c r="AC575" s="15">
        <f t="shared" si="207"/>
        <v>29.8</v>
      </c>
      <c r="AD575" s="15">
        <f t="shared" si="208"/>
        <v>6.3</v>
      </c>
      <c r="AE575" s="15">
        <f t="shared" si="209"/>
        <v>16.7</v>
      </c>
      <c r="AF575" s="15">
        <f t="shared" si="210"/>
        <v>4.3</v>
      </c>
      <c r="AG575" s="15">
        <f t="shared" si="211"/>
        <v>523.9121339500166</v>
      </c>
      <c r="AH575" s="15">
        <f t="shared" si="220"/>
        <v>52.391213395001657</v>
      </c>
      <c r="AI575" s="8">
        <f t="shared" si="212"/>
        <v>0.45420000000000005</v>
      </c>
      <c r="AJ575" s="8">
        <v>0.68</v>
      </c>
      <c r="AK575" s="8">
        <v>2.98</v>
      </c>
      <c r="AL575" s="8">
        <v>0.63</v>
      </c>
      <c r="AM575" s="8">
        <v>1.67</v>
      </c>
      <c r="AN575" s="8">
        <v>0.43</v>
      </c>
      <c r="AO575" s="8">
        <f t="shared" si="215"/>
        <v>14.971378247468076</v>
      </c>
      <c r="AP575" s="8">
        <f t="shared" si="216"/>
        <v>65.609863496257148</v>
      </c>
      <c r="AQ575" s="8">
        <f t="shared" si="217"/>
        <v>13.870541611624834</v>
      </c>
      <c r="AR575" s="8">
        <f t="shared" si="218"/>
        <v>36.767943637164237</v>
      </c>
      <c r="AS575" s="8">
        <f t="shared" si="219"/>
        <v>9.4671950682518702</v>
      </c>
    </row>
    <row r="576" spans="1:45" x14ac:dyDescent="0.35">
      <c r="A576" s="2">
        <v>2017</v>
      </c>
      <c r="B576" s="2">
        <v>16587</v>
      </c>
      <c r="C576" s="2" t="s">
        <v>163</v>
      </c>
      <c r="D576" s="1">
        <v>39</v>
      </c>
      <c r="E576" s="2" t="s">
        <v>62</v>
      </c>
      <c r="F576" s="4" t="s">
        <v>156</v>
      </c>
      <c r="G576" s="22">
        <v>2</v>
      </c>
      <c r="H576" s="3" t="s">
        <v>165</v>
      </c>
      <c r="I576" s="3" t="s">
        <v>165</v>
      </c>
      <c r="J576" s="3" t="s">
        <v>165</v>
      </c>
      <c r="K576" s="3" t="s">
        <v>165</v>
      </c>
      <c r="L576" s="9" t="s">
        <v>165</v>
      </c>
      <c r="M576" s="9">
        <v>13.78</v>
      </c>
      <c r="N576" s="9">
        <v>6.7</v>
      </c>
      <c r="O576" s="8">
        <f>N576*(100-M576)*43560/(87*80*60)</f>
        <v>60.257374137931031</v>
      </c>
      <c r="P576" s="8">
        <f t="shared" si="221"/>
        <v>60.257374137931031</v>
      </c>
      <c r="Q576" s="8">
        <f t="shared" si="214"/>
        <v>4052.3084107758618</v>
      </c>
      <c r="R576" s="8"/>
      <c r="S576" s="8">
        <v>7.37</v>
      </c>
      <c r="T576" s="8">
        <v>42.08</v>
      </c>
      <c r="U576" s="8">
        <v>21.65</v>
      </c>
      <c r="V576" s="15">
        <f t="shared" si="200"/>
        <v>420.79999999999995</v>
      </c>
      <c r="W576" s="15">
        <f t="shared" si="201"/>
        <v>366.09599999999995</v>
      </c>
      <c r="X576" s="15">
        <f t="shared" si="202"/>
        <v>36.609599999999993</v>
      </c>
      <c r="Y576" s="15">
        <f t="shared" si="203"/>
        <v>216.5</v>
      </c>
      <c r="Z576" s="15">
        <f t="shared" si="204"/>
        <v>188.35499999999999</v>
      </c>
      <c r="AA576" s="15">
        <f t="shared" si="205"/>
        <v>18.8355</v>
      </c>
      <c r="AB576" s="15">
        <f t="shared" si="206"/>
        <v>6.4</v>
      </c>
      <c r="AC576" s="15">
        <f t="shared" si="207"/>
        <v>28</v>
      </c>
      <c r="AD576" s="15">
        <f t="shared" si="208"/>
        <v>5.8</v>
      </c>
      <c r="AE576" s="15">
        <f t="shared" si="209"/>
        <v>15.700000000000001</v>
      </c>
      <c r="AF576" s="15">
        <f t="shared" si="210"/>
        <v>4</v>
      </c>
      <c r="AG576" s="15">
        <f t="shared" si="211"/>
        <v>490.27645680390884</v>
      </c>
      <c r="AH576" s="15">
        <f t="shared" si="220"/>
        <v>49.027645680390883</v>
      </c>
      <c r="AI576" s="8">
        <f t="shared" si="212"/>
        <v>0.42079999999999995</v>
      </c>
      <c r="AJ576" s="8">
        <v>0.64</v>
      </c>
      <c r="AK576" s="8">
        <v>2.8</v>
      </c>
      <c r="AL576" s="8">
        <v>0.57999999999999996</v>
      </c>
      <c r="AM576" s="8">
        <v>1.57</v>
      </c>
      <c r="AN576" s="8">
        <v>0.4</v>
      </c>
      <c r="AO576" s="8">
        <f t="shared" si="215"/>
        <v>15.209125475285173</v>
      </c>
      <c r="AP576" s="8">
        <f t="shared" si="216"/>
        <v>66.539923954372625</v>
      </c>
      <c r="AQ576" s="8">
        <f t="shared" si="217"/>
        <v>13.783269961977188</v>
      </c>
      <c r="AR576" s="8">
        <f t="shared" si="218"/>
        <v>37.309885931558945</v>
      </c>
      <c r="AS576" s="8">
        <f t="shared" si="219"/>
        <v>9.5057034220532337</v>
      </c>
    </row>
    <row r="577" spans="1:45" x14ac:dyDescent="0.35">
      <c r="A577" s="2">
        <v>2017</v>
      </c>
      <c r="B577" s="2">
        <v>16588</v>
      </c>
      <c r="C577" s="2" t="s">
        <v>163</v>
      </c>
      <c r="D577" s="1">
        <v>37</v>
      </c>
      <c r="E577" s="2" t="s">
        <v>137</v>
      </c>
      <c r="F577" s="4" t="s">
        <v>156</v>
      </c>
      <c r="G577" s="22">
        <v>2</v>
      </c>
      <c r="H577" s="3">
        <v>282</v>
      </c>
      <c r="I577" s="3">
        <v>139</v>
      </c>
      <c r="J577" s="3">
        <v>3</v>
      </c>
      <c r="K577" s="3">
        <v>41</v>
      </c>
      <c r="L577" s="9">
        <f t="shared" si="213"/>
        <v>104.14</v>
      </c>
      <c r="M577" s="9">
        <v>13.65</v>
      </c>
      <c r="N577" s="9">
        <v>5.77</v>
      </c>
      <c r="O577" s="8">
        <f t="shared" ref="O577:O640" si="222">N577*(100-M577)*43560/(87*80*60)</f>
        <v>51.971534051724134</v>
      </c>
      <c r="P577" s="8">
        <f t="shared" si="221"/>
        <v>51.971534051724134</v>
      </c>
      <c r="Q577" s="8">
        <f t="shared" si="214"/>
        <v>3495.0856649784482</v>
      </c>
      <c r="R577" s="8"/>
      <c r="S577" s="8">
        <v>7.96</v>
      </c>
      <c r="T577" s="8">
        <v>40.85</v>
      </c>
      <c r="U577" s="8">
        <v>21.05</v>
      </c>
      <c r="V577" s="15">
        <f t="shared" si="200"/>
        <v>408.5</v>
      </c>
      <c r="W577" s="15">
        <f t="shared" si="201"/>
        <v>355.39499999999998</v>
      </c>
      <c r="X577" s="15">
        <f t="shared" si="202"/>
        <v>35.539499999999997</v>
      </c>
      <c r="Y577" s="15">
        <f t="shared" si="203"/>
        <v>210.5</v>
      </c>
      <c r="Z577" s="15">
        <f t="shared" si="204"/>
        <v>183.13499999999999</v>
      </c>
      <c r="AA577" s="15">
        <f t="shared" si="205"/>
        <v>18.313499999999998</v>
      </c>
      <c r="AB577" s="15">
        <f t="shared" si="206"/>
        <v>6.2</v>
      </c>
      <c r="AC577" s="15">
        <f t="shared" si="207"/>
        <v>27.599999999999998</v>
      </c>
      <c r="AD577" s="15">
        <f t="shared" si="208"/>
        <v>5.8</v>
      </c>
      <c r="AE577" s="15">
        <f t="shared" si="209"/>
        <v>15.5</v>
      </c>
      <c r="AF577" s="15">
        <f t="shared" si="210"/>
        <v>3.9000000000000004</v>
      </c>
      <c r="AG577" s="15">
        <f t="shared" si="211"/>
        <v>472.90422902618934</v>
      </c>
      <c r="AH577" s="15">
        <f t="shared" si="220"/>
        <v>47.290422902618936</v>
      </c>
      <c r="AI577" s="8">
        <f t="shared" si="212"/>
        <v>0.40849999999999997</v>
      </c>
      <c r="AJ577" s="8">
        <v>0.62</v>
      </c>
      <c r="AK577" s="8">
        <v>2.76</v>
      </c>
      <c r="AL577" s="8">
        <v>0.57999999999999996</v>
      </c>
      <c r="AM577" s="8">
        <v>1.55</v>
      </c>
      <c r="AN577" s="8">
        <v>0.39</v>
      </c>
      <c r="AO577" s="8">
        <f t="shared" si="215"/>
        <v>15.177478580171361</v>
      </c>
      <c r="AP577" s="8">
        <f t="shared" si="216"/>
        <v>67.564259485924111</v>
      </c>
      <c r="AQ577" s="8">
        <f t="shared" si="217"/>
        <v>14.19828641370869</v>
      </c>
      <c r="AR577" s="8">
        <f t="shared" si="218"/>
        <v>37.943696450428398</v>
      </c>
      <c r="AS577" s="8">
        <f t="shared" si="219"/>
        <v>9.5471236230110179</v>
      </c>
    </row>
    <row r="578" spans="1:45" x14ac:dyDescent="0.35">
      <c r="A578" s="2">
        <v>2017</v>
      </c>
      <c r="B578" s="3">
        <v>16601</v>
      </c>
      <c r="C578" s="2" t="s">
        <v>164</v>
      </c>
      <c r="D578" s="1">
        <v>73</v>
      </c>
      <c r="E578" s="2" t="s">
        <v>88</v>
      </c>
      <c r="F578" s="4" t="s">
        <v>156</v>
      </c>
      <c r="G578" s="22">
        <v>1</v>
      </c>
      <c r="H578" s="3" t="s">
        <v>165</v>
      </c>
      <c r="I578" s="3">
        <v>125</v>
      </c>
      <c r="J578" s="3">
        <v>4</v>
      </c>
      <c r="K578" s="3">
        <v>33</v>
      </c>
      <c r="L578" s="9">
        <f t="shared" si="213"/>
        <v>83.820000000000007</v>
      </c>
      <c r="M578" s="9">
        <v>14.9</v>
      </c>
      <c r="N578" s="9">
        <v>12.54</v>
      </c>
      <c r="O578" s="8">
        <f t="shared" si="222"/>
        <v>111.31520172413791</v>
      </c>
      <c r="P578" s="8">
        <f t="shared" si="221"/>
        <v>111.31520172413791</v>
      </c>
      <c r="Q578" s="8">
        <f t="shared" si="214"/>
        <v>7485.9473159482741</v>
      </c>
      <c r="R578" s="8"/>
      <c r="S578" s="8">
        <v>8.11</v>
      </c>
      <c r="T578" s="8">
        <v>37.549999999999997</v>
      </c>
      <c r="U578" s="8">
        <v>22.92</v>
      </c>
      <c r="V578" s="15">
        <f t="shared" si="200"/>
        <v>375.5</v>
      </c>
      <c r="W578" s="15">
        <f t="shared" si="201"/>
        <v>326.685</v>
      </c>
      <c r="X578" s="15">
        <f t="shared" si="202"/>
        <v>32.668500000000002</v>
      </c>
      <c r="Y578" s="15">
        <f t="shared" si="203"/>
        <v>229.20000000000002</v>
      </c>
      <c r="Z578" s="15">
        <f t="shared" si="204"/>
        <v>199.40400000000002</v>
      </c>
      <c r="AA578" s="15">
        <f t="shared" si="205"/>
        <v>19.940400000000004</v>
      </c>
      <c r="AB578" s="15">
        <f t="shared" si="206"/>
        <v>5.6999999999999993</v>
      </c>
      <c r="AC578" s="15">
        <f t="shared" si="207"/>
        <v>25.4</v>
      </c>
      <c r="AD578" s="15">
        <f t="shared" si="208"/>
        <v>5.4</v>
      </c>
      <c r="AE578" s="15">
        <f t="shared" si="209"/>
        <v>14.399999999999999</v>
      </c>
      <c r="AF578" s="15">
        <f t="shared" si="210"/>
        <v>4</v>
      </c>
      <c r="AG578" s="15">
        <f t="shared" si="211"/>
        <v>443.53505551407682</v>
      </c>
      <c r="AH578" s="15">
        <f t="shared" si="220"/>
        <v>44.353505551407679</v>
      </c>
      <c r="AI578" s="8">
        <f t="shared" si="212"/>
        <v>0.3755</v>
      </c>
      <c r="AJ578" s="8">
        <v>0.56999999999999995</v>
      </c>
      <c r="AK578" s="8">
        <v>2.54</v>
      </c>
      <c r="AL578" s="8">
        <v>0.54</v>
      </c>
      <c r="AM578" s="8">
        <v>1.44</v>
      </c>
      <c r="AN578" s="8">
        <v>0.4</v>
      </c>
      <c r="AO578" s="8">
        <f t="shared" si="215"/>
        <v>15.1797603195739</v>
      </c>
      <c r="AP578" s="8">
        <f t="shared" si="216"/>
        <v>67.643142476697733</v>
      </c>
      <c r="AQ578" s="8">
        <f t="shared" si="217"/>
        <v>14.380825565912119</v>
      </c>
      <c r="AR578" s="8">
        <f t="shared" si="218"/>
        <v>38.348868175765645</v>
      </c>
      <c r="AS578" s="8">
        <f t="shared" si="219"/>
        <v>10.652463382157125</v>
      </c>
    </row>
    <row r="579" spans="1:45" x14ac:dyDescent="0.35">
      <c r="A579" s="2">
        <v>2017</v>
      </c>
      <c r="B579" s="3">
        <v>16602</v>
      </c>
      <c r="C579" s="2" t="s">
        <v>164</v>
      </c>
      <c r="D579" s="1">
        <v>5</v>
      </c>
      <c r="E579" s="2" t="s">
        <v>75</v>
      </c>
      <c r="F579" s="4" t="s">
        <v>158</v>
      </c>
      <c r="G579" s="22">
        <v>1</v>
      </c>
      <c r="H579" s="3" t="s">
        <v>165</v>
      </c>
      <c r="I579" s="3">
        <v>139</v>
      </c>
      <c r="J579" s="3">
        <v>2</v>
      </c>
      <c r="K579" s="3">
        <v>41</v>
      </c>
      <c r="L579" s="9">
        <f t="shared" ref="L579:L642" si="223">K579*2.54</f>
        <v>104.14</v>
      </c>
      <c r="M579" s="9">
        <v>15</v>
      </c>
      <c r="N579" s="9">
        <v>12.29</v>
      </c>
      <c r="O579" s="8">
        <f t="shared" si="222"/>
        <v>108.96780172413791</v>
      </c>
      <c r="P579" s="8">
        <f t="shared" si="221"/>
        <v>108.96780172413791</v>
      </c>
      <c r="Q579" s="8">
        <f t="shared" si="214"/>
        <v>7328.084665948275</v>
      </c>
      <c r="R579" s="8"/>
      <c r="S579" s="8">
        <v>7.7</v>
      </c>
      <c r="T579" s="8">
        <v>38.67</v>
      </c>
      <c r="U579" s="8">
        <v>21.48</v>
      </c>
      <c r="V579" s="15">
        <f t="shared" ref="V579:V642" si="224">T579*10</f>
        <v>386.70000000000005</v>
      </c>
      <c r="W579" s="15">
        <f t="shared" ref="W579:W642" si="225">V579*0.87</f>
        <v>336.42900000000003</v>
      </c>
      <c r="X579" s="15">
        <f t="shared" ref="X579:X642" si="226">W579/10</f>
        <v>33.642900000000004</v>
      </c>
      <c r="Y579" s="15">
        <f t="shared" ref="Y579:Y642" si="227">U579*10</f>
        <v>214.8</v>
      </c>
      <c r="Z579" s="15">
        <f t="shared" ref="Z579:Z642" si="228">Y579*0.87</f>
        <v>186.876</v>
      </c>
      <c r="AA579" s="15">
        <f t="shared" ref="AA579:AA642" si="229">Z579/10</f>
        <v>18.6876</v>
      </c>
      <c r="AB579" s="15">
        <f t="shared" ref="AB579:AB642" si="230">AJ579*10</f>
        <v>6.1</v>
      </c>
      <c r="AC579" s="15">
        <f t="shared" ref="AC579:AC642" si="231">AK579*10</f>
        <v>26.299999999999997</v>
      </c>
      <c r="AD579" s="15">
        <f t="shared" ref="AD579:AD642" si="232">AL579*10</f>
        <v>5.6999999999999993</v>
      </c>
      <c r="AE579" s="15">
        <f t="shared" ref="AE579:AE642" si="233">AM579*10</f>
        <v>14.9</v>
      </c>
      <c r="AF579" s="15">
        <f t="shared" ref="AF579:AF642" si="234">AN579*10</f>
        <v>4</v>
      </c>
      <c r="AG579" s="15">
        <f t="shared" ref="AG579:AG642" si="235">AH579*10</f>
        <v>449.72685058142906</v>
      </c>
      <c r="AH579" s="15">
        <f t="shared" si="220"/>
        <v>44.972685058142908</v>
      </c>
      <c r="AI579" s="8">
        <f t="shared" ref="AI579:AI642" si="236">V579/1000</f>
        <v>0.38670000000000004</v>
      </c>
      <c r="AJ579" s="8">
        <v>0.61</v>
      </c>
      <c r="AK579" s="8">
        <v>2.63</v>
      </c>
      <c r="AL579" s="8">
        <v>0.56999999999999995</v>
      </c>
      <c r="AM579" s="8">
        <v>1.49</v>
      </c>
      <c r="AN579" s="8">
        <v>0.4</v>
      </c>
      <c r="AO579" s="8">
        <f t="shared" si="215"/>
        <v>15.774502198086369</v>
      </c>
      <c r="AP579" s="8">
        <f t="shared" si="216"/>
        <v>68.011378329454345</v>
      </c>
      <c r="AQ579" s="8">
        <f t="shared" si="217"/>
        <v>14.740108611326606</v>
      </c>
      <c r="AR579" s="8">
        <f t="shared" si="218"/>
        <v>38.531161106801136</v>
      </c>
      <c r="AS579" s="8">
        <f t="shared" si="219"/>
        <v>10.343935867597621</v>
      </c>
    </row>
    <row r="580" spans="1:45" x14ac:dyDescent="0.35">
      <c r="A580" s="2">
        <v>2017</v>
      </c>
      <c r="B580" s="3">
        <v>16603</v>
      </c>
      <c r="C580" s="2" t="s">
        <v>164</v>
      </c>
      <c r="D580" s="1">
        <v>31</v>
      </c>
      <c r="E580" s="2" t="s">
        <v>82</v>
      </c>
      <c r="F580" s="4" t="s">
        <v>156</v>
      </c>
      <c r="G580" s="22">
        <v>1</v>
      </c>
      <c r="H580" s="3" t="s">
        <v>165</v>
      </c>
      <c r="I580" s="3">
        <v>133</v>
      </c>
      <c r="J580" s="3">
        <v>3</v>
      </c>
      <c r="K580" s="3">
        <v>52</v>
      </c>
      <c r="L580" s="9">
        <f t="shared" si="223"/>
        <v>132.08000000000001</v>
      </c>
      <c r="M580" s="9">
        <v>15.7</v>
      </c>
      <c r="N580" s="9">
        <v>13.44</v>
      </c>
      <c r="O580" s="8">
        <f t="shared" si="222"/>
        <v>118.18278620689654</v>
      </c>
      <c r="P580" s="8">
        <f t="shared" si="221"/>
        <v>118.18278620689654</v>
      </c>
      <c r="Q580" s="8">
        <f t="shared" ref="Q580:Q643" si="237">O580*67.25</f>
        <v>7947.7923724137918</v>
      </c>
      <c r="R580" s="8"/>
      <c r="S580" s="8">
        <v>8.07</v>
      </c>
      <c r="T580" s="8">
        <v>40.19</v>
      </c>
      <c r="U580" s="8">
        <v>21.96</v>
      </c>
      <c r="V580" s="15">
        <f t="shared" si="224"/>
        <v>401.9</v>
      </c>
      <c r="W580" s="15">
        <f t="shared" si="225"/>
        <v>349.65299999999996</v>
      </c>
      <c r="X580" s="15">
        <f t="shared" si="226"/>
        <v>34.965299999999999</v>
      </c>
      <c r="Y580" s="15">
        <f t="shared" si="227"/>
        <v>219.60000000000002</v>
      </c>
      <c r="Z580" s="15">
        <f t="shared" si="228"/>
        <v>191.05200000000002</v>
      </c>
      <c r="AA580" s="15">
        <f t="shared" si="229"/>
        <v>19.105200000000004</v>
      </c>
      <c r="AB580" s="15">
        <f t="shared" si="230"/>
        <v>6.2</v>
      </c>
      <c r="AC580" s="15">
        <f t="shared" si="231"/>
        <v>26.8</v>
      </c>
      <c r="AD580" s="15">
        <f t="shared" si="232"/>
        <v>5.6999999999999993</v>
      </c>
      <c r="AE580" s="15">
        <f t="shared" si="233"/>
        <v>15</v>
      </c>
      <c r="AF580" s="15">
        <f t="shared" si="234"/>
        <v>4.0999999999999996</v>
      </c>
      <c r="AG580" s="15">
        <f t="shared" si="235"/>
        <v>469.81710653299359</v>
      </c>
      <c r="AH580" s="15">
        <f t="shared" si="220"/>
        <v>46.981710653299359</v>
      </c>
      <c r="AI580" s="8">
        <f t="shared" si="236"/>
        <v>0.40189999999999998</v>
      </c>
      <c r="AJ580" s="8">
        <v>0.62</v>
      </c>
      <c r="AK580" s="8">
        <v>2.68</v>
      </c>
      <c r="AL580" s="8">
        <v>0.56999999999999995</v>
      </c>
      <c r="AM580" s="8">
        <v>1.5</v>
      </c>
      <c r="AN580" s="8">
        <v>0.41</v>
      </c>
      <c r="AO580" s="8">
        <f t="shared" si="215"/>
        <v>15.426723065439166</v>
      </c>
      <c r="AP580" s="8">
        <f t="shared" si="216"/>
        <v>66.683254540930591</v>
      </c>
      <c r="AQ580" s="8">
        <f t="shared" si="217"/>
        <v>14.182632495645683</v>
      </c>
      <c r="AR580" s="8">
        <f t="shared" si="218"/>
        <v>37.322717093804428</v>
      </c>
      <c r="AS580" s="8">
        <f t="shared" si="219"/>
        <v>10.201542672306543</v>
      </c>
    </row>
    <row r="581" spans="1:45" x14ac:dyDescent="0.35">
      <c r="A581" s="2">
        <v>2017</v>
      </c>
      <c r="B581" s="3">
        <v>16604</v>
      </c>
      <c r="C581" s="2" t="s">
        <v>164</v>
      </c>
      <c r="D581" s="1">
        <v>17</v>
      </c>
      <c r="E581" s="2" t="s">
        <v>57</v>
      </c>
      <c r="F581" s="4" t="s">
        <v>156</v>
      </c>
      <c r="G581" s="22">
        <v>1</v>
      </c>
      <c r="H581" s="3" t="s">
        <v>165</v>
      </c>
      <c r="I581" s="3">
        <v>133</v>
      </c>
      <c r="J581" s="3">
        <v>4</v>
      </c>
      <c r="K581" s="3">
        <v>42</v>
      </c>
      <c r="L581" s="9">
        <f t="shared" si="223"/>
        <v>106.68</v>
      </c>
      <c r="M581" s="9">
        <v>15.2</v>
      </c>
      <c r="N581" s="9">
        <v>10.54</v>
      </c>
      <c r="O581" s="8">
        <f t="shared" si="222"/>
        <v>93.231751724137922</v>
      </c>
      <c r="P581" s="8">
        <f t="shared" si="221"/>
        <v>93.231751724137922</v>
      </c>
      <c r="Q581" s="8">
        <f t="shared" si="237"/>
        <v>6269.8353034482752</v>
      </c>
      <c r="R581" s="8"/>
      <c r="S581" s="8">
        <v>8.1199999999999992</v>
      </c>
      <c r="T581" s="8">
        <v>41.95</v>
      </c>
      <c r="U581" s="8">
        <v>21.41</v>
      </c>
      <c r="V581" s="15">
        <f t="shared" si="224"/>
        <v>419.5</v>
      </c>
      <c r="W581" s="15">
        <f t="shared" si="225"/>
        <v>364.96499999999997</v>
      </c>
      <c r="X581" s="15">
        <f t="shared" si="226"/>
        <v>36.496499999999997</v>
      </c>
      <c r="Y581" s="15">
        <f t="shared" si="227"/>
        <v>214.1</v>
      </c>
      <c r="Z581" s="15">
        <f t="shared" si="228"/>
        <v>186.267</v>
      </c>
      <c r="AA581" s="15">
        <f t="shared" si="229"/>
        <v>18.6267</v>
      </c>
      <c r="AB581" s="15">
        <f t="shared" si="230"/>
        <v>6.3</v>
      </c>
      <c r="AC581" s="15">
        <f t="shared" si="231"/>
        <v>27.7</v>
      </c>
      <c r="AD581" s="15">
        <f t="shared" si="232"/>
        <v>6</v>
      </c>
      <c r="AE581" s="15">
        <f t="shared" si="233"/>
        <v>15.700000000000001</v>
      </c>
      <c r="AF581" s="15">
        <f t="shared" si="234"/>
        <v>4.2</v>
      </c>
      <c r="AG581" s="15">
        <f t="shared" si="235"/>
        <v>487.50767998412459</v>
      </c>
      <c r="AH581" s="15">
        <f t="shared" si="220"/>
        <v>48.750767998412456</v>
      </c>
      <c r="AI581" s="8">
        <f t="shared" si="236"/>
        <v>0.41949999999999998</v>
      </c>
      <c r="AJ581" s="8">
        <v>0.63</v>
      </c>
      <c r="AK581" s="8">
        <v>2.77</v>
      </c>
      <c r="AL581" s="8">
        <v>0.6</v>
      </c>
      <c r="AM581" s="8">
        <v>1.57</v>
      </c>
      <c r="AN581" s="8">
        <v>0.42</v>
      </c>
      <c r="AO581" s="8">
        <f t="shared" si="215"/>
        <v>15.01787842669845</v>
      </c>
      <c r="AP581" s="8">
        <f t="shared" si="216"/>
        <v>66.030989272943984</v>
      </c>
      <c r="AQ581" s="8">
        <f t="shared" si="217"/>
        <v>14.30274135876043</v>
      </c>
      <c r="AR581" s="8">
        <f t="shared" si="218"/>
        <v>37.425506555423127</v>
      </c>
      <c r="AS581" s="8">
        <f t="shared" si="219"/>
        <v>10.011918951132301</v>
      </c>
    </row>
    <row r="582" spans="1:45" x14ac:dyDescent="0.35">
      <c r="A582" s="2">
        <v>2017</v>
      </c>
      <c r="B582" s="3">
        <v>16605</v>
      </c>
      <c r="C582" s="2" t="s">
        <v>164</v>
      </c>
      <c r="D582" s="1">
        <v>57</v>
      </c>
      <c r="E582" s="2" t="s">
        <v>44</v>
      </c>
      <c r="F582" s="4" t="s">
        <v>156</v>
      </c>
      <c r="G582" s="22">
        <v>1</v>
      </c>
      <c r="H582" s="3" t="s">
        <v>165</v>
      </c>
      <c r="I582" s="3">
        <v>133</v>
      </c>
      <c r="J582" s="3">
        <v>3</v>
      </c>
      <c r="K582" s="3">
        <v>28</v>
      </c>
      <c r="L582" s="9">
        <f t="shared" si="223"/>
        <v>71.12</v>
      </c>
      <c r="M582" s="9">
        <v>15.2</v>
      </c>
      <c r="N582" s="9">
        <v>11.28</v>
      </c>
      <c r="O582" s="8">
        <f t="shared" si="222"/>
        <v>99.777434482758608</v>
      </c>
      <c r="P582" s="8">
        <f t="shared" si="221"/>
        <v>99.777434482758608</v>
      </c>
      <c r="Q582" s="8">
        <f t="shared" si="237"/>
        <v>6710.0324689655163</v>
      </c>
      <c r="R582" s="8"/>
      <c r="S582" s="8">
        <v>9.69</v>
      </c>
      <c r="T582" s="8">
        <v>40.28</v>
      </c>
      <c r="U582" s="8">
        <v>21.58</v>
      </c>
      <c r="V582" s="15">
        <f t="shared" si="224"/>
        <v>402.8</v>
      </c>
      <c r="W582" s="15">
        <f t="shared" si="225"/>
        <v>350.43600000000004</v>
      </c>
      <c r="X582" s="15">
        <f t="shared" si="226"/>
        <v>35.043600000000005</v>
      </c>
      <c r="Y582" s="15">
        <f t="shared" si="227"/>
        <v>215.79999999999998</v>
      </c>
      <c r="Z582" s="15">
        <f t="shared" si="228"/>
        <v>187.74599999999998</v>
      </c>
      <c r="AA582" s="15">
        <f t="shared" si="229"/>
        <v>18.7746</v>
      </c>
      <c r="AB582" s="15">
        <f t="shared" si="230"/>
        <v>6.2</v>
      </c>
      <c r="AC582" s="15">
        <f t="shared" si="231"/>
        <v>26.9</v>
      </c>
      <c r="AD582" s="15">
        <f t="shared" si="232"/>
        <v>5.8</v>
      </c>
      <c r="AE582" s="15">
        <f t="shared" si="233"/>
        <v>15.4</v>
      </c>
      <c r="AF582" s="15">
        <f t="shared" si="234"/>
        <v>4.2</v>
      </c>
      <c r="AG582" s="15">
        <f t="shared" si="235"/>
        <v>468.9526867853823</v>
      </c>
      <c r="AH582" s="15">
        <f t="shared" si="220"/>
        <v>46.89526867853823</v>
      </c>
      <c r="AI582" s="8">
        <f t="shared" si="236"/>
        <v>0.40279999999999999</v>
      </c>
      <c r="AJ582" s="8">
        <v>0.62</v>
      </c>
      <c r="AK582" s="8">
        <v>2.69</v>
      </c>
      <c r="AL582" s="8">
        <v>0.57999999999999996</v>
      </c>
      <c r="AM582" s="8">
        <v>1.54</v>
      </c>
      <c r="AN582" s="8">
        <v>0.42</v>
      </c>
      <c r="AO582" s="8">
        <f t="shared" ref="AO582:AO645" si="238">AB582/$AI582</f>
        <v>15.392254220456802</v>
      </c>
      <c r="AP582" s="8">
        <f t="shared" ref="AP582:AP645" si="239">AC582/$AI582</f>
        <v>66.782522343594835</v>
      </c>
      <c r="AQ582" s="8">
        <f t="shared" ref="AQ582:AQ645" si="240">AD582/$AI582</f>
        <v>14.399205561072492</v>
      </c>
      <c r="AR582" s="8">
        <f t="shared" ref="AR582:AR645" si="241">AE582/$AI582</f>
        <v>38.232373386295933</v>
      </c>
      <c r="AS582" s="8">
        <f t="shared" ref="AS582:AS645" si="242">AF582/$AI582</f>
        <v>10.427010923535255</v>
      </c>
    </row>
    <row r="583" spans="1:45" x14ac:dyDescent="0.35">
      <c r="A583" s="2">
        <v>2017</v>
      </c>
      <c r="B583" s="3">
        <v>16606</v>
      </c>
      <c r="C583" s="2" t="s">
        <v>164</v>
      </c>
      <c r="D583" s="1">
        <v>54</v>
      </c>
      <c r="E583" s="2" t="s">
        <v>38</v>
      </c>
      <c r="F583" s="4" t="s">
        <v>156</v>
      </c>
      <c r="G583" s="22">
        <v>1</v>
      </c>
      <c r="H583" s="3" t="s">
        <v>165</v>
      </c>
      <c r="I583" s="3">
        <v>133</v>
      </c>
      <c r="J583" s="3">
        <v>3</v>
      </c>
      <c r="K583" s="3">
        <v>32</v>
      </c>
      <c r="L583" s="9">
        <f t="shared" si="223"/>
        <v>81.28</v>
      </c>
      <c r="M583" s="9">
        <v>16.100000000000001</v>
      </c>
      <c r="N583" s="9">
        <v>11.37</v>
      </c>
      <c r="O583" s="8">
        <f t="shared" si="222"/>
        <v>99.506123275862066</v>
      </c>
      <c r="P583" s="8">
        <f t="shared" si="221"/>
        <v>99.506123275862066</v>
      </c>
      <c r="Q583" s="8">
        <f t="shared" si="237"/>
        <v>6691.7867903017241</v>
      </c>
      <c r="R583" s="8"/>
      <c r="S583" s="8">
        <v>10.23</v>
      </c>
      <c r="T583" s="8">
        <v>40.450000000000003</v>
      </c>
      <c r="U583" s="8">
        <v>21.92</v>
      </c>
      <c r="V583" s="15">
        <f t="shared" si="224"/>
        <v>404.5</v>
      </c>
      <c r="W583" s="15">
        <f t="shared" si="225"/>
        <v>351.91500000000002</v>
      </c>
      <c r="X583" s="15">
        <f t="shared" si="226"/>
        <v>35.191500000000005</v>
      </c>
      <c r="Y583" s="15">
        <f t="shared" si="227"/>
        <v>219.20000000000002</v>
      </c>
      <c r="Z583" s="15">
        <f t="shared" si="228"/>
        <v>190.70400000000001</v>
      </c>
      <c r="AA583" s="15">
        <f t="shared" si="229"/>
        <v>19.070399999999999</v>
      </c>
      <c r="AB583" s="15">
        <f t="shared" si="230"/>
        <v>6.6000000000000005</v>
      </c>
      <c r="AC583" s="15">
        <f t="shared" si="231"/>
        <v>26.9</v>
      </c>
      <c r="AD583" s="15">
        <f t="shared" si="232"/>
        <v>5.6999999999999993</v>
      </c>
      <c r="AE583" s="15">
        <f t="shared" si="233"/>
        <v>15.2</v>
      </c>
      <c r="AF583" s="15">
        <f t="shared" si="234"/>
        <v>4.3</v>
      </c>
      <c r="AG583" s="15">
        <f t="shared" si="235"/>
        <v>472.65315082222833</v>
      </c>
      <c r="AH583" s="15">
        <f t="shared" si="220"/>
        <v>47.265315082222834</v>
      </c>
      <c r="AI583" s="8">
        <f t="shared" si="236"/>
        <v>0.40450000000000003</v>
      </c>
      <c r="AJ583" s="8">
        <v>0.66</v>
      </c>
      <c r="AK583" s="8">
        <v>2.69</v>
      </c>
      <c r="AL583" s="8">
        <v>0.56999999999999995</v>
      </c>
      <c r="AM583" s="8">
        <v>1.52</v>
      </c>
      <c r="AN583" s="8">
        <v>0.43</v>
      </c>
      <c r="AO583" s="8">
        <f t="shared" si="238"/>
        <v>16.316440049443759</v>
      </c>
      <c r="AP583" s="8">
        <f t="shared" si="239"/>
        <v>66.501854140914702</v>
      </c>
      <c r="AQ583" s="8">
        <f t="shared" si="240"/>
        <v>14.091470951792333</v>
      </c>
      <c r="AR583" s="8">
        <f t="shared" si="241"/>
        <v>37.577255871446226</v>
      </c>
      <c r="AS583" s="8">
        <f t="shared" si="242"/>
        <v>10.630407911001235</v>
      </c>
    </row>
    <row r="584" spans="1:45" x14ac:dyDescent="0.35">
      <c r="A584" s="2">
        <v>2017</v>
      </c>
      <c r="B584" s="3">
        <v>16607</v>
      </c>
      <c r="C584" s="2" t="s">
        <v>164</v>
      </c>
      <c r="D584" s="1">
        <v>53</v>
      </c>
      <c r="E584" s="2" t="s">
        <v>76</v>
      </c>
      <c r="F584" s="4" t="s">
        <v>156</v>
      </c>
      <c r="G584" s="22">
        <v>1</v>
      </c>
      <c r="H584" s="3" t="s">
        <v>165</v>
      </c>
      <c r="I584" s="3">
        <v>125</v>
      </c>
      <c r="J584" s="3">
        <v>4</v>
      </c>
      <c r="K584" s="3">
        <v>46</v>
      </c>
      <c r="L584" s="9">
        <f t="shared" si="223"/>
        <v>116.84</v>
      </c>
      <c r="M584" s="9">
        <v>15.5</v>
      </c>
      <c r="N584" s="9">
        <v>10.97</v>
      </c>
      <c r="O584" s="8">
        <f t="shared" si="222"/>
        <v>96.69203879310345</v>
      </c>
      <c r="P584" s="8">
        <f t="shared" si="221"/>
        <v>96.69203879310345</v>
      </c>
      <c r="Q584" s="8">
        <f t="shared" si="237"/>
        <v>6502.5396088362068</v>
      </c>
      <c r="R584" s="8"/>
      <c r="S584" s="8">
        <v>10.01</v>
      </c>
      <c r="T584" s="8">
        <v>39.96</v>
      </c>
      <c r="U584" s="8">
        <v>21.93</v>
      </c>
      <c r="V584" s="15">
        <f t="shared" si="224"/>
        <v>399.6</v>
      </c>
      <c r="W584" s="15">
        <f t="shared" si="225"/>
        <v>347.65200000000004</v>
      </c>
      <c r="X584" s="15">
        <f t="shared" si="226"/>
        <v>34.765200000000007</v>
      </c>
      <c r="Y584" s="15">
        <f t="shared" si="227"/>
        <v>219.3</v>
      </c>
      <c r="Z584" s="15">
        <f t="shared" si="228"/>
        <v>190.791</v>
      </c>
      <c r="AA584" s="15">
        <f t="shared" si="229"/>
        <v>19.0791</v>
      </c>
      <c r="AB584" s="15">
        <f t="shared" si="230"/>
        <v>6.3</v>
      </c>
      <c r="AC584" s="15">
        <f t="shared" si="231"/>
        <v>26.8</v>
      </c>
      <c r="AD584" s="15">
        <f t="shared" si="232"/>
        <v>5.6999999999999993</v>
      </c>
      <c r="AE584" s="15">
        <f t="shared" si="233"/>
        <v>14.9</v>
      </c>
      <c r="AF584" s="15">
        <f t="shared" si="234"/>
        <v>4.2</v>
      </c>
      <c r="AG584" s="15">
        <f t="shared" si="235"/>
        <v>466.97776309414786</v>
      </c>
      <c r="AH584" s="15">
        <f t="shared" si="220"/>
        <v>46.697776309414785</v>
      </c>
      <c r="AI584" s="8">
        <f t="shared" si="236"/>
        <v>0.39960000000000001</v>
      </c>
      <c r="AJ584" s="8">
        <v>0.63</v>
      </c>
      <c r="AK584" s="8">
        <v>2.68</v>
      </c>
      <c r="AL584" s="8">
        <v>0.56999999999999995</v>
      </c>
      <c r="AM584" s="8">
        <v>1.49</v>
      </c>
      <c r="AN584" s="8">
        <v>0.42</v>
      </c>
      <c r="AO584" s="8">
        <f t="shared" si="238"/>
        <v>15.765765765765765</v>
      </c>
      <c r="AP584" s="8">
        <f t="shared" si="239"/>
        <v>67.067067067067072</v>
      </c>
      <c r="AQ584" s="8">
        <f t="shared" si="240"/>
        <v>14.264264264264263</v>
      </c>
      <c r="AR584" s="8">
        <f t="shared" si="241"/>
        <v>37.287287287287285</v>
      </c>
      <c r="AS584" s="8">
        <f t="shared" si="242"/>
        <v>10.51051051051051</v>
      </c>
    </row>
    <row r="585" spans="1:45" x14ac:dyDescent="0.35">
      <c r="A585" s="2">
        <v>2017</v>
      </c>
      <c r="B585" s="3">
        <v>16608</v>
      </c>
      <c r="C585" s="2" t="s">
        <v>164</v>
      </c>
      <c r="D585" s="1">
        <v>101</v>
      </c>
      <c r="E585" s="2" t="s">
        <v>58</v>
      </c>
      <c r="F585" s="4" t="s">
        <v>156</v>
      </c>
      <c r="G585" s="22">
        <v>1</v>
      </c>
      <c r="H585" s="3" t="s">
        <v>165</v>
      </c>
      <c r="I585" s="3">
        <v>133</v>
      </c>
      <c r="J585" s="3">
        <v>4</v>
      </c>
      <c r="K585" s="3">
        <v>33</v>
      </c>
      <c r="L585" s="9">
        <f t="shared" si="223"/>
        <v>83.820000000000007</v>
      </c>
      <c r="M585" s="9">
        <v>15.4</v>
      </c>
      <c r="N585" s="9">
        <v>11.51</v>
      </c>
      <c r="O585" s="8">
        <f t="shared" si="222"/>
        <v>101.57178103448275</v>
      </c>
      <c r="P585" s="8">
        <f t="shared" si="221"/>
        <v>101.57178103448275</v>
      </c>
      <c r="Q585" s="8">
        <f t="shared" si="237"/>
        <v>6830.7022745689655</v>
      </c>
      <c r="R585" s="8"/>
      <c r="S585" s="8">
        <v>10.94</v>
      </c>
      <c r="T585" s="8">
        <v>39.89</v>
      </c>
      <c r="U585" s="8">
        <v>21.58</v>
      </c>
      <c r="V585" s="15">
        <f t="shared" si="224"/>
        <v>398.9</v>
      </c>
      <c r="W585" s="15">
        <f t="shared" si="225"/>
        <v>347.04300000000001</v>
      </c>
      <c r="X585" s="15">
        <f t="shared" si="226"/>
        <v>34.704300000000003</v>
      </c>
      <c r="Y585" s="15">
        <f t="shared" si="227"/>
        <v>215.79999999999998</v>
      </c>
      <c r="Z585" s="15">
        <f t="shared" si="228"/>
        <v>187.74599999999998</v>
      </c>
      <c r="AA585" s="15">
        <f t="shared" si="229"/>
        <v>18.7746</v>
      </c>
      <c r="AB585" s="15">
        <f t="shared" si="230"/>
        <v>6.3</v>
      </c>
      <c r="AC585" s="15">
        <f t="shared" si="231"/>
        <v>26.7</v>
      </c>
      <c r="AD585" s="15">
        <f t="shared" si="232"/>
        <v>5.8</v>
      </c>
      <c r="AE585" s="15">
        <f t="shared" si="233"/>
        <v>15.1</v>
      </c>
      <c r="AF585" s="15">
        <f t="shared" si="234"/>
        <v>4.2</v>
      </c>
      <c r="AG585" s="15">
        <f t="shared" si="235"/>
        <v>464.41218162534511</v>
      </c>
      <c r="AH585" s="15">
        <f t="shared" si="220"/>
        <v>46.441218162534511</v>
      </c>
      <c r="AI585" s="8">
        <f t="shared" si="236"/>
        <v>0.39889999999999998</v>
      </c>
      <c r="AJ585" s="8">
        <v>0.63</v>
      </c>
      <c r="AK585" s="8">
        <v>2.67</v>
      </c>
      <c r="AL585" s="8">
        <v>0.57999999999999996</v>
      </c>
      <c r="AM585" s="8">
        <v>1.51</v>
      </c>
      <c r="AN585" s="8">
        <v>0.42</v>
      </c>
      <c r="AO585" s="8">
        <f t="shared" si="238"/>
        <v>15.79343193782903</v>
      </c>
      <c r="AP585" s="8">
        <f t="shared" si="239"/>
        <v>66.934068688894456</v>
      </c>
      <c r="AQ585" s="8">
        <f t="shared" si="240"/>
        <v>14.53998495863625</v>
      </c>
      <c r="AR585" s="8">
        <f t="shared" si="241"/>
        <v>37.854098771621963</v>
      </c>
      <c r="AS585" s="8">
        <f t="shared" si="242"/>
        <v>10.528954625219354</v>
      </c>
    </row>
    <row r="586" spans="1:45" x14ac:dyDescent="0.35">
      <c r="A586" s="2">
        <v>2017</v>
      </c>
      <c r="B586" s="3">
        <v>16609</v>
      </c>
      <c r="C586" s="2" t="s">
        <v>164</v>
      </c>
      <c r="D586" s="1">
        <v>32</v>
      </c>
      <c r="E586" s="2" t="s">
        <v>64</v>
      </c>
      <c r="F586" s="4" t="s">
        <v>156</v>
      </c>
      <c r="G586" s="22">
        <v>1</v>
      </c>
      <c r="H586" s="3" t="s">
        <v>165</v>
      </c>
      <c r="I586" s="3">
        <v>133</v>
      </c>
      <c r="J586" s="3">
        <v>5</v>
      </c>
      <c r="K586" s="3">
        <v>46</v>
      </c>
      <c r="L586" s="9">
        <f t="shared" si="223"/>
        <v>116.84</v>
      </c>
      <c r="M586" s="9">
        <v>15.6</v>
      </c>
      <c r="N586" s="9">
        <v>10.37</v>
      </c>
      <c r="O586" s="8">
        <f t="shared" si="222"/>
        <v>91.295334482758619</v>
      </c>
      <c r="P586" s="8">
        <f t="shared" si="221"/>
        <v>91.295334482758619</v>
      </c>
      <c r="Q586" s="8">
        <f t="shared" si="237"/>
        <v>6139.6112439655171</v>
      </c>
      <c r="R586" s="8"/>
      <c r="S586" s="8">
        <v>11.23</v>
      </c>
      <c r="T586" s="8">
        <v>39.82</v>
      </c>
      <c r="U586" s="8">
        <v>22.08</v>
      </c>
      <c r="V586" s="15">
        <f t="shared" si="224"/>
        <v>398.2</v>
      </c>
      <c r="W586" s="15">
        <f t="shared" si="225"/>
        <v>346.43399999999997</v>
      </c>
      <c r="X586" s="15">
        <f t="shared" si="226"/>
        <v>34.6434</v>
      </c>
      <c r="Y586" s="15">
        <f t="shared" si="227"/>
        <v>220.79999999999998</v>
      </c>
      <c r="Z586" s="15">
        <f t="shared" si="228"/>
        <v>192.09599999999998</v>
      </c>
      <c r="AA586" s="15">
        <f t="shared" si="229"/>
        <v>19.209599999999998</v>
      </c>
      <c r="AB586" s="15">
        <f t="shared" si="230"/>
        <v>6.2</v>
      </c>
      <c r="AC586" s="15">
        <f t="shared" si="231"/>
        <v>26.5</v>
      </c>
      <c r="AD586" s="15">
        <f t="shared" si="232"/>
        <v>5.6000000000000005</v>
      </c>
      <c r="AE586" s="15">
        <f t="shared" si="233"/>
        <v>14.9</v>
      </c>
      <c r="AF586" s="15">
        <f t="shared" si="234"/>
        <v>4.2</v>
      </c>
      <c r="AG586" s="15">
        <f t="shared" si="235"/>
        <v>466.09336709828631</v>
      </c>
      <c r="AH586" s="15">
        <f t="shared" si="220"/>
        <v>46.609336709828632</v>
      </c>
      <c r="AI586" s="8">
        <f t="shared" si="236"/>
        <v>0.3982</v>
      </c>
      <c r="AJ586" s="8">
        <v>0.62</v>
      </c>
      <c r="AK586" s="8">
        <v>2.65</v>
      </c>
      <c r="AL586" s="8">
        <v>0.56000000000000005</v>
      </c>
      <c r="AM586" s="8">
        <v>1.49</v>
      </c>
      <c r="AN586" s="8">
        <v>0.42</v>
      </c>
      <c r="AO586" s="8">
        <f t="shared" si="238"/>
        <v>15.5700652938222</v>
      </c>
      <c r="AP586" s="8">
        <f t="shared" si="239"/>
        <v>66.549472626820688</v>
      </c>
      <c r="AQ586" s="8">
        <f t="shared" si="240"/>
        <v>14.063284781516828</v>
      </c>
      <c r="AR586" s="8">
        <f t="shared" si="241"/>
        <v>37.418382722250129</v>
      </c>
      <c r="AS586" s="8">
        <f t="shared" si="242"/>
        <v>10.547463586137619</v>
      </c>
    </row>
    <row r="587" spans="1:45" x14ac:dyDescent="0.35">
      <c r="A587" s="2">
        <v>2017</v>
      </c>
      <c r="B587" s="3">
        <v>16610</v>
      </c>
      <c r="C587" s="2" t="s">
        <v>164</v>
      </c>
      <c r="D587" s="1">
        <v>79</v>
      </c>
      <c r="E587" s="2" t="s">
        <v>151</v>
      </c>
      <c r="F587" s="4" t="s">
        <v>156</v>
      </c>
      <c r="G587" s="22">
        <v>1</v>
      </c>
      <c r="H587" s="3" t="s">
        <v>165</v>
      </c>
      <c r="I587" s="3">
        <v>133</v>
      </c>
      <c r="J587" s="3">
        <v>2</v>
      </c>
      <c r="K587" s="3">
        <v>32</v>
      </c>
      <c r="L587" s="9">
        <f t="shared" si="223"/>
        <v>81.28</v>
      </c>
      <c r="M587" s="9">
        <v>16.5</v>
      </c>
      <c r="N587" s="9">
        <v>12.55</v>
      </c>
      <c r="O587" s="8">
        <f t="shared" si="222"/>
        <v>109.30941810344828</v>
      </c>
      <c r="P587" s="8">
        <f t="shared" si="221"/>
        <v>109.30941810344828</v>
      </c>
      <c r="Q587" s="8">
        <f t="shared" si="237"/>
        <v>7351.058367456897</v>
      </c>
      <c r="R587" s="8"/>
      <c r="S587" s="8">
        <v>8.57</v>
      </c>
      <c r="T587" s="8">
        <v>41.11</v>
      </c>
      <c r="U587" s="8">
        <v>21.04</v>
      </c>
      <c r="V587" s="15">
        <f t="shared" si="224"/>
        <v>411.1</v>
      </c>
      <c r="W587" s="15">
        <f t="shared" si="225"/>
        <v>357.65700000000004</v>
      </c>
      <c r="X587" s="15">
        <f t="shared" si="226"/>
        <v>35.765700000000002</v>
      </c>
      <c r="Y587" s="15">
        <f t="shared" si="227"/>
        <v>210.39999999999998</v>
      </c>
      <c r="Z587" s="15">
        <f t="shared" si="228"/>
        <v>183.04799999999997</v>
      </c>
      <c r="AA587" s="15">
        <f t="shared" si="229"/>
        <v>18.304799999999997</v>
      </c>
      <c r="AB587" s="15">
        <f t="shared" si="230"/>
        <v>6.2</v>
      </c>
      <c r="AC587" s="15">
        <f t="shared" si="231"/>
        <v>27.5</v>
      </c>
      <c r="AD587" s="15">
        <f t="shared" si="232"/>
        <v>5.6999999999999993</v>
      </c>
      <c r="AE587" s="15">
        <f t="shared" si="233"/>
        <v>15.600000000000001</v>
      </c>
      <c r="AF587" s="15">
        <f t="shared" si="234"/>
        <v>4.0999999999999996</v>
      </c>
      <c r="AG587" s="15">
        <f t="shared" si="235"/>
        <v>475.86346406600654</v>
      </c>
      <c r="AH587" s="15">
        <f t="shared" si="220"/>
        <v>47.586346406600654</v>
      </c>
      <c r="AI587" s="8">
        <f t="shared" si="236"/>
        <v>0.41110000000000002</v>
      </c>
      <c r="AJ587" s="8">
        <v>0.62</v>
      </c>
      <c r="AK587" s="8">
        <v>2.75</v>
      </c>
      <c r="AL587" s="8">
        <v>0.56999999999999995</v>
      </c>
      <c r="AM587" s="8">
        <v>1.56</v>
      </c>
      <c r="AN587" s="8">
        <v>0.41</v>
      </c>
      <c r="AO587" s="8">
        <f t="shared" si="238"/>
        <v>15.081488688883484</v>
      </c>
      <c r="AP587" s="8">
        <f t="shared" si="239"/>
        <v>66.893699829725122</v>
      </c>
      <c r="AQ587" s="8">
        <f t="shared" si="240"/>
        <v>13.865239601070297</v>
      </c>
      <c r="AR587" s="8">
        <f t="shared" si="241"/>
        <v>37.946971539771347</v>
      </c>
      <c r="AS587" s="8">
        <f t="shared" si="242"/>
        <v>9.9732425200681085</v>
      </c>
    </row>
    <row r="588" spans="1:45" x14ac:dyDescent="0.35">
      <c r="A588" s="2">
        <v>2017</v>
      </c>
      <c r="B588" s="3">
        <v>16611</v>
      </c>
      <c r="C588" s="2" t="s">
        <v>164</v>
      </c>
      <c r="D588" s="1">
        <v>90</v>
      </c>
      <c r="E588" s="2" t="s">
        <v>55</v>
      </c>
      <c r="F588" s="4" t="s">
        <v>156</v>
      </c>
      <c r="G588" s="22">
        <v>1</v>
      </c>
      <c r="H588" s="3" t="s">
        <v>165</v>
      </c>
      <c r="I588" s="3">
        <v>139</v>
      </c>
      <c r="J588" s="3">
        <v>3</v>
      </c>
      <c r="K588" s="3">
        <v>32</v>
      </c>
      <c r="L588" s="9">
        <f t="shared" si="223"/>
        <v>81.28</v>
      </c>
      <c r="M588" s="9">
        <v>15.1</v>
      </c>
      <c r="N588" s="9">
        <v>11.92</v>
      </c>
      <c r="O588" s="8">
        <f t="shared" si="222"/>
        <v>105.56290344827588</v>
      </c>
      <c r="P588" s="8">
        <f t="shared" si="221"/>
        <v>105.56290344827588</v>
      </c>
      <c r="Q588" s="8">
        <f t="shared" si="237"/>
        <v>7099.1052568965524</v>
      </c>
      <c r="R588" s="8"/>
      <c r="S588" s="8">
        <v>8.83</v>
      </c>
      <c r="T588" s="8">
        <v>41.7</v>
      </c>
      <c r="U588" s="8">
        <v>21.24</v>
      </c>
      <c r="V588" s="15">
        <f t="shared" si="224"/>
        <v>417</v>
      </c>
      <c r="W588" s="15">
        <f t="shared" si="225"/>
        <v>362.79</v>
      </c>
      <c r="X588" s="15">
        <f t="shared" si="226"/>
        <v>36.279000000000003</v>
      </c>
      <c r="Y588" s="15">
        <f t="shared" si="227"/>
        <v>212.39999999999998</v>
      </c>
      <c r="Z588" s="15">
        <f t="shared" si="228"/>
        <v>184.78799999999998</v>
      </c>
      <c r="AA588" s="15">
        <f t="shared" si="229"/>
        <v>18.4788</v>
      </c>
      <c r="AB588" s="15">
        <f t="shared" si="230"/>
        <v>6.3</v>
      </c>
      <c r="AC588" s="15">
        <f t="shared" si="231"/>
        <v>27.799999999999997</v>
      </c>
      <c r="AD588" s="15">
        <f t="shared" si="232"/>
        <v>5.8</v>
      </c>
      <c r="AE588" s="15">
        <f t="shared" si="233"/>
        <v>15.700000000000001</v>
      </c>
      <c r="AF588" s="15">
        <f t="shared" si="234"/>
        <v>4.2</v>
      </c>
      <c r="AG588" s="15">
        <f t="shared" si="235"/>
        <v>483.72319902275621</v>
      </c>
      <c r="AH588" s="15">
        <f t="shared" si="220"/>
        <v>48.372319902275621</v>
      </c>
      <c r="AI588" s="8">
        <f t="shared" si="236"/>
        <v>0.41699999999999998</v>
      </c>
      <c r="AJ588" s="8">
        <v>0.63</v>
      </c>
      <c r="AK588" s="8">
        <v>2.78</v>
      </c>
      <c r="AL588" s="8">
        <v>0.57999999999999996</v>
      </c>
      <c r="AM588" s="8">
        <v>1.57</v>
      </c>
      <c r="AN588" s="8">
        <v>0.42</v>
      </c>
      <c r="AO588" s="8">
        <f t="shared" si="238"/>
        <v>15.107913669064748</v>
      </c>
      <c r="AP588" s="8">
        <f t="shared" si="239"/>
        <v>66.666666666666657</v>
      </c>
      <c r="AQ588" s="8">
        <f t="shared" si="240"/>
        <v>13.908872901678658</v>
      </c>
      <c r="AR588" s="8">
        <f t="shared" si="241"/>
        <v>37.649880095923265</v>
      </c>
      <c r="AS588" s="8">
        <f t="shared" si="242"/>
        <v>10.071942446043167</v>
      </c>
    </row>
    <row r="589" spans="1:45" x14ac:dyDescent="0.35">
      <c r="A589" s="2">
        <v>2017</v>
      </c>
      <c r="B589" s="3">
        <v>16612</v>
      </c>
      <c r="C589" s="2" t="s">
        <v>164</v>
      </c>
      <c r="D589" s="1">
        <v>118</v>
      </c>
      <c r="E589" s="2" t="s">
        <v>139</v>
      </c>
      <c r="F589" s="4" t="s">
        <v>156</v>
      </c>
      <c r="G589" s="22">
        <v>1</v>
      </c>
      <c r="H589" s="3" t="s">
        <v>165</v>
      </c>
      <c r="I589" s="3">
        <v>133</v>
      </c>
      <c r="J589" s="3">
        <v>4</v>
      </c>
      <c r="K589" s="3">
        <v>45</v>
      </c>
      <c r="L589" s="9">
        <f t="shared" si="223"/>
        <v>114.3</v>
      </c>
      <c r="M589" s="9">
        <v>15.1</v>
      </c>
      <c r="N589" s="9">
        <v>10.24</v>
      </c>
      <c r="O589" s="8">
        <f t="shared" si="222"/>
        <v>90.684910344827586</v>
      </c>
      <c r="P589" s="8">
        <f t="shared" si="221"/>
        <v>90.684910344827586</v>
      </c>
      <c r="Q589" s="8">
        <f t="shared" si="237"/>
        <v>6098.5602206896547</v>
      </c>
      <c r="R589" s="8"/>
      <c r="S589" s="8">
        <v>8.01</v>
      </c>
      <c r="T589" s="8">
        <v>38.06</v>
      </c>
      <c r="U589" s="8">
        <v>23.17</v>
      </c>
      <c r="V589" s="15">
        <f t="shared" si="224"/>
        <v>380.6</v>
      </c>
      <c r="W589" s="15">
        <f t="shared" si="225"/>
        <v>331.12200000000001</v>
      </c>
      <c r="X589" s="15">
        <f t="shared" si="226"/>
        <v>33.112200000000001</v>
      </c>
      <c r="Y589" s="15">
        <f t="shared" si="227"/>
        <v>231.70000000000002</v>
      </c>
      <c r="Z589" s="15">
        <f t="shared" si="228"/>
        <v>201.57900000000001</v>
      </c>
      <c r="AA589" s="15">
        <f t="shared" si="229"/>
        <v>20.157900000000001</v>
      </c>
      <c r="AB589" s="15">
        <f t="shared" si="230"/>
        <v>6</v>
      </c>
      <c r="AC589" s="15">
        <f t="shared" si="231"/>
        <v>26</v>
      </c>
      <c r="AD589" s="15">
        <f t="shared" si="232"/>
        <v>5.5</v>
      </c>
      <c r="AE589" s="15">
        <f t="shared" si="233"/>
        <v>14.6</v>
      </c>
      <c r="AF589" s="15">
        <f t="shared" si="234"/>
        <v>4</v>
      </c>
      <c r="AG589" s="15">
        <f t="shared" si="235"/>
        <v>450.78375617788652</v>
      </c>
      <c r="AH589" s="15">
        <f t="shared" si="220"/>
        <v>45.078375617788652</v>
      </c>
      <c r="AI589" s="8">
        <f t="shared" si="236"/>
        <v>0.38060000000000005</v>
      </c>
      <c r="AJ589" s="8">
        <v>0.6</v>
      </c>
      <c r="AK589" s="8">
        <v>2.6</v>
      </c>
      <c r="AL589" s="8">
        <v>0.55000000000000004</v>
      </c>
      <c r="AM589" s="8">
        <v>1.46</v>
      </c>
      <c r="AN589" s="8">
        <v>0.4</v>
      </c>
      <c r="AO589" s="8">
        <f t="shared" si="238"/>
        <v>15.764582238570675</v>
      </c>
      <c r="AP589" s="8">
        <f t="shared" si="239"/>
        <v>68.313189700472932</v>
      </c>
      <c r="AQ589" s="8">
        <f t="shared" si="240"/>
        <v>14.450867052023119</v>
      </c>
      <c r="AR589" s="8">
        <f t="shared" si="241"/>
        <v>38.360483447188642</v>
      </c>
      <c r="AS589" s="8">
        <f t="shared" si="242"/>
        <v>10.50972149238045</v>
      </c>
    </row>
    <row r="590" spans="1:45" x14ac:dyDescent="0.35">
      <c r="A590" s="2">
        <v>2017</v>
      </c>
      <c r="B590" s="3">
        <v>16613</v>
      </c>
      <c r="C590" s="2" t="s">
        <v>164</v>
      </c>
      <c r="D590" s="1">
        <v>105</v>
      </c>
      <c r="E590" s="2" t="s">
        <v>115</v>
      </c>
      <c r="F590" s="4" t="s">
        <v>156</v>
      </c>
      <c r="G590" s="22">
        <v>1</v>
      </c>
      <c r="H590" s="3" t="s">
        <v>165</v>
      </c>
      <c r="I590" s="3">
        <v>133</v>
      </c>
      <c r="J590" s="3">
        <v>4</v>
      </c>
      <c r="K590" s="3">
        <v>42</v>
      </c>
      <c r="L590" s="9">
        <f t="shared" si="223"/>
        <v>106.68</v>
      </c>
      <c r="M590" s="9">
        <v>14.6</v>
      </c>
      <c r="N590" s="9">
        <v>10.93</v>
      </c>
      <c r="O590" s="8">
        <f t="shared" si="222"/>
        <v>97.365570689655172</v>
      </c>
      <c r="P590" s="8">
        <f t="shared" si="221"/>
        <v>97.365570689655172</v>
      </c>
      <c r="Q590" s="8">
        <f t="shared" si="237"/>
        <v>6547.83462887931</v>
      </c>
      <c r="R590" s="8"/>
      <c r="S590" s="8">
        <v>8.44</v>
      </c>
      <c r="T590" s="8">
        <v>40.78</v>
      </c>
      <c r="U590" s="8">
        <v>21.83</v>
      </c>
      <c r="V590" s="15">
        <f t="shared" si="224"/>
        <v>407.8</v>
      </c>
      <c r="W590" s="15">
        <f t="shared" si="225"/>
        <v>354.786</v>
      </c>
      <c r="X590" s="15">
        <f t="shared" si="226"/>
        <v>35.4786</v>
      </c>
      <c r="Y590" s="15">
        <f t="shared" si="227"/>
        <v>218.29999999999998</v>
      </c>
      <c r="Z590" s="15">
        <f t="shared" si="228"/>
        <v>189.92099999999999</v>
      </c>
      <c r="AA590" s="15">
        <f t="shared" si="229"/>
        <v>18.992100000000001</v>
      </c>
      <c r="AB590" s="15">
        <f t="shared" si="230"/>
        <v>6.3</v>
      </c>
      <c r="AC590" s="15">
        <f t="shared" si="231"/>
        <v>27.5</v>
      </c>
      <c r="AD590" s="15">
        <f t="shared" si="232"/>
        <v>5.8</v>
      </c>
      <c r="AE590" s="15">
        <f t="shared" si="233"/>
        <v>15.3</v>
      </c>
      <c r="AF590" s="15">
        <f t="shared" si="234"/>
        <v>4.2</v>
      </c>
      <c r="AG590" s="15">
        <f t="shared" si="235"/>
        <v>476.04857862225674</v>
      </c>
      <c r="AH590" s="15">
        <f t="shared" si="220"/>
        <v>47.604857862225671</v>
      </c>
      <c r="AI590" s="8">
        <f t="shared" si="236"/>
        <v>0.4078</v>
      </c>
      <c r="AJ590" s="8">
        <v>0.63</v>
      </c>
      <c r="AK590" s="8">
        <v>2.75</v>
      </c>
      <c r="AL590" s="8">
        <v>0.57999999999999996</v>
      </c>
      <c r="AM590" s="8">
        <v>1.53</v>
      </c>
      <c r="AN590" s="8">
        <v>0.42</v>
      </c>
      <c r="AO590" s="8">
        <f t="shared" si="238"/>
        <v>15.44874938695439</v>
      </c>
      <c r="AP590" s="8">
        <f t="shared" si="239"/>
        <v>67.435017165277102</v>
      </c>
      <c r="AQ590" s="8">
        <f t="shared" si="240"/>
        <v>14.222658165767532</v>
      </c>
      <c r="AR590" s="8">
        <f t="shared" si="241"/>
        <v>37.518391368317808</v>
      </c>
      <c r="AS590" s="8">
        <f t="shared" si="242"/>
        <v>10.299166257969594</v>
      </c>
    </row>
    <row r="591" spans="1:45" x14ac:dyDescent="0.35">
      <c r="A591" s="2">
        <v>2017</v>
      </c>
      <c r="B591" s="3">
        <v>16614</v>
      </c>
      <c r="C591" s="2" t="s">
        <v>164</v>
      </c>
      <c r="D591" s="1">
        <v>37</v>
      </c>
      <c r="E591" s="2" t="s">
        <v>137</v>
      </c>
      <c r="F591" s="4" t="s">
        <v>156</v>
      </c>
      <c r="G591" s="22">
        <v>1</v>
      </c>
      <c r="H591" s="3" t="s">
        <v>165</v>
      </c>
      <c r="I591" s="3">
        <v>133</v>
      </c>
      <c r="J591" s="3">
        <v>3</v>
      </c>
      <c r="K591" s="3">
        <v>42</v>
      </c>
      <c r="L591" s="9">
        <f t="shared" si="223"/>
        <v>106.68</v>
      </c>
      <c r="M591" s="9">
        <v>15</v>
      </c>
      <c r="N591" s="9">
        <v>11.92</v>
      </c>
      <c r="O591" s="8">
        <f t="shared" si="222"/>
        <v>105.68724137931035</v>
      </c>
      <c r="P591" s="8">
        <f t="shared" si="221"/>
        <v>105.68724137931035</v>
      </c>
      <c r="Q591" s="8">
        <f t="shared" si="237"/>
        <v>7107.4669827586213</v>
      </c>
      <c r="R591" s="8"/>
      <c r="S591" s="8">
        <v>7.91</v>
      </c>
      <c r="T591" s="8">
        <v>39.25</v>
      </c>
      <c r="U591" s="8">
        <v>22.07</v>
      </c>
      <c r="V591" s="15">
        <f t="shared" si="224"/>
        <v>392.5</v>
      </c>
      <c r="W591" s="15">
        <f t="shared" si="225"/>
        <v>341.47500000000002</v>
      </c>
      <c r="X591" s="15">
        <f t="shared" si="226"/>
        <v>34.147500000000001</v>
      </c>
      <c r="Y591" s="15">
        <f t="shared" si="227"/>
        <v>220.7</v>
      </c>
      <c r="Z591" s="15">
        <f t="shared" si="228"/>
        <v>192.00899999999999</v>
      </c>
      <c r="AA591" s="15">
        <f t="shared" si="229"/>
        <v>19.200899999999997</v>
      </c>
      <c r="AB591" s="15">
        <f t="shared" si="230"/>
        <v>6.1</v>
      </c>
      <c r="AC591" s="15">
        <f t="shared" si="231"/>
        <v>26.5</v>
      </c>
      <c r="AD591" s="15">
        <f t="shared" si="232"/>
        <v>5.5</v>
      </c>
      <c r="AE591" s="15">
        <f t="shared" si="233"/>
        <v>14.8</v>
      </c>
      <c r="AF591" s="15">
        <f t="shared" si="234"/>
        <v>4.0999999999999996</v>
      </c>
      <c r="AG591" s="15">
        <f t="shared" si="235"/>
        <v>459.37204530851153</v>
      </c>
      <c r="AH591" s="15">
        <f t="shared" si="220"/>
        <v>45.937204530851155</v>
      </c>
      <c r="AI591" s="8">
        <f t="shared" si="236"/>
        <v>0.39250000000000002</v>
      </c>
      <c r="AJ591" s="8">
        <v>0.61</v>
      </c>
      <c r="AK591" s="8">
        <v>2.65</v>
      </c>
      <c r="AL591" s="8">
        <v>0.55000000000000004</v>
      </c>
      <c r="AM591" s="8">
        <v>1.48</v>
      </c>
      <c r="AN591" s="8">
        <v>0.41</v>
      </c>
      <c r="AO591" s="8">
        <f t="shared" si="238"/>
        <v>15.541401273885349</v>
      </c>
      <c r="AP591" s="8">
        <f t="shared" si="239"/>
        <v>67.515923566878982</v>
      </c>
      <c r="AQ591" s="8">
        <f t="shared" si="240"/>
        <v>14.012738853503183</v>
      </c>
      <c r="AR591" s="8">
        <f t="shared" si="241"/>
        <v>37.70700636942675</v>
      </c>
      <c r="AS591" s="8">
        <f t="shared" si="242"/>
        <v>10.445859872611464</v>
      </c>
    </row>
    <row r="592" spans="1:45" x14ac:dyDescent="0.35">
      <c r="A592" s="2">
        <v>2017</v>
      </c>
      <c r="B592" s="3">
        <v>16615</v>
      </c>
      <c r="C592" s="2" t="s">
        <v>164</v>
      </c>
      <c r="D592" s="1">
        <v>131</v>
      </c>
      <c r="E592" s="2" t="s">
        <v>143</v>
      </c>
      <c r="F592" s="4" t="s">
        <v>156</v>
      </c>
      <c r="G592" s="22">
        <v>1</v>
      </c>
      <c r="H592" s="3" t="s">
        <v>165</v>
      </c>
      <c r="I592" s="3">
        <v>133</v>
      </c>
      <c r="J592" s="3">
        <v>4</v>
      </c>
      <c r="K592" s="3">
        <v>32</v>
      </c>
      <c r="L592" s="9">
        <f t="shared" si="223"/>
        <v>81.28</v>
      </c>
      <c r="M592" s="9">
        <v>14.7</v>
      </c>
      <c r="N592" s="9">
        <v>10.52</v>
      </c>
      <c r="O592" s="8">
        <f t="shared" si="222"/>
        <v>93.603513793103431</v>
      </c>
      <c r="P592" s="8">
        <f t="shared" si="221"/>
        <v>93.603513793103431</v>
      </c>
      <c r="Q592" s="8">
        <f t="shared" si="237"/>
        <v>6294.8363025862054</v>
      </c>
      <c r="R592" s="8"/>
      <c r="S592" s="8">
        <v>7.7</v>
      </c>
      <c r="T592" s="8">
        <v>39.36</v>
      </c>
      <c r="U592" s="8">
        <v>23.1</v>
      </c>
      <c r="V592" s="15">
        <f t="shared" si="224"/>
        <v>393.6</v>
      </c>
      <c r="W592" s="15">
        <f t="shared" si="225"/>
        <v>342.43200000000002</v>
      </c>
      <c r="X592" s="15">
        <f t="shared" si="226"/>
        <v>34.243200000000002</v>
      </c>
      <c r="Y592" s="15">
        <f t="shared" si="227"/>
        <v>231</v>
      </c>
      <c r="Z592" s="15">
        <f t="shared" si="228"/>
        <v>200.97</v>
      </c>
      <c r="AA592" s="15">
        <f t="shared" si="229"/>
        <v>20.097000000000001</v>
      </c>
      <c r="AB592" s="15">
        <f t="shared" si="230"/>
        <v>6.4</v>
      </c>
      <c r="AC592" s="15">
        <f t="shared" si="231"/>
        <v>26.6</v>
      </c>
      <c r="AD592" s="15">
        <f t="shared" si="232"/>
        <v>5.8</v>
      </c>
      <c r="AE592" s="15">
        <f t="shared" si="233"/>
        <v>15</v>
      </c>
      <c r="AF592" s="15">
        <f t="shared" si="234"/>
        <v>4.2</v>
      </c>
      <c r="AG592" s="15">
        <f t="shared" si="235"/>
        <v>465.82568320610477</v>
      </c>
      <c r="AH592" s="15">
        <f t="shared" si="220"/>
        <v>46.582568320610477</v>
      </c>
      <c r="AI592" s="8">
        <f t="shared" si="236"/>
        <v>0.39360000000000001</v>
      </c>
      <c r="AJ592" s="8">
        <v>0.64</v>
      </c>
      <c r="AK592" s="8">
        <v>2.66</v>
      </c>
      <c r="AL592" s="8">
        <v>0.57999999999999996</v>
      </c>
      <c r="AM592" s="8">
        <v>1.5</v>
      </c>
      <c r="AN592" s="8">
        <v>0.42</v>
      </c>
      <c r="AO592" s="8">
        <f t="shared" si="238"/>
        <v>16.260162601626018</v>
      </c>
      <c r="AP592" s="8">
        <f t="shared" si="239"/>
        <v>67.581300813008127</v>
      </c>
      <c r="AQ592" s="8">
        <f t="shared" si="240"/>
        <v>14.735772357723576</v>
      </c>
      <c r="AR592" s="8">
        <f t="shared" si="241"/>
        <v>38.109756097560975</v>
      </c>
      <c r="AS592" s="8">
        <f t="shared" si="242"/>
        <v>10.670731707317074</v>
      </c>
    </row>
    <row r="593" spans="1:45" x14ac:dyDescent="0.35">
      <c r="A593" s="2">
        <v>2017</v>
      </c>
      <c r="B593" s="3">
        <v>16616</v>
      </c>
      <c r="C593" s="2" t="s">
        <v>164</v>
      </c>
      <c r="D593" s="1">
        <v>4</v>
      </c>
      <c r="E593" s="2" t="s">
        <v>152</v>
      </c>
      <c r="F593" s="4" t="s">
        <v>161</v>
      </c>
      <c r="G593" s="22">
        <v>1</v>
      </c>
      <c r="H593" s="3" t="s">
        <v>165</v>
      </c>
      <c r="I593" s="3">
        <v>133</v>
      </c>
      <c r="J593" s="3">
        <v>2</v>
      </c>
      <c r="K593" s="3">
        <v>30</v>
      </c>
      <c r="L593" s="9">
        <f t="shared" si="223"/>
        <v>76.2</v>
      </c>
      <c r="M593" s="9">
        <v>14.8</v>
      </c>
      <c r="N593" s="9">
        <v>13.22</v>
      </c>
      <c r="O593" s="8">
        <f t="shared" si="222"/>
        <v>117.48933103448276</v>
      </c>
      <c r="P593" s="8">
        <f t="shared" si="221"/>
        <v>117.48933103448276</v>
      </c>
      <c r="Q593" s="8">
        <f t="shared" si="237"/>
        <v>7901.1575120689658</v>
      </c>
      <c r="R593" s="8"/>
      <c r="S593" s="8">
        <v>9.58</v>
      </c>
      <c r="T593" s="8">
        <v>40.92</v>
      </c>
      <c r="U593" s="8">
        <v>21.23</v>
      </c>
      <c r="V593" s="15">
        <f t="shared" si="224"/>
        <v>409.20000000000005</v>
      </c>
      <c r="W593" s="15">
        <f t="shared" si="225"/>
        <v>356.00400000000002</v>
      </c>
      <c r="X593" s="15">
        <f t="shared" si="226"/>
        <v>35.6004</v>
      </c>
      <c r="Y593" s="15">
        <f t="shared" si="227"/>
        <v>212.3</v>
      </c>
      <c r="Z593" s="15">
        <f t="shared" si="228"/>
        <v>184.70100000000002</v>
      </c>
      <c r="AA593" s="15">
        <f t="shared" si="229"/>
        <v>18.470100000000002</v>
      </c>
      <c r="AB593" s="15">
        <f t="shared" si="230"/>
        <v>6.4</v>
      </c>
      <c r="AC593" s="15">
        <f t="shared" si="231"/>
        <v>27.200000000000003</v>
      </c>
      <c r="AD593" s="15">
        <f t="shared" si="232"/>
        <v>5.8</v>
      </c>
      <c r="AE593" s="15">
        <f t="shared" si="233"/>
        <v>15.600000000000001</v>
      </c>
      <c r="AF593" s="15">
        <f t="shared" si="234"/>
        <v>4.3</v>
      </c>
      <c r="AG593" s="15">
        <f t="shared" si="235"/>
        <v>474.62448692469559</v>
      </c>
      <c r="AH593" s="15">
        <f t="shared" si="220"/>
        <v>47.462448692469557</v>
      </c>
      <c r="AI593" s="8">
        <f t="shared" si="236"/>
        <v>0.40920000000000006</v>
      </c>
      <c r="AJ593" s="8">
        <v>0.64</v>
      </c>
      <c r="AK593" s="8">
        <v>2.72</v>
      </c>
      <c r="AL593" s="8">
        <v>0.57999999999999996</v>
      </c>
      <c r="AM593" s="8">
        <v>1.56</v>
      </c>
      <c r="AN593" s="8">
        <v>0.43</v>
      </c>
      <c r="AO593" s="8">
        <f t="shared" si="238"/>
        <v>15.640273704789832</v>
      </c>
      <c r="AP593" s="8">
        <f t="shared" si="239"/>
        <v>66.471163245356792</v>
      </c>
      <c r="AQ593" s="8">
        <f t="shared" si="240"/>
        <v>14.173998044965785</v>
      </c>
      <c r="AR593" s="8">
        <f t="shared" si="241"/>
        <v>38.123167155425215</v>
      </c>
      <c r="AS593" s="8">
        <f t="shared" si="242"/>
        <v>10.508308895405667</v>
      </c>
    </row>
    <row r="594" spans="1:45" x14ac:dyDescent="0.35">
      <c r="A594" s="2">
        <v>2017</v>
      </c>
      <c r="B594" s="3">
        <v>16617</v>
      </c>
      <c r="C594" s="2" t="s">
        <v>164</v>
      </c>
      <c r="D594" s="1">
        <v>49</v>
      </c>
      <c r="E594" s="2" t="s">
        <v>126</v>
      </c>
      <c r="F594" s="4" t="s">
        <v>156</v>
      </c>
      <c r="G594" s="22">
        <v>1</v>
      </c>
      <c r="H594" s="3" t="s">
        <v>165</v>
      </c>
      <c r="I594" s="3">
        <v>133</v>
      </c>
      <c r="J594" s="3">
        <v>3</v>
      </c>
      <c r="K594" s="3">
        <v>42</v>
      </c>
      <c r="L594" s="9">
        <f t="shared" si="223"/>
        <v>106.68</v>
      </c>
      <c r="M594" s="9">
        <v>15.7</v>
      </c>
      <c r="N594" s="9">
        <v>11.24</v>
      </c>
      <c r="O594" s="8">
        <f t="shared" si="222"/>
        <v>98.837389655172416</v>
      </c>
      <c r="P594" s="8">
        <f t="shared" si="221"/>
        <v>98.837389655172416</v>
      </c>
      <c r="Q594" s="8">
        <f t="shared" si="237"/>
        <v>6646.8144543103454</v>
      </c>
      <c r="R594" s="8"/>
      <c r="S594" s="8">
        <v>8.2799999999999994</v>
      </c>
      <c r="T594" s="8">
        <v>39.840000000000003</v>
      </c>
      <c r="U594" s="8">
        <v>22.39</v>
      </c>
      <c r="V594" s="15">
        <f t="shared" si="224"/>
        <v>398.40000000000003</v>
      </c>
      <c r="W594" s="15">
        <f t="shared" si="225"/>
        <v>346.608</v>
      </c>
      <c r="X594" s="15">
        <f t="shared" si="226"/>
        <v>34.660800000000002</v>
      </c>
      <c r="Y594" s="15">
        <f t="shared" si="227"/>
        <v>223.9</v>
      </c>
      <c r="Z594" s="15">
        <f t="shared" si="228"/>
        <v>194.79300000000001</v>
      </c>
      <c r="AA594" s="15">
        <f t="shared" si="229"/>
        <v>19.479300000000002</v>
      </c>
      <c r="AB594" s="15">
        <f t="shared" si="230"/>
        <v>6.2</v>
      </c>
      <c r="AC594" s="15">
        <f t="shared" si="231"/>
        <v>26.8</v>
      </c>
      <c r="AD594" s="15">
        <f t="shared" si="232"/>
        <v>5.6000000000000005</v>
      </c>
      <c r="AE594" s="15">
        <f t="shared" si="233"/>
        <v>14.9</v>
      </c>
      <c r="AF594" s="15">
        <f t="shared" si="234"/>
        <v>4.2</v>
      </c>
      <c r="AG594" s="15">
        <f t="shared" si="235"/>
        <v>467.88940742809802</v>
      </c>
      <c r="AH594" s="15">
        <f t="shared" ref="AH594:AH657" si="243">X594/(1-AA594/100)/0.92</f>
        <v>46.7889407428098</v>
      </c>
      <c r="AI594" s="8">
        <f t="shared" si="236"/>
        <v>0.39840000000000003</v>
      </c>
      <c r="AJ594" s="8">
        <v>0.62</v>
      </c>
      <c r="AK594" s="8">
        <v>2.68</v>
      </c>
      <c r="AL594" s="8">
        <v>0.56000000000000005</v>
      </c>
      <c r="AM594" s="8">
        <v>1.49</v>
      </c>
      <c r="AN594" s="8">
        <v>0.42</v>
      </c>
      <c r="AO594" s="8">
        <f t="shared" si="238"/>
        <v>15.562248995983936</v>
      </c>
      <c r="AP594" s="8">
        <f t="shared" si="239"/>
        <v>67.269076305220878</v>
      </c>
      <c r="AQ594" s="8">
        <f t="shared" si="240"/>
        <v>14.056224899598394</v>
      </c>
      <c r="AR594" s="8">
        <f t="shared" si="241"/>
        <v>37.399598393574294</v>
      </c>
      <c r="AS594" s="8">
        <f t="shared" si="242"/>
        <v>10.542168674698795</v>
      </c>
    </row>
    <row r="595" spans="1:45" x14ac:dyDescent="0.35">
      <c r="A595" s="2">
        <v>2017</v>
      </c>
      <c r="B595" s="3">
        <v>16618</v>
      </c>
      <c r="C595" s="2" t="s">
        <v>164</v>
      </c>
      <c r="D595" s="1">
        <v>126</v>
      </c>
      <c r="E595" s="2" t="s">
        <v>21</v>
      </c>
      <c r="F595" s="4" t="s">
        <v>156</v>
      </c>
      <c r="G595" s="22">
        <v>1</v>
      </c>
      <c r="H595" s="3" t="s">
        <v>165</v>
      </c>
      <c r="I595" s="3">
        <v>128</v>
      </c>
      <c r="J595" s="3">
        <v>4</v>
      </c>
      <c r="K595" s="3">
        <v>32</v>
      </c>
      <c r="L595" s="9">
        <f t="shared" si="223"/>
        <v>81.28</v>
      </c>
      <c r="M595" s="9">
        <v>15.3</v>
      </c>
      <c r="N595" s="9">
        <v>13.18</v>
      </c>
      <c r="O595" s="8">
        <f t="shared" si="222"/>
        <v>116.44643620689655</v>
      </c>
      <c r="P595" s="8">
        <f t="shared" si="221"/>
        <v>116.44643620689655</v>
      </c>
      <c r="Q595" s="8">
        <f t="shared" si="237"/>
        <v>7831.0228349137933</v>
      </c>
      <c r="R595" s="8"/>
      <c r="S595" s="8">
        <v>8.24</v>
      </c>
      <c r="T595" s="8">
        <v>40.39</v>
      </c>
      <c r="U595" s="8">
        <v>21.79</v>
      </c>
      <c r="V595" s="15">
        <f t="shared" si="224"/>
        <v>403.9</v>
      </c>
      <c r="W595" s="15">
        <f t="shared" si="225"/>
        <v>351.39299999999997</v>
      </c>
      <c r="X595" s="15">
        <f t="shared" si="226"/>
        <v>35.139299999999999</v>
      </c>
      <c r="Y595" s="15">
        <f t="shared" si="227"/>
        <v>217.89999999999998</v>
      </c>
      <c r="Z595" s="15">
        <f t="shared" si="228"/>
        <v>189.57299999999998</v>
      </c>
      <c r="AA595" s="15">
        <f t="shared" si="229"/>
        <v>18.957299999999996</v>
      </c>
      <c r="AB595" s="15">
        <f t="shared" si="230"/>
        <v>6.3</v>
      </c>
      <c r="AC595" s="15">
        <f t="shared" si="231"/>
        <v>26.9</v>
      </c>
      <c r="AD595" s="15">
        <f t="shared" si="232"/>
        <v>5.8</v>
      </c>
      <c r="AE595" s="15">
        <f t="shared" si="233"/>
        <v>15.2</v>
      </c>
      <c r="AF595" s="15">
        <f t="shared" si="234"/>
        <v>4.0999999999999996</v>
      </c>
      <c r="AG595" s="15">
        <f t="shared" si="235"/>
        <v>471.29342068252691</v>
      </c>
      <c r="AH595" s="15">
        <f t="shared" si="243"/>
        <v>47.12934206825269</v>
      </c>
      <c r="AI595" s="8">
        <f t="shared" si="236"/>
        <v>0.40389999999999998</v>
      </c>
      <c r="AJ595" s="8">
        <v>0.63</v>
      </c>
      <c r="AK595" s="8">
        <v>2.69</v>
      </c>
      <c r="AL595" s="8">
        <v>0.57999999999999996</v>
      </c>
      <c r="AM595" s="8">
        <v>1.52</v>
      </c>
      <c r="AN595" s="8">
        <v>0.41</v>
      </c>
      <c r="AO595" s="8">
        <f t="shared" si="238"/>
        <v>15.59792027729636</v>
      </c>
      <c r="AP595" s="8">
        <f t="shared" si="239"/>
        <v>66.600643723693977</v>
      </c>
      <c r="AQ595" s="8">
        <f t="shared" si="240"/>
        <v>14.359990096558555</v>
      </c>
      <c r="AR595" s="8">
        <f t="shared" si="241"/>
        <v>37.633077494429315</v>
      </c>
      <c r="AS595" s="8">
        <f t="shared" si="242"/>
        <v>10.151027482050011</v>
      </c>
    </row>
    <row r="596" spans="1:45" x14ac:dyDescent="0.35">
      <c r="A596" s="2">
        <v>2017</v>
      </c>
      <c r="B596" s="3">
        <v>16619</v>
      </c>
      <c r="C596" s="2" t="s">
        <v>164</v>
      </c>
      <c r="D596" s="1">
        <v>135</v>
      </c>
      <c r="E596" s="2" t="s">
        <v>28</v>
      </c>
      <c r="F596" s="4" t="s">
        <v>156</v>
      </c>
      <c r="G596" s="22">
        <v>1</v>
      </c>
      <c r="H596" s="3" t="s">
        <v>165</v>
      </c>
      <c r="I596" s="3">
        <v>133</v>
      </c>
      <c r="J596" s="3">
        <v>4</v>
      </c>
      <c r="K596" s="3">
        <v>32</v>
      </c>
      <c r="L596" s="9">
        <f t="shared" si="223"/>
        <v>81.28</v>
      </c>
      <c r="M596" s="9">
        <v>14.7</v>
      </c>
      <c r="N596" s="9">
        <v>11.79</v>
      </c>
      <c r="O596" s="8">
        <f t="shared" si="222"/>
        <v>104.90355775862069</v>
      </c>
      <c r="P596" s="8">
        <f t="shared" si="221"/>
        <v>104.90355775862069</v>
      </c>
      <c r="Q596" s="8">
        <f t="shared" si="237"/>
        <v>7054.7642592672419</v>
      </c>
      <c r="R596" s="8"/>
      <c r="S596" s="8" t="s">
        <v>165</v>
      </c>
      <c r="T596" s="8" t="s">
        <v>165</v>
      </c>
      <c r="U596" s="8" t="s">
        <v>165</v>
      </c>
      <c r="V596" s="15" t="s">
        <v>165</v>
      </c>
      <c r="W596" s="15" t="s">
        <v>165</v>
      </c>
      <c r="X596" s="15" t="s">
        <v>165</v>
      </c>
      <c r="Y596" s="15" t="s">
        <v>165</v>
      </c>
      <c r="Z596" s="15" t="s">
        <v>165</v>
      </c>
      <c r="AA596" s="15" t="s">
        <v>165</v>
      </c>
      <c r="AB596" s="15" t="s">
        <v>165</v>
      </c>
      <c r="AC596" s="15" t="s">
        <v>165</v>
      </c>
      <c r="AD596" s="15" t="s">
        <v>165</v>
      </c>
      <c r="AE596" s="15" t="s">
        <v>165</v>
      </c>
      <c r="AF596" s="15" t="s">
        <v>165</v>
      </c>
      <c r="AG596" s="15" t="s">
        <v>165</v>
      </c>
      <c r="AH596" s="15" t="s">
        <v>165</v>
      </c>
      <c r="AI596" s="15" t="s">
        <v>165</v>
      </c>
      <c r="AJ596" s="8" t="s">
        <v>165</v>
      </c>
      <c r="AK596" s="8" t="s">
        <v>165</v>
      </c>
      <c r="AL596" s="8" t="s">
        <v>165</v>
      </c>
      <c r="AM596" s="8" t="s">
        <v>165</v>
      </c>
      <c r="AN596" s="8" t="s">
        <v>165</v>
      </c>
      <c r="AO596" s="8" t="s">
        <v>165</v>
      </c>
      <c r="AP596" s="8" t="s">
        <v>165</v>
      </c>
      <c r="AQ596" s="8" t="s">
        <v>165</v>
      </c>
      <c r="AR596" s="8" t="s">
        <v>165</v>
      </c>
      <c r="AS596" s="8" t="s">
        <v>165</v>
      </c>
    </row>
    <row r="597" spans="1:45" x14ac:dyDescent="0.35">
      <c r="A597" s="2">
        <v>2017</v>
      </c>
      <c r="B597" s="3">
        <v>16620</v>
      </c>
      <c r="C597" s="2" t="s">
        <v>164</v>
      </c>
      <c r="D597" s="1">
        <v>85</v>
      </c>
      <c r="E597" s="2" t="s">
        <v>59</v>
      </c>
      <c r="F597" s="4" t="s">
        <v>156</v>
      </c>
      <c r="G597" s="22">
        <v>1</v>
      </c>
      <c r="H597" s="3" t="s">
        <v>165</v>
      </c>
      <c r="I597" s="3">
        <v>133</v>
      </c>
      <c r="J597" s="3">
        <v>4</v>
      </c>
      <c r="K597" s="3">
        <v>31</v>
      </c>
      <c r="L597" s="9">
        <f t="shared" si="223"/>
        <v>78.739999999999995</v>
      </c>
      <c r="M597" s="9">
        <v>15.4</v>
      </c>
      <c r="N597" s="9">
        <v>12.59</v>
      </c>
      <c r="O597" s="8">
        <f t="shared" si="222"/>
        <v>111.10240862068963</v>
      </c>
      <c r="P597" s="8">
        <f t="shared" si="221"/>
        <v>111.10240862068963</v>
      </c>
      <c r="Q597" s="8">
        <f t="shared" si="237"/>
        <v>7471.6369797413772</v>
      </c>
      <c r="R597" s="8"/>
      <c r="S597" s="8">
        <v>10.8</v>
      </c>
      <c r="T597" s="8">
        <v>40.94</v>
      </c>
      <c r="U597" s="8">
        <v>21.68</v>
      </c>
      <c r="V597" s="15">
        <f t="shared" si="224"/>
        <v>409.4</v>
      </c>
      <c r="W597" s="15">
        <f t="shared" si="225"/>
        <v>356.178</v>
      </c>
      <c r="X597" s="15">
        <f t="shared" si="226"/>
        <v>35.617800000000003</v>
      </c>
      <c r="Y597" s="15">
        <f t="shared" si="227"/>
        <v>216.8</v>
      </c>
      <c r="Z597" s="15">
        <f t="shared" si="228"/>
        <v>188.61600000000001</v>
      </c>
      <c r="AA597" s="15">
        <f t="shared" si="229"/>
        <v>18.861600000000003</v>
      </c>
      <c r="AB597" s="15">
        <f t="shared" si="230"/>
        <v>6.3</v>
      </c>
      <c r="AC597" s="15">
        <f t="shared" si="231"/>
        <v>27.400000000000002</v>
      </c>
      <c r="AD597" s="15">
        <f t="shared" si="232"/>
        <v>5.8</v>
      </c>
      <c r="AE597" s="15">
        <f t="shared" si="233"/>
        <v>15.2</v>
      </c>
      <c r="AF597" s="15">
        <f t="shared" si="234"/>
        <v>4.3</v>
      </c>
      <c r="AG597" s="15">
        <f t="shared" si="235"/>
        <v>477.1476883941512</v>
      </c>
      <c r="AH597" s="15">
        <f t="shared" si="243"/>
        <v>47.714768839415122</v>
      </c>
      <c r="AI597" s="8">
        <f t="shared" si="236"/>
        <v>0.40939999999999999</v>
      </c>
      <c r="AJ597" s="8">
        <v>0.63</v>
      </c>
      <c r="AK597" s="8">
        <v>2.74</v>
      </c>
      <c r="AL597" s="8">
        <v>0.57999999999999996</v>
      </c>
      <c r="AM597" s="8">
        <v>1.52</v>
      </c>
      <c r="AN597" s="8">
        <v>0.43</v>
      </c>
      <c r="AO597" s="8">
        <f t="shared" si="238"/>
        <v>15.388373229115778</v>
      </c>
      <c r="AP597" s="8">
        <f t="shared" si="239"/>
        <v>66.927210552027361</v>
      </c>
      <c r="AQ597" s="8">
        <f t="shared" si="240"/>
        <v>14.167073766487542</v>
      </c>
      <c r="AR597" s="8">
        <f t="shared" si="241"/>
        <v>37.127503663898388</v>
      </c>
      <c r="AS597" s="8">
        <f t="shared" si="242"/>
        <v>10.503175378602833</v>
      </c>
    </row>
    <row r="598" spans="1:45" x14ac:dyDescent="0.35">
      <c r="A598" s="2">
        <v>2017</v>
      </c>
      <c r="B598" s="3">
        <v>16621</v>
      </c>
      <c r="C598" s="2" t="s">
        <v>164</v>
      </c>
      <c r="D598" s="1">
        <v>67</v>
      </c>
      <c r="E598" s="2" t="s">
        <v>116</v>
      </c>
      <c r="F598" s="4" t="s">
        <v>156</v>
      </c>
      <c r="G598" s="22">
        <v>1</v>
      </c>
      <c r="H598" s="3" t="s">
        <v>165</v>
      </c>
      <c r="I598" s="3">
        <v>125</v>
      </c>
      <c r="J598" s="3">
        <v>3</v>
      </c>
      <c r="K598" s="3">
        <v>31</v>
      </c>
      <c r="L598" s="9">
        <f t="shared" si="223"/>
        <v>78.739999999999995</v>
      </c>
      <c r="M598" s="9">
        <v>15.2</v>
      </c>
      <c r="N598" s="9">
        <v>11.05</v>
      </c>
      <c r="O598" s="8">
        <f t="shared" si="222"/>
        <v>97.742965517241387</v>
      </c>
      <c r="P598" s="8">
        <f t="shared" ref="P598:P661" si="244">O598/((100-$R598)*0.01)</f>
        <v>97.742965517241387</v>
      </c>
      <c r="Q598" s="8">
        <f t="shared" si="237"/>
        <v>6573.2144310344829</v>
      </c>
      <c r="R598" s="8"/>
      <c r="S598" s="8">
        <v>10.08</v>
      </c>
      <c r="T598" s="8">
        <v>39.36</v>
      </c>
      <c r="U598" s="8">
        <v>22.39</v>
      </c>
      <c r="V598" s="15">
        <f t="shared" si="224"/>
        <v>393.6</v>
      </c>
      <c r="W598" s="15">
        <f t="shared" si="225"/>
        <v>342.43200000000002</v>
      </c>
      <c r="X598" s="15">
        <f t="shared" si="226"/>
        <v>34.243200000000002</v>
      </c>
      <c r="Y598" s="15">
        <f t="shared" si="227"/>
        <v>223.9</v>
      </c>
      <c r="Z598" s="15">
        <f t="shared" si="228"/>
        <v>194.79300000000001</v>
      </c>
      <c r="AA598" s="15">
        <f t="shared" si="229"/>
        <v>19.479300000000002</v>
      </c>
      <c r="AB598" s="15">
        <f t="shared" si="230"/>
        <v>6.1</v>
      </c>
      <c r="AC598" s="15">
        <f t="shared" si="231"/>
        <v>26.400000000000002</v>
      </c>
      <c r="AD598" s="15">
        <f t="shared" si="232"/>
        <v>5.6000000000000005</v>
      </c>
      <c r="AE598" s="15">
        <f t="shared" si="233"/>
        <v>14.9</v>
      </c>
      <c r="AF598" s="15">
        <f t="shared" si="234"/>
        <v>3.9000000000000004</v>
      </c>
      <c r="AG598" s="15">
        <f t="shared" si="235"/>
        <v>462.25218565185594</v>
      </c>
      <c r="AH598" s="15">
        <f t="shared" si="243"/>
        <v>46.225218565185592</v>
      </c>
      <c r="AI598" s="8">
        <f t="shared" si="236"/>
        <v>0.39360000000000001</v>
      </c>
      <c r="AJ598" s="8">
        <v>0.61</v>
      </c>
      <c r="AK598" s="8">
        <v>2.64</v>
      </c>
      <c r="AL598" s="8">
        <v>0.56000000000000005</v>
      </c>
      <c r="AM598" s="8">
        <v>1.49</v>
      </c>
      <c r="AN598" s="8">
        <v>0.39</v>
      </c>
      <c r="AO598" s="8">
        <f t="shared" si="238"/>
        <v>15.497967479674795</v>
      </c>
      <c r="AP598" s="8">
        <f t="shared" si="239"/>
        <v>67.073170731707322</v>
      </c>
      <c r="AQ598" s="8">
        <f t="shared" si="240"/>
        <v>14.227642276422765</v>
      </c>
      <c r="AR598" s="8">
        <f t="shared" si="241"/>
        <v>37.855691056910572</v>
      </c>
      <c r="AS598" s="8">
        <f t="shared" si="242"/>
        <v>9.9085365853658551</v>
      </c>
    </row>
    <row r="599" spans="1:45" x14ac:dyDescent="0.35">
      <c r="A599" s="2">
        <v>2017</v>
      </c>
      <c r="B599" s="3">
        <v>16622</v>
      </c>
      <c r="C599" s="2" t="s">
        <v>164</v>
      </c>
      <c r="D599" s="1">
        <v>61</v>
      </c>
      <c r="E599" s="2" t="s">
        <v>135</v>
      </c>
      <c r="F599" s="4" t="s">
        <v>156</v>
      </c>
      <c r="G599" s="22">
        <v>1</v>
      </c>
      <c r="H599" s="3" t="s">
        <v>165</v>
      </c>
      <c r="I599" s="3">
        <v>133</v>
      </c>
      <c r="J599" s="3">
        <v>3</v>
      </c>
      <c r="K599" s="3">
        <v>46</v>
      </c>
      <c r="L599" s="9">
        <f t="shared" si="223"/>
        <v>116.84</v>
      </c>
      <c r="M599" s="9">
        <v>16</v>
      </c>
      <c r="N599" s="9">
        <v>11.12</v>
      </c>
      <c r="O599" s="8">
        <f t="shared" si="222"/>
        <v>97.434206896551714</v>
      </c>
      <c r="P599" s="8">
        <f t="shared" si="244"/>
        <v>97.434206896551714</v>
      </c>
      <c r="Q599" s="8">
        <f t="shared" si="237"/>
        <v>6552.4504137931026</v>
      </c>
      <c r="R599" s="8"/>
      <c r="S599" s="8">
        <v>9.32</v>
      </c>
      <c r="T599" s="8">
        <v>40.76</v>
      </c>
      <c r="U599" s="8">
        <v>21.72</v>
      </c>
      <c r="V599" s="15">
        <f t="shared" si="224"/>
        <v>407.59999999999997</v>
      </c>
      <c r="W599" s="15">
        <f t="shared" si="225"/>
        <v>354.61199999999997</v>
      </c>
      <c r="X599" s="15">
        <f t="shared" si="226"/>
        <v>35.461199999999998</v>
      </c>
      <c r="Y599" s="15">
        <f t="shared" si="227"/>
        <v>217.2</v>
      </c>
      <c r="Z599" s="15">
        <f t="shared" si="228"/>
        <v>188.964</v>
      </c>
      <c r="AA599" s="15">
        <f t="shared" si="229"/>
        <v>18.8964</v>
      </c>
      <c r="AB599" s="15">
        <f t="shared" si="230"/>
        <v>6.4</v>
      </c>
      <c r="AC599" s="15">
        <f t="shared" si="231"/>
        <v>27</v>
      </c>
      <c r="AD599" s="15">
        <f t="shared" si="232"/>
        <v>5.8</v>
      </c>
      <c r="AE599" s="15">
        <f t="shared" si="233"/>
        <v>15.2</v>
      </c>
      <c r="AF599" s="15">
        <f t="shared" si="234"/>
        <v>4</v>
      </c>
      <c r="AG599" s="15">
        <f t="shared" si="235"/>
        <v>475.25365839118922</v>
      </c>
      <c r="AH599" s="15">
        <f t="shared" si="243"/>
        <v>47.525365839118919</v>
      </c>
      <c r="AI599" s="8">
        <f t="shared" si="236"/>
        <v>0.40759999999999996</v>
      </c>
      <c r="AJ599" s="8">
        <v>0.64</v>
      </c>
      <c r="AK599" s="8">
        <v>2.7</v>
      </c>
      <c r="AL599" s="8">
        <v>0.57999999999999996</v>
      </c>
      <c r="AM599" s="8">
        <v>1.52</v>
      </c>
      <c r="AN599" s="8">
        <v>0.4</v>
      </c>
      <c r="AO599" s="8">
        <f t="shared" si="238"/>
        <v>15.701668302257117</v>
      </c>
      <c r="AP599" s="8">
        <f t="shared" si="239"/>
        <v>66.24141315014721</v>
      </c>
      <c r="AQ599" s="8">
        <f t="shared" si="240"/>
        <v>14.229636898920511</v>
      </c>
      <c r="AR599" s="8">
        <f t="shared" si="241"/>
        <v>37.291462217860648</v>
      </c>
      <c r="AS599" s="8">
        <f t="shared" si="242"/>
        <v>9.8135426889106974</v>
      </c>
    </row>
    <row r="600" spans="1:45" x14ac:dyDescent="0.35">
      <c r="A600" s="2">
        <v>2017</v>
      </c>
      <c r="B600" s="3">
        <v>16623</v>
      </c>
      <c r="C600" s="2" t="s">
        <v>164</v>
      </c>
      <c r="D600" s="1">
        <v>10</v>
      </c>
      <c r="E600" s="2" t="s">
        <v>118</v>
      </c>
      <c r="F600" s="4" t="s">
        <v>156</v>
      </c>
      <c r="G600" s="22">
        <v>1</v>
      </c>
      <c r="H600" s="3" t="s">
        <v>165</v>
      </c>
      <c r="I600" s="3">
        <v>128</v>
      </c>
      <c r="J600" s="3">
        <v>5</v>
      </c>
      <c r="K600" s="3">
        <v>34</v>
      </c>
      <c r="L600" s="9">
        <f t="shared" si="223"/>
        <v>86.36</v>
      </c>
      <c r="M600" s="9">
        <v>14.7</v>
      </c>
      <c r="N600" s="9">
        <v>8.99</v>
      </c>
      <c r="O600" s="8">
        <f t="shared" si="222"/>
        <v>79.990075000000004</v>
      </c>
      <c r="P600" s="8">
        <f t="shared" si="244"/>
        <v>79.990075000000004</v>
      </c>
      <c r="Q600" s="8">
        <f t="shared" si="237"/>
        <v>5379.3325437500007</v>
      </c>
      <c r="R600" s="8"/>
      <c r="S600" s="8">
        <v>8.89</v>
      </c>
      <c r="T600" s="8">
        <v>39.92</v>
      </c>
      <c r="U600" s="8">
        <v>21.77</v>
      </c>
      <c r="V600" s="15">
        <f t="shared" si="224"/>
        <v>399.20000000000005</v>
      </c>
      <c r="W600" s="15">
        <f t="shared" si="225"/>
        <v>347.30400000000003</v>
      </c>
      <c r="X600" s="15">
        <f t="shared" si="226"/>
        <v>34.730400000000003</v>
      </c>
      <c r="Y600" s="15">
        <f t="shared" si="227"/>
        <v>217.7</v>
      </c>
      <c r="Z600" s="15">
        <f t="shared" si="228"/>
        <v>189.399</v>
      </c>
      <c r="AA600" s="15">
        <f t="shared" si="229"/>
        <v>18.939900000000002</v>
      </c>
      <c r="AB600" s="15">
        <f t="shared" si="230"/>
        <v>6.2</v>
      </c>
      <c r="AC600" s="15">
        <f t="shared" si="231"/>
        <v>26.8</v>
      </c>
      <c r="AD600" s="15">
        <f t="shared" si="232"/>
        <v>5.8</v>
      </c>
      <c r="AE600" s="15">
        <f t="shared" si="233"/>
        <v>15.2</v>
      </c>
      <c r="AF600" s="15">
        <f t="shared" si="234"/>
        <v>4</v>
      </c>
      <c r="AG600" s="15">
        <f t="shared" si="235"/>
        <v>465.70920567096141</v>
      </c>
      <c r="AH600" s="15">
        <f t="shared" si="243"/>
        <v>46.570920567096138</v>
      </c>
      <c r="AI600" s="8">
        <f t="shared" si="236"/>
        <v>0.39920000000000005</v>
      </c>
      <c r="AJ600" s="8">
        <v>0.62</v>
      </c>
      <c r="AK600" s="8">
        <v>2.68</v>
      </c>
      <c r="AL600" s="8">
        <v>0.57999999999999996</v>
      </c>
      <c r="AM600" s="8">
        <v>1.52</v>
      </c>
      <c r="AN600" s="8">
        <v>0.4</v>
      </c>
      <c r="AO600" s="8">
        <f t="shared" si="238"/>
        <v>15.531062124248495</v>
      </c>
      <c r="AP600" s="8">
        <f t="shared" si="239"/>
        <v>67.134268537074135</v>
      </c>
      <c r="AQ600" s="8">
        <f t="shared" si="240"/>
        <v>14.529058116232463</v>
      </c>
      <c r="AR600" s="8">
        <f t="shared" si="241"/>
        <v>38.076152304609209</v>
      </c>
      <c r="AS600" s="8">
        <f t="shared" si="242"/>
        <v>10.020040080160319</v>
      </c>
    </row>
    <row r="601" spans="1:45" x14ac:dyDescent="0.35">
      <c r="A601" s="2">
        <v>2017</v>
      </c>
      <c r="B601" s="3">
        <v>16624</v>
      </c>
      <c r="C601" s="2" t="s">
        <v>164</v>
      </c>
      <c r="D601" s="1">
        <v>113</v>
      </c>
      <c r="E601" s="2" t="s">
        <v>144</v>
      </c>
      <c r="F601" s="4" t="s">
        <v>156</v>
      </c>
      <c r="G601" s="22">
        <v>1</v>
      </c>
      <c r="H601" s="3" t="s">
        <v>165</v>
      </c>
      <c r="I601" s="3">
        <v>125</v>
      </c>
      <c r="J601" s="3">
        <v>5</v>
      </c>
      <c r="K601" s="3">
        <v>33</v>
      </c>
      <c r="L601" s="9">
        <f t="shared" si="223"/>
        <v>83.820000000000007</v>
      </c>
      <c r="M601" s="9">
        <v>15.3</v>
      </c>
      <c r="N601" s="9">
        <v>13.23</v>
      </c>
      <c r="O601" s="8">
        <f t="shared" si="222"/>
        <v>116.8881905172414</v>
      </c>
      <c r="P601" s="8">
        <f t="shared" si="244"/>
        <v>116.8881905172414</v>
      </c>
      <c r="Q601" s="8">
        <f t="shared" si="237"/>
        <v>7860.7308122844843</v>
      </c>
      <c r="R601" s="8"/>
      <c r="S601" s="8">
        <v>8.27</v>
      </c>
      <c r="T601" s="8">
        <v>40.31</v>
      </c>
      <c r="U601" s="8">
        <v>22.96</v>
      </c>
      <c r="V601" s="15">
        <f t="shared" si="224"/>
        <v>403.1</v>
      </c>
      <c r="W601" s="15">
        <f t="shared" si="225"/>
        <v>350.697</v>
      </c>
      <c r="X601" s="15">
        <f t="shared" si="226"/>
        <v>35.069699999999997</v>
      </c>
      <c r="Y601" s="15">
        <f t="shared" si="227"/>
        <v>229.60000000000002</v>
      </c>
      <c r="Z601" s="15">
        <f t="shared" si="228"/>
        <v>199.75200000000001</v>
      </c>
      <c r="AA601" s="15">
        <f t="shared" si="229"/>
        <v>19.975200000000001</v>
      </c>
      <c r="AB601" s="15">
        <f t="shared" si="230"/>
        <v>6.1</v>
      </c>
      <c r="AC601" s="15">
        <f t="shared" si="231"/>
        <v>27.200000000000003</v>
      </c>
      <c r="AD601" s="15">
        <f t="shared" si="232"/>
        <v>5.6999999999999993</v>
      </c>
      <c r="AE601" s="15">
        <f t="shared" si="233"/>
        <v>15.1</v>
      </c>
      <c r="AF601" s="15">
        <f t="shared" si="234"/>
        <v>4.0999999999999996</v>
      </c>
      <c r="AG601" s="15">
        <f t="shared" si="235"/>
        <v>476.3428228553496</v>
      </c>
      <c r="AH601" s="15">
        <f t="shared" si="243"/>
        <v>47.634282285534958</v>
      </c>
      <c r="AI601" s="8">
        <f t="shared" si="236"/>
        <v>0.40310000000000001</v>
      </c>
      <c r="AJ601" s="8">
        <v>0.61</v>
      </c>
      <c r="AK601" s="8">
        <v>2.72</v>
      </c>
      <c r="AL601" s="8">
        <v>0.56999999999999995</v>
      </c>
      <c r="AM601" s="8">
        <v>1.51</v>
      </c>
      <c r="AN601" s="8">
        <v>0.41</v>
      </c>
      <c r="AO601" s="8">
        <f t="shared" si="238"/>
        <v>15.132721409079631</v>
      </c>
      <c r="AP601" s="8">
        <f t="shared" si="239"/>
        <v>67.477052840486238</v>
      </c>
      <c r="AQ601" s="8">
        <f t="shared" si="240"/>
        <v>14.140411808484245</v>
      </c>
      <c r="AR601" s="8">
        <f t="shared" si="241"/>
        <v>37.45968742247581</v>
      </c>
      <c r="AS601" s="8">
        <f t="shared" si="242"/>
        <v>10.171173406102703</v>
      </c>
    </row>
    <row r="602" spans="1:45" x14ac:dyDescent="0.35">
      <c r="A602" s="2">
        <v>2017</v>
      </c>
      <c r="B602" s="3">
        <v>16625</v>
      </c>
      <c r="C602" s="2" t="s">
        <v>164</v>
      </c>
      <c r="D602" s="1">
        <v>93</v>
      </c>
      <c r="E602" s="2" t="s">
        <v>101</v>
      </c>
      <c r="F602" s="4" t="s">
        <v>156</v>
      </c>
      <c r="G602" s="22">
        <v>1</v>
      </c>
      <c r="H602" s="3" t="s">
        <v>165</v>
      </c>
      <c r="I602" s="3">
        <v>133</v>
      </c>
      <c r="J602" s="3">
        <v>5</v>
      </c>
      <c r="K602" s="3">
        <v>44</v>
      </c>
      <c r="L602" s="9">
        <f t="shared" si="223"/>
        <v>111.76</v>
      </c>
      <c r="M602" s="9">
        <v>15.3</v>
      </c>
      <c r="N602" s="9">
        <v>8.75</v>
      </c>
      <c r="O602" s="8">
        <f t="shared" si="222"/>
        <v>77.307004310344823</v>
      </c>
      <c r="P602" s="8">
        <f t="shared" si="244"/>
        <v>77.307004310344823</v>
      </c>
      <c r="Q602" s="8">
        <f t="shared" si="237"/>
        <v>5198.8960398706895</v>
      </c>
      <c r="R602" s="8"/>
      <c r="S602" s="8">
        <v>7.91</v>
      </c>
      <c r="T602" s="8">
        <v>38.17</v>
      </c>
      <c r="U602" s="8">
        <v>23.95</v>
      </c>
      <c r="V602" s="15">
        <f t="shared" si="224"/>
        <v>381.70000000000005</v>
      </c>
      <c r="W602" s="15">
        <f t="shared" si="225"/>
        <v>332.07900000000006</v>
      </c>
      <c r="X602" s="15">
        <f t="shared" si="226"/>
        <v>33.207900000000009</v>
      </c>
      <c r="Y602" s="15">
        <f t="shared" si="227"/>
        <v>239.5</v>
      </c>
      <c r="Z602" s="15">
        <f t="shared" si="228"/>
        <v>208.36500000000001</v>
      </c>
      <c r="AA602" s="15">
        <f t="shared" si="229"/>
        <v>20.836500000000001</v>
      </c>
      <c r="AB602" s="15">
        <f t="shared" si="230"/>
        <v>6.2</v>
      </c>
      <c r="AC602" s="15">
        <f t="shared" si="231"/>
        <v>26.299999999999997</v>
      </c>
      <c r="AD602" s="15">
        <f t="shared" si="232"/>
        <v>5.6999999999999993</v>
      </c>
      <c r="AE602" s="15">
        <f t="shared" si="233"/>
        <v>14.6</v>
      </c>
      <c r="AF602" s="15">
        <f t="shared" si="234"/>
        <v>4.0999999999999996</v>
      </c>
      <c r="AG602" s="15">
        <f t="shared" si="235"/>
        <v>455.96194557164449</v>
      </c>
      <c r="AH602" s="15">
        <f t="shared" si="243"/>
        <v>45.596194557164452</v>
      </c>
      <c r="AI602" s="8">
        <f t="shared" si="236"/>
        <v>0.38170000000000004</v>
      </c>
      <c r="AJ602" s="8">
        <v>0.62</v>
      </c>
      <c r="AK602" s="8">
        <v>2.63</v>
      </c>
      <c r="AL602" s="8">
        <v>0.56999999999999995</v>
      </c>
      <c r="AM602" s="8">
        <v>1.46</v>
      </c>
      <c r="AN602" s="8">
        <v>0.41</v>
      </c>
      <c r="AO602" s="8">
        <f t="shared" si="238"/>
        <v>16.243122871364946</v>
      </c>
      <c r="AP602" s="8">
        <f t="shared" si="239"/>
        <v>68.902279276919032</v>
      </c>
      <c r="AQ602" s="8">
        <f t="shared" si="240"/>
        <v>14.933193607545189</v>
      </c>
      <c r="AR602" s="8">
        <f t="shared" si="241"/>
        <v>38.249934503536807</v>
      </c>
      <c r="AS602" s="8">
        <f t="shared" si="242"/>
        <v>10.741419963321979</v>
      </c>
    </row>
    <row r="603" spans="1:45" x14ac:dyDescent="0.35">
      <c r="A603" s="2">
        <v>2017</v>
      </c>
      <c r="B603" s="3">
        <v>16626</v>
      </c>
      <c r="C603" s="2" t="s">
        <v>164</v>
      </c>
      <c r="D603" s="1">
        <v>19</v>
      </c>
      <c r="E603" s="2" t="s">
        <v>93</v>
      </c>
      <c r="F603" s="4" t="s">
        <v>156</v>
      </c>
      <c r="G603" s="22">
        <v>1</v>
      </c>
      <c r="H603" s="3" t="s">
        <v>165</v>
      </c>
      <c r="I603" s="3">
        <v>141</v>
      </c>
      <c r="J603" s="3">
        <v>4</v>
      </c>
      <c r="K603" s="3">
        <v>41</v>
      </c>
      <c r="L603" s="9">
        <f t="shared" si="223"/>
        <v>104.14</v>
      </c>
      <c r="M603" s="9">
        <v>16</v>
      </c>
      <c r="N603" s="9">
        <v>12.62</v>
      </c>
      <c r="O603" s="8">
        <f t="shared" si="222"/>
        <v>110.57731034482758</v>
      </c>
      <c r="P603" s="8">
        <f t="shared" si="244"/>
        <v>110.57731034482758</v>
      </c>
      <c r="Q603" s="8">
        <f t="shared" si="237"/>
        <v>7436.3241206896546</v>
      </c>
      <c r="R603" s="8"/>
      <c r="S603" s="8" t="s">
        <v>165</v>
      </c>
      <c r="T603" s="8" t="s">
        <v>165</v>
      </c>
      <c r="U603" s="8" t="s">
        <v>165</v>
      </c>
      <c r="V603" s="15" t="s">
        <v>165</v>
      </c>
      <c r="W603" s="15" t="s">
        <v>165</v>
      </c>
      <c r="X603" s="15" t="s">
        <v>165</v>
      </c>
      <c r="Y603" s="15" t="s">
        <v>165</v>
      </c>
      <c r="Z603" s="15" t="s">
        <v>165</v>
      </c>
      <c r="AA603" s="15" t="s">
        <v>165</v>
      </c>
      <c r="AB603" s="15" t="s">
        <v>165</v>
      </c>
      <c r="AC603" s="15" t="s">
        <v>165</v>
      </c>
      <c r="AD603" s="15" t="s">
        <v>165</v>
      </c>
      <c r="AE603" s="15" t="s">
        <v>165</v>
      </c>
      <c r="AF603" s="15" t="s">
        <v>165</v>
      </c>
      <c r="AG603" s="15" t="s">
        <v>165</v>
      </c>
      <c r="AH603" s="15" t="s">
        <v>165</v>
      </c>
      <c r="AI603" s="15" t="s">
        <v>165</v>
      </c>
      <c r="AJ603" s="8" t="s">
        <v>165</v>
      </c>
      <c r="AK603" s="8" t="s">
        <v>165</v>
      </c>
      <c r="AL603" s="8" t="s">
        <v>165</v>
      </c>
      <c r="AM603" s="8" t="s">
        <v>165</v>
      </c>
      <c r="AN603" s="8" t="s">
        <v>165</v>
      </c>
      <c r="AO603" s="8" t="s">
        <v>165</v>
      </c>
      <c r="AP603" s="8" t="s">
        <v>165</v>
      </c>
      <c r="AQ603" s="8" t="s">
        <v>165</v>
      </c>
      <c r="AR603" s="8" t="s">
        <v>165</v>
      </c>
      <c r="AS603" s="8" t="s">
        <v>165</v>
      </c>
    </row>
    <row r="604" spans="1:45" x14ac:dyDescent="0.35">
      <c r="A604" s="2">
        <v>2017</v>
      </c>
      <c r="B604" s="3">
        <v>16627</v>
      </c>
      <c r="C604" s="2" t="s">
        <v>164</v>
      </c>
      <c r="D604" s="1">
        <v>75</v>
      </c>
      <c r="E604" s="2" t="s">
        <v>72</v>
      </c>
      <c r="F604" s="4" t="s">
        <v>156</v>
      </c>
      <c r="G604" s="22">
        <v>1</v>
      </c>
      <c r="H604" s="3" t="s">
        <v>165</v>
      </c>
      <c r="I604" s="3">
        <v>133</v>
      </c>
      <c r="J604" s="3">
        <v>3</v>
      </c>
      <c r="K604" s="3">
        <v>32</v>
      </c>
      <c r="L604" s="9">
        <f t="shared" si="223"/>
        <v>81.28</v>
      </c>
      <c r="M604" s="9">
        <v>14.7</v>
      </c>
      <c r="N604" s="9">
        <v>11.76</v>
      </c>
      <c r="O604" s="8">
        <f t="shared" si="222"/>
        <v>104.6366275862069</v>
      </c>
      <c r="P604" s="8">
        <f t="shared" si="244"/>
        <v>104.6366275862069</v>
      </c>
      <c r="Q604" s="8">
        <f t="shared" si="237"/>
        <v>7036.8132051724142</v>
      </c>
      <c r="R604" s="8"/>
      <c r="S604" s="8">
        <v>8.67</v>
      </c>
      <c r="T604" s="8">
        <v>39.659999999999997</v>
      </c>
      <c r="U604" s="8">
        <v>22.51</v>
      </c>
      <c r="V604" s="15">
        <f t="shared" si="224"/>
        <v>396.59999999999997</v>
      </c>
      <c r="W604" s="15">
        <f t="shared" si="225"/>
        <v>345.04199999999997</v>
      </c>
      <c r="X604" s="15">
        <f t="shared" si="226"/>
        <v>34.504199999999997</v>
      </c>
      <c r="Y604" s="15">
        <f t="shared" si="227"/>
        <v>225.10000000000002</v>
      </c>
      <c r="Z604" s="15">
        <f t="shared" si="228"/>
        <v>195.83700000000002</v>
      </c>
      <c r="AA604" s="15">
        <f t="shared" si="229"/>
        <v>19.5837</v>
      </c>
      <c r="AB604" s="15">
        <f t="shared" si="230"/>
        <v>6</v>
      </c>
      <c r="AC604" s="15">
        <f t="shared" si="231"/>
        <v>26.8</v>
      </c>
      <c r="AD604" s="15">
        <f t="shared" si="232"/>
        <v>5.6000000000000005</v>
      </c>
      <c r="AE604" s="15">
        <f t="shared" si="233"/>
        <v>15.3</v>
      </c>
      <c r="AF604" s="15">
        <f t="shared" si="234"/>
        <v>4.0999999999999996</v>
      </c>
      <c r="AG604" s="15">
        <f t="shared" si="235"/>
        <v>466.38013956612406</v>
      </c>
      <c r="AH604" s="15">
        <f t="shared" si="243"/>
        <v>46.638013956612404</v>
      </c>
      <c r="AI604" s="8">
        <f t="shared" si="236"/>
        <v>0.39659999999999995</v>
      </c>
      <c r="AJ604" s="8">
        <v>0.6</v>
      </c>
      <c r="AK604" s="8">
        <v>2.68</v>
      </c>
      <c r="AL604" s="8">
        <v>0.56000000000000005</v>
      </c>
      <c r="AM604" s="8">
        <v>1.53</v>
      </c>
      <c r="AN604" s="8">
        <v>0.41</v>
      </c>
      <c r="AO604" s="8">
        <f t="shared" si="238"/>
        <v>15.128593040847203</v>
      </c>
      <c r="AP604" s="8">
        <f t="shared" si="239"/>
        <v>67.574382249117505</v>
      </c>
      <c r="AQ604" s="8">
        <f t="shared" si="240"/>
        <v>14.120020171457391</v>
      </c>
      <c r="AR604" s="8">
        <f t="shared" si="241"/>
        <v>38.577912254160367</v>
      </c>
      <c r="AS604" s="8">
        <f t="shared" si="242"/>
        <v>10.337871911245587</v>
      </c>
    </row>
    <row r="605" spans="1:45" x14ac:dyDescent="0.35">
      <c r="A605" s="2">
        <v>2017</v>
      </c>
      <c r="B605" s="3">
        <v>16628</v>
      </c>
      <c r="C605" s="2" t="s">
        <v>164</v>
      </c>
      <c r="D605" s="1">
        <v>142</v>
      </c>
      <c r="E605" s="2" t="s">
        <v>100</v>
      </c>
      <c r="F605" s="4" t="s">
        <v>156</v>
      </c>
      <c r="G605" s="22">
        <v>1</v>
      </c>
      <c r="H605" s="3" t="s">
        <v>165</v>
      </c>
      <c r="I605" s="3">
        <v>141</v>
      </c>
      <c r="J605" s="3">
        <v>4</v>
      </c>
      <c r="K605" s="3">
        <v>35</v>
      </c>
      <c r="L605" s="9">
        <f t="shared" si="223"/>
        <v>88.9</v>
      </c>
      <c r="M605" s="9">
        <v>15.1</v>
      </c>
      <c r="N605" s="9">
        <v>14.33</v>
      </c>
      <c r="O605" s="8">
        <f t="shared" si="222"/>
        <v>126.90573879310348</v>
      </c>
      <c r="P605" s="8">
        <f t="shared" si="244"/>
        <v>126.90573879310348</v>
      </c>
      <c r="Q605" s="8">
        <f t="shared" si="237"/>
        <v>8534.4109338362086</v>
      </c>
      <c r="R605" s="8"/>
      <c r="S605" s="8">
        <v>8.7899999999999991</v>
      </c>
      <c r="T605" s="8">
        <v>39.4</v>
      </c>
      <c r="U605" s="8">
        <v>22.77</v>
      </c>
      <c r="V605" s="15">
        <f t="shared" si="224"/>
        <v>394</v>
      </c>
      <c r="W605" s="15">
        <f t="shared" si="225"/>
        <v>342.78</v>
      </c>
      <c r="X605" s="15">
        <f t="shared" si="226"/>
        <v>34.277999999999999</v>
      </c>
      <c r="Y605" s="15">
        <f t="shared" si="227"/>
        <v>227.7</v>
      </c>
      <c r="Z605" s="15">
        <f t="shared" si="228"/>
        <v>198.09899999999999</v>
      </c>
      <c r="AA605" s="15">
        <f t="shared" si="229"/>
        <v>19.809899999999999</v>
      </c>
      <c r="AB605" s="15">
        <f t="shared" si="230"/>
        <v>6.3</v>
      </c>
      <c r="AC605" s="15">
        <f t="shared" si="231"/>
        <v>26.7</v>
      </c>
      <c r="AD605" s="15">
        <f t="shared" si="232"/>
        <v>5.8999999999999995</v>
      </c>
      <c r="AE605" s="15">
        <f t="shared" si="233"/>
        <v>14.9</v>
      </c>
      <c r="AF605" s="15">
        <f t="shared" si="234"/>
        <v>4.2</v>
      </c>
      <c r="AG605" s="15">
        <f t="shared" si="235"/>
        <v>464.62961951879237</v>
      </c>
      <c r="AH605" s="15">
        <f t="shared" si="243"/>
        <v>46.462961951879237</v>
      </c>
      <c r="AI605" s="8">
        <f t="shared" si="236"/>
        <v>0.39400000000000002</v>
      </c>
      <c r="AJ605" s="8">
        <v>0.63</v>
      </c>
      <c r="AK605" s="8">
        <v>2.67</v>
      </c>
      <c r="AL605" s="8">
        <v>0.59</v>
      </c>
      <c r="AM605" s="8">
        <v>1.49</v>
      </c>
      <c r="AN605" s="8">
        <v>0.42</v>
      </c>
      <c r="AO605" s="8">
        <f t="shared" si="238"/>
        <v>15.98984771573604</v>
      </c>
      <c r="AP605" s="8">
        <f t="shared" si="239"/>
        <v>67.766497461928935</v>
      </c>
      <c r="AQ605" s="8">
        <f t="shared" si="240"/>
        <v>14.974619289340099</v>
      </c>
      <c r="AR605" s="8">
        <f t="shared" si="241"/>
        <v>37.817258883248734</v>
      </c>
      <c r="AS605" s="8">
        <f t="shared" si="242"/>
        <v>10.659898477157361</v>
      </c>
    </row>
    <row r="606" spans="1:45" x14ac:dyDescent="0.35">
      <c r="A606" s="2">
        <v>2017</v>
      </c>
      <c r="B606" s="3">
        <v>16629</v>
      </c>
      <c r="C606" s="2" t="s">
        <v>164</v>
      </c>
      <c r="D606" s="1">
        <v>109</v>
      </c>
      <c r="E606" s="2" t="s">
        <v>66</v>
      </c>
      <c r="F606" s="4" t="s">
        <v>156</v>
      </c>
      <c r="G606" s="22">
        <v>1</v>
      </c>
      <c r="H606" s="3" t="s">
        <v>165</v>
      </c>
      <c r="I606" s="3">
        <v>139</v>
      </c>
      <c r="J606" s="3">
        <v>4</v>
      </c>
      <c r="K606" s="3">
        <v>42</v>
      </c>
      <c r="L606" s="9">
        <f t="shared" si="223"/>
        <v>106.68</v>
      </c>
      <c r="M606" s="9">
        <v>15.3</v>
      </c>
      <c r="N606" s="9">
        <v>11.29</v>
      </c>
      <c r="O606" s="8">
        <f t="shared" si="222"/>
        <v>99.748123275862056</v>
      </c>
      <c r="P606" s="8">
        <f t="shared" si="244"/>
        <v>99.748123275862056</v>
      </c>
      <c r="Q606" s="8">
        <f t="shared" si="237"/>
        <v>6708.0612903017236</v>
      </c>
      <c r="R606" s="8"/>
      <c r="S606" s="8">
        <v>8.51</v>
      </c>
      <c r="T606" s="8">
        <v>40.520000000000003</v>
      </c>
      <c r="U606" s="8">
        <v>22.38</v>
      </c>
      <c r="V606" s="15">
        <f t="shared" si="224"/>
        <v>405.20000000000005</v>
      </c>
      <c r="W606" s="15">
        <f t="shared" si="225"/>
        <v>352.52400000000006</v>
      </c>
      <c r="X606" s="15">
        <f t="shared" si="226"/>
        <v>35.252400000000009</v>
      </c>
      <c r="Y606" s="15">
        <f t="shared" si="227"/>
        <v>223.79999999999998</v>
      </c>
      <c r="Z606" s="15">
        <f t="shared" si="228"/>
        <v>194.70599999999999</v>
      </c>
      <c r="AA606" s="15">
        <f t="shared" si="229"/>
        <v>19.470599999999997</v>
      </c>
      <c r="AB606" s="15">
        <f t="shared" si="230"/>
        <v>6.1</v>
      </c>
      <c r="AC606" s="15">
        <f t="shared" si="231"/>
        <v>27.3</v>
      </c>
      <c r="AD606" s="15">
        <f t="shared" si="232"/>
        <v>5.6999999999999993</v>
      </c>
      <c r="AE606" s="15">
        <f t="shared" si="233"/>
        <v>15.2</v>
      </c>
      <c r="AF606" s="15">
        <f t="shared" si="234"/>
        <v>4.2</v>
      </c>
      <c r="AG606" s="15">
        <f t="shared" si="235"/>
        <v>475.82406036747489</v>
      </c>
      <c r="AH606" s="15">
        <f t="shared" si="243"/>
        <v>47.582406036747486</v>
      </c>
      <c r="AI606" s="8">
        <f t="shared" si="236"/>
        <v>0.40520000000000006</v>
      </c>
      <c r="AJ606" s="8">
        <v>0.61</v>
      </c>
      <c r="AK606" s="8">
        <v>2.73</v>
      </c>
      <c r="AL606" s="8">
        <v>0.56999999999999995</v>
      </c>
      <c r="AM606" s="8">
        <v>1.52</v>
      </c>
      <c r="AN606" s="8">
        <v>0.42</v>
      </c>
      <c r="AO606" s="8">
        <f t="shared" si="238"/>
        <v>15.054294175715693</v>
      </c>
      <c r="AP606" s="8">
        <f t="shared" si="239"/>
        <v>67.374136229022696</v>
      </c>
      <c r="AQ606" s="8">
        <f t="shared" si="240"/>
        <v>14.06712734452122</v>
      </c>
      <c r="AR606" s="8">
        <f t="shared" si="241"/>
        <v>37.512339585389924</v>
      </c>
      <c r="AS606" s="8">
        <f t="shared" si="242"/>
        <v>10.365251727541953</v>
      </c>
    </row>
    <row r="607" spans="1:45" x14ac:dyDescent="0.35">
      <c r="A607" s="2">
        <v>2017</v>
      </c>
      <c r="B607" s="3">
        <v>16630</v>
      </c>
      <c r="C607" s="2" t="s">
        <v>164</v>
      </c>
      <c r="D607" s="1">
        <v>9</v>
      </c>
      <c r="E607" s="2" t="s">
        <v>153</v>
      </c>
      <c r="F607" s="4" t="s">
        <v>156</v>
      </c>
      <c r="G607" s="22">
        <v>1</v>
      </c>
      <c r="H607" s="3" t="s">
        <v>165</v>
      </c>
      <c r="I607" s="3">
        <v>139</v>
      </c>
      <c r="J607" s="3">
        <v>4</v>
      </c>
      <c r="K607" s="3">
        <v>34</v>
      </c>
      <c r="L607" s="9">
        <f t="shared" si="223"/>
        <v>86.36</v>
      </c>
      <c r="M607" s="9">
        <v>15.5</v>
      </c>
      <c r="N607" s="9">
        <v>11.38</v>
      </c>
      <c r="O607" s="8">
        <f t="shared" si="222"/>
        <v>100.30587068965518</v>
      </c>
      <c r="P607" s="8">
        <f t="shared" si="244"/>
        <v>100.30587068965518</v>
      </c>
      <c r="Q607" s="8">
        <f t="shared" si="237"/>
        <v>6745.5698038793107</v>
      </c>
      <c r="R607" s="8"/>
      <c r="S607" s="8">
        <v>8.2799999999999994</v>
      </c>
      <c r="T607" s="8">
        <v>39.81</v>
      </c>
      <c r="U607" s="8">
        <v>22.87</v>
      </c>
      <c r="V607" s="15">
        <f t="shared" si="224"/>
        <v>398.1</v>
      </c>
      <c r="W607" s="15">
        <f t="shared" si="225"/>
        <v>346.34700000000004</v>
      </c>
      <c r="X607" s="15">
        <f t="shared" si="226"/>
        <v>34.634700000000002</v>
      </c>
      <c r="Y607" s="15">
        <f t="shared" si="227"/>
        <v>228.70000000000002</v>
      </c>
      <c r="Z607" s="15">
        <f t="shared" si="228"/>
        <v>198.96900000000002</v>
      </c>
      <c r="AA607" s="15">
        <f t="shared" si="229"/>
        <v>19.896900000000002</v>
      </c>
      <c r="AB607" s="15">
        <f t="shared" si="230"/>
        <v>6.4</v>
      </c>
      <c r="AC607" s="15">
        <f t="shared" si="231"/>
        <v>26.7</v>
      </c>
      <c r="AD607" s="15">
        <f t="shared" si="232"/>
        <v>5.8</v>
      </c>
      <c r="AE607" s="15">
        <f t="shared" si="233"/>
        <v>15.2</v>
      </c>
      <c r="AF607" s="15">
        <f t="shared" si="234"/>
        <v>4.3</v>
      </c>
      <c r="AG607" s="15">
        <f t="shared" si="235"/>
        <v>469.97448342796054</v>
      </c>
      <c r="AH607" s="15">
        <f t="shared" si="243"/>
        <v>46.997448342796055</v>
      </c>
      <c r="AI607" s="8">
        <f t="shared" si="236"/>
        <v>0.39810000000000001</v>
      </c>
      <c r="AJ607" s="8">
        <v>0.64</v>
      </c>
      <c r="AK607" s="8">
        <v>2.67</v>
      </c>
      <c r="AL607" s="8">
        <v>0.57999999999999996</v>
      </c>
      <c r="AM607" s="8">
        <v>1.52</v>
      </c>
      <c r="AN607" s="8">
        <v>0.43</v>
      </c>
      <c r="AO607" s="8">
        <f t="shared" si="238"/>
        <v>16.076362722933936</v>
      </c>
      <c r="AP607" s="8">
        <f t="shared" si="239"/>
        <v>67.068575734740008</v>
      </c>
      <c r="AQ607" s="8">
        <f t="shared" si="240"/>
        <v>14.569203717658878</v>
      </c>
      <c r="AR607" s="8">
        <f t="shared" si="241"/>
        <v>38.181361466968099</v>
      </c>
      <c r="AS607" s="8">
        <f t="shared" si="242"/>
        <v>10.801306204471238</v>
      </c>
    </row>
    <row r="608" spans="1:45" x14ac:dyDescent="0.35">
      <c r="A608" s="2">
        <v>2017</v>
      </c>
      <c r="B608" s="3">
        <v>16631</v>
      </c>
      <c r="C608" s="2" t="s">
        <v>164</v>
      </c>
      <c r="D608" s="1">
        <v>47</v>
      </c>
      <c r="E608" s="2" t="s">
        <v>86</v>
      </c>
      <c r="F608" s="4" t="s">
        <v>156</v>
      </c>
      <c r="G608" s="22">
        <v>1</v>
      </c>
      <c r="H608" s="3" t="s">
        <v>165</v>
      </c>
      <c r="I608" s="3">
        <v>133</v>
      </c>
      <c r="J608" s="3">
        <v>4</v>
      </c>
      <c r="K608" s="3">
        <v>51</v>
      </c>
      <c r="L608" s="9">
        <f t="shared" si="223"/>
        <v>129.54</v>
      </c>
      <c r="M608" s="9">
        <v>17.100000000000001</v>
      </c>
      <c r="N608" s="9">
        <v>10.47</v>
      </c>
      <c r="O608" s="8">
        <f t="shared" si="222"/>
        <v>90.537519827586209</v>
      </c>
      <c r="P608" s="8">
        <f t="shared" si="244"/>
        <v>90.537519827586209</v>
      </c>
      <c r="Q608" s="8">
        <f t="shared" si="237"/>
        <v>6088.6482084051722</v>
      </c>
      <c r="R608" s="8"/>
      <c r="S608" s="8">
        <v>7.95</v>
      </c>
      <c r="T608" s="8">
        <v>39.840000000000003</v>
      </c>
      <c r="U608" s="8">
        <v>22.39</v>
      </c>
      <c r="V608" s="15">
        <f t="shared" si="224"/>
        <v>398.40000000000003</v>
      </c>
      <c r="W608" s="15">
        <f t="shared" si="225"/>
        <v>346.608</v>
      </c>
      <c r="X608" s="15">
        <f t="shared" si="226"/>
        <v>34.660800000000002</v>
      </c>
      <c r="Y608" s="15">
        <f t="shared" si="227"/>
        <v>223.9</v>
      </c>
      <c r="Z608" s="15">
        <f t="shared" si="228"/>
        <v>194.79300000000001</v>
      </c>
      <c r="AA608" s="15">
        <f t="shared" si="229"/>
        <v>19.479300000000002</v>
      </c>
      <c r="AB608" s="15">
        <f t="shared" si="230"/>
        <v>6.3</v>
      </c>
      <c r="AC608" s="15">
        <f t="shared" si="231"/>
        <v>26.6</v>
      </c>
      <c r="AD608" s="15">
        <f t="shared" si="232"/>
        <v>5.6999999999999993</v>
      </c>
      <c r="AE608" s="15">
        <f t="shared" si="233"/>
        <v>15.1</v>
      </c>
      <c r="AF608" s="15">
        <f t="shared" si="234"/>
        <v>3.9000000000000004</v>
      </c>
      <c r="AG608" s="15">
        <f t="shared" si="235"/>
        <v>467.88940742809802</v>
      </c>
      <c r="AH608" s="15">
        <f t="shared" si="243"/>
        <v>46.7889407428098</v>
      </c>
      <c r="AI608" s="8">
        <f t="shared" si="236"/>
        <v>0.39840000000000003</v>
      </c>
      <c r="AJ608" s="8">
        <v>0.63</v>
      </c>
      <c r="AK608" s="8">
        <v>2.66</v>
      </c>
      <c r="AL608" s="8">
        <v>0.56999999999999995</v>
      </c>
      <c r="AM608" s="8">
        <v>1.51</v>
      </c>
      <c r="AN608" s="8">
        <v>0.39</v>
      </c>
      <c r="AO608" s="8">
        <f t="shared" si="238"/>
        <v>15.813253012048191</v>
      </c>
      <c r="AP608" s="8">
        <f t="shared" si="239"/>
        <v>66.767068273092363</v>
      </c>
      <c r="AQ608" s="8">
        <f t="shared" si="240"/>
        <v>14.307228915662648</v>
      </c>
      <c r="AR608" s="8">
        <f t="shared" si="241"/>
        <v>37.901606425702809</v>
      </c>
      <c r="AS608" s="8">
        <f t="shared" si="242"/>
        <v>9.7891566265060241</v>
      </c>
    </row>
    <row r="609" spans="1:45" x14ac:dyDescent="0.35">
      <c r="A609" s="2">
        <v>2017</v>
      </c>
      <c r="B609" s="3">
        <v>16632</v>
      </c>
      <c r="C609" s="2" t="s">
        <v>164</v>
      </c>
      <c r="D609" s="1">
        <v>8</v>
      </c>
      <c r="E609" s="2" t="s">
        <v>84</v>
      </c>
      <c r="F609" s="4" t="s">
        <v>156</v>
      </c>
      <c r="G609" s="22">
        <v>1</v>
      </c>
      <c r="H609" s="3" t="s">
        <v>165</v>
      </c>
      <c r="I609" s="3">
        <v>133</v>
      </c>
      <c r="J609" s="3">
        <v>4</v>
      </c>
      <c r="K609" s="3">
        <v>33</v>
      </c>
      <c r="L609" s="9">
        <f t="shared" si="223"/>
        <v>83.820000000000007</v>
      </c>
      <c r="M609" s="9">
        <v>15.3</v>
      </c>
      <c r="N609" s="9">
        <v>11.41</v>
      </c>
      <c r="O609" s="8">
        <f t="shared" si="222"/>
        <v>100.80833362068965</v>
      </c>
      <c r="P609" s="8">
        <f t="shared" si="244"/>
        <v>100.80833362068965</v>
      </c>
      <c r="Q609" s="8">
        <f t="shared" si="237"/>
        <v>6779.3604359913788</v>
      </c>
      <c r="R609" s="8"/>
      <c r="S609" s="8">
        <v>8.1199999999999992</v>
      </c>
      <c r="T609" s="8">
        <v>38.979999999999997</v>
      </c>
      <c r="U609" s="8">
        <v>22.49</v>
      </c>
      <c r="V609" s="15">
        <f t="shared" si="224"/>
        <v>389.79999999999995</v>
      </c>
      <c r="W609" s="15">
        <f t="shared" si="225"/>
        <v>339.12599999999998</v>
      </c>
      <c r="X609" s="15">
        <f t="shared" si="226"/>
        <v>33.912599999999998</v>
      </c>
      <c r="Y609" s="15">
        <f t="shared" si="227"/>
        <v>224.89999999999998</v>
      </c>
      <c r="Z609" s="15">
        <f t="shared" si="228"/>
        <v>195.66299999999998</v>
      </c>
      <c r="AA609" s="15">
        <f t="shared" si="229"/>
        <v>19.566299999999998</v>
      </c>
      <c r="AB609" s="15">
        <f t="shared" si="230"/>
        <v>6.1</v>
      </c>
      <c r="AC609" s="15">
        <f t="shared" si="231"/>
        <v>26.200000000000003</v>
      </c>
      <c r="AD609" s="15">
        <f t="shared" si="232"/>
        <v>5.8</v>
      </c>
      <c r="AE609" s="15">
        <f t="shared" si="233"/>
        <v>14.9</v>
      </c>
      <c r="AF609" s="15">
        <f t="shared" si="234"/>
        <v>4.0999999999999996</v>
      </c>
      <c r="AG609" s="15">
        <f t="shared" si="235"/>
        <v>458.2845466406547</v>
      </c>
      <c r="AH609" s="15">
        <f t="shared" si="243"/>
        <v>45.828454664065468</v>
      </c>
      <c r="AI609" s="8">
        <f t="shared" si="236"/>
        <v>0.38979999999999998</v>
      </c>
      <c r="AJ609" s="8">
        <v>0.61</v>
      </c>
      <c r="AK609" s="8">
        <v>2.62</v>
      </c>
      <c r="AL609" s="8">
        <v>0.57999999999999996</v>
      </c>
      <c r="AM609" s="8">
        <v>1.49</v>
      </c>
      <c r="AN609" s="8">
        <v>0.41</v>
      </c>
      <c r="AO609" s="8">
        <f t="shared" si="238"/>
        <v>15.64905079527963</v>
      </c>
      <c r="AP609" s="8">
        <f t="shared" si="239"/>
        <v>67.21395587480761</v>
      </c>
      <c r="AQ609" s="8">
        <f t="shared" si="240"/>
        <v>14.879425346331452</v>
      </c>
      <c r="AR609" s="8">
        <f t="shared" si="241"/>
        <v>38.224730631092868</v>
      </c>
      <c r="AS609" s="8">
        <f t="shared" si="242"/>
        <v>10.51821446895844</v>
      </c>
    </row>
    <row r="610" spans="1:45" x14ac:dyDescent="0.35">
      <c r="A610" s="2">
        <v>2017</v>
      </c>
      <c r="B610" s="3">
        <v>16633</v>
      </c>
      <c r="C610" s="2" t="s">
        <v>164</v>
      </c>
      <c r="D610" s="1">
        <v>45</v>
      </c>
      <c r="E610" s="2" t="s">
        <v>110</v>
      </c>
      <c r="F610" s="4" t="s">
        <v>156</v>
      </c>
      <c r="G610" s="22">
        <v>1</v>
      </c>
      <c r="H610" s="3" t="s">
        <v>165</v>
      </c>
      <c r="I610" s="3">
        <v>128</v>
      </c>
      <c r="J610" s="3">
        <v>3</v>
      </c>
      <c r="K610" s="3">
        <v>47</v>
      </c>
      <c r="L610" s="9">
        <f t="shared" si="223"/>
        <v>119.38</v>
      </c>
      <c r="M610" s="9">
        <v>15</v>
      </c>
      <c r="N610" s="9">
        <v>11.04</v>
      </c>
      <c r="O610" s="8">
        <f t="shared" si="222"/>
        <v>97.884827586206896</v>
      </c>
      <c r="P610" s="8">
        <f t="shared" si="244"/>
        <v>97.884827586206896</v>
      </c>
      <c r="Q610" s="8">
        <f t="shared" si="237"/>
        <v>6582.7546551724135</v>
      </c>
      <c r="R610" s="8"/>
      <c r="S610" s="8">
        <v>8.1300000000000008</v>
      </c>
      <c r="T610" s="8">
        <v>39.47</v>
      </c>
      <c r="U610" s="8">
        <v>23.06</v>
      </c>
      <c r="V610" s="15">
        <f t="shared" si="224"/>
        <v>394.7</v>
      </c>
      <c r="W610" s="15">
        <f t="shared" si="225"/>
        <v>343.38900000000001</v>
      </c>
      <c r="X610" s="15">
        <f t="shared" si="226"/>
        <v>34.338900000000002</v>
      </c>
      <c r="Y610" s="15">
        <f t="shared" si="227"/>
        <v>230.6</v>
      </c>
      <c r="Z610" s="15">
        <f t="shared" si="228"/>
        <v>200.62199999999999</v>
      </c>
      <c r="AA610" s="15">
        <f t="shared" si="229"/>
        <v>20.062199999999997</v>
      </c>
      <c r="AB610" s="15">
        <f t="shared" si="230"/>
        <v>6.4</v>
      </c>
      <c r="AC610" s="15">
        <f t="shared" si="231"/>
        <v>26.6</v>
      </c>
      <c r="AD610" s="15">
        <f t="shared" si="232"/>
        <v>5.8999999999999995</v>
      </c>
      <c r="AE610" s="15">
        <f t="shared" si="233"/>
        <v>15</v>
      </c>
      <c r="AF610" s="15">
        <f t="shared" si="234"/>
        <v>4.2</v>
      </c>
      <c r="AG610" s="15">
        <f t="shared" si="235"/>
        <v>466.92417485029398</v>
      </c>
      <c r="AH610" s="15">
        <f t="shared" si="243"/>
        <v>46.692417485029395</v>
      </c>
      <c r="AI610" s="8">
        <f t="shared" si="236"/>
        <v>0.3947</v>
      </c>
      <c r="AJ610" s="8">
        <v>0.64</v>
      </c>
      <c r="AK610" s="8">
        <v>2.66</v>
      </c>
      <c r="AL610" s="8">
        <v>0.59</v>
      </c>
      <c r="AM610" s="8">
        <v>1.5</v>
      </c>
      <c r="AN610" s="8">
        <v>0.42</v>
      </c>
      <c r="AO610" s="8">
        <f t="shared" si="238"/>
        <v>16.214846719027111</v>
      </c>
      <c r="AP610" s="8">
        <f t="shared" si="239"/>
        <v>67.392956675956427</v>
      </c>
      <c r="AQ610" s="8">
        <f t="shared" si="240"/>
        <v>14.948061819103115</v>
      </c>
      <c r="AR610" s="8">
        <f t="shared" si="241"/>
        <v>38.003546997719788</v>
      </c>
      <c r="AS610" s="8">
        <f t="shared" si="242"/>
        <v>10.640993159361541</v>
      </c>
    </row>
    <row r="611" spans="1:45" x14ac:dyDescent="0.35">
      <c r="A611" s="2">
        <v>2017</v>
      </c>
      <c r="B611" s="3">
        <v>16634</v>
      </c>
      <c r="C611" s="2" t="s">
        <v>164</v>
      </c>
      <c r="D611" s="1">
        <v>128</v>
      </c>
      <c r="E611" s="2" t="s">
        <v>74</v>
      </c>
      <c r="F611" s="4" t="s">
        <v>156</v>
      </c>
      <c r="G611" s="22">
        <v>1</v>
      </c>
      <c r="H611" s="3" t="s">
        <v>165</v>
      </c>
      <c r="I611" s="3">
        <v>133</v>
      </c>
      <c r="J611" s="3">
        <v>3</v>
      </c>
      <c r="K611" s="3">
        <v>52</v>
      </c>
      <c r="L611" s="9">
        <f t="shared" si="223"/>
        <v>132.08000000000001</v>
      </c>
      <c r="M611" s="9">
        <v>15.1</v>
      </c>
      <c r="N611" s="9">
        <v>14.25</v>
      </c>
      <c r="O611" s="8">
        <f t="shared" si="222"/>
        <v>126.19726293103449</v>
      </c>
      <c r="P611" s="8">
        <f t="shared" si="244"/>
        <v>126.19726293103449</v>
      </c>
      <c r="Q611" s="8">
        <f t="shared" si="237"/>
        <v>8486.76593211207</v>
      </c>
      <c r="R611" s="8"/>
      <c r="S611" s="8">
        <v>8.33</v>
      </c>
      <c r="T611" s="8">
        <v>38.700000000000003</v>
      </c>
      <c r="U611" s="8">
        <v>22.57</v>
      </c>
      <c r="V611" s="15">
        <f t="shared" si="224"/>
        <v>387</v>
      </c>
      <c r="W611" s="15">
        <f t="shared" si="225"/>
        <v>336.69</v>
      </c>
      <c r="X611" s="15">
        <f t="shared" si="226"/>
        <v>33.668999999999997</v>
      </c>
      <c r="Y611" s="15">
        <f t="shared" si="227"/>
        <v>225.7</v>
      </c>
      <c r="Z611" s="15">
        <f t="shared" si="228"/>
        <v>196.35899999999998</v>
      </c>
      <c r="AA611" s="15">
        <f t="shared" si="229"/>
        <v>19.635899999999999</v>
      </c>
      <c r="AB611" s="15">
        <f t="shared" si="230"/>
        <v>6.1</v>
      </c>
      <c r="AC611" s="15">
        <f t="shared" si="231"/>
        <v>26</v>
      </c>
      <c r="AD611" s="15">
        <f t="shared" si="232"/>
        <v>5.6000000000000005</v>
      </c>
      <c r="AE611" s="15">
        <f t="shared" si="233"/>
        <v>14.9</v>
      </c>
      <c r="AF611" s="15">
        <f t="shared" si="234"/>
        <v>3.9000000000000004</v>
      </c>
      <c r="AG611" s="15">
        <f t="shared" si="235"/>
        <v>455.38666059141804</v>
      </c>
      <c r="AH611" s="15">
        <f t="shared" si="243"/>
        <v>45.538666059141804</v>
      </c>
      <c r="AI611" s="8">
        <f t="shared" si="236"/>
        <v>0.38700000000000001</v>
      </c>
      <c r="AJ611" s="8">
        <v>0.61</v>
      </c>
      <c r="AK611" s="8">
        <v>2.6</v>
      </c>
      <c r="AL611" s="8">
        <v>0.56000000000000005</v>
      </c>
      <c r="AM611" s="8">
        <v>1.49</v>
      </c>
      <c r="AN611" s="8">
        <v>0.39</v>
      </c>
      <c r="AO611" s="8">
        <f t="shared" si="238"/>
        <v>15.762273901808785</v>
      </c>
      <c r="AP611" s="8">
        <f t="shared" si="239"/>
        <v>67.183462532299743</v>
      </c>
      <c r="AQ611" s="8">
        <f t="shared" si="240"/>
        <v>14.4702842377261</v>
      </c>
      <c r="AR611" s="8">
        <f t="shared" si="241"/>
        <v>38.501291989664082</v>
      </c>
      <c r="AS611" s="8">
        <f t="shared" si="242"/>
        <v>10.077519379844961</v>
      </c>
    </row>
    <row r="612" spans="1:45" x14ac:dyDescent="0.35">
      <c r="A612" s="2">
        <v>2017</v>
      </c>
      <c r="B612" s="3">
        <v>16635</v>
      </c>
      <c r="C612" s="2" t="s">
        <v>164</v>
      </c>
      <c r="D612" s="1">
        <v>100</v>
      </c>
      <c r="E612" s="2" t="s">
        <v>25</v>
      </c>
      <c r="F612" s="4" t="s">
        <v>156</v>
      </c>
      <c r="G612" s="22">
        <v>1</v>
      </c>
      <c r="H612" s="3" t="s">
        <v>165</v>
      </c>
      <c r="I612" s="3">
        <v>141</v>
      </c>
      <c r="J612" s="3">
        <v>4</v>
      </c>
      <c r="K612" s="3">
        <v>54</v>
      </c>
      <c r="L612" s="9">
        <f t="shared" si="223"/>
        <v>137.16</v>
      </c>
      <c r="M612" s="9">
        <v>14.7</v>
      </c>
      <c r="N612" s="9">
        <v>10.36</v>
      </c>
      <c r="O612" s="8">
        <f t="shared" si="222"/>
        <v>92.179886206896541</v>
      </c>
      <c r="P612" s="8">
        <f t="shared" si="244"/>
        <v>92.179886206896541</v>
      </c>
      <c r="Q612" s="8">
        <f t="shared" si="237"/>
        <v>6199.0973474137927</v>
      </c>
      <c r="R612" s="8"/>
      <c r="S612" s="8">
        <v>8.5</v>
      </c>
      <c r="T612" s="8">
        <v>39.67</v>
      </c>
      <c r="U612" s="8">
        <v>22.77</v>
      </c>
      <c r="V612" s="15">
        <f t="shared" si="224"/>
        <v>396.70000000000005</v>
      </c>
      <c r="W612" s="15">
        <f t="shared" si="225"/>
        <v>345.12900000000002</v>
      </c>
      <c r="X612" s="15">
        <f t="shared" si="226"/>
        <v>34.512900000000002</v>
      </c>
      <c r="Y612" s="15">
        <f t="shared" si="227"/>
        <v>227.7</v>
      </c>
      <c r="Z612" s="15">
        <f t="shared" si="228"/>
        <v>198.09899999999999</v>
      </c>
      <c r="AA612" s="15">
        <f t="shared" si="229"/>
        <v>19.809899999999999</v>
      </c>
      <c r="AB612" s="15">
        <f t="shared" si="230"/>
        <v>6.2</v>
      </c>
      <c r="AC612" s="15">
        <f t="shared" si="231"/>
        <v>26.400000000000002</v>
      </c>
      <c r="AD612" s="15">
        <f t="shared" si="232"/>
        <v>5.6000000000000005</v>
      </c>
      <c r="AE612" s="15">
        <f t="shared" si="233"/>
        <v>14.9</v>
      </c>
      <c r="AF612" s="15">
        <f t="shared" si="234"/>
        <v>4</v>
      </c>
      <c r="AG612" s="15">
        <f t="shared" si="235"/>
        <v>467.81362960178916</v>
      </c>
      <c r="AH612" s="15">
        <f t="shared" si="243"/>
        <v>46.781362960178917</v>
      </c>
      <c r="AI612" s="8">
        <f t="shared" si="236"/>
        <v>0.39670000000000005</v>
      </c>
      <c r="AJ612" s="8">
        <v>0.62</v>
      </c>
      <c r="AK612" s="8">
        <v>2.64</v>
      </c>
      <c r="AL612" s="8">
        <v>0.56000000000000005</v>
      </c>
      <c r="AM612" s="8">
        <v>1.49</v>
      </c>
      <c r="AN612" s="8">
        <v>0.4</v>
      </c>
      <c r="AO612" s="8">
        <f t="shared" si="238"/>
        <v>15.628938744643305</v>
      </c>
      <c r="AP612" s="8">
        <f t="shared" si="239"/>
        <v>66.549029493319892</v>
      </c>
      <c r="AQ612" s="8">
        <f t="shared" si="240"/>
        <v>14.116460801613309</v>
      </c>
      <c r="AR612" s="8">
        <f t="shared" si="241"/>
        <v>37.559868918578267</v>
      </c>
      <c r="AS612" s="8">
        <f t="shared" si="242"/>
        <v>10.083186286866649</v>
      </c>
    </row>
    <row r="613" spans="1:45" x14ac:dyDescent="0.35">
      <c r="A613" s="2">
        <v>2017</v>
      </c>
      <c r="B613" s="3">
        <v>16636</v>
      </c>
      <c r="C613" s="2" t="s">
        <v>164</v>
      </c>
      <c r="D613" s="1">
        <v>58</v>
      </c>
      <c r="E613" s="2" t="s">
        <v>39</v>
      </c>
      <c r="F613" s="4" t="s">
        <v>156</v>
      </c>
      <c r="G613" s="22">
        <v>1</v>
      </c>
      <c r="H613" s="3" t="s">
        <v>165</v>
      </c>
      <c r="I613" s="3">
        <v>133</v>
      </c>
      <c r="J613" s="3">
        <v>3</v>
      </c>
      <c r="K613" s="3">
        <v>35</v>
      </c>
      <c r="L613" s="9">
        <f t="shared" si="223"/>
        <v>88.9</v>
      </c>
      <c r="M613" s="9">
        <v>15</v>
      </c>
      <c r="N613" s="9">
        <v>9.5500000000000007</v>
      </c>
      <c r="O613" s="8">
        <f t="shared" si="222"/>
        <v>84.673922413793122</v>
      </c>
      <c r="P613" s="8">
        <f t="shared" si="244"/>
        <v>84.673922413793122</v>
      </c>
      <c r="Q613" s="8">
        <f t="shared" si="237"/>
        <v>5694.3212823275871</v>
      </c>
      <c r="R613" s="8"/>
      <c r="S613" s="8">
        <v>8.36</v>
      </c>
      <c r="T613" s="8">
        <v>40.67</v>
      </c>
      <c r="U613" s="8">
        <v>21.96</v>
      </c>
      <c r="V613" s="15">
        <f t="shared" si="224"/>
        <v>406.70000000000005</v>
      </c>
      <c r="W613" s="15">
        <f t="shared" si="225"/>
        <v>353.82900000000006</v>
      </c>
      <c r="X613" s="15">
        <f t="shared" si="226"/>
        <v>35.382900000000006</v>
      </c>
      <c r="Y613" s="15">
        <f t="shared" si="227"/>
        <v>219.60000000000002</v>
      </c>
      <c r="Z613" s="15">
        <f t="shared" si="228"/>
        <v>191.05200000000002</v>
      </c>
      <c r="AA613" s="15">
        <f t="shared" si="229"/>
        <v>19.105200000000004</v>
      </c>
      <c r="AB613" s="15">
        <f t="shared" si="230"/>
        <v>6.2</v>
      </c>
      <c r="AC613" s="15">
        <f t="shared" si="231"/>
        <v>26.8</v>
      </c>
      <c r="AD613" s="15">
        <f t="shared" si="232"/>
        <v>5.8</v>
      </c>
      <c r="AE613" s="15">
        <f t="shared" si="233"/>
        <v>15.3</v>
      </c>
      <c r="AF613" s="15">
        <f t="shared" si="234"/>
        <v>4.0999999999999996</v>
      </c>
      <c r="AG613" s="15">
        <f t="shared" si="235"/>
        <v>475.42825883794126</v>
      </c>
      <c r="AH613" s="15">
        <f t="shared" si="243"/>
        <v>47.542825883794123</v>
      </c>
      <c r="AI613" s="8">
        <f t="shared" si="236"/>
        <v>0.40670000000000006</v>
      </c>
      <c r="AJ613" s="8">
        <v>0.62</v>
      </c>
      <c r="AK613" s="8">
        <v>2.68</v>
      </c>
      <c r="AL613" s="8">
        <v>0.57999999999999996</v>
      </c>
      <c r="AM613" s="8">
        <v>1.53</v>
      </c>
      <c r="AN613" s="8">
        <v>0.41</v>
      </c>
      <c r="AO613" s="8">
        <f t="shared" si="238"/>
        <v>15.244652077698547</v>
      </c>
      <c r="AP613" s="8">
        <f t="shared" si="239"/>
        <v>65.896238013277596</v>
      </c>
      <c r="AQ613" s="8">
        <f t="shared" si="240"/>
        <v>14.261126137201867</v>
      </c>
      <c r="AR613" s="8">
        <f t="shared" si="241"/>
        <v>37.619867223998028</v>
      </c>
      <c r="AS613" s="8">
        <f t="shared" si="242"/>
        <v>10.081140890090973</v>
      </c>
    </row>
    <row r="614" spans="1:45" x14ac:dyDescent="0.35">
      <c r="A614" s="2">
        <v>2017</v>
      </c>
      <c r="B614" s="3">
        <v>16637</v>
      </c>
      <c r="C614" s="2" t="s">
        <v>164</v>
      </c>
      <c r="D614" s="1">
        <v>21</v>
      </c>
      <c r="E614" s="2" t="s">
        <v>98</v>
      </c>
      <c r="F614" s="4" t="s">
        <v>156</v>
      </c>
      <c r="G614" s="22">
        <v>1</v>
      </c>
      <c r="H614" s="3" t="s">
        <v>165</v>
      </c>
      <c r="I614" s="3">
        <v>133</v>
      </c>
      <c r="J614" s="3">
        <v>3</v>
      </c>
      <c r="K614" s="3">
        <v>45</v>
      </c>
      <c r="L614" s="9">
        <f t="shared" si="223"/>
        <v>114.3</v>
      </c>
      <c r="M614" s="9">
        <v>14.8</v>
      </c>
      <c r="N614" s="9">
        <v>12.09</v>
      </c>
      <c r="O614" s="8">
        <f t="shared" si="222"/>
        <v>107.44674827586206</v>
      </c>
      <c r="P614" s="8">
        <f t="shared" si="244"/>
        <v>107.44674827586206</v>
      </c>
      <c r="Q614" s="8">
        <f t="shared" si="237"/>
        <v>7225.7938215517233</v>
      </c>
      <c r="R614" s="8"/>
      <c r="S614" s="8">
        <v>8.41</v>
      </c>
      <c r="T614" s="8">
        <v>39.770000000000003</v>
      </c>
      <c r="U614" s="8">
        <v>22.68</v>
      </c>
      <c r="V614" s="15">
        <f t="shared" si="224"/>
        <v>397.70000000000005</v>
      </c>
      <c r="W614" s="15">
        <f t="shared" si="225"/>
        <v>345.99900000000002</v>
      </c>
      <c r="X614" s="15">
        <f t="shared" si="226"/>
        <v>34.599900000000005</v>
      </c>
      <c r="Y614" s="15">
        <f t="shared" si="227"/>
        <v>226.8</v>
      </c>
      <c r="Z614" s="15">
        <f t="shared" si="228"/>
        <v>197.316</v>
      </c>
      <c r="AA614" s="15">
        <f t="shared" si="229"/>
        <v>19.7316</v>
      </c>
      <c r="AB614" s="15">
        <f t="shared" si="230"/>
        <v>6.3</v>
      </c>
      <c r="AC614" s="15">
        <f t="shared" si="231"/>
        <v>26.6</v>
      </c>
      <c r="AD614" s="15">
        <f t="shared" si="232"/>
        <v>5.8</v>
      </c>
      <c r="AE614" s="15">
        <f t="shared" si="233"/>
        <v>14.9</v>
      </c>
      <c r="AF614" s="15">
        <f t="shared" si="234"/>
        <v>4.0999999999999996</v>
      </c>
      <c r="AG614" s="15">
        <f t="shared" si="235"/>
        <v>468.53540068721622</v>
      </c>
      <c r="AH614" s="15">
        <f t="shared" si="243"/>
        <v>46.853540068721621</v>
      </c>
      <c r="AI614" s="8">
        <f t="shared" si="236"/>
        <v>0.39770000000000005</v>
      </c>
      <c r="AJ614" s="8">
        <v>0.63</v>
      </c>
      <c r="AK614" s="8">
        <v>2.66</v>
      </c>
      <c r="AL614" s="8">
        <v>0.57999999999999996</v>
      </c>
      <c r="AM614" s="8">
        <v>1.49</v>
      </c>
      <c r="AN614" s="8">
        <v>0.41</v>
      </c>
      <c r="AO614" s="8">
        <f t="shared" si="238"/>
        <v>15.841086245914003</v>
      </c>
      <c r="AP614" s="8">
        <f t="shared" si="239"/>
        <v>66.884586371636914</v>
      </c>
      <c r="AQ614" s="8">
        <f t="shared" si="240"/>
        <v>14.58385717877797</v>
      </c>
      <c r="AR614" s="8">
        <f t="shared" si="241"/>
        <v>37.465426200653752</v>
      </c>
      <c r="AS614" s="8">
        <f t="shared" si="242"/>
        <v>10.309278350515461</v>
      </c>
    </row>
    <row r="615" spans="1:45" x14ac:dyDescent="0.35">
      <c r="A615" s="2">
        <v>2017</v>
      </c>
      <c r="B615" s="3">
        <v>16638</v>
      </c>
      <c r="C615" s="2" t="s">
        <v>164</v>
      </c>
      <c r="D615" s="1">
        <v>2</v>
      </c>
      <c r="E615" s="3" t="s">
        <v>145</v>
      </c>
      <c r="F615" s="5" t="s">
        <v>160</v>
      </c>
      <c r="G615" s="22">
        <v>1</v>
      </c>
      <c r="H615" s="3" t="s">
        <v>165</v>
      </c>
      <c r="I615" s="3">
        <v>139</v>
      </c>
      <c r="J615" s="3">
        <v>3</v>
      </c>
      <c r="K615" s="3">
        <v>37</v>
      </c>
      <c r="L615" s="9">
        <f t="shared" si="223"/>
        <v>93.98</v>
      </c>
      <c r="M615" s="9">
        <v>15.5</v>
      </c>
      <c r="N615" s="9">
        <v>13.43</v>
      </c>
      <c r="O615" s="8">
        <f t="shared" si="222"/>
        <v>118.3750301724138</v>
      </c>
      <c r="P615" s="8">
        <f t="shared" si="244"/>
        <v>118.3750301724138</v>
      </c>
      <c r="Q615" s="8">
        <f t="shared" si="237"/>
        <v>7960.7207790948278</v>
      </c>
      <c r="R615" s="8"/>
      <c r="S615" s="8">
        <v>7.66</v>
      </c>
      <c r="T615" s="8">
        <v>36.869999999999997</v>
      </c>
      <c r="U615" s="8">
        <v>22.35</v>
      </c>
      <c r="V615" s="15">
        <f t="shared" si="224"/>
        <v>368.7</v>
      </c>
      <c r="W615" s="15">
        <f t="shared" si="225"/>
        <v>320.76900000000001</v>
      </c>
      <c r="X615" s="15">
        <f t="shared" si="226"/>
        <v>32.076900000000002</v>
      </c>
      <c r="Y615" s="15">
        <f t="shared" si="227"/>
        <v>223.5</v>
      </c>
      <c r="Z615" s="15">
        <f t="shared" si="228"/>
        <v>194.44499999999999</v>
      </c>
      <c r="AA615" s="15">
        <f t="shared" si="229"/>
        <v>19.444499999999998</v>
      </c>
      <c r="AB615" s="15">
        <f t="shared" si="230"/>
        <v>5.8</v>
      </c>
      <c r="AC615" s="15">
        <f t="shared" si="231"/>
        <v>25.2</v>
      </c>
      <c r="AD615" s="15">
        <f t="shared" si="232"/>
        <v>5.3000000000000007</v>
      </c>
      <c r="AE615" s="15">
        <f t="shared" si="233"/>
        <v>14.2</v>
      </c>
      <c r="AF615" s="15">
        <f t="shared" si="234"/>
        <v>4</v>
      </c>
      <c r="AG615" s="15">
        <f t="shared" si="235"/>
        <v>432.8220376283918</v>
      </c>
      <c r="AH615" s="15">
        <f t="shared" si="243"/>
        <v>43.282203762839181</v>
      </c>
      <c r="AI615" s="8">
        <f t="shared" si="236"/>
        <v>0.36869999999999997</v>
      </c>
      <c r="AJ615" s="8">
        <v>0.57999999999999996</v>
      </c>
      <c r="AK615" s="8">
        <v>2.52</v>
      </c>
      <c r="AL615" s="8">
        <v>0.53</v>
      </c>
      <c r="AM615" s="8">
        <v>1.42</v>
      </c>
      <c r="AN615" s="8">
        <v>0.4</v>
      </c>
      <c r="AO615" s="8">
        <f t="shared" si="238"/>
        <v>15.73094656902631</v>
      </c>
      <c r="AP615" s="8">
        <f t="shared" si="239"/>
        <v>68.348250610252236</v>
      </c>
      <c r="AQ615" s="8">
        <f t="shared" si="240"/>
        <v>14.374830485489561</v>
      </c>
      <c r="AR615" s="8">
        <f t="shared" si="241"/>
        <v>38.513696772443723</v>
      </c>
      <c r="AS615" s="8">
        <f t="shared" si="242"/>
        <v>10.848928668294008</v>
      </c>
    </row>
    <row r="616" spans="1:45" x14ac:dyDescent="0.35">
      <c r="A616" s="2">
        <v>2017</v>
      </c>
      <c r="B616" s="3">
        <v>16639</v>
      </c>
      <c r="C616" s="2" t="s">
        <v>164</v>
      </c>
      <c r="D616" s="1">
        <v>89</v>
      </c>
      <c r="E616" s="2" t="s">
        <v>26</v>
      </c>
      <c r="F616" s="4" t="s">
        <v>156</v>
      </c>
      <c r="G616" s="22">
        <v>1</v>
      </c>
      <c r="H616" s="3" t="s">
        <v>165</v>
      </c>
      <c r="I616" s="3">
        <v>133</v>
      </c>
      <c r="J616" s="3">
        <v>5</v>
      </c>
      <c r="K616" s="3">
        <v>19</v>
      </c>
      <c r="L616" s="9">
        <f t="shared" si="223"/>
        <v>48.26</v>
      </c>
      <c r="M616" s="9">
        <v>14.8</v>
      </c>
      <c r="N616" s="9">
        <v>6.49</v>
      </c>
      <c r="O616" s="8">
        <f t="shared" si="222"/>
        <v>57.678196551724142</v>
      </c>
      <c r="P616" s="8">
        <f t="shared" si="244"/>
        <v>57.678196551724142</v>
      </c>
      <c r="Q616" s="8">
        <f t="shared" si="237"/>
        <v>3878.8587181034486</v>
      </c>
      <c r="R616" s="8"/>
      <c r="S616" s="8">
        <v>7.44</v>
      </c>
      <c r="T616" s="8">
        <v>35.880000000000003</v>
      </c>
      <c r="U616" s="8">
        <v>23.66</v>
      </c>
      <c r="V616" s="15">
        <f t="shared" si="224"/>
        <v>358.8</v>
      </c>
      <c r="W616" s="15">
        <f t="shared" si="225"/>
        <v>312.15600000000001</v>
      </c>
      <c r="X616" s="15">
        <f t="shared" si="226"/>
        <v>31.215600000000002</v>
      </c>
      <c r="Y616" s="15">
        <f t="shared" si="227"/>
        <v>236.6</v>
      </c>
      <c r="Z616" s="15">
        <f t="shared" si="228"/>
        <v>205.84199999999998</v>
      </c>
      <c r="AA616" s="15">
        <f t="shared" si="229"/>
        <v>20.584199999999999</v>
      </c>
      <c r="AB616" s="15">
        <f t="shared" si="230"/>
        <v>5.8</v>
      </c>
      <c r="AC616" s="15">
        <f t="shared" si="231"/>
        <v>24.8</v>
      </c>
      <c r="AD616" s="15">
        <f t="shared" si="232"/>
        <v>5.4</v>
      </c>
      <c r="AE616" s="15">
        <f t="shared" si="233"/>
        <v>14.1</v>
      </c>
      <c r="AF616" s="15">
        <f t="shared" si="234"/>
        <v>3.9000000000000004</v>
      </c>
      <c r="AG616" s="15">
        <f t="shared" si="235"/>
        <v>427.24495629333205</v>
      </c>
      <c r="AH616" s="15">
        <f t="shared" si="243"/>
        <v>42.724495629333205</v>
      </c>
      <c r="AI616" s="8">
        <f t="shared" si="236"/>
        <v>0.35880000000000001</v>
      </c>
      <c r="AJ616" s="8">
        <v>0.57999999999999996</v>
      </c>
      <c r="AK616" s="8">
        <v>2.48</v>
      </c>
      <c r="AL616" s="8">
        <v>0.54</v>
      </c>
      <c r="AM616" s="8">
        <v>1.41</v>
      </c>
      <c r="AN616" s="8">
        <v>0.39</v>
      </c>
      <c r="AO616" s="8">
        <f t="shared" si="238"/>
        <v>16.164994425863991</v>
      </c>
      <c r="AP616" s="8">
        <f t="shared" si="239"/>
        <v>69.119286510590854</v>
      </c>
      <c r="AQ616" s="8">
        <f t="shared" si="240"/>
        <v>15.050167224080269</v>
      </c>
      <c r="AR616" s="8">
        <f t="shared" si="241"/>
        <v>39.297658862876254</v>
      </c>
      <c r="AS616" s="8">
        <f t="shared" si="242"/>
        <v>10.869565217391305</v>
      </c>
    </row>
    <row r="617" spans="1:45" x14ac:dyDescent="0.35">
      <c r="A617" s="2">
        <v>2017</v>
      </c>
      <c r="B617" s="3">
        <v>16640</v>
      </c>
      <c r="C617" s="2" t="s">
        <v>164</v>
      </c>
      <c r="D617" s="1">
        <v>140</v>
      </c>
      <c r="E617" s="2" t="s">
        <v>132</v>
      </c>
      <c r="F617" s="4" t="s">
        <v>156</v>
      </c>
      <c r="G617" s="22">
        <v>1</v>
      </c>
      <c r="H617" s="3" t="s">
        <v>165</v>
      </c>
      <c r="I617" s="3">
        <v>141</v>
      </c>
      <c r="J617" s="3">
        <v>4</v>
      </c>
      <c r="K617" s="3">
        <v>47</v>
      </c>
      <c r="L617" s="9">
        <f t="shared" si="223"/>
        <v>119.38</v>
      </c>
      <c r="M617" s="9">
        <v>14.6</v>
      </c>
      <c r="N617" s="9">
        <v>10.95</v>
      </c>
      <c r="O617" s="8">
        <f t="shared" si="222"/>
        <v>97.543732758620678</v>
      </c>
      <c r="P617" s="8">
        <f t="shared" si="244"/>
        <v>97.543732758620678</v>
      </c>
      <c r="Q617" s="8">
        <f t="shared" si="237"/>
        <v>6559.8160280172406</v>
      </c>
      <c r="R617" s="8"/>
      <c r="S617" s="8">
        <v>7.69</v>
      </c>
      <c r="T617" s="8">
        <v>38.340000000000003</v>
      </c>
      <c r="U617" s="8">
        <v>23.28</v>
      </c>
      <c r="V617" s="15">
        <f t="shared" si="224"/>
        <v>383.40000000000003</v>
      </c>
      <c r="W617" s="15">
        <f t="shared" si="225"/>
        <v>333.55800000000005</v>
      </c>
      <c r="X617" s="15">
        <f t="shared" si="226"/>
        <v>33.355800000000002</v>
      </c>
      <c r="Y617" s="15">
        <f t="shared" si="227"/>
        <v>232.8</v>
      </c>
      <c r="Z617" s="15">
        <f t="shared" si="228"/>
        <v>202.536</v>
      </c>
      <c r="AA617" s="15">
        <f t="shared" si="229"/>
        <v>20.253599999999999</v>
      </c>
      <c r="AB617" s="15">
        <f t="shared" si="230"/>
        <v>6.1</v>
      </c>
      <c r="AC617" s="15">
        <f t="shared" si="231"/>
        <v>26.099999999999998</v>
      </c>
      <c r="AD617" s="15">
        <f t="shared" si="232"/>
        <v>5.5</v>
      </c>
      <c r="AE617" s="15">
        <f t="shared" si="233"/>
        <v>14.7</v>
      </c>
      <c r="AF617" s="15">
        <f t="shared" si="234"/>
        <v>4.0999999999999996</v>
      </c>
      <c r="AG617" s="15">
        <f t="shared" si="235"/>
        <v>454.64502909004159</v>
      </c>
      <c r="AH617" s="15">
        <f t="shared" si="243"/>
        <v>45.46450290900416</v>
      </c>
      <c r="AI617" s="8">
        <f t="shared" si="236"/>
        <v>0.38340000000000002</v>
      </c>
      <c r="AJ617" s="8">
        <v>0.61</v>
      </c>
      <c r="AK617" s="8">
        <v>2.61</v>
      </c>
      <c r="AL617" s="8">
        <v>0.55000000000000004</v>
      </c>
      <c r="AM617" s="8">
        <v>1.47</v>
      </c>
      <c r="AN617" s="8">
        <v>0.41</v>
      </c>
      <c r="AO617" s="8">
        <f t="shared" si="238"/>
        <v>15.910276473656754</v>
      </c>
      <c r="AP617" s="8">
        <f t="shared" si="239"/>
        <v>68.075117370892016</v>
      </c>
      <c r="AQ617" s="8">
        <f t="shared" si="240"/>
        <v>14.345331246739697</v>
      </c>
      <c r="AR617" s="8">
        <f t="shared" si="241"/>
        <v>38.341158059467915</v>
      </c>
      <c r="AS617" s="8">
        <f t="shared" si="242"/>
        <v>10.693792383933227</v>
      </c>
    </row>
    <row r="618" spans="1:45" x14ac:dyDescent="0.35">
      <c r="A618" s="2">
        <v>2017</v>
      </c>
      <c r="B618" s="3">
        <v>16641</v>
      </c>
      <c r="C618" s="2" t="s">
        <v>164</v>
      </c>
      <c r="D618" s="1">
        <v>66</v>
      </c>
      <c r="E618" s="2" t="s">
        <v>73</v>
      </c>
      <c r="F618" s="4" t="s">
        <v>156</v>
      </c>
      <c r="G618" s="22">
        <v>1</v>
      </c>
      <c r="H618" s="3" t="s">
        <v>165</v>
      </c>
      <c r="I618" s="3">
        <v>125</v>
      </c>
      <c r="J618" s="3">
        <v>3</v>
      </c>
      <c r="K618" s="3">
        <v>52</v>
      </c>
      <c r="L618" s="9">
        <f t="shared" si="223"/>
        <v>132.08000000000001</v>
      </c>
      <c r="M618" s="9">
        <v>14.6</v>
      </c>
      <c r="N618" s="9">
        <v>12.75</v>
      </c>
      <c r="O618" s="8">
        <f t="shared" si="222"/>
        <v>113.57831896551725</v>
      </c>
      <c r="P618" s="8">
        <f t="shared" si="244"/>
        <v>113.57831896551725</v>
      </c>
      <c r="Q618" s="8">
        <f t="shared" si="237"/>
        <v>7638.1419504310352</v>
      </c>
      <c r="R618" s="8"/>
      <c r="S618" s="8">
        <v>7.67</v>
      </c>
      <c r="T618" s="8">
        <v>40.57</v>
      </c>
      <c r="U618" s="8">
        <v>21.72</v>
      </c>
      <c r="V618" s="15">
        <f t="shared" si="224"/>
        <v>405.7</v>
      </c>
      <c r="W618" s="15">
        <f t="shared" si="225"/>
        <v>352.959</v>
      </c>
      <c r="X618" s="15">
        <f t="shared" si="226"/>
        <v>35.295900000000003</v>
      </c>
      <c r="Y618" s="15">
        <f t="shared" si="227"/>
        <v>217.2</v>
      </c>
      <c r="Z618" s="15">
        <f t="shared" si="228"/>
        <v>188.964</v>
      </c>
      <c r="AA618" s="15">
        <f t="shared" si="229"/>
        <v>18.8964</v>
      </c>
      <c r="AB618" s="15">
        <f t="shared" si="230"/>
        <v>6.3</v>
      </c>
      <c r="AC618" s="15">
        <f t="shared" si="231"/>
        <v>27.200000000000003</v>
      </c>
      <c r="AD618" s="15">
        <f t="shared" si="232"/>
        <v>5.8</v>
      </c>
      <c r="AE618" s="15">
        <f t="shared" si="233"/>
        <v>15.1</v>
      </c>
      <c r="AF618" s="15">
        <f t="shared" si="234"/>
        <v>4.0999999999999996</v>
      </c>
      <c r="AG618" s="15">
        <f t="shared" si="235"/>
        <v>473.03829541046491</v>
      </c>
      <c r="AH618" s="15">
        <f t="shared" si="243"/>
        <v>47.30382954104649</v>
      </c>
      <c r="AI618" s="8">
        <f t="shared" si="236"/>
        <v>0.40570000000000001</v>
      </c>
      <c r="AJ618" s="8">
        <v>0.63</v>
      </c>
      <c r="AK618" s="8">
        <v>2.72</v>
      </c>
      <c r="AL618" s="8">
        <v>0.57999999999999996</v>
      </c>
      <c r="AM618" s="8">
        <v>1.51</v>
      </c>
      <c r="AN618" s="8">
        <v>0.41</v>
      </c>
      <c r="AO618" s="8">
        <f t="shared" si="238"/>
        <v>15.528715799852106</v>
      </c>
      <c r="AP618" s="8">
        <f t="shared" si="239"/>
        <v>67.04461424698053</v>
      </c>
      <c r="AQ618" s="8">
        <f t="shared" si="240"/>
        <v>14.296278037959082</v>
      </c>
      <c r="AR618" s="8">
        <f t="shared" si="241"/>
        <v>37.219620409169337</v>
      </c>
      <c r="AS618" s="8">
        <f t="shared" si="242"/>
        <v>10.105989647522799</v>
      </c>
    </row>
    <row r="619" spans="1:45" x14ac:dyDescent="0.35">
      <c r="A619" s="2">
        <v>2017</v>
      </c>
      <c r="B619" s="3">
        <v>16642</v>
      </c>
      <c r="C619" s="2" t="s">
        <v>164</v>
      </c>
      <c r="D619" s="1">
        <v>34</v>
      </c>
      <c r="E619" s="2" t="s">
        <v>94</v>
      </c>
      <c r="F619" s="4" t="s">
        <v>156</v>
      </c>
      <c r="G619" s="22">
        <v>1</v>
      </c>
      <c r="H619" s="3" t="s">
        <v>165</v>
      </c>
      <c r="I619" s="3">
        <v>128</v>
      </c>
      <c r="J619" s="3">
        <v>2</v>
      </c>
      <c r="K619" s="3">
        <v>44</v>
      </c>
      <c r="L619" s="9">
        <f t="shared" si="223"/>
        <v>111.76</v>
      </c>
      <c r="M619" s="9">
        <v>15.1</v>
      </c>
      <c r="N619" s="9">
        <v>11.22</v>
      </c>
      <c r="O619" s="8">
        <f t="shared" si="222"/>
        <v>99.363739655172438</v>
      </c>
      <c r="P619" s="8">
        <f t="shared" si="244"/>
        <v>99.363739655172438</v>
      </c>
      <c r="Q619" s="8">
        <f t="shared" si="237"/>
        <v>6682.2114918103462</v>
      </c>
      <c r="R619" s="8"/>
      <c r="S619" s="8">
        <v>7.72</v>
      </c>
      <c r="T619" s="8">
        <v>40.729999999999997</v>
      </c>
      <c r="U619" s="8">
        <v>22.3</v>
      </c>
      <c r="V619" s="15">
        <f t="shared" si="224"/>
        <v>407.29999999999995</v>
      </c>
      <c r="W619" s="15">
        <f t="shared" si="225"/>
        <v>354.35099999999994</v>
      </c>
      <c r="X619" s="15">
        <f t="shared" si="226"/>
        <v>35.435099999999991</v>
      </c>
      <c r="Y619" s="15">
        <f t="shared" si="227"/>
        <v>223</v>
      </c>
      <c r="Z619" s="15">
        <f t="shared" si="228"/>
        <v>194.01</v>
      </c>
      <c r="AA619" s="15">
        <f t="shared" si="229"/>
        <v>19.401</v>
      </c>
      <c r="AB619" s="15">
        <f t="shared" si="230"/>
        <v>6.3</v>
      </c>
      <c r="AC619" s="15">
        <f t="shared" si="231"/>
        <v>27.400000000000002</v>
      </c>
      <c r="AD619" s="15">
        <f t="shared" si="232"/>
        <v>5.8</v>
      </c>
      <c r="AE619" s="15">
        <f t="shared" si="233"/>
        <v>15.3</v>
      </c>
      <c r="AF619" s="15">
        <f t="shared" si="234"/>
        <v>4.2</v>
      </c>
      <c r="AG619" s="15">
        <f t="shared" si="235"/>
        <v>477.87705856745436</v>
      </c>
      <c r="AH619" s="15">
        <f t="shared" si="243"/>
        <v>47.787705856745433</v>
      </c>
      <c r="AI619" s="8">
        <f t="shared" si="236"/>
        <v>0.40729999999999994</v>
      </c>
      <c r="AJ619" s="8">
        <v>0.63</v>
      </c>
      <c r="AK619" s="8">
        <v>2.74</v>
      </c>
      <c r="AL619" s="8">
        <v>0.57999999999999996</v>
      </c>
      <c r="AM619" s="8">
        <v>1.53</v>
      </c>
      <c r="AN619" s="8">
        <v>0.42</v>
      </c>
      <c r="AO619" s="8">
        <f t="shared" si="238"/>
        <v>15.467714215565923</v>
      </c>
      <c r="AP619" s="8">
        <f t="shared" si="239"/>
        <v>67.272280874048633</v>
      </c>
      <c r="AQ619" s="8">
        <f t="shared" si="240"/>
        <v>14.240117849251169</v>
      </c>
      <c r="AR619" s="8">
        <f t="shared" si="241"/>
        <v>37.564448809231529</v>
      </c>
      <c r="AS619" s="8">
        <f t="shared" si="242"/>
        <v>10.311809477043949</v>
      </c>
    </row>
    <row r="620" spans="1:45" x14ac:dyDescent="0.35">
      <c r="A620" s="2">
        <v>2017</v>
      </c>
      <c r="B620" s="3">
        <v>16643</v>
      </c>
      <c r="C620" s="2" t="s">
        <v>164</v>
      </c>
      <c r="D620" s="1">
        <v>130</v>
      </c>
      <c r="E620" s="2" t="s">
        <v>149</v>
      </c>
      <c r="F620" s="4" t="s">
        <v>156</v>
      </c>
      <c r="G620" s="22">
        <v>1</v>
      </c>
      <c r="H620" s="3" t="s">
        <v>165</v>
      </c>
      <c r="I620" s="3">
        <v>139</v>
      </c>
      <c r="J620" s="3">
        <v>2</v>
      </c>
      <c r="K620" s="3">
        <v>37</v>
      </c>
      <c r="L620" s="9">
        <f t="shared" si="223"/>
        <v>93.98</v>
      </c>
      <c r="M620" s="9">
        <v>13.4</v>
      </c>
      <c r="N620" s="9">
        <v>12.19</v>
      </c>
      <c r="O620" s="8">
        <f t="shared" si="222"/>
        <v>110.11563275862069</v>
      </c>
      <c r="P620" s="8">
        <f t="shared" si="244"/>
        <v>110.11563275862069</v>
      </c>
      <c r="Q620" s="8">
        <f t="shared" si="237"/>
        <v>7405.2763030172418</v>
      </c>
      <c r="R620" s="8"/>
      <c r="S620" s="8">
        <v>8.75</v>
      </c>
      <c r="T620" s="8">
        <v>41.31</v>
      </c>
      <c r="U620" s="8">
        <v>21.89</v>
      </c>
      <c r="V620" s="15">
        <f t="shared" si="224"/>
        <v>413.1</v>
      </c>
      <c r="W620" s="15">
        <f t="shared" si="225"/>
        <v>359.39699999999999</v>
      </c>
      <c r="X620" s="15">
        <f t="shared" si="226"/>
        <v>35.939700000000002</v>
      </c>
      <c r="Y620" s="15">
        <f t="shared" si="227"/>
        <v>218.9</v>
      </c>
      <c r="Z620" s="15">
        <f t="shared" si="228"/>
        <v>190.44300000000001</v>
      </c>
      <c r="AA620" s="15">
        <f t="shared" si="229"/>
        <v>19.0443</v>
      </c>
      <c r="AB620" s="15">
        <f t="shared" si="230"/>
        <v>6.3</v>
      </c>
      <c r="AC620" s="15">
        <f t="shared" si="231"/>
        <v>27.400000000000002</v>
      </c>
      <c r="AD620" s="15">
        <f t="shared" si="232"/>
        <v>6</v>
      </c>
      <c r="AE620" s="15">
        <f t="shared" si="233"/>
        <v>15.4</v>
      </c>
      <c r="AF620" s="15">
        <f t="shared" si="234"/>
        <v>4.3</v>
      </c>
      <c r="AG620" s="15">
        <f t="shared" si="235"/>
        <v>482.54651994050857</v>
      </c>
      <c r="AH620" s="15">
        <f t="shared" si="243"/>
        <v>48.25465199405086</v>
      </c>
      <c r="AI620" s="8">
        <f t="shared" si="236"/>
        <v>0.41310000000000002</v>
      </c>
      <c r="AJ620" s="8">
        <v>0.63</v>
      </c>
      <c r="AK620" s="8">
        <v>2.74</v>
      </c>
      <c r="AL620" s="8">
        <v>0.6</v>
      </c>
      <c r="AM620" s="8">
        <v>1.54</v>
      </c>
      <c r="AN620" s="8">
        <v>0.43</v>
      </c>
      <c r="AO620" s="8">
        <f t="shared" si="238"/>
        <v>15.250544662309366</v>
      </c>
      <c r="AP620" s="8">
        <f t="shared" si="239"/>
        <v>66.327765674170905</v>
      </c>
      <c r="AQ620" s="8">
        <f t="shared" si="240"/>
        <v>14.524328249818446</v>
      </c>
      <c r="AR620" s="8">
        <f t="shared" si="241"/>
        <v>37.279109174534007</v>
      </c>
      <c r="AS620" s="8">
        <f t="shared" si="242"/>
        <v>10.409101912369886</v>
      </c>
    </row>
    <row r="621" spans="1:45" x14ac:dyDescent="0.35">
      <c r="A621" s="2">
        <v>2017</v>
      </c>
      <c r="B621" s="3">
        <v>16644</v>
      </c>
      <c r="C621" s="2" t="s">
        <v>164</v>
      </c>
      <c r="D621" s="1">
        <v>138</v>
      </c>
      <c r="E621" s="2" t="s">
        <v>56</v>
      </c>
      <c r="F621" s="4" t="s">
        <v>156</v>
      </c>
      <c r="G621" s="22">
        <v>1</v>
      </c>
      <c r="H621" s="3" t="s">
        <v>165</v>
      </c>
      <c r="I621" s="3">
        <v>133</v>
      </c>
      <c r="J621" s="3">
        <v>5</v>
      </c>
      <c r="K621" s="3">
        <v>45</v>
      </c>
      <c r="L621" s="9">
        <f t="shared" si="223"/>
        <v>114.3</v>
      </c>
      <c r="M621" s="9">
        <v>14.9</v>
      </c>
      <c r="N621" s="9">
        <v>10.14</v>
      </c>
      <c r="O621" s="8">
        <f t="shared" si="222"/>
        <v>90.010856896551715</v>
      </c>
      <c r="P621" s="8">
        <f t="shared" si="244"/>
        <v>90.010856896551715</v>
      </c>
      <c r="Q621" s="8">
        <f t="shared" si="237"/>
        <v>6053.2301262931032</v>
      </c>
      <c r="R621" s="8"/>
      <c r="S621" s="8">
        <v>7.58</v>
      </c>
      <c r="T621" s="8">
        <v>39.44</v>
      </c>
      <c r="U621" s="8">
        <v>22.08</v>
      </c>
      <c r="V621" s="15">
        <f t="shared" si="224"/>
        <v>394.4</v>
      </c>
      <c r="W621" s="15">
        <f t="shared" si="225"/>
        <v>343.12799999999999</v>
      </c>
      <c r="X621" s="15">
        <f t="shared" si="226"/>
        <v>34.312799999999996</v>
      </c>
      <c r="Y621" s="15">
        <f t="shared" si="227"/>
        <v>220.79999999999998</v>
      </c>
      <c r="Z621" s="15">
        <f t="shared" si="228"/>
        <v>192.09599999999998</v>
      </c>
      <c r="AA621" s="15">
        <f t="shared" si="229"/>
        <v>19.209599999999998</v>
      </c>
      <c r="AB621" s="15">
        <f t="shared" si="230"/>
        <v>6.1</v>
      </c>
      <c r="AC621" s="15">
        <f t="shared" si="231"/>
        <v>26.6</v>
      </c>
      <c r="AD621" s="15">
        <f t="shared" si="232"/>
        <v>5.6999999999999993</v>
      </c>
      <c r="AE621" s="15">
        <f t="shared" si="233"/>
        <v>15</v>
      </c>
      <c r="AF621" s="15">
        <f t="shared" si="234"/>
        <v>4.0999999999999996</v>
      </c>
      <c r="AG621" s="15">
        <f t="shared" si="235"/>
        <v>461.6454645493825</v>
      </c>
      <c r="AH621" s="15">
        <f t="shared" si="243"/>
        <v>46.164546454938247</v>
      </c>
      <c r="AI621" s="8">
        <f t="shared" si="236"/>
        <v>0.39439999999999997</v>
      </c>
      <c r="AJ621" s="8">
        <v>0.61</v>
      </c>
      <c r="AK621" s="8">
        <v>2.66</v>
      </c>
      <c r="AL621" s="8">
        <v>0.56999999999999995</v>
      </c>
      <c r="AM621" s="8">
        <v>1.5</v>
      </c>
      <c r="AN621" s="8">
        <v>0.41</v>
      </c>
      <c r="AO621" s="8">
        <f t="shared" si="238"/>
        <v>15.466531440162273</v>
      </c>
      <c r="AP621" s="8">
        <f t="shared" si="239"/>
        <v>67.444219066937123</v>
      </c>
      <c r="AQ621" s="8">
        <f t="shared" si="240"/>
        <v>14.452332657200811</v>
      </c>
      <c r="AR621" s="8">
        <f t="shared" si="241"/>
        <v>38.032454361054768</v>
      </c>
      <c r="AS621" s="8">
        <f t="shared" si="242"/>
        <v>10.395537525354969</v>
      </c>
    </row>
    <row r="622" spans="1:45" x14ac:dyDescent="0.35">
      <c r="A622" s="2">
        <v>2017</v>
      </c>
      <c r="B622" s="3">
        <v>16645</v>
      </c>
      <c r="C622" s="2" t="s">
        <v>164</v>
      </c>
      <c r="D622" s="1">
        <v>78</v>
      </c>
      <c r="E622" s="2" t="s">
        <v>97</v>
      </c>
      <c r="F622" s="4" t="s">
        <v>156</v>
      </c>
      <c r="G622" s="22">
        <v>1</v>
      </c>
      <c r="H622" s="3" t="s">
        <v>165</v>
      </c>
      <c r="I622" s="3">
        <v>133</v>
      </c>
      <c r="J622" s="3">
        <v>4</v>
      </c>
      <c r="K622" s="3">
        <v>54</v>
      </c>
      <c r="L622" s="9">
        <f t="shared" si="223"/>
        <v>137.16</v>
      </c>
      <c r="M622" s="9">
        <v>14.7</v>
      </c>
      <c r="N622" s="9">
        <v>13.26</v>
      </c>
      <c r="O622" s="8">
        <f t="shared" si="222"/>
        <v>117.98313620689655</v>
      </c>
      <c r="P622" s="8">
        <f t="shared" si="244"/>
        <v>117.98313620689655</v>
      </c>
      <c r="Q622" s="8">
        <f t="shared" si="237"/>
        <v>7934.3659099137931</v>
      </c>
      <c r="R622" s="8"/>
      <c r="S622" s="8">
        <v>7.97</v>
      </c>
      <c r="T622" s="8">
        <v>40.6</v>
      </c>
      <c r="U622" s="8">
        <v>21.37</v>
      </c>
      <c r="V622" s="15">
        <f t="shared" si="224"/>
        <v>406</v>
      </c>
      <c r="W622" s="15">
        <f t="shared" si="225"/>
        <v>353.21999999999997</v>
      </c>
      <c r="X622" s="15">
        <f t="shared" si="226"/>
        <v>35.321999999999996</v>
      </c>
      <c r="Y622" s="15">
        <f t="shared" si="227"/>
        <v>213.70000000000002</v>
      </c>
      <c r="Z622" s="15">
        <f t="shared" si="228"/>
        <v>185.91900000000001</v>
      </c>
      <c r="AA622" s="15">
        <f t="shared" si="229"/>
        <v>18.591900000000003</v>
      </c>
      <c r="AB622" s="15">
        <f t="shared" si="230"/>
        <v>6.2</v>
      </c>
      <c r="AC622" s="15">
        <f t="shared" si="231"/>
        <v>27.1</v>
      </c>
      <c r="AD622" s="15">
        <f t="shared" si="232"/>
        <v>5.8999999999999995</v>
      </c>
      <c r="AE622" s="15">
        <f t="shared" si="233"/>
        <v>15.2</v>
      </c>
      <c r="AF622" s="15">
        <f t="shared" si="234"/>
        <v>4.2</v>
      </c>
      <c r="AG622" s="15">
        <f t="shared" si="235"/>
        <v>471.61742210995664</v>
      </c>
      <c r="AH622" s="15">
        <f t="shared" si="243"/>
        <v>47.161742210995662</v>
      </c>
      <c r="AI622" s="8">
        <f t="shared" si="236"/>
        <v>0.40600000000000003</v>
      </c>
      <c r="AJ622" s="8">
        <v>0.62</v>
      </c>
      <c r="AK622" s="8">
        <v>2.71</v>
      </c>
      <c r="AL622" s="8">
        <v>0.59</v>
      </c>
      <c r="AM622" s="8">
        <v>1.52</v>
      </c>
      <c r="AN622" s="8">
        <v>0.42</v>
      </c>
      <c r="AO622" s="8">
        <f t="shared" si="238"/>
        <v>15.270935960591132</v>
      </c>
      <c r="AP622" s="8">
        <f t="shared" si="239"/>
        <v>66.748768472906406</v>
      </c>
      <c r="AQ622" s="8">
        <f t="shared" si="240"/>
        <v>14.532019704433495</v>
      </c>
      <c r="AR622" s="8">
        <f t="shared" si="241"/>
        <v>37.438423645320192</v>
      </c>
      <c r="AS622" s="8">
        <f t="shared" si="242"/>
        <v>10.344827586206897</v>
      </c>
    </row>
    <row r="623" spans="1:45" x14ac:dyDescent="0.35">
      <c r="A623" s="2">
        <v>2017</v>
      </c>
      <c r="B623" s="3">
        <v>16646</v>
      </c>
      <c r="C623" s="2" t="s">
        <v>164</v>
      </c>
      <c r="D623" s="1">
        <v>144</v>
      </c>
      <c r="E623" s="2" t="s">
        <v>40</v>
      </c>
      <c r="F623" s="4" t="s">
        <v>156</v>
      </c>
      <c r="G623" s="22">
        <v>1</v>
      </c>
      <c r="H623" s="3" t="s">
        <v>165</v>
      </c>
      <c r="I623" s="3">
        <v>133</v>
      </c>
      <c r="J623" s="3">
        <v>3</v>
      </c>
      <c r="K623" s="3">
        <v>44</v>
      </c>
      <c r="L623" s="9">
        <f t="shared" si="223"/>
        <v>111.76</v>
      </c>
      <c r="M623" s="9">
        <v>15.7</v>
      </c>
      <c r="N623" s="9">
        <v>12.2</v>
      </c>
      <c r="O623" s="8">
        <f t="shared" si="222"/>
        <v>107.27901724137929</v>
      </c>
      <c r="P623" s="8">
        <f t="shared" si="244"/>
        <v>107.27901724137929</v>
      </c>
      <c r="Q623" s="8">
        <f t="shared" si="237"/>
        <v>7214.5139094827573</v>
      </c>
      <c r="R623" s="8"/>
      <c r="S623" s="8">
        <v>8.39</v>
      </c>
      <c r="T623" s="8">
        <v>40.450000000000003</v>
      </c>
      <c r="U623" s="8">
        <v>21.7</v>
      </c>
      <c r="V623" s="15">
        <f t="shared" si="224"/>
        <v>404.5</v>
      </c>
      <c r="W623" s="15">
        <f t="shared" si="225"/>
        <v>351.91500000000002</v>
      </c>
      <c r="X623" s="15">
        <f t="shared" si="226"/>
        <v>35.191500000000005</v>
      </c>
      <c r="Y623" s="15">
        <f t="shared" si="227"/>
        <v>217</v>
      </c>
      <c r="Z623" s="15">
        <f t="shared" si="228"/>
        <v>188.79</v>
      </c>
      <c r="AA623" s="15">
        <f t="shared" si="229"/>
        <v>18.878999999999998</v>
      </c>
      <c r="AB623" s="15">
        <f t="shared" si="230"/>
        <v>6.1</v>
      </c>
      <c r="AC623" s="15">
        <f t="shared" si="231"/>
        <v>27.1</v>
      </c>
      <c r="AD623" s="15">
        <f t="shared" si="232"/>
        <v>5.6999999999999993</v>
      </c>
      <c r="AE623" s="15">
        <f t="shared" si="233"/>
        <v>15.3</v>
      </c>
      <c r="AF623" s="15">
        <f t="shared" si="234"/>
        <v>4</v>
      </c>
      <c r="AG623" s="15">
        <f t="shared" si="235"/>
        <v>471.53795484255141</v>
      </c>
      <c r="AH623" s="15">
        <f t="shared" si="243"/>
        <v>47.153795484255141</v>
      </c>
      <c r="AI623" s="8">
        <f t="shared" si="236"/>
        <v>0.40450000000000003</v>
      </c>
      <c r="AJ623" s="8">
        <v>0.61</v>
      </c>
      <c r="AK623" s="8">
        <v>2.71</v>
      </c>
      <c r="AL623" s="8">
        <v>0.56999999999999995</v>
      </c>
      <c r="AM623" s="8">
        <v>1.53</v>
      </c>
      <c r="AN623" s="8">
        <v>0.4</v>
      </c>
      <c r="AO623" s="8">
        <f t="shared" si="238"/>
        <v>15.080346106304077</v>
      </c>
      <c r="AP623" s="8">
        <f t="shared" si="239"/>
        <v>66.996291718170582</v>
      </c>
      <c r="AQ623" s="8">
        <f t="shared" si="240"/>
        <v>14.091470951792333</v>
      </c>
      <c r="AR623" s="8">
        <f t="shared" si="241"/>
        <v>37.824474660074166</v>
      </c>
      <c r="AS623" s="8">
        <f t="shared" si="242"/>
        <v>9.8887515451174277</v>
      </c>
    </row>
    <row r="624" spans="1:45" x14ac:dyDescent="0.35">
      <c r="A624" s="2">
        <v>2017</v>
      </c>
      <c r="B624" s="3">
        <v>16647</v>
      </c>
      <c r="C624" s="2" t="s">
        <v>164</v>
      </c>
      <c r="D624" s="1">
        <v>35</v>
      </c>
      <c r="E624" s="2" t="s">
        <v>42</v>
      </c>
      <c r="F624" s="4" t="s">
        <v>156</v>
      </c>
      <c r="G624" s="22">
        <v>1</v>
      </c>
      <c r="H624" s="3" t="s">
        <v>165</v>
      </c>
      <c r="I624" s="3">
        <v>125</v>
      </c>
      <c r="J624" s="3">
        <v>3</v>
      </c>
      <c r="K624" s="3">
        <v>41</v>
      </c>
      <c r="L624" s="9">
        <f t="shared" si="223"/>
        <v>104.14</v>
      </c>
      <c r="M624" s="9">
        <v>14.1</v>
      </c>
      <c r="N624" s="9">
        <v>9.7200000000000006</v>
      </c>
      <c r="O624" s="8">
        <f t="shared" si="222"/>
        <v>87.093713793103461</v>
      </c>
      <c r="P624" s="8">
        <f t="shared" si="244"/>
        <v>87.093713793103461</v>
      </c>
      <c r="Q624" s="8">
        <f t="shared" si="237"/>
        <v>5857.0522525862079</v>
      </c>
      <c r="R624" s="8"/>
      <c r="S624" s="8">
        <v>8.49</v>
      </c>
      <c r="T624" s="8">
        <v>40.630000000000003</v>
      </c>
      <c r="U624" s="8">
        <v>22.31</v>
      </c>
      <c r="V624" s="15">
        <f t="shared" si="224"/>
        <v>406.3</v>
      </c>
      <c r="W624" s="15">
        <f t="shared" si="225"/>
        <v>353.48099999999999</v>
      </c>
      <c r="X624" s="15">
        <f t="shared" si="226"/>
        <v>35.348100000000002</v>
      </c>
      <c r="Y624" s="15">
        <f t="shared" si="227"/>
        <v>223.1</v>
      </c>
      <c r="Z624" s="15">
        <f t="shared" si="228"/>
        <v>194.09699999999998</v>
      </c>
      <c r="AA624" s="15">
        <f t="shared" si="229"/>
        <v>19.409699999999997</v>
      </c>
      <c r="AB624" s="15">
        <f t="shared" si="230"/>
        <v>6.3</v>
      </c>
      <c r="AC624" s="15">
        <f t="shared" si="231"/>
        <v>27.3</v>
      </c>
      <c r="AD624" s="15">
        <f t="shared" si="232"/>
        <v>5.8</v>
      </c>
      <c r="AE624" s="15">
        <f t="shared" si="233"/>
        <v>15.3</v>
      </c>
      <c r="AF624" s="15">
        <f t="shared" si="234"/>
        <v>4.3</v>
      </c>
      <c r="AG624" s="15">
        <f t="shared" si="235"/>
        <v>476.75524009821231</v>
      </c>
      <c r="AH624" s="15">
        <f t="shared" si="243"/>
        <v>47.675524009821231</v>
      </c>
      <c r="AI624" s="8">
        <f t="shared" si="236"/>
        <v>0.40629999999999999</v>
      </c>
      <c r="AJ624" s="8">
        <v>0.63</v>
      </c>
      <c r="AK624" s="8">
        <v>2.73</v>
      </c>
      <c r="AL624" s="8">
        <v>0.57999999999999996</v>
      </c>
      <c r="AM624" s="8">
        <v>1.53</v>
      </c>
      <c r="AN624" s="8">
        <v>0.43</v>
      </c>
      <c r="AO624" s="8">
        <f t="shared" si="238"/>
        <v>15.505783903519566</v>
      </c>
      <c r="AP624" s="8">
        <f t="shared" si="239"/>
        <v>67.19173024858479</v>
      </c>
      <c r="AQ624" s="8">
        <f t="shared" si="240"/>
        <v>14.275166133398965</v>
      </c>
      <c r="AR624" s="8">
        <f t="shared" si="241"/>
        <v>37.65690376569038</v>
      </c>
      <c r="AS624" s="8">
        <f t="shared" si="242"/>
        <v>10.583312823037165</v>
      </c>
    </row>
    <row r="625" spans="1:45" x14ac:dyDescent="0.35">
      <c r="A625" s="2">
        <v>2017</v>
      </c>
      <c r="B625" s="3">
        <v>16648</v>
      </c>
      <c r="C625" s="2" t="s">
        <v>164</v>
      </c>
      <c r="D625" s="1">
        <v>76</v>
      </c>
      <c r="E625" s="2" t="s">
        <v>90</v>
      </c>
      <c r="F625" s="4" t="s">
        <v>156</v>
      </c>
      <c r="G625" s="22">
        <v>1</v>
      </c>
      <c r="H625" s="3" t="s">
        <v>165</v>
      </c>
      <c r="I625" s="3">
        <v>139</v>
      </c>
      <c r="J625" s="3">
        <v>2</v>
      </c>
      <c r="K625" s="3">
        <v>34</v>
      </c>
      <c r="L625" s="9">
        <f t="shared" si="223"/>
        <v>86.36</v>
      </c>
      <c r="M625" s="9">
        <v>14.6</v>
      </c>
      <c r="N625" s="9">
        <v>12.25</v>
      </c>
      <c r="O625" s="8">
        <f t="shared" si="222"/>
        <v>109.12426724137933</v>
      </c>
      <c r="P625" s="8">
        <f t="shared" si="244"/>
        <v>109.12426724137933</v>
      </c>
      <c r="Q625" s="8">
        <f t="shared" si="237"/>
        <v>7338.6069719827601</v>
      </c>
      <c r="R625" s="8"/>
      <c r="S625" s="8">
        <v>8.16</v>
      </c>
      <c r="T625" s="8">
        <v>39.28</v>
      </c>
      <c r="U625" s="8">
        <v>21.88</v>
      </c>
      <c r="V625" s="15">
        <f t="shared" si="224"/>
        <v>392.8</v>
      </c>
      <c r="W625" s="15">
        <f t="shared" si="225"/>
        <v>341.73599999999999</v>
      </c>
      <c r="X625" s="15">
        <f t="shared" si="226"/>
        <v>34.1736</v>
      </c>
      <c r="Y625" s="15">
        <f t="shared" si="227"/>
        <v>218.79999999999998</v>
      </c>
      <c r="Z625" s="15">
        <f t="shared" si="228"/>
        <v>190.35599999999999</v>
      </c>
      <c r="AA625" s="15">
        <f t="shared" si="229"/>
        <v>19.035599999999999</v>
      </c>
      <c r="AB625" s="15">
        <f t="shared" si="230"/>
        <v>6.2</v>
      </c>
      <c r="AC625" s="15">
        <f t="shared" si="231"/>
        <v>26.400000000000002</v>
      </c>
      <c r="AD625" s="15">
        <f t="shared" si="232"/>
        <v>5.6999999999999993</v>
      </c>
      <c r="AE625" s="15">
        <f t="shared" si="233"/>
        <v>14.9</v>
      </c>
      <c r="AF625" s="15">
        <f t="shared" si="234"/>
        <v>4.0999999999999996</v>
      </c>
      <c r="AG625" s="15">
        <f t="shared" si="235"/>
        <v>458.78456940710174</v>
      </c>
      <c r="AH625" s="15">
        <f t="shared" si="243"/>
        <v>45.878456940710173</v>
      </c>
      <c r="AI625" s="8">
        <f t="shared" si="236"/>
        <v>0.39280000000000004</v>
      </c>
      <c r="AJ625" s="8">
        <v>0.62</v>
      </c>
      <c r="AK625" s="8">
        <v>2.64</v>
      </c>
      <c r="AL625" s="8">
        <v>0.56999999999999995</v>
      </c>
      <c r="AM625" s="8">
        <v>1.49</v>
      </c>
      <c r="AN625" s="8">
        <v>0.41</v>
      </c>
      <c r="AO625" s="8">
        <f t="shared" si="238"/>
        <v>15.784114052953155</v>
      </c>
      <c r="AP625" s="8">
        <f t="shared" si="239"/>
        <v>67.209775967413435</v>
      </c>
      <c r="AQ625" s="8">
        <f t="shared" si="240"/>
        <v>14.5112016293279</v>
      </c>
      <c r="AR625" s="8">
        <f t="shared" si="241"/>
        <v>37.932790224032587</v>
      </c>
      <c r="AS625" s="8">
        <f t="shared" si="242"/>
        <v>10.437881873727086</v>
      </c>
    </row>
    <row r="626" spans="1:45" x14ac:dyDescent="0.35">
      <c r="A626" s="2">
        <v>2017</v>
      </c>
      <c r="B626" s="3">
        <v>16649</v>
      </c>
      <c r="C626" s="2" t="s">
        <v>164</v>
      </c>
      <c r="D626" s="1">
        <v>125</v>
      </c>
      <c r="E626" s="2" t="s">
        <v>138</v>
      </c>
      <c r="F626" s="4" t="s">
        <v>156</v>
      </c>
      <c r="G626" s="22">
        <v>1</v>
      </c>
      <c r="H626" s="3" t="s">
        <v>165</v>
      </c>
      <c r="I626" s="3">
        <v>133</v>
      </c>
      <c r="J626" s="3">
        <v>3</v>
      </c>
      <c r="K626" s="3">
        <v>39</v>
      </c>
      <c r="L626" s="9">
        <f t="shared" si="223"/>
        <v>99.06</v>
      </c>
      <c r="M626" s="9">
        <v>15.2</v>
      </c>
      <c r="N626" s="9">
        <v>10.45</v>
      </c>
      <c r="O626" s="8">
        <f t="shared" si="222"/>
        <v>92.435655172413774</v>
      </c>
      <c r="P626" s="8">
        <f t="shared" si="244"/>
        <v>92.435655172413774</v>
      </c>
      <c r="Q626" s="8">
        <f t="shared" si="237"/>
        <v>6216.2978103448268</v>
      </c>
      <c r="R626" s="8"/>
      <c r="S626" s="8">
        <v>8.64</v>
      </c>
      <c r="T626" s="8">
        <v>39.85</v>
      </c>
      <c r="U626" s="8">
        <v>22.35</v>
      </c>
      <c r="V626" s="15">
        <f t="shared" si="224"/>
        <v>398.5</v>
      </c>
      <c r="W626" s="15">
        <f t="shared" si="225"/>
        <v>346.69499999999999</v>
      </c>
      <c r="X626" s="15">
        <f t="shared" si="226"/>
        <v>34.669499999999999</v>
      </c>
      <c r="Y626" s="15">
        <f t="shared" si="227"/>
        <v>223.5</v>
      </c>
      <c r="Z626" s="15">
        <f t="shared" si="228"/>
        <v>194.44499999999999</v>
      </c>
      <c r="AA626" s="15">
        <f t="shared" si="229"/>
        <v>19.444499999999998</v>
      </c>
      <c r="AB626" s="15">
        <f t="shared" si="230"/>
        <v>6.1</v>
      </c>
      <c r="AC626" s="15">
        <f t="shared" si="231"/>
        <v>26.5</v>
      </c>
      <c r="AD626" s="15">
        <f t="shared" si="232"/>
        <v>5.8</v>
      </c>
      <c r="AE626" s="15">
        <f t="shared" si="233"/>
        <v>15.1</v>
      </c>
      <c r="AF626" s="15">
        <f t="shared" si="234"/>
        <v>4.0999999999999996</v>
      </c>
      <c r="AG626" s="15">
        <f t="shared" si="235"/>
        <v>467.8046704499975</v>
      </c>
      <c r="AH626" s="15">
        <f t="shared" si="243"/>
        <v>46.780467044999753</v>
      </c>
      <c r="AI626" s="8">
        <f t="shared" si="236"/>
        <v>0.39850000000000002</v>
      </c>
      <c r="AJ626" s="8">
        <v>0.61</v>
      </c>
      <c r="AK626" s="8">
        <v>2.65</v>
      </c>
      <c r="AL626" s="8">
        <v>0.57999999999999996</v>
      </c>
      <c r="AM626" s="8">
        <v>1.51</v>
      </c>
      <c r="AN626" s="8">
        <v>0.41</v>
      </c>
      <c r="AO626" s="8">
        <f t="shared" si="238"/>
        <v>15.307402760351316</v>
      </c>
      <c r="AP626" s="8">
        <f t="shared" si="239"/>
        <v>66.499372647427847</v>
      </c>
      <c r="AQ626" s="8">
        <f t="shared" si="240"/>
        <v>14.554579673776662</v>
      </c>
      <c r="AR626" s="8">
        <f t="shared" si="241"/>
        <v>37.892095357590961</v>
      </c>
      <c r="AS626" s="8">
        <f t="shared" si="242"/>
        <v>10.28858218318695</v>
      </c>
    </row>
    <row r="627" spans="1:45" x14ac:dyDescent="0.35">
      <c r="A627" s="2">
        <v>2017</v>
      </c>
      <c r="B627" s="3">
        <v>16650</v>
      </c>
      <c r="C627" s="2" t="s">
        <v>164</v>
      </c>
      <c r="D627" s="1">
        <v>46</v>
      </c>
      <c r="E627" s="2" t="s">
        <v>65</v>
      </c>
      <c r="F627" s="4" t="s">
        <v>156</v>
      </c>
      <c r="G627" s="22">
        <v>1</v>
      </c>
      <c r="H627" s="3" t="s">
        <v>165</v>
      </c>
      <c r="I627" s="3">
        <v>133</v>
      </c>
      <c r="J627" s="3">
        <v>1</v>
      </c>
      <c r="K627" s="3">
        <v>48</v>
      </c>
      <c r="L627" s="9">
        <f t="shared" si="223"/>
        <v>121.92</v>
      </c>
      <c r="M627" s="9">
        <v>15</v>
      </c>
      <c r="N627" s="9">
        <v>13.15</v>
      </c>
      <c r="O627" s="8">
        <f t="shared" si="222"/>
        <v>116.59288793103448</v>
      </c>
      <c r="P627" s="8">
        <f t="shared" si="244"/>
        <v>116.59288793103448</v>
      </c>
      <c r="Q627" s="8">
        <f t="shared" si="237"/>
        <v>7840.8717133620694</v>
      </c>
      <c r="R627" s="8"/>
      <c r="S627" s="8">
        <v>7.94</v>
      </c>
      <c r="T627" s="8">
        <v>40.06</v>
      </c>
      <c r="U627" s="8">
        <v>22.93</v>
      </c>
      <c r="V627" s="15">
        <f t="shared" si="224"/>
        <v>400.6</v>
      </c>
      <c r="W627" s="15">
        <f t="shared" si="225"/>
        <v>348.52199999999999</v>
      </c>
      <c r="X627" s="15">
        <f t="shared" si="226"/>
        <v>34.852199999999996</v>
      </c>
      <c r="Y627" s="15">
        <f t="shared" si="227"/>
        <v>229.3</v>
      </c>
      <c r="Z627" s="15">
        <f t="shared" si="228"/>
        <v>199.49100000000001</v>
      </c>
      <c r="AA627" s="15">
        <f t="shared" si="229"/>
        <v>19.949100000000001</v>
      </c>
      <c r="AB627" s="15">
        <f t="shared" si="230"/>
        <v>6.4</v>
      </c>
      <c r="AC627" s="15">
        <f t="shared" si="231"/>
        <v>27.1</v>
      </c>
      <c r="AD627" s="15">
        <f t="shared" si="232"/>
        <v>5.8999999999999995</v>
      </c>
      <c r="AE627" s="15">
        <f t="shared" si="233"/>
        <v>15.1</v>
      </c>
      <c r="AF627" s="15">
        <f t="shared" si="234"/>
        <v>4</v>
      </c>
      <c r="AG627" s="15">
        <f t="shared" si="235"/>
        <v>473.23423080760506</v>
      </c>
      <c r="AH627" s="15">
        <f t="shared" si="243"/>
        <v>47.323423080760506</v>
      </c>
      <c r="AI627" s="8">
        <f t="shared" si="236"/>
        <v>0.40060000000000001</v>
      </c>
      <c r="AJ627" s="8">
        <v>0.64</v>
      </c>
      <c r="AK627" s="8">
        <v>2.71</v>
      </c>
      <c r="AL627" s="8">
        <v>0.59</v>
      </c>
      <c r="AM627" s="8">
        <v>1.51</v>
      </c>
      <c r="AN627" s="8">
        <v>0.4</v>
      </c>
      <c r="AO627" s="8">
        <f t="shared" si="238"/>
        <v>15.976035946080879</v>
      </c>
      <c r="AP627" s="8">
        <f t="shared" si="239"/>
        <v>67.648527209186227</v>
      </c>
      <c r="AQ627" s="8">
        <f t="shared" si="240"/>
        <v>14.727908137793309</v>
      </c>
      <c r="AR627" s="8">
        <f t="shared" si="241"/>
        <v>37.693459810284573</v>
      </c>
      <c r="AS627" s="8">
        <f t="shared" si="242"/>
        <v>9.9850224663005491</v>
      </c>
    </row>
    <row r="628" spans="1:45" x14ac:dyDescent="0.35">
      <c r="A628" s="2">
        <v>2017</v>
      </c>
      <c r="B628" s="3">
        <v>16651</v>
      </c>
      <c r="C628" s="2" t="s">
        <v>164</v>
      </c>
      <c r="D628" s="1">
        <v>41</v>
      </c>
      <c r="E628" s="2" t="s">
        <v>105</v>
      </c>
      <c r="F628" s="4" t="s">
        <v>156</v>
      </c>
      <c r="G628" s="22">
        <v>1</v>
      </c>
      <c r="H628" s="3" t="s">
        <v>165</v>
      </c>
      <c r="I628" s="3">
        <v>133</v>
      </c>
      <c r="J628" s="3">
        <v>3</v>
      </c>
      <c r="K628" s="3">
        <v>47</v>
      </c>
      <c r="L628" s="9">
        <f t="shared" si="223"/>
        <v>119.38</v>
      </c>
      <c r="M628" s="9">
        <v>15.4</v>
      </c>
      <c r="N628" s="9">
        <v>11.78</v>
      </c>
      <c r="O628" s="8">
        <f t="shared" si="222"/>
        <v>103.95443793103446</v>
      </c>
      <c r="P628" s="8">
        <f t="shared" si="244"/>
        <v>103.95443793103446</v>
      </c>
      <c r="Q628" s="8">
        <f t="shared" si="237"/>
        <v>6990.9359508620673</v>
      </c>
      <c r="R628" s="8"/>
      <c r="S628" s="8">
        <v>7.95</v>
      </c>
      <c r="T628" s="8">
        <v>38.549999999999997</v>
      </c>
      <c r="U628" s="8">
        <v>21.97</v>
      </c>
      <c r="V628" s="15">
        <f t="shared" si="224"/>
        <v>385.5</v>
      </c>
      <c r="W628" s="15">
        <f t="shared" si="225"/>
        <v>335.38499999999999</v>
      </c>
      <c r="X628" s="15">
        <f t="shared" si="226"/>
        <v>33.538499999999999</v>
      </c>
      <c r="Y628" s="15">
        <f t="shared" si="227"/>
        <v>219.7</v>
      </c>
      <c r="Z628" s="15">
        <f t="shared" si="228"/>
        <v>191.13899999999998</v>
      </c>
      <c r="AA628" s="15">
        <f t="shared" si="229"/>
        <v>19.113899999999997</v>
      </c>
      <c r="AB628" s="15">
        <f t="shared" si="230"/>
        <v>6.2</v>
      </c>
      <c r="AC628" s="15">
        <f t="shared" si="231"/>
        <v>26</v>
      </c>
      <c r="AD628" s="15">
        <f t="shared" si="232"/>
        <v>5.6999999999999993</v>
      </c>
      <c r="AE628" s="15">
        <f t="shared" si="233"/>
        <v>14.7</v>
      </c>
      <c r="AF628" s="15">
        <f t="shared" si="234"/>
        <v>4.0999999999999996</v>
      </c>
      <c r="AG628" s="15">
        <f t="shared" si="235"/>
        <v>450.69414033249006</v>
      </c>
      <c r="AH628" s="15">
        <f t="shared" si="243"/>
        <v>45.069414033249004</v>
      </c>
      <c r="AI628" s="8">
        <f t="shared" si="236"/>
        <v>0.38550000000000001</v>
      </c>
      <c r="AJ628" s="8">
        <v>0.62</v>
      </c>
      <c r="AK628" s="8">
        <v>2.6</v>
      </c>
      <c r="AL628" s="8">
        <v>0.56999999999999995</v>
      </c>
      <c r="AM628" s="8">
        <v>1.47</v>
      </c>
      <c r="AN628" s="8">
        <v>0.41</v>
      </c>
      <c r="AO628" s="8">
        <f t="shared" si="238"/>
        <v>16.083009079118028</v>
      </c>
      <c r="AP628" s="8">
        <f t="shared" si="239"/>
        <v>67.444876783398186</v>
      </c>
      <c r="AQ628" s="8">
        <f t="shared" si="240"/>
        <v>14.78599221789883</v>
      </c>
      <c r="AR628" s="8">
        <f t="shared" si="241"/>
        <v>38.132295719844358</v>
      </c>
      <c r="AS628" s="8">
        <f t="shared" si="242"/>
        <v>10.635538261997405</v>
      </c>
    </row>
    <row r="629" spans="1:45" x14ac:dyDescent="0.35">
      <c r="A629" s="2">
        <v>2017</v>
      </c>
      <c r="B629" s="3">
        <v>16652</v>
      </c>
      <c r="C629" s="2" t="s">
        <v>164</v>
      </c>
      <c r="D629" s="1">
        <v>72</v>
      </c>
      <c r="E629" s="2" t="s">
        <v>12</v>
      </c>
      <c r="F629" s="4" t="s">
        <v>156</v>
      </c>
      <c r="G629" s="22">
        <v>1</v>
      </c>
      <c r="H629" s="3" t="s">
        <v>165</v>
      </c>
      <c r="I629" s="3">
        <v>133</v>
      </c>
      <c r="J629" s="3">
        <v>3</v>
      </c>
      <c r="K629" s="3">
        <v>47</v>
      </c>
      <c r="L629" s="9">
        <f t="shared" si="223"/>
        <v>119.38</v>
      </c>
      <c r="M629" s="9">
        <v>15.2</v>
      </c>
      <c r="N629" s="9">
        <v>13.39</v>
      </c>
      <c r="O629" s="8">
        <f t="shared" si="222"/>
        <v>118.44147586206897</v>
      </c>
      <c r="P629" s="8">
        <f t="shared" si="244"/>
        <v>118.44147586206897</v>
      </c>
      <c r="Q629" s="8">
        <f t="shared" si="237"/>
        <v>7965.1892517241386</v>
      </c>
      <c r="R629" s="8"/>
      <c r="S629" s="8">
        <v>8.44</v>
      </c>
      <c r="T629" s="8">
        <v>40.5</v>
      </c>
      <c r="U629" s="8">
        <v>21.88</v>
      </c>
      <c r="V629" s="15">
        <f t="shared" si="224"/>
        <v>405</v>
      </c>
      <c r="W629" s="15">
        <f t="shared" si="225"/>
        <v>352.35</v>
      </c>
      <c r="X629" s="15">
        <f t="shared" si="226"/>
        <v>35.234999999999999</v>
      </c>
      <c r="Y629" s="15">
        <f t="shared" si="227"/>
        <v>218.79999999999998</v>
      </c>
      <c r="Z629" s="15">
        <f t="shared" si="228"/>
        <v>190.35599999999999</v>
      </c>
      <c r="AA629" s="15">
        <f t="shared" si="229"/>
        <v>19.035599999999999</v>
      </c>
      <c r="AB629" s="15">
        <f t="shared" si="230"/>
        <v>6.1</v>
      </c>
      <c r="AC629" s="15">
        <f t="shared" si="231"/>
        <v>26.9</v>
      </c>
      <c r="AD629" s="15">
        <f t="shared" si="232"/>
        <v>5.8</v>
      </c>
      <c r="AE629" s="15">
        <f t="shared" si="233"/>
        <v>15.1</v>
      </c>
      <c r="AF629" s="15">
        <f t="shared" si="234"/>
        <v>4.3</v>
      </c>
      <c r="AG629" s="15">
        <f t="shared" si="235"/>
        <v>473.03398831434879</v>
      </c>
      <c r="AH629" s="15">
        <f t="shared" si="243"/>
        <v>47.303398831434876</v>
      </c>
      <c r="AI629" s="8">
        <f t="shared" si="236"/>
        <v>0.40500000000000003</v>
      </c>
      <c r="AJ629" s="8">
        <v>0.61</v>
      </c>
      <c r="AK629" s="8">
        <v>2.69</v>
      </c>
      <c r="AL629" s="8">
        <v>0.57999999999999996</v>
      </c>
      <c r="AM629" s="8">
        <v>1.51</v>
      </c>
      <c r="AN629" s="8">
        <v>0.43</v>
      </c>
      <c r="AO629" s="8">
        <f t="shared" si="238"/>
        <v>15.061728395061726</v>
      </c>
      <c r="AP629" s="8">
        <f t="shared" si="239"/>
        <v>66.419753086419746</v>
      </c>
      <c r="AQ629" s="8">
        <f t="shared" si="240"/>
        <v>14.320987654320986</v>
      </c>
      <c r="AR629" s="8">
        <f t="shared" si="241"/>
        <v>37.283950617283949</v>
      </c>
      <c r="AS629" s="8">
        <f t="shared" si="242"/>
        <v>10.617283950617283</v>
      </c>
    </row>
    <row r="630" spans="1:45" x14ac:dyDescent="0.35">
      <c r="A630" s="2">
        <v>2017</v>
      </c>
      <c r="B630" s="3">
        <v>16653</v>
      </c>
      <c r="C630" s="2" t="s">
        <v>164</v>
      </c>
      <c r="D630" s="1">
        <v>95</v>
      </c>
      <c r="E630" s="2" t="s">
        <v>107</v>
      </c>
      <c r="F630" s="4" t="s">
        <v>156</v>
      </c>
      <c r="G630" s="22">
        <v>1</v>
      </c>
      <c r="H630" s="3" t="s">
        <v>165</v>
      </c>
      <c r="I630" s="3">
        <v>133</v>
      </c>
      <c r="J630" s="3">
        <v>5</v>
      </c>
      <c r="K630" s="3">
        <v>46</v>
      </c>
      <c r="L630" s="9">
        <f t="shared" si="223"/>
        <v>116.84</v>
      </c>
      <c r="M630" s="9">
        <v>15.7</v>
      </c>
      <c r="N630" s="9">
        <v>9.0500000000000007</v>
      </c>
      <c r="O630" s="8">
        <f t="shared" si="222"/>
        <v>79.579926724137934</v>
      </c>
      <c r="P630" s="8">
        <f t="shared" si="244"/>
        <v>79.579926724137934</v>
      </c>
      <c r="Q630" s="8">
        <f t="shared" si="237"/>
        <v>5351.750072198276</v>
      </c>
      <c r="R630" s="8"/>
      <c r="S630" s="8">
        <v>10.41</v>
      </c>
      <c r="T630" s="8">
        <v>41.01</v>
      </c>
      <c r="U630" s="8">
        <v>21.73</v>
      </c>
      <c r="V630" s="15">
        <f t="shared" si="224"/>
        <v>410.09999999999997</v>
      </c>
      <c r="W630" s="15">
        <f t="shared" si="225"/>
        <v>356.78699999999998</v>
      </c>
      <c r="X630" s="15">
        <f t="shared" si="226"/>
        <v>35.678699999999999</v>
      </c>
      <c r="Y630" s="15">
        <f t="shared" si="227"/>
        <v>217.3</v>
      </c>
      <c r="Z630" s="15">
        <f t="shared" si="228"/>
        <v>189.05100000000002</v>
      </c>
      <c r="AA630" s="15">
        <f t="shared" si="229"/>
        <v>18.905100000000001</v>
      </c>
      <c r="AB630" s="15">
        <f t="shared" si="230"/>
        <v>6.5</v>
      </c>
      <c r="AC630" s="15">
        <f t="shared" si="231"/>
        <v>27.1</v>
      </c>
      <c r="AD630" s="15">
        <f t="shared" si="232"/>
        <v>6</v>
      </c>
      <c r="AE630" s="15">
        <f t="shared" si="233"/>
        <v>15.5</v>
      </c>
      <c r="AF630" s="15">
        <f t="shared" si="234"/>
        <v>4.2</v>
      </c>
      <c r="AG630" s="15">
        <f t="shared" si="235"/>
        <v>478.21990843041812</v>
      </c>
      <c r="AH630" s="15">
        <f t="shared" si="243"/>
        <v>47.82199084304181</v>
      </c>
      <c r="AI630" s="8">
        <f t="shared" si="236"/>
        <v>0.41009999999999996</v>
      </c>
      <c r="AJ630" s="8">
        <v>0.65</v>
      </c>
      <c r="AK630" s="8">
        <v>2.71</v>
      </c>
      <c r="AL630" s="8">
        <v>0.6</v>
      </c>
      <c r="AM630" s="8">
        <v>1.55</v>
      </c>
      <c r="AN630" s="8">
        <v>0.42</v>
      </c>
      <c r="AO630" s="8">
        <f t="shared" si="238"/>
        <v>15.84979273347964</v>
      </c>
      <c r="AP630" s="8">
        <f t="shared" si="239"/>
        <v>66.081443550353583</v>
      </c>
      <c r="AQ630" s="8">
        <f t="shared" si="240"/>
        <v>14.630577907827361</v>
      </c>
      <c r="AR630" s="8">
        <f t="shared" si="241"/>
        <v>37.795659595220684</v>
      </c>
      <c r="AS630" s="8">
        <f t="shared" si="242"/>
        <v>10.241404535479152</v>
      </c>
    </row>
    <row r="631" spans="1:45" x14ac:dyDescent="0.35">
      <c r="A631" s="2">
        <v>2017</v>
      </c>
      <c r="B631" s="3">
        <v>16654</v>
      </c>
      <c r="C631" s="2" t="s">
        <v>164</v>
      </c>
      <c r="D631" s="1">
        <v>14</v>
      </c>
      <c r="E631" s="2" t="s">
        <v>41</v>
      </c>
      <c r="F631" s="4" t="s">
        <v>156</v>
      </c>
      <c r="G631" s="22">
        <v>1</v>
      </c>
      <c r="H631" s="3" t="s">
        <v>165</v>
      </c>
      <c r="I631" s="3">
        <v>139</v>
      </c>
      <c r="J631" s="3">
        <v>3</v>
      </c>
      <c r="K631" s="3">
        <v>43</v>
      </c>
      <c r="L631" s="9">
        <f t="shared" si="223"/>
        <v>109.22</v>
      </c>
      <c r="M631" s="9">
        <v>15.4</v>
      </c>
      <c r="N631" s="9">
        <v>13.99</v>
      </c>
      <c r="O631" s="8">
        <f t="shared" si="222"/>
        <v>123.45692586206896</v>
      </c>
      <c r="P631" s="8">
        <f t="shared" si="244"/>
        <v>123.45692586206896</v>
      </c>
      <c r="Q631" s="8">
        <f t="shared" si="237"/>
        <v>8302.4782642241371</v>
      </c>
      <c r="R631" s="8"/>
      <c r="S631" s="8">
        <v>10.07</v>
      </c>
      <c r="T631" s="8">
        <v>42.06</v>
      </c>
      <c r="U631" s="8">
        <v>21.43</v>
      </c>
      <c r="V631" s="15">
        <f t="shared" si="224"/>
        <v>420.6</v>
      </c>
      <c r="W631" s="15">
        <f t="shared" si="225"/>
        <v>365.92200000000003</v>
      </c>
      <c r="X631" s="15">
        <f t="shared" si="226"/>
        <v>36.592200000000005</v>
      </c>
      <c r="Y631" s="15">
        <f t="shared" si="227"/>
        <v>214.3</v>
      </c>
      <c r="Z631" s="15">
        <f t="shared" si="228"/>
        <v>186.441</v>
      </c>
      <c r="AA631" s="15">
        <f t="shared" si="229"/>
        <v>18.644100000000002</v>
      </c>
      <c r="AB631" s="15">
        <f t="shared" si="230"/>
        <v>6.6000000000000005</v>
      </c>
      <c r="AC631" s="15">
        <f t="shared" si="231"/>
        <v>27.799999999999997</v>
      </c>
      <c r="AD631" s="15">
        <f t="shared" si="232"/>
        <v>5.8</v>
      </c>
      <c r="AE631" s="15">
        <f t="shared" si="233"/>
        <v>15.600000000000001</v>
      </c>
      <c r="AF631" s="15">
        <f t="shared" si="234"/>
        <v>4.3</v>
      </c>
      <c r="AG631" s="15">
        <f t="shared" si="235"/>
        <v>488.89054678004442</v>
      </c>
      <c r="AH631" s="15">
        <f t="shared" si="243"/>
        <v>48.889054678004442</v>
      </c>
      <c r="AI631" s="8">
        <f t="shared" si="236"/>
        <v>0.42060000000000003</v>
      </c>
      <c r="AJ631" s="8">
        <v>0.66</v>
      </c>
      <c r="AK631" s="8">
        <v>2.78</v>
      </c>
      <c r="AL631" s="8">
        <v>0.57999999999999996</v>
      </c>
      <c r="AM631" s="8">
        <v>1.56</v>
      </c>
      <c r="AN631" s="8">
        <v>0.43</v>
      </c>
      <c r="AO631" s="8">
        <f t="shared" si="238"/>
        <v>15.691868758915835</v>
      </c>
      <c r="AP631" s="8">
        <f t="shared" si="239"/>
        <v>66.09605325725154</v>
      </c>
      <c r="AQ631" s="8">
        <f t="shared" si="240"/>
        <v>13.789824060865429</v>
      </c>
      <c r="AR631" s="8">
        <f t="shared" si="241"/>
        <v>37.089871611982879</v>
      </c>
      <c r="AS631" s="8">
        <f t="shared" si="242"/>
        <v>10.223490252020921</v>
      </c>
    </row>
    <row r="632" spans="1:45" x14ac:dyDescent="0.35">
      <c r="A632" s="2">
        <v>2017</v>
      </c>
      <c r="B632" s="3">
        <v>16655</v>
      </c>
      <c r="C632" s="2" t="s">
        <v>164</v>
      </c>
      <c r="D632" s="1">
        <v>18</v>
      </c>
      <c r="E632" s="2" t="s">
        <v>35</v>
      </c>
      <c r="F632" s="4" t="s">
        <v>156</v>
      </c>
      <c r="G632" s="22">
        <v>1</v>
      </c>
      <c r="H632" s="3" t="s">
        <v>165</v>
      </c>
      <c r="I632" s="3">
        <v>133</v>
      </c>
      <c r="J632" s="3">
        <v>5</v>
      </c>
      <c r="K632" s="3">
        <v>42</v>
      </c>
      <c r="L632" s="9">
        <f t="shared" si="223"/>
        <v>106.68</v>
      </c>
      <c r="M632" s="9">
        <v>16.600000000000001</v>
      </c>
      <c r="N632" s="9">
        <v>9.89</v>
      </c>
      <c r="O632" s="8">
        <f t="shared" si="222"/>
        <v>86.037884482758628</v>
      </c>
      <c r="P632" s="8">
        <f t="shared" si="244"/>
        <v>86.037884482758628</v>
      </c>
      <c r="Q632" s="8">
        <f t="shared" si="237"/>
        <v>5786.0477314655182</v>
      </c>
      <c r="R632" s="8"/>
      <c r="S632" s="8">
        <v>10.119999999999999</v>
      </c>
      <c r="T632" s="8">
        <v>40.89</v>
      </c>
      <c r="U632" s="8">
        <v>21.58</v>
      </c>
      <c r="V632" s="15">
        <f t="shared" si="224"/>
        <v>408.9</v>
      </c>
      <c r="W632" s="15">
        <f t="shared" si="225"/>
        <v>355.74299999999999</v>
      </c>
      <c r="X632" s="15">
        <f t="shared" si="226"/>
        <v>35.574300000000001</v>
      </c>
      <c r="Y632" s="15">
        <f t="shared" si="227"/>
        <v>215.79999999999998</v>
      </c>
      <c r="Z632" s="15">
        <f t="shared" si="228"/>
        <v>187.74599999999998</v>
      </c>
      <c r="AA632" s="15">
        <f t="shared" si="229"/>
        <v>18.7746</v>
      </c>
      <c r="AB632" s="15">
        <f t="shared" si="230"/>
        <v>6.4</v>
      </c>
      <c r="AC632" s="15">
        <f t="shared" si="231"/>
        <v>27.200000000000003</v>
      </c>
      <c r="AD632" s="15">
        <f t="shared" si="232"/>
        <v>5.6999999999999993</v>
      </c>
      <c r="AE632" s="15">
        <f t="shared" si="233"/>
        <v>15.2</v>
      </c>
      <c r="AF632" s="15">
        <f t="shared" si="234"/>
        <v>4.4000000000000004</v>
      </c>
      <c r="AG632" s="15">
        <f t="shared" si="235"/>
        <v>476.05450254851741</v>
      </c>
      <c r="AH632" s="15">
        <f t="shared" si="243"/>
        <v>47.605450254851739</v>
      </c>
      <c r="AI632" s="8">
        <f t="shared" si="236"/>
        <v>0.40889999999999999</v>
      </c>
      <c r="AJ632" s="8">
        <v>0.64</v>
      </c>
      <c r="AK632" s="8">
        <v>2.72</v>
      </c>
      <c r="AL632" s="8">
        <v>0.56999999999999995</v>
      </c>
      <c r="AM632" s="8">
        <v>1.52</v>
      </c>
      <c r="AN632" s="8">
        <v>0.44</v>
      </c>
      <c r="AO632" s="8">
        <f t="shared" si="238"/>
        <v>15.651748593788213</v>
      </c>
      <c r="AP632" s="8">
        <f t="shared" si="239"/>
        <v>66.519931523599908</v>
      </c>
      <c r="AQ632" s="8">
        <f t="shared" si="240"/>
        <v>13.939838591342625</v>
      </c>
      <c r="AR632" s="8">
        <f t="shared" si="241"/>
        <v>37.172902910247004</v>
      </c>
      <c r="AS632" s="8">
        <f t="shared" si="242"/>
        <v>10.760577158229397</v>
      </c>
    </row>
    <row r="633" spans="1:45" x14ac:dyDescent="0.35">
      <c r="A633" s="2">
        <v>2017</v>
      </c>
      <c r="B633" s="3">
        <v>16656</v>
      </c>
      <c r="C633" s="2" t="s">
        <v>164</v>
      </c>
      <c r="D633" s="1">
        <v>36</v>
      </c>
      <c r="E633" s="2" t="s">
        <v>129</v>
      </c>
      <c r="F633" s="4" t="s">
        <v>156</v>
      </c>
      <c r="G633" s="22">
        <v>1</v>
      </c>
      <c r="H633" s="3" t="s">
        <v>165</v>
      </c>
      <c r="I633" s="3">
        <v>133</v>
      </c>
      <c r="J633" s="3">
        <v>3</v>
      </c>
      <c r="K633" s="3">
        <v>44</v>
      </c>
      <c r="L633" s="9">
        <f t="shared" si="223"/>
        <v>111.76</v>
      </c>
      <c r="M633" s="9">
        <v>15.8</v>
      </c>
      <c r="N633" s="9">
        <v>14.72</v>
      </c>
      <c r="O633" s="8">
        <f t="shared" si="222"/>
        <v>129.28474482758622</v>
      </c>
      <c r="P633" s="8">
        <f t="shared" si="244"/>
        <v>129.28474482758622</v>
      </c>
      <c r="Q633" s="8">
        <f t="shared" si="237"/>
        <v>8694.3990896551732</v>
      </c>
      <c r="R633" s="8"/>
      <c r="S633" s="8">
        <v>9.4</v>
      </c>
      <c r="T633" s="8">
        <v>40.17</v>
      </c>
      <c r="U633" s="8">
        <v>22.48</v>
      </c>
      <c r="V633" s="15">
        <f t="shared" si="224"/>
        <v>401.70000000000005</v>
      </c>
      <c r="W633" s="15">
        <f t="shared" si="225"/>
        <v>349.47900000000004</v>
      </c>
      <c r="X633" s="15">
        <f t="shared" si="226"/>
        <v>34.947900000000004</v>
      </c>
      <c r="Y633" s="15">
        <f t="shared" si="227"/>
        <v>224.8</v>
      </c>
      <c r="Z633" s="15">
        <f t="shared" si="228"/>
        <v>195.57600000000002</v>
      </c>
      <c r="AA633" s="15">
        <f t="shared" si="229"/>
        <v>19.557600000000001</v>
      </c>
      <c r="AB633" s="15">
        <f t="shared" si="230"/>
        <v>6.4</v>
      </c>
      <c r="AC633" s="15">
        <f t="shared" si="231"/>
        <v>26.8</v>
      </c>
      <c r="AD633" s="15">
        <f t="shared" si="232"/>
        <v>5.8</v>
      </c>
      <c r="AE633" s="15">
        <f t="shared" si="233"/>
        <v>15.2</v>
      </c>
      <c r="AF633" s="15">
        <f t="shared" si="234"/>
        <v>4</v>
      </c>
      <c r="AG633" s="15">
        <f t="shared" si="235"/>
        <v>472.22419801108566</v>
      </c>
      <c r="AH633" s="15">
        <f t="shared" si="243"/>
        <v>47.222419801108565</v>
      </c>
      <c r="AI633" s="8">
        <f t="shared" si="236"/>
        <v>0.40170000000000006</v>
      </c>
      <c r="AJ633" s="8">
        <v>0.64</v>
      </c>
      <c r="AK633" s="8">
        <v>2.68</v>
      </c>
      <c r="AL633" s="8">
        <v>0.57999999999999996</v>
      </c>
      <c r="AM633" s="8">
        <v>1.52</v>
      </c>
      <c r="AN633" s="8">
        <v>0.4</v>
      </c>
      <c r="AO633" s="8">
        <f t="shared" si="238"/>
        <v>15.93228777694797</v>
      </c>
      <c r="AP633" s="8">
        <f t="shared" si="239"/>
        <v>66.716455065969626</v>
      </c>
      <c r="AQ633" s="8">
        <f t="shared" si="240"/>
        <v>14.438635797859096</v>
      </c>
      <c r="AR633" s="8">
        <f t="shared" si="241"/>
        <v>37.839183470251427</v>
      </c>
      <c r="AS633" s="8">
        <f t="shared" si="242"/>
        <v>9.9576798605924797</v>
      </c>
    </row>
    <row r="634" spans="1:45" x14ac:dyDescent="0.35">
      <c r="A634" s="2">
        <v>2017</v>
      </c>
      <c r="B634" s="3">
        <v>16657</v>
      </c>
      <c r="C634" s="2" t="s">
        <v>164</v>
      </c>
      <c r="D634" s="1">
        <v>56</v>
      </c>
      <c r="E634" s="2" t="s">
        <v>122</v>
      </c>
      <c r="F634" s="4" t="s">
        <v>156</v>
      </c>
      <c r="G634" s="22">
        <v>1</v>
      </c>
      <c r="H634" s="3" t="s">
        <v>165</v>
      </c>
      <c r="I634" s="3">
        <v>133</v>
      </c>
      <c r="J634" s="3">
        <v>4</v>
      </c>
      <c r="K634" s="3">
        <v>43</v>
      </c>
      <c r="L634" s="9">
        <f t="shared" si="223"/>
        <v>109.22</v>
      </c>
      <c r="M634" s="9">
        <v>15</v>
      </c>
      <c r="N634" s="9">
        <v>7.1</v>
      </c>
      <c r="O634" s="8">
        <f t="shared" si="222"/>
        <v>62.951293103448279</v>
      </c>
      <c r="P634" s="8">
        <f t="shared" si="244"/>
        <v>62.951293103448279</v>
      </c>
      <c r="Q634" s="8">
        <f t="shared" si="237"/>
        <v>4233.4744612068971</v>
      </c>
      <c r="R634" s="8"/>
      <c r="S634" s="8">
        <v>11.49</v>
      </c>
      <c r="T634" s="8">
        <v>39.99</v>
      </c>
      <c r="U634" s="8">
        <v>21.79</v>
      </c>
      <c r="V634" s="15">
        <f t="shared" si="224"/>
        <v>399.90000000000003</v>
      </c>
      <c r="W634" s="15">
        <f t="shared" si="225"/>
        <v>347.91300000000001</v>
      </c>
      <c r="X634" s="15">
        <f t="shared" si="226"/>
        <v>34.7913</v>
      </c>
      <c r="Y634" s="15">
        <f t="shared" si="227"/>
        <v>217.89999999999998</v>
      </c>
      <c r="Z634" s="15">
        <f t="shared" si="228"/>
        <v>189.57299999999998</v>
      </c>
      <c r="AA634" s="15">
        <f t="shared" si="229"/>
        <v>18.957299999999996</v>
      </c>
      <c r="AB634" s="15">
        <f t="shared" si="230"/>
        <v>6.3</v>
      </c>
      <c r="AC634" s="15">
        <f t="shared" si="231"/>
        <v>26.5</v>
      </c>
      <c r="AD634" s="15">
        <f t="shared" si="232"/>
        <v>5.8999999999999995</v>
      </c>
      <c r="AE634" s="15">
        <f t="shared" si="233"/>
        <v>15.1</v>
      </c>
      <c r="AF634" s="15">
        <f t="shared" si="234"/>
        <v>4.2</v>
      </c>
      <c r="AG634" s="15">
        <f t="shared" si="235"/>
        <v>466.62599388695844</v>
      </c>
      <c r="AH634" s="15">
        <f t="shared" si="243"/>
        <v>46.662599388695845</v>
      </c>
      <c r="AI634" s="8">
        <f t="shared" si="236"/>
        <v>0.39990000000000003</v>
      </c>
      <c r="AJ634" s="8">
        <v>0.63</v>
      </c>
      <c r="AK634" s="8">
        <v>2.65</v>
      </c>
      <c r="AL634" s="8">
        <v>0.59</v>
      </c>
      <c r="AM634" s="8">
        <v>1.51</v>
      </c>
      <c r="AN634" s="8">
        <v>0.42</v>
      </c>
      <c r="AO634" s="8">
        <f t="shared" si="238"/>
        <v>15.753938484621154</v>
      </c>
      <c r="AP634" s="8">
        <f t="shared" si="239"/>
        <v>66.266566641660404</v>
      </c>
      <c r="AQ634" s="8">
        <f t="shared" si="240"/>
        <v>14.753688422105524</v>
      </c>
      <c r="AR634" s="8">
        <f t="shared" si="241"/>
        <v>37.759439859964985</v>
      </c>
      <c r="AS634" s="8">
        <f t="shared" si="242"/>
        <v>10.502625656414104</v>
      </c>
    </row>
    <row r="635" spans="1:45" x14ac:dyDescent="0.35">
      <c r="A635" s="2">
        <v>2017</v>
      </c>
      <c r="B635" s="3">
        <v>16658</v>
      </c>
      <c r="C635" s="2" t="s">
        <v>164</v>
      </c>
      <c r="D635" s="1">
        <v>98</v>
      </c>
      <c r="E635" s="2" t="s">
        <v>133</v>
      </c>
      <c r="F635" s="4" t="s">
        <v>156</v>
      </c>
      <c r="G635" s="22">
        <v>1</v>
      </c>
      <c r="H635" s="3" t="s">
        <v>165</v>
      </c>
      <c r="I635" s="3">
        <v>139</v>
      </c>
      <c r="J635" s="3">
        <v>3</v>
      </c>
      <c r="K635" s="3">
        <v>51</v>
      </c>
      <c r="L635" s="9">
        <f t="shared" si="223"/>
        <v>129.54</v>
      </c>
      <c r="M635" s="9">
        <v>15.7</v>
      </c>
      <c r="N635" s="9">
        <v>10.59</v>
      </c>
      <c r="O635" s="8">
        <f t="shared" si="222"/>
        <v>93.121704310344825</v>
      </c>
      <c r="P635" s="8">
        <f t="shared" si="244"/>
        <v>93.121704310344825</v>
      </c>
      <c r="Q635" s="8">
        <f t="shared" si="237"/>
        <v>6262.4346148706891</v>
      </c>
      <c r="R635" s="8"/>
      <c r="S635" s="8">
        <v>8.2200000000000006</v>
      </c>
      <c r="T635" s="8">
        <v>40.619999999999997</v>
      </c>
      <c r="U635" s="8">
        <v>22.34</v>
      </c>
      <c r="V635" s="15">
        <f t="shared" si="224"/>
        <v>406.2</v>
      </c>
      <c r="W635" s="15">
        <f t="shared" si="225"/>
        <v>353.39400000000001</v>
      </c>
      <c r="X635" s="15">
        <f t="shared" si="226"/>
        <v>35.339399999999998</v>
      </c>
      <c r="Y635" s="15">
        <f t="shared" si="227"/>
        <v>223.4</v>
      </c>
      <c r="Z635" s="15">
        <f t="shared" si="228"/>
        <v>194.358</v>
      </c>
      <c r="AA635" s="15">
        <f t="shared" si="229"/>
        <v>19.4358</v>
      </c>
      <c r="AB635" s="15">
        <f t="shared" si="230"/>
        <v>6.3</v>
      </c>
      <c r="AC635" s="15">
        <f t="shared" si="231"/>
        <v>27.3</v>
      </c>
      <c r="AD635" s="15">
        <f t="shared" si="232"/>
        <v>5.8</v>
      </c>
      <c r="AE635" s="15">
        <f t="shared" si="233"/>
        <v>15.1</v>
      </c>
      <c r="AF635" s="15">
        <f t="shared" si="234"/>
        <v>4.0999999999999996</v>
      </c>
      <c r="AG635" s="15">
        <f t="shared" si="235"/>
        <v>476.79231351329526</v>
      </c>
      <c r="AH635" s="15">
        <f t="shared" si="243"/>
        <v>47.679231351329527</v>
      </c>
      <c r="AI635" s="8">
        <f t="shared" si="236"/>
        <v>0.40620000000000001</v>
      </c>
      <c r="AJ635" s="8">
        <v>0.63</v>
      </c>
      <c r="AK635" s="8">
        <v>2.73</v>
      </c>
      <c r="AL635" s="8">
        <v>0.57999999999999996</v>
      </c>
      <c r="AM635" s="8">
        <v>1.51</v>
      </c>
      <c r="AN635" s="8">
        <v>0.41</v>
      </c>
      <c r="AO635" s="8">
        <f t="shared" si="238"/>
        <v>15.509601181683898</v>
      </c>
      <c r="AP635" s="8">
        <f t="shared" si="239"/>
        <v>67.208271787296894</v>
      </c>
      <c r="AQ635" s="8">
        <f t="shared" si="240"/>
        <v>14.278680452978827</v>
      </c>
      <c r="AR635" s="8">
        <f t="shared" si="241"/>
        <v>37.173806006893152</v>
      </c>
      <c r="AS635" s="8">
        <f t="shared" si="242"/>
        <v>10.093549975381585</v>
      </c>
    </row>
    <row r="636" spans="1:45" x14ac:dyDescent="0.35">
      <c r="A636" s="2">
        <v>2017</v>
      </c>
      <c r="B636" s="3">
        <v>16659</v>
      </c>
      <c r="C636" s="2" t="s">
        <v>164</v>
      </c>
      <c r="D636" s="1">
        <v>6</v>
      </c>
      <c r="E636" s="2" t="s">
        <v>80</v>
      </c>
      <c r="F636" s="4" t="s">
        <v>156</v>
      </c>
      <c r="G636" s="22">
        <v>1</v>
      </c>
      <c r="H636" s="3" t="s">
        <v>165</v>
      </c>
      <c r="I636" s="3">
        <v>133</v>
      </c>
      <c r="J636" s="3">
        <v>4</v>
      </c>
      <c r="K636" s="3">
        <v>37</v>
      </c>
      <c r="L636" s="9">
        <f t="shared" si="223"/>
        <v>93.98</v>
      </c>
      <c r="M636" s="9">
        <v>15.8</v>
      </c>
      <c r="N636" s="9">
        <v>8.59</v>
      </c>
      <c r="O636" s="8">
        <f t="shared" si="222"/>
        <v>75.445377586206902</v>
      </c>
      <c r="P636" s="8">
        <f t="shared" si="244"/>
        <v>75.445377586206902</v>
      </c>
      <c r="Q636" s="8">
        <f t="shared" si="237"/>
        <v>5073.701642672414</v>
      </c>
      <c r="R636" s="8"/>
      <c r="S636" s="8">
        <v>8.35</v>
      </c>
      <c r="T636" s="8">
        <v>42.52</v>
      </c>
      <c r="U636" s="8">
        <v>21.45</v>
      </c>
      <c r="V636" s="15">
        <f t="shared" si="224"/>
        <v>425.20000000000005</v>
      </c>
      <c r="W636" s="15">
        <f t="shared" si="225"/>
        <v>369.92400000000004</v>
      </c>
      <c r="X636" s="15">
        <f t="shared" si="226"/>
        <v>36.992400000000004</v>
      </c>
      <c r="Y636" s="15">
        <f t="shared" si="227"/>
        <v>214.5</v>
      </c>
      <c r="Z636" s="15">
        <f t="shared" si="228"/>
        <v>186.61500000000001</v>
      </c>
      <c r="AA636" s="15">
        <f t="shared" si="229"/>
        <v>18.6615</v>
      </c>
      <c r="AB636" s="15">
        <f t="shared" si="230"/>
        <v>6.2</v>
      </c>
      <c r="AC636" s="15">
        <f t="shared" si="231"/>
        <v>28.1</v>
      </c>
      <c r="AD636" s="15">
        <f t="shared" si="232"/>
        <v>5.8</v>
      </c>
      <c r="AE636" s="15">
        <f t="shared" si="233"/>
        <v>15.700000000000001</v>
      </c>
      <c r="AF636" s="15">
        <f t="shared" si="234"/>
        <v>4.2</v>
      </c>
      <c r="AG636" s="15">
        <f t="shared" si="235"/>
        <v>494.34315157991125</v>
      </c>
      <c r="AH636" s="15">
        <f t="shared" si="243"/>
        <v>49.434315157991122</v>
      </c>
      <c r="AI636" s="8">
        <f t="shared" si="236"/>
        <v>0.42520000000000002</v>
      </c>
      <c r="AJ636" s="8">
        <v>0.62</v>
      </c>
      <c r="AK636" s="8">
        <v>2.81</v>
      </c>
      <c r="AL636" s="8">
        <v>0.57999999999999996</v>
      </c>
      <c r="AM636" s="8">
        <v>1.57</v>
      </c>
      <c r="AN636" s="8">
        <v>0.42</v>
      </c>
      <c r="AO636" s="8">
        <f t="shared" si="238"/>
        <v>14.58137347130762</v>
      </c>
      <c r="AP636" s="8">
        <f t="shared" si="239"/>
        <v>66.086547507055499</v>
      </c>
      <c r="AQ636" s="8">
        <f t="shared" si="240"/>
        <v>13.640639698965192</v>
      </c>
      <c r="AR636" s="8">
        <f t="shared" si="241"/>
        <v>36.923800564440263</v>
      </c>
      <c r="AS636" s="8">
        <f t="shared" si="242"/>
        <v>9.8777046095954848</v>
      </c>
    </row>
    <row r="637" spans="1:45" x14ac:dyDescent="0.35">
      <c r="A637" s="2">
        <v>2017</v>
      </c>
      <c r="B637" s="3">
        <v>16660</v>
      </c>
      <c r="C637" s="2" t="s">
        <v>164</v>
      </c>
      <c r="D637" s="1">
        <v>104</v>
      </c>
      <c r="E637" s="2" t="s">
        <v>70</v>
      </c>
      <c r="F637" s="4" t="s">
        <v>156</v>
      </c>
      <c r="G637" s="22">
        <v>1</v>
      </c>
      <c r="H637" s="3" t="s">
        <v>165</v>
      </c>
      <c r="I637" s="3">
        <v>133</v>
      </c>
      <c r="J637" s="3">
        <v>4</v>
      </c>
      <c r="K637" s="3">
        <v>49</v>
      </c>
      <c r="L637" s="9">
        <f t="shared" si="223"/>
        <v>124.46000000000001</v>
      </c>
      <c r="M637" s="9">
        <v>16.2</v>
      </c>
      <c r="N637" s="9">
        <v>12.9</v>
      </c>
      <c r="O637" s="8">
        <f t="shared" si="222"/>
        <v>112.76156896551723</v>
      </c>
      <c r="P637" s="8">
        <f t="shared" si="244"/>
        <v>112.76156896551723</v>
      </c>
      <c r="Q637" s="8">
        <f t="shared" si="237"/>
        <v>7583.2155129310331</v>
      </c>
      <c r="R637" s="8"/>
      <c r="S637" s="8">
        <v>8.1999999999999993</v>
      </c>
      <c r="T637" s="8">
        <v>39.81</v>
      </c>
      <c r="U637" s="8">
        <v>21.91</v>
      </c>
      <c r="V637" s="15">
        <f t="shared" si="224"/>
        <v>398.1</v>
      </c>
      <c r="W637" s="15">
        <f t="shared" si="225"/>
        <v>346.34700000000004</v>
      </c>
      <c r="X637" s="15">
        <f t="shared" si="226"/>
        <v>34.634700000000002</v>
      </c>
      <c r="Y637" s="15">
        <f t="shared" si="227"/>
        <v>219.1</v>
      </c>
      <c r="Z637" s="15">
        <f t="shared" si="228"/>
        <v>190.61699999999999</v>
      </c>
      <c r="AA637" s="15">
        <f t="shared" si="229"/>
        <v>19.061699999999998</v>
      </c>
      <c r="AB637" s="15">
        <f t="shared" si="230"/>
        <v>6.2</v>
      </c>
      <c r="AC637" s="15">
        <f t="shared" si="231"/>
        <v>26.6</v>
      </c>
      <c r="AD637" s="15">
        <f t="shared" si="232"/>
        <v>5.5</v>
      </c>
      <c r="AE637" s="15">
        <f t="shared" si="233"/>
        <v>15</v>
      </c>
      <c r="AF637" s="15">
        <f t="shared" si="234"/>
        <v>4.0999999999999996</v>
      </c>
      <c r="AG637" s="15">
        <f t="shared" si="235"/>
        <v>465.12483019137119</v>
      </c>
      <c r="AH637" s="15">
        <f t="shared" si="243"/>
        <v>46.512483019137122</v>
      </c>
      <c r="AI637" s="8">
        <f t="shared" si="236"/>
        <v>0.39810000000000001</v>
      </c>
      <c r="AJ637" s="8">
        <v>0.62</v>
      </c>
      <c r="AK637" s="8">
        <v>2.66</v>
      </c>
      <c r="AL637" s="8">
        <v>0.55000000000000004</v>
      </c>
      <c r="AM637" s="8">
        <v>1.5</v>
      </c>
      <c r="AN637" s="8">
        <v>0.41</v>
      </c>
      <c r="AO637" s="8">
        <f t="shared" si="238"/>
        <v>15.573976387842251</v>
      </c>
      <c r="AP637" s="8">
        <f t="shared" si="239"/>
        <v>66.817382567194173</v>
      </c>
      <c r="AQ637" s="8">
        <f t="shared" si="240"/>
        <v>13.815624215021352</v>
      </c>
      <c r="AR637" s="8">
        <f t="shared" si="241"/>
        <v>37.678975131876413</v>
      </c>
      <c r="AS637" s="8">
        <f t="shared" si="242"/>
        <v>10.298919869379551</v>
      </c>
    </row>
    <row r="638" spans="1:45" x14ac:dyDescent="0.35">
      <c r="A638" s="2">
        <v>2017</v>
      </c>
      <c r="B638" s="3">
        <v>16661</v>
      </c>
      <c r="C638" s="2" t="s">
        <v>164</v>
      </c>
      <c r="D638" s="1">
        <v>82</v>
      </c>
      <c r="E638" s="2" t="s">
        <v>109</v>
      </c>
      <c r="F638" s="4" t="s">
        <v>156</v>
      </c>
      <c r="G638" s="22">
        <v>1</v>
      </c>
      <c r="H638" s="3" t="s">
        <v>165</v>
      </c>
      <c r="I638" s="3">
        <v>133</v>
      </c>
      <c r="J638" s="3">
        <v>5</v>
      </c>
      <c r="K638" s="3">
        <v>46</v>
      </c>
      <c r="L638" s="9">
        <f t="shared" si="223"/>
        <v>116.84</v>
      </c>
      <c r="M638" s="9">
        <v>15</v>
      </c>
      <c r="N638" s="9">
        <v>12.79</v>
      </c>
      <c r="O638" s="8">
        <f t="shared" si="222"/>
        <v>113.40099137931033</v>
      </c>
      <c r="P638" s="8">
        <f t="shared" si="244"/>
        <v>113.40099137931033</v>
      </c>
      <c r="Q638" s="8">
        <f t="shared" si="237"/>
        <v>7626.2166702586192</v>
      </c>
      <c r="R638" s="8"/>
      <c r="S638" s="8">
        <v>8.2899999999999991</v>
      </c>
      <c r="T638" s="8">
        <v>40.96</v>
      </c>
      <c r="U638" s="8">
        <v>21.92</v>
      </c>
      <c r="V638" s="15">
        <f t="shared" si="224"/>
        <v>409.6</v>
      </c>
      <c r="W638" s="15">
        <f t="shared" si="225"/>
        <v>356.35200000000003</v>
      </c>
      <c r="X638" s="15">
        <f t="shared" si="226"/>
        <v>35.635200000000005</v>
      </c>
      <c r="Y638" s="15">
        <f t="shared" si="227"/>
        <v>219.20000000000002</v>
      </c>
      <c r="Z638" s="15">
        <f t="shared" si="228"/>
        <v>190.70400000000001</v>
      </c>
      <c r="AA638" s="15">
        <f t="shared" si="229"/>
        <v>19.070399999999999</v>
      </c>
      <c r="AB638" s="15">
        <f t="shared" si="230"/>
        <v>6.4</v>
      </c>
      <c r="AC638" s="15">
        <f t="shared" si="231"/>
        <v>27.5</v>
      </c>
      <c r="AD638" s="15">
        <f t="shared" si="232"/>
        <v>5.8999999999999995</v>
      </c>
      <c r="AE638" s="15">
        <f t="shared" si="233"/>
        <v>15.4</v>
      </c>
      <c r="AF638" s="15">
        <f t="shared" si="234"/>
        <v>4.0999999999999996</v>
      </c>
      <c r="AG638" s="15">
        <f t="shared" si="235"/>
        <v>478.61243653098825</v>
      </c>
      <c r="AH638" s="15">
        <f t="shared" si="243"/>
        <v>47.861243653098825</v>
      </c>
      <c r="AI638" s="8">
        <f t="shared" si="236"/>
        <v>0.40960000000000002</v>
      </c>
      <c r="AJ638" s="8">
        <v>0.64</v>
      </c>
      <c r="AK638" s="8">
        <v>2.75</v>
      </c>
      <c r="AL638" s="8">
        <v>0.59</v>
      </c>
      <c r="AM638" s="8">
        <v>1.54</v>
      </c>
      <c r="AN638" s="8">
        <v>0.41</v>
      </c>
      <c r="AO638" s="8">
        <f t="shared" si="238"/>
        <v>15.625</v>
      </c>
      <c r="AP638" s="8">
        <f t="shared" si="239"/>
        <v>67.138671875</v>
      </c>
      <c r="AQ638" s="8">
        <f t="shared" si="240"/>
        <v>14.404296874999998</v>
      </c>
      <c r="AR638" s="8">
        <f t="shared" si="241"/>
        <v>37.59765625</v>
      </c>
      <c r="AS638" s="8">
        <f t="shared" si="242"/>
        <v>10.009765624999998</v>
      </c>
    </row>
    <row r="639" spans="1:45" x14ac:dyDescent="0.35">
      <c r="A639" s="2">
        <v>2017</v>
      </c>
      <c r="B639" s="3">
        <v>16662</v>
      </c>
      <c r="C639" s="2" t="s">
        <v>164</v>
      </c>
      <c r="D639" s="1">
        <v>141</v>
      </c>
      <c r="E639" s="2" t="s">
        <v>103</v>
      </c>
      <c r="F639" s="4" t="s">
        <v>156</v>
      </c>
      <c r="G639" s="22">
        <v>1</v>
      </c>
      <c r="H639" s="3" t="s">
        <v>165</v>
      </c>
      <c r="I639" s="3">
        <v>133</v>
      </c>
      <c r="J639" s="3">
        <v>5</v>
      </c>
      <c r="K639" s="3">
        <v>48</v>
      </c>
      <c r="L639" s="9">
        <f t="shared" si="223"/>
        <v>121.92</v>
      </c>
      <c r="M639" s="9">
        <v>15.2</v>
      </c>
      <c r="N639" s="9">
        <v>11.12</v>
      </c>
      <c r="O639" s="8">
        <f t="shared" si="222"/>
        <v>98.362151724137917</v>
      </c>
      <c r="P639" s="8">
        <f t="shared" si="244"/>
        <v>98.362151724137917</v>
      </c>
      <c r="Q639" s="8">
        <f t="shared" si="237"/>
        <v>6614.8547034482744</v>
      </c>
      <c r="R639" s="8"/>
      <c r="S639" s="8">
        <v>8.1199999999999992</v>
      </c>
      <c r="T639" s="8">
        <v>39.619999999999997</v>
      </c>
      <c r="U639" s="8">
        <v>22.13</v>
      </c>
      <c r="V639" s="15">
        <f t="shared" si="224"/>
        <v>396.2</v>
      </c>
      <c r="W639" s="15">
        <f t="shared" si="225"/>
        <v>344.69399999999996</v>
      </c>
      <c r="X639" s="15">
        <f t="shared" si="226"/>
        <v>34.469399999999993</v>
      </c>
      <c r="Y639" s="15">
        <f t="shared" si="227"/>
        <v>221.29999999999998</v>
      </c>
      <c r="Z639" s="15">
        <f t="shared" si="228"/>
        <v>192.53099999999998</v>
      </c>
      <c r="AA639" s="15">
        <f t="shared" si="229"/>
        <v>19.253099999999996</v>
      </c>
      <c r="AB639" s="15">
        <f t="shared" si="230"/>
        <v>6.2</v>
      </c>
      <c r="AC639" s="15">
        <f t="shared" si="231"/>
        <v>26.5</v>
      </c>
      <c r="AD639" s="15">
        <f t="shared" si="232"/>
        <v>5.6000000000000005</v>
      </c>
      <c r="AE639" s="15">
        <f t="shared" si="233"/>
        <v>14.9</v>
      </c>
      <c r="AF639" s="15">
        <f t="shared" si="234"/>
        <v>3.9000000000000004</v>
      </c>
      <c r="AG639" s="15">
        <f t="shared" si="235"/>
        <v>464.00219860372067</v>
      </c>
      <c r="AH639" s="15">
        <f t="shared" si="243"/>
        <v>46.400219860372069</v>
      </c>
      <c r="AI639" s="8">
        <f t="shared" si="236"/>
        <v>0.3962</v>
      </c>
      <c r="AJ639" s="8">
        <v>0.62</v>
      </c>
      <c r="AK639" s="8">
        <v>2.65</v>
      </c>
      <c r="AL639" s="8">
        <v>0.56000000000000005</v>
      </c>
      <c r="AM639" s="8">
        <v>1.49</v>
      </c>
      <c r="AN639" s="8">
        <v>0.39</v>
      </c>
      <c r="AO639" s="8">
        <f t="shared" si="238"/>
        <v>15.648662291771833</v>
      </c>
      <c r="AP639" s="8">
        <f t="shared" si="239"/>
        <v>66.885411408379611</v>
      </c>
      <c r="AQ639" s="8">
        <f t="shared" si="240"/>
        <v>14.134275618374559</v>
      </c>
      <c r="AR639" s="8">
        <f t="shared" si="241"/>
        <v>37.607269056032308</v>
      </c>
      <c r="AS639" s="8">
        <f t="shared" si="242"/>
        <v>9.8435133770822834</v>
      </c>
    </row>
    <row r="640" spans="1:45" x14ac:dyDescent="0.35">
      <c r="A640" s="2">
        <v>2017</v>
      </c>
      <c r="B640" s="3">
        <v>16663</v>
      </c>
      <c r="C640" s="2" t="s">
        <v>164</v>
      </c>
      <c r="D640" s="1">
        <v>33</v>
      </c>
      <c r="E640" s="2" t="s">
        <v>85</v>
      </c>
      <c r="F640" s="4" t="s">
        <v>156</v>
      </c>
      <c r="G640" s="22">
        <v>1</v>
      </c>
      <c r="H640" s="3" t="s">
        <v>165</v>
      </c>
      <c r="I640" s="3">
        <v>139</v>
      </c>
      <c r="J640" s="3">
        <v>5</v>
      </c>
      <c r="K640" s="3">
        <v>45</v>
      </c>
      <c r="L640" s="9">
        <f t="shared" si="223"/>
        <v>114.3</v>
      </c>
      <c r="M640" s="9">
        <v>15.2</v>
      </c>
      <c r="N640" s="9">
        <v>11.68</v>
      </c>
      <c r="O640" s="8">
        <f t="shared" si="222"/>
        <v>103.31564137931034</v>
      </c>
      <c r="P640" s="8">
        <f t="shared" si="244"/>
        <v>103.31564137931034</v>
      </c>
      <c r="Q640" s="8">
        <f t="shared" si="237"/>
        <v>6947.9768827586204</v>
      </c>
      <c r="R640" s="8"/>
      <c r="S640" s="8">
        <v>7.94</v>
      </c>
      <c r="T640" s="8">
        <v>39.03</v>
      </c>
      <c r="U640" s="8">
        <v>22.92</v>
      </c>
      <c r="V640" s="15">
        <f t="shared" si="224"/>
        <v>390.3</v>
      </c>
      <c r="W640" s="15">
        <f t="shared" si="225"/>
        <v>339.56100000000004</v>
      </c>
      <c r="X640" s="15">
        <f t="shared" si="226"/>
        <v>33.956100000000006</v>
      </c>
      <c r="Y640" s="15">
        <f t="shared" si="227"/>
        <v>229.20000000000002</v>
      </c>
      <c r="Z640" s="15">
        <f t="shared" si="228"/>
        <v>199.40400000000002</v>
      </c>
      <c r="AA640" s="15">
        <f t="shared" si="229"/>
        <v>19.940400000000004</v>
      </c>
      <c r="AB640" s="15">
        <f t="shared" si="230"/>
        <v>6</v>
      </c>
      <c r="AC640" s="15">
        <f t="shared" si="231"/>
        <v>26.200000000000003</v>
      </c>
      <c r="AD640" s="15">
        <f t="shared" si="232"/>
        <v>5.5</v>
      </c>
      <c r="AE640" s="15">
        <f t="shared" si="233"/>
        <v>14.8</v>
      </c>
      <c r="AF640" s="15">
        <f t="shared" si="234"/>
        <v>4.0999999999999996</v>
      </c>
      <c r="AG640" s="15">
        <f t="shared" si="235"/>
        <v>461.01659698307378</v>
      </c>
      <c r="AH640" s="15">
        <f t="shared" si="243"/>
        <v>46.10165969830738</v>
      </c>
      <c r="AI640" s="8">
        <f t="shared" si="236"/>
        <v>0.39030000000000004</v>
      </c>
      <c r="AJ640" s="8">
        <v>0.6</v>
      </c>
      <c r="AK640" s="8">
        <v>2.62</v>
      </c>
      <c r="AL640" s="8">
        <v>0.55000000000000004</v>
      </c>
      <c r="AM640" s="8">
        <v>1.48</v>
      </c>
      <c r="AN640" s="8">
        <v>0.41</v>
      </c>
      <c r="AO640" s="8">
        <f t="shared" si="238"/>
        <v>15.372790161414295</v>
      </c>
      <c r="AP640" s="8">
        <f t="shared" si="239"/>
        <v>67.127850371509098</v>
      </c>
      <c r="AQ640" s="8">
        <f t="shared" si="240"/>
        <v>14.09172431462977</v>
      </c>
      <c r="AR640" s="8">
        <f t="shared" si="241"/>
        <v>37.919549064821929</v>
      </c>
      <c r="AS640" s="8">
        <f t="shared" si="242"/>
        <v>10.504739943633101</v>
      </c>
    </row>
    <row r="641" spans="1:45" x14ac:dyDescent="0.35">
      <c r="A641" s="2">
        <v>2017</v>
      </c>
      <c r="B641" s="3">
        <v>16664</v>
      </c>
      <c r="C641" s="2" t="s">
        <v>164</v>
      </c>
      <c r="D641" s="1">
        <v>16</v>
      </c>
      <c r="E641" s="2" t="s">
        <v>127</v>
      </c>
      <c r="F641" s="4" t="s">
        <v>156</v>
      </c>
      <c r="G641" s="22">
        <v>1</v>
      </c>
      <c r="H641" s="3" t="s">
        <v>165</v>
      </c>
      <c r="I641" s="3">
        <v>133</v>
      </c>
      <c r="J641" s="3">
        <v>5</v>
      </c>
      <c r="K641" s="3">
        <v>48</v>
      </c>
      <c r="L641" s="9">
        <f t="shared" si="223"/>
        <v>121.92</v>
      </c>
      <c r="M641" s="9">
        <v>15.3</v>
      </c>
      <c r="N641" s="9">
        <v>11.22</v>
      </c>
      <c r="O641" s="8">
        <f t="shared" ref="O641:O704" si="245">N641*(100-M641)*43560/(87*80*60)</f>
        <v>99.129667241379309</v>
      </c>
      <c r="P641" s="8">
        <f t="shared" si="244"/>
        <v>99.129667241379309</v>
      </c>
      <c r="Q641" s="8">
        <f t="shared" si="237"/>
        <v>6666.4701219827584</v>
      </c>
      <c r="R641" s="8"/>
      <c r="S641" s="8">
        <v>8.15</v>
      </c>
      <c r="T641" s="8">
        <v>39.119999999999997</v>
      </c>
      <c r="U641" s="8">
        <v>22.82</v>
      </c>
      <c r="V641" s="15">
        <f t="shared" si="224"/>
        <v>391.2</v>
      </c>
      <c r="W641" s="15">
        <f t="shared" si="225"/>
        <v>340.34399999999999</v>
      </c>
      <c r="X641" s="15">
        <f t="shared" si="226"/>
        <v>34.034399999999998</v>
      </c>
      <c r="Y641" s="15">
        <f t="shared" si="227"/>
        <v>228.2</v>
      </c>
      <c r="Z641" s="15">
        <f t="shared" si="228"/>
        <v>198.53399999999999</v>
      </c>
      <c r="AA641" s="15">
        <f t="shared" si="229"/>
        <v>19.853400000000001</v>
      </c>
      <c r="AB641" s="15">
        <f t="shared" si="230"/>
        <v>5.8999999999999995</v>
      </c>
      <c r="AC641" s="15">
        <f t="shared" si="231"/>
        <v>26.099999999999998</v>
      </c>
      <c r="AD641" s="15">
        <f t="shared" si="232"/>
        <v>5.6000000000000005</v>
      </c>
      <c r="AE641" s="15">
        <f t="shared" si="233"/>
        <v>14.9</v>
      </c>
      <c r="AF641" s="15">
        <f t="shared" si="234"/>
        <v>3.9000000000000004</v>
      </c>
      <c r="AG641" s="15">
        <f t="shared" si="235"/>
        <v>461.57807122795299</v>
      </c>
      <c r="AH641" s="15">
        <f t="shared" si="243"/>
        <v>46.157807122795298</v>
      </c>
      <c r="AI641" s="8">
        <f t="shared" si="236"/>
        <v>0.39119999999999999</v>
      </c>
      <c r="AJ641" s="8">
        <v>0.59</v>
      </c>
      <c r="AK641" s="8">
        <v>2.61</v>
      </c>
      <c r="AL641" s="8">
        <v>0.56000000000000005</v>
      </c>
      <c r="AM641" s="8">
        <v>1.49</v>
      </c>
      <c r="AN641" s="8">
        <v>0.39</v>
      </c>
      <c r="AO641" s="8">
        <f t="shared" si="238"/>
        <v>15.081799591002044</v>
      </c>
      <c r="AP641" s="8">
        <f t="shared" si="239"/>
        <v>66.717791411042938</v>
      </c>
      <c r="AQ641" s="8">
        <f t="shared" si="240"/>
        <v>14.314928425357875</v>
      </c>
      <c r="AR641" s="8">
        <f t="shared" si="241"/>
        <v>38.087934560327199</v>
      </c>
      <c r="AS641" s="8">
        <f t="shared" si="242"/>
        <v>9.9693251533742338</v>
      </c>
    </row>
    <row r="642" spans="1:45" x14ac:dyDescent="0.35">
      <c r="A642" s="2">
        <v>2017</v>
      </c>
      <c r="B642" s="3">
        <v>16665</v>
      </c>
      <c r="C642" s="2" t="s">
        <v>164</v>
      </c>
      <c r="D642" s="1">
        <v>20</v>
      </c>
      <c r="E642" s="2" t="s">
        <v>147</v>
      </c>
      <c r="F642" s="4" t="s">
        <v>156</v>
      </c>
      <c r="G642" s="22">
        <v>1</v>
      </c>
      <c r="H642" s="3" t="s">
        <v>165</v>
      </c>
      <c r="I642" s="3">
        <v>133</v>
      </c>
      <c r="J642" s="3">
        <v>5</v>
      </c>
      <c r="K642" s="3">
        <v>44</v>
      </c>
      <c r="L642" s="9">
        <f t="shared" si="223"/>
        <v>111.76</v>
      </c>
      <c r="M642" s="9">
        <v>15.2</v>
      </c>
      <c r="N642" s="9">
        <v>12.21</v>
      </c>
      <c r="O642" s="8">
        <f t="shared" si="245"/>
        <v>108.00376551724139</v>
      </c>
      <c r="P642" s="8">
        <f t="shared" si="244"/>
        <v>108.00376551724139</v>
      </c>
      <c r="Q642" s="8">
        <f t="shared" si="237"/>
        <v>7263.2532310344832</v>
      </c>
      <c r="R642" s="8"/>
      <c r="S642" s="8">
        <v>8.19</v>
      </c>
      <c r="T642" s="8">
        <v>39.159999999999997</v>
      </c>
      <c r="U642" s="8">
        <v>23.08</v>
      </c>
      <c r="V642" s="15">
        <f t="shared" si="224"/>
        <v>391.59999999999997</v>
      </c>
      <c r="W642" s="15">
        <f t="shared" si="225"/>
        <v>340.69199999999995</v>
      </c>
      <c r="X642" s="15">
        <f t="shared" si="226"/>
        <v>34.069199999999995</v>
      </c>
      <c r="Y642" s="15">
        <f t="shared" si="227"/>
        <v>230.79999999999998</v>
      </c>
      <c r="Z642" s="15">
        <f t="shared" si="228"/>
        <v>200.79599999999999</v>
      </c>
      <c r="AA642" s="15">
        <f t="shared" si="229"/>
        <v>20.079599999999999</v>
      </c>
      <c r="AB642" s="15">
        <f t="shared" si="230"/>
        <v>6</v>
      </c>
      <c r="AC642" s="15">
        <f t="shared" si="231"/>
        <v>26.5</v>
      </c>
      <c r="AD642" s="15">
        <f t="shared" si="232"/>
        <v>5.6999999999999993</v>
      </c>
      <c r="AE642" s="15">
        <f t="shared" si="233"/>
        <v>14.9</v>
      </c>
      <c r="AF642" s="15">
        <f t="shared" si="234"/>
        <v>4.0999999999999996</v>
      </c>
      <c r="AG642" s="15">
        <f t="shared" si="235"/>
        <v>463.35778012165576</v>
      </c>
      <c r="AH642" s="15">
        <f t="shared" si="243"/>
        <v>46.335778012165576</v>
      </c>
      <c r="AI642" s="8">
        <f t="shared" si="236"/>
        <v>0.39159999999999995</v>
      </c>
      <c r="AJ642" s="8">
        <v>0.6</v>
      </c>
      <c r="AK642" s="8">
        <v>2.65</v>
      </c>
      <c r="AL642" s="8">
        <v>0.56999999999999995</v>
      </c>
      <c r="AM642" s="8">
        <v>1.49</v>
      </c>
      <c r="AN642" s="8">
        <v>0.41</v>
      </c>
      <c r="AO642" s="8">
        <f t="shared" si="238"/>
        <v>15.321756894790605</v>
      </c>
      <c r="AP642" s="8">
        <f t="shared" si="239"/>
        <v>67.671092951991838</v>
      </c>
      <c r="AQ642" s="8">
        <f t="shared" si="240"/>
        <v>14.555669050051073</v>
      </c>
      <c r="AR642" s="8">
        <f t="shared" si="241"/>
        <v>38.049029622063337</v>
      </c>
      <c r="AS642" s="8">
        <f t="shared" si="242"/>
        <v>10.469867211440246</v>
      </c>
    </row>
    <row r="643" spans="1:45" x14ac:dyDescent="0.35">
      <c r="A643" s="2">
        <v>2017</v>
      </c>
      <c r="B643" s="3">
        <v>16666</v>
      </c>
      <c r="C643" s="2" t="s">
        <v>164</v>
      </c>
      <c r="D643" s="1">
        <v>71</v>
      </c>
      <c r="E643" s="2" t="s">
        <v>37</v>
      </c>
      <c r="F643" s="4" t="s">
        <v>156</v>
      </c>
      <c r="G643" s="22">
        <v>1</v>
      </c>
      <c r="H643" s="3" t="s">
        <v>165</v>
      </c>
      <c r="I643" s="3">
        <v>133</v>
      </c>
      <c r="J643" s="3">
        <v>5</v>
      </c>
      <c r="K643" s="3">
        <v>45</v>
      </c>
      <c r="L643" s="9">
        <f t="shared" ref="L643:L706" si="246">K643*2.54</f>
        <v>114.3</v>
      </c>
      <c r="M643" s="9">
        <v>16.7</v>
      </c>
      <c r="N643" s="9">
        <v>7.55</v>
      </c>
      <c r="O643" s="8">
        <f t="shared" si="245"/>
        <v>65.602340517241373</v>
      </c>
      <c r="P643" s="8">
        <f t="shared" si="244"/>
        <v>65.602340517241373</v>
      </c>
      <c r="Q643" s="8">
        <f t="shared" si="237"/>
        <v>4411.757399784482</v>
      </c>
      <c r="R643" s="8"/>
      <c r="S643" s="8">
        <v>8.56</v>
      </c>
      <c r="T643" s="8">
        <v>40.409999999999997</v>
      </c>
      <c r="U643" s="8">
        <v>22.56</v>
      </c>
      <c r="V643" s="15">
        <f t="shared" ref="V643:V705" si="247">T643*10</f>
        <v>404.09999999999997</v>
      </c>
      <c r="W643" s="15">
        <f t="shared" ref="W643:W705" si="248">V643*0.87</f>
        <v>351.56699999999995</v>
      </c>
      <c r="X643" s="15">
        <f t="shared" ref="X643:X705" si="249">W643/10</f>
        <v>35.156699999999994</v>
      </c>
      <c r="Y643" s="15">
        <f t="shared" ref="Y643:Y705" si="250">U643*10</f>
        <v>225.6</v>
      </c>
      <c r="Z643" s="15">
        <f t="shared" ref="Z643:Z705" si="251">Y643*0.87</f>
        <v>196.27199999999999</v>
      </c>
      <c r="AA643" s="15">
        <f t="shared" ref="AA643:AA705" si="252">Z643/10</f>
        <v>19.627199999999998</v>
      </c>
      <c r="AB643" s="15">
        <f t="shared" ref="AB643:AB705" si="253">AJ643*10</f>
        <v>6.4</v>
      </c>
      <c r="AC643" s="15">
        <f t="shared" ref="AC643:AC705" si="254">AK643*10</f>
        <v>27</v>
      </c>
      <c r="AD643" s="15">
        <f t="shared" ref="AD643:AD705" si="255">AL643*10</f>
        <v>5.8999999999999995</v>
      </c>
      <c r="AE643" s="15">
        <f t="shared" ref="AE643:AE705" si="256">AM643*10</f>
        <v>15.1</v>
      </c>
      <c r="AF643" s="15">
        <f t="shared" ref="AF643:AF705" si="257">AN643*10</f>
        <v>4.2</v>
      </c>
      <c r="AG643" s="15">
        <f t="shared" ref="AG643:AG705" si="258">AH643*10</f>
        <v>475.45692507696737</v>
      </c>
      <c r="AH643" s="15">
        <f t="shared" si="243"/>
        <v>47.545692507696735</v>
      </c>
      <c r="AI643" s="8">
        <f t="shared" ref="AI643:AI705" si="259">V643/1000</f>
        <v>0.40409999999999996</v>
      </c>
      <c r="AJ643" s="8">
        <v>0.64</v>
      </c>
      <c r="AK643" s="8">
        <v>2.7</v>
      </c>
      <c r="AL643" s="8">
        <v>0.59</v>
      </c>
      <c r="AM643" s="8">
        <v>1.51</v>
      </c>
      <c r="AN643" s="8">
        <v>0.42</v>
      </c>
      <c r="AO643" s="8">
        <f t="shared" si="238"/>
        <v>15.837663944568179</v>
      </c>
      <c r="AP643" s="8">
        <f t="shared" si="239"/>
        <v>66.815144766147</v>
      </c>
      <c r="AQ643" s="8">
        <f t="shared" si="240"/>
        <v>14.600346448898788</v>
      </c>
      <c r="AR643" s="8">
        <f t="shared" si="241"/>
        <v>37.366988369215541</v>
      </c>
      <c r="AS643" s="8">
        <f t="shared" si="242"/>
        <v>10.393466963622867</v>
      </c>
    </row>
    <row r="644" spans="1:45" x14ac:dyDescent="0.35">
      <c r="A644" s="2">
        <v>2017</v>
      </c>
      <c r="B644" s="3">
        <v>16667</v>
      </c>
      <c r="C644" s="2" t="s">
        <v>164</v>
      </c>
      <c r="D644" s="1">
        <v>136</v>
      </c>
      <c r="E644" s="2" t="s">
        <v>54</v>
      </c>
      <c r="F644" s="4" t="s">
        <v>156</v>
      </c>
      <c r="G644" s="22">
        <v>1</v>
      </c>
      <c r="H644" s="3" t="s">
        <v>165</v>
      </c>
      <c r="I644" s="3">
        <v>139</v>
      </c>
      <c r="J644" s="3">
        <v>2</v>
      </c>
      <c r="K644" s="3">
        <v>42</v>
      </c>
      <c r="L644" s="9">
        <f t="shared" si="246"/>
        <v>106.68</v>
      </c>
      <c r="M644" s="9">
        <v>14.5</v>
      </c>
      <c r="N644" s="9">
        <v>15.08</v>
      </c>
      <c r="O644" s="8">
        <f t="shared" si="245"/>
        <v>134.4915</v>
      </c>
      <c r="P644" s="8">
        <f t="shared" si="244"/>
        <v>134.4915</v>
      </c>
      <c r="Q644" s="8">
        <f t="shared" ref="Q644:Q707" si="260">O644*67.25</f>
        <v>9044.5533749999995</v>
      </c>
      <c r="R644" s="8"/>
      <c r="S644" s="8">
        <v>9.93</v>
      </c>
      <c r="T644" s="8">
        <v>39.72</v>
      </c>
      <c r="U644" s="8">
        <v>22.15</v>
      </c>
      <c r="V644" s="15">
        <f t="shared" si="247"/>
        <v>397.2</v>
      </c>
      <c r="W644" s="15">
        <f t="shared" si="248"/>
        <v>345.56399999999996</v>
      </c>
      <c r="X644" s="15">
        <f t="shared" si="249"/>
        <v>34.556399999999996</v>
      </c>
      <c r="Y644" s="15">
        <f t="shared" si="250"/>
        <v>221.5</v>
      </c>
      <c r="Z644" s="15">
        <f t="shared" si="251"/>
        <v>192.70500000000001</v>
      </c>
      <c r="AA644" s="15">
        <f t="shared" si="252"/>
        <v>19.270500000000002</v>
      </c>
      <c r="AB644" s="15">
        <f t="shared" si="253"/>
        <v>6.3</v>
      </c>
      <c r="AC644" s="15">
        <f t="shared" si="254"/>
        <v>26.8</v>
      </c>
      <c r="AD644" s="15">
        <f t="shared" si="255"/>
        <v>5.8999999999999995</v>
      </c>
      <c r="AE644" s="15">
        <f t="shared" si="256"/>
        <v>15.3</v>
      </c>
      <c r="AF644" s="15">
        <f t="shared" si="257"/>
        <v>4.2</v>
      </c>
      <c r="AG644" s="15">
        <f t="shared" si="258"/>
        <v>465.27359079179337</v>
      </c>
      <c r="AH644" s="15">
        <f t="shared" si="243"/>
        <v>46.527359079179334</v>
      </c>
      <c r="AI644" s="8">
        <f t="shared" si="259"/>
        <v>0.3972</v>
      </c>
      <c r="AJ644" s="8">
        <v>0.63</v>
      </c>
      <c r="AK644" s="8">
        <v>2.68</v>
      </c>
      <c r="AL644" s="8">
        <v>0.59</v>
      </c>
      <c r="AM644" s="8">
        <v>1.53</v>
      </c>
      <c r="AN644" s="8">
        <v>0.42</v>
      </c>
      <c r="AO644" s="8">
        <f t="shared" si="238"/>
        <v>15.861027190332326</v>
      </c>
      <c r="AP644" s="8">
        <f t="shared" si="239"/>
        <v>67.472306143001006</v>
      </c>
      <c r="AQ644" s="8">
        <f t="shared" si="240"/>
        <v>14.8539778449144</v>
      </c>
      <c r="AR644" s="8">
        <f t="shared" si="241"/>
        <v>38.51963746223565</v>
      </c>
      <c r="AS644" s="8">
        <f t="shared" si="242"/>
        <v>10.574018126888218</v>
      </c>
    </row>
    <row r="645" spans="1:45" x14ac:dyDescent="0.35">
      <c r="A645" s="2">
        <v>2017</v>
      </c>
      <c r="B645" s="3">
        <v>16668</v>
      </c>
      <c r="C645" s="2" t="s">
        <v>164</v>
      </c>
      <c r="D645" s="1">
        <v>12</v>
      </c>
      <c r="E645" s="2" t="s">
        <v>95</v>
      </c>
      <c r="F645" s="4" t="s">
        <v>156</v>
      </c>
      <c r="G645" s="22">
        <v>1</v>
      </c>
      <c r="H645" s="3" t="s">
        <v>165</v>
      </c>
      <c r="I645" s="3">
        <v>133</v>
      </c>
      <c r="J645" s="3">
        <v>5</v>
      </c>
      <c r="K645" s="3">
        <v>45</v>
      </c>
      <c r="L645" s="9">
        <f t="shared" si="246"/>
        <v>114.3</v>
      </c>
      <c r="M645" s="9">
        <v>15.9</v>
      </c>
      <c r="N645" s="9">
        <v>9.7799999999999994</v>
      </c>
      <c r="O645" s="8">
        <f t="shared" si="245"/>
        <v>85.795049999999989</v>
      </c>
      <c r="P645" s="8">
        <f t="shared" si="244"/>
        <v>85.795049999999989</v>
      </c>
      <c r="Q645" s="8">
        <f t="shared" si="260"/>
        <v>5769.7171124999995</v>
      </c>
      <c r="R645" s="8"/>
      <c r="S645" s="8">
        <v>9.8000000000000007</v>
      </c>
      <c r="T645" s="8">
        <v>40.21</v>
      </c>
      <c r="U645" s="8">
        <v>22.75</v>
      </c>
      <c r="V645" s="15">
        <f t="shared" si="247"/>
        <v>402.1</v>
      </c>
      <c r="W645" s="15">
        <f t="shared" si="248"/>
        <v>349.827</v>
      </c>
      <c r="X645" s="15">
        <f t="shared" si="249"/>
        <v>34.982700000000001</v>
      </c>
      <c r="Y645" s="15">
        <f t="shared" si="250"/>
        <v>227.5</v>
      </c>
      <c r="Z645" s="15">
        <f t="shared" si="251"/>
        <v>197.92500000000001</v>
      </c>
      <c r="AA645" s="15">
        <f t="shared" si="252"/>
        <v>19.7925</v>
      </c>
      <c r="AB645" s="15">
        <f t="shared" si="253"/>
        <v>6.5</v>
      </c>
      <c r="AC645" s="15">
        <f t="shared" si="254"/>
        <v>26.7</v>
      </c>
      <c r="AD645" s="15">
        <f t="shared" si="255"/>
        <v>5.8</v>
      </c>
      <c r="AE645" s="15">
        <f t="shared" si="256"/>
        <v>15.1</v>
      </c>
      <c r="AF645" s="15">
        <f t="shared" si="257"/>
        <v>4.2</v>
      </c>
      <c r="AG645" s="15">
        <f t="shared" si="258"/>
        <v>474.07878207204413</v>
      </c>
      <c r="AH645" s="15">
        <f t="shared" si="243"/>
        <v>47.407878207204412</v>
      </c>
      <c r="AI645" s="8">
        <f t="shared" si="259"/>
        <v>0.40210000000000001</v>
      </c>
      <c r="AJ645" s="8">
        <v>0.65</v>
      </c>
      <c r="AK645" s="8">
        <v>2.67</v>
      </c>
      <c r="AL645" s="8">
        <v>0.57999999999999996</v>
      </c>
      <c r="AM645" s="8">
        <v>1.51</v>
      </c>
      <c r="AN645" s="8">
        <v>0.42</v>
      </c>
      <c r="AO645" s="8">
        <f t="shared" si="238"/>
        <v>16.165133051479732</v>
      </c>
      <c r="AP645" s="8">
        <f t="shared" si="239"/>
        <v>66.401392688385968</v>
      </c>
      <c r="AQ645" s="8">
        <f t="shared" si="240"/>
        <v>14.424272569012683</v>
      </c>
      <c r="AR645" s="8">
        <f t="shared" si="241"/>
        <v>37.552847550360603</v>
      </c>
      <c r="AS645" s="8">
        <f t="shared" si="242"/>
        <v>10.445162894802287</v>
      </c>
    </row>
    <row r="646" spans="1:45" x14ac:dyDescent="0.35">
      <c r="A646" s="2">
        <v>2017</v>
      </c>
      <c r="B646" s="3">
        <v>16669</v>
      </c>
      <c r="C646" s="2" t="s">
        <v>164</v>
      </c>
      <c r="D646" s="1">
        <v>133</v>
      </c>
      <c r="E646" s="2" t="s">
        <v>36</v>
      </c>
      <c r="F646" s="4" t="s">
        <v>156</v>
      </c>
      <c r="G646" s="22">
        <v>1</v>
      </c>
      <c r="H646" s="3" t="s">
        <v>165</v>
      </c>
      <c r="I646" s="3">
        <v>139</v>
      </c>
      <c r="J646" s="3">
        <v>4</v>
      </c>
      <c r="K646" s="3">
        <v>34</v>
      </c>
      <c r="L646" s="9">
        <f t="shared" si="246"/>
        <v>86.36</v>
      </c>
      <c r="M646" s="9">
        <v>15.4</v>
      </c>
      <c r="N646" s="9">
        <v>12.98</v>
      </c>
      <c r="O646" s="8">
        <f t="shared" si="245"/>
        <v>114.54402413793103</v>
      </c>
      <c r="P646" s="8">
        <f t="shared" si="244"/>
        <v>114.54402413793103</v>
      </c>
      <c r="Q646" s="8">
        <f t="shared" si="260"/>
        <v>7703.0856232758615</v>
      </c>
      <c r="R646" s="8"/>
      <c r="S646" s="8">
        <v>10.62</v>
      </c>
      <c r="T646" s="8">
        <v>41.13</v>
      </c>
      <c r="U646" s="8">
        <v>21.83</v>
      </c>
      <c r="V646" s="15">
        <f t="shared" si="247"/>
        <v>411.3</v>
      </c>
      <c r="W646" s="15">
        <f t="shared" si="248"/>
        <v>357.83100000000002</v>
      </c>
      <c r="X646" s="15">
        <f t="shared" si="249"/>
        <v>35.783100000000005</v>
      </c>
      <c r="Y646" s="15">
        <f t="shared" si="250"/>
        <v>218.29999999999998</v>
      </c>
      <c r="Z646" s="15">
        <f t="shared" si="251"/>
        <v>189.92099999999999</v>
      </c>
      <c r="AA646" s="15">
        <f t="shared" si="252"/>
        <v>18.992100000000001</v>
      </c>
      <c r="AB646" s="15">
        <f t="shared" si="253"/>
        <v>6.5</v>
      </c>
      <c r="AC646" s="15">
        <f t="shared" si="254"/>
        <v>27.400000000000002</v>
      </c>
      <c r="AD646" s="15">
        <f t="shared" si="255"/>
        <v>6</v>
      </c>
      <c r="AE646" s="15">
        <f t="shared" si="256"/>
        <v>15.600000000000001</v>
      </c>
      <c r="AF646" s="15">
        <f t="shared" si="257"/>
        <v>4.4000000000000004</v>
      </c>
      <c r="AG646" s="15">
        <f t="shared" si="258"/>
        <v>480.13433150400738</v>
      </c>
      <c r="AH646" s="15">
        <f t="shared" si="243"/>
        <v>48.013433150400736</v>
      </c>
      <c r="AI646" s="8">
        <f t="shared" si="259"/>
        <v>0.4113</v>
      </c>
      <c r="AJ646" s="8">
        <v>0.65</v>
      </c>
      <c r="AK646" s="8">
        <v>2.74</v>
      </c>
      <c r="AL646" s="8">
        <v>0.6</v>
      </c>
      <c r="AM646" s="8">
        <v>1.56</v>
      </c>
      <c r="AN646" s="8">
        <v>0.44</v>
      </c>
      <c r="AO646" s="8">
        <f t="shared" ref="AO646:AO709" si="261">AB646/$AI646</f>
        <v>15.803549720398737</v>
      </c>
      <c r="AP646" s="8">
        <f t="shared" ref="AP646:AP709" si="262">AC646/$AI646</f>
        <v>66.61804035983468</v>
      </c>
      <c r="AQ646" s="8">
        <f t="shared" ref="AQ646:AQ709" si="263">AD646/$AI646</f>
        <v>14.587892049598834</v>
      </c>
      <c r="AR646" s="8">
        <f t="shared" ref="AR646:AR709" si="264">AE646/$AI646</f>
        <v>37.928519328956966</v>
      </c>
      <c r="AS646" s="8">
        <f t="shared" ref="AS646:AS709" si="265">AF646/$AI646</f>
        <v>10.697787503039144</v>
      </c>
    </row>
    <row r="647" spans="1:45" x14ac:dyDescent="0.35">
      <c r="A647" s="2">
        <v>2017</v>
      </c>
      <c r="B647" s="3">
        <v>16670</v>
      </c>
      <c r="C647" s="2" t="s">
        <v>164</v>
      </c>
      <c r="D647" s="1">
        <v>102</v>
      </c>
      <c r="E647" s="2" t="s">
        <v>27</v>
      </c>
      <c r="F647" s="4" t="s">
        <v>156</v>
      </c>
      <c r="G647" s="22">
        <v>1</v>
      </c>
      <c r="H647" s="3" t="s">
        <v>165</v>
      </c>
      <c r="I647" s="3">
        <v>133</v>
      </c>
      <c r="J647" s="3">
        <v>4</v>
      </c>
      <c r="K647" s="3">
        <v>34</v>
      </c>
      <c r="L647" s="9">
        <f t="shared" si="246"/>
        <v>86.36</v>
      </c>
      <c r="M647" s="9">
        <v>14.7</v>
      </c>
      <c r="N647" s="9">
        <v>14.2</v>
      </c>
      <c r="O647" s="8">
        <f t="shared" si="245"/>
        <v>126.34694827586208</v>
      </c>
      <c r="P647" s="8">
        <f t="shared" si="244"/>
        <v>126.34694827586208</v>
      </c>
      <c r="Q647" s="8">
        <f t="shared" si="260"/>
        <v>8496.8322715517243</v>
      </c>
      <c r="R647" s="8"/>
      <c r="S647" s="8">
        <v>10.16</v>
      </c>
      <c r="T647" s="8">
        <v>41.15</v>
      </c>
      <c r="U647" s="8">
        <v>21.65</v>
      </c>
      <c r="V647" s="15">
        <f t="shared" si="247"/>
        <v>411.5</v>
      </c>
      <c r="W647" s="15">
        <f t="shared" si="248"/>
        <v>358.005</v>
      </c>
      <c r="X647" s="15">
        <f t="shared" si="249"/>
        <v>35.8005</v>
      </c>
      <c r="Y647" s="15">
        <f t="shared" si="250"/>
        <v>216.5</v>
      </c>
      <c r="Z647" s="15">
        <f t="shared" si="251"/>
        <v>188.35499999999999</v>
      </c>
      <c r="AA647" s="15">
        <f t="shared" si="252"/>
        <v>18.8355</v>
      </c>
      <c r="AB647" s="15">
        <f t="shared" si="253"/>
        <v>6.5</v>
      </c>
      <c r="AC647" s="15">
        <f t="shared" si="254"/>
        <v>27.400000000000002</v>
      </c>
      <c r="AD647" s="15">
        <f t="shared" si="255"/>
        <v>6</v>
      </c>
      <c r="AE647" s="15">
        <f t="shared" si="256"/>
        <v>15.4</v>
      </c>
      <c r="AF647" s="15">
        <f t="shared" si="257"/>
        <v>4.3</v>
      </c>
      <c r="AG647" s="15">
        <f t="shared" si="258"/>
        <v>479.44097427473514</v>
      </c>
      <c r="AH647" s="15">
        <f t="shared" si="243"/>
        <v>47.944097427473515</v>
      </c>
      <c r="AI647" s="8">
        <f t="shared" si="259"/>
        <v>0.41149999999999998</v>
      </c>
      <c r="AJ647" s="8">
        <v>0.65</v>
      </c>
      <c r="AK647" s="8">
        <v>2.74</v>
      </c>
      <c r="AL647" s="8">
        <v>0.6</v>
      </c>
      <c r="AM647" s="8">
        <v>1.54</v>
      </c>
      <c r="AN647" s="8">
        <v>0.43</v>
      </c>
      <c r="AO647" s="8">
        <f t="shared" si="261"/>
        <v>15.795868772782503</v>
      </c>
      <c r="AP647" s="8">
        <f t="shared" si="262"/>
        <v>66.585662211421635</v>
      </c>
      <c r="AQ647" s="8">
        <f t="shared" si="263"/>
        <v>14.580801944106927</v>
      </c>
      <c r="AR647" s="8">
        <f t="shared" si="264"/>
        <v>37.424058323207781</v>
      </c>
      <c r="AS647" s="8">
        <f t="shared" si="265"/>
        <v>10.449574726609963</v>
      </c>
    </row>
    <row r="648" spans="1:45" x14ac:dyDescent="0.35">
      <c r="A648" s="2">
        <v>2017</v>
      </c>
      <c r="B648" s="3">
        <v>16671</v>
      </c>
      <c r="C648" s="2" t="s">
        <v>164</v>
      </c>
      <c r="D648" s="1">
        <v>94</v>
      </c>
      <c r="E648" s="2" t="s">
        <v>114</v>
      </c>
      <c r="F648" s="4" t="s">
        <v>156</v>
      </c>
      <c r="G648" s="22">
        <v>1</v>
      </c>
      <c r="H648" s="3" t="s">
        <v>165</v>
      </c>
      <c r="I648" s="3">
        <v>133</v>
      </c>
      <c r="J648" s="3">
        <v>3</v>
      </c>
      <c r="K648" s="3">
        <v>42</v>
      </c>
      <c r="L648" s="9">
        <f t="shared" si="246"/>
        <v>106.68</v>
      </c>
      <c r="M648" s="9">
        <v>14.5</v>
      </c>
      <c r="N648" s="9">
        <v>12.06</v>
      </c>
      <c r="O648" s="8">
        <f t="shared" si="245"/>
        <v>107.55752586206897</v>
      </c>
      <c r="P648" s="8">
        <f t="shared" si="244"/>
        <v>107.55752586206897</v>
      </c>
      <c r="Q648" s="8">
        <f t="shared" si="260"/>
        <v>7233.2436142241386</v>
      </c>
      <c r="R648" s="8"/>
      <c r="S648" s="8">
        <v>8.6999999999999993</v>
      </c>
      <c r="T648" s="8">
        <v>40.92</v>
      </c>
      <c r="U648" s="8">
        <v>22.43</v>
      </c>
      <c r="V648" s="15">
        <f t="shared" si="247"/>
        <v>409.20000000000005</v>
      </c>
      <c r="W648" s="15">
        <f t="shared" si="248"/>
        <v>356.00400000000002</v>
      </c>
      <c r="X648" s="15">
        <f t="shared" si="249"/>
        <v>35.6004</v>
      </c>
      <c r="Y648" s="15">
        <f t="shared" si="250"/>
        <v>224.3</v>
      </c>
      <c r="Z648" s="15">
        <f t="shared" si="251"/>
        <v>195.14100000000002</v>
      </c>
      <c r="AA648" s="15">
        <f t="shared" si="252"/>
        <v>19.514100000000003</v>
      </c>
      <c r="AB648" s="15">
        <f t="shared" si="253"/>
        <v>6.3</v>
      </c>
      <c r="AC648" s="15">
        <f t="shared" si="254"/>
        <v>27.3</v>
      </c>
      <c r="AD648" s="15">
        <f t="shared" si="255"/>
        <v>5.8</v>
      </c>
      <c r="AE648" s="15">
        <f t="shared" si="256"/>
        <v>15.4</v>
      </c>
      <c r="AF648" s="15">
        <f t="shared" si="257"/>
        <v>4.0999999999999996</v>
      </c>
      <c r="AG648" s="15">
        <f t="shared" si="258"/>
        <v>480.78094369972553</v>
      </c>
      <c r="AH648" s="15">
        <f t="shared" si="243"/>
        <v>48.078094369972554</v>
      </c>
      <c r="AI648" s="8">
        <f t="shared" si="259"/>
        <v>0.40920000000000006</v>
      </c>
      <c r="AJ648" s="8">
        <v>0.63</v>
      </c>
      <c r="AK648" s="8">
        <v>2.73</v>
      </c>
      <c r="AL648" s="8">
        <v>0.57999999999999996</v>
      </c>
      <c r="AM648" s="8">
        <v>1.54</v>
      </c>
      <c r="AN648" s="8">
        <v>0.41</v>
      </c>
      <c r="AO648" s="8">
        <f t="shared" si="261"/>
        <v>15.39589442815249</v>
      </c>
      <c r="AP648" s="8">
        <f t="shared" si="262"/>
        <v>66.715542521994124</v>
      </c>
      <c r="AQ648" s="8">
        <f t="shared" si="263"/>
        <v>14.173998044965785</v>
      </c>
      <c r="AR648" s="8">
        <f t="shared" si="264"/>
        <v>37.634408602150536</v>
      </c>
      <c r="AS648" s="8">
        <f t="shared" si="265"/>
        <v>10.019550342130985</v>
      </c>
    </row>
    <row r="649" spans="1:45" x14ac:dyDescent="0.35">
      <c r="A649" s="2">
        <v>2017</v>
      </c>
      <c r="B649" s="3">
        <v>16672</v>
      </c>
      <c r="C649" s="2" t="s">
        <v>164</v>
      </c>
      <c r="D649" s="1">
        <v>143</v>
      </c>
      <c r="E649" s="2" t="s">
        <v>77</v>
      </c>
      <c r="F649" s="4" t="s">
        <v>156</v>
      </c>
      <c r="G649" s="22">
        <v>1</v>
      </c>
      <c r="H649" s="3" t="s">
        <v>165</v>
      </c>
      <c r="I649" s="3">
        <v>139</v>
      </c>
      <c r="J649" s="3">
        <v>3</v>
      </c>
      <c r="K649" s="3">
        <v>44</v>
      </c>
      <c r="L649" s="9">
        <f t="shared" si="246"/>
        <v>111.76</v>
      </c>
      <c r="M649" s="9">
        <v>15.1</v>
      </c>
      <c r="N649" s="9">
        <v>12</v>
      </c>
      <c r="O649" s="8">
        <f t="shared" si="245"/>
        <v>106.27137931034483</v>
      </c>
      <c r="P649" s="8">
        <f t="shared" si="244"/>
        <v>106.27137931034483</v>
      </c>
      <c r="Q649" s="8">
        <f t="shared" si="260"/>
        <v>7146.7502586206892</v>
      </c>
      <c r="R649" s="8"/>
      <c r="S649" s="8">
        <v>8.4700000000000006</v>
      </c>
      <c r="T649" s="8">
        <v>41.41</v>
      </c>
      <c r="U649" s="8">
        <v>21.75</v>
      </c>
      <c r="V649" s="15">
        <f t="shared" si="247"/>
        <v>414.09999999999997</v>
      </c>
      <c r="W649" s="15">
        <f t="shared" si="248"/>
        <v>360.267</v>
      </c>
      <c r="X649" s="15">
        <f t="shared" si="249"/>
        <v>36.026699999999998</v>
      </c>
      <c r="Y649" s="15">
        <f t="shared" si="250"/>
        <v>217.5</v>
      </c>
      <c r="Z649" s="15">
        <f t="shared" si="251"/>
        <v>189.22499999999999</v>
      </c>
      <c r="AA649" s="15">
        <f t="shared" si="252"/>
        <v>18.922499999999999</v>
      </c>
      <c r="AB649" s="15">
        <f t="shared" si="253"/>
        <v>6.2</v>
      </c>
      <c r="AC649" s="15">
        <f t="shared" si="254"/>
        <v>27.3</v>
      </c>
      <c r="AD649" s="15">
        <f t="shared" si="255"/>
        <v>5.8</v>
      </c>
      <c r="AE649" s="15">
        <f t="shared" si="256"/>
        <v>15.2</v>
      </c>
      <c r="AF649" s="15">
        <f t="shared" si="257"/>
        <v>4.2</v>
      </c>
      <c r="AG649" s="15">
        <f t="shared" si="258"/>
        <v>482.98796240312208</v>
      </c>
      <c r="AH649" s="15">
        <f t="shared" si="243"/>
        <v>48.298796240312207</v>
      </c>
      <c r="AI649" s="8">
        <f t="shared" si="259"/>
        <v>0.41409999999999997</v>
      </c>
      <c r="AJ649" s="8">
        <v>0.62</v>
      </c>
      <c r="AK649" s="8">
        <v>2.73</v>
      </c>
      <c r="AL649" s="8">
        <v>0.57999999999999996</v>
      </c>
      <c r="AM649" s="8">
        <v>1.52</v>
      </c>
      <c r="AN649" s="8">
        <v>0.42</v>
      </c>
      <c r="AO649" s="8">
        <f t="shared" si="261"/>
        <v>14.972228930210095</v>
      </c>
      <c r="AP649" s="8">
        <f t="shared" si="262"/>
        <v>65.92610480560252</v>
      </c>
      <c r="AQ649" s="8">
        <f t="shared" si="263"/>
        <v>14.006278676648153</v>
      </c>
      <c r="AR649" s="8">
        <f t="shared" si="264"/>
        <v>36.706109635353783</v>
      </c>
      <c r="AS649" s="8">
        <f t="shared" si="265"/>
        <v>10.142477662400388</v>
      </c>
    </row>
    <row r="650" spans="1:45" x14ac:dyDescent="0.35">
      <c r="A650" s="2">
        <v>2017</v>
      </c>
      <c r="B650" s="3">
        <v>16673</v>
      </c>
      <c r="C650" s="2" t="s">
        <v>164</v>
      </c>
      <c r="D650" s="1">
        <v>81</v>
      </c>
      <c r="E650" s="2" t="s">
        <v>119</v>
      </c>
      <c r="F650" s="4" t="s">
        <v>156</v>
      </c>
      <c r="G650" s="22">
        <v>1</v>
      </c>
      <c r="H650" s="3" t="s">
        <v>165</v>
      </c>
      <c r="I650" s="3">
        <v>133</v>
      </c>
      <c r="J650" s="3">
        <v>4</v>
      </c>
      <c r="K650" s="3">
        <v>44</v>
      </c>
      <c r="L650" s="9">
        <f t="shared" si="246"/>
        <v>111.76</v>
      </c>
      <c r="M650" s="9">
        <v>15.8</v>
      </c>
      <c r="N650" s="9">
        <v>10.27</v>
      </c>
      <c r="O650" s="8">
        <f t="shared" si="245"/>
        <v>90.200701724137929</v>
      </c>
      <c r="P650" s="8">
        <f t="shared" si="244"/>
        <v>90.200701724137929</v>
      </c>
      <c r="Q650" s="8">
        <f t="shared" si="260"/>
        <v>6065.9971909482756</v>
      </c>
      <c r="R650" s="8"/>
      <c r="S650" s="8">
        <v>8.11</v>
      </c>
      <c r="T650" s="8">
        <v>41.06</v>
      </c>
      <c r="U650" s="8">
        <v>22.54</v>
      </c>
      <c r="V650" s="15">
        <f t="shared" si="247"/>
        <v>410.6</v>
      </c>
      <c r="W650" s="15">
        <f t="shared" si="248"/>
        <v>357.22200000000004</v>
      </c>
      <c r="X650" s="15">
        <f t="shared" si="249"/>
        <v>35.722200000000001</v>
      </c>
      <c r="Y650" s="15">
        <f t="shared" si="250"/>
        <v>225.39999999999998</v>
      </c>
      <c r="Z650" s="15">
        <f t="shared" si="251"/>
        <v>196.09799999999998</v>
      </c>
      <c r="AA650" s="15">
        <f t="shared" si="252"/>
        <v>19.6098</v>
      </c>
      <c r="AB650" s="15">
        <f t="shared" si="253"/>
        <v>6.3</v>
      </c>
      <c r="AC650" s="15">
        <f t="shared" si="254"/>
        <v>27.5</v>
      </c>
      <c r="AD650" s="15">
        <f t="shared" si="255"/>
        <v>5.8</v>
      </c>
      <c r="AE650" s="15">
        <f t="shared" si="256"/>
        <v>15.3</v>
      </c>
      <c r="AF650" s="15">
        <f t="shared" si="257"/>
        <v>4.0999999999999996</v>
      </c>
      <c r="AG650" s="15">
        <f t="shared" si="258"/>
        <v>483.00014505337174</v>
      </c>
      <c r="AH650" s="15">
        <f t="shared" si="243"/>
        <v>48.300014505337174</v>
      </c>
      <c r="AI650" s="8">
        <f t="shared" si="259"/>
        <v>0.41060000000000002</v>
      </c>
      <c r="AJ650" s="8">
        <v>0.63</v>
      </c>
      <c r="AK650" s="8">
        <v>2.75</v>
      </c>
      <c r="AL650" s="8">
        <v>0.57999999999999996</v>
      </c>
      <c r="AM650" s="8">
        <v>1.53</v>
      </c>
      <c r="AN650" s="8">
        <v>0.41</v>
      </c>
      <c r="AO650" s="8">
        <f t="shared" si="261"/>
        <v>15.343399902581586</v>
      </c>
      <c r="AP650" s="8">
        <f t="shared" si="262"/>
        <v>66.975158304919631</v>
      </c>
      <c r="AQ650" s="8">
        <f t="shared" si="263"/>
        <v>14.125669751583048</v>
      </c>
      <c r="AR650" s="8">
        <f t="shared" si="264"/>
        <v>37.262542620555287</v>
      </c>
      <c r="AS650" s="8">
        <f t="shared" si="265"/>
        <v>9.9853872381880162</v>
      </c>
    </row>
    <row r="651" spans="1:45" x14ac:dyDescent="0.35">
      <c r="A651" s="2">
        <v>2017</v>
      </c>
      <c r="B651" s="3">
        <v>16674</v>
      </c>
      <c r="C651" s="2" t="s">
        <v>164</v>
      </c>
      <c r="D651" s="1">
        <v>60</v>
      </c>
      <c r="E651" s="2" t="s">
        <v>131</v>
      </c>
      <c r="F651" s="4" t="s">
        <v>156</v>
      </c>
      <c r="G651" s="22">
        <v>1</v>
      </c>
      <c r="H651" s="3" t="s">
        <v>165</v>
      </c>
      <c r="I651" s="3">
        <v>139</v>
      </c>
      <c r="J651" s="3">
        <v>3</v>
      </c>
      <c r="K651" s="3">
        <v>52</v>
      </c>
      <c r="L651" s="9">
        <f t="shared" si="246"/>
        <v>132.08000000000001</v>
      </c>
      <c r="M651" s="9">
        <v>15.1</v>
      </c>
      <c r="N651" s="9">
        <v>14.52</v>
      </c>
      <c r="O651" s="8">
        <f t="shared" si="245"/>
        <v>128.58836896551725</v>
      </c>
      <c r="P651" s="8">
        <f t="shared" si="244"/>
        <v>128.58836896551725</v>
      </c>
      <c r="Q651" s="8">
        <f t="shared" si="260"/>
        <v>8647.5678129310345</v>
      </c>
      <c r="R651" s="8"/>
      <c r="S651" s="8">
        <v>10.09</v>
      </c>
      <c r="T651" s="8">
        <v>39.159999999999997</v>
      </c>
      <c r="U651" s="8">
        <v>22.71</v>
      </c>
      <c r="V651" s="15">
        <f t="shared" si="247"/>
        <v>391.59999999999997</v>
      </c>
      <c r="W651" s="15">
        <f t="shared" si="248"/>
        <v>340.69199999999995</v>
      </c>
      <c r="X651" s="15">
        <f t="shared" si="249"/>
        <v>34.069199999999995</v>
      </c>
      <c r="Y651" s="15">
        <f t="shared" si="250"/>
        <v>227.10000000000002</v>
      </c>
      <c r="Z651" s="15">
        <f t="shared" si="251"/>
        <v>197.57700000000003</v>
      </c>
      <c r="AA651" s="15">
        <f t="shared" si="252"/>
        <v>19.757700000000003</v>
      </c>
      <c r="AB651" s="15">
        <f t="shared" si="253"/>
        <v>6.3</v>
      </c>
      <c r="AC651" s="15">
        <f t="shared" si="254"/>
        <v>26.400000000000002</v>
      </c>
      <c r="AD651" s="15">
        <f t="shared" si="255"/>
        <v>5.6000000000000005</v>
      </c>
      <c r="AE651" s="15">
        <f t="shared" si="256"/>
        <v>15.1</v>
      </c>
      <c r="AF651" s="15">
        <f t="shared" si="257"/>
        <v>4.0999999999999996</v>
      </c>
      <c r="AG651" s="15">
        <f t="shared" si="258"/>
        <v>461.49897411259121</v>
      </c>
      <c r="AH651" s="15">
        <f t="shared" si="243"/>
        <v>46.149897411259118</v>
      </c>
      <c r="AI651" s="8">
        <f t="shared" si="259"/>
        <v>0.39159999999999995</v>
      </c>
      <c r="AJ651" s="8">
        <v>0.63</v>
      </c>
      <c r="AK651" s="8">
        <v>2.64</v>
      </c>
      <c r="AL651" s="8">
        <v>0.56000000000000005</v>
      </c>
      <c r="AM651" s="8">
        <v>1.51</v>
      </c>
      <c r="AN651" s="8">
        <v>0.41</v>
      </c>
      <c r="AO651" s="8">
        <f t="shared" si="261"/>
        <v>16.087844739530134</v>
      </c>
      <c r="AP651" s="8">
        <f t="shared" si="262"/>
        <v>67.415730337078671</v>
      </c>
      <c r="AQ651" s="8">
        <f t="shared" si="263"/>
        <v>14.3003064351379</v>
      </c>
      <c r="AR651" s="8">
        <f t="shared" si="264"/>
        <v>38.559754851889686</v>
      </c>
      <c r="AS651" s="8">
        <f t="shared" si="265"/>
        <v>10.469867211440246</v>
      </c>
    </row>
    <row r="652" spans="1:45" x14ac:dyDescent="0.35">
      <c r="A652" s="2">
        <v>2017</v>
      </c>
      <c r="B652" s="3">
        <v>16675</v>
      </c>
      <c r="C652" s="2" t="s">
        <v>164</v>
      </c>
      <c r="D652" s="1">
        <v>124</v>
      </c>
      <c r="E652" s="2" t="s">
        <v>121</v>
      </c>
      <c r="F652" s="4" t="s">
        <v>156</v>
      </c>
      <c r="G652" s="22">
        <v>1</v>
      </c>
      <c r="H652" s="3" t="s">
        <v>165</v>
      </c>
      <c r="I652" s="3">
        <v>133</v>
      </c>
      <c r="J652" s="3">
        <v>2</v>
      </c>
      <c r="K652" s="3">
        <v>46</v>
      </c>
      <c r="L652" s="9">
        <f t="shared" si="246"/>
        <v>116.84</v>
      </c>
      <c r="M652" s="9">
        <v>15.8</v>
      </c>
      <c r="N652" s="9">
        <v>13.64</v>
      </c>
      <c r="O652" s="8">
        <f t="shared" si="245"/>
        <v>119.79917931034483</v>
      </c>
      <c r="P652" s="8">
        <f t="shared" si="244"/>
        <v>119.79917931034483</v>
      </c>
      <c r="Q652" s="8">
        <f t="shared" si="260"/>
        <v>8056.4948086206896</v>
      </c>
      <c r="R652" s="8"/>
      <c r="S652" s="8">
        <v>8.83</v>
      </c>
      <c r="T652" s="8">
        <v>39.58</v>
      </c>
      <c r="U652" s="8">
        <v>21.57</v>
      </c>
      <c r="V652" s="15">
        <f t="shared" si="247"/>
        <v>395.79999999999995</v>
      </c>
      <c r="W652" s="15">
        <f t="shared" si="248"/>
        <v>344.34599999999995</v>
      </c>
      <c r="X652" s="15">
        <f t="shared" si="249"/>
        <v>34.434599999999996</v>
      </c>
      <c r="Y652" s="15">
        <f t="shared" si="250"/>
        <v>215.7</v>
      </c>
      <c r="Z652" s="15">
        <f t="shared" si="251"/>
        <v>187.65899999999999</v>
      </c>
      <c r="AA652" s="15">
        <f t="shared" si="252"/>
        <v>18.765899999999998</v>
      </c>
      <c r="AB652" s="15">
        <f t="shared" si="253"/>
        <v>6</v>
      </c>
      <c r="AC652" s="15">
        <f t="shared" si="254"/>
        <v>26.6</v>
      </c>
      <c r="AD652" s="15">
        <f t="shared" si="255"/>
        <v>5.6000000000000005</v>
      </c>
      <c r="AE652" s="15">
        <f t="shared" si="256"/>
        <v>15</v>
      </c>
      <c r="AF652" s="15">
        <f t="shared" si="257"/>
        <v>4</v>
      </c>
      <c r="AG652" s="15">
        <f t="shared" si="258"/>
        <v>460.75371110750604</v>
      </c>
      <c r="AH652" s="15">
        <f t="shared" si="243"/>
        <v>46.075371110750602</v>
      </c>
      <c r="AI652" s="8">
        <f t="shared" si="259"/>
        <v>0.39579999999999993</v>
      </c>
      <c r="AJ652" s="8">
        <v>0.6</v>
      </c>
      <c r="AK652" s="8">
        <v>2.66</v>
      </c>
      <c r="AL652" s="8">
        <v>0.56000000000000005</v>
      </c>
      <c r="AM652" s="8">
        <v>1.5</v>
      </c>
      <c r="AN652" s="8">
        <v>0.4</v>
      </c>
      <c r="AO652" s="8">
        <f t="shared" si="261"/>
        <v>15.159171298635677</v>
      </c>
      <c r="AP652" s="8">
        <f t="shared" si="262"/>
        <v>67.205659423951502</v>
      </c>
      <c r="AQ652" s="8">
        <f t="shared" si="263"/>
        <v>14.148559878726633</v>
      </c>
      <c r="AR652" s="8">
        <f t="shared" si="264"/>
        <v>37.897928246589196</v>
      </c>
      <c r="AS652" s="8">
        <f t="shared" si="265"/>
        <v>10.106114199090452</v>
      </c>
    </row>
    <row r="653" spans="1:45" x14ac:dyDescent="0.35">
      <c r="A653" s="2">
        <v>2017</v>
      </c>
      <c r="B653" s="3">
        <v>16676</v>
      </c>
      <c r="C653" s="2" t="s">
        <v>164</v>
      </c>
      <c r="D653" s="1">
        <v>106</v>
      </c>
      <c r="E653" s="2" t="s">
        <v>83</v>
      </c>
      <c r="F653" s="4" t="s">
        <v>156</v>
      </c>
      <c r="G653" s="22">
        <v>1</v>
      </c>
      <c r="H653" s="3" t="s">
        <v>165</v>
      </c>
      <c r="I653" s="3">
        <v>141</v>
      </c>
      <c r="J653" s="3">
        <v>4</v>
      </c>
      <c r="K653" s="3">
        <v>48</v>
      </c>
      <c r="L653" s="9">
        <f t="shared" si="246"/>
        <v>121.92</v>
      </c>
      <c r="M653" s="9">
        <v>15.6</v>
      </c>
      <c r="N653" s="9">
        <v>9.8000000000000007</v>
      </c>
      <c r="O653" s="8">
        <f t="shared" si="245"/>
        <v>86.27717241379311</v>
      </c>
      <c r="P653" s="8">
        <f t="shared" si="244"/>
        <v>86.27717241379311</v>
      </c>
      <c r="Q653" s="8">
        <f t="shared" si="260"/>
        <v>5802.1398448275868</v>
      </c>
      <c r="R653" s="8"/>
      <c r="S653" s="8">
        <v>9.43</v>
      </c>
      <c r="T653" s="8">
        <v>41.74</v>
      </c>
      <c r="U653" s="8">
        <v>22.04</v>
      </c>
      <c r="V653" s="15">
        <f t="shared" si="247"/>
        <v>417.40000000000003</v>
      </c>
      <c r="W653" s="15">
        <f t="shared" si="248"/>
        <v>363.13800000000003</v>
      </c>
      <c r="X653" s="15">
        <f t="shared" si="249"/>
        <v>36.313800000000001</v>
      </c>
      <c r="Y653" s="15">
        <f t="shared" si="250"/>
        <v>220.39999999999998</v>
      </c>
      <c r="Z653" s="15">
        <f t="shared" si="251"/>
        <v>191.74799999999999</v>
      </c>
      <c r="AA653" s="15">
        <f t="shared" si="252"/>
        <v>19.174799999999998</v>
      </c>
      <c r="AB653" s="15">
        <f t="shared" si="253"/>
        <v>6.3</v>
      </c>
      <c r="AC653" s="15">
        <f t="shared" si="254"/>
        <v>27.7</v>
      </c>
      <c r="AD653" s="15">
        <f t="shared" si="255"/>
        <v>6</v>
      </c>
      <c r="AE653" s="15">
        <f t="shared" si="256"/>
        <v>15.600000000000001</v>
      </c>
      <c r="AF653" s="15">
        <f t="shared" si="257"/>
        <v>4.2</v>
      </c>
      <c r="AG653" s="15">
        <f t="shared" si="258"/>
        <v>488.35662317112042</v>
      </c>
      <c r="AH653" s="15">
        <f t="shared" si="243"/>
        <v>48.835662317112039</v>
      </c>
      <c r="AI653" s="8">
        <f t="shared" si="259"/>
        <v>0.41740000000000005</v>
      </c>
      <c r="AJ653" s="8">
        <v>0.63</v>
      </c>
      <c r="AK653" s="8">
        <v>2.77</v>
      </c>
      <c r="AL653" s="8">
        <v>0.6</v>
      </c>
      <c r="AM653" s="8">
        <v>1.56</v>
      </c>
      <c r="AN653" s="8">
        <v>0.42</v>
      </c>
      <c r="AO653" s="8">
        <f t="shared" si="261"/>
        <v>15.093435553425968</v>
      </c>
      <c r="AP653" s="8">
        <f t="shared" si="262"/>
        <v>66.363200766650692</v>
      </c>
      <c r="AQ653" s="8">
        <f t="shared" si="263"/>
        <v>14.374700527072351</v>
      </c>
      <c r="AR653" s="8">
        <f t="shared" si="264"/>
        <v>37.374221370388113</v>
      </c>
      <c r="AS653" s="8">
        <f t="shared" si="265"/>
        <v>10.062290368950647</v>
      </c>
    </row>
    <row r="654" spans="1:45" x14ac:dyDescent="0.35">
      <c r="A654" s="2">
        <v>2017</v>
      </c>
      <c r="B654" s="3">
        <v>16677</v>
      </c>
      <c r="C654" s="2" t="s">
        <v>164</v>
      </c>
      <c r="D654" s="1">
        <v>86</v>
      </c>
      <c r="E654" s="2" t="s">
        <v>47</v>
      </c>
      <c r="F654" s="4" t="s">
        <v>156</v>
      </c>
      <c r="G654" s="22">
        <v>1</v>
      </c>
      <c r="H654" s="3" t="s">
        <v>165</v>
      </c>
      <c r="I654" s="3">
        <v>141</v>
      </c>
      <c r="J654" s="3">
        <v>4</v>
      </c>
      <c r="K654" s="3">
        <v>33</v>
      </c>
      <c r="L654" s="9">
        <f t="shared" si="246"/>
        <v>83.820000000000007</v>
      </c>
      <c r="M654" s="9">
        <v>15</v>
      </c>
      <c r="N654" s="9">
        <v>11.56</v>
      </c>
      <c r="O654" s="8">
        <f t="shared" si="245"/>
        <v>102.49534482758621</v>
      </c>
      <c r="P654" s="8">
        <f t="shared" si="244"/>
        <v>102.49534482758621</v>
      </c>
      <c r="Q654" s="8">
        <f t="shared" si="260"/>
        <v>6892.8119396551729</v>
      </c>
      <c r="R654" s="8"/>
      <c r="S654" s="8">
        <v>8.9</v>
      </c>
      <c r="T654" s="8">
        <v>41.12</v>
      </c>
      <c r="U654" s="8">
        <v>21.71</v>
      </c>
      <c r="V654" s="15">
        <f t="shared" si="247"/>
        <v>411.2</v>
      </c>
      <c r="W654" s="15">
        <f t="shared" si="248"/>
        <v>357.74399999999997</v>
      </c>
      <c r="X654" s="15">
        <f t="shared" si="249"/>
        <v>35.7744</v>
      </c>
      <c r="Y654" s="15">
        <f t="shared" si="250"/>
        <v>217.10000000000002</v>
      </c>
      <c r="Z654" s="15">
        <f t="shared" si="251"/>
        <v>188.87700000000001</v>
      </c>
      <c r="AA654" s="15">
        <f t="shared" si="252"/>
        <v>18.887700000000002</v>
      </c>
      <c r="AB654" s="15">
        <f t="shared" si="253"/>
        <v>6.5</v>
      </c>
      <c r="AC654" s="15">
        <f t="shared" si="254"/>
        <v>27.5</v>
      </c>
      <c r="AD654" s="15">
        <f t="shared" si="255"/>
        <v>5.8</v>
      </c>
      <c r="AE654" s="15">
        <f t="shared" si="256"/>
        <v>15.600000000000001</v>
      </c>
      <c r="AF654" s="15">
        <f t="shared" si="257"/>
        <v>4.0999999999999996</v>
      </c>
      <c r="AG654" s="15">
        <f t="shared" si="258"/>
        <v>479.3997629373639</v>
      </c>
      <c r="AH654" s="15">
        <f t="shared" si="243"/>
        <v>47.939976293736393</v>
      </c>
      <c r="AI654" s="8">
        <f t="shared" si="259"/>
        <v>0.41120000000000001</v>
      </c>
      <c r="AJ654" s="8">
        <v>0.65</v>
      </c>
      <c r="AK654" s="8">
        <v>2.75</v>
      </c>
      <c r="AL654" s="8">
        <v>0.57999999999999996</v>
      </c>
      <c r="AM654" s="8">
        <v>1.56</v>
      </c>
      <c r="AN654" s="8">
        <v>0.41</v>
      </c>
      <c r="AO654" s="8">
        <f t="shared" si="261"/>
        <v>15.807392996108948</v>
      </c>
      <c r="AP654" s="8">
        <f t="shared" si="262"/>
        <v>66.877431906614788</v>
      </c>
      <c r="AQ654" s="8">
        <f t="shared" si="263"/>
        <v>14.105058365758754</v>
      </c>
      <c r="AR654" s="8">
        <f t="shared" si="264"/>
        <v>37.937743190661479</v>
      </c>
      <c r="AS654" s="8">
        <f t="shared" si="265"/>
        <v>9.9708171206225664</v>
      </c>
    </row>
    <row r="655" spans="1:45" x14ac:dyDescent="0.35">
      <c r="A655" s="2">
        <v>2017</v>
      </c>
      <c r="B655" s="3">
        <v>16678</v>
      </c>
      <c r="C655" s="2" t="s">
        <v>164</v>
      </c>
      <c r="D655" s="1">
        <v>97</v>
      </c>
      <c r="E655" s="2" t="s">
        <v>63</v>
      </c>
      <c r="F655" s="4" t="s">
        <v>156</v>
      </c>
      <c r="G655" s="22">
        <v>1</v>
      </c>
      <c r="H655" s="3" t="s">
        <v>165</v>
      </c>
      <c r="I655" s="3">
        <v>141</v>
      </c>
      <c r="J655" s="3">
        <v>3</v>
      </c>
      <c r="K655" s="3">
        <v>48</v>
      </c>
      <c r="L655" s="9">
        <f t="shared" si="246"/>
        <v>121.92</v>
      </c>
      <c r="M655" s="9">
        <v>16.100000000000001</v>
      </c>
      <c r="N655" s="9">
        <v>12.77</v>
      </c>
      <c r="O655" s="8">
        <f t="shared" si="245"/>
        <v>111.75841637931035</v>
      </c>
      <c r="P655" s="8">
        <f t="shared" si="244"/>
        <v>111.75841637931035</v>
      </c>
      <c r="Q655" s="8">
        <f t="shared" si="260"/>
        <v>7515.7535015086205</v>
      </c>
      <c r="R655" s="8"/>
      <c r="S655" s="8">
        <v>8.5</v>
      </c>
      <c r="T655" s="8">
        <v>41.6</v>
      </c>
      <c r="U655" s="8">
        <v>21.91</v>
      </c>
      <c r="V655" s="15">
        <f t="shared" si="247"/>
        <v>416</v>
      </c>
      <c r="W655" s="15">
        <f t="shared" si="248"/>
        <v>361.92</v>
      </c>
      <c r="X655" s="15">
        <f t="shared" si="249"/>
        <v>36.192</v>
      </c>
      <c r="Y655" s="15">
        <f t="shared" si="250"/>
        <v>219.1</v>
      </c>
      <c r="Z655" s="15">
        <f t="shared" si="251"/>
        <v>190.61699999999999</v>
      </c>
      <c r="AA655" s="15">
        <f t="shared" si="252"/>
        <v>19.061699999999998</v>
      </c>
      <c r="AB655" s="15">
        <f t="shared" si="253"/>
        <v>6.2</v>
      </c>
      <c r="AC655" s="15">
        <f t="shared" si="254"/>
        <v>27.799999999999997</v>
      </c>
      <c r="AD655" s="15">
        <f t="shared" si="255"/>
        <v>5.8999999999999995</v>
      </c>
      <c r="AE655" s="15">
        <f t="shared" si="256"/>
        <v>15.600000000000001</v>
      </c>
      <c r="AF655" s="15">
        <f t="shared" si="257"/>
        <v>4.2</v>
      </c>
      <c r="AG655" s="15">
        <f t="shared" si="258"/>
        <v>486.03850630397</v>
      </c>
      <c r="AH655" s="15">
        <f t="shared" si="243"/>
        <v>48.603850630396998</v>
      </c>
      <c r="AI655" s="8">
        <f t="shared" si="259"/>
        <v>0.41599999999999998</v>
      </c>
      <c r="AJ655" s="8">
        <v>0.62</v>
      </c>
      <c r="AK655" s="8">
        <v>2.78</v>
      </c>
      <c r="AL655" s="8">
        <v>0.59</v>
      </c>
      <c r="AM655" s="8">
        <v>1.56</v>
      </c>
      <c r="AN655" s="8">
        <v>0.42</v>
      </c>
      <c r="AO655" s="8">
        <f t="shared" si="261"/>
        <v>14.903846153846155</v>
      </c>
      <c r="AP655" s="8">
        <f t="shared" si="262"/>
        <v>66.82692307692308</v>
      </c>
      <c r="AQ655" s="8">
        <f t="shared" si="263"/>
        <v>14.182692307692307</v>
      </c>
      <c r="AR655" s="8">
        <f t="shared" si="264"/>
        <v>37.500000000000007</v>
      </c>
      <c r="AS655" s="8">
        <f t="shared" si="265"/>
        <v>10.096153846153847</v>
      </c>
    </row>
    <row r="656" spans="1:45" x14ac:dyDescent="0.35">
      <c r="A656" s="2">
        <v>2017</v>
      </c>
      <c r="B656" s="3">
        <v>16679</v>
      </c>
      <c r="C656" s="2" t="s">
        <v>164</v>
      </c>
      <c r="D656" s="1">
        <v>48</v>
      </c>
      <c r="E656" s="2" t="s">
        <v>87</v>
      </c>
      <c r="F656" s="4" t="s">
        <v>156</v>
      </c>
      <c r="G656" s="22">
        <v>1</v>
      </c>
      <c r="H656" s="3" t="s">
        <v>165</v>
      </c>
      <c r="I656" s="3">
        <v>133</v>
      </c>
      <c r="J656" s="3">
        <v>5</v>
      </c>
      <c r="K656" s="3">
        <v>46</v>
      </c>
      <c r="L656" s="9">
        <f t="shared" si="246"/>
        <v>116.84</v>
      </c>
      <c r="M656" s="9">
        <v>16.2</v>
      </c>
      <c r="N656" s="9">
        <v>8.2100000000000009</v>
      </c>
      <c r="O656" s="8">
        <f t="shared" si="245"/>
        <v>71.765308620689666</v>
      </c>
      <c r="P656" s="8">
        <f t="shared" si="244"/>
        <v>71.765308620689666</v>
      </c>
      <c r="Q656" s="8">
        <f t="shared" si="260"/>
        <v>4826.2170047413802</v>
      </c>
      <c r="R656" s="8"/>
      <c r="S656" s="8">
        <v>7.51</v>
      </c>
      <c r="T656" s="8">
        <v>38.659999999999997</v>
      </c>
      <c r="U656" s="8">
        <v>22.67</v>
      </c>
      <c r="V656" s="15">
        <f t="shared" si="247"/>
        <v>386.59999999999997</v>
      </c>
      <c r="W656" s="15">
        <f t="shared" si="248"/>
        <v>336.34199999999998</v>
      </c>
      <c r="X656" s="15">
        <f t="shared" si="249"/>
        <v>33.6342</v>
      </c>
      <c r="Y656" s="15">
        <f t="shared" si="250"/>
        <v>226.70000000000002</v>
      </c>
      <c r="Z656" s="15">
        <f t="shared" si="251"/>
        <v>197.22900000000001</v>
      </c>
      <c r="AA656" s="15">
        <f t="shared" si="252"/>
        <v>19.722900000000003</v>
      </c>
      <c r="AB656" s="15">
        <f t="shared" si="253"/>
        <v>6.2</v>
      </c>
      <c r="AC656" s="15">
        <f t="shared" si="254"/>
        <v>26.299999999999997</v>
      </c>
      <c r="AD656" s="15">
        <f t="shared" si="255"/>
        <v>5.6000000000000005</v>
      </c>
      <c r="AE656" s="15">
        <f t="shared" si="256"/>
        <v>14.8</v>
      </c>
      <c r="AF656" s="15">
        <f t="shared" si="257"/>
        <v>4</v>
      </c>
      <c r="AG656" s="15">
        <f t="shared" si="258"/>
        <v>455.40899015383286</v>
      </c>
      <c r="AH656" s="15">
        <f t="shared" si="243"/>
        <v>45.540899015383289</v>
      </c>
      <c r="AI656" s="8">
        <f t="shared" si="259"/>
        <v>0.38659999999999994</v>
      </c>
      <c r="AJ656" s="8">
        <v>0.62</v>
      </c>
      <c r="AK656" s="8">
        <v>2.63</v>
      </c>
      <c r="AL656" s="8">
        <v>0.56000000000000005</v>
      </c>
      <c r="AM656" s="8">
        <v>1.48</v>
      </c>
      <c r="AN656" s="8">
        <v>0.4</v>
      </c>
      <c r="AO656" s="8">
        <f t="shared" si="261"/>
        <v>16.037247801345064</v>
      </c>
      <c r="AP656" s="8">
        <f t="shared" si="262"/>
        <v>68.028970512157272</v>
      </c>
      <c r="AQ656" s="8">
        <f t="shared" si="263"/>
        <v>14.485256078634251</v>
      </c>
      <c r="AR656" s="8">
        <f t="shared" si="264"/>
        <v>38.282462493533373</v>
      </c>
      <c r="AS656" s="8">
        <f t="shared" si="265"/>
        <v>10.34661148473875</v>
      </c>
    </row>
    <row r="657" spans="1:45" x14ac:dyDescent="0.35">
      <c r="A657" s="2">
        <v>2017</v>
      </c>
      <c r="B657" s="3">
        <v>16680</v>
      </c>
      <c r="C657" s="2" t="s">
        <v>164</v>
      </c>
      <c r="D657" s="1">
        <v>117</v>
      </c>
      <c r="E657" s="2" t="s">
        <v>154</v>
      </c>
      <c r="F657" s="4" t="s">
        <v>156</v>
      </c>
      <c r="G657" s="22">
        <v>1</v>
      </c>
      <c r="H657" s="3" t="s">
        <v>165</v>
      </c>
      <c r="I657" s="3">
        <v>133</v>
      </c>
      <c r="J657" s="3">
        <v>5</v>
      </c>
      <c r="K657" s="3">
        <v>46</v>
      </c>
      <c r="L657" s="9">
        <f t="shared" si="246"/>
        <v>116.84</v>
      </c>
      <c r="M657" s="9">
        <v>15.6</v>
      </c>
      <c r="N657" s="9">
        <v>9.01</v>
      </c>
      <c r="O657" s="8">
        <f t="shared" si="245"/>
        <v>79.322175862068974</v>
      </c>
      <c r="P657" s="8">
        <f t="shared" si="244"/>
        <v>79.322175862068974</v>
      </c>
      <c r="Q657" s="8">
        <f t="shared" si="260"/>
        <v>5334.4163267241383</v>
      </c>
      <c r="R657" s="8"/>
      <c r="S657" s="8">
        <v>7.82</v>
      </c>
      <c r="T657" s="8">
        <v>38.99</v>
      </c>
      <c r="U657" s="8">
        <v>22.25</v>
      </c>
      <c r="V657" s="15">
        <f t="shared" si="247"/>
        <v>389.90000000000003</v>
      </c>
      <c r="W657" s="15">
        <f t="shared" si="248"/>
        <v>339.21300000000002</v>
      </c>
      <c r="X657" s="15">
        <f t="shared" si="249"/>
        <v>33.921300000000002</v>
      </c>
      <c r="Y657" s="15">
        <f t="shared" si="250"/>
        <v>222.5</v>
      </c>
      <c r="Z657" s="15">
        <f t="shared" si="251"/>
        <v>193.57499999999999</v>
      </c>
      <c r="AA657" s="15">
        <f t="shared" si="252"/>
        <v>19.357499999999998</v>
      </c>
      <c r="AB657" s="15">
        <f t="shared" si="253"/>
        <v>6</v>
      </c>
      <c r="AC657" s="15">
        <f t="shared" si="254"/>
        <v>26.200000000000003</v>
      </c>
      <c r="AD657" s="15">
        <f t="shared" si="255"/>
        <v>5.6000000000000005</v>
      </c>
      <c r="AE657" s="15">
        <f t="shared" si="256"/>
        <v>14.7</v>
      </c>
      <c r="AF657" s="15">
        <f t="shared" si="257"/>
        <v>4.0999999999999996</v>
      </c>
      <c r="AG657" s="15">
        <f t="shared" si="258"/>
        <v>457.21521853699437</v>
      </c>
      <c r="AH657" s="15">
        <f t="shared" si="243"/>
        <v>45.721521853699436</v>
      </c>
      <c r="AI657" s="8">
        <f t="shared" si="259"/>
        <v>0.38990000000000002</v>
      </c>
      <c r="AJ657" s="8">
        <v>0.6</v>
      </c>
      <c r="AK657" s="8">
        <v>2.62</v>
      </c>
      <c r="AL657" s="8">
        <v>0.56000000000000005</v>
      </c>
      <c r="AM657" s="8">
        <v>1.47</v>
      </c>
      <c r="AN657" s="8">
        <v>0.41</v>
      </c>
      <c r="AO657" s="8">
        <f t="shared" si="261"/>
        <v>15.388561169530648</v>
      </c>
      <c r="AP657" s="8">
        <f t="shared" si="262"/>
        <v>67.196717106950501</v>
      </c>
      <c r="AQ657" s="8">
        <f t="shared" si="263"/>
        <v>14.362657091561939</v>
      </c>
      <c r="AR657" s="8">
        <f t="shared" si="264"/>
        <v>37.701974865350088</v>
      </c>
      <c r="AS657" s="8">
        <f t="shared" si="265"/>
        <v>10.515516799179276</v>
      </c>
    </row>
    <row r="658" spans="1:45" x14ac:dyDescent="0.35">
      <c r="A658" s="2">
        <v>2017</v>
      </c>
      <c r="B658" s="3">
        <v>16681</v>
      </c>
      <c r="C658" s="2" t="s">
        <v>164</v>
      </c>
      <c r="D658" s="1">
        <v>13</v>
      </c>
      <c r="E658" s="2" t="s">
        <v>96</v>
      </c>
      <c r="F658" s="4" t="s">
        <v>156</v>
      </c>
      <c r="G658" s="22">
        <v>1</v>
      </c>
      <c r="H658" s="3" t="s">
        <v>165</v>
      </c>
      <c r="I658" s="3">
        <v>133</v>
      </c>
      <c r="J658" s="3">
        <v>4</v>
      </c>
      <c r="K658" s="3">
        <v>46</v>
      </c>
      <c r="L658" s="9">
        <f t="shared" si="246"/>
        <v>116.84</v>
      </c>
      <c r="M658" s="9">
        <v>15.5</v>
      </c>
      <c r="N658" s="9">
        <v>10.67</v>
      </c>
      <c r="O658" s="8">
        <f t="shared" si="245"/>
        <v>94.047771551724139</v>
      </c>
      <c r="P658" s="8">
        <f t="shared" si="244"/>
        <v>94.047771551724139</v>
      </c>
      <c r="Q658" s="8">
        <f t="shared" si="260"/>
        <v>6324.7126368534482</v>
      </c>
      <c r="R658" s="8"/>
      <c r="S658" s="8">
        <v>8.33</v>
      </c>
      <c r="T658" s="8">
        <v>40.17</v>
      </c>
      <c r="U658" s="8">
        <v>21.36</v>
      </c>
      <c r="V658" s="15">
        <f t="shared" si="247"/>
        <v>401.70000000000005</v>
      </c>
      <c r="W658" s="15">
        <f t="shared" si="248"/>
        <v>349.47900000000004</v>
      </c>
      <c r="X658" s="15">
        <f t="shared" si="249"/>
        <v>34.947900000000004</v>
      </c>
      <c r="Y658" s="15">
        <f t="shared" si="250"/>
        <v>213.6</v>
      </c>
      <c r="Z658" s="15">
        <f t="shared" si="251"/>
        <v>185.83199999999999</v>
      </c>
      <c r="AA658" s="15">
        <f t="shared" si="252"/>
        <v>18.583199999999998</v>
      </c>
      <c r="AB658" s="15">
        <f t="shared" si="253"/>
        <v>6.1</v>
      </c>
      <c r="AC658" s="15">
        <f t="shared" si="254"/>
        <v>26.9</v>
      </c>
      <c r="AD658" s="15">
        <f t="shared" si="255"/>
        <v>5.8</v>
      </c>
      <c r="AE658" s="15">
        <f t="shared" si="256"/>
        <v>15.3</v>
      </c>
      <c r="AF658" s="15">
        <f t="shared" si="257"/>
        <v>4</v>
      </c>
      <c r="AG658" s="15">
        <f t="shared" si="258"/>
        <v>466.57259713089877</v>
      </c>
      <c r="AH658" s="15">
        <f t="shared" ref="AH658:AH721" si="266">X658/(1-AA658/100)/0.92</f>
        <v>46.657259713089879</v>
      </c>
      <c r="AI658" s="8">
        <f t="shared" si="259"/>
        <v>0.40170000000000006</v>
      </c>
      <c r="AJ658" s="8">
        <v>0.61</v>
      </c>
      <c r="AK658" s="8">
        <v>2.69</v>
      </c>
      <c r="AL658" s="8">
        <v>0.57999999999999996</v>
      </c>
      <c r="AM658" s="8">
        <v>1.53</v>
      </c>
      <c r="AN658" s="8">
        <v>0.4</v>
      </c>
      <c r="AO658" s="8">
        <f t="shared" si="261"/>
        <v>15.185461787403533</v>
      </c>
      <c r="AP658" s="8">
        <f t="shared" si="262"/>
        <v>66.965397062484428</v>
      </c>
      <c r="AQ658" s="8">
        <f t="shared" si="263"/>
        <v>14.438635797859096</v>
      </c>
      <c r="AR658" s="8">
        <f t="shared" si="264"/>
        <v>38.088125466766243</v>
      </c>
      <c r="AS658" s="8">
        <f t="shared" si="265"/>
        <v>9.9576798605924797</v>
      </c>
    </row>
    <row r="659" spans="1:45" x14ac:dyDescent="0.35">
      <c r="A659" s="2">
        <v>2017</v>
      </c>
      <c r="B659" s="3">
        <v>16682</v>
      </c>
      <c r="C659" s="2" t="s">
        <v>164</v>
      </c>
      <c r="D659" s="1">
        <v>84</v>
      </c>
      <c r="E659" s="2" t="s">
        <v>48</v>
      </c>
      <c r="F659" s="4" t="s">
        <v>156</v>
      </c>
      <c r="G659" s="22">
        <v>1</v>
      </c>
      <c r="H659" s="3" t="s">
        <v>165</v>
      </c>
      <c r="I659" s="3">
        <v>139</v>
      </c>
      <c r="J659" s="3">
        <v>2</v>
      </c>
      <c r="K659" s="3">
        <v>41</v>
      </c>
      <c r="L659" s="9">
        <f t="shared" si="246"/>
        <v>104.14</v>
      </c>
      <c r="M659" s="9">
        <v>15.4</v>
      </c>
      <c r="N659" s="9">
        <v>13.03</v>
      </c>
      <c r="O659" s="8">
        <f t="shared" si="245"/>
        <v>114.98525689655173</v>
      </c>
      <c r="P659" s="8">
        <f t="shared" si="244"/>
        <v>114.98525689655173</v>
      </c>
      <c r="Q659" s="8">
        <f t="shared" si="260"/>
        <v>7732.7585262931043</v>
      </c>
      <c r="R659" s="8"/>
      <c r="S659" s="8">
        <v>8.82</v>
      </c>
      <c r="T659" s="8">
        <v>40.090000000000003</v>
      </c>
      <c r="U659" s="8">
        <v>21.92</v>
      </c>
      <c r="V659" s="15">
        <f t="shared" si="247"/>
        <v>400.90000000000003</v>
      </c>
      <c r="W659" s="15">
        <f t="shared" si="248"/>
        <v>348.78300000000002</v>
      </c>
      <c r="X659" s="15">
        <f t="shared" si="249"/>
        <v>34.878300000000003</v>
      </c>
      <c r="Y659" s="15">
        <f t="shared" si="250"/>
        <v>219.20000000000002</v>
      </c>
      <c r="Z659" s="15">
        <f t="shared" si="251"/>
        <v>190.70400000000001</v>
      </c>
      <c r="AA659" s="15">
        <f t="shared" si="252"/>
        <v>19.070399999999999</v>
      </c>
      <c r="AB659" s="15">
        <f t="shared" si="253"/>
        <v>6.2</v>
      </c>
      <c r="AC659" s="15">
        <f t="shared" si="254"/>
        <v>26.6</v>
      </c>
      <c r="AD659" s="15">
        <f t="shared" si="255"/>
        <v>5.8</v>
      </c>
      <c r="AE659" s="15">
        <f t="shared" si="256"/>
        <v>15.2</v>
      </c>
      <c r="AF659" s="15">
        <f t="shared" si="257"/>
        <v>4.2</v>
      </c>
      <c r="AG659" s="15">
        <f t="shared" si="258"/>
        <v>468.44659620428018</v>
      </c>
      <c r="AH659" s="15">
        <f t="shared" si="266"/>
        <v>46.844659620428018</v>
      </c>
      <c r="AI659" s="8">
        <f t="shared" si="259"/>
        <v>0.40090000000000003</v>
      </c>
      <c r="AJ659" s="8">
        <v>0.62</v>
      </c>
      <c r="AK659" s="8">
        <v>2.66</v>
      </c>
      <c r="AL659" s="8">
        <v>0.57999999999999996</v>
      </c>
      <c r="AM659" s="8">
        <v>1.52</v>
      </c>
      <c r="AN659" s="8">
        <v>0.42</v>
      </c>
      <c r="AO659" s="8">
        <f t="shared" si="261"/>
        <v>15.465203292591667</v>
      </c>
      <c r="AP659" s="8">
        <f t="shared" si="262"/>
        <v>66.350710900473928</v>
      </c>
      <c r="AQ659" s="8">
        <f t="shared" si="263"/>
        <v>14.46744824145672</v>
      </c>
      <c r="AR659" s="8">
        <f t="shared" si="264"/>
        <v>37.914691943127956</v>
      </c>
      <c r="AS659" s="8">
        <f t="shared" si="265"/>
        <v>10.476428036916936</v>
      </c>
    </row>
    <row r="660" spans="1:45" x14ac:dyDescent="0.35">
      <c r="A660" s="2">
        <v>2017</v>
      </c>
      <c r="B660" s="3">
        <v>16683</v>
      </c>
      <c r="C660" s="2" t="s">
        <v>164</v>
      </c>
      <c r="D660" s="1">
        <v>40</v>
      </c>
      <c r="E660" s="2" t="s">
        <v>142</v>
      </c>
      <c r="F660" s="4" t="s">
        <v>156</v>
      </c>
      <c r="G660" s="22">
        <v>1</v>
      </c>
      <c r="H660" s="3" t="s">
        <v>165</v>
      </c>
      <c r="I660" s="3">
        <v>133</v>
      </c>
      <c r="J660" s="3">
        <v>3</v>
      </c>
      <c r="K660" s="3">
        <v>42</v>
      </c>
      <c r="L660" s="9">
        <f t="shared" si="246"/>
        <v>106.68</v>
      </c>
      <c r="M660" s="9">
        <v>15</v>
      </c>
      <c r="N660" s="9">
        <v>9.59</v>
      </c>
      <c r="O660" s="8">
        <f t="shared" si="245"/>
        <v>85.028577586206893</v>
      </c>
      <c r="P660" s="8">
        <f t="shared" si="244"/>
        <v>85.028577586206893</v>
      </c>
      <c r="Q660" s="8">
        <f t="shared" si="260"/>
        <v>5718.1718426724137</v>
      </c>
      <c r="R660" s="8"/>
      <c r="S660" s="8">
        <v>8.59</v>
      </c>
      <c r="T660" s="8">
        <v>41.36</v>
      </c>
      <c r="U660" s="8">
        <v>22.22</v>
      </c>
      <c r="V660" s="15">
        <f t="shared" si="247"/>
        <v>413.6</v>
      </c>
      <c r="W660" s="15">
        <f t="shared" si="248"/>
        <v>359.83199999999999</v>
      </c>
      <c r="X660" s="15">
        <f t="shared" si="249"/>
        <v>35.983199999999997</v>
      </c>
      <c r="Y660" s="15">
        <f t="shared" si="250"/>
        <v>222.2</v>
      </c>
      <c r="Z660" s="15">
        <f t="shared" si="251"/>
        <v>193.31399999999999</v>
      </c>
      <c r="AA660" s="15">
        <f t="shared" si="252"/>
        <v>19.331399999999999</v>
      </c>
      <c r="AB660" s="15">
        <f t="shared" si="253"/>
        <v>6.3</v>
      </c>
      <c r="AC660" s="15">
        <f t="shared" si="254"/>
        <v>27.400000000000002</v>
      </c>
      <c r="AD660" s="15">
        <f t="shared" si="255"/>
        <v>5.8</v>
      </c>
      <c r="AE660" s="15">
        <f t="shared" si="256"/>
        <v>15.5</v>
      </c>
      <c r="AF660" s="15">
        <f t="shared" si="257"/>
        <v>4</v>
      </c>
      <c r="AG660" s="15">
        <f t="shared" si="258"/>
        <v>484.85003970619886</v>
      </c>
      <c r="AH660" s="15">
        <f t="shared" si="266"/>
        <v>48.485003970619886</v>
      </c>
      <c r="AI660" s="8">
        <f t="shared" si="259"/>
        <v>0.41360000000000002</v>
      </c>
      <c r="AJ660" s="8">
        <v>0.63</v>
      </c>
      <c r="AK660" s="8">
        <v>2.74</v>
      </c>
      <c r="AL660" s="8">
        <v>0.57999999999999996</v>
      </c>
      <c r="AM660" s="8">
        <v>1.55</v>
      </c>
      <c r="AN660" s="8">
        <v>0.4</v>
      </c>
      <c r="AO660" s="8">
        <f t="shared" si="261"/>
        <v>15.232108317214699</v>
      </c>
      <c r="AP660" s="8">
        <f t="shared" si="262"/>
        <v>66.247582205029019</v>
      </c>
      <c r="AQ660" s="8">
        <f t="shared" si="263"/>
        <v>14.023210831721469</v>
      </c>
      <c r="AR660" s="8">
        <f t="shared" si="264"/>
        <v>37.475822050290134</v>
      </c>
      <c r="AS660" s="8">
        <f t="shared" si="265"/>
        <v>9.6711798839458414</v>
      </c>
    </row>
    <row r="661" spans="1:45" x14ac:dyDescent="0.35">
      <c r="A661" s="2">
        <v>2017</v>
      </c>
      <c r="B661" s="3">
        <v>16684</v>
      </c>
      <c r="C661" s="2" t="s">
        <v>164</v>
      </c>
      <c r="D661" s="1">
        <v>121</v>
      </c>
      <c r="E661" s="2" t="s">
        <v>113</v>
      </c>
      <c r="F661" s="4" t="s">
        <v>156</v>
      </c>
      <c r="G661" s="22">
        <v>1</v>
      </c>
      <c r="H661" s="3" t="s">
        <v>165</v>
      </c>
      <c r="I661" s="3">
        <v>133</v>
      </c>
      <c r="J661" s="3">
        <v>3</v>
      </c>
      <c r="K661" s="3">
        <v>42</v>
      </c>
      <c r="L661" s="9">
        <f t="shared" si="246"/>
        <v>106.68</v>
      </c>
      <c r="M661" s="9">
        <v>15.5</v>
      </c>
      <c r="N661" s="9">
        <v>11.01</v>
      </c>
      <c r="O661" s="8">
        <f t="shared" si="245"/>
        <v>97.0446077586207</v>
      </c>
      <c r="P661" s="8">
        <f t="shared" si="244"/>
        <v>97.0446077586207</v>
      </c>
      <c r="Q661" s="8">
        <f t="shared" si="260"/>
        <v>6526.2498717672424</v>
      </c>
      <c r="R661" s="8"/>
      <c r="S661" s="8">
        <v>8.9499999999999993</v>
      </c>
      <c r="T661" s="8">
        <v>42.55</v>
      </c>
      <c r="U661" s="8">
        <v>21.53</v>
      </c>
      <c r="V661" s="15">
        <f t="shared" si="247"/>
        <v>425.5</v>
      </c>
      <c r="W661" s="15">
        <f t="shared" si="248"/>
        <v>370.185</v>
      </c>
      <c r="X661" s="15">
        <f t="shared" si="249"/>
        <v>37.018500000000003</v>
      </c>
      <c r="Y661" s="15">
        <f t="shared" si="250"/>
        <v>215.3</v>
      </c>
      <c r="Z661" s="15">
        <f t="shared" si="251"/>
        <v>187.31100000000001</v>
      </c>
      <c r="AA661" s="15">
        <f t="shared" si="252"/>
        <v>18.731100000000001</v>
      </c>
      <c r="AB661" s="15">
        <f t="shared" si="253"/>
        <v>6.5</v>
      </c>
      <c r="AC661" s="15">
        <f t="shared" si="254"/>
        <v>28</v>
      </c>
      <c r="AD661" s="15">
        <f t="shared" si="255"/>
        <v>5.8999999999999995</v>
      </c>
      <c r="AE661" s="15">
        <f t="shared" si="256"/>
        <v>15.700000000000001</v>
      </c>
      <c r="AF661" s="15">
        <f t="shared" si="257"/>
        <v>4.2</v>
      </c>
      <c r="AG661" s="15">
        <f t="shared" si="258"/>
        <v>495.11559772557524</v>
      </c>
      <c r="AH661" s="15">
        <f t="shared" si="266"/>
        <v>49.511559772557526</v>
      </c>
      <c r="AI661" s="8">
        <f t="shared" si="259"/>
        <v>0.42549999999999999</v>
      </c>
      <c r="AJ661" s="8">
        <v>0.65</v>
      </c>
      <c r="AK661" s="8">
        <v>2.8</v>
      </c>
      <c r="AL661" s="8">
        <v>0.59</v>
      </c>
      <c r="AM661" s="8">
        <v>1.57</v>
      </c>
      <c r="AN661" s="8">
        <v>0.42</v>
      </c>
      <c r="AO661" s="8">
        <f t="shared" si="261"/>
        <v>15.27614571092832</v>
      </c>
      <c r="AP661" s="8">
        <f t="shared" si="262"/>
        <v>65.804935370152762</v>
      </c>
      <c r="AQ661" s="8">
        <f t="shared" si="263"/>
        <v>13.866039952996474</v>
      </c>
      <c r="AR661" s="8">
        <f t="shared" si="264"/>
        <v>36.897767332549947</v>
      </c>
      <c r="AS661" s="8">
        <f t="shared" si="265"/>
        <v>9.870740305522915</v>
      </c>
    </row>
    <row r="662" spans="1:45" x14ac:dyDescent="0.35">
      <c r="A662" s="2">
        <v>2017</v>
      </c>
      <c r="B662" s="3">
        <v>16685</v>
      </c>
      <c r="C662" s="2" t="s">
        <v>164</v>
      </c>
      <c r="D662" s="1">
        <v>123</v>
      </c>
      <c r="E662" s="2" t="s">
        <v>43</v>
      </c>
      <c r="F662" s="4" t="s">
        <v>156</v>
      </c>
      <c r="G662" s="22">
        <v>1</v>
      </c>
      <c r="H662" s="3" t="s">
        <v>165</v>
      </c>
      <c r="I662" s="3">
        <v>139</v>
      </c>
      <c r="J662" s="3">
        <v>5</v>
      </c>
      <c r="K662" s="3">
        <v>38</v>
      </c>
      <c r="L662" s="9">
        <f t="shared" si="246"/>
        <v>96.52</v>
      </c>
      <c r="M662" s="9">
        <v>14.5</v>
      </c>
      <c r="N662" s="9">
        <v>10.210000000000001</v>
      </c>
      <c r="O662" s="8">
        <f t="shared" si="245"/>
        <v>91.058237068965525</v>
      </c>
      <c r="P662" s="8">
        <f t="shared" ref="P662:P725" si="267">O662/((100-$R662)*0.01)</f>
        <v>91.058237068965525</v>
      </c>
      <c r="Q662" s="8">
        <f t="shared" si="260"/>
        <v>6123.6664428879312</v>
      </c>
      <c r="R662" s="8"/>
      <c r="S662" s="8">
        <v>8.69</v>
      </c>
      <c r="T662" s="8">
        <v>41.46</v>
      </c>
      <c r="U662" s="8">
        <v>22.46</v>
      </c>
      <c r="V662" s="15">
        <f t="shared" si="247"/>
        <v>414.6</v>
      </c>
      <c r="W662" s="15">
        <f t="shared" si="248"/>
        <v>360.702</v>
      </c>
      <c r="X662" s="15">
        <f t="shared" si="249"/>
        <v>36.0702</v>
      </c>
      <c r="Y662" s="15">
        <f t="shared" si="250"/>
        <v>224.60000000000002</v>
      </c>
      <c r="Z662" s="15">
        <f t="shared" si="251"/>
        <v>195.40200000000002</v>
      </c>
      <c r="AA662" s="15">
        <f t="shared" si="252"/>
        <v>19.540200000000002</v>
      </c>
      <c r="AB662" s="15">
        <f t="shared" si="253"/>
        <v>6.2</v>
      </c>
      <c r="AC662" s="15">
        <f t="shared" si="254"/>
        <v>27.400000000000002</v>
      </c>
      <c r="AD662" s="15">
        <f t="shared" si="255"/>
        <v>5.8</v>
      </c>
      <c r="AE662" s="15">
        <f t="shared" si="256"/>
        <v>15.5</v>
      </c>
      <c r="AF662" s="15">
        <f t="shared" si="257"/>
        <v>4</v>
      </c>
      <c r="AG662" s="15">
        <f t="shared" si="258"/>
        <v>487.28357677293241</v>
      </c>
      <c r="AH662" s="15">
        <f t="shared" si="266"/>
        <v>48.728357677293239</v>
      </c>
      <c r="AI662" s="8">
        <f t="shared" si="259"/>
        <v>0.41460000000000002</v>
      </c>
      <c r="AJ662" s="8">
        <v>0.62</v>
      </c>
      <c r="AK662" s="8">
        <v>2.74</v>
      </c>
      <c r="AL662" s="8">
        <v>0.57999999999999996</v>
      </c>
      <c r="AM662" s="8">
        <v>1.55</v>
      </c>
      <c r="AN662" s="8">
        <v>0.4</v>
      </c>
      <c r="AO662" s="8">
        <f t="shared" si="261"/>
        <v>14.954172696575011</v>
      </c>
      <c r="AP662" s="8">
        <f t="shared" si="262"/>
        <v>66.087795465508933</v>
      </c>
      <c r="AQ662" s="8">
        <f t="shared" si="263"/>
        <v>13.989387361312106</v>
      </c>
      <c r="AR662" s="8">
        <f t="shared" si="264"/>
        <v>37.385431741437529</v>
      </c>
      <c r="AS662" s="8">
        <f t="shared" si="265"/>
        <v>9.6478533526290402</v>
      </c>
    </row>
    <row r="663" spans="1:45" x14ac:dyDescent="0.35">
      <c r="A663" s="2">
        <v>2017</v>
      </c>
      <c r="B663" s="3">
        <v>16686</v>
      </c>
      <c r="C663" s="2" t="s">
        <v>164</v>
      </c>
      <c r="D663" s="1">
        <v>42</v>
      </c>
      <c r="E663" s="2" t="s">
        <v>102</v>
      </c>
      <c r="F663" s="4" t="s">
        <v>156</v>
      </c>
      <c r="G663" s="22">
        <v>1</v>
      </c>
      <c r="H663" s="3" t="s">
        <v>165</v>
      </c>
      <c r="I663" s="3">
        <v>133</v>
      </c>
      <c r="J663" s="3">
        <v>4</v>
      </c>
      <c r="K663" s="3">
        <v>36</v>
      </c>
      <c r="L663" s="9">
        <f t="shared" si="246"/>
        <v>91.44</v>
      </c>
      <c r="M663" s="9">
        <v>16</v>
      </c>
      <c r="N663" s="9">
        <v>10.75</v>
      </c>
      <c r="O663" s="8">
        <f t="shared" si="245"/>
        <v>94.192241379310346</v>
      </c>
      <c r="P663" s="8">
        <f t="shared" si="267"/>
        <v>94.192241379310346</v>
      </c>
      <c r="Q663" s="8">
        <f t="shared" si="260"/>
        <v>6334.4282327586207</v>
      </c>
      <c r="R663" s="8"/>
      <c r="S663" s="8">
        <v>8.14</v>
      </c>
      <c r="T663" s="8">
        <v>41.55</v>
      </c>
      <c r="U663" s="8">
        <v>21.74</v>
      </c>
      <c r="V663" s="15">
        <f t="shared" si="247"/>
        <v>415.5</v>
      </c>
      <c r="W663" s="15">
        <f t="shared" si="248"/>
        <v>361.48500000000001</v>
      </c>
      <c r="X663" s="15">
        <f t="shared" si="249"/>
        <v>36.148499999999999</v>
      </c>
      <c r="Y663" s="15">
        <f t="shared" si="250"/>
        <v>217.39999999999998</v>
      </c>
      <c r="Z663" s="15">
        <f t="shared" si="251"/>
        <v>189.13799999999998</v>
      </c>
      <c r="AA663" s="15">
        <f t="shared" si="252"/>
        <v>18.913799999999998</v>
      </c>
      <c r="AB663" s="15">
        <f t="shared" si="253"/>
        <v>6.4</v>
      </c>
      <c r="AC663" s="15">
        <f t="shared" si="254"/>
        <v>27.7</v>
      </c>
      <c r="AD663" s="15">
        <f t="shared" si="255"/>
        <v>5.8999999999999995</v>
      </c>
      <c r="AE663" s="15">
        <f t="shared" si="256"/>
        <v>15.3</v>
      </c>
      <c r="AF663" s="15">
        <f t="shared" si="257"/>
        <v>4.0999999999999996</v>
      </c>
      <c r="AG663" s="15">
        <f t="shared" si="258"/>
        <v>484.5688640741206</v>
      </c>
      <c r="AH663" s="15">
        <f t="shared" si="266"/>
        <v>48.456886407412057</v>
      </c>
      <c r="AI663" s="8">
        <f t="shared" si="259"/>
        <v>0.41549999999999998</v>
      </c>
      <c r="AJ663" s="8">
        <v>0.64</v>
      </c>
      <c r="AK663" s="8">
        <v>2.77</v>
      </c>
      <c r="AL663" s="8">
        <v>0.59</v>
      </c>
      <c r="AM663" s="8">
        <v>1.53</v>
      </c>
      <c r="AN663" s="8">
        <v>0.41</v>
      </c>
      <c r="AO663" s="8">
        <f t="shared" si="261"/>
        <v>15.403128760529484</v>
      </c>
      <c r="AP663" s="8">
        <f t="shared" si="262"/>
        <v>66.666666666666671</v>
      </c>
      <c r="AQ663" s="8">
        <f t="shared" si="263"/>
        <v>14.199759326113115</v>
      </c>
      <c r="AR663" s="8">
        <f t="shared" si="264"/>
        <v>36.823104693140799</v>
      </c>
      <c r="AS663" s="8">
        <f t="shared" si="265"/>
        <v>9.8676293622141991</v>
      </c>
    </row>
    <row r="664" spans="1:45" x14ac:dyDescent="0.35">
      <c r="A664" s="2">
        <v>2017</v>
      </c>
      <c r="B664" s="3">
        <v>16687</v>
      </c>
      <c r="C664" s="2" t="s">
        <v>164</v>
      </c>
      <c r="D664" s="1">
        <v>63</v>
      </c>
      <c r="E664" s="2" t="s">
        <v>125</v>
      </c>
      <c r="F664" s="4" t="s">
        <v>156</v>
      </c>
      <c r="G664" s="22">
        <v>1</v>
      </c>
      <c r="H664" s="3" t="s">
        <v>165</v>
      </c>
      <c r="I664" s="3">
        <v>133</v>
      </c>
      <c r="J664" s="3">
        <v>2</v>
      </c>
      <c r="K664" s="3">
        <v>51</v>
      </c>
      <c r="L664" s="9">
        <f t="shared" si="246"/>
        <v>129.54</v>
      </c>
      <c r="M664" s="9">
        <v>14.5</v>
      </c>
      <c r="N664" s="9">
        <v>12.43</v>
      </c>
      <c r="O664" s="8">
        <f t="shared" si="245"/>
        <v>110.85738362068963</v>
      </c>
      <c r="P664" s="8">
        <f t="shared" si="267"/>
        <v>110.85738362068963</v>
      </c>
      <c r="Q664" s="8">
        <f t="shared" si="260"/>
        <v>7455.1590484913777</v>
      </c>
      <c r="R664" s="8"/>
      <c r="S664" s="8">
        <v>7.43</v>
      </c>
      <c r="T664" s="8">
        <v>40.29</v>
      </c>
      <c r="U664" s="8">
        <v>21.38</v>
      </c>
      <c r="V664" s="15">
        <f t="shared" si="247"/>
        <v>402.9</v>
      </c>
      <c r="W664" s="15">
        <f t="shared" si="248"/>
        <v>350.52299999999997</v>
      </c>
      <c r="X664" s="15">
        <f t="shared" si="249"/>
        <v>35.052299999999995</v>
      </c>
      <c r="Y664" s="15">
        <f t="shared" si="250"/>
        <v>213.79999999999998</v>
      </c>
      <c r="Z664" s="15">
        <f t="shared" si="251"/>
        <v>186.00599999999997</v>
      </c>
      <c r="AA664" s="15">
        <f t="shared" si="252"/>
        <v>18.600599999999996</v>
      </c>
      <c r="AB664" s="15">
        <f t="shared" si="253"/>
        <v>6.3</v>
      </c>
      <c r="AC664" s="15">
        <f t="shared" si="254"/>
        <v>27.1</v>
      </c>
      <c r="AD664" s="15">
        <f t="shared" si="255"/>
        <v>5.8</v>
      </c>
      <c r="AE664" s="15">
        <f t="shared" si="256"/>
        <v>15.2</v>
      </c>
      <c r="AF664" s="15">
        <f t="shared" si="257"/>
        <v>4</v>
      </c>
      <c r="AG664" s="15">
        <f t="shared" si="258"/>
        <v>468.06642416229749</v>
      </c>
      <c r="AH664" s="15">
        <f t="shared" si="266"/>
        <v>46.806642416229749</v>
      </c>
      <c r="AI664" s="8">
        <f t="shared" si="259"/>
        <v>0.40289999999999998</v>
      </c>
      <c r="AJ664" s="8">
        <v>0.63</v>
      </c>
      <c r="AK664" s="8">
        <v>2.71</v>
      </c>
      <c r="AL664" s="8">
        <v>0.57999999999999996</v>
      </c>
      <c r="AM664" s="8">
        <v>1.52</v>
      </c>
      <c r="AN664" s="8">
        <v>0.4</v>
      </c>
      <c r="AO664" s="8">
        <f t="shared" si="261"/>
        <v>15.636634400595682</v>
      </c>
      <c r="AP664" s="8">
        <f t="shared" si="262"/>
        <v>67.262347977165561</v>
      </c>
      <c r="AQ664" s="8">
        <f t="shared" si="263"/>
        <v>14.395631670389674</v>
      </c>
      <c r="AR664" s="8">
        <f t="shared" si="264"/>
        <v>37.726482998262597</v>
      </c>
      <c r="AS664" s="8">
        <f t="shared" si="265"/>
        <v>9.9280218416480519</v>
      </c>
    </row>
    <row r="665" spans="1:45" x14ac:dyDescent="0.35">
      <c r="A665" s="2">
        <v>2017</v>
      </c>
      <c r="B665" s="3">
        <v>16688</v>
      </c>
      <c r="C665" s="2" t="s">
        <v>164</v>
      </c>
      <c r="D665" s="1">
        <v>115</v>
      </c>
      <c r="E665" s="2" t="s">
        <v>124</v>
      </c>
      <c r="F665" s="4" t="s">
        <v>156</v>
      </c>
      <c r="G665" s="22">
        <v>1</v>
      </c>
      <c r="H665" s="3" t="s">
        <v>165</v>
      </c>
      <c r="I665" s="3">
        <v>133</v>
      </c>
      <c r="J665" s="3">
        <v>3</v>
      </c>
      <c r="K665" s="3">
        <v>54</v>
      </c>
      <c r="L665" s="9">
        <f t="shared" si="246"/>
        <v>137.16</v>
      </c>
      <c r="M665" s="9">
        <v>14.5</v>
      </c>
      <c r="N665" s="9">
        <v>10.63</v>
      </c>
      <c r="O665" s="8">
        <f t="shared" si="245"/>
        <v>94.804021551724148</v>
      </c>
      <c r="P665" s="8">
        <f t="shared" si="267"/>
        <v>94.804021551724148</v>
      </c>
      <c r="Q665" s="8">
        <f t="shared" si="260"/>
        <v>6375.5704493534486</v>
      </c>
      <c r="R665" s="8"/>
      <c r="S665" s="8">
        <v>8.6300000000000008</v>
      </c>
      <c r="T665" s="8">
        <v>40.99</v>
      </c>
      <c r="U665" s="8">
        <v>22.04</v>
      </c>
      <c r="V665" s="15">
        <f t="shared" si="247"/>
        <v>409.90000000000003</v>
      </c>
      <c r="W665" s="15">
        <f t="shared" si="248"/>
        <v>356.613</v>
      </c>
      <c r="X665" s="15">
        <f t="shared" si="249"/>
        <v>35.661299999999997</v>
      </c>
      <c r="Y665" s="15">
        <f t="shared" si="250"/>
        <v>220.39999999999998</v>
      </c>
      <c r="Z665" s="15">
        <f t="shared" si="251"/>
        <v>191.74799999999999</v>
      </c>
      <c r="AA665" s="15">
        <f t="shared" si="252"/>
        <v>19.174799999999998</v>
      </c>
      <c r="AB665" s="15">
        <f t="shared" si="253"/>
        <v>6.2</v>
      </c>
      <c r="AC665" s="15">
        <f t="shared" si="254"/>
        <v>27.3</v>
      </c>
      <c r="AD665" s="15">
        <f t="shared" si="255"/>
        <v>5.8</v>
      </c>
      <c r="AE665" s="15">
        <f t="shared" si="256"/>
        <v>15.5</v>
      </c>
      <c r="AF665" s="15">
        <f t="shared" si="257"/>
        <v>4.0999999999999996</v>
      </c>
      <c r="AG665" s="15">
        <f t="shared" si="258"/>
        <v>479.58164791049882</v>
      </c>
      <c r="AH665" s="15">
        <f t="shared" si="266"/>
        <v>47.958164791049882</v>
      </c>
      <c r="AI665" s="8">
        <f t="shared" si="259"/>
        <v>0.40990000000000004</v>
      </c>
      <c r="AJ665" s="8">
        <v>0.62</v>
      </c>
      <c r="AK665" s="8">
        <v>2.73</v>
      </c>
      <c r="AL665" s="8">
        <v>0.57999999999999996</v>
      </c>
      <c r="AM665" s="8">
        <v>1.55</v>
      </c>
      <c r="AN665" s="8">
        <v>0.41</v>
      </c>
      <c r="AO665" s="8">
        <f t="shared" si="261"/>
        <v>15.125640400097584</v>
      </c>
      <c r="AP665" s="8">
        <f t="shared" si="262"/>
        <v>66.601610148816775</v>
      </c>
      <c r="AQ665" s="8">
        <f t="shared" si="263"/>
        <v>14.149792632349351</v>
      </c>
      <c r="AR665" s="8">
        <f t="shared" si="264"/>
        <v>37.814101000243959</v>
      </c>
      <c r="AS665" s="8">
        <f t="shared" si="265"/>
        <v>10.002439619419368</v>
      </c>
    </row>
    <row r="666" spans="1:45" x14ac:dyDescent="0.35">
      <c r="A666" s="2">
        <v>2017</v>
      </c>
      <c r="B666" s="3">
        <v>16689</v>
      </c>
      <c r="C666" s="2" t="s">
        <v>164</v>
      </c>
      <c r="D666" s="1">
        <v>96</v>
      </c>
      <c r="E666" s="2" t="s">
        <v>53</v>
      </c>
      <c r="F666" s="4" t="s">
        <v>156</v>
      </c>
      <c r="G666" s="22">
        <v>1</v>
      </c>
      <c r="H666" s="3" t="s">
        <v>165</v>
      </c>
      <c r="I666" s="3">
        <v>133</v>
      </c>
      <c r="J666" s="3">
        <v>3</v>
      </c>
      <c r="K666" s="3">
        <v>44</v>
      </c>
      <c r="L666" s="9">
        <f t="shared" si="246"/>
        <v>111.76</v>
      </c>
      <c r="M666" s="9">
        <v>15.4</v>
      </c>
      <c r="N666" s="9">
        <v>11.89</v>
      </c>
      <c r="O666" s="8">
        <f t="shared" si="245"/>
        <v>104.92515</v>
      </c>
      <c r="P666" s="8">
        <f t="shared" si="267"/>
        <v>104.92515</v>
      </c>
      <c r="Q666" s="8">
        <f t="shared" si="260"/>
        <v>7056.2163375</v>
      </c>
      <c r="R666" s="8"/>
      <c r="S666" s="8">
        <v>8.48</v>
      </c>
      <c r="T666" s="8">
        <v>41.54</v>
      </c>
      <c r="U666" s="8">
        <v>21.49</v>
      </c>
      <c r="V666" s="15">
        <f t="shared" si="247"/>
        <v>415.4</v>
      </c>
      <c r="W666" s="15">
        <f t="shared" si="248"/>
        <v>361.39799999999997</v>
      </c>
      <c r="X666" s="15">
        <f t="shared" si="249"/>
        <v>36.139799999999994</v>
      </c>
      <c r="Y666" s="15">
        <f t="shared" si="250"/>
        <v>214.89999999999998</v>
      </c>
      <c r="Z666" s="15">
        <f t="shared" si="251"/>
        <v>186.96299999999997</v>
      </c>
      <c r="AA666" s="15">
        <f t="shared" si="252"/>
        <v>18.696299999999997</v>
      </c>
      <c r="AB666" s="15">
        <f t="shared" si="253"/>
        <v>6.1</v>
      </c>
      <c r="AC666" s="15">
        <f t="shared" si="254"/>
        <v>27.400000000000002</v>
      </c>
      <c r="AD666" s="15">
        <f t="shared" si="255"/>
        <v>5.8</v>
      </c>
      <c r="AE666" s="15">
        <f t="shared" si="256"/>
        <v>15.600000000000001</v>
      </c>
      <c r="AF666" s="15">
        <f t="shared" si="257"/>
        <v>4</v>
      </c>
      <c r="AG666" s="15">
        <f t="shared" si="258"/>
        <v>483.1562561648218</v>
      </c>
      <c r="AH666" s="15">
        <f t="shared" si="266"/>
        <v>48.31562561648218</v>
      </c>
      <c r="AI666" s="8">
        <f t="shared" si="259"/>
        <v>0.41539999999999999</v>
      </c>
      <c r="AJ666" s="8">
        <v>0.61</v>
      </c>
      <c r="AK666" s="8">
        <v>2.74</v>
      </c>
      <c r="AL666" s="8">
        <v>0.57999999999999996</v>
      </c>
      <c r="AM666" s="8">
        <v>1.56</v>
      </c>
      <c r="AN666" s="8">
        <v>0.4</v>
      </c>
      <c r="AO666" s="8">
        <f t="shared" si="261"/>
        <v>14.684641309581126</v>
      </c>
      <c r="AP666" s="8">
        <f t="shared" si="262"/>
        <v>65.960519980741466</v>
      </c>
      <c r="AQ666" s="8">
        <f t="shared" si="263"/>
        <v>13.962445835339432</v>
      </c>
      <c r="AR666" s="8">
        <f t="shared" si="264"/>
        <v>37.554164660568134</v>
      </c>
      <c r="AS666" s="8">
        <f t="shared" si="265"/>
        <v>9.6292729898892642</v>
      </c>
    </row>
    <row r="667" spans="1:45" x14ac:dyDescent="0.35">
      <c r="A667" s="2">
        <v>2017</v>
      </c>
      <c r="B667" s="3">
        <v>16690</v>
      </c>
      <c r="C667" s="2" t="s">
        <v>164</v>
      </c>
      <c r="D667" s="1">
        <v>120</v>
      </c>
      <c r="E667" s="2" t="s">
        <v>123</v>
      </c>
      <c r="F667" s="4" t="s">
        <v>156</v>
      </c>
      <c r="G667" s="22">
        <v>1</v>
      </c>
      <c r="H667" s="3" t="s">
        <v>165</v>
      </c>
      <c r="I667" s="3">
        <v>133</v>
      </c>
      <c r="J667" s="3">
        <v>5</v>
      </c>
      <c r="K667" s="3">
        <v>45</v>
      </c>
      <c r="L667" s="9">
        <f t="shared" si="246"/>
        <v>114.3</v>
      </c>
      <c r="M667" s="9">
        <v>14.9</v>
      </c>
      <c r="N667" s="9">
        <v>11.54</v>
      </c>
      <c r="O667" s="8">
        <f t="shared" si="245"/>
        <v>102.43839137931033</v>
      </c>
      <c r="P667" s="8">
        <f t="shared" si="267"/>
        <v>102.43839137931033</v>
      </c>
      <c r="Q667" s="8">
        <f t="shared" si="260"/>
        <v>6888.9818202586202</v>
      </c>
      <c r="R667" s="8"/>
      <c r="S667" s="8">
        <v>7.8</v>
      </c>
      <c r="T667" s="8">
        <v>38.94</v>
      </c>
      <c r="U667" s="8">
        <v>22.55</v>
      </c>
      <c r="V667" s="15">
        <f t="shared" si="247"/>
        <v>389.4</v>
      </c>
      <c r="W667" s="15">
        <f t="shared" si="248"/>
        <v>338.77799999999996</v>
      </c>
      <c r="X667" s="15">
        <f t="shared" si="249"/>
        <v>33.877799999999993</v>
      </c>
      <c r="Y667" s="15">
        <f t="shared" si="250"/>
        <v>225.5</v>
      </c>
      <c r="Z667" s="15">
        <f t="shared" si="251"/>
        <v>196.185</v>
      </c>
      <c r="AA667" s="15">
        <f t="shared" si="252"/>
        <v>19.618500000000001</v>
      </c>
      <c r="AB667" s="15">
        <f t="shared" si="253"/>
        <v>6.4</v>
      </c>
      <c r="AC667" s="15">
        <f t="shared" si="254"/>
        <v>26.200000000000003</v>
      </c>
      <c r="AD667" s="15">
        <f t="shared" si="255"/>
        <v>5.8</v>
      </c>
      <c r="AE667" s="15">
        <f t="shared" si="256"/>
        <v>14.8</v>
      </c>
      <c r="AF667" s="15">
        <f t="shared" si="257"/>
        <v>4.2</v>
      </c>
      <c r="AG667" s="15">
        <f t="shared" si="258"/>
        <v>458.11157607377203</v>
      </c>
      <c r="AH667" s="15">
        <f t="shared" si="266"/>
        <v>45.811157607377204</v>
      </c>
      <c r="AI667" s="8">
        <f t="shared" si="259"/>
        <v>0.38939999999999997</v>
      </c>
      <c r="AJ667" s="8">
        <v>0.64</v>
      </c>
      <c r="AK667" s="8">
        <v>2.62</v>
      </c>
      <c r="AL667" s="8">
        <v>0.57999999999999996</v>
      </c>
      <c r="AM667" s="8">
        <v>1.48</v>
      </c>
      <c r="AN667" s="8">
        <v>0.42</v>
      </c>
      <c r="AO667" s="8">
        <f t="shared" si="261"/>
        <v>16.435541859270675</v>
      </c>
      <c r="AP667" s="8">
        <f t="shared" si="262"/>
        <v>67.282999486389329</v>
      </c>
      <c r="AQ667" s="8">
        <f t="shared" si="263"/>
        <v>14.894709809964048</v>
      </c>
      <c r="AR667" s="8">
        <f t="shared" si="264"/>
        <v>38.007190549563433</v>
      </c>
      <c r="AS667" s="8">
        <f t="shared" si="265"/>
        <v>10.785824345146381</v>
      </c>
    </row>
    <row r="668" spans="1:45" x14ac:dyDescent="0.35">
      <c r="A668" s="2">
        <v>2017</v>
      </c>
      <c r="B668" s="3">
        <v>16691</v>
      </c>
      <c r="C668" s="2" t="s">
        <v>164</v>
      </c>
      <c r="D668" s="1">
        <v>74</v>
      </c>
      <c r="E668" s="2" t="s">
        <v>141</v>
      </c>
      <c r="F668" s="4" t="s">
        <v>156</v>
      </c>
      <c r="G668" s="22">
        <v>1</v>
      </c>
      <c r="H668" s="3" t="s">
        <v>165</v>
      </c>
      <c r="I668" s="3">
        <v>139</v>
      </c>
      <c r="J668" s="3">
        <v>4</v>
      </c>
      <c r="K668" s="3">
        <v>47</v>
      </c>
      <c r="L668" s="9">
        <f t="shared" si="246"/>
        <v>119.38</v>
      </c>
      <c r="M668" s="9">
        <v>14.3</v>
      </c>
      <c r="N668" s="9">
        <v>9.65</v>
      </c>
      <c r="O668" s="8">
        <f t="shared" si="245"/>
        <v>86.265176724137945</v>
      </c>
      <c r="P668" s="8">
        <f t="shared" si="267"/>
        <v>86.265176724137945</v>
      </c>
      <c r="Q668" s="8">
        <f t="shared" si="260"/>
        <v>5801.3331346982768</v>
      </c>
      <c r="R668" s="8"/>
      <c r="S668" s="8">
        <v>7.81</v>
      </c>
      <c r="T668" s="8">
        <v>39.19</v>
      </c>
      <c r="U668" s="8">
        <v>21.99</v>
      </c>
      <c r="V668" s="15">
        <f t="shared" si="247"/>
        <v>391.9</v>
      </c>
      <c r="W668" s="15">
        <f t="shared" si="248"/>
        <v>340.95299999999997</v>
      </c>
      <c r="X668" s="15">
        <f t="shared" si="249"/>
        <v>34.095299999999995</v>
      </c>
      <c r="Y668" s="15">
        <f t="shared" si="250"/>
        <v>219.89999999999998</v>
      </c>
      <c r="Z668" s="15">
        <f t="shared" si="251"/>
        <v>191.31299999999999</v>
      </c>
      <c r="AA668" s="15">
        <f t="shared" si="252"/>
        <v>19.1313</v>
      </c>
      <c r="AB668" s="15">
        <f t="shared" si="253"/>
        <v>6.1</v>
      </c>
      <c r="AC668" s="15">
        <f t="shared" si="254"/>
        <v>26.7</v>
      </c>
      <c r="AD668" s="15">
        <f t="shared" si="255"/>
        <v>5.6000000000000005</v>
      </c>
      <c r="AE668" s="15">
        <f t="shared" si="256"/>
        <v>15.1</v>
      </c>
      <c r="AF668" s="15">
        <f t="shared" si="257"/>
        <v>3.9000000000000004</v>
      </c>
      <c r="AG668" s="15">
        <f t="shared" si="258"/>
        <v>458.27506434074201</v>
      </c>
      <c r="AH668" s="15">
        <f t="shared" si="266"/>
        <v>45.827506434074202</v>
      </c>
      <c r="AI668" s="8">
        <f t="shared" si="259"/>
        <v>0.39189999999999997</v>
      </c>
      <c r="AJ668" s="8">
        <v>0.61</v>
      </c>
      <c r="AK668" s="8">
        <v>2.67</v>
      </c>
      <c r="AL668" s="8">
        <v>0.56000000000000005</v>
      </c>
      <c r="AM668" s="8">
        <v>1.51</v>
      </c>
      <c r="AN668" s="8">
        <v>0.39</v>
      </c>
      <c r="AO668" s="8">
        <f t="shared" si="261"/>
        <v>15.565195202857872</v>
      </c>
      <c r="AP668" s="8">
        <f t="shared" si="262"/>
        <v>68.129624904312323</v>
      </c>
      <c r="AQ668" s="8">
        <f t="shared" si="263"/>
        <v>14.289359530492476</v>
      </c>
      <c r="AR668" s="8">
        <f t="shared" si="264"/>
        <v>38.530237305435065</v>
      </c>
      <c r="AS668" s="8">
        <f t="shared" si="265"/>
        <v>9.9515182444501171</v>
      </c>
    </row>
    <row r="669" spans="1:45" x14ac:dyDescent="0.35">
      <c r="A669" s="2">
        <v>2017</v>
      </c>
      <c r="B669" s="3">
        <v>16692</v>
      </c>
      <c r="C669" s="2" t="s">
        <v>164</v>
      </c>
      <c r="D669" s="1">
        <v>1</v>
      </c>
      <c r="E669" s="3" t="s">
        <v>15</v>
      </c>
      <c r="F669" s="5" t="s">
        <v>157</v>
      </c>
      <c r="G669" s="22">
        <v>1</v>
      </c>
      <c r="H669" s="3" t="s">
        <v>165</v>
      </c>
      <c r="I669" s="3">
        <v>139</v>
      </c>
      <c r="J669" s="3">
        <v>2</v>
      </c>
      <c r="K669" s="3">
        <v>37</v>
      </c>
      <c r="L669" s="9">
        <f t="shared" si="246"/>
        <v>93.98</v>
      </c>
      <c r="M669" s="9">
        <v>13.5</v>
      </c>
      <c r="N669" s="9">
        <v>14.14</v>
      </c>
      <c r="O669" s="8">
        <f t="shared" si="245"/>
        <v>127.58302586206899</v>
      </c>
      <c r="P669" s="8">
        <f t="shared" si="267"/>
        <v>127.58302586206899</v>
      </c>
      <c r="Q669" s="8">
        <f t="shared" si="260"/>
        <v>8579.9584892241401</v>
      </c>
      <c r="R669" s="8"/>
      <c r="S669" s="8">
        <v>8.08</v>
      </c>
      <c r="T669" s="8">
        <v>36.96</v>
      </c>
      <c r="U669" s="8">
        <v>21.3</v>
      </c>
      <c r="V669" s="15">
        <f t="shared" si="247"/>
        <v>369.6</v>
      </c>
      <c r="W669" s="15">
        <f t="shared" si="248"/>
        <v>321.55200000000002</v>
      </c>
      <c r="X669" s="15">
        <f t="shared" si="249"/>
        <v>32.155200000000001</v>
      </c>
      <c r="Y669" s="15">
        <f t="shared" si="250"/>
        <v>213</v>
      </c>
      <c r="Z669" s="15">
        <f t="shared" si="251"/>
        <v>185.31</v>
      </c>
      <c r="AA669" s="15">
        <f t="shared" si="252"/>
        <v>18.530999999999999</v>
      </c>
      <c r="AB669" s="15">
        <f t="shared" si="253"/>
        <v>6.1</v>
      </c>
      <c r="AC669" s="15">
        <f t="shared" si="254"/>
        <v>25.4</v>
      </c>
      <c r="AD669" s="15">
        <f t="shared" si="255"/>
        <v>5.6000000000000005</v>
      </c>
      <c r="AE669" s="15">
        <f t="shared" si="256"/>
        <v>14.5</v>
      </c>
      <c r="AF669" s="15">
        <f t="shared" si="257"/>
        <v>3.7</v>
      </c>
      <c r="AG669" s="15">
        <f t="shared" si="258"/>
        <v>429.01354316152259</v>
      </c>
      <c r="AH669" s="15">
        <f t="shared" si="266"/>
        <v>42.901354316152258</v>
      </c>
      <c r="AI669" s="8">
        <f t="shared" si="259"/>
        <v>0.36960000000000004</v>
      </c>
      <c r="AJ669" s="8">
        <v>0.61</v>
      </c>
      <c r="AK669" s="8">
        <v>2.54</v>
      </c>
      <c r="AL669" s="8">
        <v>0.56000000000000005</v>
      </c>
      <c r="AM669" s="8">
        <v>1.45</v>
      </c>
      <c r="AN669" s="8">
        <v>0.37</v>
      </c>
      <c r="AO669" s="8">
        <f t="shared" si="261"/>
        <v>16.504329004329001</v>
      </c>
      <c r="AP669" s="8">
        <f t="shared" si="262"/>
        <v>68.722943722943711</v>
      </c>
      <c r="AQ669" s="8">
        <f t="shared" si="263"/>
        <v>15.15151515151515</v>
      </c>
      <c r="AR669" s="8">
        <f t="shared" si="264"/>
        <v>39.231601731601728</v>
      </c>
      <c r="AS669" s="8">
        <f t="shared" si="265"/>
        <v>10.010822510822511</v>
      </c>
    </row>
    <row r="670" spans="1:45" x14ac:dyDescent="0.35">
      <c r="A670" s="2">
        <v>2017</v>
      </c>
      <c r="B670" s="3">
        <v>16693</v>
      </c>
      <c r="C670" s="2" t="s">
        <v>164</v>
      </c>
      <c r="D670" s="1">
        <v>59</v>
      </c>
      <c r="E670" s="2" t="s">
        <v>61</v>
      </c>
      <c r="F670" s="4" t="s">
        <v>156</v>
      </c>
      <c r="G670" s="22">
        <v>1</v>
      </c>
      <c r="H670" s="3" t="s">
        <v>165</v>
      </c>
      <c r="I670" s="3">
        <v>133</v>
      </c>
      <c r="J670" s="3">
        <v>3</v>
      </c>
      <c r="K670" s="3">
        <v>49</v>
      </c>
      <c r="L670" s="9">
        <f t="shared" si="246"/>
        <v>124.46000000000001</v>
      </c>
      <c r="M670" s="9">
        <v>13.8</v>
      </c>
      <c r="N670" s="9">
        <v>9.7799999999999994</v>
      </c>
      <c r="O670" s="8">
        <f t="shared" si="245"/>
        <v>87.937375862068961</v>
      </c>
      <c r="P670" s="8">
        <f t="shared" si="267"/>
        <v>87.937375862068961</v>
      </c>
      <c r="Q670" s="8">
        <f t="shared" si="260"/>
        <v>5913.7885267241372</v>
      </c>
      <c r="R670" s="8"/>
      <c r="S670" s="8">
        <v>8.0500000000000007</v>
      </c>
      <c r="T670" s="8">
        <v>38.82</v>
      </c>
      <c r="U670" s="8">
        <v>22.71</v>
      </c>
      <c r="V670" s="15">
        <f t="shared" si="247"/>
        <v>388.2</v>
      </c>
      <c r="W670" s="15">
        <f t="shared" si="248"/>
        <v>337.73399999999998</v>
      </c>
      <c r="X670" s="15">
        <f t="shared" si="249"/>
        <v>33.773399999999995</v>
      </c>
      <c r="Y670" s="15">
        <f t="shared" si="250"/>
        <v>227.10000000000002</v>
      </c>
      <c r="Z670" s="15">
        <f t="shared" si="251"/>
        <v>197.57700000000003</v>
      </c>
      <c r="AA670" s="15">
        <f t="shared" si="252"/>
        <v>19.757700000000003</v>
      </c>
      <c r="AB670" s="15">
        <f t="shared" si="253"/>
        <v>6.1</v>
      </c>
      <c r="AC670" s="15">
        <f t="shared" si="254"/>
        <v>26.200000000000003</v>
      </c>
      <c r="AD670" s="15">
        <f t="shared" si="255"/>
        <v>5.6999999999999993</v>
      </c>
      <c r="AE670" s="15">
        <f t="shared" si="256"/>
        <v>14.7</v>
      </c>
      <c r="AF670" s="15">
        <f t="shared" si="257"/>
        <v>4</v>
      </c>
      <c r="AG670" s="15">
        <f t="shared" si="258"/>
        <v>457.49208822908042</v>
      </c>
      <c r="AH670" s="15">
        <f t="shared" si="266"/>
        <v>45.749208822908045</v>
      </c>
      <c r="AI670" s="8">
        <f t="shared" si="259"/>
        <v>0.38819999999999999</v>
      </c>
      <c r="AJ670" s="8">
        <v>0.61</v>
      </c>
      <c r="AK670" s="8">
        <v>2.62</v>
      </c>
      <c r="AL670" s="8">
        <v>0.56999999999999995</v>
      </c>
      <c r="AM670" s="8">
        <v>1.47</v>
      </c>
      <c r="AN670" s="8">
        <v>0.4</v>
      </c>
      <c r="AO670" s="8">
        <f t="shared" si="261"/>
        <v>15.713549716640907</v>
      </c>
      <c r="AP670" s="8">
        <f t="shared" si="262"/>
        <v>67.490984028851116</v>
      </c>
      <c r="AQ670" s="8">
        <f t="shared" si="263"/>
        <v>14.683153013910355</v>
      </c>
      <c r="AR670" s="8">
        <f t="shared" si="264"/>
        <v>37.867078825347761</v>
      </c>
      <c r="AS670" s="8">
        <f t="shared" si="265"/>
        <v>10.303967027305513</v>
      </c>
    </row>
    <row r="671" spans="1:45" x14ac:dyDescent="0.35">
      <c r="A671" s="2">
        <v>2017</v>
      </c>
      <c r="B671" s="3">
        <v>16694</v>
      </c>
      <c r="C671" s="2" t="s">
        <v>164</v>
      </c>
      <c r="D671" s="1">
        <v>52</v>
      </c>
      <c r="E671" s="2" t="s">
        <v>89</v>
      </c>
      <c r="F671" s="4" t="s">
        <v>156</v>
      </c>
      <c r="G671" s="22">
        <v>1</v>
      </c>
      <c r="H671" s="3" t="s">
        <v>165</v>
      </c>
      <c r="I671" s="3">
        <v>133</v>
      </c>
      <c r="J671" s="3">
        <v>4</v>
      </c>
      <c r="K671" s="3">
        <v>43</v>
      </c>
      <c r="L671" s="9">
        <f t="shared" si="246"/>
        <v>109.22</v>
      </c>
      <c r="M671" s="9">
        <v>14.8</v>
      </c>
      <c r="N671" s="9">
        <v>11.99</v>
      </c>
      <c r="O671" s="8">
        <f t="shared" si="245"/>
        <v>106.55802413793104</v>
      </c>
      <c r="P671" s="8">
        <f t="shared" si="267"/>
        <v>106.55802413793104</v>
      </c>
      <c r="Q671" s="8">
        <f t="shared" si="260"/>
        <v>7166.0271232758623</v>
      </c>
      <c r="R671" s="8"/>
      <c r="S671" s="8">
        <v>7.99</v>
      </c>
      <c r="T671" s="8">
        <v>38.700000000000003</v>
      </c>
      <c r="U671" s="8">
        <v>22.89</v>
      </c>
      <c r="V671" s="15">
        <f t="shared" si="247"/>
        <v>387</v>
      </c>
      <c r="W671" s="15">
        <f t="shared" si="248"/>
        <v>336.69</v>
      </c>
      <c r="X671" s="15">
        <f t="shared" si="249"/>
        <v>33.668999999999997</v>
      </c>
      <c r="Y671" s="15">
        <f t="shared" si="250"/>
        <v>228.9</v>
      </c>
      <c r="Z671" s="15">
        <f t="shared" si="251"/>
        <v>199.143</v>
      </c>
      <c r="AA671" s="15">
        <f t="shared" si="252"/>
        <v>19.914300000000001</v>
      </c>
      <c r="AB671" s="15">
        <f t="shared" si="253"/>
        <v>5.8</v>
      </c>
      <c r="AC671" s="15">
        <f t="shared" si="254"/>
        <v>26.299999999999997</v>
      </c>
      <c r="AD671" s="15">
        <f t="shared" si="255"/>
        <v>5.5</v>
      </c>
      <c r="AE671" s="15">
        <f t="shared" si="256"/>
        <v>14.7</v>
      </c>
      <c r="AF671" s="15">
        <f t="shared" si="257"/>
        <v>4.2</v>
      </c>
      <c r="AG671" s="15">
        <f t="shared" si="258"/>
        <v>456.96971032824558</v>
      </c>
      <c r="AH671" s="15">
        <f t="shared" si="266"/>
        <v>45.696971032824557</v>
      </c>
      <c r="AI671" s="8">
        <f t="shared" si="259"/>
        <v>0.38700000000000001</v>
      </c>
      <c r="AJ671" s="8">
        <v>0.57999999999999996</v>
      </c>
      <c r="AK671" s="8">
        <v>2.63</v>
      </c>
      <c r="AL671" s="8">
        <v>0.55000000000000004</v>
      </c>
      <c r="AM671" s="8">
        <v>1.47</v>
      </c>
      <c r="AN671" s="8">
        <v>0.42</v>
      </c>
      <c r="AO671" s="8">
        <f t="shared" si="261"/>
        <v>14.987080103359173</v>
      </c>
      <c r="AP671" s="8">
        <f t="shared" si="262"/>
        <v>67.958656330749349</v>
      </c>
      <c r="AQ671" s="8">
        <f t="shared" si="263"/>
        <v>14.211886304909561</v>
      </c>
      <c r="AR671" s="8">
        <f t="shared" si="264"/>
        <v>37.984496124031004</v>
      </c>
      <c r="AS671" s="8">
        <f t="shared" si="265"/>
        <v>10.852713178294573</v>
      </c>
    </row>
    <row r="672" spans="1:45" x14ac:dyDescent="0.35">
      <c r="A672" s="2">
        <v>2017</v>
      </c>
      <c r="B672" s="3">
        <v>16695</v>
      </c>
      <c r="C672" s="2" t="s">
        <v>164</v>
      </c>
      <c r="D672" s="1">
        <v>50</v>
      </c>
      <c r="E672" s="2" t="s">
        <v>108</v>
      </c>
      <c r="F672" s="4" t="s">
        <v>156</v>
      </c>
      <c r="G672" s="22">
        <v>1</v>
      </c>
      <c r="H672" s="3" t="s">
        <v>165</v>
      </c>
      <c r="I672" s="3">
        <v>133</v>
      </c>
      <c r="J672" s="3">
        <v>5</v>
      </c>
      <c r="K672" s="3">
        <v>47</v>
      </c>
      <c r="L672" s="9">
        <f t="shared" si="246"/>
        <v>119.38</v>
      </c>
      <c r="M672" s="9">
        <v>14.8</v>
      </c>
      <c r="N672" s="9">
        <v>9.75</v>
      </c>
      <c r="O672" s="8">
        <f t="shared" si="245"/>
        <v>86.650603448275859</v>
      </c>
      <c r="P672" s="8">
        <f t="shared" si="267"/>
        <v>86.650603448275859</v>
      </c>
      <c r="Q672" s="8">
        <f t="shared" si="260"/>
        <v>5827.2530818965515</v>
      </c>
      <c r="R672" s="8"/>
      <c r="S672" s="8">
        <v>8.35</v>
      </c>
      <c r="T672" s="8">
        <v>39.590000000000003</v>
      </c>
      <c r="U672" s="8">
        <v>22.22</v>
      </c>
      <c r="V672" s="15">
        <f t="shared" si="247"/>
        <v>395.90000000000003</v>
      </c>
      <c r="W672" s="15">
        <f t="shared" si="248"/>
        <v>344.43300000000005</v>
      </c>
      <c r="X672" s="15">
        <f t="shared" si="249"/>
        <v>34.443300000000008</v>
      </c>
      <c r="Y672" s="15">
        <f t="shared" si="250"/>
        <v>222.2</v>
      </c>
      <c r="Z672" s="15">
        <f t="shared" si="251"/>
        <v>193.31399999999999</v>
      </c>
      <c r="AA672" s="15">
        <f t="shared" si="252"/>
        <v>19.331399999999999</v>
      </c>
      <c r="AB672" s="15">
        <f t="shared" si="253"/>
        <v>6.1</v>
      </c>
      <c r="AC672" s="15">
        <f t="shared" si="254"/>
        <v>26.7</v>
      </c>
      <c r="AD672" s="15">
        <f t="shared" si="255"/>
        <v>5.6000000000000005</v>
      </c>
      <c r="AE672" s="15">
        <f t="shared" si="256"/>
        <v>15</v>
      </c>
      <c r="AF672" s="15">
        <f t="shared" si="257"/>
        <v>4.2</v>
      </c>
      <c r="AG672" s="15">
        <f t="shared" si="258"/>
        <v>464.10089632418806</v>
      </c>
      <c r="AH672" s="15">
        <f t="shared" si="266"/>
        <v>46.410089632418803</v>
      </c>
      <c r="AI672" s="8">
        <f t="shared" si="259"/>
        <v>0.39590000000000003</v>
      </c>
      <c r="AJ672" s="8">
        <v>0.61</v>
      </c>
      <c r="AK672" s="8">
        <v>2.67</v>
      </c>
      <c r="AL672" s="8">
        <v>0.56000000000000005</v>
      </c>
      <c r="AM672" s="8">
        <v>1.5</v>
      </c>
      <c r="AN672" s="8">
        <v>0.42</v>
      </c>
      <c r="AO672" s="8">
        <f t="shared" si="261"/>
        <v>15.407931295781761</v>
      </c>
      <c r="AP672" s="8">
        <f t="shared" si="262"/>
        <v>67.441273048749679</v>
      </c>
      <c r="AQ672" s="8">
        <f t="shared" si="263"/>
        <v>14.14498610760293</v>
      </c>
      <c r="AR672" s="8">
        <f t="shared" si="264"/>
        <v>37.888355645364989</v>
      </c>
      <c r="AS672" s="8">
        <f t="shared" si="265"/>
        <v>10.608739580702197</v>
      </c>
    </row>
    <row r="673" spans="1:45" x14ac:dyDescent="0.35">
      <c r="A673" s="2">
        <v>2017</v>
      </c>
      <c r="B673" s="3">
        <v>16696</v>
      </c>
      <c r="C673" s="2" t="s">
        <v>164</v>
      </c>
      <c r="D673" s="1">
        <v>110</v>
      </c>
      <c r="E673" s="2" t="s">
        <v>67</v>
      </c>
      <c r="F673" s="4" t="s">
        <v>156</v>
      </c>
      <c r="G673" s="22">
        <v>1</v>
      </c>
      <c r="H673" s="3" t="s">
        <v>165</v>
      </c>
      <c r="I673" s="3">
        <v>139</v>
      </c>
      <c r="J673" s="3">
        <v>3</v>
      </c>
      <c r="K673" s="3">
        <v>36</v>
      </c>
      <c r="L673" s="9">
        <f t="shared" si="246"/>
        <v>91.44</v>
      </c>
      <c r="M673" s="9">
        <v>15.2</v>
      </c>
      <c r="N673" s="9">
        <v>12.75</v>
      </c>
      <c r="O673" s="8">
        <f t="shared" si="245"/>
        <v>112.78034482758621</v>
      </c>
      <c r="P673" s="8">
        <f t="shared" si="267"/>
        <v>112.78034482758621</v>
      </c>
      <c r="Q673" s="8">
        <f t="shared" si="260"/>
        <v>7584.4781896551722</v>
      </c>
      <c r="R673" s="8"/>
      <c r="S673" s="8">
        <v>8.2200000000000006</v>
      </c>
      <c r="T673" s="8">
        <v>39.64</v>
      </c>
      <c r="U673" s="8">
        <v>22.41</v>
      </c>
      <c r="V673" s="15">
        <f t="shared" si="247"/>
        <v>396.4</v>
      </c>
      <c r="W673" s="15">
        <f t="shared" si="248"/>
        <v>344.86799999999999</v>
      </c>
      <c r="X673" s="15">
        <f t="shared" si="249"/>
        <v>34.486800000000002</v>
      </c>
      <c r="Y673" s="15">
        <f t="shared" si="250"/>
        <v>224.1</v>
      </c>
      <c r="Z673" s="15">
        <f t="shared" si="251"/>
        <v>194.96699999999998</v>
      </c>
      <c r="AA673" s="15">
        <f t="shared" si="252"/>
        <v>19.496699999999997</v>
      </c>
      <c r="AB673" s="15">
        <f t="shared" si="253"/>
        <v>6.2</v>
      </c>
      <c r="AC673" s="15">
        <f t="shared" si="254"/>
        <v>26.8</v>
      </c>
      <c r="AD673" s="15">
        <f t="shared" si="255"/>
        <v>5.6999999999999993</v>
      </c>
      <c r="AE673" s="15">
        <f t="shared" si="256"/>
        <v>15</v>
      </c>
      <c r="AF673" s="15">
        <f t="shared" si="257"/>
        <v>4.0999999999999996</v>
      </c>
      <c r="AG673" s="15">
        <f t="shared" si="258"/>
        <v>465.64118705584798</v>
      </c>
      <c r="AH673" s="15">
        <f t="shared" si="266"/>
        <v>46.564118705584796</v>
      </c>
      <c r="AI673" s="8">
        <f t="shared" si="259"/>
        <v>0.39639999999999997</v>
      </c>
      <c r="AJ673" s="8">
        <v>0.62</v>
      </c>
      <c r="AK673" s="8">
        <v>2.68</v>
      </c>
      <c r="AL673" s="8">
        <v>0.56999999999999995</v>
      </c>
      <c r="AM673" s="8">
        <v>1.5</v>
      </c>
      <c r="AN673" s="8">
        <v>0.41</v>
      </c>
      <c r="AO673" s="8">
        <f t="shared" si="261"/>
        <v>15.640766902119074</v>
      </c>
      <c r="AP673" s="8">
        <f t="shared" si="262"/>
        <v>67.608476286579219</v>
      </c>
      <c r="AQ673" s="8">
        <f t="shared" si="263"/>
        <v>14.379414732593339</v>
      </c>
      <c r="AR673" s="8">
        <f t="shared" si="264"/>
        <v>37.840565085771949</v>
      </c>
      <c r="AS673" s="8">
        <f t="shared" si="265"/>
        <v>10.343087790110999</v>
      </c>
    </row>
    <row r="674" spans="1:45" x14ac:dyDescent="0.35">
      <c r="A674" s="2">
        <v>2017</v>
      </c>
      <c r="B674" s="3">
        <v>16697</v>
      </c>
      <c r="C674" s="2" t="s">
        <v>164</v>
      </c>
      <c r="D674" s="1">
        <v>7</v>
      </c>
      <c r="E674" s="2" t="s">
        <v>23</v>
      </c>
      <c r="F674" s="4" t="s">
        <v>156</v>
      </c>
      <c r="G674" s="22">
        <v>1</v>
      </c>
      <c r="H674" s="3" t="s">
        <v>165</v>
      </c>
      <c r="I674" s="3">
        <v>133</v>
      </c>
      <c r="J674" s="3">
        <v>3</v>
      </c>
      <c r="K674" s="3">
        <v>35</v>
      </c>
      <c r="L674" s="9">
        <f t="shared" si="246"/>
        <v>88.9</v>
      </c>
      <c r="M674" s="9">
        <v>15.1</v>
      </c>
      <c r="N674" s="9">
        <v>13.1</v>
      </c>
      <c r="O674" s="8">
        <f t="shared" si="245"/>
        <v>116.01292241379312</v>
      </c>
      <c r="P674" s="8">
        <f t="shared" si="267"/>
        <v>116.01292241379312</v>
      </c>
      <c r="Q674" s="8">
        <f t="shared" si="260"/>
        <v>7801.8690323275878</v>
      </c>
      <c r="R674" s="8"/>
      <c r="S674" s="8">
        <v>8.1</v>
      </c>
      <c r="T674" s="8">
        <v>40.159999999999997</v>
      </c>
      <c r="U674" s="8">
        <v>21.92</v>
      </c>
      <c r="V674" s="15">
        <f t="shared" si="247"/>
        <v>401.59999999999997</v>
      </c>
      <c r="W674" s="15">
        <f t="shared" si="248"/>
        <v>349.392</v>
      </c>
      <c r="X674" s="15">
        <f t="shared" si="249"/>
        <v>34.9392</v>
      </c>
      <c r="Y674" s="15">
        <f t="shared" si="250"/>
        <v>219.20000000000002</v>
      </c>
      <c r="Z674" s="15">
        <f t="shared" si="251"/>
        <v>190.70400000000001</v>
      </c>
      <c r="AA674" s="15">
        <f t="shared" si="252"/>
        <v>19.070399999999999</v>
      </c>
      <c r="AB674" s="15">
        <f t="shared" si="253"/>
        <v>6.3</v>
      </c>
      <c r="AC674" s="15">
        <f t="shared" si="254"/>
        <v>26.9</v>
      </c>
      <c r="AD674" s="15">
        <f t="shared" si="255"/>
        <v>5.8999999999999995</v>
      </c>
      <c r="AE674" s="15">
        <f t="shared" si="256"/>
        <v>15.2</v>
      </c>
      <c r="AF674" s="15">
        <f t="shared" si="257"/>
        <v>4.2</v>
      </c>
      <c r="AG674" s="15">
        <f t="shared" si="258"/>
        <v>469.26453737999225</v>
      </c>
      <c r="AH674" s="15">
        <f t="shared" si="266"/>
        <v>46.926453737999225</v>
      </c>
      <c r="AI674" s="8">
        <f t="shared" si="259"/>
        <v>0.40159999999999996</v>
      </c>
      <c r="AJ674" s="8">
        <v>0.63</v>
      </c>
      <c r="AK674" s="8">
        <v>2.69</v>
      </c>
      <c r="AL674" s="8">
        <v>0.59</v>
      </c>
      <c r="AM674" s="8">
        <v>1.52</v>
      </c>
      <c r="AN674" s="8">
        <v>0.42</v>
      </c>
      <c r="AO674" s="8">
        <f t="shared" si="261"/>
        <v>15.687250996015937</v>
      </c>
      <c r="AP674" s="8">
        <f t="shared" si="262"/>
        <v>66.98207171314742</v>
      </c>
      <c r="AQ674" s="8">
        <f t="shared" si="263"/>
        <v>14.691235059760956</v>
      </c>
      <c r="AR674" s="8">
        <f t="shared" si="264"/>
        <v>37.848605577689248</v>
      </c>
      <c r="AS674" s="8">
        <f t="shared" si="265"/>
        <v>10.458167330677293</v>
      </c>
    </row>
    <row r="675" spans="1:45" x14ac:dyDescent="0.35">
      <c r="A675" s="2">
        <v>2017</v>
      </c>
      <c r="B675" s="3">
        <v>16698</v>
      </c>
      <c r="C675" s="2" t="s">
        <v>164</v>
      </c>
      <c r="D675" s="1">
        <v>30</v>
      </c>
      <c r="E675" s="2" t="s">
        <v>140</v>
      </c>
      <c r="F675" s="4" t="s">
        <v>156</v>
      </c>
      <c r="G675" s="22">
        <v>1</v>
      </c>
      <c r="H675" s="3" t="s">
        <v>165</v>
      </c>
      <c r="I675" s="3">
        <v>125</v>
      </c>
      <c r="J675" s="3">
        <v>3</v>
      </c>
      <c r="K675" s="3">
        <v>47</v>
      </c>
      <c r="L675" s="9">
        <f t="shared" si="246"/>
        <v>119.38</v>
      </c>
      <c r="M675" s="9">
        <v>16</v>
      </c>
      <c r="N675" s="9">
        <v>12</v>
      </c>
      <c r="O675" s="8">
        <f t="shared" si="245"/>
        <v>105.1448275862069</v>
      </c>
      <c r="P675" s="8">
        <f t="shared" si="267"/>
        <v>105.1448275862069</v>
      </c>
      <c r="Q675" s="8">
        <f t="shared" si="260"/>
        <v>7070.9896551724141</v>
      </c>
      <c r="R675" s="8"/>
      <c r="S675" s="8">
        <v>8.0299999999999994</v>
      </c>
      <c r="T675" s="8">
        <v>41.72</v>
      </c>
      <c r="U675" s="8">
        <v>21.8</v>
      </c>
      <c r="V675" s="15">
        <f t="shared" si="247"/>
        <v>417.2</v>
      </c>
      <c r="W675" s="15">
        <f t="shared" si="248"/>
        <v>362.964</v>
      </c>
      <c r="X675" s="15">
        <f t="shared" si="249"/>
        <v>36.296399999999998</v>
      </c>
      <c r="Y675" s="15">
        <f t="shared" si="250"/>
        <v>218</v>
      </c>
      <c r="Z675" s="15">
        <f t="shared" si="251"/>
        <v>189.66</v>
      </c>
      <c r="AA675" s="15">
        <f t="shared" si="252"/>
        <v>18.966000000000001</v>
      </c>
      <c r="AB675" s="15">
        <f t="shared" si="253"/>
        <v>6.4</v>
      </c>
      <c r="AC675" s="15">
        <f t="shared" si="254"/>
        <v>27.7</v>
      </c>
      <c r="AD675" s="15">
        <f t="shared" si="255"/>
        <v>5.8999999999999995</v>
      </c>
      <c r="AE675" s="15">
        <f t="shared" si="256"/>
        <v>15.600000000000001</v>
      </c>
      <c r="AF675" s="15">
        <f t="shared" si="257"/>
        <v>4.2</v>
      </c>
      <c r="AG675" s="15">
        <f t="shared" si="258"/>
        <v>486.86488012009983</v>
      </c>
      <c r="AH675" s="15">
        <f t="shared" si="266"/>
        <v>48.686488012009981</v>
      </c>
      <c r="AI675" s="8">
        <f t="shared" si="259"/>
        <v>0.41720000000000002</v>
      </c>
      <c r="AJ675" s="8">
        <v>0.64</v>
      </c>
      <c r="AK675" s="8">
        <v>2.77</v>
      </c>
      <c r="AL675" s="8">
        <v>0.59</v>
      </c>
      <c r="AM675" s="8">
        <v>1.56</v>
      </c>
      <c r="AN675" s="8">
        <v>0.42</v>
      </c>
      <c r="AO675" s="8">
        <f t="shared" si="261"/>
        <v>15.340364333652925</v>
      </c>
      <c r="AP675" s="8">
        <f t="shared" si="262"/>
        <v>66.395014381591565</v>
      </c>
      <c r="AQ675" s="8">
        <f t="shared" si="263"/>
        <v>14.141898370086288</v>
      </c>
      <c r="AR675" s="8">
        <f t="shared" si="264"/>
        <v>37.392138063279006</v>
      </c>
      <c r="AS675" s="8">
        <f t="shared" si="265"/>
        <v>10.067114093959731</v>
      </c>
    </row>
    <row r="676" spans="1:45" x14ac:dyDescent="0.35">
      <c r="A676" s="2">
        <v>2017</v>
      </c>
      <c r="B676" s="3">
        <v>16699</v>
      </c>
      <c r="C676" s="2" t="s">
        <v>164</v>
      </c>
      <c r="D676" s="1">
        <v>39</v>
      </c>
      <c r="E676" s="2" t="s">
        <v>62</v>
      </c>
      <c r="F676" s="4" t="s">
        <v>156</v>
      </c>
      <c r="G676" s="22">
        <v>1</v>
      </c>
      <c r="H676" s="3" t="s">
        <v>165</v>
      </c>
      <c r="I676" s="3">
        <v>133</v>
      </c>
      <c r="J676" s="3">
        <v>5</v>
      </c>
      <c r="K676" s="3">
        <v>44</v>
      </c>
      <c r="L676" s="9">
        <f t="shared" si="246"/>
        <v>111.76</v>
      </c>
      <c r="M676" s="9">
        <v>15.7</v>
      </c>
      <c r="N676" s="9">
        <v>10.92</v>
      </c>
      <c r="O676" s="8">
        <f t="shared" si="245"/>
        <v>96.023513793103447</v>
      </c>
      <c r="P676" s="8">
        <f t="shared" si="267"/>
        <v>96.023513793103447</v>
      </c>
      <c r="Q676" s="8">
        <f t="shared" si="260"/>
        <v>6457.5813025862071</v>
      </c>
      <c r="R676" s="8"/>
      <c r="S676" s="8">
        <v>8.0399999999999991</v>
      </c>
      <c r="T676" s="8">
        <v>39.72</v>
      </c>
      <c r="U676" s="8">
        <v>22.55</v>
      </c>
      <c r="V676" s="15">
        <f t="shared" si="247"/>
        <v>397.2</v>
      </c>
      <c r="W676" s="15">
        <f t="shared" si="248"/>
        <v>345.56399999999996</v>
      </c>
      <c r="X676" s="15">
        <f t="shared" si="249"/>
        <v>34.556399999999996</v>
      </c>
      <c r="Y676" s="15">
        <f t="shared" si="250"/>
        <v>225.5</v>
      </c>
      <c r="Z676" s="15">
        <f t="shared" si="251"/>
        <v>196.185</v>
      </c>
      <c r="AA676" s="15">
        <f t="shared" si="252"/>
        <v>19.618500000000001</v>
      </c>
      <c r="AB676" s="15">
        <f t="shared" si="253"/>
        <v>6.1</v>
      </c>
      <c r="AC676" s="15">
        <f t="shared" si="254"/>
        <v>26.7</v>
      </c>
      <c r="AD676" s="15">
        <f t="shared" si="255"/>
        <v>5.6000000000000005</v>
      </c>
      <c r="AE676" s="15">
        <f t="shared" si="256"/>
        <v>15.1</v>
      </c>
      <c r="AF676" s="15">
        <f t="shared" si="257"/>
        <v>3.9000000000000004</v>
      </c>
      <c r="AG676" s="15">
        <f t="shared" si="258"/>
        <v>467.28792505521903</v>
      </c>
      <c r="AH676" s="15">
        <f t="shared" si="266"/>
        <v>46.728792505521902</v>
      </c>
      <c r="AI676" s="8">
        <f t="shared" si="259"/>
        <v>0.3972</v>
      </c>
      <c r="AJ676" s="8">
        <v>0.61</v>
      </c>
      <c r="AK676" s="8">
        <v>2.67</v>
      </c>
      <c r="AL676" s="8">
        <v>0.56000000000000005</v>
      </c>
      <c r="AM676" s="8">
        <v>1.51</v>
      </c>
      <c r="AN676" s="8">
        <v>0.39</v>
      </c>
      <c r="AO676" s="8">
        <f t="shared" si="261"/>
        <v>15.357502517623363</v>
      </c>
      <c r="AP676" s="8">
        <f t="shared" si="262"/>
        <v>67.220543806646518</v>
      </c>
      <c r="AQ676" s="8">
        <f t="shared" si="263"/>
        <v>14.098690835850958</v>
      </c>
      <c r="AR676" s="8">
        <f t="shared" si="264"/>
        <v>38.016112789526687</v>
      </c>
      <c r="AS676" s="8">
        <f t="shared" si="265"/>
        <v>9.8187311178247736</v>
      </c>
    </row>
    <row r="677" spans="1:45" x14ac:dyDescent="0.35">
      <c r="A677" s="2">
        <v>2017</v>
      </c>
      <c r="B677" s="3">
        <v>16700</v>
      </c>
      <c r="C677" s="2" t="s">
        <v>164</v>
      </c>
      <c r="D677" s="1">
        <v>24</v>
      </c>
      <c r="E677" s="2" t="s">
        <v>50</v>
      </c>
      <c r="F677" s="4" t="s">
        <v>156</v>
      </c>
      <c r="G677" s="22">
        <v>1</v>
      </c>
      <c r="H677" s="3" t="s">
        <v>165</v>
      </c>
      <c r="I677" s="3">
        <v>133</v>
      </c>
      <c r="J677" s="3">
        <v>3</v>
      </c>
      <c r="K677" s="3">
        <v>46</v>
      </c>
      <c r="L677" s="9">
        <f t="shared" si="246"/>
        <v>116.84</v>
      </c>
      <c r="M677" s="9">
        <v>15.6</v>
      </c>
      <c r="N677" s="9">
        <v>12.84</v>
      </c>
      <c r="O677" s="8">
        <f t="shared" si="245"/>
        <v>113.04070344827588</v>
      </c>
      <c r="P677" s="8">
        <f t="shared" si="267"/>
        <v>113.04070344827588</v>
      </c>
      <c r="Q677" s="8">
        <f t="shared" si="260"/>
        <v>7601.9873068965526</v>
      </c>
      <c r="R677" s="8"/>
      <c r="S677" s="8">
        <v>8.09</v>
      </c>
      <c r="T677" s="8">
        <v>41.74</v>
      </c>
      <c r="U677" s="8">
        <v>22.08</v>
      </c>
      <c r="V677" s="15">
        <f t="shared" si="247"/>
        <v>417.40000000000003</v>
      </c>
      <c r="W677" s="15">
        <f t="shared" si="248"/>
        <v>363.13800000000003</v>
      </c>
      <c r="X677" s="15">
        <f t="shared" si="249"/>
        <v>36.313800000000001</v>
      </c>
      <c r="Y677" s="15">
        <f t="shared" si="250"/>
        <v>220.79999999999998</v>
      </c>
      <c r="Z677" s="15">
        <f t="shared" si="251"/>
        <v>192.09599999999998</v>
      </c>
      <c r="AA677" s="15">
        <f t="shared" si="252"/>
        <v>19.209599999999998</v>
      </c>
      <c r="AB677" s="15">
        <f t="shared" si="253"/>
        <v>6.3</v>
      </c>
      <c r="AC677" s="15">
        <f t="shared" si="254"/>
        <v>27.7</v>
      </c>
      <c r="AD677" s="15">
        <f t="shared" si="255"/>
        <v>5.8999999999999995</v>
      </c>
      <c r="AE677" s="15">
        <f t="shared" si="256"/>
        <v>15.600000000000001</v>
      </c>
      <c r="AF677" s="15">
        <f t="shared" si="257"/>
        <v>4.0999999999999996</v>
      </c>
      <c r="AG677" s="15">
        <f t="shared" si="258"/>
        <v>488.56697997695812</v>
      </c>
      <c r="AH677" s="15">
        <f t="shared" si="266"/>
        <v>48.856697997695811</v>
      </c>
      <c r="AI677" s="8">
        <f t="shared" si="259"/>
        <v>0.41740000000000005</v>
      </c>
      <c r="AJ677" s="8">
        <v>0.63</v>
      </c>
      <c r="AK677" s="8">
        <v>2.77</v>
      </c>
      <c r="AL677" s="8">
        <v>0.59</v>
      </c>
      <c r="AM677" s="8">
        <v>1.56</v>
      </c>
      <c r="AN677" s="8">
        <v>0.41</v>
      </c>
      <c r="AO677" s="8">
        <f t="shared" si="261"/>
        <v>15.093435553425968</v>
      </c>
      <c r="AP677" s="8">
        <f t="shared" si="262"/>
        <v>66.363200766650692</v>
      </c>
      <c r="AQ677" s="8">
        <f t="shared" si="263"/>
        <v>14.135122184954477</v>
      </c>
      <c r="AR677" s="8">
        <f t="shared" si="264"/>
        <v>37.374221370388113</v>
      </c>
      <c r="AS677" s="8">
        <f t="shared" si="265"/>
        <v>9.8227120268327717</v>
      </c>
    </row>
    <row r="678" spans="1:45" x14ac:dyDescent="0.35">
      <c r="A678" s="2">
        <v>2017</v>
      </c>
      <c r="B678" s="3">
        <v>16701</v>
      </c>
      <c r="C678" s="2" t="s">
        <v>164</v>
      </c>
      <c r="D678" s="1">
        <v>26</v>
      </c>
      <c r="E678" s="2" t="s">
        <v>22</v>
      </c>
      <c r="F678" s="4" t="s">
        <v>156</v>
      </c>
      <c r="G678" s="22">
        <v>1</v>
      </c>
      <c r="H678" s="3" t="s">
        <v>165</v>
      </c>
      <c r="I678" s="3">
        <v>139</v>
      </c>
      <c r="J678" s="3">
        <v>4</v>
      </c>
      <c r="K678" s="3">
        <v>32</v>
      </c>
      <c r="L678" s="9">
        <f t="shared" si="246"/>
        <v>81.28</v>
      </c>
      <c r="M678" s="9">
        <v>15.1</v>
      </c>
      <c r="N678" s="9">
        <v>9.33</v>
      </c>
      <c r="O678" s="8">
        <f t="shared" si="245"/>
        <v>82.625997413793115</v>
      </c>
      <c r="P678" s="8">
        <f t="shared" si="267"/>
        <v>82.625997413793115</v>
      </c>
      <c r="Q678" s="8">
        <f t="shared" si="260"/>
        <v>5556.5983260775874</v>
      </c>
      <c r="R678" s="8"/>
      <c r="S678" s="8">
        <v>10.18</v>
      </c>
      <c r="T678" s="8">
        <v>41.27</v>
      </c>
      <c r="U678" s="8">
        <v>21.61</v>
      </c>
      <c r="V678" s="15">
        <f t="shared" si="247"/>
        <v>412.70000000000005</v>
      </c>
      <c r="W678" s="15">
        <f t="shared" si="248"/>
        <v>359.04900000000004</v>
      </c>
      <c r="X678" s="15">
        <f t="shared" si="249"/>
        <v>35.904900000000005</v>
      </c>
      <c r="Y678" s="15">
        <f t="shared" si="250"/>
        <v>216.1</v>
      </c>
      <c r="Z678" s="15">
        <f t="shared" si="251"/>
        <v>188.00700000000001</v>
      </c>
      <c r="AA678" s="15">
        <f t="shared" si="252"/>
        <v>18.800699999999999</v>
      </c>
      <c r="AB678" s="15">
        <f t="shared" si="253"/>
        <v>6.4</v>
      </c>
      <c r="AC678" s="15">
        <f t="shared" si="254"/>
        <v>27.5</v>
      </c>
      <c r="AD678" s="15">
        <f t="shared" si="255"/>
        <v>5.8999999999999995</v>
      </c>
      <c r="AE678" s="15">
        <f t="shared" si="256"/>
        <v>15.600000000000001</v>
      </c>
      <c r="AF678" s="15">
        <f t="shared" si="257"/>
        <v>4.3</v>
      </c>
      <c r="AG678" s="15">
        <f t="shared" si="258"/>
        <v>480.63302537572753</v>
      </c>
      <c r="AH678" s="15">
        <f t="shared" si="266"/>
        <v>48.063302537572753</v>
      </c>
      <c r="AI678" s="8">
        <f t="shared" si="259"/>
        <v>0.41270000000000007</v>
      </c>
      <c r="AJ678" s="8">
        <v>0.64</v>
      </c>
      <c r="AK678" s="8">
        <v>2.75</v>
      </c>
      <c r="AL678" s="8">
        <v>0.59</v>
      </c>
      <c r="AM678" s="8">
        <v>1.56</v>
      </c>
      <c r="AN678" s="8">
        <v>0.43</v>
      </c>
      <c r="AO678" s="8">
        <f t="shared" si="261"/>
        <v>15.507632662951295</v>
      </c>
      <c r="AP678" s="8">
        <f t="shared" si="262"/>
        <v>66.634359098618845</v>
      </c>
      <c r="AQ678" s="8">
        <f t="shared" si="263"/>
        <v>14.296098861158223</v>
      </c>
      <c r="AR678" s="8">
        <f t="shared" si="264"/>
        <v>37.799854615943779</v>
      </c>
      <c r="AS678" s="8">
        <f t="shared" si="265"/>
        <v>10.419190695420401</v>
      </c>
    </row>
    <row r="679" spans="1:45" x14ac:dyDescent="0.35">
      <c r="A679" s="2">
        <v>2017</v>
      </c>
      <c r="B679" s="3">
        <v>16702</v>
      </c>
      <c r="C679" s="2" t="s">
        <v>164</v>
      </c>
      <c r="D679" s="1">
        <v>55</v>
      </c>
      <c r="E679" s="2" t="s">
        <v>13</v>
      </c>
      <c r="F679" s="4" t="s">
        <v>156</v>
      </c>
      <c r="G679" s="22">
        <v>1</v>
      </c>
      <c r="H679" s="3" t="s">
        <v>165</v>
      </c>
      <c r="I679" s="3">
        <v>133</v>
      </c>
      <c r="J679" s="3">
        <v>3</v>
      </c>
      <c r="K679" s="3">
        <v>48</v>
      </c>
      <c r="L679" s="9">
        <f t="shared" si="246"/>
        <v>121.92</v>
      </c>
      <c r="M679" s="9">
        <v>15</v>
      </c>
      <c r="N679" s="9">
        <v>14.66</v>
      </c>
      <c r="O679" s="8">
        <f t="shared" si="245"/>
        <v>129.98112068965514</v>
      </c>
      <c r="P679" s="8">
        <f t="shared" si="267"/>
        <v>129.98112068965514</v>
      </c>
      <c r="Q679" s="8">
        <f t="shared" si="260"/>
        <v>8741.2303663793082</v>
      </c>
      <c r="R679" s="8"/>
      <c r="S679" s="8">
        <v>10.53</v>
      </c>
      <c r="T679" s="8">
        <v>39.4</v>
      </c>
      <c r="U679" s="8">
        <v>21.89</v>
      </c>
      <c r="V679" s="15">
        <f t="shared" si="247"/>
        <v>394</v>
      </c>
      <c r="W679" s="15">
        <f t="shared" si="248"/>
        <v>342.78</v>
      </c>
      <c r="X679" s="15">
        <f t="shared" si="249"/>
        <v>34.277999999999999</v>
      </c>
      <c r="Y679" s="15">
        <f t="shared" si="250"/>
        <v>218.9</v>
      </c>
      <c r="Z679" s="15">
        <f t="shared" si="251"/>
        <v>190.44300000000001</v>
      </c>
      <c r="AA679" s="15">
        <f t="shared" si="252"/>
        <v>19.0443</v>
      </c>
      <c r="AB679" s="15">
        <f t="shared" si="253"/>
        <v>6.5</v>
      </c>
      <c r="AC679" s="15">
        <f t="shared" si="254"/>
        <v>26.6</v>
      </c>
      <c r="AD679" s="15">
        <f t="shared" si="255"/>
        <v>5.6999999999999993</v>
      </c>
      <c r="AE679" s="15">
        <f t="shared" si="256"/>
        <v>14.8</v>
      </c>
      <c r="AF679" s="15">
        <f t="shared" si="257"/>
        <v>4.0999999999999996</v>
      </c>
      <c r="AG679" s="15">
        <f t="shared" si="258"/>
        <v>460.23560604347699</v>
      </c>
      <c r="AH679" s="15">
        <f t="shared" si="266"/>
        <v>46.023560604347701</v>
      </c>
      <c r="AI679" s="8">
        <f t="shared" si="259"/>
        <v>0.39400000000000002</v>
      </c>
      <c r="AJ679" s="8">
        <v>0.65</v>
      </c>
      <c r="AK679" s="8">
        <v>2.66</v>
      </c>
      <c r="AL679" s="8">
        <v>0.56999999999999995</v>
      </c>
      <c r="AM679" s="8">
        <v>1.48</v>
      </c>
      <c r="AN679" s="8">
        <v>0.41</v>
      </c>
      <c r="AO679" s="8">
        <f t="shared" si="261"/>
        <v>16.497461928934008</v>
      </c>
      <c r="AP679" s="8">
        <f t="shared" si="262"/>
        <v>67.512690355329951</v>
      </c>
      <c r="AQ679" s="8">
        <f t="shared" si="263"/>
        <v>14.467005076142129</v>
      </c>
      <c r="AR679" s="8">
        <f t="shared" si="264"/>
        <v>37.56345177664975</v>
      </c>
      <c r="AS679" s="8">
        <f t="shared" si="265"/>
        <v>10.406091370558375</v>
      </c>
    </row>
    <row r="680" spans="1:45" x14ac:dyDescent="0.35">
      <c r="A680" s="2">
        <v>2017</v>
      </c>
      <c r="B680" s="3">
        <v>16703</v>
      </c>
      <c r="C680" s="2" t="s">
        <v>164</v>
      </c>
      <c r="D680" s="1">
        <v>29</v>
      </c>
      <c r="E680" s="2" t="s">
        <v>16</v>
      </c>
      <c r="F680" s="4" t="s">
        <v>156</v>
      </c>
      <c r="G680" s="22">
        <v>1</v>
      </c>
      <c r="H680" s="3" t="s">
        <v>165</v>
      </c>
      <c r="I680" s="3">
        <v>139</v>
      </c>
      <c r="J680" s="3">
        <v>3</v>
      </c>
      <c r="K680" s="3">
        <v>44</v>
      </c>
      <c r="L680" s="9">
        <f t="shared" si="246"/>
        <v>111.76</v>
      </c>
      <c r="M680" s="9">
        <v>16.3</v>
      </c>
      <c r="N680" s="9">
        <v>13</v>
      </c>
      <c r="O680" s="8">
        <f t="shared" si="245"/>
        <v>113.50008620689657</v>
      </c>
      <c r="P680" s="8">
        <f t="shared" si="267"/>
        <v>113.50008620689657</v>
      </c>
      <c r="Q680" s="8">
        <f t="shared" si="260"/>
        <v>7632.8807974137944</v>
      </c>
      <c r="R680" s="8"/>
      <c r="S680" s="8">
        <v>9.5299999999999994</v>
      </c>
      <c r="T680" s="8">
        <v>39.770000000000003</v>
      </c>
      <c r="U680" s="8">
        <v>21.62</v>
      </c>
      <c r="V680" s="15">
        <f t="shared" si="247"/>
        <v>397.70000000000005</v>
      </c>
      <c r="W680" s="15">
        <f t="shared" si="248"/>
        <v>345.99900000000002</v>
      </c>
      <c r="X680" s="15">
        <f t="shared" si="249"/>
        <v>34.599900000000005</v>
      </c>
      <c r="Y680" s="15">
        <f t="shared" si="250"/>
        <v>216.20000000000002</v>
      </c>
      <c r="Z680" s="15">
        <f t="shared" si="251"/>
        <v>188.09400000000002</v>
      </c>
      <c r="AA680" s="15">
        <f t="shared" si="252"/>
        <v>18.809400000000004</v>
      </c>
      <c r="AB680" s="15">
        <f t="shared" si="253"/>
        <v>6</v>
      </c>
      <c r="AC680" s="15">
        <f t="shared" si="254"/>
        <v>26.6</v>
      </c>
      <c r="AD680" s="15">
        <f t="shared" si="255"/>
        <v>5.6999999999999993</v>
      </c>
      <c r="AE680" s="15">
        <f t="shared" si="256"/>
        <v>15.1</v>
      </c>
      <c r="AF680" s="15">
        <f t="shared" si="257"/>
        <v>3.9000000000000004</v>
      </c>
      <c r="AG680" s="15">
        <f t="shared" si="258"/>
        <v>463.21356113296048</v>
      </c>
      <c r="AH680" s="15">
        <f t="shared" si="266"/>
        <v>46.321356113296048</v>
      </c>
      <c r="AI680" s="8">
        <f t="shared" si="259"/>
        <v>0.39770000000000005</v>
      </c>
      <c r="AJ680" s="8">
        <v>0.6</v>
      </c>
      <c r="AK680" s="8">
        <v>2.66</v>
      </c>
      <c r="AL680" s="8">
        <v>0.56999999999999995</v>
      </c>
      <c r="AM680" s="8">
        <v>1.51</v>
      </c>
      <c r="AN680" s="8">
        <v>0.39</v>
      </c>
      <c r="AO680" s="8">
        <f t="shared" si="261"/>
        <v>15.086748805632384</v>
      </c>
      <c r="AP680" s="8">
        <f t="shared" si="262"/>
        <v>66.884586371636914</v>
      </c>
      <c r="AQ680" s="8">
        <f t="shared" si="263"/>
        <v>14.332411365350763</v>
      </c>
      <c r="AR680" s="8">
        <f t="shared" si="264"/>
        <v>37.968317827508166</v>
      </c>
      <c r="AS680" s="8">
        <f t="shared" si="265"/>
        <v>9.8063867236610509</v>
      </c>
    </row>
    <row r="681" spans="1:45" x14ac:dyDescent="0.35">
      <c r="A681" s="2">
        <v>2017</v>
      </c>
      <c r="B681" s="3">
        <v>16704</v>
      </c>
      <c r="C681" s="2" t="s">
        <v>164</v>
      </c>
      <c r="D681" s="1">
        <v>27</v>
      </c>
      <c r="E681" s="2" t="s">
        <v>68</v>
      </c>
      <c r="F681" s="4" t="s">
        <v>156</v>
      </c>
      <c r="G681" s="22">
        <v>1</v>
      </c>
      <c r="H681" s="3" t="s">
        <v>165</v>
      </c>
      <c r="I681" s="3">
        <v>133</v>
      </c>
      <c r="J681" s="3">
        <v>4</v>
      </c>
      <c r="K681" s="3">
        <v>51</v>
      </c>
      <c r="L681" s="9">
        <f t="shared" si="246"/>
        <v>129.54</v>
      </c>
      <c r="M681" s="9">
        <v>16.899999999999999</v>
      </c>
      <c r="N681" s="9">
        <v>9.7200000000000006</v>
      </c>
      <c r="O681" s="8">
        <f t="shared" si="245"/>
        <v>84.254803448275865</v>
      </c>
      <c r="P681" s="8">
        <f t="shared" si="267"/>
        <v>84.254803448275865</v>
      </c>
      <c r="Q681" s="8">
        <f t="shared" si="260"/>
        <v>5666.1355318965516</v>
      </c>
      <c r="R681" s="8"/>
      <c r="S681" s="8">
        <v>10.41</v>
      </c>
      <c r="T681" s="8">
        <v>41.22</v>
      </c>
      <c r="U681" s="8">
        <v>21.21</v>
      </c>
      <c r="V681" s="15">
        <f t="shared" si="247"/>
        <v>412.2</v>
      </c>
      <c r="W681" s="15">
        <f t="shared" si="248"/>
        <v>358.61399999999998</v>
      </c>
      <c r="X681" s="15">
        <f t="shared" si="249"/>
        <v>35.861399999999996</v>
      </c>
      <c r="Y681" s="15">
        <f t="shared" si="250"/>
        <v>212.10000000000002</v>
      </c>
      <c r="Z681" s="15">
        <f t="shared" si="251"/>
        <v>184.52700000000002</v>
      </c>
      <c r="AA681" s="15">
        <f t="shared" si="252"/>
        <v>18.4527</v>
      </c>
      <c r="AB681" s="15">
        <f t="shared" si="253"/>
        <v>6.3</v>
      </c>
      <c r="AC681" s="15">
        <f t="shared" si="254"/>
        <v>27.5</v>
      </c>
      <c r="AD681" s="15">
        <f t="shared" si="255"/>
        <v>5.8999999999999995</v>
      </c>
      <c r="AE681" s="15">
        <f t="shared" si="256"/>
        <v>15.5</v>
      </c>
      <c r="AF681" s="15">
        <f t="shared" si="257"/>
        <v>4.3</v>
      </c>
      <c r="AG681" s="15">
        <f t="shared" si="258"/>
        <v>478.00212402735156</v>
      </c>
      <c r="AH681" s="15">
        <f t="shared" si="266"/>
        <v>47.800212402735156</v>
      </c>
      <c r="AI681" s="8">
        <f t="shared" si="259"/>
        <v>0.41220000000000001</v>
      </c>
      <c r="AJ681" s="8">
        <v>0.63</v>
      </c>
      <c r="AK681" s="8">
        <v>2.75</v>
      </c>
      <c r="AL681" s="8">
        <v>0.59</v>
      </c>
      <c r="AM681" s="8">
        <v>1.55</v>
      </c>
      <c r="AN681" s="8">
        <v>0.43</v>
      </c>
      <c r="AO681" s="8">
        <f t="shared" si="261"/>
        <v>15.283842794759824</v>
      </c>
      <c r="AP681" s="8">
        <f t="shared" si="262"/>
        <v>66.71518680252305</v>
      </c>
      <c r="AQ681" s="8">
        <f t="shared" si="263"/>
        <v>14.313440077632215</v>
      </c>
      <c r="AR681" s="8">
        <f t="shared" si="264"/>
        <v>37.603105288694806</v>
      </c>
      <c r="AS681" s="8">
        <f t="shared" si="265"/>
        <v>10.431829209121785</v>
      </c>
    </row>
    <row r="682" spans="1:45" x14ac:dyDescent="0.35">
      <c r="A682" s="2">
        <v>2017</v>
      </c>
      <c r="B682" s="3">
        <v>16705</v>
      </c>
      <c r="C682" s="2" t="s">
        <v>164</v>
      </c>
      <c r="D682" s="1">
        <v>114</v>
      </c>
      <c r="E682" s="2" t="s">
        <v>20</v>
      </c>
      <c r="F682" s="4" t="s">
        <v>156</v>
      </c>
      <c r="G682" s="22">
        <v>1</v>
      </c>
      <c r="H682" s="3" t="s">
        <v>165</v>
      </c>
      <c r="I682" s="3">
        <v>133</v>
      </c>
      <c r="J682" s="3">
        <v>3</v>
      </c>
      <c r="K682" s="3">
        <v>34</v>
      </c>
      <c r="L682" s="9">
        <f t="shared" si="246"/>
        <v>86.36</v>
      </c>
      <c r="M682" s="9">
        <v>14.9</v>
      </c>
      <c r="N682" s="9">
        <v>11.55</v>
      </c>
      <c r="O682" s="8">
        <f t="shared" si="245"/>
        <v>102.52715948275862</v>
      </c>
      <c r="P682" s="8">
        <f t="shared" si="267"/>
        <v>102.52715948275862</v>
      </c>
      <c r="Q682" s="8">
        <f t="shared" si="260"/>
        <v>6894.9514752155173</v>
      </c>
      <c r="R682" s="8"/>
      <c r="S682" s="8">
        <v>10.43</v>
      </c>
      <c r="T682" s="8">
        <v>40.85</v>
      </c>
      <c r="U682" s="8">
        <v>22.4</v>
      </c>
      <c r="V682" s="15">
        <f t="shared" si="247"/>
        <v>408.5</v>
      </c>
      <c r="W682" s="15">
        <f t="shared" si="248"/>
        <v>355.39499999999998</v>
      </c>
      <c r="X682" s="15">
        <f t="shared" si="249"/>
        <v>35.539499999999997</v>
      </c>
      <c r="Y682" s="15">
        <f t="shared" si="250"/>
        <v>224</v>
      </c>
      <c r="Z682" s="15">
        <f t="shared" si="251"/>
        <v>194.88</v>
      </c>
      <c r="AA682" s="15">
        <f t="shared" si="252"/>
        <v>19.488</v>
      </c>
      <c r="AB682" s="15">
        <f t="shared" si="253"/>
        <v>6.4</v>
      </c>
      <c r="AC682" s="15">
        <f t="shared" si="254"/>
        <v>27.200000000000003</v>
      </c>
      <c r="AD682" s="15">
        <f t="shared" si="255"/>
        <v>5.8999999999999995</v>
      </c>
      <c r="AE682" s="15">
        <f t="shared" si="256"/>
        <v>15.4</v>
      </c>
      <c r="AF682" s="15">
        <f t="shared" si="257"/>
        <v>4.0999999999999996</v>
      </c>
      <c r="AG682" s="15">
        <f t="shared" si="258"/>
        <v>479.80290272689558</v>
      </c>
      <c r="AH682" s="15">
        <f t="shared" si="266"/>
        <v>47.980290272689558</v>
      </c>
      <c r="AI682" s="8">
        <f t="shared" si="259"/>
        <v>0.40849999999999997</v>
      </c>
      <c r="AJ682" s="8">
        <v>0.64</v>
      </c>
      <c r="AK682" s="8">
        <v>2.72</v>
      </c>
      <c r="AL682" s="8">
        <v>0.59</v>
      </c>
      <c r="AM682" s="8">
        <v>1.54</v>
      </c>
      <c r="AN682" s="8">
        <v>0.41</v>
      </c>
      <c r="AO682" s="8">
        <f t="shared" si="261"/>
        <v>15.667074663402694</v>
      </c>
      <c r="AP682" s="8">
        <f t="shared" si="262"/>
        <v>66.585067319461459</v>
      </c>
      <c r="AQ682" s="8">
        <f t="shared" si="263"/>
        <v>14.443084455324357</v>
      </c>
      <c r="AR682" s="8">
        <f t="shared" si="264"/>
        <v>37.698898408812731</v>
      </c>
      <c r="AS682" s="8">
        <f t="shared" si="265"/>
        <v>10.03671970624235</v>
      </c>
    </row>
    <row r="683" spans="1:45" x14ac:dyDescent="0.35">
      <c r="A683" s="2">
        <v>2017</v>
      </c>
      <c r="B683" s="3">
        <v>16706</v>
      </c>
      <c r="C683" s="2" t="s">
        <v>164</v>
      </c>
      <c r="D683" s="1">
        <v>99</v>
      </c>
      <c r="E683" s="2" t="s">
        <v>81</v>
      </c>
      <c r="F683" s="4" t="s">
        <v>156</v>
      </c>
      <c r="G683" s="22">
        <v>1</v>
      </c>
      <c r="H683" s="3" t="s">
        <v>165</v>
      </c>
      <c r="I683" s="3">
        <v>139</v>
      </c>
      <c r="J683" s="3">
        <v>3</v>
      </c>
      <c r="K683" s="3">
        <v>54</v>
      </c>
      <c r="L683" s="9">
        <f t="shared" si="246"/>
        <v>137.16</v>
      </c>
      <c r="M683" s="9">
        <v>15.6</v>
      </c>
      <c r="N683" s="9">
        <v>12.95</v>
      </c>
      <c r="O683" s="8">
        <f t="shared" si="245"/>
        <v>114.00912068965518</v>
      </c>
      <c r="P683" s="8">
        <f t="shared" si="267"/>
        <v>114.00912068965518</v>
      </c>
      <c r="Q683" s="8">
        <f t="shared" si="260"/>
        <v>7667.1133663793107</v>
      </c>
      <c r="R683" s="8"/>
      <c r="S683" s="8">
        <v>8.4700000000000006</v>
      </c>
      <c r="T683" s="8">
        <v>39.21</v>
      </c>
      <c r="U683" s="8">
        <v>22.63</v>
      </c>
      <c r="V683" s="15">
        <f t="shared" si="247"/>
        <v>392.1</v>
      </c>
      <c r="W683" s="15">
        <f t="shared" si="248"/>
        <v>341.12700000000001</v>
      </c>
      <c r="X683" s="15">
        <f t="shared" si="249"/>
        <v>34.112700000000004</v>
      </c>
      <c r="Y683" s="15">
        <f t="shared" si="250"/>
        <v>226.29999999999998</v>
      </c>
      <c r="Z683" s="15">
        <f t="shared" si="251"/>
        <v>196.88099999999997</v>
      </c>
      <c r="AA683" s="15">
        <f t="shared" si="252"/>
        <v>19.688099999999999</v>
      </c>
      <c r="AB683" s="15">
        <f t="shared" si="253"/>
        <v>6.3</v>
      </c>
      <c r="AC683" s="15">
        <f t="shared" si="254"/>
        <v>26.6</v>
      </c>
      <c r="AD683" s="15">
        <f t="shared" si="255"/>
        <v>5.6999999999999993</v>
      </c>
      <c r="AE683" s="15">
        <f t="shared" si="256"/>
        <v>15</v>
      </c>
      <c r="AF683" s="15">
        <f t="shared" si="257"/>
        <v>4.3</v>
      </c>
      <c r="AG683" s="15">
        <f t="shared" si="258"/>
        <v>461.68776655925751</v>
      </c>
      <c r="AH683" s="15">
        <f t="shared" si="266"/>
        <v>46.168776655925754</v>
      </c>
      <c r="AI683" s="8">
        <f t="shared" si="259"/>
        <v>0.3921</v>
      </c>
      <c r="AJ683" s="8">
        <v>0.63</v>
      </c>
      <c r="AK683" s="8">
        <v>2.66</v>
      </c>
      <c r="AL683" s="8">
        <v>0.56999999999999995</v>
      </c>
      <c r="AM683" s="8">
        <v>1.5</v>
      </c>
      <c r="AN683" s="8">
        <v>0.43</v>
      </c>
      <c r="AO683" s="8">
        <f t="shared" si="261"/>
        <v>16.067329762815607</v>
      </c>
      <c r="AP683" s="8">
        <f t="shared" si="262"/>
        <v>67.839836776332575</v>
      </c>
      <c r="AQ683" s="8">
        <f t="shared" si="263"/>
        <v>14.537107880642692</v>
      </c>
      <c r="AR683" s="8">
        <f t="shared" si="264"/>
        <v>38.255547054322875</v>
      </c>
      <c r="AS683" s="8">
        <f t="shared" si="265"/>
        <v>10.966590155572558</v>
      </c>
    </row>
    <row r="684" spans="1:45" x14ac:dyDescent="0.35">
      <c r="A684" s="2">
        <v>2017</v>
      </c>
      <c r="B684" s="3">
        <v>16707</v>
      </c>
      <c r="C684" s="2" t="s">
        <v>164</v>
      </c>
      <c r="D684" s="1">
        <v>108</v>
      </c>
      <c r="E684" s="2" t="s">
        <v>155</v>
      </c>
      <c r="F684" s="4" t="s">
        <v>156</v>
      </c>
      <c r="G684" s="22">
        <v>1</v>
      </c>
      <c r="H684" s="3" t="s">
        <v>165</v>
      </c>
      <c r="I684" s="3">
        <v>133</v>
      </c>
      <c r="J684" s="3">
        <v>2</v>
      </c>
      <c r="K684" s="3">
        <v>48</v>
      </c>
      <c r="L684" s="9">
        <f t="shared" si="246"/>
        <v>121.92</v>
      </c>
      <c r="M684" s="9">
        <v>15.2</v>
      </c>
      <c r="N684" s="9">
        <v>14.03</v>
      </c>
      <c r="O684" s="8">
        <f t="shared" si="245"/>
        <v>124.10260689655171</v>
      </c>
      <c r="P684" s="8">
        <f t="shared" si="267"/>
        <v>124.10260689655171</v>
      </c>
      <c r="Q684" s="8">
        <f t="shared" si="260"/>
        <v>8345.9003137931013</v>
      </c>
      <c r="R684" s="8"/>
      <c r="S684" s="8">
        <v>8.3699999999999992</v>
      </c>
      <c r="T684" s="8">
        <v>43.2</v>
      </c>
      <c r="U684" s="8">
        <v>21.17</v>
      </c>
      <c r="V684" s="15">
        <f t="shared" si="247"/>
        <v>432</v>
      </c>
      <c r="W684" s="15">
        <f t="shared" si="248"/>
        <v>375.84</v>
      </c>
      <c r="X684" s="15">
        <f t="shared" si="249"/>
        <v>37.583999999999996</v>
      </c>
      <c r="Y684" s="15">
        <f t="shared" si="250"/>
        <v>211.70000000000002</v>
      </c>
      <c r="Z684" s="15">
        <f t="shared" si="251"/>
        <v>184.179</v>
      </c>
      <c r="AA684" s="15">
        <f t="shared" si="252"/>
        <v>18.417899999999999</v>
      </c>
      <c r="AB684" s="15">
        <f t="shared" si="253"/>
        <v>6.5</v>
      </c>
      <c r="AC684" s="15">
        <f t="shared" si="254"/>
        <v>28.599999999999998</v>
      </c>
      <c r="AD684" s="15">
        <f t="shared" si="255"/>
        <v>6</v>
      </c>
      <c r="AE684" s="15">
        <f t="shared" si="256"/>
        <v>15.9</v>
      </c>
      <c r="AF684" s="15">
        <f t="shared" si="257"/>
        <v>4.4000000000000004</v>
      </c>
      <c r="AG684" s="15">
        <f t="shared" si="258"/>
        <v>500.74923191537692</v>
      </c>
      <c r="AH684" s="15">
        <f t="shared" si="266"/>
        <v>50.074923191537692</v>
      </c>
      <c r="AI684" s="8">
        <f t="shared" si="259"/>
        <v>0.432</v>
      </c>
      <c r="AJ684" s="8">
        <v>0.65</v>
      </c>
      <c r="AK684" s="8">
        <v>2.86</v>
      </c>
      <c r="AL684" s="8">
        <v>0.6</v>
      </c>
      <c r="AM684" s="8">
        <v>1.59</v>
      </c>
      <c r="AN684" s="8">
        <v>0.44</v>
      </c>
      <c r="AO684" s="8">
        <f t="shared" si="261"/>
        <v>15.046296296296296</v>
      </c>
      <c r="AP684" s="8">
        <f t="shared" si="262"/>
        <v>66.203703703703695</v>
      </c>
      <c r="AQ684" s="8">
        <f t="shared" si="263"/>
        <v>13.888888888888889</v>
      </c>
      <c r="AR684" s="8">
        <f t="shared" si="264"/>
        <v>36.805555555555557</v>
      </c>
      <c r="AS684" s="8">
        <f t="shared" si="265"/>
        <v>10.185185185185187</v>
      </c>
    </row>
    <row r="685" spans="1:45" x14ac:dyDescent="0.35">
      <c r="A685" s="2">
        <v>2017</v>
      </c>
      <c r="B685" s="3">
        <v>16708</v>
      </c>
      <c r="C685" s="2" t="s">
        <v>164</v>
      </c>
      <c r="D685" s="1">
        <v>134</v>
      </c>
      <c r="E685" s="2" t="s">
        <v>52</v>
      </c>
      <c r="F685" s="4" t="s">
        <v>156</v>
      </c>
      <c r="G685" s="22">
        <v>1</v>
      </c>
      <c r="H685" s="3" t="s">
        <v>165</v>
      </c>
      <c r="I685" s="3">
        <v>133</v>
      </c>
      <c r="J685" s="3">
        <v>3</v>
      </c>
      <c r="K685" s="3">
        <v>43</v>
      </c>
      <c r="L685" s="9">
        <f t="shared" si="246"/>
        <v>109.22</v>
      </c>
      <c r="M685" s="9">
        <v>14.9</v>
      </c>
      <c r="N685" s="9">
        <v>14.29</v>
      </c>
      <c r="O685" s="8">
        <f t="shared" si="245"/>
        <v>126.8496198275862</v>
      </c>
      <c r="P685" s="8">
        <f t="shared" si="267"/>
        <v>126.8496198275862</v>
      </c>
      <c r="Q685" s="8">
        <f t="shared" si="260"/>
        <v>8530.6369334051724</v>
      </c>
      <c r="R685" s="8"/>
      <c r="S685" s="8">
        <v>8.16</v>
      </c>
      <c r="T685" s="8">
        <v>39.65</v>
      </c>
      <c r="U685" s="8">
        <v>22.29</v>
      </c>
      <c r="V685" s="15">
        <f t="shared" si="247"/>
        <v>396.5</v>
      </c>
      <c r="W685" s="15">
        <f t="shared" si="248"/>
        <v>344.95499999999998</v>
      </c>
      <c r="X685" s="15">
        <f t="shared" si="249"/>
        <v>34.4955</v>
      </c>
      <c r="Y685" s="15">
        <f t="shared" si="250"/>
        <v>222.89999999999998</v>
      </c>
      <c r="Z685" s="15">
        <f t="shared" si="251"/>
        <v>193.92299999999997</v>
      </c>
      <c r="AA685" s="15">
        <f t="shared" si="252"/>
        <v>19.392299999999999</v>
      </c>
      <c r="AB685" s="15">
        <f t="shared" si="253"/>
        <v>6.2</v>
      </c>
      <c r="AC685" s="15">
        <f t="shared" si="254"/>
        <v>26.8</v>
      </c>
      <c r="AD685" s="15">
        <f t="shared" si="255"/>
        <v>5.6999999999999993</v>
      </c>
      <c r="AE685" s="15">
        <f t="shared" si="256"/>
        <v>15</v>
      </c>
      <c r="AF685" s="15">
        <f t="shared" si="257"/>
        <v>4.2</v>
      </c>
      <c r="AG685" s="15">
        <f t="shared" si="258"/>
        <v>465.15542182263187</v>
      </c>
      <c r="AH685" s="15">
        <f t="shared" si="266"/>
        <v>46.515542182263189</v>
      </c>
      <c r="AI685" s="8">
        <f t="shared" si="259"/>
        <v>0.39650000000000002</v>
      </c>
      <c r="AJ685" s="8">
        <v>0.62</v>
      </c>
      <c r="AK685" s="8">
        <v>2.68</v>
      </c>
      <c r="AL685" s="8">
        <v>0.56999999999999995</v>
      </c>
      <c r="AM685" s="8">
        <v>1.5</v>
      </c>
      <c r="AN685" s="8">
        <v>0.42</v>
      </c>
      <c r="AO685" s="8">
        <f t="shared" si="261"/>
        <v>15.636822194199244</v>
      </c>
      <c r="AP685" s="8">
        <f t="shared" si="262"/>
        <v>67.591424968474143</v>
      </c>
      <c r="AQ685" s="8">
        <f t="shared" si="263"/>
        <v>14.375788146279946</v>
      </c>
      <c r="AR685" s="8">
        <f t="shared" si="264"/>
        <v>37.831021437578812</v>
      </c>
      <c r="AS685" s="8">
        <f t="shared" si="265"/>
        <v>10.592686002522068</v>
      </c>
    </row>
    <row r="686" spans="1:45" x14ac:dyDescent="0.35">
      <c r="A686" s="2">
        <v>2017</v>
      </c>
      <c r="B686" s="3">
        <v>16709</v>
      </c>
      <c r="C686" s="2" t="s">
        <v>164</v>
      </c>
      <c r="D686" s="1">
        <v>77</v>
      </c>
      <c r="E686" s="2" t="s">
        <v>148</v>
      </c>
      <c r="F686" s="4" t="s">
        <v>156</v>
      </c>
      <c r="G686" s="22">
        <v>1</v>
      </c>
      <c r="H686" s="3" t="s">
        <v>165</v>
      </c>
      <c r="I686" s="3">
        <v>139</v>
      </c>
      <c r="J686" s="3">
        <v>4</v>
      </c>
      <c r="K686" s="3">
        <v>42</v>
      </c>
      <c r="L686" s="9">
        <f t="shared" si="246"/>
        <v>106.68</v>
      </c>
      <c r="M686" s="9">
        <v>14.7</v>
      </c>
      <c r="N686" s="9">
        <v>8.9600000000000009</v>
      </c>
      <c r="O686" s="8">
        <f t="shared" si="245"/>
        <v>79.723144827586211</v>
      </c>
      <c r="P686" s="8">
        <f t="shared" si="267"/>
        <v>79.723144827586211</v>
      </c>
      <c r="Q686" s="8">
        <f t="shared" si="260"/>
        <v>5361.381489655173</v>
      </c>
      <c r="R686" s="8"/>
      <c r="S686" s="8">
        <v>8.09</v>
      </c>
      <c r="T686" s="8">
        <v>38.68</v>
      </c>
      <c r="U686" s="8">
        <v>22.55</v>
      </c>
      <c r="V686" s="15">
        <f t="shared" si="247"/>
        <v>386.8</v>
      </c>
      <c r="W686" s="15">
        <f t="shared" si="248"/>
        <v>336.51600000000002</v>
      </c>
      <c r="X686" s="15">
        <f t="shared" si="249"/>
        <v>33.651600000000002</v>
      </c>
      <c r="Y686" s="15">
        <f t="shared" si="250"/>
        <v>225.5</v>
      </c>
      <c r="Z686" s="15">
        <f t="shared" si="251"/>
        <v>196.185</v>
      </c>
      <c r="AA686" s="15">
        <f t="shared" si="252"/>
        <v>19.618500000000001</v>
      </c>
      <c r="AB686" s="15">
        <f t="shared" si="253"/>
        <v>6</v>
      </c>
      <c r="AC686" s="15">
        <f t="shared" si="254"/>
        <v>26.299999999999997</v>
      </c>
      <c r="AD686" s="15">
        <f t="shared" si="255"/>
        <v>5.4</v>
      </c>
      <c r="AE686" s="15">
        <f t="shared" si="256"/>
        <v>14.9</v>
      </c>
      <c r="AF686" s="15">
        <f t="shared" si="257"/>
        <v>3.9000000000000004</v>
      </c>
      <c r="AG686" s="15">
        <f t="shared" si="258"/>
        <v>455.05279307995659</v>
      </c>
      <c r="AH686" s="15">
        <f t="shared" si="266"/>
        <v>45.505279307995657</v>
      </c>
      <c r="AI686" s="8">
        <f t="shared" si="259"/>
        <v>0.38680000000000003</v>
      </c>
      <c r="AJ686" s="8">
        <v>0.6</v>
      </c>
      <c r="AK686" s="8">
        <v>2.63</v>
      </c>
      <c r="AL686" s="8">
        <v>0.54</v>
      </c>
      <c r="AM686" s="8">
        <v>1.49</v>
      </c>
      <c r="AN686" s="8">
        <v>0.39</v>
      </c>
      <c r="AO686" s="8">
        <f t="shared" si="261"/>
        <v>15.511892450879007</v>
      </c>
      <c r="AP686" s="8">
        <f t="shared" si="262"/>
        <v>67.993795243019633</v>
      </c>
      <c r="AQ686" s="8">
        <f t="shared" si="263"/>
        <v>13.960703205791106</v>
      </c>
      <c r="AR686" s="8">
        <f t="shared" si="264"/>
        <v>38.521199586349532</v>
      </c>
      <c r="AS686" s="8">
        <f t="shared" si="265"/>
        <v>10.082730093071355</v>
      </c>
    </row>
    <row r="687" spans="1:45" x14ac:dyDescent="0.35">
      <c r="A687" s="2">
        <v>2017</v>
      </c>
      <c r="B687" s="3">
        <v>16710</v>
      </c>
      <c r="C687" s="2" t="s">
        <v>164</v>
      </c>
      <c r="D687" s="1">
        <v>132</v>
      </c>
      <c r="E687" s="2" t="s">
        <v>32</v>
      </c>
      <c r="F687" s="4" t="s">
        <v>156</v>
      </c>
      <c r="G687" s="22">
        <v>1</v>
      </c>
      <c r="H687" s="3" t="s">
        <v>165</v>
      </c>
      <c r="I687" s="3">
        <v>133</v>
      </c>
      <c r="J687" s="3">
        <v>4</v>
      </c>
      <c r="K687" s="3">
        <v>47</v>
      </c>
      <c r="L687" s="9">
        <f t="shared" si="246"/>
        <v>119.38</v>
      </c>
      <c r="M687" s="9">
        <v>15.6</v>
      </c>
      <c r="N687" s="9">
        <v>11.3</v>
      </c>
      <c r="O687" s="8">
        <f t="shared" si="245"/>
        <v>99.482862068965531</v>
      </c>
      <c r="P687" s="8">
        <f t="shared" si="267"/>
        <v>99.482862068965531</v>
      </c>
      <c r="Q687" s="8">
        <f t="shared" si="260"/>
        <v>6690.2224741379323</v>
      </c>
      <c r="R687" s="8"/>
      <c r="S687" s="8">
        <v>7.84</v>
      </c>
      <c r="T687" s="8">
        <v>38.700000000000003</v>
      </c>
      <c r="U687" s="8">
        <v>22.02</v>
      </c>
      <c r="V687" s="15">
        <f t="shared" si="247"/>
        <v>387</v>
      </c>
      <c r="W687" s="15">
        <f t="shared" si="248"/>
        <v>336.69</v>
      </c>
      <c r="X687" s="15">
        <f t="shared" si="249"/>
        <v>33.668999999999997</v>
      </c>
      <c r="Y687" s="15">
        <f t="shared" si="250"/>
        <v>220.2</v>
      </c>
      <c r="Z687" s="15">
        <f t="shared" si="251"/>
        <v>191.57399999999998</v>
      </c>
      <c r="AA687" s="15">
        <f t="shared" si="252"/>
        <v>19.157399999999999</v>
      </c>
      <c r="AB687" s="15">
        <f t="shared" si="253"/>
        <v>6</v>
      </c>
      <c r="AC687" s="15">
        <f t="shared" si="254"/>
        <v>26.099999999999998</v>
      </c>
      <c r="AD687" s="15">
        <f t="shared" si="255"/>
        <v>5.4</v>
      </c>
      <c r="AE687" s="15">
        <f t="shared" si="256"/>
        <v>14.7</v>
      </c>
      <c r="AF687" s="15">
        <f t="shared" si="257"/>
        <v>3.8</v>
      </c>
      <c r="AG687" s="15">
        <f t="shared" si="258"/>
        <v>452.69126834657442</v>
      </c>
      <c r="AH687" s="15">
        <f t="shared" si="266"/>
        <v>45.269126834657442</v>
      </c>
      <c r="AI687" s="8">
        <f t="shared" si="259"/>
        <v>0.38700000000000001</v>
      </c>
      <c r="AJ687" s="8">
        <v>0.6</v>
      </c>
      <c r="AK687" s="8">
        <v>2.61</v>
      </c>
      <c r="AL687" s="8">
        <v>0.54</v>
      </c>
      <c r="AM687" s="8">
        <v>1.47</v>
      </c>
      <c r="AN687" s="8">
        <v>0.38</v>
      </c>
      <c r="AO687" s="8">
        <f t="shared" si="261"/>
        <v>15.503875968992247</v>
      </c>
      <c r="AP687" s="8">
        <f t="shared" si="262"/>
        <v>67.441860465116278</v>
      </c>
      <c r="AQ687" s="8">
        <f t="shared" si="263"/>
        <v>13.953488372093023</v>
      </c>
      <c r="AR687" s="8">
        <f t="shared" si="264"/>
        <v>37.984496124031004</v>
      </c>
      <c r="AS687" s="8">
        <f t="shared" si="265"/>
        <v>9.8191214470284223</v>
      </c>
    </row>
    <row r="688" spans="1:45" x14ac:dyDescent="0.35">
      <c r="A688" s="2">
        <v>2017</v>
      </c>
      <c r="B688" s="3">
        <v>16711</v>
      </c>
      <c r="C688" s="2" t="s">
        <v>164</v>
      </c>
      <c r="D688" s="1">
        <v>62</v>
      </c>
      <c r="E688" s="2" t="s">
        <v>150</v>
      </c>
      <c r="F688" s="4" t="s">
        <v>156</v>
      </c>
      <c r="G688" s="22">
        <v>1</v>
      </c>
      <c r="H688" s="3" t="s">
        <v>165</v>
      </c>
      <c r="I688" s="3">
        <v>139</v>
      </c>
      <c r="J688" s="3">
        <v>3</v>
      </c>
      <c r="K688" s="3">
        <v>52</v>
      </c>
      <c r="L688" s="9">
        <f t="shared" si="246"/>
        <v>132.08000000000001</v>
      </c>
      <c r="M688" s="9">
        <v>15.4</v>
      </c>
      <c r="N688" s="9">
        <v>14.06</v>
      </c>
      <c r="O688" s="8">
        <f t="shared" si="245"/>
        <v>124.07465172413792</v>
      </c>
      <c r="P688" s="8">
        <f t="shared" si="267"/>
        <v>124.07465172413792</v>
      </c>
      <c r="Q688" s="8">
        <f t="shared" si="260"/>
        <v>8344.0203284482759</v>
      </c>
      <c r="R688" s="8"/>
      <c r="S688" s="8">
        <v>7.76</v>
      </c>
      <c r="T688" s="8">
        <v>39.840000000000003</v>
      </c>
      <c r="U688" s="8">
        <v>23.04</v>
      </c>
      <c r="V688" s="15">
        <f t="shared" si="247"/>
        <v>398.40000000000003</v>
      </c>
      <c r="W688" s="15">
        <f t="shared" si="248"/>
        <v>346.608</v>
      </c>
      <c r="X688" s="15">
        <f t="shared" si="249"/>
        <v>34.660800000000002</v>
      </c>
      <c r="Y688" s="15">
        <f t="shared" si="250"/>
        <v>230.39999999999998</v>
      </c>
      <c r="Z688" s="15">
        <f t="shared" si="251"/>
        <v>200.44799999999998</v>
      </c>
      <c r="AA688" s="15">
        <f t="shared" si="252"/>
        <v>20.044799999999999</v>
      </c>
      <c r="AB688" s="15">
        <f t="shared" si="253"/>
        <v>5.8999999999999995</v>
      </c>
      <c r="AC688" s="15">
        <f t="shared" si="254"/>
        <v>26.6</v>
      </c>
      <c r="AD688" s="15">
        <f t="shared" si="255"/>
        <v>5.6000000000000005</v>
      </c>
      <c r="AE688" s="15">
        <f t="shared" si="256"/>
        <v>15.1</v>
      </c>
      <c r="AF688" s="15">
        <f t="shared" si="257"/>
        <v>4.2</v>
      </c>
      <c r="AG688" s="15">
        <f t="shared" si="258"/>
        <v>471.19865385485434</v>
      </c>
      <c r="AH688" s="15">
        <f t="shared" si="266"/>
        <v>47.119865385485433</v>
      </c>
      <c r="AI688" s="8">
        <f t="shared" si="259"/>
        <v>0.39840000000000003</v>
      </c>
      <c r="AJ688" s="8">
        <v>0.59</v>
      </c>
      <c r="AK688" s="8">
        <v>2.66</v>
      </c>
      <c r="AL688" s="8">
        <v>0.56000000000000005</v>
      </c>
      <c r="AM688" s="8">
        <v>1.51</v>
      </c>
      <c r="AN688" s="8">
        <v>0.42</v>
      </c>
      <c r="AO688" s="8">
        <f t="shared" si="261"/>
        <v>14.809236947791161</v>
      </c>
      <c r="AP688" s="8">
        <f t="shared" si="262"/>
        <v>66.767068273092363</v>
      </c>
      <c r="AQ688" s="8">
        <f t="shared" si="263"/>
        <v>14.056224899598394</v>
      </c>
      <c r="AR688" s="8">
        <f t="shared" si="264"/>
        <v>37.901606425702809</v>
      </c>
      <c r="AS688" s="8">
        <f t="shared" si="265"/>
        <v>10.542168674698795</v>
      </c>
    </row>
    <row r="689" spans="1:45" x14ac:dyDescent="0.35">
      <c r="A689" s="2">
        <v>2017</v>
      </c>
      <c r="B689" s="3">
        <v>16712</v>
      </c>
      <c r="C689" s="2" t="s">
        <v>164</v>
      </c>
      <c r="D689" s="1">
        <v>69</v>
      </c>
      <c r="E689" s="2" t="s">
        <v>128</v>
      </c>
      <c r="F689" s="4" t="s">
        <v>156</v>
      </c>
      <c r="G689" s="22">
        <v>1</v>
      </c>
      <c r="H689" s="3" t="s">
        <v>165</v>
      </c>
      <c r="I689" s="3">
        <v>133</v>
      </c>
      <c r="J689" s="3">
        <v>3</v>
      </c>
      <c r="K689" s="3">
        <v>47</v>
      </c>
      <c r="L689" s="9">
        <f t="shared" si="246"/>
        <v>119.38</v>
      </c>
      <c r="M689" s="9">
        <v>15.6</v>
      </c>
      <c r="N689" s="9">
        <v>10.69</v>
      </c>
      <c r="O689" s="8">
        <f t="shared" si="245"/>
        <v>94.112548275862054</v>
      </c>
      <c r="P689" s="8">
        <f t="shared" si="267"/>
        <v>94.112548275862054</v>
      </c>
      <c r="Q689" s="8">
        <f t="shared" si="260"/>
        <v>6329.0688715517235</v>
      </c>
      <c r="R689" s="8"/>
      <c r="S689" s="8">
        <v>7.89</v>
      </c>
      <c r="T689" s="8">
        <v>42.08</v>
      </c>
      <c r="U689" s="8">
        <v>21.78</v>
      </c>
      <c r="V689" s="15">
        <f t="shared" si="247"/>
        <v>420.79999999999995</v>
      </c>
      <c r="W689" s="15">
        <f t="shared" si="248"/>
        <v>366.09599999999995</v>
      </c>
      <c r="X689" s="15">
        <f t="shared" si="249"/>
        <v>36.609599999999993</v>
      </c>
      <c r="Y689" s="15">
        <f t="shared" si="250"/>
        <v>217.8</v>
      </c>
      <c r="Z689" s="15">
        <f t="shared" si="251"/>
        <v>189.48600000000002</v>
      </c>
      <c r="AA689" s="15">
        <f t="shared" si="252"/>
        <v>18.948600000000003</v>
      </c>
      <c r="AB689" s="15">
        <f t="shared" si="253"/>
        <v>6.3</v>
      </c>
      <c r="AC689" s="15">
        <f t="shared" si="254"/>
        <v>28</v>
      </c>
      <c r="AD689" s="15">
        <f t="shared" si="255"/>
        <v>5.8</v>
      </c>
      <c r="AE689" s="15">
        <f t="shared" si="256"/>
        <v>15.8</v>
      </c>
      <c r="AF689" s="15">
        <f t="shared" si="257"/>
        <v>4.0999999999999996</v>
      </c>
      <c r="AG689" s="15">
        <f t="shared" si="258"/>
        <v>490.9605938732812</v>
      </c>
      <c r="AH689" s="15">
        <f t="shared" si="266"/>
        <v>49.096059387328118</v>
      </c>
      <c r="AI689" s="8">
        <f t="shared" si="259"/>
        <v>0.42079999999999995</v>
      </c>
      <c r="AJ689" s="8">
        <v>0.63</v>
      </c>
      <c r="AK689" s="8">
        <v>2.8</v>
      </c>
      <c r="AL689" s="8">
        <v>0.57999999999999996</v>
      </c>
      <c r="AM689" s="8">
        <v>1.58</v>
      </c>
      <c r="AN689" s="8">
        <v>0.41</v>
      </c>
      <c r="AO689" s="8">
        <f t="shared" si="261"/>
        <v>14.971482889733842</v>
      </c>
      <c r="AP689" s="8">
        <f t="shared" si="262"/>
        <v>66.539923954372625</v>
      </c>
      <c r="AQ689" s="8">
        <f t="shared" si="263"/>
        <v>13.783269961977188</v>
      </c>
      <c r="AR689" s="8">
        <f t="shared" si="264"/>
        <v>37.547528517110273</v>
      </c>
      <c r="AS689" s="8">
        <f t="shared" si="265"/>
        <v>9.743346007604563</v>
      </c>
    </row>
    <row r="690" spans="1:45" x14ac:dyDescent="0.35">
      <c r="A690" s="2">
        <v>2017</v>
      </c>
      <c r="B690" s="3">
        <v>16713</v>
      </c>
      <c r="C690" s="2" t="s">
        <v>164</v>
      </c>
      <c r="D690" s="1">
        <v>137</v>
      </c>
      <c r="E690" s="2" t="s">
        <v>146</v>
      </c>
      <c r="F690" s="4" t="s">
        <v>156</v>
      </c>
      <c r="G690" s="22">
        <v>1</v>
      </c>
      <c r="H690" s="3" t="s">
        <v>165</v>
      </c>
      <c r="I690" s="3">
        <v>133</v>
      </c>
      <c r="J690" s="3">
        <v>4</v>
      </c>
      <c r="K690" s="3">
        <v>52</v>
      </c>
      <c r="L690" s="9">
        <f t="shared" si="246"/>
        <v>132.08000000000001</v>
      </c>
      <c r="M690" s="9">
        <v>16.3</v>
      </c>
      <c r="N690" s="9">
        <v>10.66</v>
      </c>
      <c r="O690" s="8">
        <f t="shared" si="245"/>
        <v>93.070070689655182</v>
      </c>
      <c r="P690" s="8">
        <f t="shared" si="267"/>
        <v>93.070070689655182</v>
      </c>
      <c r="Q690" s="8">
        <f t="shared" si="260"/>
        <v>6258.962253879311</v>
      </c>
      <c r="R690" s="8"/>
      <c r="S690" s="8">
        <v>7.94</v>
      </c>
      <c r="T690" s="8">
        <v>39.32</v>
      </c>
      <c r="U690" s="8">
        <v>22.3</v>
      </c>
      <c r="V690" s="15">
        <f t="shared" si="247"/>
        <v>393.2</v>
      </c>
      <c r="W690" s="15">
        <f t="shared" si="248"/>
        <v>342.084</v>
      </c>
      <c r="X690" s="15">
        <f t="shared" si="249"/>
        <v>34.208399999999997</v>
      </c>
      <c r="Y690" s="15">
        <f t="shared" si="250"/>
        <v>223</v>
      </c>
      <c r="Z690" s="15">
        <f t="shared" si="251"/>
        <v>194.01</v>
      </c>
      <c r="AA690" s="15">
        <f t="shared" si="252"/>
        <v>19.401</v>
      </c>
      <c r="AB690" s="15">
        <f t="shared" si="253"/>
        <v>6.1</v>
      </c>
      <c r="AC690" s="15">
        <f t="shared" si="254"/>
        <v>26.5</v>
      </c>
      <c r="AD690" s="15">
        <f t="shared" si="255"/>
        <v>5.6000000000000005</v>
      </c>
      <c r="AE690" s="15">
        <f t="shared" si="256"/>
        <v>14.9</v>
      </c>
      <c r="AF690" s="15">
        <f t="shared" si="257"/>
        <v>4</v>
      </c>
      <c r="AG690" s="15">
        <f t="shared" si="258"/>
        <v>461.33380660133332</v>
      </c>
      <c r="AH690" s="15">
        <f t="shared" si="266"/>
        <v>46.133380660133334</v>
      </c>
      <c r="AI690" s="8">
        <f t="shared" si="259"/>
        <v>0.39319999999999999</v>
      </c>
      <c r="AJ690" s="8">
        <v>0.61</v>
      </c>
      <c r="AK690" s="8">
        <v>2.65</v>
      </c>
      <c r="AL690" s="8">
        <v>0.56000000000000005</v>
      </c>
      <c r="AM690" s="8">
        <v>1.49</v>
      </c>
      <c r="AN690" s="8">
        <v>0.4</v>
      </c>
      <c r="AO690" s="8">
        <f t="shared" si="261"/>
        <v>15.513733468972532</v>
      </c>
      <c r="AP690" s="8">
        <f t="shared" si="262"/>
        <v>67.395727365208543</v>
      </c>
      <c r="AQ690" s="8">
        <f t="shared" si="263"/>
        <v>14.242115971515769</v>
      </c>
      <c r="AR690" s="8">
        <f t="shared" si="264"/>
        <v>37.894201424211602</v>
      </c>
      <c r="AS690" s="8">
        <f t="shared" si="265"/>
        <v>10.172939979654121</v>
      </c>
    </row>
    <row r="691" spans="1:45" x14ac:dyDescent="0.35">
      <c r="A691" s="2">
        <v>2017</v>
      </c>
      <c r="B691" s="3">
        <v>16714</v>
      </c>
      <c r="C691" s="2" t="s">
        <v>164</v>
      </c>
      <c r="D691" s="1">
        <v>64</v>
      </c>
      <c r="E691" s="2" t="s">
        <v>78</v>
      </c>
      <c r="F691" s="4" t="s">
        <v>156</v>
      </c>
      <c r="G691" s="22">
        <v>1</v>
      </c>
      <c r="H691" s="3" t="s">
        <v>165</v>
      </c>
      <c r="I691" s="3">
        <v>139</v>
      </c>
      <c r="J691" s="3">
        <v>3</v>
      </c>
      <c r="K691" s="3">
        <v>44</v>
      </c>
      <c r="L691" s="9">
        <f t="shared" si="246"/>
        <v>111.76</v>
      </c>
      <c r="M691" s="9">
        <v>17.3</v>
      </c>
      <c r="N691" s="9">
        <v>13.09</v>
      </c>
      <c r="O691" s="8">
        <f t="shared" si="245"/>
        <v>112.92043362068966</v>
      </c>
      <c r="P691" s="8">
        <f t="shared" si="267"/>
        <v>112.92043362068966</v>
      </c>
      <c r="Q691" s="8">
        <f t="shared" si="260"/>
        <v>7593.8991609913801</v>
      </c>
      <c r="R691" s="8"/>
      <c r="S691" s="8">
        <v>8.76</v>
      </c>
      <c r="T691" s="8">
        <v>41.79</v>
      </c>
      <c r="U691" s="8">
        <v>21.93</v>
      </c>
      <c r="V691" s="15">
        <f t="shared" si="247"/>
        <v>417.9</v>
      </c>
      <c r="W691" s="15">
        <f t="shared" si="248"/>
        <v>363.57299999999998</v>
      </c>
      <c r="X691" s="15">
        <f t="shared" si="249"/>
        <v>36.357299999999995</v>
      </c>
      <c r="Y691" s="15">
        <f t="shared" si="250"/>
        <v>219.3</v>
      </c>
      <c r="Z691" s="15">
        <f t="shared" si="251"/>
        <v>190.791</v>
      </c>
      <c r="AA691" s="15">
        <f t="shared" si="252"/>
        <v>19.0791</v>
      </c>
      <c r="AB691" s="15">
        <f t="shared" si="253"/>
        <v>6.1</v>
      </c>
      <c r="AC691" s="15">
        <f t="shared" si="254"/>
        <v>27.599999999999998</v>
      </c>
      <c r="AD691" s="15">
        <f t="shared" si="255"/>
        <v>5.8</v>
      </c>
      <c r="AE691" s="15">
        <f t="shared" si="256"/>
        <v>15.700000000000001</v>
      </c>
      <c r="AF691" s="15">
        <f t="shared" si="257"/>
        <v>4.0999999999999996</v>
      </c>
      <c r="AG691" s="15">
        <f t="shared" si="258"/>
        <v>488.36338137398468</v>
      </c>
      <c r="AH691" s="15">
        <f t="shared" si="266"/>
        <v>48.836338137398471</v>
      </c>
      <c r="AI691" s="8">
        <f t="shared" si="259"/>
        <v>0.41789999999999999</v>
      </c>
      <c r="AJ691" s="8">
        <v>0.61</v>
      </c>
      <c r="AK691" s="8">
        <v>2.76</v>
      </c>
      <c r="AL691" s="8">
        <v>0.57999999999999996</v>
      </c>
      <c r="AM691" s="8">
        <v>1.57</v>
      </c>
      <c r="AN691" s="8">
        <v>0.41</v>
      </c>
      <c r="AO691" s="8">
        <f t="shared" si="261"/>
        <v>14.596793491265853</v>
      </c>
      <c r="AP691" s="8">
        <f t="shared" si="262"/>
        <v>66.044508255563528</v>
      </c>
      <c r="AQ691" s="8">
        <f t="shared" si="263"/>
        <v>13.878918401531466</v>
      </c>
      <c r="AR691" s="8">
        <f t="shared" si="264"/>
        <v>37.568796362766214</v>
      </c>
      <c r="AS691" s="8">
        <f t="shared" si="265"/>
        <v>9.8109595597032779</v>
      </c>
    </row>
    <row r="692" spans="1:45" x14ac:dyDescent="0.35">
      <c r="A692" s="2">
        <v>2017</v>
      </c>
      <c r="B692" s="3">
        <v>16715</v>
      </c>
      <c r="C692" s="2" t="s">
        <v>164</v>
      </c>
      <c r="D692" s="1">
        <v>91</v>
      </c>
      <c r="E692" s="2" t="s">
        <v>111</v>
      </c>
      <c r="F692" s="4" t="s">
        <v>156</v>
      </c>
      <c r="G692" s="22">
        <v>1</v>
      </c>
      <c r="H692" s="3" t="s">
        <v>165</v>
      </c>
      <c r="I692" s="3">
        <v>141</v>
      </c>
      <c r="J692" s="3">
        <v>4</v>
      </c>
      <c r="K692" s="3">
        <v>38</v>
      </c>
      <c r="L692" s="9">
        <f t="shared" si="246"/>
        <v>96.52</v>
      </c>
      <c r="M692" s="9">
        <v>14.9</v>
      </c>
      <c r="N692" s="9">
        <v>10.130000000000001</v>
      </c>
      <c r="O692" s="8">
        <f t="shared" si="245"/>
        <v>89.922088793103455</v>
      </c>
      <c r="P692" s="8">
        <f t="shared" si="267"/>
        <v>89.922088793103455</v>
      </c>
      <c r="Q692" s="8">
        <f t="shared" si="260"/>
        <v>6047.260471336207</v>
      </c>
      <c r="R692" s="8"/>
      <c r="S692" s="8">
        <v>10.6</v>
      </c>
      <c r="T692" s="8">
        <v>42.45</v>
      </c>
      <c r="U692" s="8">
        <v>21.32</v>
      </c>
      <c r="V692" s="15">
        <f t="shared" si="247"/>
        <v>424.5</v>
      </c>
      <c r="W692" s="15">
        <f t="shared" si="248"/>
        <v>369.315</v>
      </c>
      <c r="X692" s="15">
        <f t="shared" si="249"/>
        <v>36.9315</v>
      </c>
      <c r="Y692" s="15">
        <f t="shared" si="250"/>
        <v>213.2</v>
      </c>
      <c r="Z692" s="15">
        <f t="shared" si="251"/>
        <v>185.48399999999998</v>
      </c>
      <c r="AA692" s="15">
        <f t="shared" si="252"/>
        <v>18.548399999999997</v>
      </c>
      <c r="AB692" s="15">
        <f t="shared" si="253"/>
        <v>6.7</v>
      </c>
      <c r="AC692" s="15">
        <f t="shared" si="254"/>
        <v>28</v>
      </c>
      <c r="AD692" s="15">
        <f t="shared" si="255"/>
        <v>6.1</v>
      </c>
      <c r="AE692" s="15">
        <f t="shared" si="256"/>
        <v>15.8</v>
      </c>
      <c r="AF692" s="15">
        <f t="shared" si="257"/>
        <v>4.5</v>
      </c>
      <c r="AG692" s="15">
        <f t="shared" si="258"/>
        <v>492.84402986078476</v>
      </c>
      <c r="AH692" s="15">
        <f t="shared" si="266"/>
        <v>49.284402986078476</v>
      </c>
      <c r="AI692" s="8">
        <f t="shared" si="259"/>
        <v>0.42449999999999999</v>
      </c>
      <c r="AJ692" s="8">
        <v>0.67</v>
      </c>
      <c r="AK692" s="8">
        <v>2.8</v>
      </c>
      <c r="AL692" s="8">
        <v>0.61</v>
      </c>
      <c r="AM692" s="8">
        <v>1.58</v>
      </c>
      <c r="AN692" s="8">
        <v>0.45</v>
      </c>
      <c r="AO692" s="8">
        <f t="shared" si="261"/>
        <v>15.783274440518257</v>
      </c>
      <c r="AP692" s="8">
        <f t="shared" si="262"/>
        <v>65.959952885747938</v>
      </c>
      <c r="AQ692" s="8">
        <f t="shared" si="263"/>
        <v>14.3698468786808</v>
      </c>
      <c r="AR692" s="8">
        <f t="shared" si="264"/>
        <v>37.220259128386338</v>
      </c>
      <c r="AS692" s="8">
        <f t="shared" si="265"/>
        <v>10.600706713780919</v>
      </c>
    </row>
    <row r="693" spans="1:45" x14ac:dyDescent="0.35">
      <c r="A693" s="2">
        <v>2017</v>
      </c>
      <c r="B693" s="3">
        <v>16716</v>
      </c>
      <c r="C693" s="2" t="s">
        <v>164</v>
      </c>
      <c r="D693" s="1">
        <v>80</v>
      </c>
      <c r="E693" s="2" t="s">
        <v>29</v>
      </c>
      <c r="F693" s="4" t="s">
        <v>156</v>
      </c>
      <c r="G693" s="22">
        <v>1</v>
      </c>
      <c r="H693" s="3" t="s">
        <v>165</v>
      </c>
      <c r="I693" s="3">
        <v>133</v>
      </c>
      <c r="J693" s="3">
        <v>4</v>
      </c>
      <c r="K693" s="3">
        <v>49</v>
      </c>
      <c r="L693" s="9">
        <f t="shared" si="246"/>
        <v>124.46000000000001</v>
      </c>
      <c r="M693" s="9">
        <v>16.100000000000001</v>
      </c>
      <c r="N693" s="9">
        <v>12.11</v>
      </c>
      <c r="O693" s="8">
        <f t="shared" si="245"/>
        <v>105.98233534482759</v>
      </c>
      <c r="P693" s="8">
        <f t="shared" si="267"/>
        <v>105.98233534482759</v>
      </c>
      <c r="Q693" s="8">
        <f t="shared" si="260"/>
        <v>7127.3120519396552</v>
      </c>
      <c r="R693" s="8"/>
      <c r="S693" s="8">
        <v>10.09</v>
      </c>
      <c r="T693" s="8">
        <v>40.14</v>
      </c>
      <c r="U693" s="8">
        <v>22.84</v>
      </c>
      <c r="V693" s="15">
        <f t="shared" si="247"/>
        <v>401.4</v>
      </c>
      <c r="W693" s="15">
        <f t="shared" si="248"/>
        <v>349.21799999999996</v>
      </c>
      <c r="X693" s="15">
        <f t="shared" si="249"/>
        <v>34.921799999999998</v>
      </c>
      <c r="Y693" s="15">
        <f t="shared" si="250"/>
        <v>228.4</v>
      </c>
      <c r="Z693" s="15">
        <f t="shared" si="251"/>
        <v>198.708</v>
      </c>
      <c r="AA693" s="15">
        <f t="shared" si="252"/>
        <v>19.870799999999999</v>
      </c>
      <c r="AB693" s="15">
        <f t="shared" si="253"/>
        <v>6.4</v>
      </c>
      <c r="AC693" s="15">
        <f t="shared" si="254"/>
        <v>26.7</v>
      </c>
      <c r="AD693" s="15">
        <f t="shared" si="255"/>
        <v>5.6999999999999993</v>
      </c>
      <c r="AE693" s="15">
        <f t="shared" si="256"/>
        <v>14.9</v>
      </c>
      <c r="AF693" s="15">
        <f t="shared" si="257"/>
        <v>4.3</v>
      </c>
      <c r="AG693" s="15">
        <f t="shared" si="258"/>
        <v>473.71592703870203</v>
      </c>
      <c r="AH693" s="15">
        <f t="shared" si="266"/>
        <v>47.371592703870206</v>
      </c>
      <c r="AI693" s="8">
        <f t="shared" si="259"/>
        <v>0.40139999999999998</v>
      </c>
      <c r="AJ693" s="8">
        <v>0.64</v>
      </c>
      <c r="AK693" s="8">
        <v>2.67</v>
      </c>
      <c r="AL693" s="8">
        <v>0.56999999999999995</v>
      </c>
      <c r="AM693" s="8">
        <v>1.49</v>
      </c>
      <c r="AN693" s="8">
        <v>0.43</v>
      </c>
      <c r="AO693" s="8">
        <f t="shared" si="261"/>
        <v>15.944195316392628</v>
      </c>
      <c r="AP693" s="8">
        <f t="shared" si="262"/>
        <v>66.517189835575493</v>
      </c>
      <c r="AQ693" s="8">
        <f t="shared" si="263"/>
        <v>14.200298953662182</v>
      </c>
      <c r="AR693" s="8">
        <f t="shared" si="264"/>
        <v>37.120079720976584</v>
      </c>
      <c r="AS693" s="8">
        <f t="shared" si="265"/>
        <v>10.712506228201295</v>
      </c>
    </row>
    <row r="694" spans="1:45" x14ac:dyDescent="0.35">
      <c r="A694" s="2">
        <v>2017</v>
      </c>
      <c r="B694" s="3">
        <v>16717</v>
      </c>
      <c r="C694" s="2" t="s">
        <v>164</v>
      </c>
      <c r="D694" s="1">
        <v>83</v>
      </c>
      <c r="E694" s="2" t="s">
        <v>45</v>
      </c>
      <c r="F694" s="4" t="s">
        <v>156</v>
      </c>
      <c r="G694" s="22">
        <v>1</v>
      </c>
      <c r="H694" s="3" t="s">
        <v>165</v>
      </c>
      <c r="I694" s="3">
        <v>139</v>
      </c>
      <c r="J694" s="3">
        <v>5</v>
      </c>
      <c r="K694" s="3">
        <v>39</v>
      </c>
      <c r="L694" s="9">
        <f t="shared" si="246"/>
        <v>99.06</v>
      </c>
      <c r="M694" s="9">
        <v>16.600000000000001</v>
      </c>
      <c r="N694" s="9">
        <v>8.82</v>
      </c>
      <c r="O694" s="8">
        <f t="shared" si="245"/>
        <v>76.729437931034497</v>
      </c>
      <c r="P694" s="8">
        <f t="shared" si="267"/>
        <v>76.729437931034497</v>
      </c>
      <c r="Q694" s="8">
        <f t="shared" si="260"/>
        <v>5160.0547008620697</v>
      </c>
      <c r="R694" s="8"/>
      <c r="S694" s="8">
        <v>11.23</v>
      </c>
      <c r="T694" s="8">
        <v>41.59</v>
      </c>
      <c r="U694" s="8">
        <v>21.65</v>
      </c>
      <c r="V694" s="15">
        <f t="shared" si="247"/>
        <v>415.90000000000003</v>
      </c>
      <c r="W694" s="15">
        <f t="shared" si="248"/>
        <v>361.83300000000003</v>
      </c>
      <c r="X694" s="15">
        <f t="shared" si="249"/>
        <v>36.183300000000003</v>
      </c>
      <c r="Y694" s="15">
        <f t="shared" si="250"/>
        <v>216.5</v>
      </c>
      <c r="Z694" s="15">
        <f t="shared" si="251"/>
        <v>188.35499999999999</v>
      </c>
      <c r="AA694" s="15">
        <f t="shared" si="252"/>
        <v>18.8355</v>
      </c>
      <c r="AB694" s="15">
        <f t="shared" si="253"/>
        <v>6.2</v>
      </c>
      <c r="AC694" s="15">
        <f t="shared" si="254"/>
        <v>27.200000000000003</v>
      </c>
      <c r="AD694" s="15">
        <f t="shared" si="255"/>
        <v>5.8</v>
      </c>
      <c r="AE694" s="15">
        <f t="shared" si="256"/>
        <v>15.4</v>
      </c>
      <c r="AF694" s="15">
        <f t="shared" si="257"/>
        <v>4.5</v>
      </c>
      <c r="AG694" s="15">
        <f t="shared" si="258"/>
        <v>484.56743912724755</v>
      </c>
      <c r="AH694" s="15">
        <f t="shared" si="266"/>
        <v>48.456743912724754</v>
      </c>
      <c r="AI694" s="8">
        <f t="shared" si="259"/>
        <v>0.41590000000000005</v>
      </c>
      <c r="AJ694" s="8">
        <v>0.62</v>
      </c>
      <c r="AK694" s="8">
        <v>2.72</v>
      </c>
      <c r="AL694" s="8">
        <v>0.57999999999999996</v>
      </c>
      <c r="AM694" s="8">
        <v>1.54</v>
      </c>
      <c r="AN694" s="8">
        <v>0.45</v>
      </c>
      <c r="AO694" s="8">
        <f t="shared" si="261"/>
        <v>14.907429670593892</v>
      </c>
      <c r="AP694" s="8">
        <f t="shared" si="262"/>
        <v>65.400336619379658</v>
      </c>
      <c r="AQ694" s="8">
        <f t="shared" si="263"/>
        <v>13.945660014426544</v>
      </c>
      <c r="AR694" s="8">
        <f t="shared" si="264"/>
        <v>37.028131762442889</v>
      </c>
      <c r="AS694" s="8">
        <f t="shared" si="265"/>
        <v>10.819908631882663</v>
      </c>
    </row>
    <row r="695" spans="1:45" x14ac:dyDescent="0.35">
      <c r="A695" s="2">
        <v>2017</v>
      </c>
      <c r="B695" s="3">
        <v>16718</v>
      </c>
      <c r="C695" s="2" t="s">
        <v>164</v>
      </c>
      <c r="D695" s="1">
        <v>111</v>
      </c>
      <c r="E695" s="2" t="s">
        <v>106</v>
      </c>
      <c r="F695" s="4" t="s">
        <v>156</v>
      </c>
      <c r="G695" s="22">
        <v>1</v>
      </c>
      <c r="H695" s="3" t="s">
        <v>165</v>
      </c>
      <c r="I695" s="3">
        <v>133</v>
      </c>
      <c r="J695" s="3">
        <v>3</v>
      </c>
      <c r="K695" s="3">
        <v>50</v>
      </c>
      <c r="L695" s="9">
        <f t="shared" si="246"/>
        <v>127</v>
      </c>
      <c r="M695" s="9">
        <v>16.899999999999999</v>
      </c>
      <c r="N695" s="9">
        <v>13.35</v>
      </c>
      <c r="O695" s="8">
        <f t="shared" si="245"/>
        <v>115.72033189655173</v>
      </c>
      <c r="P695" s="8">
        <f t="shared" si="267"/>
        <v>115.72033189655173</v>
      </c>
      <c r="Q695" s="8">
        <f t="shared" si="260"/>
        <v>7782.1923200431038</v>
      </c>
      <c r="R695" s="8"/>
      <c r="S695" s="8">
        <v>10.199999999999999</v>
      </c>
      <c r="T695" s="8">
        <v>42.06</v>
      </c>
      <c r="U695" s="8">
        <v>21.67</v>
      </c>
      <c r="V695" s="15">
        <f t="shared" si="247"/>
        <v>420.6</v>
      </c>
      <c r="W695" s="15">
        <f t="shared" si="248"/>
        <v>365.92200000000003</v>
      </c>
      <c r="X695" s="15">
        <f t="shared" si="249"/>
        <v>36.592200000000005</v>
      </c>
      <c r="Y695" s="15">
        <f t="shared" si="250"/>
        <v>216.70000000000002</v>
      </c>
      <c r="Z695" s="15">
        <f t="shared" si="251"/>
        <v>188.52900000000002</v>
      </c>
      <c r="AA695" s="15">
        <f t="shared" si="252"/>
        <v>18.852900000000002</v>
      </c>
      <c r="AB695" s="15">
        <f t="shared" si="253"/>
        <v>6.5</v>
      </c>
      <c r="AC695" s="15">
        <f t="shared" si="254"/>
        <v>27.9</v>
      </c>
      <c r="AD695" s="15">
        <f t="shared" si="255"/>
        <v>5.8999999999999995</v>
      </c>
      <c r="AE695" s="15">
        <f t="shared" si="256"/>
        <v>15.9</v>
      </c>
      <c r="AF695" s="15">
        <f t="shared" si="257"/>
        <v>4.3</v>
      </c>
      <c r="AG695" s="15">
        <f t="shared" si="258"/>
        <v>490.1485134377275</v>
      </c>
      <c r="AH695" s="15">
        <f t="shared" si="266"/>
        <v>49.014851343772747</v>
      </c>
      <c r="AI695" s="8">
        <f t="shared" si="259"/>
        <v>0.42060000000000003</v>
      </c>
      <c r="AJ695" s="8">
        <v>0.65</v>
      </c>
      <c r="AK695" s="8">
        <v>2.79</v>
      </c>
      <c r="AL695" s="8">
        <v>0.59</v>
      </c>
      <c r="AM695" s="8">
        <v>1.59</v>
      </c>
      <c r="AN695" s="8">
        <v>0.43</v>
      </c>
      <c r="AO695" s="8">
        <f t="shared" si="261"/>
        <v>15.454113171659532</v>
      </c>
      <c r="AP695" s="8">
        <f t="shared" si="262"/>
        <v>66.333808844507843</v>
      </c>
      <c r="AQ695" s="8">
        <f t="shared" si="263"/>
        <v>14.027579648121728</v>
      </c>
      <c r="AR695" s="8">
        <f t="shared" si="264"/>
        <v>37.803138373751779</v>
      </c>
      <c r="AS695" s="8">
        <f t="shared" si="265"/>
        <v>10.223490252020921</v>
      </c>
    </row>
    <row r="696" spans="1:45" x14ac:dyDescent="0.35">
      <c r="A696" s="2">
        <v>2017</v>
      </c>
      <c r="B696" s="3">
        <v>16719</v>
      </c>
      <c r="C696" s="2" t="s">
        <v>164</v>
      </c>
      <c r="D696" s="1">
        <v>112</v>
      </c>
      <c r="E696" s="2" t="s">
        <v>18</v>
      </c>
      <c r="F696" s="4" t="s">
        <v>156</v>
      </c>
      <c r="G696" s="22">
        <v>1</v>
      </c>
      <c r="H696" s="3" t="s">
        <v>165</v>
      </c>
      <c r="I696" s="3">
        <v>139</v>
      </c>
      <c r="J696" s="3">
        <v>3</v>
      </c>
      <c r="K696" s="3">
        <v>38</v>
      </c>
      <c r="L696" s="9">
        <f t="shared" si="246"/>
        <v>96.52</v>
      </c>
      <c r="M696" s="9">
        <v>14.8</v>
      </c>
      <c r="N696" s="9">
        <v>12.98</v>
      </c>
      <c r="O696" s="8">
        <f t="shared" si="245"/>
        <v>115.35639310344828</v>
      </c>
      <c r="P696" s="8">
        <f t="shared" si="267"/>
        <v>115.35639310344828</v>
      </c>
      <c r="Q696" s="8">
        <f t="shared" si="260"/>
        <v>7757.7174362068972</v>
      </c>
      <c r="R696" s="8"/>
      <c r="S696" s="8">
        <v>8.81</v>
      </c>
      <c r="T696" s="8">
        <v>41.39</v>
      </c>
      <c r="U696" s="8">
        <v>21.59</v>
      </c>
      <c r="V696" s="15">
        <f t="shared" si="247"/>
        <v>413.9</v>
      </c>
      <c r="W696" s="15">
        <f t="shared" si="248"/>
        <v>360.09299999999996</v>
      </c>
      <c r="X696" s="15">
        <f t="shared" si="249"/>
        <v>36.009299999999996</v>
      </c>
      <c r="Y696" s="15">
        <f t="shared" si="250"/>
        <v>215.9</v>
      </c>
      <c r="Z696" s="15">
        <f t="shared" si="251"/>
        <v>187.833</v>
      </c>
      <c r="AA696" s="15">
        <f t="shared" si="252"/>
        <v>18.783300000000001</v>
      </c>
      <c r="AB696" s="15">
        <f t="shared" si="253"/>
        <v>6.5</v>
      </c>
      <c r="AC696" s="15">
        <f t="shared" si="254"/>
        <v>27.7</v>
      </c>
      <c r="AD696" s="15">
        <f t="shared" si="255"/>
        <v>5.8999999999999995</v>
      </c>
      <c r="AE696" s="15">
        <f t="shared" si="256"/>
        <v>15.600000000000001</v>
      </c>
      <c r="AF696" s="15">
        <f t="shared" si="257"/>
        <v>4.0999999999999996</v>
      </c>
      <c r="AG696" s="15">
        <f t="shared" si="258"/>
        <v>481.92728192921976</v>
      </c>
      <c r="AH696" s="15">
        <f t="shared" si="266"/>
        <v>48.192728192921976</v>
      </c>
      <c r="AI696" s="8">
        <f t="shared" si="259"/>
        <v>0.41389999999999999</v>
      </c>
      <c r="AJ696" s="8">
        <v>0.65</v>
      </c>
      <c r="AK696" s="8">
        <v>2.77</v>
      </c>
      <c r="AL696" s="8">
        <v>0.59</v>
      </c>
      <c r="AM696" s="8">
        <v>1.56</v>
      </c>
      <c r="AN696" s="8">
        <v>0.41</v>
      </c>
      <c r="AO696" s="8">
        <f t="shared" si="261"/>
        <v>15.704276395264557</v>
      </c>
      <c r="AP696" s="8">
        <f t="shared" si="262"/>
        <v>66.924377869050488</v>
      </c>
      <c r="AQ696" s="8">
        <f t="shared" si="263"/>
        <v>14.25465088185552</v>
      </c>
      <c r="AR696" s="8">
        <f t="shared" si="264"/>
        <v>37.690263348634943</v>
      </c>
      <c r="AS696" s="8">
        <f t="shared" si="265"/>
        <v>9.9057743416284119</v>
      </c>
    </row>
    <row r="697" spans="1:45" x14ac:dyDescent="0.35">
      <c r="A697" s="2">
        <v>2017</v>
      </c>
      <c r="B697" s="3">
        <v>16720</v>
      </c>
      <c r="C697" s="2" t="s">
        <v>164</v>
      </c>
      <c r="D697" s="1">
        <v>139</v>
      </c>
      <c r="E697" s="2" t="s">
        <v>99</v>
      </c>
      <c r="F697" s="4" t="s">
        <v>156</v>
      </c>
      <c r="G697" s="22">
        <v>1</v>
      </c>
      <c r="H697" s="3" t="s">
        <v>165</v>
      </c>
      <c r="I697" s="3">
        <v>133</v>
      </c>
      <c r="J697" s="3">
        <v>3</v>
      </c>
      <c r="K697" s="3">
        <v>42</v>
      </c>
      <c r="L697" s="9">
        <f t="shared" si="246"/>
        <v>106.68</v>
      </c>
      <c r="M697" s="9">
        <v>16.100000000000001</v>
      </c>
      <c r="N697" s="9">
        <v>10.54</v>
      </c>
      <c r="O697" s="8">
        <f t="shared" si="245"/>
        <v>92.242263793103447</v>
      </c>
      <c r="P697" s="8">
        <f t="shared" si="267"/>
        <v>92.242263793103447</v>
      </c>
      <c r="Q697" s="8">
        <f t="shared" si="260"/>
        <v>6203.2922400862071</v>
      </c>
      <c r="R697" s="8"/>
      <c r="S697" s="8">
        <v>8.59</v>
      </c>
      <c r="T697" s="8">
        <v>41.58</v>
      </c>
      <c r="U697" s="8">
        <v>21.81</v>
      </c>
      <c r="V697" s="15">
        <f t="shared" si="247"/>
        <v>415.79999999999995</v>
      </c>
      <c r="W697" s="15">
        <f t="shared" si="248"/>
        <v>361.74599999999998</v>
      </c>
      <c r="X697" s="15">
        <f t="shared" si="249"/>
        <v>36.174599999999998</v>
      </c>
      <c r="Y697" s="15">
        <f t="shared" si="250"/>
        <v>218.1</v>
      </c>
      <c r="Z697" s="15">
        <f t="shared" si="251"/>
        <v>189.74699999999999</v>
      </c>
      <c r="AA697" s="15">
        <f t="shared" si="252"/>
        <v>18.974699999999999</v>
      </c>
      <c r="AB697" s="15">
        <f t="shared" si="253"/>
        <v>6.2</v>
      </c>
      <c r="AC697" s="15">
        <f t="shared" si="254"/>
        <v>27.799999999999997</v>
      </c>
      <c r="AD697" s="15">
        <f t="shared" si="255"/>
        <v>5.8</v>
      </c>
      <c r="AE697" s="15">
        <f t="shared" si="256"/>
        <v>15.600000000000001</v>
      </c>
      <c r="AF697" s="15">
        <f t="shared" si="257"/>
        <v>4</v>
      </c>
      <c r="AG697" s="15">
        <f t="shared" si="258"/>
        <v>485.28320649604939</v>
      </c>
      <c r="AH697" s="15">
        <f t="shared" si="266"/>
        <v>48.528320649604936</v>
      </c>
      <c r="AI697" s="8">
        <f t="shared" si="259"/>
        <v>0.41579999999999995</v>
      </c>
      <c r="AJ697" s="8">
        <v>0.62</v>
      </c>
      <c r="AK697" s="8">
        <v>2.78</v>
      </c>
      <c r="AL697" s="8">
        <v>0.57999999999999996</v>
      </c>
      <c r="AM697" s="8">
        <v>1.56</v>
      </c>
      <c r="AN697" s="8">
        <v>0.4</v>
      </c>
      <c r="AO697" s="8">
        <f t="shared" si="261"/>
        <v>14.911014911014913</v>
      </c>
      <c r="AP697" s="8">
        <f t="shared" si="262"/>
        <v>66.859066859066857</v>
      </c>
      <c r="AQ697" s="8">
        <f t="shared" si="263"/>
        <v>13.949013949013951</v>
      </c>
      <c r="AR697" s="8">
        <f t="shared" si="264"/>
        <v>37.518037518037524</v>
      </c>
      <c r="AS697" s="8">
        <f t="shared" si="265"/>
        <v>9.6200096200096219</v>
      </c>
    </row>
    <row r="698" spans="1:45" x14ac:dyDescent="0.35">
      <c r="A698" s="2">
        <v>2017</v>
      </c>
      <c r="B698" s="3">
        <v>16721</v>
      </c>
      <c r="C698" s="2" t="s">
        <v>164</v>
      </c>
      <c r="D698" s="1">
        <v>28</v>
      </c>
      <c r="E698" s="2" t="s">
        <v>31</v>
      </c>
      <c r="F698" s="4" t="s">
        <v>156</v>
      </c>
      <c r="G698" s="22">
        <v>1</v>
      </c>
      <c r="H698" s="3" t="s">
        <v>165</v>
      </c>
      <c r="I698" s="3">
        <v>139</v>
      </c>
      <c r="J698" s="3">
        <v>5</v>
      </c>
      <c r="K698" s="3">
        <v>32</v>
      </c>
      <c r="L698" s="9">
        <f t="shared" si="246"/>
        <v>81.28</v>
      </c>
      <c r="M698" s="9">
        <v>15</v>
      </c>
      <c r="N698" s="9">
        <v>11.49</v>
      </c>
      <c r="O698" s="8">
        <f t="shared" si="245"/>
        <v>101.87469827586207</v>
      </c>
      <c r="P698" s="8">
        <f t="shared" si="267"/>
        <v>101.87469827586207</v>
      </c>
      <c r="Q698" s="8">
        <f t="shared" si="260"/>
        <v>6851.0734590517241</v>
      </c>
      <c r="R698" s="8"/>
      <c r="S698" s="8">
        <v>8.61</v>
      </c>
      <c r="T698" s="8">
        <v>40.11</v>
      </c>
      <c r="U698" s="8">
        <v>22.8</v>
      </c>
      <c r="V698" s="15">
        <f t="shared" si="247"/>
        <v>401.1</v>
      </c>
      <c r="W698" s="15">
        <f t="shared" si="248"/>
        <v>348.95699999999999</v>
      </c>
      <c r="X698" s="15">
        <f t="shared" si="249"/>
        <v>34.895699999999998</v>
      </c>
      <c r="Y698" s="15">
        <f t="shared" si="250"/>
        <v>228</v>
      </c>
      <c r="Z698" s="15">
        <f t="shared" si="251"/>
        <v>198.35999999999999</v>
      </c>
      <c r="AA698" s="15">
        <f t="shared" si="252"/>
        <v>19.835999999999999</v>
      </c>
      <c r="AB698" s="15">
        <f t="shared" si="253"/>
        <v>6.4</v>
      </c>
      <c r="AC698" s="15">
        <f t="shared" si="254"/>
        <v>26.9</v>
      </c>
      <c r="AD698" s="15">
        <f t="shared" si="255"/>
        <v>5.8</v>
      </c>
      <c r="AE698" s="15">
        <f t="shared" si="256"/>
        <v>15.1</v>
      </c>
      <c r="AF698" s="15">
        <f t="shared" si="257"/>
        <v>4.2</v>
      </c>
      <c r="AG698" s="15">
        <f t="shared" si="258"/>
        <v>473.15638810004702</v>
      </c>
      <c r="AH698" s="15">
        <f t="shared" si="266"/>
        <v>47.3156388100047</v>
      </c>
      <c r="AI698" s="8">
        <f t="shared" si="259"/>
        <v>0.40110000000000001</v>
      </c>
      <c r="AJ698" s="8">
        <v>0.64</v>
      </c>
      <c r="AK698" s="8">
        <v>2.69</v>
      </c>
      <c r="AL698" s="8">
        <v>0.57999999999999996</v>
      </c>
      <c r="AM698" s="8">
        <v>1.51</v>
      </c>
      <c r="AN698" s="8">
        <v>0.42</v>
      </c>
      <c r="AO698" s="8">
        <f t="shared" si="261"/>
        <v>15.956120668162553</v>
      </c>
      <c r="AP698" s="8">
        <f t="shared" si="262"/>
        <v>67.065569683370725</v>
      </c>
      <c r="AQ698" s="8">
        <f t="shared" si="263"/>
        <v>14.460234355522314</v>
      </c>
      <c r="AR698" s="8">
        <f t="shared" si="264"/>
        <v>37.646472201446024</v>
      </c>
      <c r="AS698" s="8">
        <f t="shared" si="265"/>
        <v>10.471204188481675</v>
      </c>
    </row>
    <row r="699" spans="1:45" x14ac:dyDescent="0.35">
      <c r="A699" s="2">
        <v>2017</v>
      </c>
      <c r="B699" s="3">
        <v>16722</v>
      </c>
      <c r="C699" s="2" t="s">
        <v>164</v>
      </c>
      <c r="D699" s="1">
        <v>38</v>
      </c>
      <c r="E699" s="2" t="s">
        <v>17</v>
      </c>
      <c r="F699" s="4" t="s">
        <v>156</v>
      </c>
      <c r="G699" s="22">
        <v>1</v>
      </c>
      <c r="H699" s="3" t="s">
        <v>165</v>
      </c>
      <c r="I699" s="3">
        <v>139</v>
      </c>
      <c r="J699" s="3">
        <v>5</v>
      </c>
      <c r="K699" s="3">
        <v>32</v>
      </c>
      <c r="L699" s="9">
        <f t="shared" si="246"/>
        <v>81.28</v>
      </c>
      <c r="M699" s="9">
        <v>16</v>
      </c>
      <c r="N699" s="9">
        <v>13.52</v>
      </c>
      <c r="O699" s="8">
        <f t="shared" si="245"/>
        <v>118.46317241379312</v>
      </c>
      <c r="P699" s="8">
        <f t="shared" si="267"/>
        <v>118.46317241379312</v>
      </c>
      <c r="Q699" s="8">
        <f t="shared" si="260"/>
        <v>7966.6483448275867</v>
      </c>
      <c r="R699" s="8"/>
      <c r="S699" s="8">
        <v>8.4499999999999993</v>
      </c>
      <c r="T699" s="8">
        <v>42.12</v>
      </c>
      <c r="U699" s="8">
        <v>22.03</v>
      </c>
      <c r="V699" s="15">
        <f t="shared" si="247"/>
        <v>421.2</v>
      </c>
      <c r="W699" s="15">
        <f t="shared" si="248"/>
        <v>366.44399999999996</v>
      </c>
      <c r="X699" s="15">
        <f t="shared" si="249"/>
        <v>36.644399999999997</v>
      </c>
      <c r="Y699" s="15">
        <f t="shared" si="250"/>
        <v>220.3</v>
      </c>
      <c r="Z699" s="15">
        <f t="shared" si="251"/>
        <v>191.661</v>
      </c>
      <c r="AA699" s="15">
        <f t="shared" si="252"/>
        <v>19.1661</v>
      </c>
      <c r="AB699" s="15">
        <f t="shared" si="253"/>
        <v>6.5</v>
      </c>
      <c r="AC699" s="15">
        <f t="shared" si="254"/>
        <v>27.9</v>
      </c>
      <c r="AD699" s="15">
        <f t="shared" si="255"/>
        <v>6</v>
      </c>
      <c r="AE699" s="15">
        <f t="shared" si="256"/>
        <v>15.600000000000001</v>
      </c>
      <c r="AF699" s="15">
        <f t="shared" si="257"/>
        <v>4.2</v>
      </c>
      <c r="AG699" s="15">
        <f t="shared" si="258"/>
        <v>492.74957122219001</v>
      </c>
      <c r="AH699" s="15">
        <f t="shared" si="266"/>
        <v>49.274957122219</v>
      </c>
      <c r="AI699" s="8">
        <f t="shared" si="259"/>
        <v>0.42119999999999996</v>
      </c>
      <c r="AJ699" s="8">
        <v>0.65</v>
      </c>
      <c r="AK699" s="8">
        <v>2.79</v>
      </c>
      <c r="AL699" s="8">
        <v>0.6</v>
      </c>
      <c r="AM699" s="8">
        <v>1.56</v>
      </c>
      <c r="AN699" s="8">
        <v>0.42</v>
      </c>
      <c r="AO699" s="8">
        <f t="shared" si="261"/>
        <v>15.4320987654321</v>
      </c>
      <c r="AP699" s="8">
        <f t="shared" si="262"/>
        <v>66.239316239316238</v>
      </c>
      <c r="AQ699" s="8">
        <f t="shared" si="263"/>
        <v>14.245014245014247</v>
      </c>
      <c r="AR699" s="8">
        <f t="shared" si="264"/>
        <v>37.037037037037045</v>
      </c>
      <c r="AS699" s="8">
        <f t="shared" si="265"/>
        <v>9.9715099715099722</v>
      </c>
    </row>
    <row r="700" spans="1:45" x14ac:dyDescent="0.35">
      <c r="A700" s="2">
        <v>2017</v>
      </c>
      <c r="B700" s="3">
        <v>16723</v>
      </c>
      <c r="C700" s="2" t="s">
        <v>164</v>
      </c>
      <c r="D700" s="1">
        <v>44</v>
      </c>
      <c r="E700" s="2" t="s">
        <v>130</v>
      </c>
      <c r="F700" s="4" t="s">
        <v>156</v>
      </c>
      <c r="G700" s="22">
        <v>1</v>
      </c>
      <c r="H700" s="3" t="s">
        <v>165</v>
      </c>
      <c r="I700" s="3">
        <v>139</v>
      </c>
      <c r="J700" s="3">
        <v>4</v>
      </c>
      <c r="K700" s="3">
        <v>54</v>
      </c>
      <c r="L700" s="9">
        <f t="shared" si="246"/>
        <v>137.16</v>
      </c>
      <c r="M700" s="9">
        <v>18</v>
      </c>
      <c r="N700" s="9">
        <v>12.42</v>
      </c>
      <c r="O700" s="8">
        <f t="shared" si="245"/>
        <v>106.2338275862069</v>
      </c>
      <c r="P700" s="8">
        <f t="shared" si="267"/>
        <v>106.2338275862069</v>
      </c>
      <c r="Q700" s="8">
        <f t="shared" si="260"/>
        <v>7144.2249051724139</v>
      </c>
      <c r="R700" s="8"/>
      <c r="S700" s="8">
        <v>8.5399999999999991</v>
      </c>
      <c r="T700" s="8">
        <v>40.200000000000003</v>
      </c>
      <c r="U700" s="8">
        <v>22.17</v>
      </c>
      <c r="V700" s="15">
        <f t="shared" si="247"/>
        <v>402</v>
      </c>
      <c r="W700" s="15">
        <f t="shared" si="248"/>
        <v>349.74</v>
      </c>
      <c r="X700" s="15">
        <f t="shared" si="249"/>
        <v>34.974000000000004</v>
      </c>
      <c r="Y700" s="15">
        <f t="shared" si="250"/>
        <v>221.70000000000002</v>
      </c>
      <c r="Z700" s="15">
        <f t="shared" si="251"/>
        <v>192.87900000000002</v>
      </c>
      <c r="AA700" s="15">
        <f t="shared" si="252"/>
        <v>19.2879</v>
      </c>
      <c r="AB700" s="15">
        <f t="shared" si="253"/>
        <v>6.2</v>
      </c>
      <c r="AC700" s="15">
        <f t="shared" si="254"/>
        <v>26.9</v>
      </c>
      <c r="AD700" s="15">
        <f t="shared" si="255"/>
        <v>5.6999999999999993</v>
      </c>
      <c r="AE700" s="15">
        <f t="shared" si="256"/>
        <v>15.2</v>
      </c>
      <c r="AF700" s="15">
        <f t="shared" si="257"/>
        <v>4</v>
      </c>
      <c r="AG700" s="15">
        <f t="shared" si="258"/>
        <v>470.99774868085888</v>
      </c>
      <c r="AH700" s="15">
        <f t="shared" si="266"/>
        <v>47.099774868085888</v>
      </c>
      <c r="AI700" s="8">
        <f t="shared" si="259"/>
        <v>0.40200000000000002</v>
      </c>
      <c r="AJ700" s="8">
        <v>0.62</v>
      </c>
      <c r="AK700" s="8">
        <v>2.69</v>
      </c>
      <c r="AL700" s="8">
        <v>0.56999999999999995</v>
      </c>
      <c r="AM700" s="8">
        <v>1.52</v>
      </c>
      <c r="AN700" s="8">
        <v>0.4</v>
      </c>
      <c r="AO700" s="8">
        <f t="shared" si="261"/>
        <v>15.422885572139304</v>
      </c>
      <c r="AP700" s="8">
        <f t="shared" si="262"/>
        <v>66.915422885572127</v>
      </c>
      <c r="AQ700" s="8">
        <f t="shared" si="263"/>
        <v>14.179104477611938</v>
      </c>
      <c r="AR700" s="8">
        <f t="shared" si="264"/>
        <v>37.810945273631837</v>
      </c>
      <c r="AS700" s="8">
        <f t="shared" si="265"/>
        <v>9.9502487562189046</v>
      </c>
    </row>
    <row r="701" spans="1:45" x14ac:dyDescent="0.35">
      <c r="A701" s="2">
        <v>2017</v>
      </c>
      <c r="B701" s="3">
        <v>16724</v>
      </c>
      <c r="C701" s="2" t="s">
        <v>164</v>
      </c>
      <c r="D701" s="1">
        <v>119</v>
      </c>
      <c r="E701" s="2" t="s">
        <v>120</v>
      </c>
      <c r="F701" s="4" t="s">
        <v>156</v>
      </c>
      <c r="G701" s="22">
        <v>1</v>
      </c>
      <c r="H701" s="3" t="s">
        <v>165</v>
      </c>
      <c r="I701" s="3">
        <v>141</v>
      </c>
      <c r="J701" s="3">
        <v>3</v>
      </c>
      <c r="K701" s="3">
        <v>48</v>
      </c>
      <c r="L701" s="9">
        <f t="shared" si="246"/>
        <v>121.92</v>
      </c>
      <c r="M701" s="9">
        <v>16</v>
      </c>
      <c r="N701" s="9">
        <v>13.02</v>
      </c>
      <c r="O701" s="8">
        <f t="shared" si="245"/>
        <v>114.0821379310345</v>
      </c>
      <c r="P701" s="8">
        <f t="shared" si="267"/>
        <v>114.0821379310345</v>
      </c>
      <c r="Q701" s="8">
        <f t="shared" si="260"/>
        <v>7672.0237758620697</v>
      </c>
      <c r="R701" s="8"/>
      <c r="S701" s="8">
        <v>8.68</v>
      </c>
      <c r="T701" s="8">
        <v>39.049999999999997</v>
      </c>
      <c r="U701" s="8">
        <v>23.02</v>
      </c>
      <c r="V701" s="15">
        <f t="shared" si="247"/>
        <v>390.5</v>
      </c>
      <c r="W701" s="15">
        <f t="shared" si="248"/>
        <v>339.73500000000001</v>
      </c>
      <c r="X701" s="15">
        <f t="shared" si="249"/>
        <v>33.973500000000001</v>
      </c>
      <c r="Y701" s="15">
        <f t="shared" si="250"/>
        <v>230.2</v>
      </c>
      <c r="Z701" s="15">
        <f t="shared" si="251"/>
        <v>200.274</v>
      </c>
      <c r="AA701" s="15">
        <f t="shared" si="252"/>
        <v>20.0274</v>
      </c>
      <c r="AB701" s="15">
        <f t="shared" si="253"/>
        <v>5.8999999999999995</v>
      </c>
      <c r="AC701" s="15">
        <f t="shared" si="254"/>
        <v>26.200000000000003</v>
      </c>
      <c r="AD701" s="15">
        <f t="shared" si="255"/>
        <v>5.6000000000000005</v>
      </c>
      <c r="AE701" s="15">
        <f t="shared" si="256"/>
        <v>14.9</v>
      </c>
      <c r="AF701" s="15">
        <f t="shared" si="257"/>
        <v>3.8</v>
      </c>
      <c r="AG701" s="15">
        <f t="shared" si="258"/>
        <v>461.75461834808857</v>
      </c>
      <c r="AH701" s="15">
        <f t="shared" si="266"/>
        <v>46.175461834808857</v>
      </c>
      <c r="AI701" s="8">
        <f t="shared" si="259"/>
        <v>0.39050000000000001</v>
      </c>
      <c r="AJ701" s="8">
        <v>0.59</v>
      </c>
      <c r="AK701" s="8">
        <v>2.62</v>
      </c>
      <c r="AL701" s="8">
        <v>0.56000000000000005</v>
      </c>
      <c r="AM701" s="8">
        <v>1.49</v>
      </c>
      <c r="AN701" s="8">
        <v>0.38</v>
      </c>
      <c r="AO701" s="8">
        <f t="shared" si="261"/>
        <v>15.108834827144685</v>
      </c>
      <c r="AP701" s="8">
        <f t="shared" si="262"/>
        <v>67.093469910371326</v>
      </c>
      <c r="AQ701" s="8">
        <f t="shared" si="263"/>
        <v>14.340588988476313</v>
      </c>
      <c r="AR701" s="8">
        <f t="shared" si="264"/>
        <v>38.156209987195901</v>
      </c>
      <c r="AS701" s="8">
        <f t="shared" si="265"/>
        <v>9.7311139564660678</v>
      </c>
    </row>
    <row r="702" spans="1:45" x14ac:dyDescent="0.35">
      <c r="A702" s="2">
        <v>2017</v>
      </c>
      <c r="B702" s="3">
        <v>16725</v>
      </c>
      <c r="C702" s="2" t="s">
        <v>164</v>
      </c>
      <c r="D702" s="1">
        <v>43</v>
      </c>
      <c r="E702" s="2" t="s">
        <v>134</v>
      </c>
      <c r="F702" s="4" t="s">
        <v>156</v>
      </c>
      <c r="G702" s="22">
        <v>1</v>
      </c>
      <c r="H702" s="3" t="s">
        <v>165</v>
      </c>
      <c r="I702" s="3">
        <v>133</v>
      </c>
      <c r="J702" s="3">
        <v>5</v>
      </c>
      <c r="K702" s="3">
        <v>37</v>
      </c>
      <c r="L702" s="9">
        <f t="shared" si="246"/>
        <v>93.98</v>
      </c>
      <c r="M702" s="9">
        <v>15.8</v>
      </c>
      <c r="N702" s="9">
        <v>10.44</v>
      </c>
      <c r="O702" s="8">
        <f t="shared" si="245"/>
        <v>91.69380000000001</v>
      </c>
      <c r="P702" s="8">
        <f t="shared" si="267"/>
        <v>91.69380000000001</v>
      </c>
      <c r="Q702" s="8">
        <f t="shared" si="260"/>
        <v>6166.4080500000009</v>
      </c>
      <c r="R702" s="8"/>
      <c r="S702" s="8">
        <v>8.18</v>
      </c>
      <c r="T702" s="8">
        <v>40.5</v>
      </c>
      <c r="U702" s="8">
        <v>22.02</v>
      </c>
      <c r="V702" s="15">
        <f t="shared" si="247"/>
        <v>405</v>
      </c>
      <c r="W702" s="15">
        <f t="shared" si="248"/>
        <v>352.35</v>
      </c>
      <c r="X702" s="15">
        <f t="shared" si="249"/>
        <v>35.234999999999999</v>
      </c>
      <c r="Y702" s="15">
        <f t="shared" si="250"/>
        <v>220.2</v>
      </c>
      <c r="Z702" s="15">
        <f t="shared" si="251"/>
        <v>191.57399999999998</v>
      </c>
      <c r="AA702" s="15">
        <f t="shared" si="252"/>
        <v>19.157399999999999</v>
      </c>
      <c r="AB702" s="15">
        <f t="shared" si="253"/>
        <v>6.2</v>
      </c>
      <c r="AC702" s="15">
        <f t="shared" si="254"/>
        <v>27.200000000000003</v>
      </c>
      <c r="AD702" s="15">
        <f t="shared" si="255"/>
        <v>5.8</v>
      </c>
      <c r="AE702" s="15">
        <f t="shared" si="256"/>
        <v>15.2</v>
      </c>
      <c r="AF702" s="15">
        <f t="shared" si="257"/>
        <v>4.0999999999999996</v>
      </c>
      <c r="AG702" s="15">
        <f t="shared" si="258"/>
        <v>473.74667617664772</v>
      </c>
      <c r="AH702" s="15">
        <f t="shared" si="266"/>
        <v>47.37466761766477</v>
      </c>
      <c r="AI702" s="8">
        <f t="shared" si="259"/>
        <v>0.40500000000000003</v>
      </c>
      <c r="AJ702" s="8">
        <v>0.62</v>
      </c>
      <c r="AK702" s="8">
        <v>2.72</v>
      </c>
      <c r="AL702" s="8">
        <v>0.57999999999999996</v>
      </c>
      <c r="AM702" s="8">
        <v>1.52</v>
      </c>
      <c r="AN702" s="8">
        <v>0.41</v>
      </c>
      <c r="AO702" s="8">
        <f t="shared" si="261"/>
        <v>15.308641975308641</v>
      </c>
      <c r="AP702" s="8">
        <f t="shared" si="262"/>
        <v>67.160493827160494</v>
      </c>
      <c r="AQ702" s="8">
        <f t="shared" si="263"/>
        <v>14.320987654320986</v>
      </c>
      <c r="AR702" s="8">
        <f t="shared" si="264"/>
        <v>37.53086419753086</v>
      </c>
      <c r="AS702" s="8">
        <f t="shared" si="265"/>
        <v>10.123456790123456</v>
      </c>
    </row>
    <row r="703" spans="1:45" x14ac:dyDescent="0.35">
      <c r="A703" s="2">
        <v>2017</v>
      </c>
      <c r="B703" s="3">
        <v>16726</v>
      </c>
      <c r="C703" s="2" t="s">
        <v>164</v>
      </c>
      <c r="D703" s="1">
        <v>116</v>
      </c>
      <c r="E703" s="2" t="s">
        <v>91</v>
      </c>
      <c r="F703" s="4" t="s">
        <v>156</v>
      </c>
      <c r="G703" s="22">
        <v>1</v>
      </c>
      <c r="H703" s="3" t="s">
        <v>165</v>
      </c>
      <c r="I703" s="3">
        <v>133</v>
      </c>
      <c r="J703" s="3">
        <v>5</v>
      </c>
      <c r="K703" s="3">
        <v>56</v>
      </c>
      <c r="L703" s="9">
        <f t="shared" si="246"/>
        <v>142.24</v>
      </c>
      <c r="M703" s="9">
        <v>16.7</v>
      </c>
      <c r="N703" s="9">
        <v>11.6</v>
      </c>
      <c r="O703" s="8">
        <f t="shared" si="245"/>
        <v>100.79299999999999</v>
      </c>
      <c r="P703" s="8">
        <f t="shared" si="267"/>
        <v>100.79299999999999</v>
      </c>
      <c r="Q703" s="8">
        <f t="shared" si="260"/>
        <v>6778.3292499999998</v>
      </c>
      <c r="R703" s="8"/>
      <c r="S703" s="8">
        <v>7.53</v>
      </c>
      <c r="T703" s="8">
        <v>37.4</v>
      </c>
      <c r="U703" s="8">
        <v>23.34</v>
      </c>
      <c r="V703" s="15">
        <f t="shared" si="247"/>
        <v>374</v>
      </c>
      <c r="W703" s="15">
        <f t="shared" si="248"/>
        <v>325.38</v>
      </c>
      <c r="X703" s="15">
        <f t="shared" si="249"/>
        <v>32.537999999999997</v>
      </c>
      <c r="Y703" s="15">
        <f t="shared" si="250"/>
        <v>233.4</v>
      </c>
      <c r="Z703" s="15">
        <f t="shared" si="251"/>
        <v>203.05799999999999</v>
      </c>
      <c r="AA703" s="15">
        <f t="shared" si="252"/>
        <v>20.305799999999998</v>
      </c>
      <c r="AB703" s="15">
        <f t="shared" si="253"/>
        <v>6.1</v>
      </c>
      <c r="AC703" s="15">
        <f t="shared" si="254"/>
        <v>25.7</v>
      </c>
      <c r="AD703" s="15">
        <f t="shared" si="255"/>
        <v>5.6000000000000005</v>
      </c>
      <c r="AE703" s="15">
        <f t="shared" si="256"/>
        <v>14.399999999999999</v>
      </c>
      <c r="AF703" s="15">
        <f t="shared" si="257"/>
        <v>4.0999999999999996</v>
      </c>
      <c r="AG703" s="15">
        <f t="shared" si="258"/>
        <v>443.788773892552</v>
      </c>
      <c r="AH703" s="15">
        <f t="shared" si="266"/>
        <v>44.378877389255202</v>
      </c>
      <c r="AI703" s="8">
        <f t="shared" si="259"/>
        <v>0.374</v>
      </c>
      <c r="AJ703" s="8">
        <v>0.61</v>
      </c>
      <c r="AK703" s="8">
        <v>2.57</v>
      </c>
      <c r="AL703" s="8">
        <v>0.56000000000000005</v>
      </c>
      <c r="AM703" s="8">
        <v>1.44</v>
      </c>
      <c r="AN703" s="8">
        <v>0.41</v>
      </c>
      <c r="AO703" s="8">
        <f t="shared" si="261"/>
        <v>16.310160427807485</v>
      </c>
      <c r="AP703" s="8">
        <f t="shared" si="262"/>
        <v>68.716577540106954</v>
      </c>
      <c r="AQ703" s="8">
        <f t="shared" si="263"/>
        <v>14.973262032085563</v>
      </c>
      <c r="AR703" s="8">
        <f t="shared" si="264"/>
        <v>38.502673796791441</v>
      </c>
      <c r="AS703" s="8">
        <f t="shared" si="265"/>
        <v>10.962566844919785</v>
      </c>
    </row>
    <row r="704" spans="1:45" x14ac:dyDescent="0.35">
      <c r="A704" s="2">
        <v>2017</v>
      </c>
      <c r="B704" s="3">
        <v>16727</v>
      </c>
      <c r="C704" s="2" t="s">
        <v>164</v>
      </c>
      <c r="D704" s="1">
        <v>70</v>
      </c>
      <c r="E704" s="2" t="s">
        <v>71</v>
      </c>
      <c r="F704" s="4" t="s">
        <v>156</v>
      </c>
      <c r="G704" s="22">
        <v>1</v>
      </c>
      <c r="H704" s="3" t="s">
        <v>165</v>
      </c>
      <c r="I704" s="3">
        <v>133</v>
      </c>
      <c r="J704" s="3">
        <v>3</v>
      </c>
      <c r="K704" s="3">
        <v>49</v>
      </c>
      <c r="L704" s="9">
        <f t="shared" si="246"/>
        <v>124.46000000000001</v>
      </c>
      <c r="M704" s="9">
        <v>15.3</v>
      </c>
      <c r="N704" s="9">
        <v>11.12</v>
      </c>
      <c r="O704" s="8">
        <f t="shared" si="245"/>
        <v>98.246158620689641</v>
      </c>
      <c r="P704" s="8">
        <f t="shared" si="267"/>
        <v>98.246158620689641</v>
      </c>
      <c r="Q704" s="8">
        <f t="shared" si="260"/>
        <v>6607.0541672413783</v>
      </c>
      <c r="R704" s="8"/>
      <c r="S704" s="8">
        <v>7.44</v>
      </c>
      <c r="T704" s="8">
        <v>38.369999999999997</v>
      </c>
      <c r="U704" s="8">
        <v>21.59</v>
      </c>
      <c r="V704" s="15">
        <f t="shared" si="247"/>
        <v>383.7</v>
      </c>
      <c r="W704" s="15">
        <f t="shared" si="248"/>
        <v>333.81899999999996</v>
      </c>
      <c r="X704" s="15">
        <f t="shared" si="249"/>
        <v>33.381899999999995</v>
      </c>
      <c r="Y704" s="15">
        <f t="shared" si="250"/>
        <v>215.9</v>
      </c>
      <c r="Z704" s="15">
        <f t="shared" si="251"/>
        <v>187.833</v>
      </c>
      <c r="AA704" s="15">
        <f t="shared" si="252"/>
        <v>18.783300000000001</v>
      </c>
      <c r="AB704" s="15">
        <f t="shared" si="253"/>
        <v>6.1</v>
      </c>
      <c r="AC704" s="15">
        <f t="shared" si="254"/>
        <v>25.8</v>
      </c>
      <c r="AD704" s="15">
        <f t="shared" si="255"/>
        <v>5.6000000000000005</v>
      </c>
      <c r="AE704" s="15">
        <f t="shared" si="256"/>
        <v>14.5</v>
      </c>
      <c r="AF704" s="15">
        <f t="shared" si="257"/>
        <v>4.0999999999999996</v>
      </c>
      <c r="AG704" s="15">
        <f t="shared" si="258"/>
        <v>446.76370639343236</v>
      </c>
      <c r="AH704" s="15">
        <f t="shared" si="266"/>
        <v>44.676370639343233</v>
      </c>
      <c r="AI704" s="8">
        <f t="shared" si="259"/>
        <v>0.38369999999999999</v>
      </c>
      <c r="AJ704" s="8">
        <v>0.61</v>
      </c>
      <c r="AK704" s="8">
        <v>2.58</v>
      </c>
      <c r="AL704" s="8">
        <v>0.56000000000000005</v>
      </c>
      <c r="AM704" s="8">
        <v>1.45</v>
      </c>
      <c r="AN704" s="8">
        <v>0.41</v>
      </c>
      <c r="AO704" s="8">
        <f t="shared" si="261"/>
        <v>15.897836851707062</v>
      </c>
      <c r="AP704" s="8">
        <f t="shared" si="262"/>
        <v>67.24003127443315</v>
      </c>
      <c r="AQ704" s="8">
        <f t="shared" si="263"/>
        <v>14.5947354704196</v>
      </c>
      <c r="AR704" s="8">
        <f t="shared" si="264"/>
        <v>37.789940057336459</v>
      </c>
      <c r="AS704" s="8">
        <f t="shared" si="265"/>
        <v>10.685431326557206</v>
      </c>
    </row>
    <row r="705" spans="1:45" x14ac:dyDescent="0.35">
      <c r="A705" s="2">
        <v>2017</v>
      </c>
      <c r="B705" s="3">
        <v>16728</v>
      </c>
      <c r="C705" s="2" t="s">
        <v>164</v>
      </c>
      <c r="D705" s="1">
        <v>15</v>
      </c>
      <c r="E705" s="2" t="s">
        <v>136</v>
      </c>
      <c r="F705" s="4" t="s">
        <v>156</v>
      </c>
      <c r="G705" s="22">
        <v>1</v>
      </c>
      <c r="H705" s="3" t="s">
        <v>165</v>
      </c>
      <c r="I705" s="3">
        <v>133</v>
      </c>
      <c r="J705" s="3">
        <v>3</v>
      </c>
      <c r="K705" s="3">
        <v>44</v>
      </c>
      <c r="L705" s="9">
        <f t="shared" si="246"/>
        <v>111.76</v>
      </c>
      <c r="M705" s="9">
        <v>15.6</v>
      </c>
      <c r="N705" s="9">
        <v>11.73</v>
      </c>
      <c r="O705" s="8">
        <f t="shared" ref="O705:O768" si="268">N705*(100-M705)*43560/(87*80*60)</f>
        <v>103.26849310344828</v>
      </c>
      <c r="P705" s="8">
        <f t="shared" si="267"/>
        <v>103.26849310344828</v>
      </c>
      <c r="Q705" s="8">
        <f t="shared" si="260"/>
        <v>6944.8061612068968</v>
      </c>
      <c r="R705" s="8"/>
      <c r="S705" s="8">
        <v>8.31</v>
      </c>
      <c r="T705" s="8">
        <v>41.52</v>
      </c>
      <c r="U705" s="8">
        <v>21.96</v>
      </c>
      <c r="V705" s="15">
        <f t="shared" si="247"/>
        <v>415.20000000000005</v>
      </c>
      <c r="W705" s="15">
        <f t="shared" si="248"/>
        <v>361.22400000000005</v>
      </c>
      <c r="X705" s="15">
        <f t="shared" si="249"/>
        <v>36.122400000000006</v>
      </c>
      <c r="Y705" s="15">
        <f t="shared" si="250"/>
        <v>219.60000000000002</v>
      </c>
      <c r="Z705" s="15">
        <f t="shared" si="251"/>
        <v>191.05200000000002</v>
      </c>
      <c r="AA705" s="15">
        <f t="shared" si="252"/>
        <v>19.105200000000004</v>
      </c>
      <c r="AB705" s="15">
        <f t="shared" si="253"/>
        <v>6.5</v>
      </c>
      <c r="AC705" s="15">
        <f t="shared" si="254"/>
        <v>27.599999999999998</v>
      </c>
      <c r="AD705" s="15">
        <f t="shared" si="255"/>
        <v>6</v>
      </c>
      <c r="AE705" s="15">
        <f t="shared" si="256"/>
        <v>15.600000000000001</v>
      </c>
      <c r="AF705" s="15">
        <f t="shared" si="257"/>
        <v>4.0999999999999996</v>
      </c>
      <c r="AG705" s="15">
        <f t="shared" si="258"/>
        <v>485.36467437795227</v>
      </c>
      <c r="AH705" s="15">
        <f t="shared" si="266"/>
        <v>48.536467437795224</v>
      </c>
      <c r="AI705" s="8">
        <f t="shared" si="259"/>
        <v>0.41520000000000007</v>
      </c>
      <c r="AJ705" s="8">
        <v>0.65</v>
      </c>
      <c r="AK705" s="8">
        <v>2.76</v>
      </c>
      <c r="AL705" s="8">
        <v>0.6</v>
      </c>
      <c r="AM705" s="8">
        <v>1.56</v>
      </c>
      <c r="AN705" s="8">
        <v>0.41</v>
      </c>
      <c r="AO705" s="8">
        <f t="shared" si="261"/>
        <v>15.655105973025046</v>
      </c>
      <c r="AP705" s="8">
        <f t="shared" si="262"/>
        <v>66.473988439306339</v>
      </c>
      <c r="AQ705" s="8">
        <f t="shared" si="263"/>
        <v>14.450867052023119</v>
      </c>
      <c r="AR705" s="8">
        <f t="shared" si="264"/>
        <v>37.572254335260112</v>
      </c>
      <c r="AS705" s="8">
        <f t="shared" si="265"/>
        <v>9.8747591522157965</v>
      </c>
    </row>
    <row r="706" spans="1:45" x14ac:dyDescent="0.35">
      <c r="A706" s="2">
        <v>2017</v>
      </c>
      <c r="B706" s="3">
        <v>16729</v>
      </c>
      <c r="C706" s="2" t="s">
        <v>164</v>
      </c>
      <c r="D706" s="1">
        <v>23</v>
      </c>
      <c r="E706" s="2" t="s">
        <v>60</v>
      </c>
      <c r="F706" s="4" t="s">
        <v>156</v>
      </c>
      <c r="G706" s="22">
        <v>1</v>
      </c>
      <c r="H706" s="3" t="s">
        <v>165</v>
      </c>
      <c r="I706" s="3">
        <v>133</v>
      </c>
      <c r="J706" s="3">
        <v>3</v>
      </c>
      <c r="K706" s="3">
        <v>42</v>
      </c>
      <c r="L706" s="9">
        <f t="shared" si="246"/>
        <v>106.68</v>
      </c>
      <c r="M706" s="9">
        <v>15.1</v>
      </c>
      <c r="N706" s="9">
        <v>11.13</v>
      </c>
      <c r="O706" s="8">
        <f t="shared" si="268"/>
        <v>98.566704310344846</v>
      </c>
      <c r="P706" s="8">
        <f t="shared" si="267"/>
        <v>98.566704310344846</v>
      </c>
      <c r="Q706" s="8">
        <f t="shared" si="260"/>
        <v>6628.6108648706913</v>
      </c>
      <c r="R706" s="8"/>
      <c r="S706" s="8" t="s">
        <v>165</v>
      </c>
      <c r="T706" s="8" t="s">
        <v>165</v>
      </c>
      <c r="U706" s="8" t="s">
        <v>165</v>
      </c>
      <c r="V706" s="15" t="s">
        <v>165</v>
      </c>
      <c r="W706" s="15" t="s">
        <v>165</v>
      </c>
      <c r="X706" s="15" t="s">
        <v>165</v>
      </c>
      <c r="Y706" s="15" t="s">
        <v>165</v>
      </c>
      <c r="Z706" s="15" t="s">
        <v>165</v>
      </c>
      <c r="AA706" s="15" t="s">
        <v>165</v>
      </c>
      <c r="AB706" s="15" t="s">
        <v>165</v>
      </c>
      <c r="AC706" s="15" t="s">
        <v>165</v>
      </c>
      <c r="AD706" s="15" t="s">
        <v>165</v>
      </c>
      <c r="AE706" s="15" t="s">
        <v>165</v>
      </c>
      <c r="AF706" s="15" t="s">
        <v>165</v>
      </c>
      <c r="AG706" s="15" t="s">
        <v>165</v>
      </c>
      <c r="AH706" s="15" t="s">
        <v>165</v>
      </c>
      <c r="AI706" s="15" t="s">
        <v>165</v>
      </c>
      <c r="AJ706" s="8" t="s">
        <v>165</v>
      </c>
      <c r="AK706" s="8" t="s">
        <v>165</v>
      </c>
      <c r="AL706" s="8" t="s">
        <v>165</v>
      </c>
      <c r="AM706" s="8" t="s">
        <v>165</v>
      </c>
      <c r="AN706" s="8" t="s">
        <v>165</v>
      </c>
      <c r="AO706" s="8" t="s">
        <v>165</v>
      </c>
      <c r="AP706" s="8" t="s">
        <v>165</v>
      </c>
      <c r="AQ706" s="8" t="s">
        <v>165</v>
      </c>
      <c r="AR706" s="8" t="s">
        <v>165</v>
      </c>
      <c r="AS706" s="8" t="s">
        <v>165</v>
      </c>
    </row>
    <row r="707" spans="1:45" x14ac:dyDescent="0.35">
      <c r="A707" s="2">
        <v>2017</v>
      </c>
      <c r="B707" s="3">
        <v>16730</v>
      </c>
      <c r="C707" s="2" t="s">
        <v>164</v>
      </c>
      <c r="D707" s="1">
        <v>87</v>
      </c>
      <c r="E707" s="2" t="s">
        <v>30</v>
      </c>
      <c r="F707" s="4" t="s">
        <v>156</v>
      </c>
      <c r="G707" s="22">
        <v>1</v>
      </c>
      <c r="H707" s="3" t="s">
        <v>165</v>
      </c>
      <c r="I707" s="3">
        <v>125</v>
      </c>
      <c r="J707" s="3">
        <v>4</v>
      </c>
      <c r="K707" s="3">
        <v>29</v>
      </c>
      <c r="L707" s="9">
        <f t="shared" ref="L707:L770" si="269">K707*2.54</f>
        <v>73.66</v>
      </c>
      <c r="M707" s="9">
        <v>14.9</v>
      </c>
      <c r="N707" s="9">
        <v>8.64</v>
      </c>
      <c r="O707" s="8">
        <f t="shared" si="268"/>
        <v>76.695641379310345</v>
      </c>
      <c r="P707" s="8">
        <f t="shared" si="267"/>
        <v>76.695641379310345</v>
      </c>
      <c r="Q707" s="8">
        <f t="shared" si="260"/>
        <v>5157.7818827586207</v>
      </c>
      <c r="R707" s="8"/>
      <c r="S707" s="8">
        <v>7.97</v>
      </c>
      <c r="T707" s="8">
        <v>37.090000000000003</v>
      </c>
      <c r="U707" s="8">
        <v>22.79</v>
      </c>
      <c r="V707" s="15">
        <f t="shared" ref="V707:V770" si="270">T707*10</f>
        <v>370.90000000000003</v>
      </c>
      <c r="W707" s="15">
        <f t="shared" ref="W707:W770" si="271">V707*0.87</f>
        <v>322.68300000000005</v>
      </c>
      <c r="X707" s="15">
        <f t="shared" ref="X707:X770" si="272">W707/10</f>
        <v>32.268300000000004</v>
      </c>
      <c r="Y707" s="15">
        <f t="shared" ref="Y707:Y770" si="273">U707*10</f>
        <v>227.89999999999998</v>
      </c>
      <c r="Z707" s="15">
        <f t="shared" ref="Z707:Z770" si="274">Y707*0.87</f>
        <v>198.27299999999997</v>
      </c>
      <c r="AA707" s="15">
        <f t="shared" ref="AA707:AA770" si="275">Z707/10</f>
        <v>19.827299999999997</v>
      </c>
      <c r="AB707" s="15">
        <f t="shared" ref="AB707:AB770" si="276">AJ707*10</f>
        <v>5.8999999999999995</v>
      </c>
      <c r="AC707" s="15">
        <f t="shared" ref="AC707:AC770" si="277">AK707*10</f>
        <v>25.299999999999997</v>
      </c>
      <c r="AD707" s="15">
        <f t="shared" ref="AD707:AD770" si="278">AL707*10</f>
        <v>5.5</v>
      </c>
      <c r="AE707" s="15">
        <f t="shared" ref="AE707:AE770" si="279">AM707*10</f>
        <v>14.399999999999999</v>
      </c>
      <c r="AF707" s="15">
        <f t="shared" ref="AF707:AF770" si="280">AN707*10</f>
        <v>3.8</v>
      </c>
      <c r="AG707" s="15">
        <f t="shared" ref="AG707:AG770" si="281">AH707*10</f>
        <v>437.4835714705228</v>
      </c>
      <c r="AH707" s="15">
        <f t="shared" si="266"/>
        <v>43.748357147052282</v>
      </c>
      <c r="AI707" s="8">
        <f t="shared" ref="AI707:AI770" si="282">V707/1000</f>
        <v>0.37090000000000001</v>
      </c>
      <c r="AJ707" s="8">
        <v>0.59</v>
      </c>
      <c r="AK707" s="8">
        <v>2.5299999999999998</v>
      </c>
      <c r="AL707" s="8">
        <v>0.55000000000000004</v>
      </c>
      <c r="AM707" s="8">
        <v>1.44</v>
      </c>
      <c r="AN707" s="8">
        <v>0.38</v>
      </c>
      <c r="AO707" s="8">
        <f t="shared" si="261"/>
        <v>15.907252628740899</v>
      </c>
      <c r="AP707" s="8">
        <f t="shared" si="262"/>
        <v>68.212456187651654</v>
      </c>
      <c r="AQ707" s="8">
        <f t="shared" si="263"/>
        <v>14.828794823402534</v>
      </c>
      <c r="AR707" s="8">
        <f t="shared" si="264"/>
        <v>38.824480992181179</v>
      </c>
      <c r="AS707" s="8">
        <f t="shared" si="265"/>
        <v>10.245349150714478</v>
      </c>
    </row>
    <row r="708" spans="1:45" x14ac:dyDescent="0.35">
      <c r="A708" s="2">
        <v>2017</v>
      </c>
      <c r="B708" s="3">
        <v>16731</v>
      </c>
      <c r="C708" s="2" t="s">
        <v>164</v>
      </c>
      <c r="D708" s="1">
        <v>103</v>
      </c>
      <c r="E708" s="2" t="s">
        <v>112</v>
      </c>
      <c r="F708" s="4" t="s">
        <v>156</v>
      </c>
      <c r="G708" s="22">
        <v>1</v>
      </c>
      <c r="H708" s="3" t="s">
        <v>165</v>
      </c>
      <c r="I708" s="3">
        <v>133</v>
      </c>
      <c r="J708" s="3">
        <v>5</v>
      </c>
      <c r="K708" s="3">
        <v>42</v>
      </c>
      <c r="L708" s="9">
        <f t="shared" si="269"/>
        <v>106.68</v>
      </c>
      <c r="M708" s="9">
        <v>16</v>
      </c>
      <c r="N708" s="9">
        <v>10.24</v>
      </c>
      <c r="O708" s="8">
        <f t="shared" si="268"/>
        <v>89.723586206896556</v>
      </c>
      <c r="P708" s="8">
        <f t="shared" si="267"/>
        <v>89.723586206896556</v>
      </c>
      <c r="Q708" s="8">
        <f t="shared" ref="Q708:Q771" si="283">O708*67.25</f>
        <v>6033.9111724137938</v>
      </c>
      <c r="R708" s="8"/>
      <c r="S708" s="8">
        <v>8.39</v>
      </c>
      <c r="T708" s="8">
        <v>37.32</v>
      </c>
      <c r="U708" s="8">
        <v>22.97</v>
      </c>
      <c r="V708" s="15">
        <f t="shared" si="270"/>
        <v>373.2</v>
      </c>
      <c r="W708" s="15">
        <f t="shared" si="271"/>
        <v>324.68399999999997</v>
      </c>
      <c r="X708" s="15">
        <f t="shared" si="272"/>
        <v>32.468399999999995</v>
      </c>
      <c r="Y708" s="15">
        <f t="shared" si="273"/>
        <v>229.7</v>
      </c>
      <c r="Z708" s="15">
        <f t="shared" si="274"/>
        <v>199.839</v>
      </c>
      <c r="AA708" s="15">
        <f t="shared" si="275"/>
        <v>19.983899999999998</v>
      </c>
      <c r="AB708" s="15">
        <f t="shared" si="276"/>
        <v>6.1</v>
      </c>
      <c r="AC708" s="15">
        <f t="shared" si="277"/>
        <v>25.6</v>
      </c>
      <c r="AD708" s="15">
        <f t="shared" si="278"/>
        <v>5.6000000000000005</v>
      </c>
      <c r="AE708" s="15">
        <f t="shared" si="279"/>
        <v>14.1</v>
      </c>
      <c r="AF708" s="15">
        <f t="shared" si="280"/>
        <v>4</v>
      </c>
      <c r="AG708" s="15">
        <f t="shared" si="281"/>
        <v>441.05797621272188</v>
      </c>
      <c r="AH708" s="15">
        <f t="shared" si="266"/>
        <v>44.105797621272188</v>
      </c>
      <c r="AI708" s="8">
        <f t="shared" si="282"/>
        <v>0.37319999999999998</v>
      </c>
      <c r="AJ708" s="8">
        <v>0.61</v>
      </c>
      <c r="AK708" s="8">
        <v>2.56</v>
      </c>
      <c r="AL708" s="8">
        <v>0.56000000000000005</v>
      </c>
      <c r="AM708" s="8">
        <v>1.41</v>
      </c>
      <c r="AN708" s="8">
        <v>0.4</v>
      </c>
      <c r="AO708" s="8">
        <f t="shared" si="261"/>
        <v>16.34512325830654</v>
      </c>
      <c r="AP708" s="8">
        <f t="shared" si="262"/>
        <v>68.59592711682744</v>
      </c>
      <c r="AQ708" s="8">
        <f t="shared" si="263"/>
        <v>15.005359056806004</v>
      </c>
      <c r="AR708" s="8">
        <f t="shared" si="264"/>
        <v>37.781350482315112</v>
      </c>
      <c r="AS708" s="8">
        <f t="shared" si="265"/>
        <v>10.718113612004288</v>
      </c>
    </row>
    <row r="709" spans="1:45" x14ac:dyDescent="0.35">
      <c r="A709" s="2">
        <v>2017</v>
      </c>
      <c r="B709" s="3">
        <v>16732</v>
      </c>
      <c r="C709" s="2" t="s">
        <v>164</v>
      </c>
      <c r="D709" s="1">
        <v>127</v>
      </c>
      <c r="E709" s="2" t="s">
        <v>49</v>
      </c>
      <c r="F709" s="4" t="s">
        <v>156</v>
      </c>
      <c r="G709" s="22">
        <v>1</v>
      </c>
      <c r="H709" s="3" t="s">
        <v>165</v>
      </c>
      <c r="I709" s="3">
        <v>133</v>
      </c>
      <c r="J709" s="3">
        <v>3</v>
      </c>
      <c r="K709" s="3">
        <v>36</v>
      </c>
      <c r="L709" s="9">
        <f t="shared" si="269"/>
        <v>91.44</v>
      </c>
      <c r="M709" s="9">
        <v>15</v>
      </c>
      <c r="N709" s="9">
        <v>12.17</v>
      </c>
      <c r="O709" s="8">
        <f t="shared" si="268"/>
        <v>107.90383620689656</v>
      </c>
      <c r="P709" s="8">
        <f t="shared" si="267"/>
        <v>107.90383620689656</v>
      </c>
      <c r="Q709" s="8">
        <f t="shared" si="283"/>
        <v>7256.5329849137934</v>
      </c>
      <c r="R709" s="8"/>
      <c r="S709" s="8">
        <v>8.5</v>
      </c>
      <c r="T709" s="8">
        <v>38.71</v>
      </c>
      <c r="U709" s="8">
        <v>23.19</v>
      </c>
      <c r="V709" s="15">
        <f t="shared" si="270"/>
        <v>387.1</v>
      </c>
      <c r="W709" s="15">
        <f t="shared" si="271"/>
        <v>336.77700000000004</v>
      </c>
      <c r="X709" s="15">
        <f t="shared" si="272"/>
        <v>33.677700000000002</v>
      </c>
      <c r="Y709" s="15">
        <f t="shared" si="273"/>
        <v>231.9</v>
      </c>
      <c r="Z709" s="15">
        <f t="shared" si="274"/>
        <v>201.75300000000001</v>
      </c>
      <c r="AA709" s="15">
        <f t="shared" si="275"/>
        <v>20.1753</v>
      </c>
      <c r="AB709" s="15">
        <f t="shared" si="276"/>
        <v>5.8999999999999995</v>
      </c>
      <c r="AC709" s="15">
        <f t="shared" si="277"/>
        <v>25.9</v>
      </c>
      <c r="AD709" s="15">
        <f t="shared" si="278"/>
        <v>5.5</v>
      </c>
      <c r="AE709" s="15">
        <f t="shared" si="279"/>
        <v>14.399999999999999</v>
      </c>
      <c r="AF709" s="15">
        <f t="shared" si="280"/>
        <v>4</v>
      </c>
      <c r="AG709" s="15">
        <f t="shared" si="281"/>
        <v>458.58231414805084</v>
      </c>
      <c r="AH709" s="15">
        <f t="shared" si="266"/>
        <v>45.858231414805083</v>
      </c>
      <c r="AI709" s="8">
        <f t="shared" si="282"/>
        <v>0.3871</v>
      </c>
      <c r="AJ709" s="8">
        <v>0.59</v>
      </c>
      <c r="AK709" s="8">
        <v>2.59</v>
      </c>
      <c r="AL709" s="8">
        <v>0.55000000000000004</v>
      </c>
      <c r="AM709" s="8">
        <v>1.44</v>
      </c>
      <c r="AN709" s="8">
        <v>0.4</v>
      </c>
      <c r="AO709" s="8">
        <f t="shared" si="261"/>
        <v>15.241539653836217</v>
      </c>
      <c r="AP709" s="8">
        <f t="shared" si="262"/>
        <v>66.907775768535259</v>
      </c>
      <c r="AQ709" s="8">
        <f t="shared" si="263"/>
        <v>14.208214931542237</v>
      </c>
      <c r="AR709" s="8">
        <f t="shared" si="264"/>
        <v>37.19969000258331</v>
      </c>
      <c r="AS709" s="8">
        <f t="shared" si="265"/>
        <v>10.333247222939809</v>
      </c>
    </row>
    <row r="710" spans="1:45" x14ac:dyDescent="0.35">
      <c r="A710" s="2">
        <v>2017</v>
      </c>
      <c r="B710" s="3">
        <v>16733</v>
      </c>
      <c r="C710" s="2" t="s">
        <v>164</v>
      </c>
      <c r="D710" s="1">
        <v>65</v>
      </c>
      <c r="E710" s="2" t="s">
        <v>79</v>
      </c>
      <c r="F710" s="4" t="s">
        <v>156</v>
      </c>
      <c r="G710" s="22">
        <v>1</v>
      </c>
      <c r="H710" s="3" t="s">
        <v>165</v>
      </c>
      <c r="I710" s="3">
        <v>133</v>
      </c>
      <c r="J710" s="3">
        <v>3</v>
      </c>
      <c r="K710" s="3">
        <v>44</v>
      </c>
      <c r="L710" s="9">
        <f t="shared" si="269"/>
        <v>111.76</v>
      </c>
      <c r="M710" s="9">
        <v>15.6</v>
      </c>
      <c r="N710" s="9">
        <v>11.9</v>
      </c>
      <c r="O710" s="8">
        <f t="shared" si="268"/>
        <v>104.7651379310345</v>
      </c>
      <c r="P710" s="8">
        <f t="shared" si="267"/>
        <v>104.7651379310345</v>
      </c>
      <c r="Q710" s="8">
        <f t="shared" si="283"/>
        <v>7045.4555258620703</v>
      </c>
      <c r="R710" s="8"/>
      <c r="S710" s="8">
        <v>8.8800000000000008</v>
      </c>
      <c r="T710" s="8">
        <v>41.2</v>
      </c>
      <c r="U710" s="8">
        <v>21.79</v>
      </c>
      <c r="V710" s="15">
        <f t="shared" si="270"/>
        <v>412</v>
      </c>
      <c r="W710" s="15">
        <f t="shared" si="271"/>
        <v>358.44</v>
      </c>
      <c r="X710" s="15">
        <f t="shared" si="272"/>
        <v>35.844000000000001</v>
      </c>
      <c r="Y710" s="15">
        <f t="shared" si="273"/>
        <v>217.89999999999998</v>
      </c>
      <c r="Z710" s="15">
        <f t="shared" si="274"/>
        <v>189.57299999999998</v>
      </c>
      <c r="AA710" s="15">
        <f t="shared" si="275"/>
        <v>18.957299999999996</v>
      </c>
      <c r="AB710" s="15">
        <f t="shared" si="276"/>
        <v>6.1</v>
      </c>
      <c r="AC710" s="15">
        <f t="shared" si="277"/>
        <v>27.1</v>
      </c>
      <c r="AD710" s="15">
        <f t="shared" si="278"/>
        <v>5.8</v>
      </c>
      <c r="AE710" s="15">
        <f t="shared" si="279"/>
        <v>15.3</v>
      </c>
      <c r="AF710" s="15">
        <f t="shared" si="280"/>
        <v>4</v>
      </c>
      <c r="AG710" s="15">
        <f t="shared" si="281"/>
        <v>480.74495994355311</v>
      </c>
      <c r="AH710" s="15">
        <f t="shared" si="266"/>
        <v>48.07449599435531</v>
      </c>
      <c r="AI710" s="8">
        <f t="shared" si="282"/>
        <v>0.41199999999999998</v>
      </c>
      <c r="AJ710" s="8">
        <v>0.61</v>
      </c>
      <c r="AK710" s="8">
        <v>2.71</v>
      </c>
      <c r="AL710" s="8">
        <v>0.57999999999999996</v>
      </c>
      <c r="AM710" s="8">
        <v>1.53</v>
      </c>
      <c r="AN710" s="8">
        <v>0.4</v>
      </c>
      <c r="AO710" s="8">
        <f t="shared" ref="AO710:AO773" si="284">AB710/$AI710</f>
        <v>14.805825242718447</v>
      </c>
      <c r="AP710" s="8">
        <f t="shared" ref="AP710:AP773" si="285">AC710/$AI710</f>
        <v>65.77669902912622</v>
      </c>
      <c r="AQ710" s="8">
        <f t="shared" ref="AQ710:AQ773" si="286">AD710/$AI710</f>
        <v>14.077669902912621</v>
      </c>
      <c r="AR710" s="8">
        <f t="shared" ref="AR710:AR773" si="287">AE710/$AI710</f>
        <v>37.135922330097088</v>
      </c>
      <c r="AS710" s="8">
        <f t="shared" ref="AS710:AS773" si="288">AF710/$AI710</f>
        <v>9.7087378640776709</v>
      </c>
    </row>
    <row r="711" spans="1:45" x14ac:dyDescent="0.35">
      <c r="A711" s="2">
        <v>2017</v>
      </c>
      <c r="B711" s="3">
        <v>16734</v>
      </c>
      <c r="C711" s="2" t="s">
        <v>164</v>
      </c>
      <c r="D711" s="1">
        <v>129</v>
      </c>
      <c r="E711" s="2" t="s">
        <v>51</v>
      </c>
      <c r="F711" s="4" t="s">
        <v>156</v>
      </c>
      <c r="G711" s="22">
        <v>1</v>
      </c>
      <c r="H711" s="3" t="s">
        <v>165</v>
      </c>
      <c r="I711" s="3">
        <v>133</v>
      </c>
      <c r="J711" s="3">
        <v>3</v>
      </c>
      <c r="K711" s="3">
        <v>46</v>
      </c>
      <c r="L711" s="9">
        <f t="shared" si="269"/>
        <v>116.84</v>
      </c>
      <c r="M711" s="9">
        <v>15</v>
      </c>
      <c r="N711" s="9">
        <v>11.25</v>
      </c>
      <c r="O711" s="8">
        <f t="shared" si="268"/>
        <v>99.746767241379317</v>
      </c>
      <c r="P711" s="8">
        <f t="shared" si="267"/>
        <v>99.746767241379317</v>
      </c>
      <c r="Q711" s="8">
        <f t="shared" si="283"/>
        <v>6707.9700969827591</v>
      </c>
      <c r="R711" s="8"/>
      <c r="S711" s="8">
        <v>8.67</v>
      </c>
      <c r="T711" s="8">
        <v>43.01</v>
      </c>
      <c r="U711" s="8">
        <v>21.94</v>
      </c>
      <c r="V711" s="15">
        <f t="shared" si="270"/>
        <v>430.09999999999997</v>
      </c>
      <c r="W711" s="15">
        <f t="shared" si="271"/>
        <v>374.18699999999995</v>
      </c>
      <c r="X711" s="15">
        <f t="shared" si="272"/>
        <v>37.418699999999994</v>
      </c>
      <c r="Y711" s="15">
        <f t="shared" si="273"/>
        <v>219.4</v>
      </c>
      <c r="Z711" s="15">
        <f t="shared" si="274"/>
        <v>190.87800000000001</v>
      </c>
      <c r="AA711" s="15">
        <f t="shared" si="275"/>
        <v>19.087800000000001</v>
      </c>
      <c r="AB711" s="15">
        <f t="shared" si="276"/>
        <v>6.5</v>
      </c>
      <c r="AC711" s="15">
        <f t="shared" si="277"/>
        <v>28.2</v>
      </c>
      <c r="AD711" s="15">
        <f t="shared" si="278"/>
        <v>6.1</v>
      </c>
      <c r="AE711" s="15">
        <f t="shared" si="279"/>
        <v>15.8</v>
      </c>
      <c r="AF711" s="15">
        <f t="shared" si="280"/>
        <v>4.3</v>
      </c>
      <c r="AG711" s="15">
        <f t="shared" si="281"/>
        <v>502.6745039684991</v>
      </c>
      <c r="AH711" s="15">
        <f t="shared" si="266"/>
        <v>50.26745039684991</v>
      </c>
      <c r="AI711" s="8">
        <f t="shared" si="282"/>
        <v>0.43009999999999998</v>
      </c>
      <c r="AJ711" s="8">
        <v>0.65</v>
      </c>
      <c r="AK711" s="8">
        <v>2.82</v>
      </c>
      <c r="AL711" s="8">
        <v>0.61</v>
      </c>
      <c r="AM711" s="8">
        <v>1.58</v>
      </c>
      <c r="AN711" s="8">
        <v>0.43</v>
      </c>
      <c r="AO711" s="8">
        <f t="shared" si="284"/>
        <v>15.112764473378284</v>
      </c>
      <c r="AP711" s="8">
        <f t="shared" si="285"/>
        <v>65.566147407579635</v>
      </c>
      <c r="AQ711" s="8">
        <f t="shared" si="286"/>
        <v>14.182748198093467</v>
      </c>
      <c r="AR711" s="8">
        <f t="shared" si="287"/>
        <v>36.735642873750294</v>
      </c>
      <c r="AS711" s="8">
        <f t="shared" si="288"/>
        <v>9.9976749593117873</v>
      </c>
    </row>
    <row r="712" spans="1:45" x14ac:dyDescent="0.35">
      <c r="A712" s="2">
        <v>2017</v>
      </c>
      <c r="B712" s="3">
        <v>16735</v>
      </c>
      <c r="C712" s="2" t="s">
        <v>164</v>
      </c>
      <c r="D712" s="1">
        <v>3</v>
      </c>
      <c r="E712" s="3" t="s">
        <v>104</v>
      </c>
      <c r="F712" s="5" t="s">
        <v>159</v>
      </c>
      <c r="G712" s="22">
        <v>1</v>
      </c>
      <c r="H712" s="3" t="s">
        <v>165</v>
      </c>
      <c r="I712" s="3">
        <v>133</v>
      </c>
      <c r="J712" s="3">
        <v>2</v>
      </c>
      <c r="K712" s="3">
        <v>37</v>
      </c>
      <c r="L712" s="9">
        <f t="shared" si="269"/>
        <v>93.98</v>
      </c>
      <c r="M712" s="9">
        <v>14</v>
      </c>
      <c r="N712" s="9">
        <v>13.04</v>
      </c>
      <c r="O712" s="8">
        <f t="shared" si="268"/>
        <v>116.97779310344825</v>
      </c>
      <c r="P712" s="8">
        <f t="shared" si="267"/>
        <v>116.97779310344825</v>
      </c>
      <c r="Q712" s="8">
        <f t="shared" si="283"/>
        <v>7866.756586206895</v>
      </c>
      <c r="R712" s="8"/>
      <c r="S712" s="8">
        <v>7.26</v>
      </c>
      <c r="T712" s="8">
        <v>39.119999999999997</v>
      </c>
      <c r="U712" s="8">
        <v>21.14</v>
      </c>
      <c r="V712" s="15">
        <f t="shared" si="270"/>
        <v>391.2</v>
      </c>
      <c r="W712" s="15">
        <f t="shared" si="271"/>
        <v>340.34399999999999</v>
      </c>
      <c r="X712" s="15">
        <f t="shared" si="272"/>
        <v>34.034399999999998</v>
      </c>
      <c r="Y712" s="15">
        <f t="shared" si="273"/>
        <v>211.4</v>
      </c>
      <c r="Z712" s="15">
        <f t="shared" si="274"/>
        <v>183.91800000000001</v>
      </c>
      <c r="AA712" s="15">
        <f t="shared" si="275"/>
        <v>18.3918</v>
      </c>
      <c r="AB712" s="15">
        <f t="shared" si="276"/>
        <v>6.3</v>
      </c>
      <c r="AC712" s="15">
        <f t="shared" si="277"/>
        <v>26.5</v>
      </c>
      <c r="AD712" s="15">
        <f t="shared" si="278"/>
        <v>5.8</v>
      </c>
      <c r="AE712" s="15">
        <f t="shared" si="279"/>
        <v>15</v>
      </c>
      <c r="AF712" s="15">
        <f t="shared" si="280"/>
        <v>3.9000000000000004</v>
      </c>
      <c r="AG712" s="15">
        <f t="shared" si="281"/>
        <v>453.31122415980576</v>
      </c>
      <c r="AH712" s="15">
        <f t="shared" si="266"/>
        <v>45.331122415980573</v>
      </c>
      <c r="AI712" s="8">
        <f t="shared" si="282"/>
        <v>0.39119999999999999</v>
      </c>
      <c r="AJ712" s="8">
        <v>0.63</v>
      </c>
      <c r="AK712" s="8">
        <v>2.65</v>
      </c>
      <c r="AL712" s="8">
        <v>0.57999999999999996</v>
      </c>
      <c r="AM712" s="8">
        <v>1.5</v>
      </c>
      <c r="AN712" s="8">
        <v>0.39</v>
      </c>
      <c r="AO712" s="8">
        <f t="shared" si="284"/>
        <v>16.104294478527606</v>
      </c>
      <c r="AP712" s="8">
        <f t="shared" si="285"/>
        <v>67.740286298568506</v>
      </c>
      <c r="AQ712" s="8">
        <f t="shared" si="286"/>
        <v>14.826175869120654</v>
      </c>
      <c r="AR712" s="8">
        <f t="shared" si="287"/>
        <v>38.343558282208591</v>
      </c>
      <c r="AS712" s="8">
        <f t="shared" si="288"/>
        <v>9.9693251533742338</v>
      </c>
    </row>
    <row r="713" spans="1:45" x14ac:dyDescent="0.35">
      <c r="A713" s="2">
        <v>2017</v>
      </c>
      <c r="B713" s="3">
        <v>16736</v>
      </c>
      <c r="C713" s="2" t="s">
        <v>164</v>
      </c>
      <c r="D713" s="1">
        <v>122</v>
      </c>
      <c r="E713" s="2" t="s">
        <v>33</v>
      </c>
      <c r="F713" s="4" t="s">
        <v>156</v>
      </c>
      <c r="G713" s="22">
        <v>1</v>
      </c>
      <c r="H713" s="3" t="s">
        <v>165</v>
      </c>
      <c r="I713" s="3">
        <v>133</v>
      </c>
      <c r="J713" s="3">
        <v>5</v>
      </c>
      <c r="K713" s="3">
        <v>34</v>
      </c>
      <c r="L713" s="9">
        <f t="shared" si="269"/>
        <v>86.36</v>
      </c>
      <c r="M713" s="9">
        <v>14.9</v>
      </c>
      <c r="N713" s="9">
        <v>10.28</v>
      </c>
      <c r="O713" s="8">
        <f t="shared" si="268"/>
        <v>91.253610344827564</v>
      </c>
      <c r="P713" s="8">
        <f t="shared" si="267"/>
        <v>91.253610344827564</v>
      </c>
      <c r="Q713" s="8">
        <f t="shared" si="283"/>
        <v>6136.8052956896536</v>
      </c>
      <c r="R713" s="8"/>
      <c r="S713" s="8">
        <v>8.51</v>
      </c>
      <c r="T713" s="8">
        <v>39.65</v>
      </c>
      <c r="U713" s="8">
        <v>22.54</v>
      </c>
      <c r="V713" s="15">
        <f t="shared" si="270"/>
        <v>396.5</v>
      </c>
      <c r="W713" s="15">
        <f t="shared" si="271"/>
        <v>344.95499999999998</v>
      </c>
      <c r="X713" s="15">
        <f t="shared" si="272"/>
        <v>34.4955</v>
      </c>
      <c r="Y713" s="15">
        <f t="shared" si="273"/>
        <v>225.39999999999998</v>
      </c>
      <c r="Z713" s="15">
        <f t="shared" si="274"/>
        <v>196.09799999999998</v>
      </c>
      <c r="AA713" s="15">
        <f t="shared" si="275"/>
        <v>19.6098</v>
      </c>
      <c r="AB713" s="15">
        <f t="shared" si="276"/>
        <v>6.3</v>
      </c>
      <c r="AC713" s="15">
        <f t="shared" si="277"/>
        <v>26.7</v>
      </c>
      <c r="AD713" s="15">
        <f t="shared" si="278"/>
        <v>5.8999999999999995</v>
      </c>
      <c r="AE713" s="15">
        <f t="shared" si="279"/>
        <v>15</v>
      </c>
      <c r="AF713" s="15">
        <f t="shared" si="280"/>
        <v>4</v>
      </c>
      <c r="AG713" s="15">
        <f t="shared" si="281"/>
        <v>466.41392477754971</v>
      </c>
      <c r="AH713" s="15">
        <f t="shared" si="266"/>
        <v>46.64139247775497</v>
      </c>
      <c r="AI713" s="8">
        <f t="shared" si="282"/>
        <v>0.39650000000000002</v>
      </c>
      <c r="AJ713" s="8">
        <v>0.63</v>
      </c>
      <c r="AK713" s="8">
        <v>2.67</v>
      </c>
      <c r="AL713" s="8">
        <v>0.59</v>
      </c>
      <c r="AM713" s="8">
        <v>1.5</v>
      </c>
      <c r="AN713" s="8">
        <v>0.4</v>
      </c>
      <c r="AO713" s="8">
        <f t="shared" si="284"/>
        <v>15.889029003783101</v>
      </c>
      <c r="AP713" s="8">
        <f t="shared" si="285"/>
        <v>67.33921815889029</v>
      </c>
      <c r="AQ713" s="8">
        <f t="shared" si="286"/>
        <v>14.880201765447666</v>
      </c>
      <c r="AR713" s="8">
        <f t="shared" si="287"/>
        <v>37.831021437578812</v>
      </c>
      <c r="AS713" s="8">
        <f t="shared" si="288"/>
        <v>10.088272383354351</v>
      </c>
    </row>
    <row r="714" spans="1:45" x14ac:dyDescent="0.35">
      <c r="A714" s="2">
        <v>2017</v>
      </c>
      <c r="B714" s="3">
        <v>16737</v>
      </c>
      <c r="C714" s="2" t="s">
        <v>164</v>
      </c>
      <c r="D714" s="1">
        <v>25</v>
      </c>
      <c r="E714" s="2" t="s">
        <v>46</v>
      </c>
      <c r="F714" s="4" t="s">
        <v>156</v>
      </c>
      <c r="G714" s="22">
        <v>1</v>
      </c>
      <c r="H714" s="3" t="s">
        <v>165</v>
      </c>
      <c r="I714" s="3">
        <v>139</v>
      </c>
      <c r="J714" s="3">
        <v>3</v>
      </c>
      <c r="K714" s="3">
        <v>44</v>
      </c>
      <c r="L714" s="9">
        <f t="shared" si="269"/>
        <v>111.76</v>
      </c>
      <c r="M714" s="9">
        <v>14.9</v>
      </c>
      <c r="N714" s="9">
        <v>11.73</v>
      </c>
      <c r="O714" s="8">
        <f t="shared" si="268"/>
        <v>104.12498534482758</v>
      </c>
      <c r="P714" s="8">
        <f t="shared" si="267"/>
        <v>104.12498534482758</v>
      </c>
      <c r="Q714" s="8">
        <f t="shared" si="283"/>
        <v>7002.4052644396543</v>
      </c>
      <c r="R714" s="8"/>
      <c r="S714" s="8">
        <v>8.7100000000000009</v>
      </c>
      <c r="T714" s="8">
        <v>41.59</v>
      </c>
      <c r="U714" s="8">
        <v>21.75</v>
      </c>
      <c r="V714" s="15">
        <f t="shared" si="270"/>
        <v>415.90000000000003</v>
      </c>
      <c r="W714" s="15">
        <f t="shared" si="271"/>
        <v>361.83300000000003</v>
      </c>
      <c r="X714" s="15">
        <f t="shared" si="272"/>
        <v>36.183300000000003</v>
      </c>
      <c r="Y714" s="15">
        <f t="shared" si="273"/>
        <v>217.5</v>
      </c>
      <c r="Z714" s="15">
        <f t="shared" si="274"/>
        <v>189.22499999999999</v>
      </c>
      <c r="AA714" s="15">
        <f t="shared" si="275"/>
        <v>18.922499999999999</v>
      </c>
      <c r="AB714" s="15">
        <f t="shared" si="276"/>
        <v>6.2</v>
      </c>
      <c r="AC714" s="15">
        <f t="shared" si="277"/>
        <v>27.400000000000002</v>
      </c>
      <c r="AD714" s="15">
        <f t="shared" si="278"/>
        <v>5.8</v>
      </c>
      <c r="AE714" s="15">
        <f t="shared" si="279"/>
        <v>15.600000000000001</v>
      </c>
      <c r="AF714" s="15">
        <f t="shared" si="280"/>
        <v>4.0999999999999996</v>
      </c>
      <c r="AG714" s="15">
        <f t="shared" si="281"/>
        <v>485.08740295450013</v>
      </c>
      <c r="AH714" s="15">
        <f t="shared" si="266"/>
        <v>48.508740295450011</v>
      </c>
      <c r="AI714" s="8">
        <f t="shared" si="282"/>
        <v>0.41590000000000005</v>
      </c>
      <c r="AJ714" s="8">
        <v>0.62</v>
      </c>
      <c r="AK714" s="8">
        <v>2.74</v>
      </c>
      <c r="AL714" s="8">
        <v>0.57999999999999996</v>
      </c>
      <c r="AM714" s="8">
        <v>1.56</v>
      </c>
      <c r="AN714" s="8">
        <v>0.41</v>
      </c>
      <c r="AO714" s="8">
        <f t="shared" si="284"/>
        <v>14.907429670593892</v>
      </c>
      <c r="AP714" s="8">
        <f t="shared" si="285"/>
        <v>65.881221447463332</v>
      </c>
      <c r="AQ714" s="8">
        <f t="shared" si="286"/>
        <v>13.945660014426544</v>
      </c>
      <c r="AR714" s="8">
        <f t="shared" si="287"/>
        <v>37.509016590526571</v>
      </c>
      <c r="AS714" s="8">
        <f t="shared" si="288"/>
        <v>9.8581389757153151</v>
      </c>
    </row>
    <row r="715" spans="1:45" x14ac:dyDescent="0.35">
      <c r="A715" s="2">
        <v>2017</v>
      </c>
      <c r="B715" s="3">
        <v>16738</v>
      </c>
      <c r="C715" s="2" t="s">
        <v>164</v>
      </c>
      <c r="D715" s="1">
        <v>11</v>
      </c>
      <c r="E715" s="2" t="s">
        <v>24</v>
      </c>
      <c r="F715" s="4" t="s">
        <v>156</v>
      </c>
      <c r="G715" s="22">
        <v>1</v>
      </c>
      <c r="H715" s="3" t="s">
        <v>165</v>
      </c>
      <c r="I715" s="3">
        <v>133</v>
      </c>
      <c r="J715" s="3">
        <v>3</v>
      </c>
      <c r="K715" s="3">
        <v>47</v>
      </c>
      <c r="L715" s="9">
        <f t="shared" si="269"/>
        <v>119.38</v>
      </c>
      <c r="M715" s="9">
        <v>14.6</v>
      </c>
      <c r="N715" s="9">
        <v>10.25</v>
      </c>
      <c r="O715" s="8">
        <f t="shared" si="268"/>
        <v>91.308060344827581</v>
      </c>
      <c r="P715" s="8">
        <f t="shared" si="267"/>
        <v>91.308060344827581</v>
      </c>
      <c r="Q715" s="8">
        <f t="shared" si="283"/>
        <v>6140.4670581896544</v>
      </c>
      <c r="R715" s="8"/>
      <c r="S715" s="8">
        <v>7.58</v>
      </c>
      <c r="T715" s="8">
        <v>41.35</v>
      </c>
      <c r="U715" s="8">
        <v>21.63</v>
      </c>
      <c r="V715" s="15">
        <f t="shared" si="270"/>
        <v>413.5</v>
      </c>
      <c r="W715" s="15">
        <f t="shared" si="271"/>
        <v>359.745</v>
      </c>
      <c r="X715" s="15">
        <f t="shared" si="272"/>
        <v>35.974499999999999</v>
      </c>
      <c r="Y715" s="15">
        <f t="shared" si="273"/>
        <v>216.29999999999998</v>
      </c>
      <c r="Z715" s="15">
        <f t="shared" si="274"/>
        <v>188.18099999999998</v>
      </c>
      <c r="AA715" s="15">
        <f t="shared" si="275"/>
        <v>18.818099999999998</v>
      </c>
      <c r="AB715" s="15">
        <f t="shared" si="276"/>
        <v>6.3</v>
      </c>
      <c r="AC715" s="15">
        <f t="shared" si="277"/>
        <v>27.3</v>
      </c>
      <c r="AD715" s="15">
        <f t="shared" si="278"/>
        <v>5.8999999999999995</v>
      </c>
      <c r="AE715" s="15">
        <f t="shared" si="279"/>
        <v>15.5</v>
      </c>
      <c r="AF715" s="15">
        <f t="shared" si="280"/>
        <v>4.0999999999999996</v>
      </c>
      <c r="AG715" s="15">
        <f t="shared" si="281"/>
        <v>481.66792587146074</v>
      </c>
      <c r="AH715" s="15">
        <f t="shared" si="266"/>
        <v>48.166792587146077</v>
      </c>
      <c r="AI715" s="8">
        <f t="shared" si="282"/>
        <v>0.41349999999999998</v>
      </c>
      <c r="AJ715" s="8">
        <v>0.63</v>
      </c>
      <c r="AK715" s="8">
        <v>2.73</v>
      </c>
      <c r="AL715" s="8">
        <v>0.59</v>
      </c>
      <c r="AM715" s="8">
        <v>1.55</v>
      </c>
      <c r="AN715" s="8">
        <v>0.41</v>
      </c>
      <c r="AO715" s="8">
        <f t="shared" si="284"/>
        <v>15.235792019347038</v>
      </c>
      <c r="AP715" s="8">
        <f t="shared" si="285"/>
        <v>66.021765417170499</v>
      </c>
      <c r="AQ715" s="8">
        <f t="shared" si="286"/>
        <v>14.268440145102781</v>
      </c>
      <c r="AR715" s="8">
        <f t="shared" si="287"/>
        <v>37.484885126964933</v>
      </c>
      <c r="AS715" s="8">
        <f t="shared" si="288"/>
        <v>9.9153567110036267</v>
      </c>
    </row>
    <row r="716" spans="1:45" x14ac:dyDescent="0.35">
      <c r="A716" s="2">
        <v>2017</v>
      </c>
      <c r="B716" s="3">
        <v>16739</v>
      </c>
      <c r="C716" s="2" t="s">
        <v>164</v>
      </c>
      <c r="D716" s="1">
        <v>88</v>
      </c>
      <c r="E716" s="2" t="s">
        <v>92</v>
      </c>
      <c r="F716" s="4" t="s">
        <v>156</v>
      </c>
      <c r="G716" s="22">
        <v>1</v>
      </c>
      <c r="H716" s="3" t="s">
        <v>165</v>
      </c>
      <c r="I716" s="3">
        <v>133</v>
      </c>
      <c r="J716" s="3">
        <v>3</v>
      </c>
      <c r="K716" s="3">
        <v>49</v>
      </c>
      <c r="L716" s="9">
        <f t="shared" si="269"/>
        <v>124.46000000000001</v>
      </c>
      <c r="M716" s="9">
        <v>14.6</v>
      </c>
      <c r="N716" s="9">
        <v>11.65</v>
      </c>
      <c r="O716" s="8">
        <f t="shared" si="268"/>
        <v>103.7794051724138</v>
      </c>
      <c r="P716" s="8">
        <f t="shared" si="267"/>
        <v>103.7794051724138</v>
      </c>
      <c r="Q716" s="8">
        <f t="shared" si="283"/>
        <v>6979.1649978448286</v>
      </c>
      <c r="R716" s="8"/>
      <c r="S716" s="8">
        <v>7.68</v>
      </c>
      <c r="T716" s="8">
        <v>37.89</v>
      </c>
      <c r="U716" s="8">
        <v>22.76</v>
      </c>
      <c r="V716" s="15">
        <f t="shared" si="270"/>
        <v>378.9</v>
      </c>
      <c r="W716" s="15">
        <f t="shared" si="271"/>
        <v>329.64299999999997</v>
      </c>
      <c r="X716" s="15">
        <f t="shared" si="272"/>
        <v>32.964299999999994</v>
      </c>
      <c r="Y716" s="15">
        <f t="shared" si="273"/>
        <v>227.60000000000002</v>
      </c>
      <c r="Z716" s="15">
        <f t="shared" si="274"/>
        <v>198.01200000000003</v>
      </c>
      <c r="AA716" s="15">
        <f t="shared" si="275"/>
        <v>19.801200000000001</v>
      </c>
      <c r="AB716" s="15">
        <f t="shared" si="276"/>
        <v>6.1</v>
      </c>
      <c r="AC716" s="15">
        <f t="shared" si="277"/>
        <v>25.8</v>
      </c>
      <c r="AD716" s="15">
        <f t="shared" si="278"/>
        <v>5.6000000000000005</v>
      </c>
      <c r="AE716" s="15">
        <f t="shared" si="279"/>
        <v>14.5</v>
      </c>
      <c r="AF716" s="15">
        <f t="shared" si="280"/>
        <v>4</v>
      </c>
      <c r="AG716" s="15">
        <f t="shared" si="281"/>
        <v>446.77427679173769</v>
      </c>
      <c r="AH716" s="15">
        <f t="shared" si="266"/>
        <v>44.677427679173768</v>
      </c>
      <c r="AI716" s="8">
        <f t="shared" si="282"/>
        <v>0.37889999999999996</v>
      </c>
      <c r="AJ716" s="8">
        <v>0.61</v>
      </c>
      <c r="AK716" s="8">
        <v>2.58</v>
      </c>
      <c r="AL716" s="8">
        <v>0.56000000000000005</v>
      </c>
      <c r="AM716" s="8">
        <v>1.45</v>
      </c>
      <c r="AN716" s="8">
        <v>0.4</v>
      </c>
      <c r="AO716" s="8">
        <f t="shared" si="284"/>
        <v>16.09923462655054</v>
      </c>
      <c r="AP716" s="8">
        <f t="shared" si="285"/>
        <v>68.091844813935083</v>
      </c>
      <c r="AQ716" s="8">
        <f t="shared" si="286"/>
        <v>14.779625230931646</v>
      </c>
      <c r="AR716" s="8">
        <f t="shared" si="287"/>
        <v>38.268672472948012</v>
      </c>
      <c r="AS716" s="8">
        <f t="shared" si="288"/>
        <v>10.556875164951176</v>
      </c>
    </row>
    <row r="717" spans="1:45" x14ac:dyDescent="0.35">
      <c r="A717" s="2">
        <v>2017</v>
      </c>
      <c r="B717" s="3">
        <v>16740</v>
      </c>
      <c r="C717" s="2" t="s">
        <v>164</v>
      </c>
      <c r="D717" s="1">
        <v>22</v>
      </c>
      <c r="E717" s="2" t="s">
        <v>14</v>
      </c>
      <c r="F717" s="4" t="s">
        <v>156</v>
      </c>
      <c r="G717" s="22">
        <v>1</v>
      </c>
      <c r="H717" s="3" t="s">
        <v>165</v>
      </c>
      <c r="I717" s="3">
        <v>133</v>
      </c>
      <c r="J717" s="3">
        <v>3</v>
      </c>
      <c r="K717" s="3">
        <v>44</v>
      </c>
      <c r="L717" s="9">
        <f t="shared" si="269"/>
        <v>111.76</v>
      </c>
      <c r="M717" s="9">
        <v>14.5</v>
      </c>
      <c r="N717" s="9">
        <v>11.06</v>
      </c>
      <c r="O717" s="8">
        <f t="shared" si="268"/>
        <v>98.63899137931034</v>
      </c>
      <c r="P717" s="8">
        <f t="shared" si="267"/>
        <v>98.63899137931034</v>
      </c>
      <c r="Q717" s="8">
        <f t="shared" si="283"/>
        <v>6633.4721702586203</v>
      </c>
      <c r="R717" s="8"/>
      <c r="S717" s="8">
        <v>7.51</v>
      </c>
      <c r="T717" s="8">
        <v>38.090000000000003</v>
      </c>
      <c r="U717" s="8">
        <v>22.63</v>
      </c>
      <c r="V717" s="15">
        <f t="shared" si="270"/>
        <v>380.90000000000003</v>
      </c>
      <c r="W717" s="15">
        <f t="shared" si="271"/>
        <v>331.38300000000004</v>
      </c>
      <c r="X717" s="15">
        <f t="shared" si="272"/>
        <v>33.138300000000001</v>
      </c>
      <c r="Y717" s="15">
        <f t="shared" si="273"/>
        <v>226.29999999999998</v>
      </c>
      <c r="Z717" s="15">
        <f t="shared" si="274"/>
        <v>196.88099999999997</v>
      </c>
      <c r="AA717" s="15">
        <f t="shared" si="275"/>
        <v>19.688099999999999</v>
      </c>
      <c r="AB717" s="15">
        <f t="shared" si="276"/>
        <v>6</v>
      </c>
      <c r="AC717" s="15">
        <f t="shared" si="277"/>
        <v>26</v>
      </c>
      <c r="AD717" s="15">
        <f t="shared" si="278"/>
        <v>5.5</v>
      </c>
      <c r="AE717" s="15">
        <f t="shared" si="279"/>
        <v>14.7</v>
      </c>
      <c r="AF717" s="15">
        <f t="shared" si="280"/>
        <v>3.9000000000000004</v>
      </c>
      <c r="AG717" s="15">
        <f t="shared" si="281"/>
        <v>448.50005172767453</v>
      </c>
      <c r="AH717" s="15">
        <f t="shared" si="266"/>
        <v>44.850005172767453</v>
      </c>
      <c r="AI717" s="8">
        <f t="shared" si="282"/>
        <v>0.38090000000000002</v>
      </c>
      <c r="AJ717" s="8">
        <v>0.6</v>
      </c>
      <c r="AK717" s="8">
        <v>2.6</v>
      </c>
      <c r="AL717" s="8">
        <v>0.55000000000000004</v>
      </c>
      <c r="AM717" s="8">
        <v>1.47</v>
      </c>
      <c r="AN717" s="8">
        <v>0.39</v>
      </c>
      <c r="AO717" s="8">
        <f t="shared" si="284"/>
        <v>15.752165922814386</v>
      </c>
      <c r="AP717" s="8">
        <f t="shared" si="285"/>
        <v>68.25938566552901</v>
      </c>
      <c r="AQ717" s="8">
        <f t="shared" si="286"/>
        <v>14.43948542924652</v>
      </c>
      <c r="AR717" s="8">
        <f t="shared" si="287"/>
        <v>38.592806510895244</v>
      </c>
      <c r="AS717" s="8">
        <f t="shared" si="288"/>
        <v>10.238907849829353</v>
      </c>
    </row>
    <row r="718" spans="1:45" x14ac:dyDescent="0.35">
      <c r="A718" s="2">
        <v>2017</v>
      </c>
      <c r="B718" s="3">
        <v>16741</v>
      </c>
      <c r="C718" s="2" t="s">
        <v>164</v>
      </c>
      <c r="D718" s="1">
        <v>68</v>
      </c>
      <c r="E718" s="2" t="s">
        <v>117</v>
      </c>
      <c r="F718" s="4" t="s">
        <v>156</v>
      </c>
      <c r="G718" s="22">
        <v>1</v>
      </c>
      <c r="H718" s="3" t="s">
        <v>165</v>
      </c>
      <c r="I718" s="3">
        <v>125</v>
      </c>
      <c r="J718" s="3">
        <v>4</v>
      </c>
      <c r="K718" s="3">
        <v>39</v>
      </c>
      <c r="L718" s="9">
        <f t="shared" si="269"/>
        <v>99.06</v>
      </c>
      <c r="M718" s="9">
        <v>14.7</v>
      </c>
      <c r="N718" s="9">
        <v>7.98</v>
      </c>
      <c r="O718" s="8">
        <f t="shared" si="268"/>
        <v>71.003425862068951</v>
      </c>
      <c r="P718" s="8">
        <f t="shared" si="267"/>
        <v>71.003425862068951</v>
      </c>
      <c r="Q718" s="8">
        <f t="shared" si="283"/>
        <v>4774.9803892241371</v>
      </c>
      <c r="R718" s="8"/>
      <c r="S718" s="8">
        <v>8.76</v>
      </c>
      <c r="T718" s="8">
        <v>42.23</v>
      </c>
      <c r="U718" s="8">
        <v>21.49</v>
      </c>
      <c r="V718" s="15">
        <f t="shared" si="270"/>
        <v>422.29999999999995</v>
      </c>
      <c r="W718" s="15">
        <f t="shared" si="271"/>
        <v>367.40099999999995</v>
      </c>
      <c r="X718" s="15">
        <f t="shared" si="272"/>
        <v>36.740099999999998</v>
      </c>
      <c r="Y718" s="15">
        <f t="shared" si="273"/>
        <v>214.89999999999998</v>
      </c>
      <c r="Z718" s="15">
        <f t="shared" si="274"/>
        <v>186.96299999999997</v>
      </c>
      <c r="AA718" s="15">
        <f t="shared" si="275"/>
        <v>18.696299999999997</v>
      </c>
      <c r="AB718" s="15">
        <f t="shared" si="276"/>
        <v>6.5</v>
      </c>
      <c r="AC718" s="15">
        <f t="shared" si="277"/>
        <v>28.1</v>
      </c>
      <c r="AD718" s="15">
        <f t="shared" si="278"/>
        <v>6</v>
      </c>
      <c r="AE718" s="15">
        <f t="shared" si="279"/>
        <v>16.100000000000001</v>
      </c>
      <c r="AF718" s="15">
        <f t="shared" si="280"/>
        <v>4.0999999999999996</v>
      </c>
      <c r="AG718" s="15">
        <f t="shared" si="281"/>
        <v>491.18172118055907</v>
      </c>
      <c r="AH718" s="15">
        <f t="shared" si="266"/>
        <v>49.118172118055909</v>
      </c>
      <c r="AI718" s="8">
        <f t="shared" si="282"/>
        <v>0.42229999999999995</v>
      </c>
      <c r="AJ718" s="8">
        <v>0.65</v>
      </c>
      <c r="AK718" s="8">
        <v>2.81</v>
      </c>
      <c r="AL718" s="8">
        <v>0.6</v>
      </c>
      <c r="AM718" s="8">
        <v>1.61</v>
      </c>
      <c r="AN718" s="8">
        <v>0.41</v>
      </c>
      <c r="AO718" s="8">
        <f t="shared" si="284"/>
        <v>15.391901491830454</v>
      </c>
      <c r="AP718" s="8">
        <f t="shared" si="285"/>
        <v>66.540374141605511</v>
      </c>
      <c r="AQ718" s="8">
        <f t="shared" si="286"/>
        <v>14.207909069381957</v>
      </c>
      <c r="AR718" s="8">
        <f t="shared" si="287"/>
        <v>38.124556002841587</v>
      </c>
      <c r="AS718" s="8">
        <f t="shared" si="288"/>
        <v>9.7087378640776709</v>
      </c>
    </row>
    <row r="719" spans="1:45" x14ac:dyDescent="0.35">
      <c r="A719" s="2">
        <v>2017</v>
      </c>
      <c r="B719" s="3">
        <v>16742</v>
      </c>
      <c r="C719" s="2" t="s">
        <v>164</v>
      </c>
      <c r="D719" s="1">
        <v>107</v>
      </c>
      <c r="E719" s="2" t="s">
        <v>34</v>
      </c>
      <c r="F719" s="4" t="s">
        <v>156</v>
      </c>
      <c r="G719" s="22">
        <v>1</v>
      </c>
      <c r="H719" s="3" t="s">
        <v>165</v>
      </c>
      <c r="I719" s="3">
        <v>141</v>
      </c>
      <c r="J719" s="3">
        <v>2</v>
      </c>
      <c r="K719" s="3">
        <v>47</v>
      </c>
      <c r="L719" s="9">
        <f t="shared" si="269"/>
        <v>119.38</v>
      </c>
      <c r="M719" s="9">
        <v>15</v>
      </c>
      <c r="N719" s="9">
        <v>12.7</v>
      </c>
      <c r="O719" s="8">
        <f t="shared" si="268"/>
        <v>112.60301724137931</v>
      </c>
      <c r="P719" s="8">
        <f t="shared" si="267"/>
        <v>112.60301724137931</v>
      </c>
      <c r="Q719" s="8">
        <f t="shared" si="283"/>
        <v>7572.552909482758</v>
      </c>
      <c r="R719" s="8"/>
      <c r="S719" s="8">
        <v>8.34</v>
      </c>
      <c r="T719" s="8">
        <v>42.53</v>
      </c>
      <c r="U719" s="8">
        <v>21.9</v>
      </c>
      <c r="V719" s="15">
        <f t="shared" si="270"/>
        <v>425.3</v>
      </c>
      <c r="W719" s="15">
        <f t="shared" si="271"/>
        <v>370.01100000000002</v>
      </c>
      <c r="X719" s="15">
        <f t="shared" si="272"/>
        <v>37.001100000000001</v>
      </c>
      <c r="Y719" s="15">
        <f t="shared" si="273"/>
        <v>219</v>
      </c>
      <c r="Z719" s="15">
        <f t="shared" si="274"/>
        <v>190.53</v>
      </c>
      <c r="AA719" s="15">
        <f t="shared" si="275"/>
        <v>19.053000000000001</v>
      </c>
      <c r="AB719" s="15">
        <f t="shared" si="276"/>
        <v>6.4</v>
      </c>
      <c r="AC719" s="15">
        <f t="shared" si="277"/>
        <v>28.2</v>
      </c>
      <c r="AD719" s="15">
        <f t="shared" si="278"/>
        <v>6</v>
      </c>
      <c r="AE719" s="15">
        <f t="shared" si="279"/>
        <v>15.8</v>
      </c>
      <c r="AF719" s="15">
        <f t="shared" si="280"/>
        <v>4.3</v>
      </c>
      <c r="AG719" s="15">
        <f t="shared" si="281"/>
        <v>496.85086484393167</v>
      </c>
      <c r="AH719" s="15">
        <f t="shared" si="266"/>
        <v>49.685086484393167</v>
      </c>
      <c r="AI719" s="8">
        <f t="shared" si="282"/>
        <v>0.42530000000000001</v>
      </c>
      <c r="AJ719" s="8">
        <v>0.64</v>
      </c>
      <c r="AK719" s="8">
        <v>2.82</v>
      </c>
      <c r="AL719" s="8">
        <v>0.6</v>
      </c>
      <c r="AM719" s="8">
        <v>1.58</v>
      </c>
      <c r="AN719" s="8">
        <v>0.43</v>
      </c>
      <c r="AO719" s="8">
        <f t="shared" si="284"/>
        <v>15.048201269691983</v>
      </c>
      <c r="AP719" s="8">
        <f t="shared" si="285"/>
        <v>66.306136844580294</v>
      </c>
      <c r="AQ719" s="8">
        <f t="shared" si="286"/>
        <v>14.107688690336232</v>
      </c>
      <c r="AR719" s="8">
        <f t="shared" si="287"/>
        <v>37.150246884552082</v>
      </c>
      <c r="AS719" s="8">
        <f t="shared" si="288"/>
        <v>10.1105102280743</v>
      </c>
    </row>
    <row r="720" spans="1:45" x14ac:dyDescent="0.35">
      <c r="A720" s="2">
        <v>2017</v>
      </c>
      <c r="B720" s="3">
        <v>16743</v>
      </c>
      <c r="C720" s="2" t="s">
        <v>164</v>
      </c>
      <c r="D720" s="1">
        <v>92</v>
      </c>
      <c r="E720" s="2" t="s">
        <v>19</v>
      </c>
      <c r="F720" s="4" t="s">
        <v>156</v>
      </c>
      <c r="G720" s="22">
        <v>1</v>
      </c>
      <c r="H720" s="3" t="s">
        <v>165</v>
      </c>
      <c r="I720" s="3">
        <v>139</v>
      </c>
      <c r="J720" s="3">
        <v>3</v>
      </c>
      <c r="K720" s="3">
        <v>29</v>
      </c>
      <c r="L720" s="9">
        <f t="shared" si="269"/>
        <v>73.66</v>
      </c>
      <c r="M720" s="9">
        <v>14.2</v>
      </c>
      <c r="N720" s="9">
        <v>10.59</v>
      </c>
      <c r="O720" s="8">
        <f t="shared" si="268"/>
        <v>94.778674137931034</v>
      </c>
      <c r="P720" s="8">
        <f t="shared" si="267"/>
        <v>94.778674137931034</v>
      </c>
      <c r="Q720" s="8">
        <f t="shared" si="283"/>
        <v>6373.8658357758623</v>
      </c>
      <c r="R720" s="8"/>
      <c r="S720" s="8">
        <v>8.8699999999999992</v>
      </c>
      <c r="T720" s="8">
        <v>41.64</v>
      </c>
      <c r="U720" s="8">
        <v>21.58</v>
      </c>
      <c r="V720" s="15">
        <f t="shared" si="270"/>
        <v>416.4</v>
      </c>
      <c r="W720" s="15">
        <f t="shared" si="271"/>
        <v>362.26799999999997</v>
      </c>
      <c r="X720" s="15">
        <f t="shared" si="272"/>
        <v>36.226799999999997</v>
      </c>
      <c r="Y720" s="15">
        <f t="shared" si="273"/>
        <v>215.79999999999998</v>
      </c>
      <c r="Z720" s="15">
        <f t="shared" si="274"/>
        <v>187.74599999999998</v>
      </c>
      <c r="AA720" s="15">
        <f t="shared" si="275"/>
        <v>18.7746</v>
      </c>
      <c r="AB720" s="15">
        <f t="shared" si="276"/>
        <v>6.2</v>
      </c>
      <c r="AC720" s="15">
        <f t="shared" si="277"/>
        <v>27.799999999999997</v>
      </c>
      <c r="AD720" s="15">
        <f t="shared" si="278"/>
        <v>5.8999999999999995</v>
      </c>
      <c r="AE720" s="15">
        <f t="shared" si="279"/>
        <v>15.700000000000001</v>
      </c>
      <c r="AF720" s="15">
        <f t="shared" si="280"/>
        <v>4.2</v>
      </c>
      <c r="AG720" s="15">
        <f t="shared" si="281"/>
        <v>484.78624324089662</v>
      </c>
      <c r="AH720" s="15">
        <f t="shared" si="266"/>
        <v>48.478624324089665</v>
      </c>
      <c r="AI720" s="8">
        <f t="shared" si="282"/>
        <v>0.41639999999999999</v>
      </c>
      <c r="AJ720" s="8">
        <v>0.62</v>
      </c>
      <c r="AK720" s="8">
        <v>2.78</v>
      </c>
      <c r="AL720" s="8">
        <v>0.59</v>
      </c>
      <c r="AM720" s="8">
        <v>1.57</v>
      </c>
      <c r="AN720" s="8">
        <v>0.42</v>
      </c>
      <c r="AO720" s="8">
        <f t="shared" si="284"/>
        <v>14.889529298751201</v>
      </c>
      <c r="AP720" s="8">
        <f t="shared" si="285"/>
        <v>66.762728146013444</v>
      </c>
      <c r="AQ720" s="8">
        <f t="shared" si="286"/>
        <v>14.169068203650335</v>
      </c>
      <c r="AR720" s="8">
        <f t="shared" si="287"/>
        <v>37.704130643611911</v>
      </c>
      <c r="AS720" s="8">
        <f t="shared" si="288"/>
        <v>10.086455331412104</v>
      </c>
    </row>
    <row r="721" spans="1:45" x14ac:dyDescent="0.35">
      <c r="A721" s="2">
        <v>2017</v>
      </c>
      <c r="B721" s="3">
        <v>16744</v>
      </c>
      <c r="C721" s="2" t="s">
        <v>164</v>
      </c>
      <c r="D721" s="1">
        <v>51</v>
      </c>
      <c r="E721" s="2" t="s">
        <v>69</v>
      </c>
      <c r="F721" s="4" t="s">
        <v>156</v>
      </c>
      <c r="G721" s="22">
        <v>1</v>
      </c>
      <c r="H721" s="3" t="s">
        <v>165</v>
      </c>
      <c r="I721" s="3">
        <v>139</v>
      </c>
      <c r="J721" s="3">
        <v>2</v>
      </c>
      <c r="K721" s="3">
        <v>37</v>
      </c>
      <c r="L721" s="9">
        <f t="shared" si="269"/>
        <v>93.98</v>
      </c>
      <c r="M721" s="9">
        <v>16.3</v>
      </c>
      <c r="N721" s="9">
        <v>13.43</v>
      </c>
      <c r="O721" s="8">
        <f t="shared" si="268"/>
        <v>117.25431982758623</v>
      </c>
      <c r="P721" s="8">
        <f t="shared" si="267"/>
        <v>117.25431982758623</v>
      </c>
      <c r="Q721" s="8">
        <f t="shared" si="283"/>
        <v>7885.3530084051736</v>
      </c>
      <c r="R721" s="8"/>
      <c r="S721" s="8">
        <v>8.07</v>
      </c>
      <c r="T721" s="8">
        <v>38.79</v>
      </c>
      <c r="U721" s="8">
        <v>22.76</v>
      </c>
      <c r="V721" s="15">
        <f t="shared" si="270"/>
        <v>387.9</v>
      </c>
      <c r="W721" s="15">
        <f t="shared" si="271"/>
        <v>337.47299999999996</v>
      </c>
      <c r="X721" s="15">
        <f t="shared" si="272"/>
        <v>33.747299999999996</v>
      </c>
      <c r="Y721" s="15">
        <f t="shared" si="273"/>
        <v>227.60000000000002</v>
      </c>
      <c r="Z721" s="15">
        <f t="shared" si="274"/>
        <v>198.01200000000003</v>
      </c>
      <c r="AA721" s="15">
        <f t="shared" si="275"/>
        <v>19.801200000000001</v>
      </c>
      <c r="AB721" s="15">
        <f t="shared" si="276"/>
        <v>6</v>
      </c>
      <c r="AC721" s="15">
        <f t="shared" si="277"/>
        <v>26.5</v>
      </c>
      <c r="AD721" s="15">
        <f t="shared" si="278"/>
        <v>5.6000000000000005</v>
      </c>
      <c r="AE721" s="15">
        <f t="shared" si="279"/>
        <v>14.7</v>
      </c>
      <c r="AF721" s="15">
        <f t="shared" si="280"/>
        <v>4.2</v>
      </c>
      <c r="AG721" s="15">
        <f t="shared" si="281"/>
        <v>457.38649239249162</v>
      </c>
      <c r="AH721" s="15">
        <f t="shared" si="266"/>
        <v>45.738649239249163</v>
      </c>
      <c r="AI721" s="8">
        <f t="shared" si="282"/>
        <v>0.38789999999999997</v>
      </c>
      <c r="AJ721" s="8">
        <v>0.6</v>
      </c>
      <c r="AK721" s="8">
        <v>2.65</v>
      </c>
      <c r="AL721" s="8">
        <v>0.56000000000000005</v>
      </c>
      <c r="AM721" s="8">
        <v>1.47</v>
      </c>
      <c r="AN721" s="8">
        <v>0.42</v>
      </c>
      <c r="AO721" s="8">
        <f t="shared" si="284"/>
        <v>15.467904098994588</v>
      </c>
      <c r="AP721" s="8">
        <f t="shared" si="285"/>
        <v>68.31657643722609</v>
      </c>
      <c r="AQ721" s="8">
        <f t="shared" si="286"/>
        <v>14.436710492394949</v>
      </c>
      <c r="AR721" s="8">
        <f t="shared" si="287"/>
        <v>37.896365042536736</v>
      </c>
      <c r="AS721" s="8">
        <f t="shared" si="288"/>
        <v>10.827532869296212</v>
      </c>
    </row>
    <row r="722" spans="1:45" x14ac:dyDescent="0.35">
      <c r="A722" s="2">
        <v>2017</v>
      </c>
      <c r="B722" s="2">
        <v>16745</v>
      </c>
      <c r="C722" s="2" t="s">
        <v>164</v>
      </c>
      <c r="D722" s="1">
        <v>39</v>
      </c>
      <c r="E722" s="2" t="s">
        <v>62</v>
      </c>
      <c r="F722" s="4" t="s">
        <v>156</v>
      </c>
      <c r="G722" s="22">
        <v>2</v>
      </c>
      <c r="H722" s="3" t="s">
        <v>165</v>
      </c>
      <c r="I722" s="3">
        <v>141</v>
      </c>
      <c r="J722" s="3">
        <v>4</v>
      </c>
      <c r="K722" s="3">
        <v>47</v>
      </c>
      <c r="L722" s="9">
        <f t="shared" si="269"/>
        <v>119.38</v>
      </c>
      <c r="M722" s="9">
        <v>16.2</v>
      </c>
      <c r="N722" s="9">
        <v>13.02</v>
      </c>
      <c r="O722" s="8">
        <f t="shared" si="268"/>
        <v>113.81051379310345</v>
      </c>
      <c r="P722" s="8">
        <f t="shared" si="267"/>
        <v>113.81051379310345</v>
      </c>
      <c r="Q722" s="8">
        <f t="shared" si="283"/>
        <v>7653.7570525862075</v>
      </c>
      <c r="R722" s="8"/>
      <c r="S722" s="8">
        <v>8.09</v>
      </c>
      <c r="T722" s="8">
        <v>38.700000000000003</v>
      </c>
      <c r="U722" s="8">
        <v>23</v>
      </c>
      <c r="V722" s="15">
        <f t="shared" si="270"/>
        <v>387</v>
      </c>
      <c r="W722" s="15">
        <f t="shared" si="271"/>
        <v>336.69</v>
      </c>
      <c r="X722" s="15">
        <f t="shared" si="272"/>
        <v>33.668999999999997</v>
      </c>
      <c r="Y722" s="15">
        <f t="shared" si="273"/>
        <v>230</v>
      </c>
      <c r="Z722" s="15">
        <f t="shared" si="274"/>
        <v>200.1</v>
      </c>
      <c r="AA722" s="15">
        <f t="shared" si="275"/>
        <v>20.009999999999998</v>
      </c>
      <c r="AB722" s="15">
        <f t="shared" si="276"/>
        <v>6</v>
      </c>
      <c r="AC722" s="15">
        <f t="shared" si="277"/>
        <v>26.299999999999997</v>
      </c>
      <c r="AD722" s="15">
        <f t="shared" si="278"/>
        <v>5.6999999999999993</v>
      </c>
      <c r="AE722" s="15">
        <f t="shared" si="279"/>
        <v>14.7</v>
      </c>
      <c r="AF722" s="15">
        <f t="shared" si="280"/>
        <v>4.0999999999999996</v>
      </c>
      <c r="AG722" s="15">
        <f t="shared" si="281"/>
        <v>457.51642868402018</v>
      </c>
      <c r="AH722" s="15">
        <f t="shared" ref="AH722:AH785" si="289">X722/(1-AA722/100)/0.92</f>
        <v>45.751642868402016</v>
      </c>
      <c r="AI722" s="8">
        <f t="shared" si="282"/>
        <v>0.38700000000000001</v>
      </c>
      <c r="AJ722" s="8">
        <v>0.6</v>
      </c>
      <c r="AK722" s="8">
        <v>2.63</v>
      </c>
      <c r="AL722" s="8">
        <v>0.56999999999999995</v>
      </c>
      <c r="AM722" s="8">
        <v>1.47</v>
      </c>
      <c r="AN722" s="8">
        <v>0.41</v>
      </c>
      <c r="AO722" s="8">
        <f t="shared" si="284"/>
        <v>15.503875968992247</v>
      </c>
      <c r="AP722" s="8">
        <f t="shared" si="285"/>
        <v>67.958656330749349</v>
      </c>
      <c r="AQ722" s="8">
        <f t="shared" si="286"/>
        <v>14.728682170542633</v>
      </c>
      <c r="AR722" s="8">
        <f t="shared" si="287"/>
        <v>37.984496124031004</v>
      </c>
      <c r="AS722" s="8">
        <f t="shared" si="288"/>
        <v>10.594315245478034</v>
      </c>
    </row>
    <row r="723" spans="1:45" x14ac:dyDescent="0.35">
      <c r="A723" s="2">
        <v>2017</v>
      </c>
      <c r="B723" s="2">
        <v>16746</v>
      </c>
      <c r="C723" s="2" t="s">
        <v>164</v>
      </c>
      <c r="D723" s="1">
        <v>59</v>
      </c>
      <c r="E723" s="2" t="s">
        <v>61</v>
      </c>
      <c r="F723" s="4" t="s">
        <v>156</v>
      </c>
      <c r="G723" s="22">
        <v>2</v>
      </c>
      <c r="H723" s="3" t="s">
        <v>165</v>
      </c>
      <c r="I723" s="3">
        <v>133</v>
      </c>
      <c r="J723" s="3">
        <v>4</v>
      </c>
      <c r="K723" s="3">
        <v>52</v>
      </c>
      <c r="L723" s="9">
        <f t="shared" si="269"/>
        <v>132.08000000000001</v>
      </c>
      <c r="M723" s="9">
        <v>16.3</v>
      </c>
      <c r="N723" s="9">
        <v>14.54</v>
      </c>
      <c r="O723" s="8">
        <f t="shared" si="268"/>
        <v>126.94548103448277</v>
      </c>
      <c r="P723" s="8">
        <f t="shared" si="267"/>
        <v>126.94548103448277</v>
      </c>
      <c r="Q723" s="8">
        <f t="shared" si="283"/>
        <v>8537.0835995689667</v>
      </c>
      <c r="R723" s="8"/>
      <c r="S723" s="8">
        <v>8.02</v>
      </c>
      <c r="T723" s="8">
        <v>40.69</v>
      </c>
      <c r="U723" s="8">
        <v>22.34</v>
      </c>
      <c r="V723" s="15">
        <f t="shared" si="270"/>
        <v>406.9</v>
      </c>
      <c r="W723" s="15">
        <f t="shared" si="271"/>
        <v>354.00299999999999</v>
      </c>
      <c r="X723" s="15">
        <f t="shared" si="272"/>
        <v>35.400300000000001</v>
      </c>
      <c r="Y723" s="15">
        <f t="shared" si="273"/>
        <v>223.4</v>
      </c>
      <c r="Z723" s="15">
        <f t="shared" si="274"/>
        <v>194.358</v>
      </c>
      <c r="AA723" s="15">
        <f t="shared" si="275"/>
        <v>19.4358</v>
      </c>
      <c r="AB723" s="15">
        <f t="shared" si="276"/>
        <v>6.2</v>
      </c>
      <c r="AC723" s="15">
        <f t="shared" si="277"/>
        <v>27.3</v>
      </c>
      <c r="AD723" s="15">
        <f t="shared" si="278"/>
        <v>5.8999999999999995</v>
      </c>
      <c r="AE723" s="15">
        <f t="shared" si="279"/>
        <v>15.3</v>
      </c>
      <c r="AF723" s="15">
        <f t="shared" si="280"/>
        <v>4.0999999999999996</v>
      </c>
      <c r="AG723" s="15">
        <f t="shared" si="281"/>
        <v>477.61396447208244</v>
      </c>
      <c r="AH723" s="15">
        <f t="shared" si="289"/>
        <v>47.761396447208242</v>
      </c>
      <c r="AI723" s="8">
        <f t="shared" si="282"/>
        <v>0.40689999999999998</v>
      </c>
      <c r="AJ723" s="8">
        <v>0.62</v>
      </c>
      <c r="AK723" s="8">
        <v>2.73</v>
      </c>
      <c r="AL723" s="8">
        <v>0.59</v>
      </c>
      <c r="AM723" s="8">
        <v>1.53</v>
      </c>
      <c r="AN723" s="8">
        <v>0.41</v>
      </c>
      <c r="AO723" s="8">
        <f t="shared" si="284"/>
        <v>15.23715900712706</v>
      </c>
      <c r="AP723" s="8">
        <f t="shared" si="285"/>
        <v>67.092651757188506</v>
      </c>
      <c r="AQ723" s="8">
        <f t="shared" si="286"/>
        <v>14.499877119685426</v>
      </c>
      <c r="AR723" s="8">
        <f t="shared" si="287"/>
        <v>37.601376259523228</v>
      </c>
      <c r="AS723" s="8">
        <f t="shared" si="288"/>
        <v>10.076185795035634</v>
      </c>
    </row>
    <row r="724" spans="1:45" x14ac:dyDescent="0.35">
      <c r="A724" s="2">
        <v>2017</v>
      </c>
      <c r="B724" s="2">
        <v>16747</v>
      </c>
      <c r="C724" s="2" t="s">
        <v>164</v>
      </c>
      <c r="D724" s="1">
        <v>6</v>
      </c>
      <c r="E724" s="2" t="s">
        <v>80</v>
      </c>
      <c r="F724" s="4" t="s">
        <v>156</v>
      </c>
      <c r="G724" s="22">
        <v>2</v>
      </c>
      <c r="H724" s="3" t="s">
        <v>165</v>
      </c>
      <c r="I724" s="3">
        <v>133</v>
      </c>
      <c r="J724" s="3">
        <v>4</v>
      </c>
      <c r="K724" s="3">
        <v>39</v>
      </c>
      <c r="L724" s="9">
        <f t="shared" si="269"/>
        <v>99.06</v>
      </c>
      <c r="M724" s="9">
        <v>15.2</v>
      </c>
      <c r="N724" s="9">
        <v>11.32</v>
      </c>
      <c r="O724" s="8">
        <f t="shared" si="268"/>
        <v>100.1312551724138</v>
      </c>
      <c r="P724" s="8">
        <f t="shared" si="267"/>
        <v>100.1312551724138</v>
      </c>
      <c r="Q724" s="8">
        <f t="shared" si="283"/>
        <v>6733.8269103448283</v>
      </c>
      <c r="R724" s="8"/>
      <c r="S724" s="8">
        <v>8.7200000000000006</v>
      </c>
      <c r="T724" s="8">
        <v>42.19</v>
      </c>
      <c r="U724" s="8">
        <v>21.42</v>
      </c>
      <c r="V724" s="15">
        <f t="shared" si="270"/>
        <v>421.9</v>
      </c>
      <c r="W724" s="15">
        <f t="shared" si="271"/>
        <v>367.053</v>
      </c>
      <c r="X724" s="15">
        <f t="shared" si="272"/>
        <v>36.705300000000001</v>
      </c>
      <c r="Y724" s="15">
        <f t="shared" si="273"/>
        <v>214.20000000000002</v>
      </c>
      <c r="Z724" s="15">
        <f t="shared" si="274"/>
        <v>186.35400000000001</v>
      </c>
      <c r="AA724" s="15">
        <f t="shared" si="275"/>
        <v>18.635400000000001</v>
      </c>
      <c r="AB724" s="15">
        <f t="shared" si="276"/>
        <v>6.1</v>
      </c>
      <c r="AC724" s="15">
        <f t="shared" si="277"/>
        <v>27.799999999999997</v>
      </c>
      <c r="AD724" s="15">
        <f t="shared" si="278"/>
        <v>5.8</v>
      </c>
      <c r="AE724" s="15">
        <f t="shared" si="279"/>
        <v>15.700000000000001</v>
      </c>
      <c r="AF724" s="15">
        <f t="shared" si="280"/>
        <v>4</v>
      </c>
      <c r="AG724" s="15">
        <f t="shared" si="281"/>
        <v>490.34918401112157</v>
      </c>
      <c r="AH724" s="15">
        <f t="shared" si="289"/>
        <v>49.034918401112158</v>
      </c>
      <c r="AI724" s="8">
        <f t="shared" si="282"/>
        <v>0.4219</v>
      </c>
      <c r="AJ724" s="8">
        <v>0.61</v>
      </c>
      <c r="AK724" s="8">
        <v>2.78</v>
      </c>
      <c r="AL724" s="8">
        <v>0.57999999999999996</v>
      </c>
      <c r="AM724" s="8">
        <v>1.57</v>
      </c>
      <c r="AN724" s="8">
        <v>0.4</v>
      </c>
      <c r="AO724" s="8">
        <f t="shared" si="284"/>
        <v>14.458402465039107</v>
      </c>
      <c r="AP724" s="8">
        <f t="shared" si="285"/>
        <v>65.892391561981512</v>
      </c>
      <c r="AQ724" s="8">
        <f t="shared" si="286"/>
        <v>13.747333491348661</v>
      </c>
      <c r="AR724" s="8">
        <f t="shared" si="287"/>
        <v>37.212609623133446</v>
      </c>
      <c r="AS724" s="8">
        <f t="shared" si="288"/>
        <v>9.4809196492059726</v>
      </c>
    </row>
    <row r="725" spans="1:45" x14ac:dyDescent="0.35">
      <c r="A725" s="2">
        <v>2017</v>
      </c>
      <c r="B725" s="2">
        <v>16748</v>
      </c>
      <c r="C725" s="2" t="s">
        <v>164</v>
      </c>
      <c r="D725" s="1">
        <v>29</v>
      </c>
      <c r="E725" s="2" t="s">
        <v>16</v>
      </c>
      <c r="F725" s="4" t="s">
        <v>156</v>
      </c>
      <c r="G725" s="22">
        <v>2</v>
      </c>
      <c r="H725" s="3" t="s">
        <v>165</v>
      </c>
      <c r="I725" s="3">
        <v>139</v>
      </c>
      <c r="J725" s="3">
        <v>3</v>
      </c>
      <c r="K725" s="3">
        <v>49</v>
      </c>
      <c r="L725" s="9">
        <f t="shared" si="269"/>
        <v>124.46000000000001</v>
      </c>
      <c r="M725" s="9">
        <v>15.9</v>
      </c>
      <c r="N725" s="9">
        <v>15.58</v>
      </c>
      <c r="O725" s="8">
        <f t="shared" si="268"/>
        <v>136.67554999999999</v>
      </c>
      <c r="P725" s="8">
        <f t="shared" si="267"/>
        <v>136.67554999999999</v>
      </c>
      <c r="Q725" s="8">
        <f t="shared" si="283"/>
        <v>9191.4307374999989</v>
      </c>
      <c r="R725" s="8"/>
      <c r="S725" s="8">
        <v>7.88</v>
      </c>
      <c r="T725" s="8">
        <v>39.08</v>
      </c>
      <c r="U725" s="8">
        <v>22.09</v>
      </c>
      <c r="V725" s="15">
        <f t="shared" si="270"/>
        <v>390.79999999999995</v>
      </c>
      <c r="W725" s="15">
        <f>V725*0.87</f>
        <v>339.99599999999998</v>
      </c>
      <c r="X725" s="15">
        <f t="shared" si="272"/>
        <v>33.999600000000001</v>
      </c>
      <c r="Y725" s="15">
        <f t="shared" si="273"/>
        <v>220.9</v>
      </c>
      <c r="Z725" s="15">
        <f t="shared" si="274"/>
        <v>192.18299999999999</v>
      </c>
      <c r="AA725" s="15">
        <f t="shared" si="275"/>
        <v>19.218299999999999</v>
      </c>
      <c r="AB725" s="15">
        <f t="shared" si="276"/>
        <v>5.8999999999999995</v>
      </c>
      <c r="AC725" s="15">
        <f t="shared" si="277"/>
        <v>26.400000000000002</v>
      </c>
      <c r="AD725" s="15">
        <f t="shared" si="278"/>
        <v>5.5</v>
      </c>
      <c r="AE725" s="15">
        <f t="shared" si="279"/>
        <v>14.9</v>
      </c>
      <c r="AF725" s="15">
        <f t="shared" si="280"/>
        <v>4.2</v>
      </c>
      <c r="AG725" s="15">
        <f t="shared" si="281"/>
        <v>457.48092645390898</v>
      </c>
      <c r="AH725" s="15">
        <f t="shared" si="289"/>
        <v>45.748092645390898</v>
      </c>
      <c r="AI725" s="8">
        <f t="shared" si="282"/>
        <v>0.39079999999999998</v>
      </c>
      <c r="AJ725" s="8">
        <v>0.59</v>
      </c>
      <c r="AK725" s="8">
        <v>2.64</v>
      </c>
      <c r="AL725" s="8">
        <v>0.55000000000000004</v>
      </c>
      <c r="AM725" s="8">
        <v>1.49</v>
      </c>
      <c r="AN725" s="8">
        <v>0.42</v>
      </c>
      <c r="AO725" s="8">
        <f t="shared" si="284"/>
        <v>15.097236438075742</v>
      </c>
      <c r="AP725" s="8">
        <f t="shared" si="285"/>
        <v>67.553735926305023</v>
      </c>
      <c r="AQ725" s="8">
        <f t="shared" si="286"/>
        <v>14.073694984646879</v>
      </c>
      <c r="AR725" s="8">
        <f t="shared" si="287"/>
        <v>38.126919140225183</v>
      </c>
      <c r="AS725" s="8">
        <f t="shared" si="288"/>
        <v>10.747185261003072</v>
      </c>
    </row>
    <row r="726" spans="1:45" x14ac:dyDescent="0.35">
      <c r="A726" s="2">
        <v>2017</v>
      </c>
      <c r="B726" s="2">
        <v>16749</v>
      </c>
      <c r="C726" s="2" t="s">
        <v>164</v>
      </c>
      <c r="D726" s="1">
        <v>89</v>
      </c>
      <c r="E726" s="2" t="s">
        <v>26</v>
      </c>
      <c r="F726" s="4" t="s">
        <v>156</v>
      </c>
      <c r="G726" s="22">
        <v>2</v>
      </c>
      <c r="H726" s="3" t="s">
        <v>165</v>
      </c>
      <c r="I726" s="3">
        <v>133</v>
      </c>
      <c r="J726" s="3">
        <v>5</v>
      </c>
      <c r="K726" s="3">
        <v>34</v>
      </c>
      <c r="L726" s="9">
        <f t="shared" si="269"/>
        <v>86.36</v>
      </c>
      <c r="M726" s="9">
        <v>15.2</v>
      </c>
      <c r="N726" s="9">
        <v>4.82</v>
      </c>
      <c r="O726" s="8">
        <f t="shared" si="268"/>
        <v>42.635393103448273</v>
      </c>
      <c r="P726" s="8">
        <f t="shared" ref="P726:P742" si="290">O726/((100-$R726)*0.01)</f>
        <v>42.635393103448273</v>
      </c>
      <c r="Q726" s="8">
        <f t="shared" si="283"/>
        <v>2867.2301862068962</v>
      </c>
      <c r="R726" s="8"/>
      <c r="S726" s="8">
        <v>10.210000000000001</v>
      </c>
      <c r="T726" s="8">
        <v>40.99</v>
      </c>
      <c r="U726" s="8">
        <v>21.23</v>
      </c>
      <c r="V726" s="15">
        <f t="shared" si="270"/>
        <v>409.90000000000003</v>
      </c>
      <c r="W726" s="15">
        <f t="shared" si="271"/>
        <v>356.613</v>
      </c>
      <c r="X726" s="15">
        <f t="shared" si="272"/>
        <v>35.661299999999997</v>
      </c>
      <c r="Y726" s="15">
        <f t="shared" si="273"/>
        <v>212.3</v>
      </c>
      <c r="Z726" s="15">
        <f t="shared" si="274"/>
        <v>184.70100000000002</v>
      </c>
      <c r="AA726" s="15">
        <f t="shared" si="275"/>
        <v>18.470100000000002</v>
      </c>
      <c r="AB726" s="15">
        <f t="shared" si="276"/>
        <v>6.3</v>
      </c>
      <c r="AC726" s="15">
        <f t="shared" si="277"/>
        <v>27.200000000000003</v>
      </c>
      <c r="AD726" s="15">
        <f t="shared" si="278"/>
        <v>5.8</v>
      </c>
      <c r="AE726" s="15">
        <f t="shared" si="279"/>
        <v>15.4</v>
      </c>
      <c r="AF726" s="15">
        <f t="shared" si="280"/>
        <v>4.2</v>
      </c>
      <c r="AG726" s="15">
        <f t="shared" si="281"/>
        <v>475.43640564621865</v>
      </c>
      <c r="AH726" s="15">
        <f t="shared" si="289"/>
        <v>47.543640564621867</v>
      </c>
      <c r="AI726" s="8">
        <f t="shared" si="282"/>
        <v>0.40990000000000004</v>
      </c>
      <c r="AJ726" s="8">
        <v>0.63</v>
      </c>
      <c r="AK726" s="8">
        <v>2.72</v>
      </c>
      <c r="AL726" s="8">
        <v>0.57999999999999996</v>
      </c>
      <c r="AM726" s="8">
        <v>1.54</v>
      </c>
      <c r="AN726" s="8">
        <v>0.42</v>
      </c>
      <c r="AO726" s="8">
        <f t="shared" si="284"/>
        <v>15.369602342034641</v>
      </c>
      <c r="AP726" s="8">
        <f t="shared" si="285"/>
        <v>66.35764820687973</v>
      </c>
      <c r="AQ726" s="8">
        <f t="shared" si="286"/>
        <v>14.149792632349351</v>
      </c>
      <c r="AR726" s="8">
        <f t="shared" si="287"/>
        <v>37.5701390583069</v>
      </c>
      <c r="AS726" s="8">
        <f t="shared" si="288"/>
        <v>10.246401561356429</v>
      </c>
    </row>
    <row r="727" spans="1:45" x14ac:dyDescent="0.35">
      <c r="A727" s="2">
        <v>2017</v>
      </c>
      <c r="B727" s="2">
        <v>16750</v>
      </c>
      <c r="C727" s="2" t="s">
        <v>164</v>
      </c>
      <c r="D727" s="1">
        <v>96</v>
      </c>
      <c r="E727" s="2" t="s">
        <v>53</v>
      </c>
      <c r="F727" s="4" t="s">
        <v>156</v>
      </c>
      <c r="G727" s="22">
        <v>2</v>
      </c>
      <c r="H727" s="3" t="s">
        <v>165</v>
      </c>
      <c r="I727" s="3">
        <v>139</v>
      </c>
      <c r="J727" s="3">
        <v>3</v>
      </c>
      <c r="K727" s="3">
        <v>47</v>
      </c>
      <c r="L727" s="9">
        <f t="shared" si="269"/>
        <v>119.38</v>
      </c>
      <c r="M727" s="9">
        <v>15.6</v>
      </c>
      <c r="N727" s="9">
        <v>12.72</v>
      </c>
      <c r="O727" s="8">
        <f t="shared" si="268"/>
        <v>111.98424827586209</v>
      </c>
      <c r="P727" s="8">
        <f t="shared" si="290"/>
        <v>111.98424827586209</v>
      </c>
      <c r="Q727" s="8">
        <f t="shared" si="283"/>
        <v>7530.9406965517255</v>
      </c>
      <c r="R727" s="8"/>
      <c r="S727" s="8">
        <v>10.46</v>
      </c>
      <c r="T727" s="8">
        <v>42.06</v>
      </c>
      <c r="U727" s="8">
        <v>21.13</v>
      </c>
      <c r="V727" s="15">
        <f t="shared" si="270"/>
        <v>420.6</v>
      </c>
      <c r="W727" s="15">
        <f t="shared" si="271"/>
        <v>365.92200000000003</v>
      </c>
      <c r="X727" s="15">
        <f t="shared" si="272"/>
        <v>36.592200000000005</v>
      </c>
      <c r="Y727" s="15">
        <f t="shared" si="273"/>
        <v>211.29999999999998</v>
      </c>
      <c r="Z727" s="15">
        <f t="shared" si="274"/>
        <v>183.83099999999999</v>
      </c>
      <c r="AA727" s="15">
        <f t="shared" si="275"/>
        <v>18.383099999999999</v>
      </c>
      <c r="AB727" s="15">
        <f t="shared" si="276"/>
        <v>6.8000000000000007</v>
      </c>
      <c r="AC727" s="15">
        <f t="shared" si="277"/>
        <v>27.7</v>
      </c>
      <c r="AD727" s="15">
        <f t="shared" si="278"/>
        <v>6.1</v>
      </c>
      <c r="AE727" s="15">
        <f t="shared" si="279"/>
        <v>15.3</v>
      </c>
      <c r="AF727" s="15">
        <f t="shared" si="280"/>
        <v>4.5</v>
      </c>
      <c r="AG727" s="15">
        <f t="shared" si="281"/>
        <v>487.32713978088617</v>
      </c>
      <c r="AH727" s="15">
        <f t="shared" si="289"/>
        <v>48.732713978088618</v>
      </c>
      <c r="AI727" s="8">
        <f t="shared" si="282"/>
        <v>0.42060000000000003</v>
      </c>
      <c r="AJ727" s="8">
        <v>0.68</v>
      </c>
      <c r="AK727" s="8">
        <v>2.77</v>
      </c>
      <c r="AL727" s="8">
        <v>0.61</v>
      </c>
      <c r="AM727" s="8">
        <v>1.53</v>
      </c>
      <c r="AN727" s="8">
        <v>0.45</v>
      </c>
      <c r="AO727" s="8">
        <f t="shared" si="284"/>
        <v>16.167379933428435</v>
      </c>
      <c r="AP727" s="8">
        <f t="shared" si="285"/>
        <v>65.858297669995238</v>
      </c>
      <c r="AQ727" s="8">
        <f t="shared" si="286"/>
        <v>14.503090822634331</v>
      </c>
      <c r="AR727" s="8">
        <f t="shared" si="287"/>
        <v>36.37660485021398</v>
      </c>
      <c r="AS727" s="8">
        <f t="shared" si="288"/>
        <v>10.699001426533522</v>
      </c>
    </row>
    <row r="728" spans="1:45" x14ac:dyDescent="0.35">
      <c r="A728" s="2">
        <v>2017</v>
      </c>
      <c r="B728" s="2">
        <v>16751</v>
      </c>
      <c r="C728" s="2" t="s">
        <v>164</v>
      </c>
      <c r="D728" s="1">
        <v>90</v>
      </c>
      <c r="E728" s="2" t="s">
        <v>55</v>
      </c>
      <c r="F728" s="4" t="s">
        <v>156</v>
      </c>
      <c r="G728" s="22">
        <v>2</v>
      </c>
      <c r="H728" s="3" t="s">
        <v>165</v>
      </c>
      <c r="I728" s="3">
        <v>139</v>
      </c>
      <c r="J728" s="3">
        <v>3</v>
      </c>
      <c r="K728" s="3">
        <v>37</v>
      </c>
      <c r="L728" s="9">
        <f t="shared" si="269"/>
        <v>93.98</v>
      </c>
      <c r="M728" s="9">
        <v>15.4</v>
      </c>
      <c r="N728" s="9">
        <v>12.25</v>
      </c>
      <c r="O728" s="8">
        <f t="shared" si="268"/>
        <v>108.10202586206894</v>
      </c>
      <c r="P728" s="8">
        <f t="shared" si="290"/>
        <v>108.10202586206894</v>
      </c>
      <c r="Q728" s="8">
        <f t="shared" si="283"/>
        <v>7269.8612392241366</v>
      </c>
      <c r="R728" s="8"/>
      <c r="S728" s="8">
        <v>9.9499999999999993</v>
      </c>
      <c r="T728" s="8">
        <v>40.72</v>
      </c>
      <c r="U728" s="8">
        <v>21.46</v>
      </c>
      <c r="V728" s="15">
        <f t="shared" si="270"/>
        <v>407.2</v>
      </c>
      <c r="W728" s="15">
        <f t="shared" si="271"/>
        <v>354.26400000000001</v>
      </c>
      <c r="X728" s="15">
        <f t="shared" si="272"/>
        <v>35.426400000000001</v>
      </c>
      <c r="Y728" s="15">
        <f t="shared" si="273"/>
        <v>214.60000000000002</v>
      </c>
      <c r="Z728" s="15">
        <f t="shared" si="274"/>
        <v>186.70200000000003</v>
      </c>
      <c r="AA728" s="15">
        <f t="shared" si="275"/>
        <v>18.670200000000001</v>
      </c>
      <c r="AB728" s="15">
        <f t="shared" si="276"/>
        <v>6.4</v>
      </c>
      <c r="AC728" s="15">
        <f t="shared" si="277"/>
        <v>27.400000000000002</v>
      </c>
      <c r="AD728" s="15">
        <f t="shared" si="278"/>
        <v>5.8999999999999995</v>
      </c>
      <c r="AE728" s="15">
        <f t="shared" si="279"/>
        <v>15.5</v>
      </c>
      <c r="AF728" s="15">
        <f t="shared" si="280"/>
        <v>4.2</v>
      </c>
      <c r="AG728" s="15">
        <f t="shared" si="281"/>
        <v>473.46675538042797</v>
      </c>
      <c r="AH728" s="15">
        <f t="shared" si="289"/>
        <v>47.346675538042795</v>
      </c>
      <c r="AI728" s="8">
        <f t="shared" si="282"/>
        <v>0.40720000000000001</v>
      </c>
      <c r="AJ728" s="8">
        <v>0.64</v>
      </c>
      <c r="AK728" s="8">
        <v>2.74</v>
      </c>
      <c r="AL728" s="8">
        <v>0.59</v>
      </c>
      <c r="AM728" s="8">
        <v>1.55</v>
      </c>
      <c r="AN728" s="8">
        <v>0.42</v>
      </c>
      <c r="AO728" s="8">
        <f t="shared" si="284"/>
        <v>15.717092337917485</v>
      </c>
      <c r="AP728" s="8">
        <f t="shared" si="285"/>
        <v>67.288801571709243</v>
      </c>
      <c r="AQ728" s="8">
        <f t="shared" si="286"/>
        <v>14.48919449901768</v>
      </c>
      <c r="AR728" s="8">
        <f t="shared" si="287"/>
        <v>38.06483300589391</v>
      </c>
      <c r="AS728" s="8">
        <f t="shared" si="288"/>
        <v>10.314341846758349</v>
      </c>
    </row>
    <row r="729" spans="1:45" x14ac:dyDescent="0.35">
      <c r="A729" s="2">
        <v>2017</v>
      </c>
      <c r="B729" s="2">
        <v>16752</v>
      </c>
      <c r="C729" s="2" t="s">
        <v>164</v>
      </c>
      <c r="D729" s="1">
        <v>134</v>
      </c>
      <c r="E729" s="2" t="s">
        <v>52</v>
      </c>
      <c r="F729" s="4" t="s">
        <v>156</v>
      </c>
      <c r="G729" s="22">
        <v>2</v>
      </c>
      <c r="H729" s="3" t="s">
        <v>165</v>
      </c>
      <c r="I729" s="3">
        <v>133</v>
      </c>
      <c r="J729" s="3">
        <v>3</v>
      </c>
      <c r="K729" s="3">
        <v>49</v>
      </c>
      <c r="L729" s="9">
        <f t="shared" si="269"/>
        <v>124.46000000000001</v>
      </c>
      <c r="M729" s="9">
        <v>17.100000000000001</v>
      </c>
      <c r="N729" s="9">
        <v>13.58</v>
      </c>
      <c r="O729" s="8">
        <f t="shared" si="268"/>
        <v>117.43070862068967</v>
      </c>
      <c r="P729" s="8">
        <f t="shared" si="290"/>
        <v>117.43070862068967</v>
      </c>
      <c r="Q729" s="8">
        <f t="shared" si="283"/>
        <v>7897.2151547413805</v>
      </c>
      <c r="R729" s="8"/>
      <c r="S729" s="8">
        <v>10.18</v>
      </c>
      <c r="T729" s="8">
        <v>40.299999999999997</v>
      </c>
      <c r="U729" s="8">
        <v>22.19</v>
      </c>
      <c r="V729" s="15">
        <f t="shared" si="270"/>
        <v>403</v>
      </c>
      <c r="W729" s="15">
        <f t="shared" si="271"/>
        <v>350.61</v>
      </c>
      <c r="X729" s="15">
        <f t="shared" si="272"/>
        <v>35.061</v>
      </c>
      <c r="Y729" s="15">
        <f t="shared" si="273"/>
        <v>221.9</v>
      </c>
      <c r="Z729" s="15">
        <f t="shared" si="274"/>
        <v>193.053</v>
      </c>
      <c r="AA729" s="15">
        <f t="shared" si="275"/>
        <v>19.305299999999999</v>
      </c>
      <c r="AB729" s="15">
        <f t="shared" si="276"/>
        <v>6.4</v>
      </c>
      <c r="AC729" s="15">
        <f t="shared" si="277"/>
        <v>26.7</v>
      </c>
      <c r="AD729" s="15">
        <f t="shared" si="278"/>
        <v>5.8</v>
      </c>
      <c r="AE729" s="15">
        <f t="shared" si="279"/>
        <v>15.2</v>
      </c>
      <c r="AF729" s="15">
        <f t="shared" si="280"/>
        <v>4.0999999999999996</v>
      </c>
      <c r="AG729" s="15">
        <f t="shared" si="281"/>
        <v>472.27119759656648</v>
      </c>
      <c r="AH729" s="15">
        <f t="shared" si="289"/>
        <v>47.227119759656645</v>
      </c>
      <c r="AI729" s="8">
        <f t="shared" si="282"/>
        <v>0.40300000000000002</v>
      </c>
      <c r="AJ729" s="8">
        <v>0.64</v>
      </c>
      <c r="AK729" s="8">
        <v>2.67</v>
      </c>
      <c r="AL729" s="8">
        <v>0.57999999999999996</v>
      </c>
      <c r="AM729" s="8">
        <v>1.52</v>
      </c>
      <c r="AN729" s="8">
        <v>0.41</v>
      </c>
      <c r="AO729" s="8">
        <f t="shared" si="284"/>
        <v>15.88089330024814</v>
      </c>
      <c r="AP729" s="8">
        <f t="shared" si="285"/>
        <v>66.253101736972695</v>
      </c>
      <c r="AQ729" s="8">
        <f t="shared" si="286"/>
        <v>14.392059553349874</v>
      </c>
      <c r="AR729" s="8">
        <f t="shared" si="287"/>
        <v>37.717121588089327</v>
      </c>
      <c r="AS729" s="8">
        <f t="shared" si="288"/>
        <v>10.173697270471463</v>
      </c>
    </row>
    <row r="730" spans="1:45" x14ac:dyDescent="0.35">
      <c r="A730" s="2">
        <v>2017</v>
      </c>
      <c r="B730" s="2">
        <v>16753</v>
      </c>
      <c r="C730" s="2" t="s">
        <v>164</v>
      </c>
      <c r="D730" s="1">
        <v>25</v>
      </c>
      <c r="E730" s="2" t="s">
        <v>46</v>
      </c>
      <c r="F730" s="4" t="s">
        <v>156</v>
      </c>
      <c r="G730" s="22">
        <v>2</v>
      </c>
      <c r="H730" s="3" t="s">
        <v>165</v>
      </c>
      <c r="I730" s="3">
        <v>139</v>
      </c>
      <c r="J730" s="3">
        <v>3</v>
      </c>
      <c r="K730" s="3">
        <v>48</v>
      </c>
      <c r="L730" s="9">
        <f t="shared" si="269"/>
        <v>121.92</v>
      </c>
      <c r="M730" s="9">
        <v>14.9</v>
      </c>
      <c r="N730" s="9">
        <v>10.98</v>
      </c>
      <c r="O730" s="8">
        <f t="shared" si="268"/>
        <v>97.467377586206908</v>
      </c>
      <c r="P730" s="8">
        <f t="shared" si="290"/>
        <v>97.467377586206908</v>
      </c>
      <c r="Q730" s="8">
        <f t="shared" si="283"/>
        <v>6554.6811426724144</v>
      </c>
      <c r="R730" s="8"/>
      <c r="S730" s="8">
        <v>10.66</v>
      </c>
      <c r="T730" s="8">
        <v>41</v>
      </c>
      <c r="U730" s="8">
        <v>21.59</v>
      </c>
      <c r="V730" s="15">
        <f t="shared" si="270"/>
        <v>410</v>
      </c>
      <c r="W730" s="15">
        <f t="shared" si="271"/>
        <v>356.7</v>
      </c>
      <c r="X730" s="15">
        <f t="shared" si="272"/>
        <v>35.67</v>
      </c>
      <c r="Y730" s="15">
        <f t="shared" si="273"/>
        <v>215.9</v>
      </c>
      <c r="Z730" s="15">
        <f t="shared" si="274"/>
        <v>187.833</v>
      </c>
      <c r="AA730" s="15">
        <f t="shared" si="275"/>
        <v>18.783300000000001</v>
      </c>
      <c r="AB730" s="15">
        <f t="shared" si="276"/>
        <v>6.2</v>
      </c>
      <c r="AC730" s="15">
        <f t="shared" si="277"/>
        <v>27.200000000000003</v>
      </c>
      <c r="AD730" s="15">
        <f t="shared" si="278"/>
        <v>5.6999999999999993</v>
      </c>
      <c r="AE730" s="15">
        <f t="shared" si="279"/>
        <v>15.2</v>
      </c>
      <c r="AF730" s="15">
        <f t="shared" si="280"/>
        <v>4.2</v>
      </c>
      <c r="AG730" s="15">
        <f t="shared" si="281"/>
        <v>477.38629038651879</v>
      </c>
      <c r="AH730" s="15">
        <f t="shared" si="289"/>
        <v>47.738629038651879</v>
      </c>
      <c r="AI730" s="8">
        <f t="shared" si="282"/>
        <v>0.41</v>
      </c>
      <c r="AJ730" s="8">
        <v>0.62</v>
      </c>
      <c r="AK730" s="8">
        <v>2.72</v>
      </c>
      <c r="AL730" s="8">
        <v>0.56999999999999995</v>
      </c>
      <c r="AM730" s="8">
        <v>1.52</v>
      </c>
      <c r="AN730" s="8">
        <v>0.42</v>
      </c>
      <c r="AO730" s="8">
        <f t="shared" si="284"/>
        <v>15.121951219512196</v>
      </c>
      <c r="AP730" s="8">
        <f t="shared" si="285"/>
        <v>66.341463414634163</v>
      </c>
      <c r="AQ730" s="8">
        <f t="shared" si="286"/>
        <v>13.902439024390244</v>
      </c>
      <c r="AR730" s="8">
        <f t="shared" si="287"/>
        <v>37.073170731707314</v>
      </c>
      <c r="AS730" s="8">
        <f t="shared" si="288"/>
        <v>10.24390243902439</v>
      </c>
    </row>
    <row r="731" spans="1:45" x14ac:dyDescent="0.35">
      <c r="A731" s="2">
        <v>2017</v>
      </c>
      <c r="B731" s="2">
        <v>16754</v>
      </c>
      <c r="C731" s="2" t="s">
        <v>164</v>
      </c>
      <c r="D731" s="1">
        <v>21</v>
      </c>
      <c r="E731" s="2" t="s">
        <v>98</v>
      </c>
      <c r="F731" s="4" t="s">
        <v>156</v>
      </c>
      <c r="G731" s="22">
        <v>2</v>
      </c>
      <c r="H731" s="3" t="s">
        <v>165</v>
      </c>
      <c r="I731" s="3">
        <v>133</v>
      </c>
      <c r="J731" s="3">
        <v>4</v>
      </c>
      <c r="K731" s="3">
        <v>52</v>
      </c>
      <c r="L731" s="9">
        <f t="shared" si="269"/>
        <v>132.08000000000001</v>
      </c>
      <c r="M731" s="9">
        <v>17.399999999999999</v>
      </c>
      <c r="N731" s="9">
        <v>12.01</v>
      </c>
      <c r="O731" s="8">
        <f t="shared" si="268"/>
        <v>103.47857413793102</v>
      </c>
      <c r="P731" s="8">
        <f t="shared" si="290"/>
        <v>103.47857413793102</v>
      </c>
      <c r="Q731" s="8">
        <f t="shared" si="283"/>
        <v>6958.934110775861</v>
      </c>
      <c r="R731" s="8"/>
      <c r="S731" s="8">
        <v>8.3800000000000008</v>
      </c>
      <c r="T731" s="8">
        <v>41</v>
      </c>
      <c r="U731" s="8">
        <v>21.98</v>
      </c>
      <c r="V731" s="15">
        <f t="shared" si="270"/>
        <v>410</v>
      </c>
      <c r="W731" s="15">
        <f t="shared" si="271"/>
        <v>356.7</v>
      </c>
      <c r="X731" s="15">
        <f t="shared" si="272"/>
        <v>35.67</v>
      </c>
      <c r="Y731" s="15">
        <f t="shared" si="273"/>
        <v>219.8</v>
      </c>
      <c r="Z731" s="15">
        <f t="shared" si="274"/>
        <v>191.226</v>
      </c>
      <c r="AA731" s="15">
        <f t="shared" si="275"/>
        <v>19.122599999999998</v>
      </c>
      <c r="AB731" s="15">
        <f t="shared" si="276"/>
        <v>6.2</v>
      </c>
      <c r="AC731" s="15">
        <f t="shared" si="277"/>
        <v>27.400000000000002</v>
      </c>
      <c r="AD731" s="15">
        <f t="shared" si="278"/>
        <v>5.8</v>
      </c>
      <c r="AE731" s="15">
        <f t="shared" si="279"/>
        <v>15.3</v>
      </c>
      <c r="AF731" s="15">
        <f t="shared" si="280"/>
        <v>4.0999999999999996</v>
      </c>
      <c r="AG731" s="15">
        <f t="shared" si="281"/>
        <v>479.38903983603302</v>
      </c>
      <c r="AH731" s="15">
        <f t="shared" si="289"/>
        <v>47.938903983603304</v>
      </c>
      <c r="AI731" s="8">
        <f t="shared" si="282"/>
        <v>0.41</v>
      </c>
      <c r="AJ731" s="8">
        <v>0.62</v>
      </c>
      <c r="AK731" s="8">
        <v>2.74</v>
      </c>
      <c r="AL731" s="8">
        <v>0.57999999999999996</v>
      </c>
      <c r="AM731" s="8">
        <v>1.53</v>
      </c>
      <c r="AN731" s="8">
        <v>0.41</v>
      </c>
      <c r="AO731" s="8">
        <f t="shared" si="284"/>
        <v>15.121951219512196</v>
      </c>
      <c r="AP731" s="8">
        <f t="shared" si="285"/>
        <v>66.82926829268294</v>
      </c>
      <c r="AQ731" s="8">
        <f t="shared" si="286"/>
        <v>14.146341463414634</v>
      </c>
      <c r="AR731" s="8">
        <f t="shared" si="287"/>
        <v>37.31707317073171</v>
      </c>
      <c r="AS731" s="8">
        <f t="shared" si="288"/>
        <v>10</v>
      </c>
    </row>
    <row r="732" spans="1:45" x14ac:dyDescent="0.35">
      <c r="A732" s="2">
        <v>2017</v>
      </c>
      <c r="B732" s="2">
        <v>16755</v>
      </c>
      <c r="C732" s="2" t="s">
        <v>164</v>
      </c>
      <c r="D732" s="1">
        <v>129</v>
      </c>
      <c r="E732" s="2" t="s">
        <v>51</v>
      </c>
      <c r="F732" s="4" t="s">
        <v>156</v>
      </c>
      <c r="G732" s="22">
        <v>2</v>
      </c>
      <c r="H732" s="3" t="s">
        <v>165</v>
      </c>
      <c r="I732" s="3">
        <v>139</v>
      </c>
      <c r="J732" s="3">
        <v>4</v>
      </c>
      <c r="K732" s="3">
        <v>48</v>
      </c>
      <c r="L732" s="9">
        <f t="shared" si="269"/>
        <v>121.92</v>
      </c>
      <c r="M732" s="9">
        <v>15</v>
      </c>
      <c r="N732" s="9">
        <v>9.09</v>
      </c>
      <c r="O732" s="8">
        <f t="shared" si="268"/>
        <v>80.59538793103448</v>
      </c>
      <c r="P732" s="8">
        <f t="shared" si="290"/>
        <v>80.59538793103448</v>
      </c>
      <c r="Q732" s="8">
        <f t="shared" si="283"/>
        <v>5420.0398383620686</v>
      </c>
      <c r="R732" s="8"/>
      <c r="S732" s="8">
        <v>8.4499999999999993</v>
      </c>
      <c r="T732" s="8">
        <v>43.39</v>
      </c>
      <c r="U732" s="8">
        <v>22.27</v>
      </c>
      <c r="V732" s="15">
        <f t="shared" si="270"/>
        <v>433.9</v>
      </c>
      <c r="W732" s="15">
        <f t="shared" si="271"/>
        <v>377.49299999999999</v>
      </c>
      <c r="X732" s="15">
        <f t="shared" si="272"/>
        <v>37.749299999999998</v>
      </c>
      <c r="Y732" s="15">
        <f t="shared" si="273"/>
        <v>222.7</v>
      </c>
      <c r="Z732" s="15">
        <f t="shared" si="274"/>
        <v>193.749</v>
      </c>
      <c r="AA732" s="15">
        <f t="shared" si="275"/>
        <v>19.3749</v>
      </c>
      <c r="AB732" s="15">
        <f t="shared" si="276"/>
        <v>6.6000000000000005</v>
      </c>
      <c r="AC732" s="15">
        <f t="shared" si="277"/>
        <v>28.799999999999997</v>
      </c>
      <c r="AD732" s="15">
        <f t="shared" si="278"/>
        <v>6.1</v>
      </c>
      <c r="AE732" s="15">
        <f t="shared" si="279"/>
        <v>15.9</v>
      </c>
      <c r="AF732" s="15">
        <f t="shared" si="280"/>
        <v>4.4000000000000004</v>
      </c>
      <c r="AG732" s="15">
        <f t="shared" si="281"/>
        <v>508.92151235889258</v>
      </c>
      <c r="AH732" s="15">
        <f t="shared" si="289"/>
        <v>50.892151235889258</v>
      </c>
      <c r="AI732" s="8">
        <f t="shared" si="282"/>
        <v>0.43389999999999995</v>
      </c>
      <c r="AJ732" s="8">
        <v>0.66</v>
      </c>
      <c r="AK732" s="8">
        <v>2.88</v>
      </c>
      <c r="AL732" s="8">
        <v>0.61</v>
      </c>
      <c r="AM732" s="8">
        <v>1.59</v>
      </c>
      <c r="AN732" s="8">
        <v>0.44</v>
      </c>
      <c r="AO732" s="8">
        <f t="shared" si="284"/>
        <v>15.210878082507493</v>
      </c>
      <c r="AP732" s="8">
        <f t="shared" si="285"/>
        <v>66.374740723669049</v>
      </c>
      <c r="AQ732" s="8">
        <f t="shared" si="286"/>
        <v>14.058538833832682</v>
      </c>
      <c r="AR732" s="8">
        <f t="shared" si="287"/>
        <v>36.644388107858958</v>
      </c>
      <c r="AS732" s="8">
        <f t="shared" si="288"/>
        <v>10.140585388338328</v>
      </c>
    </row>
    <row r="733" spans="1:45" x14ac:dyDescent="0.35">
      <c r="A733" s="2">
        <v>2017</v>
      </c>
      <c r="B733" s="2">
        <v>16756</v>
      </c>
      <c r="C733" s="2" t="s">
        <v>164</v>
      </c>
      <c r="D733" s="1">
        <v>88</v>
      </c>
      <c r="E733" s="2" t="s">
        <v>92</v>
      </c>
      <c r="F733" s="4" t="s">
        <v>156</v>
      </c>
      <c r="G733" s="22">
        <v>2</v>
      </c>
      <c r="H733" s="3" t="s">
        <v>165</v>
      </c>
      <c r="I733" s="3">
        <v>133</v>
      </c>
      <c r="J733" s="3">
        <v>3</v>
      </c>
      <c r="K733" s="3">
        <v>55</v>
      </c>
      <c r="L733" s="9">
        <f t="shared" si="269"/>
        <v>139.69999999999999</v>
      </c>
      <c r="M733" s="9">
        <v>15.9</v>
      </c>
      <c r="N733" s="9">
        <v>12.47</v>
      </c>
      <c r="O733" s="8">
        <f t="shared" si="268"/>
        <v>109.39307500000001</v>
      </c>
      <c r="P733" s="8">
        <f t="shared" si="290"/>
        <v>109.39307500000001</v>
      </c>
      <c r="Q733" s="8">
        <f t="shared" si="283"/>
        <v>7356.6842937500005</v>
      </c>
      <c r="R733" s="8"/>
      <c r="S733" s="8">
        <v>7.87</v>
      </c>
      <c r="T733" s="8">
        <v>40.229999999999997</v>
      </c>
      <c r="U733" s="8">
        <v>22.05</v>
      </c>
      <c r="V733" s="15">
        <f t="shared" si="270"/>
        <v>402.29999999999995</v>
      </c>
      <c r="W733" s="15">
        <f t="shared" si="271"/>
        <v>350.00099999999998</v>
      </c>
      <c r="X733" s="15">
        <f t="shared" si="272"/>
        <v>35.000099999999996</v>
      </c>
      <c r="Y733" s="15">
        <f t="shared" si="273"/>
        <v>220.5</v>
      </c>
      <c r="Z733" s="15">
        <f t="shared" si="274"/>
        <v>191.83500000000001</v>
      </c>
      <c r="AA733" s="15">
        <f t="shared" si="275"/>
        <v>19.183500000000002</v>
      </c>
      <c r="AB733" s="15">
        <f t="shared" si="276"/>
        <v>6.2</v>
      </c>
      <c r="AC733" s="15">
        <f t="shared" si="277"/>
        <v>27</v>
      </c>
      <c r="AD733" s="15">
        <f t="shared" si="278"/>
        <v>5.6999999999999993</v>
      </c>
      <c r="AE733" s="15">
        <f t="shared" si="279"/>
        <v>15.1</v>
      </c>
      <c r="AF733" s="15">
        <f t="shared" si="280"/>
        <v>4.2</v>
      </c>
      <c r="AG733" s="15">
        <f t="shared" si="281"/>
        <v>470.74034332743599</v>
      </c>
      <c r="AH733" s="15">
        <f t="shared" si="289"/>
        <v>47.074034332743601</v>
      </c>
      <c r="AI733" s="8">
        <f t="shared" si="282"/>
        <v>0.40229999999999994</v>
      </c>
      <c r="AJ733" s="8">
        <v>0.62</v>
      </c>
      <c r="AK733" s="8">
        <v>2.7</v>
      </c>
      <c r="AL733" s="8">
        <v>0.56999999999999995</v>
      </c>
      <c r="AM733" s="8">
        <v>1.51</v>
      </c>
      <c r="AN733" s="8">
        <v>0.42</v>
      </c>
      <c r="AO733" s="8">
        <f t="shared" si="284"/>
        <v>15.41138453890132</v>
      </c>
      <c r="AP733" s="8">
        <f t="shared" si="285"/>
        <v>67.114093959731548</v>
      </c>
      <c r="AQ733" s="8">
        <f t="shared" si="286"/>
        <v>14.168530947054437</v>
      </c>
      <c r="AR733" s="8">
        <f t="shared" si="287"/>
        <v>37.534178473775796</v>
      </c>
      <c r="AS733" s="8">
        <f t="shared" si="288"/>
        <v>10.439970171513798</v>
      </c>
    </row>
    <row r="734" spans="1:45" x14ac:dyDescent="0.35">
      <c r="A734" s="2">
        <v>2017</v>
      </c>
      <c r="B734" s="2">
        <v>16757</v>
      </c>
      <c r="C734" s="2" t="s">
        <v>164</v>
      </c>
      <c r="D734" s="1">
        <v>82</v>
      </c>
      <c r="E734" s="2" t="s">
        <v>109</v>
      </c>
      <c r="F734" s="4" t="s">
        <v>156</v>
      </c>
      <c r="G734" s="22">
        <v>2</v>
      </c>
      <c r="H734" s="3" t="s">
        <v>165</v>
      </c>
      <c r="I734" s="3">
        <v>133</v>
      </c>
      <c r="J734" s="3">
        <v>5</v>
      </c>
      <c r="K734" s="3">
        <v>46</v>
      </c>
      <c r="L734" s="9">
        <f t="shared" si="269"/>
        <v>116.84</v>
      </c>
      <c r="M734" s="9">
        <v>15.4</v>
      </c>
      <c r="N734" s="9">
        <v>8.02</v>
      </c>
      <c r="O734" s="8">
        <f t="shared" si="268"/>
        <v>70.773734482758613</v>
      </c>
      <c r="P734" s="8">
        <f t="shared" si="290"/>
        <v>70.773734482758613</v>
      </c>
      <c r="Q734" s="8">
        <f t="shared" si="283"/>
        <v>4759.5336439655166</v>
      </c>
      <c r="R734" s="8"/>
      <c r="S734" s="8">
        <v>8.77</v>
      </c>
      <c r="T734" s="8">
        <v>41.26</v>
      </c>
      <c r="U734" s="8">
        <v>21.54</v>
      </c>
      <c r="V734" s="15">
        <f t="shared" si="270"/>
        <v>412.59999999999997</v>
      </c>
      <c r="W734" s="15">
        <f t="shared" si="271"/>
        <v>358.96199999999999</v>
      </c>
      <c r="X734" s="15">
        <f t="shared" si="272"/>
        <v>35.8962</v>
      </c>
      <c r="Y734" s="15">
        <f t="shared" si="273"/>
        <v>215.39999999999998</v>
      </c>
      <c r="Z734" s="15">
        <f t="shared" si="274"/>
        <v>187.39799999999997</v>
      </c>
      <c r="AA734" s="15">
        <f t="shared" si="275"/>
        <v>18.739799999999995</v>
      </c>
      <c r="AB734" s="15">
        <f t="shared" si="276"/>
        <v>6.3</v>
      </c>
      <c r="AC734" s="15">
        <f t="shared" si="277"/>
        <v>27.7</v>
      </c>
      <c r="AD734" s="15">
        <f t="shared" si="278"/>
        <v>5.8</v>
      </c>
      <c r="AE734" s="15">
        <f t="shared" si="279"/>
        <v>15.600000000000001</v>
      </c>
      <c r="AF734" s="15">
        <f t="shared" si="280"/>
        <v>4</v>
      </c>
      <c r="AG734" s="15">
        <f t="shared" si="281"/>
        <v>480.15644430671068</v>
      </c>
      <c r="AH734" s="15">
        <f t="shared" si="289"/>
        <v>48.015644430671067</v>
      </c>
      <c r="AI734" s="8">
        <f t="shared" si="282"/>
        <v>0.41259999999999997</v>
      </c>
      <c r="AJ734" s="8">
        <v>0.63</v>
      </c>
      <c r="AK734" s="8">
        <v>2.77</v>
      </c>
      <c r="AL734" s="8">
        <v>0.57999999999999996</v>
      </c>
      <c r="AM734" s="8">
        <v>1.56</v>
      </c>
      <c r="AN734" s="8">
        <v>0.4</v>
      </c>
      <c r="AO734" s="8">
        <f t="shared" si="284"/>
        <v>15.269025690741639</v>
      </c>
      <c r="AP734" s="8">
        <f t="shared" si="285"/>
        <v>67.135239941832282</v>
      </c>
      <c r="AQ734" s="8">
        <f t="shared" si="286"/>
        <v>14.057198254968494</v>
      </c>
      <c r="AR734" s="8">
        <f t="shared" si="287"/>
        <v>37.809015996122156</v>
      </c>
      <c r="AS734" s="8">
        <f t="shared" si="288"/>
        <v>9.694619486185168</v>
      </c>
    </row>
    <row r="735" spans="1:45" x14ac:dyDescent="0.35">
      <c r="A735" s="2">
        <v>2017</v>
      </c>
      <c r="B735" s="2">
        <v>16758</v>
      </c>
      <c r="C735" s="2" t="s">
        <v>164</v>
      </c>
      <c r="D735" s="1">
        <v>104</v>
      </c>
      <c r="E735" s="2" t="s">
        <v>70</v>
      </c>
      <c r="F735" s="4" t="s">
        <v>156</v>
      </c>
      <c r="G735" s="22">
        <v>2</v>
      </c>
      <c r="H735" s="3" t="s">
        <v>165</v>
      </c>
      <c r="I735" s="3">
        <v>133</v>
      </c>
      <c r="J735" s="3">
        <v>3</v>
      </c>
      <c r="K735" s="3">
        <v>51</v>
      </c>
      <c r="L735" s="9">
        <f t="shared" si="269"/>
        <v>129.54</v>
      </c>
      <c r="M735" s="9">
        <v>16.100000000000001</v>
      </c>
      <c r="N735" s="9">
        <v>12.9</v>
      </c>
      <c r="O735" s="8">
        <f t="shared" si="268"/>
        <v>112.89612931034485</v>
      </c>
      <c r="P735" s="8">
        <f t="shared" si="290"/>
        <v>112.89612931034485</v>
      </c>
      <c r="Q735" s="8">
        <f t="shared" si="283"/>
        <v>7592.264696120691</v>
      </c>
      <c r="R735" s="8"/>
      <c r="S735" s="8">
        <v>8.33</v>
      </c>
      <c r="T735" s="8">
        <v>40.42</v>
      </c>
      <c r="U735" s="8">
        <v>21.92</v>
      </c>
      <c r="V735" s="15">
        <f t="shared" si="270"/>
        <v>404.20000000000005</v>
      </c>
      <c r="W735" s="15">
        <f t="shared" si="271"/>
        <v>351.65400000000005</v>
      </c>
      <c r="X735" s="15">
        <f t="shared" si="272"/>
        <v>35.165400000000005</v>
      </c>
      <c r="Y735" s="15">
        <f t="shared" si="273"/>
        <v>219.20000000000002</v>
      </c>
      <c r="Z735" s="15">
        <f t="shared" si="274"/>
        <v>190.70400000000001</v>
      </c>
      <c r="AA735" s="15">
        <f t="shared" si="275"/>
        <v>19.070399999999999</v>
      </c>
      <c r="AB735" s="15">
        <f t="shared" si="276"/>
        <v>6.3</v>
      </c>
      <c r="AC735" s="15">
        <f t="shared" si="277"/>
        <v>26.9</v>
      </c>
      <c r="AD735" s="15">
        <f t="shared" si="278"/>
        <v>5.6999999999999993</v>
      </c>
      <c r="AE735" s="15">
        <f t="shared" si="279"/>
        <v>15.1</v>
      </c>
      <c r="AF735" s="15">
        <f t="shared" si="280"/>
        <v>4.0999999999999996</v>
      </c>
      <c r="AG735" s="15">
        <f t="shared" si="281"/>
        <v>472.302604604066</v>
      </c>
      <c r="AH735" s="15">
        <f t="shared" si="289"/>
        <v>47.230260460406598</v>
      </c>
      <c r="AI735" s="8">
        <f t="shared" si="282"/>
        <v>0.40420000000000006</v>
      </c>
      <c r="AJ735" s="8">
        <v>0.63</v>
      </c>
      <c r="AK735" s="8">
        <v>2.69</v>
      </c>
      <c r="AL735" s="8">
        <v>0.56999999999999995</v>
      </c>
      <c r="AM735" s="8">
        <v>1.51</v>
      </c>
      <c r="AN735" s="8">
        <v>0.41</v>
      </c>
      <c r="AO735" s="8">
        <f t="shared" si="284"/>
        <v>15.586343394359226</v>
      </c>
      <c r="AP735" s="8">
        <f t="shared" si="285"/>
        <v>66.551212271152878</v>
      </c>
      <c r="AQ735" s="8">
        <f t="shared" si="286"/>
        <v>14.101929737753583</v>
      </c>
      <c r="AR735" s="8">
        <f t="shared" si="287"/>
        <v>37.35774369124195</v>
      </c>
      <c r="AS735" s="8">
        <f t="shared" si="288"/>
        <v>10.143493320138543</v>
      </c>
    </row>
    <row r="736" spans="1:45" x14ac:dyDescent="0.35">
      <c r="A736" s="2">
        <v>2017</v>
      </c>
      <c r="B736" s="2">
        <v>16759</v>
      </c>
      <c r="C736" s="2" t="s">
        <v>164</v>
      </c>
      <c r="D736" s="1">
        <v>10</v>
      </c>
      <c r="E736" s="2" t="s">
        <v>118</v>
      </c>
      <c r="F736" s="4" t="s">
        <v>156</v>
      </c>
      <c r="G736" s="22">
        <v>2</v>
      </c>
      <c r="H736" s="3" t="s">
        <v>165</v>
      </c>
      <c r="I736" s="3">
        <v>128</v>
      </c>
      <c r="J736" s="3">
        <v>4</v>
      </c>
      <c r="K736" s="3">
        <v>36</v>
      </c>
      <c r="L736" s="9">
        <f t="shared" si="269"/>
        <v>91.44</v>
      </c>
      <c r="M736" s="9">
        <v>14.5</v>
      </c>
      <c r="N736" s="9">
        <v>9.7899999999999991</v>
      </c>
      <c r="O736" s="8">
        <f t="shared" si="268"/>
        <v>87.312452586206888</v>
      </c>
      <c r="P736" s="8">
        <f t="shared" si="290"/>
        <v>87.312452586206888</v>
      </c>
      <c r="Q736" s="8">
        <f t="shared" si="283"/>
        <v>5871.762436422413</v>
      </c>
      <c r="R736" s="8"/>
      <c r="S736" s="8">
        <v>7.49</v>
      </c>
      <c r="T736" s="8">
        <v>40.47</v>
      </c>
      <c r="U736" s="8">
        <v>21.61</v>
      </c>
      <c r="V736" s="15">
        <f t="shared" si="270"/>
        <v>404.7</v>
      </c>
      <c r="W736" s="15">
        <f t="shared" si="271"/>
        <v>352.089</v>
      </c>
      <c r="X736" s="15">
        <f t="shared" si="272"/>
        <v>35.2089</v>
      </c>
      <c r="Y736" s="15">
        <f t="shared" si="273"/>
        <v>216.1</v>
      </c>
      <c r="Z736" s="15">
        <f t="shared" si="274"/>
        <v>188.00700000000001</v>
      </c>
      <c r="AA736" s="15">
        <f t="shared" si="275"/>
        <v>18.800699999999999</v>
      </c>
      <c r="AB736" s="15">
        <f t="shared" si="276"/>
        <v>6.2</v>
      </c>
      <c r="AC736" s="15">
        <f t="shared" si="277"/>
        <v>27.200000000000003</v>
      </c>
      <c r="AD736" s="15">
        <f t="shared" si="278"/>
        <v>5.6999999999999993</v>
      </c>
      <c r="AE736" s="15">
        <f t="shared" si="279"/>
        <v>15.4</v>
      </c>
      <c r="AF736" s="15">
        <f t="shared" si="280"/>
        <v>4</v>
      </c>
      <c r="AG736" s="15">
        <f t="shared" si="281"/>
        <v>471.31617487171525</v>
      </c>
      <c r="AH736" s="15">
        <f t="shared" si="289"/>
        <v>47.131617487171525</v>
      </c>
      <c r="AI736" s="8">
        <f t="shared" si="282"/>
        <v>0.4047</v>
      </c>
      <c r="AJ736" s="8">
        <v>0.62</v>
      </c>
      <c r="AK736" s="8">
        <v>2.72</v>
      </c>
      <c r="AL736" s="8">
        <v>0.56999999999999995</v>
      </c>
      <c r="AM736" s="8">
        <v>1.54</v>
      </c>
      <c r="AN736" s="8">
        <v>0.4</v>
      </c>
      <c r="AO736" s="8">
        <f t="shared" si="284"/>
        <v>15.31999011613541</v>
      </c>
      <c r="AP736" s="8">
        <f t="shared" si="285"/>
        <v>67.210279219174708</v>
      </c>
      <c r="AQ736" s="8">
        <f t="shared" si="286"/>
        <v>14.084507042253518</v>
      </c>
      <c r="AR736" s="8">
        <f t="shared" si="287"/>
        <v>38.052878675562148</v>
      </c>
      <c r="AS736" s="8">
        <f t="shared" si="288"/>
        <v>9.8838645910551026</v>
      </c>
    </row>
    <row r="737" spans="1:45" x14ac:dyDescent="0.35">
      <c r="A737" s="2">
        <v>2017</v>
      </c>
      <c r="B737" s="2">
        <v>16760</v>
      </c>
      <c r="C737" s="2" t="s">
        <v>164</v>
      </c>
      <c r="D737" s="1">
        <v>85</v>
      </c>
      <c r="E737" s="2" t="s">
        <v>59</v>
      </c>
      <c r="F737" s="4" t="s">
        <v>156</v>
      </c>
      <c r="G737" s="22">
        <v>2</v>
      </c>
      <c r="H737" s="3" t="s">
        <v>165</v>
      </c>
      <c r="I737" s="3">
        <v>133</v>
      </c>
      <c r="J737" s="3">
        <v>4</v>
      </c>
      <c r="K737" s="3">
        <v>38</v>
      </c>
      <c r="L737" s="9">
        <f t="shared" si="269"/>
        <v>96.52</v>
      </c>
      <c r="M737" s="9">
        <v>16.2</v>
      </c>
      <c r="N737" s="9">
        <v>14.74</v>
      </c>
      <c r="O737" s="8">
        <f t="shared" si="268"/>
        <v>128.8453896551724</v>
      </c>
      <c r="P737" s="8">
        <f t="shared" si="290"/>
        <v>128.8453896551724</v>
      </c>
      <c r="Q737" s="8">
        <f t="shared" si="283"/>
        <v>8664.8524543103431</v>
      </c>
      <c r="R737" s="8"/>
      <c r="S737" s="8">
        <v>7.98</v>
      </c>
      <c r="T737" s="8">
        <v>40.630000000000003</v>
      </c>
      <c r="U737" s="8">
        <v>21.62</v>
      </c>
      <c r="V737" s="15">
        <f t="shared" si="270"/>
        <v>406.3</v>
      </c>
      <c r="W737" s="15">
        <f t="shared" si="271"/>
        <v>353.48099999999999</v>
      </c>
      <c r="X737" s="15">
        <f t="shared" si="272"/>
        <v>35.348100000000002</v>
      </c>
      <c r="Y737" s="15">
        <f t="shared" si="273"/>
        <v>216.20000000000002</v>
      </c>
      <c r="Z737" s="15">
        <f t="shared" si="274"/>
        <v>188.09400000000002</v>
      </c>
      <c r="AA737" s="15">
        <f t="shared" si="275"/>
        <v>18.809400000000004</v>
      </c>
      <c r="AB737" s="15">
        <f t="shared" si="276"/>
        <v>6.3</v>
      </c>
      <c r="AC737" s="15">
        <f t="shared" si="277"/>
        <v>27.200000000000003</v>
      </c>
      <c r="AD737" s="15">
        <f t="shared" si="278"/>
        <v>5.6999999999999993</v>
      </c>
      <c r="AE737" s="15">
        <f t="shared" si="279"/>
        <v>15.5</v>
      </c>
      <c r="AF737" s="15">
        <f t="shared" si="280"/>
        <v>4.0999999999999996</v>
      </c>
      <c r="AG737" s="15">
        <f t="shared" si="281"/>
        <v>473.23024865054521</v>
      </c>
      <c r="AH737" s="15">
        <f t="shared" si="289"/>
        <v>47.323024865054521</v>
      </c>
      <c r="AI737" s="8">
        <f t="shared" si="282"/>
        <v>0.40629999999999999</v>
      </c>
      <c r="AJ737" s="8">
        <v>0.63</v>
      </c>
      <c r="AK737" s="8">
        <v>2.72</v>
      </c>
      <c r="AL737" s="8">
        <v>0.56999999999999995</v>
      </c>
      <c r="AM737" s="8">
        <v>1.55</v>
      </c>
      <c r="AN737" s="8">
        <v>0.41</v>
      </c>
      <c r="AO737" s="8">
        <f t="shared" si="284"/>
        <v>15.505783903519566</v>
      </c>
      <c r="AP737" s="8">
        <f t="shared" si="285"/>
        <v>66.945606694560681</v>
      </c>
      <c r="AQ737" s="8">
        <f t="shared" si="286"/>
        <v>14.029042579374845</v>
      </c>
      <c r="AR737" s="8">
        <f t="shared" si="287"/>
        <v>38.14915087373862</v>
      </c>
      <c r="AS737" s="8">
        <f t="shared" si="288"/>
        <v>10.091065714988924</v>
      </c>
    </row>
    <row r="738" spans="1:45" x14ac:dyDescent="0.35">
      <c r="A738" s="2">
        <v>2017</v>
      </c>
      <c r="B738" s="2">
        <v>16761</v>
      </c>
      <c r="C738" s="2" t="s">
        <v>164</v>
      </c>
      <c r="D738" s="1">
        <v>120</v>
      </c>
      <c r="E738" s="2" t="s">
        <v>123</v>
      </c>
      <c r="F738" s="4" t="s">
        <v>156</v>
      </c>
      <c r="G738" s="22">
        <v>2</v>
      </c>
      <c r="H738" s="3" t="s">
        <v>165</v>
      </c>
      <c r="I738" s="3">
        <v>133</v>
      </c>
      <c r="J738" s="3">
        <v>5</v>
      </c>
      <c r="K738" s="3">
        <v>46</v>
      </c>
      <c r="L738" s="9">
        <f t="shared" si="269"/>
        <v>116.84</v>
      </c>
      <c r="M738" s="9">
        <v>15.5</v>
      </c>
      <c r="N738" s="9">
        <v>13.44</v>
      </c>
      <c r="O738" s="8">
        <f t="shared" si="268"/>
        <v>118.46317241379312</v>
      </c>
      <c r="P738" s="8">
        <f t="shared" si="290"/>
        <v>118.46317241379312</v>
      </c>
      <c r="Q738" s="8">
        <f t="shared" si="283"/>
        <v>7966.6483448275867</v>
      </c>
      <c r="R738" s="8"/>
      <c r="S738" s="8">
        <v>8.3800000000000008</v>
      </c>
      <c r="T738" s="8">
        <v>39.71</v>
      </c>
      <c r="U738" s="8">
        <v>21.94</v>
      </c>
      <c r="V738" s="15">
        <f t="shared" si="270"/>
        <v>397.1</v>
      </c>
      <c r="W738" s="15">
        <f t="shared" si="271"/>
        <v>345.47700000000003</v>
      </c>
      <c r="X738" s="15">
        <f t="shared" si="272"/>
        <v>34.547700000000006</v>
      </c>
      <c r="Y738" s="15">
        <f t="shared" si="273"/>
        <v>219.4</v>
      </c>
      <c r="Z738" s="15">
        <f t="shared" si="274"/>
        <v>190.87800000000001</v>
      </c>
      <c r="AA738" s="15">
        <f t="shared" si="275"/>
        <v>19.087800000000001</v>
      </c>
      <c r="AB738" s="15">
        <f t="shared" si="276"/>
        <v>6</v>
      </c>
      <c r="AC738" s="15">
        <f t="shared" si="277"/>
        <v>26.7</v>
      </c>
      <c r="AD738" s="15">
        <f t="shared" si="278"/>
        <v>5.6999999999999993</v>
      </c>
      <c r="AE738" s="15">
        <f t="shared" si="279"/>
        <v>15.1</v>
      </c>
      <c r="AF738" s="15">
        <f t="shared" si="280"/>
        <v>4.0999999999999996</v>
      </c>
      <c r="AG738" s="15">
        <f t="shared" si="281"/>
        <v>464.10612770493151</v>
      </c>
      <c r="AH738" s="15">
        <f t="shared" si="289"/>
        <v>46.410612770493152</v>
      </c>
      <c r="AI738" s="8">
        <f t="shared" si="282"/>
        <v>0.39710000000000001</v>
      </c>
      <c r="AJ738" s="8">
        <v>0.6</v>
      </c>
      <c r="AK738" s="8">
        <v>2.67</v>
      </c>
      <c r="AL738" s="8">
        <v>0.56999999999999995</v>
      </c>
      <c r="AM738" s="8">
        <v>1.51</v>
      </c>
      <c r="AN738" s="8">
        <v>0.41</v>
      </c>
      <c r="AO738" s="8">
        <f t="shared" si="284"/>
        <v>15.10954419541677</v>
      </c>
      <c r="AP738" s="8">
        <f t="shared" si="285"/>
        <v>67.237471669604631</v>
      </c>
      <c r="AQ738" s="8">
        <f t="shared" si="286"/>
        <v>14.354066985645931</v>
      </c>
      <c r="AR738" s="8">
        <f t="shared" si="287"/>
        <v>38.025686225132205</v>
      </c>
      <c r="AS738" s="8">
        <f t="shared" si="288"/>
        <v>10.32485520020146</v>
      </c>
    </row>
    <row r="739" spans="1:45" x14ac:dyDescent="0.35">
      <c r="A739" s="2">
        <v>2017</v>
      </c>
      <c r="B739" s="2">
        <v>16762</v>
      </c>
      <c r="C739" s="2" t="s">
        <v>164</v>
      </c>
      <c r="D739" s="1">
        <v>101</v>
      </c>
      <c r="E739" s="2" t="s">
        <v>58</v>
      </c>
      <c r="F739" s="4" t="s">
        <v>156</v>
      </c>
      <c r="G739" s="22">
        <v>2</v>
      </c>
      <c r="H739" s="3" t="s">
        <v>165</v>
      </c>
      <c r="I739" s="3">
        <v>133</v>
      </c>
      <c r="J739" s="3">
        <v>4</v>
      </c>
      <c r="K739" s="3">
        <v>38</v>
      </c>
      <c r="L739" s="9">
        <f t="shared" si="269"/>
        <v>96.52</v>
      </c>
      <c r="M739" s="9">
        <v>16.7</v>
      </c>
      <c r="N739" s="9">
        <v>9.77</v>
      </c>
      <c r="O739" s="8">
        <f t="shared" si="268"/>
        <v>84.892035344827576</v>
      </c>
      <c r="P739" s="8">
        <f t="shared" si="290"/>
        <v>84.892035344827576</v>
      </c>
      <c r="Q739" s="8">
        <f t="shared" si="283"/>
        <v>5708.9893769396549</v>
      </c>
      <c r="R739" s="8"/>
      <c r="S739" s="8">
        <v>7.77</v>
      </c>
      <c r="T739" s="8">
        <v>42.5</v>
      </c>
      <c r="U739" s="8">
        <v>21.97</v>
      </c>
      <c r="V739" s="15">
        <f t="shared" si="270"/>
        <v>425</v>
      </c>
      <c r="W739" s="15">
        <f t="shared" si="271"/>
        <v>369.75</v>
      </c>
      <c r="X739" s="15">
        <f t="shared" si="272"/>
        <v>36.975000000000001</v>
      </c>
      <c r="Y739" s="15">
        <f t="shared" si="273"/>
        <v>219.7</v>
      </c>
      <c r="Z739" s="15">
        <f t="shared" si="274"/>
        <v>191.13899999999998</v>
      </c>
      <c r="AA739" s="15">
        <f t="shared" si="275"/>
        <v>19.113899999999997</v>
      </c>
      <c r="AB739" s="15">
        <f t="shared" si="276"/>
        <v>6.3</v>
      </c>
      <c r="AC739" s="15">
        <f t="shared" si="277"/>
        <v>27.9</v>
      </c>
      <c r="AD739" s="15">
        <f t="shared" si="278"/>
        <v>5.8999999999999995</v>
      </c>
      <c r="AE739" s="15">
        <f t="shared" si="279"/>
        <v>15.700000000000001</v>
      </c>
      <c r="AF739" s="15">
        <f t="shared" si="280"/>
        <v>4.3</v>
      </c>
      <c r="AG739" s="15">
        <f t="shared" si="281"/>
        <v>496.87421437434057</v>
      </c>
      <c r="AH739" s="15">
        <f t="shared" si="289"/>
        <v>49.687421437434054</v>
      </c>
      <c r="AI739" s="8">
        <f t="shared" si="282"/>
        <v>0.42499999999999999</v>
      </c>
      <c r="AJ739" s="8">
        <v>0.63</v>
      </c>
      <c r="AK739" s="8">
        <v>2.79</v>
      </c>
      <c r="AL739" s="8">
        <v>0.59</v>
      </c>
      <c r="AM739" s="8">
        <v>1.57</v>
      </c>
      <c r="AN739" s="8">
        <v>0.43</v>
      </c>
      <c r="AO739" s="8">
        <f t="shared" si="284"/>
        <v>14.823529411764707</v>
      </c>
      <c r="AP739" s="8">
        <f t="shared" si="285"/>
        <v>65.647058823529406</v>
      </c>
      <c r="AQ739" s="8">
        <f t="shared" si="286"/>
        <v>13.882352941176469</v>
      </c>
      <c r="AR739" s="8">
        <f t="shared" si="287"/>
        <v>36.941176470588239</v>
      </c>
      <c r="AS739" s="8">
        <f t="shared" si="288"/>
        <v>10.117647058823529</v>
      </c>
    </row>
    <row r="740" spans="1:45" x14ac:dyDescent="0.35">
      <c r="A740" s="2">
        <v>2017</v>
      </c>
      <c r="B740" s="2">
        <v>16763</v>
      </c>
      <c r="C740" s="2" t="s">
        <v>164</v>
      </c>
      <c r="D740" s="1">
        <v>65</v>
      </c>
      <c r="E740" s="2" t="s">
        <v>79</v>
      </c>
      <c r="F740" s="4" t="s">
        <v>156</v>
      </c>
      <c r="G740" s="22">
        <v>2</v>
      </c>
      <c r="H740" s="3" t="s">
        <v>165</v>
      </c>
      <c r="I740" s="3">
        <v>133</v>
      </c>
      <c r="J740" s="3">
        <v>2</v>
      </c>
      <c r="K740" s="3">
        <v>48</v>
      </c>
      <c r="L740" s="9">
        <f t="shared" si="269"/>
        <v>121.92</v>
      </c>
      <c r="M740" s="9">
        <v>16.600000000000001</v>
      </c>
      <c r="N740" s="9">
        <v>15.15</v>
      </c>
      <c r="O740" s="8">
        <f t="shared" si="268"/>
        <v>131.79716379310346</v>
      </c>
      <c r="P740" s="8">
        <f t="shared" si="290"/>
        <v>131.79716379310346</v>
      </c>
      <c r="Q740" s="8">
        <f t="shared" si="283"/>
        <v>8863.3592650862083</v>
      </c>
      <c r="R740" s="8"/>
      <c r="S740" s="8">
        <v>10.01</v>
      </c>
      <c r="T740" s="8">
        <v>42.42</v>
      </c>
      <c r="U740" s="8">
        <v>20.81</v>
      </c>
      <c r="V740" s="15">
        <f t="shared" si="270"/>
        <v>424.20000000000005</v>
      </c>
      <c r="W740" s="15">
        <f t="shared" si="271"/>
        <v>369.05400000000003</v>
      </c>
      <c r="X740" s="15">
        <f t="shared" si="272"/>
        <v>36.9054</v>
      </c>
      <c r="Y740" s="15">
        <f t="shared" si="273"/>
        <v>208.1</v>
      </c>
      <c r="Z740" s="15">
        <f t="shared" si="274"/>
        <v>181.047</v>
      </c>
      <c r="AA740" s="15">
        <f t="shared" si="275"/>
        <v>18.104700000000001</v>
      </c>
      <c r="AB740" s="15">
        <f t="shared" si="276"/>
        <v>6.4</v>
      </c>
      <c r="AC740" s="15">
        <f t="shared" si="277"/>
        <v>27.9</v>
      </c>
      <c r="AD740" s="15">
        <f t="shared" si="278"/>
        <v>6</v>
      </c>
      <c r="AE740" s="15">
        <f t="shared" si="279"/>
        <v>15.9</v>
      </c>
      <c r="AF740" s="15">
        <f t="shared" si="280"/>
        <v>4.4000000000000004</v>
      </c>
      <c r="AG740" s="15">
        <f t="shared" si="281"/>
        <v>489.82744085913725</v>
      </c>
      <c r="AH740" s="15">
        <f t="shared" si="289"/>
        <v>48.982744085913723</v>
      </c>
      <c r="AI740" s="8">
        <f t="shared" si="282"/>
        <v>0.42420000000000002</v>
      </c>
      <c r="AJ740" s="8">
        <v>0.64</v>
      </c>
      <c r="AK740" s="8">
        <v>2.79</v>
      </c>
      <c r="AL740" s="8">
        <v>0.6</v>
      </c>
      <c r="AM740" s="8">
        <v>1.59</v>
      </c>
      <c r="AN740" s="8">
        <v>0.44</v>
      </c>
      <c r="AO740" s="8">
        <f t="shared" si="284"/>
        <v>15.087223008015087</v>
      </c>
      <c r="AP740" s="8">
        <f t="shared" si="285"/>
        <v>65.770862800565766</v>
      </c>
      <c r="AQ740" s="8">
        <f t="shared" si="286"/>
        <v>14.144271570014144</v>
      </c>
      <c r="AR740" s="8">
        <f t="shared" si="287"/>
        <v>37.482319660537485</v>
      </c>
      <c r="AS740" s="8">
        <f t="shared" si="288"/>
        <v>10.372465818010372</v>
      </c>
    </row>
    <row r="741" spans="1:45" x14ac:dyDescent="0.35">
      <c r="A741" s="2">
        <v>2017</v>
      </c>
      <c r="B741" s="2">
        <v>16764</v>
      </c>
      <c r="C741" s="2" t="s">
        <v>164</v>
      </c>
      <c r="D741" s="1">
        <v>44</v>
      </c>
      <c r="E741" s="2" t="s">
        <v>130</v>
      </c>
      <c r="F741" s="4" t="s">
        <v>156</v>
      </c>
      <c r="G741" s="22">
        <v>2</v>
      </c>
      <c r="H741" s="3" t="s">
        <v>165</v>
      </c>
      <c r="I741" s="3">
        <v>139</v>
      </c>
      <c r="J741" s="3">
        <v>4</v>
      </c>
      <c r="K741" s="3">
        <v>46</v>
      </c>
      <c r="L741" s="9">
        <f t="shared" si="269"/>
        <v>116.84</v>
      </c>
      <c r="M741" s="9">
        <v>17.8</v>
      </c>
      <c r="N741" s="9">
        <v>10</v>
      </c>
      <c r="O741" s="8">
        <f t="shared" si="268"/>
        <v>85.743103448275861</v>
      </c>
      <c r="P741" s="8">
        <f t="shared" si="290"/>
        <v>85.743103448275861</v>
      </c>
      <c r="Q741" s="8">
        <f t="shared" si="283"/>
        <v>5766.2237068965514</v>
      </c>
      <c r="R741" s="8"/>
      <c r="S741" s="8">
        <v>10.4</v>
      </c>
      <c r="T741" s="8">
        <v>40.96</v>
      </c>
      <c r="U741" s="8">
        <v>21.9</v>
      </c>
      <c r="V741" s="15">
        <f t="shared" si="270"/>
        <v>409.6</v>
      </c>
      <c r="W741" s="15">
        <f t="shared" si="271"/>
        <v>356.35200000000003</v>
      </c>
      <c r="X741" s="15">
        <f t="shared" si="272"/>
        <v>35.635200000000005</v>
      </c>
      <c r="Y741" s="15">
        <f t="shared" si="273"/>
        <v>219</v>
      </c>
      <c r="Z741" s="15">
        <f t="shared" si="274"/>
        <v>190.53</v>
      </c>
      <c r="AA741" s="15">
        <f t="shared" si="275"/>
        <v>19.053000000000001</v>
      </c>
      <c r="AB741" s="15">
        <f t="shared" si="276"/>
        <v>6.5</v>
      </c>
      <c r="AC741" s="15">
        <f t="shared" si="277"/>
        <v>27.1</v>
      </c>
      <c r="AD741" s="15">
        <f t="shared" si="278"/>
        <v>5.8</v>
      </c>
      <c r="AE741" s="15">
        <f t="shared" si="279"/>
        <v>15.3</v>
      </c>
      <c r="AF741" s="15">
        <f t="shared" si="280"/>
        <v>4.3</v>
      </c>
      <c r="AG741" s="15">
        <f t="shared" si="281"/>
        <v>478.50955617228885</v>
      </c>
      <c r="AH741" s="15">
        <f t="shared" si="289"/>
        <v>47.850955617228884</v>
      </c>
      <c r="AI741" s="8">
        <f t="shared" si="282"/>
        <v>0.40960000000000002</v>
      </c>
      <c r="AJ741" s="8">
        <v>0.65</v>
      </c>
      <c r="AK741" s="8">
        <v>2.71</v>
      </c>
      <c r="AL741" s="8">
        <v>0.57999999999999996</v>
      </c>
      <c r="AM741" s="8">
        <v>1.53</v>
      </c>
      <c r="AN741" s="8">
        <v>0.43</v>
      </c>
      <c r="AO741" s="8">
        <f t="shared" si="284"/>
        <v>15.869140625</v>
      </c>
      <c r="AP741" s="8">
        <f t="shared" si="285"/>
        <v>66.162109375</v>
      </c>
      <c r="AQ741" s="8">
        <f t="shared" si="286"/>
        <v>14.160156249999998</v>
      </c>
      <c r="AR741" s="8">
        <f t="shared" si="287"/>
        <v>37.353515625</v>
      </c>
      <c r="AS741" s="8">
        <f t="shared" si="288"/>
        <v>10.498046874999998</v>
      </c>
    </row>
    <row r="742" spans="1:45" x14ac:dyDescent="0.35">
      <c r="A742" s="2">
        <v>2017</v>
      </c>
      <c r="B742" s="2">
        <v>16765</v>
      </c>
      <c r="C742" s="2" t="s">
        <v>164</v>
      </c>
      <c r="D742" s="1">
        <v>45</v>
      </c>
      <c r="E742" s="2" t="s">
        <v>110</v>
      </c>
      <c r="F742" s="4" t="s">
        <v>156</v>
      </c>
      <c r="G742" s="22">
        <v>2</v>
      </c>
      <c r="H742" s="3" t="s">
        <v>165</v>
      </c>
      <c r="I742" s="3">
        <v>133</v>
      </c>
      <c r="J742" s="3">
        <v>3</v>
      </c>
      <c r="K742" s="3">
        <v>48</v>
      </c>
      <c r="L742" s="9">
        <f t="shared" si="269"/>
        <v>121.92</v>
      </c>
      <c r="M742" s="9">
        <v>18.8</v>
      </c>
      <c r="N742" s="9">
        <v>14.78</v>
      </c>
      <c r="O742" s="8">
        <f t="shared" si="268"/>
        <v>125.18659999999998</v>
      </c>
      <c r="P742" s="8">
        <f t="shared" si="290"/>
        <v>125.18659999999998</v>
      </c>
      <c r="Q742" s="8">
        <f t="shared" si="283"/>
        <v>8418.7988499999992</v>
      </c>
      <c r="R742" s="8"/>
      <c r="S742" s="8">
        <v>10.3</v>
      </c>
      <c r="T742" s="8">
        <v>40.25</v>
      </c>
      <c r="U742" s="8">
        <v>22.81</v>
      </c>
      <c r="V742" s="15">
        <f t="shared" si="270"/>
        <v>402.5</v>
      </c>
      <c r="W742" s="15">
        <f t="shared" si="271"/>
        <v>350.17500000000001</v>
      </c>
      <c r="X742" s="15">
        <f t="shared" si="272"/>
        <v>35.017499999999998</v>
      </c>
      <c r="Y742" s="15">
        <f t="shared" si="273"/>
        <v>228.1</v>
      </c>
      <c r="Z742" s="15">
        <f t="shared" si="274"/>
        <v>198.447</v>
      </c>
      <c r="AA742" s="15">
        <f t="shared" si="275"/>
        <v>19.8447</v>
      </c>
      <c r="AB742" s="15">
        <f t="shared" si="276"/>
        <v>6.7</v>
      </c>
      <c r="AC742" s="15">
        <f t="shared" si="277"/>
        <v>26.9</v>
      </c>
      <c r="AD742" s="15">
        <f t="shared" si="278"/>
        <v>5.8999999999999995</v>
      </c>
      <c r="AE742" s="15">
        <f t="shared" si="279"/>
        <v>15.1</v>
      </c>
      <c r="AF742" s="15">
        <f t="shared" si="280"/>
        <v>4.4000000000000004</v>
      </c>
      <c r="AG742" s="15">
        <f t="shared" si="281"/>
        <v>474.85942913319519</v>
      </c>
      <c r="AH742" s="15">
        <f t="shared" si="289"/>
        <v>47.485942913319519</v>
      </c>
      <c r="AI742" s="8">
        <f t="shared" si="282"/>
        <v>0.40250000000000002</v>
      </c>
      <c r="AJ742" s="8">
        <v>0.67</v>
      </c>
      <c r="AK742" s="8">
        <v>2.69</v>
      </c>
      <c r="AL742" s="8">
        <v>0.59</v>
      </c>
      <c r="AM742" s="8">
        <v>1.51</v>
      </c>
      <c r="AN742" s="8">
        <v>0.44</v>
      </c>
      <c r="AO742" s="8">
        <f t="shared" si="284"/>
        <v>16.645962732919255</v>
      </c>
      <c r="AP742" s="8">
        <f t="shared" si="285"/>
        <v>66.83229813664596</v>
      </c>
      <c r="AQ742" s="8">
        <f t="shared" si="286"/>
        <v>14.6583850931677</v>
      </c>
      <c r="AR742" s="8">
        <f t="shared" si="287"/>
        <v>37.515527950310556</v>
      </c>
      <c r="AS742" s="8">
        <f t="shared" si="288"/>
        <v>10.931677018633541</v>
      </c>
    </row>
    <row r="743" spans="1:45" x14ac:dyDescent="0.35">
      <c r="A743" s="2">
        <v>2017</v>
      </c>
      <c r="B743" s="2">
        <v>16766</v>
      </c>
      <c r="C743" s="2" t="s">
        <v>164</v>
      </c>
      <c r="D743" s="1">
        <v>32</v>
      </c>
      <c r="E743" s="2" t="s">
        <v>64</v>
      </c>
      <c r="F743" s="4" t="s">
        <v>156</v>
      </c>
      <c r="G743" s="22">
        <v>2</v>
      </c>
      <c r="H743" s="3" t="s">
        <v>165</v>
      </c>
      <c r="I743" s="3">
        <v>128</v>
      </c>
      <c r="J743" s="3">
        <v>5</v>
      </c>
      <c r="K743" s="3">
        <v>44</v>
      </c>
      <c r="L743" s="9">
        <f t="shared" si="269"/>
        <v>111.76</v>
      </c>
      <c r="M743" s="9" t="s">
        <v>165</v>
      </c>
      <c r="N743" s="9">
        <v>0.41</v>
      </c>
      <c r="O743" s="8" t="s">
        <v>165</v>
      </c>
      <c r="P743" s="8" t="s">
        <v>165</v>
      </c>
      <c r="Q743" s="8" t="s">
        <v>165</v>
      </c>
      <c r="R743" s="8"/>
      <c r="S743" s="8" t="s">
        <v>165</v>
      </c>
      <c r="T743" s="8" t="s">
        <v>165</v>
      </c>
      <c r="U743" s="8" t="s">
        <v>165</v>
      </c>
      <c r="V743" s="15" t="s">
        <v>165</v>
      </c>
      <c r="W743" s="15" t="s">
        <v>165</v>
      </c>
      <c r="X743" s="15" t="s">
        <v>165</v>
      </c>
      <c r="Y743" s="15" t="s">
        <v>165</v>
      </c>
      <c r="Z743" s="15" t="s">
        <v>165</v>
      </c>
      <c r="AA743" s="15" t="s">
        <v>165</v>
      </c>
      <c r="AB743" s="15" t="s">
        <v>165</v>
      </c>
      <c r="AC743" s="15" t="s">
        <v>165</v>
      </c>
      <c r="AD743" s="15" t="s">
        <v>165</v>
      </c>
      <c r="AE743" s="15" t="s">
        <v>165</v>
      </c>
      <c r="AF743" s="15" t="s">
        <v>165</v>
      </c>
      <c r="AG743" s="15" t="s">
        <v>165</v>
      </c>
      <c r="AH743" s="15" t="s">
        <v>165</v>
      </c>
      <c r="AI743" s="15" t="s">
        <v>165</v>
      </c>
      <c r="AJ743" s="8" t="s">
        <v>165</v>
      </c>
      <c r="AK743" s="8" t="s">
        <v>165</v>
      </c>
      <c r="AL743" s="8" t="s">
        <v>165</v>
      </c>
      <c r="AM743" s="8" t="s">
        <v>165</v>
      </c>
      <c r="AN743" s="8" t="s">
        <v>165</v>
      </c>
      <c r="AO743" s="8" t="s">
        <v>165</v>
      </c>
      <c r="AP743" s="8" t="s">
        <v>165</v>
      </c>
      <c r="AQ743" s="8" t="s">
        <v>165</v>
      </c>
      <c r="AR743" s="8" t="s">
        <v>165</v>
      </c>
      <c r="AS743" s="8" t="s">
        <v>165</v>
      </c>
    </row>
    <row r="744" spans="1:45" x14ac:dyDescent="0.35">
      <c r="A744" s="2">
        <v>2017</v>
      </c>
      <c r="B744" s="2">
        <v>16767</v>
      </c>
      <c r="C744" s="2" t="s">
        <v>164</v>
      </c>
      <c r="D744" s="1">
        <v>94</v>
      </c>
      <c r="E744" s="2" t="s">
        <v>114</v>
      </c>
      <c r="F744" s="4" t="s">
        <v>156</v>
      </c>
      <c r="G744" s="22">
        <v>2</v>
      </c>
      <c r="H744" s="3" t="s">
        <v>165</v>
      </c>
      <c r="I744" s="3">
        <v>133</v>
      </c>
      <c r="J744" s="3">
        <v>4</v>
      </c>
      <c r="K744" s="3">
        <v>52</v>
      </c>
      <c r="L744" s="9">
        <f t="shared" si="269"/>
        <v>132.08000000000001</v>
      </c>
      <c r="M744" s="9">
        <v>15.5</v>
      </c>
      <c r="N744" s="9">
        <v>12.76</v>
      </c>
      <c r="O744" s="8">
        <f t="shared" si="268"/>
        <v>112.46950000000001</v>
      </c>
      <c r="P744" s="8">
        <f t="shared" ref="P744:P790" si="291">O744/((100-$R744)*0.01)</f>
        <v>112.46950000000001</v>
      </c>
      <c r="Q744" s="8">
        <f t="shared" si="283"/>
        <v>7563.573875000001</v>
      </c>
      <c r="R744" s="8"/>
      <c r="S744" s="8">
        <v>8.58</v>
      </c>
      <c r="T744" s="8">
        <v>41.33</v>
      </c>
      <c r="U744" s="8">
        <v>22.06</v>
      </c>
      <c r="V744" s="15">
        <f t="shared" si="270"/>
        <v>413.29999999999995</v>
      </c>
      <c r="W744" s="15">
        <f t="shared" si="271"/>
        <v>359.57099999999997</v>
      </c>
      <c r="X744" s="15">
        <f t="shared" si="272"/>
        <v>35.957099999999997</v>
      </c>
      <c r="Y744" s="15">
        <f t="shared" si="273"/>
        <v>220.6</v>
      </c>
      <c r="Z744" s="15">
        <f t="shared" si="274"/>
        <v>191.922</v>
      </c>
      <c r="AA744" s="15">
        <f t="shared" si="275"/>
        <v>19.1922</v>
      </c>
      <c r="AB744" s="15">
        <f t="shared" si="276"/>
        <v>6.2</v>
      </c>
      <c r="AC744" s="15">
        <f t="shared" si="277"/>
        <v>27.599999999999998</v>
      </c>
      <c r="AD744" s="15">
        <f t="shared" si="278"/>
        <v>5.8</v>
      </c>
      <c r="AE744" s="15">
        <f t="shared" si="279"/>
        <v>15.600000000000001</v>
      </c>
      <c r="AF744" s="15">
        <f t="shared" si="280"/>
        <v>4</v>
      </c>
      <c r="AG744" s="15">
        <f t="shared" si="281"/>
        <v>483.66375953591222</v>
      </c>
      <c r="AH744" s="15">
        <f t="shared" si="289"/>
        <v>48.366375953591223</v>
      </c>
      <c r="AI744" s="8">
        <f t="shared" si="282"/>
        <v>0.41329999999999995</v>
      </c>
      <c r="AJ744" s="8">
        <v>0.62</v>
      </c>
      <c r="AK744" s="8">
        <v>2.76</v>
      </c>
      <c r="AL744" s="8">
        <v>0.57999999999999996</v>
      </c>
      <c r="AM744" s="8">
        <v>1.56</v>
      </c>
      <c r="AN744" s="8">
        <v>0.4</v>
      </c>
      <c r="AO744" s="8">
        <f t="shared" si="284"/>
        <v>15.001209774981856</v>
      </c>
      <c r="AP744" s="8">
        <f t="shared" si="285"/>
        <v>66.77957899830632</v>
      </c>
      <c r="AQ744" s="8">
        <f t="shared" si="286"/>
        <v>14.033389789499154</v>
      </c>
      <c r="AR744" s="8">
        <f t="shared" si="287"/>
        <v>37.744979433825314</v>
      </c>
      <c r="AS744" s="8">
        <f t="shared" si="288"/>
        <v>9.6781998548270032</v>
      </c>
    </row>
    <row r="745" spans="1:45" x14ac:dyDescent="0.35">
      <c r="A745" s="2">
        <v>2017</v>
      </c>
      <c r="B745" s="2">
        <v>16768</v>
      </c>
      <c r="C745" s="2" t="s">
        <v>164</v>
      </c>
      <c r="D745" s="1">
        <v>99</v>
      </c>
      <c r="E745" s="2" t="s">
        <v>81</v>
      </c>
      <c r="F745" s="4" t="s">
        <v>156</v>
      </c>
      <c r="G745" s="22">
        <v>2</v>
      </c>
      <c r="H745" s="3" t="s">
        <v>165</v>
      </c>
      <c r="I745" s="3">
        <v>139</v>
      </c>
      <c r="J745" s="3">
        <v>4</v>
      </c>
      <c r="K745" s="3">
        <v>58</v>
      </c>
      <c r="L745" s="9">
        <f t="shared" si="269"/>
        <v>147.32</v>
      </c>
      <c r="M745" s="9">
        <v>16.399999999999999</v>
      </c>
      <c r="N745" s="9">
        <v>12.41</v>
      </c>
      <c r="O745" s="8">
        <f t="shared" si="268"/>
        <v>108.21947931034481</v>
      </c>
      <c r="P745" s="8">
        <f t="shared" si="291"/>
        <v>108.21947931034481</v>
      </c>
      <c r="Q745" s="8">
        <f t="shared" si="283"/>
        <v>7277.7599836206882</v>
      </c>
      <c r="R745" s="8"/>
      <c r="S745" s="8">
        <v>8.61</v>
      </c>
      <c r="T745" s="8">
        <v>39.68</v>
      </c>
      <c r="U745" s="8">
        <v>22.63</v>
      </c>
      <c r="V745" s="15">
        <f t="shared" si="270"/>
        <v>396.8</v>
      </c>
      <c r="W745" s="15">
        <f t="shared" si="271"/>
        <v>345.21600000000001</v>
      </c>
      <c r="X745" s="15">
        <f t="shared" si="272"/>
        <v>34.521599999999999</v>
      </c>
      <c r="Y745" s="15">
        <f t="shared" si="273"/>
        <v>226.29999999999998</v>
      </c>
      <c r="Z745" s="15">
        <f t="shared" si="274"/>
        <v>196.88099999999997</v>
      </c>
      <c r="AA745" s="15">
        <f t="shared" si="275"/>
        <v>19.688099999999999</v>
      </c>
      <c r="AB745" s="15">
        <f t="shared" si="276"/>
        <v>6.2</v>
      </c>
      <c r="AC745" s="15">
        <f t="shared" si="277"/>
        <v>26.7</v>
      </c>
      <c r="AD745" s="15">
        <f t="shared" si="278"/>
        <v>5.8</v>
      </c>
      <c r="AE745" s="15">
        <f t="shared" si="279"/>
        <v>15.1</v>
      </c>
      <c r="AF745" s="15">
        <f t="shared" si="280"/>
        <v>3.9000000000000004</v>
      </c>
      <c r="AG745" s="15">
        <f t="shared" si="281"/>
        <v>467.22189689036816</v>
      </c>
      <c r="AH745" s="15">
        <f t="shared" si="289"/>
        <v>46.722189689036817</v>
      </c>
      <c r="AI745" s="8">
        <f t="shared" si="282"/>
        <v>0.39679999999999999</v>
      </c>
      <c r="AJ745" s="8">
        <v>0.62</v>
      </c>
      <c r="AK745" s="8">
        <v>2.67</v>
      </c>
      <c r="AL745" s="8">
        <v>0.57999999999999996</v>
      </c>
      <c r="AM745" s="8">
        <v>1.51</v>
      </c>
      <c r="AN745" s="8">
        <v>0.39</v>
      </c>
      <c r="AO745" s="8">
        <f t="shared" si="284"/>
        <v>15.625000000000002</v>
      </c>
      <c r="AP745" s="8">
        <f t="shared" si="285"/>
        <v>67.288306451612897</v>
      </c>
      <c r="AQ745" s="8">
        <f t="shared" si="286"/>
        <v>14.616935483870968</v>
      </c>
      <c r="AR745" s="8">
        <f t="shared" si="287"/>
        <v>38.054435483870968</v>
      </c>
      <c r="AS745" s="8">
        <f t="shared" si="288"/>
        <v>9.8286290322580658</v>
      </c>
    </row>
    <row r="746" spans="1:45" x14ac:dyDescent="0.35">
      <c r="A746" s="2">
        <v>2017</v>
      </c>
      <c r="B746" s="2">
        <v>16769</v>
      </c>
      <c r="C746" s="2" t="s">
        <v>164</v>
      </c>
      <c r="D746" s="1">
        <v>14</v>
      </c>
      <c r="E746" s="2" t="s">
        <v>41</v>
      </c>
      <c r="F746" s="4" t="s">
        <v>156</v>
      </c>
      <c r="G746" s="22">
        <v>2</v>
      </c>
      <c r="H746" s="3" t="s">
        <v>165</v>
      </c>
      <c r="I746" s="3">
        <v>139</v>
      </c>
      <c r="J746" s="3">
        <v>3</v>
      </c>
      <c r="K746" s="3">
        <v>45</v>
      </c>
      <c r="L746" s="9">
        <f t="shared" si="269"/>
        <v>114.3</v>
      </c>
      <c r="M746" s="9">
        <v>16</v>
      </c>
      <c r="N746" s="9">
        <v>12.54</v>
      </c>
      <c r="O746" s="8">
        <f t="shared" si="268"/>
        <v>109.87634482758619</v>
      </c>
      <c r="P746" s="8">
        <f t="shared" si="291"/>
        <v>109.87634482758619</v>
      </c>
      <c r="Q746" s="8">
        <f t="shared" si="283"/>
        <v>7389.1841896551714</v>
      </c>
      <c r="R746" s="8"/>
      <c r="S746" s="8">
        <v>9.01</v>
      </c>
      <c r="T746" s="8">
        <v>43.46</v>
      </c>
      <c r="U746" s="8">
        <v>21.42</v>
      </c>
      <c r="V746" s="15">
        <f t="shared" si="270"/>
        <v>434.6</v>
      </c>
      <c r="W746" s="15">
        <f t="shared" si="271"/>
        <v>378.10200000000003</v>
      </c>
      <c r="X746" s="15">
        <f t="shared" si="272"/>
        <v>37.810200000000002</v>
      </c>
      <c r="Y746" s="15">
        <f t="shared" si="273"/>
        <v>214.20000000000002</v>
      </c>
      <c r="Z746" s="15">
        <f t="shared" si="274"/>
        <v>186.35400000000001</v>
      </c>
      <c r="AA746" s="15">
        <f t="shared" si="275"/>
        <v>18.635400000000001</v>
      </c>
      <c r="AB746" s="15">
        <f t="shared" si="276"/>
        <v>6.5</v>
      </c>
      <c r="AC746" s="15">
        <f t="shared" si="277"/>
        <v>28.599999999999998</v>
      </c>
      <c r="AD746" s="15">
        <f t="shared" si="278"/>
        <v>6</v>
      </c>
      <c r="AE746" s="15">
        <f t="shared" si="279"/>
        <v>16</v>
      </c>
      <c r="AF746" s="15">
        <f t="shared" si="280"/>
        <v>4.3</v>
      </c>
      <c r="AG746" s="15">
        <f t="shared" si="281"/>
        <v>505.10963586450208</v>
      </c>
      <c r="AH746" s="15">
        <f t="shared" si="289"/>
        <v>50.51096358645021</v>
      </c>
      <c r="AI746" s="8">
        <f t="shared" si="282"/>
        <v>0.43460000000000004</v>
      </c>
      <c r="AJ746" s="8">
        <v>0.65</v>
      </c>
      <c r="AK746" s="8">
        <v>2.86</v>
      </c>
      <c r="AL746" s="8">
        <v>0.6</v>
      </c>
      <c r="AM746" s="8">
        <v>1.6</v>
      </c>
      <c r="AN746" s="8">
        <v>0.43</v>
      </c>
      <c r="AO746" s="8">
        <f t="shared" si="284"/>
        <v>14.956281638288079</v>
      </c>
      <c r="AP746" s="8">
        <f t="shared" si="285"/>
        <v>65.807639208467549</v>
      </c>
      <c r="AQ746" s="8">
        <f t="shared" si="286"/>
        <v>13.805798435342842</v>
      </c>
      <c r="AR746" s="8">
        <f t="shared" si="287"/>
        <v>36.815462494247583</v>
      </c>
      <c r="AS746" s="8">
        <f t="shared" si="288"/>
        <v>9.8941555453290366</v>
      </c>
    </row>
    <row r="747" spans="1:45" x14ac:dyDescent="0.35">
      <c r="A747" s="2">
        <v>2017</v>
      </c>
      <c r="B747" s="2">
        <v>16770</v>
      </c>
      <c r="C747" s="2" t="s">
        <v>164</v>
      </c>
      <c r="D747" s="1">
        <v>113</v>
      </c>
      <c r="E747" s="2" t="s">
        <v>144</v>
      </c>
      <c r="F747" s="4" t="s">
        <v>156</v>
      </c>
      <c r="G747" s="22">
        <v>2</v>
      </c>
      <c r="H747" s="3" t="s">
        <v>165</v>
      </c>
      <c r="I747" s="3">
        <v>133</v>
      </c>
      <c r="J747" s="3">
        <v>5</v>
      </c>
      <c r="K747" s="3">
        <v>35</v>
      </c>
      <c r="L747" s="9">
        <f t="shared" si="269"/>
        <v>88.9</v>
      </c>
      <c r="M747" s="9">
        <v>16.7</v>
      </c>
      <c r="N747" s="9">
        <v>12.46</v>
      </c>
      <c r="O747" s="8">
        <f t="shared" si="268"/>
        <v>108.26558448275864</v>
      </c>
      <c r="P747" s="8">
        <f t="shared" si="291"/>
        <v>108.26558448275864</v>
      </c>
      <c r="Q747" s="8">
        <f t="shared" si="283"/>
        <v>7280.860556465519</v>
      </c>
      <c r="R747" s="8"/>
      <c r="S747" s="8">
        <v>8.39</v>
      </c>
      <c r="T747" s="8">
        <v>41.25</v>
      </c>
      <c r="U747" s="8">
        <v>22.37</v>
      </c>
      <c r="V747" s="15">
        <f t="shared" si="270"/>
        <v>412.5</v>
      </c>
      <c r="W747" s="15">
        <f t="shared" si="271"/>
        <v>358.875</v>
      </c>
      <c r="X747" s="15">
        <f t="shared" si="272"/>
        <v>35.887500000000003</v>
      </c>
      <c r="Y747" s="15">
        <f t="shared" si="273"/>
        <v>223.70000000000002</v>
      </c>
      <c r="Z747" s="15">
        <f t="shared" si="274"/>
        <v>194.619</v>
      </c>
      <c r="AA747" s="15">
        <f t="shared" si="275"/>
        <v>19.4619</v>
      </c>
      <c r="AB747" s="15">
        <f t="shared" si="276"/>
        <v>6.2</v>
      </c>
      <c r="AC747" s="15">
        <f t="shared" si="277"/>
        <v>27.400000000000002</v>
      </c>
      <c r="AD747" s="15">
        <f t="shared" si="278"/>
        <v>5.8</v>
      </c>
      <c r="AE747" s="15">
        <f t="shared" si="279"/>
        <v>15.3</v>
      </c>
      <c r="AF747" s="15">
        <f t="shared" si="280"/>
        <v>4.2</v>
      </c>
      <c r="AG747" s="15">
        <f t="shared" si="281"/>
        <v>484.34408278706655</v>
      </c>
      <c r="AH747" s="15">
        <f t="shared" si="289"/>
        <v>48.434408278706655</v>
      </c>
      <c r="AI747" s="8">
        <f t="shared" si="282"/>
        <v>0.41249999999999998</v>
      </c>
      <c r="AJ747" s="8">
        <v>0.62</v>
      </c>
      <c r="AK747" s="8">
        <v>2.74</v>
      </c>
      <c r="AL747" s="8">
        <v>0.57999999999999996</v>
      </c>
      <c r="AM747" s="8">
        <v>1.53</v>
      </c>
      <c r="AN747" s="8">
        <v>0.42</v>
      </c>
      <c r="AO747" s="8">
        <f t="shared" si="284"/>
        <v>15.030303030303031</v>
      </c>
      <c r="AP747" s="8">
        <f t="shared" si="285"/>
        <v>66.424242424242436</v>
      </c>
      <c r="AQ747" s="8">
        <f t="shared" si="286"/>
        <v>14.060606060606061</v>
      </c>
      <c r="AR747" s="8">
        <f t="shared" si="287"/>
        <v>37.090909090909093</v>
      </c>
      <c r="AS747" s="8">
        <f t="shared" si="288"/>
        <v>10.181818181818183</v>
      </c>
    </row>
    <row r="748" spans="1:45" x14ac:dyDescent="0.35">
      <c r="A748" s="2">
        <v>2017</v>
      </c>
      <c r="B748" s="2">
        <v>16771</v>
      </c>
      <c r="C748" s="2" t="s">
        <v>164</v>
      </c>
      <c r="D748" s="1">
        <v>9</v>
      </c>
      <c r="E748" s="2" t="s">
        <v>153</v>
      </c>
      <c r="F748" s="4" t="s">
        <v>156</v>
      </c>
      <c r="G748" s="22">
        <v>2</v>
      </c>
      <c r="H748" s="3" t="s">
        <v>165</v>
      </c>
      <c r="I748" s="3">
        <v>139</v>
      </c>
      <c r="J748" s="3">
        <v>4</v>
      </c>
      <c r="K748" s="3">
        <v>39</v>
      </c>
      <c r="L748" s="9">
        <f t="shared" si="269"/>
        <v>99.06</v>
      </c>
      <c r="M748" s="9">
        <v>16.100000000000001</v>
      </c>
      <c r="N748" s="9">
        <v>12.69</v>
      </c>
      <c r="O748" s="8">
        <f t="shared" si="268"/>
        <v>111.05828534482758</v>
      </c>
      <c r="P748" s="8">
        <f t="shared" si="291"/>
        <v>111.05828534482758</v>
      </c>
      <c r="Q748" s="8">
        <f t="shared" si="283"/>
        <v>7468.6696894396546</v>
      </c>
      <c r="R748" s="8"/>
      <c r="S748" s="8">
        <v>8.94</v>
      </c>
      <c r="T748" s="8">
        <v>40.68</v>
      </c>
      <c r="U748" s="8">
        <v>23.06</v>
      </c>
      <c r="V748" s="15">
        <f t="shared" si="270"/>
        <v>406.8</v>
      </c>
      <c r="W748" s="15">
        <f t="shared" si="271"/>
        <v>353.916</v>
      </c>
      <c r="X748" s="15">
        <f t="shared" si="272"/>
        <v>35.391599999999997</v>
      </c>
      <c r="Y748" s="15">
        <f t="shared" si="273"/>
        <v>230.6</v>
      </c>
      <c r="Z748" s="15">
        <f t="shared" si="274"/>
        <v>200.62199999999999</v>
      </c>
      <c r="AA748" s="15">
        <f t="shared" si="275"/>
        <v>20.062199999999997</v>
      </c>
      <c r="AB748" s="15">
        <f t="shared" si="276"/>
        <v>6.3</v>
      </c>
      <c r="AC748" s="15">
        <f t="shared" si="277"/>
        <v>27.1</v>
      </c>
      <c r="AD748" s="15">
        <f t="shared" si="278"/>
        <v>5.8</v>
      </c>
      <c r="AE748" s="15">
        <f t="shared" si="279"/>
        <v>15.4</v>
      </c>
      <c r="AF748" s="15">
        <f t="shared" si="280"/>
        <v>4.2</v>
      </c>
      <c r="AG748" s="15">
        <f t="shared" si="281"/>
        <v>481.23829320775155</v>
      </c>
      <c r="AH748" s="15">
        <f t="shared" si="289"/>
        <v>48.123829320775158</v>
      </c>
      <c r="AI748" s="8">
        <f t="shared" si="282"/>
        <v>0.40679999999999999</v>
      </c>
      <c r="AJ748" s="8">
        <v>0.63</v>
      </c>
      <c r="AK748" s="8">
        <v>2.71</v>
      </c>
      <c r="AL748" s="8">
        <v>0.57999999999999996</v>
      </c>
      <c r="AM748" s="8">
        <v>1.54</v>
      </c>
      <c r="AN748" s="8">
        <v>0.42</v>
      </c>
      <c r="AO748" s="8">
        <f t="shared" si="284"/>
        <v>15.486725663716815</v>
      </c>
      <c r="AP748" s="8">
        <f t="shared" si="285"/>
        <v>66.617502458210424</v>
      </c>
      <c r="AQ748" s="8">
        <f t="shared" si="286"/>
        <v>14.257620452310718</v>
      </c>
      <c r="AR748" s="8">
        <f t="shared" si="287"/>
        <v>37.856440511307767</v>
      </c>
      <c r="AS748" s="8">
        <f t="shared" si="288"/>
        <v>10.32448377581121</v>
      </c>
    </row>
    <row r="749" spans="1:45" x14ac:dyDescent="0.35">
      <c r="A749" s="2">
        <v>2017</v>
      </c>
      <c r="B749" s="2">
        <v>16772</v>
      </c>
      <c r="C749" s="2" t="s">
        <v>164</v>
      </c>
      <c r="D749" s="1">
        <v>78</v>
      </c>
      <c r="E749" s="2" t="s">
        <v>97</v>
      </c>
      <c r="F749" s="4" t="s">
        <v>156</v>
      </c>
      <c r="G749" s="22">
        <v>2</v>
      </c>
      <c r="H749" s="3" t="s">
        <v>165</v>
      </c>
      <c r="I749" s="3">
        <v>139</v>
      </c>
      <c r="J749" s="3">
        <v>4</v>
      </c>
      <c r="K749" s="3">
        <v>48</v>
      </c>
      <c r="L749" s="9">
        <f t="shared" si="269"/>
        <v>121.92</v>
      </c>
      <c r="M749" s="9">
        <v>16.5</v>
      </c>
      <c r="N749" s="9">
        <v>13.52</v>
      </c>
      <c r="O749" s="8">
        <f t="shared" si="268"/>
        <v>117.75803448275863</v>
      </c>
      <c r="P749" s="8">
        <f t="shared" si="291"/>
        <v>117.75803448275863</v>
      </c>
      <c r="Q749" s="8">
        <f t="shared" si="283"/>
        <v>7919.2278189655181</v>
      </c>
      <c r="R749" s="8"/>
      <c r="S749" s="8">
        <v>8.6300000000000008</v>
      </c>
      <c r="T749" s="8">
        <v>41.19</v>
      </c>
      <c r="U749" s="8">
        <v>20.88</v>
      </c>
      <c r="V749" s="15">
        <f t="shared" si="270"/>
        <v>411.9</v>
      </c>
      <c r="W749" s="15">
        <f t="shared" si="271"/>
        <v>358.35299999999995</v>
      </c>
      <c r="X749" s="15">
        <f t="shared" si="272"/>
        <v>35.835299999999997</v>
      </c>
      <c r="Y749" s="15">
        <f t="shared" si="273"/>
        <v>208.79999999999998</v>
      </c>
      <c r="Z749" s="15">
        <f t="shared" si="274"/>
        <v>181.65599999999998</v>
      </c>
      <c r="AA749" s="15">
        <f t="shared" si="275"/>
        <v>18.165599999999998</v>
      </c>
      <c r="AB749" s="15">
        <f t="shared" si="276"/>
        <v>6.1</v>
      </c>
      <c r="AC749" s="15">
        <f t="shared" si="277"/>
        <v>27.3</v>
      </c>
      <c r="AD749" s="15">
        <f t="shared" si="278"/>
        <v>5.6999999999999993</v>
      </c>
      <c r="AE749" s="15">
        <f t="shared" si="279"/>
        <v>15.5</v>
      </c>
      <c r="AF749" s="15">
        <f t="shared" si="280"/>
        <v>4.0999999999999996</v>
      </c>
      <c r="AG749" s="15">
        <f t="shared" si="281"/>
        <v>475.97847657559976</v>
      </c>
      <c r="AH749" s="15">
        <f t="shared" si="289"/>
        <v>47.597847657559974</v>
      </c>
      <c r="AI749" s="8">
        <f t="shared" si="282"/>
        <v>0.41189999999999999</v>
      </c>
      <c r="AJ749" s="8">
        <v>0.61</v>
      </c>
      <c r="AK749" s="8">
        <v>2.73</v>
      </c>
      <c r="AL749" s="8">
        <v>0.56999999999999995</v>
      </c>
      <c r="AM749" s="8">
        <v>1.55</v>
      </c>
      <c r="AN749" s="8">
        <v>0.41</v>
      </c>
      <c r="AO749" s="8">
        <f t="shared" si="284"/>
        <v>14.809419762078173</v>
      </c>
      <c r="AP749" s="8">
        <f t="shared" si="285"/>
        <v>66.27822286962855</v>
      </c>
      <c r="AQ749" s="8">
        <f t="shared" si="286"/>
        <v>13.838310269482882</v>
      </c>
      <c r="AR749" s="8">
        <f t="shared" si="287"/>
        <v>37.630492838067497</v>
      </c>
      <c r="AS749" s="8">
        <f t="shared" si="288"/>
        <v>9.9538722991017234</v>
      </c>
    </row>
    <row r="750" spans="1:45" x14ac:dyDescent="0.35">
      <c r="A750" s="2">
        <v>2017</v>
      </c>
      <c r="B750" s="2">
        <v>16773</v>
      </c>
      <c r="C750" s="2" t="s">
        <v>164</v>
      </c>
      <c r="D750" s="1">
        <v>20</v>
      </c>
      <c r="E750" s="2" t="s">
        <v>147</v>
      </c>
      <c r="F750" s="4" t="s">
        <v>156</v>
      </c>
      <c r="G750" s="22">
        <v>2</v>
      </c>
      <c r="H750" s="3" t="s">
        <v>165</v>
      </c>
      <c r="I750" s="3">
        <v>133</v>
      </c>
      <c r="J750" s="3">
        <v>5</v>
      </c>
      <c r="K750" s="3">
        <v>35</v>
      </c>
      <c r="L750" s="9">
        <f t="shared" si="269"/>
        <v>88.9</v>
      </c>
      <c r="M750" s="9">
        <v>16.100000000000001</v>
      </c>
      <c r="N750" s="9">
        <v>9.26</v>
      </c>
      <c r="O750" s="8">
        <f t="shared" si="268"/>
        <v>81.040167241379308</v>
      </c>
      <c r="P750" s="8">
        <f t="shared" si="291"/>
        <v>81.040167241379308</v>
      </c>
      <c r="Q750" s="8">
        <f t="shared" si="283"/>
        <v>5449.9512469827587</v>
      </c>
      <c r="R750" s="8"/>
      <c r="S750" s="8">
        <v>8.6300000000000008</v>
      </c>
      <c r="T750" s="8">
        <v>39.93</v>
      </c>
      <c r="U750" s="8">
        <v>22.69</v>
      </c>
      <c r="V750" s="15">
        <f t="shared" si="270"/>
        <v>399.3</v>
      </c>
      <c r="W750" s="15">
        <f t="shared" si="271"/>
        <v>347.39100000000002</v>
      </c>
      <c r="X750" s="15">
        <f t="shared" si="272"/>
        <v>34.739100000000001</v>
      </c>
      <c r="Y750" s="15">
        <f t="shared" si="273"/>
        <v>226.9</v>
      </c>
      <c r="Z750" s="15">
        <f t="shared" si="274"/>
        <v>197.40299999999999</v>
      </c>
      <c r="AA750" s="15">
        <f t="shared" si="275"/>
        <v>19.740299999999998</v>
      </c>
      <c r="AB750" s="15">
        <f t="shared" si="276"/>
        <v>6.1</v>
      </c>
      <c r="AC750" s="15">
        <f t="shared" si="277"/>
        <v>26.9</v>
      </c>
      <c r="AD750" s="15">
        <f t="shared" si="278"/>
        <v>5.6999999999999993</v>
      </c>
      <c r="AE750" s="15">
        <f t="shared" si="279"/>
        <v>15.1</v>
      </c>
      <c r="AF750" s="15">
        <f t="shared" si="280"/>
        <v>4.0999999999999996</v>
      </c>
      <c r="AG750" s="15">
        <f t="shared" si="281"/>
        <v>470.47137360777356</v>
      </c>
      <c r="AH750" s="15">
        <f t="shared" si="289"/>
        <v>47.047137360777356</v>
      </c>
      <c r="AI750" s="8">
        <f t="shared" si="282"/>
        <v>0.39929999999999999</v>
      </c>
      <c r="AJ750" s="8">
        <v>0.61</v>
      </c>
      <c r="AK750" s="8">
        <v>2.69</v>
      </c>
      <c r="AL750" s="8">
        <v>0.56999999999999995</v>
      </c>
      <c r="AM750" s="8">
        <v>1.51</v>
      </c>
      <c r="AN750" s="8">
        <v>0.41</v>
      </c>
      <c r="AO750" s="8">
        <f t="shared" si="284"/>
        <v>15.276734284998748</v>
      </c>
      <c r="AP750" s="8">
        <f t="shared" si="285"/>
        <v>67.367893814174806</v>
      </c>
      <c r="AQ750" s="8">
        <f t="shared" si="286"/>
        <v>14.274981217129977</v>
      </c>
      <c r="AR750" s="8">
        <f t="shared" si="287"/>
        <v>37.816178312046084</v>
      </c>
      <c r="AS750" s="8">
        <f t="shared" si="288"/>
        <v>10.267968945654895</v>
      </c>
    </row>
    <row r="751" spans="1:45" x14ac:dyDescent="0.35">
      <c r="A751" s="2">
        <v>2017</v>
      </c>
      <c r="B751" s="2">
        <v>16774</v>
      </c>
      <c r="C751" s="2" t="s">
        <v>164</v>
      </c>
      <c r="D751" s="1">
        <v>57</v>
      </c>
      <c r="E751" s="2" t="s">
        <v>44</v>
      </c>
      <c r="F751" s="4" t="s">
        <v>156</v>
      </c>
      <c r="G751" s="22">
        <v>2</v>
      </c>
      <c r="H751" s="3" t="s">
        <v>165</v>
      </c>
      <c r="I751" s="3">
        <v>139</v>
      </c>
      <c r="J751" s="3">
        <v>4</v>
      </c>
      <c r="K751" s="3">
        <v>46</v>
      </c>
      <c r="L751" s="9">
        <f t="shared" si="269"/>
        <v>116.84</v>
      </c>
      <c r="M751" s="9">
        <v>15.2</v>
      </c>
      <c r="N751" s="9">
        <v>13.21</v>
      </c>
      <c r="O751" s="8">
        <f t="shared" si="268"/>
        <v>116.8492827586207</v>
      </c>
      <c r="P751" s="8">
        <f t="shared" si="291"/>
        <v>116.8492827586207</v>
      </c>
      <c r="Q751" s="8">
        <f t="shared" si="283"/>
        <v>7858.1142655172425</v>
      </c>
      <c r="R751" s="8"/>
      <c r="S751" s="8">
        <v>8.7799999999999994</v>
      </c>
      <c r="T751" s="8">
        <v>41.02</v>
      </c>
      <c r="U751" s="8">
        <v>21.73</v>
      </c>
      <c r="V751" s="15">
        <f t="shared" si="270"/>
        <v>410.20000000000005</v>
      </c>
      <c r="W751" s="15">
        <f t="shared" si="271"/>
        <v>356.87400000000002</v>
      </c>
      <c r="X751" s="15">
        <f t="shared" si="272"/>
        <v>35.687400000000004</v>
      </c>
      <c r="Y751" s="15">
        <f t="shared" si="273"/>
        <v>217.3</v>
      </c>
      <c r="Z751" s="15">
        <f t="shared" si="274"/>
        <v>189.05100000000002</v>
      </c>
      <c r="AA751" s="15">
        <f t="shared" si="275"/>
        <v>18.905100000000001</v>
      </c>
      <c r="AB751" s="15">
        <f t="shared" si="276"/>
        <v>6.4</v>
      </c>
      <c r="AC751" s="15">
        <f t="shared" si="277"/>
        <v>27.5</v>
      </c>
      <c r="AD751" s="15">
        <f t="shared" si="278"/>
        <v>5.8</v>
      </c>
      <c r="AE751" s="15">
        <f t="shared" si="279"/>
        <v>15.5</v>
      </c>
      <c r="AF751" s="15">
        <f t="shared" si="280"/>
        <v>4.2</v>
      </c>
      <c r="AG751" s="15">
        <f t="shared" si="281"/>
        <v>478.3365189908742</v>
      </c>
      <c r="AH751" s="15">
        <f t="shared" si="289"/>
        <v>47.833651899087421</v>
      </c>
      <c r="AI751" s="8">
        <f t="shared" si="282"/>
        <v>0.41020000000000006</v>
      </c>
      <c r="AJ751" s="8">
        <v>0.64</v>
      </c>
      <c r="AK751" s="8">
        <v>2.75</v>
      </c>
      <c r="AL751" s="8">
        <v>0.57999999999999996</v>
      </c>
      <c r="AM751" s="8">
        <v>1.55</v>
      </c>
      <c r="AN751" s="8">
        <v>0.42</v>
      </c>
      <c r="AO751" s="8">
        <f t="shared" si="284"/>
        <v>15.602145294978058</v>
      </c>
      <c r="AP751" s="8">
        <f t="shared" si="285"/>
        <v>67.040468064358834</v>
      </c>
      <c r="AQ751" s="8">
        <f t="shared" si="286"/>
        <v>14.139444173573864</v>
      </c>
      <c r="AR751" s="8">
        <f t="shared" si="287"/>
        <v>37.786445636274983</v>
      </c>
      <c r="AS751" s="8">
        <f t="shared" si="288"/>
        <v>10.238907849829351</v>
      </c>
    </row>
    <row r="752" spans="1:45" x14ac:dyDescent="0.35">
      <c r="A752" s="2">
        <v>2017</v>
      </c>
      <c r="B752" s="2">
        <v>16775</v>
      </c>
      <c r="C752" s="2" t="s">
        <v>164</v>
      </c>
      <c r="D752" s="1">
        <v>118</v>
      </c>
      <c r="E752" s="2" t="s">
        <v>139</v>
      </c>
      <c r="F752" s="4" t="s">
        <v>156</v>
      </c>
      <c r="G752" s="22">
        <v>2</v>
      </c>
      <c r="H752" s="3" t="s">
        <v>165</v>
      </c>
      <c r="I752" s="3">
        <v>133</v>
      </c>
      <c r="J752" s="3">
        <v>4</v>
      </c>
      <c r="K752" s="3">
        <v>54</v>
      </c>
      <c r="L752" s="9">
        <f t="shared" si="269"/>
        <v>137.16</v>
      </c>
      <c r="M752" s="9">
        <v>15.6</v>
      </c>
      <c r="N752" s="9">
        <v>10.76</v>
      </c>
      <c r="O752" s="8">
        <f t="shared" si="268"/>
        <v>94.728813793103456</v>
      </c>
      <c r="P752" s="8">
        <f t="shared" si="291"/>
        <v>94.728813793103456</v>
      </c>
      <c r="Q752" s="8">
        <f t="shared" si="283"/>
        <v>6370.5127275862078</v>
      </c>
      <c r="R752" s="8"/>
      <c r="S752" s="8">
        <v>7.78</v>
      </c>
      <c r="T752" s="8">
        <v>38.549999999999997</v>
      </c>
      <c r="U752" s="8">
        <v>22.61</v>
      </c>
      <c r="V752" s="15">
        <f t="shared" si="270"/>
        <v>385.5</v>
      </c>
      <c r="W752" s="15">
        <f t="shared" si="271"/>
        <v>335.38499999999999</v>
      </c>
      <c r="X752" s="15">
        <f t="shared" si="272"/>
        <v>33.538499999999999</v>
      </c>
      <c r="Y752" s="15">
        <f t="shared" si="273"/>
        <v>226.1</v>
      </c>
      <c r="Z752" s="15">
        <f t="shared" si="274"/>
        <v>196.70699999999999</v>
      </c>
      <c r="AA752" s="15">
        <f t="shared" si="275"/>
        <v>19.6707</v>
      </c>
      <c r="AB752" s="15">
        <f t="shared" si="276"/>
        <v>6.3</v>
      </c>
      <c r="AC752" s="15">
        <f t="shared" si="277"/>
        <v>26.200000000000003</v>
      </c>
      <c r="AD752" s="15">
        <f t="shared" si="278"/>
        <v>5.8</v>
      </c>
      <c r="AE752" s="15">
        <f t="shared" si="279"/>
        <v>14.7</v>
      </c>
      <c r="AF752" s="15">
        <f t="shared" si="280"/>
        <v>4.0999999999999996</v>
      </c>
      <c r="AG752" s="15">
        <f t="shared" si="281"/>
        <v>453.81811249877472</v>
      </c>
      <c r="AH752" s="15">
        <f t="shared" si="289"/>
        <v>45.381811249877472</v>
      </c>
      <c r="AI752" s="8">
        <f t="shared" si="282"/>
        <v>0.38550000000000001</v>
      </c>
      <c r="AJ752" s="8">
        <v>0.63</v>
      </c>
      <c r="AK752" s="8">
        <v>2.62</v>
      </c>
      <c r="AL752" s="8">
        <v>0.57999999999999996</v>
      </c>
      <c r="AM752" s="8">
        <v>1.47</v>
      </c>
      <c r="AN752" s="8">
        <v>0.41</v>
      </c>
      <c r="AO752" s="8">
        <f t="shared" si="284"/>
        <v>16.342412451361866</v>
      </c>
      <c r="AP752" s="8">
        <f t="shared" si="285"/>
        <v>67.963683527885863</v>
      </c>
      <c r="AQ752" s="8">
        <f t="shared" si="286"/>
        <v>15.045395590142672</v>
      </c>
      <c r="AR752" s="8">
        <f t="shared" si="287"/>
        <v>38.132295719844358</v>
      </c>
      <c r="AS752" s="8">
        <f t="shared" si="288"/>
        <v>10.635538261997405</v>
      </c>
    </row>
    <row r="753" spans="1:45" x14ac:dyDescent="0.35">
      <c r="A753" s="2">
        <v>2017</v>
      </c>
      <c r="B753" s="2">
        <v>16776</v>
      </c>
      <c r="C753" s="2" t="s">
        <v>164</v>
      </c>
      <c r="D753" s="1">
        <v>31</v>
      </c>
      <c r="E753" s="2" t="s">
        <v>82</v>
      </c>
      <c r="F753" s="4" t="s">
        <v>156</v>
      </c>
      <c r="G753" s="22">
        <v>2</v>
      </c>
      <c r="H753" s="3" t="s">
        <v>165</v>
      </c>
      <c r="I753" s="3">
        <v>139</v>
      </c>
      <c r="J753" s="3">
        <v>3</v>
      </c>
      <c r="K753" s="3">
        <v>56</v>
      </c>
      <c r="L753" s="9">
        <f t="shared" si="269"/>
        <v>142.24</v>
      </c>
      <c r="M753" s="9">
        <v>15</v>
      </c>
      <c r="N753" s="9">
        <v>13.11</v>
      </c>
      <c r="O753" s="8">
        <f t="shared" si="268"/>
        <v>116.23823275862067</v>
      </c>
      <c r="P753" s="8">
        <f t="shared" si="291"/>
        <v>116.23823275862067</v>
      </c>
      <c r="Q753" s="8">
        <f t="shared" si="283"/>
        <v>7817.0211530172401</v>
      </c>
      <c r="R753" s="8"/>
      <c r="S753" s="8">
        <v>8.43</v>
      </c>
      <c r="T753" s="8">
        <v>40.659999999999997</v>
      </c>
      <c r="U753" s="8">
        <v>21.61</v>
      </c>
      <c r="V753" s="15">
        <f t="shared" si="270"/>
        <v>406.59999999999997</v>
      </c>
      <c r="W753" s="15">
        <f t="shared" si="271"/>
        <v>353.74199999999996</v>
      </c>
      <c r="X753" s="15">
        <f t="shared" si="272"/>
        <v>35.374199999999995</v>
      </c>
      <c r="Y753" s="15">
        <f t="shared" si="273"/>
        <v>216.1</v>
      </c>
      <c r="Z753" s="15">
        <f t="shared" si="274"/>
        <v>188.00700000000001</v>
      </c>
      <c r="AA753" s="15">
        <f t="shared" si="275"/>
        <v>18.800699999999999</v>
      </c>
      <c r="AB753" s="15">
        <f t="shared" si="276"/>
        <v>6.3</v>
      </c>
      <c r="AC753" s="15">
        <f t="shared" si="277"/>
        <v>26.9</v>
      </c>
      <c r="AD753" s="15">
        <f t="shared" si="278"/>
        <v>5.8999999999999995</v>
      </c>
      <c r="AE753" s="15">
        <f t="shared" si="279"/>
        <v>15.3</v>
      </c>
      <c r="AF753" s="15">
        <f t="shared" si="280"/>
        <v>3.9000000000000004</v>
      </c>
      <c r="AG753" s="15">
        <f t="shared" si="281"/>
        <v>473.52892686641809</v>
      </c>
      <c r="AH753" s="15">
        <f t="shared" si="289"/>
        <v>47.352892686641809</v>
      </c>
      <c r="AI753" s="8">
        <f t="shared" si="282"/>
        <v>0.40659999999999996</v>
      </c>
      <c r="AJ753" s="8">
        <v>0.63</v>
      </c>
      <c r="AK753" s="8">
        <v>2.69</v>
      </c>
      <c r="AL753" s="8">
        <v>0.59</v>
      </c>
      <c r="AM753" s="8">
        <v>1.53</v>
      </c>
      <c r="AN753" s="8">
        <v>0.39</v>
      </c>
      <c r="AO753" s="8">
        <f t="shared" si="284"/>
        <v>15.494343334972948</v>
      </c>
      <c r="AP753" s="8">
        <f t="shared" si="285"/>
        <v>66.158386620757497</v>
      </c>
      <c r="AQ753" s="8">
        <f t="shared" si="286"/>
        <v>14.510575504181013</v>
      </c>
      <c r="AR753" s="8">
        <f t="shared" si="287"/>
        <v>37.629119527791445</v>
      </c>
      <c r="AS753" s="8">
        <f t="shared" si="288"/>
        <v>9.5917363502213497</v>
      </c>
    </row>
    <row r="754" spans="1:45" x14ac:dyDescent="0.35">
      <c r="A754" s="2">
        <v>2017</v>
      </c>
      <c r="B754" s="2">
        <v>16777</v>
      </c>
      <c r="C754" s="2" t="s">
        <v>164</v>
      </c>
      <c r="D754" s="1">
        <v>84</v>
      </c>
      <c r="E754" s="2" t="s">
        <v>48</v>
      </c>
      <c r="F754" s="4" t="s">
        <v>156</v>
      </c>
      <c r="G754" s="22">
        <v>2</v>
      </c>
      <c r="H754" s="3" t="s">
        <v>165</v>
      </c>
      <c r="I754" s="3">
        <v>139</v>
      </c>
      <c r="J754" s="3">
        <v>2</v>
      </c>
      <c r="K754" s="3">
        <v>39</v>
      </c>
      <c r="L754" s="9">
        <f t="shared" si="269"/>
        <v>99.06</v>
      </c>
      <c r="M754" s="9">
        <v>14.9</v>
      </c>
      <c r="N754" s="9">
        <v>10.46</v>
      </c>
      <c r="O754" s="8">
        <f t="shared" si="268"/>
        <v>92.851436206896551</v>
      </c>
      <c r="P754" s="8">
        <f t="shared" si="291"/>
        <v>92.851436206896551</v>
      </c>
      <c r="Q754" s="8">
        <f t="shared" si="283"/>
        <v>6244.2590849137932</v>
      </c>
      <c r="R754" s="8"/>
      <c r="S754" s="8">
        <v>8.7100000000000009</v>
      </c>
      <c r="T754" s="8">
        <v>40.53</v>
      </c>
      <c r="U754" s="8">
        <v>21.72</v>
      </c>
      <c r="V754" s="15">
        <f t="shared" si="270"/>
        <v>405.3</v>
      </c>
      <c r="W754" s="15">
        <f t="shared" si="271"/>
        <v>352.61099999999999</v>
      </c>
      <c r="X754" s="15">
        <f t="shared" si="272"/>
        <v>35.261099999999999</v>
      </c>
      <c r="Y754" s="15">
        <f t="shared" si="273"/>
        <v>217.2</v>
      </c>
      <c r="Z754" s="15">
        <f t="shared" si="274"/>
        <v>188.964</v>
      </c>
      <c r="AA754" s="15">
        <f t="shared" si="275"/>
        <v>18.8964</v>
      </c>
      <c r="AB754" s="15">
        <f t="shared" si="276"/>
        <v>6.3</v>
      </c>
      <c r="AC754" s="15">
        <f t="shared" si="277"/>
        <v>27</v>
      </c>
      <c r="AD754" s="15">
        <f t="shared" si="278"/>
        <v>5.8999999999999995</v>
      </c>
      <c r="AE754" s="15">
        <f t="shared" si="279"/>
        <v>15.600000000000001</v>
      </c>
      <c r="AF754" s="15">
        <f t="shared" si="280"/>
        <v>4</v>
      </c>
      <c r="AG754" s="15">
        <f t="shared" si="281"/>
        <v>472.5719032039965</v>
      </c>
      <c r="AH754" s="15">
        <f t="shared" si="289"/>
        <v>47.257190320399651</v>
      </c>
      <c r="AI754" s="8">
        <f t="shared" si="282"/>
        <v>0.40529999999999999</v>
      </c>
      <c r="AJ754" s="8">
        <v>0.63</v>
      </c>
      <c r="AK754" s="8">
        <v>2.7</v>
      </c>
      <c r="AL754" s="8">
        <v>0.59</v>
      </c>
      <c r="AM754" s="8">
        <v>1.56</v>
      </c>
      <c r="AN754" s="8">
        <v>0.4</v>
      </c>
      <c r="AO754" s="8">
        <f t="shared" si="284"/>
        <v>15.544041450777202</v>
      </c>
      <c r="AP754" s="8">
        <f t="shared" si="285"/>
        <v>66.617320503330873</v>
      </c>
      <c r="AQ754" s="8">
        <f t="shared" si="286"/>
        <v>14.557118184061189</v>
      </c>
      <c r="AR754" s="8">
        <f t="shared" si="287"/>
        <v>38.490007401924501</v>
      </c>
      <c r="AS754" s="8">
        <f t="shared" si="288"/>
        <v>9.8692326671601283</v>
      </c>
    </row>
    <row r="755" spans="1:45" x14ac:dyDescent="0.35">
      <c r="A755" s="2">
        <v>2017</v>
      </c>
      <c r="B755" s="2">
        <v>16778</v>
      </c>
      <c r="C755" s="2" t="s">
        <v>164</v>
      </c>
      <c r="D755" s="1">
        <v>108</v>
      </c>
      <c r="E755" s="2" t="s">
        <v>155</v>
      </c>
      <c r="F755" s="4" t="s">
        <v>156</v>
      </c>
      <c r="G755" s="22">
        <v>2</v>
      </c>
      <c r="H755" s="3" t="s">
        <v>165</v>
      </c>
      <c r="I755" s="3">
        <v>133</v>
      </c>
      <c r="J755" s="3">
        <v>2</v>
      </c>
      <c r="K755" s="3">
        <v>44</v>
      </c>
      <c r="L755" s="9">
        <f t="shared" si="269"/>
        <v>111.76</v>
      </c>
      <c r="M755" s="9">
        <v>15.1</v>
      </c>
      <c r="N755" s="9">
        <v>13.76</v>
      </c>
      <c r="O755" s="8">
        <f t="shared" si="268"/>
        <v>121.85784827586208</v>
      </c>
      <c r="P755" s="8">
        <f t="shared" si="291"/>
        <v>121.85784827586208</v>
      </c>
      <c r="Q755" s="8">
        <f t="shared" si="283"/>
        <v>8194.9402965517256</v>
      </c>
      <c r="R755" s="8"/>
      <c r="S755" s="8">
        <v>8.33</v>
      </c>
      <c r="T755" s="8">
        <v>41.57</v>
      </c>
      <c r="U755" s="8">
        <v>21.17</v>
      </c>
      <c r="V755" s="15">
        <f t="shared" si="270"/>
        <v>415.7</v>
      </c>
      <c r="W755" s="15">
        <f t="shared" si="271"/>
        <v>361.65899999999999</v>
      </c>
      <c r="X755" s="15">
        <f t="shared" si="272"/>
        <v>36.165900000000001</v>
      </c>
      <c r="Y755" s="15">
        <f t="shared" si="273"/>
        <v>211.70000000000002</v>
      </c>
      <c r="Z755" s="15">
        <f t="shared" si="274"/>
        <v>184.179</v>
      </c>
      <c r="AA755" s="15">
        <f t="shared" si="275"/>
        <v>18.417899999999999</v>
      </c>
      <c r="AB755" s="15">
        <f t="shared" si="276"/>
        <v>6.5</v>
      </c>
      <c r="AC755" s="15">
        <f t="shared" si="277"/>
        <v>27.400000000000002</v>
      </c>
      <c r="AD755" s="15">
        <f t="shared" si="278"/>
        <v>6</v>
      </c>
      <c r="AE755" s="15">
        <f t="shared" si="279"/>
        <v>15.5</v>
      </c>
      <c r="AF755" s="15">
        <f t="shared" si="280"/>
        <v>4.3</v>
      </c>
      <c r="AG755" s="15">
        <f t="shared" si="281"/>
        <v>481.85522154449586</v>
      </c>
      <c r="AH755" s="15">
        <f t="shared" si="289"/>
        <v>48.185522154449586</v>
      </c>
      <c r="AI755" s="8">
        <f t="shared" si="282"/>
        <v>0.41570000000000001</v>
      </c>
      <c r="AJ755" s="8">
        <v>0.65</v>
      </c>
      <c r="AK755" s="8">
        <v>2.74</v>
      </c>
      <c r="AL755" s="8">
        <v>0.6</v>
      </c>
      <c r="AM755" s="8">
        <v>1.55</v>
      </c>
      <c r="AN755" s="8">
        <v>0.43</v>
      </c>
      <c r="AO755" s="8">
        <f t="shared" si="284"/>
        <v>15.636276160692807</v>
      </c>
      <c r="AP755" s="8">
        <f t="shared" si="285"/>
        <v>65.912917969689687</v>
      </c>
      <c r="AQ755" s="8">
        <f t="shared" si="286"/>
        <v>14.433485686793361</v>
      </c>
      <c r="AR755" s="8">
        <f t="shared" si="287"/>
        <v>37.28650469088285</v>
      </c>
      <c r="AS755" s="8">
        <f t="shared" si="288"/>
        <v>10.343998075535241</v>
      </c>
    </row>
    <row r="756" spans="1:45" x14ac:dyDescent="0.35">
      <c r="A756" s="2">
        <v>2017</v>
      </c>
      <c r="B756" s="2">
        <v>16779</v>
      </c>
      <c r="C756" s="2" t="s">
        <v>164</v>
      </c>
      <c r="D756" s="1">
        <v>142</v>
      </c>
      <c r="E756" s="2" t="s">
        <v>100</v>
      </c>
      <c r="F756" s="4" t="s">
        <v>156</v>
      </c>
      <c r="G756" s="22">
        <v>2</v>
      </c>
      <c r="H756" s="3" t="s">
        <v>165</v>
      </c>
      <c r="I756" s="3">
        <v>133</v>
      </c>
      <c r="J756" s="3">
        <v>2</v>
      </c>
      <c r="K756" s="3">
        <v>32</v>
      </c>
      <c r="L756" s="9">
        <f t="shared" si="269"/>
        <v>81.28</v>
      </c>
      <c r="M756" s="9">
        <v>14.9</v>
      </c>
      <c r="N756" s="9">
        <v>12.62</v>
      </c>
      <c r="O756" s="8">
        <f t="shared" si="268"/>
        <v>112.02534655172411</v>
      </c>
      <c r="P756" s="8">
        <f t="shared" si="291"/>
        <v>112.02534655172411</v>
      </c>
      <c r="Q756" s="8">
        <f t="shared" si="283"/>
        <v>7533.7045556034464</v>
      </c>
      <c r="R756" s="8"/>
      <c r="S756" s="8">
        <v>8.59</v>
      </c>
      <c r="T756" s="8">
        <v>38.61</v>
      </c>
      <c r="U756" s="8">
        <v>23.55</v>
      </c>
      <c r="V756" s="15">
        <f t="shared" si="270"/>
        <v>386.1</v>
      </c>
      <c r="W756" s="15">
        <f t="shared" si="271"/>
        <v>335.90700000000004</v>
      </c>
      <c r="X756" s="15">
        <f t="shared" si="272"/>
        <v>33.590700000000005</v>
      </c>
      <c r="Y756" s="15">
        <f t="shared" si="273"/>
        <v>235.5</v>
      </c>
      <c r="Z756" s="15">
        <f t="shared" si="274"/>
        <v>204.88499999999999</v>
      </c>
      <c r="AA756" s="15">
        <f t="shared" si="275"/>
        <v>20.488499999999998</v>
      </c>
      <c r="AB756" s="15">
        <f t="shared" si="276"/>
        <v>6.1</v>
      </c>
      <c r="AC756" s="15">
        <f t="shared" si="277"/>
        <v>25.8</v>
      </c>
      <c r="AD756" s="15">
        <f t="shared" si="278"/>
        <v>5.6000000000000005</v>
      </c>
      <c r="AE756" s="15">
        <f t="shared" si="279"/>
        <v>14.5</v>
      </c>
      <c r="AF756" s="15">
        <f t="shared" si="280"/>
        <v>4.0999999999999996</v>
      </c>
      <c r="AG756" s="15">
        <f t="shared" si="281"/>
        <v>459.19936656688174</v>
      </c>
      <c r="AH756" s="15">
        <f t="shared" si="289"/>
        <v>45.919936656688172</v>
      </c>
      <c r="AI756" s="8">
        <f t="shared" si="282"/>
        <v>0.3861</v>
      </c>
      <c r="AJ756" s="8">
        <v>0.61</v>
      </c>
      <c r="AK756" s="8">
        <v>2.58</v>
      </c>
      <c r="AL756" s="8">
        <v>0.56000000000000005</v>
      </c>
      <c r="AM756" s="8">
        <v>1.45</v>
      </c>
      <c r="AN756" s="8">
        <v>0.41</v>
      </c>
      <c r="AO756" s="8">
        <f t="shared" si="284"/>
        <v>15.799015799015798</v>
      </c>
      <c r="AP756" s="8">
        <f t="shared" si="285"/>
        <v>66.82206682206683</v>
      </c>
      <c r="AQ756" s="8">
        <f t="shared" si="286"/>
        <v>14.504014504014506</v>
      </c>
      <c r="AR756" s="8">
        <f t="shared" si="287"/>
        <v>37.555037555037558</v>
      </c>
      <c r="AS756" s="8">
        <f t="shared" si="288"/>
        <v>10.619010619010618</v>
      </c>
    </row>
    <row r="757" spans="1:45" x14ac:dyDescent="0.35">
      <c r="A757" s="2">
        <v>2017</v>
      </c>
      <c r="B757" s="2">
        <v>16780</v>
      </c>
      <c r="C757" s="2" t="s">
        <v>164</v>
      </c>
      <c r="D757" s="1">
        <v>18</v>
      </c>
      <c r="E757" s="2" t="s">
        <v>35</v>
      </c>
      <c r="F757" s="4" t="s">
        <v>156</v>
      </c>
      <c r="G757" s="22">
        <v>2</v>
      </c>
      <c r="H757" s="3" t="s">
        <v>165</v>
      </c>
      <c r="I757" s="3">
        <v>125</v>
      </c>
      <c r="J757" s="3">
        <v>4</v>
      </c>
      <c r="K757" s="3">
        <v>51</v>
      </c>
      <c r="L757" s="9">
        <f t="shared" si="269"/>
        <v>129.54</v>
      </c>
      <c r="M757" s="9">
        <v>14.9</v>
      </c>
      <c r="N757" s="9">
        <v>10.14</v>
      </c>
      <c r="O757" s="8">
        <f t="shared" si="268"/>
        <v>90.010856896551715</v>
      </c>
      <c r="P757" s="8">
        <f t="shared" si="291"/>
        <v>90.010856896551715</v>
      </c>
      <c r="Q757" s="8">
        <f t="shared" si="283"/>
        <v>6053.2301262931032</v>
      </c>
      <c r="R757" s="8"/>
      <c r="S757" s="8">
        <v>8.5299999999999994</v>
      </c>
      <c r="T757" s="8">
        <v>40.69</v>
      </c>
      <c r="U757" s="8">
        <v>22.16</v>
      </c>
      <c r="V757" s="15">
        <f t="shared" si="270"/>
        <v>406.9</v>
      </c>
      <c r="W757" s="15">
        <f t="shared" si="271"/>
        <v>354.00299999999999</v>
      </c>
      <c r="X757" s="15">
        <f t="shared" si="272"/>
        <v>35.400300000000001</v>
      </c>
      <c r="Y757" s="15">
        <f t="shared" si="273"/>
        <v>221.6</v>
      </c>
      <c r="Z757" s="15">
        <f t="shared" si="274"/>
        <v>192.792</v>
      </c>
      <c r="AA757" s="15">
        <f t="shared" si="275"/>
        <v>19.279199999999999</v>
      </c>
      <c r="AB757" s="15">
        <f t="shared" si="276"/>
        <v>6.2</v>
      </c>
      <c r="AC757" s="15">
        <f t="shared" si="277"/>
        <v>27</v>
      </c>
      <c r="AD757" s="15">
        <f t="shared" si="278"/>
        <v>5.6999999999999993</v>
      </c>
      <c r="AE757" s="15">
        <f t="shared" si="279"/>
        <v>15.4</v>
      </c>
      <c r="AF757" s="15">
        <f t="shared" si="280"/>
        <v>3.9000000000000004</v>
      </c>
      <c r="AG757" s="15">
        <f t="shared" si="281"/>
        <v>476.68738363001529</v>
      </c>
      <c r="AH757" s="15">
        <f t="shared" si="289"/>
        <v>47.66873836300153</v>
      </c>
      <c r="AI757" s="8">
        <f t="shared" si="282"/>
        <v>0.40689999999999998</v>
      </c>
      <c r="AJ757" s="8">
        <v>0.62</v>
      </c>
      <c r="AK757" s="8">
        <v>2.7</v>
      </c>
      <c r="AL757" s="8">
        <v>0.56999999999999995</v>
      </c>
      <c r="AM757" s="8">
        <v>1.54</v>
      </c>
      <c r="AN757" s="8">
        <v>0.39</v>
      </c>
      <c r="AO757" s="8">
        <f t="shared" si="284"/>
        <v>15.23715900712706</v>
      </c>
      <c r="AP757" s="8">
        <f t="shared" si="285"/>
        <v>66.355369869746866</v>
      </c>
      <c r="AQ757" s="8">
        <f t="shared" si="286"/>
        <v>14.008355861391005</v>
      </c>
      <c r="AR757" s="8">
        <f t="shared" si="287"/>
        <v>37.847136888670434</v>
      </c>
      <c r="AS757" s="8">
        <f t="shared" si="288"/>
        <v>9.5846645367412151</v>
      </c>
    </row>
    <row r="758" spans="1:45" x14ac:dyDescent="0.35">
      <c r="A758" s="2">
        <v>2017</v>
      </c>
      <c r="B758" s="2">
        <v>16781</v>
      </c>
      <c r="C758" s="2" t="s">
        <v>164</v>
      </c>
      <c r="D758" s="1">
        <v>19</v>
      </c>
      <c r="E758" s="2" t="s">
        <v>93</v>
      </c>
      <c r="F758" s="4" t="s">
        <v>156</v>
      </c>
      <c r="G758" s="22">
        <v>2</v>
      </c>
      <c r="H758" s="3" t="s">
        <v>165</v>
      </c>
      <c r="I758" s="3">
        <v>139</v>
      </c>
      <c r="J758" s="3">
        <v>4</v>
      </c>
      <c r="K758" s="3">
        <v>44</v>
      </c>
      <c r="L758" s="9">
        <f t="shared" si="269"/>
        <v>111.76</v>
      </c>
      <c r="M758" s="9">
        <v>15.1</v>
      </c>
      <c r="N758" s="9">
        <v>10.84</v>
      </c>
      <c r="O758" s="8">
        <f t="shared" si="268"/>
        <v>95.998479310344834</v>
      </c>
      <c r="P758" s="8">
        <f t="shared" si="291"/>
        <v>95.998479310344834</v>
      </c>
      <c r="Q758" s="8">
        <f t="shared" si="283"/>
        <v>6455.8977336206899</v>
      </c>
      <c r="R758" s="8"/>
      <c r="S758" s="8">
        <v>8.73</v>
      </c>
      <c r="T758" s="8">
        <v>40.840000000000003</v>
      </c>
      <c r="U758" s="8">
        <v>22.37</v>
      </c>
      <c r="V758" s="15">
        <f t="shared" si="270"/>
        <v>408.40000000000003</v>
      </c>
      <c r="W758" s="15">
        <f t="shared" si="271"/>
        <v>355.30800000000005</v>
      </c>
      <c r="X758" s="15">
        <f t="shared" si="272"/>
        <v>35.530800000000006</v>
      </c>
      <c r="Y758" s="15">
        <f t="shared" si="273"/>
        <v>223.70000000000002</v>
      </c>
      <c r="Z758" s="15">
        <f t="shared" si="274"/>
        <v>194.619</v>
      </c>
      <c r="AA758" s="15">
        <f t="shared" si="275"/>
        <v>19.4619</v>
      </c>
      <c r="AB758" s="15">
        <f t="shared" si="276"/>
        <v>6.3</v>
      </c>
      <c r="AC758" s="15">
        <f t="shared" si="277"/>
        <v>27.200000000000003</v>
      </c>
      <c r="AD758" s="15">
        <f t="shared" si="278"/>
        <v>5.8</v>
      </c>
      <c r="AE758" s="15">
        <f t="shared" si="279"/>
        <v>15.3</v>
      </c>
      <c r="AF758" s="15">
        <f t="shared" si="280"/>
        <v>4.2</v>
      </c>
      <c r="AG758" s="15">
        <f t="shared" si="281"/>
        <v>479.52999614603152</v>
      </c>
      <c r="AH758" s="15">
        <f t="shared" si="289"/>
        <v>47.952999614603151</v>
      </c>
      <c r="AI758" s="8">
        <f t="shared" si="282"/>
        <v>0.40840000000000004</v>
      </c>
      <c r="AJ758" s="8">
        <v>0.63</v>
      </c>
      <c r="AK758" s="8">
        <v>2.72</v>
      </c>
      <c r="AL758" s="8">
        <v>0.57999999999999996</v>
      </c>
      <c r="AM758" s="8">
        <v>1.53</v>
      </c>
      <c r="AN758" s="8">
        <v>0.42</v>
      </c>
      <c r="AO758" s="8">
        <f t="shared" si="284"/>
        <v>15.42605288932419</v>
      </c>
      <c r="AP758" s="8">
        <f t="shared" si="285"/>
        <v>66.60137120470128</v>
      </c>
      <c r="AQ758" s="8">
        <f t="shared" si="286"/>
        <v>14.201762977473063</v>
      </c>
      <c r="AR758" s="8">
        <f t="shared" si="287"/>
        <v>37.463271302644465</v>
      </c>
      <c r="AS758" s="8">
        <f t="shared" si="288"/>
        <v>10.28403525954946</v>
      </c>
    </row>
    <row r="759" spans="1:45" x14ac:dyDescent="0.35">
      <c r="A759" s="2">
        <v>2017</v>
      </c>
      <c r="B759" s="2">
        <v>16782</v>
      </c>
      <c r="C759" s="2" t="s">
        <v>164</v>
      </c>
      <c r="D759" s="1">
        <v>4</v>
      </c>
      <c r="E759" s="2" t="s">
        <v>152</v>
      </c>
      <c r="F759" s="4" t="s">
        <v>161</v>
      </c>
      <c r="G759" s="22">
        <v>2</v>
      </c>
      <c r="H759" s="3" t="s">
        <v>165</v>
      </c>
      <c r="I759" s="3">
        <v>139</v>
      </c>
      <c r="J759" s="3">
        <v>2</v>
      </c>
      <c r="K759" s="3">
        <v>32</v>
      </c>
      <c r="L759" s="9">
        <f t="shared" si="269"/>
        <v>81.28</v>
      </c>
      <c r="M759" s="9">
        <v>14.5</v>
      </c>
      <c r="N759" s="9">
        <v>13.64</v>
      </c>
      <c r="O759" s="8">
        <f t="shared" si="268"/>
        <v>121.6488103448276</v>
      </c>
      <c r="P759" s="8">
        <f t="shared" si="291"/>
        <v>121.6488103448276</v>
      </c>
      <c r="Q759" s="8">
        <f t="shared" si="283"/>
        <v>8180.882495689656</v>
      </c>
      <c r="R759" s="8"/>
      <c r="S759" s="8">
        <v>8.33</v>
      </c>
      <c r="T759" s="8">
        <v>40.25</v>
      </c>
      <c r="U759" s="8">
        <v>21.32</v>
      </c>
      <c r="V759" s="15">
        <f t="shared" si="270"/>
        <v>402.5</v>
      </c>
      <c r="W759" s="15">
        <f t="shared" si="271"/>
        <v>350.17500000000001</v>
      </c>
      <c r="X759" s="15">
        <f t="shared" si="272"/>
        <v>35.017499999999998</v>
      </c>
      <c r="Y759" s="15">
        <f t="shared" si="273"/>
        <v>213.2</v>
      </c>
      <c r="Z759" s="15">
        <f t="shared" si="274"/>
        <v>185.48399999999998</v>
      </c>
      <c r="AA759" s="15">
        <f t="shared" si="275"/>
        <v>18.548399999999997</v>
      </c>
      <c r="AB759" s="15">
        <f t="shared" si="276"/>
        <v>6.4</v>
      </c>
      <c r="AC759" s="15">
        <f t="shared" si="277"/>
        <v>27.1</v>
      </c>
      <c r="AD759" s="15">
        <f t="shared" si="278"/>
        <v>5.8</v>
      </c>
      <c r="AE759" s="15">
        <f t="shared" si="279"/>
        <v>15.2</v>
      </c>
      <c r="AF759" s="15">
        <f t="shared" si="280"/>
        <v>4.2</v>
      </c>
      <c r="AG759" s="15">
        <f t="shared" si="281"/>
        <v>467.30205422606792</v>
      </c>
      <c r="AH759" s="15">
        <f t="shared" si="289"/>
        <v>46.730205422606794</v>
      </c>
      <c r="AI759" s="8">
        <f t="shared" si="282"/>
        <v>0.40250000000000002</v>
      </c>
      <c r="AJ759" s="8">
        <v>0.64</v>
      </c>
      <c r="AK759" s="8">
        <v>2.71</v>
      </c>
      <c r="AL759" s="8">
        <v>0.57999999999999996</v>
      </c>
      <c r="AM759" s="8">
        <v>1.52</v>
      </c>
      <c r="AN759" s="8">
        <v>0.42</v>
      </c>
      <c r="AO759" s="8">
        <f t="shared" si="284"/>
        <v>15.900621118012422</v>
      </c>
      <c r="AP759" s="8">
        <f t="shared" si="285"/>
        <v>67.329192546583855</v>
      </c>
      <c r="AQ759" s="8">
        <f t="shared" si="286"/>
        <v>14.409937888198757</v>
      </c>
      <c r="AR759" s="8">
        <f t="shared" si="287"/>
        <v>37.763975155279496</v>
      </c>
      <c r="AS759" s="8">
        <f t="shared" si="288"/>
        <v>10.434782608695652</v>
      </c>
    </row>
    <row r="760" spans="1:45" x14ac:dyDescent="0.35">
      <c r="A760" s="2">
        <v>2017</v>
      </c>
      <c r="B760" s="2">
        <v>16783</v>
      </c>
      <c r="C760" s="2" t="s">
        <v>164</v>
      </c>
      <c r="D760" s="1">
        <v>103</v>
      </c>
      <c r="E760" s="2" t="s">
        <v>112</v>
      </c>
      <c r="F760" s="4" t="s">
        <v>156</v>
      </c>
      <c r="G760" s="22">
        <v>2</v>
      </c>
      <c r="H760" s="3" t="s">
        <v>165</v>
      </c>
      <c r="I760" s="3">
        <v>125</v>
      </c>
      <c r="J760" s="3">
        <v>5</v>
      </c>
      <c r="K760" s="3">
        <v>49</v>
      </c>
      <c r="L760" s="9">
        <f t="shared" si="269"/>
        <v>124.46000000000001</v>
      </c>
      <c r="M760" s="9">
        <v>15.8</v>
      </c>
      <c r="N760" s="9">
        <v>10.15</v>
      </c>
      <c r="O760" s="8">
        <f t="shared" si="268"/>
        <v>89.146750000000011</v>
      </c>
      <c r="P760" s="8">
        <f t="shared" si="291"/>
        <v>89.146750000000011</v>
      </c>
      <c r="Q760" s="8">
        <f t="shared" si="283"/>
        <v>5995.1189375000004</v>
      </c>
      <c r="R760" s="8"/>
      <c r="S760" s="8">
        <v>7.02</v>
      </c>
      <c r="T760" s="8">
        <v>37.369999999999997</v>
      </c>
      <c r="U760" s="8">
        <v>22.73</v>
      </c>
      <c r="V760" s="15">
        <f t="shared" si="270"/>
        <v>373.7</v>
      </c>
      <c r="W760" s="15">
        <f t="shared" si="271"/>
        <v>325.11899999999997</v>
      </c>
      <c r="X760" s="15">
        <f t="shared" si="272"/>
        <v>32.511899999999997</v>
      </c>
      <c r="Y760" s="15">
        <f t="shared" si="273"/>
        <v>227.3</v>
      </c>
      <c r="Z760" s="15">
        <f t="shared" si="274"/>
        <v>197.751</v>
      </c>
      <c r="AA760" s="15">
        <f t="shared" si="275"/>
        <v>19.775100000000002</v>
      </c>
      <c r="AB760" s="15">
        <f t="shared" si="276"/>
        <v>5.8</v>
      </c>
      <c r="AC760" s="15">
        <f t="shared" si="277"/>
        <v>25.6</v>
      </c>
      <c r="AD760" s="15">
        <f t="shared" si="278"/>
        <v>5.4</v>
      </c>
      <c r="AE760" s="15">
        <f t="shared" si="279"/>
        <v>14.399999999999999</v>
      </c>
      <c r="AF760" s="15">
        <f t="shared" si="280"/>
        <v>3.9000000000000004</v>
      </c>
      <c r="AG760" s="15">
        <f t="shared" si="281"/>
        <v>440.49941775097795</v>
      </c>
      <c r="AH760" s="15">
        <f t="shared" si="289"/>
        <v>44.049941775097793</v>
      </c>
      <c r="AI760" s="8">
        <f t="shared" si="282"/>
        <v>0.37369999999999998</v>
      </c>
      <c r="AJ760" s="8">
        <v>0.57999999999999996</v>
      </c>
      <c r="AK760" s="8">
        <v>2.56</v>
      </c>
      <c r="AL760" s="8">
        <v>0.54</v>
      </c>
      <c r="AM760" s="8">
        <v>1.44</v>
      </c>
      <c r="AN760" s="8">
        <v>0.39</v>
      </c>
      <c r="AO760" s="8">
        <f t="shared" si="284"/>
        <v>15.520470966015521</v>
      </c>
      <c r="AP760" s="8">
        <f t="shared" si="285"/>
        <v>68.504147712068516</v>
      </c>
      <c r="AQ760" s="8">
        <f t="shared" si="286"/>
        <v>14.450093658014453</v>
      </c>
      <c r="AR760" s="8">
        <f t="shared" si="287"/>
        <v>38.533583088038533</v>
      </c>
      <c r="AS760" s="8">
        <f t="shared" si="288"/>
        <v>10.436178753010438</v>
      </c>
    </row>
    <row r="761" spans="1:45" x14ac:dyDescent="0.35">
      <c r="A761" s="2">
        <v>2017</v>
      </c>
      <c r="B761" s="2">
        <v>16784</v>
      </c>
      <c r="C761" s="2" t="s">
        <v>164</v>
      </c>
      <c r="D761" s="1">
        <v>12</v>
      </c>
      <c r="E761" s="2" t="s">
        <v>95</v>
      </c>
      <c r="F761" s="4" t="s">
        <v>156</v>
      </c>
      <c r="G761" s="22">
        <v>2</v>
      </c>
      <c r="H761" s="3" t="s">
        <v>165</v>
      </c>
      <c r="I761" s="3">
        <v>133</v>
      </c>
      <c r="J761" s="3">
        <v>5</v>
      </c>
      <c r="K761" s="3">
        <v>46</v>
      </c>
      <c r="L761" s="9">
        <f t="shared" si="269"/>
        <v>116.84</v>
      </c>
      <c r="M761" s="9">
        <v>14.7</v>
      </c>
      <c r="N761" s="9">
        <v>12.6</v>
      </c>
      <c r="O761" s="8">
        <f t="shared" si="268"/>
        <v>112.1106724137931</v>
      </c>
      <c r="P761" s="8">
        <f t="shared" si="291"/>
        <v>112.1106724137931</v>
      </c>
      <c r="Q761" s="8">
        <f t="shared" si="283"/>
        <v>7539.4427198275862</v>
      </c>
      <c r="R761" s="8"/>
      <c r="S761" s="8">
        <v>7.81</v>
      </c>
      <c r="T761" s="8">
        <v>39.33</v>
      </c>
      <c r="U761" s="8">
        <v>23.23</v>
      </c>
      <c r="V761" s="15">
        <f t="shared" si="270"/>
        <v>393.29999999999995</v>
      </c>
      <c r="W761" s="15">
        <f t="shared" si="271"/>
        <v>342.17099999999994</v>
      </c>
      <c r="X761" s="15">
        <f t="shared" si="272"/>
        <v>34.217099999999995</v>
      </c>
      <c r="Y761" s="15">
        <f t="shared" si="273"/>
        <v>232.3</v>
      </c>
      <c r="Z761" s="15">
        <f t="shared" si="274"/>
        <v>202.101</v>
      </c>
      <c r="AA761" s="15">
        <f t="shared" si="275"/>
        <v>20.210100000000001</v>
      </c>
      <c r="AB761" s="15">
        <f t="shared" si="276"/>
        <v>6.3</v>
      </c>
      <c r="AC761" s="15">
        <f t="shared" si="277"/>
        <v>26.6</v>
      </c>
      <c r="AD761" s="15">
        <f t="shared" si="278"/>
        <v>5.6999999999999993</v>
      </c>
      <c r="AE761" s="15">
        <f t="shared" si="279"/>
        <v>15.1</v>
      </c>
      <c r="AF761" s="15">
        <f t="shared" si="280"/>
        <v>4</v>
      </c>
      <c r="AG761" s="15">
        <f t="shared" si="281"/>
        <v>466.13042502873157</v>
      </c>
      <c r="AH761" s="15">
        <f t="shared" si="289"/>
        <v>46.613042502873157</v>
      </c>
      <c r="AI761" s="8">
        <f t="shared" si="282"/>
        <v>0.39329999999999993</v>
      </c>
      <c r="AJ761" s="8">
        <v>0.63</v>
      </c>
      <c r="AK761" s="8">
        <v>2.66</v>
      </c>
      <c r="AL761" s="8">
        <v>0.56999999999999995</v>
      </c>
      <c r="AM761" s="8">
        <v>1.51</v>
      </c>
      <c r="AN761" s="8">
        <v>0.4</v>
      </c>
      <c r="AO761" s="8">
        <f t="shared" si="284"/>
        <v>16.018306636155607</v>
      </c>
      <c r="AP761" s="8">
        <f t="shared" si="285"/>
        <v>67.63285024154591</v>
      </c>
      <c r="AQ761" s="8">
        <f t="shared" si="286"/>
        <v>14.492753623188406</v>
      </c>
      <c r="AR761" s="8">
        <f t="shared" si="287"/>
        <v>38.393084159674558</v>
      </c>
      <c r="AS761" s="8">
        <f t="shared" si="288"/>
        <v>10.170353419781339</v>
      </c>
    </row>
    <row r="762" spans="1:45" x14ac:dyDescent="0.35">
      <c r="A762" s="2">
        <v>2017</v>
      </c>
      <c r="B762" s="2">
        <v>16785</v>
      </c>
      <c r="C762" s="2" t="s">
        <v>164</v>
      </c>
      <c r="D762" s="1">
        <v>93</v>
      </c>
      <c r="E762" s="2" t="s">
        <v>101</v>
      </c>
      <c r="F762" s="4" t="s">
        <v>156</v>
      </c>
      <c r="G762" s="22">
        <v>2</v>
      </c>
      <c r="H762" s="3" t="s">
        <v>165</v>
      </c>
      <c r="I762" s="3">
        <v>133</v>
      </c>
      <c r="J762" s="3">
        <v>5</v>
      </c>
      <c r="K762" s="3">
        <v>43</v>
      </c>
      <c r="L762" s="9">
        <f t="shared" si="269"/>
        <v>109.22</v>
      </c>
      <c r="M762" s="9">
        <v>14.5</v>
      </c>
      <c r="N762" s="9">
        <v>7.75</v>
      </c>
      <c r="O762" s="8">
        <f t="shared" si="268"/>
        <v>69.118642241379305</v>
      </c>
      <c r="P762" s="8">
        <f t="shared" si="291"/>
        <v>69.118642241379305</v>
      </c>
      <c r="Q762" s="8">
        <f t="shared" si="283"/>
        <v>4648.228690732758</v>
      </c>
      <c r="R762" s="8"/>
      <c r="S762" s="8">
        <v>8.11</v>
      </c>
      <c r="T762" s="8">
        <v>39.79</v>
      </c>
      <c r="U762" s="8">
        <v>22.9</v>
      </c>
      <c r="V762" s="15">
        <f t="shared" si="270"/>
        <v>397.9</v>
      </c>
      <c r="W762" s="15">
        <f t="shared" si="271"/>
        <v>346.173</v>
      </c>
      <c r="X762" s="15">
        <f t="shared" si="272"/>
        <v>34.6173</v>
      </c>
      <c r="Y762" s="15">
        <f t="shared" si="273"/>
        <v>229</v>
      </c>
      <c r="Z762" s="15">
        <f t="shared" si="274"/>
        <v>199.23</v>
      </c>
      <c r="AA762" s="15">
        <f t="shared" si="275"/>
        <v>19.922999999999998</v>
      </c>
      <c r="AB762" s="15">
        <f t="shared" si="276"/>
        <v>6.2</v>
      </c>
      <c r="AC762" s="15">
        <f t="shared" si="277"/>
        <v>26.8</v>
      </c>
      <c r="AD762" s="15">
        <f t="shared" si="278"/>
        <v>5.6999999999999993</v>
      </c>
      <c r="AE762" s="15">
        <f t="shared" si="279"/>
        <v>15.1</v>
      </c>
      <c r="AF762" s="15">
        <f t="shared" si="280"/>
        <v>4.0999999999999996</v>
      </c>
      <c r="AG762" s="15">
        <f t="shared" si="281"/>
        <v>469.89147945102837</v>
      </c>
      <c r="AH762" s="15">
        <f t="shared" si="289"/>
        <v>46.989147945102836</v>
      </c>
      <c r="AI762" s="8">
        <f t="shared" si="282"/>
        <v>0.39789999999999998</v>
      </c>
      <c r="AJ762" s="8">
        <v>0.62</v>
      </c>
      <c r="AK762" s="8">
        <v>2.68</v>
      </c>
      <c r="AL762" s="8">
        <v>0.56999999999999995</v>
      </c>
      <c r="AM762" s="8">
        <v>1.51</v>
      </c>
      <c r="AN762" s="8">
        <v>0.41</v>
      </c>
      <c r="AO762" s="8">
        <f t="shared" si="284"/>
        <v>15.581804473485802</v>
      </c>
      <c r="AP762" s="8">
        <f t="shared" si="285"/>
        <v>67.353606433777344</v>
      </c>
      <c r="AQ762" s="8">
        <f t="shared" si="286"/>
        <v>14.325207338527267</v>
      </c>
      <c r="AR762" s="8">
        <f t="shared" si="287"/>
        <v>37.949233475747675</v>
      </c>
      <c r="AS762" s="8">
        <f t="shared" si="288"/>
        <v>10.304096506659965</v>
      </c>
    </row>
    <row r="763" spans="1:45" x14ac:dyDescent="0.35">
      <c r="A763" s="2">
        <v>2017</v>
      </c>
      <c r="B763" s="2">
        <v>16786</v>
      </c>
      <c r="C763" s="2" t="s">
        <v>164</v>
      </c>
      <c r="D763" s="1">
        <v>5</v>
      </c>
      <c r="E763" s="2" t="s">
        <v>75</v>
      </c>
      <c r="F763" s="4" t="s">
        <v>158</v>
      </c>
      <c r="G763" s="22">
        <v>2</v>
      </c>
      <c r="H763" s="3" t="s">
        <v>165</v>
      </c>
      <c r="I763" s="3">
        <v>139</v>
      </c>
      <c r="J763" s="3">
        <v>2</v>
      </c>
      <c r="K763" s="3">
        <v>44</v>
      </c>
      <c r="L763" s="9">
        <f t="shared" si="269"/>
        <v>111.76</v>
      </c>
      <c r="M763" s="9">
        <v>13.8</v>
      </c>
      <c r="N763" s="9">
        <v>13.78</v>
      </c>
      <c r="O763" s="8">
        <f t="shared" si="268"/>
        <v>123.9035827586207</v>
      </c>
      <c r="P763" s="8">
        <f t="shared" si="291"/>
        <v>123.9035827586207</v>
      </c>
      <c r="Q763" s="8">
        <f t="shared" si="283"/>
        <v>8332.5159405172417</v>
      </c>
      <c r="R763" s="8"/>
      <c r="S763" s="8">
        <v>7.92</v>
      </c>
      <c r="T763" s="8">
        <v>39.1</v>
      </c>
      <c r="U763" s="8">
        <v>21.27</v>
      </c>
      <c r="V763" s="15">
        <f t="shared" si="270"/>
        <v>391</v>
      </c>
      <c r="W763" s="15">
        <f t="shared" si="271"/>
        <v>340.17</v>
      </c>
      <c r="X763" s="15">
        <f t="shared" si="272"/>
        <v>34.017000000000003</v>
      </c>
      <c r="Y763" s="15">
        <f t="shared" si="273"/>
        <v>212.7</v>
      </c>
      <c r="Z763" s="15">
        <f t="shared" si="274"/>
        <v>185.04899999999998</v>
      </c>
      <c r="AA763" s="15">
        <f t="shared" si="275"/>
        <v>18.504899999999999</v>
      </c>
      <c r="AB763" s="15">
        <f t="shared" si="276"/>
        <v>6.2</v>
      </c>
      <c r="AC763" s="15">
        <f t="shared" si="277"/>
        <v>26.299999999999997</v>
      </c>
      <c r="AD763" s="15">
        <f t="shared" si="278"/>
        <v>5.6999999999999993</v>
      </c>
      <c r="AE763" s="15">
        <f t="shared" si="279"/>
        <v>15.1</v>
      </c>
      <c r="AF763" s="15">
        <f t="shared" si="280"/>
        <v>3.7</v>
      </c>
      <c r="AG763" s="15">
        <f t="shared" si="281"/>
        <v>453.70825976040283</v>
      </c>
      <c r="AH763" s="15">
        <f t="shared" si="289"/>
        <v>45.37082597604028</v>
      </c>
      <c r="AI763" s="8">
        <f t="shared" si="282"/>
        <v>0.39100000000000001</v>
      </c>
      <c r="AJ763" s="8">
        <v>0.62</v>
      </c>
      <c r="AK763" s="8">
        <v>2.63</v>
      </c>
      <c r="AL763" s="8">
        <v>0.56999999999999995</v>
      </c>
      <c r="AM763" s="8">
        <v>1.51</v>
      </c>
      <c r="AN763" s="8">
        <v>0.37</v>
      </c>
      <c r="AO763" s="8">
        <f t="shared" si="284"/>
        <v>15.856777493606138</v>
      </c>
      <c r="AP763" s="8">
        <f t="shared" si="285"/>
        <v>67.263427109974415</v>
      </c>
      <c r="AQ763" s="8">
        <f t="shared" si="286"/>
        <v>14.578005115089512</v>
      </c>
      <c r="AR763" s="8">
        <f t="shared" si="287"/>
        <v>38.618925831202041</v>
      </c>
      <c r="AS763" s="8">
        <f t="shared" si="288"/>
        <v>9.4629156010230187</v>
      </c>
    </row>
    <row r="764" spans="1:45" x14ac:dyDescent="0.35">
      <c r="A764" s="2">
        <v>2017</v>
      </c>
      <c r="B764" s="2">
        <v>16787</v>
      </c>
      <c r="C764" s="2" t="s">
        <v>164</v>
      </c>
      <c r="D764" s="1">
        <v>92</v>
      </c>
      <c r="E764" s="2" t="s">
        <v>19</v>
      </c>
      <c r="F764" s="4" t="s">
        <v>156</v>
      </c>
      <c r="G764" s="22">
        <v>2</v>
      </c>
      <c r="H764" s="3" t="s">
        <v>165</v>
      </c>
      <c r="I764" s="3">
        <v>139</v>
      </c>
      <c r="J764" s="3">
        <v>4</v>
      </c>
      <c r="K764" s="3">
        <v>32</v>
      </c>
      <c r="L764" s="9">
        <f t="shared" si="269"/>
        <v>81.28</v>
      </c>
      <c r="M764" s="9">
        <v>14.3</v>
      </c>
      <c r="N764" s="9">
        <v>11.16</v>
      </c>
      <c r="O764" s="8">
        <f t="shared" si="268"/>
        <v>99.763665517241378</v>
      </c>
      <c r="P764" s="8">
        <f t="shared" si="291"/>
        <v>99.763665517241378</v>
      </c>
      <c r="Q764" s="8">
        <f t="shared" si="283"/>
        <v>6709.1065060344827</v>
      </c>
      <c r="R764" s="8"/>
      <c r="S764" s="8" t="s">
        <v>165</v>
      </c>
      <c r="T764" s="8" t="s">
        <v>165</v>
      </c>
      <c r="U764" s="8" t="s">
        <v>165</v>
      </c>
      <c r="V764" s="15" t="s">
        <v>165</v>
      </c>
      <c r="W764" s="15" t="s">
        <v>165</v>
      </c>
      <c r="X764" s="15" t="s">
        <v>165</v>
      </c>
      <c r="Y764" s="15" t="s">
        <v>165</v>
      </c>
      <c r="Z764" s="15" t="s">
        <v>165</v>
      </c>
      <c r="AA764" s="15" t="s">
        <v>165</v>
      </c>
      <c r="AB764" s="15" t="s">
        <v>165</v>
      </c>
      <c r="AC764" s="15" t="s">
        <v>165</v>
      </c>
      <c r="AD764" s="15" t="s">
        <v>165</v>
      </c>
      <c r="AE764" s="15" t="s">
        <v>165</v>
      </c>
      <c r="AF764" s="15" t="s">
        <v>165</v>
      </c>
      <c r="AG764" s="15" t="s">
        <v>165</v>
      </c>
      <c r="AH764" s="15" t="s">
        <v>165</v>
      </c>
      <c r="AI764" s="15" t="s">
        <v>165</v>
      </c>
      <c r="AJ764" s="8" t="s">
        <v>165</v>
      </c>
      <c r="AK764" s="8" t="s">
        <v>165</v>
      </c>
      <c r="AL764" s="8" t="s">
        <v>165</v>
      </c>
      <c r="AM764" s="8" t="s">
        <v>165</v>
      </c>
      <c r="AN764" s="8" t="s">
        <v>165</v>
      </c>
      <c r="AO764" s="8" t="s">
        <v>165</v>
      </c>
      <c r="AP764" s="8" t="s">
        <v>165</v>
      </c>
      <c r="AQ764" s="8" t="s">
        <v>165</v>
      </c>
      <c r="AR764" s="8" t="s">
        <v>165</v>
      </c>
      <c r="AS764" s="8" t="s">
        <v>165</v>
      </c>
    </row>
    <row r="765" spans="1:45" x14ac:dyDescent="0.35">
      <c r="A765" s="2">
        <v>2017</v>
      </c>
      <c r="B765" s="2">
        <v>16788</v>
      </c>
      <c r="C765" s="2" t="s">
        <v>164</v>
      </c>
      <c r="D765" s="1">
        <v>122</v>
      </c>
      <c r="E765" s="2" t="s">
        <v>33</v>
      </c>
      <c r="F765" s="4" t="s">
        <v>156</v>
      </c>
      <c r="G765" s="22">
        <v>2</v>
      </c>
      <c r="H765" s="3" t="s">
        <v>165</v>
      </c>
      <c r="I765" s="3">
        <v>133</v>
      </c>
      <c r="J765" s="3">
        <v>5</v>
      </c>
      <c r="K765" s="3">
        <v>32</v>
      </c>
      <c r="L765" s="9">
        <f t="shared" si="269"/>
        <v>81.28</v>
      </c>
      <c r="M765" s="9">
        <v>14.4</v>
      </c>
      <c r="N765" s="9">
        <v>12.49</v>
      </c>
      <c r="O765" s="8">
        <f t="shared" si="268"/>
        <v>111.52277931034483</v>
      </c>
      <c r="P765" s="8">
        <f t="shared" si="291"/>
        <v>111.52277931034483</v>
      </c>
      <c r="Q765" s="8">
        <f t="shared" si="283"/>
        <v>7499.90690862069</v>
      </c>
      <c r="R765" s="8"/>
      <c r="S765" s="8">
        <v>8.51</v>
      </c>
      <c r="T765" s="8">
        <v>40.69</v>
      </c>
      <c r="U765" s="8">
        <v>22.08</v>
      </c>
      <c r="V765" s="15">
        <f t="shared" si="270"/>
        <v>406.9</v>
      </c>
      <c r="W765" s="15">
        <f t="shared" si="271"/>
        <v>354.00299999999999</v>
      </c>
      <c r="X765" s="15">
        <f t="shared" si="272"/>
        <v>35.400300000000001</v>
      </c>
      <c r="Y765" s="15">
        <f t="shared" si="273"/>
        <v>220.79999999999998</v>
      </c>
      <c r="Z765" s="15">
        <f t="shared" si="274"/>
        <v>192.09599999999998</v>
      </c>
      <c r="AA765" s="15">
        <f t="shared" si="275"/>
        <v>19.209599999999998</v>
      </c>
      <c r="AB765" s="15">
        <f t="shared" si="276"/>
        <v>6.3</v>
      </c>
      <c r="AC765" s="15">
        <f t="shared" si="277"/>
        <v>27.200000000000003</v>
      </c>
      <c r="AD765" s="15">
        <f t="shared" si="278"/>
        <v>5.8</v>
      </c>
      <c r="AE765" s="15">
        <f t="shared" si="279"/>
        <v>15.4</v>
      </c>
      <c r="AF765" s="15">
        <f t="shared" si="280"/>
        <v>3.9000000000000004</v>
      </c>
      <c r="AG765" s="15">
        <f t="shared" si="281"/>
        <v>476.27672293393454</v>
      </c>
      <c r="AH765" s="15">
        <f t="shared" si="289"/>
        <v>47.627672293393452</v>
      </c>
      <c r="AI765" s="8">
        <f t="shared" si="282"/>
        <v>0.40689999999999998</v>
      </c>
      <c r="AJ765" s="8">
        <v>0.63</v>
      </c>
      <c r="AK765" s="8">
        <v>2.72</v>
      </c>
      <c r="AL765" s="8">
        <v>0.57999999999999996</v>
      </c>
      <c r="AM765" s="8">
        <v>1.54</v>
      </c>
      <c r="AN765" s="8">
        <v>0.39</v>
      </c>
      <c r="AO765" s="8">
        <f t="shared" si="284"/>
        <v>15.48291963627427</v>
      </c>
      <c r="AP765" s="8">
        <f t="shared" si="285"/>
        <v>66.846891128041293</v>
      </c>
      <c r="AQ765" s="8">
        <f t="shared" si="286"/>
        <v>14.254116490538216</v>
      </c>
      <c r="AR765" s="8">
        <f t="shared" si="287"/>
        <v>37.847136888670434</v>
      </c>
      <c r="AS765" s="8">
        <f t="shared" si="288"/>
        <v>9.5846645367412151</v>
      </c>
    </row>
    <row r="766" spans="1:45" x14ac:dyDescent="0.35">
      <c r="A766" s="2">
        <v>2017</v>
      </c>
      <c r="B766" s="2">
        <v>16789</v>
      </c>
      <c r="C766" s="2" t="s">
        <v>164</v>
      </c>
      <c r="D766" s="1">
        <v>116</v>
      </c>
      <c r="E766" s="2" t="s">
        <v>91</v>
      </c>
      <c r="F766" s="4" t="s">
        <v>156</v>
      </c>
      <c r="G766" s="22">
        <v>2</v>
      </c>
      <c r="H766" s="3" t="s">
        <v>165</v>
      </c>
      <c r="I766" s="3">
        <v>133</v>
      </c>
      <c r="J766" s="3">
        <v>5</v>
      </c>
      <c r="K766" s="3">
        <v>48</v>
      </c>
      <c r="L766" s="9">
        <f t="shared" si="269"/>
        <v>121.92</v>
      </c>
      <c r="M766" s="9">
        <v>14.5</v>
      </c>
      <c r="N766" s="9">
        <v>10.48</v>
      </c>
      <c r="O766" s="8">
        <f t="shared" si="268"/>
        <v>93.466241379310361</v>
      </c>
      <c r="P766" s="8">
        <f t="shared" si="291"/>
        <v>93.466241379310361</v>
      </c>
      <c r="Q766" s="8">
        <f t="shared" si="283"/>
        <v>6285.604732758622</v>
      </c>
      <c r="R766" s="8"/>
      <c r="S766" s="8">
        <v>7.84</v>
      </c>
      <c r="T766" s="8">
        <v>39.119999999999997</v>
      </c>
      <c r="U766" s="8">
        <v>22.98</v>
      </c>
      <c r="V766" s="15">
        <f t="shared" si="270"/>
        <v>391.2</v>
      </c>
      <c r="W766" s="15">
        <f t="shared" si="271"/>
        <v>340.34399999999999</v>
      </c>
      <c r="X766" s="15">
        <f t="shared" si="272"/>
        <v>34.034399999999998</v>
      </c>
      <c r="Y766" s="15">
        <f t="shared" si="273"/>
        <v>229.8</v>
      </c>
      <c r="Z766" s="15">
        <f t="shared" si="274"/>
        <v>199.92600000000002</v>
      </c>
      <c r="AA766" s="15">
        <f t="shared" si="275"/>
        <v>19.992600000000003</v>
      </c>
      <c r="AB766" s="15">
        <f t="shared" si="276"/>
        <v>6.1</v>
      </c>
      <c r="AC766" s="15">
        <f t="shared" si="277"/>
        <v>26.400000000000002</v>
      </c>
      <c r="AD766" s="15">
        <f t="shared" si="278"/>
        <v>5.6999999999999993</v>
      </c>
      <c r="AE766" s="15">
        <f t="shared" si="279"/>
        <v>15.1</v>
      </c>
      <c r="AF766" s="15">
        <f t="shared" si="280"/>
        <v>4.2</v>
      </c>
      <c r="AG766" s="15">
        <f t="shared" si="281"/>
        <v>462.38114278777033</v>
      </c>
      <c r="AH766" s="15">
        <f t="shared" si="289"/>
        <v>46.238114278777033</v>
      </c>
      <c r="AI766" s="8">
        <f t="shared" si="282"/>
        <v>0.39119999999999999</v>
      </c>
      <c r="AJ766" s="8">
        <v>0.61</v>
      </c>
      <c r="AK766" s="8">
        <v>2.64</v>
      </c>
      <c r="AL766" s="8">
        <v>0.56999999999999995</v>
      </c>
      <c r="AM766" s="8">
        <v>1.51</v>
      </c>
      <c r="AN766" s="8">
        <v>0.42</v>
      </c>
      <c r="AO766" s="8">
        <f t="shared" si="284"/>
        <v>15.593047034764826</v>
      </c>
      <c r="AP766" s="8">
        <f t="shared" si="285"/>
        <v>67.484662576687128</v>
      </c>
      <c r="AQ766" s="8">
        <f t="shared" si="286"/>
        <v>14.570552147239262</v>
      </c>
      <c r="AR766" s="8">
        <f t="shared" si="287"/>
        <v>38.599182004089982</v>
      </c>
      <c r="AS766" s="8">
        <f t="shared" si="288"/>
        <v>10.736196319018406</v>
      </c>
    </row>
    <row r="767" spans="1:45" x14ac:dyDescent="0.35">
      <c r="A767" s="2">
        <v>2017</v>
      </c>
      <c r="B767" s="2">
        <v>16790</v>
      </c>
      <c r="C767" s="2" t="s">
        <v>164</v>
      </c>
      <c r="D767" s="1">
        <v>136</v>
      </c>
      <c r="E767" s="2" t="s">
        <v>54</v>
      </c>
      <c r="F767" s="4" t="s">
        <v>156</v>
      </c>
      <c r="G767" s="22">
        <v>2</v>
      </c>
      <c r="H767" s="3" t="s">
        <v>165</v>
      </c>
      <c r="I767" s="3">
        <v>139</v>
      </c>
      <c r="J767" s="3">
        <v>3</v>
      </c>
      <c r="K767" s="3">
        <v>41</v>
      </c>
      <c r="L767" s="9">
        <f t="shared" si="269"/>
        <v>104.14</v>
      </c>
      <c r="M767" s="9">
        <v>14.2</v>
      </c>
      <c r="N767" s="9">
        <v>13.45</v>
      </c>
      <c r="O767" s="8">
        <f t="shared" si="268"/>
        <v>120.37518103448276</v>
      </c>
      <c r="P767" s="8">
        <f t="shared" si="291"/>
        <v>120.37518103448276</v>
      </c>
      <c r="Q767" s="8">
        <f t="shared" si="283"/>
        <v>8095.2309245689657</v>
      </c>
      <c r="R767" s="8"/>
      <c r="S767" s="8">
        <v>8.31</v>
      </c>
      <c r="T767" s="8">
        <v>40.39</v>
      </c>
      <c r="U767" s="8">
        <v>22.14</v>
      </c>
      <c r="V767" s="15">
        <f t="shared" si="270"/>
        <v>403.9</v>
      </c>
      <c r="W767" s="15">
        <f t="shared" si="271"/>
        <v>351.39299999999997</v>
      </c>
      <c r="X767" s="15">
        <f t="shared" si="272"/>
        <v>35.139299999999999</v>
      </c>
      <c r="Y767" s="15">
        <f t="shared" si="273"/>
        <v>221.4</v>
      </c>
      <c r="Z767" s="15">
        <f t="shared" si="274"/>
        <v>192.61799999999999</v>
      </c>
      <c r="AA767" s="15">
        <f t="shared" si="275"/>
        <v>19.261800000000001</v>
      </c>
      <c r="AB767" s="15">
        <f t="shared" si="276"/>
        <v>6.3</v>
      </c>
      <c r="AC767" s="15">
        <f t="shared" si="277"/>
        <v>27</v>
      </c>
      <c r="AD767" s="15">
        <f t="shared" si="278"/>
        <v>5.8999999999999995</v>
      </c>
      <c r="AE767" s="15">
        <f t="shared" si="279"/>
        <v>15.3</v>
      </c>
      <c r="AF767" s="15">
        <f t="shared" si="280"/>
        <v>4.3</v>
      </c>
      <c r="AG767" s="15">
        <f t="shared" si="281"/>
        <v>473.07087976134994</v>
      </c>
      <c r="AH767" s="15">
        <f t="shared" si="289"/>
        <v>47.307087976134994</v>
      </c>
      <c r="AI767" s="8">
        <f t="shared" si="282"/>
        <v>0.40389999999999998</v>
      </c>
      <c r="AJ767" s="8">
        <v>0.63</v>
      </c>
      <c r="AK767" s="8">
        <v>2.7</v>
      </c>
      <c r="AL767" s="8">
        <v>0.59</v>
      </c>
      <c r="AM767" s="8">
        <v>1.53</v>
      </c>
      <c r="AN767" s="8">
        <v>0.43</v>
      </c>
      <c r="AO767" s="8">
        <f t="shared" si="284"/>
        <v>15.59792027729636</v>
      </c>
      <c r="AP767" s="8">
        <f t="shared" si="285"/>
        <v>66.848229759841544</v>
      </c>
      <c r="AQ767" s="8">
        <f t="shared" si="286"/>
        <v>14.607576132706114</v>
      </c>
      <c r="AR767" s="8">
        <f t="shared" si="287"/>
        <v>37.880663530576882</v>
      </c>
      <c r="AS767" s="8">
        <f t="shared" si="288"/>
        <v>10.646199554345134</v>
      </c>
    </row>
    <row r="768" spans="1:45" x14ac:dyDescent="0.35">
      <c r="A768" s="2">
        <v>2017</v>
      </c>
      <c r="B768" s="2">
        <v>16791</v>
      </c>
      <c r="C768" s="2" t="s">
        <v>164</v>
      </c>
      <c r="D768" s="1">
        <v>47</v>
      </c>
      <c r="E768" s="2" t="s">
        <v>86</v>
      </c>
      <c r="F768" s="4" t="s">
        <v>156</v>
      </c>
      <c r="G768" s="22">
        <v>2</v>
      </c>
      <c r="H768" s="3" t="s">
        <v>165</v>
      </c>
      <c r="I768" s="3">
        <v>133</v>
      </c>
      <c r="J768" s="3">
        <v>4</v>
      </c>
      <c r="K768" s="3">
        <v>52</v>
      </c>
      <c r="L768" s="9">
        <f t="shared" si="269"/>
        <v>132.08000000000001</v>
      </c>
      <c r="M768" s="9">
        <v>16.100000000000001</v>
      </c>
      <c r="N768" s="9">
        <v>8.39</v>
      </c>
      <c r="O768" s="8">
        <f t="shared" si="268"/>
        <v>73.426242241379313</v>
      </c>
      <c r="P768" s="8">
        <f t="shared" si="291"/>
        <v>73.426242241379313</v>
      </c>
      <c r="Q768" s="8">
        <f t="shared" si="283"/>
        <v>4937.9147907327588</v>
      </c>
      <c r="R768" s="8"/>
      <c r="S768" s="8">
        <v>7.87</v>
      </c>
      <c r="T768" s="8">
        <v>40.299999999999997</v>
      </c>
      <c r="U768" s="8">
        <v>22.12</v>
      </c>
      <c r="V768" s="15">
        <f t="shared" si="270"/>
        <v>403</v>
      </c>
      <c r="W768" s="15">
        <f t="shared" si="271"/>
        <v>350.61</v>
      </c>
      <c r="X768" s="15">
        <f t="shared" si="272"/>
        <v>35.061</v>
      </c>
      <c r="Y768" s="15">
        <f t="shared" si="273"/>
        <v>221.20000000000002</v>
      </c>
      <c r="Z768" s="15">
        <f t="shared" si="274"/>
        <v>192.44400000000002</v>
      </c>
      <c r="AA768" s="15">
        <f t="shared" si="275"/>
        <v>19.244400000000002</v>
      </c>
      <c r="AB768" s="15">
        <f t="shared" si="276"/>
        <v>6.2</v>
      </c>
      <c r="AC768" s="15">
        <f t="shared" si="277"/>
        <v>27.1</v>
      </c>
      <c r="AD768" s="15">
        <f t="shared" si="278"/>
        <v>5.6999999999999993</v>
      </c>
      <c r="AE768" s="15">
        <f t="shared" si="279"/>
        <v>15.1</v>
      </c>
      <c r="AF768" s="15">
        <f t="shared" si="280"/>
        <v>4.0999999999999996</v>
      </c>
      <c r="AG768" s="15">
        <f t="shared" si="281"/>
        <v>471.91504500858946</v>
      </c>
      <c r="AH768" s="15">
        <f t="shared" si="289"/>
        <v>47.191504500858947</v>
      </c>
      <c r="AI768" s="8">
        <f t="shared" si="282"/>
        <v>0.40300000000000002</v>
      </c>
      <c r="AJ768" s="8">
        <v>0.62</v>
      </c>
      <c r="AK768" s="8">
        <v>2.71</v>
      </c>
      <c r="AL768" s="8">
        <v>0.56999999999999995</v>
      </c>
      <c r="AM768" s="8">
        <v>1.51</v>
      </c>
      <c r="AN768" s="8">
        <v>0.41</v>
      </c>
      <c r="AO768" s="8">
        <f t="shared" si="284"/>
        <v>15.384615384615383</v>
      </c>
      <c r="AP768" s="8">
        <f t="shared" si="285"/>
        <v>67.245657568238215</v>
      </c>
      <c r="AQ768" s="8">
        <f t="shared" si="286"/>
        <v>14.143920595533496</v>
      </c>
      <c r="AR768" s="8">
        <f t="shared" si="287"/>
        <v>37.468982630272947</v>
      </c>
      <c r="AS768" s="8">
        <f t="shared" si="288"/>
        <v>10.173697270471463</v>
      </c>
    </row>
    <row r="769" spans="1:45" x14ac:dyDescent="0.35">
      <c r="A769" s="2">
        <v>2017</v>
      </c>
      <c r="B769" s="2">
        <v>16792</v>
      </c>
      <c r="C769" s="2" t="s">
        <v>164</v>
      </c>
      <c r="D769" s="1">
        <v>62</v>
      </c>
      <c r="E769" s="2" t="s">
        <v>150</v>
      </c>
      <c r="F769" s="4" t="s">
        <v>156</v>
      </c>
      <c r="G769" s="22">
        <v>2</v>
      </c>
      <c r="H769" s="3" t="s">
        <v>165</v>
      </c>
      <c r="I769" s="3">
        <v>141</v>
      </c>
      <c r="J769" s="3">
        <v>2</v>
      </c>
      <c r="K769" s="3">
        <v>46</v>
      </c>
      <c r="L769" s="9">
        <f t="shared" si="269"/>
        <v>116.84</v>
      </c>
      <c r="M769" s="9">
        <v>14.7</v>
      </c>
      <c r="N769" s="9">
        <v>14.27</v>
      </c>
      <c r="O769" s="8">
        <f t="shared" ref="O769:O832" si="292">N769*(100-M769)*43560/(87*80*60)</f>
        <v>126.96978534482759</v>
      </c>
      <c r="P769" s="8">
        <f t="shared" si="291"/>
        <v>126.96978534482759</v>
      </c>
      <c r="Q769" s="8">
        <f t="shared" si="283"/>
        <v>8538.7180644396558</v>
      </c>
      <c r="R769" s="8"/>
      <c r="S769" s="8">
        <v>8.3699999999999992</v>
      </c>
      <c r="T769" s="8">
        <v>38.880000000000003</v>
      </c>
      <c r="U769" s="8">
        <v>23.15</v>
      </c>
      <c r="V769" s="15">
        <f t="shared" si="270"/>
        <v>388.8</v>
      </c>
      <c r="W769" s="15">
        <f t="shared" si="271"/>
        <v>338.25600000000003</v>
      </c>
      <c r="X769" s="15">
        <f t="shared" si="272"/>
        <v>33.825600000000001</v>
      </c>
      <c r="Y769" s="15">
        <f t="shared" si="273"/>
        <v>231.5</v>
      </c>
      <c r="Z769" s="15">
        <f t="shared" si="274"/>
        <v>201.405</v>
      </c>
      <c r="AA769" s="15">
        <f t="shared" si="275"/>
        <v>20.140499999999999</v>
      </c>
      <c r="AB769" s="15">
        <f t="shared" si="276"/>
        <v>6.1</v>
      </c>
      <c r="AC769" s="15">
        <f t="shared" si="277"/>
        <v>26.299999999999997</v>
      </c>
      <c r="AD769" s="15">
        <f t="shared" si="278"/>
        <v>5.6000000000000005</v>
      </c>
      <c r="AE769" s="15">
        <f t="shared" si="279"/>
        <v>14.9</v>
      </c>
      <c r="AF769" s="15">
        <f t="shared" si="280"/>
        <v>3.9000000000000004</v>
      </c>
      <c r="AG769" s="15">
        <f t="shared" si="281"/>
        <v>460.39552616456569</v>
      </c>
      <c r="AH769" s="15">
        <f t="shared" si="289"/>
        <v>46.039552616456568</v>
      </c>
      <c r="AI769" s="8">
        <f t="shared" si="282"/>
        <v>0.38880000000000003</v>
      </c>
      <c r="AJ769" s="8">
        <v>0.61</v>
      </c>
      <c r="AK769" s="8">
        <v>2.63</v>
      </c>
      <c r="AL769" s="8">
        <v>0.56000000000000005</v>
      </c>
      <c r="AM769" s="8">
        <v>1.49</v>
      </c>
      <c r="AN769" s="8">
        <v>0.39</v>
      </c>
      <c r="AO769" s="8">
        <f t="shared" si="284"/>
        <v>15.689300411522632</v>
      </c>
      <c r="AP769" s="8">
        <f t="shared" si="285"/>
        <v>67.644032921810691</v>
      </c>
      <c r="AQ769" s="8">
        <f t="shared" si="286"/>
        <v>14.403292181069959</v>
      </c>
      <c r="AR769" s="8">
        <f t="shared" si="287"/>
        <v>38.323045267489711</v>
      </c>
      <c r="AS769" s="8">
        <f t="shared" si="288"/>
        <v>10.030864197530864</v>
      </c>
    </row>
    <row r="770" spans="1:45" x14ac:dyDescent="0.35">
      <c r="A770" s="2">
        <v>2017</v>
      </c>
      <c r="B770" s="2">
        <v>16793</v>
      </c>
      <c r="C770" s="2" t="s">
        <v>164</v>
      </c>
      <c r="D770" s="1">
        <v>144</v>
      </c>
      <c r="E770" s="2" t="s">
        <v>40</v>
      </c>
      <c r="F770" s="4" t="s">
        <v>156</v>
      </c>
      <c r="G770" s="22">
        <v>2</v>
      </c>
      <c r="H770" s="3" t="s">
        <v>165</v>
      </c>
      <c r="I770" s="3">
        <v>133</v>
      </c>
      <c r="J770" s="3">
        <v>3</v>
      </c>
      <c r="K770" s="3">
        <v>44</v>
      </c>
      <c r="L770" s="9">
        <f t="shared" si="269"/>
        <v>111.76</v>
      </c>
      <c r="M770" s="9">
        <v>17</v>
      </c>
      <c r="N770" s="9">
        <v>13.76</v>
      </c>
      <c r="O770" s="8">
        <f t="shared" si="292"/>
        <v>119.13075862068965</v>
      </c>
      <c r="P770" s="8">
        <f t="shared" si="291"/>
        <v>119.13075862068965</v>
      </c>
      <c r="Q770" s="8">
        <f t="shared" si="283"/>
        <v>8011.543517241379</v>
      </c>
      <c r="R770" s="8"/>
      <c r="S770" s="8">
        <v>8.2899999999999991</v>
      </c>
      <c r="T770" s="8">
        <v>40.67</v>
      </c>
      <c r="U770" s="8">
        <v>21.91</v>
      </c>
      <c r="V770" s="15">
        <f t="shared" si="270"/>
        <v>406.70000000000005</v>
      </c>
      <c r="W770" s="15">
        <f t="shared" si="271"/>
        <v>353.82900000000006</v>
      </c>
      <c r="X770" s="15">
        <f t="shared" si="272"/>
        <v>35.382900000000006</v>
      </c>
      <c r="Y770" s="15">
        <f t="shared" si="273"/>
        <v>219.1</v>
      </c>
      <c r="Z770" s="15">
        <f t="shared" si="274"/>
        <v>190.61699999999999</v>
      </c>
      <c r="AA770" s="15">
        <f t="shared" si="275"/>
        <v>19.061699999999998</v>
      </c>
      <c r="AB770" s="15">
        <f t="shared" si="276"/>
        <v>6.2</v>
      </c>
      <c r="AC770" s="15">
        <f t="shared" si="277"/>
        <v>27</v>
      </c>
      <c r="AD770" s="15">
        <f t="shared" si="278"/>
        <v>5.8</v>
      </c>
      <c r="AE770" s="15">
        <f t="shared" si="279"/>
        <v>15.3</v>
      </c>
      <c r="AF770" s="15">
        <f t="shared" si="280"/>
        <v>4</v>
      </c>
      <c r="AG770" s="15">
        <f t="shared" si="281"/>
        <v>475.1727416197707</v>
      </c>
      <c r="AH770" s="15">
        <f t="shared" si="289"/>
        <v>47.51727416197707</v>
      </c>
      <c r="AI770" s="8">
        <f t="shared" si="282"/>
        <v>0.40670000000000006</v>
      </c>
      <c r="AJ770" s="8">
        <v>0.62</v>
      </c>
      <c r="AK770" s="8">
        <v>2.7</v>
      </c>
      <c r="AL770" s="8">
        <v>0.57999999999999996</v>
      </c>
      <c r="AM770" s="8">
        <v>1.53</v>
      </c>
      <c r="AN770" s="8">
        <v>0.4</v>
      </c>
      <c r="AO770" s="8">
        <f t="shared" si="284"/>
        <v>15.244652077698547</v>
      </c>
      <c r="AP770" s="8">
        <f t="shared" si="285"/>
        <v>66.388000983525927</v>
      </c>
      <c r="AQ770" s="8">
        <f t="shared" si="286"/>
        <v>14.261126137201867</v>
      </c>
      <c r="AR770" s="8">
        <f t="shared" si="287"/>
        <v>37.619867223998028</v>
      </c>
      <c r="AS770" s="8">
        <f t="shared" si="288"/>
        <v>9.8352594049668038</v>
      </c>
    </row>
    <row r="771" spans="1:45" x14ac:dyDescent="0.35">
      <c r="A771" s="2">
        <v>2017</v>
      </c>
      <c r="B771" s="2">
        <v>16794</v>
      </c>
      <c r="C771" s="2" t="s">
        <v>164</v>
      </c>
      <c r="D771" s="1">
        <v>83</v>
      </c>
      <c r="E771" s="2" t="s">
        <v>45</v>
      </c>
      <c r="F771" s="4" t="s">
        <v>156</v>
      </c>
      <c r="G771" s="22">
        <v>2</v>
      </c>
      <c r="H771" s="3" t="s">
        <v>165</v>
      </c>
      <c r="I771" s="3">
        <v>133</v>
      </c>
      <c r="J771" s="3">
        <v>3</v>
      </c>
      <c r="K771" s="3">
        <v>39</v>
      </c>
      <c r="L771" s="9">
        <f t="shared" ref="L771:L834" si="293">K771*2.54</f>
        <v>99.06</v>
      </c>
      <c r="M771" s="9">
        <v>16.2</v>
      </c>
      <c r="N771" s="9">
        <v>13.25</v>
      </c>
      <c r="O771" s="8">
        <f t="shared" si="292"/>
        <v>115.82099137931033</v>
      </c>
      <c r="P771" s="8">
        <f t="shared" si="291"/>
        <v>115.82099137931033</v>
      </c>
      <c r="Q771" s="8">
        <f t="shared" si="283"/>
        <v>7788.96167025862</v>
      </c>
      <c r="R771" s="8"/>
      <c r="S771" s="8">
        <v>8.66</v>
      </c>
      <c r="T771" s="8">
        <v>41.46</v>
      </c>
      <c r="U771" s="8">
        <v>21.92</v>
      </c>
      <c r="V771" s="15">
        <f t="shared" ref="V771:V834" si="294">T771*10</f>
        <v>414.6</v>
      </c>
      <c r="W771" s="15">
        <f t="shared" ref="W771:W834" si="295">V771*0.87</f>
        <v>360.702</v>
      </c>
      <c r="X771" s="15">
        <f t="shared" ref="X771:X834" si="296">W771/10</f>
        <v>36.0702</v>
      </c>
      <c r="Y771" s="15">
        <f t="shared" ref="Y771:Y834" si="297">U771*10</f>
        <v>219.20000000000002</v>
      </c>
      <c r="Z771" s="15">
        <f t="shared" ref="Z771:Z834" si="298">Y771*0.87</f>
        <v>190.70400000000001</v>
      </c>
      <c r="AA771" s="15">
        <f t="shared" ref="AA771:AA834" si="299">Z771/10</f>
        <v>19.070399999999999</v>
      </c>
      <c r="AB771" s="15">
        <f t="shared" ref="AB771:AB834" si="300">AJ771*10</f>
        <v>6.1</v>
      </c>
      <c r="AC771" s="15">
        <f t="shared" ref="AC771:AC834" si="301">AK771*10</f>
        <v>27.599999999999998</v>
      </c>
      <c r="AD771" s="15">
        <f t="shared" ref="AD771:AD834" si="302">AL771*10</f>
        <v>5.8</v>
      </c>
      <c r="AE771" s="15">
        <f t="shared" ref="AE771:AE834" si="303">AM771*10</f>
        <v>15.5</v>
      </c>
      <c r="AF771" s="15">
        <f t="shared" ref="AF771:AF834" si="304">AN771*10</f>
        <v>4.2</v>
      </c>
      <c r="AG771" s="15">
        <f t="shared" ref="AG771:AG834" si="305">AH771*10</f>
        <v>484.45487350036052</v>
      </c>
      <c r="AH771" s="15">
        <f t="shared" si="289"/>
        <v>48.445487350036053</v>
      </c>
      <c r="AI771" s="8">
        <f t="shared" ref="AI771:AI834" si="306">V771/1000</f>
        <v>0.41460000000000002</v>
      </c>
      <c r="AJ771" s="8">
        <v>0.61</v>
      </c>
      <c r="AK771" s="8">
        <v>2.76</v>
      </c>
      <c r="AL771" s="8">
        <v>0.57999999999999996</v>
      </c>
      <c r="AM771" s="8">
        <v>1.55</v>
      </c>
      <c r="AN771" s="8">
        <v>0.42</v>
      </c>
      <c r="AO771" s="8">
        <f t="shared" si="284"/>
        <v>14.712976362759285</v>
      </c>
      <c r="AP771" s="8">
        <f t="shared" si="285"/>
        <v>66.570188133140363</v>
      </c>
      <c r="AQ771" s="8">
        <f t="shared" si="286"/>
        <v>13.989387361312106</v>
      </c>
      <c r="AR771" s="8">
        <f t="shared" si="287"/>
        <v>37.385431741437529</v>
      </c>
      <c r="AS771" s="8">
        <f t="shared" si="288"/>
        <v>10.130246020260492</v>
      </c>
    </row>
    <row r="772" spans="1:45" x14ac:dyDescent="0.35">
      <c r="A772" s="2">
        <v>2017</v>
      </c>
      <c r="B772" s="2">
        <v>16795</v>
      </c>
      <c r="C772" s="2" t="s">
        <v>164</v>
      </c>
      <c r="D772" s="1">
        <v>50</v>
      </c>
      <c r="E772" s="2" t="s">
        <v>108</v>
      </c>
      <c r="F772" s="4" t="s">
        <v>156</v>
      </c>
      <c r="G772" s="22">
        <v>2</v>
      </c>
      <c r="H772" s="3" t="s">
        <v>165</v>
      </c>
      <c r="I772" s="3">
        <v>133</v>
      </c>
      <c r="J772" s="3">
        <v>4</v>
      </c>
      <c r="K772" s="3">
        <v>48</v>
      </c>
      <c r="L772" s="9">
        <f t="shared" si="293"/>
        <v>121.92</v>
      </c>
      <c r="M772" s="9">
        <v>16.7</v>
      </c>
      <c r="N772" s="9">
        <v>11.44</v>
      </c>
      <c r="O772" s="8">
        <f t="shared" si="292"/>
        <v>99.402751724137929</v>
      </c>
      <c r="P772" s="8">
        <f t="shared" si="291"/>
        <v>99.402751724137929</v>
      </c>
      <c r="Q772" s="8">
        <f t="shared" ref="Q772:Q835" si="307">O772*67.25</f>
        <v>6684.8350534482761</v>
      </c>
      <c r="R772" s="8"/>
      <c r="S772" s="8">
        <v>8.27</v>
      </c>
      <c r="T772" s="8">
        <v>40.119999999999997</v>
      </c>
      <c r="U772" s="8">
        <v>22.11</v>
      </c>
      <c r="V772" s="15">
        <f t="shared" si="294"/>
        <v>401.2</v>
      </c>
      <c r="W772" s="15">
        <f t="shared" si="295"/>
        <v>349.04399999999998</v>
      </c>
      <c r="X772" s="15">
        <f t="shared" si="296"/>
        <v>34.904399999999995</v>
      </c>
      <c r="Y772" s="15">
        <f t="shared" si="297"/>
        <v>221.1</v>
      </c>
      <c r="Z772" s="15">
        <f t="shared" si="298"/>
        <v>192.357</v>
      </c>
      <c r="AA772" s="15">
        <f t="shared" si="299"/>
        <v>19.235700000000001</v>
      </c>
      <c r="AB772" s="15">
        <f t="shared" si="300"/>
        <v>6.2</v>
      </c>
      <c r="AC772" s="15">
        <f t="shared" si="301"/>
        <v>26.8</v>
      </c>
      <c r="AD772" s="15">
        <f t="shared" si="302"/>
        <v>5.8</v>
      </c>
      <c r="AE772" s="15">
        <f t="shared" si="303"/>
        <v>15.2</v>
      </c>
      <c r="AF772" s="15">
        <f t="shared" si="304"/>
        <v>4.3</v>
      </c>
      <c r="AG772" s="15">
        <f t="shared" si="305"/>
        <v>469.75662783422001</v>
      </c>
      <c r="AH772" s="15">
        <f t="shared" si="289"/>
        <v>46.975662783422003</v>
      </c>
      <c r="AI772" s="8">
        <f t="shared" si="306"/>
        <v>0.4012</v>
      </c>
      <c r="AJ772" s="8">
        <v>0.62</v>
      </c>
      <c r="AK772" s="8">
        <v>2.68</v>
      </c>
      <c r="AL772" s="8">
        <v>0.57999999999999996</v>
      </c>
      <c r="AM772" s="8">
        <v>1.52</v>
      </c>
      <c r="AN772" s="8">
        <v>0.43</v>
      </c>
      <c r="AO772" s="8">
        <f t="shared" si="284"/>
        <v>15.453639082751746</v>
      </c>
      <c r="AP772" s="8">
        <f t="shared" si="285"/>
        <v>66.799601196410762</v>
      </c>
      <c r="AQ772" s="8">
        <f t="shared" si="286"/>
        <v>14.456630109670986</v>
      </c>
      <c r="AR772" s="8">
        <f t="shared" si="287"/>
        <v>37.886340977068791</v>
      </c>
      <c r="AS772" s="8">
        <f t="shared" si="288"/>
        <v>10.717846460618144</v>
      </c>
    </row>
    <row r="773" spans="1:45" x14ac:dyDescent="0.35">
      <c r="A773" s="2">
        <v>2017</v>
      </c>
      <c r="B773" s="2">
        <v>16796</v>
      </c>
      <c r="C773" s="2" t="s">
        <v>164</v>
      </c>
      <c r="D773" s="1">
        <v>109</v>
      </c>
      <c r="E773" s="2" t="s">
        <v>66</v>
      </c>
      <c r="F773" s="4" t="s">
        <v>156</v>
      </c>
      <c r="G773" s="22">
        <v>2</v>
      </c>
      <c r="H773" s="3" t="s">
        <v>165</v>
      </c>
      <c r="I773" s="3">
        <v>133</v>
      </c>
      <c r="J773" s="3">
        <v>3</v>
      </c>
      <c r="K773" s="3">
        <v>39</v>
      </c>
      <c r="L773" s="9">
        <f t="shared" si="293"/>
        <v>99.06</v>
      </c>
      <c r="M773" s="9">
        <v>16</v>
      </c>
      <c r="N773" s="9">
        <v>11.09</v>
      </c>
      <c r="O773" s="8">
        <f t="shared" si="292"/>
        <v>97.171344827586196</v>
      </c>
      <c r="P773" s="8">
        <f t="shared" si="291"/>
        <v>97.171344827586196</v>
      </c>
      <c r="Q773" s="8">
        <f t="shared" si="307"/>
        <v>6534.7729396551713</v>
      </c>
      <c r="R773" s="8"/>
      <c r="S773" s="8">
        <v>8.51</v>
      </c>
      <c r="T773" s="8">
        <v>40.69</v>
      </c>
      <c r="U773" s="8">
        <v>21.97</v>
      </c>
      <c r="V773" s="15">
        <f t="shared" si="294"/>
        <v>406.9</v>
      </c>
      <c r="W773" s="15">
        <f t="shared" si="295"/>
        <v>354.00299999999999</v>
      </c>
      <c r="X773" s="15">
        <f t="shared" si="296"/>
        <v>35.400300000000001</v>
      </c>
      <c r="Y773" s="15">
        <f t="shared" si="297"/>
        <v>219.7</v>
      </c>
      <c r="Z773" s="15">
        <f t="shared" si="298"/>
        <v>191.13899999999998</v>
      </c>
      <c r="AA773" s="15">
        <f t="shared" si="299"/>
        <v>19.113899999999997</v>
      </c>
      <c r="AB773" s="15">
        <f t="shared" si="300"/>
        <v>6.1</v>
      </c>
      <c r="AC773" s="15">
        <f t="shared" si="301"/>
        <v>27.200000000000003</v>
      </c>
      <c r="AD773" s="15">
        <f t="shared" si="302"/>
        <v>5.8999999999999995</v>
      </c>
      <c r="AE773" s="15">
        <f t="shared" si="303"/>
        <v>15.1</v>
      </c>
      <c r="AF773" s="15">
        <f t="shared" si="304"/>
        <v>4.2</v>
      </c>
      <c r="AG773" s="15">
        <f t="shared" si="305"/>
        <v>475.71321842098627</v>
      </c>
      <c r="AH773" s="15">
        <f t="shared" si="289"/>
        <v>47.571321842098627</v>
      </c>
      <c r="AI773" s="8">
        <f t="shared" si="306"/>
        <v>0.40689999999999998</v>
      </c>
      <c r="AJ773" s="8">
        <v>0.61</v>
      </c>
      <c r="AK773" s="8">
        <v>2.72</v>
      </c>
      <c r="AL773" s="8">
        <v>0.59</v>
      </c>
      <c r="AM773" s="8">
        <v>1.51</v>
      </c>
      <c r="AN773" s="8">
        <v>0.42</v>
      </c>
      <c r="AO773" s="8">
        <f t="shared" si="284"/>
        <v>14.991398377979847</v>
      </c>
      <c r="AP773" s="8">
        <f t="shared" si="285"/>
        <v>66.846891128041293</v>
      </c>
      <c r="AQ773" s="8">
        <f t="shared" si="286"/>
        <v>14.499877119685426</v>
      </c>
      <c r="AR773" s="8">
        <f t="shared" si="287"/>
        <v>37.109855001228802</v>
      </c>
      <c r="AS773" s="8">
        <f t="shared" si="288"/>
        <v>10.321946424182848</v>
      </c>
    </row>
    <row r="774" spans="1:45" x14ac:dyDescent="0.35">
      <c r="A774" s="2">
        <v>2017</v>
      </c>
      <c r="B774" s="2">
        <v>16797</v>
      </c>
      <c r="C774" s="2" t="s">
        <v>164</v>
      </c>
      <c r="D774" s="1">
        <v>140</v>
      </c>
      <c r="E774" s="2" t="s">
        <v>132</v>
      </c>
      <c r="F774" s="4" t="s">
        <v>156</v>
      </c>
      <c r="G774" s="22">
        <v>2</v>
      </c>
      <c r="H774" s="3" t="s">
        <v>165</v>
      </c>
      <c r="I774" s="3">
        <v>139</v>
      </c>
      <c r="J774" s="3">
        <v>3</v>
      </c>
      <c r="K774" s="3">
        <v>46</v>
      </c>
      <c r="L774" s="9">
        <f t="shared" si="293"/>
        <v>116.84</v>
      </c>
      <c r="M774" s="9">
        <v>15.4</v>
      </c>
      <c r="N774" s="9">
        <v>10.77</v>
      </c>
      <c r="O774" s="8">
        <f t="shared" si="292"/>
        <v>95.041536206896538</v>
      </c>
      <c r="P774" s="8">
        <f t="shared" si="291"/>
        <v>95.041536206896538</v>
      </c>
      <c r="Q774" s="8">
        <f t="shared" si="307"/>
        <v>6391.5433099137917</v>
      </c>
      <c r="R774" s="8"/>
      <c r="S774" s="8">
        <v>11.03</v>
      </c>
      <c r="T774" s="8">
        <v>41.38</v>
      </c>
      <c r="U774" s="8">
        <v>22.25</v>
      </c>
      <c r="V774" s="15">
        <f t="shared" si="294"/>
        <v>413.8</v>
      </c>
      <c r="W774" s="15">
        <f t="shared" si="295"/>
        <v>360.00600000000003</v>
      </c>
      <c r="X774" s="15">
        <f t="shared" si="296"/>
        <v>36.000600000000006</v>
      </c>
      <c r="Y774" s="15">
        <f t="shared" si="297"/>
        <v>222.5</v>
      </c>
      <c r="Z774" s="15">
        <f t="shared" si="298"/>
        <v>193.57499999999999</v>
      </c>
      <c r="AA774" s="15">
        <f t="shared" si="299"/>
        <v>19.357499999999998</v>
      </c>
      <c r="AB774" s="15">
        <f t="shared" si="300"/>
        <v>6.5</v>
      </c>
      <c r="AC774" s="15">
        <f t="shared" si="301"/>
        <v>27.400000000000002</v>
      </c>
      <c r="AD774" s="15">
        <f t="shared" si="302"/>
        <v>5.8</v>
      </c>
      <c r="AE774" s="15">
        <f t="shared" si="303"/>
        <v>15.3</v>
      </c>
      <c r="AF774" s="15">
        <f t="shared" si="304"/>
        <v>4.4000000000000004</v>
      </c>
      <c r="AG774" s="15">
        <f t="shared" si="305"/>
        <v>485.24149123008016</v>
      </c>
      <c r="AH774" s="15">
        <f t="shared" si="289"/>
        <v>48.524149123008016</v>
      </c>
      <c r="AI774" s="8">
        <f t="shared" si="306"/>
        <v>0.4138</v>
      </c>
      <c r="AJ774" s="8">
        <v>0.65</v>
      </c>
      <c r="AK774" s="8">
        <v>2.74</v>
      </c>
      <c r="AL774" s="8">
        <v>0.57999999999999996</v>
      </c>
      <c r="AM774" s="8">
        <v>1.53</v>
      </c>
      <c r="AN774" s="8">
        <v>0.44</v>
      </c>
      <c r="AO774" s="8">
        <f t="shared" ref="AO774:AO837" si="308">AB774/$AI774</f>
        <v>15.708071532141131</v>
      </c>
      <c r="AP774" s="8">
        <f t="shared" ref="AP774:AP837" si="309">AC774/$AI774</f>
        <v>66.215563073948772</v>
      </c>
      <c r="AQ774" s="8">
        <f t="shared" ref="AQ774:AQ837" si="310">AD774/$AI774</f>
        <v>14.016433059449009</v>
      </c>
      <c r="AR774" s="8">
        <f t="shared" ref="AR774:AR837" si="311">AE774/$AI774</f>
        <v>36.974383760270662</v>
      </c>
      <c r="AS774" s="8">
        <f t="shared" ref="AS774:AS837" si="312">AF774/$AI774</f>
        <v>10.633156114064766</v>
      </c>
    </row>
    <row r="775" spans="1:45" x14ac:dyDescent="0.35">
      <c r="A775" s="2">
        <v>2017</v>
      </c>
      <c r="B775" s="2">
        <v>16798</v>
      </c>
      <c r="C775" s="2" t="s">
        <v>164</v>
      </c>
      <c r="D775" s="1">
        <v>17</v>
      </c>
      <c r="E775" s="2" t="s">
        <v>57</v>
      </c>
      <c r="F775" s="4" t="s">
        <v>156</v>
      </c>
      <c r="G775" s="22">
        <v>2</v>
      </c>
      <c r="H775" s="3" t="s">
        <v>165</v>
      </c>
      <c r="I775" s="3">
        <v>139</v>
      </c>
      <c r="J775" s="3">
        <v>3</v>
      </c>
      <c r="K775" s="3">
        <v>43</v>
      </c>
      <c r="L775" s="9">
        <f t="shared" si="293"/>
        <v>109.22</v>
      </c>
      <c r="M775" s="9">
        <v>15.7</v>
      </c>
      <c r="N775" s="9">
        <v>14.98</v>
      </c>
      <c r="O775" s="8">
        <f t="shared" si="292"/>
        <v>131.72456379310347</v>
      </c>
      <c r="P775" s="8">
        <f t="shared" si="291"/>
        <v>131.72456379310347</v>
      </c>
      <c r="Q775" s="8">
        <f t="shared" si="307"/>
        <v>8858.4769150862085</v>
      </c>
      <c r="R775" s="8"/>
      <c r="S775" s="8">
        <v>10.47</v>
      </c>
      <c r="T775" s="8">
        <v>42.3</v>
      </c>
      <c r="U775" s="8">
        <v>21.36</v>
      </c>
      <c r="V775" s="15">
        <f t="shared" si="294"/>
        <v>423</v>
      </c>
      <c r="W775" s="15">
        <f t="shared" si="295"/>
        <v>368.01</v>
      </c>
      <c r="X775" s="15">
        <f t="shared" si="296"/>
        <v>36.801000000000002</v>
      </c>
      <c r="Y775" s="15">
        <f t="shared" si="297"/>
        <v>213.6</v>
      </c>
      <c r="Z775" s="15">
        <f t="shared" si="298"/>
        <v>185.83199999999999</v>
      </c>
      <c r="AA775" s="15">
        <f t="shared" si="299"/>
        <v>18.583199999999998</v>
      </c>
      <c r="AB775" s="15">
        <f t="shared" si="300"/>
        <v>6.6000000000000005</v>
      </c>
      <c r="AC775" s="15">
        <f t="shared" si="301"/>
        <v>28</v>
      </c>
      <c r="AD775" s="15">
        <f t="shared" si="302"/>
        <v>6</v>
      </c>
      <c r="AE775" s="15">
        <f t="shared" si="303"/>
        <v>15.700000000000001</v>
      </c>
      <c r="AF775" s="15">
        <f t="shared" si="304"/>
        <v>4.5</v>
      </c>
      <c r="AG775" s="15">
        <f t="shared" si="305"/>
        <v>491.3124435807074</v>
      </c>
      <c r="AH775" s="15">
        <f t="shared" si="289"/>
        <v>49.131244358070738</v>
      </c>
      <c r="AI775" s="8">
        <f t="shared" si="306"/>
        <v>0.42299999999999999</v>
      </c>
      <c r="AJ775" s="8">
        <v>0.66</v>
      </c>
      <c r="AK775" s="8">
        <v>2.8</v>
      </c>
      <c r="AL775" s="8">
        <v>0.6</v>
      </c>
      <c r="AM775" s="8">
        <v>1.57</v>
      </c>
      <c r="AN775" s="8">
        <v>0.45</v>
      </c>
      <c r="AO775" s="8">
        <f t="shared" si="308"/>
        <v>15.602836879432626</v>
      </c>
      <c r="AP775" s="8">
        <f t="shared" si="309"/>
        <v>66.193853427895988</v>
      </c>
      <c r="AQ775" s="8">
        <f t="shared" si="310"/>
        <v>14.184397163120568</v>
      </c>
      <c r="AR775" s="8">
        <f t="shared" si="311"/>
        <v>37.115839243498819</v>
      </c>
      <c r="AS775" s="8">
        <f t="shared" si="312"/>
        <v>10.638297872340425</v>
      </c>
    </row>
    <row r="776" spans="1:45" x14ac:dyDescent="0.35">
      <c r="A776" s="2">
        <v>2017</v>
      </c>
      <c r="B776" s="2">
        <v>16799</v>
      </c>
      <c r="C776" s="2" t="s">
        <v>164</v>
      </c>
      <c r="D776" s="1">
        <v>71</v>
      </c>
      <c r="E776" s="2" t="s">
        <v>37</v>
      </c>
      <c r="F776" s="4" t="s">
        <v>156</v>
      </c>
      <c r="G776" s="22">
        <v>2</v>
      </c>
      <c r="H776" s="3" t="s">
        <v>165</v>
      </c>
      <c r="I776" s="3">
        <v>125</v>
      </c>
      <c r="J776" s="3">
        <v>5</v>
      </c>
      <c r="K776" s="3">
        <v>42</v>
      </c>
      <c r="L776" s="9">
        <f t="shared" si="293"/>
        <v>106.68</v>
      </c>
      <c r="M776" s="9">
        <v>18</v>
      </c>
      <c r="N776" s="9">
        <v>8.1</v>
      </c>
      <c r="O776" s="8">
        <f t="shared" si="292"/>
        <v>69.282931034482743</v>
      </c>
      <c r="P776" s="8">
        <f t="shared" si="291"/>
        <v>69.282931034482743</v>
      </c>
      <c r="Q776" s="8">
        <f t="shared" si="307"/>
        <v>4659.2771120689649</v>
      </c>
      <c r="R776" s="8"/>
      <c r="S776" s="8">
        <v>9.32</v>
      </c>
      <c r="T776" s="8">
        <v>42.44</v>
      </c>
      <c r="U776" s="8">
        <v>21.72</v>
      </c>
      <c r="V776" s="15">
        <f t="shared" si="294"/>
        <v>424.4</v>
      </c>
      <c r="W776" s="15">
        <f t="shared" si="295"/>
        <v>369.22799999999995</v>
      </c>
      <c r="X776" s="15">
        <f t="shared" si="296"/>
        <v>36.922799999999995</v>
      </c>
      <c r="Y776" s="15">
        <f t="shared" si="297"/>
        <v>217.2</v>
      </c>
      <c r="Z776" s="15">
        <f t="shared" si="298"/>
        <v>188.964</v>
      </c>
      <c r="AA776" s="15">
        <f t="shared" si="299"/>
        <v>18.8964</v>
      </c>
      <c r="AB776" s="15">
        <f t="shared" si="300"/>
        <v>6.4</v>
      </c>
      <c r="AC776" s="15">
        <f t="shared" si="301"/>
        <v>27.9</v>
      </c>
      <c r="AD776" s="15">
        <f t="shared" si="302"/>
        <v>5.8999999999999995</v>
      </c>
      <c r="AE776" s="15">
        <f t="shared" si="303"/>
        <v>15.9</v>
      </c>
      <c r="AF776" s="15">
        <f t="shared" si="304"/>
        <v>4.3</v>
      </c>
      <c r="AG776" s="15">
        <f t="shared" si="305"/>
        <v>494.84213106285733</v>
      </c>
      <c r="AH776" s="15">
        <f t="shared" si="289"/>
        <v>49.484213106285736</v>
      </c>
      <c r="AI776" s="8">
        <f t="shared" si="306"/>
        <v>0.4244</v>
      </c>
      <c r="AJ776" s="8">
        <v>0.64</v>
      </c>
      <c r="AK776" s="8">
        <v>2.79</v>
      </c>
      <c r="AL776" s="8">
        <v>0.59</v>
      </c>
      <c r="AM776" s="8">
        <v>1.59</v>
      </c>
      <c r="AN776" s="8">
        <v>0.43</v>
      </c>
      <c r="AO776" s="8">
        <f t="shared" si="308"/>
        <v>15.080113100848257</v>
      </c>
      <c r="AP776" s="8">
        <f t="shared" si="309"/>
        <v>65.739868049010369</v>
      </c>
      <c r="AQ776" s="8">
        <f t="shared" si="310"/>
        <v>13.901979264844485</v>
      </c>
      <c r="AR776" s="8">
        <f t="shared" si="311"/>
        <v>37.464655984919887</v>
      </c>
      <c r="AS776" s="8">
        <f t="shared" si="312"/>
        <v>10.131950989632422</v>
      </c>
    </row>
    <row r="777" spans="1:45" x14ac:dyDescent="0.35">
      <c r="A777" s="2">
        <v>2017</v>
      </c>
      <c r="B777" s="2">
        <v>16800</v>
      </c>
      <c r="C777" s="2" t="s">
        <v>164</v>
      </c>
      <c r="D777" s="1">
        <v>41</v>
      </c>
      <c r="E777" s="2" t="s">
        <v>105</v>
      </c>
      <c r="F777" s="4" t="s">
        <v>156</v>
      </c>
      <c r="G777" s="22">
        <v>2</v>
      </c>
      <c r="H777" s="3" t="s">
        <v>165</v>
      </c>
      <c r="I777" s="3">
        <v>133</v>
      </c>
      <c r="J777" s="3">
        <v>3</v>
      </c>
      <c r="K777" s="3">
        <v>44</v>
      </c>
      <c r="L777" s="9">
        <f t="shared" si="293"/>
        <v>111.76</v>
      </c>
      <c r="M777" s="9">
        <v>16.3</v>
      </c>
      <c r="N777" s="9">
        <v>10.130000000000001</v>
      </c>
      <c r="O777" s="8">
        <f t="shared" si="292"/>
        <v>88.442759482758632</v>
      </c>
      <c r="P777" s="8">
        <f t="shared" si="291"/>
        <v>88.442759482758632</v>
      </c>
      <c r="Q777" s="8">
        <f t="shared" si="307"/>
        <v>5947.7755752155181</v>
      </c>
      <c r="R777" s="8"/>
      <c r="S777" s="8">
        <v>10.3</v>
      </c>
      <c r="T777" s="8">
        <v>40.92</v>
      </c>
      <c r="U777" s="8">
        <v>21.24</v>
      </c>
      <c r="V777" s="15">
        <f t="shared" si="294"/>
        <v>409.20000000000005</v>
      </c>
      <c r="W777" s="15">
        <f t="shared" si="295"/>
        <v>356.00400000000002</v>
      </c>
      <c r="X777" s="15">
        <f t="shared" si="296"/>
        <v>35.6004</v>
      </c>
      <c r="Y777" s="15">
        <f t="shared" si="297"/>
        <v>212.39999999999998</v>
      </c>
      <c r="Z777" s="15">
        <f t="shared" si="298"/>
        <v>184.78799999999998</v>
      </c>
      <c r="AA777" s="15">
        <f t="shared" si="299"/>
        <v>18.4788</v>
      </c>
      <c r="AB777" s="15">
        <f t="shared" si="300"/>
        <v>6.5</v>
      </c>
      <c r="AC777" s="15">
        <f t="shared" si="301"/>
        <v>27</v>
      </c>
      <c r="AD777" s="15">
        <f t="shared" si="302"/>
        <v>5.8999999999999995</v>
      </c>
      <c r="AE777" s="15">
        <f t="shared" si="303"/>
        <v>15.2</v>
      </c>
      <c r="AF777" s="15">
        <f t="shared" si="304"/>
        <v>4.3</v>
      </c>
      <c r="AG777" s="15">
        <f t="shared" si="305"/>
        <v>474.6751391849204</v>
      </c>
      <c r="AH777" s="15">
        <f t="shared" si="289"/>
        <v>47.467513918492038</v>
      </c>
      <c r="AI777" s="8">
        <f t="shared" si="306"/>
        <v>0.40920000000000006</v>
      </c>
      <c r="AJ777" s="8">
        <v>0.65</v>
      </c>
      <c r="AK777" s="8">
        <v>2.7</v>
      </c>
      <c r="AL777" s="8">
        <v>0.59</v>
      </c>
      <c r="AM777" s="8">
        <v>1.52</v>
      </c>
      <c r="AN777" s="8">
        <v>0.43</v>
      </c>
      <c r="AO777" s="8">
        <f t="shared" si="308"/>
        <v>15.884652981427173</v>
      </c>
      <c r="AP777" s="8">
        <f t="shared" si="309"/>
        <v>65.982404692082099</v>
      </c>
      <c r="AQ777" s="8">
        <f t="shared" si="310"/>
        <v>14.418377321603124</v>
      </c>
      <c r="AR777" s="8">
        <f t="shared" si="311"/>
        <v>37.145650048875851</v>
      </c>
      <c r="AS777" s="8">
        <f t="shared" si="312"/>
        <v>10.508308895405667</v>
      </c>
    </row>
    <row r="778" spans="1:45" x14ac:dyDescent="0.35">
      <c r="A778" s="2">
        <v>2017</v>
      </c>
      <c r="B778" s="2">
        <v>16801</v>
      </c>
      <c r="C778" s="2" t="s">
        <v>164</v>
      </c>
      <c r="D778" s="1">
        <v>67</v>
      </c>
      <c r="E778" s="2" t="s">
        <v>116</v>
      </c>
      <c r="F778" s="4" t="s">
        <v>156</v>
      </c>
      <c r="G778" s="22">
        <v>2</v>
      </c>
      <c r="H778" s="3" t="s">
        <v>165</v>
      </c>
      <c r="I778" s="3">
        <v>125</v>
      </c>
      <c r="J778" s="3">
        <v>2</v>
      </c>
      <c r="K778" s="3">
        <v>35</v>
      </c>
      <c r="L778" s="9">
        <f t="shared" si="293"/>
        <v>88.9</v>
      </c>
      <c r="M778" s="9">
        <v>15.6</v>
      </c>
      <c r="N778" s="9">
        <v>10.89</v>
      </c>
      <c r="O778" s="8">
        <f t="shared" si="292"/>
        <v>95.873306896551725</v>
      </c>
      <c r="P778" s="8">
        <f t="shared" si="291"/>
        <v>95.873306896551725</v>
      </c>
      <c r="Q778" s="8">
        <f t="shared" si="307"/>
        <v>6447.4798887931038</v>
      </c>
      <c r="R778" s="8"/>
      <c r="S778" s="8">
        <v>10.08</v>
      </c>
      <c r="T778" s="8">
        <v>38.840000000000003</v>
      </c>
      <c r="U778" s="8">
        <v>22.32</v>
      </c>
      <c r="V778" s="15">
        <f t="shared" si="294"/>
        <v>388.40000000000003</v>
      </c>
      <c r="W778" s="15">
        <f t="shared" si="295"/>
        <v>337.90800000000002</v>
      </c>
      <c r="X778" s="15">
        <f t="shared" si="296"/>
        <v>33.790800000000004</v>
      </c>
      <c r="Y778" s="15">
        <f t="shared" si="297"/>
        <v>223.2</v>
      </c>
      <c r="Z778" s="15">
        <f t="shared" si="298"/>
        <v>194.184</v>
      </c>
      <c r="AA778" s="15">
        <f t="shared" si="299"/>
        <v>19.418399999999998</v>
      </c>
      <c r="AB778" s="15">
        <f t="shared" si="300"/>
        <v>6.3</v>
      </c>
      <c r="AC778" s="15">
        <f t="shared" si="301"/>
        <v>26.099999999999998</v>
      </c>
      <c r="AD778" s="15">
        <f t="shared" si="302"/>
        <v>5.8</v>
      </c>
      <c r="AE778" s="15">
        <f t="shared" si="303"/>
        <v>14.9</v>
      </c>
      <c r="AF778" s="15">
        <f t="shared" si="304"/>
        <v>4</v>
      </c>
      <c r="AG778" s="15">
        <f t="shared" si="305"/>
        <v>455.80046108271142</v>
      </c>
      <c r="AH778" s="15">
        <f t="shared" si="289"/>
        <v>45.580046108271141</v>
      </c>
      <c r="AI778" s="8">
        <f t="shared" si="306"/>
        <v>0.38840000000000002</v>
      </c>
      <c r="AJ778" s="8">
        <v>0.63</v>
      </c>
      <c r="AK778" s="8">
        <v>2.61</v>
      </c>
      <c r="AL778" s="8">
        <v>0.57999999999999996</v>
      </c>
      <c r="AM778" s="8">
        <v>1.49</v>
      </c>
      <c r="AN778" s="8">
        <v>0.4</v>
      </c>
      <c r="AO778" s="8">
        <f t="shared" si="308"/>
        <v>16.220391349124611</v>
      </c>
      <c r="AP778" s="8">
        <f t="shared" si="309"/>
        <v>67.19876416065911</v>
      </c>
      <c r="AQ778" s="8">
        <f t="shared" si="310"/>
        <v>14.93305870236869</v>
      </c>
      <c r="AR778" s="8">
        <f t="shared" si="311"/>
        <v>38.362512873326466</v>
      </c>
      <c r="AS778" s="8">
        <f t="shared" si="312"/>
        <v>10.298661174047373</v>
      </c>
    </row>
    <row r="779" spans="1:45" x14ac:dyDescent="0.35">
      <c r="A779" s="2">
        <v>2017</v>
      </c>
      <c r="B779" s="2">
        <v>16802</v>
      </c>
      <c r="C779" s="2" t="s">
        <v>164</v>
      </c>
      <c r="D779" s="1">
        <v>16</v>
      </c>
      <c r="E779" s="2" t="s">
        <v>127</v>
      </c>
      <c r="F779" s="4" t="s">
        <v>156</v>
      </c>
      <c r="G779" s="22">
        <v>2</v>
      </c>
      <c r="H779" s="3" t="s">
        <v>165</v>
      </c>
      <c r="I779" s="3">
        <v>133</v>
      </c>
      <c r="J779" s="3">
        <v>4</v>
      </c>
      <c r="K779" s="3">
        <v>52</v>
      </c>
      <c r="L779" s="9">
        <f t="shared" si="293"/>
        <v>132.08000000000001</v>
      </c>
      <c r="M779" s="9">
        <v>16.7</v>
      </c>
      <c r="N779" s="9">
        <v>13.65</v>
      </c>
      <c r="O779" s="8">
        <f t="shared" si="292"/>
        <v>118.60555603448276</v>
      </c>
      <c r="P779" s="8">
        <f t="shared" si="291"/>
        <v>118.60555603448276</v>
      </c>
      <c r="Q779" s="8">
        <f t="shared" si="307"/>
        <v>7976.2236433189655</v>
      </c>
      <c r="R779" s="8"/>
      <c r="S779" s="8">
        <v>8.1</v>
      </c>
      <c r="T779" s="8">
        <v>40.01</v>
      </c>
      <c r="U779" s="8">
        <v>22.72</v>
      </c>
      <c r="V779" s="15">
        <f t="shared" si="294"/>
        <v>400.09999999999997</v>
      </c>
      <c r="W779" s="15">
        <f t="shared" si="295"/>
        <v>348.08699999999999</v>
      </c>
      <c r="X779" s="15">
        <f t="shared" si="296"/>
        <v>34.808700000000002</v>
      </c>
      <c r="Y779" s="15">
        <f t="shared" si="297"/>
        <v>227.2</v>
      </c>
      <c r="Z779" s="15">
        <f t="shared" si="298"/>
        <v>197.66399999999999</v>
      </c>
      <c r="AA779" s="15">
        <f t="shared" si="299"/>
        <v>19.766399999999997</v>
      </c>
      <c r="AB779" s="15">
        <f t="shared" si="300"/>
        <v>6</v>
      </c>
      <c r="AC779" s="15">
        <f t="shared" si="301"/>
        <v>26.9</v>
      </c>
      <c r="AD779" s="15">
        <f t="shared" si="302"/>
        <v>5.6999999999999993</v>
      </c>
      <c r="AE779" s="15">
        <f t="shared" si="303"/>
        <v>15.1</v>
      </c>
      <c r="AF779" s="15">
        <f t="shared" si="304"/>
        <v>4.0999999999999996</v>
      </c>
      <c r="AG779" s="15">
        <f t="shared" si="305"/>
        <v>471.56731691287524</v>
      </c>
      <c r="AH779" s="15">
        <f t="shared" si="289"/>
        <v>47.156731691287526</v>
      </c>
      <c r="AI779" s="8">
        <f t="shared" si="306"/>
        <v>0.40009999999999996</v>
      </c>
      <c r="AJ779" s="8">
        <v>0.6</v>
      </c>
      <c r="AK779" s="8">
        <v>2.69</v>
      </c>
      <c r="AL779" s="8">
        <v>0.56999999999999995</v>
      </c>
      <c r="AM779" s="8">
        <v>1.51</v>
      </c>
      <c r="AN779" s="8">
        <v>0.41</v>
      </c>
      <c r="AO779" s="8">
        <f t="shared" si="308"/>
        <v>14.996250937265685</v>
      </c>
      <c r="AP779" s="8">
        <f t="shared" si="309"/>
        <v>67.233191702074478</v>
      </c>
      <c r="AQ779" s="8">
        <f t="shared" si="310"/>
        <v>14.2464383904024</v>
      </c>
      <c r="AR779" s="8">
        <f t="shared" si="311"/>
        <v>37.740564858785305</v>
      </c>
      <c r="AS779" s="8">
        <f t="shared" si="312"/>
        <v>10.247438140464885</v>
      </c>
    </row>
    <row r="780" spans="1:45" x14ac:dyDescent="0.35">
      <c r="A780" s="2">
        <v>2017</v>
      </c>
      <c r="B780" s="2">
        <v>16803</v>
      </c>
      <c r="C780" s="2" t="s">
        <v>164</v>
      </c>
      <c r="D780" s="1">
        <v>68</v>
      </c>
      <c r="E780" s="2" t="s">
        <v>117</v>
      </c>
      <c r="F780" s="4" t="s">
        <v>156</v>
      </c>
      <c r="G780" s="22">
        <v>2</v>
      </c>
      <c r="H780" s="3" t="s">
        <v>165</v>
      </c>
      <c r="I780" s="3">
        <v>125</v>
      </c>
      <c r="J780" s="3">
        <v>5</v>
      </c>
      <c r="K780" s="3">
        <v>49</v>
      </c>
      <c r="L780" s="9">
        <f t="shared" si="293"/>
        <v>124.46000000000001</v>
      </c>
      <c r="M780" s="9">
        <v>16.3</v>
      </c>
      <c r="N780" s="9">
        <v>5.67</v>
      </c>
      <c r="O780" s="8">
        <f t="shared" si="292"/>
        <v>49.503499137931037</v>
      </c>
      <c r="P780" s="8">
        <f t="shared" si="291"/>
        <v>49.503499137931037</v>
      </c>
      <c r="Q780" s="8">
        <f t="shared" si="307"/>
        <v>3329.1103170258621</v>
      </c>
      <c r="R780" s="8"/>
      <c r="S780" s="8">
        <v>8.35</v>
      </c>
      <c r="T780" s="8">
        <v>44.23</v>
      </c>
      <c r="U780" s="8">
        <v>21.45</v>
      </c>
      <c r="V780" s="15">
        <f t="shared" si="294"/>
        <v>442.29999999999995</v>
      </c>
      <c r="W780" s="15">
        <f t="shared" si="295"/>
        <v>384.80099999999993</v>
      </c>
      <c r="X780" s="15">
        <f t="shared" si="296"/>
        <v>38.480099999999993</v>
      </c>
      <c r="Y780" s="15">
        <f t="shared" si="297"/>
        <v>214.5</v>
      </c>
      <c r="Z780" s="15">
        <f t="shared" si="298"/>
        <v>186.61500000000001</v>
      </c>
      <c r="AA780" s="15">
        <f t="shared" si="299"/>
        <v>18.6615</v>
      </c>
      <c r="AB780" s="15">
        <f t="shared" si="300"/>
        <v>6.6000000000000005</v>
      </c>
      <c r="AC780" s="15">
        <f t="shared" si="301"/>
        <v>29.1</v>
      </c>
      <c r="AD780" s="15">
        <f t="shared" si="302"/>
        <v>6.1</v>
      </c>
      <c r="AE780" s="15">
        <f t="shared" si="303"/>
        <v>16.299999999999997</v>
      </c>
      <c r="AF780" s="15">
        <f t="shared" si="304"/>
        <v>4.4000000000000004</v>
      </c>
      <c r="AG780" s="15">
        <f t="shared" si="305"/>
        <v>514.22383806160553</v>
      </c>
      <c r="AH780" s="15">
        <f t="shared" si="289"/>
        <v>51.422383806160553</v>
      </c>
      <c r="AI780" s="8">
        <f t="shared" si="306"/>
        <v>0.44229999999999997</v>
      </c>
      <c r="AJ780" s="8">
        <v>0.66</v>
      </c>
      <c r="AK780" s="8">
        <v>2.91</v>
      </c>
      <c r="AL780" s="8">
        <v>0.61</v>
      </c>
      <c r="AM780" s="8">
        <v>1.63</v>
      </c>
      <c r="AN780" s="8">
        <v>0.44</v>
      </c>
      <c r="AO780" s="8">
        <f t="shared" si="308"/>
        <v>14.921998643454671</v>
      </c>
      <c r="AP780" s="8">
        <f t="shared" si="309"/>
        <v>65.792448564322868</v>
      </c>
      <c r="AQ780" s="8">
        <f t="shared" si="310"/>
        <v>13.791544200768708</v>
      </c>
      <c r="AR780" s="8">
        <f t="shared" si="311"/>
        <v>36.852814831562284</v>
      </c>
      <c r="AS780" s="8">
        <f t="shared" si="312"/>
        <v>9.9479990956364475</v>
      </c>
    </row>
    <row r="781" spans="1:45" x14ac:dyDescent="0.35">
      <c r="A781" s="2">
        <v>2017</v>
      </c>
      <c r="B781" s="2">
        <v>16804</v>
      </c>
      <c r="C781" s="2" t="s">
        <v>164</v>
      </c>
      <c r="D781" s="1">
        <v>34</v>
      </c>
      <c r="E781" s="2" t="s">
        <v>94</v>
      </c>
      <c r="F781" s="4" t="s">
        <v>156</v>
      </c>
      <c r="G781" s="22">
        <v>2</v>
      </c>
      <c r="H781" s="3" t="s">
        <v>165</v>
      </c>
      <c r="I781" s="3">
        <v>133</v>
      </c>
      <c r="J781" s="3">
        <v>3</v>
      </c>
      <c r="K781" s="3">
        <v>41</v>
      </c>
      <c r="L781" s="9">
        <f t="shared" si="293"/>
        <v>104.14</v>
      </c>
      <c r="M781" s="9">
        <v>16.600000000000001</v>
      </c>
      <c r="N781" s="9">
        <v>11.63</v>
      </c>
      <c r="O781" s="8">
        <f t="shared" si="292"/>
        <v>101.17498448275863</v>
      </c>
      <c r="P781" s="8">
        <f t="shared" si="291"/>
        <v>101.17498448275863</v>
      </c>
      <c r="Q781" s="8">
        <f t="shared" si="307"/>
        <v>6804.0177064655181</v>
      </c>
      <c r="R781" s="8"/>
      <c r="S781" s="8">
        <v>8.06</v>
      </c>
      <c r="T781" s="8">
        <v>41.38</v>
      </c>
      <c r="U781" s="8">
        <v>22.25</v>
      </c>
      <c r="V781" s="15">
        <f t="shared" si="294"/>
        <v>413.8</v>
      </c>
      <c r="W781" s="15">
        <f t="shared" si="295"/>
        <v>360.00600000000003</v>
      </c>
      <c r="X781" s="15">
        <f t="shared" si="296"/>
        <v>36.000600000000006</v>
      </c>
      <c r="Y781" s="15">
        <f t="shared" si="297"/>
        <v>222.5</v>
      </c>
      <c r="Z781" s="15">
        <f t="shared" si="298"/>
        <v>193.57499999999999</v>
      </c>
      <c r="AA781" s="15">
        <f t="shared" si="299"/>
        <v>19.357499999999998</v>
      </c>
      <c r="AB781" s="15">
        <f t="shared" si="300"/>
        <v>6.4</v>
      </c>
      <c r="AC781" s="15">
        <f t="shared" si="301"/>
        <v>27.599999999999998</v>
      </c>
      <c r="AD781" s="15">
        <f t="shared" si="302"/>
        <v>5.8999999999999995</v>
      </c>
      <c r="AE781" s="15">
        <f t="shared" si="303"/>
        <v>15.5</v>
      </c>
      <c r="AF781" s="15">
        <f t="shared" si="304"/>
        <v>4.2</v>
      </c>
      <c r="AG781" s="15">
        <f t="shared" si="305"/>
        <v>485.24149123008016</v>
      </c>
      <c r="AH781" s="15">
        <f t="shared" si="289"/>
        <v>48.524149123008016</v>
      </c>
      <c r="AI781" s="8">
        <f t="shared" si="306"/>
        <v>0.4138</v>
      </c>
      <c r="AJ781" s="8">
        <v>0.64</v>
      </c>
      <c r="AK781" s="8">
        <v>2.76</v>
      </c>
      <c r="AL781" s="8">
        <v>0.59</v>
      </c>
      <c r="AM781" s="8">
        <v>1.55</v>
      </c>
      <c r="AN781" s="8">
        <v>0.42</v>
      </c>
      <c r="AO781" s="8">
        <f t="shared" si="308"/>
        <v>15.466408893185115</v>
      </c>
      <c r="AP781" s="8">
        <f t="shared" si="309"/>
        <v>66.698888351860802</v>
      </c>
      <c r="AQ781" s="8">
        <f t="shared" si="310"/>
        <v>14.258095698405025</v>
      </c>
      <c r="AR781" s="8">
        <f t="shared" si="311"/>
        <v>37.457709038182699</v>
      </c>
      <c r="AS781" s="8">
        <f t="shared" si="312"/>
        <v>10.149830836152731</v>
      </c>
    </row>
    <row r="782" spans="1:45" x14ac:dyDescent="0.35">
      <c r="A782" s="2">
        <v>2017</v>
      </c>
      <c r="B782" s="2">
        <v>16805</v>
      </c>
      <c r="C782" s="2" t="s">
        <v>164</v>
      </c>
      <c r="D782" s="1">
        <v>33</v>
      </c>
      <c r="E782" s="2" t="s">
        <v>85</v>
      </c>
      <c r="F782" s="4" t="s">
        <v>156</v>
      </c>
      <c r="G782" s="22">
        <v>2</v>
      </c>
      <c r="H782" s="3" t="s">
        <v>165</v>
      </c>
      <c r="I782" s="3">
        <v>139</v>
      </c>
      <c r="J782" s="3">
        <v>4</v>
      </c>
      <c r="K782" s="3">
        <v>46</v>
      </c>
      <c r="L782" s="9">
        <f t="shared" si="293"/>
        <v>116.84</v>
      </c>
      <c r="M782" s="9">
        <v>16.100000000000001</v>
      </c>
      <c r="N782" s="9">
        <v>8.86</v>
      </c>
      <c r="O782" s="8">
        <f t="shared" si="292"/>
        <v>77.539512068965522</v>
      </c>
      <c r="P782" s="8">
        <f t="shared" si="291"/>
        <v>77.539512068965522</v>
      </c>
      <c r="Q782" s="8">
        <f t="shared" si="307"/>
        <v>5214.5321866379318</v>
      </c>
      <c r="R782" s="8"/>
      <c r="S782" s="8">
        <v>8.0299999999999994</v>
      </c>
      <c r="T782" s="8">
        <v>40.380000000000003</v>
      </c>
      <c r="U782" s="8">
        <v>22.46</v>
      </c>
      <c r="V782" s="15">
        <f t="shared" si="294"/>
        <v>403.8</v>
      </c>
      <c r="W782" s="15">
        <f t="shared" si="295"/>
        <v>351.30599999999998</v>
      </c>
      <c r="X782" s="15">
        <f t="shared" si="296"/>
        <v>35.130600000000001</v>
      </c>
      <c r="Y782" s="15">
        <f t="shared" si="297"/>
        <v>224.60000000000002</v>
      </c>
      <c r="Z782" s="15">
        <f t="shared" si="298"/>
        <v>195.40200000000002</v>
      </c>
      <c r="AA782" s="15">
        <f t="shared" si="299"/>
        <v>19.540200000000002</v>
      </c>
      <c r="AB782" s="15">
        <f t="shared" si="300"/>
        <v>6.4</v>
      </c>
      <c r="AC782" s="15">
        <f t="shared" si="301"/>
        <v>27.1</v>
      </c>
      <c r="AD782" s="15">
        <f t="shared" si="302"/>
        <v>5.6999999999999993</v>
      </c>
      <c r="AE782" s="15">
        <f t="shared" si="303"/>
        <v>15.3</v>
      </c>
      <c r="AF782" s="15">
        <f t="shared" si="304"/>
        <v>4.3</v>
      </c>
      <c r="AG782" s="15">
        <f t="shared" si="305"/>
        <v>474.59022745033792</v>
      </c>
      <c r="AH782" s="15">
        <f t="shared" si="289"/>
        <v>47.459022745033792</v>
      </c>
      <c r="AI782" s="8">
        <f t="shared" si="306"/>
        <v>0.40379999999999999</v>
      </c>
      <c r="AJ782" s="8">
        <v>0.64</v>
      </c>
      <c r="AK782" s="8">
        <v>2.71</v>
      </c>
      <c r="AL782" s="8">
        <v>0.56999999999999995</v>
      </c>
      <c r="AM782" s="8">
        <v>1.53</v>
      </c>
      <c r="AN782" s="8">
        <v>0.43</v>
      </c>
      <c r="AO782" s="8">
        <f t="shared" si="308"/>
        <v>15.849430411094602</v>
      </c>
      <c r="AP782" s="8">
        <f t="shared" si="309"/>
        <v>67.112431896978705</v>
      </c>
      <c r="AQ782" s="8">
        <f t="shared" si="310"/>
        <v>14.115898959881127</v>
      </c>
      <c r="AR782" s="8">
        <f t="shared" si="311"/>
        <v>37.890044576523032</v>
      </c>
      <c r="AS782" s="8">
        <f t="shared" si="312"/>
        <v>10.648836057454185</v>
      </c>
    </row>
    <row r="783" spans="1:45" x14ac:dyDescent="0.35">
      <c r="A783" s="2">
        <v>2017</v>
      </c>
      <c r="B783" s="2">
        <v>16806</v>
      </c>
      <c r="C783" s="2" t="s">
        <v>164</v>
      </c>
      <c r="D783" s="1">
        <v>80</v>
      </c>
      <c r="E783" s="2" t="s">
        <v>29</v>
      </c>
      <c r="F783" s="4" t="s">
        <v>156</v>
      </c>
      <c r="G783" s="22">
        <v>2</v>
      </c>
      <c r="H783" s="3" t="s">
        <v>165</v>
      </c>
      <c r="I783" s="3">
        <v>133</v>
      </c>
      <c r="J783" s="3">
        <v>4</v>
      </c>
      <c r="K783" s="3">
        <v>47</v>
      </c>
      <c r="L783" s="9">
        <f t="shared" si="293"/>
        <v>119.38</v>
      </c>
      <c r="M783" s="9">
        <v>15.9</v>
      </c>
      <c r="N783" s="9">
        <v>12.19</v>
      </c>
      <c r="O783" s="8">
        <f t="shared" si="292"/>
        <v>106.93677499999998</v>
      </c>
      <c r="P783" s="8">
        <f t="shared" si="291"/>
        <v>106.93677499999998</v>
      </c>
      <c r="Q783" s="8">
        <f t="shared" si="307"/>
        <v>7191.4981187499989</v>
      </c>
      <c r="R783" s="8"/>
      <c r="S783" s="8">
        <v>7.98</v>
      </c>
      <c r="T783" s="8">
        <v>38.89</v>
      </c>
      <c r="U783" s="8">
        <v>23.46</v>
      </c>
      <c r="V783" s="15">
        <f t="shared" si="294"/>
        <v>388.9</v>
      </c>
      <c r="W783" s="15">
        <f t="shared" si="295"/>
        <v>338.34299999999996</v>
      </c>
      <c r="X783" s="15">
        <f t="shared" si="296"/>
        <v>33.834299999999999</v>
      </c>
      <c r="Y783" s="15">
        <f t="shared" si="297"/>
        <v>234.60000000000002</v>
      </c>
      <c r="Z783" s="15">
        <f t="shared" si="298"/>
        <v>204.10200000000003</v>
      </c>
      <c r="AA783" s="15">
        <f t="shared" si="299"/>
        <v>20.410200000000003</v>
      </c>
      <c r="AB783" s="15">
        <f t="shared" si="300"/>
        <v>6.1</v>
      </c>
      <c r="AC783" s="15">
        <f t="shared" si="301"/>
        <v>26.099999999999998</v>
      </c>
      <c r="AD783" s="15">
        <f t="shared" si="302"/>
        <v>5.5</v>
      </c>
      <c r="AE783" s="15">
        <f t="shared" si="303"/>
        <v>14.9</v>
      </c>
      <c r="AF783" s="15">
        <f t="shared" si="304"/>
        <v>4.0999999999999996</v>
      </c>
      <c r="AG783" s="15">
        <f t="shared" si="305"/>
        <v>462.0744497847495</v>
      </c>
      <c r="AH783" s="15">
        <f t="shared" si="289"/>
        <v>46.207444978474953</v>
      </c>
      <c r="AI783" s="8">
        <f t="shared" si="306"/>
        <v>0.38889999999999997</v>
      </c>
      <c r="AJ783" s="8">
        <v>0.61</v>
      </c>
      <c r="AK783" s="8">
        <v>2.61</v>
      </c>
      <c r="AL783" s="8">
        <v>0.55000000000000004</v>
      </c>
      <c r="AM783" s="8">
        <v>1.49</v>
      </c>
      <c r="AN783" s="8">
        <v>0.41</v>
      </c>
      <c r="AO783" s="8">
        <f t="shared" si="308"/>
        <v>15.685266135253279</v>
      </c>
      <c r="AP783" s="8">
        <f t="shared" si="309"/>
        <v>67.112368218050918</v>
      </c>
      <c r="AQ783" s="8">
        <f t="shared" si="310"/>
        <v>14.142453072769351</v>
      </c>
      <c r="AR783" s="8">
        <f t="shared" si="311"/>
        <v>38.313191051684242</v>
      </c>
      <c r="AS783" s="8">
        <f t="shared" si="312"/>
        <v>10.542555926973515</v>
      </c>
    </row>
    <row r="784" spans="1:45" x14ac:dyDescent="0.35">
      <c r="A784" s="2">
        <v>2017</v>
      </c>
      <c r="B784" s="2">
        <v>16807</v>
      </c>
      <c r="C784" s="2" t="s">
        <v>164</v>
      </c>
      <c r="D784" s="1">
        <v>117</v>
      </c>
      <c r="E784" s="2" t="s">
        <v>154</v>
      </c>
      <c r="F784" s="4" t="s">
        <v>156</v>
      </c>
      <c r="G784" s="22">
        <v>2</v>
      </c>
      <c r="H784" s="3" t="s">
        <v>165</v>
      </c>
      <c r="I784" s="3">
        <v>125</v>
      </c>
      <c r="J784" s="3">
        <v>4</v>
      </c>
      <c r="K784" s="3">
        <v>43</v>
      </c>
      <c r="L784" s="9">
        <f t="shared" si="293"/>
        <v>109.22</v>
      </c>
      <c r="M784" s="9">
        <v>15.6</v>
      </c>
      <c r="N784" s="9">
        <v>10.14</v>
      </c>
      <c r="O784" s="8">
        <f t="shared" si="292"/>
        <v>89.270462068965543</v>
      </c>
      <c r="P784" s="8">
        <f t="shared" si="291"/>
        <v>89.270462068965543</v>
      </c>
      <c r="Q784" s="8">
        <f t="shared" si="307"/>
        <v>6003.4385741379328</v>
      </c>
      <c r="R784" s="8"/>
      <c r="S784" s="8">
        <v>7.31</v>
      </c>
      <c r="T784" s="8">
        <v>38.950000000000003</v>
      </c>
      <c r="U784" s="8">
        <v>22.4</v>
      </c>
      <c r="V784" s="15">
        <f t="shared" si="294"/>
        <v>389.5</v>
      </c>
      <c r="W784" s="15">
        <f t="shared" si="295"/>
        <v>338.86500000000001</v>
      </c>
      <c r="X784" s="15">
        <f t="shared" si="296"/>
        <v>33.886499999999998</v>
      </c>
      <c r="Y784" s="15">
        <f t="shared" si="297"/>
        <v>224</v>
      </c>
      <c r="Z784" s="15">
        <f t="shared" si="298"/>
        <v>194.88</v>
      </c>
      <c r="AA784" s="15">
        <f t="shared" si="299"/>
        <v>19.488</v>
      </c>
      <c r="AB784" s="15">
        <f t="shared" si="300"/>
        <v>6</v>
      </c>
      <c r="AC784" s="15">
        <f t="shared" si="301"/>
        <v>26.099999999999998</v>
      </c>
      <c r="AD784" s="15">
        <f t="shared" si="302"/>
        <v>5.6999999999999993</v>
      </c>
      <c r="AE784" s="15">
        <f t="shared" si="303"/>
        <v>14.8</v>
      </c>
      <c r="AF784" s="15">
        <f t="shared" si="304"/>
        <v>4.0999999999999996</v>
      </c>
      <c r="AG784" s="15">
        <f t="shared" si="305"/>
        <v>457.48648864657491</v>
      </c>
      <c r="AH784" s="15">
        <f t="shared" si="289"/>
        <v>45.74864886465749</v>
      </c>
      <c r="AI784" s="8">
        <f t="shared" si="306"/>
        <v>0.38950000000000001</v>
      </c>
      <c r="AJ784" s="8">
        <v>0.6</v>
      </c>
      <c r="AK784" s="8">
        <v>2.61</v>
      </c>
      <c r="AL784" s="8">
        <v>0.56999999999999995</v>
      </c>
      <c r="AM784" s="8">
        <v>1.48</v>
      </c>
      <c r="AN784" s="8">
        <v>0.41</v>
      </c>
      <c r="AO784" s="8">
        <f t="shared" si="308"/>
        <v>15.404364569961489</v>
      </c>
      <c r="AP784" s="8">
        <f t="shared" si="309"/>
        <v>67.008985879332471</v>
      </c>
      <c r="AQ784" s="8">
        <f t="shared" si="310"/>
        <v>14.634146341463412</v>
      </c>
      <c r="AR784" s="8">
        <f t="shared" si="311"/>
        <v>37.997432605905004</v>
      </c>
      <c r="AS784" s="8">
        <f t="shared" si="312"/>
        <v>10.526315789473683</v>
      </c>
    </row>
    <row r="785" spans="1:45" x14ac:dyDescent="0.35">
      <c r="A785" s="2">
        <v>2017</v>
      </c>
      <c r="B785" s="2">
        <v>16808</v>
      </c>
      <c r="C785" s="2" t="s">
        <v>164</v>
      </c>
      <c r="D785" s="1">
        <v>95</v>
      </c>
      <c r="E785" s="2" t="s">
        <v>107</v>
      </c>
      <c r="F785" s="4" t="s">
        <v>156</v>
      </c>
      <c r="G785" s="22">
        <v>2</v>
      </c>
      <c r="H785" s="3" t="s">
        <v>165</v>
      </c>
      <c r="I785" s="3">
        <v>133</v>
      </c>
      <c r="J785" s="3">
        <v>5</v>
      </c>
      <c r="K785" s="3">
        <v>52</v>
      </c>
      <c r="L785" s="9">
        <f t="shared" si="293"/>
        <v>132.08000000000001</v>
      </c>
      <c r="M785" s="9">
        <v>15</v>
      </c>
      <c r="N785" s="9">
        <v>10.57</v>
      </c>
      <c r="O785" s="8">
        <f t="shared" si="292"/>
        <v>93.717629310344833</v>
      </c>
      <c r="P785" s="8">
        <f t="shared" si="291"/>
        <v>93.717629310344833</v>
      </c>
      <c r="Q785" s="8">
        <f t="shared" si="307"/>
        <v>6302.5105711206897</v>
      </c>
      <c r="R785" s="8"/>
      <c r="S785" s="8">
        <v>7.85</v>
      </c>
      <c r="T785" s="8">
        <v>39.93</v>
      </c>
      <c r="U785" s="8">
        <v>22.44</v>
      </c>
      <c r="V785" s="15">
        <f t="shared" si="294"/>
        <v>399.3</v>
      </c>
      <c r="W785" s="15">
        <f t="shared" si="295"/>
        <v>347.39100000000002</v>
      </c>
      <c r="X785" s="15">
        <f t="shared" si="296"/>
        <v>34.739100000000001</v>
      </c>
      <c r="Y785" s="15">
        <f t="shared" si="297"/>
        <v>224.4</v>
      </c>
      <c r="Z785" s="15">
        <f t="shared" si="298"/>
        <v>195.22800000000001</v>
      </c>
      <c r="AA785" s="15">
        <f t="shared" si="299"/>
        <v>19.5228</v>
      </c>
      <c r="AB785" s="15">
        <f t="shared" si="300"/>
        <v>6.2</v>
      </c>
      <c r="AC785" s="15">
        <f t="shared" si="301"/>
        <v>26.9</v>
      </c>
      <c r="AD785" s="15">
        <f t="shared" si="302"/>
        <v>5.6999999999999993</v>
      </c>
      <c r="AE785" s="15">
        <f t="shared" si="303"/>
        <v>15.2</v>
      </c>
      <c r="AF785" s="15">
        <f t="shared" si="304"/>
        <v>4.0999999999999996</v>
      </c>
      <c r="AG785" s="15">
        <f t="shared" si="305"/>
        <v>469.19986411490237</v>
      </c>
      <c r="AH785" s="15">
        <f t="shared" si="289"/>
        <v>46.919986411490235</v>
      </c>
      <c r="AI785" s="8">
        <f t="shared" si="306"/>
        <v>0.39929999999999999</v>
      </c>
      <c r="AJ785" s="8">
        <v>0.62</v>
      </c>
      <c r="AK785" s="8">
        <v>2.69</v>
      </c>
      <c r="AL785" s="8">
        <v>0.56999999999999995</v>
      </c>
      <c r="AM785" s="8">
        <v>1.52</v>
      </c>
      <c r="AN785" s="8">
        <v>0.41</v>
      </c>
      <c r="AO785" s="8">
        <f t="shared" si="308"/>
        <v>15.527172551965942</v>
      </c>
      <c r="AP785" s="8">
        <f t="shared" si="309"/>
        <v>67.367893814174806</v>
      </c>
      <c r="AQ785" s="8">
        <f t="shared" si="310"/>
        <v>14.274981217129977</v>
      </c>
      <c r="AR785" s="8">
        <f t="shared" si="311"/>
        <v>38.066616579013271</v>
      </c>
      <c r="AS785" s="8">
        <f t="shared" si="312"/>
        <v>10.267968945654895</v>
      </c>
    </row>
    <row r="786" spans="1:45" x14ac:dyDescent="0.35">
      <c r="A786" s="2">
        <v>2017</v>
      </c>
      <c r="B786" s="2">
        <v>16809</v>
      </c>
      <c r="C786" s="2" t="s">
        <v>164</v>
      </c>
      <c r="D786" s="1">
        <v>76</v>
      </c>
      <c r="E786" s="2" t="s">
        <v>90</v>
      </c>
      <c r="F786" s="4" t="s">
        <v>156</v>
      </c>
      <c r="G786" s="22">
        <v>2</v>
      </c>
      <c r="H786" s="3" t="s">
        <v>165</v>
      </c>
      <c r="I786" s="3">
        <v>133</v>
      </c>
      <c r="J786" s="3">
        <v>3</v>
      </c>
      <c r="K786" s="3">
        <v>36</v>
      </c>
      <c r="L786" s="9">
        <f t="shared" si="293"/>
        <v>91.44</v>
      </c>
      <c r="M786" s="9">
        <v>16.3</v>
      </c>
      <c r="N786" s="9">
        <v>11.95</v>
      </c>
      <c r="O786" s="8">
        <f t="shared" si="292"/>
        <v>104.33277155172414</v>
      </c>
      <c r="P786" s="8">
        <f t="shared" si="291"/>
        <v>104.33277155172414</v>
      </c>
      <c r="Q786" s="8">
        <f t="shared" si="307"/>
        <v>7016.3788868534484</v>
      </c>
      <c r="R786" s="8"/>
      <c r="S786" s="8">
        <v>8.56</v>
      </c>
      <c r="T786" s="8">
        <v>40.39</v>
      </c>
      <c r="U786" s="8">
        <v>21.13</v>
      </c>
      <c r="V786" s="15">
        <f t="shared" si="294"/>
        <v>403.9</v>
      </c>
      <c r="W786" s="15">
        <f t="shared" si="295"/>
        <v>351.39299999999997</v>
      </c>
      <c r="X786" s="15">
        <f t="shared" si="296"/>
        <v>35.139299999999999</v>
      </c>
      <c r="Y786" s="15">
        <f t="shared" si="297"/>
        <v>211.29999999999998</v>
      </c>
      <c r="Z786" s="15">
        <f t="shared" si="298"/>
        <v>183.83099999999999</v>
      </c>
      <c r="AA786" s="15">
        <f t="shared" si="299"/>
        <v>18.383099999999999</v>
      </c>
      <c r="AB786" s="15">
        <f t="shared" si="300"/>
        <v>6.1</v>
      </c>
      <c r="AC786" s="15">
        <f t="shared" si="301"/>
        <v>26.9</v>
      </c>
      <c r="AD786" s="15">
        <f t="shared" si="302"/>
        <v>5.6999999999999993</v>
      </c>
      <c r="AE786" s="15">
        <f t="shared" si="303"/>
        <v>15.3</v>
      </c>
      <c r="AF786" s="15">
        <f t="shared" si="304"/>
        <v>3.9000000000000004</v>
      </c>
      <c r="AG786" s="15">
        <f t="shared" si="305"/>
        <v>467.97772648002831</v>
      </c>
      <c r="AH786" s="15">
        <f t="shared" ref="AH786:AH849" si="313">X786/(1-AA786/100)/0.92</f>
        <v>46.797772648002834</v>
      </c>
      <c r="AI786" s="8">
        <f t="shared" si="306"/>
        <v>0.40389999999999998</v>
      </c>
      <c r="AJ786" s="8">
        <v>0.61</v>
      </c>
      <c r="AK786" s="8">
        <v>2.69</v>
      </c>
      <c r="AL786" s="8">
        <v>0.56999999999999995</v>
      </c>
      <c r="AM786" s="8">
        <v>1.53</v>
      </c>
      <c r="AN786" s="8">
        <v>0.39</v>
      </c>
      <c r="AO786" s="8">
        <f t="shared" si="308"/>
        <v>15.102748205001237</v>
      </c>
      <c r="AP786" s="8">
        <f t="shared" si="309"/>
        <v>66.600643723693977</v>
      </c>
      <c r="AQ786" s="8">
        <f t="shared" si="310"/>
        <v>14.112404060410991</v>
      </c>
      <c r="AR786" s="8">
        <f t="shared" si="311"/>
        <v>37.880663530576882</v>
      </c>
      <c r="AS786" s="8">
        <f t="shared" si="312"/>
        <v>9.6558554097548903</v>
      </c>
    </row>
    <row r="787" spans="1:45" x14ac:dyDescent="0.35">
      <c r="A787" s="2">
        <v>2017</v>
      </c>
      <c r="B787" s="2">
        <v>16810</v>
      </c>
      <c r="C787" s="2" t="s">
        <v>164</v>
      </c>
      <c r="D787" s="1">
        <v>8</v>
      </c>
      <c r="E787" s="2" t="s">
        <v>84</v>
      </c>
      <c r="F787" s="4" t="s">
        <v>156</v>
      </c>
      <c r="G787" s="22">
        <v>2</v>
      </c>
      <c r="H787" s="3" t="s">
        <v>165</v>
      </c>
      <c r="I787" s="3">
        <v>128</v>
      </c>
      <c r="J787" s="3">
        <v>2</v>
      </c>
      <c r="K787" s="3">
        <v>36</v>
      </c>
      <c r="L787" s="9">
        <f t="shared" si="293"/>
        <v>91.44</v>
      </c>
      <c r="M787" s="9">
        <v>14.6</v>
      </c>
      <c r="N787" s="9">
        <v>12.08</v>
      </c>
      <c r="O787" s="8">
        <f t="shared" si="292"/>
        <v>107.60988965517242</v>
      </c>
      <c r="P787" s="8">
        <f t="shared" si="291"/>
        <v>107.60988965517242</v>
      </c>
      <c r="Q787" s="8">
        <f t="shared" si="307"/>
        <v>7236.7650793103458</v>
      </c>
      <c r="R787" s="8"/>
      <c r="S787" s="8">
        <v>8.06</v>
      </c>
      <c r="T787" s="8">
        <v>38.58</v>
      </c>
      <c r="U787" s="8">
        <v>22.75</v>
      </c>
      <c r="V787" s="15">
        <f t="shared" si="294"/>
        <v>385.79999999999995</v>
      </c>
      <c r="W787" s="15">
        <f t="shared" si="295"/>
        <v>335.64599999999996</v>
      </c>
      <c r="X787" s="15">
        <f t="shared" si="296"/>
        <v>33.564599999999999</v>
      </c>
      <c r="Y787" s="15">
        <f t="shared" si="297"/>
        <v>227.5</v>
      </c>
      <c r="Z787" s="15">
        <f t="shared" si="298"/>
        <v>197.92500000000001</v>
      </c>
      <c r="AA787" s="15">
        <f t="shared" si="299"/>
        <v>19.7925</v>
      </c>
      <c r="AB787" s="15">
        <f t="shared" si="300"/>
        <v>6</v>
      </c>
      <c r="AC787" s="15">
        <f t="shared" si="301"/>
        <v>26</v>
      </c>
      <c r="AD787" s="15">
        <f t="shared" si="302"/>
        <v>5.6000000000000005</v>
      </c>
      <c r="AE787" s="15">
        <f t="shared" si="303"/>
        <v>14.7</v>
      </c>
      <c r="AF787" s="15">
        <f t="shared" si="304"/>
        <v>4.2</v>
      </c>
      <c r="AG787" s="15">
        <f t="shared" si="305"/>
        <v>454.86096524097138</v>
      </c>
      <c r="AH787" s="15">
        <f t="shared" si="313"/>
        <v>45.486096524097135</v>
      </c>
      <c r="AI787" s="8">
        <f t="shared" si="306"/>
        <v>0.38579999999999998</v>
      </c>
      <c r="AJ787" s="8">
        <v>0.6</v>
      </c>
      <c r="AK787" s="8">
        <v>2.6</v>
      </c>
      <c r="AL787" s="8">
        <v>0.56000000000000005</v>
      </c>
      <c r="AM787" s="8">
        <v>1.47</v>
      </c>
      <c r="AN787" s="8">
        <v>0.42</v>
      </c>
      <c r="AO787" s="8">
        <f t="shared" si="308"/>
        <v>15.552099533437016</v>
      </c>
      <c r="AP787" s="8">
        <f t="shared" si="309"/>
        <v>67.392431311560401</v>
      </c>
      <c r="AQ787" s="8">
        <f t="shared" si="310"/>
        <v>14.515292897874549</v>
      </c>
      <c r="AR787" s="8">
        <f t="shared" si="311"/>
        <v>38.102643856920686</v>
      </c>
      <c r="AS787" s="8">
        <f t="shared" si="312"/>
        <v>10.886469673405911</v>
      </c>
    </row>
    <row r="788" spans="1:45" x14ac:dyDescent="0.35">
      <c r="A788" s="2">
        <v>2017</v>
      </c>
      <c r="B788" s="2">
        <v>16811</v>
      </c>
      <c r="C788" s="2" t="s">
        <v>164</v>
      </c>
      <c r="D788" s="1">
        <v>7</v>
      </c>
      <c r="E788" s="2" t="s">
        <v>23</v>
      </c>
      <c r="F788" s="4" t="s">
        <v>156</v>
      </c>
      <c r="G788" s="22">
        <v>2</v>
      </c>
      <c r="H788" s="3" t="s">
        <v>165</v>
      </c>
      <c r="I788" s="3">
        <v>133</v>
      </c>
      <c r="J788" s="3">
        <v>2</v>
      </c>
      <c r="K788" s="3">
        <v>38</v>
      </c>
      <c r="L788" s="9">
        <f t="shared" si="293"/>
        <v>96.52</v>
      </c>
      <c r="M788" s="9">
        <v>17.100000000000001</v>
      </c>
      <c r="N788" s="9">
        <v>13.29</v>
      </c>
      <c r="O788" s="8">
        <f t="shared" si="292"/>
        <v>114.92298362068966</v>
      </c>
      <c r="P788" s="8">
        <f t="shared" si="291"/>
        <v>114.92298362068966</v>
      </c>
      <c r="Q788" s="8">
        <f t="shared" si="307"/>
        <v>7728.5706484913799</v>
      </c>
      <c r="R788" s="8"/>
      <c r="S788" s="8">
        <v>10.24</v>
      </c>
      <c r="T788" s="8">
        <v>40.450000000000003</v>
      </c>
      <c r="U788" s="8">
        <v>21.26</v>
      </c>
      <c r="V788" s="15">
        <f t="shared" si="294"/>
        <v>404.5</v>
      </c>
      <c r="W788" s="15">
        <f t="shared" si="295"/>
        <v>351.91500000000002</v>
      </c>
      <c r="X788" s="15">
        <f t="shared" si="296"/>
        <v>35.191500000000005</v>
      </c>
      <c r="Y788" s="15">
        <f t="shared" si="297"/>
        <v>212.60000000000002</v>
      </c>
      <c r="Z788" s="15">
        <f t="shared" si="298"/>
        <v>184.96200000000002</v>
      </c>
      <c r="AA788" s="15">
        <f t="shared" si="299"/>
        <v>18.496200000000002</v>
      </c>
      <c r="AB788" s="15">
        <f t="shared" si="300"/>
        <v>6.3</v>
      </c>
      <c r="AC788" s="15">
        <f t="shared" si="301"/>
        <v>26.9</v>
      </c>
      <c r="AD788" s="15">
        <f t="shared" si="302"/>
        <v>5.6999999999999993</v>
      </c>
      <c r="AE788" s="15">
        <f t="shared" si="303"/>
        <v>15</v>
      </c>
      <c r="AF788" s="15">
        <f t="shared" si="304"/>
        <v>4.3</v>
      </c>
      <c r="AG788" s="15">
        <f t="shared" si="305"/>
        <v>469.32327615132812</v>
      </c>
      <c r="AH788" s="15">
        <f t="shared" si="313"/>
        <v>46.932327615132813</v>
      </c>
      <c r="AI788" s="8">
        <f t="shared" si="306"/>
        <v>0.40450000000000003</v>
      </c>
      <c r="AJ788" s="8">
        <v>0.63</v>
      </c>
      <c r="AK788" s="8">
        <v>2.69</v>
      </c>
      <c r="AL788" s="8">
        <v>0.56999999999999995</v>
      </c>
      <c r="AM788" s="8">
        <v>1.5</v>
      </c>
      <c r="AN788" s="8">
        <v>0.43</v>
      </c>
      <c r="AO788" s="8">
        <f t="shared" si="308"/>
        <v>15.574783683559948</v>
      </c>
      <c r="AP788" s="8">
        <f t="shared" si="309"/>
        <v>66.501854140914702</v>
      </c>
      <c r="AQ788" s="8">
        <f t="shared" si="310"/>
        <v>14.091470951792333</v>
      </c>
      <c r="AR788" s="8">
        <f t="shared" si="311"/>
        <v>37.082818294190353</v>
      </c>
      <c r="AS788" s="8">
        <f t="shared" si="312"/>
        <v>10.630407911001235</v>
      </c>
    </row>
    <row r="789" spans="1:45" x14ac:dyDescent="0.35">
      <c r="A789" s="2">
        <v>2017</v>
      </c>
      <c r="B789" s="2">
        <v>16812</v>
      </c>
      <c r="C789" s="2" t="s">
        <v>164</v>
      </c>
      <c r="D789" s="1">
        <v>38</v>
      </c>
      <c r="E789" s="2" t="s">
        <v>17</v>
      </c>
      <c r="F789" s="4" t="s">
        <v>156</v>
      </c>
      <c r="G789" s="22">
        <v>2</v>
      </c>
      <c r="H789" s="3" t="s">
        <v>165</v>
      </c>
      <c r="I789" s="3">
        <v>133</v>
      </c>
      <c r="J789" s="3">
        <v>2</v>
      </c>
      <c r="K789" s="3">
        <v>39</v>
      </c>
      <c r="L789" s="9">
        <f t="shared" si="293"/>
        <v>99.06</v>
      </c>
      <c r="M789" s="9">
        <v>15.9</v>
      </c>
      <c r="N789" s="9">
        <v>11.16</v>
      </c>
      <c r="O789" s="8">
        <f t="shared" si="292"/>
        <v>97.9011</v>
      </c>
      <c r="P789" s="8">
        <f t="shared" si="291"/>
        <v>97.9011</v>
      </c>
      <c r="Q789" s="8">
        <f t="shared" si="307"/>
        <v>6583.8489749999999</v>
      </c>
      <c r="R789" s="8"/>
      <c r="S789" s="8">
        <v>9.7100000000000009</v>
      </c>
      <c r="T789" s="8">
        <v>41.71</v>
      </c>
      <c r="U789" s="8">
        <v>21.79</v>
      </c>
      <c r="V789" s="15">
        <f t="shared" si="294"/>
        <v>417.1</v>
      </c>
      <c r="W789" s="15">
        <f t="shared" si="295"/>
        <v>362.87700000000001</v>
      </c>
      <c r="X789" s="15">
        <f t="shared" si="296"/>
        <v>36.287700000000001</v>
      </c>
      <c r="Y789" s="15">
        <f t="shared" si="297"/>
        <v>217.89999999999998</v>
      </c>
      <c r="Z789" s="15">
        <f t="shared" si="298"/>
        <v>189.57299999999998</v>
      </c>
      <c r="AA789" s="15">
        <f t="shared" si="299"/>
        <v>18.957299999999996</v>
      </c>
      <c r="AB789" s="15">
        <f t="shared" si="300"/>
        <v>6.5</v>
      </c>
      <c r="AC789" s="15">
        <f t="shared" si="301"/>
        <v>27.799999999999997</v>
      </c>
      <c r="AD789" s="15">
        <f t="shared" si="302"/>
        <v>6</v>
      </c>
      <c r="AE789" s="15">
        <f t="shared" si="303"/>
        <v>15.700000000000001</v>
      </c>
      <c r="AF789" s="15">
        <f t="shared" si="304"/>
        <v>4.4000000000000004</v>
      </c>
      <c r="AG789" s="15">
        <f t="shared" si="305"/>
        <v>486.69592910790294</v>
      </c>
      <c r="AH789" s="15">
        <f t="shared" si="313"/>
        <v>48.669592910790293</v>
      </c>
      <c r="AI789" s="8">
        <f t="shared" si="306"/>
        <v>0.41710000000000003</v>
      </c>
      <c r="AJ789" s="8">
        <v>0.65</v>
      </c>
      <c r="AK789" s="8">
        <v>2.78</v>
      </c>
      <c r="AL789" s="8">
        <v>0.6</v>
      </c>
      <c r="AM789" s="8">
        <v>1.57</v>
      </c>
      <c r="AN789" s="8">
        <v>0.44</v>
      </c>
      <c r="AO789" s="8">
        <f t="shared" si="308"/>
        <v>15.583792855430351</v>
      </c>
      <c r="AP789" s="8">
        <f t="shared" si="309"/>
        <v>66.650683289379032</v>
      </c>
      <c r="AQ789" s="8">
        <f t="shared" si="310"/>
        <v>14.385039558858786</v>
      </c>
      <c r="AR789" s="8">
        <f t="shared" si="311"/>
        <v>37.640853512347157</v>
      </c>
      <c r="AS789" s="8">
        <f t="shared" si="312"/>
        <v>10.549029009829777</v>
      </c>
    </row>
    <row r="790" spans="1:45" x14ac:dyDescent="0.35">
      <c r="A790" s="2">
        <v>2017</v>
      </c>
      <c r="B790" s="2">
        <v>16813</v>
      </c>
      <c r="C790" s="2" t="s">
        <v>164</v>
      </c>
      <c r="D790" s="1">
        <v>37</v>
      </c>
      <c r="E790" s="2" t="s">
        <v>137</v>
      </c>
      <c r="F790" s="4" t="s">
        <v>156</v>
      </c>
      <c r="G790" s="22">
        <v>2</v>
      </c>
      <c r="H790" s="3" t="s">
        <v>165</v>
      </c>
      <c r="I790" s="3">
        <v>139</v>
      </c>
      <c r="J790" s="3">
        <v>2</v>
      </c>
      <c r="K790" s="3">
        <v>44</v>
      </c>
      <c r="L790" s="9">
        <f t="shared" si="293"/>
        <v>111.76</v>
      </c>
      <c r="M790" s="9">
        <v>18</v>
      </c>
      <c r="N790" s="9">
        <v>12.71</v>
      </c>
      <c r="O790" s="8">
        <f t="shared" si="292"/>
        <v>108.71432758620691</v>
      </c>
      <c r="P790" s="8">
        <f t="shared" si="291"/>
        <v>108.71432758620691</v>
      </c>
      <c r="Q790" s="8">
        <f t="shared" si="307"/>
        <v>7311.0385301724145</v>
      </c>
      <c r="R790" s="8"/>
      <c r="S790" s="8">
        <v>10.57</v>
      </c>
      <c r="T790" s="8">
        <v>39.6</v>
      </c>
      <c r="U790" s="8">
        <v>22.36</v>
      </c>
      <c r="V790" s="15">
        <f t="shared" si="294"/>
        <v>396</v>
      </c>
      <c r="W790" s="15">
        <f t="shared" si="295"/>
        <v>344.52</v>
      </c>
      <c r="X790" s="15">
        <f t="shared" si="296"/>
        <v>34.451999999999998</v>
      </c>
      <c r="Y790" s="15">
        <f t="shared" si="297"/>
        <v>223.6</v>
      </c>
      <c r="Z790" s="15">
        <f t="shared" si="298"/>
        <v>194.53199999999998</v>
      </c>
      <c r="AA790" s="15">
        <f t="shared" si="299"/>
        <v>19.453199999999999</v>
      </c>
      <c r="AB790" s="15">
        <f t="shared" si="300"/>
        <v>6.3</v>
      </c>
      <c r="AC790" s="15">
        <f t="shared" si="301"/>
        <v>26.5</v>
      </c>
      <c r="AD790" s="15">
        <f t="shared" si="302"/>
        <v>5.6999999999999993</v>
      </c>
      <c r="AE790" s="15">
        <f t="shared" si="303"/>
        <v>14.8</v>
      </c>
      <c r="AF790" s="15">
        <f t="shared" si="304"/>
        <v>4.3</v>
      </c>
      <c r="AG790" s="15">
        <f t="shared" si="305"/>
        <v>464.92009722244109</v>
      </c>
      <c r="AH790" s="15">
        <f t="shared" si="313"/>
        <v>46.492009722244106</v>
      </c>
      <c r="AI790" s="8">
        <f t="shared" si="306"/>
        <v>0.39600000000000002</v>
      </c>
      <c r="AJ790" s="8">
        <v>0.63</v>
      </c>
      <c r="AK790" s="8">
        <v>2.65</v>
      </c>
      <c r="AL790" s="8">
        <v>0.56999999999999995</v>
      </c>
      <c r="AM790" s="8">
        <v>1.48</v>
      </c>
      <c r="AN790" s="8">
        <v>0.43</v>
      </c>
      <c r="AO790" s="8">
        <f t="shared" si="308"/>
        <v>15.909090909090908</v>
      </c>
      <c r="AP790" s="8">
        <f t="shared" si="309"/>
        <v>66.919191919191917</v>
      </c>
      <c r="AQ790" s="8">
        <f t="shared" si="310"/>
        <v>14.393939393939391</v>
      </c>
      <c r="AR790" s="8">
        <f t="shared" si="311"/>
        <v>37.373737373737377</v>
      </c>
      <c r="AS790" s="8">
        <f t="shared" si="312"/>
        <v>10.858585858585858</v>
      </c>
    </row>
    <row r="791" spans="1:45" x14ac:dyDescent="0.35">
      <c r="A791" s="2">
        <v>2017</v>
      </c>
      <c r="B791" s="2">
        <v>16814</v>
      </c>
      <c r="C791" s="2" t="s">
        <v>164</v>
      </c>
      <c r="D791" s="1">
        <v>125</v>
      </c>
      <c r="E791" s="2" t="s">
        <v>138</v>
      </c>
      <c r="F791" s="4" t="s">
        <v>156</v>
      </c>
      <c r="G791" s="22">
        <v>2</v>
      </c>
      <c r="H791" s="3" t="s">
        <v>165</v>
      </c>
      <c r="I791" s="3">
        <v>133</v>
      </c>
      <c r="J791" s="3">
        <v>2</v>
      </c>
      <c r="K791" s="3">
        <v>36</v>
      </c>
      <c r="L791" s="9">
        <f t="shared" si="293"/>
        <v>91.44</v>
      </c>
      <c r="M791" s="9">
        <v>17.600000000000001</v>
      </c>
      <c r="N791" s="9">
        <v>19.66</v>
      </c>
      <c r="O791" s="8" t="s">
        <v>165</v>
      </c>
      <c r="P791" s="8" t="s">
        <v>165</v>
      </c>
      <c r="Q791" s="8" t="s">
        <v>165</v>
      </c>
      <c r="R791" s="8"/>
      <c r="S791" s="8" t="s">
        <v>165</v>
      </c>
      <c r="T791" s="8" t="s">
        <v>165</v>
      </c>
      <c r="U791" s="8" t="s">
        <v>165</v>
      </c>
      <c r="V791" s="15" t="s">
        <v>165</v>
      </c>
      <c r="W791" s="15" t="s">
        <v>165</v>
      </c>
      <c r="X791" s="15" t="s">
        <v>165</v>
      </c>
      <c r="Y791" s="15" t="s">
        <v>165</v>
      </c>
      <c r="Z791" s="15" t="s">
        <v>165</v>
      </c>
      <c r="AA791" s="15" t="s">
        <v>165</v>
      </c>
      <c r="AB791" s="15" t="s">
        <v>165</v>
      </c>
      <c r="AC791" s="15" t="s">
        <v>165</v>
      </c>
      <c r="AD791" s="15" t="s">
        <v>165</v>
      </c>
      <c r="AE791" s="15" t="s">
        <v>165</v>
      </c>
      <c r="AF791" s="15" t="s">
        <v>165</v>
      </c>
      <c r="AG791" s="15" t="s">
        <v>165</v>
      </c>
      <c r="AH791" s="15" t="s">
        <v>165</v>
      </c>
      <c r="AI791" s="15" t="s">
        <v>165</v>
      </c>
      <c r="AJ791" s="8" t="s">
        <v>165</v>
      </c>
      <c r="AK791" s="8" t="s">
        <v>165</v>
      </c>
      <c r="AL791" s="8" t="s">
        <v>165</v>
      </c>
      <c r="AM791" s="8" t="s">
        <v>165</v>
      </c>
      <c r="AN791" s="8" t="s">
        <v>165</v>
      </c>
      <c r="AO791" s="8" t="s">
        <v>165</v>
      </c>
      <c r="AP791" s="8" t="s">
        <v>165</v>
      </c>
      <c r="AQ791" s="8" t="s">
        <v>165</v>
      </c>
      <c r="AR791" s="8" t="s">
        <v>165</v>
      </c>
      <c r="AS791" s="8" t="s">
        <v>165</v>
      </c>
    </row>
    <row r="792" spans="1:45" x14ac:dyDescent="0.35">
      <c r="A792" s="2">
        <v>2017</v>
      </c>
      <c r="B792" s="2">
        <v>16815</v>
      </c>
      <c r="C792" s="2" t="s">
        <v>164</v>
      </c>
      <c r="D792" s="1">
        <v>98</v>
      </c>
      <c r="E792" s="2" t="s">
        <v>133</v>
      </c>
      <c r="F792" s="4" t="s">
        <v>156</v>
      </c>
      <c r="G792" s="22">
        <v>2</v>
      </c>
      <c r="H792" s="3" t="s">
        <v>165</v>
      </c>
      <c r="I792" s="3">
        <v>139</v>
      </c>
      <c r="J792" s="3">
        <v>2</v>
      </c>
      <c r="K792" s="3">
        <v>58</v>
      </c>
      <c r="L792" s="9">
        <f t="shared" si="293"/>
        <v>147.32</v>
      </c>
      <c r="M792" s="9">
        <v>15.3</v>
      </c>
      <c r="N792" s="9">
        <v>11.98</v>
      </c>
      <c r="O792" s="8">
        <f t="shared" si="292"/>
        <v>105.84433275862069</v>
      </c>
      <c r="P792" s="8">
        <f t="shared" ref="P792:P855" si="314">O792/((100-$R792)*0.01)</f>
        <v>105.84433275862069</v>
      </c>
      <c r="Q792" s="8">
        <f t="shared" si="307"/>
        <v>7118.0313780172419</v>
      </c>
      <c r="R792" s="8"/>
      <c r="S792" s="8">
        <v>8.36</v>
      </c>
      <c r="T792" s="8">
        <v>40.57</v>
      </c>
      <c r="U792" s="8">
        <v>22.92</v>
      </c>
      <c r="V792" s="15">
        <f t="shared" si="294"/>
        <v>405.7</v>
      </c>
      <c r="W792" s="15">
        <f t="shared" si="295"/>
        <v>352.959</v>
      </c>
      <c r="X792" s="15">
        <f t="shared" si="296"/>
        <v>35.295900000000003</v>
      </c>
      <c r="Y792" s="15">
        <f t="shared" si="297"/>
        <v>229.20000000000002</v>
      </c>
      <c r="Z792" s="15">
        <f t="shared" si="298"/>
        <v>199.40400000000002</v>
      </c>
      <c r="AA792" s="15">
        <f t="shared" si="299"/>
        <v>19.940400000000004</v>
      </c>
      <c r="AB792" s="15">
        <f t="shared" si="300"/>
        <v>6.3</v>
      </c>
      <c r="AC792" s="15">
        <f t="shared" si="301"/>
        <v>27.200000000000003</v>
      </c>
      <c r="AD792" s="15">
        <f t="shared" si="302"/>
        <v>5.8</v>
      </c>
      <c r="AE792" s="15">
        <f t="shared" si="303"/>
        <v>15.1</v>
      </c>
      <c r="AF792" s="15">
        <f t="shared" si="304"/>
        <v>4</v>
      </c>
      <c r="AG792" s="15">
        <f t="shared" si="305"/>
        <v>479.20684959270557</v>
      </c>
      <c r="AH792" s="15">
        <f t="shared" si="313"/>
        <v>47.920684959270559</v>
      </c>
      <c r="AI792" s="8">
        <f t="shared" si="306"/>
        <v>0.40570000000000001</v>
      </c>
      <c r="AJ792" s="8">
        <v>0.63</v>
      </c>
      <c r="AK792" s="8">
        <v>2.72</v>
      </c>
      <c r="AL792" s="8">
        <v>0.57999999999999996</v>
      </c>
      <c r="AM792" s="8">
        <v>1.51</v>
      </c>
      <c r="AN792" s="8">
        <v>0.4</v>
      </c>
      <c r="AO792" s="8">
        <f t="shared" si="308"/>
        <v>15.528715799852106</v>
      </c>
      <c r="AP792" s="8">
        <f t="shared" si="309"/>
        <v>67.04461424698053</v>
      </c>
      <c r="AQ792" s="8">
        <f t="shared" si="310"/>
        <v>14.296278037959082</v>
      </c>
      <c r="AR792" s="8">
        <f t="shared" si="311"/>
        <v>37.219620409169337</v>
      </c>
      <c r="AS792" s="8">
        <f t="shared" si="312"/>
        <v>9.8595020951441956</v>
      </c>
    </row>
    <row r="793" spans="1:45" x14ac:dyDescent="0.35">
      <c r="A793" s="2">
        <v>2017</v>
      </c>
      <c r="B793" s="2">
        <v>16816</v>
      </c>
      <c r="C793" s="2" t="s">
        <v>164</v>
      </c>
      <c r="D793" s="1">
        <v>66</v>
      </c>
      <c r="E793" s="2" t="s">
        <v>73</v>
      </c>
      <c r="F793" s="4" t="s">
        <v>156</v>
      </c>
      <c r="G793" s="22">
        <v>2</v>
      </c>
      <c r="H793" s="3" t="s">
        <v>165</v>
      </c>
      <c r="I793" s="3">
        <v>125</v>
      </c>
      <c r="J793" s="3">
        <v>3</v>
      </c>
      <c r="K793" s="3">
        <v>51</v>
      </c>
      <c r="L793" s="9">
        <f t="shared" si="293"/>
        <v>129.54</v>
      </c>
      <c r="M793" s="9">
        <v>15</v>
      </c>
      <c r="N793" s="9">
        <v>12.44</v>
      </c>
      <c r="O793" s="8">
        <f t="shared" si="292"/>
        <v>110.29775862068963</v>
      </c>
      <c r="P793" s="8">
        <f t="shared" si="314"/>
        <v>110.29775862068963</v>
      </c>
      <c r="Q793" s="8">
        <f t="shared" si="307"/>
        <v>7417.5242672413779</v>
      </c>
      <c r="R793" s="8"/>
      <c r="S793" s="8">
        <v>8.2899999999999991</v>
      </c>
      <c r="T793" s="8">
        <v>41.35</v>
      </c>
      <c r="U793" s="8">
        <v>21.91</v>
      </c>
      <c r="V793" s="15">
        <f t="shared" si="294"/>
        <v>413.5</v>
      </c>
      <c r="W793" s="15">
        <f t="shared" si="295"/>
        <v>359.745</v>
      </c>
      <c r="X793" s="15">
        <f t="shared" si="296"/>
        <v>35.974499999999999</v>
      </c>
      <c r="Y793" s="15">
        <f t="shared" si="297"/>
        <v>219.1</v>
      </c>
      <c r="Z793" s="15">
        <f t="shared" si="298"/>
        <v>190.61699999999999</v>
      </c>
      <c r="AA793" s="15">
        <f t="shared" si="299"/>
        <v>19.061699999999998</v>
      </c>
      <c r="AB793" s="15">
        <f t="shared" si="300"/>
        <v>6.4</v>
      </c>
      <c r="AC793" s="15">
        <f t="shared" si="301"/>
        <v>27.599999999999998</v>
      </c>
      <c r="AD793" s="15">
        <f t="shared" si="302"/>
        <v>5.8</v>
      </c>
      <c r="AE793" s="15">
        <f t="shared" si="303"/>
        <v>15.3</v>
      </c>
      <c r="AF793" s="15">
        <f t="shared" si="304"/>
        <v>4.0999999999999996</v>
      </c>
      <c r="AG793" s="15">
        <f t="shared" si="305"/>
        <v>483.11760181897006</v>
      </c>
      <c r="AH793" s="15">
        <f t="shared" si="313"/>
        <v>48.311760181897007</v>
      </c>
      <c r="AI793" s="8">
        <f t="shared" si="306"/>
        <v>0.41349999999999998</v>
      </c>
      <c r="AJ793" s="8">
        <v>0.64</v>
      </c>
      <c r="AK793" s="8">
        <v>2.76</v>
      </c>
      <c r="AL793" s="8">
        <v>0.57999999999999996</v>
      </c>
      <c r="AM793" s="8">
        <v>1.53</v>
      </c>
      <c r="AN793" s="8">
        <v>0.41</v>
      </c>
      <c r="AO793" s="8">
        <f t="shared" si="308"/>
        <v>15.477629987908104</v>
      </c>
      <c r="AP793" s="8">
        <f t="shared" si="309"/>
        <v>66.747279322853686</v>
      </c>
      <c r="AQ793" s="8">
        <f t="shared" si="310"/>
        <v>14.026602176541717</v>
      </c>
      <c r="AR793" s="8">
        <f t="shared" si="311"/>
        <v>37.001209189842811</v>
      </c>
      <c r="AS793" s="8">
        <f t="shared" si="312"/>
        <v>9.9153567110036267</v>
      </c>
    </row>
    <row r="794" spans="1:45" x14ac:dyDescent="0.35">
      <c r="A794" s="2">
        <v>2017</v>
      </c>
      <c r="B794" s="2">
        <v>16817</v>
      </c>
      <c r="C794" s="2" t="s">
        <v>164</v>
      </c>
      <c r="D794" s="1">
        <v>2</v>
      </c>
      <c r="E794" s="3" t="s">
        <v>145</v>
      </c>
      <c r="F794" s="5" t="s">
        <v>160</v>
      </c>
      <c r="G794" s="22">
        <v>2</v>
      </c>
      <c r="H794" s="3" t="s">
        <v>165</v>
      </c>
      <c r="I794" s="3">
        <v>139</v>
      </c>
      <c r="J794" s="3">
        <v>3</v>
      </c>
      <c r="K794" s="3">
        <v>36</v>
      </c>
      <c r="L794" s="9">
        <f t="shared" si="293"/>
        <v>91.44</v>
      </c>
      <c r="M794" s="9">
        <v>17.8</v>
      </c>
      <c r="N794" s="9">
        <v>12.31</v>
      </c>
      <c r="O794" s="8">
        <f t="shared" si="292"/>
        <v>105.54976034482759</v>
      </c>
      <c r="P794" s="8">
        <f t="shared" si="314"/>
        <v>105.54976034482759</v>
      </c>
      <c r="Q794" s="8">
        <f t="shared" si="307"/>
        <v>7098.2213831896552</v>
      </c>
      <c r="R794" s="8"/>
      <c r="S794" s="8">
        <v>8.31</v>
      </c>
      <c r="T794" s="8">
        <v>38.14</v>
      </c>
      <c r="U794" s="8">
        <v>21.85</v>
      </c>
      <c r="V794" s="15">
        <f t="shared" si="294"/>
        <v>381.4</v>
      </c>
      <c r="W794" s="15">
        <f t="shared" si="295"/>
        <v>331.81799999999998</v>
      </c>
      <c r="X794" s="15">
        <f t="shared" si="296"/>
        <v>33.181799999999996</v>
      </c>
      <c r="Y794" s="15">
        <f t="shared" si="297"/>
        <v>218.5</v>
      </c>
      <c r="Z794" s="15">
        <f t="shared" si="298"/>
        <v>190.095</v>
      </c>
      <c r="AA794" s="15">
        <f t="shared" si="299"/>
        <v>19.009499999999999</v>
      </c>
      <c r="AB794" s="15">
        <f t="shared" si="300"/>
        <v>5.8999999999999995</v>
      </c>
      <c r="AC794" s="15">
        <f t="shared" si="301"/>
        <v>26</v>
      </c>
      <c r="AD794" s="15">
        <f t="shared" si="302"/>
        <v>5.5</v>
      </c>
      <c r="AE794" s="15">
        <f t="shared" si="303"/>
        <v>14.7</v>
      </c>
      <c r="AF794" s="15">
        <f t="shared" si="304"/>
        <v>3.8</v>
      </c>
      <c r="AG794" s="15">
        <f t="shared" si="305"/>
        <v>445.32598160331736</v>
      </c>
      <c r="AH794" s="15">
        <f t="shared" si="313"/>
        <v>44.532598160331737</v>
      </c>
      <c r="AI794" s="8">
        <f t="shared" si="306"/>
        <v>0.38139999999999996</v>
      </c>
      <c r="AJ794" s="8">
        <v>0.59</v>
      </c>
      <c r="AK794" s="8">
        <v>2.6</v>
      </c>
      <c r="AL794" s="8">
        <v>0.55000000000000004</v>
      </c>
      <c r="AM794" s="8">
        <v>1.47</v>
      </c>
      <c r="AN794" s="8">
        <v>0.38</v>
      </c>
      <c r="AO794" s="8">
        <f t="shared" si="308"/>
        <v>15.46932354483482</v>
      </c>
      <c r="AP794" s="8">
        <f t="shared" si="309"/>
        <v>68.169900367068706</v>
      </c>
      <c r="AQ794" s="8">
        <f t="shared" si="310"/>
        <v>14.420555846879918</v>
      </c>
      <c r="AR794" s="8">
        <f t="shared" si="311"/>
        <v>38.542212899842689</v>
      </c>
      <c r="AS794" s="8">
        <f t="shared" si="312"/>
        <v>9.9632931305715786</v>
      </c>
    </row>
    <row r="795" spans="1:45" x14ac:dyDescent="0.35">
      <c r="A795" s="2">
        <v>2017</v>
      </c>
      <c r="B795" s="2">
        <v>16818</v>
      </c>
      <c r="C795" s="2" t="s">
        <v>164</v>
      </c>
      <c r="D795" s="1">
        <v>102</v>
      </c>
      <c r="E795" s="2" t="s">
        <v>27</v>
      </c>
      <c r="F795" s="4" t="s">
        <v>156</v>
      </c>
      <c r="G795" s="22">
        <v>2</v>
      </c>
      <c r="H795" s="3" t="s">
        <v>165</v>
      </c>
      <c r="I795" s="3">
        <v>128</v>
      </c>
      <c r="J795" s="3">
        <v>3</v>
      </c>
      <c r="K795" s="3">
        <v>38</v>
      </c>
      <c r="L795" s="9">
        <f t="shared" si="293"/>
        <v>96.52</v>
      </c>
      <c r="M795" s="9">
        <v>14.6</v>
      </c>
      <c r="N795" s="9">
        <v>13.16</v>
      </c>
      <c r="O795" s="8">
        <f t="shared" si="292"/>
        <v>117.23064137931036</v>
      </c>
      <c r="P795" s="8">
        <f t="shared" si="314"/>
        <v>117.23064137931036</v>
      </c>
      <c r="Q795" s="8">
        <f t="shared" si="307"/>
        <v>7883.7606327586218</v>
      </c>
      <c r="R795" s="8"/>
      <c r="S795" s="8">
        <v>8.6</v>
      </c>
      <c r="T795" s="8">
        <v>41.62</v>
      </c>
      <c r="U795" s="8">
        <v>22.14</v>
      </c>
      <c r="V795" s="15">
        <f t="shared" si="294"/>
        <v>416.2</v>
      </c>
      <c r="W795" s="15">
        <f t="shared" si="295"/>
        <v>362.09399999999999</v>
      </c>
      <c r="X795" s="15">
        <f t="shared" si="296"/>
        <v>36.209400000000002</v>
      </c>
      <c r="Y795" s="15">
        <f t="shared" si="297"/>
        <v>221.4</v>
      </c>
      <c r="Z795" s="15">
        <f t="shared" si="298"/>
        <v>192.61799999999999</v>
      </c>
      <c r="AA795" s="15">
        <f t="shared" si="299"/>
        <v>19.261800000000001</v>
      </c>
      <c r="AB795" s="15">
        <f t="shared" si="300"/>
        <v>6.5</v>
      </c>
      <c r="AC795" s="15">
        <f t="shared" si="301"/>
        <v>27.7</v>
      </c>
      <c r="AD795" s="15">
        <f t="shared" si="302"/>
        <v>6</v>
      </c>
      <c r="AE795" s="15">
        <f t="shared" si="303"/>
        <v>15.5</v>
      </c>
      <c r="AF795" s="15">
        <f t="shared" si="304"/>
        <v>4.3</v>
      </c>
      <c r="AG795" s="15">
        <f t="shared" si="305"/>
        <v>487.47734626559509</v>
      </c>
      <c r="AH795" s="15">
        <f t="shared" si="313"/>
        <v>48.747734626559506</v>
      </c>
      <c r="AI795" s="8">
        <f t="shared" si="306"/>
        <v>0.41620000000000001</v>
      </c>
      <c r="AJ795" s="8">
        <v>0.65</v>
      </c>
      <c r="AK795" s="8">
        <v>2.77</v>
      </c>
      <c r="AL795" s="8">
        <v>0.6</v>
      </c>
      <c r="AM795" s="8">
        <v>1.55</v>
      </c>
      <c r="AN795" s="8">
        <v>0.43</v>
      </c>
      <c r="AO795" s="8">
        <f t="shared" si="308"/>
        <v>15.617491590581452</v>
      </c>
      <c r="AP795" s="8">
        <f t="shared" si="309"/>
        <v>66.554541086016329</v>
      </c>
      <c r="AQ795" s="8">
        <f t="shared" si="310"/>
        <v>14.416146083613647</v>
      </c>
      <c r="AR795" s="8">
        <f t="shared" si="311"/>
        <v>37.241710716001919</v>
      </c>
      <c r="AS795" s="8">
        <f t="shared" si="312"/>
        <v>10.331571359923114</v>
      </c>
    </row>
    <row r="796" spans="1:45" x14ac:dyDescent="0.35">
      <c r="A796" s="2">
        <v>2017</v>
      </c>
      <c r="B796" s="2">
        <v>16819</v>
      </c>
      <c r="C796" s="2" t="s">
        <v>164</v>
      </c>
      <c r="D796" s="1">
        <v>91</v>
      </c>
      <c r="E796" s="2" t="s">
        <v>111</v>
      </c>
      <c r="F796" s="4" t="s">
        <v>156</v>
      </c>
      <c r="G796" s="22">
        <v>2</v>
      </c>
      <c r="H796" s="3" t="s">
        <v>165</v>
      </c>
      <c r="I796" s="3">
        <v>141</v>
      </c>
      <c r="J796" s="3">
        <v>3</v>
      </c>
      <c r="K796" s="3">
        <v>36</v>
      </c>
      <c r="L796" s="9">
        <f t="shared" si="293"/>
        <v>91.44</v>
      </c>
      <c r="M796" s="9">
        <v>16.7</v>
      </c>
      <c r="N796" s="9">
        <v>12.81</v>
      </c>
      <c r="O796" s="8">
        <f t="shared" si="292"/>
        <v>111.3067525862069</v>
      </c>
      <c r="P796" s="8">
        <f t="shared" si="314"/>
        <v>111.3067525862069</v>
      </c>
      <c r="Q796" s="8">
        <f t="shared" si="307"/>
        <v>7485.3791114224141</v>
      </c>
      <c r="R796" s="8"/>
      <c r="S796" s="8">
        <v>8.31</v>
      </c>
      <c r="T796" s="8">
        <v>41.37</v>
      </c>
      <c r="U796" s="8">
        <v>22.09</v>
      </c>
      <c r="V796" s="15">
        <f t="shared" si="294"/>
        <v>413.7</v>
      </c>
      <c r="W796" s="15">
        <f t="shared" si="295"/>
        <v>359.91899999999998</v>
      </c>
      <c r="X796" s="15">
        <f t="shared" si="296"/>
        <v>35.991900000000001</v>
      </c>
      <c r="Y796" s="15">
        <f t="shared" si="297"/>
        <v>220.9</v>
      </c>
      <c r="Z796" s="15">
        <f t="shared" si="298"/>
        <v>192.18299999999999</v>
      </c>
      <c r="AA796" s="15">
        <f t="shared" si="299"/>
        <v>19.218299999999999</v>
      </c>
      <c r="AB796" s="15">
        <f t="shared" si="300"/>
        <v>6.5</v>
      </c>
      <c r="AC796" s="15">
        <f t="shared" si="301"/>
        <v>27.799999999999997</v>
      </c>
      <c r="AD796" s="15">
        <f t="shared" si="302"/>
        <v>5.8999999999999995</v>
      </c>
      <c r="AE796" s="15">
        <f t="shared" si="303"/>
        <v>15.5</v>
      </c>
      <c r="AF796" s="15">
        <f t="shared" si="304"/>
        <v>4.2</v>
      </c>
      <c r="AG796" s="15">
        <f t="shared" si="305"/>
        <v>484.28827859258485</v>
      </c>
      <c r="AH796" s="15">
        <f t="shared" si="313"/>
        <v>48.428827859258483</v>
      </c>
      <c r="AI796" s="8">
        <f t="shared" si="306"/>
        <v>0.41370000000000001</v>
      </c>
      <c r="AJ796" s="8">
        <v>0.65</v>
      </c>
      <c r="AK796" s="8">
        <v>2.78</v>
      </c>
      <c r="AL796" s="8">
        <v>0.59</v>
      </c>
      <c r="AM796" s="8">
        <v>1.55</v>
      </c>
      <c r="AN796" s="8">
        <v>0.42</v>
      </c>
      <c r="AO796" s="8">
        <f t="shared" si="308"/>
        <v>15.711868503746675</v>
      </c>
      <c r="AP796" s="8">
        <f t="shared" si="309"/>
        <v>67.198452985255003</v>
      </c>
      <c r="AQ796" s="8">
        <f t="shared" si="310"/>
        <v>14.261542180323904</v>
      </c>
      <c r="AR796" s="8">
        <f t="shared" si="311"/>
        <v>37.466763355088226</v>
      </c>
      <c r="AS796" s="8">
        <f t="shared" si="312"/>
        <v>10.152284263959391</v>
      </c>
    </row>
    <row r="797" spans="1:45" x14ac:dyDescent="0.35">
      <c r="A797" s="2">
        <v>2017</v>
      </c>
      <c r="B797" s="2">
        <v>16820</v>
      </c>
      <c r="C797" s="2" t="s">
        <v>164</v>
      </c>
      <c r="D797" s="1">
        <v>48</v>
      </c>
      <c r="E797" s="2" t="s">
        <v>87</v>
      </c>
      <c r="F797" s="4" t="s">
        <v>156</v>
      </c>
      <c r="G797" s="22">
        <v>2</v>
      </c>
      <c r="H797" s="3" t="s">
        <v>165</v>
      </c>
      <c r="I797" s="3">
        <v>133</v>
      </c>
      <c r="J797" s="3">
        <v>5</v>
      </c>
      <c r="K797" s="3">
        <v>42</v>
      </c>
      <c r="L797" s="9">
        <f t="shared" si="293"/>
        <v>106.68</v>
      </c>
      <c r="M797" s="9">
        <v>16.3</v>
      </c>
      <c r="N797" s="9">
        <v>9.68</v>
      </c>
      <c r="O797" s="8">
        <f t="shared" si="292"/>
        <v>84.513910344827593</v>
      </c>
      <c r="P797" s="8">
        <f t="shared" si="314"/>
        <v>84.513910344827593</v>
      </c>
      <c r="Q797" s="8">
        <f t="shared" si="307"/>
        <v>5683.5604706896556</v>
      </c>
      <c r="R797" s="8"/>
      <c r="S797" s="8">
        <v>8.24</v>
      </c>
      <c r="T797" s="8">
        <v>39.21</v>
      </c>
      <c r="U797" s="8">
        <v>22.79</v>
      </c>
      <c r="V797" s="15">
        <f t="shared" si="294"/>
        <v>392.1</v>
      </c>
      <c r="W797" s="15">
        <f t="shared" si="295"/>
        <v>341.12700000000001</v>
      </c>
      <c r="X797" s="15">
        <f t="shared" si="296"/>
        <v>34.112700000000004</v>
      </c>
      <c r="Y797" s="15">
        <f t="shared" si="297"/>
        <v>227.89999999999998</v>
      </c>
      <c r="Z797" s="15">
        <f t="shared" si="298"/>
        <v>198.27299999999997</v>
      </c>
      <c r="AA797" s="15">
        <f t="shared" si="299"/>
        <v>19.827299999999997</v>
      </c>
      <c r="AB797" s="15">
        <f t="shared" si="300"/>
        <v>6.3</v>
      </c>
      <c r="AC797" s="15">
        <f t="shared" si="301"/>
        <v>26.6</v>
      </c>
      <c r="AD797" s="15">
        <f t="shared" si="302"/>
        <v>5.8</v>
      </c>
      <c r="AE797" s="15">
        <f t="shared" si="303"/>
        <v>14.8</v>
      </c>
      <c r="AF797" s="15">
        <f t="shared" si="304"/>
        <v>4.3</v>
      </c>
      <c r="AG797" s="15">
        <f t="shared" si="305"/>
        <v>462.48937280558636</v>
      </c>
      <c r="AH797" s="15">
        <f t="shared" si="313"/>
        <v>46.248937280558636</v>
      </c>
      <c r="AI797" s="8">
        <f t="shared" si="306"/>
        <v>0.3921</v>
      </c>
      <c r="AJ797" s="8">
        <v>0.63</v>
      </c>
      <c r="AK797" s="8">
        <v>2.66</v>
      </c>
      <c r="AL797" s="8">
        <v>0.57999999999999996</v>
      </c>
      <c r="AM797" s="8">
        <v>1.48</v>
      </c>
      <c r="AN797" s="8">
        <v>0.43</v>
      </c>
      <c r="AO797" s="8">
        <f t="shared" si="308"/>
        <v>16.067329762815607</v>
      </c>
      <c r="AP797" s="8">
        <f t="shared" si="309"/>
        <v>67.839836776332575</v>
      </c>
      <c r="AQ797" s="8">
        <f t="shared" si="310"/>
        <v>14.792144861004845</v>
      </c>
      <c r="AR797" s="8">
        <f t="shared" si="311"/>
        <v>37.745473093598576</v>
      </c>
      <c r="AS797" s="8">
        <f t="shared" si="312"/>
        <v>10.966590155572558</v>
      </c>
    </row>
    <row r="798" spans="1:45" x14ac:dyDescent="0.35">
      <c r="A798" s="2">
        <v>2017</v>
      </c>
      <c r="B798" s="2">
        <v>16821</v>
      </c>
      <c r="C798" s="2" t="s">
        <v>164</v>
      </c>
      <c r="D798" s="1">
        <v>79</v>
      </c>
      <c r="E798" s="2" t="s">
        <v>151</v>
      </c>
      <c r="F798" s="4" t="s">
        <v>156</v>
      </c>
      <c r="G798" s="22">
        <v>2</v>
      </c>
      <c r="H798" s="3" t="s">
        <v>165</v>
      </c>
      <c r="I798" s="3">
        <v>133</v>
      </c>
      <c r="J798" s="3">
        <v>2</v>
      </c>
      <c r="K798" s="3">
        <v>35</v>
      </c>
      <c r="L798" s="9">
        <f t="shared" si="293"/>
        <v>88.9</v>
      </c>
      <c r="M798" s="9">
        <v>15.4</v>
      </c>
      <c r="N798" s="9">
        <v>13.32</v>
      </c>
      <c r="O798" s="8">
        <f t="shared" si="292"/>
        <v>117.54440689655171</v>
      </c>
      <c r="P798" s="8">
        <f t="shared" si="314"/>
        <v>117.54440689655171</v>
      </c>
      <c r="Q798" s="8">
        <f t="shared" si="307"/>
        <v>7904.8613637931021</v>
      </c>
      <c r="R798" s="8"/>
      <c r="S798" s="8">
        <v>8.27</v>
      </c>
      <c r="T798" s="8">
        <v>39.97</v>
      </c>
      <c r="U798" s="8">
        <v>21.92</v>
      </c>
      <c r="V798" s="15">
        <f t="shared" si="294"/>
        <v>399.7</v>
      </c>
      <c r="W798" s="15">
        <f t="shared" si="295"/>
        <v>347.73899999999998</v>
      </c>
      <c r="X798" s="15">
        <f t="shared" si="296"/>
        <v>34.773899999999998</v>
      </c>
      <c r="Y798" s="15">
        <f t="shared" si="297"/>
        <v>219.20000000000002</v>
      </c>
      <c r="Z798" s="15">
        <f t="shared" si="298"/>
        <v>190.70400000000001</v>
      </c>
      <c r="AA798" s="15">
        <f t="shared" si="299"/>
        <v>19.070399999999999</v>
      </c>
      <c r="AB798" s="15">
        <f t="shared" si="300"/>
        <v>6.1</v>
      </c>
      <c r="AC798" s="15">
        <f t="shared" si="301"/>
        <v>26.9</v>
      </c>
      <c r="AD798" s="15">
        <f t="shared" si="302"/>
        <v>5.6999999999999993</v>
      </c>
      <c r="AE798" s="15">
        <f t="shared" si="303"/>
        <v>15.2</v>
      </c>
      <c r="AF798" s="15">
        <f t="shared" si="304"/>
        <v>4.2</v>
      </c>
      <c r="AG798" s="15">
        <f t="shared" si="305"/>
        <v>467.04441133163073</v>
      </c>
      <c r="AH798" s="15">
        <f t="shared" si="313"/>
        <v>46.704441133163073</v>
      </c>
      <c r="AI798" s="8">
        <f t="shared" si="306"/>
        <v>0.3997</v>
      </c>
      <c r="AJ798" s="8">
        <v>0.61</v>
      </c>
      <c r="AK798" s="8">
        <v>2.69</v>
      </c>
      <c r="AL798" s="8">
        <v>0.56999999999999995</v>
      </c>
      <c r="AM798" s="8">
        <v>1.52</v>
      </c>
      <c r="AN798" s="8">
        <v>0.42</v>
      </c>
      <c r="AO798" s="8">
        <f t="shared" si="308"/>
        <v>15.261446084563422</v>
      </c>
      <c r="AP798" s="8">
        <f t="shared" si="309"/>
        <v>67.300475356517381</v>
      </c>
      <c r="AQ798" s="8">
        <f t="shared" si="310"/>
        <v>14.26069552164123</v>
      </c>
      <c r="AR798" s="8">
        <f t="shared" si="311"/>
        <v>38.028521391043277</v>
      </c>
      <c r="AS798" s="8">
        <f t="shared" si="312"/>
        <v>10.507880910683014</v>
      </c>
    </row>
    <row r="799" spans="1:45" x14ac:dyDescent="0.35">
      <c r="A799" s="2">
        <v>2017</v>
      </c>
      <c r="B799" s="2">
        <v>16822</v>
      </c>
      <c r="C799" s="2" t="s">
        <v>164</v>
      </c>
      <c r="D799" s="1">
        <v>26</v>
      </c>
      <c r="E799" s="2" t="s">
        <v>22</v>
      </c>
      <c r="F799" s="4" t="s">
        <v>156</v>
      </c>
      <c r="G799" s="22">
        <v>2</v>
      </c>
      <c r="H799" s="3" t="s">
        <v>165</v>
      </c>
      <c r="I799" s="3">
        <v>133</v>
      </c>
      <c r="J799" s="3">
        <v>3</v>
      </c>
      <c r="K799" s="3">
        <v>36</v>
      </c>
      <c r="L799" s="9">
        <f t="shared" si="293"/>
        <v>91.44</v>
      </c>
      <c r="M799" s="9">
        <v>15.3</v>
      </c>
      <c r="N799" s="9">
        <v>10.42</v>
      </c>
      <c r="O799" s="8">
        <f t="shared" si="292"/>
        <v>92.061598275862082</v>
      </c>
      <c r="P799" s="8">
        <f t="shared" si="314"/>
        <v>92.061598275862082</v>
      </c>
      <c r="Q799" s="8">
        <f t="shared" si="307"/>
        <v>6191.1424840517248</v>
      </c>
      <c r="R799" s="8"/>
      <c r="S799" s="8">
        <v>7.98</v>
      </c>
      <c r="T799" s="8">
        <v>39.51</v>
      </c>
      <c r="U799" s="8">
        <v>22.42</v>
      </c>
      <c r="V799" s="15">
        <f t="shared" si="294"/>
        <v>395.09999999999997</v>
      </c>
      <c r="W799" s="15">
        <f t="shared" si="295"/>
        <v>343.73699999999997</v>
      </c>
      <c r="X799" s="15">
        <f t="shared" si="296"/>
        <v>34.373699999999999</v>
      </c>
      <c r="Y799" s="15">
        <f t="shared" si="297"/>
        <v>224.20000000000002</v>
      </c>
      <c r="Z799" s="15">
        <f t="shared" si="298"/>
        <v>195.054</v>
      </c>
      <c r="AA799" s="15">
        <f t="shared" si="299"/>
        <v>19.505400000000002</v>
      </c>
      <c r="AB799" s="15">
        <f t="shared" si="300"/>
        <v>6.2</v>
      </c>
      <c r="AC799" s="15">
        <f t="shared" si="301"/>
        <v>26.8</v>
      </c>
      <c r="AD799" s="15">
        <f t="shared" si="302"/>
        <v>5.6999999999999993</v>
      </c>
      <c r="AE799" s="15">
        <f t="shared" si="303"/>
        <v>14.9</v>
      </c>
      <c r="AF799" s="15">
        <f t="shared" si="304"/>
        <v>4.2</v>
      </c>
      <c r="AG799" s="15">
        <f t="shared" si="305"/>
        <v>464.16427178101827</v>
      </c>
      <c r="AH799" s="15">
        <f t="shared" si="313"/>
        <v>46.416427178101827</v>
      </c>
      <c r="AI799" s="8">
        <f t="shared" si="306"/>
        <v>0.39509999999999995</v>
      </c>
      <c r="AJ799" s="8">
        <v>0.62</v>
      </c>
      <c r="AK799" s="8">
        <v>2.68</v>
      </c>
      <c r="AL799" s="8">
        <v>0.56999999999999995</v>
      </c>
      <c r="AM799" s="8">
        <v>1.49</v>
      </c>
      <c r="AN799" s="8">
        <v>0.42</v>
      </c>
      <c r="AO799" s="8">
        <f t="shared" si="308"/>
        <v>15.692229815236651</v>
      </c>
      <c r="AP799" s="8">
        <f t="shared" si="309"/>
        <v>67.83092887876488</v>
      </c>
      <c r="AQ799" s="8">
        <f t="shared" si="310"/>
        <v>14.42672741078208</v>
      </c>
      <c r="AR799" s="8">
        <f t="shared" si="311"/>
        <v>37.711971652746143</v>
      </c>
      <c r="AS799" s="8">
        <f t="shared" si="312"/>
        <v>10.630220197418376</v>
      </c>
    </row>
    <row r="800" spans="1:45" x14ac:dyDescent="0.35">
      <c r="A800" s="2">
        <v>2017</v>
      </c>
      <c r="B800" s="2">
        <v>16823</v>
      </c>
      <c r="C800" s="2" t="s">
        <v>164</v>
      </c>
      <c r="D800" s="1">
        <v>121</v>
      </c>
      <c r="E800" s="2" t="s">
        <v>113</v>
      </c>
      <c r="F800" s="4" t="s">
        <v>156</v>
      </c>
      <c r="G800" s="22">
        <v>2</v>
      </c>
      <c r="H800" s="3" t="s">
        <v>165</v>
      </c>
      <c r="I800" s="3">
        <v>133</v>
      </c>
      <c r="J800" s="3">
        <v>2</v>
      </c>
      <c r="K800" s="3">
        <v>40</v>
      </c>
      <c r="L800" s="9">
        <f t="shared" si="293"/>
        <v>101.6</v>
      </c>
      <c r="M800" s="9">
        <v>15.1</v>
      </c>
      <c r="N800" s="9">
        <v>12.64</v>
      </c>
      <c r="O800" s="8">
        <f t="shared" si="292"/>
        <v>111.93918620689658</v>
      </c>
      <c r="P800" s="8">
        <f t="shared" si="314"/>
        <v>111.93918620689658</v>
      </c>
      <c r="Q800" s="8">
        <f t="shared" si="307"/>
        <v>7527.9102724137947</v>
      </c>
      <c r="R800" s="8"/>
      <c r="S800" s="8">
        <v>8.4600000000000009</v>
      </c>
      <c r="T800" s="8">
        <v>41.36</v>
      </c>
      <c r="U800" s="8">
        <v>21.77</v>
      </c>
      <c r="V800" s="15">
        <f t="shared" si="294"/>
        <v>413.6</v>
      </c>
      <c r="W800" s="15">
        <f t="shared" si="295"/>
        <v>359.83199999999999</v>
      </c>
      <c r="X800" s="15">
        <f t="shared" si="296"/>
        <v>35.983199999999997</v>
      </c>
      <c r="Y800" s="15">
        <f t="shared" si="297"/>
        <v>217.7</v>
      </c>
      <c r="Z800" s="15">
        <f t="shared" si="298"/>
        <v>189.399</v>
      </c>
      <c r="AA800" s="15">
        <f t="shared" si="299"/>
        <v>18.939900000000002</v>
      </c>
      <c r="AB800" s="15">
        <f t="shared" si="300"/>
        <v>6.5</v>
      </c>
      <c r="AC800" s="15">
        <f t="shared" si="301"/>
        <v>27.599999999999998</v>
      </c>
      <c r="AD800" s="15">
        <f t="shared" si="302"/>
        <v>6</v>
      </c>
      <c r="AE800" s="15">
        <f t="shared" si="303"/>
        <v>15.700000000000001</v>
      </c>
      <c r="AF800" s="15">
        <f t="shared" si="304"/>
        <v>4.0999999999999996</v>
      </c>
      <c r="AG800" s="15">
        <f t="shared" si="305"/>
        <v>482.5083353344429</v>
      </c>
      <c r="AH800" s="15">
        <f t="shared" si="313"/>
        <v>48.250833533444293</v>
      </c>
      <c r="AI800" s="8">
        <f t="shared" si="306"/>
        <v>0.41360000000000002</v>
      </c>
      <c r="AJ800" s="8">
        <v>0.65</v>
      </c>
      <c r="AK800" s="8">
        <v>2.76</v>
      </c>
      <c r="AL800" s="8">
        <v>0.6</v>
      </c>
      <c r="AM800" s="8">
        <v>1.57</v>
      </c>
      <c r="AN800" s="8">
        <v>0.41</v>
      </c>
      <c r="AO800" s="8">
        <f t="shared" si="308"/>
        <v>15.715667311411991</v>
      </c>
      <c r="AP800" s="8">
        <f t="shared" si="309"/>
        <v>66.7311411992263</v>
      </c>
      <c r="AQ800" s="8">
        <f t="shared" si="310"/>
        <v>14.506769825918761</v>
      </c>
      <c r="AR800" s="8">
        <f t="shared" si="311"/>
        <v>37.959381044487429</v>
      </c>
      <c r="AS800" s="8">
        <f t="shared" si="312"/>
        <v>9.9129593810444856</v>
      </c>
    </row>
    <row r="801" spans="1:45" x14ac:dyDescent="0.35">
      <c r="A801" s="2">
        <v>2017</v>
      </c>
      <c r="B801" s="2">
        <v>16824</v>
      </c>
      <c r="C801" s="2" t="s">
        <v>164</v>
      </c>
      <c r="D801" s="1">
        <v>133</v>
      </c>
      <c r="E801" s="2" t="s">
        <v>36</v>
      </c>
      <c r="F801" s="4" t="s">
        <v>156</v>
      </c>
      <c r="G801" s="22">
        <v>2</v>
      </c>
      <c r="H801" s="3" t="s">
        <v>165</v>
      </c>
      <c r="I801" s="3">
        <v>139</v>
      </c>
      <c r="J801" s="3">
        <v>4</v>
      </c>
      <c r="K801" s="3">
        <v>35</v>
      </c>
      <c r="L801" s="9">
        <f t="shared" si="293"/>
        <v>88.9</v>
      </c>
      <c r="M801" s="9">
        <v>15.5</v>
      </c>
      <c r="N801" s="9">
        <v>10.64</v>
      </c>
      <c r="O801" s="8">
        <f t="shared" si="292"/>
        <v>93.78334482758622</v>
      </c>
      <c r="P801" s="8">
        <f t="shared" si="314"/>
        <v>93.78334482758622</v>
      </c>
      <c r="Q801" s="8">
        <f t="shared" si="307"/>
        <v>6306.9299396551733</v>
      </c>
      <c r="R801" s="8"/>
      <c r="S801" s="8">
        <v>8.76</v>
      </c>
      <c r="T801" s="8">
        <v>39.51</v>
      </c>
      <c r="U801" s="8">
        <v>22.55</v>
      </c>
      <c r="V801" s="15">
        <f t="shared" si="294"/>
        <v>395.09999999999997</v>
      </c>
      <c r="W801" s="15">
        <f t="shared" si="295"/>
        <v>343.73699999999997</v>
      </c>
      <c r="X801" s="15">
        <f t="shared" si="296"/>
        <v>34.373699999999999</v>
      </c>
      <c r="Y801" s="15">
        <f t="shared" si="297"/>
        <v>225.5</v>
      </c>
      <c r="Z801" s="15">
        <f t="shared" si="298"/>
        <v>196.185</v>
      </c>
      <c r="AA801" s="15">
        <f t="shared" si="299"/>
        <v>19.618500000000001</v>
      </c>
      <c r="AB801" s="15">
        <f t="shared" si="300"/>
        <v>6.2</v>
      </c>
      <c r="AC801" s="15">
        <f t="shared" si="301"/>
        <v>26.5</v>
      </c>
      <c r="AD801" s="15">
        <f t="shared" si="302"/>
        <v>5.8</v>
      </c>
      <c r="AE801" s="15">
        <f t="shared" si="303"/>
        <v>15.1</v>
      </c>
      <c r="AF801" s="15">
        <f t="shared" si="304"/>
        <v>4.0999999999999996</v>
      </c>
      <c r="AG801" s="15">
        <f t="shared" si="305"/>
        <v>464.81736956021405</v>
      </c>
      <c r="AH801" s="15">
        <f t="shared" si="313"/>
        <v>46.481736956021408</v>
      </c>
      <c r="AI801" s="8">
        <f t="shared" si="306"/>
        <v>0.39509999999999995</v>
      </c>
      <c r="AJ801" s="8">
        <v>0.62</v>
      </c>
      <c r="AK801" s="8">
        <v>2.65</v>
      </c>
      <c r="AL801" s="8">
        <v>0.57999999999999996</v>
      </c>
      <c r="AM801" s="8">
        <v>1.51</v>
      </c>
      <c r="AN801" s="8">
        <v>0.41</v>
      </c>
      <c r="AO801" s="8">
        <f t="shared" si="308"/>
        <v>15.692229815236651</v>
      </c>
      <c r="AP801" s="8">
        <f t="shared" si="309"/>
        <v>67.071627436092143</v>
      </c>
      <c r="AQ801" s="8">
        <f t="shared" si="310"/>
        <v>14.679827891672996</v>
      </c>
      <c r="AR801" s="8">
        <f t="shared" si="311"/>
        <v>38.218172614527973</v>
      </c>
      <c r="AS801" s="8">
        <f t="shared" si="312"/>
        <v>10.377119716527462</v>
      </c>
    </row>
    <row r="802" spans="1:45" x14ac:dyDescent="0.35">
      <c r="A802" s="2">
        <v>2017</v>
      </c>
      <c r="B802" s="2">
        <v>16825</v>
      </c>
      <c r="C802" s="2" t="s">
        <v>164</v>
      </c>
      <c r="D802" s="1">
        <v>106</v>
      </c>
      <c r="E802" s="2" t="s">
        <v>83</v>
      </c>
      <c r="F802" s="4" t="s">
        <v>156</v>
      </c>
      <c r="G802" s="22">
        <v>2</v>
      </c>
      <c r="H802" s="3" t="s">
        <v>165</v>
      </c>
      <c r="I802" s="3">
        <v>141</v>
      </c>
      <c r="J802" s="3">
        <v>4</v>
      </c>
      <c r="K802" s="3">
        <v>49</v>
      </c>
      <c r="L802" s="9">
        <f t="shared" si="293"/>
        <v>124.46000000000001</v>
      </c>
      <c r="M802" s="9">
        <v>14.8</v>
      </c>
      <c r="N802" s="9">
        <v>10.9</v>
      </c>
      <c r="O802" s="8">
        <f t="shared" si="292"/>
        <v>96.870931034482766</v>
      </c>
      <c r="P802" s="8">
        <f t="shared" si="314"/>
        <v>96.870931034482766</v>
      </c>
      <c r="Q802" s="8">
        <f t="shared" si="307"/>
        <v>6514.5701120689664</v>
      </c>
      <c r="R802" s="8"/>
      <c r="S802" s="8">
        <v>8.7100000000000009</v>
      </c>
      <c r="T802" s="8">
        <v>40.549999999999997</v>
      </c>
      <c r="U802" s="8">
        <v>22.54</v>
      </c>
      <c r="V802" s="15">
        <f t="shared" si="294"/>
        <v>405.5</v>
      </c>
      <c r="W802" s="15">
        <f t="shared" si="295"/>
        <v>352.78500000000003</v>
      </c>
      <c r="X802" s="15">
        <f t="shared" si="296"/>
        <v>35.278500000000001</v>
      </c>
      <c r="Y802" s="15">
        <f t="shared" si="297"/>
        <v>225.39999999999998</v>
      </c>
      <c r="Z802" s="15">
        <f t="shared" si="298"/>
        <v>196.09799999999998</v>
      </c>
      <c r="AA802" s="15">
        <f t="shared" si="299"/>
        <v>19.6098</v>
      </c>
      <c r="AB802" s="15">
        <f t="shared" si="300"/>
        <v>6.5</v>
      </c>
      <c r="AC802" s="15">
        <f t="shared" si="301"/>
        <v>27.200000000000003</v>
      </c>
      <c r="AD802" s="15">
        <f t="shared" si="302"/>
        <v>5.8999999999999995</v>
      </c>
      <c r="AE802" s="15">
        <f t="shared" si="303"/>
        <v>15.3</v>
      </c>
      <c r="AF802" s="15">
        <f t="shared" si="304"/>
        <v>4.2</v>
      </c>
      <c r="AG802" s="15">
        <f t="shared" si="305"/>
        <v>477.00087388977647</v>
      </c>
      <c r="AH802" s="15">
        <f t="shared" si="313"/>
        <v>47.70008738897765</v>
      </c>
      <c r="AI802" s="8">
        <f t="shared" si="306"/>
        <v>0.40550000000000003</v>
      </c>
      <c r="AJ802" s="8">
        <v>0.65</v>
      </c>
      <c r="AK802" s="8">
        <v>2.72</v>
      </c>
      <c r="AL802" s="8">
        <v>0.59</v>
      </c>
      <c r="AM802" s="8">
        <v>1.53</v>
      </c>
      <c r="AN802" s="8">
        <v>0.42</v>
      </c>
      <c r="AO802" s="8">
        <f t="shared" si="308"/>
        <v>16.029593094944513</v>
      </c>
      <c r="AP802" s="8">
        <f t="shared" si="309"/>
        <v>67.077681874229356</v>
      </c>
      <c r="AQ802" s="8">
        <f t="shared" si="310"/>
        <v>14.549938347718863</v>
      </c>
      <c r="AR802" s="8">
        <f t="shared" si="311"/>
        <v>37.731196054254006</v>
      </c>
      <c r="AS802" s="8">
        <f t="shared" si="312"/>
        <v>10.357583230579531</v>
      </c>
    </row>
    <row r="803" spans="1:45" x14ac:dyDescent="0.35">
      <c r="A803" s="2">
        <v>2017</v>
      </c>
      <c r="B803" s="2">
        <v>16826</v>
      </c>
      <c r="C803" s="2" t="s">
        <v>164</v>
      </c>
      <c r="D803" s="1">
        <v>61</v>
      </c>
      <c r="E803" s="2" t="s">
        <v>135</v>
      </c>
      <c r="F803" s="4" t="s">
        <v>156</v>
      </c>
      <c r="G803" s="22">
        <v>2</v>
      </c>
      <c r="H803" s="3" t="s">
        <v>165</v>
      </c>
      <c r="I803" s="3">
        <v>133</v>
      </c>
      <c r="J803" s="3">
        <v>4</v>
      </c>
      <c r="K803" s="3">
        <v>51</v>
      </c>
      <c r="L803" s="9">
        <f t="shared" si="293"/>
        <v>129.54</v>
      </c>
      <c r="M803" s="9">
        <v>15.5</v>
      </c>
      <c r="N803" s="9">
        <v>11.4</v>
      </c>
      <c r="O803" s="8">
        <f t="shared" si="292"/>
        <v>100.4821551724138</v>
      </c>
      <c r="P803" s="8">
        <f t="shared" si="314"/>
        <v>100.4821551724138</v>
      </c>
      <c r="Q803" s="8">
        <f t="shared" si="307"/>
        <v>6757.4249353448276</v>
      </c>
      <c r="R803" s="8"/>
      <c r="S803" s="8">
        <v>8.1999999999999993</v>
      </c>
      <c r="T803" s="8">
        <v>39.94</v>
      </c>
      <c r="U803" s="8">
        <v>22.18</v>
      </c>
      <c r="V803" s="15">
        <f t="shared" si="294"/>
        <v>399.4</v>
      </c>
      <c r="W803" s="15">
        <f t="shared" si="295"/>
        <v>347.47799999999995</v>
      </c>
      <c r="X803" s="15">
        <f t="shared" si="296"/>
        <v>34.747799999999998</v>
      </c>
      <c r="Y803" s="15">
        <f t="shared" si="297"/>
        <v>221.8</v>
      </c>
      <c r="Z803" s="15">
        <f t="shared" si="298"/>
        <v>192.96600000000001</v>
      </c>
      <c r="AA803" s="15">
        <f t="shared" si="299"/>
        <v>19.296600000000002</v>
      </c>
      <c r="AB803" s="15">
        <f t="shared" si="300"/>
        <v>6.3</v>
      </c>
      <c r="AC803" s="15">
        <f t="shared" si="301"/>
        <v>26.9</v>
      </c>
      <c r="AD803" s="15">
        <f t="shared" si="302"/>
        <v>5.8</v>
      </c>
      <c r="AE803" s="15">
        <f t="shared" si="303"/>
        <v>15</v>
      </c>
      <c r="AF803" s="15">
        <f t="shared" si="304"/>
        <v>4.2</v>
      </c>
      <c r="AG803" s="15">
        <f t="shared" si="305"/>
        <v>468.00194076193753</v>
      </c>
      <c r="AH803" s="15">
        <f t="shared" si="313"/>
        <v>46.800194076193755</v>
      </c>
      <c r="AI803" s="8">
        <f t="shared" si="306"/>
        <v>0.39939999999999998</v>
      </c>
      <c r="AJ803" s="8">
        <v>0.63</v>
      </c>
      <c r="AK803" s="8">
        <v>2.69</v>
      </c>
      <c r="AL803" s="8">
        <v>0.57999999999999996</v>
      </c>
      <c r="AM803" s="8">
        <v>1.5</v>
      </c>
      <c r="AN803" s="8">
        <v>0.42</v>
      </c>
      <c r="AO803" s="8">
        <f t="shared" si="308"/>
        <v>15.773660490736104</v>
      </c>
      <c r="AP803" s="8">
        <f t="shared" si="309"/>
        <v>67.351026539809709</v>
      </c>
      <c r="AQ803" s="8">
        <f t="shared" si="310"/>
        <v>14.521782674011018</v>
      </c>
      <c r="AR803" s="8">
        <f t="shared" si="311"/>
        <v>37.55633450175263</v>
      </c>
      <c r="AS803" s="8">
        <f t="shared" si="312"/>
        <v>10.515773660490737</v>
      </c>
    </row>
    <row r="804" spans="1:45" x14ac:dyDescent="0.35">
      <c r="A804" s="2">
        <v>2017</v>
      </c>
      <c r="B804" s="2">
        <v>16827</v>
      </c>
      <c r="C804" s="2" t="s">
        <v>164</v>
      </c>
      <c r="D804" s="1">
        <v>60</v>
      </c>
      <c r="E804" s="2" t="s">
        <v>131</v>
      </c>
      <c r="F804" s="4" t="s">
        <v>156</v>
      </c>
      <c r="G804" s="22">
        <v>2</v>
      </c>
      <c r="H804" s="3" t="s">
        <v>165</v>
      </c>
      <c r="I804" s="3">
        <v>139</v>
      </c>
      <c r="J804" s="3">
        <v>3</v>
      </c>
      <c r="K804" s="3">
        <v>42</v>
      </c>
      <c r="L804" s="9">
        <f t="shared" si="293"/>
        <v>106.68</v>
      </c>
      <c r="M804" s="9">
        <v>14.3</v>
      </c>
      <c r="N804" s="9">
        <v>9.5</v>
      </c>
      <c r="O804" s="8">
        <f t="shared" si="292"/>
        <v>84.924267241379312</v>
      </c>
      <c r="P804" s="8">
        <f t="shared" si="314"/>
        <v>84.924267241379312</v>
      </c>
      <c r="Q804" s="8">
        <f t="shared" si="307"/>
        <v>5711.1569719827585</v>
      </c>
      <c r="R804" s="8"/>
      <c r="S804" s="8">
        <v>8.59</v>
      </c>
      <c r="T804" s="8">
        <v>38.909999999999997</v>
      </c>
      <c r="U804" s="8">
        <v>23.37</v>
      </c>
      <c r="V804" s="15">
        <f t="shared" si="294"/>
        <v>389.09999999999997</v>
      </c>
      <c r="W804" s="15">
        <f t="shared" si="295"/>
        <v>338.517</v>
      </c>
      <c r="X804" s="15">
        <f t="shared" si="296"/>
        <v>33.851700000000001</v>
      </c>
      <c r="Y804" s="15">
        <f t="shared" si="297"/>
        <v>233.70000000000002</v>
      </c>
      <c r="Z804" s="15">
        <f t="shared" si="298"/>
        <v>203.31900000000002</v>
      </c>
      <c r="AA804" s="15">
        <f t="shared" si="299"/>
        <v>20.331900000000001</v>
      </c>
      <c r="AB804" s="15">
        <f t="shared" si="300"/>
        <v>5.8999999999999995</v>
      </c>
      <c r="AC804" s="15">
        <f t="shared" si="301"/>
        <v>26</v>
      </c>
      <c r="AD804" s="15">
        <f t="shared" si="302"/>
        <v>5.5</v>
      </c>
      <c r="AE804" s="15">
        <f t="shared" si="303"/>
        <v>14.7</v>
      </c>
      <c r="AF804" s="15">
        <f t="shared" si="304"/>
        <v>4.0999999999999996</v>
      </c>
      <c r="AG804" s="15">
        <f t="shared" si="305"/>
        <v>461.85770825407559</v>
      </c>
      <c r="AH804" s="15">
        <f t="shared" si="313"/>
        <v>46.185770825407559</v>
      </c>
      <c r="AI804" s="8">
        <f t="shared" si="306"/>
        <v>0.38909999999999995</v>
      </c>
      <c r="AJ804" s="8">
        <v>0.59</v>
      </c>
      <c r="AK804" s="8">
        <v>2.6</v>
      </c>
      <c r="AL804" s="8">
        <v>0.55000000000000004</v>
      </c>
      <c r="AM804" s="8">
        <v>1.47</v>
      </c>
      <c r="AN804" s="8">
        <v>0.41</v>
      </c>
      <c r="AO804" s="8">
        <f t="shared" si="308"/>
        <v>15.163197121562581</v>
      </c>
      <c r="AP804" s="8">
        <f t="shared" si="309"/>
        <v>66.820868671292743</v>
      </c>
      <c r="AQ804" s="8">
        <f t="shared" si="310"/>
        <v>14.135183757388848</v>
      </c>
      <c r="AR804" s="8">
        <f t="shared" si="311"/>
        <v>37.779491133384738</v>
      </c>
      <c r="AS804" s="8">
        <f t="shared" si="312"/>
        <v>10.537136982780776</v>
      </c>
    </row>
    <row r="805" spans="1:45" x14ac:dyDescent="0.35">
      <c r="A805" s="2">
        <v>2017</v>
      </c>
      <c r="B805" s="2">
        <v>16828</v>
      </c>
      <c r="C805" s="2" t="s">
        <v>164</v>
      </c>
      <c r="D805" s="1">
        <v>70</v>
      </c>
      <c r="E805" s="2" t="s">
        <v>71</v>
      </c>
      <c r="F805" s="4" t="s">
        <v>156</v>
      </c>
      <c r="G805" s="22">
        <v>2</v>
      </c>
      <c r="H805" s="3" t="s">
        <v>165</v>
      </c>
      <c r="I805" s="3">
        <v>125</v>
      </c>
      <c r="J805" s="3">
        <v>3</v>
      </c>
      <c r="K805" s="3">
        <v>35</v>
      </c>
      <c r="L805" s="9">
        <f t="shared" si="293"/>
        <v>88.9</v>
      </c>
      <c r="M805" s="9">
        <v>14.3</v>
      </c>
      <c r="N805" s="9">
        <v>10.42</v>
      </c>
      <c r="O805" s="8">
        <f t="shared" si="292"/>
        <v>93.148512068965516</v>
      </c>
      <c r="P805" s="8">
        <f t="shared" si="314"/>
        <v>93.148512068965516</v>
      </c>
      <c r="Q805" s="8">
        <f t="shared" si="307"/>
        <v>6264.2374366379308</v>
      </c>
      <c r="R805" s="8"/>
      <c r="S805" s="8">
        <v>8.58</v>
      </c>
      <c r="T805" s="8">
        <v>38.31</v>
      </c>
      <c r="U805" s="8">
        <v>21.98</v>
      </c>
      <c r="V805" s="15">
        <f t="shared" si="294"/>
        <v>383.1</v>
      </c>
      <c r="W805" s="15">
        <f t="shared" si="295"/>
        <v>333.29700000000003</v>
      </c>
      <c r="X805" s="15">
        <f t="shared" si="296"/>
        <v>33.329700000000003</v>
      </c>
      <c r="Y805" s="15">
        <f t="shared" si="297"/>
        <v>219.8</v>
      </c>
      <c r="Z805" s="15">
        <f t="shared" si="298"/>
        <v>191.226</v>
      </c>
      <c r="AA805" s="15">
        <f t="shared" si="299"/>
        <v>19.122599999999998</v>
      </c>
      <c r="AB805" s="15">
        <f t="shared" si="300"/>
        <v>6</v>
      </c>
      <c r="AC805" s="15">
        <f t="shared" si="301"/>
        <v>25.9</v>
      </c>
      <c r="AD805" s="15">
        <f t="shared" si="302"/>
        <v>5.5</v>
      </c>
      <c r="AE805" s="15">
        <f t="shared" si="303"/>
        <v>14.6</v>
      </c>
      <c r="AF805" s="15">
        <f t="shared" si="304"/>
        <v>3.7</v>
      </c>
      <c r="AG805" s="15">
        <f t="shared" si="305"/>
        <v>447.93644185654705</v>
      </c>
      <c r="AH805" s="15">
        <f t="shared" si="313"/>
        <v>44.793644185654706</v>
      </c>
      <c r="AI805" s="8">
        <f t="shared" si="306"/>
        <v>0.3831</v>
      </c>
      <c r="AJ805" s="8">
        <v>0.6</v>
      </c>
      <c r="AK805" s="8">
        <v>2.59</v>
      </c>
      <c r="AL805" s="8">
        <v>0.55000000000000004</v>
      </c>
      <c r="AM805" s="8">
        <v>1.46</v>
      </c>
      <c r="AN805" s="8">
        <v>0.37</v>
      </c>
      <c r="AO805" s="8">
        <f t="shared" si="308"/>
        <v>15.661707126076742</v>
      </c>
      <c r="AP805" s="8">
        <f t="shared" si="309"/>
        <v>67.606369094231269</v>
      </c>
      <c r="AQ805" s="8">
        <f t="shared" si="310"/>
        <v>14.356564865570347</v>
      </c>
      <c r="AR805" s="8">
        <f t="shared" si="311"/>
        <v>38.110154006786736</v>
      </c>
      <c r="AS805" s="8">
        <f t="shared" si="312"/>
        <v>9.6580527277473252</v>
      </c>
    </row>
    <row r="806" spans="1:45" x14ac:dyDescent="0.35">
      <c r="A806" s="2">
        <v>2017</v>
      </c>
      <c r="B806" s="2">
        <v>16829</v>
      </c>
      <c r="C806" s="2" t="s">
        <v>164</v>
      </c>
      <c r="D806" s="1">
        <v>126</v>
      </c>
      <c r="E806" s="2" t="s">
        <v>21</v>
      </c>
      <c r="F806" s="4" t="s">
        <v>156</v>
      </c>
      <c r="G806" s="22">
        <v>2</v>
      </c>
      <c r="H806" s="3" t="s">
        <v>165</v>
      </c>
      <c r="I806" s="3">
        <v>133</v>
      </c>
      <c r="J806" s="3">
        <v>4</v>
      </c>
      <c r="K806" s="3">
        <v>31</v>
      </c>
      <c r="L806" s="9">
        <f t="shared" si="293"/>
        <v>78.739999999999995</v>
      </c>
      <c r="M806" s="9">
        <v>14.9</v>
      </c>
      <c r="N806" s="9">
        <v>11.18</v>
      </c>
      <c r="O806" s="8">
        <f t="shared" si="292"/>
        <v>99.242739655172414</v>
      </c>
      <c r="P806" s="8">
        <f t="shared" si="314"/>
        <v>99.242739655172414</v>
      </c>
      <c r="Q806" s="8">
        <f t="shared" si="307"/>
        <v>6674.0742418103446</v>
      </c>
      <c r="R806" s="8"/>
      <c r="S806" s="8">
        <v>8.64</v>
      </c>
      <c r="T806" s="8">
        <v>39.93</v>
      </c>
      <c r="U806" s="8">
        <v>22.6</v>
      </c>
      <c r="V806" s="15">
        <f t="shared" si="294"/>
        <v>399.3</v>
      </c>
      <c r="W806" s="15">
        <f t="shared" si="295"/>
        <v>347.39100000000002</v>
      </c>
      <c r="X806" s="15">
        <f t="shared" si="296"/>
        <v>34.739100000000001</v>
      </c>
      <c r="Y806" s="15">
        <f t="shared" si="297"/>
        <v>226</v>
      </c>
      <c r="Z806" s="15">
        <f t="shared" si="298"/>
        <v>196.62</v>
      </c>
      <c r="AA806" s="15">
        <f t="shared" si="299"/>
        <v>19.661999999999999</v>
      </c>
      <c r="AB806" s="15">
        <f t="shared" si="300"/>
        <v>6.2</v>
      </c>
      <c r="AC806" s="15">
        <f t="shared" si="301"/>
        <v>26.7</v>
      </c>
      <c r="AD806" s="15">
        <f t="shared" si="302"/>
        <v>5.6000000000000005</v>
      </c>
      <c r="AE806" s="15">
        <f t="shared" si="303"/>
        <v>15.1</v>
      </c>
      <c r="AF806" s="15">
        <f t="shared" si="304"/>
        <v>4</v>
      </c>
      <c r="AG806" s="15">
        <f t="shared" si="305"/>
        <v>470.01283706773665</v>
      </c>
      <c r="AH806" s="15">
        <f t="shared" si="313"/>
        <v>47.001283706773663</v>
      </c>
      <c r="AI806" s="8">
        <f t="shared" si="306"/>
        <v>0.39929999999999999</v>
      </c>
      <c r="AJ806" s="8">
        <v>0.62</v>
      </c>
      <c r="AK806" s="8">
        <v>2.67</v>
      </c>
      <c r="AL806" s="8">
        <v>0.56000000000000005</v>
      </c>
      <c r="AM806" s="8">
        <v>1.51</v>
      </c>
      <c r="AN806" s="8">
        <v>0.4</v>
      </c>
      <c r="AO806" s="8">
        <f t="shared" si="308"/>
        <v>15.527172551965942</v>
      </c>
      <c r="AP806" s="8">
        <f t="shared" si="309"/>
        <v>66.867017280240418</v>
      </c>
      <c r="AQ806" s="8">
        <f t="shared" si="310"/>
        <v>14.024542950162786</v>
      </c>
      <c r="AR806" s="8">
        <f t="shared" si="311"/>
        <v>37.816178312046084</v>
      </c>
      <c r="AS806" s="8">
        <f t="shared" si="312"/>
        <v>10.017530678687704</v>
      </c>
    </row>
    <row r="807" spans="1:45" x14ac:dyDescent="0.35">
      <c r="A807" s="2">
        <v>2017</v>
      </c>
      <c r="B807" s="2">
        <v>16830</v>
      </c>
      <c r="C807" s="2" t="s">
        <v>164</v>
      </c>
      <c r="D807" s="1">
        <v>130</v>
      </c>
      <c r="E807" s="2" t="s">
        <v>149</v>
      </c>
      <c r="F807" s="4" t="s">
        <v>156</v>
      </c>
      <c r="G807" s="22">
        <v>2</v>
      </c>
      <c r="H807" s="3" t="s">
        <v>165</v>
      </c>
      <c r="I807" s="3">
        <v>139</v>
      </c>
      <c r="J807" s="3">
        <v>3</v>
      </c>
      <c r="K807" s="3">
        <v>39</v>
      </c>
      <c r="L807" s="9">
        <f t="shared" si="293"/>
        <v>99.06</v>
      </c>
      <c r="M807" s="9">
        <v>14.5</v>
      </c>
      <c r="N807" s="9">
        <v>12.27</v>
      </c>
      <c r="O807" s="8">
        <f t="shared" si="292"/>
        <v>109.43041810344828</v>
      </c>
      <c r="P807" s="8">
        <f t="shared" si="314"/>
        <v>109.43041810344828</v>
      </c>
      <c r="Q807" s="8">
        <f t="shared" si="307"/>
        <v>7359.1956174568968</v>
      </c>
      <c r="R807" s="8"/>
      <c r="S807" s="8">
        <v>9.01</v>
      </c>
      <c r="T807" s="8">
        <v>41.17</v>
      </c>
      <c r="U807" s="8">
        <v>22.02</v>
      </c>
      <c r="V807" s="15">
        <f t="shared" si="294"/>
        <v>411.70000000000005</v>
      </c>
      <c r="W807" s="15">
        <f t="shared" si="295"/>
        <v>358.17900000000003</v>
      </c>
      <c r="X807" s="15">
        <f t="shared" si="296"/>
        <v>35.817900000000002</v>
      </c>
      <c r="Y807" s="15">
        <f t="shared" si="297"/>
        <v>220.2</v>
      </c>
      <c r="Z807" s="15">
        <f t="shared" si="298"/>
        <v>191.57399999999998</v>
      </c>
      <c r="AA807" s="15">
        <f t="shared" si="299"/>
        <v>19.157399999999999</v>
      </c>
      <c r="AB807" s="15">
        <f t="shared" si="300"/>
        <v>6.5</v>
      </c>
      <c r="AC807" s="15">
        <f t="shared" si="301"/>
        <v>27.400000000000002</v>
      </c>
      <c r="AD807" s="15">
        <f t="shared" si="302"/>
        <v>6</v>
      </c>
      <c r="AE807" s="15">
        <f t="shared" si="303"/>
        <v>15.4</v>
      </c>
      <c r="AF807" s="15">
        <f t="shared" si="304"/>
        <v>4.3</v>
      </c>
      <c r="AG807" s="15">
        <f t="shared" si="305"/>
        <v>481.58396686895281</v>
      </c>
      <c r="AH807" s="15">
        <f t="shared" si="313"/>
        <v>48.15839668689528</v>
      </c>
      <c r="AI807" s="8">
        <f t="shared" si="306"/>
        <v>0.41170000000000007</v>
      </c>
      <c r="AJ807" s="8">
        <v>0.65</v>
      </c>
      <c r="AK807" s="8">
        <v>2.74</v>
      </c>
      <c r="AL807" s="8">
        <v>0.6</v>
      </c>
      <c r="AM807" s="8">
        <v>1.54</v>
      </c>
      <c r="AN807" s="8">
        <v>0.43</v>
      </c>
      <c r="AO807" s="8">
        <f t="shared" si="308"/>
        <v>15.788195287830943</v>
      </c>
      <c r="AP807" s="8">
        <f t="shared" si="309"/>
        <v>66.553315521010433</v>
      </c>
      <c r="AQ807" s="8">
        <f t="shared" si="310"/>
        <v>14.573718727228561</v>
      </c>
      <c r="AR807" s="8">
        <f t="shared" si="311"/>
        <v>37.405878066553313</v>
      </c>
      <c r="AS807" s="8">
        <f t="shared" si="312"/>
        <v>10.444498421180469</v>
      </c>
    </row>
    <row r="808" spans="1:45" x14ac:dyDescent="0.35">
      <c r="A808" s="2">
        <v>2017</v>
      </c>
      <c r="B808" s="2">
        <v>16831</v>
      </c>
      <c r="C808" s="2" t="s">
        <v>164</v>
      </c>
      <c r="D808" s="1">
        <v>11</v>
      </c>
      <c r="E808" s="2" t="s">
        <v>24</v>
      </c>
      <c r="F808" s="4" t="s">
        <v>156</v>
      </c>
      <c r="G808" s="22">
        <v>2</v>
      </c>
      <c r="H808" s="3" t="s">
        <v>165</v>
      </c>
      <c r="I808" s="3">
        <v>133</v>
      </c>
      <c r="J808" s="3">
        <v>3</v>
      </c>
      <c r="K808" s="3">
        <v>42</v>
      </c>
      <c r="L808" s="9">
        <f t="shared" si="293"/>
        <v>106.68</v>
      </c>
      <c r="M808" s="9">
        <v>14.8</v>
      </c>
      <c r="N808" s="9">
        <v>11.42</v>
      </c>
      <c r="O808" s="8">
        <f t="shared" si="292"/>
        <v>101.49229655172414</v>
      </c>
      <c r="P808" s="8">
        <f t="shared" si="314"/>
        <v>101.49229655172414</v>
      </c>
      <c r="Q808" s="8">
        <f t="shared" si="307"/>
        <v>6825.3569431034484</v>
      </c>
      <c r="R808" s="8"/>
      <c r="S808" s="8">
        <v>7.8</v>
      </c>
      <c r="T808" s="8">
        <v>40.020000000000003</v>
      </c>
      <c r="U808" s="8">
        <v>22.01</v>
      </c>
      <c r="V808" s="15">
        <f t="shared" si="294"/>
        <v>400.20000000000005</v>
      </c>
      <c r="W808" s="15">
        <f t="shared" si="295"/>
        <v>348.17400000000004</v>
      </c>
      <c r="X808" s="15">
        <f t="shared" si="296"/>
        <v>34.817400000000006</v>
      </c>
      <c r="Y808" s="15">
        <f t="shared" si="297"/>
        <v>220.10000000000002</v>
      </c>
      <c r="Z808" s="15">
        <f t="shared" si="298"/>
        <v>191.48700000000002</v>
      </c>
      <c r="AA808" s="15">
        <f t="shared" si="299"/>
        <v>19.148700000000002</v>
      </c>
      <c r="AB808" s="15">
        <f t="shared" si="300"/>
        <v>6.2</v>
      </c>
      <c r="AC808" s="15">
        <f t="shared" si="301"/>
        <v>27</v>
      </c>
      <c r="AD808" s="15">
        <f t="shared" si="302"/>
        <v>5.8</v>
      </c>
      <c r="AE808" s="15">
        <f t="shared" si="303"/>
        <v>15.1</v>
      </c>
      <c r="AF808" s="15">
        <f t="shared" si="304"/>
        <v>4.0999999999999996</v>
      </c>
      <c r="AG808" s="15">
        <f t="shared" si="305"/>
        <v>468.08152744606457</v>
      </c>
      <c r="AH808" s="15">
        <f t="shared" si="313"/>
        <v>46.80815274460646</v>
      </c>
      <c r="AI808" s="8">
        <f t="shared" si="306"/>
        <v>0.40020000000000006</v>
      </c>
      <c r="AJ808" s="8">
        <v>0.62</v>
      </c>
      <c r="AK808" s="8">
        <v>2.7</v>
      </c>
      <c r="AL808" s="8">
        <v>0.57999999999999996</v>
      </c>
      <c r="AM808" s="8">
        <v>1.51</v>
      </c>
      <c r="AN808" s="8">
        <v>0.41</v>
      </c>
      <c r="AO808" s="8">
        <f t="shared" si="308"/>
        <v>15.492253873063467</v>
      </c>
      <c r="AP808" s="8">
        <f t="shared" si="309"/>
        <v>67.466266866566713</v>
      </c>
      <c r="AQ808" s="8">
        <f t="shared" si="310"/>
        <v>14.492753623188403</v>
      </c>
      <c r="AR808" s="8">
        <f t="shared" si="311"/>
        <v>37.731134432783605</v>
      </c>
      <c r="AS808" s="8">
        <f t="shared" si="312"/>
        <v>10.244877561219388</v>
      </c>
    </row>
    <row r="809" spans="1:45" x14ac:dyDescent="0.35">
      <c r="A809" s="2">
        <v>2017</v>
      </c>
      <c r="B809" s="2">
        <v>16832</v>
      </c>
      <c r="C809" s="2" t="s">
        <v>164</v>
      </c>
      <c r="D809" s="1">
        <v>112</v>
      </c>
      <c r="E809" s="2" t="s">
        <v>18</v>
      </c>
      <c r="F809" s="4" t="s">
        <v>156</v>
      </c>
      <c r="G809" s="22">
        <v>2</v>
      </c>
      <c r="H809" s="3" t="s">
        <v>165</v>
      </c>
      <c r="I809" s="3">
        <v>139</v>
      </c>
      <c r="J809" s="3">
        <v>4</v>
      </c>
      <c r="K809" s="3">
        <v>39</v>
      </c>
      <c r="L809" s="9">
        <f t="shared" si="293"/>
        <v>99.06</v>
      </c>
      <c r="M809" s="9">
        <v>15.5</v>
      </c>
      <c r="N809" s="9">
        <v>10.93</v>
      </c>
      <c r="O809" s="8">
        <f t="shared" si="292"/>
        <v>96.339469827586186</v>
      </c>
      <c r="P809" s="8">
        <f t="shared" si="314"/>
        <v>96.339469827586186</v>
      </c>
      <c r="Q809" s="8">
        <f t="shared" si="307"/>
        <v>6478.8293459051711</v>
      </c>
      <c r="R809" s="8"/>
      <c r="S809" s="8">
        <v>7.95</v>
      </c>
      <c r="T809" s="8">
        <v>41.09</v>
      </c>
      <c r="U809" s="8">
        <v>21.94</v>
      </c>
      <c r="V809" s="15">
        <f t="shared" si="294"/>
        <v>410.90000000000003</v>
      </c>
      <c r="W809" s="15">
        <f t="shared" si="295"/>
        <v>357.483</v>
      </c>
      <c r="X809" s="15">
        <f t="shared" si="296"/>
        <v>35.7483</v>
      </c>
      <c r="Y809" s="15">
        <f t="shared" si="297"/>
        <v>219.4</v>
      </c>
      <c r="Z809" s="15">
        <f t="shared" si="298"/>
        <v>190.87800000000001</v>
      </c>
      <c r="AA809" s="15">
        <f t="shared" si="299"/>
        <v>19.087800000000001</v>
      </c>
      <c r="AB809" s="15">
        <f t="shared" si="300"/>
        <v>6.2</v>
      </c>
      <c r="AC809" s="15">
        <f t="shared" si="301"/>
        <v>27.3</v>
      </c>
      <c r="AD809" s="15">
        <f t="shared" si="302"/>
        <v>5.6999999999999993</v>
      </c>
      <c r="AE809" s="15">
        <f t="shared" si="303"/>
        <v>15.3</v>
      </c>
      <c r="AF809" s="15">
        <f t="shared" si="304"/>
        <v>4.0999999999999996</v>
      </c>
      <c r="AG809" s="15">
        <f t="shared" si="305"/>
        <v>480.23472141515066</v>
      </c>
      <c r="AH809" s="15">
        <f t="shared" si="313"/>
        <v>48.023472141515064</v>
      </c>
      <c r="AI809" s="8">
        <f t="shared" si="306"/>
        <v>0.41090000000000004</v>
      </c>
      <c r="AJ809" s="8">
        <v>0.62</v>
      </c>
      <c r="AK809" s="8">
        <v>2.73</v>
      </c>
      <c r="AL809" s="8">
        <v>0.56999999999999995</v>
      </c>
      <c r="AM809" s="8">
        <v>1.53</v>
      </c>
      <c r="AN809" s="8">
        <v>0.41</v>
      </c>
      <c r="AO809" s="8">
        <f t="shared" si="308"/>
        <v>15.088829398880504</v>
      </c>
      <c r="AP809" s="8">
        <f t="shared" si="309"/>
        <v>66.439522998296411</v>
      </c>
      <c r="AQ809" s="8">
        <f t="shared" si="310"/>
        <v>13.871988318325624</v>
      </c>
      <c r="AR809" s="8">
        <f t="shared" si="311"/>
        <v>37.235337064979312</v>
      </c>
      <c r="AS809" s="8">
        <f t="shared" si="312"/>
        <v>9.9780968605500107</v>
      </c>
    </row>
    <row r="810" spans="1:45" x14ac:dyDescent="0.35">
      <c r="A810" s="2">
        <v>2017</v>
      </c>
      <c r="B810" s="2">
        <v>16833</v>
      </c>
      <c r="C810" s="2" t="s">
        <v>164</v>
      </c>
      <c r="D810" s="1">
        <v>69</v>
      </c>
      <c r="E810" s="2" t="s">
        <v>128</v>
      </c>
      <c r="F810" s="4" t="s">
        <v>156</v>
      </c>
      <c r="G810" s="22">
        <v>2</v>
      </c>
      <c r="H810" s="3" t="s">
        <v>165</v>
      </c>
      <c r="I810" s="3">
        <v>125</v>
      </c>
      <c r="J810" s="3">
        <v>3</v>
      </c>
      <c r="K810" s="3">
        <v>46</v>
      </c>
      <c r="L810" s="9">
        <f t="shared" si="293"/>
        <v>116.84</v>
      </c>
      <c r="M810" s="9">
        <v>14.9</v>
      </c>
      <c r="N810" s="9">
        <v>10.8</v>
      </c>
      <c r="O810" s="8">
        <f t="shared" si="292"/>
        <v>95.869551724137935</v>
      </c>
      <c r="P810" s="8">
        <f t="shared" si="314"/>
        <v>95.869551724137935</v>
      </c>
      <c r="Q810" s="8">
        <f t="shared" si="307"/>
        <v>6447.2273534482765</v>
      </c>
      <c r="R810" s="8"/>
      <c r="S810" s="8">
        <v>8.3000000000000007</v>
      </c>
      <c r="T810" s="8">
        <v>41.31</v>
      </c>
      <c r="U810" s="8">
        <v>21.99</v>
      </c>
      <c r="V810" s="15">
        <f t="shared" si="294"/>
        <v>413.1</v>
      </c>
      <c r="W810" s="15">
        <f t="shared" si="295"/>
        <v>359.39699999999999</v>
      </c>
      <c r="X810" s="15">
        <f t="shared" si="296"/>
        <v>35.939700000000002</v>
      </c>
      <c r="Y810" s="15">
        <f t="shared" si="297"/>
        <v>219.89999999999998</v>
      </c>
      <c r="Z810" s="15">
        <f t="shared" si="298"/>
        <v>191.31299999999999</v>
      </c>
      <c r="AA810" s="15">
        <f t="shared" si="299"/>
        <v>19.1313</v>
      </c>
      <c r="AB810" s="15">
        <f t="shared" si="300"/>
        <v>6.3</v>
      </c>
      <c r="AC810" s="15">
        <f t="shared" si="301"/>
        <v>27.5</v>
      </c>
      <c r="AD810" s="15">
        <f t="shared" si="302"/>
        <v>5.8</v>
      </c>
      <c r="AE810" s="15">
        <f t="shared" si="303"/>
        <v>15.5</v>
      </c>
      <c r="AF810" s="15">
        <f t="shared" si="304"/>
        <v>4.3</v>
      </c>
      <c r="AG810" s="15">
        <f t="shared" si="305"/>
        <v>483.06565215402037</v>
      </c>
      <c r="AH810" s="15">
        <f t="shared" si="313"/>
        <v>48.306565215402038</v>
      </c>
      <c r="AI810" s="8">
        <f t="shared" si="306"/>
        <v>0.41310000000000002</v>
      </c>
      <c r="AJ810" s="8">
        <v>0.63</v>
      </c>
      <c r="AK810" s="8">
        <v>2.75</v>
      </c>
      <c r="AL810" s="8">
        <v>0.57999999999999996</v>
      </c>
      <c r="AM810" s="8">
        <v>1.55</v>
      </c>
      <c r="AN810" s="8">
        <v>0.43</v>
      </c>
      <c r="AO810" s="8">
        <f t="shared" si="308"/>
        <v>15.250544662309366</v>
      </c>
      <c r="AP810" s="8">
        <f t="shared" si="309"/>
        <v>66.569837811667867</v>
      </c>
      <c r="AQ810" s="8">
        <f t="shared" si="310"/>
        <v>14.040183974824496</v>
      </c>
      <c r="AR810" s="8">
        <f t="shared" si="311"/>
        <v>37.521181312030983</v>
      </c>
      <c r="AS810" s="8">
        <f t="shared" si="312"/>
        <v>10.409101912369886</v>
      </c>
    </row>
    <row r="811" spans="1:45" x14ac:dyDescent="0.35">
      <c r="A811" s="2">
        <v>2017</v>
      </c>
      <c r="B811" s="2">
        <v>16834</v>
      </c>
      <c r="C811" s="2" t="s">
        <v>164</v>
      </c>
      <c r="D811" s="1">
        <v>124</v>
      </c>
      <c r="E811" s="2" t="s">
        <v>121</v>
      </c>
      <c r="F811" s="4" t="s">
        <v>156</v>
      </c>
      <c r="G811" s="22">
        <v>2</v>
      </c>
      <c r="H811" s="3" t="s">
        <v>165</v>
      </c>
      <c r="I811" s="3">
        <v>133</v>
      </c>
      <c r="J811" s="3">
        <v>2</v>
      </c>
      <c r="K811" s="3">
        <v>45</v>
      </c>
      <c r="L811" s="9">
        <f t="shared" si="293"/>
        <v>114.3</v>
      </c>
      <c r="M811" s="9">
        <v>14.8</v>
      </c>
      <c r="N811" s="9">
        <v>12.03</v>
      </c>
      <c r="O811" s="8">
        <f t="shared" si="292"/>
        <v>106.91351379310345</v>
      </c>
      <c r="P811" s="8">
        <f t="shared" si="314"/>
        <v>106.91351379310345</v>
      </c>
      <c r="Q811" s="8">
        <f t="shared" si="307"/>
        <v>7189.9338025862071</v>
      </c>
      <c r="R811" s="8"/>
      <c r="S811" s="8">
        <v>7.23</v>
      </c>
      <c r="T811" s="8">
        <v>39.04</v>
      </c>
      <c r="U811" s="8">
        <v>21.28</v>
      </c>
      <c r="V811" s="15">
        <f t="shared" si="294"/>
        <v>390.4</v>
      </c>
      <c r="W811" s="15">
        <f t="shared" si="295"/>
        <v>339.64799999999997</v>
      </c>
      <c r="X811" s="15">
        <f t="shared" si="296"/>
        <v>33.964799999999997</v>
      </c>
      <c r="Y811" s="15">
        <f t="shared" si="297"/>
        <v>212.8</v>
      </c>
      <c r="Z811" s="15">
        <f t="shared" si="298"/>
        <v>185.136</v>
      </c>
      <c r="AA811" s="15">
        <f t="shared" si="299"/>
        <v>18.5136</v>
      </c>
      <c r="AB811" s="15">
        <f t="shared" si="300"/>
        <v>5.8999999999999995</v>
      </c>
      <c r="AC811" s="15">
        <f t="shared" si="301"/>
        <v>26.299999999999997</v>
      </c>
      <c r="AD811" s="15">
        <f t="shared" si="302"/>
        <v>5.4</v>
      </c>
      <c r="AE811" s="15">
        <f t="shared" si="303"/>
        <v>15</v>
      </c>
      <c r="AF811" s="15">
        <f t="shared" si="304"/>
        <v>3.9000000000000004</v>
      </c>
      <c r="AG811" s="15">
        <f t="shared" si="305"/>
        <v>453.06039866241747</v>
      </c>
      <c r="AH811" s="15">
        <f t="shared" si="313"/>
        <v>45.306039866241747</v>
      </c>
      <c r="AI811" s="8">
        <f t="shared" si="306"/>
        <v>0.39039999999999997</v>
      </c>
      <c r="AJ811" s="8">
        <v>0.59</v>
      </c>
      <c r="AK811" s="8">
        <v>2.63</v>
      </c>
      <c r="AL811" s="8">
        <v>0.54</v>
      </c>
      <c r="AM811" s="8">
        <v>1.5</v>
      </c>
      <c r="AN811" s="8">
        <v>0.39</v>
      </c>
      <c r="AO811" s="8">
        <f t="shared" si="308"/>
        <v>15.112704918032787</v>
      </c>
      <c r="AP811" s="8">
        <f t="shared" si="309"/>
        <v>67.366803278688522</v>
      </c>
      <c r="AQ811" s="8">
        <f t="shared" si="310"/>
        <v>13.831967213114757</v>
      </c>
      <c r="AR811" s="8">
        <f t="shared" si="311"/>
        <v>38.422131147540988</v>
      </c>
      <c r="AS811" s="8">
        <f t="shared" si="312"/>
        <v>9.9897540983606579</v>
      </c>
    </row>
    <row r="812" spans="1:45" x14ac:dyDescent="0.35">
      <c r="A812" s="2">
        <v>2017</v>
      </c>
      <c r="B812" s="2">
        <v>16835</v>
      </c>
      <c r="C812" s="2" t="s">
        <v>164</v>
      </c>
      <c r="D812" s="1">
        <v>75</v>
      </c>
      <c r="E812" s="2" t="s">
        <v>72</v>
      </c>
      <c r="F812" s="4" t="s">
        <v>156</v>
      </c>
      <c r="G812" s="22">
        <v>2</v>
      </c>
      <c r="H812" s="3" t="s">
        <v>165</v>
      </c>
      <c r="I812" s="3">
        <v>125</v>
      </c>
      <c r="J812" s="3">
        <v>3</v>
      </c>
      <c r="K812" s="3">
        <v>35</v>
      </c>
      <c r="L812" s="9">
        <f t="shared" si="293"/>
        <v>88.9</v>
      </c>
      <c r="M812" s="9">
        <v>15.2</v>
      </c>
      <c r="N812" s="9">
        <v>10.88</v>
      </c>
      <c r="O812" s="8">
        <f t="shared" si="292"/>
        <v>96.239227586206894</v>
      </c>
      <c r="P812" s="8">
        <f t="shared" si="314"/>
        <v>96.239227586206894</v>
      </c>
      <c r="Q812" s="8">
        <f t="shared" si="307"/>
        <v>6472.088055172414</v>
      </c>
      <c r="R812" s="8"/>
      <c r="S812" s="8">
        <v>7.45</v>
      </c>
      <c r="T812" s="8">
        <v>38.270000000000003</v>
      </c>
      <c r="U812" s="8">
        <v>23.06</v>
      </c>
      <c r="V812" s="15">
        <f t="shared" si="294"/>
        <v>382.70000000000005</v>
      </c>
      <c r="W812" s="15">
        <f t="shared" si="295"/>
        <v>332.94900000000001</v>
      </c>
      <c r="X812" s="15">
        <f t="shared" si="296"/>
        <v>33.294899999999998</v>
      </c>
      <c r="Y812" s="15">
        <f t="shared" si="297"/>
        <v>230.6</v>
      </c>
      <c r="Z812" s="15">
        <f t="shared" si="298"/>
        <v>200.62199999999999</v>
      </c>
      <c r="AA812" s="15">
        <f t="shared" si="299"/>
        <v>20.062199999999997</v>
      </c>
      <c r="AB812" s="15">
        <f t="shared" si="300"/>
        <v>6.3</v>
      </c>
      <c r="AC812" s="15">
        <f t="shared" si="301"/>
        <v>26.099999999999998</v>
      </c>
      <c r="AD812" s="15">
        <f t="shared" si="302"/>
        <v>5.6999999999999993</v>
      </c>
      <c r="AE812" s="15">
        <f t="shared" si="303"/>
        <v>14.9</v>
      </c>
      <c r="AF812" s="15">
        <f t="shared" si="304"/>
        <v>4.2</v>
      </c>
      <c r="AG812" s="15">
        <f t="shared" si="305"/>
        <v>452.72835499165814</v>
      </c>
      <c r="AH812" s="15">
        <f t="shared" si="313"/>
        <v>45.272835499165815</v>
      </c>
      <c r="AI812" s="8">
        <f t="shared" si="306"/>
        <v>0.38270000000000004</v>
      </c>
      <c r="AJ812" s="8">
        <v>0.63</v>
      </c>
      <c r="AK812" s="8">
        <v>2.61</v>
      </c>
      <c r="AL812" s="8">
        <v>0.56999999999999995</v>
      </c>
      <c r="AM812" s="8">
        <v>1.49</v>
      </c>
      <c r="AN812" s="8">
        <v>0.42</v>
      </c>
      <c r="AO812" s="8">
        <f t="shared" si="308"/>
        <v>16.461980663705251</v>
      </c>
      <c r="AP812" s="8">
        <f t="shared" si="309"/>
        <v>68.199634178207461</v>
      </c>
      <c r="AQ812" s="8">
        <f t="shared" si="310"/>
        <v>14.894172981447605</v>
      </c>
      <c r="AR812" s="8">
        <f t="shared" si="311"/>
        <v>38.9338907760648</v>
      </c>
      <c r="AS812" s="8">
        <f t="shared" si="312"/>
        <v>10.974653775803501</v>
      </c>
    </row>
    <row r="813" spans="1:45" x14ac:dyDescent="0.35">
      <c r="A813" s="2">
        <v>2017</v>
      </c>
      <c r="B813" s="2">
        <v>16836</v>
      </c>
      <c r="C813" s="2" t="s">
        <v>164</v>
      </c>
      <c r="D813" s="1">
        <v>74</v>
      </c>
      <c r="E813" s="2" t="s">
        <v>141</v>
      </c>
      <c r="F813" s="4" t="s">
        <v>156</v>
      </c>
      <c r="G813" s="22">
        <v>2</v>
      </c>
      <c r="H813" s="3" t="s">
        <v>165</v>
      </c>
      <c r="I813" s="3">
        <v>139</v>
      </c>
      <c r="J813" s="3">
        <v>2</v>
      </c>
      <c r="K813" s="3">
        <v>48</v>
      </c>
      <c r="L813" s="9">
        <f t="shared" si="293"/>
        <v>121.92</v>
      </c>
      <c r="M813" s="9">
        <v>14.7</v>
      </c>
      <c r="N813" s="9">
        <v>10.98</v>
      </c>
      <c r="O813" s="8">
        <f t="shared" si="292"/>
        <v>97.696443103448274</v>
      </c>
      <c r="P813" s="8">
        <f t="shared" si="314"/>
        <v>97.696443103448274</v>
      </c>
      <c r="Q813" s="8">
        <f t="shared" si="307"/>
        <v>6570.0857987068966</v>
      </c>
      <c r="R813" s="8"/>
      <c r="S813" s="8">
        <v>7.5</v>
      </c>
      <c r="T813" s="8">
        <v>39.200000000000003</v>
      </c>
      <c r="U813" s="8">
        <v>22.24</v>
      </c>
      <c r="V813" s="15">
        <f t="shared" si="294"/>
        <v>392</v>
      </c>
      <c r="W813" s="15">
        <f t="shared" si="295"/>
        <v>341.04</v>
      </c>
      <c r="X813" s="15">
        <f t="shared" si="296"/>
        <v>34.103999999999999</v>
      </c>
      <c r="Y813" s="15">
        <f t="shared" si="297"/>
        <v>222.39999999999998</v>
      </c>
      <c r="Z813" s="15">
        <f t="shared" si="298"/>
        <v>193.48799999999997</v>
      </c>
      <c r="AA813" s="15">
        <f t="shared" si="299"/>
        <v>19.348799999999997</v>
      </c>
      <c r="AB813" s="15">
        <f t="shared" si="300"/>
        <v>6.2</v>
      </c>
      <c r="AC813" s="15">
        <f t="shared" si="301"/>
        <v>26.400000000000002</v>
      </c>
      <c r="AD813" s="15">
        <f t="shared" si="302"/>
        <v>5.6000000000000005</v>
      </c>
      <c r="AE813" s="15">
        <f t="shared" si="303"/>
        <v>14.9</v>
      </c>
      <c r="AF813" s="15">
        <f t="shared" si="304"/>
        <v>3.8</v>
      </c>
      <c r="AG813" s="15">
        <f t="shared" si="305"/>
        <v>459.62819173665486</v>
      </c>
      <c r="AH813" s="15">
        <f t="shared" si="313"/>
        <v>45.962819173665487</v>
      </c>
      <c r="AI813" s="8">
        <f t="shared" si="306"/>
        <v>0.39200000000000002</v>
      </c>
      <c r="AJ813" s="8">
        <v>0.62</v>
      </c>
      <c r="AK813" s="8">
        <v>2.64</v>
      </c>
      <c r="AL813" s="8">
        <v>0.56000000000000005</v>
      </c>
      <c r="AM813" s="8">
        <v>1.49</v>
      </c>
      <c r="AN813" s="8">
        <v>0.38</v>
      </c>
      <c r="AO813" s="8">
        <f t="shared" si="308"/>
        <v>15.816326530612244</v>
      </c>
      <c r="AP813" s="8">
        <f t="shared" si="309"/>
        <v>67.34693877551021</v>
      </c>
      <c r="AQ813" s="8">
        <f t="shared" si="310"/>
        <v>14.285714285714286</v>
      </c>
      <c r="AR813" s="8">
        <f t="shared" si="311"/>
        <v>38.010204081632651</v>
      </c>
      <c r="AS813" s="8">
        <f t="shared" si="312"/>
        <v>9.6938775510204067</v>
      </c>
    </row>
    <row r="814" spans="1:45" x14ac:dyDescent="0.35">
      <c r="A814" s="2">
        <v>2017</v>
      </c>
      <c r="B814" s="2">
        <v>16837</v>
      </c>
      <c r="C814" s="2" t="s">
        <v>164</v>
      </c>
      <c r="D814" s="1">
        <v>3</v>
      </c>
      <c r="E814" s="3" t="s">
        <v>104</v>
      </c>
      <c r="F814" s="5" t="s">
        <v>159</v>
      </c>
      <c r="G814" s="22">
        <v>2</v>
      </c>
      <c r="H814" s="3" t="s">
        <v>165</v>
      </c>
      <c r="I814" s="3">
        <v>133</v>
      </c>
      <c r="J814" s="3">
        <v>2</v>
      </c>
      <c r="K814" s="3">
        <v>39</v>
      </c>
      <c r="L814" s="9">
        <f t="shared" si="293"/>
        <v>99.06</v>
      </c>
      <c r="M814" s="9">
        <v>14.3</v>
      </c>
      <c r="N814" s="9">
        <v>12.03</v>
      </c>
      <c r="O814" s="8">
        <f t="shared" si="292"/>
        <v>107.54094051724138</v>
      </c>
      <c r="P814" s="8">
        <f t="shared" si="314"/>
        <v>107.54094051724138</v>
      </c>
      <c r="Q814" s="8">
        <f t="shared" si="307"/>
        <v>7232.1282497844832</v>
      </c>
      <c r="R814" s="8"/>
      <c r="S814" s="8">
        <v>8</v>
      </c>
      <c r="T814" s="8">
        <v>38.090000000000003</v>
      </c>
      <c r="U814" s="8">
        <v>21.6</v>
      </c>
      <c r="V814" s="15">
        <f t="shared" si="294"/>
        <v>380.90000000000003</v>
      </c>
      <c r="W814" s="15">
        <f t="shared" si="295"/>
        <v>331.38300000000004</v>
      </c>
      <c r="X814" s="15">
        <f t="shared" si="296"/>
        <v>33.138300000000001</v>
      </c>
      <c r="Y814" s="15">
        <f t="shared" si="297"/>
        <v>216</v>
      </c>
      <c r="Z814" s="15">
        <f t="shared" si="298"/>
        <v>187.92</v>
      </c>
      <c r="AA814" s="15">
        <f t="shared" si="299"/>
        <v>18.791999999999998</v>
      </c>
      <c r="AB814" s="15">
        <f t="shared" si="300"/>
        <v>6.2</v>
      </c>
      <c r="AC814" s="15">
        <f t="shared" si="301"/>
        <v>25.9</v>
      </c>
      <c r="AD814" s="15">
        <f t="shared" si="302"/>
        <v>5.6000000000000005</v>
      </c>
      <c r="AE814" s="15">
        <f t="shared" si="303"/>
        <v>14.9</v>
      </c>
      <c r="AF814" s="15">
        <f t="shared" si="304"/>
        <v>3.8</v>
      </c>
      <c r="AG814" s="15">
        <f t="shared" si="305"/>
        <v>443.551020888925</v>
      </c>
      <c r="AH814" s="15">
        <f t="shared" si="313"/>
        <v>44.355102088892501</v>
      </c>
      <c r="AI814" s="8">
        <f t="shared" si="306"/>
        <v>0.38090000000000002</v>
      </c>
      <c r="AJ814" s="8">
        <v>0.62</v>
      </c>
      <c r="AK814" s="8">
        <v>2.59</v>
      </c>
      <c r="AL814" s="8">
        <v>0.56000000000000005</v>
      </c>
      <c r="AM814" s="8">
        <v>1.49</v>
      </c>
      <c r="AN814" s="8">
        <v>0.38</v>
      </c>
      <c r="AO814" s="8">
        <f t="shared" si="308"/>
        <v>16.277238120241535</v>
      </c>
      <c r="AP814" s="8">
        <f t="shared" si="309"/>
        <v>67.996849566815428</v>
      </c>
      <c r="AQ814" s="8">
        <f t="shared" si="310"/>
        <v>14.702021527960095</v>
      </c>
      <c r="AR814" s="8">
        <f t="shared" si="311"/>
        <v>39.117878708322394</v>
      </c>
      <c r="AS814" s="8">
        <f t="shared" si="312"/>
        <v>9.9763717511157779</v>
      </c>
    </row>
    <row r="815" spans="1:45" x14ac:dyDescent="0.35">
      <c r="A815" s="2">
        <v>2017</v>
      </c>
      <c r="B815" s="2">
        <v>16838</v>
      </c>
      <c r="C815" s="2" t="s">
        <v>164</v>
      </c>
      <c r="D815" s="1">
        <v>111</v>
      </c>
      <c r="E815" s="2" t="s">
        <v>106</v>
      </c>
      <c r="F815" s="4" t="s">
        <v>156</v>
      </c>
      <c r="G815" s="22">
        <v>2</v>
      </c>
      <c r="H815" s="3" t="s">
        <v>165</v>
      </c>
      <c r="I815" s="3">
        <v>125</v>
      </c>
      <c r="J815" s="3">
        <v>2</v>
      </c>
      <c r="K815" s="3">
        <v>46</v>
      </c>
      <c r="L815" s="9">
        <f t="shared" si="293"/>
        <v>116.84</v>
      </c>
      <c r="M815" s="9">
        <v>14.6</v>
      </c>
      <c r="N815" s="9">
        <v>12.26</v>
      </c>
      <c r="O815" s="8">
        <f t="shared" si="292"/>
        <v>109.21334827586207</v>
      </c>
      <c r="P815" s="8">
        <f t="shared" si="314"/>
        <v>109.21334827586207</v>
      </c>
      <c r="Q815" s="8">
        <f t="shared" si="307"/>
        <v>7344.5976715517245</v>
      </c>
      <c r="R815" s="8"/>
      <c r="S815" s="8">
        <v>8.07</v>
      </c>
      <c r="T815" s="8">
        <v>41.26</v>
      </c>
      <c r="U815" s="8">
        <v>22.02</v>
      </c>
      <c r="V815" s="15">
        <f t="shared" si="294"/>
        <v>412.59999999999997</v>
      </c>
      <c r="W815" s="15">
        <f t="shared" si="295"/>
        <v>358.96199999999999</v>
      </c>
      <c r="X815" s="15">
        <f t="shared" si="296"/>
        <v>35.8962</v>
      </c>
      <c r="Y815" s="15">
        <f t="shared" si="297"/>
        <v>220.2</v>
      </c>
      <c r="Z815" s="15">
        <f t="shared" si="298"/>
        <v>191.57399999999998</v>
      </c>
      <c r="AA815" s="15">
        <f t="shared" si="299"/>
        <v>19.157399999999999</v>
      </c>
      <c r="AB815" s="15">
        <f t="shared" si="300"/>
        <v>6.5</v>
      </c>
      <c r="AC815" s="15">
        <f t="shared" si="301"/>
        <v>27.7</v>
      </c>
      <c r="AD815" s="15">
        <f t="shared" si="302"/>
        <v>6</v>
      </c>
      <c r="AE815" s="15">
        <f t="shared" si="303"/>
        <v>15.5</v>
      </c>
      <c r="AF815" s="15">
        <f t="shared" si="304"/>
        <v>4.2</v>
      </c>
      <c r="AG815" s="15">
        <f t="shared" si="305"/>
        <v>482.63673726045647</v>
      </c>
      <c r="AH815" s="15">
        <f t="shared" si="313"/>
        <v>48.263673726045646</v>
      </c>
      <c r="AI815" s="8">
        <f t="shared" si="306"/>
        <v>0.41259999999999997</v>
      </c>
      <c r="AJ815" s="8">
        <v>0.65</v>
      </c>
      <c r="AK815" s="8">
        <v>2.77</v>
      </c>
      <c r="AL815" s="8">
        <v>0.6</v>
      </c>
      <c r="AM815" s="8">
        <v>1.55</v>
      </c>
      <c r="AN815" s="8">
        <v>0.42</v>
      </c>
      <c r="AO815" s="8">
        <f t="shared" si="308"/>
        <v>15.753756665050899</v>
      </c>
      <c r="AP815" s="8">
        <f t="shared" si="309"/>
        <v>67.135239941832282</v>
      </c>
      <c r="AQ815" s="8">
        <f t="shared" si="310"/>
        <v>14.541929229277752</v>
      </c>
      <c r="AR815" s="8">
        <f t="shared" si="311"/>
        <v>37.566650508967527</v>
      </c>
      <c r="AS815" s="8">
        <f t="shared" si="312"/>
        <v>10.179350460494426</v>
      </c>
    </row>
    <row r="816" spans="1:45" x14ac:dyDescent="0.35">
      <c r="A816" s="2">
        <v>2017</v>
      </c>
      <c r="B816" s="2">
        <v>16839</v>
      </c>
      <c r="C816" s="2" t="s">
        <v>164</v>
      </c>
      <c r="D816" s="1">
        <v>123</v>
      </c>
      <c r="E816" s="2" t="s">
        <v>43</v>
      </c>
      <c r="F816" s="4" t="s">
        <v>156</v>
      </c>
      <c r="G816" s="22">
        <v>2</v>
      </c>
      <c r="H816" s="3" t="s">
        <v>165</v>
      </c>
      <c r="I816" s="3">
        <v>139</v>
      </c>
      <c r="J816" s="3">
        <v>3</v>
      </c>
      <c r="K816" s="3">
        <v>39</v>
      </c>
      <c r="L816" s="9">
        <f t="shared" si="293"/>
        <v>99.06</v>
      </c>
      <c r="M816" s="9">
        <v>14.5</v>
      </c>
      <c r="N816" s="9">
        <v>13.65</v>
      </c>
      <c r="O816" s="8">
        <f t="shared" si="292"/>
        <v>121.73799568965518</v>
      </c>
      <c r="P816" s="8">
        <f t="shared" si="314"/>
        <v>121.73799568965518</v>
      </c>
      <c r="Q816" s="8">
        <f t="shared" si="307"/>
        <v>8186.8802101293104</v>
      </c>
      <c r="R816" s="8"/>
      <c r="S816" s="8">
        <v>9.0500000000000007</v>
      </c>
      <c r="T816" s="8">
        <v>39.299999999999997</v>
      </c>
      <c r="U816" s="8">
        <v>22.39</v>
      </c>
      <c r="V816" s="15">
        <f t="shared" si="294"/>
        <v>393</v>
      </c>
      <c r="W816" s="15">
        <f t="shared" si="295"/>
        <v>341.91</v>
      </c>
      <c r="X816" s="15">
        <f t="shared" si="296"/>
        <v>34.191000000000003</v>
      </c>
      <c r="Y816" s="15">
        <f t="shared" si="297"/>
        <v>223.9</v>
      </c>
      <c r="Z816" s="15">
        <f t="shared" si="298"/>
        <v>194.79300000000001</v>
      </c>
      <c r="AA816" s="15">
        <f t="shared" si="299"/>
        <v>19.479300000000002</v>
      </c>
      <c r="AB816" s="15">
        <f t="shared" si="300"/>
        <v>6.2</v>
      </c>
      <c r="AC816" s="15">
        <f t="shared" si="301"/>
        <v>26.6</v>
      </c>
      <c r="AD816" s="15">
        <f t="shared" si="302"/>
        <v>5.6999999999999993</v>
      </c>
      <c r="AE816" s="15">
        <f t="shared" si="303"/>
        <v>15.1</v>
      </c>
      <c r="AF816" s="15">
        <f t="shared" si="304"/>
        <v>4</v>
      </c>
      <c r="AG816" s="15">
        <f t="shared" si="305"/>
        <v>461.54753292982559</v>
      </c>
      <c r="AH816" s="15">
        <f t="shared" si="313"/>
        <v>46.154753292982562</v>
      </c>
      <c r="AI816" s="8">
        <f t="shared" si="306"/>
        <v>0.39300000000000002</v>
      </c>
      <c r="AJ816" s="8">
        <v>0.62</v>
      </c>
      <c r="AK816" s="8">
        <v>2.66</v>
      </c>
      <c r="AL816" s="8">
        <v>0.56999999999999995</v>
      </c>
      <c r="AM816" s="8">
        <v>1.51</v>
      </c>
      <c r="AN816" s="8">
        <v>0.4</v>
      </c>
      <c r="AO816" s="8">
        <f t="shared" si="308"/>
        <v>15.776081424936386</v>
      </c>
      <c r="AP816" s="8">
        <f t="shared" si="309"/>
        <v>67.684478371501271</v>
      </c>
      <c r="AQ816" s="8">
        <f t="shared" si="310"/>
        <v>14.503816793893128</v>
      </c>
      <c r="AR816" s="8">
        <f t="shared" si="311"/>
        <v>38.422391857506362</v>
      </c>
      <c r="AS816" s="8">
        <f t="shared" si="312"/>
        <v>10.178117048346056</v>
      </c>
    </row>
    <row r="817" spans="1:45" x14ac:dyDescent="0.35">
      <c r="A817" s="2">
        <v>2017</v>
      </c>
      <c r="B817" s="2">
        <v>16840</v>
      </c>
      <c r="C817" s="2" t="s">
        <v>164</v>
      </c>
      <c r="D817" s="1">
        <v>52</v>
      </c>
      <c r="E817" s="2" t="s">
        <v>89</v>
      </c>
      <c r="F817" s="4" t="s">
        <v>156</v>
      </c>
      <c r="G817" s="22">
        <v>2</v>
      </c>
      <c r="H817" s="3" t="s">
        <v>165</v>
      </c>
      <c r="I817" s="3">
        <v>133</v>
      </c>
      <c r="J817" s="3">
        <v>4</v>
      </c>
      <c r="K817" s="3">
        <v>46</v>
      </c>
      <c r="L817" s="9">
        <f t="shared" si="293"/>
        <v>116.84</v>
      </c>
      <c r="M817" s="9">
        <v>14.9</v>
      </c>
      <c r="N817" s="9">
        <v>11.26</v>
      </c>
      <c r="O817" s="8">
        <f t="shared" si="292"/>
        <v>99.952884482758606</v>
      </c>
      <c r="P817" s="8">
        <f t="shared" si="314"/>
        <v>99.952884482758606</v>
      </c>
      <c r="Q817" s="8">
        <f t="shared" si="307"/>
        <v>6721.8314814655159</v>
      </c>
      <c r="R817" s="8"/>
      <c r="S817" s="8">
        <v>8.16</v>
      </c>
      <c r="T817" s="8">
        <v>39.130000000000003</v>
      </c>
      <c r="U817" s="8">
        <v>22.47</v>
      </c>
      <c r="V817" s="15">
        <f t="shared" si="294"/>
        <v>391.3</v>
      </c>
      <c r="W817" s="15">
        <f t="shared" si="295"/>
        <v>340.43099999999998</v>
      </c>
      <c r="X817" s="15">
        <f t="shared" si="296"/>
        <v>34.043099999999995</v>
      </c>
      <c r="Y817" s="15">
        <f t="shared" si="297"/>
        <v>224.7</v>
      </c>
      <c r="Z817" s="15">
        <f t="shared" si="298"/>
        <v>195.48899999999998</v>
      </c>
      <c r="AA817" s="15">
        <f t="shared" si="299"/>
        <v>19.548899999999996</v>
      </c>
      <c r="AB817" s="15">
        <f t="shared" si="300"/>
        <v>6</v>
      </c>
      <c r="AC817" s="15">
        <f t="shared" si="301"/>
        <v>26.400000000000002</v>
      </c>
      <c r="AD817" s="15">
        <f t="shared" si="302"/>
        <v>5.6000000000000005</v>
      </c>
      <c r="AE817" s="15">
        <f t="shared" si="303"/>
        <v>14.8</v>
      </c>
      <c r="AF817" s="15">
        <f t="shared" si="304"/>
        <v>4.0999999999999996</v>
      </c>
      <c r="AG817" s="15">
        <f t="shared" si="305"/>
        <v>459.94858448445564</v>
      </c>
      <c r="AH817" s="15">
        <f t="shared" si="313"/>
        <v>45.994858448445562</v>
      </c>
      <c r="AI817" s="8">
        <f t="shared" si="306"/>
        <v>0.39130000000000004</v>
      </c>
      <c r="AJ817" s="8">
        <v>0.6</v>
      </c>
      <c r="AK817" s="8">
        <v>2.64</v>
      </c>
      <c r="AL817" s="8">
        <v>0.56000000000000005</v>
      </c>
      <c r="AM817" s="8">
        <v>1.48</v>
      </c>
      <c r="AN817" s="8">
        <v>0.41</v>
      </c>
      <c r="AO817" s="8">
        <f t="shared" si="308"/>
        <v>15.333503705596728</v>
      </c>
      <c r="AP817" s="8">
        <f t="shared" si="309"/>
        <v>67.467416304625601</v>
      </c>
      <c r="AQ817" s="8">
        <f t="shared" si="310"/>
        <v>14.311270125223613</v>
      </c>
      <c r="AR817" s="8">
        <f t="shared" si="311"/>
        <v>37.82264247380526</v>
      </c>
      <c r="AS817" s="8">
        <f t="shared" si="312"/>
        <v>10.47789419882443</v>
      </c>
    </row>
    <row r="818" spans="1:45" x14ac:dyDescent="0.35">
      <c r="A818" s="2">
        <v>2017</v>
      </c>
      <c r="B818" s="2">
        <v>16841</v>
      </c>
      <c r="C818" s="2" t="s">
        <v>164</v>
      </c>
      <c r="D818" s="1">
        <v>27</v>
      </c>
      <c r="E818" s="2" t="s">
        <v>68</v>
      </c>
      <c r="F818" s="4" t="s">
        <v>156</v>
      </c>
      <c r="G818" s="22">
        <v>2</v>
      </c>
      <c r="H818" s="3" t="s">
        <v>165</v>
      </c>
      <c r="I818" s="3">
        <v>125</v>
      </c>
      <c r="J818" s="3">
        <v>3</v>
      </c>
      <c r="K818" s="3">
        <v>48</v>
      </c>
      <c r="L818" s="9">
        <f t="shared" si="293"/>
        <v>121.92</v>
      </c>
      <c r="M818" s="9">
        <v>17.100000000000001</v>
      </c>
      <c r="N818" s="9">
        <v>9.08</v>
      </c>
      <c r="O818" s="8">
        <f t="shared" si="292"/>
        <v>78.517734482758641</v>
      </c>
      <c r="P818" s="8">
        <f t="shared" si="314"/>
        <v>78.517734482758641</v>
      </c>
      <c r="Q818" s="8">
        <f t="shared" si="307"/>
        <v>5280.317643965519</v>
      </c>
      <c r="R818" s="8"/>
      <c r="S818" s="8">
        <v>8.26</v>
      </c>
      <c r="T818" s="8">
        <v>41.7</v>
      </c>
      <c r="U818" s="8">
        <v>21.98</v>
      </c>
      <c r="V818" s="15">
        <f t="shared" si="294"/>
        <v>417</v>
      </c>
      <c r="W818" s="15">
        <f t="shared" si="295"/>
        <v>362.79</v>
      </c>
      <c r="X818" s="15">
        <f t="shared" si="296"/>
        <v>36.279000000000003</v>
      </c>
      <c r="Y818" s="15">
        <f t="shared" si="297"/>
        <v>219.8</v>
      </c>
      <c r="Z818" s="15">
        <f t="shared" si="298"/>
        <v>191.226</v>
      </c>
      <c r="AA818" s="15">
        <f t="shared" si="299"/>
        <v>19.122599999999998</v>
      </c>
      <c r="AB818" s="15">
        <f t="shared" si="300"/>
        <v>6.4</v>
      </c>
      <c r="AC818" s="15">
        <f t="shared" si="301"/>
        <v>27.7</v>
      </c>
      <c r="AD818" s="15">
        <f t="shared" si="302"/>
        <v>5.8999999999999995</v>
      </c>
      <c r="AE818" s="15">
        <f t="shared" si="303"/>
        <v>15.5</v>
      </c>
      <c r="AF818" s="15">
        <f t="shared" si="304"/>
        <v>4.3</v>
      </c>
      <c r="AG818" s="15">
        <f t="shared" si="305"/>
        <v>487.57373076006297</v>
      </c>
      <c r="AH818" s="15">
        <f t="shared" si="313"/>
        <v>48.757373076006296</v>
      </c>
      <c r="AI818" s="8">
        <f t="shared" si="306"/>
        <v>0.41699999999999998</v>
      </c>
      <c r="AJ818" s="8">
        <v>0.64</v>
      </c>
      <c r="AK818" s="8">
        <v>2.77</v>
      </c>
      <c r="AL818" s="8">
        <v>0.59</v>
      </c>
      <c r="AM818" s="8">
        <v>1.55</v>
      </c>
      <c r="AN818" s="8">
        <v>0.43</v>
      </c>
      <c r="AO818" s="8">
        <f t="shared" si="308"/>
        <v>15.347721822541969</v>
      </c>
      <c r="AP818" s="8">
        <f t="shared" si="309"/>
        <v>66.426858513189444</v>
      </c>
      <c r="AQ818" s="8">
        <f t="shared" si="310"/>
        <v>14.148681055155874</v>
      </c>
      <c r="AR818" s="8">
        <f t="shared" si="311"/>
        <v>37.170263788968825</v>
      </c>
      <c r="AS818" s="8">
        <f t="shared" si="312"/>
        <v>10.311750599520384</v>
      </c>
    </row>
    <row r="819" spans="1:45" x14ac:dyDescent="0.35">
      <c r="A819" s="2">
        <v>2017</v>
      </c>
      <c r="B819" s="2">
        <v>16842</v>
      </c>
      <c r="C819" s="2" t="s">
        <v>164</v>
      </c>
      <c r="D819" s="1">
        <v>77</v>
      </c>
      <c r="E819" s="2" t="s">
        <v>148</v>
      </c>
      <c r="F819" s="4" t="s">
        <v>156</v>
      </c>
      <c r="G819" s="22">
        <v>2</v>
      </c>
      <c r="H819" s="3" t="s">
        <v>165</v>
      </c>
      <c r="I819" s="3">
        <v>125</v>
      </c>
      <c r="J819" s="3">
        <v>4</v>
      </c>
      <c r="K819" s="3">
        <v>44</v>
      </c>
      <c r="L819" s="9">
        <f t="shared" si="293"/>
        <v>111.76</v>
      </c>
      <c r="M819" s="9">
        <v>16</v>
      </c>
      <c r="N819" s="9">
        <v>9.98</v>
      </c>
      <c r="O819" s="8">
        <f t="shared" si="292"/>
        <v>87.445448275862077</v>
      </c>
      <c r="P819" s="8">
        <f t="shared" si="314"/>
        <v>87.445448275862077</v>
      </c>
      <c r="Q819" s="8">
        <f t="shared" si="307"/>
        <v>5880.7063965517245</v>
      </c>
      <c r="R819" s="8"/>
      <c r="S819" s="8">
        <v>8.5</v>
      </c>
      <c r="T819" s="8">
        <v>38.659999999999997</v>
      </c>
      <c r="U819" s="8">
        <v>23.39</v>
      </c>
      <c r="V819" s="15">
        <f t="shared" si="294"/>
        <v>386.59999999999997</v>
      </c>
      <c r="W819" s="15">
        <f t="shared" si="295"/>
        <v>336.34199999999998</v>
      </c>
      <c r="X819" s="15">
        <f t="shared" si="296"/>
        <v>33.6342</v>
      </c>
      <c r="Y819" s="15">
        <f t="shared" si="297"/>
        <v>233.9</v>
      </c>
      <c r="Z819" s="15">
        <f t="shared" si="298"/>
        <v>203.49299999999999</v>
      </c>
      <c r="AA819" s="15">
        <f t="shared" si="299"/>
        <v>20.349299999999999</v>
      </c>
      <c r="AB819" s="15">
        <f t="shared" si="300"/>
        <v>6.1</v>
      </c>
      <c r="AC819" s="15">
        <f t="shared" si="301"/>
        <v>26.099999999999998</v>
      </c>
      <c r="AD819" s="15">
        <f t="shared" si="302"/>
        <v>5.6000000000000005</v>
      </c>
      <c r="AE819" s="15">
        <f t="shared" si="303"/>
        <v>14.9</v>
      </c>
      <c r="AF819" s="15">
        <f t="shared" si="304"/>
        <v>3.9000000000000004</v>
      </c>
      <c r="AG819" s="15">
        <f t="shared" si="305"/>
        <v>458.99048022777271</v>
      </c>
      <c r="AH819" s="15">
        <f t="shared" si="313"/>
        <v>45.899048022777272</v>
      </c>
      <c r="AI819" s="8">
        <f t="shared" si="306"/>
        <v>0.38659999999999994</v>
      </c>
      <c r="AJ819" s="8">
        <v>0.61</v>
      </c>
      <c r="AK819" s="8">
        <v>2.61</v>
      </c>
      <c r="AL819" s="8">
        <v>0.56000000000000005</v>
      </c>
      <c r="AM819" s="8">
        <v>1.49</v>
      </c>
      <c r="AN819" s="8">
        <v>0.39</v>
      </c>
      <c r="AO819" s="8">
        <f t="shared" si="308"/>
        <v>15.778582514226592</v>
      </c>
      <c r="AP819" s="8">
        <f t="shared" si="309"/>
        <v>67.511639937920336</v>
      </c>
      <c r="AQ819" s="8">
        <f t="shared" si="310"/>
        <v>14.485256078634251</v>
      </c>
      <c r="AR819" s="8">
        <f t="shared" si="311"/>
        <v>38.541127780651841</v>
      </c>
      <c r="AS819" s="8">
        <f t="shared" si="312"/>
        <v>10.087946197620282</v>
      </c>
    </row>
    <row r="820" spans="1:45" x14ac:dyDescent="0.35">
      <c r="A820" s="2">
        <v>2017</v>
      </c>
      <c r="B820" s="2">
        <v>16843</v>
      </c>
      <c r="C820" s="2" t="s">
        <v>164</v>
      </c>
      <c r="D820" s="1">
        <v>107</v>
      </c>
      <c r="E820" s="2" t="s">
        <v>34</v>
      </c>
      <c r="F820" s="4" t="s">
        <v>156</v>
      </c>
      <c r="G820" s="22">
        <v>2</v>
      </c>
      <c r="H820" s="3" t="s">
        <v>165</v>
      </c>
      <c r="I820" s="3">
        <v>139</v>
      </c>
      <c r="J820" s="3">
        <v>2</v>
      </c>
      <c r="K820" s="3">
        <v>43</v>
      </c>
      <c r="L820" s="9">
        <f t="shared" si="293"/>
        <v>109.22</v>
      </c>
      <c r="M820" s="9">
        <v>15.3</v>
      </c>
      <c r="N820" s="9">
        <v>9.2899999999999991</v>
      </c>
      <c r="O820" s="8">
        <f t="shared" si="292"/>
        <v>82.077950862068974</v>
      </c>
      <c r="P820" s="8">
        <f t="shared" si="314"/>
        <v>82.077950862068974</v>
      </c>
      <c r="Q820" s="8">
        <f t="shared" si="307"/>
        <v>5519.7421954741385</v>
      </c>
      <c r="R820" s="8"/>
      <c r="S820" s="8">
        <v>8.89</v>
      </c>
      <c r="T820" s="8">
        <v>43.04</v>
      </c>
      <c r="U820" s="8">
        <v>21.98</v>
      </c>
      <c r="V820" s="15">
        <f t="shared" si="294"/>
        <v>430.4</v>
      </c>
      <c r="W820" s="15">
        <f t="shared" si="295"/>
        <v>374.44799999999998</v>
      </c>
      <c r="X820" s="15">
        <f t="shared" si="296"/>
        <v>37.444800000000001</v>
      </c>
      <c r="Y820" s="15">
        <f t="shared" si="297"/>
        <v>219.8</v>
      </c>
      <c r="Z820" s="15">
        <f t="shared" si="298"/>
        <v>191.226</v>
      </c>
      <c r="AA820" s="15">
        <f t="shared" si="299"/>
        <v>19.122599999999998</v>
      </c>
      <c r="AB820" s="15">
        <f t="shared" si="300"/>
        <v>6.5</v>
      </c>
      <c r="AC820" s="15">
        <f t="shared" si="301"/>
        <v>28.4</v>
      </c>
      <c r="AD820" s="15">
        <f t="shared" si="302"/>
        <v>6.1</v>
      </c>
      <c r="AE820" s="15">
        <f t="shared" si="303"/>
        <v>15.8</v>
      </c>
      <c r="AF820" s="15">
        <f t="shared" si="304"/>
        <v>4.4000000000000004</v>
      </c>
      <c r="AG820" s="15">
        <f t="shared" si="305"/>
        <v>503.2415676717772</v>
      </c>
      <c r="AH820" s="15">
        <f t="shared" si="313"/>
        <v>50.324156767177719</v>
      </c>
      <c r="AI820" s="8">
        <f t="shared" si="306"/>
        <v>0.4304</v>
      </c>
      <c r="AJ820" s="8">
        <v>0.65</v>
      </c>
      <c r="AK820" s="8">
        <v>2.84</v>
      </c>
      <c r="AL820" s="8">
        <v>0.61</v>
      </c>
      <c r="AM820" s="8">
        <v>1.58</v>
      </c>
      <c r="AN820" s="8">
        <v>0.44</v>
      </c>
      <c r="AO820" s="8">
        <f t="shared" si="308"/>
        <v>15.102230483271375</v>
      </c>
      <c r="AP820" s="8">
        <f t="shared" si="309"/>
        <v>65.985130111524157</v>
      </c>
      <c r="AQ820" s="8">
        <f t="shared" si="310"/>
        <v>14.172862453531598</v>
      </c>
      <c r="AR820" s="8">
        <f t="shared" si="311"/>
        <v>36.710037174721194</v>
      </c>
      <c r="AS820" s="8">
        <f t="shared" si="312"/>
        <v>10.223048327137548</v>
      </c>
    </row>
    <row r="821" spans="1:45" x14ac:dyDescent="0.35">
      <c r="A821" s="2">
        <v>2017</v>
      </c>
      <c r="B821" s="2">
        <v>16844</v>
      </c>
      <c r="C821" s="2" t="s">
        <v>164</v>
      </c>
      <c r="D821" s="1">
        <v>64</v>
      </c>
      <c r="E821" s="2" t="s">
        <v>78</v>
      </c>
      <c r="F821" s="4" t="s">
        <v>156</v>
      </c>
      <c r="G821" s="22">
        <v>2</v>
      </c>
      <c r="H821" s="3" t="s">
        <v>165</v>
      </c>
      <c r="I821" s="3">
        <v>133</v>
      </c>
      <c r="J821" s="3">
        <v>3</v>
      </c>
      <c r="K821" s="3">
        <v>44</v>
      </c>
      <c r="L821" s="9">
        <f t="shared" si="293"/>
        <v>111.76</v>
      </c>
      <c r="M821" s="9">
        <v>15.7</v>
      </c>
      <c r="N821" s="9">
        <v>9.76</v>
      </c>
      <c r="O821" s="8">
        <f t="shared" si="292"/>
        <v>85.823213793103449</v>
      </c>
      <c r="P821" s="8">
        <f t="shared" si="314"/>
        <v>85.823213793103449</v>
      </c>
      <c r="Q821" s="8">
        <f t="shared" si="307"/>
        <v>5771.6111275862067</v>
      </c>
      <c r="R821" s="8"/>
      <c r="S821" s="8">
        <v>8.08</v>
      </c>
      <c r="T821" s="8">
        <v>42.14</v>
      </c>
      <c r="U821" s="8">
        <v>22.1</v>
      </c>
      <c r="V821" s="15">
        <f t="shared" si="294"/>
        <v>421.4</v>
      </c>
      <c r="W821" s="15">
        <f t="shared" si="295"/>
        <v>366.61799999999999</v>
      </c>
      <c r="X821" s="15">
        <f t="shared" si="296"/>
        <v>36.661799999999999</v>
      </c>
      <c r="Y821" s="15">
        <f t="shared" si="297"/>
        <v>221</v>
      </c>
      <c r="Z821" s="15">
        <f t="shared" si="298"/>
        <v>192.27</v>
      </c>
      <c r="AA821" s="15">
        <f t="shared" si="299"/>
        <v>19.227</v>
      </c>
      <c r="AB821" s="15">
        <f t="shared" si="300"/>
        <v>6.2</v>
      </c>
      <c r="AC821" s="15">
        <f t="shared" si="301"/>
        <v>27.9</v>
      </c>
      <c r="AD821" s="15">
        <f t="shared" si="302"/>
        <v>5.8999999999999995</v>
      </c>
      <c r="AE821" s="15">
        <f t="shared" si="303"/>
        <v>15.700000000000001</v>
      </c>
      <c r="AF821" s="15">
        <f t="shared" si="304"/>
        <v>4.2</v>
      </c>
      <c r="AG821" s="15">
        <f t="shared" si="305"/>
        <v>493.35523762514265</v>
      </c>
      <c r="AH821" s="15">
        <f t="shared" si="313"/>
        <v>49.335523762514264</v>
      </c>
      <c r="AI821" s="8">
        <f t="shared" si="306"/>
        <v>0.4214</v>
      </c>
      <c r="AJ821" s="8">
        <v>0.62</v>
      </c>
      <c r="AK821" s="8">
        <v>2.79</v>
      </c>
      <c r="AL821" s="8">
        <v>0.59</v>
      </c>
      <c r="AM821" s="8">
        <v>1.57</v>
      </c>
      <c r="AN821" s="8">
        <v>0.42</v>
      </c>
      <c r="AO821" s="8">
        <f t="shared" si="308"/>
        <v>14.712861888941624</v>
      </c>
      <c r="AP821" s="8">
        <f t="shared" si="309"/>
        <v>66.2078785002373</v>
      </c>
      <c r="AQ821" s="8">
        <f t="shared" si="310"/>
        <v>14.000949216896059</v>
      </c>
      <c r="AR821" s="8">
        <f t="shared" si="311"/>
        <v>37.256763170384438</v>
      </c>
      <c r="AS821" s="8">
        <f t="shared" si="312"/>
        <v>9.9667774086378742</v>
      </c>
    </row>
    <row r="822" spans="1:45" x14ac:dyDescent="0.35">
      <c r="A822" s="2">
        <v>2017</v>
      </c>
      <c r="B822" s="2">
        <v>16845</v>
      </c>
      <c r="C822" s="2" t="s">
        <v>164</v>
      </c>
      <c r="D822" s="1">
        <v>137</v>
      </c>
      <c r="E822" s="2" t="s">
        <v>146</v>
      </c>
      <c r="F822" s="4" t="s">
        <v>156</v>
      </c>
      <c r="G822" s="22">
        <v>2</v>
      </c>
      <c r="H822" s="3" t="s">
        <v>165</v>
      </c>
      <c r="I822" s="3">
        <v>133</v>
      </c>
      <c r="J822" s="3">
        <v>3</v>
      </c>
      <c r="K822" s="3">
        <v>48</v>
      </c>
      <c r="L822" s="9">
        <f t="shared" si="293"/>
        <v>121.92</v>
      </c>
      <c r="M822" s="9">
        <v>15.5</v>
      </c>
      <c r="N822" s="9">
        <v>8.36</v>
      </c>
      <c r="O822" s="8">
        <f t="shared" si="292"/>
        <v>73.686913793103443</v>
      </c>
      <c r="P822" s="8">
        <f t="shared" si="314"/>
        <v>73.686913793103443</v>
      </c>
      <c r="Q822" s="8">
        <f t="shared" si="307"/>
        <v>4955.4449525862065</v>
      </c>
      <c r="R822" s="8"/>
      <c r="S822" s="8">
        <v>10.45</v>
      </c>
      <c r="T822" s="8">
        <v>39.29</v>
      </c>
      <c r="U822" s="8">
        <v>22.56</v>
      </c>
      <c r="V822" s="15">
        <f t="shared" si="294"/>
        <v>392.9</v>
      </c>
      <c r="W822" s="15">
        <f t="shared" si="295"/>
        <v>341.82299999999998</v>
      </c>
      <c r="X822" s="15">
        <f t="shared" si="296"/>
        <v>34.182299999999998</v>
      </c>
      <c r="Y822" s="15">
        <f t="shared" si="297"/>
        <v>225.6</v>
      </c>
      <c r="Z822" s="15">
        <f t="shared" si="298"/>
        <v>196.27199999999999</v>
      </c>
      <c r="AA822" s="15">
        <f t="shared" si="299"/>
        <v>19.627199999999998</v>
      </c>
      <c r="AB822" s="15">
        <f t="shared" si="300"/>
        <v>6.6000000000000005</v>
      </c>
      <c r="AC822" s="15">
        <f t="shared" si="301"/>
        <v>26.5</v>
      </c>
      <c r="AD822" s="15">
        <f t="shared" si="302"/>
        <v>5.6999999999999993</v>
      </c>
      <c r="AE822" s="15">
        <f t="shared" si="303"/>
        <v>14.8</v>
      </c>
      <c r="AF822" s="15">
        <f t="shared" si="304"/>
        <v>4.3</v>
      </c>
      <c r="AG822" s="15">
        <f t="shared" si="305"/>
        <v>462.27920282786556</v>
      </c>
      <c r="AH822" s="15">
        <f t="shared" si="313"/>
        <v>46.227920282786556</v>
      </c>
      <c r="AI822" s="8">
        <f t="shared" si="306"/>
        <v>0.39289999999999997</v>
      </c>
      <c r="AJ822" s="8">
        <v>0.66</v>
      </c>
      <c r="AK822" s="8">
        <v>2.65</v>
      </c>
      <c r="AL822" s="8">
        <v>0.56999999999999995</v>
      </c>
      <c r="AM822" s="8">
        <v>1.48</v>
      </c>
      <c r="AN822" s="8">
        <v>0.43</v>
      </c>
      <c r="AO822" s="8">
        <f t="shared" si="308"/>
        <v>16.798167472639349</v>
      </c>
      <c r="AP822" s="8">
        <f t="shared" si="309"/>
        <v>67.447187579536788</v>
      </c>
      <c r="AQ822" s="8">
        <f t="shared" si="310"/>
        <v>14.507508271824891</v>
      </c>
      <c r="AR822" s="8">
        <f t="shared" si="311"/>
        <v>37.668617968948844</v>
      </c>
      <c r="AS822" s="8">
        <f t="shared" si="312"/>
        <v>10.944260626113515</v>
      </c>
    </row>
    <row r="823" spans="1:45" x14ac:dyDescent="0.35">
      <c r="A823" s="2">
        <v>2017</v>
      </c>
      <c r="B823" s="2">
        <v>16846</v>
      </c>
      <c r="C823" s="2" t="s">
        <v>164</v>
      </c>
      <c r="D823" s="1">
        <v>40</v>
      </c>
      <c r="E823" s="2" t="s">
        <v>142</v>
      </c>
      <c r="F823" s="4" t="s">
        <v>156</v>
      </c>
      <c r="G823" s="22">
        <v>2</v>
      </c>
      <c r="H823" s="3" t="s">
        <v>165</v>
      </c>
      <c r="I823" s="3">
        <v>133</v>
      </c>
      <c r="J823" s="3">
        <v>3</v>
      </c>
      <c r="K823" s="3">
        <v>36</v>
      </c>
      <c r="L823" s="9">
        <f t="shared" si="293"/>
        <v>91.44</v>
      </c>
      <c r="M823" s="9">
        <v>18.100000000000001</v>
      </c>
      <c r="N823" s="9">
        <v>10.31</v>
      </c>
      <c r="O823" s="8">
        <f t="shared" si="292"/>
        <v>88.078507758620702</v>
      </c>
      <c r="P823" s="8">
        <f t="shared" si="314"/>
        <v>88.078507758620702</v>
      </c>
      <c r="Q823" s="8">
        <f t="shared" si="307"/>
        <v>5923.2796467672424</v>
      </c>
      <c r="R823" s="8"/>
      <c r="S823" s="8">
        <v>10.77</v>
      </c>
      <c r="T823" s="8">
        <v>41.5</v>
      </c>
      <c r="U823" s="8">
        <v>22.3</v>
      </c>
      <c r="V823" s="15">
        <f t="shared" si="294"/>
        <v>415</v>
      </c>
      <c r="W823" s="15">
        <f t="shared" si="295"/>
        <v>361.05</v>
      </c>
      <c r="X823" s="15">
        <f t="shared" si="296"/>
        <v>36.105000000000004</v>
      </c>
      <c r="Y823" s="15">
        <f t="shared" si="297"/>
        <v>223</v>
      </c>
      <c r="Z823" s="15">
        <f t="shared" si="298"/>
        <v>194.01</v>
      </c>
      <c r="AA823" s="15">
        <f t="shared" si="299"/>
        <v>19.401</v>
      </c>
      <c r="AB823" s="15">
        <f t="shared" si="300"/>
        <v>6.5</v>
      </c>
      <c r="AC823" s="15">
        <f t="shared" si="301"/>
        <v>27.5</v>
      </c>
      <c r="AD823" s="15">
        <f t="shared" si="302"/>
        <v>5.8</v>
      </c>
      <c r="AE823" s="15">
        <f t="shared" si="303"/>
        <v>15.3</v>
      </c>
      <c r="AF823" s="15">
        <f t="shared" si="304"/>
        <v>4.6000000000000005</v>
      </c>
      <c r="AG823" s="15">
        <f t="shared" si="305"/>
        <v>486.91131673335036</v>
      </c>
      <c r="AH823" s="15">
        <f t="shared" si="313"/>
        <v>48.691131673335036</v>
      </c>
      <c r="AI823" s="8">
        <f t="shared" si="306"/>
        <v>0.41499999999999998</v>
      </c>
      <c r="AJ823" s="8">
        <v>0.65</v>
      </c>
      <c r="AK823" s="8">
        <v>2.75</v>
      </c>
      <c r="AL823" s="8">
        <v>0.57999999999999996</v>
      </c>
      <c r="AM823" s="8">
        <v>1.53</v>
      </c>
      <c r="AN823" s="8">
        <v>0.46</v>
      </c>
      <c r="AO823" s="8">
        <f t="shared" si="308"/>
        <v>15.66265060240964</v>
      </c>
      <c r="AP823" s="8">
        <f t="shared" si="309"/>
        <v>66.265060240963862</v>
      </c>
      <c r="AQ823" s="8">
        <f t="shared" si="310"/>
        <v>13.975903614457831</v>
      </c>
      <c r="AR823" s="8">
        <f t="shared" si="311"/>
        <v>36.867469879518076</v>
      </c>
      <c r="AS823" s="8">
        <f t="shared" si="312"/>
        <v>11.084337349397591</v>
      </c>
    </row>
    <row r="824" spans="1:45" x14ac:dyDescent="0.35">
      <c r="A824" s="2">
        <v>2017</v>
      </c>
      <c r="B824" s="2">
        <v>16847</v>
      </c>
      <c r="C824" s="2" t="s">
        <v>164</v>
      </c>
      <c r="D824" s="1">
        <v>56</v>
      </c>
      <c r="E824" s="2" t="s">
        <v>122</v>
      </c>
      <c r="F824" s="4" t="s">
        <v>156</v>
      </c>
      <c r="G824" s="22">
        <v>2</v>
      </c>
      <c r="H824" s="3" t="s">
        <v>165</v>
      </c>
      <c r="I824" s="3">
        <v>133</v>
      </c>
      <c r="J824" s="3">
        <v>4</v>
      </c>
      <c r="K824" s="3">
        <v>41</v>
      </c>
      <c r="L824" s="9">
        <f t="shared" si="293"/>
        <v>104.14</v>
      </c>
      <c r="M824" s="9">
        <v>16.2</v>
      </c>
      <c r="N824" s="9">
        <v>8.52</v>
      </c>
      <c r="O824" s="8">
        <f t="shared" si="292"/>
        <v>74.475082758620673</v>
      </c>
      <c r="P824" s="8">
        <f t="shared" si="314"/>
        <v>74.475082758620673</v>
      </c>
      <c r="Q824" s="8">
        <f t="shared" si="307"/>
        <v>5008.4493155172404</v>
      </c>
      <c r="R824" s="8"/>
      <c r="S824" s="8">
        <v>10.81</v>
      </c>
      <c r="T824" s="8">
        <v>42.06</v>
      </c>
      <c r="U824" s="8">
        <v>21.15</v>
      </c>
      <c r="V824" s="15">
        <f t="shared" si="294"/>
        <v>420.6</v>
      </c>
      <c r="W824" s="15">
        <f t="shared" si="295"/>
        <v>365.92200000000003</v>
      </c>
      <c r="X824" s="15">
        <f t="shared" si="296"/>
        <v>36.592200000000005</v>
      </c>
      <c r="Y824" s="15">
        <f t="shared" si="297"/>
        <v>211.5</v>
      </c>
      <c r="Z824" s="15">
        <f t="shared" si="298"/>
        <v>184.005</v>
      </c>
      <c r="AA824" s="15">
        <f t="shared" si="299"/>
        <v>18.400500000000001</v>
      </c>
      <c r="AB824" s="15">
        <f t="shared" si="300"/>
        <v>6.4</v>
      </c>
      <c r="AC824" s="15">
        <f t="shared" si="301"/>
        <v>27.599999999999998</v>
      </c>
      <c r="AD824" s="15">
        <f t="shared" si="302"/>
        <v>6</v>
      </c>
      <c r="AE824" s="15">
        <f t="shared" si="303"/>
        <v>15.600000000000001</v>
      </c>
      <c r="AF824" s="15">
        <f t="shared" si="304"/>
        <v>4.3</v>
      </c>
      <c r="AG824" s="15">
        <f t="shared" si="305"/>
        <v>487.43105576360898</v>
      </c>
      <c r="AH824" s="15">
        <f t="shared" si="313"/>
        <v>48.743105576360897</v>
      </c>
      <c r="AI824" s="8">
        <f t="shared" si="306"/>
        <v>0.42060000000000003</v>
      </c>
      <c r="AJ824" s="8">
        <v>0.64</v>
      </c>
      <c r="AK824" s="8">
        <v>2.76</v>
      </c>
      <c r="AL824" s="8">
        <v>0.6</v>
      </c>
      <c r="AM824" s="8">
        <v>1.56</v>
      </c>
      <c r="AN824" s="8">
        <v>0.43</v>
      </c>
      <c r="AO824" s="8">
        <f t="shared" si="308"/>
        <v>15.216357584403234</v>
      </c>
      <c r="AP824" s="8">
        <f t="shared" si="309"/>
        <v>65.620542082738936</v>
      </c>
      <c r="AQ824" s="8">
        <f t="shared" si="310"/>
        <v>14.26533523537803</v>
      </c>
      <c r="AR824" s="8">
        <f t="shared" si="311"/>
        <v>37.089871611982879</v>
      </c>
      <c r="AS824" s="8">
        <f t="shared" si="312"/>
        <v>10.223490252020921</v>
      </c>
    </row>
    <row r="825" spans="1:45" x14ac:dyDescent="0.35">
      <c r="A825" s="2">
        <v>2017</v>
      </c>
      <c r="B825" s="2">
        <v>16848</v>
      </c>
      <c r="C825" s="2" t="s">
        <v>164</v>
      </c>
      <c r="D825" s="1">
        <v>97</v>
      </c>
      <c r="E825" s="2" t="s">
        <v>63</v>
      </c>
      <c r="F825" s="4" t="s">
        <v>156</v>
      </c>
      <c r="G825" s="22">
        <v>2</v>
      </c>
      <c r="H825" s="3" t="s">
        <v>165</v>
      </c>
      <c r="I825" s="3">
        <v>139</v>
      </c>
      <c r="J825" s="3">
        <v>3</v>
      </c>
      <c r="K825" s="3">
        <v>48</v>
      </c>
      <c r="L825" s="9">
        <f t="shared" si="293"/>
        <v>121.92</v>
      </c>
      <c r="M825" s="9">
        <v>15.8</v>
      </c>
      <c r="N825" s="9">
        <v>9.3800000000000008</v>
      </c>
      <c r="O825" s="8">
        <f t="shared" si="292"/>
        <v>82.383893103448287</v>
      </c>
      <c r="P825" s="8">
        <f t="shared" si="314"/>
        <v>82.383893103448287</v>
      </c>
      <c r="Q825" s="8">
        <f t="shared" si="307"/>
        <v>5540.316811206897</v>
      </c>
      <c r="R825" s="8"/>
      <c r="S825" s="8">
        <v>10.18</v>
      </c>
      <c r="T825" s="8">
        <v>43.24</v>
      </c>
      <c r="U825" s="8">
        <v>21.36</v>
      </c>
      <c r="V825" s="15">
        <f t="shared" si="294"/>
        <v>432.40000000000003</v>
      </c>
      <c r="W825" s="15">
        <f t="shared" si="295"/>
        <v>376.18800000000005</v>
      </c>
      <c r="X825" s="15">
        <f t="shared" si="296"/>
        <v>37.618800000000007</v>
      </c>
      <c r="Y825" s="15">
        <f t="shared" si="297"/>
        <v>213.6</v>
      </c>
      <c r="Z825" s="15">
        <f t="shared" si="298"/>
        <v>185.83199999999999</v>
      </c>
      <c r="AA825" s="15">
        <f t="shared" si="299"/>
        <v>18.583199999999998</v>
      </c>
      <c r="AB825" s="15">
        <f t="shared" si="300"/>
        <v>6.8000000000000007</v>
      </c>
      <c r="AC825" s="15">
        <f t="shared" si="301"/>
        <v>28.2</v>
      </c>
      <c r="AD825" s="15">
        <f t="shared" si="302"/>
        <v>6.1</v>
      </c>
      <c r="AE825" s="15">
        <f t="shared" si="303"/>
        <v>15.9</v>
      </c>
      <c r="AF825" s="15">
        <f t="shared" si="304"/>
        <v>4.5</v>
      </c>
      <c r="AG825" s="15">
        <f t="shared" si="305"/>
        <v>502.23049788250091</v>
      </c>
      <c r="AH825" s="15">
        <f t="shared" si="313"/>
        <v>50.223049788250094</v>
      </c>
      <c r="AI825" s="8">
        <f t="shared" si="306"/>
        <v>0.43240000000000001</v>
      </c>
      <c r="AJ825" s="8">
        <v>0.68</v>
      </c>
      <c r="AK825" s="8">
        <v>2.82</v>
      </c>
      <c r="AL825" s="8">
        <v>0.61</v>
      </c>
      <c r="AM825" s="8">
        <v>1.59</v>
      </c>
      <c r="AN825" s="8">
        <v>0.45</v>
      </c>
      <c r="AO825" s="8">
        <f t="shared" si="308"/>
        <v>15.726179463459761</v>
      </c>
      <c r="AP825" s="8">
        <f t="shared" si="309"/>
        <v>65.217391304347828</v>
      </c>
      <c r="AQ825" s="8">
        <f t="shared" si="310"/>
        <v>14.107308048103606</v>
      </c>
      <c r="AR825" s="8">
        <f t="shared" si="311"/>
        <v>36.771507863089731</v>
      </c>
      <c r="AS825" s="8">
        <f t="shared" si="312"/>
        <v>10.407030527289546</v>
      </c>
    </row>
    <row r="826" spans="1:45" x14ac:dyDescent="0.35">
      <c r="A826" s="2">
        <v>2017</v>
      </c>
      <c r="B826" s="2">
        <v>16849</v>
      </c>
      <c r="C826" s="2" t="s">
        <v>164</v>
      </c>
      <c r="D826" s="1">
        <v>115</v>
      </c>
      <c r="E826" s="2" t="s">
        <v>124</v>
      </c>
      <c r="F826" s="4" t="s">
        <v>156</v>
      </c>
      <c r="G826" s="22">
        <v>2</v>
      </c>
      <c r="H826" s="3" t="s">
        <v>165</v>
      </c>
      <c r="I826" s="3">
        <v>133</v>
      </c>
      <c r="J826" s="3">
        <v>3</v>
      </c>
      <c r="K826" s="3">
        <v>51</v>
      </c>
      <c r="L826" s="9">
        <f t="shared" si="293"/>
        <v>129.54</v>
      </c>
      <c r="M826" s="9">
        <v>14.6</v>
      </c>
      <c r="N826" s="9">
        <v>11.58</v>
      </c>
      <c r="O826" s="8">
        <f t="shared" si="292"/>
        <v>103.15583793103448</v>
      </c>
      <c r="P826" s="8">
        <f t="shared" si="314"/>
        <v>103.15583793103448</v>
      </c>
      <c r="Q826" s="8">
        <f t="shared" si="307"/>
        <v>6937.2301008620689</v>
      </c>
      <c r="R826" s="8"/>
      <c r="S826" s="8">
        <v>11.19</v>
      </c>
      <c r="T826" s="8">
        <v>40.74</v>
      </c>
      <c r="U826" s="8">
        <v>22.08</v>
      </c>
      <c r="V826" s="15">
        <f t="shared" si="294"/>
        <v>407.40000000000003</v>
      </c>
      <c r="W826" s="15">
        <f t="shared" si="295"/>
        <v>354.43800000000005</v>
      </c>
      <c r="X826" s="15">
        <f t="shared" si="296"/>
        <v>35.443800000000003</v>
      </c>
      <c r="Y826" s="15">
        <f t="shared" si="297"/>
        <v>220.79999999999998</v>
      </c>
      <c r="Z826" s="15">
        <f t="shared" si="298"/>
        <v>192.09599999999998</v>
      </c>
      <c r="AA826" s="15">
        <f t="shared" si="299"/>
        <v>19.209599999999998</v>
      </c>
      <c r="AB826" s="15">
        <f t="shared" si="300"/>
        <v>6.4</v>
      </c>
      <c r="AC826" s="15">
        <f t="shared" si="301"/>
        <v>27.1</v>
      </c>
      <c r="AD826" s="15">
        <f t="shared" si="302"/>
        <v>5.8</v>
      </c>
      <c r="AE826" s="15">
        <f t="shared" si="303"/>
        <v>15.4</v>
      </c>
      <c r="AF826" s="15">
        <f t="shared" si="304"/>
        <v>4.2</v>
      </c>
      <c r="AG826" s="15">
        <f t="shared" si="305"/>
        <v>476.86197326931654</v>
      </c>
      <c r="AH826" s="15">
        <f t="shared" si="313"/>
        <v>47.686197326931655</v>
      </c>
      <c r="AI826" s="8">
        <f t="shared" si="306"/>
        <v>0.40740000000000004</v>
      </c>
      <c r="AJ826" s="8">
        <v>0.64</v>
      </c>
      <c r="AK826" s="8">
        <v>2.71</v>
      </c>
      <c r="AL826" s="8">
        <v>0.57999999999999996</v>
      </c>
      <c r="AM826" s="8">
        <v>1.54</v>
      </c>
      <c r="AN826" s="8">
        <v>0.42</v>
      </c>
      <c r="AO826" s="8">
        <f t="shared" si="308"/>
        <v>15.709376534118801</v>
      </c>
      <c r="AP826" s="8">
        <f t="shared" si="309"/>
        <v>66.519391261659294</v>
      </c>
      <c r="AQ826" s="8">
        <f t="shared" si="310"/>
        <v>14.236622484045162</v>
      </c>
      <c r="AR826" s="8">
        <f t="shared" si="311"/>
        <v>37.800687285223368</v>
      </c>
      <c r="AS826" s="8">
        <f t="shared" si="312"/>
        <v>10.309278350515463</v>
      </c>
    </row>
    <row r="827" spans="1:45" x14ac:dyDescent="0.35">
      <c r="A827" s="2">
        <v>2017</v>
      </c>
      <c r="B827" s="2">
        <v>16850</v>
      </c>
      <c r="C827" s="2" t="s">
        <v>164</v>
      </c>
      <c r="D827" s="1">
        <v>131</v>
      </c>
      <c r="E827" s="2" t="s">
        <v>143</v>
      </c>
      <c r="F827" s="4" t="s">
        <v>156</v>
      </c>
      <c r="G827" s="22">
        <v>2</v>
      </c>
      <c r="H827" s="3" t="s">
        <v>165</v>
      </c>
      <c r="I827" s="3">
        <v>133</v>
      </c>
      <c r="J827" s="3">
        <v>3</v>
      </c>
      <c r="K827" s="3">
        <v>44</v>
      </c>
      <c r="L827" s="9">
        <f t="shared" si="293"/>
        <v>111.76</v>
      </c>
      <c r="M827" s="9">
        <v>15</v>
      </c>
      <c r="N827" s="9">
        <v>10.84</v>
      </c>
      <c r="O827" s="8">
        <f t="shared" si="292"/>
        <v>96.111551724137925</v>
      </c>
      <c r="P827" s="8">
        <f t="shared" si="314"/>
        <v>96.111551724137925</v>
      </c>
      <c r="Q827" s="8">
        <f t="shared" si="307"/>
        <v>6463.5018534482751</v>
      </c>
      <c r="R827" s="8"/>
      <c r="S827" s="8">
        <v>8</v>
      </c>
      <c r="T827" s="8">
        <v>41.27</v>
      </c>
      <c r="U827" s="8">
        <v>22.34</v>
      </c>
      <c r="V827" s="15">
        <f t="shared" si="294"/>
        <v>412.70000000000005</v>
      </c>
      <c r="W827" s="15">
        <f t="shared" si="295"/>
        <v>359.04900000000004</v>
      </c>
      <c r="X827" s="15">
        <f t="shared" si="296"/>
        <v>35.904900000000005</v>
      </c>
      <c r="Y827" s="15">
        <f t="shared" si="297"/>
        <v>223.4</v>
      </c>
      <c r="Z827" s="15">
        <f t="shared" si="298"/>
        <v>194.358</v>
      </c>
      <c r="AA827" s="15">
        <f t="shared" si="299"/>
        <v>19.4358</v>
      </c>
      <c r="AB827" s="15">
        <f t="shared" si="300"/>
        <v>6.3</v>
      </c>
      <c r="AC827" s="15">
        <f t="shared" si="301"/>
        <v>27.599999999999998</v>
      </c>
      <c r="AD827" s="15">
        <f t="shared" si="302"/>
        <v>5.6999999999999993</v>
      </c>
      <c r="AE827" s="15">
        <f t="shared" si="303"/>
        <v>15.4</v>
      </c>
      <c r="AF827" s="15">
        <f t="shared" si="304"/>
        <v>4.3</v>
      </c>
      <c r="AG827" s="15">
        <f t="shared" si="305"/>
        <v>484.42192955917528</v>
      </c>
      <c r="AH827" s="15">
        <f t="shared" si="313"/>
        <v>48.442192955917527</v>
      </c>
      <c r="AI827" s="8">
        <f t="shared" si="306"/>
        <v>0.41270000000000007</v>
      </c>
      <c r="AJ827" s="8">
        <v>0.63</v>
      </c>
      <c r="AK827" s="8">
        <v>2.76</v>
      </c>
      <c r="AL827" s="8">
        <v>0.56999999999999995</v>
      </c>
      <c r="AM827" s="8">
        <v>1.54</v>
      </c>
      <c r="AN827" s="8">
        <v>0.43</v>
      </c>
      <c r="AO827" s="8">
        <f t="shared" si="308"/>
        <v>15.265325902592679</v>
      </c>
      <c r="AP827" s="8">
        <f t="shared" si="309"/>
        <v>66.876665858977447</v>
      </c>
      <c r="AQ827" s="8">
        <f t="shared" si="310"/>
        <v>13.811485340440994</v>
      </c>
      <c r="AR827" s="8">
        <f t="shared" si="311"/>
        <v>37.315241095226554</v>
      </c>
      <c r="AS827" s="8">
        <f t="shared" si="312"/>
        <v>10.419190695420401</v>
      </c>
    </row>
    <row r="828" spans="1:45" x14ac:dyDescent="0.35">
      <c r="A828" s="2">
        <v>2017</v>
      </c>
      <c r="B828" s="2">
        <v>16851</v>
      </c>
      <c r="C828" s="2" t="s">
        <v>164</v>
      </c>
      <c r="D828" s="1">
        <v>54</v>
      </c>
      <c r="E828" s="2" t="s">
        <v>38</v>
      </c>
      <c r="F828" s="4" t="s">
        <v>156</v>
      </c>
      <c r="G828" s="22">
        <v>2</v>
      </c>
      <c r="H828" s="3" t="s">
        <v>165</v>
      </c>
      <c r="I828" s="3">
        <v>133</v>
      </c>
      <c r="J828" s="3">
        <v>3</v>
      </c>
      <c r="K828" s="3">
        <v>38</v>
      </c>
      <c r="L828" s="9">
        <f t="shared" si="293"/>
        <v>96.52</v>
      </c>
      <c r="M828" s="9">
        <v>15.4</v>
      </c>
      <c r="N828" s="9">
        <v>10.83</v>
      </c>
      <c r="O828" s="8">
        <f t="shared" si="292"/>
        <v>95.571015517241378</v>
      </c>
      <c r="P828" s="8">
        <f t="shared" si="314"/>
        <v>95.571015517241378</v>
      </c>
      <c r="Q828" s="8">
        <f t="shared" si="307"/>
        <v>6427.1507935344825</v>
      </c>
      <c r="R828" s="8"/>
      <c r="S828" s="8">
        <v>8.08</v>
      </c>
      <c r="T828" s="8">
        <v>41.79</v>
      </c>
      <c r="U828" s="8">
        <v>21.74</v>
      </c>
      <c r="V828" s="15">
        <f t="shared" si="294"/>
        <v>417.9</v>
      </c>
      <c r="W828" s="15">
        <f t="shared" si="295"/>
        <v>363.57299999999998</v>
      </c>
      <c r="X828" s="15">
        <f t="shared" si="296"/>
        <v>36.357299999999995</v>
      </c>
      <c r="Y828" s="15">
        <f t="shared" si="297"/>
        <v>217.39999999999998</v>
      </c>
      <c r="Z828" s="15">
        <f t="shared" si="298"/>
        <v>189.13799999999998</v>
      </c>
      <c r="AA828" s="15">
        <f t="shared" si="299"/>
        <v>18.913799999999998</v>
      </c>
      <c r="AB828" s="15">
        <f t="shared" si="300"/>
        <v>6.1</v>
      </c>
      <c r="AC828" s="15">
        <f t="shared" si="301"/>
        <v>27.9</v>
      </c>
      <c r="AD828" s="15">
        <f t="shared" si="302"/>
        <v>5.6999999999999993</v>
      </c>
      <c r="AE828" s="15">
        <f t="shared" si="303"/>
        <v>15.5</v>
      </c>
      <c r="AF828" s="15">
        <f t="shared" si="304"/>
        <v>4.3</v>
      </c>
      <c r="AG828" s="15">
        <f t="shared" si="305"/>
        <v>487.36781780162448</v>
      </c>
      <c r="AH828" s="15">
        <f t="shared" si="313"/>
        <v>48.736781780162445</v>
      </c>
      <c r="AI828" s="8">
        <f t="shared" si="306"/>
        <v>0.41789999999999999</v>
      </c>
      <c r="AJ828" s="8">
        <v>0.61</v>
      </c>
      <c r="AK828" s="8">
        <v>2.79</v>
      </c>
      <c r="AL828" s="8">
        <v>0.56999999999999995</v>
      </c>
      <c r="AM828" s="8">
        <v>1.55</v>
      </c>
      <c r="AN828" s="8">
        <v>0.43</v>
      </c>
      <c r="AO828" s="8">
        <f t="shared" si="308"/>
        <v>14.596793491265853</v>
      </c>
      <c r="AP828" s="8">
        <f t="shared" si="309"/>
        <v>66.76238334529792</v>
      </c>
      <c r="AQ828" s="8">
        <f t="shared" si="310"/>
        <v>13.639626704953336</v>
      </c>
      <c r="AR828" s="8">
        <f t="shared" si="311"/>
        <v>37.090212969609958</v>
      </c>
      <c r="AS828" s="8">
        <f t="shared" si="312"/>
        <v>10.289542952859536</v>
      </c>
    </row>
    <row r="829" spans="1:45" x14ac:dyDescent="0.35">
      <c r="A829" s="2">
        <v>2017</v>
      </c>
      <c r="B829" s="2">
        <v>16852</v>
      </c>
      <c r="C829" s="2" t="s">
        <v>164</v>
      </c>
      <c r="D829" s="1">
        <v>28</v>
      </c>
      <c r="E829" s="2" t="s">
        <v>31</v>
      </c>
      <c r="F829" s="4" t="s">
        <v>156</v>
      </c>
      <c r="G829" s="22">
        <v>2</v>
      </c>
      <c r="H829" s="3" t="s">
        <v>165</v>
      </c>
      <c r="I829" s="3">
        <v>133</v>
      </c>
      <c r="J829" s="3">
        <v>4</v>
      </c>
      <c r="K829" s="3">
        <v>35</v>
      </c>
      <c r="L829" s="9">
        <f t="shared" si="293"/>
        <v>88.9</v>
      </c>
      <c r="M829" s="9">
        <v>15.5</v>
      </c>
      <c r="N829" s="9">
        <v>8.77</v>
      </c>
      <c r="O829" s="8">
        <f t="shared" si="292"/>
        <v>77.300745689655173</v>
      </c>
      <c r="P829" s="8">
        <f t="shared" si="314"/>
        <v>77.300745689655173</v>
      </c>
      <c r="Q829" s="8">
        <f t="shared" si="307"/>
        <v>5198.4751476293104</v>
      </c>
      <c r="R829" s="8"/>
      <c r="S829" s="8">
        <v>8.4</v>
      </c>
      <c r="T829" s="8">
        <v>39.86</v>
      </c>
      <c r="U829" s="8">
        <v>22.64</v>
      </c>
      <c r="V829" s="15">
        <f t="shared" si="294"/>
        <v>398.6</v>
      </c>
      <c r="W829" s="15">
        <f t="shared" si="295"/>
        <v>346.78200000000004</v>
      </c>
      <c r="X829" s="15">
        <f t="shared" si="296"/>
        <v>34.678200000000004</v>
      </c>
      <c r="Y829" s="15">
        <f t="shared" si="297"/>
        <v>226.4</v>
      </c>
      <c r="Z829" s="15">
        <f t="shared" si="298"/>
        <v>196.96800000000002</v>
      </c>
      <c r="AA829" s="15">
        <f t="shared" si="299"/>
        <v>19.696800000000003</v>
      </c>
      <c r="AB829" s="15">
        <f t="shared" si="300"/>
        <v>6.2</v>
      </c>
      <c r="AC829" s="15">
        <f t="shared" si="301"/>
        <v>27.1</v>
      </c>
      <c r="AD829" s="15">
        <f t="shared" si="302"/>
        <v>5.6999999999999993</v>
      </c>
      <c r="AE829" s="15">
        <f t="shared" si="303"/>
        <v>15.1</v>
      </c>
      <c r="AF829" s="15">
        <f t="shared" si="304"/>
        <v>4</v>
      </c>
      <c r="AG829" s="15">
        <f t="shared" si="305"/>
        <v>469.39219921714096</v>
      </c>
      <c r="AH829" s="15">
        <f t="shared" si="313"/>
        <v>46.939219921714098</v>
      </c>
      <c r="AI829" s="8">
        <f t="shared" si="306"/>
        <v>0.39860000000000001</v>
      </c>
      <c r="AJ829" s="8">
        <v>0.62</v>
      </c>
      <c r="AK829" s="8">
        <v>2.71</v>
      </c>
      <c r="AL829" s="8">
        <v>0.56999999999999995</v>
      </c>
      <c r="AM829" s="8">
        <v>1.51</v>
      </c>
      <c r="AN829" s="8">
        <v>0.4</v>
      </c>
      <c r="AO829" s="8">
        <f t="shared" si="308"/>
        <v>15.554440541896639</v>
      </c>
      <c r="AP829" s="8">
        <f t="shared" si="309"/>
        <v>67.987957852483689</v>
      </c>
      <c r="AQ829" s="8">
        <f t="shared" si="310"/>
        <v>14.300050175614649</v>
      </c>
      <c r="AR829" s="8">
        <f t="shared" si="311"/>
        <v>37.882589061716004</v>
      </c>
      <c r="AS829" s="8">
        <f t="shared" si="312"/>
        <v>10.035122930255895</v>
      </c>
    </row>
    <row r="830" spans="1:45" x14ac:dyDescent="0.35">
      <c r="A830" s="2">
        <v>2017</v>
      </c>
      <c r="B830" s="2">
        <v>16853</v>
      </c>
      <c r="C830" s="2" t="s">
        <v>164</v>
      </c>
      <c r="D830" s="1">
        <v>36</v>
      </c>
      <c r="E830" s="2" t="s">
        <v>129</v>
      </c>
      <c r="F830" s="4" t="s">
        <v>156</v>
      </c>
      <c r="G830" s="22">
        <v>2</v>
      </c>
      <c r="H830" s="3" t="s">
        <v>165</v>
      </c>
      <c r="I830" s="3">
        <v>133</v>
      </c>
      <c r="J830" s="3">
        <v>2</v>
      </c>
      <c r="K830" s="3">
        <v>44</v>
      </c>
      <c r="L830" s="9">
        <f t="shared" si="293"/>
        <v>111.76</v>
      </c>
      <c r="M830" s="9">
        <v>15.5</v>
      </c>
      <c r="N830" s="9">
        <v>11.36</v>
      </c>
      <c r="O830" s="8">
        <f t="shared" si="292"/>
        <v>100.12958620689655</v>
      </c>
      <c r="P830" s="8">
        <f t="shared" si="314"/>
        <v>100.12958620689655</v>
      </c>
      <c r="Q830" s="8">
        <f t="shared" si="307"/>
        <v>6733.7146724137929</v>
      </c>
      <c r="R830" s="8"/>
      <c r="S830" s="8">
        <v>7.9</v>
      </c>
      <c r="T830" s="8">
        <v>40.19</v>
      </c>
      <c r="U830" s="8">
        <v>22.24</v>
      </c>
      <c r="V830" s="15">
        <f t="shared" si="294"/>
        <v>401.9</v>
      </c>
      <c r="W830" s="15">
        <f t="shared" si="295"/>
        <v>349.65299999999996</v>
      </c>
      <c r="X830" s="15">
        <f t="shared" si="296"/>
        <v>34.965299999999999</v>
      </c>
      <c r="Y830" s="15">
        <f t="shared" si="297"/>
        <v>222.39999999999998</v>
      </c>
      <c r="Z830" s="15">
        <f t="shared" si="298"/>
        <v>193.48799999999997</v>
      </c>
      <c r="AA830" s="15">
        <f t="shared" si="299"/>
        <v>19.348799999999997</v>
      </c>
      <c r="AB830" s="15">
        <f t="shared" si="300"/>
        <v>6.3</v>
      </c>
      <c r="AC830" s="15">
        <f t="shared" si="301"/>
        <v>26.9</v>
      </c>
      <c r="AD830" s="15">
        <f t="shared" si="302"/>
        <v>5.6999999999999993</v>
      </c>
      <c r="AE830" s="15">
        <f t="shared" si="303"/>
        <v>15.1</v>
      </c>
      <c r="AF830" s="15">
        <f t="shared" si="304"/>
        <v>4.0999999999999996</v>
      </c>
      <c r="AG830" s="15">
        <f t="shared" si="305"/>
        <v>471.23614861979996</v>
      </c>
      <c r="AH830" s="15">
        <f t="shared" si="313"/>
        <v>47.123614861979995</v>
      </c>
      <c r="AI830" s="8">
        <f t="shared" si="306"/>
        <v>0.40189999999999998</v>
      </c>
      <c r="AJ830" s="8">
        <v>0.63</v>
      </c>
      <c r="AK830" s="8">
        <v>2.69</v>
      </c>
      <c r="AL830" s="8">
        <v>0.56999999999999995</v>
      </c>
      <c r="AM830" s="8">
        <v>1.51</v>
      </c>
      <c r="AN830" s="8">
        <v>0.41</v>
      </c>
      <c r="AO830" s="8">
        <f t="shared" si="308"/>
        <v>15.675541179397861</v>
      </c>
      <c r="AP830" s="8">
        <f t="shared" si="309"/>
        <v>66.932072654889282</v>
      </c>
      <c r="AQ830" s="8">
        <f t="shared" si="310"/>
        <v>14.182632495645683</v>
      </c>
      <c r="AR830" s="8">
        <f t="shared" si="311"/>
        <v>37.571535207763127</v>
      </c>
      <c r="AS830" s="8">
        <f t="shared" si="312"/>
        <v>10.201542672306543</v>
      </c>
    </row>
    <row r="831" spans="1:45" x14ac:dyDescent="0.35">
      <c r="A831" s="2">
        <v>2017</v>
      </c>
      <c r="B831" s="2">
        <v>16854</v>
      </c>
      <c r="C831" s="2" t="s">
        <v>164</v>
      </c>
      <c r="D831" s="1">
        <v>49</v>
      </c>
      <c r="E831" s="2" t="s">
        <v>126</v>
      </c>
      <c r="F831" s="4" t="s">
        <v>156</v>
      </c>
      <c r="G831" s="22">
        <v>2</v>
      </c>
      <c r="H831" s="3" t="s">
        <v>165</v>
      </c>
      <c r="I831" s="3">
        <v>125</v>
      </c>
      <c r="J831" s="3">
        <v>3</v>
      </c>
      <c r="K831" s="3">
        <v>43</v>
      </c>
      <c r="L831" s="9">
        <f t="shared" si="293"/>
        <v>109.22</v>
      </c>
      <c r="M831" s="9">
        <v>16</v>
      </c>
      <c r="N831" s="9">
        <v>11.34</v>
      </c>
      <c r="O831" s="8">
        <f t="shared" si="292"/>
        <v>99.361862068965507</v>
      </c>
      <c r="P831" s="8">
        <f t="shared" si="314"/>
        <v>99.361862068965507</v>
      </c>
      <c r="Q831" s="8">
        <f t="shared" si="307"/>
        <v>6682.0852241379307</v>
      </c>
      <c r="R831" s="8"/>
      <c r="S831" s="8">
        <v>7.71</v>
      </c>
      <c r="T831" s="8">
        <v>39.33</v>
      </c>
      <c r="U831" s="8">
        <v>22.96</v>
      </c>
      <c r="V831" s="15">
        <f t="shared" si="294"/>
        <v>393.29999999999995</v>
      </c>
      <c r="W831" s="15">
        <f t="shared" si="295"/>
        <v>342.17099999999994</v>
      </c>
      <c r="X831" s="15">
        <f t="shared" si="296"/>
        <v>34.217099999999995</v>
      </c>
      <c r="Y831" s="15">
        <f t="shared" si="297"/>
        <v>229.60000000000002</v>
      </c>
      <c r="Z831" s="15">
        <f t="shared" si="298"/>
        <v>199.75200000000001</v>
      </c>
      <c r="AA831" s="15">
        <f t="shared" si="299"/>
        <v>19.975200000000001</v>
      </c>
      <c r="AB831" s="15">
        <f t="shared" si="300"/>
        <v>6.1</v>
      </c>
      <c r="AC831" s="15">
        <f t="shared" si="301"/>
        <v>26.400000000000002</v>
      </c>
      <c r="AD831" s="15">
        <f t="shared" si="302"/>
        <v>5.6000000000000005</v>
      </c>
      <c r="AE831" s="15">
        <f t="shared" si="303"/>
        <v>14.9</v>
      </c>
      <c r="AF831" s="15">
        <f t="shared" si="304"/>
        <v>4.2</v>
      </c>
      <c r="AG831" s="15">
        <f t="shared" si="305"/>
        <v>464.76217372614485</v>
      </c>
      <c r="AH831" s="15">
        <f t="shared" si="313"/>
        <v>46.476217372614485</v>
      </c>
      <c r="AI831" s="8">
        <f t="shared" si="306"/>
        <v>0.39329999999999993</v>
      </c>
      <c r="AJ831" s="8">
        <v>0.61</v>
      </c>
      <c r="AK831" s="8">
        <v>2.64</v>
      </c>
      <c r="AL831" s="8">
        <v>0.56000000000000005</v>
      </c>
      <c r="AM831" s="8">
        <v>1.49</v>
      </c>
      <c r="AN831" s="8">
        <v>0.42</v>
      </c>
      <c r="AO831" s="8">
        <f t="shared" si="308"/>
        <v>15.509788965166541</v>
      </c>
      <c r="AP831" s="8">
        <f t="shared" si="309"/>
        <v>67.124332570556845</v>
      </c>
      <c r="AQ831" s="8">
        <f t="shared" si="310"/>
        <v>14.238494787693876</v>
      </c>
      <c r="AR831" s="8">
        <f t="shared" si="311"/>
        <v>37.884566488685486</v>
      </c>
      <c r="AS831" s="8">
        <f t="shared" si="312"/>
        <v>10.678871090770407</v>
      </c>
    </row>
    <row r="832" spans="1:45" x14ac:dyDescent="0.35">
      <c r="A832" s="2">
        <v>2017</v>
      </c>
      <c r="B832" s="2">
        <v>16855</v>
      </c>
      <c r="C832" s="2" t="s">
        <v>164</v>
      </c>
      <c r="D832" s="1">
        <v>105</v>
      </c>
      <c r="E832" s="2" t="s">
        <v>115</v>
      </c>
      <c r="F832" s="4" t="s">
        <v>156</v>
      </c>
      <c r="G832" s="22">
        <v>2</v>
      </c>
      <c r="H832" s="3" t="s">
        <v>165</v>
      </c>
      <c r="I832" s="3">
        <v>125</v>
      </c>
      <c r="J832" s="3">
        <v>3</v>
      </c>
      <c r="K832" s="3">
        <v>48</v>
      </c>
      <c r="L832" s="9">
        <f t="shared" si="293"/>
        <v>121.92</v>
      </c>
      <c r="M832" s="9">
        <v>14.3</v>
      </c>
      <c r="N832" s="9">
        <v>9.39</v>
      </c>
      <c r="O832" s="8">
        <f t="shared" si="292"/>
        <v>83.940933620689663</v>
      </c>
      <c r="P832" s="8">
        <f t="shared" si="314"/>
        <v>83.940933620689663</v>
      </c>
      <c r="Q832" s="8">
        <f t="shared" si="307"/>
        <v>5645.0277859913795</v>
      </c>
      <c r="R832" s="8"/>
      <c r="S832" s="8">
        <v>8.17</v>
      </c>
      <c r="T832" s="8">
        <v>41.11</v>
      </c>
      <c r="U832" s="8">
        <v>22.1</v>
      </c>
      <c r="V832" s="15">
        <f t="shared" si="294"/>
        <v>411.1</v>
      </c>
      <c r="W832" s="15">
        <f t="shared" si="295"/>
        <v>357.65700000000004</v>
      </c>
      <c r="X832" s="15">
        <f t="shared" si="296"/>
        <v>35.765700000000002</v>
      </c>
      <c r="Y832" s="15">
        <f t="shared" si="297"/>
        <v>221</v>
      </c>
      <c r="Z832" s="15">
        <f t="shared" si="298"/>
        <v>192.27</v>
      </c>
      <c r="AA832" s="15">
        <f t="shared" si="299"/>
        <v>19.227</v>
      </c>
      <c r="AB832" s="15">
        <f t="shared" si="300"/>
        <v>6.2</v>
      </c>
      <c r="AC832" s="15">
        <f t="shared" si="301"/>
        <v>27.5</v>
      </c>
      <c r="AD832" s="15">
        <f t="shared" si="302"/>
        <v>5.8999999999999995</v>
      </c>
      <c r="AE832" s="15">
        <f t="shared" si="303"/>
        <v>15.4</v>
      </c>
      <c r="AF832" s="15">
        <f t="shared" si="304"/>
        <v>4.0999999999999996</v>
      </c>
      <c r="AG832" s="15">
        <f t="shared" si="305"/>
        <v>481.29648359681107</v>
      </c>
      <c r="AH832" s="15">
        <f t="shared" si="313"/>
        <v>48.129648359681106</v>
      </c>
      <c r="AI832" s="8">
        <f t="shared" si="306"/>
        <v>0.41110000000000002</v>
      </c>
      <c r="AJ832" s="8">
        <v>0.62</v>
      </c>
      <c r="AK832" s="8">
        <v>2.75</v>
      </c>
      <c r="AL832" s="8">
        <v>0.59</v>
      </c>
      <c r="AM832" s="8">
        <v>1.54</v>
      </c>
      <c r="AN832" s="8">
        <v>0.41</v>
      </c>
      <c r="AO832" s="8">
        <f t="shared" si="308"/>
        <v>15.081488688883484</v>
      </c>
      <c r="AP832" s="8">
        <f t="shared" si="309"/>
        <v>66.893699829725122</v>
      </c>
      <c r="AQ832" s="8">
        <f t="shared" si="310"/>
        <v>14.35173923619557</v>
      </c>
      <c r="AR832" s="8">
        <f t="shared" si="311"/>
        <v>37.46047190464607</v>
      </c>
      <c r="AS832" s="8">
        <f t="shared" si="312"/>
        <v>9.9732425200681085</v>
      </c>
    </row>
    <row r="833" spans="1:45" x14ac:dyDescent="0.35">
      <c r="A833" s="2">
        <v>2017</v>
      </c>
      <c r="B833" s="2">
        <v>16856</v>
      </c>
      <c r="C833" s="2" t="s">
        <v>164</v>
      </c>
      <c r="D833" s="1">
        <v>1</v>
      </c>
      <c r="E833" s="3" t="s">
        <v>15</v>
      </c>
      <c r="F833" s="5" t="s">
        <v>157</v>
      </c>
      <c r="G833" s="22">
        <v>2</v>
      </c>
      <c r="H833" s="3" t="s">
        <v>165</v>
      </c>
      <c r="I833" s="3">
        <v>133</v>
      </c>
      <c r="J833" s="3">
        <v>1</v>
      </c>
      <c r="K833" s="3">
        <v>37</v>
      </c>
      <c r="L833" s="9">
        <f t="shared" si="293"/>
        <v>93.98</v>
      </c>
      <c r="M833" s="9">
        <v>14.3</v>
      </c>
      <c r="N833" s="9">
        <v>13.91</v>
      </c>
      <c r="O833" s="8">
        <f t="shared" ref="O833:O866" si="315">N833*(100-M833)*43560/(87*80*60)</f>
        <v>124.34700603448276</v>
      </c>
      <c r="P833" s="8">
        <f t="shared" si="314"/>
        <v>124.34700603448276</v>
      </c>
      <c r="Q833" s="8">
        <f t="shared" si="307"/>
        <v>8362.3361558189663</v>
      </c>
      <c r="R833" s="8"/>
      <c r="S833" s="8">
        <v>7.43</v>
      </c>
      <c r="T833" s="8">
        <v>36.53</v>
      </c>
      <c r="U833" s="8">
        <v>21.48</v>
      </c>
      <c r="V833" s="15">
        <f t="shared" si="294"/>
        <v>365.3</v>
      </c>
      <c r="W833" s="15">
        <f t="shared" si="295"/>
        <v>317.81100000000004</v>
      </c>
      <c r="X833" s="15">
        <f t="shared" si="296"/>
        <v>31.781100000000002</v>
      </c>
      <c r="Y833" s="15">
        <f t="shared" si="297"/>
        <v>214.8</v>
      </c>
      <c r="Z833" s="15">
        <f t="shared" si="298"/>
        <v>186.876</v>
      </c>
      <c r="AA833" s="15">
        <f t="shared" si="299"/>
        <v>18.6876</v>
      </c>
      <c r="AB833" s="15">
        <f t="shared" si="300"/>
        <v>6</v>
      </c>
      <c r="AC833" s="15">
        <f t="shared" si="301"/>
        <v>25.4</v>
      </c>
      <c r="AD833" s="15">
        <f t="shared" si="302"/>
        <v>5.4</v>
      </c>
      <c r="AE833" s="15">
        <f t="shared" si="303"/>
        <v>14.399999999999999</v>
      </c>
      <c r="AF833" s="15">
        <f t="shared" si="304"/>
        <v>3.5999999999999996</v>
      </c>
      <c r="AG833" s="15">
        <f t="shared" si="305"/>
        <v>424.83894108455138</v>
      </c>
      <c r="AH833" s="15">
        <f t="shared" si="313"/>
        <v>42.483894108455139</v>
      </c>
      <c r="AI833" s="8">
        <f t="shared" si="306"/>
        <v>0.36530000000000001</v>
      </c>
      <c r="AJ833" s="8">
        <v>0.6</v>
      </c>
      <c r="AK833" s="8">
        <v>2.54</v>
      </c>
      <c r="AL833" s="8">
        <v>0.54</v>
      </c>
      <c r="AM833" s="8">
        <v>1.44</v>
      </c>
      <c r="AN833" s="8">
        <v>0.36</v>
      </c>
      <c r="AO833" s="8">
        <f t="shared" si="308"/>
        <v>16.424856282507527</v>
      </c>
      <c r="AP833" s="8">
        <f t="shared" si="309"/>
        <v>69.531891595948522</v>
      </c>
      <c r="AQ833" s="8">
        <f t="shared" si="310"/>
        <v>14.782370654256775</v>
      </c>
      <c r="AR833" s="8">
        <f t="shared" si="311"/>
        <v>39.41965507801806</v>
      </c>
      <c r="AS833" s="8">
        <f t="shared" si="312"/>
        <v>9.854913769504515</v>
      </c>
    </row>
    <row r="834" spans="1:45" x14ac:dyDescent="0.35">
      <c r="A834" s="2">
        <v>2017</v>
      </c>
      <c r="B834" s="2">
        <v>16857</v>
      </c>
      <c r="C834" s="2" t="s">
        <v>164</v>
      </c>
      <c r="D834" s="1">
        <v>24</v>
      </c>
      <c r="E834" s="2" t="s">
        <v>50</v>
      </c>
      <c r="F834" s="4" t="s">
        <v>156</v>
      </c>
      <c r="G834" s="22">
        <v>2</v>
      </c>
      <c r="H834" s="3" t="s">
        <v>165</v>
      </c>
      <c r="I834" s="3">
        <v>133</v>
      </c>
      <c r="J834" s="3">
        <v>3</v>
      </c>
      <c r="K834" s="3">
        <v>46</v>
      </c>
      <c r="L834" s="9">
        <f t="shared" si="293"/>
        <v>116.84</v>
      </c>
      <c r="M834" s="9">
        <v>16.3</v>
      </c>
      <c r="N834" s="9">
        <v>10.75</v>
      </c>
      <c r="O834" s="8">
        <f t="shared" si="315"/>
        <v>93.855840517241376</v>
      </c>
      <c r="P834" s="8">
        <f t="shared" si="314"/>
        <v>93.855840517241376</v>
      </c>
      <c r="Q834" s="8">
        <f t="shared" si="307"/>
        <v>6311.8052747844822</v>
      </c>
      <c r="R834" s="8"/>
      <c r="S834" s="8">
        <v>8.23</v>
      </c>
      <c r="T834" s="8">
        <v>40.64</v>
      </c>
      <c r="U834" s="8">
        <v>22.15</v>
      </c>
      <c r="V834" s="15">
        <f t="shared" si="294"/>
        <v>406.4</v>
      </c>
      <c r="W834" s="15">
        <f t="shared" si="295"/>
        <v>353.56799999999998</v>
      </c>
      <c r="X834" s="15">
        <f t="shared" si="296"/>
        <v>35.3568</v>
      </c>
      <c r="Y834" s="15">
        <f t="shared" si="297"/>
        <v>221.5</v>
      </c>
      <c r="Z834" s="15">
        <f t="shared" si="298"/>
        <v>192.70500000000001</v>
      </c>
      <c r="AA834" s="15">
        <f t="shared" si="299"/>
        <v>19.270500000000002</v>
      </c>
      <c r="AB834" s="15">
        <f t="shared" si="300"/>
        <v>6.2</v>
      </c>
      <c r="AC834" s="15">
        <f t="shared" si="301"/>
        <v>27.3</v>
      </c>
      <c r="AD834" s="15">
        <f t="shared" si="302"/>
        <v>5.8</v>
      </c>
      <c r="AE834" s="15">
        <f t="shared" si="303"/>
        <v>15.2</v>
      </c>
      <c r="AF834" s="15">
        <f t="shared" si="304"/>
        <v>4.3</v>
      </c>
      <c r="AG834" s="15">
        <f t="shared" si="305"/>
        <v>476.05032048787729</v>
      </c>
      <c r="AH834" s="15">
        <f t="shared" si="313"/>
        <v>47.605032048787727</v>
      </c>
      <c r="AI834" s="8">
        <f t="shared" si="306"/>
        <v>0.40639999999999998</v>
      </c>
      <c r="AJ834" s="8">
        <v>0.62</v>
      </c>
      <c r="AK834" s="8">
        <v>2.73</v>
      </c>
      <c r="AL834" s="8">
        <v>0.57999999999999996</v>
      </c>
      <c r="AM834" s="8">
        <v>1.52</v>
      </c>
      <c r="AN834" s="8">
        <v>0.43</v>
      </c>
      <c r="AO834" s="8">
        <f t="shared" si="308"/>
        <v>15.255905511811024</v>
      </c>
      <c r="AP834" s="8">
        <f t="shared" si="309"/>
        <v>67.175196850393704</v>
      </c>
      <c r="AQ834" s="8">
        <f t="shared" si="310"/>
        <v>14.271653543307087</v>
      </c>
      <c r="AR834" s="8">
        <f t="shared" si="311"/>
        <v>37.401574803149607</v>
      </c>
      <c r="AS834" s="8">
        <f t="shared" si="312"/>
        <v>10.580708661417322</v>
      </c>
    </row>
    <row r="835" spans="1:45" x14ac:dyDescent="0.35">
      <c r="A835" s="2">
        <v>2017</v>
      </c>
      <c r="B835" s="2">
        <v>16858</v>
      </c>
      <c r="C835" s="2" t="s">
        <v>164</v>
      </c>
      <c r="D835" s="1">
        <v>30</v>
      </c>
      <c r="E835" s="2" t="s">
        <v>140</v>
      </c>
      <c r="F835" s="4" t="s">
        <v>156</v>
      </c>
      <c r="G835" s="22">
        <v>2</v>
      </c>
      <c r="H835" s="3" t="s">
        <v>165</v>
      </c>
      <c r="I835" s="3">
        <v>133</v>
      </c>
      <c r="J835" s="3">
        <v>2</v>
      </c>
      <c r="K835" s="3">
        <v>45</v>
      </c>
      <c r="L835" s="9">
        <f t="shared" ref="L835:L841" si="316">K835*2.54</f>
        <v>114.3</v>
      </c>
      <c r="M835" s="9">
        <v>15</v>
      </c>
      <c r="N835" s="9">
        <v>9.85</v>
      </c>
      <c r="O835" s="8">
        <f t="shared" si="315"/>
        <v>87.333836206896549</v>
      </c>
      <c r="P835" s="8">
        <f t="shared" si="314"/>
        <v>87.333836206896549</v>
      </c>
      <c r="Q835" s="8">
        <f t="shared" si="307"/>
        <v>5873.2004849137929</v>
      </c>
      <c r="R835" s="8"/>
      <c r="S835" s="8">
        <v>8.5500000000000007</v>
      </c>
      <c r="T835" s="8">
        <v>41.17</v>
      </c>
      <c r="U835" s="8">
        <v>21.71</v>
      </c>
      <c r="V835" s="15">
        <f t="shared" ref="V835:V866" si="317">T835*10</f>
        <v>411.70000000000005</v>
      </c>
      <c r="W835" s="15">
        <f t="shared" ref="W835:W866" si="318">V835*0.87</f>
        <v>358.17900000000003</v>
      </c>
      <c r="X835" s="15">
        <f t="shared" ref="X835:X866" si="319">W835/10</f>
        <v>35.817900000000002</v>
      </c>
      <c r="Y835" s="15">
        <f t="shared" ref="Y835:Y866" si="320">U835*10</f>
        <v>217.10000000000002</v>
      </c>
      <c r="Z835" s="15">
        <f t="shared" ref="Z835:Z866" si="321">Y835*0.87</f>
        <v>188.87700000000001</v>
      </c>
      <c r="AA835" s="15">
        <f t="shared" ref="AA835:AA866" si="322">Z835/10</f>
        <v>18.887700000000002</v>
      </c>
      <c r="AB835" s="15">
        <f t="shared" ref="AB835:AB866" si="323">AJ835*10</f>
        <v>6.5</v>
      </c>
      <c r="AC835" s="15">
        <f t="shared" ref="AC835:AC865" si="324">AK835*10</f>
        <v>27.5</v>
      </c>
      <c r="AD835" s="15">
        <f t="shared" ref="AD835:AD865" si="325">AL835*10</f>
        <v>6</v>
      </c>
      <c r="AE835" s="15">
        <f t="shared" ref="AE835:AE865" si="326">AM835*10</f>
        <v>15.4</v>
      </c>
      <c r="AF835" s="15">
        <f t="shared" ref="AF835:AF865" si="327">AN835*10</f>
        <v>4.3</v>
      </c>
      <c r="AG835" s="15">
        <f t="shared" ref="AG835:AG865" si="328">AH835*10</f>
        <v>479.98269066467111</v>
      </c>
      <c r="AH835" s="15">
        <f t="shared" si="313"/>
        <v>47.99826906646711</v>
      </c>
      <c r="AI835" s="8">
        <f t="shared" ref="AI835:AI865" si="329">V835/1000</f>
        <v>0.41170000000000007</v>
      </c>
      <c r="AJ835" s="8">
        <v>0.65</v>
      </c>
      <c r="AK835" s="8">
        <v>2.75</v>
      </c>
      <c r="AL835" s="8">
        <v>0.6</v>
      </c>
      <c r="AM835" s="8">
        <v>1.54</v>
      </c>
      <c r="AN835" s="8">
        <v>0.43</v>
      </c>
      <c r="AO835" s="8">
        <f t="shared" si="308"/>
        <v>15.788195287830943</v>
      </c>
      <c r="AP835" s="8">
        <f t="shared" si="309"/>
        <v>66.796210833130914</v>
      </c>
      <c r="AQ835" s="8">
        <f t="shared" si="310"/>
        <v>14.573718727228561</v>
      </c>
      <c r="AR835" s="8">
        <f t="shared" si="311"/>
        <v>37.405878066553313</v>
      </c>
      <c r="AS835" s="8">
        <f t="shared" si="312"/>
        <v>10.444498421180469</v>
      </c>
    </row>
    <row r="836" spans="1:45" x14ac:dyDescent="0.35">
      <c r="A836" s="2">
        <v>2017</v>
      </c>
      <c r="B836" s="2">
        <v>16859</v>
      </c>
      <c r="C836" s="2" t="s">
        <v>164</v>
      </c>
      <c r="D836" s="1">
        <v>114</v>
      </c>
      <c r="E836" s="2" t="s">
        <v>20</v>
      </c>
      <c r="F836" s="4" t="s">
        <v>156</v>
      </c>
      <c r="G836" s="22">
        <v>2</v>
      </c>
      <c r="H836" s="3" t="s">
        <v>165</v>
      </c>
      <c r="I836" s="3">
        <v>133</v>
      </c>
      <c r="J836" s="3">
        <v>3</v>
      </c>
      <c r="K836" s="3">
        <v>31</v>
      </c>
      <c r="L836" s="9">
        <f t="shared" si="316"/>
        <v>78.739999999999995</v>
      </c>
      <c r="M836" s="9">
        <v>15.7</v>
      </c>
      <c r="N836" s="9">
        <v>11.1</v>
      </c>
      <c r="O836" s="8">
        <f t="shared" si="315"/>
        <v>97.606318965517232</v>
      </c>
      <c r="P836" s="8">
        <f t="shared" si="314"/>
        <v>97.606318965517232</v>
      </c>
      <c r="Q836" s="8">
        <f t="shared" ref="Q836:Q865" si="330">O836*67.25</f>
        <v>6564.0249504310341</v>
      </c>
      <c r="R836" s="8"/>
      <c r="S836" s="8">
        <v>9.9700000000000006</v>
      </c>
      <c r="T836" s="8">
        <v>39.799999999999997</v>
      </c>
      <c r="U836" s="8">
        <v>22.78</v>
      </c>
      <c r="V836" s="15">
        <f t="shared" si="317"/>
        <v>398</v>
      </c>
      <c r="W836" s="15">
        <f t="shared" si="318"/>
        <v>346.26</v>
      </c>
      <c r="X836" s="15">
        <f t="shared" si="319"/>
        <v>34.625999999999998</v>
      </c>
      <c r="Y836" s="15">
        <f t="shared" si="320"/>
        <v>227.8</v>
      </c>
      <c r="Z836" s="15">
        <f t="shared" si="321"/>
        <v>198.18600000000001</v>
      </c>
      <c r="AA836" s="15">
        <f t="shared" si="322"/>
        <v>19.8186</v>
      </c>
      <c r="AB836" s="15">
        <f t="shared" si="323"/>
        <v>6.2</v>
      </c>
      <c r="AC836" s="15">
        <f t="shared" si="324"/>
        <v>26.7</v>
      </c>
      <c r="AD836" s="15">
        <f t="shared" si="325"/>
        <v>5.6999999999999993</v>
      </c>
      <c r="AE836" s="15">
        <f t="shared" si="326"/>
        <v>15.1</v>
      </c>
      <c r="AF836" s="15">
        <f t="shared" si="327"/>
        <v>4.0999999999999996</v>
      </c>
      <c r="AG836" s="15">
        <f t="shared" si="328"/>
        <v>469.39759746947698</v>
      </c>
      <c r="AH836" s="15">
        <f t="shared" si="313"/>
        <v>46.939759746947701</v>
      </c>
      <c r="AI836" s="8">
        <f t="shared" si="329"/>
        <v>0.39800000000000002</v>
      </c>
      <c r="AJ836" s="8">
        <v>0.62</v>
      </c>
      <c r="AK836" s="8">
        <v>2.67</v>
      </c>
      <c r="AL836" s="8">
        <v>0.56999999999999995</v>
      </c>
      <c r="AM836" s="8">
        <v>1.51</v>
      </c>
      <c r="AN836" s="8">
        <v>0.41</v>
      </c>
      <c r="AO836" s="8">
        <f t="shared" si="308"/>
        <v>15.577889447236181</v>
      </c>
      <c r="AP836" s="8">
        <f t="shared" si="309"/>
        <v>67.085427135678387</v>
      </c>
      <c r="AQ836" s="8">
        <f t="shared" si="310"/>
        <v>14.321608040201003</v>
      </c>
      <c r="AR836" s="8">
        <f t="shared" si="311"/>
        <v>37.939698492462306</v>
      </c>
      <c r="AS836" s="8">
        <f t="shared" si="312"/>
        <v>10.30150753768844</v>
      </c>
    </row>
    <row r="837" spans="1:45" x14ac:dyDescent="0.35">
      <c r="A837" s="2">
        <v>2017</v>
      </c>
      <c r="B837" s="2">
        <v>16860</v>
      </c>
      <c r="C837" s="2" t="s">
        <v>164</v>
      </c>
      <c r="D837" s="1">
        <v>100</v>
      </c>
      <c r="E837" s="2" t="s">
        <v>25</v>
      </c>
      <c r="F837" s="4" t="s">
        <v>156</v>
      </c>
      <c r="G837" s="22">
        <v>2</v>
      </c>
      <c r="H837" s="3" t="s">
        <v>165</v>
      </c>
      <c r="I837" s="3">
        <v>139</v>
      </c>
      <c r="J837" s="3">
        <v>3</v>
      </c>
      <c r="K837" s="3">
        <v>52</v>
      </c>
      <c r="L837" s="9">
        <f t="shared" si="316"/>
        <v>132.08000000000001</v>
      </c>
      <c r="M837" s="9">
        <v>15.2</v>
      </c>
      <c r="N837" s="9">
        <v>10.11</v>
      </c>
      <c r="O837" s="8">
        <f t="shared" si="315"/>
        <v>89.428179310344831</v>
      </c>
      <c r="P837" s="8">
        <f t="shared" si="314"/>
        <v>89.428179310344831</v>
      </c>
      <c r="Q837" s="8">
        <f t="shared" si="330"/>
        <v>6014.0450586206898</v>
      </c>
      <c r="R837" s="8"/>
      <c r="S837" s="8">
        <v>10.62</v>
      </c>
      <c r="T837" s="8">
        <v>40.06</v>
      </c>
      <c r="U837" s="8">
        <v>22.4</v>
      </c>
      <c r="V837" s="15">
        <f t="shared" si="317"/>
        <v>400.6</v>
      </c>
      <c r="W837" s="15">
        <f t="shared" si="318"/>
        <v>348.52199999999999</v>
      </c>
      <c r="X837" s="15">
        <f t="shared" si="319"/>
        <v>34.852199999999996</v>
      </c>
      <c r="Y837" s="15">
        <f t="shared" si="320"/>
        <v>224</v>
      </c>
      <c r="Z837" s="15">
        <f t="shared" si="321"/>
        <v>194.88</v>
      </c>
      <c r="AA837" s="15">
        <f t="shared" si="322"/>
        <v>19.488</v>
      </c>
      <c r="AB837" s="15">
        <f t="shared" si="323"/>
        <v>6.2</v>
      </c>
      <c r="AC837" s="15">
        <f t="shared" si="324"/>
        <v>26.7</v>
      </c>
      <c r="AD837" s="15">
        <f t="shared" si="325"/>
        <v>5.6999999999999993</v>
      </c>
      <c r="AE837" s="15">
        <f t="shared" si="326"/>
        <v>15.1</v>
      </c>
      <c r="AF837" s="15">
        <f t="shared" si="327"/>
        <v>4</v>
      </c>
      <c r="AG837" s="15">
        <f t="shared" si="328"/>
        <v>470.52397266192008</v>
      </c>
      <c r="AH837" s="15">
        <f t="shared" si="313"/>
        <v>47.05239726619201</v>
      </c>
      <c r="AI837" s="8">
        <f t="shared" si="329"/>
        <v>0.40060000000000001</v>
      </c>
      <c r="AJ837" s="8">
        <v>0.62</v>
      </c>
      <c r="AK837" s="8">
        <v>2.67</v>
      </c>
      <c r="AL837" s="8">
        <v>0.56999999999999995</v>
      </c>
      <c r="AM837" s="8">
        <v>1.51</v>
      </c>
      <c r="AN837" s="8">
        <v>0.4</v>
      </c>
      <c r="AO837" s="8">
        <f t="shared" si="308"/>
        <v>15.47678482276585</v>
      </c>
      <c r="AP837" s="8">
        <f t="shared" si="309"/>
        <v>66.650024962556159</v>
      </c>
      <c r="AQ837" s="8">
        <f t="shared" si="310"/>
        <v>14.22865701447828</v>
      </c>
      <c r="AR837" s="8">
        <f t="shared" si="311"/>
        <v>37.693459810284573</v>
      </c>
      <c r="AS837" s="8">
        <f t="shared" si="312"/>
        <v>9.9850224663005491</v>
      </c>
    </row>
    <row r="838" spans="1:45" x14ac:dyDescent="0.35">
      <c r="A838" s="2">
        <v>2017</v>
      </c>
      <c r="B838" s="2">
        <v>16861</v>
      </c>
      <c r="C838" s="2" t="s">
        <v>164</v>
      </c>
      <c r="D838" s="1">
        <v>43</v>
      </c>
      <c r="E838" s="2" t="s">
        <v>134</v>
      </c>
      <c r="F838" s="4" t="s">
        <v>156</v>
      </c>
      <c r="G838" s="22">
        <v>2</v>
      </c>
      <c r="H838" s="2" t="s">
        <v>165</v>
      </c>
      <c r="I838" s="3">
        <v>133</v>
      </c>
      <c r="J838" s="3">
        <v>3</v>
      </c>
      <c r="K838" s="3">
        <v>35</v>
      </c>
      <c r="L838" s="9">
        <f t="shared" si="316"/>
        <v>88.9</v>
      </c>
      <c r="M838" s="9">
        <v>20.3</v>
      </c>
      <c r="N838" s="9">
        <v>10.33</v>
      </c>
      <c r="O838" s="8">
        <f t="shared" si="315"/>
        <v>85.878811206896557</v>
      </c>
      <c r="P838" s="8">
        <f t="shared" si="314"/>
        <v>85.878811206896557</v>
      </c>
      <c r="Q838" s="8">
        <f t="shared" si="330"/>
        <v>5775.3500536637939</v>
      </c>
      <c r="R838" s="8"/>
      <c r="S838" s="8">
        <v>10.5</v>
      </c>
      <c r="T838" s="8">
        <v>39.51</v>
      </c>
      <c r="U838" s="8">
        <v>22.74</v>
      </c>
      <c r="V838" s="15">
        <f t="shared" si="317"/>
        <v>395.09999999999997</v>
      </c>
      <c r="W838" s="15">
        <f t="shared" si="318"/>
        <v>343.73699999999997</v>
      </c>
      <c r="X838" s="15">
        <f t="shared" si="319"/>
        <v>34.373699999999999</v>
      </c>
      <c r="Y838" s="15">
        <f t="shared" si="320"/>
        <v>227.39999999999998</v>
      </c>
      <c r="Z838" s="15">
        <f t="shared" si="321"/>
        <v>197.83799999999997</v>
      </c>
      <c r="AA838" s="15">
        <f t="shared" si="322"/>
        <v>19.783799999999996</v>
      </c>
      <c r="AB838" s="15">
        <f t="shared" si="323"/>
        <v>6.3</v>
      </c>
      <c r="AC838" s="15">
        <f t="shared" si="324"/>
        <v>26.5</v>
      </c>
      <c r="AD838" s="15">
        <f t="shared" si="325"/>
        <v>5.6999999999999993</v>
      </c>
      <c r="AE838" s="15">
        <f t="shared" si="326"/>
        <v>14.7</v>
      </c>
      <c r="AF838" s="15">
        <f t="shared" si="327"/>
        <v>4.4000000000000004</v>
      </c>
      <c r="AG838" s="15">
        <f t="shared" si="328"/>
        <v>465.7752098865858</v>
      </c>
      <c r="AH838" s="15">
        <f t="shared" si="313"/>
        <v>46.577520988658577</v>
      </c>
      <c r="AI838" s="8">
        <f t="shared" si="329"/>
        <v>0.39509999999999995</v>
      </c>
      <c r="AJ838" s="8">
        <v>0.63</v>
      </c>
      <c r="AK838" s="8">
        <v>2.65</v>
      </c>
      <c r="AL838" s="8">
        <v>0.56999999999999995</v>
      </c>
      <c r="AM838" s="8">
        <v>1.47</v>
      </c>
      <c r="AN838" s="8">
        <v>0.44</v>
      </c>
      <c r="AO838" s="8">
        <f t="shared" ref="AO838:AO864" si="331">AB838/$AI838</f>
        <v>15.945330296127564</v>
      </c>
      <c r="AP838" s="8">
        <f t="shared" ref="AP838:AP865" si="332">AC838/$AI838</f>
        <v>67.071627436092143</v>
      </c>
      <c r="AQ838" s="8">
        <f t="shared" ref="AQ838:AQ865" si="333">AD838/$AI838</f>
        <v>14.42672741078208</v>
      </c>
      <c r="AR838" s="8">
        <f t="shared" ref="AR838:AR865" si="334">AE838/$AI838</f>
        <v>37.205770690964314</v>
      </c>
      <c r="AS838" s="8">
        <f t="shared" ref="AS838:AS865" si="335">AF838/$AI838</f>
        <v>11.136421159200205</v>
      </c>
    </row>
    <row r="839" spans="1:45" x14ac:dyDescent="0.35">
      <c r="A839" s="2">
        <v>2017</v>
      </c>
      <c r="B839" s="2">
        <v>16862</v>
      </c>
      <c r="C839" s="2" t="s">
        <v>164</v>
      </c>
      <c r="D839" s="1">
        <v>72</v>
      </c>
      <c r="E839" s="2" t="s">
        <v>12</v>
      </c>
      <c r="F839" s="4" t="s">
        <v>156</v>
      </c>
      <c r="G839" s="22">
        <v>2</v>
      </c>
      <c r="H839" s="2" t="s">
        <v>165</v>
      </c>
      <c r="I839" s="3">
        <v>133</v>
      </c>
      <c r="J839" s="3">
        <v>2</v>
      </c>
      <c r="K839" s="3">
        <v>42</v>
      </c>
      <c r="L839" s="9">
        <f t="shared" si="316"/>
        <v>106.68</v>
      </c>
      <c r="M839" s="9">
        <v>15.3</v>
      </c>
      <c r="N839" s="9">
        <v>11.29</v>
      </c>
      <c r="O839" s="8">
        <f t="shared" si="315"/>
        <v>99.748123275862056</v>
      </c>
      <c r="P839" s="8">
        <f t="shared" si="314"/>
        <v>99.748123275862056</v>
      </c>
      <c r="Q839" s="8">
        <f t="shared" si="330"/>
        <v>6708.0612903017236</v>
      </c>
      <c r="R839" s="8"/>
      <c r="S839" s="8">
        <v>10.57</v>
      </c>
      <c r="T839" s="8">
        <v>40.409999999999997</v>
      </c>
      <c r="U839" s="8">
        <v>22.11</v>
      </c>
      <c r="V839" s="15">
        <f t="shared" si="317"/>
        <v>404.09999999999997</v>
      </c>
      <c r="W839" s="15">
        <f t="shared" si="318"/>
        <v>351.56699999999995</v>
      </c>
      <c r="X839" s="15">
        <f t="shared" si="319"/>
        <v>35.156699999999994</v>
      </c>
      <c r="Y839" s="15">
        <f t="shared" si="320"/>
        <v>221.1</v>
      </c>
      <c r="Z839" s="15">
        <f t="shared" si="321"/>
        <v>192.357</v>
      </c>
      <c r="AA839" s="15">
        <f t="shared" si="322"/>
        <v>19.235700000000001</v>
      </c>
      <c r="AB839" s="15">
        <f t="shared" si="323"/>
        <v>6.4</v>
      </c>
      <c r="AC839" s="15">
        <f t="shared" si="324"/>
        <v>26.7</v>
      </c>
      <c r="AD839" s="15">
        <f t="shared" si="325"/>
        <v>5.8</v>
      </c>
      <c r="AE839" s="15">
        <f t="shared" si="326"/>
        <v>15.1</v>
      </c>
      <c r="AF839" s="15">
        <f t="shared" si="327"/>
        <v>4.3</v>
      </c>
      <c r="AG839" s="15">
        <f t="shared" si="328"/>
        <v>473.15217673930294</v>
      </c>
      <c r="AH839" s="15">
        <f t="shared" si="313"/>
        <v>47.315217673930292</v>
      </c>
      <c r="AI839" s="8">
        <f t="shared" si="329"/>
        <v>0.40409999999999996</v>
      </c>
      <c r="AJ839" s="8">
        <v>0.64</v>
      </c>
      <c r="AK839" s="8">
        <v>2.67</v>
      </c>
      <c r="AL839" s="8">
        <v>0.57999999999999996</v>
      </c>
      <c r="AM839" s="8">
        <v>1.51</v>
      </c>
      <c r="AN839" s="8">
        <v>0.43</v>
      </c>
      <c r="AO839" s="8">
        <f t="shared" si="331"/>
        <v>15.837663944568179</v>
      </c>
      <c r="AP839" s="8">
        <f t="shared" si="332"/>
        <v>66.072754268745371</v>
      </c>
      <c r="AQ839" s="8">
        <f t="shared" si="333"/>
        <v>14.352882949764911</v>
      </c>
      <c r="AR839" s="8">
        <f t="shared" si="334"/>
        <v>37.366988369215541</v>
      </c>
      <c r="AS839" s="8">
        <f t="shared" si="335"/>
        <v>10.640930462756744</v>
      </c>
    </row>
    <row r="840" spans="1:45" x14ac:dyDescent="0.35">
      <c r="A840" s="2">
        <v>2017</v>
      </c>
      <c r="B840" s="2">
        <v>16863</v>
      </c>
      <c r="C840" s="2" t="s">
        <v>164</v>
      </c>
      <c r="D840" s="1">
        <v>86</v>
      </c>
      <c r="E840" s="2" t="s">
        <v>47</v>
      </c>
      <c r="F840" s="4" t="s">
        <v>156</v>
      </c>
      <c r="G840" s="22">
        <v>2</v>
      </c>
      <c r="H840" s="2" t="s">
        <v>165</v>
      </c>
      <c r="I840" s="3">
        <v>139</v>
      </c>
      <c r="J840" s="3">
        <v>2</v>
      </c>
      <c r="K840" s="3">
        <v>36</v>
      </c>
      <c r="L840" s="9">
        <f t="shared" si="316"/>
        <v>91.44</v>
      </c>
      <c r="M840" s="9">
        <v>15</v>
      </c>
      <c r="N840" s="9">
        <v>11.86</v>
      </c>
      <c r="O840" s="8">
        <f t="shared" si="315"/>
        <v>105.15525862068964</v>
      </c>
      <c r="P840" s="8">
        <f t="shared" si="314"/>
        <v>105.15525862068964</v>
      </c>
      <c r="Q840" s="8">
        <f t="shared" si="330"/>
        <v>7071.6911422413777</v>
      </c>
      <c r="R840" s="8"/>
      <c r="S840" s="8">
        <v>8.07</v>
      </c>
      <c r="T840" s="8">
        <v>39.72</v>
      </c>
      <c r="U840" s="8">
        <v>22.15</v>
      </c>
      <c r="V840" s="15">
        <f t="shared" si="317"/>
        <v>397.2</v>
      </c>
      <c r="W840" s="15">
        <f t="shared" si="318"/>
        <v>345.56399999999996</v>
      </c>
      <c r="X840" s="15">
        <f t="shared" si="319"/>
        <v>34.556399999999996</v>
      </c>
      <c r="Y840" s="15">
        <f t="shared" si="320"/>
        <v>221.5</v>
      </c>
      <c r="Z840" s="15">
        <f t="shared" si="321"/>
        <v>192.70500000000001</v>
      </c>
      <c r="AA840" s="15">
        <f t="shared" si="322"/>
        <v>19.270500000000002</v>
      </c>
      <c r="AB840" s="15">
        <f t="shared" si="323"/>
        <v>6.4</v>
      </c>
      <c r="AC840" s="15">
        <f t="shared" si="324"/>
        <v>26.8</v>
      </c>
      <c r="AD840" s="15">
        <f t="shared" si="325"/>
        <v>5.6999999999999993</v>
      </c>
      <c r="AE840" s="15">
        <f t="shared" si="326"/>
        <v>15.1</v>
      </c>
      <c r="AF840" s="15">
        <f t="shared" si="327"/>
        <v>4.0999999999999996</v>
      </c>
      <c r="AG840" s="15">
        <f t="shared" si="328"/>
        <v>465.27359079179337</v>
      </c>
      <c r="AH840" s="15">
        <f t="shared" si="313"/>
        <v>46.527359079179334</v>
      </c>
      <c r="AI840" s="8">
        <f t="shared" si="329"/>
        <v>0.3972</v>
      </c>
      <c r="AJ840" s="8">
        <v>0.64</v>
      </c>
      <c r="AK840" s="8">
        <v>2.68</v>
      </c>
      <c r="AL840" s="8">
        <v>0.56999999999999995</v>
      </c>
      <c r="AM840" s="8">
        <v>1.51</v>
      </c>
      <c r="AN840" s="8">
        <v>0.41</v>
      </c>
      <c r="AO840" s="8">
        <f t="shared" si="331"/>
        <v>16.112789526686807</v>
      </c>
      <c r="AP840" s="8">
        <f t="shared" si="332"/>
        <v>67.472306143001006</v>
      </c>
      <c r="AQ840" s="8">
        <f t="shared" si="333"/>
        <v>14.350453172205436</v>
      </c>
      <c r="AR840" s="8">
        <f t="shared" si="334"/>
        <v>38.016112789526687</v>
      </c>
      <c r="AS840" s="8">
        <f t="shared" si="335"/>
        <v>10.322255790533735</v>
      </c>
    </row>
    <row r="841" spans="1:45" x14ac:dyDescent="0.35">
      <c r="A841" s="2">
        <v>2017</v>
      </c>
      <c r="B841" s="2">
        <v>16864</v>
      </c>
      <c r="C841" s="2" t="s">
        <v>164</v>
      </c>
      <c r="D841" s="1">
        <v>73</v>
      </c>
      <c r="E841" s="2" t="s">
        <v>88</v>
      </c>
      <c r="F841" s="4" t="s">
        <v>156</v>
      </c>
      <c r="G841" s="22">
        <v>2</v>
      </c>
      <c r="H841" s="2" t="s">
        <v>165</v>
      </c>
      <c r="I841" s="3">
        <v>133</v>
      </c>
      <c r="J841" s="3">
        <v>3</v>
      </c>
      <c r="K841" s="3">
        <v>29</v>
      </c>
      <c r="L841" s="9">
        <f t="shared" si="316"/>
        <v>73.66</v>
      </c>
      <c r="M841" s="9">
        <v>15.2</v>
      </c>
      <c r="N841" s="9">
        <v>9.9</v>
      </c>
      <c r="O841" s="8">
        <f t="shared" si="315"/>
        <v>87.570620689655158</v>
      </c>
      <c r="P841" s="8">
        <f t="shared" si="314"/>
        <v>87.570620689655158</v>
      </c>
      <c r="Q841" s="8">
        <f t="shared" si="330"/>
        <v>5889.1242413793098</v>
      </c>
      <c r="R841" s="8"/>
      <c r="S841" s="8">
        <v>8.3000000000000007</v>
      </c>
      <c r="T841" s="8">
        <v>38.46</v>
      </c>
      <c r="U841" s="8">
        <v>23.18</v>
      </c>
      <c r="V841" s="15">
        <f t="shared" si="317"/>
        <v>384.6</v>
      </c>
      <c r="W841" s="15">
        <f t="shared" si="318"/>
        <v>334.60200000000003</v>
      </c>
      <c r="X841" s="15">
        <f t="shared" si="319"/>
        <v>33.4602</v>
      </c>
      <c r="Y841" s="15">
        <f t="shared" si="320"/>
        <v>231.8</v>
      </c>
      <c r="Z841" s="15">
        <f t="shared" si="321"/>
        <v>201.666</v>
      </c>
      <c r="AA841" s="15">
        <f t="shared" si="322"/>
        <v>20.166599999999999</v>
      </c>
      <c r="AB841" s="15">
        <f t="shared" si="323"/>
        <v>6.1</v>
      </c>
      <c r="AC841" s="15">
        <f t="shared" si="324"/>
        <v>26.099999999999998</v>
      </c>
      <c r="AD841" s="15">
        <f t="shared" si="325"/>
        <v>5.6000000000000005</v>
      </c>
      <c r="AE841" s="15">
        <f t="shared" si="326"/>
        <v>14.5</v>
      </c>
      <c r="AF841" s="15">
        <f t="shared" si="327"/>
        <v>4</v>
      </c>
      <c r="AG841" s="15">
        <f t="shared" si="328"/>
        <v>455.57100923542839</v>
      </c>
      <c r="AH841" s="15">
        <f t="shared" si="313"/>
        <v>45.557100923542841</v>
      </c>
      <c r="AI841" s="8">
        <f t="shared" si="329"/>
        <v>0.3846</v>
      </c>
      <c r="AJ841" s="8">
        <v>0.61</v>
      </c>
      <c r="AK841" s="8">
        <v>2.61</v>
      </c>
      <c r="AL841" s="8">
        <v>0.56000000000000005</v>
      </c>
      <c r="AM841" s="8">
        <v>1.45</v>
      </c>
      <c r="AN841" s="8">
        <v>0.4</v>
      </c>
      <c r="AO841" s="8">
        <f t="shared" si="331"/>
        <v>15.860634425377015</v>
      </c>
      <c r="AP841" s="8">
        <f t="shared" si="332"/>
        <v>67.862714508580339</v>
      </c>
      <c r="AQ841" s="8">
        <f t="shared" si="333"/>
        <v>14.560582423296934</v>
      </c>
      <c r="AR841" s="8">
        <f t="shared" si="334"/>
        <v>37.701508060322411</v>
      </c>
      <c r="AS841" s="8">
        <f t="shared" si="335"/>
        <v>10.400416016640666</v>
      </c>
    </row>
    <row r="842" spans="1:45" x14ac:dyDescent="0.35">
      <c r="A842" s="2">
        <v>2017</v>
      </c>
      <c r="B842" s="2">
        <v>16865</v>
      </c>
      <c r="C842" s="2" t="s">
        <v>164</v>
      </c>
      <c r="D842" s="1">
        <v>119</v>
      </c>
      <c r="E842" s="2" t="s">
        <v>120</v>
      </c>
      <c r="F842" s="4" t="s">
        <v>156</v>
      </c>
      <c r="G842" s="22">
        <v>2</v>
      </c>
      <c r="H842" s="2" t="s">
        <v>165</v>
      </c>
      <c r="I842" s="3">
        <v>133</v>
      </c>
      <c r="J842" s="3">
        <v>2</v>
      </c>
      <c r="K842" s="3">
        <v>44</v>
      </c>
      <c r="L842" s="9">
        <f>K842*2.54</f>
        <v>111.76</v>
      </c>
      <c r="M842" s="9">
        <v>15.6</v>
      </c>
      <c r="N842" s="9">
        <v>10.63</v>
      </c>
      <c r="O842" s="8">
        <f t="shared" si="315"/>
        <v>93.584320689655186</v>
      </c>
      <c r="P842" s="8">
        <f t="shared" si="314"/>
        <v>93.584320689655186</v>
      </c>
      <c r="Q842" s="8">
        <f t="shared" si="330"/>
        <v>6293.5455663793109</v>
      </c>
      <c r="R842" s="8"/>
      <c r="S842" s="8">
        <v>7.98</v>
      </c>
      <c r="T842" s="8">
        <v>39.72</v>
      </c>
      <c r="U842" s="8">
        <v>22.78</v>
      </c>
      <c r="V842" s="15">
        <f t="shared" si="317"/>
        <v>397.2</v>
      </c>
      <c r="W842" s="15">
        <f t="shared" si="318"/>
        <v>345.56399999999996</v>
      </c>
      <c r="X842" s="15">
        <f t="shared" si="319"/>
        <v>34.556399999999996</v>
      </c>
      <c r="Y842" s="15">
        <f t="shared" si="320"/>
        <v>227.8</v>
      </c>
      <c r="Z842" s="15">
        <f t="shared" si="321"/>
        <v>198.18600000000001</v>
      </c>
      <c r="AA842" s="15">
        <f t="shared" si="322"/>
        <v>19.8186</v>
      </c>
      <c r="AB842" s="15">
        <f t="shared" si="323"/>
        <v>6.2</v>
      </c>
      <c r="AC842" s="15">
        <f t="shared" si="324"/>
        <v>26.8</v>
      </c>
      <c r="AD842" s="15">
        <f t="shared" si="325"/>
        <v>5.6000000000000005</v>
      </c>
      <c r="AE842" s="15">
        <f t="shared" si="326"/>
        <v>14.8</v>
      </c>
      <c r="AF842" s="15">
        <f t="shared" si="327"/>
        <v>4.0999999999999996</v>
      </c>
      <c r="AG842" s="15">
        <f t="shared" si="328"/>
        <v>468.45408471074444</v>
      </c>
      <c r="AH842" s="15">
        <f t="shared" si="313"/>
        <v>46.845408471074443</v>
      </c>
      <c r="AI842" s="8">
        <f t="shared" si="329"/>
        <v>0.3972</v>
      </c>
      <c r="AJ842" s="8">
        <v>0.62</v>
      </c>
      <c r="AK842" s="8">
        <v>2.68</v>
      </c>
      <c r="AL842" s="8">
        <v>0.56000000000000005</v>
      </c>
      <c r="AM842" s="8">
        <v>1.48</v>
      </c>
      <c r="AN842" s="8">
        <v>0.41</v>
      </c>
      <c r="AO842" s="8">
        <f t="shared" si="331"/>
        <v>15.609264853977846</v>
      </c>
      <c r="AP842" s="8">
        <f t="shared" si="332"/>
        <v>67.472306143001006</v>
      </c>
      <c r="AQ842" s="8">
        <f t="shared" si="333"/>
        <v>14.098690835850958</v>
      </c>
      <c r="AR842" s="8">
        <f t="shared" si="334"/>
        <v>37.260825780463243</v>
      </c>
      <c r="AS842" s="8">
        <f t="shared" si="335"/>
        <v>10.322255790533735</v>
      </c>
    </row>
    <row r="843" spans="1:45" x14ac:dyDescent="0.35">
      <c r="A843" s="2">
        <v>2017</v>
      </c>
      <c r="B843" s="2">
        <v>16866</v>
      </c>
      <c r="C843" s="2" t="s">
        <v>164</v>
      </c>
      <c r="D843" s="1">
        <v>141</v>
      </c>
      <c r="E843" s="2" t="s">
        <v>103</v>
      </c>
      <c r="F843" s="4" t="s">
        <v>156</v>
      </c>
      <c r="G843" s="22">
        <v>2</v>
      </c>
      <c r="H843" s="2" t="s">
        <v>165</v>
      </c>
      <c r="I843" s="3">
        <v>139</v>
      </c>
      <c r="J843" s="3">
        <v>3</v>
      </c>
      <c r="K843" s="3">
        <v>44</v>
      </c>
      <c r="L843" s="9">
        <f t="shared" ref="L843:L865" si="336">K843*2.54</f>
        <v>111.76</v>
      </c>
      <c r="M843" s="9">
        <v>14.4</v>
      </c>
      <c r="N843" s="9">
        <v>9.6</v>
      </c>
      <c r="O843" s="8">
        <f t="shared" si="315"/>
        <v>85.718068965517233</v>
      </c>
      <c r="P843" s="8">
        <f t="shared" si="314"/>
        <v>85.718068965517233</v>
      </c>
      <c r="Q843" s="8">
        <f t="shared" si="330"/>
        <v>5764.5401379310342</v>
      </c>
      <c r="R843" s="8"/>
      <c r="S843" s="8">
        <v>8.34</v>
      </c>
      <c r="T843" s="8">
        <v>40.58</v>
      </c>
      <c r="U843" s="8">
        <v>21.92</v>
      </c>
      <c r="V843" s="15">
        <f t="shared" si="317"/>
        <v>405.79999999999995</v>
      </c>
      <c r="W843" s="15">
        <f t="shared" si="318"/>
        <v>353.04599999999994</v>
      </c>
      <c r="X843" s="15">
        <f t="shared" si="319"/>
        <v>35.304599999999994</v>
      </c>
      <c r="Y843" s="15">
        <f t="shared" si="320"/>
        <v>219.20000000000002</v>
      </c>
      <c r="Z843" s="15">
        <f t="shared" si="321"/>
        <v>190.70400000000001</v>
      </c>
      <c r="AA843" s="15">
        <f t="shared" si="322"/>
        <v>19.070399999999999</v>
      </c>
      <c r="AB843" s="15">
        <f t="shared" si="323"/>
        <v>6.3</v>
      </c>
      <c r="AC843" s="15">
        <f t="shared" si="324"/>
        <v>27.200000000000003</v>
      </c>
      <c r="AD843" s="15">
        <f t="shared" si="325"/>
        <v>5.6999999999999993</v>
      </c>
      <c r="AE843" s="15">
        <f t="shared" si="326"/>
        <v>15.1</v>
      </c>
      <c r="AF843" s="15">
        <f t="shared" si="327"/>
        <v>4.2</v>
      </c>
      <c r="AG843" s="15">
        <f t="shared" si="328"/>
        <v>474.17218443426498</v>
      </c>
      <c r="AH843" s="15">
        <f t="shared" si="313"/>
        <v>47.417218443426499</v>
      </c>
      <c r="AI843" s="8">
        <f t="shared" si="329"/>
        <v>0.40579999999999994</v>
      </c>
      <c r="AJ843" s="8">
        <v>0.63</v>
      </c>
      <c r="AK843" s="8">
        <v>2.72</v>
      </c>
      <c r="AL843" s="8">
        <v>0.56999999999999995</v>
      </c>
      <c r="AM843" s="8">
        <v>1.51</v>
      </c>
      <c r="AN843" s="8">
        <v>0.42</v>
      </c>
      <c r="AO843" s="8">
        <f t="shared" si="331"/>
        <v>15.524889107934944</v>
      </c>
      <c r="AP843" s="8">
        <f t="shared" si="332"/>
        <v>67.028092656481036</v>
      </c>
      <c r="AQ843" s="8">
        <f t="shared" si="333"/>
        <v>14.046328240512569</v>
      </c>
      <c r="AR843" s="8">
        <f t="shared" si="334"/>
        <v>37.210448496796459</v>
      </c>
      <c r="AS843" s="8">
        <f t="shared" si="335"/>
        <v>10.349926071956631</v>
      </c>
    </row>
    <row r="844" spans="1:45" x14ac:dyDescent="0.35">
      <c r="A844" s="2">
        <v>2017</v>
      </c>
      <c r="B844" s="2">
        <v>16867</v>
      </c>
      <c r="C844" s="2" t="s">
        <v>164</v>
      </c>
      <c r="D844" s="1">
        <v>42</v>
      </c>
      <c r="E844" s="2" t="s">
        <v>102</v>
      </c>
      <c r="F844" s="4" t="s">
        <v>156</v>
      </c>
      <c r="G844" s="22">
        <v>2</v>
      </c>
      <c r="H844" s="2" t="s">
        <v>165</v>
      </c>
      <c r="I844" s="3">
        <v>128</v>
      </c>
      <c r="J844" s="3">
        <v>3</v>
      </c>
      <c r="K844" s="3">
        <v>51</v>
      </c>
      <c r="L844" s="9">
        <f t="shared" si="336"/>
        <v>129.54</v>
      </c>
      <c r="M844" s="9">
        <v>16.600000000000001</v>
      </c>
      <c r="N844" s="9">
        <v>9.15</v>
      </c>
      <c r="O844" s="8">
        <f t="shared" si="315"/>
        <v>79.600267241379328</v>
      </c>
      <c r="P844" s="8">
        <f t="shared" si="314"/>
        <v>79.600267241379328</v>
      </c>
      <c r="Q844" s="8">
        <f t="shared" si="330"/>
        <v>5353.1179719827596</v>
      </c>
      <c r="R844" s="8"/>
      <c r="S844" s="8">
        <v>8.06</v>
      </c>
      <c r="T844" s="8">
        <v>40.54</v>
      </c>
      <c r="U844" s="8">
        <v>22.12</v>
      </c>
      <c r="V844" s="15">
        <f t="shared" si="317"/>
        <v>405.4</v>
      </c>
      <c r="W844" s="15">
        <f t="shared" si="318"/>
        <v>352.69799999999998</v>
      </c>
      <c r="X844" s="15">
        <f t="shared" si="319"/>
        <v>35.269799999999996</v>
      </c>
      <c r="Y844" s="15">
        <f t="shared" si="320"/>
        <v>221.20000000000002</v>
      </c>
      <c r="Z844" s="15">
        <f t="shared" si="321"/>
        <v>192.44400000000002</v>
      </c>
      <c r="AA844" s="15">
        <f t="shared" si="322"/>
        <v>19.244400000000002</v>
      </c>
      <c r="AB844" s="15">
        <f t="shared" si="323"/>
        <v>6.2</v>
      </c>
      <c r="AC844" s="15">
        <f t="shared" si="324"/>
        <v>27.1</v>
      </c>
      <c r="AD844" s="15">
        <f t="shared" si="325"/>
        <v>5.8</v>
      </c>
      <c r="AE844" s="15">
        <f t="shared" si="326"/>
        <v>15.2</v>
      </c>
      <c r="AF844" s="15">
        <f t="shared" si="327"/>
        <v>4.0999999999999996</v>
      </c>
      <c r="AG844" s="15">
        <f t="shared" si="328"/>
        <v>474.72545718730078</v>
      </c>
      <c r="AH844" s="15">
        <f t="shared" si="313"/>
        <v>47.472545718730075</v>
      </c>
      <c r="AI844" s="8">
        <f t="shared" si="329"/>
        <v>0.40539999999999998</v>
      </c>
      <c r="AJ844" s="8">
        <v>0.62</v>
      </c>
      <c r="AK844" s="8">
        <v>2.71</v>
      </c>
      <c r="AL844" s="8">
        <v>0.57999999999999996</v>
      </c>
      <c r="AM844" s="8">
        <v>1.52</v>
      </c>
      <c r="AN844" s="8">
        <v>0.41</v>
      </c>
      <c r="AO844" s="8">
        <f t="shared" si="331"/>
        <v>15.293537247163297</v>
      </c>
      <c r="AP844" s="8">
        <f t="shared" si="332"/>
        <v>66.84755796743957</v>
      </c>
      <c r="AQ844" s="8">
        <f t="shared" si="333"/>
        <v>14.306857424765663</v>
      </c>
      <c r="AR844" s="8">
        <f t="shared" si="334"/>
        <v>37.493833251110011</v>
      </c>
      <c r="AS844" s="8">
        <f t="shared" si="335"/>
        <v>10.113468179575728</v>
      </c>
    </row>
    <row r="845" spans="1:45" x14ac:dyDescent="0.35">
      <c r="A845" s="2">
        <v>2017</v>
      </c>
      <c r="B845" s="2">
        <v>16868</v>
      </c>
      <c r="C845" s="2" t="s">
        <v>164</v>
      </c>
      <c r="D845" s="1">
        <v>132</v>
      </c>
      <c r="E845" s="2" t="s">
        <v>32</v>
      </c>
      <c r="F845" s="4" t="s">
        <v>156</v>
      </c>
      <c r="G845" s="22">
        <v>2</v>
      </c>
      <c r="H845" s="2" t="s">
        <v>165</v>
      </c>
      <c r="I845" s="3">
        <v>133</v>
      </c>
      <c r="J845" s="3">
        <v>3</v>
      </c>
      <c r="K845" s="3">
        <v>46</v>
      </c>
      <c r="L845" s="9">
        <f t="shared" si="336"/>
        <v>116.84</v>
      </c>
      <c r="M845" s="9">
        <v>16</v>
      </c>
      <c r="N845" s="9">
        <v>11.17</v>
      </c>
      <c r="O845" s="8">
        <f t="shared" si="315"/>
        <v>97.872310344827582</v>
      </c>
      <c r="P845" s="8">
        <f t="shared" si="314"/>
        <v>97.872310344827582</v>
      </c>
      <c r="Q845" s="8">
        <f t="shared" si="330"/>
        <v>6581.9128706896545</v>
      </c>
      <c r="R845" s="8"/>
      <c r="S845" s="8">
        <v>8.1199999999999992</v>
      </c>
      <c r="T845" s="8">
        <v>38.049999999999997</v>
      </c>
      <c r="U845" s="8">
        <v>22.47</v>
      </c>
      <c r="V845" s="15">
        <f t="shared" si="317"/>
        <v>380.5</v>
      </c>
      <c r="W845" s="15">
        <f t="shared" si="318"/>
        <v>331.03500000000003</v>
      </c>
      <c r="X845" s="15">
        <f t="shared" si="319"/>
        <v>33.103500000000004</v>
      </c>
      <c r="Y845" s="15">
        <f t="shared" si="320"/>
        <v>224.7</v>
      </c>
      <c r="Z845" s="15">
        <f t="shared" si="321"/>
        <v>195.48899999999998</v>
      </c>
      <c r="AA845" s="15">
        <f t="shared" si="322"/>
        <v>19.548899999999996</v>
      </c>
      <c r="AB845" s="15">
        <f t="shared" si="323"/>
        <v>5.6999999999999993</v>
      </c>
      <c r="AC845" s="15">
        <f t="shared" si="324"/>
        <v>25.8</v>
      </c>
      <c r="AD845" s="15">
        <f t="shared" si="325"/>
        <v>5.4</v>
      </c>
      <c r="AE845" s="15">
        <f t="shared" si="326"/>
        <v>14.5</v>
      </c>
      <c r="AF845" s="15">
        <f t="shared" si="327"/>
        <v>4.0999999999999996</v>
      </c>
      <c r="AG845" s="15">
        <f t="shared" si="328"/>
        <v>447.25386250021819</v>
      </c>
      <c r="AH845" s="15">
        <f t="shared" si="313"/>
        <v>44.72538625002182</v>
      </c>
      <c r="AI845" s="8">
        <f t="shared" si="329"/>
        <v>0.3805</v>
      </c>
      <c r="AJ845" s="8">
        <v>0.56999999999999995</v>
      </c>
      <c r="AK845" s="8">
        <v>2.58</v>
      </c>
      <c r="AL845" s="8">
        <v>0.54</v>
      </c>
      <c r="AM845" s="8">
        <v>1.45</v>
      </c>
      <c r="AN845" s="8">
        <v>0.41</v>
      </c>
      <c r="AO845" s="8">
        <f t="shared" si="331"/>
        <v>14.980289093298289</v>
      </c>
      <c r="AP845" s="8">
        <f t="shared" si="332"/>
        <v>67.80551905387648</v>
      </c>
      <c r="AQ845" s="8">
        <f t="shared" si="333"/>
        <v>14.191852825229962</v>
      </c>
      <c r="AR845" s="8">
        <f t="shared" si="334"/>
        <v>38.107752956636006</v>
      </c>
      <c r="AS845" s="8">
        <f t="shared" si="335"/>
        <v>10.775295663600524</v>
      </c>
    </row>
    <row r="846" spans="1:45" x14ac:dyDescent="0.35">
      <c r="A846" s="2">
        <v>2017</v>
      </c>
      <c r="B846" s="2">
        <v>16869</v>
      </c>
      <c r="C846" s="2" t="s">
        <v>164</v>
      </c>
      <c r="D846" s="1">
        <v>127</v>
      </c>
      <c r="E846" s="2" t="s">
        <v>49</v>
      </c>
      <c r="F846" s="4" t="s">
        <v>156</v>
      </c>
      <c r="G846" s="22">
        <v>2</v>
      </c>
      <c r="H846" s="2" t="s">
        <v>165</v>
      </c>
      <c r="I846" s="3">
        <v>133</v>
      </c>
      <c r="J846" s="3">
        <v>3</v>
      </c>
      <c r="K846" s="3">
        <v>44</v>
      </c>
      <c r="L846" s="9">
        <f t="shared" si="336"/>
        <v>111.76</v>
      </c>
      <c r="M846" s="9">
        <v>14.9</v>
      </c>
      <c r="N846" s="9">
        <v>9.75</v>
      </c>
      <c r="O846" s="8">
        <f t="shared" si="315"/>
        <v>86.548900862068948</v>
      </c>
      <c r="P846" s="8">
        <f t="shared" si="314"/>
        <v>86.548900862068948</v>
      </c>
      <c r="Q846" s="8">
        <f t="shared" si="330"/>
        <v>5820.4135829741372</v>
      </c>
      <c r="R846" s="8"/>
      <c r="S846" s="8">
        <v>7.92</v>
      </c>
      <c r="T846" s="8">
        <v>38.22</v>
      </c>
      <c r="U846" s="8">
        <v>23.58</v>
      </c>
      <c r="V846" s="15">
        <f t="shared" si="317"/>
        <v>382.2</v>
      </c>
      <c r="W846" s="15">
        <f t="shared" si="318"/>
        <v>332.51400000000001</v>
      </c>
      <c r="X846" s="15">
        <f t="shared" si="319"/>
        <v>33.251400000000004</v>
      </c>
      <c r="Y846" s="15">
        <f t="shared" si="320"/>
        <v>235.79999999999998</v>
      </c>
      <c r="Z846" s="15">
        <f t="shared" si="321"/>
        <v>205.14599999999999</v>
      </c>
      <c r="AA846" s="15">
        <f t="shared" si="322"/>
        <v>20.514599999999998</v>
      </c>
      <c r="AB846" s="15">
        <f t="shared" si="323"/>
        <v>5.8999999999999995</v>
      </c>
      <c r="AC846" s="15">
        <f t="shared" si="324"/>
        <v>26.299999999999997</v>
      </c>
      <c r="AD846" s="15">
        <f t="shared" si="325"/>
        <v>5.6000000000000005</v>
      </c>
      <c r="AE846" s="15">
        <f t="shared" si="326"/>
        <v>14.5</v>
      </c>
      <c r="AF846" s="15">
        <f t="shared" si="327"/>
        <v>4.2</v>
      </c>
      <c r="AG846" s="15">
        <f t="shared" si="328"/>
        <v>454.71024976859297</v>
      </c>
      <c r="AH846" s="15">
        <f t="shared" si="313"/>
        <v>45.471024976859297</v>
      </c>
      <c r="AI846" s="8">
        <f t="shared" si="329"/>
        <v>0.38219999999999998</v>
      </c>
      <c r="AJ846" s="8">
        <v>0.59</v>
      </c>
      <c r="AK846" s="8">
        <v>2.63</v>
      </c>
      <c r="AL846" s="8">
        <v>0.56000000000000005</v>
      </c>
      <c r="AM846" s="8">
        <v>1.45</v>
      </c>
      <c r="AN846" s="8">
        <v>0.42</v>
      </c>
      <c r="AO846" s="8">
        <f t="shared" si="331"/>
        <v>15.43694400837258</v>
      </c>
      <c r="AP846" s="8">
        <f t="shared" si="332"/>
        <v>68.81214024071167</v>
      </c>
      <c r="AQ846" s="8">
        <f t="shared" si="333"/>
        <v>14.652014652014653</v>
      </c>
      <c r="AR846" s="8">
        <f t="shared" si="334"/>
        <v>37.938252223966508</v>
      </c>
      <c r="AS846" s="8">
        <f t="shared" si="335"/>
        <v>10.989010989010989</v>
      </c>
    </row>
    <row r="847" spans="1:45" x14ac:dyDescent="0.35">
      <c r="A847" s="2">
        <v>2017</v>
      </c>
      <c r="B847" s="2">
        <v>16870</v>
      </c>
      <c r="C847" s="2" t="s">
        <v>164</v>
      </c>
      <c r="D847" s="1">
        <v>81</v>
      </c>
      <c r="E847" s="2" t="s">
        <v>119</v>
      </c>
      <c r="F847" s="4" t="s">
        <v>156</v>
      </c>
      <c r="G847" s="22">
        <v>2</v>
      </c>
      <c r="H847" s="2" t="s">
        <v>165</v>
      </c>
      <c r="I847" s="3">
        <v>133</v>
      </c>
      <c r="J847" s="3">
        <v>3</v>
      </c>
      <c r="K847" s="3">
        <v>42</v>
      </c>
      <c r="L847" s="9">
        <f t="shared" si="336"/>
        <v>106.68</v>
      </c>
      <c r="M847" s="9">
        <v>14.9</v>
      </c>
      <c r="N847" s="9">
        <v>9.5500000000000007</v>
      </c>
      <c r="O847" s="8">
        <f t="shared" si="315"/>
        <v>84.773538793103455</v>
      </c>
      <c r="P847" s="8">
        <f t="shared" si="314"/>
        <v>84.773538793103455</v>
      </c>
      <c r="Q847" s="8">
        <f t="shared" si="330"/>
        <v>5701.0204838362069</v>
      </c>
      <c r="R847" s="8"/>
      <c r="S847" s="8">
        <v>8.07</v>
      </c>
      <c r="T847" s="8">
        <v>39</v>
      </c>
      <c r="U847" s="8">
        <v>22.61</v>
      </c>
      <c r="V847" s="15">
        <f t="shared" si="317"/>
        <v>390</v>
      </c>
      <c r="W847" s="15">
        <f t="shared" si="318"/>
        <v>339.3</v>
      </c>
      <c r="X847" s="15">
        <f t="shared" si="319"/>
        <v>33.93</v>
      </c>
      <c r="Y847" s="15">
        <f t="shared" si="320"/>
        <v>226.1</v>
      </c>
      <c r="Z847" s="15">
        <f t="shared" si="321"/>
        <v>196.70699999999999</v>
      </c>
      <c r="AA847" s="15">
        <f t="shared" si="322"/>
        <v>19.6707</v>
      </c>
      <c r="AB847" s="15">
        <f t="shared" si="323"/>
        <v>6</v>
      </c>
      <c r="AC847" s="15">
        <f t="shared" si="324"/>
        <v>26.400000000000002</v>
      </c>
      <c r="AD847" s="15">
        <f t="shared" si="325"/>
        <v>5.5</v>
      </c>
      <c r="AE847" s="15">
        <f t="shared" si="326"/>
        <v>14.9</v>
      </c>
      <c r="AF847" s="15">
        <f t="shared" si="327"/>
        <v>3.9000000000000004</v>
      </c>
      <c r="AG847" s="15">
        <f t="shared" si="328"/>
        <v>459.1156001933129</v>
      </c>
      <c r="AH847" s="15">
        <f t="shared" si="313"/>
        <v>45.91156001933129</v>
      </c>
      <c r="AI847" s="8">
        <f t="shared" si="329"/>
        <v>0.39</v>
      </c>
      <c r="AJ847" s="8">
        <v>0.6</v>
      </c>
      <c r="AK847" s="8">
        <v>2.64</v>
      </c>
      <c r="AL847" s="8">
        <v>0.55000000000000004</v>
      </c>
      <c r="AM847" s="8">
        <v>1.49</v>
      </c>
      <c r="AN847" s="8">
        <v>0.39</v>
      </c>
      <c r="AO847" s="8">
        <f t="shared" si="331"/>
        <v>15.384615384615383</v>
      </c>
      <c r="AP847" s="8">
        <f t="shared" si="332"/>
        <v>67.692307692307693</v>
      </c>
      <c r="AQ847" s="8">
        <f t="shared" si="333"/>
        <v>14.102564102564102</v>
      </c>
      <c r="AR847" s="8">
        <f t="shared" si="334"/>
        <v>38.205128205128204</v>
      </c>
      <c r="AS847" s="8">
        <f t="shared" si="335"/>
        <v>10</v>
      </c>
    </row>
    <row r="848" spans="1:45" x14ac:dyDescent="0.35">
      <c r="A848" s="2">
        <v>2017</v>
      </c>
      <c r="B848" s="2">
        <v>16871</v>
      </c>
      <c r="C848" s="2" t="s">
        <v>164</v>
      </c>
      <c r="D848" s="1">
        <v>138</v>
      </c>
      <c r="E848" s="2" t="s">
        <v>56</v>
      </c>
      <c r="F848" s="4" t="s">
        <v>156</v>
      </c>
      <c r="G848" s="22">
        <v>2</v>
      </c>
      <c r="H848" s="2" t="s">
        <v>165</v>
      </c>
      <c r="I848" s="3">
        <v>133</v>
      </c>
      <c r="J848" s="3">
        <v>5</v>
      </c>
      <c r="K848" s="3">
        <v>44</v>
      </c>
      <c r="L848" s="9">
        <f t="shared" si="336"/>
        <v>111.76</v>
      </c>
      <c r="M848" s="9">
        <v>15.6</v>
      </c>
      <c r="N848" s="9">
        <v>8.98</v>
      </c>
      <c r="O848" s="8">
        <f t="shared" si="315"/>
        <v>79.058062068965526</v>
      </c>
      <c r="P848" s="8">
        <f t="shared" si="314"/>
        <v>79.058062068965526</v>
      </c>
      <c r="Q848" s="8">
        <f t="shared" si="330"/>
        <v>5316.6546741379316</v>
      </c>
      <c r="R848" s="8"/>
      <c r="S848" s="8">
        <v>7.71</v>
      </c>
      <c r="T848" s="8">
        <v>40.42</v>
      </c>
      <c r="U848" s="8">
        <v>22.17</v>
      </c>
      <c r="V848" s="15">
        <f t="shared" si="317"/>
        <v>404.20000000000005</v>
      </c>
      <c r="W848" s="15">
        <f t="shared" si="318"/>
        <v>351.65400000000005</v>
      </c>
      <c r="X848" s="15">
        <f t="shared" si="319"/>
        <v>35.165400000000005</v>
      </c>
      <c r="Y848" s="15">
        <f t="shared" si="320"/>
        <v>221.70000000000002</v>
      </c>
      <c r="Z848" s="15">
        <f t="shared" si="321"/>
        <v>192.87900000000002</v>
      </c>
      <c r="AA848" s="15">
        <f t="shared" si="322"/>
        <v>19.2879</v>
      </c>
      <c r="AB848" s="15">
        <f t="shared" si="323"/>
        <v>6.2</v>
      </c>
      <c r="AC848" s="15">
        <f t="shared" si="324"/>
        <v>27.1</v>
      </c>
      <c r="AD848" s="15">
        <f t="shared" si="325"/>
        <v>5.8</v>
      </c>
      <c r="AE848" s="15">
        <f t="shared" si="326"/>
        <v>15.2</v>
      </c>
      <c r="AF848" s="15">
        <f t="shared" si="327"/>
        <v>4.2</v>
      </c>
      <c r="AG848" s="15">
        <f t="shared" si="328"/>
        <v>473.57534830050542</v>
      </c>
      <c r="AH848" s="15">
        <f t="shared" si="313"/>
        <v>47.35753483005054</v>
      </c>
      <c r="AI848" s="8">
        <f t="shared" si="329"/>
        <v>0.40420000000000006</v>
      </c>
      <c r="AJ848" s="8">
        <v>0.62</v>
      </c>
      <c r="AK848" s="8">
        <v>2.71</v>
      </c>
      <c r="AL848" s="8">
        <v>0.57999999999999996</v>
      </c>
      <c r="AM848" s="8">
        <v>1.52</v>
      </c>
      <c r="AN848" s="8">
        <v>0.42</v>
      </c>
      <c r="AO848" s="8">
        <f t="shared" si="331"/>
        <v>15.338941118258287</v>
      </c>
      <c r="AP848" s="8">
        <f t="shared" si="332"/>
        <v>67.046016823354762</v>
      </c>
      <c r="AQ848" s="8">
        <f t="shared" si="333"/>
        <v>14.349332013854525</v>
      </c>
      <c r="AR848" s="8">
        <f t="shared" si="334"/>
        <v>37.605145967342892</v>
      </c>
      <c r="AS848" s="8">
        <f t="shared" si="335"/>
        <v>10.390895596239485</v>
      </c>
    </row>
    <row r="849" spans="1:45" x14ac:dyDescent="0.35">
      <c r="A849" s="2">
        <v>2017</v>
      </c>
      <c r="B849" s="2">
        <v>16872</v>
      </c>
      <c r="C849" s="2" t="s">
        <v>164</v>
      </c>
      <c r="D849" s="1">
        <v>143</v>
      </c>
      <c r="E849" s="2" t="s">
        <v>77</v>
      </c>
      <c r="F849" s="4" t="s">
        <v>156</v>
      </c>
      <c r="G849" s="22">
        <v>2</v>
      </c>
      <c r="H849" s="2" t="s">
        <v>165</v>
      </c>
      <c r="I849" s="3">
        <v>141</v>
      </c>
      <c r="J849" s="3">
        <v>2</v>
      </c>
      <c r="K849" s="3">
        <v>46</v>
      </c>
      <c r="L849" s="9">
        <f t="shared" si="336"/>
        <v>116.84</v>
      </c>
      <c r="M849" s="9">
        <v>15.1</v>
      </c>
      <c r="N849" s="9">
        <v>12.5</v>
      </c>
      <c r="O849" s="8">
        <f t="shared" si="315"/>
        <v>110.69935344827586</v>
      </c>
      <c r="P849" s="8">
        <f t="shared" si="314"/>
        <v>110.69935344827586</v>
      </c>
      <c r="Q849" s="8">
        <f t="shared" si="330"/>
        <v>7444.5315193965516</v>
      </c>
      <c r="R849" s="8"/>
      <c r="S849" s="8">
        <v>7.49</v>
      </c>
      <c r="T849" s="8">
        <v>38.700000000000003</v>
      </c>
      <c r="U849" s="8">
        <v>21.86</v>
      </c>
      <c r="V849" s="15">
        <f t="shared" si="317"/>
        <v>387</v>
      </c>
      <c r="W849" s="15">
        <f t="shared" si="318"/>
        <v>336.69</v>
      </c>
      <c r="X849" s="15">
        <f t="shared" si="319"/>
        <v>33.668999999999997</v>
      </c>
      <c r="Y849" s="15">
        <f t="shared" si="320"/>
        <v>218.6</v>
      </c>
      <c r="Z849" s="15">
        <f t="shared" si="321"/>
        <v>190.18199999999999</v>
      </c>
      <c r="AA849" s="15">
        <f t="shared" si="322"/>
        <v>19.0182</v>
      </c>
      <c r="AB849" s="15">
        <f t="shared" si="323"/>
        <v>6.3</v>
      </c>
      <c r="AC849" s="15">
        <f t="shared" si="324"/>
        <v>26.200000000000003</v>
      </c>
      <c r="AD849" s="15">
        <f t="shared" si="325"/>
        <v>5.6999999999999993</v>
      </c>
      <c r="AE849" s="15">
        <f t="shared" si="326"/>
        <v>14.8</v>
      </c>
      <c r="AF849" s="15">
        <f t="shared" si="327"/>
        <v>4.0999999999999996</v>
      </c>
      <c r="AG849" s="15">
        <f t="shared" si="328"/>
        <v>451.91313517895105</v>
      </c>
      <c r="AH849" s="15">
        <f t="shared" si="313"/>
        <v>45.191313517895104</v>
      </c>
      <c r="AI849" s="8">
        <f t="shared" si="329"/>
        <v>0.38700000000000001</v>
      </c>
      <c r="AJ849" s="8">
        <v>0.63</v>
      </c>
      <c r="AK849" s="8">
        <v>2.62</v>
      </c>
      <c r="AL849" s="8">
        <v>0.56999999999999995</v>
      </c>
      <c r="AM849" s="8">
        <v>1.48</v>
      </c>
      <c r="AN849" s="8">
        <v>0.41</v>
      </c>
      <c r="AO849" s="8">
        <f t="shared" si="331"/>
        <v>16.279069767441861</v>
      </c>
      <c r="AP849" s="8">
        <f t="shared" si="332"/>
        <v>67.700258397932828</v>
      </c>
      <c r="AQ849" s="8">
        <f t="shared" si="333"/>
        <v>14.728682170542633</v>
      </c>
      <c r="AR849" s="8">
        <f t="shared" si="334"/>
        <v>38.242894056847547</v>
      </c>
      <c r="AS849" s="8">
        <f t="shared" si="335"/>
        <v>10.594315245478034</v>
      </c>
    </row>
    <row r="850" spans="1:45" x14ac:dyDescent="0.35">
      <c r="A850" s="2">
        <v>2017</v>
      </c>
      <c r="B850" s="2">
        <v>16873</v>
      </c>
      <c r="C850" s="2" t="s">
        <v>164</v>
      </c>
      <c r="D850" s="1">
        <v>13</v>
      </c>
      <c r="E850" s="2" t="s">
        <v>96</v>
      </c>
      <c r="F850" s="4" t="s">
        <v>156</v>
      </c>
      <c r="G850" s="22">
        <v>2</v>
      </c>
      <c r="H850" s="2" t="s">
        <v>165</v>
      </c>
      <c r="I850" s="3">
        <v>133</v>
      </c>
      <c r="J850" s="3">
        <v>3</v>
      </c>
      <c r="K850" s="3">
        <v>46</v>
      </c>
      <c r="L850" s="9">
        <f t="shared" si="336"/>
        <v>116.84</v>
      </c>
      <c r="M850" s="9">
        <v>15</v>
      </c>
      <c r="N850" s="9">
        <v>10.89</v>
      </c>
      <c r="O850" s="8">
        <f t="shared" si="315"/>
        <v>96.554870689655189</v>
      </c>
      <c r="P850" s="8">
        <f t="shared" si="314"/>
        <v>96.554870689655189</v>
      </c>
      <c r="Q850" s="8">
        <f t="shared" si="330"/>
        <v>6493.3150538793116</v>
      </c>
      <c r="R850" s="8"/>
      <c r="S850" s="8">
        <v>8.4600000000000009</v>
      </c>
      <c r="T850" s="8">
        <v>39.82</v>
      </c>
      <c r="U850" s="8">
        <v>21.54</v>
      </c>
      <c r="V850" s="15">
        <f t="shared" si="317"/>
        <v>398.2</v>
      </c>
      <c r="W850" s="15">
        <f t="shared" si="318"/>
        <v>346.43399999999997</v>
      </c>
      <c r="X850" s="15">
        <f t="shared" si="319"/>
        <v>34.6434</v>
      </c>
      <c r="Y850" s="15">
        <f t="shared" si="320"/>
        <v>215.39999999999998</v>
      </c>
      <c r="Z850" s="15">
        <f t="shared" si="321"/>
        <v>187.39799999999997</v>
      </c>
      <c r="AA850" s="15">
        <f t="shared" si="322"/>
        <v>18.739799999999995</v>
      </c>
      <c r="AB850" s="15">
        <f t="shared" si="323"/>
        <v>6.2</v>
      </c>
      <c r="AC850" s="15">
        <f t="shared" si="324"/>
        <v>26.7</v>
      </c>
      <c r="AD850" s="15">
        <f t="shared" si="325"/>
        <v>5.6999999999999993</v>
      </c>
      <c r="AE850" s="15">
        <f t="shared" si="326"/>
        <v>15.1</v>
      </c>
      <c r="AF850" s="15">
        <f t="shared" si="327"/>
        <v>3.8</v>
      </c>
      <c r="AG850" s="15">
        <f t="shared" si="328"/>
        <v>463.39868182969502</v>
      </c>
      <c r="AH850" s="15">
        <f t="shared" ref="AH850:AH865" si="337">X850/(1-AA850/100)/0.92</f>
        <v>46.339868182969504</v>
      </c>
      <c r="AI850" s="8">
        <f t="shared" si="329"/>
        <v>0.3982</v>
      </c>
      <c r="AJ850" s="8">
        <v>0.62</v>
      </c>
      <c r="AK850" s="8">
        <v>2.67</v>
      </c>
      <c r="AL850" s="8">
        <v>0.56999999999999995</v>
      </c>
      <c r="AM850" s="8">
        <v>1.51</v>
      </c>
      <c r="AN850" s="8">
        <v>0.38</v>
      </c>
      <c r="AO850" s="8">
        <f t="shared" si="331"/>
        <v>15.5700652938222</v>
      </c>
      <c r="AP850" s="8">
        <f t="shared" si="332"/>
        <v>67.051732797589153</v>
      </c>
      <c r="AQ850" s="8">
        <f t="shared" si="333"/>
        <v>14.314414866901053</v>
      </c>
      <c r="AR850" s="8">
        <f t="shared" si="334"/>
        <v>37.920642893018581</v>
      </c>
      <c r="AS850" s="8">
        <f t="shared" si="335"/>
        <v>9.5429432446007034</v>
      </c>
    </row>
    <row r="851" spans="1:45" x14ac:dyDescent="0.35">
      <c r="A851" s="2">
        <v>2017</v>
      </c>
      <c r="B851" s="2">
        <v>16874</v>
      </c>
      <c r="C851" s="2" t="s">
        <v>164</v>
      </c>
      <c r="D851" s="1">
        <v>135</v>
      </c>
      <c r="E851" s="2" t="s">
        <v>28</v>
      </c>
      <c r="F851" s="4" t="s">
        <v>156</v>
      </c>
      <c r="G851" s="22">
        <v>2</v>
      </c>
      <c r="H851" s="2" t="s">
        <v>165</v>
      </c>
      <c r="I851" s="3">
        <v>133</v>
      </c>
      <c r="J851" s="3">
        <v>2</v>
      </c>
      <c r="K851" s="3">
        <v>33</v>
      </c>
      <c r="L851" s="9">
        <f t="shared" si="336"/>
        <v>83.820000000000007</v>
      </c>
      <c r="M851" s="9">
        <v>15.3</v>
      </c>
      <c r="N851" s="9">
        <v>11.8</v>
      </c>
      <c r="O851" s="8">
        <f t="shared" si="315"/>
        <v>104.25401724137933</v>
      </c>
      <c r="P851" s="8">
        <f t="shared" si="314"/>
        <v>104.25401724137933</v>
      </c>
      <c r="Q851" s="8">
        <f t="shared" si="330"/>
        <v>7011.0826594827604</v>
      </c>
      <c r="R851" s="8"/>
      <c r="S851" s="8">
        <v>8.41</v>
      </c>
      <c r="T851" s="8">
        <v>39.82</v>
      </c>
      <c r="U851" s="8">
        <v>21.74</v>
      </c>
      <c r="V851" s="15">
        <f t="shared" si="317"/>
        <v>398.2</v>
      </c>
      <c r="W851" s="15">
        <f t="shared" si="318"/>
        <v>346.43399999999997</v>
      </c>
      <c r="X851" s="15">
        <f t="shared" si="319"/>
        <v>34.6434</v>
      </c>
      <c r="Y851" s="15">
        <f t="shared" si="320"/>
        <v>217.39999999999998</v>
      </c>
      <c r="Z851" s="15">
        <f t="shared" si="321"/>
        <v>189.13799999999998</v>
      </c>
      <c r="AA851" s="15">
        <f t="shared" si="322"/>
        <v>18.913799999999998</v>
      </c>
      <c r="AB851" s="15">
        <f t="shared" si="323"/>
        <v>6.1</v>
      </c>
      <c r="AC851" s="15">
        <f t="shared" si="324"/>
        <v>26.6</v>
      </c>
      <c r="AD851" s="15">
        <f t="shared" si="325"/>
        <v>5.6000000000000005</v>
      </c>
      <c r="AE851" s="15">
        <f t="shared" si="326"/>
        <v>15.1</v>
      </c>
      <c r="AF851" s="15">
        <f t="shared" si="327"/>
        <v>4.0999999999999996</v>
      </c>
      <c r="AG851" s="15">
        <f t="shared" si="328"/>
        <v>464.39307262169632</v>
      </c>
      <c r="AH851" s="15">
        <f t="shared" si="337"/>
        <v>46.439307262169635</v>
      </c>
      <c r="AI851" s="8">
        <f t="shared" si="329"/>
        <v>0.3982</v>
      </c>
      <c r="AJ851" s="8">
        <v>0.61</v>
      </c>
      <c r="AK851" s="8">
        <v>2.66</v>
      </c>
      <c r="AL851" s="8">
        <v>0.56000000000000005</v>
      </c>
      <c r="AM851" s="8">
        <v>1.51</v>
      </c>
      <c r="AN851" s="8">
        <v>0.41</v>
      </c>
      <c r="AO851" s="8">
        <f t="shared" si="331"/>
        <v>15.318935208437971</v>
      </c>
      <c r="AP851" s="8">
        <f t="shared" si="332"/>
        <v>66.80060271220492</v>
      </c>
      <c r="AQ851" s="8">
        <f t="shared" si="333"/>
        <v>14.063284781516828</v>
      </c>
      <c r="AR851" s="8">
        <f t="shared" si="334"/>
        <v>37.920642893018581</v>
      </c>
      <c r="AS851" s="8">
        <f t="shared" si="335"/>
        <v>10.29633350075339</v>
      </c>
    </row>
    <row r="852" spans="1:45" x14ac:dyDescent="0.35">
      <c r="A852" s="2">
        <v>2017</v>
      </c>
      <c r="B852" s="2">
        <v>16875</v>
      </c>
      <c r="C852" s="2" t="s">
        <v>164</v>
      </c>
      <c r="D852" s="1">
        <v>15</v>
      </c>
      <c r="E852" s="2" t="s">
        <v>136</v>
      </c>
      <c r="F852" s="4" t="s">
        <v>156</v>
      </c>
      <c r="G852" s="22">
        <v>2</v>
      </c>
      <c r="H852" s="2" t="s">
        <v>165</v>
      </c>
      <c r="I852" s="3">
        <v>133</v>
      </c>
      <c r="J852" s="3">
        <v>3</v>
      </c>
      <c r="K852" s="3">
        <v>42</v>
      </c>
      <c r="L852" s="9">
        <f t="shared" si="336"/>
        <v>106.68</v>
      </c>
      <c r="M852" s="9">
        <v>15</v>
      </c>
      <c r="N852" s="9">
        <v>10.54</v>
      </c>
      <c r="O852" s="8">
        <f t="shared" si="315"/>
        <v>93.451637931034483</v>
      </c>
      <c r="P852" s="8">
        <f t="shared" si="314"/>
        <v>93.451637931034483</v>
      </c>
      <c r="Q852" s="8">
        <f t="shared" si="330"/>
        <v>6284.6226508620693</v>
      </c>
      <c r="R852" s="8"/>
      <c r="S852" s="8">
        <v>8.4499999999999993</v>
      </c>
      <c r="T852" s="8">
        <v>40.54</v>
      </c>
      <c r="U852" s="8">
        <v>22.78</v>
      </c>
      <c r="V852" s="15">
        <f t="shared" si="317"/>
        <v>405.4</v>
      </c>
      <c r="W852" s="15">
        <f t="shared" si="318"/>
        <v>352.69799999999998</v>
      </c>
      <c r="X852" s="15">
        <f t="shared" si="319"/>
        <v>35.269799999999996</v>
      </c>
      <c r="Y852" s="15">
        <f t="shared" si="320"/>
        <v>227.8</v>
      </c>
      <c r="Z852" s="15">
        <f t="shared" si="321"/>
        <v>198.18600000000001</v>
      </c>
      <c r="AA852" s="15">
        <f t="shared" si="322"/>
        <v>19.8186</v>
      </c>
      <c r="AB852" s="15">
        <f t="shared" si="323"/>
        <v>6.3</v>
      </c>
      <c r="AC852" s="15">
        <f t="shared" si="324"/>
        <v>27.1</v>
      </c>
      <c r="AD852" s="15">
        <f t="shared" si="325"/>
        <v>5.8</v>
      </c>
      <c r="AE852" s="15">
        <f t="shared" si="326"/>
        <v>15.2</v>
      </c>
      <c r="AF852" s="15">
        <f t="shared" si="327"/>
        <v>4.3</v>
      </c>
      <c r="AG852" s="15">
        <f t="shared" si="328"/>
        <v>478.12509048775377</v>
      </c>
      <c r="AH852" s="15">
        <f t="shared" si="337"/>
        <v>47.812509048775375</v>
      </c>
      <c r="AI852" s="8">
        <f t="shared" si="329"/>
        <v>0.40539999999999998</v>
      </c>
      <c r="AJ852" s="8">
        <v>0.63</v>
      </c>
      <c r="AK852" s="8">
        <v>2.71</v>
      </c>
      <c r="AL852" s="8">
        <v>0.57999999999999996</v>
      </c>
      <c r="AM852" s="8">
        <v>1.52</v>
      </c>
      <c r="AN852" s="8">
        <v>0.43</v>
      </c>
      <c r="AO852" s="8">
        <f t="shared" si="331"/>
        <v>15.540207202762703</v>
      </c>
      <c r="AP852" s="8">
        <f t="shared" si="332"/>
        <v>66.84755796743957</v>
      </c>
      <c r="AQ852" s="8">
        <f t="shared" si="333"/>
        <v>14.306857424765663</v>
      </c>
      <c r="AR852" s="8">
        <f t="shared" si="334"/>
        <v>37.493833251110011</v>
      </c>
      <c r="AS852" s="8">
        <f t="shared" si="335"/>
        <v>10.606808090774544</v>
      </c>
    </row>
    <row r="853" spans="1:45" x14ac:dyDescent="0.35">
      <c r="A853" s="2">
        <v>2017</v>
      </c>
      <c r="B853" s="2">
        <v>16876</v>
      </c>
      <c r="C853" s="2" t="s">
        <v>164</v>
      </c>
      <c r="D853" s="1">
        <v>110</v>
      </c>
      <c r="E853" s="2" t="s">
        <v>67</v>
      </c>
      <c r="F853" s="4" t="s">
        <v>156</v>
      </c>
      <c r="G853" s="22">
        <v>2</v>
      </c>
      <c r="H853" s="2" t="s">
        <v>165</v>
      </c>
      <c r="I853" s="3">
        <v>139</v>
      </c>
      <c r="J853" s="3">
        <v>2</v>
      </c>
      <c r="K853" s="3">
        <v>35</v>
      </c>
      <c r="L853" s="9">
        <f t="shared" si="336"/>
        <v>88.9</v>
      </c>
      <c r="M853" s="9">
        <v>15.2</v>
      </c>
      <c r="N853" s="9">
        <v>11.33</v>
      </c>
      <c r="O853" s="8">
        <f t="shared" si="315"/>
        <v>100.21971034482759</v>
      </c>
      <c r="P853" s="8">
        <f t="shared" si="314"/>
        <v>100.21971034482759</v>
      </c>
      <c r="Q853" s="8">
        <f t="shared" si="330"/>
        <v>6739.7755206896554</v>
      </c>
      <c r="R853" s="8"/>
      <c r="S853" s="8">
        <v>8.68</v>
      </c>
      <c r="T853" s="8">
        <v>39.86</v>
      </c>
      <c r="U853" s="8">
        <v>22.63</v>
      </c>
      <c r="V853" s="15">
        <f t="shared" si="317"/>
        <v>398.6</v>
      </c>
      <c r="W853" s="15">
        <f t="shared" si="318"/>
        <v>346.78200000000004</v>
      </c>
      <c r="X853" s="15">
        <f t="shared" si="319"/>
        <v>34.678200000000004</v>
      </c>
      <c r="Y853" s="15">
        <f t="shared" si="320"/>
        <v>226.29999999999998</v>
      </c>
      <c r="Z853" s="15">
        <f t="shared" si="321"/>
        <v>196.88099999999997</v>
      </c>
      <c r="AA853" s="15">
        <f t="shared" si="322"/>
        <v>19.688099999999999</v>
      </c>
      <c r="AB853" s="15">
        <f t="shared" si="323"/>
        <v>6.1</v>
      </c>
      <c r="AC853" s="15">
        <f t="shared" si="324"/>
        <v>26.5</v>
      </c>
      <c r="AD853" s="15">
        <f t="shared" si="325"/>
        <v>5.6000000000000005</v>
      </c>
      <c r="AE853" s="15">
        <f t="shared" si="326"/>
        <v>14.8</v>
      </c>
      <c r="AF853" s="15">
        <f t="shared" si="327"/>
        <v>4.0999999999999996</v>
      </c>
      <c r="AG853" s="15">
        <f t="shared" si="328"/>
        <v>469.34135105972985</v>
      </c>
      <c r="AH853" s="15">
        <f t="shared" si="337"/>
        <v>46.934135105972985</v>
      </c>
      <c r="AI853" s="8">
        <f t="shared" si="329"/>
        <v>0.39860000000000001</v>
      </c>
      <c r="AJ853" s="8">
        <v>0.61</v>
      </c>
      <c r="AK853" s="8">
        <v>2.65</v>
      </c>
      <c r="AL853" s="8">
        <v>0.56000000000000005</v>
      </c>
      <c r="AM853" s="8">
        <v>1.48</v>
      </c>
      <c r="AN853" s="8">
        <v>0.41</v>
      </c>
      <c r="AO853" s="8">
        <f t="shared" si="331"/>
        <v>15.303562468640239</v>
      </c>
      <c r="AP853" s="8">
        <f t="shared" si="332"/>
        <v>66.482689412945305</v>
      </c>
      <c r="AQ853" s="8">
        <f t="shared" si="333"/>
        <v>14.049172102358256</v>
      </c>
      <c r="AR853" s="8">
        <f t="shared" si="334"/>
        <v>37.129954841946812</v>
      </c>
      <c r="AS853" s="8">
        <f t="shared" si="335"/>
        <v>10.286001003512292</v>
      </c>
    </row>
    <row r="854" spans="1:45" x14ac:dyDescent="0.35">
      <c r="A854" s="2">
        <v>2017</v>
      </c>
      <c r="B854" s="2">
        <v>16877</v>
      </c>
      <c r="C854" s="2" t="s">
        <v>164</v>
      </c>
      <c r="D854" s="1">
        <v>23</v>
      </c>
      <c r="E854" s="2" t="s">
        <v>60</v>
      </c>
      <c r="F854" s="4" t="s">
        <v>156</v>
      </c>
      <c r="G854" s="22">
        <v>2</v>
      </c>
      <c r="H854" s="2" t="s">
        <v>165</v>
      </c>
      <c r="I854" s="3">
        <v>139</v>
      </c>
      <c r="J854" s="3">
        <v>2</v>
      </c>
      <c r="K854" s="3">
        <v>42</v>
      </c>
      <c r="L854" s="9">
        <f t="shared" si="336"/>
        <v>106.68</v>
      </c>
      <c r="M854" s="9">
        <v>14.5</v>
      </c>
      <c r="N854" s="9">
        <v>11.48</v>
      </c>
      <c r="O854" s="8">
        <f t="shared" si="315"/>
        <v>102.38477586206898</v>
      </c>
      <c r="P854" s="8">
        <f t="shared" si="314"/>
        <v>102.38477586206898</v>
      </c>
      <c r="Q854" s="8">
        <f t="shared" si="330"/>
        <v>6885.3761767241385</v>
      </c>
      <c r="R854" s="8"/>
      <c r="S854" s="8">
        <v>8.31</v>
      </c>
      <c r="T854" s="8">
        <v>39.32</v>
      </c>
      <c r="U854" s="8">
        <v>22.5</v>
      </c>
      <c r="V854" s="15">
        <f t="shared" si="317"/>
        <v>393.2</v>
      </c>
      <c r="W854" s="15">
        <f t="shared" si="318"/>
        <v>342.084</v>
      </c>
      <c r="X854" s="15">
        <f t="shared" si="319"/>
        <v>34.208399999999997</v>
      </c>
      <c r="Y854" s="15">
        <f t="shared" si="320"/>
        <v>225</v>
      </c>
      <c r="Z854" s="15">
        <f t="shared" si="321"/>
        <v>195.75</v>
      </c>
      <c r="AA854" s="15">
        <f t="shared" si="322"/>
        <v>19.574999999999999</v>
      </c>
      <c r="AB854" s="15">
        <f t="shared" si="323"/>
        <v>6</v>
      </c>
      <c r="AC854" s="15">
        <f t="shared" si="324"/>
        <v>26.400000000000002</v>
      </c>
      <c r="AD854" s="15">
        <f t="shared" si="325"/>
        <v>5.6000000000000005</v>
      </c>
      <c r="AE854" s="15">
        <f t="shared" si="326"/>
        <v>15</v>
      </c>
      <c r="AF854" s="15">
        <f t="shared" si="327"/>
        <v>3.9000000000000004</v>
      </c>
      <c r="AG854" s="15">
        <f t="shared" si="328"/>
        <v>462.33190523171731</v>
      </c>
      <c r="AH854" s="15">
        <f t="shared" si="337"/>
        <v>46.233190523171729</v>
      </c>
      <c r="AI854" s="8">
        <f t="shared" si="329"/>
        <v>0.39319999999999999</v>
      </c>
      <c r="AJ854" s="8">
        <v>0.6</v>
      </c>
      <c r="AK854" s="8">
        <v>2.64</v>
      </c>
      <c r="AL854" s="8">
        <v>0.56000000000000005</v>
      </c>
      <c r="AM854" s="8">
        <v>1.5</v>
      </c>
      <c r="AN854" s="8">
        <v>0.39</v>
      </c>
      <c r="AO854" s="8">
        <f t="shared" si="331"/>
        <v>15.25940996948118</v>
      </c>
      <c r="AP854" s="8">
        <f t="shared" si="332"/>
        <v>67.141403865717194</v>
      </c>
      <c r="AQ854" s="8">
        <f t="shared" si="333"/>
        <v>14.242115971515769</v>
      </c>
      <c r="AR854" s="8">
        <f t="shared" si="334"/>
        <v>38.148524923702951</v>
      </c>
      <c r="AS854" s="8">
        <f t="shared" si="335"/>
        <v>9.9186164801627683</v>
      </c>
    </row>
    <row r="855" spans="1:45" x14ac:dyDescent="0.35">
      <c r="A855" s="2">
        <v>2017</v>
      </c>
      <c r="B855" s="2">
        <v>16878</v>
      </c>
      <c r="C855" s="2" t="s">
        <v>164</v>
      </c>
      <c r="D855" s="1">
        <v>139</v>
      </c>
      <c r="E855" s="2" t="s">
        <v>99</v>
      </c>
      <c r="F855" s="4" t="s">
        <v>156</v>
      </c>
      <c r="G855" s="22">
        <v>2</v>
      </c>
      <c r="H855" s="2" t="s">
        <v>165</v>
      </c>
      <c r="I855" s="3">
        <v>133</v>
      </c>
      <c r="J855" s="3">
        <v>5</v>
      </c>
      <c r="K855" s="3">
        <v>45</v>
      </c>
      <c r="L855" s="9">
        <f t="shared" si="336"/>
        <v>114.3</v>
      </c>
      <c r="M855" s="9">
        <v>16</v>
      </c>
      <c r="N855" s="9">
        <v>10.63</v>
      </c>
      <c r="O855" s="8">
        <f t="shared" si="315"/>
        <v>93.140793103448289</v>
      </c>
      <c r="P855" s="8">
        <f t="shared" si="314"/>
        <v>93.140793103448289</v>
      </c>
      <c r="Q855" s="8">
        <f t="shared" si="330"/>
        <v>6263.7183362068972</v>
      </c>
      <c r="R855" s="8"/>
      <c r="S855" s="8">
        <v>8.3000000000000007</v>
      </c>
      <c r="T855" s="8">
        <v>40.14</v>
      </c>
      <c r="U855" s="8">
        <v>22.4</v>
      </c>
      <c r="V855" s="15">
        <f t="shared" si="317"/>
        <v>401.4</v>
      </c>
      <c r="W855" s="15">
        <f t="shared" si="318"/>
        <v>349.21799999999996</v>
      </c>
      <c r="X855" s="15">
        <f t="shared" si="319"/>
        <v>34.921799999999998</v>
      </c>
      <c r="Y855" s="15">
        <f t="shared" si="320"/>
        <v>224</v>
      </c>
      <c r="Z855" s="15">
        <f t="shared" si="321"/>
        <v>194.88</v>
      </c>
      <c r="AA855" s="15">
        <f t="shared" si="322"/>
        <v>19.488</v>
      </c>
      <c r="AB855" s="15">
        <f t="shared" si="323"/>
        <v>6.2</v>
      </c>
      <c r="AC855" s="15">
        <f t="shared" si="324"/>
        <v>26.5</v>
      </c>
      <c r="AD855" s="15">
        <f t="shared" si="325"/>
        <v>5.6999999999999993</v>
      </c>
      <c r="AE855" s="15">
        <f t="shared" si="326"/>
        <v>15</v>
      </c>
      <c r="AF855" s="15">
        <f t="shared" si="327"/>
        <v>4.2</v>
      </c>
      <c r="AG855" s="15">
        <f t="shared" si="328"/>
        <v>471.46361114951264</v>
      </c>
      <c r="AH855" s="15">
        <f t="shared" si="337"/>
        <v>47.146361114951262</v>
      </c>
      <c r="AI855" s="8">
        <f t="shared" si="329"/>
        <v>0.40139999999999998</v>
      </c>
      <c r="AJ855" s="8">
        <v>0.62</v>
      </c>
      <c r="AK855" s="8">
        <v>2.65</v>
      </c>
      <c r="AL855" s="8">
        <v>0.56999999999999995</v>
      </c>
      <c r="AM855" s="8">
        <v>1.5</v>
      </c>
      <c r="AN855" s="8">
        <v>0.42</v>
      </c>
      <c r="AO855" s="8">
        <f t="shared" si="331"/>
        <v>15.445939212755357</v>
      </c>
      <c r="AP855" s="8">
        <f t="shared" si="332"/>
        <v>66.018933731938219</v>
      </c>
      <c r="AQ855" s="8">
        <f t="shared" si="333"/>
        <v>14.200298953662182</v>
      </c>
      <c r="AR855" s="8">
        <f t="shared" si="334"/>
        <v>37.369207772795221</v>
      </c>
      <c r="AS855" s="8">
        <f t="shared" si="335"/>
        <v>10.463378176382662</v>
      </c>
    </row>
    <row r="856" spans="1:45" x14ac:dyDescent="0.35">
      <c r="A856" s="2">
        <v>2017</v>
      </c>
      <c r="B856" s="2">
        <v>16879</v>
      </c>
      <c r="C856" s="2" t="s">
        <v>164</v>
      </c>
      <c r="D856" s="1">
        <v>53</v>
      </c>
      <c r="E856" s="2" t="s">
        <v>76</v>
      </c>
      <c r="F856" s="4" t="s">
        <v>156</v>
      </c>
      <c r="G856" s="22">
        <v>2</v>
      </c>
      <c r="H856" s="2" t="s">
        <v>165</v>
      </c>
      <c r="I856" s="3">
        <v>133</v>
      </c>
      <c r="J856" s="3">
        <v>3</v>
      </c>
      <c r="K856" s="3">
        <v>49</v>
      </c>
      <c r="L856" s="9">
        <f t="shared" si="336"/>
        <v>124.46000000000001</v>
      </c>
      <c r="M856" s="9">
        <v>14.9</v>
      </c>
      <c r="N856" s="9">
        <v>8.85</v>
      </c>
      <c r="O856" s="8">
        <f t="shared" si="315"/>
        <v>78.559771551724126</v>
      </c>
      <c r="P856" s="8">
        <f t="shared" ref="P856:P919" si="338">O856/((100-$R856)*0.01)</f>
        <v>78.559771551724126</v>
      </c>
      <c r="Q856" s="8">
        <f t="shared" si="330"/>
        <v>5283.1446368534471</v>
      </c>
      <c r="R856" s="8"/>
      <c r="S856" s="8">
        <v>7.68</v>
      </c>
      <c r="T856" s="8">
        <v>37.450000000000003</v>
      </c>
      <c r="U856" s="8">
        <v>22.9</v>
      </c>
      <c r="V856" s="15">
        <f t="shared" si="317"/>
        <v>374.5</v>
      </c>
      <c r="W856" s="15">
        <f t="shared" si="318"/>
        <v>325.815</v>
      </c>
      <c r="X856" s="15">
        <f t="shared" si="319"/>
        <v>32.581499999999998</v>
      </c>
      <c r="Y856" s="15">
        <f t="shared" si="320"/>
        <v>229</v>
      </c>
      <c r="Z856" s="15">
        <f t="shared" si="321"/>
        <v>199.23</v>
      </c>
      <c r="AA856" s="15">
        <f t="shared" si="322"/>
        <v>19.922999999999998</v>
      </c>
      <c r="AB856" s="15">
        <f t="shared" si="323"/>
        <v>6.1</v>
      </c>
      <c r="AC856" s="15">
        <f t="shared" si="324"/>
        <v>25.6</v>
      </c>
      <c r="AD856" s="15">
        <f t="shared" si="325"/>
        <v>5.6000000000000005</v>
      </c>
      <c r="AE856" s="15">
        <f t="shared" si="326"/>
        <v>14.5</v>
      </c>
      <c r="AF856" s="15">
        <f t="shared" si="327"/>
        <v>4.0999999999999996</v>
      </c>
      <c r="AG856" s="15">
        <f t="shared" si="328"/>
        <v>442.25775082787163</v>
      </c>
      <c r="AH856" s="15">
        <f t="shared" si="337"/>
        <v>44.225775082787166</v>
      </c>
      <c r="AI856" s="8">
        <f t="shared" si="329"/>
        <v>0.3745</v>
      </c>
      <c r="AJ856" s="8">
        <v>0.61</v>
      </c>
      <c r="AK856" s="8">
        <v>2.56</v>
      </c>
      <c r="AL856" s="8">
        <v>0.56000000000000005</v>
      </c>
      <c r="AM856" s="8">
        <v>1.45</v>
      </c>
      <c r="AN856" s="8">
        <v>0.41</v>
      </c>
      <c r="AO856" s="8">
        <f t="shared" si="331"/>
        <v>16.288384512683578</v>
      </c>
      <c r="AP856" s="8">
        <f t="shared" si="332"/>
        <v>68.35781041388519</v>
      </c>
      <c r="AQ856" s="8">
        <f t="shared" si="333"/>
        <v>14.953271028037385</v>
      </c>
      <c r="AR856" s="8">
        <f t="shared" si="334"/>
        <v>38.718291054739652</v>
      </c>
      <c r="AS856" s="8">
        <f t="shared" si="335"/>
        <v>10.947930574098798</v>
      </c>
    </row>
    <row r="857" spans="1:45" x14ac:dyDescent="0.35">
      <c r="A857" s="2">
        <v>2017</v>
      </c>
      <c r="B857" s="2">
        <v>16880</v>
      </c>
      <c r="C857" s="2" t="s">
        <v>164</v>
      </c>
      <c r="D857" s="1">
        <v>55</v>
      </c>
      <c r="E857" s="2" t="s">
        <v>13</v>
      </c>
      <c r="F857" s="4" t="s">
        <v>156</v>
      </c>
      <c r="G857" s="22">
        <v>2</v>
      </c>
      <c r="H857" s="2" t="s">
        <v>165</v>
      </c>
      <c r="I857" s="3">
        <v>139</v>
      </c>
      <c r="J857" s="3">
        <v>3</v>
      </c>
      <c r="K857" s="3">
        <v>46</v>
      </c>
      <c r="L857" s="9">
        <f t="shared" si="336"/>
        <v>116.84</v>
      </c>
      <c r="M857" s="9">
        <v>14.6</v>
      </c>
      <c r="N857" s="9">
        <v>12.51</v>
      </c>
      <c r="O857" s="8">
        <f t="shared" si="315"/>
        <v>111.44037413793104</v>
      </c>
      <c r="P857" s="8">
        <f t="shared" si="338"/>
        <v>111.44037413793104</v>
      </c>
      <c r="Q857" s="8">
        <f t="shared" si="330"/>
        <v>7494.3651607758629</v>
      </c>
      <c r="R857" s="8"/>
      <c r="S857" s="8">
        <v>7.77</v>
      </c>
      <c r="T857" s="8">
        <v>38.65</v>
      </c>
      <c r="U857" s="8">
        <v>22.52</v>
      </c>
      <c r="V857" s="15">
        <f t="shared" si="317"/>
        <v>386.5</v>
      </c>
      <c r="W857" s="15">
        <f t="shared" si="318"/>
        <v>336.255</v>
      </c>
      <c r="X857" s="15">
        <f t="shared" si="319"/>
        <v>33.625500000000002</v>
      </c>
      <c r="Y857" s="15">
        <f t="shared" si="320"/>
        <v>225.2</v>
      </c>
      <c r="Z857" s="15">
        <f t="shared" si="321"/>
        <v>195.92399999999998</v>
      </c>
      <c r="AA857" s="15">
        <f t="shared" si="322"/>
        <v>19.592399999999998</v>
      </c>
      <c r="AB857" s="15">
        <f t="shared" si="323"/>
        <v>6.2</v>
      </c>
      <c r="AC857" s="15">
        <f t="shared" si="324"/>
        <v>26.099999999999998</v>
      </c>
      <c r="AD857" s="15">
        <f t="shared" si="325"/>
        <v>5.6000000000000005</v>
      </c>
      <c r="AE857" s="15">
        <f t="shared" si="326"/>
        <v>14.8</v>
      </c>
      <c r="AF857" s="15">
        <f t="shared" si="327"/>
        <v>4.3</v>
      </c>
      <c r="AG857" s="15">
        <f t="shared" si="328"/>
        <v>454.55226274306324</v>
      </c>
      <c r="AH857" s="15">
        <f t="shared" si="337"/>
        <v>45.455226274306327</v>
      </c>
      <c r="AI857" s="8">
        <f t="shared" si="329"/>
        <v>0.38650000000000001</v>
      </c>
      <c r="AJ857" s="8">
        <v>0.62</v>
      </c>
      <c r="AK857" s="8">
        <v>2.61</v>
      </c>
      <c r="AL857" s="8">
        <v>0.56000000000000005</v>
      </c>
      <c r="AM857" s="8">
        <v>1.48</v>
      </c>
      <c r="AN857" s="8">
        <v>0.43</v>
      </c>
      <c r="AO857" s="8">
        <f t="shared" si="331"/>
        <v>16.041397153945667</v>
      </c>
      <c r="AP857" s="8">
        <f t="shared" si="332"/>
        <v>67.529107373868044</v>
      </c>
      <c r="AQ857" s="8">
        <f t="shared" si="333"/>
        <v>14.489003880983184</v>
      </c>
      <c r="AR857" s="8">
        <f t="shared" si="334"/>
        <v>38.292367399741266</v>
      </c>
      <c r="AS857" s="8">
        <f t="shared" si="335"/>
        <v>11.1254851228978</v>
      </c>
    </row>
    <row r="858" spans="1:45" x14ac:dyDescent="0.35">
      <c r="A858" s="2">
        <v>2017</v>
      </c>
      <c r="B858" s="2">
        <v>16881</v>
      </c>
      <c r="C858" s="2" t="s">
        <v>164</v>
      </c>
      <c r="D858" s="1">
        <v>58</v>
      </c>
      <c r="E858" s="2" t="s">
        <v>39</v>
      </c>
      <c r="F858" s="4" t="s">
        <v>156</v>
      </c>
      <c r="G858" s="22">
        <v>2</v>
      </c>
      <c r="H858" s="2" t="s">
        <v>165</v>
      </c>
      <c r="I858" s="3">
        <v>133</v>
      </c>
      <c r="J858" s="3">
        <v>3</v>
      </c>
      <c r="K858" s="3">
        <v>46</v>
      </c>
      <c r="L858" s="9">
        <f t="shared" si="336"/>
        <v>116.84</v>
      </c>
      <c r="M858" s="9">
        <v>14.3</v>
      </c>
      <c r="N858" s="9">
        <v>9.7200000000000006</v>
      </c>
      <c r="O858" s="8">
        <f t="shared" si="315"/>
        <v>86.890934482758624</v>
      </c>
      <c r="P858" s="8">
        <f t="shared" si="338"/>
        <v>86.890934482758624</v>
      </c>
      <c r="Q858" s="8">
        <f t="shared" si="330"/>
        <v>5843.4153439655174</v>
      </c>
      <c r="R858" s="8"/>
      <c r="S858" s="8">
        <v>9.09</v>
      </c>
      <c r="T858" s="8">
        <v>41.25</v>
      </c>
      <c r="U858" s="8">
        <v>21.47</v>
      </c>
      <c r="V858" s="15">
        <f t="shared" si="317"/>
        <v>412.5</v>
      </c>
      <c r="W858" s="15">
        <f t="shared" si="318"/>
        <v>358.875</v>
      </c>
      <c r="X858" s="15">
        <f t="shared" si="319"/>
        <v>35.887500000000003</v>
      </c>
      <c r="Y858" s="15">
        <f t="shared" si="320"/>
        <v>214.7</v>
      </c>
      <c r="Z858" s="15">
        <f t="shared" si="321"/>
        <v>186.78899999999999</v>
      </c>
      <c r="AA858" s="15">
        <f t="shared" si="322"/>
        <v>18.678899999999999</v>
      </c>
      <c r="AB858" s="15">
        <f t="shared" si="323"/>
        <v>6.2</v>
      </c>
      <c r="AC858" s="15">
        <f t="shared" si="324"/>
        <v>27.599999999999998</v>
      </c>
      <c r="AD858" s="15">
        <f t="shared" si="325"/>
        <v>5.8999999999999995</v>
      </c>
      <c r="AE858" s="15">
        <f t="shared" si="326"/>
        <v>15.700000000000001</v>
      </c>
      <c r="AF858" s="15">
        <f t="shared" si="327"/>
        <v>4</v>
      </c>
      <c r="AG858" s="15">
        <f t="shared" si="328"/>
        <v>479.68057704474052</v>
      </c>
      <c r="AH858" s="15">
        <f t="shared" si="337"/>
        <v>47.968057704474049</v>
      </c>
      <c r="AI858" s="8">
        <f t="shared" si="329"/>
        <v>0.41249999999999998</v>
      </c>
      <c r="AJ858" s="8">
        <v>0.62</v>
      </c>
      <c r="AK858" s="8">
        <v>2.76</v>
      </c>
      <c r="AL858" s="8">
        <v>0.59</v>
      </c>
      <c r="AM858" s="8">
        <v>1.57</v>
      </c>
      <c r="AN858" s="8">
        <v>0.4</v>
      </c>
      <c r="AO858" s="8">
        <f t="shared" si="331"/>
        <v>15.030303030303031</v>
      </c>
      <c r="AP858" s="8">
        <f t="shared" si="332"/>
        <v>66.909090909090907</v>
      </c>
      <c r="AQ858" s="8">
        <f t="shared" si="333"/>
        <v>14.303030303030303</v>
      </c>
      <c r="AR858" s="8">
        <f t="shared" si="334"/>
        <v>38.060606060606062</v>
      </c>
      <c r="AS858" s="8">
        <f t="shared" si="335"/>
        <v>9.6969696969696972</v>
      </c>
    </row>
    <row r="859" spans="1:45" x14ac:dyDescent="0.35">
      <c r="A859" s="2">
        <v>2017</v>
      </c>
      <c r="B859" s="2">
        <v>16882</v>
      </c>
      <c r="C859" s="2" t="s">
        <v>164</v>
      </c>
      <c r="D859" s="1">
        <v>46</v>
      </c>
      <c r="E859" s="2" t="s">
        <v>65</v>
      </c>
      <c r="F859" s="4" t="s">
        <v>156</v>
      </c>
      <c r="G859" s="22">
        <v>2</v>
      </c>
      <c r="H859" s="2" t="s">
        <v>165</v>
      </c>
      <c r="I859" s="3">
        <v>125</v>
      </c>
      <c r="J859" s="3">
        <v>2</v>
      </c>
      <c r="K859" s="3">
        <v>47</v>
      </c>
      <c r="L859" s="9">
        <f t="shared" si="336"/>
        <v>119.38</v>
      </c>
      <c r="M859" s="9">
        <v>13.9</v>
      </c>
      <c r="N859" s="9">
        <v>11.17</v>
      </c>
      <c r="O859" s="8">
        <f t="shared" si="315"/>
        <v>100.31911810344828</v>
      </c>
      <c r="P859" s="8">
        <f t="shared" si="338"/>
        <v>100.31911810344828</v>
      </c>
      <c r="Q859" s="8">
        <f t="shared" si="330"/>
        <v>6746.4606924568961</v>
      </c>
      <c r="R859" s="8"/>
      <c r="S859" s="8">
        <v>8.32</v>
      </c>
      <c r="T859" s="8">
        <v>39.71</v>
      </c>
      <c r="U859" s="8">
        <v>22.79</v>
      </c>
      <c r="V859" s="15">
        <f t="shared" si="317"/>
        <v>397.1</v>
      </c>
      <c r="W859" s="15">
        <f t="shared" si="318"/>
        <v>345.47700000000003</v>
      </c>
      <c r="X859" s="15">
        <f t="shared" si="319"/>
        <v>34.547700000000006</v>
      </c>
      <c r="Y859" s="15">
        <f t="shared" si="320"/>
        <v>227.89999999999998</v>
      </c>
      <c r="Z859" s="15">
        <f t="shared" si="321"/>
        <v>198.27299999999997</v>
      </c>
      <c r="AA859" s="15">
        <f t="shared" si="322"/>
        <v>19.827299999999997</v>
      </c>
      <c r="AB859" s="15">
        <f t="shared" si="323"/>
        <v>6.4</v>
      </c>
      <c r="AC859" s="15">
        <f t="shared" si="324"/>
        <v>26.7</v>
      </c>
      <c r="AD859" s="15">
        <f t="shared" si="325"/>
        <v>5.8999999999999995</v>
      </c>
      <c r="AE859" s="15">
        <f t="shared" si="326"/>
        <v>15</v>
      </c>
      <c r="AF859" s="15">
        <f t="shared" si="327"/>
        <v>4.0999999999999996</v>
      </c>
      <c r="AG859" s="15">
        <f t="shared" si="328"/>
        <v>468.38696746008253</v>
      </c>
      <c r="AH859" s="15">
        <f t="shared" si="337"/>
        <v>46.838696746008253</v>
      </c>
      <c r="AI859" s="8">
        <f t="shared" si="329"/>
        <v>0.39710000000000001</v>
      </c>
      <c r="AJ859" s="8">
        <v>0.64</v>
      </c>
      <c r="AK859" s="8">
        <v>2.67</v>
      </c>
      <c r="AL859" s="8">
        <v>0.59</v>
      </c>
      <c r="AM859" s="8">
        <v>1.5</v>
      </c>
      <c r="AN859" s="8">
        <v>0.41</v>
      </c>
      <c r="AO859" s="8">
        <f t="shared" si="331"/>
        <v>16.116847141777889</v>
      </c>
      <c r="AP859" s="8">
        <f t="shared" si="332"/>
        <v>67.237471669604631</v>
      </c>
      <c r="AQ859" s="8">
        <f t="shared" si="333"/>
        <v>14.85771845882649</v>
      </c>
      <c r="AR859" s="8">
        <f t="shared" si="334"/>
        <v>37.773860488541928</v>
      </c>
      <c r="AS859" s="8">
        <f t="shared" si="335"/>
        <v>10.32485520020146</v>
      </c>
    </row>
    <row r="860" spans="1:45" x14ac:dyDescent="0.35">
      <c r="A860" s="2">
        <v>2017</v>
      </c>
      <c r="B860" s="2">
        <v>16883</v>
      </c>
      <c r="C860" s="2" t="s">
        <v>164</v>
      </c>
      <c r="D860" s="1">
        <v>128</v>
      </c>
      <c r="E860" s="2" t="s">
        <v>74</v>
      </c>
      <c r="F860" s="4" t="s">
        <v>156</v>
      </c>
      <c r="G860" s="22">
        <v>2</v>
      </c>
      <c r="H860" s="2" t="s">
        <v>165</v>
      </c>
      <c r="I860" s="3">
        <v>139</v>
      </c>
      <c r="J860" s="3">
        <v>2</v>
      </c>
      <c r="K860" s="3">
        <v>47</v>
      </c>
      <c r="L860" s="9">
        <f t="shared" si="336"/>
        <v>119.38</v>
      </c>
      <c r="M860" s="9">
        <v>14.1</v>
      </c>
      <c r="N860" s="9">
        <v>12.63</v>
      </c>
      <c r="O860" s="8">
        <f t="shared" si="315"/>
        <v>113.16806637931035</v>
      </c>
      <c r="P860" s="8">
        <f t="shared" si="338"/>
        <v>113.16806637931035</v>
      </c>
      <c r="Q860" s="8">
        <f t="shared" si="330"/>
        <v>7610.5524640086205</v>
      </c>
      <c r="R860" s="8"/>
      <c r="S860" s="8">
        <v>7.8</v>
      </c>
      <c r="T860" s="8">
        <v>39.36</v>
      </c>
      <c r="U860" s="8">
        <v>22.4</v>
      </c>
      <c r="V860" s="15">
        <f t="shared" si="317"/>
        <v>393.6</v>
      </c>
      <c r="W860" s="15">
        <f t="shared" si="318"/>
        <v>342.43200000000002</v>
      </c>
      <c r="X860" s="15">
        <f t="shared" si="319"/>
        <v>34.243200000000002</v>
      </c>
      <c r="Y860" s="15">
        <f t="shared" si="320"/>
        <v>224</v>
      </c>
      <c r="Z860" s="15">
        <f t="shared" si="321"/>
        <v>194.88</v>
      </c>
      <c r="AA860" s="15">
        <f t="shared" si="322"/>
        <v>19.488</v>
      </c>
      <c r="AB860" s="15">
        <f t="shared" si="323"/>
        <v>6.3</v>
      </c>
      <c r="AC860" s="15">
        <f t="shared" si="324"/>
        <v>26.7</v>
      </c>
      <c r="AD860" s="15">
        <f t="shared" si="325"/>
        <v>5.8999999999999995</v>
      </c>
      <c r="AE860" s="15">
        <f t="shared" si="326"/>
        <v>15</v>
      </c>
      <c r="AF860" s="15">
        <f t="shared" si="327"/>
        <v>4.2</v>
      </c>
      <c r="AG860" s="15">
        <f t="shared" si="328"/>
        <v>462.30213589548623</v>
      </c>
      <c r="AH860" s="15">
        <f t="shared" si="337"/>
        <v>46.230213589548626</v>
      </c>
      <c r="AI860" s="8">
        <f t="shared" si="329"/>
        <v>0.39360000000000001</v>
      </c>
      <c r="AJ860" s="8">
        <v>0.63</v>
      </c>
      <c r="AK860" s="8">
        <v>2.67</v>
      </c>
      <c r="AL860" s="8">
        <v>0.59</v>
      </c>
      <c r="AM860" s="8">
        <v>1.5</v>
      </c>
      <c r="AN860" s="8">
        <v>0.42</v>
      </c>
      <c r="AO860" s="8">
        <f t="shared" si="331"/>
        <v>16.006097560975608</v>
      </c>
      <c r="AP860" s="8">
        <f t="shared" si="332"/>
        <v>67.83536585365853</v>
      </c>
      <c r="AQ860" s="8">
        <f t="shared" si="333"/>
        <v>14.989837398373982</v>
      </c>
      <c r="AR860" s="8">
        <f t="shared" si="334"/>
        <v>38.109756097560975</v>
      </c>
      <c r="AS860" s="8">
        <f t="shared" si="335"/>
        <v>10.670731707317074</v>
      </c>
    </row>
    <row r="861" spans="1:45" x14ac:dyDescent="0.35">
      <c r="A861" s="2">
        <v>2017</v>
      </c>
      <c r="B861" s="2">
        <v>16884</v>
      </c>
      <c r="C861" s="2" t="s">
        <v>164</v>
      </c>
      <c r="D861" s="1">
        <v>22</v>
      </c>
      <c r="E861" s="2" t="s">
        <v>14</v>
      </c>
      <c r="F861" s="4" t="s">
        <v>156</v>
      </c>
      <c r="G861" s="22">
        <v>2</v>
      </c>
      <c r="H861" s="2" t="s">
        <v>165</v>
      </c>
      <c r="I861" s="3">
        <v>139</v>
      </c>
      <c r="J861" s="3">
        <v>3</v>
      </c>
      <c r="K861" s="3">
        <v>41</v>
      </c>
      <c r="L861" s="9">
        <f t="shared" si="336"/>
        <v>104.14</v>
      </c>
      <c r="M861" s="9">
        <v>14.2</v>
      </c>
      <c r="N861" s="9">
        <v>10.29</v>
      </c>
      <c r="O861" s="8">
        <f t="shared" si="315"/>
        <v>92.093725862068951</v>
      </c>
      <c r="P861" s="8">
        <f t="shared" si="338"/>
        <v>92.093725862068951</v>
      </c>
      <c r="Q861" s="8">
        <f>O861*67.25</f>
        <v>6193.3030642241365</v>
      </c>
      <c r="R861" s="8"/>
      <c r="S861" s="8">
        <v>7.98</v>
      </c>
      <c r="T861" s="8">
        <v>38.229999999999997</v>
      </c>
      <c r="U861" s="8">
        <v>23.04</v>
      </c>
      <c r="V861" s="15">
        <f t="shared" si="317"/>
        <v>382.29999999999995</v>
      </c>
      <c r="W861" s="15">
        <f t="shared" si="318"/>
        <v>332.60099999999994</v>
      </c>
      <c r="X861" s="15">
        <f t="shared" si="319"/>
        <v>33.260099999999994</v>
      </c>
      <c r="Y861" s="15">
        <f t="shared" si="320"/>
        <v>230.39999999999998</v>
      </c>
      <c r="Z861" s="15">
        <f t="shared" si="321"/>
        <v>200.44799999999998</v>
      </c>
      <c r="AA861" s="15">
        <f t="shared" si="322"/>
        <v>20.044799999999999</v>
      </c>
      <c r="AB861" s="15">
        <f t="shared" si="323"/>
        <v>6.1</v>
      </c>
      <c r="AC861" s="15">
        <f t="shared" si="324"/>
        <v>26</v>
      </c>
      <c r="AD861" s="15">
        <f t="shared" si="325"/>
        <v>5.6000000000000005</v>
      </c>
      <c r="AE861" s="15">
        <f t="shared" si="326"/>
        <v>14.7</v>
      </c>
      <c r="AF861" s="15">
        <f t="shared" si="327"/>
        <v>4.0999999999999996</v>
      </c>
      <c r="AG861" s="15">
        <f t="shared" si="328"/>
        <v>452.15674038331019</v>
      </c>
      <c r="AH861" s="15">
        <f t="shared" si="337"/>
        <v>45.215674038331017</v>
      </c>
      <c r="AI861" s="8">
        <f t="shared" si="329"/>
        <v>0.38229999999999997</v>
      </c>
      <c r="AJ861" s="8">
        <v>0.61</v>
      </c>
      <c r="AK861" s="8">
        <v>2.6</v>
      </c>
      <c r="AL861" s="8">
        <v>0.56000000000000005</v>
      </c>
      <c r="AM861" s="8">
        <v>1.47</v>
      </c>
      <c r="AN861" s="8">
        <v>0.41</v>
      </c>
      <c r="AO861" s="8">
        <f t="shared" si="331"/>
        <v>15.95605545383207</v>
      </c>
      <c r="AP861" s="8">
        <f t="shared" si="332"/>
        <v>68.009416688464555</v>
      </c>
      <c r="AQ861" s="8">
        <f t="shared" si="333"/>
        <v>14.648182055976983</v>
      </c>
      <c r="AR861" s="8">
        <f t="shared" si="334"/>
        <v>38.451477896939579</v>
      </c>
      <c r="AS861" s="8">
        <f t="shared" si="335"/>
        <v>10.724561862411718</v>
      </c>
    </row>
    <row r="862" spans="1:45" x14ac:dyDescent="0.35">
      <c r="A862" s="2">
        <v>2017</v>
      </c>
      <c r="B862" s="2">
        <v>16885</v>
      </c>
      <c r="C862" s="2" t="s">
        <v>164</v>
      </c>
      <c r="D862" s="1">
        <v>51</v>
      </c>
      <c r="E862" s="2" t="s">
        <v>69</v>
      </c>
      <c r="F862" s="4" t="s">
        <v>156</v>
      </c>
      <c r="G862" s="22">
        <v>2</v>
      </c>
      <c r="H862" s="2" t="s">
        <v>165</v>
      </c>
      <c r="I862" s="3">
        <v>139</v>
      </c>
      <c r="J862" s="3">
        <v>3</v>
      </c>
      <c r="K862" s="3">
        <v>36</v>
      </c>
      <c r="L862" s="9">
        <f t="shared" si="336"/>
        <v>91.44</v>
      </c>
      <c r="M862" s="9">
        <v>15.2</v>
      </c>
      <c r="N862" s="9">
        <v>11.44</v>
      </c>
      <c r="O862" s="8">
        <f t="shared" si="315"/>
        <v>101.19271724137931</v>
      </c>
      <c r="P862" s="8">
        <f t="shared" si="338"/>
        <v>101.19271724137931</v>
      </c>
      <c r="Q862" s="8">
        <f t="shared" si="330"/>
        <v>6805.210234482759</v>
      </c>
      <c r="R862" s="8"/>
      <c r="S862" s="8">
        <v>8</v>
      </c>
      <c r="T862" s="8">
        <v>38.74</v>
      </c>
      <c r="U862" s="8">
        <v>22.8</v>
      </c>
      <c r="V862" s="15">
        <f t="shared" si="317"/>
        <v>387.40000000000003</v>
      </c>
      <c r="W862" s="15">
        <f t="shared" si="318"/>
        <v>337.03800000000001</v>
      </c>
      <c r="X862" s="15">
        <f t="shared" si="319"/>
        <v>33.703800000000001</v>
      </c>
      <c r="Y862" s="15">
        <f t="shared" si="320"/>
        <v>228</v>
      </c>
      <c r="Z862" s="15">
        <f t="shared" si="321"/>
        <v>198.35999999999999</v>
      </c>
      <c r="AA862" s="15">
        <f t="shared" si="322"/>
        <v>19.835999999999999</v>
      </c>
      <c r="AB862" s="15">
        <f t="shared" si="323"/>
        <v>6.2</v>
      </c>
      <c r="AC862" s="15">
        <f t="shared" si="324"/>
        <v>26.299999999999997</v>
      </c>
      <c r="AD862" s="15">
        <f t="shared" si="325"/>
        <v>5.6000000000000005</v>
      </c>
      <c r="AE862" s="15">
        <f t="shared" si="326"/>
        <v>14.8</v>
      </c>
      <c r="AF862" s="15">
        <f t="shared" si="327"/>
        <v>4.2</v>
      </c>
      <c r="AG862" s="15">
        <f t="shared" si="328"/>
        <v>456.99522500612875</v>
      </c>
      <c r="AH862" s="15">
        <f t="shared" si="337"/>
        <v>45.699522500612872</v>
      </c>
      <c r="AI862" s="8">
        <f t="shared" si="329"/>
        <v>0.38740000000000002</v>
      </c>
      <c r="AJ862" s="8">
        <v>0.62</v>
      </c>
      <c r="AK862" s="8">
        <v>2.63</v>
      </c>
      <c r="AL862" s="8">
        <v>0.56000000000000005</v>
      </c>
      <c r="AM862" s="8">
        <v>1.48</v>
      </c>
      <c r="AN862" s="8">
        <v>0.42</v>
      </c>
      <c r="AO862" s="8">
        <f t="shared" si="331"/>
        <v>16.004130098089828</v>
      </c>
      <c r="AP862" s="8">
        <f t="shared" si="332"/>
        <v>67.888487351574582</v>
      </c>
      <c r="AQ862" s="8">
        <f t="shared" si="333"/>
        <v>14.455343314403718</v>
      </c>
      <c r="AR862" s="8">
        <f t="shared" si="334"/>
        <v>38.203407330924108</v>
      </c>
      <c r="AS862" s="8">
        <f t="shared" si="335"/>
        <v>10.841507485802788</v>
      </c>
    </row>
    <row r="863" spans="1:45" x14ac:dyDescent="0.35">
      <c r="A863" s="2">
        <v>2017</v>
      </c>
      <c r="B863" s="2">
        <v>16886</v>
      </c>
      <c r="C863" s="2" t="s">
        <v>164</v>
      </c>
      <c r="D863" s="1">
        <v>35</v>
      </c>
      <c r="E863" s="2" t="s">
        <v>42</v>
      </c>
      <c r="F863" s="4" t="s">
        <v>156</v>
      </c>
      <c r="G863" s="22">
        <v>2</v>
      </c>
      <c r="H863" s="2" t="s">
        <v>165</v>
      </c>
      <c r="I863" s="3">
        <v>125</v>
      </c>
      <c r="J863" s="3">
        <v>2</v>
      </c>
      <c r="K863" s="3">
        <v>39</v>
      </c>
      <c r="L863" s="9">
        <f t="shared" si="336"/>
        <v>99.06</v>
      </c>
      <c r="M863" s="9">
        <v>14.5</v>
      </c>
      <c r="N863" s="9">
        <v>10.26</v>
      </c>
      <c r="O863" s="8">
        <f t="shared" si="315"/>
        <v>91.504163793103459</v>
      </c>
      <c r="P863" s="8">
        <f t="shared" si="338"/>
        <v>91.504163793103459</v>
      </c>
      <c r="Q863" s="8">
        <f t="shared" si="330"/>
        <v>6153.6550150862076</v>
      </c>
      <c r="R863" s="8"/>
      <c r="S863" s="8">
        <v>8.1999999999999993</v>
      </c>
      <c r="T863" s="8">
        <v>40.729999999999997</v>
      </c>
      <c r="U863" s="8">
        <v>22.48</v>
      </c>
      <c r="V863" s="15">
        <f t="shared" si="317"/>
        <v>407.29999999999995</v>
      </c>
      <c r="W863" s="15">
        <f t="shared" si="318"/>
        <v>354.35099999999994</v>
      </c>
      <c r="X863" s="15">
        <f t="shared" si="319"/>
        <v>35.435099999999991</v>
      </c>
      <c r="Y863" s="15">
        <f t="shared" si="320"/>
        <v>224.8</v>
      </c>
      <c r="Z863" s="15">
        <f t="shared" si="321"/>
        <v>195.57600000000002</v>
      </c>
      <c r="AA863" s="15">
        <f t="shared" si="322"/>
        <v>19.557600000000001</v>
      </c>
      <c r="AB863" s="15">
        <f t="shared" si="323"/>
        <v>6.2</v>
      </c>
      <c r="AC863" s="15">
        <f t="shared" si="324"/>
        <v>27.400000000000002</v>
      </c>
      <c r="AD863" s="15">
        <f t="shared" si="325"/>
        <v>5.8</v>
      </c>
      <c r="AE863" s="15">
        <f t="shared" si="326"/>
        <v>15.3</v>
      </c>
      <c r="AF863" s="15">
        <f t="shared" si="327"/>
        <v>4.3</v>
      </c>
      <c r="AG863" s="15">
        <f t="shared" si="328"/>
        <v>478.80735835179269</v>
      </c>
      <c r="AH863" s="15">
        <f t="shared" si="337"/>
        <v>47.880735835179266</v>
      </c>
      <c r="AI863" s="8">
        <f t="shared" si="329"/>
        <v>0.40729999999999994</v>
      </c>
      <c r="AJ863" s="8">
        <v>0.62</v>
      </c>
      <c r="AK863" s="8">
        <v>2.74</v>
      </c>
      <c r="AL863" s="8">
        <v>0.57999999999999996</v>
      </c>
      <c r="AM863" s="8">
        <v>1.53</v>
      </c>
      <c r="AN863" s="8">
        <v>0.43</v>
      </c>
      <c r="AO863" s="8">
        <f t="shared" si="331"/>
        <v>15.222194942302973</v>
      </c>
      <c r="AP863" s="8">
        <f t="shared" si="332"/>
        <v>67.272280874048633</v>
      </c>
      <c r="AQ863" s="8">
        <f t="shared" si="333"/>
        <v>14.240117849251169</v>
      </c>
      <c r="AR863" s="8">
        <f t="shared" si="334"/>
        <v>37.564448809231529</v>
      </c>
      <c r="AS863" s="8">
        <f t="shared" si="335"/>
        <v>10.557328750306901</v>
      </c>
    </row>
    <row r="864" spans="1:45" x14ac:dyDescent="0.35">
      <c r="A864" s="2">
        <v>2017</v>
      </c>
      <c r="B864" s="2">
        <v>16887</v>
      </c>
      <c r="C864" s="2" t="s">
        <v>164</v>
      </c>
      <c r="D864" s="1">
        <v>63</v>
      </c>
      <c r="E864" s="2" t="s">
        <v>125</v>
      </c>
      <c r="F864" s="4" t="s">
        <v>156</v>
      </c>
      <c r="G864" s="22">
        <v>2</v>
      </c>
      <c r="H864" s="2" t="s">
        <v>165</v>
      </c>
      <c r="I864" s="3">
        <v>133</v>
      </c>
      <c r="J864" s="3">
        <v>2</v>
      </c>
      <c r="K864" s="3">
        <v>44</v>
      </c>
      <c r="L864" s="9">
        <f>K864*2.54</f>
        <v>111.76</v>
      </c>
      <c r="M864" s="9">
        <v>17.5</v>
      </c>
      <c r="N864" s="9">
        <v>16.12</v>
      </c>
      <c r="O864" s="8">
        <f t="shared" si="315"/>
        <v>138.72232758620692</v>
      </c>
      <c r="P864" s="8">
        <f t="shared" si="338"/>
        <v>138.72232758620692</v>
      </c>
      <c r="Q864" s="8">
        <f t="shared" si="330"/>
        <v>9329.076530172415</v>
      </c>
      <c r="R864" s="8"/>
      <c r="S864" s="8">
        <v>8.5299999999999994</v>
      </c>
      <c r="T864" s="8">
        <v>40.049999999999997</v>
      </c>
      <c r="U864" s="8">
        <v>21.43</v>
      </c>
      <c r="V864" s="15">
        <f t="shared" si="317"/>
        <v>400.5</v>
      </c>
      <c r="W864" s="15">
        <f t="shared" si="318"/>
        <v>348.435</v>
      </c>
      <c r="X864" s="15">
        <f t="shared" si="319"/>
        <v>34.843499999999999</v>
      </c>
      <c r="Y864" s="15">
        <f t="shared" si="320"/>
        <v>214.3</v>
      </c>
      <c r="Z864" s="15">
        <f t="shared" si="321"/>
        <v>186.441</v>
      </c>
      <c r="AA864" s="15">
        <f t="shared" si="322"/>
        <v>18.644100000000002</v>
      </c>
      <c r="AB864" s="15">
        <f t="shared" si="323"/>
        <v>6.2</v>
      </c>
      <c r="AC864" s="15">
        <f t="shared" si="324"/>
        <v>26.8</v>
      </c>
      <c r="AD864" s="15">
        <f t="shared" si="325"/>
        <v>5.8</v>
      </c>
      <c r="AE864" s="15">
        <f t="shared" si="326"/>
        <v>15.2</v>
      </c>
      <c r="AF864" s="15">
        <f t="shared" si="327"/>
        <v>4.2</v>
      </c>
      <c r="AG864" s="15">
        <f t="shared" si="328"/>
        <v>465.52701851024199</v>
      </c>
      <c r="AH864" s="15">
        <f t="shared" si="337"/>
        <v>46.552701851024196</v>
      </c>
      <c r="AI864" s="8">
        <f t="shared" si="329"/>
        <v>0.40050000000000002</v>
      </c>
      <c r="AJ864" s="8">
        <v>0.62</v>
      </c>
      <c r="AK864" s="8">
        <v>2.68</v>
      </c>
      <c r="AL864" s="8">
        <v>0.57999999999999996</v>
      </c>
      <c r="AM864" s="8">
        <v>1.52</v>
      </c>
      <c r="AN864" s="8">
        <v>0.42</v>
      </c>
      <c r="AO864" s="8">
        <f t="shared" si="331"/>
        <v>15.480649188514356</v>
      </c>
      <c r="AP864" s="8">
        <f t="shared" si="332"/>
        <v>66.916354556803995</v>
      </c>
      <c r="AQ864" s="8">
        <f t="shared" si="333"/>
        <v>14.481897627965042</v>
      </c>
      <c r="AR864" s="8">
        <f t="shared" si="334"/>
        <v>37.952559300873901</v>
      </c>
      <c r="AS864" s="8">
        <f t="shared" si="335"/>
        <v>10.486891385767789</v>
      </c>
    </row>
    <row r="865" spans="1:45" x14ac:dyDescent="0.35">
      <c r="A865" s="2">
        <v>2017</v>
      </c>
      <c r="B865" s="2">
        <v>16888</v>
      </c>
      <c r="C865" s="2" t="s">
        <v>164</v>
      </c>
      <c r="D865" s="1">
        <v>87</v>
      </c>
      <c r="E865" s="2" t="s">
        <v>30</v>
      </c>
      <c r="F865" s="4" t="s">
        <v>156</v>
      </c>
      <c r="G865" s="22">
        <v>2</v>
      </c>
      <c r="H865" s="2" t="s">
        <v>165</v>
      </c>
      <c r="I865" s="3">
        <v>125</v>
      </c>
      <c r="J865" s="3">
        <v>3</v>
      </c>
      <c r="K865" s="3">
        <v>31</v>
      </c>
      <c r="L865" s="9">
        <f t="shared" si="336"/>
        <v>78.739999999999995</v>
      </c>
      <c r="M865" s="9">
        <v>14.3</v>
      </c>
      <c r="N865" s="9">
        <v>10.63</v>
      </c>
      <c r="O865" s="8">
        <f t="shared" si="315"/>
        <v>95.025785344827582</v>
      </c>
      <c r="P865" s="8">
        <f t="shared" si="338"/>
        <v>95.025785344827582</v>
      </c>
      <c r="Q865" s="8">
        <f t="shared" si="330"/>
        <v>6390.4840644396545</v>
      </c>
      <c r="R865" s="8"/>
      <c r="S865" s="8">
        <v>8.4</v>
      </c>
      <c r="T865" s="8">
        <v>38.549999999999997</v>
      </c>
      <c r="U865" s="8">
        <v>22.67</v>
      </c>
      <c r="V865" s="15">
        <f t="shared" si="317"/>
        <v>385.5</v>
      </c>
      <c r="W865" s="15">
        <f t="shared" si="318"/>
        <v>335.38499999999999</v>
      </c>
      <c r="X865" s="15">
        <f>W865/10</f>
        <v>33.538499999999999</v>
      </c>
      <c r="Y865" s="15">
        <f t="shared" si="320"/>
        <v>226.70000000000002</v>
      </c>
      <c r="Z865" s="15">
        <f t="shared" si="321"/>
        <v>197.22900000000001</v>
      </c>
      <c r="AA865" s="15">
        <f t="shared" si="322"/>
        <v>19.722900000000003</v>
      </c>
      <c r="AB865" s="15">
        <f t="shared" si="323"/>
        <v>6.1</v>
      </c>
      <c r="AC865" s="15">
        <f t="shared" si="324"/>
        <v>26.299999999999997</v>
      </c>
      <c r="AD865" s="15">
        <f t="shared" si="325"/>
        <v>5.6000000000000005</v>
      </c>
      <c r="AE865" s="15">
        <f t="shared" si="326"/>
        <v>14.8</v>
      </c>
      <c r="AF865" s="15">
        <f t="shared" si="327"/>
        <v>4.0999999999999996</v>
      </c>
      <c r="AG865" s="15">
        <f t="shared" si="328"/>
        <v>454.11320668469375</v>
      </c>
      <c r="AH865" s="15">
        <f t="shared" si="337"/>
        <v>45.411320668469372</v>
      </c>
      <c r="AI865" s="8">
        <f t="shared" si="329"/>
        <v>0.38550000000000001</v>
      </c>
      <c r="AJ865" s="8">
        <v>0.61</v>
      </c>
      <c r="AK865" s="8">
        <v>2.63</v>
      </c>
      <c r="AL865" s="8">
        <v>0.56000000000000005</v>
      </c>
      <c r="AM865" s="8">
        <v>1.48</v>
      </c>
      <c r="AN865" s="8">
        <v>0.41</v>
      </c>
      <c r="AO865" s="8">
        <f>AB865/$AI865</f>
        <v>15.823605706874188</v>
      </c>
      <c r="AP865" s="8">
        <f t="shared" si="332"/>
        <v>68.223086900129687</v>
      </c>
      <c r="AQ865" s="8">
        <f t="shared" si="333"/>
        <v>14.526588845654995</v>
      </c>
      <c r="AR865" s="8">
        <f t="shared" si="334"/>
        <v>38.391699092088196</v>
      </c>
      <c r="AS865" s="8">
        <f t="shared" si="335"/>
        <v>10.635538261997405</v>
      </c>
    </row>
    <row r="866" spans="1:45" x14ac:dyDescent="0.35">
      <c r="A866" s="3">
        <v>2018</v>
      </c>
      <c r="B866" s="18">
        <v>16000</v>
      </c>
      <c r="C866" s="2" t="s">
        <v>162</v>
      </c>
      <c r="D866" s="17">
        <v>82</v>
      </c>
      <c r="E866" s="18" t="s">
        <v>109</v>
      </c>
      <c r="F866" s="20" t="s">
        <v>156</v>
      </c>
      <c r="G866" s="3">
        <v>1</v>
      </c>
      <c r="H866" s="3">
        <v>280</v>
      </c>
      <c r="I866" s="3">
        <f>H866-142</f>
        <v>138</v>
      </c>
      <c r="J866" s="3">
        <v>2</v>
      </c>
      <c r="K866" s="3">
        <v>48</v>
      </c>
      <c r="L866" s="9">
        <f>K866*2.54</f>
        <v>121.92</v>
      </c>
      <c r="M866" s="9">
        <v>16.2</v>
      </c>
      <c r="N866" s="9">
        <v>5.61</v>
      </c>
      <c r="O866" s="8">
        <f t="shared" si="315"/>
        <v>49.038170689655168</v>
      </c>
      <c r="P866" s="8">
        <f t="shared" si="338"/>
        <v>49.038170689655168</v>
      </c>
      <c r="Q866" s="8">
        <f>P866*67.25</f>
        <v>3297.8169788793102</v>
      </c>
      <c r="R866" s="8"/>
      <c r="S866" s="8">
        <v>13.7</v>
      </c>
      <c r="T866" s="8">
        <v>43.1</v>
      </c>
      <c r="U866" s="8">
        <v>21.24</v>
      </c>
      <c r="V866" s="15">
        <f t="shared" si="317"/>
        <v>431</v>
      </c>
      <c r="W866" s="15">
        <f t="shared" si="318"/>
        <v>374.96999999999997</v>
      </c>
      <c r="X866" s="15">
        <f t="shared" si="319"/>
        <v>37.497</v>
      </c>
      <c r="Y866" s="15">
        <f t="shared" si="320"/>
        <v>212.39999999999998</v>
      </c>
      <c r="Z866" s="15">
        <f t="shared" si="321"/>
        <v>184.78799999999998</v>
      </c>
      <c r="AA866" s="15">
        <f t="shared" si="322"/>
        <v>18.4788</v>
      </c>
      <c r="AB866" s="15">
        <f t="shared" si="323"/>
        <v>7</v>
      </c>
      <c r="AC866" s="15">
        <f t="shared" ref="AC866" si="339">AK866*10</f>
        <v>26.9</v>
      </c>
      <c r="AD866" s="15">
        <f t="shared" ref="AD866" si="340">AL866*10</f>
        <v>5.8999999999999995</v>
      </c>
      <c r="AE866" s="15">
        <f t="shared" ref="AE866" si="341">AM866*10</f>
        <v>15.600000000000001</v>
      </c>
      <c r="AF866" s="15">
        <f t="shared" ref="AF866" si="342">AN866*10</f>
        <v>5.3000000000000007</v>
      </c>
      <c r="AG866" s="15">
        <f t="shared" ref="AG866" si="343">AH866*10</f>
        <v>499.96330642399977</v>
      </c>
      <c r="AH866" s="15">
        <f t="shared" ref="AH866" si="344">X866/(1-AA866/100)/0.92</f>
        <v>49.996330642399975</v>
      </c>
      <c r="AI866" s="8">
        <f t="shared" ref="AI866" si="345">V866/1000</f>
        <v>0.43099999999999999</v>
      </c>
      <c r="AJ866" s="8">
        <v>0.7</v>
      </c>
      <c r="AK866" s="8">
        <v>2.69</v>
      </c>
      <c r="AL866" s="8">
        <v>0.59</v>
      </c>
      <c r="AM866" s="8">
        <v>1.56</v>
      </c>
      <c r="AN866" s="8">
        <v>0.53</v>
      </c>
      <c r="AO866" s="8">
        <f>AB866/$AI866</f>
        <v>16.241299303944317</v>
      </c>
      <c r="AP866" s="8">
        <f t="shared" ref="AP866" si="346">AC866/$AI866</f>
        <v>62.412993039443151</v>
      </c>
      <c r="AQ866" s="8">
        <f t="shared" ref="AQ866" si="347">AD866/$AI866</f>
        <v>13.689095127610209</v>
      </c>
      <c r="AR866" s="8">
        <f t="shared" ref="AR866" si="348">AE866/$AI866</f>
        <v>36.194895591647338</v>
      </c>
      <c r="AS866" s="8">
        <f t="shared" ref="AS866" si="349">AF866/$AI866</f>
        <v>12.296983758700698</v>
      </c>
    </row>
    <row r="867" spans="1:45" x14ac:dyDescent="0.35">
      <c r="A867" s="2">
        <v>2018</v>
      </c>
      <c r="B867" s="18">
        <v>16001</v>
      </c>
      <c r="C867" s="2" t="s">
        <v>162</v>
      </c>
      <c r="D867" s="17">
        <v>2</v>
      </c>
      <c r="E867" s="19" t="s">
        <v>145</v>
      </c>
      <c r="F867" s="21" t="s">
        <v>160</v>
      </c>
      <c r="G867" s="3">
        <v>1</v>
      </c>
      <c r="H867" s="3">
        <v>280</v>
      </c>
      <c r="I867" s="3">
        <f t="shared" ref="I867:I930" si="350">H867-142</f>
        <v>138</v>
      </c>
      <c r="J867" s="3">
        <v>1</v>
      </c>
      <c r="K867" s="3">
        <v>24</v>
      </c>
      <c r="L867" s="9">
        <f t="shared" ref="L867:L930" si="351">K867*2.54</f>
        <v>60.96</v>
      </c>
      <c r="M867" s="9">
        <v>16.28</v>
      </c>
      <c r="N867" s="9">
        <v>6.41</v>
      </c>
      <c r="O867" s="8">
        <f t="shared" ref="O867:O930" si="352">N867*(100-M867)*43560/(87*80*60)</f>
        <v>55.977645862068968</v>
      </c>
      <c r="P867" s="8">
        <f t="shared" si="338"/>
        <v>55.977645862068968</v>
      </c>
      <c r="Q867" s="8">
        <f t="shared" ref="Q867:Q930" si="353">P867*67.25</f>
        <v>3764.4966842241379</v>
      </c>
      <c r="R867" s="8"/>
      <c r="S867" s="8">
        <v>11.97</v>
      </c>
      <c r="T867" s="8">
        <v>39.58</v>
      </c>
      <c r="U867" s="8">
        <v>22.44</v>
      </c>
      <c r="V867" s="15">
        <f t="shared" ref="V867:V930" si="354">T867*10</f>
        <v>395.79999999999995</v>
      </c>
      <c r="W867" s="15">
        <f t="shared" ref="W867:W930" si="355">V867*0.87</f>
        <v>344.34599999999995</v>
      </c>
      <c r="X867" s="15">
        <f t="shared" ref="X867:X930" si="356">W867/10</f>
        <v>34.434599999999996</v>
      </c>
      <c r="Y867" s="15">
        <f t="shared" ref="Y867:Y930" si="357">U867*10</f>
        <v>224.4</v>
      </c>
      <c r="Z867" s="15">
        <f t="shared" ref="Z867:Z930" si="358">Y867*0.87</f>
        <v>195.22800000000001</v>
      </c>
      <c r="AA867" s="15">
        <f t="shared" ref="AA867:AA930" si="359">Z867/10</f>
        <v>19.5228</v>
      </c>
      <c r="AB867" s="15">
        <f t="shared" ref="AB867:AB930" si="360">AJ867*10</f>
        <v>6.4</v>
      </c>
      <c r="AC867" s="15">
        <f t="shared" ref="AC867:AC930" si="361">AK867*10</f>
        <v>25.9</v>
      </c>
      <c r="AD867" s="15">
        <f t="shared" ref="AD867:AD930" si="362">AL867*10</f>
        <v>5.8</v>
      </c>
      <c r="AE867" s="15">
        <f t="shared" ref="AE867:AE930" si="363">AM867*10</f>
        <v>15</v>
      </c>
      <c r="AF867" s="15">
        <f t="shared" ref="AF867:AF930" si="364">AN867*10</f>
        <v>4.6999999999999993</v>
      </c>
      <c r="AG867" s="15">
        <f t="shared" ref="AG867:AG930" si="365">AH867*10</f>
        <v>465.08716808584609</v>
      </c>
      <c r="AH867" s="15">
        <f t="shared" ref="AH867:AH930" si="366">X867/(1-AA867/100)/0.92</f>
        <v>46.508716808584609</v>
      </c>
      <c r="AI867" s="8">
        <f t="shared" ref="AI867:AI930" si="367">V867/1000</f>
        <v>0.39579999999999993</v>
      </c>
      <c r="AJ867" s="8">
        <v>0.64</v>
      </c>
      <c r="AK867" s="8">
        <v>2.59</v>
      </c>
      <c r="AL867" s="8">
        <v>0.57999999999999996</v>
      </c>
      <c r="AM867" s="8">
        <v>1.5</v>
      </c>
      <c r="AN867" s="8">
        <v>0.47</v>
      </c>
      <c r="AO867" s="8">
        <f t="shared" ref="AO867:AO930" si="368">AB867/$AI867</f>
        <v>16.169782718544724</v>
      </c>
      <c r="AP867" s="8">
        <f t="shared" ref="AP867:AP930" si="369">AC867/$AI867</f>
        <v>65.437089439110665</v>
      </c>
      <c r="AQ867" s="8">
        <f t="shared" ref="AQ867:AQ930" si="370">AD867/$AI867</f>
        <v>14.653865588681155</v>
      </c>
      <c r="AR867" s="8">
        <f t="shared" ref="AR867:AR930" si="371">AE867/$AI867</f>
        <v>37.897928246589196</v>
      </c>
      <c r="AS867" s="8">
        <f t="shared" ref="AS867:AS930" si="372">AF867/$AI867</f>
        <v>11.874684183931279</v>
      </c>
    </row>
    <row r="868" spans="1:45" x14ac:dyDescent="0.35">
      <c r="A868" s="2">
        <v>2018</v>
      </c>
      <c r="B868" s="18">
        <v>16002</v>
      </c>
      <c r="C868" s="2" t="s">
        <v>162</v>
      </c>
      <c r="D868" s="17">
        <v>7</v>
      </c>
      <c r="E868" s="18" t="s">
        <v>23</v>
      </c>
      <c r="F868" s="20" t="s">
        <v>156</v>
      </c>
      <c r="G868" s="3">
        <v>1</v>
      </c>
      <c r="H868" s="3">
        <v>280</v>
      </c>
      <c r="I868" s="3">
        <f t="shared" si="350"/>
        <v>138</v>
      </c>
      <c r="J868" s="3">
        <v>1</v>
      </c>
      <c r="K868" s="3">
        <v>24</v>
      </c>
      <c r="L868" s="9">
        <f t="shared" si="351"/>
        <v>60.96</v>
      </c>
      <c r="M868" s="9">
        <v>15.49</v>
      </c>
      <c r="N868" s="9">
        <v>5.62</v>
      </c>
      <c r="O868" s="8">
        <f t="shared" si="352"/>
        <v>49.541801896551732</v>
      </c>
      <c r="P868" s="8">
        <f t="shared" si="338"/>
        <v>49.541801896551732</v>
      </c>
      <c r="Q868" s="8">
        <f t="shared" si="353"/>
        <v>3331.6861775431039</v>
      </c>
      <c r="R868" s="8"/>
      <c r="S868" s="8">
        <v>11.98</v>
      </c>
      <c r="T868" s="8">
        <v>43.35</v>
      </c>
      <c r="U868" s="8">
        <v>21.21</v>
      </c>
      <c r="V868" s="15">
        <f t="shared" si="354"/>
        <v>433.5</v>
      </c>
      <c r="W868" s="15">
        <f t="shared" si="355"/>
        <v>377.14499999999998</v>
      </c>
      <c r="X868" s="15">
        <f t="shared" si="356"/>
        <v>37.714500000000001</v>
      </c>
      <c r="Y868" s="15">
        <f t="shared" si="357"/>
        <v>212.10000000000002</v>
      </c>
      <c r="Z868" s="15">
        <f t="shared" si="358"/>
        <v>184.52700000000002</v>
      </c>
      <c r="AA868" s="15">
        <f t="shared" si="359"/>
        <v>18.4527</v>
      </c>
      <c r="AB868" s="15">
        <f t="shared" si="360"/>
        <v>6.8999999999999995</v>
      </c>
      <c r="AC868" s="15">
        <f t="shared" si="361"/>
        <v>27.599999999999998</v>
      </c>
      <c r="AD868" s="15">
        <f t="shared" si="362"/>
        <v>6.1</v>
      </c>
      <c r="AE868" s="15">
        <f t="shared" si="363"/>
        <v>15.8</v>
      </c>
      <c r="AF868" s="15">
        <f t="shared" si="364"/>
        <v>5</v>
      </c>
      <c r="AG868" s="15">
        <f t="shared" si="365"/>
        <v>502.70237934463103</v>
      </c>
      <c r="AH868" s="15">
        <f t="shared" si="366"/>
        <v>50.270237934463104</v>
      </c>
      <c r="AI868" s="8">
        <f t="shared" si="367"/>
        <v>0.4335</v>
      </c>
      <c r="AJ868" s="8">
        <v>0.69</v>
      </c>
      <c r="AK868" s="8">
        <v>2.76</v>
      </c>
      <c r="AL868" s="8">
        <v>0.61</v>
      </c>
      <c r="AM868" s="8">
        <v>1.58</v>
      </c>
      <c r="AN868" s="8">
        <v>0.5</v>
      </c>
      <c r="AO868" s="8">
        <f t="shared" si="368"/>
        <v>15.916955017301037</v>
      </c>
      <c r="AP868" s="8">
        <f t="shared" si="369"/>
        <v>63.667820069204147</v>
      </c>
      <c r="AQ868" s="8">
        <f t="shared" si="370"/>
        <v>14.071510957324106</v>
      </c>
      <c r="AR868" s="8">
        <f t="shared" si="371"/>
        <v>36.447520184544409</v>
      </c>
      <c r="AS868" s="8">
        <f t="shared" si="372"/>
        <v>11.534025374855824</v>
      </c>
    </row>
    <row r="869" spans="1:45" x14ac:dyDescent="0.35">
      <c r="A869" s="2">
        <v>2018</v>
      </c>
      <c r="B869" s="18">
        <v>16003</v>
      </c>
      <c r="C869" s="2" t="s">
        <v>162</v>
      </c>
      <c r="D869" s="17">
        <v>14</v>
      </c>
      <c r="E869" s="18" t="s">
        <v>41</v>
      </c>
      <c r="F869" s="20" t="s">
        <v>156</v>
      </c>
      <c r="G869" s="3">
        <v>1</v>
      </c>
      <c r="H869" s="3">
        <v>282</v>
      </c>
      <c r="I869" s="3">
        <f t="shared" si="350"/>
        <v>140</v>
      </c>
      <c r="J869" s="3">
        <v>2</v>
      </c>
      <c r="K869" s="3">
        <v>41</v>
      </c>
      <c r="L869" s="9">
        <f t="shared" si="351"/>
        <v>104.14</v>
      </c>
      <c r="M869" s="9">
        <v>16.98</v>
      </c>
      <c r="N869" s="9">
        <v>3.51</v>
      </c>
      <c r="O869" s="8">
        <f t="shared" si="352"/>
        <v>30.396055344827584</v>
      </c>
      <c r="P869" s="8">
        <f t="shared" si="338"/>
        <v>30.396055344827584</v>
      </c>
      <c r="Q869" s="8">
        <f t="shared" si="353"/>
        <v>2044.134721939655</v>
      </c>
      <c r="R869" s="8"/>
      <c r="S869" s="8">
        <v>11.97</v>
      </c>
      <c r="T869" s="8">
        <v>44.48</v>
      </c>
      <c r="U869" s="8">
        <v>20.32</v>
      </c>
      <c r="V869" s="15">
        <f t="shared" si="354"/>
        <v>444.79999999999995</v>
      </c>
      <c r="W869" s="15">
        <f t="shared" si="355"/>
        <v>386.97599999999994</v>
      </c>
      <c r="X869" s="15">
        <f t="shared" si="356"/>
        <v>38.697599999999994</v>
      </c>
      <c r="Y869" s="15">
        <f t="shared" si="357"/>
        <v>203.2</v>
      </c>
      <c r="Z869" s="15">
        <f t="shared" si="358"/>
        <v>176.78399999999999</v>
      </c>
      <c r="AA869" s="15">
        <f t="shared" si="359"/>
        <v>17.6784</v>
      </c>
      <c r="AB869" s="15">
        <f t="shared" si="360"/>
        <v>7</v>
      </c>
      <c r="AC869" s="15">
        <f t="shared" si="361"/>
        <v>28</v>
      </c>
      <c r="AD869" s="15">
        <f t="shared" si="362"/>
        <v>6.2</v>
      </c>
      <c r="AE869" s="15">
        <f t="shared" si="363"/>
        <v>16.100000000000001</v>
      </c>
      <c r="AF869" s="15">
        <f t="shared" si="364"/>
        <v>5.0999999999999996</v>
      </c>
      <c r="AG869" s="15">
        <f t="shared" si="365"/>
        <v>510.95470320854025</v>
      </c>
      <c r="AH869" s="15">
        <f t="shared" si="366"/>
        <v>51.095470320854027</v>
      </c>
      <c r="AI869" s="8">
        <f t="shared" si="367"/>
        <v>0.44479999999999997</v>
      </c>
      <c r="AJ869" s="8">
        <v>0.7</v>
      </c>
      <c r="AK869" s="8">
        <v>2.8</v>
      </c>
      <c r="AL869" s="8">
        <v>0.62</v>
      </c>
      <c r="AM869" s="8">
        <v>1.61</v>
      </c>
      <c r="AN869" s="8">
        <v>0.51</v>
      </c>
      <c r="AO869" s="8">
        <f t="shared" si="368"/>
        <v>15.737410071942447</v>
      </c>
      <c r="AP869" s="8">
        <f t="shared" si="369"/>
        <v>62.949640287769789</v>
      </c>
      <c r="AQ869" s="8">
        <f t="shared" si="370"/>
        <v>13.938848920863311</v>
      </c>
      <c r="AR869" s="8">
        <f t="shared" si="371"/>
        <v>36.196043165467628</v>
      </c>
      <c r="AS869" s="8">
        <f t="shared" si="372"/>
        <v>11.465827338129497</v>
      </c>
    </row>
    <row r="870" spans="1:45" x14ac:dyDescent="0.35">
      <c r="A870" s="2">
        <v>2018</v>
      </c>
      <c r="B870" s="18">
        <v>16004</v>
      </c>
      <c r="C870" s="2" t="s">
        <v>162</v>
      </c>
      <c r="D870" s="17">
        <v>31</v>
      </c>
      <c r="E870" s="18" t="s">
        <v>82</v>
      </c>
      <c r="F870" s="20" t="s">
        <v>156</v>
      </c>
      <c r="G870" s="3">
        <v>1</v>
      </c>
      <c r="H870" s="3">
        <v>282</v>
      </c>
      <c r="I870" s="3">
        <f t="shared" si="350"/>
        <v>140</v>
      </c>
      <c r="J870" s="3">
        <v>3</v>
      </c>
      <c r="K870" s="3">
        <v>49</v>
      </c>
      <c r="L870" s="9">
        <f t="shared" si="351"/>
        <v>124.46000000000001</v>
      </c>
      <c r="M870" s="9">
        <v>16.489999999999998</v>
      </c>
      <c r="N870" s="9">
        <v>5.32</v>
      </c>
      <c r="O870" s="8">
        <f t="shared" si="352"/>
        <v>46.342290689655172</v>
      </c>
      <c r="P870" s="8">
        <f t="shared" si="338"/>
        <v>46.342290689655172</v>
      </c>
      <c r="Q870" s="8">
        <f t="shared" si="353"/>
        <v>3116.5190488793105</v>
      </c>
      <c r="R870" s="8"/>
      <c r="S870" s="8">
        <v>12.39</v>
      </c>
      <c r="T870" s="8">
        <v>42.2</v>
      </c>
      <c r="U870" s="8">
        <v>21.43</v>
      </c>
      <c r="V870" s="15">
        <f t="shared" si="354"/>
        <v>422</v>
      </c>
      <c r="W870" s="15">
        <f t="shared" si="355"/>
        <v>367.14</v>
      </c>
      <c r="X870" s="15">
        <f t="shared" si="356"/>
        <v>36.713999999999999</v>
      </c>
      <c r="Y870" s="15">
        <f t="shared" si="357"/>
        <v>214.3</v>
      </c>
      <c r="Z870" s="15">
        <f t="shared" si="358"/>
        <v>186.441</v>
      </c>
      <c r="AA870" s="15">
        <f t="shared" si="359"/>
        <v>18.644100000000002</v>
      </c>
      <c r="AB870" s="15">
        <f t="shared" si="360"/>
        <v>6.6000000000000005</v>
      </c>
      <c r="AC870" s="15">
        <f t="shared" si="361"/>
        <v>27.1</v>
      </c>
      <c r="AD870" s="15">
        <f t="shared" si="362"/>
        <v>6</v>
      </c>
      <c r="AE870" s="15">
        <f t="shared" si="363"/>
        <v>15.600000000000001</v>
      </c>
      <c r="AF870" s="15">
        <f t="shared" si="364"/>
        <v>4.9000000000000004</v>
      </c>
      <c r="AG870" s="15">
        <f t="shared" si="365"/>
        <v>490.51785720679675</v>
      </c>
      <c r="AH870" s="15">
        <f t="shared" si="366"/>
        <v>49.051785720679675</v>
      </c>
      <c r="AI870" s="8">
        <f t="shared" si="367"/>
        <v>0.42199999999999999</v>
      </c>
      <c r="AJ870" s="8">
        <v>0.66</v>
      </c>
      <c r="AK870" s="8">
        <v>2.71</v>
      </c>
      <c r="AL870" s="8">
        <v>0.6</v>
      </c>
      <c r="AM870" s="8">
        <v>1.56</v>
      </c>
      <c r="AN870" s="8">
        <v>0.49</v>
      </c>
      <c r="AO870" s="8">
        <f t="shared" si="368"/>
        <v>15.639810426540286</v>
      </c>
      <c r="AP870" s="8">
        <f t="shared" si="369"/>
        <v>64.218009478672997</v>
      </c>
      <c r="AQ870" s="8">
        <f t="shared" si="370"/>
        <v>14.218009478672986</v>
      </c>
      <c r="AR870" s="8">
        <f t="shared" si="371"/>
        <v>36.966824644549767</v>
      </c>
      <c r="AS870" s="8">
        <f t="shared" si="372"/>
        <v>11.611374407582939</v>
      </c>
    </row>
    <row r="871" spans="1:45" x14ac:dyDescent="0.35">
      <c r="A871" s="2">
        <v>2018</v>
      </c>
      <c r="B871" s="18">
        <v>16005</v>
      </c>
      <c r="C871" s="2" t="s">
        <v>162</v>
      </c>
      <c r="D871" s="17">
        <v>143</v>
      </c>
      <c r="E871" s="18" t="s">
        <v>77</v>
      </c>
      <c r="F871" s="20" t="s">
        <v>156</v>
      </c>
      <c r="G871" s="3">
        <v>1</v>
      </c>
      <c r="H871" s="3">
        <v>280</v>
      </c>
      <c r="I871" s="3">
        <f t="shared" si="350"/>
        <v>138</v>
      </c>
      <c r="J871" s="3">
        <v>2</v>
      </c>
      <c r="K871" s="3">
        <v>47</v>
      </c>
      <c r="L871" s="9">
        <f t="shared" si="351"/>
        <v>119.38</v>
      </c>
      <c r="M871" s="9">
        <v>17.010000000000002</v>
      </c>
      <c r="N871" s="9">
        <v>4.17</v>
      </c>
      <c r="O871" s="8">
        <f t="shared" si="352"/>
        <v>36.098503706896544</v>
      </c>
      <c r="P871" s="8">
        <f t="shared" si="338"/>
        <v>36.098503706896544</v>
      </c>
      <c r="Q871" s="8">
        <f t="shared" si="353"/>
        <v>2427.6243742887928</v>
      </c>
      <c r="R871" s="8"/>
      <c r="S871" s="8">
        <v>12.35</v>
      </c>
      <c r="T871" s="8">
        <v>41.76</v>
      </c>
      <c r="U871" s="8">
        <v>20.93</v>
      </c>
      <c r="V871" s="15">
        <f t="shared" si="354"/>
        <v>417.59999999999997</v>
      </c>
      <c r="W871" s="15">
        <f t="shared" si="355"/>
        <v>363.31199999999995</v>
      </c>
      <c r="X871" s="15">
        <f t="shared" si="356"/>
        <v>36.331199999999995</v>
      </c>
      <c r="Y871" s="15">
        <f t="shared" si="357"/>
        <v>209.3</v>
      </c>
      <c r="Z871" s="15">
        <f t="shared" si="358"/>
        <v>182.09100000000001</v>
      </c>
      <c r="AA871" s="15">
        <f t="shared" si="359"/>
        <v>18.209099999999999</v>
      </c>
      <c r="AB871" s="15">
        <f t="shared" si="360"/>
        <v>6.5</v>
      </c>
      <c r="AC871" s="15">
        <f t="shared" si="361"/>
        <v>27</v>
      </c>
      <c r="AD871" s="15">
        <f t="shared" si="362"/>
        <v>6</v>
      </c>
      <c r="AE871" s="15">
        <f t="shared" si="363"/>
        <v>15.5</v>
      </c>
      <c r="AF871" s="15">
        <f t="shared" si="364"/>
        <v>4.6999999999999993</v>
      </c>
      <c r="AG871" s="15">
        <f t="shared" si="365"/>
        <v>482.82186383336887</v>
      </c>
      <c r="AH871" s="15">
        <f t="shared" si="366"/>
        <v>48.282186383336885</v>
      </c>
      <c r="AI871" s="8">
        <f t="shared" si="367"/>
        <v>0.41759999999999997</v>
      </c>
      <c r="AJ871" s="8">
        <v>0.65</v>
      </c>
      <c r="AK871" s="8">
        <v>2.7</v>
      </c>
      <c r="AL871" s="8">
        <v>0.6</v>
      </c>
      <c r="AM871" s="8">
        <v>1.55</v>
      </c>
      <c r="AN871" s="8">
        <v>0.47</v>
      </c>
      <c r="AO871" s="8">
        <f t="shared" si="368"/>
        <v>15.565134099616859</v>
      </c>
      <c r="AP871" s="8">
        <f t="shared" si="369"/>
        <v>64.65517241379311</v>
      </c>
      <c r="AQ871" s="8">
        <f t="shared" si="370"/>
        <v>14.367816091954024</v>
      </c>
      <c r="AR871" s="8">
        <f t="shared" si="371"/>
        <v>37.116858237547895</v>
      </c>
      <c r="AS871" s="8">
        <f t="shared" si="372"/>
        <v>11.254789272030651</v>
      </c>
    </row>
    <row r="872" spans="1:45" x14ac:dyDescent="0.35">
      <c r="A872" s="2">
        <v>2018</v>
      </c>
      <c r="B872" s="18">
        <v>16006</v>
      </c>
      <c r="C872" s="2" t="s">
        <v>162</v>
      </c>
      <c r="D872" s="17">
        <v>49</v>
      </c>
      <c r="E872" s="18" t="s">
        <v>126</v>
      </c>
      <c r="F872" s="20" t="s">
        <v>156</v>
      </c>
      <c r="G872" s="3">
        <v>1</v>
      </c>
      <c r="H872" s="3">
        <v>282</v>
      </c>
      <c r="I872" s="3">
        <f t="shared" si="350"/>
        <v>140</v>
      </c>
      <c r="J872" s="3">
        <v>2</v>
      </c>
      <c r="K872" s="3">
        <v>43</v>
      </c>
      <c r="L872" s="9">
        <f t="shared" si="351"/>
        <v>109.22</v>
      </c>
      <c r="M872" s="9">
        <v>15.89</v>
      </c>
      <c r="N872" s="9">
        <v>7.13</v>
      </c>
      <c r="O872" s="8">
        <f t="shared" si="352"/>
        <v>62.555362327586202</v>
      </c>
      <c r="P872" s="8">
        <f t="shared" si="338"/>
        <v>62.555362327586202</v>
      </c>
      <c r="Q872" s="8">
        <f t="shared" si="353"/>
        <v>4206.8481165301719</v>
      </c>
      <c r="R872" s="8"/>
      <c r="S872" s="8">
        <v>11.99</v>
      </c>
      <c r="T872" s="8">
        <v>40.659999999999997</v>
      </c>
      <c r="U872" s="8">
        <v>22.31</v>
      </c>
      <c r="V872" s="15">
        <f t="shared" si="354"/>
        <v>406.59999999999997</v>
      </c>
      <c r="W872" s="15">
        <f t="shared" si="355"/>
        <v>353.74199999999996</v>
      </c>
      <c r="X872" s="15">
        <f t="shared" si="356"/>
        <v>35.374199999999995</v>
      </c>
      <c r="Y872" s="15">
        <f t="shared" si="357"/>
        <v>223.1</v>
      </c>
      <c r="Z872" s="15">
        <f t="shared" si="358"/>
        <v>194.09699999999998</v>
      </c>
      <c r="AA872" s="15">
        <f t="shared" si="359"/>
        <v>19.409699999999997</v>
      </c>
      <c r="AB872" s="15">
        <f t="shared" si="360"/>
        <v>6.3</v>
      </c>
      <c r="AC872" s="15">
        <f t="shared" si="361"/>
        <v>26.7</v>
      </c>
      <c r="AD872" s="15">
        <f t="shared" si="362"/>
        <v>6</v>
      </c>
      <c r="AE872" s="15">
        <f t="shared" si="363"/>
        <v>15.4</v>
      </c>
      <c r="AF872" s="15">
        <f t="shared" si="364"/>
        <v>4.6000000000000005</v>
      </c>
      <c r="AG872" s="15">
        <f t="shared" si="365"/>
        <v>477.10726218048995</v>
      </c>
      <c r="AH872" s="15">
        <f t="shared" si="366"/>
        <v>47.710726218048997</v>
      </c>
      <c r="AI872" s="8">
        <f t="shared" si="367"/>
        <v>0.40659999999999996</v>
      </c>
      <c r="AJ872" s="8">
        <v>0.63</v>
      </c>
      <c r="AK872" s="8">
        <v>2.67</v>
      </c>
      <c r="AL872" s="8">
        <v>0.6</v>
      </c>
      <c r="AM872" s="8">
        <v>1.54</v>
      </c>
      <c r="AN872" s="8">
        <v>0.46</v>
      </c>
      <c r="AO872" s="8">
        <f t="shared" si="368"/>
        <v>15.494343334972948</v>
      </c>
      <c r="AP872" s="8">
        <f t="shared" si="369"/>
        <v>65.666502705361538</v>
      </c>
      <c r="AQ872" s="8">
        <f t="shared" si="370"/>
        <v>14.756517461878998</v>
      </c>
      <c r="AR872" s="8">
        <f t="shared" si="371"/>
        <v>37.875061485489432</v>
      </c>
      <c r="AS872" s="8">
        <f t="shared" si="372"/>
        <v>11.313330054107233</v>
      </c>
    </row>
    <row r="873" spans="1:45" x14ac:dyDescent="0.35">
      <c r="A873" s="2">
        <v>2018</v>
      </c>
      <c r="B873" s="18">
        <v>16007</v>
      </c>
      <c r="C873" s="2" t="s">
        <v>162</v>
      </c>
      <c r="D873" s="17">
        <v>4</v>
      </c>
      <c r="E873" s="18" t="s">
        <v>152</v>
      </c>
      <c r="F873" s="20" t="s">
        <v>161</v>
      </c>
      <c r="G873" s="3">
        <v>1</v>
      </c>
      <c r="H873" s="3">
        <v>281</v>
      </c>
      <c r="I873" s="3">
        <f t="shared" si="350"/>
        <v>139</v>
      </c>
      <c r="J873" s="3">
        <v>1</v>
      </c>
      <c r="K873" s="3">
        <v>26</v>
      </c>
      <c r="L873" s="9">
        <f t="shared" si="351"/>
        <v>66.040000000000006</v>
      </c>
      <c r="M873" s="9">
        <v>14.62</v>
      </c>
      <c r="N873" s="9">
        <v>6.27</v>
      </c>
      <c r="O873" s="8">
        <f t="shared" si="352"/>
        <v>55.840728103448271</v>
      </c>
      <c r="P873" s="8">
        <f t="shared" si="338"/>
        <v>55.840728103448271</v>
      </c>
      <c r="Q873" s="8">
        <f t="shared" si="353"/>
        <v>3755.2889649568961</v>
      </c>
      <c r="R873" s="8"/>
      <c r="S873" s="8">
        <v>11.5</v>
      </c>
      <c r="T873" s="8">
        <v>41.28</v>
      </c>
      <c r="U873" s="8">
        <v>20.99</v>
      </c>
      <c r="V873" s="15">
        <f t="shared" si="354"/>
        <v>412.8</v>
      </c>
      <c r="W873" s="15">
        <f t="shared" si="355"/>
        <v>359.13600000000002</v>
      </c>
      <c r="X873" s="15">
        <f t="shared" si="356"/>
        <v>35.913600000000002</v>
      </c>
      <c r="Y873" s="15">
        <f t="shared" si="357"/>
        <v>209.89999999999998</v>
      </c>
      <c r="Z873" s="15">
        <f t="shared" si="358"/>
        <v>182.61299999999997</v>
      </c>
      <c r="AA873" s="15">
        <f t="shared" si="359"/>
        <v>18.261299999999999</v>
      </c>
      <c r="AB873" s="15">
        <f t="shared" si="360"/>
        <v>6.4</v>
      </c>
      <c r="AC873" s="15">
        <f t="shared" si="361"/>
        <v>27.1</v>
      </c>
      <c r="AD873" s="15">
        <f t="shared" si="362"/>
        <v>6.1</v>
      </c>
      <c r="AE873" s="15">
        <f t="shared" si="363"/>
        <v>15.600000000000001</v>
      </c>
      <c r="AF873" s="15">
        <f t="shared" si="364"/>
        <v>4.5</v>
      </c>
      <c r="AG873" s="15">
        <f t="shared" si="365"/>
        <v>477.57698298517641</v>
      </c>
      <c r="AH873" s="15">
        <f t="shared" si="366"/>
        <v>47.757698298517639</v>
      </c>
      <c r="AI873" s="8">
        <f t="shared" si="367"/>
        <v>0.4128</v>
      </c>
      <c r="AJ873" s="8">
        <v>0.64</v>
      </c>
      <c r="AK873" s="8">
        <v>2.71</v>
      </c>
      <c r="AL873" s="8">
        <v>0.61</v>
      </c>
      <c r="AM873" s="8">
        <v>1.56</v>
      </c>
      <c r="AN873" s="8">
        <v>0.45</v>
      </c>
      <c r="AO873" s="8">
        <f t="shared" si="368"/>
        <v>15.503875968992249</v>
      </c>
      <c r="AP873" s="8">
        <f t="shared" si="369"/>
        <v>65.649224806201559</v>
      </c>
      <c r="AQ873" s="8">
        <f t="shared" si="370"/>
        <v>14.777131782945736</v>
      </c>
      <c r="AR873" s="8">
        <f t="shared" si="371"/>
        <v>37.79069767441861</v>
      </c>
      <c r="AS873" s="8">
        <f t="shared" si="372"/>
        <v>10.901162790697674</v>
      </c>
    </row>
    <row r="874" spans="1:45" x14ac:dyDescent="0.35">
      <c r="A874" s="2">
        <v>2018</v>
      </c>
      <c r="B874" s="18">
        <v>16008</v>
      </c>
      <c r="C874" s="2" t="s">
        <v>162</v>
      </c>
      <c r="D874" s="17">
        <v>104</v>
      </c>
      <c r="E874" s="18" t="s">
        <v>70</v>
      </c>
      <c r="F874" s="20" t="s">
        <v>156</v>
      </c>
      <c r="G874" s="3">
        <v>1</v>
      </c>
      <c r="H874" s="3">
        <v>280</v>
      </c>
      <c r="I874" s="3">
        <f t="shared" si="350"/>
        <v>138</v>
      </c>
      <c r="J874" s="3">
        <v>2</v>
      </c>
      <c r="K874" s="3">
        <v>42</v>
      </c>
      <c r="L874" s="9">
        <f t="shared" si="351"/>
        <v>106.68</v>
      </c>
      <c r="M874" s="9">
        <v>15.42</v>
      </c>
      <c r="N874" s="9">
        <v>4.51</v>
      </c>
      <c r="O874" s="8">
        <f t="shared" si="352"/>
        <v>39.789786034482752</v>
      </c>
      <c r="P874" s="8">
        <f t="shared" si="338"/>
        <v>39.789786034482752</v>
      </c>
      <c r="Q874" s="8">
        <f t="shared" si="353"/>
        <v>2675.8631108189652</v>
      </c>
      <c r="R874" s="8"/>
      <c r="S874" s="8">
        <v>11.96</v>
      </c>
      <c r="T874" s="8">
        <v>42.35</v>
      </c>
      <c r="U874" s="8">
        <v>21.19</v>
      </c>
      <c r="V874" s="15">
        <f t="shared" si="354"/>
        <v>423.5</v>
      </c>
      <c r="W874" s="15">
        <f t="shared" si="355"/>
        <v>368.44499999999999</v>
      </c>
      <c r="X874" s="15">
        <f t="shared" si="356"/>
        <v>36.844499999999996</v>
      </c>
      <c r="Y874" s="15">
        <f t="shared" si="357"/>
        <v>211.9</v>
      </c>
      <c r="Z874" s="15">
        <f t="shared" si="358"/>
        <v>184.35300000000001</v>
      </c>
      <c r="AA874" s="15">
        <f t="shared" si="359"/>
        <v>18.435300000000002</v>
      </c>
      <c r="AB874" s="15">
        <f t="shared" si="360"/>
        <v>6.4</v>
      </c>
      <c r="AC874" s="15">
        <f t="shared" si="361"/>
        <v>27.599999999999998</v>
      </c>
      <c r="AD874" s="15">
        <f t="shared" si="362"/>
        <v>6.1</v>
      </c>
      <c r="AE874" s="15">
        <f t="shared" si="363"/>
        <v>15.8</v>
      </c>
      <c r="AF874" s="15">
        <f t="shared" si="364"/>
        <v>4.6000000000000005</v>
      </c>
      <c r="AG874" s="15">
        <f t="shared" si="365"/>
        <v>491.00124888851894</v>
      </c>
      <c r="AH874" s="15">
        <f t="shared" si="366"/>
        <v>49.100124888851894</v>
      </c>
      <c r="AI874" s="8">
        <f t="shared" si="367"/>
        <v>0.42349999999999999</v>
      </c>
      <c r="AJ874" s="8">
        <v>0.64</v>
      </c>
      <c r="AK874" s="8">
        <v>2.76</v>
      </c>
      <c r="AL874" s="8">
        <v>0.61</v>
      </c>
      <c r="AM874" s="8">
        <v>1.58</v>
      </c>
      <c r="AN874" s="8">
        <v>0.46</v>
      </c>
      <c r="AO874" s="8">
        <f t="shared" si="368"/>
        <v>15.112160566706022</v>
      </c>
      <c r="AP874" s="8">
        <f t="shared" si="369"/>
        <v>65.171192443919708</v>
      </c>
      <c r="AQ874" s="8">
        <f t="shared" si="370"/>
        <v>14.403778040141676</v>
      </c>
      <c r="AR874" s="8">
        <f t="shared" si="371"/>
        <v>37.308146399055495</v>
      </c>
      <c r="AS874" s="8">
        <f t="shared" si="372"/>
        <v>10.861865407319954</v>
      </c>
    </row>
    <row r="875" spans="1:45" x14ac:dyDescent="0.35">
      <c r="A875" s="2">
        <v>2018</v>
      </c>
      <c r="B875" s="18">
        <v>16009</v>
      </c>
      <c r="C875" s="2" t="s">
        <v>162</v>
      </c>
      <c r="D875" s="17">
        <v>16</v>
      </c>
      <c r="E875" s="18" t="s">
        <v>127</v>
      </c>
      <c r="F875" s="20" t="s">
        <v>156</v>
      </c>
      <c r="G875" s="3">
        <v>1</v>
      </c>
      <c r="H875" s="3">
        <v>279</v>
      </c>
      <c r="I875" s="3">
        <f t="shared" si="350"/>
        <v>137</v>
      </c>
      <c r="J875" s="3">
        <v>3</v>
      </c>
      <c r="K875" s="3">
        <v>48</v>
      </c>
      <c r="L875" s="9">
        <f t="shared" si="351"/>
        <v>121.92</v>
      </c>
      <c r="M875" s="9">
        <v>14.55</v>
      </c>
      <c r="N875" s="9">
        <v>6.95</v>
      </c>
      <c r="O875" s="8">
        <f t="shared" si="352"/>
        <v>61.947566810344831</v>
      </c>
      <c r="P875" s="8">
        <f t="shared" si="338"/>
        <v>61.947566810344831</v>
      </c>
      <c r="Q875" s="8">
        <f t="shared" si="353"/>
        <v>4165.9738679956899</v>
      </c>
      <c r="R875" s="8"/>
      <c r="S875" s="8">
        <v>11.1</v>
      </c>
      <c r="T875" s="8">
        <v>40.15</v>
      </c>
      <c r="U875" s="8">
        <v>22.88</v>
      </c>
      <c r="V875" s="15">
        <f t="shared" si="354"/>
        <v>401.5</v>
      </c>
      <c r="W875" s="15">
        <f t="shared" si="355"/>
        <v>349.30500000000001</v>
      </c>
      <c r="X875" s="15">
        <f t="shared" si="356"/>
        <v>34.930500000000002</v>
      </c>
      <c r="Y875" s="15">
        <f t="shared" si="357"/>
        <v>228.79999999999998</v>
      </c>
      <c r="Z875" s="15">
        <f t="shared" si="358"/>
        <v>199.05599999999998</v>
      </c>
      <c r="AA875" s="15">
        <f t="shared" si="359"/>
        <v>19.9056</v>
      </c>
      <c r="AB875" s="15">
        <f t="shared" si="360"/>
        <v>6.2</v>
      </c>
      <c r="AC875" s="15">
        <f t="shared" si="361"/>
        <v>26.5</v>
      </c>
      <c r="AD875" s="15">
        <f t="shared" si="362"/>
        <v>5.8</v>
      </c>
      <c r="AE875" s="15">
        <f t="shared" si="363"/>
        <v>15.1</v>
      </c>
      <c r="AF875" s="15">
        <f t="shared" si="364"/>
        <v>4.4000000000000004</v>
      </c>
      <c r="AG875" s="15">
        <f t="shared" si="365"/>
        <v>474.0398177976075</v>
      </c>
      <c r="AH875" s="15">
        <f t="shared" si="366"/>
        <v>47.403981779760748</v>
      </c>
      <c r="AI875" s="8">
        <f t="shared" si="367"/>
        <v>0.40150000000000002</v>
      </c>
      <c r="AJ875" s="8">
        <v>0.62</v>
      </c>
      <c r="AK875" s="8">
        <v>2.65</v>
      </c>
      <c r="AL875" s="8">
        <v>0.57999999999999996</v>
      </c>
      <c r="AM875" s="8">
        <v>1.51</v>
      </c>
      <c r="AN875" s="8">
        <v>0.44</v>
      </c>
      <c r="AO875" s="8">
        <f t="shared" si="368"/>
        <v>15.442092154420921</v>
      </c>
      <c r="AP875" s="8">
        <f t="shared" si="369"/>
        <v>66.002490660024904</v>
      </c>
      <c r="AQ875" s="8">
        <f t="shared" si="370"/>
        <v>14.445828144458281</v>
      </c>
      <c r="AR875" s="8">
        <f t="shared" si="371"/>
        <v>37.608966376089661</v>
      </c>
      <c r="AS875" s="8">
        <f t="shared" si="372"/>
        <v>10.95890410958904</v>
      </c>
    </row>
    <row r="876" spans="1:45" x14ac:dyDescent="0.35">
      <c r="A876" s="2">
        <v>2018</v>
      </c>
      <c r="B876" s="18">
        <v>16010</v>
      </c>
      <c r="C876" s="2" t="s">
        <v>162</v>
      </c>
      <c r="D876" s="17">
        <v>6</v>
      </c>
      <c r="E876" s="18" t="s">
        <v>80</v>
      </c>
      <c r="F876" s="20" t="s">
        <v>156</v>
      </c>
      <c r="G876" s="3">
        <v>1</v>
      </c>
      <c r="H876" s="3">
        <v>280</v>
      </c>
      <c r="I876" s="3">
        <f t="shared" si="350"/>
        <v>138</v>
      </c>
      <c r="J876" s="3">
        <v>1</v>
      </c>
      <c r="K876" s="3">
        <v>22</v>
      </c>
      <c r="L876" s="9">
        <f t="shared" si="351"/>
        <v>55.88</v>
      </c>
      <c r="M876" s="9">
        <v>14.27</v>
      </c>
      <c r="N876" s="9">
        <v>6.78</v>
      </c>
      <c r="O876" s="8">
        <f t="shared" si="352"/>
        <v>60.63032534482759</v>
      </c>
      <c r="P876" s="8">
        <f t="shared" si="338"/>
        <v>60.63032534482759</v>
      </c>
      <c r="Q876" s="8">
        <f t="shared" si="353"/>
        <v>4077.3893794396554</v>
      </c>
      <c r="R876" s="8"/>
      <c r="S876" s="8">
        <v>12.08</v>
      </c>
      <c r="T876" s="8">
        <v>42.71</v>
      </c>
      <c r="U876" s="8">
        <v>21.29</v>
      </c>
      <c r="V876" s="15">
        <f t="shared" si="354"/>
        <v>427.1</v>
      </c>
      <c r="W876" s="15">
        <f t="shared" si="355"/>
        <v>371.577</v>
      </c>
      <c r="X876" s="15">
        <f t="shared" si="356"/>
        <v>37.157699999999998</v>
      </c>
      <c r="Y876" s="15">
        <f t="shared" si="357"/>
        <v>212.89999999999998</v>
      </c>
      <c r="Z876" s="15">
        <f t="shared" si="358"/>
        <v>185.22299999999998</v>
      </c>
      <c r="AA876" s="15">
        <f t="shared" si="359"/>
        <v>18.522299999999998</v>
      </c>
      <c r="AB876" s="15">
        <f t="shared" si="360"/>
        <v>6.6000000000000005</v>
      </c>
      <c r="AC876" s="15">
        <f t="shared" si="361"/>
        <v>27.599999999999998</v>
      </c>
      <c r="AD876" s="15">
        <f t="shared" si="362"/>
        <v>6.1</v>
      </c>
      <c r="AE876" s="15">
        <f t="shared" si="363"/>
        <v>15.8</v>
      </c>
      <c r="AF876" s="15">
        <f t="shared" si="364"/>
        <v>4.8</v>
      </c>
      <c r="AG876" s="15">
        <f t="shared" si="365"/>
        <v>495.70378579446987</v>
      </c>
      <c r="AH876" s="15">
        <f t="shared" si="366"/>
        <v>49.570378579446988</v>
      </c>
      <c r="AI876" s="8">
        <f t="shared" si="367"/>
        <v>0.42710000000000004</v>
      </c>
      <c r="AJ876" s="8">
        <v>0.66</v>
      </c>
      <c r="AK876" s="8">
        <v>2.76</v>
      </c>
      <c r="AL876" s="8">
        <v>0.61</v>
      </c>
      <c r="AM876" s="8">
        <v>1.58</v>
      </c>
      <c r="AN876" s="8">
        <v>0.48</v>
      </c>
      <c r="AO876" s="8">
        <f t="shared" si="368"/>
        <v>15.453055490517443</v>
      </c>
      <c r="AP876" s="8">
        <f t="shared" si="369"/>
        <v>64.621868414891111</v>
      </c>
      <c r="AQ876" s="8">
        <f t="shared" si="370"/>
        <v>14.282369468508543</v>
      </c>
      <c r="AR876" s="8">
        <f t="shared" si="371"/>
        <v>36.993678295481153</v>
      </c>
      <c r="AS876" s="8">
        <f t="shared" si="372"/>
        <v>11.238585811285413</v>
      </c>
    </row>
    <row r="877" spans="1:45" x14ac:dyDescent="0.35">
      <c r="A877" s="2">
        <v>2018</v>
      </c>
      <c r="B877" s="18">
        <v>16011</v>
      </c>
      <c r="C877" s="2" t="s">
        <v>162</v>
      </c>
      <c r="D877" s="17">
        <v>54</v>
      </c>
      <c r="E877" s="18" t="s">
        <v>38</v>
      </c>
      <c r="F877" s="20" t="s">
        <v>156</v>
      </c>
      <c r="G877" s="3">
        <v>1</v>
      </c>
      <c r="H877" s="3">
        <v>280</v>
      </c>
      <c r="I877" s="3">
        <f t="shared" si="350"/>
        <v>138</v>
      </c>
      <c r="J877" s="3">
        <v>1</v>
      </c>
      <c r="K877" s="3">
        <v>27</v>
      </c>
      <c r="L877" s="9">
        <f t="shared" si="351"/>
        <v>68.58</v>
      </c>
      <c r="M877" s="9">
        <v>14.27</v>
      </c>
      <c r="N877" s="9">
        <v>5.77</v>
      </c>
      <c r="O877" s="8">
        <f t="shared" si="352"/>
        <v>51.598374224137935</v>
      </c>
      <c r="P877" s="8">
        <f t="shared" si="338"/>
        <v>51.598374224137935</v>
      </c>
      <c r="Q877" s="8">
        <f t="shared" si="353"/>
        <v>3469.990666573276</v>
      </c>
      <c r="R877" s="8"/>
      <c r="S877" s="8">
        <v>11.85</v>
      </c>
      <c r="T877" s="8">
        <v>43.69</v>
      </c>
      <c r="U877" s="8">
        <v>20.83</v>
      </c>
      <c r="V877" s="15">
        <f t="shared" si="354"/>
        <v>436.9</v>
      </c>
      <c r="W877" s="15">
        <f t="shared" si="355"/>
        <v>380.10299999999995</v>
      </c>
      <c r="X877" s="15">
        <f t="shared" si="356"/>
        <v>38.010299999999994</v>
      </c>
      <c r="Y877" s="15">
        <f t="shared" si="357"/>
        <v>208.29999999999998</v>
      </c>
      <c r="Z877" s="15">
        <f t="shared" si="358"/>
        <v>181.22099999999998</v>
      </c>
      <c r="AA877" s="15">
        <f t="shared" si="359"/>
        <v>18.122099999999996</v>
      </c>
      <c r="AB877" s="15">
        <f t="shared" si="360"/>
        <v>6.5</v>
      </c>
      <c r="AC877" s="15">
        <f t="shared" si="361"/>
        <v>28.1</v>
      </c>
      <c r="AD877" s="15">
        <f t="shared" si="362"/>
        <v>6.1</v>
      </c>
      <c r="AE877" s="15">
        <f t="shared" si="363"/>
        <v>16.100000000000001</v>
      </c>
      <c r="AF877" s="15">
        <f t="shared" si="364"/>
        <v>4.9000000000000004</v>
      </c>
      <c r="AG877" s="15">
        <f t="shared" si="365"/>
        <v>504.59945208976853</v>
      </c>
      <c r="AH877" s="15">
        <f t="shared" si="366"/>
        <v>50.459945208976855</v>
      </c>
      <c r="AI877" s="8">
        <f t="shared" si="367"/>
        <v>0.43689999999999996</v>
      </c>
      <c r="AJ877" s="8">
        <v>0.65</v>
      </c>
      <c r="AK877" s="8">
        <v>2.81</v>
      </c>
      <c r="AL877" s="8">
        <v>0.61</v>
      </c>
      <c r="AM877" s="8">
        <v>1.61</v>
      </c>
      <c r="AN877" s="8">
        <v>0.49</v>
      </c>
      <c r="AO877" s="8">
        <f t="shared" si="368"/>
        <v>14.877546349279013</v>
      </c>
      <c r="AP877" s="8">
        <f t="shared" si="369"/>
        <v>64.316777294575431</v>
      </c>
      <c r="AQ877" s="8">
        <f t="shared" si="370"/>
        <v>13.962005035477226</v>
      </c>
      <c r="AR877" s="8">
        <f t="shared" si="371"/>
        <v>36.850537880521863</v>
      </c>
      <c r="AS877" s="8">
        <f t="shared" si="372"/>
        <v>11.215381094071873</v>
      </c>
    </row>
    <row r="878" spans="1:45" x14ac:dyDescent="0.35">
      <c r="A878" s="2">
        <v>2018</v>
      </c>
      <c r="B878" s="18">
        <v>16012</v>
      </c>
      <c r="C878" s="2" t="s">
        <v>162</v>
      </c>
      <c r="D878" s="17">
        <v>12</v>
      </c>
      <c r="E878" s="18" t="s">
        <v>95</v>
      </c>
      <c r="F878" s="20" t="s">
        <v>156</v>
      </c>
      <c r="G878" s="3">
        <v>1</v>
      </c>
      <c r="H878" s="3">
        <v>279</v>
      </c>
      <c r="I878" s="3">
        <f t="shared" si="350"/>
        <v>137</v>
      </c>
      <c r="J878" s="3">
        <v>4</v>
      </c>
      <c r="K878" s="3">
        <v>38</v>
      </c>
      <c r="L878" s="9">
        <f t="shared" si="351"/>
        <v>96.52</v>
      </c>
      <c r="M878" s="9">
        <v>14.74</v>
      </c>
      <c r="N878" s="9">
        <v>5.97</v>
      </c>
      <c r="O878" s="8">
        <f t="shared" si="352"/>
        <v>53.094195000000006</v>
      </c>
      <c r="P878" s="8">
        <f t="shared" si="338"/>
        <v>53.094195000000006</v>
      </c>
      <c r="Q878" s="8">
        <f t="shared" si="353"/>
        <v>3570.5846137500002</v>
      </c>
      <c r="R878" s="8"/>
      <c r="S878" s="8">
        <v>11.53</v>
      </c>
      <c r="T878" s="8">
        <v>42.43</v>
      </c>
      <c r="U878" s="8">
        <v>21.79</v>
      </c>
      <c r="V878" s="15">
        <f t="shared" si="354"/>
        <v>424.3</v>
      </c>
      <c r="W878" s="15">
        <f t="shared" si="355"/>
        <v>369.14100000000002</v>
      </c>
      <c r="X878" s="15">
        <f t="shared" si="356"/>
        <v>36.914100000000005</v>
      </c>
      <c r="Y878" s="15">
        <f t="shared" si="357"/>
        <v>217.89999999999998</v>
      </c>
      <c r="Z878" s="15">
        <f t="shared" si="358"/>
        <v>189.57299999999998</v>
      </c>
      <c r="AA878" s="15">
        <f t="shared" si="359"/>
        <v>18.957299999999996</v>
      </c>
      <c r="AB878" s="15">
        <f t="shared" si="360"/>
        <v>6.4</v>
      </c>
      <c r="AC878" s="15">
        <f t="shared" si="361"/>
        <v>27.7</v>
      </c>
      <c r="AD878" s="15">
        <f t="shared" si="362"/>
        <v>6.1</v>
      </c>
      <c r="AE878" s="15">
        <f t="shared" si="363"/>
        <v>15.9</v>
      </c>
      <c r="AF878" s="15">
        <f t="shared" si="364"/>
        <v>4.6000000000000005</v>
      </c>
      <c r="AG878" s="15">
        <f t="shared" si="365"/>
        <v>495.09729733992623</v>
      </c>
      <c r="AH878" s="15">
        <f t="shared" si="366"/>
        <v>49.509729733992621</v>
      </c>
      <c r="AI878" s="8">
        <f t="shared" si="367"/>
        <v>0.42430000000000001</v>
      </c>
      <c r="AJ878" s="8">
        <v>0.64</v>
      </c>
      <c r="AK878" s="8">
        <v>2.77</v>
      </c>
      <c r="AL878" s="8">
        <v>0.61</v>
      </c>
      <c r="AM878" s="8">
        <v>1.59</v>
      </c>
      <c r="AN878" s="8">
        <v>0.46</v>
      </c>
      <c r="AO878" s="8">
        <f t="shared" si="368"/>
        <v>15.083667216592035</v>
      </c>
      <c r="AP878" s="8">
        <f t="shared" si="369"/>
        <v>65.283997171812388</v>
      </c>
      <c r="AQ878" s="8">
        <f t="shared" si="370"/>
        <v>14.37662031581428</v>
      </c>
      <c r="AR878" s="8">
        <f t="shared" si="371"/>
        <v>37.473485741220834</v>
      </c>
      <c r="AS878" s="8">
        <f t="shared" si="372"/>
        <v>10.841385811925525</v>
      </c>
    </row>
    <row r="879" spans="1:45" x14ac:dyDescent="0.35">
      <c r="A879" s="2">
        <v>2018</v>
      </c>
      <c r="B879" s="18">
        <v>16013</v>
      </c>
      <c r="C879" s="2" t="s">
        <v>162</v>
      </c>
      <c r="D879" s="17">
        <v>35</v>
      </c>
      <c r="E879" s="18" t="s">
        <v>42</v>
      </c>
      <c r="F879" s="20" t="s">
        <v>156</v>
      </c>
      <c r="G879" s="3">
        <v>1</v>
      </c>
      <c r="H879" s="3">
        <v>279</v>
      </c>
      <c r="I879" s="3">
        <f t="shared" si="350"/>
        <v>137</v>
      </c>
      <c r="J879" s="3">
        <v>2</v>
      </c>
      <c r="K879" s="3">
        <v>33</v>
      </c>
      <c r="L879" s="9">
        <f t="shared" si="351"/>
        <v>83.820000000000007</v>
      </c>
      <c r="M879" s="9">
        <v>15.14</v>
      </c>
      <c r="N879" s="9">
        <v>3.2</v>
      </c>
      <c r="O879" s="8">
        <f t="shared" si="352"/>
        <v>28.325682758620694</v>
      </c>
      <c r="P879" s="8">
        <f t="shared" si="338"/>
        <v>28.325682758620694</v>
      </c>
      <c r="Q879" s="8">
        <f t="shared" si="353"/>
        <v>1904.9021655172417</v>
      </c>
      <c r="R879" s="8"/>
      <c r="S879" s="8">
        <v>12.1</v>
      </c>
      <c r="T879" s="8">
        <v>42.63</v>
      </c>
      <c r="U879" s="8">
        <v>22.05</v>
      </c>
      <c r="V879" s="15">
        <f t="shared" si="354"/>
        <v>426.3</v>
      </c>
      <c r="W879" s="15">
        <f t="shared" si="355"/>
        <v>370.88100000000003</v>
      </c>
      <c r="X879" s="15">
        <f t="shared" si="356"/>
        <v>37.088100000000004</v>
      </c>
      <c r="Y879" s="15">
        <f t="shared" si="357"/>
        <v>220.5</v>
      </c>
      <c r="Z879" s="15">
        <f t="shared" si="358"/>
        <v>191.83500000000001</v>
      </c>
      <c r="AA879" s="15">
        <f t="shared" si="359"/>
        <v>19.183500000000002</v>
      </c>
      <c r="AB879" s="15">
        <f t="shared" si="360"/>
        <v>6.6000000000000005</v>
      </c>
      <c r="AC879" s="15">
        <f t="shared" si="361"/>
        <v>27.599999999999998</v>
      </c>
      <c r="AD879" s="15">
        <f t="shared" si="362"/>
        <v>6.1</v>
      </c>
      <c r="AE879" s="15">
        <f t="shared" si="363"/>
        <v>15.8</v>
      </c>
      <c r="AF879" s="15">
        <f t="shared" si="364"/>
        <v>4.9000000000000004</v>
      </c>
      <c r="AG879" s="15">
        <f t="shared" si="365"/>
        <v>498.82328700095957</v>
      </c>
      <c r="AH879" s="15">
        <f t="shared" si="366"/>
        <v>49.882328700095954</v>
      </c>
      <c r="AI879" s="8">
        <f t="shared" si="367"/>
        <v>0.42630000000000001</v>
      </c>
      <c r="AJ879" s="8">
        <v>0.66</v>
      </c>
      <c r="AK879" s="8">
        <v>2.76</v>
      </c>
      <c r="AL879" s="8">
        <v>0.61</v>
      </c>
      <c r="AM879" s="8">
        <v>1.58</v>
      </c>
      <c r="AN879" s="8">
        <v>0.49</v>
      </c>
      <c r="AO879" s="8">
        <f t="shared" si="368"/>
        <v>15.482054890921887</v>
      </c>
      <c r="AP879" s="8">
        <f t="shared" si="369"/>
        <v>64.74313863476425</v>
      </c>
      <c r="AQ879" s="8">
        <f t="shared" si="370"/>
        <v>14.309171944639923</v>
      </c>
      <c r="AR879" s="8">
        <f t="shared" si="371"/>
        <v>37.063101102509968</v>
      </c>
      <c r="AS879" s="8">
        <f t="shared" si="372"/>
        <v>11.494252873563219</v>
      </c>
    </row>
    <row r="880" spans="1:45" x14ac:dyDescent="0.35">
      <c r="A880" s="2">
        <v>2018</v>
      </c>
      <c r="B880" s="18">
        <v>16014</v>
      </c>
      <c r="C880" s="2" t="s">
        <v>162</v>
      </c>
      <c r="D880" s="17">
        <v>98</v>
      </c>
      <c r="E880" s="18" t="s">
        <v>133</v>
      </c>
      <c r="F880" s="20" t="s">
        <v>156</v>
      </c>
      <c r="G880" s="3">
        <v>1</v>
      </c>
      <c r="H880" s="3">
        <v>282</v>
      </c>
      <c r="I880" s="3">
        <f t="shared" si="350"/>
        <v>140</v>
      </c>
      <c r="J880" s="3">
        <v>3</v>
      </c>
      <c r="K880" s="3">
        <v>51</v>
      </c>
      <c r="L880" s="9">
        <f t="shared" si="351"/>
        <v>129.54</v>
      </c>
      <c r="M880" s="9">
        <v>15.31</v>
      </c>
      <c r="N880" s="9">
        <v>6.32</v>
      </c>
      <c r="O880" s="8">
        <f t="shared" si="352"/>
        <v>55.831152413793113</v>
      </c>
      <c r="P880" s="8">
        <f t="shared" si="338"/>
        <v>55.831152413793113</v>
      </c>
      <c r="Q880" s="8">
        <f t="shared" si="353"/>
        <v>3754.6449998275871</v>
      </c>
      <c r="R880" s="8"/>
      <c r="S880" s="8">
        <v>11.41</v>
      </c>
      <c r="T880" s="8">
        <v>42.12</v>
      </c>
      <c r="U880" s="8">
        <v>21.75</v>
      </c>
      <c r="V880" s="15">
        <f t="shared" si="354"/>
        <v>421.2</v>
      </c>
      <c r="W880" s="15">
        <f t="shared" si="355"/>
        <v>366.44399999999996</v>
      </c>
      <c r="X880" s="15">
        <f t="shared" si="356"/>
        <v>36.644399999999997</v>
      </c>
      <c r="Y880" s="15">
        <f t="shared" si="357"/>
        <v>217.5</v>
      </c>
      <c r="Z880" s="15">
        <f t="shared" si="358"/>
        <v>189.22499999999999</v>
      </c>
      <c r="AA880" s="15">
        <f t="shared" si="359"/>
        <v>18.922499999999999</v>
      </c>
      <c r="AB880" s="15">
        <f t="shared" si="360"/>
        <v>6.4</v>
      </c>
      <c r="AC880" s="15">
        <f t="shared" si="361"/>
        <v>27.599999999999998</v>
      </c>
      <c r="AD880" s="15">
        <f t="shared" si="362"/>
        <v>6.1</v>
      </c>
      <c r="AE880" s="15">
        <f t="shared" si="363"/>
        <v>15.8</v>
      </c>
      <c r="AF880" s="15">
        <f t="shared" si="364"/>
        <v>4.6999999999999993</v>
      </c>
      <c r="AG880" s="15">
        <f t="shared" si="365"/>
        <v>491.26908902244628</v>
      </c>
      <c r="AH880" s="15">
        <f t="shared" si="366"/>
        <v>49.126908902244629</v>
      </c>
      <c r="AI880" s="8">
        <f t="shared" si="367"/>
        <v>0.42119999999999996</v>
      </c>
      <c r="AJ880" s="8">
        <v>0.64</v>
      </c>
      <c r="AK880" s="8">
        <v>2.76</v>
      </c>
      <c r="AL880" s="8">
        <v>0.61</v>
      </c>
      <c r="AM880" s="8">
        <v>1.58</v>
      </c>
      <c r="AN880" s="8">
        <v>0.47</v>
      </c>
      <c r="AO880" s="8">
        <f t="shared" si="368"/>
        <v>15.194681861348529</v>
      </c>
      <c r="AP880" s="8">
        <f t="shared" si="369"/>
        <v>65.527065527065531</v>
      </c>
      <c r="AQ880" s="8">
        <f t="shared" si="370"/>
        <v>14.482431149097817</v>
      </c>
      <c r="AR880" s="8">
        <f t="shared" si="371"/>
        <v>37.511870845204186</v>
      </c>
      <c r="AS880" s="8">
        <f t="shared" si="372"/>
        <v>11.158594491927824</v>
      </c>
    </row>
    <row r="881" spans="1:45" x14ac:dyDescent="0.35">
      <c r="A881" s="2">
        <v>2018</v>
      </c>
      <c r="B881" s="18">
        <v>16015</v>
      </c>
      <c r="C881" s="2" t="s">
        <v>162</v>
      </c>
      <c r="D881" s="17">
        <v>24</v>
      </c>
      <c r="E881" s="18" t="s">
        <v>50</v>
      </c>
      <c r="F881" s="20" t="s">
        <v>156</v>
      </c>
      <c r="G881" s="3">
        <v>1</v>
      </c>
      <c r="H881" s="3">
        <v>280</v>
      </c>
      <c r="I881" s="3">
        <f t="shared" si="350"/>
        <v>138</v>
      </c>
      <c r="J881" s="3">
        <v>3</v>
      </c>
      <c r="K881" s="3">
        <v>40</v>
      </c>
      <c r="L881" s="9">
        <f t="shared" si="351"/>
        <v>101.6</v>
      </c>
      <c r="M881" s="9">
        <v>14.97</v>
      </c>
      <c r="N881" s="9">
        <v>4.6100000000000003</v>
      </c>
      <c r="O881" s="8">
        <f t="shared" si="352"/>
        <v>40.888434741379314</v>
      </c>
      <c r="P881" s="8">
        <f t="shared" si="338"/>
        <v>40.888434741379314</v>
      </c>
      <c r="Q881" s="8">
        <f t="shared" si="353"/>
        <v>2749.747236357759</v>
      </c>
      <c r="R881" s="8"/>
      <c r="S881" s="8">
        <v>12.28</v>
      </c>
      <c r="T881" s="8">
        <v>42.37</v>
      </c>
      <c r="U881" s="8">
        <v>21.88</v>
      </c>
      <c r="V881" s="15">
        <f t="shared" si="354"/>
        <v>423.7</v>
      </c>
      <c r="W881" s="15">
        <f t="shared" si="355"/>
        <v>368.61899999999997</v>
      </c>
      <c r="X881" s="15">
        <f t="shared" si="356"/>
        <v>36.861899999999999</v>
      </c>
      <c r="Y881" s="15">
        <f t="shared" si="357"/>
        <v>218.79999999999998</v>
      </c>
      <c r="Z881" s="15">
        <f t="shared" si="358"/>
        <v>190.35599999999999</v>
      </c>
      <c r="AA881" s="15">
        <f t="shared" si="359"/>
        <v>19.035599999999999</v>
      </c>
      <c r="AB881" s="15">
        <f t="shared" si="360"/>
        <v>6.6000000000000005</v>
      </c>
      <c r="AC881" s="15">
        <f t="shared" si="361"/>
        <v>27.1</v>
      </c>
      <c r="AD881" s="15">
        <f t="shared" si="362"/>
        <v>5.8999999999999995</v>
      </c>
      <c r="AE881" s="15">
        <f t="shared" si="363"/>
        <v>15.700000000000001</v>
      </c>
      <c r="AF881" s="15">
        <f t="shared" si="364"/>
        <v>4.9000000000000004</v>
      </c>
      <c r="AG881" s="15">
        <f t="shared" si="365"/>
        <v>494.87531073775193</v>
      </c>
      <c r="AH881" s="15">
        <f t="shared" si="366"/>
        <v>49.487531073775195</v>
      </c>
      <c r="AI881" s="8">
        <f t="shared" si="367"/>
        <v>0.42369999999999997</v>
      </c>
      <c r="AJ881" s="8">
        <v>0.66</v>
      </c>
      <c r="AK881" s="8">
        <v>2.71</v>
      </c>
      <c r="AL881" s="8">
        <v>0.59</v>
      </c>
      <c r="AM881" s="8">
        <v>1.57</v>
      </c>
      <c r="AN881" s="8">
        <v>0.49</v>
      </c>
      <c r="AO881" s="8">
        <f t="shared" si="368"/>
        <v>15.577059240028325</v>
      </c>
      <c r="AP881" s="8">
        <f t="shared" si="369"/>
        <v>63.960349303752665</v>
      </c>
      <c r="AQ881" s="8">
        <f t="shared" si="370"/>
        <v>13.924946896388954</v>
      </c>
      <c r="AR881" s="8">
        <f t="shared" si="371"/>
        <v>37.054519707340106</v>
      </c>
      <c r="AS881" s="8">
        <f t="shared" si="372"/>
        <v>11.564786405475575</v>
      </c>
    </row>
    <row r="882" spans="1:45" x14ac:dyDescent="0.35">
      <c r="A882" s="2">
        <v>2018</v>
      </c>
      <c r="B882" s="18">
        <v>16016</v>
      </c>
      <c r="C882" s="2" t="s">
        <v>162</v>
      </c>
      <c r="D882" s="17">
        <v>91</v>
      </c>
      <c r="E882" s="18" t="s">
        <v>111</v>
      </c>
      <c r="F882" s="20" t="s">
        <v>156</v>
      </c>
      <c r="G882" s="3">
        <v>1</v>
      </c>
      <c r="H882" s="3">
        <v>279</v>
      </c>
      <c r="I882" s="3">
        <f t="shared" si="350"/>
        <v>137</v>
      </c>
      <c r="J882" s="3">
        <v>2</v>
      </c>
      <c r="K882" s="3">
        <v>29</v>
      </c>
      <c r="L882" s="9">
        <f t="shared" si="351"/>
        <v>73.66</v>
      </c>
      <c r="M882" s="9">
        <v>14.41</v>
      </c>
      <c r="N882" s="9">
        <v>5.69</v>
      </c>
      <c r="O882" s="8">
        <f t="shared" si="352"/>
        <v>50.799878534482758</v>
      </c>
      <c r="P882" s="8">
        <f t="shared" si="338"/>
        <v>50.799878534482758</v>
      </c>
      <c r="Q882" s="8">
        <f t="shared" si="353"/>
        <v>3416.2918314439653</v>
      </c>
      <c r="R882" s="8"/>
      <c r="S882" s="8">
        <v>11.39</v>
      </c>
      <c r="T882" s="8">
        <v>43.47</v>
      </c>
      <c r="U882" s="8">
        <v>20.95</v>
      </c>
      <c r="V882" s="15">
        <f t="shared" si="354"/>
        <v>434.7</v>
      </c>
      <c r="W882" s="15">
        <f t="shared" si="355"/>
        <v>378.18899999999996</v>
      </c>
      <c r="X882" s="15">
        <f t="shared" si="356"/>
        <v>37.818899999999999</v>
      </c>
      <c r="Y882" s="15">
        <f t="shared" si="357"/>
        <v>209.5</v>
      </c>
      <c r="Z882" s="15">
        <f t="shared" si="358"/>
        <v>182.26499999999999</v>
      </c>
      <c r="AA882" s="15">
        <f t="shared" si="359"/>
        <v>18.226499999999998</v>
      </c>
      <c r="AB882" s="15">
        <f t="shared" si="360"/>
        <v>6.5</v>
      </c>
      <c r="AC882" s="15">
        <f t="shared" si="361"/>
        <v>28.3</v>
      </c>
      <c r="AD882" s="15">
        <f t="shared" si="362"/>
        <v>6.2</v>
      </c>
      <c r="AE882" s="15">
        <f t="shared" si="363"/>
        <v>16.200000000000003</v>
      </c>
      <c r="AF882" s="15">
        <f t="shared" si="364"/>
        <v>4.6999999999999993</v>
      </c>
      <c r="AG882" s="15">
        <f t="shared" si="365"/>
        <v>502.69952979877348</v>
      </c>
      <c r="AH882" s="15">
        <f t="shared" si="366"/>
        <v>50.269952979877345</v>
      </c>
      <c r="AI882" s="8">
        <f t="shared" si="367"/>
        <v>0.43469999999999998</v>
      </c>
      <c r="AJ882" s="8">
        <v>0.65</v>
      </c>
      <c r="AK882" s="8">
        <v>2.83</v>
      </c>
      <c r="AL882" s="8">
        <v>0.62</v>
      </c>
      <c r="AM882" s="8">
        <v>1.62</v>
      </c>
      <c r="AN882" s="8">
        <v>0.47</v>
      </c>
      <c r="AO882" s="8">
        <f t="shared" si="368"/>
        <v>14.952841039797562</v>
      </c>
      <c r="AP882" s="8">
        <f t="shared" si="369"/>
        <v>65.102369450195539</v>
      </c>
      <c r="AQ882" s="8">
        <f t="shared" si="370"/>
        <v>14.262709914883828</v>
      </c>
      <c r="AR882" s="8">
        <f t="shared" si="371"/>
        <v>37.267080745341623</v>
      </c>
      <c r="AS882" s="8">
        <f t="shared" si="372"/>
        <v>10.812054290315158</v>
      </c>
    </row>
    <row r="883" spans="1:45" x14ac:dyDescent="0.35">
      <c r="A883" s="2">
        <v>2018</v>
      </c>
      <c r="B883" s="18">
        <v>16017</v>
      </c>
      <c r="C883" s="2" t="s">
        <v>162</v>
      </c>
      <c r="D883" s="17">
        <v>28</v>
      </c>
      <c r="E883" s="18" t="s">
        <v>31</v>
      </c>
      <c r="F883" s="20" t="s">
        <v>156</v>
      </c>
      <c r="G883" s="3">
        <v>1</v>
      </c>
      <c r="H883" s="3">
        <v>279</v>
      </c>
      <c r="I883" s="3">
        <f t="shared" si="350"/>
        <v>137</v>
      </c>
      <c r="J883" s="3">
        <v>1</v>
      </c>
      <c r="K883" s="3">
        <v>22</v>
      </c>
      <c r="L883" s="9">
        <f t="shared" si="351"/>
        <v>55.88</v>
      </c>
      <c r="M883" s="9">
        <v>14.94</v>
      </c>
      <c r="N883" s="9">
        <v>4.08</v>
      </c>
      <c r="O883" s="8">
        <f t="shared" si="352"/>
        <v>36.200362758620692</v>
      </c>
      <c r="P883" s="8">
        <f t="shared" si="338"/>
        <v>36.200362758620692</v>
      </c>
      <c r="Q883" s="8">
        <f t="shared" si="353"/>
        <v>2434.4743955172416</v>
      </c>
      <c r="R883" s="8"/>
      <c r="S883" s="8">
        <v>11.28</v>
      </c>
      <c r="T883" s="8">
        <v>42.67</v>
      </c>
      <c r="U883" s="8">
        <v>21.19</v>
      </c>
      <c r="V883" s="15">
        <f t="shared" si="354"/>
        <v>426.70000000000005</v>
      </c>
      <c r="W883" s="15">
        <f t="shared" si="355"/>
        <v>371.22900000000004</v>
      </c>
      <c r="X883" s="15">
        <f t="shared" si="356"/>
        <v>37.122900000000001</v>
      </c>
      <c r="Y883" s="15">
        <f t="shared" si="357"/>
        <v>211.9</v>
      </c>
      <c r="Z883" s="15">
        <f t="shared" si="358"/>
        <v>184.35300000000001</v>
      </c>
      <c r="AA883" s="15">
        <f t="shared" si="359"/>
        <v>18.435300000000002</v>
      </c>
      <c r="AB883" s="15">
        <f t="shared" si="360"/>
        <v>6.4</v>
      </c>
      <c r="AC883" s="15">
        <f t="shared" si="361"/>
        <v>27.5</v>
      </c>
      <c r="AD883" s="15">
        <f t="shared" si="362"/>
        <v>5.8</v>
      </c>
      <c r="AE883" s="15">
        <f t="shared" si="363"/>
        <v>15.8</v>
      </c>
      <c r="AF883" s="15">
        <f t="shared" si="364"/>
        <v>4.6000000000000005</v>
      </c>
      <c r="AG883" s="15">
        <f t="shared" si="365"/>
        <v>494.71129374434724</v>
      </c>
      <c r="AH883" s="15">
        <f t="shared" si="366"/>
        <v>49.471129374434724</v>
      </c>
      <c r="AI883" s="8">
        <f t="shared" si="367"/>
        <v>0.42670000000000002</v>
      </c>
      <c r="AJ883" s="8">
        <v>0.64</v>
      </c>
      <c r="AK883" s="8">
        <v>2.75</v>
      </c>
      <c r="AL883" s="8">
        <v>0.57999999999999996</v>
      </c>
      <c r="AM883" s="8">
        <v>1.58</v>
      </c>
      <c r="AN883" s="8">
        <v>0.46</v>
      </c>
      <c r="AO883" s="8">
        <f t="shared" si="368"/>
        <v>14.998828216545583</v>
      </c>
      <c r="AP883" s="8">
        <f t="shared" si="369"/>
        <v>64.448089992969301</v>
      </c>
      <c r="AQ883" s="8">
        <f t="shared" si="370"/>
        <v>13.592688071244433</v>
      </c>
      <c r="AR883" s="8">
        <f t="shared" si="371"/>
        <v>37.028357159596908</v>
      </c>
      <c r="AS883" s="8">
        <f t="shared" si="372"/>
        <v>10.780407780642138</v>
      </c>
    </row>
    <row r="884" spans="1:45" x14ac:dyDescent="0.35">
      <c r="A884" s="2">
        <v>2018</v>
      </c>
      <c r="B884" s="18">
        <v>16018</v>
      </c>
      <c r="C884" s="2" t="s">
        <v>162</v>
      </c>
      <c r="D884" s="17">
        <v>127</v>
      </c>
      <c r="E884" s="18" t="s">
        <v>49</v>
      </c>
      <c r="F884" s="20" t="s">
        <v>156</v>
      </c>
      <c r="G884" s="3">
        <v>1</v>
      </c>
      <c r="H884" s="3">
        <v>281</v>
      </c>
      <c r="I884" s="3">
        <f t="shared" si="350"/>
        <v>139</v>
      </c>
      <c r="J884" s="3">
        <v>2</v>
      </c>
      <c r="K884" s="3">
        <v>44</v>
      </c>
      <c r="L884" s="9">
        <f t="shared" si="351"/>
        <v>111.76</v>
      </c>
      <c r="M884" s="9">
        <v>15.96</v>
      </c>
      <c r="N884" s="9">
        <v>5.9</v>
      </c>
      <c r="O884" s="8">
        <f t="shared" si="352"/>
        <v>51.720824137931025</v>
      </c>
      <c r="P884" s="8">
        <f t="shared" si="338"/>
        <v>51.720824137931025</v>
      </c>
      <c r="Q884" s="8">
        <f t="shared" si="353"/>
        <v>3478.2254232758614</v>
      </c>
      <c r="R884" s="8"/>
      <c r="S884" s="8">
        <v>11.65</v>
      </c>
      <c r="T884" s="8">
        <v>41.16</v>
      </c>
      <c r="U884" s="8">
        <v>22.46</v>
      </c>
      <c r="V884" s="15">
        <f t="shared" si="354"/>
        <v>411.59999999999997</v>
      </c>
      <c r="W884" s="15">
        <f t="shared" si="355"/>
        <v>358.09199999999998</v>
      </c>
      <c r="X884" s="15">
        <f t="shared" si="356"/>
        <v>35.809199999999997</v>
      </c>
      <c r="Y884" s="15">
        <f t="shared" si="357"/>
        <v>224.60000000000002</v>
      </c>
      <c r="Z884" s="15">
        <f t="shared" si="358"/>
        <v>195.40200000000002</v>
      </c>
      <c r="AA884" s="15">
        <f t="shared" si="359"/>
        <v>19.540200000000002</v>
      </c>
      <c r="AB884" s="15">
        <f t="shared" si="360"/>
        <v>6.2</v>
      </c>
      <c r="AC884" s="15">
        <f t="shared" si="361"/>
        <v>26.8</v>
      </c>
      <c r="AD884" s="15">
        <f t="shared" si="362"/>
        <v>5.6999999999999993</v>
      </c>
      <c r="AE884" s="15">
        <f t="shared" si="363"/>
        <v>15.3</v>
      </c>
      <c r="AF884" s="15">
        <f t="shared" si="364"/>
        <v>4.6000000000000005</v>
      </c>
      <c r="AG884" s="15">
        <f t="shared" si="365"/>
        <v>483.75764640554502</v>
      </c>
      <c r="AH884" s="15">
        <f t="shared" si="366"/>
        <v>48.3757646405545</v>
      </c>
      <c r="AI884" s="8">
        <f t="shared" si="367"/>
        <v>0.41159999999999997</v>
      </c>
      <c r="AJ884" s="8">
        <v>0.62</v>
      </c>
      <c r="AK884" s="8">
        <v>2.68</v>
      </c>
      <c r="AL884" s="8">
        <v>0.56999999999999995</v>
      </c>
      <c r="AM884" s="8">
        <v>1.53</v>
      </c>
      <c r="AN884" s="8">
        <v>0.46</v>
      </c>
      <c r="AO884" s="8">
        <f t="shared" si="368"/>
        <v>15.063168124392616</v>
      </c>
      <c r="AP884" s="8">
        <f t="shared" si="369"/>
        <v>65.111758989310019</v>
      </c>
      <c r="AQ884" s="8">
        <f t="shared" si="370"/>
        <v>13.848396501457726</v>
      </c>
      <c r="AR884" s="8">
        <f t="shared" si="371"/>
        <v>37.172011661807588</v>
      </c>
      <c r="AS884" s="8">
        <f t="shared" si="372"/>
        <v>11.175898931000974</v>
      </c>
    </row>
    <row r="885" spans="1:45" x14ac:dyDescent="0.35">
      <c r="A885" s="2">
        <v>2018</v>
      </c>
      <c r="B885" s="18">
        <v>16019</v>
      </c>
      <c r="C885" s="2" t="s">
        <v>162</v>
      </c>
      <c r="D885" s="17">
        <v>58</v>
      </c>
      <c r="E885" s="18" t="s">
        <v>39</v>
      </c>
      <c r="F885" s="20" t="s">
        <v>156</v>
      </c>
      <c r="G885" s="3">
        <v>1</v>
      </c>
      <c r="H885" s="3">
        <v>279</v>
      </c>
      <c r="I885" s="3">
        <f t="shared" si="350"/>
        <v>137</v>
      </c>
      <c r="J885" s="3">
        <v>2</v>
      </c>
      <c r="K885" s="3">
        <v>43</v>
      </c>
      <c r="L885" s="9">
        <f t="shared" si="351"/>
        <v>109.22</v>
      </c>
      <c r="M885" s="9">
        <v>16.93</v>
      </c>
      <c r="N885" s="9">
        <v>4.6900000000000004</v>
      </c>
      <c r="O885" s="8">
        <f t="shared" si="352"/>
        <v>40.639133017241377</v>
      </c>
      <c r="P885" s="8">
        <f t="shared" si="338"/>
        <v>40.639133017241377</v>
      </c>
      <c r="Q885" s="8">
        <f t="shared" si="353"/>
        <v>2732.9816954094827</v>
      </c>
      <c r="R885" s="8"/>
      <c r="S885" s="8">
        <v>11.96</v>
      </c>
      <c r="T885" s="8">
        <v>43.34</v>
      </c>
      <c r="U885" s="8">
        <v>21.27</v>
      </c>
      <c r="V885" s="15">
        <f t="shared" si="354"/>
        <v>433.40000000000003</v>
      </c>
      <c r="W885" s="15">
        <f t="shared" si="355"/>
        <v>377.05800000000005</v>
      </c>
      <c r="X885" s="15">
        <f t="shared" si="356"/>
        <v>37.705800000000004</v>
      </c>
      <c r="Y885" s="15">
        <f t="shared" si="357"/>
        <v>212.7</v>
      </c>
      <c r="Z885" s="15">
        <f t="shared" si="358"/>
        <v>185.04899999999998</v>
      </c>
      <c r="AA885" s="15">
        <f t="shared" si="359"/>
        <v>18.504899999999999</v>
      </c>
      <c r="AB885" s="15">
        <f t="shared" si="360"/>
        <v>6.4</v>
      </c>
      <c r="AC885" s="15">
        <f t="shared" si="361"/>
        <v>27.7</v>
      </c>
      <c r="AD885" s="15">
        <f t="shared" si="362"/>
        <v>5.8999999999999995</v>
      </c>
      <c r="AE885" s="15">
        <f t="shared" si="363"/>
        <v>15.9</v>
      </c>
      <c r="AF885" s="15">
        <f t="shared" si="364"/>
        <v>4.6999999999999993</v>
      </c>
      <c r="AG885" s="15">
        <f t="shared" si="365"/>
        <v>502.90833703365365</v>
      </c>
      <c r="AH885" s="15">
        <f t="shared" si="366"/>
        <v>50.290833703365365</v>
      </c>
      <c r="AI885" s="8">
        <f t="shared" si="367"/>
        <v>0.43340000000000001</v>
      </c>
      <c r="AJ885" s="8">
        <v>0.64</v>
      </c>
      <c r="AK885" s="8">
        <v>2.77</v>
      </c>
      <c r="AL885" s="8">
        <v>0.59</v>
      </c>
      <c r="AM885" s="8">
        <v>1.59</v>
      </c>
      <c r="AN885" s="8">
        <v>0.47</v>
      </c>
      <c r="AO885" s="8">
        <f t="shared" si="368"/>
        <v>14.766958929395479</v>
      </c>
      <c r="AP885" s="8">
        <f t="shared" si="369"/>
        <v>63.913244116289796</v>
      </c>
      <c r="AQ885" s="8">
        <f t="shared" si="370"/>
        <v>13.613290263036454</v>
      </c>
      <c r="AR885" s="8">
        <f t="shared" si="371"/>
        <v>36.686663590216888</v>
      </c>
      <c r="AS885" s="8">
        <f t="shared" si="372"/>
        <v>10.844485463774802</v>
      </c>
    </row>
    <row r="886" spans="1:45" x14ac:dyDescent="0.35">
      <c r="A886" s="2">
        <v>2018</v>
      </c>
      <c r="B886" s="18">
        <v>16020</v>
      </c>
      <c r="C886" s="2" t="s">
        <v>162</v>
      </c>
      <c r="D886" s="17">
        <v>107</v>
      </c>
      <c r="E886" s="18" t="s">
        <v>34</v>
      </c>
      <c r="F886" s="20" t="s">
        <v>156</v>
      </c>
      <c r="G886" s="3">
        <v>1</v>
      </c>
      <c r="H886" s="3">
        <v>284</v>
      </c>
      <c r="I886" s="3">
        <f t="shared" si="350"/>
        <v>142</v>
      </c>
      <c r="J886" s="3">
        <v>3</v>
      </c>
      <c r="K886" s="3">
        <v>48</v>
      </c>
      <c r="L886" s="9">
        <f t="shared" si="351"/>
        <v>121.92</v>
      </c>
      <c r="M886" s="9">
        <v>16.02</v>
      </c>
      <c r="N886" s="9">
        <v>6.11</v>
      </c>
      <c r="O886" s="8">
        <f t="shared" si="352"/>
        <v>53.523494655172428</v>
      </c>
      <c r="P886" s="8">
        <f t="shared" si="338"/>
        <v>53.523494655172428</v>
      </c>
      <c r="Q886" s="8">
        <f t="shared" si="353"/>
        <v>3599.4550155603456</v>
      </c>
      <c r="R886" s="8"/>
      <c r="S886" s="8">
        <v>12.38</v>
      </c>
      <c r="T886" s="8">
        <v>43.06</v>
      </c>
      <c r="U886" s="8">
        <v>22.25</v>
      </c>
      <c r="V886" s="15">
        <f t="shared" si="354"/>
        <v>430.6</v>
      </c>
      <c r="W886" s="15">
        <f t="shared" si="355"/>
        <v>374.62200000000001</v>
      </c>
      <c r="X886" s="15">
        <f t="shared" si="356"/>
        <v>37.462200000000003</v>
      </c>
      <c r="Y886" s="15">
        <f t="shared" si="357"/>
        <v>222.5</v>
      </c>
      <c r="Z886" s="15">
        <f t="shared" si="358"/>
        <v>193.57499999999999</v>
      </c>
      <c r="AA886" s="15">
        <f t="shared" si="359"/>
        <v>19.357499999999998</v>
      </c>
      <c r="AB886" s="15">
        <f t="shared" si="360"/>
        <v>6.5</v>
      </c>
      <c r="AC886" s="15">
        <f t="shared" si="361"/>
        <v>27.7</v>
      </c>
      <c r="AD886" s="15">
        <f t="shared" si="362"/>
        <v>6.1</v>
      </c>
      <c r="AE886" s="15">
        <f t="shared" si="363"/>
        <v>15.8</v>
      </c>
      <c r="AF886" s="15">
        <f t="shared" si="364"/>
        <v>4.6000000000000005</v>
      </c>
      <c r="AG886" s="15">
        <f t="shared" si="365"/>
        <v>504.94196743275143</v>
      </c>
      <c r="AH886" s="15">
        <f t="shared" si="366"/>
        <v>50.49419674327514</v>
      </c>
      <c r="AI886" s="8">
        <f t="shared" si="367"/>
        <v>0.43060000000000004</v>
      </c>
      <c r="AJ886" s="8">
        <v>0.65</v>
      </c>
      <c r="AK886" s="8">
        <v>2.77</v>
      </c>
      <c r="AL886" s="8">
        <v>0.61</v>
      </c>
      <c r="AM886" s="8">
        <v>1.58</v>
      </c>
      <c r="AN886" s="8">
        <v>0.46</v>
      </c>
      <c r="AO886" s="8">
        <f t="shared" si="368"/>
        <v>15.095215977705525</v>
      </c>
      <c r="AP886" s="8">
        <f t="shared" si="369"/>
        <v>64.328843474222012</v>
      </c>
      <c r="AQ886" s="8">
        <f t="shared" si="370"/>
        <v>14.166279609846724</v>
      </c>
      <c r="AR886" s="8">
        <f t="shared" si="371"/>
        <v>36.692986530422665</v>
      </c>
      <c r="AS886" s="8">
        <f t="shared" si="372"/>
        <v>10.682768230376219</v>
      </c>
    </row>
    <row r="887" spans="1:45" x14ac:dyDescent="0.35">
      <c r="A887" s="2">
        <v>2018</v>
      </c>
      <c r="B887" s="18">
        <v>16021</v>
      </c>
      <c r="C887" s="2" t="s">
        <v>162</v>
      </c>
      <c r="D887" s="17">
        <v>20</v>
      </c>
      <c r="E887" s="18" t="s">
        <v>147</v>
      </c>
      <c r="F887" s="20" t="s">
        <v>156</v>
      </c>
      <c r="G887" s="3">
        <v>1</v>
      </c>
      <c r="H887" s="3">
        <v>279</v>
      </c>
      <c r="I887" s="3">
        <f t="shared" si="350"/>
        <v>137</v>
      </c>
      <c r="J887" s="3">
        <v>3</v>
      </c>
      <c r="K887" s="3">
        <v>42</v>
      </c>
      <c r="L887" s="9">
        <f t="shared" si="351"/>
        <v>106.68</v>
      </c>
      <c r="M887" s="9">
        <v>16.32</v>
      </c>
      <c r="N887" s="9">
        <v>3.56</v>
      </c>
      <c r="O887" s="8">
        <f t="shared" si="352"/>
        <v>31.07413517241379</v>
      </c>
      <c r="P887" s="8">
        <f t="shared" si="338"/>
        <v>31.07413517241379</v>
      </c>
      <c r="Q887" s="8">
        <f t="shared" si="353"/>
        <v>2089.7355903448274</v>
      </c>
      <c r="R887" s="8"/>
      <c r="S887" s="8">
        <v>12.12</v>
      </c>
      <c r="T887" s="8">
        <v>42.77</v>
      </c>
      <c r="U887" s="8">
        <v>21.5</v>
      </c>
      <c r="V887" s="15">
        <f t="shared" si="354"/>
        <v>427.70000000000005</v>
      </c>
      <c r="W887" s="15">
        <f t="shared" si="355"/>
        <v>372.09900000000005</v>
      </c>
      <c r="X887" s="15">
        <f t="shared" si="356"/>
        <v>37.209900000000005</v>
      </c>
      <c r="Y887" s="15">
        <f t="shared" si="357"/>
        <v>215</v>
      </c>
      <c r="Z887" s="15">
        <f t="shared" si="358"/>
        <v>187.05</v>
      </c>
      <c r="AA887" s="15">
        <f t="shared" si="359"/>
        <v>18.705000000000002</v>
      </c>
      <c r="AB887" s="15">
        <f t="shared" si="360"/>
        <v>6.6000000000000005</v>
      </c>
      <c r="AC887" s="15">
        <f t="shared" si="361"/>
        <v>27.3</v>
      </c>
      <c r="AD887" s="15">
        <f t="shared" si="362"/>
        <v>5.8999999999999995</v>
      </c>
      <c r="AE887" s="15">
        <f t="shared" si="363"/>
        <v>15.700000000000001</v>
      </c>
      <c r="AF887" s="15">
        <f t="shared" si="364"/>
        <v>4.8</v>
      </c>
      <c r="AG887" s="15">
        <f t="shared" si="365"/>
        <v>497.51575715924565</v>
      </c>
      <c r="AH887" s="15">
        <f t="shared" si="366"/>
        <v>49.751575715924567</v>
      </c>
      <c r="AI887" s="8">
        <f t="shared" si="367"/>
        <v>0.42770000000000002</v>
      </c>
      <c r="AJ887" s="8">
        <v>0.66</v>
      </c>
      <c r="AK887" s="8">
        <v>2.73</v>
      </c>
      <c r="AL887" s="8">
        <v>0.59</v>
      </c>
      <c r="AM887" s="8">
        <v>1.57</v>
      </c>
      <c r="AN887" s="8">
        <v>0.48</v>
      </c>
      <c r="AO887" s="8">
        <f t="shared" si="368"/>
        <v>15.431377133504794</v>
      </c>
      <c r="AP887" s="8">
        <f t="shared" si="369"/>
        <v>63.829787234042549</v>
      </c>
      <c r="AQ887" s="8">
        <f t="shared" si="370"/>
        <v>13.794715922375495</v>
      </c>
      <c r="AR887" s="8">
        <f t="shared" si="371"/>
        <v>36.707972878185643</v>
      </c>
      <c r="AS887" s="8">
        <f t="shared" si="372"/>
        <v>11.22281973345803</v>
      </c>
    </row>
    <row r="888" spans="1:45" x14ac:dyDescent="0.35">
      <c r="A888" s="2">
        <v>2018</v>
      </c>
      <c r="B888" s="18">
        <v>16022</v>
      </c>
      <c r="C888" s="2" t="s">
        <v>162</v>
      </c>
      <c r="D888" s="17">
        <v>117</v>
      </c>
      <c r="E888" s="18" t="s">
        <v>154</v>
      </c>
      <c r="F888" s="20" t="s">
        <v>156</v>
      </c>
      <c r="G888" s="3">
        <v>1</v>
      </c>
      <c r="H888" s="3">
        <v>280</v>
      </c>
      <c r="I888" s="3">
        <f t="shared" si="350"/>
        <v>138</v>
      </c>
      <c r="J888" s="3">
        <v>4</v>
      </c>
      <c r="K888" s="3">
        <v>46</v>
      </c>
      <c r="L888" s="9">
        <f t="shared" si="351"/>
        <v>116.84</v>
      </c>
      <c r="M888" s="9">
        <v>16.27</v>
      </c>
      <c r="N888" s="9">
        <v>4.9400000000000004</v>
      </c>
      <c r="O888" s="8">
        <f t="shared" si="352"/>
        <v>43.145491551724135</v>
      </c>
      <c r="P888" s="8">
        <f t="shared" si="338"/>
        <v>43.145491551724135</v>
      </c>
      <c r="Q888" s="8">
        <f t="shared" si="353"/>
        <v>2901.534306853448</v>
      </c>
      <c r="R888" s="8"/>
      <c r="S888" s="8">
        <v>12.87</v>
      </c>
      <c r="T888" s="8">
        <v>41.07</v>
      </c>
      <c r="U888" s="8">
        <v>22.76</v>
      </c>
      <c r="V888" s="15">
        <f t="shared" si="354"/>
        <v>410.7</v>
      </c>
      <c r="W888" s="15">
        <f t="shared" si="355"/>
        <v>357.30899999999997</v>
      </c>
      <c r="X888" s="15">
        <f t="shared" si="356"/>
        <v>35.730899999999998</v>
      </c>
      <c r="Y888" s="15">
        <f t="shared" si="357"/>
        <v>227.60000000000002</v>
      </c>
      <c r="Z888" s="15">
        <f t="shared" si="358"/>
        <v>198.01200000000003</v>
      </c>
      <c r="AA888" s="15">
        <f t="shared" si="359"/>
        <v>19.801200000000001</v>
      </c>
      <c r="AB888" s="15">
        <f t="shared" si="360"/>
        <v>6.5</v>
      </c>
      <c r="AC888" s="15">
        <f t="shared" si="361"/>
        <v>26.5</v>
      </c>
      <c r="AD888" s="15">
        <f t="shared" si="362"/>
        <v>5.8</v>
      </c>
      <c r="AE888" s="15">
        <f t="shared" si="363"/>
        <v>15.1</v>
      </c>
      <c r="AF888" s="15">
        <f t="shared" si="364"/>
        <v>4.6000000000000005</v>
      </c>
      <c r="AG888" s="15">
        <f t="shared" si="365"/>
        <v>484.27077191440139</v>
      </c>
      <c r="AH888" s="15">
        <f t="shared" si="366"/>
        <v>48.427077191440141</v>
      </c>
      <c r="AI888" s="8">
        <f t="shared" si="367"/>
        <v>0.41070000000000001</v>
      </c>
      <c r="AJ888" s="8">
        <v>0.65</v>
      </c>
      <c r="AK888" s="8">
        <v>2.65</v>
      </c>
      <c r="AL888" s="8">
        <v>0.57999999999999996</v>
      </c>
      <c r="AM888" s="8">
        <v>1.51</v>
      </c>
      <c r="AN888" s="8">
        <v>0.46</v>
      </c>
      <c r="AO888" s="8">
        <f t="shared" si="368"/>
        <v>15.826637448259069</v>
      </c>
      <c r="AP888" s="8">
        <f t="shared" si="369"/>
        <v>64.523983442902363</v>
      </c>
      <c r="AQ888" s="8">
        <f t="shared" si="370"/>
        <v>14.122230338446554</v>
      </c>
      <c r="AR888" s="8">
        <f t="shared" si="371"/>
        <v>36.766496225955684</v>
      </c>
      <c r="AS888" s="8">
        <f t="shared" si="372"/>
        <v>11.200389578767957</v>
      </c>
    </row>
    <row r="889" spans="1:45" x14ac:dyDescent="0.35">
      <c r="A889" s="2">
        <v>2018</v>
      </c>
      <c r="B889" s="18">
        <v>16023</v>
      </c>
      <c r="C889" s="2" t="s">
        <v>162</v>
      </c>
      <c r="D889" s="17">
        <v>101</v>
      </c>
      <c r="E889" s="18" t="s">
        <v>58</v>
      </c>
      <c r="F889" s="20" t="s">
        <v>156</v>
      </c>
      <c r="G889" s="3">
        <v>1</v>
      </c>
      <c r="H889" s="3">
        <v>278</v>
      </c>
      <c r="I889" s="3">
        <f t="shared" si="350"/>
        <v>136</v>
      </c>
      <c r="J889" s="3">
        <v>1</v>
      </c>
      <c r="K889" s="3">
        <v>30</v>
      </c>
      <c r="L889" s="9">
        <f t="shared" si="351"/>
        <v>76.2</v>
      </c>
      <c r="M889" s="9">
        <v>16.39</v>
      </c>
      <c r="N889" s="9">
        <v>5.3</v>
      </c>
      <c r="O889" s="8">
        <f t="shared" si="352"/>
        <v>46.223356034482762</v>
      </c>
      <c r="P889" s="8">
        <f t="shared" si="338"/>
        <v>46.223356034482762</v>
      </c>
      <c r="Q889" s="8">
        <f t="shared" si="353"/>
        <v>3108.5206933189656</v>
      </c>
      <c r="R889" s="8"/>
      <c r="S889" s="8">
        <v>11.56</v>
      </c>
      <c r="T889" s="8">
        <v>43.26</v>
      </c>
      <c r="U889" s="8">
        <v>20.73</v>
      </c>
      <c r="V889" s="15">
        <f t="shared" si="354"/>
        <v>432.59999999999997</v>
      </c>
      <c r="W889" s="15">
        <f t="shared" si="355"/>
        <v>376.36199999999997</v>
      </c>
      <c r="X889" s="15">
        <f t="shared" si="356"/>
        <v>37.636199999999995</v>
      </c>
      <c r="Y889" s="15">
        <f t="shared" si="357"/>
        <v>207.3</v>
      </c>
      <c r="Z889" s="15">
        <f t="shared" si="358"/>
        <v>180.351</v>
      </c>
      <c r="AA889" s="15">
        <f t="shared" si="359"/>
        <v>18.0351</v>
      </c>
      <c r="AB889" s="15">
        <f t="shared" si="360"/>
        <v>6.4</v>
      </c>
      <c r="AC889" s="15">
        <f t="shared" si="361"/>
        <v>27.7</v>
      </c>
      <c r="AD889" s="15">
        <f t="shared" si="362"/>
        <v>5.8999999999999995</v>
      </c>
      <c r="AE889" s="15">
        <f t="shared" si="363"/>
        <v>15.9</v>
      </c>
      <c r="AF889" s="15">
        <f t="shared" si="364"/>
        <v>4.6999999999999993</v>
      </c>
      <c r="AG889" s="15">
        <f t="shared" si="365"/>
        <v>499.10282381212267</v>
      </c>
      <c r="AH889" s="15">
        <f t="shared" si="366"/>
        <v>49.910282381212269</v>
      </c>
      <c r="AI889" s="8">
        <f t="shared" si="367"/>
        <v>0.43259999999999998</v>
      </c>
      <c r="AJ889" s="8">
        <v>0.64</v>
      </c>
      <c r="AK889" s="8">
        <v>2.77</v>
      </c>
      <c r="AL889" s="8">
        <v>0.59</v>
      </c>
      <c r="AM889" s="8">
        <v>1.59</v>
      </c>
      <c r="AN889" s="8">
        <v>0.47</v>
      </c>
      <c r="AO889" s="8">
        <f t="shared" si="368"/>
        <v>14.794267221451689</v>
      </c>
      <c r="AP889" s="8">
        <f t="shared" si="369"/>
        <v>64.031437817845585</v>
      </c>
      <c r="AQ889" s="8">
        <f t="shared" si="370"/>
        <v>13.638465094775773</v>
      </c>
      <c r="AR889" s="8">
        <f t="shared" si="371"/>
        <v>36.754507628294036</v>
      </c>
      <c r="AS889" s="8">
        <f t="shared" si="372"/>
        <v>10.864539990753581</v>
      </c>
    </row>
    <row r="890" spans="1:45" x14ac:dyDescent="0.35">
      <c r="A890" s="2">
        <v>2018</v>
      </c>
      <c r="B890" s="18">
        <v>16024</v>
      </c>
      <c r="C890" s="2" t="s">
        <v>162</v>
      </c>
      <c r="D890" s="17">
        <v>130</v>
      </c>
      <c r="E890" s="18" t="s">
        <v>149</v>
      </c>
      <c r="F890" s="20" t="s">
        <v>156</v>
      </c>
      <c r="G890" s="3">
        <v>1</v>
      </c>
      <c r="H890" s="3">
        <v>279</v>
      </c>
      <c r="I890" s="3">
        <f t="shared" si="350"/>
        <v>137</v>
      </c>
      <c r="J890" s="3">
        <v>1</v>
      </c>
      <c r="K890" s="3">
        <v>26</v>
      </c>
      <c r="L890" s="9">
        <f t="shared" si="351"/>
        <v>66.040000000000006</v>
      </c>
      <c r="M890" s="9">
        <v>16.25</v>
      </c>
      <c r="N890" s="9">
        <v>5.31</v>
      </c>
      <c r="O890" s="8">
        <f t="shared" si="352"/>
        <v>46.388114224137929</v>
      </c>
      <c r="P890" s="8">
        <f t="shared" si="338"/>
        <v>46.388114224137929</v>
      </c>
      <c r="Q890" s="8">
        <f t="shared" si="353"/>
        <v>3119.6006815732758</v>
      </c>
      <c r="R890" s="8"/>
      <c r="S890" s="8">
        <v>12.04</v>
      </c>
      <c r="T890" s="8">
        <v>42.78</v>
      </c>
      <c r="U890" s="8">
        <v>20.77</v>
      </c>
      <c r="V890" s="15">
        <f t="shared" si="354"/>
        <v>427.8</v>
      </c>
      <c r="W890" s="15">
        <f t="shared" si="355"/>
        <v>372.18600000000004</v>
      </c>
      <c r="X890" s="15">
        <f t="shared" si="356"/>
        <v>37.218600000000002</v>
      </c>
      <c r="Y890" s="15">
        <f t="shared" si="357"/>
        <v>207.7</v>
      </c>
      <c r="Z890" s="15">
        <f t="shared" si="358"/>
        <v>180.69899999999998</v>
      </c>
      <c r="AA890" s="15">
        <f t="shared" si="359"/>
        <v>18.069899999999997</v>
      </c>
      <c r="AB890" s="15">
        <f t="shared" si="360"/>
        <v>6.5</v>
      </c>
      <c r="AC890" s="15">
        <f t="shared" si="361"/>
        <v>27.5</v>
      </c>
      <c r="AD890" s="15">
        <f t="shared" si="362"/>
        <v>6</v>
      </c>
      <c r="AE890" s="15">
        <f t="shared" si="363"/>
        <v>15.8</v>
      </c>
      <c r="AF890" s="15">
        <f t="shared" si="364"/>
        <v>4.6999999999999993</v>
      </c>
      <c r="AG890" s="15">
        <f t="shared" si="365"/>
        <v>493.77457125037074</v>
      </c>
      <c r="AH890" s="15">
        <f t="shared" si="366"/>
        <v>49.377457125037076</v>
      </c>
      <c r="AI890" s="8">
        <f t="shared" si="367"/>
        <v>0.42780000000000001</v>
      </c>
      <c r="AJ890" s="8">
        <v>0.65</v>
      </c>
      <c r="AK890" s="8">
        <v>2.75</v>
      </c>
      <c r="AL890" s="8">
        <v>0.6</v>
      </c>
      <c r="AM890" s="8">
        <v>1.58</v>
      </c>
      <c r="AN890" s="8">
        <v>0.47</v>
      </c>
      <c r="AO890" s="8">
        <f t="shared" si="368"/>
        <v>15.194015895278167</v>
      </c>
      <c r="AP890" s="8">
        <f t="shared" si="369"/>
        <v>64.282374941561471</v>
      </c>
      <c r="AQ890" s="8">
        <f t="shared" si="370"/>
        <v>14.025245441795231</v>
      </c>
      <c r="AR890" s="8">
        <f t="shared" si="371"/>
        <v>36.933146330060779</v>
      </c>
      <c r="AS890" s="8">
        <f t="shared" si="372"/>
        <v>10.986442262739596</v>
      </c>
    </row>
    <row r="891" spans="1:45" x14ac:dyDescent="0.35">
      <c r="A891" s="2">
        <v>2018</v>
      </c>
      <c r="B891" s="18">
        <v>16025</v>
      </c>
      <c r="C891" s="2" t="s">
        <v>162</v>
      </c>
      <c r="D891" s="17">
        <v>11</v>
      </c>
      <c r="E891" s="18" t="s">
        <v>24</v>
      </c>
      <c r="F891" s="20" t="s">
        <v>156</v>
      </c>
      <c r="G891" s="3">
        <v>1</v>
      </c>
      <c r="H891" s="3">
        <v>281</v>
      </c>
      <c r="I891" s="3">
        <f t="shared" si="350"/>
        <v>139</v>
      </c>
      <c r="J891" s="3">
        <v>2</v>
      </c>
      <c r="K891" s="3">
        <v>45</v>
      </c>
      <c r="L891" s="9">
        <f t="shared" si="351"/>
        <v>114.3</v>
      </c>
      <c r="M891" s="9">
        <v>16.559999999999999</v>
      </c>
      <c r="N891" s="9">
        <v>5.83</v>
      </c>
      <c r="O891" s="8">
        <f t="shared" si="352"/>
        <v>50.742309655172413</v>
      </c>
      <c r="P891" s="8">
        <f t="shared" si="338"/>
        <v>50.742309655172413</v>
      </c>
      <c r="Q891" s="8">
        <f t="shared" si="353"/>
        <v>3412.4203243103448</v>
      </c>
      <c r="R891" s="8"/>
      <c r="S891" s="8">
        <v>12.24</v>
      </c>
      <c r="T891" s="8">
        <v>42.99</v>
      </c>
      <c r="U891" s="8">
        <v>21.93</v>
      </c>
      <c r="V891" s="15">
        <f t="shared" si="354"/>
        <v>429.90000000000003</v>
      </c>
      <c r="W891" s="15">
        <f t="shared" si="355"/>
        <v>374.01300000000003</v>
      </c>
      <c r="X891" s="15">
        <f t="shared" si="356"/>
        <v>37.401300000000006</v>
      </c>
      <c r="Y891" s="15">
        <f t="shared" si="357"/>
        <v>219.3</v>
      </c>
      <c r="Z891" s="15">
        <f t="shared" si="358"/>
        <v>190.791</v>
      </c>
      <c r="AA891" s="15">
        <f t="shared" si="359"/>
        <v>19.0791</v>
      </c>
      <c r="AB891" s="15">
        <f t="shared" si="360"/>
        <v>6.5</v>
      </c>
      <c r="AC891" s="15">
        <f t="shared" si="361"/>
        <v>27.400000000000002</v>
      </c>
      <c r="AD891" s="15">
        <f t="shared" si="362"/>
        <v>5.8999999999999995</v>
      </c>
      <c r="AE891" s="15">
        <f t="shared" si="363"/>
        <v>15.700000000000001</v>
      </c>
      <c r="AF891" s="15">
        <f t="shared" si="364"/>
        <v>4.6999999999999993</v>
      </c>
      <c r="AG891" s="15">
        <f t="shared" si="365"/>
        <v>502.38673762305837</v>
      </c>
      <c r="AH891" s="15">
        <f t="shared" si="366"/>
        <v>50.238673762305837</v>
      </c>
      <c r="AI891" s="8">
        <f t="shared" si="367"/>
        <v>0.42990000000000006</v>
      </c>
      <c r="AJ891" s="8">
        <v>0.65</v>
      </c>
      <c r="AK891" s="8">
        <v>2.74</v>
      </c>
      <c r="AL891" s="8">
        <v>0.59</v>
      </c>
      <c r="AM891" s="8">
        <v>1.57</v>
      </c>
      <c r="AN891" s="8">
        <v>0.47</v>
      </c>
      <c r="AO891" s="8">
        <f t="shared" si="368"/>
        <v>15.119795301232843</v>
      </c>
      <c r="AP891" s="8">
        <f t="shared" si="369"/>
        <v>63.735752500581526</v>
      </c>
      <c r="AQ891" s="8">
        <f t="shared" si="370"/>
        <v>13.724121888811348</v>
      </c>
      <c r="AR891" s="8">
        <f t="shared" si="371"/>
        <v>36.520120958362405</v>
      </c>
      <c r="AS891" s="8">
        <f t="shared" si="372"/>
        <v>10.932775063968361</v>
      </c>
    </row>
    <row r="892" spans="1:45" x14ac:dyDescent="0.35">
      <c r="A892" s="2">
        <v>2018</v>
      </c>
      <c r="B892" s="18">
        <v>16026</v>
      </c>
      <c r="C892" s="2" t="s">
        <v>162</v>
      </c>
      <c r="D892" s="17">
        <v>81</v>
      </c>
      <c r="E892" s="18" t="s">
        <v>119</v>
      </c>
      <c r="F892" s="20" t="s">
        <v>156</v>
      </c>
      <c r="G892" s="3">
        <v>1</v>
      </c>
      <c r="H892" s="3">
        <v>280</v>
      </c>
      <c r="I892" s="3">
        <f t="shared" si="350"/>
        <v>138</v>
      </c>
      <c r="J892" s="3">
        <v>3</v>
      </c>
      <c r="K892" s="3">
        <v>45</v>
      </c>
      <c r="L892" s="9">
        <f t="shared" si="351"/>
        <v>114.3</v>
      </c>
      <c r="M892" s="9">
        <v>16.170000000000002</v>
      </c>
      <c r="N892" s="9">
        <v>4.17</v>
      </c>
      <c r="O892" s="8">
        <f t="shared" si="352"/>
        <v>36.463881982758622</v>
      </c>
      <c r="P892" s="8">
        <f t="shared" si="338"/>
        <v>36.463881982758622</v>
      </c>
      <c r="Q892" s="8">
        <f t="shared" si="353"/>
        <v>2452.1960633405174</v>
      </c>
      <c r="R892" s="8"/>
      <c r="S892" s="8">
        <v>12.28</v>
      </c>
      <c r="T892" s="8">
        <v>44.02</v>
      </c>
      <c r="U892" s="8">
        <v>21.35</v>
      </c>
      <c r="V892" s="15">
        <f t="shared" si="354"/>
        <v>440.20000000000005</v>
      </c>
      <c r="W892" s="15">
        <f t="shared" si="355"/>
        <v>382.97400000000005</v>
      </c>
      <c r="X892" s="15">
        <f t="shared" si="356"/>
        <v>38.297400000000003</v>
      </c>
      <c r="Y892" s="15">
        <f t="shared" si="357"/>
        <v>213.5</v>
      </c>
      <c r="Z892" s="15">
        <f t="shared" si="358"/>
        <v>185.745</v>
      </c>
      <c r="AA892" s="15">
        <f t="shared" si="359"/>
        <v>18.5745</v>
      </c>
      <c r="AB892" s="15">
        <f t="shared" si="360"/>
        <v>6.5</v>
      </c>
      <c r="AC892" s="15">
        <f t="shared" si="361"/>
        <v>27.9</v>
      </c>
      <c r="AD892" s="15">
        <f t="shared" si="362"/>
        <v>6</v>
      </c>
      <c r="AE892" s="15">
        <f t="shared" si="363"/>
        <v>15.9</v>
      </c>
      <c r="AF892" s="15">
        <f t="shared" si="364"/>
        <v>4.6999999999999993</v>
      </c>
      <c r="AG892" s="15">
        <f t="shared" si="365"/>
        <v>511.23553058504007</v>
      </c>
      <c r="AH892" s="15">
        <f t="shared" si="366"/>
        <v>51.123553058504008</v>
      </c>
      <c r="AI892" s="8">
        <f t="shared" si="367"/>
        <v>0.44020000000000004</v>
      </c>
      <c r="AJ892" s="8">
        <v>0.65</v>
      </c>
      <c r="AK892" s="8">
        <v>2.79</v>
      </c>
      <c r="AL892" s="8">
        <v>0.6</v>
      </c>
      <c r="AM892" s="8">
        <v>1.59</v>
      </c>
      <c r="AN892" s="8">
        <v>0.47</v>
      </c>
      <c r="AO892" s="8">
        <f t="shared" si="368"/>
        <v>14.766015447523852</v>
      </c>
      <c r="AP892" s="8">
        <f t="shared" si="369"/>
        <v>63.380281690140833</v>
      </c>
      <c r="AQ892" s="8">
        <f t="shared" si="370"/>
        <v>13.630168105406632</v>
      </c>
      <c r="AR892" s="8">
        <f t="shared" si="371"/>
        <v>36.119945479327576</v>
      </c>
      <c r="AS892" s="8">
        <f t="shared" si="372"/>
        <v>10.67696501590186</v>
      </c>
    </row>
    <row r="893" spans="1:45" x14ac:dyDescent="0.35">
      <c r="A893" s="2">
        <v>2018</v>
      </c>
      <c r="B893" s="18">
        <v>16027</v>
      </c>
      <c r="C893" s="2" t="s">
        <v>162</v>
      </c>
      <c r="D893" s="17">
        <v>84</v>
      </c>
      <c r="E893" s="18" t="s">
        <v>48</v>
      </c>
      <c r="F893" s="20" t="s">
        <v>156</v>
      </c>
      <c r="G893" s="3">
        <v>1</v>
      </c>
      <c r="H893" s="3">
        <v>279</v>
      </c>
      <c r="I893" s="3">
        <f t="shared" si="350"/>
        <v>137</v>
      </c>
      <c r="J893" s="3">
        <v>1</v>
      </c>
      <c r="K893" s="3">
        <v>22</v>
      </c>
      <c r="L893" s="9">
        <f t="shared" si="351"/>
        <v>55.88</v>
      </c>
      <c r="M893" s="9">
        <v>15.59</v>
      </c>
      <c r="N893" s="9">
        <v>4.67</v>
      </c>
      <c r="O893" s="8">
        <f t="shared" si="352"/>
        <v>41.118585086206892</v>
      </c>
      <c r="P893" s="8">
        <f t="shared" si="338"/>
        <v>41.118585086206892</v>
      </c>
      <c r="Q893" s="8">
        <f t="shared" si="353"/>
        <v>2765.2248470474133</v>
      </c>
      <c r="R893" s="8"/>
      <c r="S893" s="8">
        <v>12.14</v>
      </c>
      <c r="T893" s="8">
        <v>42.42</v>
      </c>
      <c r="U893" s="8">
        <v>20.47</v>
      </c>
      <c r="V893" s="15">
        <f t="shared" si="354"/>
        <v>424.20000000000005</v>
      </c>
      <c r="W893" s="15">
        <f t="shared" si="355"/>
        <v>369.05400000000003</v>
      </c>
      <c r="X893" s="15">
        <f t="shared" si="356"/>
        <v>36.9054</v>
      </c>
      <c r="Y893" s="15">
        <f t="shared" si="357"/>
        <v>204.7</v>
      </c>
      <c r="Z893" s="15">
        <f t="shared" si="358"/>
        <v>178.089</v>
      </c>
      <c r="AA893" s="15">
        <f t="shared" si="359"/>
        <v>17.808900000000001</v>
      </c>
      <c r="AB893" s="15">
        <f t="shared" si="360"/>
        <v>6.5</v>
      </c>
      <c r="AC893" s="15">
        <f t="shared" si="361"/>
        <v>27.3</v>
      </c>
      <c r="AD893" s="15">
        <f t="shared" si="362"/>
        <v>6</v>
      </c>
      <c r="AE893" s="15">
        <f t="shared" si="363"/>
        <v>15.700000000000001</v>
      </c>
      <c r="AF893" s="15">
        <f t="shared" si="364"/>
        <v>4.6999999999999993</v>
      </c>
      <c r="AG893" s="15">
        <f t="shared" si="365"/>
        <v>488.06458627991725</v>
      </c>
      <c r="AH893" s="15">
        <f t="shared" si="366"/>
        <v>48.806458627991724</v>
      </c>
      <c r="AI893" s="8">
        <f t="shared" si="367"/>
        <v>0.42420000000000002</v>
      </c>
      <c r="AJ893" s="8">
        <v>0.65</v>
      </c>
      <c r="AK893" s="8">
        <v>2.73</v>
      </c>
      <c r="AL893" s="8">
        <v>0.6</v>
      </c>
      <c r="AM893" s="8">
        <v>1.57</v>
      </c>
      <c r="AN893" s="8">
        <v>0.47</v>
      </c>
      <c r="AO893" s="8">
        <f t="shared" si="368"/>
        <v>15.322960867515322</v>
      </c>
      <c r="AP893" s="8">
        <f t="shared" si="369"/>
        <v>64.356435643564353</v>
      </c>
      <c r="AQ893" s="8">
        <f t="shared" si="370"/>
        <v>14.144271570014144</v>
      </c>
      <c r="AR893" s="8">
        <f t="shared" si="371"/>
        <v>37.010843941537011</v>
      </c>
      <c r="AS893" s="8">
        <f t="shared" si="372"/>
        <v>11.079679396511077</v>
      </c>
    </row>
    <row r="894" spans="1:45" x14ac:dyDescent="0.35">
      <c r="A894" s="2">
        <v>2018</v>
      </c>
      <c r="B894" s="18">
        <v>16028</v>
      </c>
      <c r="C894" s="2" t="s">
        <v>162</v>
      </c>
      <c r="D894" s="17">
        <v>106</v>
      </c>
      <c r="E894" s="18" t="s">
        <v>83</v>
      </c>
      <c r="F894" s="20" t="s">
        <v>156</v>
      </c>
      <c r="G894" s="3">
        <v>1</v>
      </c>
      <c r="H894" s="3">
        <v>285</v>
      </c>
      <c r="I894" s="3">
        <f t="shared" si="350"/>
        <v>143</v>
      </c>
      <c r="J894" s="3">
        <v>2</v>
      </c>
      <c r="K894" s="3">
        <v>48</v>
      </c>
      <c r="L894" s="9">
        <f t="shared" si="351"/>
        <v>121.92</v>
      </c>
      <c r="M894" s="9">
        <v>15.52</v>
      </c>
      <c r="N894" s="9">
        <v>6.36</v>
      </c>
      <c r="O894" s="8">
        <f t="shared" si="352"/>
        <v>56.045197241379313</v>
      </c>
      <c r="P894" s="8">
        <f t="shared" si="338"/>
        <v>56.045197241379313</v>
      </c>
      <c r="Q894" s="8">
        <f t="shared" si="353"/>
        <v>3769.0395144827589</v>
      </c>
      <c r="R894" s="8"/>
      <c r="S894" s="8">
        <v>11.92</v>
      </c>
      <c r="T894" s="8">
        <v>42.25</v>
      </c>
      <c r="U894" s="8">
        <v>22.01</v>
      </c>
      <c r="V894" s="15">
        <f t="shared" si="354"/>
        <v>422.5</v>
      </c>
      <c r="W894" s="15">
        <f t="shared" si="355"/>
        <v>367.57499999999999</v>
      </c>
      <c r="X894" s="15">
        <f t="shared" si="356"/>
        <v>36.7575</v>
      </c>
      <c r="Y894" s="15">
        <f t="shared" si="357"/>
        <v>220.10000000000002</v>
      </c>
      <c r="Z894" s="15">
        <f t="shared" si="358"/>
        <v>191.48700000000002</v>
      </c>
      <c r="AA894" s="15">
        <f t="shared" si="359"/>
        <v>19.148700000000002</v>
      </c>
      <c r="AB894" s="15">
        <f t="shared" si="360"/>
        <v>6.4</v>
      </c>
      <c r="AC894" s="15">
        <f t="shared" si="361"/>
        <v>27.3</v>
      </c>
      <c r="AD894" s="15">
        <f t="shared" si="362"/>
        <v>6</v>
      </c>
      <c r="AE894" s="15">
        <f t="shared" si="363"/>
        <v>15.600000000000001</v>
      </c>
      <c r="AF894" s="15">
        <f t="shared" si="364"/>
        <v>4.6000000000000005</v>
      </c>
      <c r="AG894" s="15">
        <f t="shared" si="365"/>
        <v>494.16403134923098</v>
      </c>
      <c r="AH894" s="15">
        <f t="shared" si="366"/>
        <v>49.416403134923101</v>
      </c>
      <c r="AI894" s="8">
        <f t="shared" si="367"/>
        <v>0.42249999999999999</v>
      </c>
      <c r="AJ894" s="8">
        <v>0.64</v>
      </c>
      <c r="AK894" s="8">
        <v>2.73</v>
      </c>
      <c r="AL894" s="8">
        <v>0.6</v>
      </c>
      <c r="AM894" s="8">
        <v>1.56</v>
      </c>
      <c r="AN894" s="8">
        <v>0.46</v>
      </c>
      <c r="AO894" s="8">
        <f t="shared" si="368"/>
        <v>15.147928994082841</v>
      </c>
      <c r="AP894" s="8">
        <f t="shared" si="369"/>
        <v>64.615384615384613</v>
      </c>
      <c r="AQ894" s="8">
        <f t="shared" si="370"/>
        <v>14.201183431952662</v>
      </c>
      <c r="AR894" s="8">
        <f t="shared" si="371"/>
        <v>36.923076923076927</v>
      </c>
      <c r="AS894" s="8">
        <f t="shared" si="372"/>
        <v>10.887573964497044</v>
      </c>
    </row>
    <row r="895" spans="1:45" x14ac:dyDescent="0.35">
      <c r="A895" s="2">
        <v>2018</v>
      </c>
      <c r="B895" s="18">
        <v>16029</v>
      </c>
      <c r="C895" s="2" t="s">
        <v>162</v>
      </c>
      <c r="D895" s="17">
        <v>18</v>
      </c>
      <c r="E895" s="18" t="s">
        <v>35</v>
      </c>
      <c r="F895" s="20" t="s">
        <v>156</v>
      </c>
      <c r="G895" s="3">
        <v>1</v>
      </c>
      <c r="H895" s="3">
        <v>263</v>
      </c>
      <c r="I895" s="3">
        <f t="shared" si="350"/>
        <v>121</v>
      </c>
      <c r="J895" s="3">
        <v>1</v>
      </c>
      <c r="K895" s="3">
        <v>36</v>
      </c>
      <c r="L895" s="9">
        <f t="shared" si="351"/>
        <v>91.44</v>
      </c>
      <c r="M895" s="9">
        <v>15.4</v>
      </c>
      <c r="N895" s="9">
        <v>4.91</v>
      </c>
      <c r="O895" s="8">
        <f t="shared" si="352"/>
        <v>43.329056896551727</v>
      </c>
      <c r="P895" s="8">
        <f t="shared" si="338"/>
        <v>43.329056896551727</v>
      </c>
      <c r="Q895" s="8">
        <f t="shared" si="353"/>
        <v>2913.8790762931035</v>
      </c>
      <c r="R895" s="8"/>
      <c r="S895" s="8">
        <v>12.48</v>
      </c>
      <c r="T895" s="8">
        <v>42.54</v>
      </c>
      <c r="U895" s="8">
        <v>21.7</v>
      </c>
      <c r="V895" s="15">
        <f t="shared" si="354"/>
        <v>425.4</v>
      </c>
      <c r="W895" s="15">
        <f t="shared" si="355"/>
        <v>370.09799999999996</v>
      </c>
      <c r="X895" s="15">
        <f t="shared" si="356"/>
        <v>37.009799999999998</v>
      </c>
      <c r="Y895" s="15">
        <f t="shared" si="357"/>
        <v>217</v>
      </c>
      <c r="Z895" s="15">
        <f t="shared" si="358"/>
        <v>188.79</v>
      </c>
      <c r="AA895" s="15">
        <f t="shared" si="359"/>
        <v>18.878999999999998</v>
      </c>
      <c r="AB895" s="15">
        <f t="shared" si="360"/>
        <v>6.4</v>
      </c>
      <c r="AC895" s="15">
        <f t="shared" si="361"/>
        <v>27.1</v>
      </c>
      <c r="AD895" s="15">
        <f t="shared" si="362"/>
        <v>5.8999999999999995</v>
      </c>
      <c r="AE895" s="15">
        <f t="shared" si="363"/>
        <v>15.5</v>
      </c>
      <c r="AF895" s="15">
        <f t="shared" si="364"/>
        <v>4.6999999999999993</v>
      </c>
      <c r="AG895" s="15">
        <f t="shared" si="365"/>
        <v>495.90172061809972</v>
      </c>
      <c r="AH895" s="15">
        <f t="shared" si="366"/>
        <v>49.590172061809973</v>
      </c>
      <c r="AI895" s="8">
        <f t="shared" si="367"/>
        <v>0.4254</v>
      </c>
      <c r="AJ895" s="8">
        <v>0.64</v>
      </c>
      <c r="AK895" s="8">
        <v>2.71</v>
      </c>
      <c r="AL895" s="8">
        <v>0.59</v>
      </c>
      <c r="AM895" s="8">
        <v>1.55</v>
      </c>
      <c r="AN895" s="8">
        <v>0.47</v>
      </c>
      <c r="AO895" s="8">
        <f t="shared" si="368"/>
        <v>15.044663845792197</v>
      </c>
      <c r="AP895" s="8">
        <f t="shared" si="369"/>
        <v>63.704748472026331</v>
      </c>
      <c r="AQ895" s="8">
        <f t="shared" si="370"/>
        <v>13.869299482839679</v>
      </c>
      <c r="AR895" s="8">
        <f t="shared" si="371"/>
        <v>36.436295251527973</v>
      </c>
      <c r="AS895" s="8">
        <f t="shared" si="372"/>
        <v>11.048425011753642</v>
      </c>
    </row>
    <row r="896" spans="1:45" x14ac:dyDescent="0.35">
      <c r="A896" s="2">
        <v>2018</v>
      </c>
      <c r="B896" s="18">
        <v>16030</v>
      </c>
      <c r="C896" s="2" t="s">
        <v>162</v>
      </c>
      <c r="D896" s="17">
        <v>75</v>
      </c>
      <c r="E896" s="18" t="s">
        <v>72</v>
      </c>
      <c r="F896" s="20" t="s">
        <v>156</v>
      </c>
      <c r="G896" s="3">
        <v>1</v>
      </c>
      <c r="H896" s="3">
        <v>279</v>
      </c>
      <c r="I896" s="3">
        <f t="shared" si="350"/>
        <v>137</v>
      </c>
      <c r="J896" s="3">
        <v>1</v>
      </c>
      <c r="K896" s="3">
        <v>18</v>
      </c>
      <c r="L896" s="9">
        <f t="shared" si="351"/>
        <v>45.72</v>
      </c>
      <c r="M896" s="9">
        <v>14.43</v>
      </c>
      <c r="N896" s="9">
        <v>4.82</v>
      </c>
      <c r="O896" s="8">
        <f t="shared" si="352"/>
        <v>43.022530517241378</v>
      </c>
      <c r="P896" s="8">
        <f t="shared" si="338"/>
        <v>43.022530517241378</v>
      </c>
      <c r="Q896" s="8">
        <f t="shared" si="353"/>
        <v>2893.2651772844829</v>
      </c>
      <c r="R896" s="8"/>
      <c r="S896" s="8">
        <v>12.12</v>
      </c>
      <c r="T896" s="8">
        <v>42.08</v>
      </c>
      <c r="U896" s="8">
        <v>21.65</v>
      </c>
      <c r="V896" s="15">
        <f t="shared" si="354"/>
        <v>420.79999999999995</v>
      </c>
      <c r="W896" s="15">
        <f t="shared" si="355"/>
        <v>366.09599999999995</v>
      </c>
      <c r="X896" s="15">
        <f t="shared" si="356"/>
        <v>36.609599999999993</v>
      </c>
      <c r="Y896" s="15">
        <f t="shared" si="357"/>
        <v>216.5</v>
      </c>
      <c r="Z896" s="15">
        <f t="shared" si="358"/>
        <v>188.35499999999999</v>
      </c>
      <c r="AA896" s="15">
        <f t="shared" si="359"/>
        <v>18.8355</v>
      </c>
      <c r="AB896" s="15">
        <f t="shared" si="360"/>
        <v>6.5</v>
      </c>
      <c r="AC896" s="15">
        <f t="shared" si="361"/>
        <v>26.9</v>
      </c>
      <c r="AD896" s="15">
        <f t="shared" si="362"/>
        <v>5.8</v>
      </c>
      <c r="AE896" s="15">
        <f t="shared" si="363"/>
        <v>15.600000000000001</v>
      </c>
      <c r="AF896" s="15">
        <f t="shared" si="364"/>
        <v>4.6999999999999993</v>
      </c>
      <c r="AG896" s="15">
        <f t="shared" si="365"/>
        <v>490.27645680390884</v>
      </c>
      <c r="AH896" s="15">
        <f t="shared" si="366"/>
        <v>49.027645680390883</v>
      </c>
      <c r="AI896" s="8">
        <f t="shared" si="367"/>
        <v>0.42079999999999995</v>
      </c>
      <c r="AJ896" s="8">
        <v>0.65</v>
      </c>
      <c r="AK896" s="8">
        <v>2.69</v>
      </c>
      <c r="AL896" s="8">
        <v>0.57999999999999996</v>
      </c>
      <c r="AM896" s="8">
        <v>1.56</v>
      </c>
      <c r="AN896" s="8">
        <v>0.47</v>
      </c>
      <c r="AO896" s="8">
        <f t="shared" si="368"/>
        <v>15.446768060836504</v>
      </c>
      <c r="AP896" s="8">
        <f t="shared" si="369"/>
        <v>63.925855513307987</v>
      </c>
      <c r="AQ896" s="8">
        <f t="shared" si="370"/>
        <v>13.783269961977188</v>
      </c>
      <c r="AR896" s="8">
        <f t="shared" si="371"/>
        <v>37.07224334600761</v>
      </c>
      <c r="AS896" s="8">
        <f t="shared" si="372"/>
        <v>11.169201520912548</v>
      </c>
    </row>
    <row r="897" spans="1:45" x14ac:dyDescent="0.35">
      <c r="A897" s="2">
        <v>2018</v>
      </c>
      <c r="B897" s="18">
        <v>16031</v>
      </c>
      <c r="C897" s="2" t="s">
        <v>162</v>
      </c>
      <c r="D897" s="17">
        <v>132</v>
      </c>
      <c r="E897" s="18" t="s">
        <v>32</v>
      </c>
      <c r="F897" s="20" t="s">
        <v>156</v>
      </c>
      <c r="G897" s="3">
        <v>1</v>
      </c>
      <c r="H897" s="3">
        <v>279</v>
      </c>
      <c r="I897" s="3">
        <f t="shared" si="350"/>
        <v>137</v>
      </c>
      <c r="J897" s="3">
        <v>3</v>
      </c>
      <c r="K897" s="3">
        <v>48</v>
      </c>
      <c r="L897" s="9">
        <f t="shared" si="351"/>
        <v>121.92</v>
      </c>
      <c r="M897" s="9">
        <v>15.19</v>
      </c>
      <c r="N897" s="9">
        <v>6.76</v>
      </c>
      <c r="O897" s="8">
        <f t="shared" si="352"/>
        <v>59.802747931034489</v>
      </c>
      <c r="P897" s="8">
        <f t="shared" si="338"/>
        <v>59.802747931034489</v>
      </c>
      <c r="Q897" s="8">
        <f t="shared" si="353"/>
        <v>4021.7347983620693</v>
      </c>
      <c r="R897" s="8"/>
      <c r="S897" s="8">
        <v>12.21</v>
      </c>
      <c r="T897" s="8">
        <v>41.37</v>
      </c>
      <c r="U897" s="8">
        <v>21.99</v>
      </c>
      <c r="V897" s="15">
        <f t="shared" si="354"/>
        <v>413.7</v>
      </c>
      <c r="W897" s="15">
        <f t="shared" si="355"/>
        <v>359.91899999999998</v>
      </c>
      <c r="X897" s="15">
        <f t="shared" si="356"/>
        <v>35.991900000000001</v>
      </c>
      <c r="Y897" s="15">
        <f t="shared" si="357"/>
        <v>219.89999999999998</v>
      </c>
      <c r="Z897" s="15">
        <f t="shared" si="358"/>
        <v>191.31299999999999</v>
      </c>
      <c r="AA897" s="15">
        <f t="shared" si="359"/>
        <v>19.1313</v>
      </c>
      <c r="AB897" s="15">
        <f t="shared" si="360"/>
        <v>6.2</v>
      </c>
      <c r="AC897" s="15">
        <f t="shared" si="361"/>
        <v>26.8</v>
      </c>
      <c r="AD897" s="15">
        <f t="shared" si="362"/>
        <v>5.8999999999999995</v>
      </c>
      <c r="AE897" s="15">
        <f t="shared" si="363"/>
        <v>15.3</v>
      </c>
      <c r="AF897" s="15">
        <f t="shared" si="364"/>
        <v>4.6000000000000005</v>
      </c>
      <c r="AG897" s="15">
        <f t="shared" si="365"/>
        <v>483.76727256383003</v>
      </c>
      <c r="AH897" s="15">
        <f t="shared" si="366"/>
        <v>48.376727256383006</v>
      </c>
      <c r="AI897" s="8">
        <f t="shared" si="367"/>
        <v>0.41370000000000001</v>
      </c>
      <c r="AJ897" s="8">
        <v>0.62</v>
      </c>
      <c r="AK897" s="8">
        <v>2.68</v>
      </c>
      <c r="AL897" s="8">
        <v>0.59</v>
      </c>
      <c r="AM897" s="8">
        <v>1.53</v>
      </c>
      <c r="AN897" s="8">
        <v>0.46</v>
      </c>
      <c r="AO897" s="8">
        <f t="shared" si="368"/>
        <v>14.986705342035291</v>
      </c>
      <c r="AP897" s="8">
        <f t="shared" si="369"/>
        <v>64.781242446217064</v>
      </c>
      <c r="AQ897" s="8">
        <f t="shared" si="370"/>
        <v>14.261542180323904</v>
      </c>
      <c r="AR897" s="8">
        <f t="shared" si="371"/>
        <v>36.983321247280642</v>
      </c>
      <c r="AS897" s="8">
        <f t="shared" si="372"/>
        <v>11.119168479574572</v>
      </c>
    </row>
    <row r="898" spans="1:45" x14ac:dyDescent="0.35">
      <c r="A898" s="2">
        <v>2018</v>
      </c>
      <c r="B898" s="18">
        <v>16032</v>
      </c>
      <c r="C898" s="2" t="s">
        <v>162</v>
      </c>
      <c r="D898" s="17">
        <v>30</v>
      </c>
      <c r="E898" s="18" t="s">
        <v>140</v>
      </c>
      <c r="F898" s="20" t="s">
        <v>156</v>
      </c>
      <c r="G898" s="3">
        <v>1</v>
      </c>
      <c r="H898" s="3">
        <v>279</v>
      </c>
      <c r="I898" s="3">
        <f t="shared" si="350"/>
        <v>137</v>
      </c>
      <c r="J898" s="3">
        <v>2</v>
      </c>
      <c r="K898" s="3">
        <v>48</v>
      </c>
      <c r="L898" s="9">
        <f t="shared" si="351"/>
        <v>121.92</v>
      </c>
      <c r="M898" s="9">
        <v>15.49</v>
      </c>
      <c r="N898" s="9">
        <v>5.53</v>
      </c>
      <c r="O898" s="8">
        <f t="shared" si="352"/>
        <v>48.748427844827589</v>
      </c>
      <c r="P898" s="8">
        <f t="shared" si="338"/>
        <v>48.748427844827589</v>
      </c>
      <c r="Q898" s="8">
        <f t="shared" si="353"/>
        <v>3278.3317725646552</v>
      </c>
      <c r="R898" s="8"/>
      <c r="S898" s="8">
        <v>11.94</v>
      </c>
      <c r="T898" s="8">
        <v>42.88</v>
      </c>
      <c r="U898" s="8">
        <v>21.41</v>
      </c>
      <c r="V898" s="15">
        <f t="shared" si="354"/>
        <v>428.8</v>
      </c>
      <c r="W898" s="15">
        <f t="shared" si="355"/>
        <v>373.05599999999998</v>
      </c>
      <c r="X898" s="15">
        <f t="shared" si="356"/>
        <v>37.305599999999998</v>
      </c>
      <c r="Y898" s="15">
        <f t="shared" si="357"/>
        <v>214.1</v>
      </c>
      <c r="Z898" s="15">
        <f t="shared" si="358"/>
        <v>186.267</v>
      </c>
      <c r="AA898" s="15">
        <f t="shared" si="359"/>
        <v>18.6267</v>
      </c>
      <c r="AB898" s="15">
        <f t="shared" si="360"/>
        <v>6.5</v>
      </c>
      <c r="AC898" s="15">
        <f t="shared" si="361"/>
        <v>27.400000000000002</v>
      </c>
      <c r="AD898" s="15">
        <f t="shared" si="362"/>
        <v>6</v>
      </c>
      <c r="AE898" s="15">
        <f t="shared" si="363"/>
        <v>15.700000000000001</v>
      </c>
      <c r="AF898" s="15">
        <f t="shared" si="364"/>
        <v>4.6999999999999993</v>
      </c>
      <c r="AG898" s="15">
        <f t="shared" si="365"/>
        <v>498.31535918281924</v>
      </c>
      <c r="AH898" s="15">
        <f t="shared" si="366"/>
        <v>49.831535918281922</v>
      </c>
      <c r="AI898" s="8">
        <f t="shared" si="367"/>
        <v>0.42880000000000001</v>
      </c>
      <c r="AJ898" s="8">
        <v>0.65</v>
      </c>
      <c r="AK898" s="8">
        <v>2.74</v>
      </c>
      <c r="AL898" s="8">
        <v>0.6</v>
      </c>
      <c r="AM898" s="8">
        <v>1.57</v>
      </c>
      <c r="AN898" s="8">
        <v>0.47</v>
      </c>
      <c r="AO898" s="8">
        <f t="shared" si="368"/>
        <v>15.158582089552239</v>
      </c>
      <c r="AP898" s="8">
        <f t="shared" si="369"/>
        <v>63.899253731343286</v>
      </c>
      <c r="AQ898" s="8">
        <f t="shared" si="370"/>
        <v>13.992537313432836</v>
      </c>
      <c r="AR898" s="8">
        <f t="shared" si="371"/>
        <v>36.613805970149258</v>
      </c>
      <c r="AS898" s="8">
        <f t="shared" si="372"/>
        <v>10.960820895522387</v>
      </c>
    </row>
    <row r="899" spans="1:45" x14ac:dyDescent="0.35">
      <c r="A899" s="2">
        <v>2018</v>
      </c>
      <c r="B899" s="18">
        <v>16033</v>
      </c>
      <c r="C899" s="2" t="s">
        <v>162</v>
      </c>
      <c r="D899" s="17">
        <v>144</v>
      </c>
      <c r="E899" s="18" t="s">
        <v>40</v>
      </c>
      <c r="F899" s="20" t="s">
        <v>156</v>
      </c>
      <c r="G899" s="3">
        <v>1</v>
      </c>
      <c r="H899" s="3">
        <v>282</v>
      </c>
      <c r="I899" s="3">
        <f t="shared" si="350"/>
        <v>140</v>
      </c>
      <c r="J899" s="3">
        <v>2</v>
      </c>
      <c r="K899" s="3">
        <v>40</v>
      </c>
      <c r="L899" s="9">
        <f t="shared" si="351"/>
        <v>101.6</v>
      </c>
      <c r="M899" s="9">
        <v>15.81</v>
      </c>
      <c r="N899" s="9">
        <v>4.33</v>
      </c>
      <c r="O899" s="8">
        <f t="shared" si="352"/>
        <v>38.025574741379309</v>
      </c>
      <c r="P899" s="8">
        <f t="shared" si="338"/>
        <v>38.025574741379309</v>
      </c>
      <c r="Q899" s="8">
        <f t="shared" si="353"/>
        <v>2557.2199013577583</v>
      </c>
      <c r="R899" s="8"/>
      <c r="S899" s="8">
        <v>12.01</v>
      </c>
      <c r="T899" s="8">
        <v>43.73</v>
      </c>
      <c r="U899" s="8">
        <v>20.96</v>
      </c>
      <c r="V899" s="15">
        <f t="shared" si="354"/>
        <v>437.29999999999995</v>
      </c>
      <c r="W899" s="15">
        <f t="shared" si="355"/>
        <v>380.45099999999996</v>
      </c>
      <c r="X899" s="15">
        <f t="shared" si="356"/>
        <v>38.045099999999998</v>
      </c>
      <c r="Y899" s="15">
        <f t="shared" si="357"/>
        <v>209.60000000000002</v>
      </c>
      <c r="Z899" s="15">
        <f t="shared" si="358"/>
        <v>182.35200000000003</v>
      </c>
      <c r="AA899" s="15">
        <f t="shared" si="359"/>
        <v>18.235200000000003</v>
      </c>
      <c r="AB899" s="15">
        <f t="shared" si="360"/>
        <v>6.4</v>
      </c>
      <c r="AC899" s="15">
        <f t="shared" si="361"/>
        <v>27.9</v>
      </c>
      <c r="AD899" s="15">
        <f t="shared" si="362"/>
        <v>5.8999999999999995</v>
      </c>
      <c r="AE899" s="15">
        <f t="shared" si="363"/>
        <v>15.9</v>
      </c>
      <c r="AF899" s="15">
        <f t="shared" si="364"/>
        <v>4.6999999999999993</v>
      </c>
      <c r="AG899" s="15">
        <f t="shared" si="365"/>
        <v>505.76005280043967</v>
      </c>
      <c r="AH899" s="15">
        <f t="shared" si="366"/>
        <v>50.576005280043965</v>
      </c>
      <c r="AI899" s="8">
        <f t="shared" si="367"/>
        <v>0.43729999999999997</v>
      </c>
      <c r="AJ899" s="8">
        <v>0.64</v>
      </c>
      <c r="AK899" s="8">
        <v>2.79</v>
      </c>
      <c r="AL899" s="8">
        <v>0.59</v>
      </c>
      <c r="AM899" s="8">
        <v>1.59</v>
      </c>
      <c r="AN899" s="8">
        <v>0.47</v>
      </c>
      <c r="AO899" s="8">
        <f t="shared" si="368"/>
        <v>14.63526183398125</v>
      </c>
      <c r="AP899" s="8">
        <f t="shared" si="369"/>
        <v>63.800594557512007</v>
      </c>
      <c r="AQ899" s="8">
        <f t="shared" si="370"/>
        <v>13.491882003201463</v>
      </c>
      <c r="AR899" s="8">
        <f t="shared" si="371"/>
        <v>36.359478618797169</v>
      </c>
      <c r="AS899" s="8">
        <f t="shared" si="372"/>
        <v>10.747770409329979</v>
      </c>
    </row>
    <row r="900" spans="1:45" x14ac:dyDescent="0.35">
      <c r="A900" s="2">
        <v>2018</v>
      </c>
      <c r="B900" s="18">
        <v>16034</v>
      </c>
      <c r="C900" s="2" t="s">
        <v>162</v>
      </c>
      <c r="D900" s="17">
        <v>138</v>
      </c>
      <c r="E900" s="18" t="s">
        <v>56</v>
      </c>
      <c r="F900" s="20" t="s">
        <v>156</v>
      </c>
      <c r="G900" s="3">
        <v>1</v>
      </c>
      <c r="H900" s="3">
        <v>278</v>
      </c>
      <c r="I900" s="3">
        <f t="shared" si="350"/>
        <v>136</v>
      </c>
      <c r="J900" s="3">
        <v>5</v>
      </c>
      <c r="K900" s="3">
        <v>47</v>
      </c>
      <c r="L900" s="9">
        <f t="shared" si="351"/>
        <v>119.38</v>
      </c>
      <c r="M900" s="9">
        <v>15.1</v>
      </c>
      <c r="N900" s="9">
        <v>3.16</v>
      </c>
      <c r="O900" s="8">
        <f t="shared" si="352"/>
        <v>27.984796551724145</v>
      </c>
      <c r="P900" s="8">
        <f t="shared" si="338"/>
        <v>27.984796551724145</v>
      </c>
      <c r="Q900" s="8">
        <f t="shared" si="353"/>
        <v>1881.9775681034487</v>
      </c>
      <c r="R900" s="8"/>
      <c r="S900" s="8">
        <v>11.64</v>
      </c>
      <c r="T900" s="8">
        <v>44.64</v>
      </c>
      <c r="U900" s="8">
        <v>20.98</v>
      </c>
      <c r="V900" s="15">
        <f t="shared" si="354"/>
        <v>446.4</v>
      </c>
      <c r="W900" s="15">
        <f t="shared" si="355"/>
        <v>388.36799999999999</v>
      </c>
      <c r="X900" s="15">
        <f t="shared" si="356"/>
        <v>38.836799999999997</v>
      </c>
      <c r="Y900" s="15">
        <f t="shared" si="357"/>
        <v>209.8</v>
      </c>
      <c r="Z900" s="15">
        <f t="shared" si="358"/>
        <v>182.52600000000001</v>
      </c>
      <c r="AA900" s="15">
        <f t="shared" si="359"/>
        <v>18.252600000000001</v>
      </c>
      <c r="AB900" s="15">
        <f t="shared" si="360"/>
        <v>6.5</v>
      </c>
      <c r="AC900" s="15">
        <f t="shared" si="361"/>
        <v>28.5</v>
      </c>
      <c r="AD900" s="15">
        <f t="shared" si="362"/>
        <v>6</v>
      </c>
      <c r="AE900" s="15">
        <f t="shared" si="363"/>
        <v>16.200000000000003</v>
      </c>
      <c r="AF900" s="15">
        <f t="shared" si="364"/>
        <v>4.6999999999999993</v>
      </c>
      <c r="AG900" s="15">
        <f t="shared" si="365"/>
        <v>516.39456476265002</v>
      </c>
      <c r="AH900" s="15">
        <f t="shared" si="366"/>
        <v>51.639456476265003</v>
      </c>
      <c r="AI900" s="8">
        <f t="shared" si="367"/>
        <v>0.44639999999999996</v>
      </c>
      <c r="AJ900" s="8">
        <v>0.65</v>
      </c>
      <c r="AK900" s="8">
        <v>2.85</v>
      </c>
      <c r="AL900" s="8">
        <v>0.6</v>
      </c>
      <c r="AM900" s="8">
        <v>1.62</v>
      </c>
      <c r="AN900" s="8">
        <v>0.47</v>
      </c>
      <c r="AO900" s="8">
        <f t="shared" si="368"/>
        <v>14.560931899641579</v>
      </c>
      <c r="AP900" s="8">
        <f t="shared" si="369"/>
        <v>63.844086021505383</v>
      </c>
      <c r="AQ900" s="8">
        <f t="shared" si="370"/>
        <v>13.440860215053764</v>
      </c>
      <c r="AR900" s="8">
        <f t="shared" si="371"/>
        <v>36.290322580645167</v>
      </c>
      <c r="AS900" s="8">
        <f t="shared" si="372"/>
        <v>10.528673835125447</v>
      </c>
    </row>
    <row r="901" spans="1:45" x14ac:dyDescent="0.35">
      <c r="A901" s="2">
        <v>2018</v>
      </c>
      <c r="B901" s="18">
        <v>16035</v>
      </c>
      <c r="C901" s="2" t="s">
        <v>162</v>
      </c>
      <c r="D901" s="17">
        <v>113</v>
      </c>
      <c r="E901" s="18" t="s">
        <v>144</v>
      </c>
      <c r="F901" s="20" t="s">
        <v>156</v>
      </c>
      <c r="G901" s="3">
        <v>1</v>
      </c>
      <c r="H901" s="3">
        <v>278</v>
      </c>
      <c r="I901" s="3">
        <f t="shared" si="350"/>
        <v>136</v>
      </c>
      <c r="J901" s="3">
        <v>1</v>
      </c>
      <c r="K901" s="3">
        <v>29</v>
      </c>
      <c r="L901" s="9">
        <f t="shared" si="351"/>
        <v>73.66</v>
      </c>
      <c r="M901" s="9">
        <v>14.52</v>
      </c>
      <c r="N901" s="9">
        <v>6.14</v>
      </c>
      <c r="O901" s="8">
        <f t="shared" si="352"/>
        <v>54.746992413793109</v>
      </c>
      <c r="P901" s="8">
        <f t="shared" si="338"/>
        <v>54.746992413793109</v>
      </c>
      <c r="Q901" s="8">
        <f t="shared" si="353"/>
        <v>3681.7352398275866</v>
      </c>
      <c r="R901" s="8"/>
      <c r="S901" s="8">
        <v>12.34</v>
      </c>
      <c r="T901" s="8">
        <v>43.18</v>
      </c>
      <c r="U901" s="8">
        <v>21.18</v>
      </c>
      <c r="V901" s="15">
        <f t="shared" si="354"/>
        <v>431.8</v>
      </c>
      <c r="W901" s="15">
        <f t="shared" si="355"/>
        <v>375.666</v>
      </c>
      <c r="X901" s="15">
        <f t="shared" si="356"/>
        <v>37.566600000000001</v>
      </c>
      <c r="Y901" s="15">
        <f t="shared" si="357"/>
        <v>211.8</v>
      </c>
      <c r="Z901" s="15">
        <f t="shared" si="358"/>
        <v>184.26600000000002</v>
      </c>
      <c r="AA901" s="15">
        <f t="shared" si="359"/>
        <v>18.426600000000001</v>
      </c>
      <c r="AB901" s="15">
        <f t="shared" si="360"/>
        <v>6.4</v>
      </c>
      <c r="AC901" s="15">
        <f t="shared" si="361"/>
        <v>27.599999999999998</v>
      </c>
      <c r="AD901" s="15">
        <f t="shared" si="362"/>
        <v>5.8999999999999995</v>
      </c>
      <c r="AE901" s="15">
        <f t="shared" si="363"/>
        <v>15.700000000000001</v>
      </c>
      <c r="AF901" s="15">
        <f t="shared" si="364"/>
        <v>4.8</v>
      </c>
      <c r="AG901" s="15">
        <f t="shared" si="365"/>
        <v>500.57078495643458</v>
      </c>
      <c r="AH901" s="15">
        <f t="shared" si="366"/>
        <v>50.057078495643459</v>
      </c>
      <c r="AI901" s="8">
        <f t="shared" si="367"/>
        <v>0.43180000000000002</v>
      </c>
      <c r="AJ901" s="8">
        <v>0.64</v>
      </c>
      <c r="AK901" s="8">
        <v>2.76</v>
      </c>
      <c r="AL901" s="8">
        <v>0.59</v>
      </c>
      <c r="AM901" s="8">
        <v>1.57</v>
      </c>
      <c r="AN901" s="8">
        <v>0.48</v>
      </c>
      <c r="AO901" s="8">
        <f t="shared" si="368"/>
        <v>14.821676702176934</v>
      </c>
      <c r="AP901" s="8">
        <f t="shared" si="369"/>
        <v>63.918480778138019</v>
      </c>
      <c r="AQ901" s="8">
        <f t="shared" si="370"/>
        <v>13.663733209819359</v>
      </c>
      <c r="AR901" s="8">
        <f t="shared" si="371"/>
        <v>36.359425660027789</v>
      </c>
      <c r="AS901" s="8">
        <f t="shared" si="372"/>
        <v>11.116257526632699</v>
      </c>
    </row>
    <row r="902" spans="1:45" x14ac:dyDescent="0.35">
      <c r="A902" s="2">
        <v>2018</v>
      </c>
      <c r="B902" s="18">
        <v>16036</v>
      </c>
      <c r="C902" s="2" t="s">
        <v>162</v>
      </c>
      <c r="D902" s="17">
        <v>141</v>
      </c>
      <c r="E902" s="18" t="s">
        <v>103</v>
      </c>
      <c r="F902" s="20" t="s">
        <v>156</v>
      </c>
      <c r="G902" s="3">
        <v>1</v>
      </c>
      <c r="H902" s="3">
        <v>279</v>
      </c>
      <c r="I902" s="3">
        <f t="shared" si="350"/>
        <v>137</v>
      </c>
      <c r="J902" s="3">
        <v>3</v>
      </c>
      <c r="K902" s="3">
        <v>46</v>
      </c>
      <c r="L902" s="9">
        <f t="shared" si="351"/>
        <v>116.84</v>
      </c>
      <c r="M902" s="9">
        <v>14.55</v>
      </c>
      <c r="N902" s="9">
        <v>6.73</v>
      </c>
      <c r="O902" s="8">
        <f t="shared" si="352"/>
        <v>59.986636637931042</v>
      </c>
      <c r="P902" s="8">
        <f t="shared" si="338"/>
        <v>59.986636637931042</v>
      </c>
      <c r="Q902" s="8">
        <f t="shared" si="353"/>
        <v>4034.1013139008628</v>
      </c>
      <c r="R902" s="8"/>
      <c r="S902" s="8">
        <v>11.61</v>
      </c>
      <c r="T902" s="8">
        <v>42.61</v>
      </c>
      <c r="U902" s="8">
        <v>21.71</v>
      </c>
      <c r="V902" s="15">
        <f t="shared" si="354"/>
        <v>426.1</v>
      </c>
      <c r="W902" s="15">
        <f t="shared" si="355"/>
        <v>370.70699999999999</v>
      </c>
      <c r="X902" s="15">
        <f t="shared" si="356"/>
        <v>37.070700000000002</v>
      </c>
      <c r="Y902" s="15">
        <f t="shared" si="357"/>
        <v>217.10000000000002</v>
      </c>
      <c r="Z902" s="15">
        <f t="shared" si="358"/>
        <v>188.87700000000001</v>
      </c>
      <c r="AA902" s="15">
        <f t="shared" si="359"/>
        <v>18.887700000000002</v>
      </c>
      <c r="AB902" s="15">
        <f t="shared" si="360"/>
        <v>6.4</v>
      </c>
      <c r="AC902" s="15">
        <f t="shared" si="361"/>
        <v>27.599999999999998</v>
      </c>
      <c r="AD902" s="15">
        <f t="shared" si="362"/>
        <v>5.8999999999999995</v>
      </c>
      <c r="AE902" s="15">
        <f t="shared" si="363"/>
        <v>15.700000000000001</v>
      </c>
      <c r="AF902" s="15">
        <f t="shared" si="364"/>
        <v>4.6000000000000005</v>
      </c>
      <c r="AG902" s="15">
        <f t="shared" si="365"/>
        <v>496.77100921111565</v>
      </c>
      <c r="AH902" s="15">
        <f t="shared" si="366"/>
        <v>49.677100921111567</v>
      </c>
      <c r="AI902" s="8">
        <f t="shared" si="367"/>
        <v>0.42610000000000003</v>
      </c>
      <c r="AJ902" s="8">
        <v>0.64</v>
      </c>
      <c r="AK902" s="8">
        <v>2.76</v>
      </c>
      <c r="AL902" s="8">
        <v>0.59</v>
      </c>
      <c r="AM902" s="8">
        <v>1.57</v>
      </c>
      <c r="AN902" s="8">
        <v>0.46</v>
      </c>
      <c r="AO902" s="8">
        <f t="shared" si="368"/>
        <v>15.019948368927482</v>
      </c>
      <c r="AP902" s="8">
        <f t="shared" si="369"/>
        <v>64.773527340999749</v>
      </c>
      <c r="AQ902" s="8">
        <f t="shared" si="370"/>
        <v>13.846514902605019</v>
      </c>
      <c r="AR902" s="8">
        <f t="shared" si="371"/>
        <v>36.845810842525225</v>
      </c>
      <c r="AS902" s="8">
        <f t="shared" si="372"/>
        <v>10.795587890166628</v>
      </c>
    </row>
    <row r="903" spans="1:45" x14ac:dyDescent="0.35">
      <c r="A903" s="2">
        <v>2018</v>
      </c>
      <c r="B903" s="18">
        <v>16037</v>
      </c>
      <c r="C903" s="2" t="s">
        <v>162</v>
      </c>
      <c r="D903" s="17">
        <v>9</v>
      </c>
      <c r="E903" s="18" t="s">
        <v>153</v>
      </c>
      <c r="F903" s="20" t="s">
        <v>156</v>
      </c>
      <c r="G903" s="3">
        <v>1</v>
      </c>
      <c r="H903" s="3">
        <v>279</v>
      </c>
      <c r="I903" s="3">
        <f t="shared" si="350"/>
        <v>137</v>
      </c>
      <c r="J903" s="3">
        <v>1</v>
      </c>
      <c r="K903" s="3">
        <v>25</v>
      </c>
      <c r="L903" s="9">
        <f t="shared" si="351"/>
        <v>63.5</v>
      </c>
      <c r="M903" s="9">
        <v>14.77</v>
      </c>
      <c r="N903" s="9">
        <v>5.67</v>
      </c>
      <c r="O903" s="8">
        <f t="shared" si="352"/>
        <v>50.408401810344827</v>
      </c>
      <c r="P903" s="8">
        <f t="shared" si="338"/>
        <v>50.408401810344827</v>
      </c>
      <c r="Q903" s="8">
        <f t="shared" si="353"/>
        <v>3389.9650217456897</v>
      </c>
      <c r="R903" s="8"/>
      <c r="S903" s="8">
        <v>11.38</v>
      </c>
      <c r="T903" s="8">
        <v>43.28</v>
      </c>
      <c r="U903" s="8">
        <v>21.5</v>
      </c>
      <c r="V903" s="15">
        <f t="shared" si="354"/>
        <v>432.8</v>
      </c>
      <c r="W903" s="15">
        <f t="shared" si="355"/>
        <v>376.536</v>
      </c>
      <c r="X903" s="15">
        <f t="shared" si="356"/>
        <v>37.653599999999997</v>
      </c>
      <c r="Y903" s="15">
        <f t="shared" si="357"/>
        <v>215</v>
      </c>
      <c r="Z903" s="15">
        <f t="shared" si="358"/>
        <v>187.05</v>
      </c>
      <c r="AA903" s="15">
        <f t="shared" si="359"/>
        <v>18.705000000000002</v>
      </c>
      <c r="AB903" s="15">
        <f t="shared" si="360"/>
        <v>6.6000000000000005</v>
      </c>
      <c r="AC903" s="15">
        <f t="shared" si="361"/>
        <v>27.9</v>
      </c>
      <c r="AD903" s="15">
        <f t="shared" si="362"/>
        <v>6</v>
      </c>
      <c r="AE903" s="15">
        <f t="shared" si="363"/>
        <v>15.9</v>
      </c>
      <c r="AF903" s="15">
        <f t="shared" si="364"/>
        <v>4.6999999999999993</v>
      </c>
      <c r="AG903" s="15">
        <f t="shared" si="365"/>
        <v>503.44825741997067</v>
      </c>
      <c r="AH903" s="15">
        <f t="shared" si="366"/>
        <v>50.34482574199707</v>
      </c>
      <c r="AI903" s="8">
        <f t="shared" si="367"/>
        <v>0.43280000000000002</v>
      </c>
      <c r="AJ903" s="8">
        <v>0.66</v>
      </c>
      <c r="AK903" s="8">
        <v>2.79</v>
      </c>
      <c r="AL903" s="8">
        <v>0.6</v>
      </c>
      <c r="AM903" s="8">
        <v>1.59</v>
      </c>
      <c r="AN903" s="8">
        <v>0.47</v>
      </c>
      <c r="AO903" s="8">
        <f t="shared" si="368"/>
        <v>15.249537892791128</v>
      </c>
      <c r="AP903" s="8">
        <f t="shared" si="369"/>
        <v>64.46395563770794</v>
      </c>
      <c r="AQ903" s="8">
        <f t="shared" si="370"/>
        <v>13.863216266173751</v>
      </c>
      <c r="AR903" s="8">
        <f t="shared" si="371"/>
        <v>36.737523105360445</v>
      </c>
      <c r="AS903" s="8">
        <f t="shared" si="372"/>
        <v>10.85951940850277</v>
      </c>
    </row>
    <row r="904" spans="1:45" x14ac:dyDescent="0.35">
      <c r="A904" s="2">
        <v>2018</v>
      </c>
      <c r="B904" s="18">
        <v>16038</v>
      </c>
      <c r="C904" s="2" t="s">
        <v>162</v>
      </c>
      <c r="D904" s="17">
        <v>22</v>
      </c>
      <c r="E904" s="18" t="s">
        <v>14</v>
      </c>
      <c r="F904" s="20" t="s">
        <v>156</v>
      </c>
      <c r="G904" s="3">
        <v>1</v>
      </c>
      <c r="H904" s="3">
        <v>278</v>
      </c>
      <c r="I904" s="3">
        <f t="shared" si="350"/>
        <v>136</v>
      </c>
      <c r="J904" s="3">
        <v>2</v>
      </c>
      <c r="K904" s="3">
        <v>43</v>
      </c>
      <c r="L904" s="9">
        <f t="shared" si="351"/>
        <v>109.22</v>
      </c>
      <c r="M904" s="9">
        <v>15.17</v>
      </c>
      <c r="N904" s="9">
        <v>3.16</v>
      </c>
      <c r="O904" s="8">
        <f t="shared" si="352"/>
        <v>27.961723103448275</v>
      </c>
      <c r="P904" s="8">
        <f t="shared" si="338"/>
        <v>27.961723103448275</v>
      </c>
      <c r="Q904" s="8">
        <f t="shared" si="353"/>
        <v>1880.4258787068966</v>
      </c>
      <c r="R904" s="8"/>
      <c r="S904" s="8">
        <v>11.74</v>
      </c>
      <c r="T904" s="8">
        <v>44.11</v>
      </c>
      <c r="U904" s="8">
        <v>20.49</v>
      </c>
      <c r="V904" s="15">
        <f t="shared" si="354"/>
        <v>441.1</v>
      </c>
      <c r="W904" s="15">
        <f t="shared" si="355"/>
        <v>383.75700000000001</v>
      </c>
      <c r="X904" s="15">
        <f t="shared" si="356"/>
        <v>38.375700000000002</v>
      </c>
      <c r="Y904" s="15">
        <f t="shared" si="357"/>
        <v>204.89999999999998</v>
      </c>
      <c r="Z904" s="15">
        <f t="shared" si="358"/>
        <v>178.26299999999998</v>
      </c>
      <c r="AA904" s="15">
        <f t="shared" si="359"/>
        <v>17.826299999999996</v>
      </c>
      <c r="AB904" s="15">
        <f t="shared" si="360"/>
        <v>6.5</v>
      </c>
      <c r="AC904" s="15">
        <f t="shared" si="361"/>
        <v>28.2</v>
      </c>
      <c r="AD904" s="15">
        <f t="shared" si="362"/>
        <v>5.8999999999999995</v>
      </c>
      <c r="AE904" s="15">
        <f t="shared" si="363"/>
        <v>16</v>
      </c>
      <c r="AF904" s="15">
        <f t="shared" si="364"/>
        <v>4.6999999999999993</v>
      </c>
      <c r="AG904" s="15">
        <f t="shared" si="365"/>
        <v>507.61639540758597</v>
      </c>
      <c r="AH904" s="15">
        <f t="shared" si="366"/>
        <v>50.761639540758594</v>
      </c>
      <c r="AI904" s="8">
        <f t="shared" si="367"/>
        <v>0.44110000000000005</v>
      </c>
      <c r="AJ904" s="8">
        <v>0.65</v>
      </c>
      <c r="AK904" s="8">
        <v>2.82</v>
      </c>
      <c r="AL904" s="8">
        <v>0.59</v>
      </c>
      <c r="AM904" s="8">
        <v>1.6</v>
      </c>
      <c r="AN904" s="8">
        <v>0.47</v>
      </c>
      <c r="AO904" s="8">
        <f t="shared" si="368"/>
        <v>14.735887553842664</v>
      </c>
      <c r="AP904" s="8">
        <f t="shared" si="369"/>
        <v>63.931081387440479</v>
      </c>
      <c r="AQ904" s="8">
        <f t="shared" si="370"/>
        <v>13.375651779641801</v>
      </c>
      <c r="AR904" s="8">
        <f t="shared" si="371"/>
        <v>36.272953978689635</v>
      </c>
      <c r="AS904" s="8">
        <f t="shared" si="372"/>
        <v>10.655180231240079</v>
      </c>
    </row>
    <row r="905" spans="1:45" x14ac:dyDescent="0.35">
      <c r="A905" s="2">
        <v>2018</v>
      </c>
      <c r="B905" s="18">
        <v>16039</v>
      </c>
      <c r="C905" s="2" t="s">
        <v>162</v>
      </c>
      <c r="D905" s="17">
        <v>51</v>
      </c>
      <c r="E905" s="18" t="s">
        <v>69</v>
      </c>
      <c r="F905" s="20" t="s">
        <v>156</v>
      </c>
      <c r="G905" s="3">
        <v>1</v>
      </c>
      <c r="H905" s="3">
        <v>280</v>
      </c>
      <c r="I905" s="3">
        <f t="shared" si="350"/>
        <v>138</v>
      </c>
      <c r="J905" s="3">
        <v>1</v>
      </c>
      <c r="K905" s="3">
        <v>26</v>
      </c>
      <c r="L905" s="9">
        <f t="shared" si="351"/>
        <v>66.040000000000006</v>
      </c>
      <c r="M905" s="9">
        <v>15</v>
      </c>
      <c r="N905" s="9">
        <v>4.6399999999999997</v>
      </c>
      <c r="O905" s="8">
        <f t="shared" si="352"/>
        <v>41.14</v>
      </c>
      <c r="P905" s="8">
        <f t="shared" si="338"/>
        <v>41.14</v>
      </c>
      <c r="Q905" s="8">
        <f t="shared" si="353"/>
        <v>2766.665</v>
      </c>
      <c r="R905" s="8"/>
      <c r="S905" s="8">
        <v>11.91</v>
      </c>
      <c r="T905" s="8">
        <v>43.63</v>
      </c>
      <c r="U905" s="8">
        <v>21.1</v>
      </c>
      <c r="V905" s="15">
        <f t="shared" si="354"/>
        <v>436.3</v>
      </c>
      <c r="W905" s="15">
        <f t="shared" si="355"/>
        <v>379.58100000000002</v>
      </c>
      <c r="X905" s="15">
        <f t="shared" si="356"/>
        <v>37.958100000000002</v>
      </c>
      <c r="Y905" s="15">
        <f t="shared" si="357"/>
        <v>211</v>
      </c>
      <c r="Z905" s="15">
        <f t="shared" si="358"/>
        <v>183.57</v>
      </c>
      <c r="AA905" s="15">
        <f t="shared" si="359"/>
        <v>18.356999999999999</v>
      </c>
      <c r="AB905" s="15">
        <f t="shared" si="360"/>
        <v>6.6000000000000005</v>
      </c>
      <c r="AC905" s="15">
        <f t="shared" si="361"/>
        <v>27.599999999999998</v>
      </c>
      <c r="AD905" s="15">
        <f t="shared" si="362"/>
        <v>5.8999999999999995</v>
      </c>
      <c r="AE905" s="15">
        <f t="shared" si="363"/>
        <v>15.8</v>
      </c>
      <c r="AF905" s="15">
        <f t="shared" si="364"/>
        <v>4.6999999999999993</v>
      </c>
      <c r="AG905" s="15">
        <f t="shared" si="365"/>
        <v>505.35629934992699</v>
      </c>
      <c r="AH905" s="15">
        <f t="shared" si="366"/>
        <v>50.535629934992699</v>
      </c>
      <c r="AI905" s="8">
        <f t="shared" si="367"/>
        <v>0.43630000000000002</v>
      </c>
      <c r="AJ905" s="8">
        <v>0.66</v>
      </c>
      <c r="AK905" s="8">
        <v>2.76</v>
      </c>
      <c r="AL905" s="8">
        <v>0.59</v>
      </c>
      <c r="AM905" s="8">
        <v>1.58</v>
      </c>
      <c r="AN905" s="8">
        <v>0.47</v>
      </c>
      <c r="AO905" s="8">
        <f t="shared" si="368"/>
        <v>15.127206050882421</v>
      </c>
      <c r="AP905" s="8">
        <f t="shared" si="369"/>
        <v>63.259225303690116</v>
      </c>
      <c r="AQ905" s="8">
        <f t="shared" si="370"/>
        <v>13.522805409122162</v>
      </c>
      <c r="AR905" s="8">
        <f t="shared" si="371"/>
        <v>36.213614485445795</v>
      </c>
      <c r="AS905" s="8">
        <f t="shared" si="372"/>
        <v>10.772404308961722</v>
      </c>
    </row>
    <row r="906" spans="1:45" x14ac:dyDescent="0.35">
      <c r="A906" s="2">
        <v>2018</v>
      </c>
      <c r="B906" s="18">
        <v>16040</v>
      </c>
      <c r="C906" s="2" t="s">
        <v>162</v>
      </c>
      <c r="D906" s="17">
        <v>112</v>
      </c>
      <c r="E906" s="18" t="s">
        <v>18</v>
      </c>
      <c r="F906" s="20" t="s">
        <v>156</v>
      </c>
      <c r="G906" s="3">
        <v>1</v>
      </c>
      <c r="H906" s="3">
        <v>281</v>
      </c>
      <c r="I906" s="3">
        <f t="shared" si="350"/>
        <v>139</v>
      </c>
      <c r="J906" s="3">
        <v>2</v>
      </c>
      <c r="K906" s="3">
        <v>29</v>
      </c>
      <c r="L906" s="9">
        <f t="shared" si="351"/>
        <v>73.66</v>
      </c>
      <c r="M906" s="9">
        <v>15.04</v>
      </c>
      <c r="N906" s="9">
        <v>5.58</v>
      </c>
      <c r="O906" s="8">
        <f t="shared" si="352"/>
        <v>49.451114482758626</v>
      </c>
      <c r="P906" s="8">
        <f t="shared" si="338"/>
        <v>49.451114482758626</v>
      </c>
      <c r="Q906" s="8">
        <f t="shared" si="353"/>
        <v>3325.5874489655175</v>
      </c>
      <c r="R906" s="8"/>
      <c r="S906" s="8">
        <v>12.2</v>
      </c>
      <c r="T906" s="8">
        <v>43.75</v>
      </c>
      <c r="U906" s="8">
        <v>20.76</v>
      </c>
      <c r="V906" s="15">
        <f t="shared" si="354"/>
        <v>437.5</v>
      </c>
      <c r="W906" s="15">
        <f t="shared" si="355"/>
        <v>380.625</v>
      </c>
      <c r="X906" s="15">
        <f t="shared" si="356"/>
        <v>38.0625</v>
      </c>
      <c r="Y906" s="15">
        <f t="shared" si="357"/>
        <v>207.60000000000002</v>
      </c>
      <c r="Z906" s="15">
        <f t="shared" si="358"/>
        <v>180.61200000000002</v>
      </c>
      <c r="AA906" s="15">
        <f t="shared" si="359"/>
        <v>18.061200000000003</v>
      </c>
      <c r="AB906" s="15">
        <f t="shared" si="360"/>
        <v>6.5</v>
      </c>
      <c r="AC906" s="15">
        <f t="shared" si="361"/>
        <v>27.7</v>
      </c>
      <c r="AD906" s="15">
        <f t="shared" si="362"/>
        <v>5.8</v>
      </c>
      <c r="AE906" s="15">
        <f t="shared" si="363"/>
        <v>15.9</v>
      </c>
      <c r="AF906" s="15">
        <f t="shared" si="364"/>
        <v>4.9000000000000004</v>
      </c>
      <c r="AG906" s="15">
        <f t="shared" si="365"/>
        <v>504.91687221067002</v>
      </c>
      <c r="AH906" s="15">
        <f t="shared" si="366"/>
        <v>50.491687221067004</v>
      </c>
      <c r="AI906" s="8">
        <f t="shared" si="367"/>
        <v>0.4375</v>
      </c>
      <c r="AJ906" s="8">
        <v>0.65</v>
      </c>
      <c r="AK906" s="8">
        <v>2.77</v>
      </c>
      <c r="AL906" s="8">
        <v>0.57999999999999996</v>
      </c>
      <c r="AM906" s="8">
        <v>1.59</v>
      </c>
      <c r="AN906" s="8">
        <v>0.49</v>
      </c>
      <c r="AO906" s="8">
        <f t="shared" si="368"/>
        <v>14.857142857142858</v>
      </c>
      <c r="AP906" s="8">
        <f t="shared" si="369"/>
        <v>63.31428571428571</v>
      </c>
      <c r="AQ906" s="8">
        <f t="shared" si="370"/>
        <v>13.257142857142856</v>
      </c>
      <c r="AR906" s="8">
        <f t="shared" si="371"/>
        <v>36.342857142857142</v>
      </c>
      <c r="AS906" s="8">
        <f t="shared" si="372"/>
        <v>11.200000000000001</v>
      </c>
    </row>
    <row r="907" spans="1:45" x14ac:dyDescent="0.35">
      <c r="A907" s="2">
        <v>2018</v>
      </c>
      <c r="B907" s="18">
        <v>16041</v>
      </c>
      <c r="C907" s="2" t="s">
        <v>162</v>
      </c>
      <c r="D907" s="17">
        <v>29</v>
      </c>
      <c r="E907" s="18" t="s">
        <v>16</v>
      </c>
      <c r="F907" s="20" t="s">
        <v>156</v>
      </c>
      <c r="G907" s="3">
        <v>1</v>
      </c>
      <c r="H907" s="3">
        <v>280</v>
      </c>
      <c r="I907" s="3">
        <f t="shared" si="350"/>
        <v>138</v>
      </c>
      <c r="J907" s="3">
        <v>4</v>
      </c>
      <c r="K907" s="3">
        <v>48</v>
      </c>
      <c r="L907" s="9">
        <f t="shared" si="351"/>
        <v>121.92</v>
      </c>
      <c r="M907" s="9">
        <v>15.68</v>
      </c>
      <c r="N907" s="9">
        <v>2.89</v>
      </c>
      <c r="O907" s="8">
        <f t="shared" si="352"/>
        <v>25.41884551724138</v>
      </c>
      <c r="P907" s="8">
        <f t="shared" si="338"/>
        <v>25.41884551724138</v>
      </c>
      <c r="Q907" s="8">
        <f t="shared" si="353"/>
        <v>1709.4173610344828</v>
      </c>
      <c r="R907" s="8"/>
      <c r="S907" s="8">
        <v>12.15</v>
      </c>
      <c r="T907" s="8">
        <v>43.83</v>
      </c>
      <c r="U907" s="8">
        <v>21.17</v>
      </c>
      <c r="V907" s="15">
        <f t="shared" si="354"/>
        <v>438.29999999999995</v>
      </c>
      <c r="W907" s="15">
        <f t="shared" si="355"/>
        <v>381.32099999999997</v>
      </c>
      <c r="X907" s="15">
        <f t="shared" si="356"/>
        <v>38.132099999999994</v>
      </c>
      <c r="Y907" s="15">
        <f t="shared" si="357"/>
        <v>211.70000000000002</v>
      </c>
      <c r="Z907" s="15">
        <f t="shared" si="358"/>
        <v>184.179</v>
      </c>
      <c r="AA907" s="15">
        <f t="shared" si="359"/>
        <v>18.417899999999999</v>
      </c>
      <c r="AB907" s="15">
        <f t="shared" si="360"/>
        <v>6.5</v>
      </c>
      <c r="AC907" s="15">
        <f t="shared" si="361"/>
        <v>27.799999999999997</v>
      </c>
      <c r="AD907" s="15">
        <f t="shared" si="362"/>
        <v>6</v>
      </c>
      <c r="AE907" s="15">
        <f t="shared" si="363"/>
        <v>15.8</v>
      </c>
      <c r="AF907" s="15">
        <f t="shared" si="364"/>
        <v>4.6999999999999993</v>
      </c>
      <c r="AG907" s="15">
        <f t="shared" si="365"/>
        <v>508.05182488080948</v>
      </c>
      <c r="AH907" s="15">
        <f t="shared" si="366"/>
        <v>50.805182488080945</v>
      </c>
      <c r="AI907" s="8">
        <f t="shared" si="367"/>
        <v>0.43829999999999997</v>
      </c>
      <c r="AJ907" s="8">
        <v>0.65</v>
      </c>
      <c r="AK907" s="8">
        <v>2.78</v>
      </c>
      <c r="AL907" s="8">
        <v>0.6</v>
      </c>
      <c r="AM907" s="8">
        <v>1.58</v>
      </c>
      <c r="AN907" s="8">
        <v>0.47</v>
      </c>
      <c r="AO907" s="8">
        <f t="shared" si="368"/>
        <v>14.830025096965549</v>
      </c>
      <c r="AP907" s="8">
        <f t="shared" si="369"/>
        <v>63.426876568560346</v>
      </c>
      <c r="AQ907" s="8">
        <f t="shared" si="370"/>
        <v>13.689253935660508</v>
      </c>
      <c r="AR907" s="8">
        <f t="shared" si="371"/>
        <v>36.04836869723934</v>
      </c>
      <c r="AS907" s="8">
        <f t="shared" si="372"/>
        <v>10.723248916267396</v>
      </c>
    </row>
    <row r="908" spans="1:45" x14ac:dyDescent="0.35">
      <c r="A908" s="2">
        <v>2018</v>
      </c>
      <c r="B908" s="18">
        <v>16042</v>
      </c>
      <c r="C908" s="2" t="s">
        <v>162</v>
      </c>
      <c r="D908" s="17">
        <v>119</v>
      </c>
      <c r="E908" s="18" t="s">
        <v>120</v>
      </c>
      <c r="F908" s="20" t="s">
        <v>156</v>
      </c>
      <c r="G908" s="3">
        <v>1</v>
      </c>
      <c r="H908" s="3">
        <v>281</v>
      </c>
      <c r="I908" s="3">
        <f t="shared" si="350"/>
        <v>139</v>
      </c>
      <c r="J908" s="3">
        <v>3</v>
      </c>
      <c r="K908" s="3">
        <v>49</v>
      </c>
      <c r="L908" s="9">
        <f t="shared" si="351"/>
        <v>124.46000000000001</v>
      </c>
      <c r="M908" s="9">
        <v>15.47</v>
      </c>
      <c r="N908" s="9">
        <v>6.49</v>
      </c>
      <c r="O908" s="8">
        <f t="shared" si="352"/>
        <v>57.224623879310343</v>
      </c>
      <c r="P908" s="8">
        <f t="shared" si="338"/>
        <v>57.224623879310343</v>
      </c>
      <c r="Q908" s="8">
        <f t="shared" si="353"/>
        <v>3848.3559558836205</v>
      </c>
      <c r="R908" s="8"/>
      <c r="S908" s="8">
        <v>11.95</v>
      </c>
      <c r="T908" s="8">
        <v>42.87</v>
      </c>
      <c r="U908" s="8">
        <v>21.83</v>
      </c>
      <c r="V908" s="15">
        <f t="shared" si="354"/>
        <v>428.7</v>
      </c>
      <c r="W908" s="15">
        <f t="shared" si="355"/>
        <v>372.96899999999999</v>
      </c>
      <c r="X908" s="15">
        <f t="shared" si="356"/>
        <v>37.296900000000001</v>
      </c>
      <c r="Y908" s="15">
        <f t="shared" si="357"/>
        <v>218.29999999999998</v>
      </c>
      <c r="Z908" s="15">
        <f t="shared" si="358"/>
        <v>189.92099999999999</v>
      </c>
      <c r="AA908" s="15">
        <f t="shared" si="359"/>
        <v>18.992100000000001</v>
      </c>
      <c r="AB908" s="15">
        <f t="shared" si="360"/>
        <v>6.7</v>
      </c>
      <c r="AC908" s="15">
        <f t="shared" si="361"/>
        <v>27.400000000000002</v>
      </c>
      <c r="AD908" s="15">
        <f t="shared" si="362"/>
        <v>5.8999999999999995</v>
      </c>
      <c r="AE908" s="15">
        <f t="shared" si="363"/>
        <v>15.8</v>
      </c>
      <c r="AF908" s="15">
        <f t="shared" si="364"/>
        <v>4.6999999999999993</v>
      </c>
      <c r="AG908" s="15">
        <f t="shared" si="365"/>
        <v>500.44636011613898</v>
      </c>
      <c r="AH908" s="15">
        <f t="shared" si="366"/>
        <v>50.044636011613896</v>
      </c>
      <c r="AI908" s="8">
        <f t="shared" si="367"/>
        <v>0.42869999999999997</v>
      </c>
      <c r="AJ908" s="8">
        <v>0.67</v>
      </c>
      <c r="AK908" s="8">
        <v>2.74</v>
      </c>
      <c r="AL908" s="8">
        <v>0.59</v>
      </c>
      <c r="AM908" s="8">
        <v>1.58</v>
      </c>
      <c r="AN908" s="8">
        <v>0.47</v>
      </c>
      <c r="AO908" s="8">
        <f t="shared" si="368"/>
        <v>15.628644739911362</v>
      </c>
      <c r="AP908" s="8">
        <f t="shared" si="369"/>
        <v>63.914159085607658</v>
      </c>
      <c r="AQ908" s="8">
        <f t="shared" si="370"/>
        <v>13.762537905295078</v>
      </c>
      <c r="AR908" s="8">
        <f t="shared" si="371"/>
        <v>36.85560998367157</v>
      </c>
      <c r="AS908" s="8">
        <f t="shared" si="372"/>
        <v>10.963377653370655</v>
      </c>
    </row>
    <row r="909" spans="1:45" x14ac:dyDescent="0.35">
      <c r="A909" s="2">
        <v>2018</v>
      </c>
      <c r="B909" s="18">
        <v>16043</v>
      </c>
      <c r="C909" s="2" t="s">
        <v>162</v>
      </c>
      <c r="D909" s="17">
        <v>122</v>
      </c>
      <c r="E909" s="18" t="s">
        <v>33</v>
      </c>
      <c r="F909" s="20" t="s">
        <v>156</v>
      </c>
      <c r="G909" s="3">
        <v>1</v>
      </c>
      <c r="H909" s="3">
        <v>280</v>
      </c>
      <c r="I909" s="3">
        <f t="shared" si="350"/>
        <v>138</v>
      </c>
      <c r="J909" s="3">
        <v>1</v>
      </c>
      <c r="K909" s="3">
        <v>24</v>
      </c>
      <c r="L909" s="9">
        <f t="shared" si="351"/>
        <v>60.96</v>
      </c>
      <c r="M909" s="9">
        <v>14.97</v>
      </c>
      <c r="N909" s="9">
        <v>5.76</v>
      </c>
      <c r="O909" s="8">
        <f t="shared" si="352"/>
        <v>51.088369655172407</v>
      </c>
      <c r="P909" s="8">
        <f t="shared" si="338"/>
        <v>51.088369655172407</v>
      </c>
      <c r="Q909" s="8">
        <f t="shared" si="353"/>
        <v>3435.6928593103444</v>
      </c>
      <c r="R909" s="8"/>
      <c r="S909" s="8">
        <v>11.5</v>
      </c>
      <c r="T909" s="8">
        <v>42.81</v>
      </c>
      <c r="U909" s="8">
        <v>21.18</v>
      </c>
      <c r="V909" s="15">
        <f t="shared" si="354"/>
        <v>428.1</v>
      </c>
      <c r="W909" s="15">
        <f t="shared" si="355"/>
        <v>372.447</v>
      </c>
      <c r="X909" s="15">
        <f t="shared" si="356"/>
        <v>37.244700000000002</v>
      </c>
      <c r="Y909" s="15">
        <f t="shared" si="357"/>
        <v>211.8</v>
      </c>
      <c r="Z909" s="15">
        <f t="shared" si="358"/>
        <v>184.26600000000002</v>
      </c>
      <c r="AA909" s="15">
        <f t="shared" si="359"/>
        <v>18.426600000000001</v>
      </c>
      <c r="AB909" s="15">
        <f t="shared" si="360"/>
        <v>6.5</v>
      </c>
      <c r="AC909" s="15">
        <f t="shared" si="361"/>
        <v>27.599999999999998</v>
      </c>
      <c r="AD909" s="15">
        <f t="shared" si="362"/>
        <v>6</v>
      </c>
      <c r="AE909" s="15">
        <f t="shared" si="363"/>
        <v>15.8</v>
      </c>
      <c r="AF909" s="15">
        <f t="shared" si="364"/>
        <v>4.6999999999999993</v>
      </c>
      <c r="AG909" s="15">
        <f t="shared" si="365"/>
        <v>496.28150310294041</v>
      </c>
      <c r="AH909" s="15">
        <f t="shared" si="366"/>
        <v>49.628150310294039</v>
      </c>
      <c r="AI909" s="8">
        <f t="shared" si="367"/>
        <v>0.42810000000000004</v>
      </c>
      <c r="AJ909" s="8">
        <v>0.65</v>
      </c>
      <c r="AK909" s="8">
        <v>2.76</v>
      </c>
      <c r="AL909" s="8">
        <v>0.6</v>
      </c>
      <c r="AM909" s="8">
        <v>1.58</v>
      </c>
      <c r="AN909" s="8">
        <v>0.47</v>
      </c>
      <c r="AO909" s="8">
        <f t="shared" si="368"/>
        <v>15.183368371875728</v>
      </c>
      <c r="AP909" s="8">
        <f t="shared" si="369"/>
        <v>64.470918009810788</v>
      </c>
      <c r="AQ909" s="8">
        <f t="shared" si="370"/>
        <v>14.015416958654519</v>
      </c>
      <c r="AR909" s="8">
        <f t="shared" si="371"/>
        <v>36.907264657790236</v>
      </c>
      <c r="AS909" s="8">
        <f t="shared" si="372"/>
        <v>10.978743284279371</v>
      </c>
    </row>
    <row r="910" spans="1:45" x14ac:dyDescent="0.35">
      <c r="A910" s="2">
        <v>2018</v>
      </c>
      <c r="B910" s="18">
        <v>16044</v>
      </c>
      <c r="C910" s="2" t="s">
        <v>162</v>
      </c>
      <c r="D910" s="17">
        <v>52</v>
      </c>
      <c r="E910" s="18" t="s">
        <v>89</v>
      </c>
      <c r="F910" s="20" t="s">
        <v>156</v>
      </c>
      <c r="G910" s="3">
        <v>1</v>
      </c>
      <c r="H910" s="3">
        <v>281</v>
      </c>
      <c r="I910" s="3">
        <f t="shared" si="350"/>
        <v>139</v>
      </c>
      <c r="J910" s="3">
        <v>5</v>
      </c>
      <c r="K910" s="3">
        <v>52</v>
      </c>
      <c r="L910" s="9">
        <f t="shared" si="351"/>
        <v>132.08000000000001</v>
      </c>
      <c r="M910" s="9">
        <v>16.309999999999999</v>
      </c>
      <c r="N910" s="9">
        <v>3.26</v>
      </c>
      <c r="O910" s="8">
        <f t="shared" si="352"/>
        <v>28.458928793103446</v>
      </c>
      <c r="P910" s="8">
        <f t="shared" si="338"/>
        <v>28.458928793103446</v>
      </c>
      <c r="Q910" s="8">
        <f t="shared" si="353"/>
        <v>1913.8629613362068</v>
      </c>
      <c r="R910" s="8"/>
      <c r="S910" s="8">
        <v>11.93</v>
      </c>
      <c r="T910" s="8">
        <v>43.53</v>
      </c>
      <c r="U910" s="8">
        <v>21.18</v>
      </c>
      <c r="V910" s="15">
        <f t="shared" si="354"/>
        <v>435.3</v>
      </c>
      <c r="W910" s="15">
        <f t="shared" si="355"/>
        <v>378.71100000000001</v>
      </c>
      <c r="X910" s="15">
        <f t="shared" si="356"/>
        <v>37.871099999999998</v>
      </c>
      <c r="Y910" s="15">
        <f t="shared" si="357"/>
        <v>211.8</v>
      </c>
      <c r="Z910" s="15">
        <f t="shared" si="358"/>
        <v>184.26600000000002</v>
      </c>
      <c r="AA910" s="15">
        <f t="shared" si="359"/>
        <v>18.426600000000001</v>
      </c>
      <c r="AB910" s="15">
        <f t="shared" si="360"/>
        <v>6.4</v>
      </c>
      <c r="AC910" s="15">
        <f t="shared" si="361"/>
        <v>27.7</v>
      </c>
      <c r="AD910" s="15">
        <f t="shared" si="362"/>
        <v>5.8999999999999995</v>
      </c>
      <c r="AE910" s="15">
        <f t="shared" si="363"/>
        <v>15.8</v>
      </c>
      <c r="AF910" s="15">
        <f t="shared" si="364"/>
        <v>4.6000000000000005</v>
      </c>
      <c r="AG910" s="15">
        <f t="shared" si="365"/>
        <v>504.6282137367669</v>
      </c>
      <c r="AH910" s="15">
        <f t="shared" si="366"/>
        <v>50.46282137367669</v>
      </c>
      <c r="AI910" s="8">
        <f t="shared" si="367"/>
        <v>0.43530000000000002</v>
      </c>
      <c r="AJ910" s="8">
        <v>0.64</v>
      </c>
      <c r="AK910" s="8">
        <v>2.77</v>
      </c>
      <c r="AL910" s="8">
        <v>0.59</v>
      </c>
      <c r="AM910" s="8">
        <v>1.58</v>
      </c>
      <c r="AN910" s="8">
        <v>0.46</v>
      </c>
      <c r="AO910" s="8">
        <f t="shared" si="368"/>
        <v>14.702504020215944</v>
      </c>
      <c r="AP910" s="8">
        <f t="shared" si="369"/>
        <v>63.634275212497123</v>
      </c>
      <c r="AQ910" s="8">
        <f t="shared" si="370"/>
        <v>13.553870893636571</v>
      </c>
      <c r="AR910" s="8">
        <f t="shared" si="371"/>
        <v>36.296806799908111</v>
      </c>
      <c r="AS910" s="8">
        <f t="shared" si="372"/>
        <v>10.567424764530211</v>
      </c>
    </row>
    <row r="911" spans="1:45" x14ac:dyDescent="0.35">
      <c r="A911" s="2">
        <v>2018</v>
      </c>
      <c r="B911" s="18">
        <v>16045</v>
      </c>
      <c r="C911" s="2" t="s">
        <v>162</v>
      </c>
      <c r="D911" s="17">
        <v>88</v>
      </c>
      <c r="E911" s="18" t="s">
        <v>92</v>
      </c>
      <c r="F911" s="20" t="s">
        <v>156</v>
      </c>
      <c r="G911" s="3">
        <v>1</v>
      </c>
      <c r="H911" s="3">
        <v>280</v>
      </c>
      <c r="I911" s="3">
        <f t="shared" si="350"/>
        <v>138</v>
      </c>
      <c r="J911" s="3">
        <v>3</v>
      </c>
      <c r="K911" s="3">
        <v>52</v>
      </c>
      <c r="L911" s="9">
        <f t="shared" si="351"/>
        <v>132.08000000000001</v>
      </c>
      <c r="M911" s="9">
        <v>16.600000000000001</v>
      </c>
      <c r="N911" s="9">
        <v>6.57</v>
      </c>
      <c r="O911" s="8">
        <f t="shared" si="352"/>
        <v>57.155601724137945</v>
      </c>
      <c r="P911" s="8">
        <f t="shared" si="338"/>
        <v>57.155601724137945</v>
      </c>
      <c r="Q911" s="8">
        <f t="shared" si="353"/>
        <v>3843.7142159482769</v>
      </c>
      <c r="R911" s="8"/>
      <c r="S911" s="8">
        <v>12.08</v>
      </c>
      <c r="T911" s="8">
        <v>42.73</v>
      </c>
      <c r="U911" s="8">
        <v>21.51</v>
      </c>
      <c r="V911" s="15">
        <f t="shared" si="354"/>
        <v>427.29999999999995</v>
      </c>
      <c r="W911" s="15">
        <f t="shared" si="355"/>
        <v>371.75099999999998</v>
      </c>
      <c r="X911" s="15">
        <f t="shared" si="356"/>
        <v>37.1751</v>
      </c>
      <c r="Y911" s="15">
        <f t="shared" si="357"/>
        <v>215.10000000000002</v>
      </c>
      <c r="Z911" s="15">
        <f t="shared" si="358"/>
        <v>187.13700000000003</v>
      </c>
      <c r="AA911" s="15">
        <f t="shared" si="359"/>
        <v>18.713700000000003</v>
      </c>
      <c r="AB911" s="15">
        <f t="shared" si="360"/>
        <v>6.4</v>
      </c>
      <c r="AC911" s="15">
        <f t="shared" si="361"/>
        <v>27.3</v>
      </c>
      <c r="AD911" s="15">
        <f t="shared" si="362"/>
        <v>5.8999999999999995</v>
      </c>
      <c r="AE911" s="15">
        <f t="shared" si="363"/>
        <v>15.600000000000001</v>
      </c>
      <c r="AF911" s="15">
        <f t="shared" si="364"/>
        <v>4.6000000000000005</v>
      </c>
      <c r="AG911" s="15">
        <f t="shared" si="365"/>
        <v>497.10366188772701</v>
      </c>
      <c r="AH911" s="15">
        <f t="shared" si="366"/>
        <v>49.710366188772703</v>
      </c>
      <c r="AI911" s="8">
        <f t="shared" si="367"/>
        <v>0.42729999999999996</v>
      </c>
      <c r="AJ911" s="8">
        <v>0.64</v>
      </c>
      <c r="AK911" s="8">
        <v>2.73</v>
      </c>
      <c r="AL911" s="8">
        <v>0.59</v>
      </c>
      <c r="AM911" s="8">
        <v>1.56</v>
      </c>
      <c r="AN911" s="8">
        <v>0.46</v>
      </c>
      <c r="AO911" s="8">
        <f t="shared" si="368"/>
        <v>14.977767376550435</v>
      </c>
      <c r="AP911" s="8">
        <f t="shared" si="369"/>
        <v>63.88953896559795</v>
      </c>
      <c r="AQ911" s="8">
        <f t="shared" si="370"/>
        <v>13.80762930025743</v>
      </c>
      <c r="AR911" s="8">
        <f t="shared" si="371"/>
        <v>36.508307980341691</v>
      </c>
      <c r="AS911" s="8">
        <f t="shared" si="372"/>
        <v>10.765270301895626</v>
      </c>
    </row>
    <row r="912" spans="1:45" x14ac:dyDescent="0.35">
      <c r="A912" s="2">
        <v>2018</v>
      </c>
      <c r="B912" s="18">
        <v>16046</v>
      </c>
      <c r="C912" s="2" t="s">
        <v>162</v>
      </c>
      <c r="D912" s="17">
        <v>102</v>
      </c>
      <c r="E912" s="18" t="s">
        <v>27</v>
      </c>
      <c r="F912" s="20" t="s">
        <v>156</v>
      </c>
      <c r="G912" s="3">
        <v>1</v>
      </c>
      <c r="H912" s="3">
        <v>279</v>
      </c>
      <c r="I912" s="3">
        <f t="shared" si="350"/>
        <v>137</v>
      </c>
      <c r="J912" s="3">
        <v>1</v>
      </c>
      <c r="K912" s="3">
        <v>21</v>
      </c>
      <c r="L912" s="9">
        <f t="shared" si="351"/>
        <v>53.34</v>
      </c>
      <c r="M912" s="9">
        <v>15.47</v>
      </c>
      <c r="N912" s="9">
        <v>5.03</v>
      </c>
      <c r="O912" s="8">
        <f t="shared" si="352"/>
        <v>44.351287844827588</v>
      </c>
      <c r="P912" s="8">
        <f t="shared" si="338"/>
        <v>44.351287844827588</v>
      </c>
      <c r="Q912" s="8">
        <f t="shared" si="353"/>
        <v>2982.6241075646553</v>
      </c>
      <c r="R912" s="8"/>
      <c r="S912" s="8">
        <v>11.91</v>
      </c>
      <c r="T912" s="8">
        <v>42.12</v>
      </c>
      <c r="U912" s="8">
        <v>21.59</v>
      </c>
      <c r="V912" s="15">
        <f t="shared" si="354"/>
        <v>421.2</v>
      </c>
      <c r="W912" s="15">
        <f t="shared" si="355"/>
        <v>366.44399999999996</v>
      </c>
      <c r="X912" s="15">
        <f t="shared" si="356"/>
        <v>36.644399999999997</v>
      </c>
      <c r="Y912" s="15">
        <f t="shared" si="357"/>
        <v>215.9</v>
      </c>
      <c r="Z912" s="15">
        <f t="shared" si="358"/>
        <v>187.833</v>
      </c>
      <c r="AA912" s="15">
        <f t="shared" si="359"/>
        <v>18.783300000000001</v>
      </c>
      <c r="AB912" s="15">
        <f t="shared" si="360"/>
        <v>6.6000000000000005</v>
      </c>
      <c r="AC912" s="15">
        <f t="shared" si="361"/>
        <v>27.1</v>
      </c>
      <c r="AD912" s="15">
        <f t="shared" si="362"/>
        <v>6</v>
      </c>
      <c r="AE912" s="15">
        <f t="shared" si="363"/>
        <v>15.700000000000001</v>
      </c>
      <c r="AF912" s="15">
        <f t="shared" si="364"/>
        <v>4.6999999999999993</v>
      </c>
      <c r="AG912" s="15">
        <f t="shared" si="365"/>
        <v>490.4270866117115</v>
      </c>
      <c r="AH912" s="15">
        <f t="shared" si="366"/>
        <v>49.042708661171147</v>
      </c>
      <c r="AI912" s="8">
        <f t="shared" si="367"/>
        <v>0.42119999999999996</v>
      </c>
      <c r="AJ912" s="8">
        <v>0.66</v>
      </c>
      <c r="AK912" s="8">
        <v>2.71</v>
      </c>
      <c r="AL912" s="8">
        <v>0.6</v>
      </c>
      <c r="AM912" s="8">
        <v>1.57</v>
      </c>
      <c r="AN912" s="8">
        <v>0.47</v>
      </c>
      <c r="AO912" s="8">
        <f t="shared" si="368"/>
        <v>15.669515669515672</v>
      </c>
      <c r="AP912" s="8">
        <f t="shared" si="369"/>
        <v>64.339981006647676</v>
      </c>
      <c r="AQ912" s="8">
        <f t="shared" si="370"/>
        <v>14.245014245014247</v>
      </c>
      <c r="AR912" s="8">
        <f t="shared" si="371"/>
        <v>37.274453941120612</v>
      </c>
      <c r="AS912" s="8">
        <f t="shared" si="372"/>
        <v>11.158594491927824</v>
      </c>
    </row>
    <row r="913" spans="1:45" x14ac:dyDescent="0.35">
      <c r="A913" s="2">
        <v>2018</v>
      </c>
      <c r="B913" s="18">
        <v>16047</v>
      </c>
      <c r="C913" s="2" t="s">
        <v>162</v>
      </c>
      <c r="D913" s="17">
        <v>80</v>
      </c>
      <c r="E913" s="18" t="s">
        <v>29</v>
      </c>
      <c r="F913" s="20" t="s">
        <v>156</v>
      </c>
      <c r="G913" s="3">
        <v>1</v>
      </c>
      <c r="H913" s="3">
        <v>281</v>
      </c>
      <c r="I913" s="3">
        <f t="shared" si="350"/>
        <v>139</v>
      </c>
      <c r="J913" s="3">
        <v>3</v>
      </c>
      <c r="K913" s="3">
        <v>45</v>
      </c>
      <c r="L913" s="9">
        <f t="shared" si="351"/>
        <v>114.3</v>
      </c>
      <c r="M913" s="9">
        <v>16.55</v>
      </c>
      <c r="N913" s="9">
        <v>4.59</v>
      </c>
      <c r="O913" s="8">
        <f t="shared" si="352"/>
        <v>39.954565086206898</v>
      </c>
      <c r="P913" s="8">
        <f t="shared" si="338"/>
        <v>39.954565086206898</v>
      </c>
      <c r="Q913" s="8">
        <f t="shared" si="353"/>
        <v>2686.9445020474141</v>
      </c>
      <c r="R913" s="8"/>
      <c r="S913" s="8">
        <v>12.53</v>
      </c>
      <c r="T913" s="8">
        <v>43.25</v>
      </c>
      <c r="U913" s="8">
        <v>21.64</v>
      </c>
      <c r="V913" s="15">
        <f t="shared" si="354"/>
        <v>432.5</v>
      </c>
      <c r="W913" s="15">
        <f t="shared" si="355"/>
        <v>376.27499999999998</v>
      </c>
      <c r="X913" s="15">
        <f t="shared" si="356"/>
        <v>37.627499999999998</v>
      </c>
      <c r="Y913" s="15">
        <f t="shared" si="357"/>
        <v>216.4</v>
      </c>
      <c r="Z913" s="15">
        <f t="shared" si="358"/>
        <v>188.268</v>
      </c>
      <c r="AA913" s="15">
        <f t="shared" si="359"/>
        <v>18.826799999999999</v>
      </c>
      <c r="AB913" s="15">
        <f t="shared" si="360"/>
        <v>6.6000000000000005</v>
      </c>
      <c r="AC913" s="15">
        <f t="shared" si="361"/>
        <v>27.5</v>
      </c>
      <c r="AD913" s="15">
        <f t="shared" si="362"/>
        <v>6</v>
      </c>
      <c r="AE913" s="15">
        <f t="shared" si="363"/>
        <v>15.700000000000001</v>
      </c>
      <c r="AF913" s="15">
        <f t="shared" si="364"/>
        <v>4.8</v>
      </c>
      <c r="AG913" s="15">
        <f t="shared" si="365"/>
        <v>503.85418490017793</v>
      </c>
      <c r="AH913" s="15">
        <f t="shared" si="366"/>
        <v>50.385418490017791</v>
      </c>
      <c r="AI913" s="8">
        <f t="shared" si="367"/>
        <v>0.4325</v>
      </c>
      <c r="AJ913" s="8">
        <v>0.66</v>
      </c>
      <c r="AK913" s="8">
        <v>2.75</v>
      </c>
      <c r="AL913" s="8">
        <v>0.6</v>
      </c>
      <c r="AM913" s="8">
        <v>1.57</v>
      </c>
      <c r="AN913" s="8">
        <v>0.48</v>
      </c>
      <c r="AO913" s="8">
        <f t="shared" si="368"/>
        <v>15.260115606936418</v>
      </c>
      <c r="AP913" s="8">
        <f t="shared" si="369"/>
        <v>63.583815028901732</v>
      </c>
      <c r="AQ913" s="8">
        <f t="shared" si="370"/>
        <v>13.872832369942197</v>
      </c>
      <c r="AR913" s="8">
        <f t="shared" si="371"/>
        <v>36.300578034682083</v>
      </c>
      <c r="AS913" s="8">
        <f t="shared" si="372"/>
        <v>11.098265895953757</v>
      </c>
    </row>
    <row r="914" spans="1:45" x14ac:dyDescent="0.35">
      <c r="A914" s="2">
        <v>2018</v>
      </c>
      <c r="B914" s="18">
        <v>16048</v>
      </c>
      <c r="C914" s="2" t="s">
        <v>162</v>
      </c>
      <c r="D914" s="17">
        <v>33</v>
      </c>
      <c r="E914" s="18" t="s">
        <v>85</v>
      </c>
      <c r="F914" s="20" t="s">
        <v>156</v>
      </c>
      <c r="G914" s="3">
        <v>1</v>
      </c>
      <c r="H914" s="3">
        <v>278</v>
      </c>
      <c r="I914" s="3">
        <f t="shared" si="350"/>
        <v>136</v>
      </c>
      <c r="J914" s="3">
        <v>5</v>
      </c>
      <c r="K914" s="3">
        <v>47</v>
      </c>
      <c r="L914" s="9">
        <f t="shared" si="351"/>
        <v>119.38</v>
      </c>
      <c r="M914" s="9">
        <v>18.88</v>
      </c>
      <c r="N914" s="9">
        <v>2.61</v>
      </c>
      <c r="O914" s="8">
        <f t="shared" si="352"/>
        <v>22.08492</v>
      </c>
      <c r="P914" s="8">
        <f t="shared" si="338"/>
        <v>22.08492</v>
      </c>
      <c r="Q914" s="8">
        <f t="shared" si="353"/>
        <v>1485.2108700000001</v>
      </c>
      <c r="R914" s="8"/>
      <c r="S914" s="8">
        <v>12.61</v>
      </c>
      <c r="T914" s="8">
        <v>43.99</v>
      </c>
      <c r="U914" s="8">
        <v>20.49</v>
      </c>
      <c r="V914" s="15">
        <f t="shared" si="354"/>
        <v>439.90000000000003</v>
      </c>
      <c r="W914" s="15">
        <f t="shared" si="355"/>
        <v>382.71300000000002</v>
      </c>
      <c r="X914" s="15">
        <f t="shared" si="356"/>
        <v>38.271300000000004</v>
      </c>
      <c r="Y914" s="15">
        <f t="shared" si="357"/>
        <v>204.89999999999998</v>
      </c>
      <c r="Z914" s="15">
        <f t="shared" si="358"/>
        <v>178.26299999999998</v>
      </c>
      <c r="AA914" s="15">
        <f t="shared" si="359"/>
        <v>17.826299999999996</v>
      </c>
      <c r="AB914" s="15">
        <f t="shared" si="360"/>
        <v>6.5</v>
      </c>
      <c r="AC914" s="15">
        <f t="shared" si="361"/>
        <v>27.599999999999998</v>
      </c>
      <c r="AD914" s="15">
        <f t="shared" si="362"/>
        <v>5.8</v>
      </c>
      <c r="AE914" s="15">
        <f t="shared" si="363"/>
        <v>15.9</v>
      </c>
      <c r="AF914" s="15">
        <f t="shared" si="364"/>
        <v>4.9000000000000004</v>
      </c>
      <c r="AG914" s="15">
        <f t="shared" si="365"/>
        <v>506.23543944637737</v>
      </c>
      <c r="AH914" s="15">
        <f t="shared" si="366"/>
        <v>50.623543944637738</v>
      </c>
      <c r="AI914" s="8">
        <f t="shared" si="367"/>
        <v>0.43990000000000001</v>
      </c>
      <c r="AJ914" s="8">
        <v>0.65</v>
      </c>
      <c r="AK914" s="8">
        <v>2.76</v>
      </c>
      <c r="AL914" s="8">
        <v>0.57999999999999996</v>
      </c>
      <c r="AM914" s="8">
        <v>1.59</v>
      </c>
      <c r="AN914" s="8">
        <v>0.49</v>
      </c>
      <c r="AO914" s="8">
        <f t="shared" si="368"/>
        <v>14.776085473971357</v>
      </c>
      <c r="AP914" s="8">
        <f t="shared" si="369"/>
        <v>62.741532166401448</v>
      </c>
      <c r="AQ914" s="8">
        <f t="shared" si="370"/>
        <v>13.184814730620595</v>
      </c>
      <c r="AR914" s="8">
        <f t="shared" si="371"/>
        <v>36.144578313253014</v>
      </c>
      <c r="AS914" s="8">
        <f t="shared" si="372"/>
        <v>11.138895203455331</v>
      </c>
    </row>
    <row r="915" spans="1:45" x14ac:dyDescent="0.35">
      <c r="A915" s="2">
        <v>2018</v>
      </c>
      <c r="B915" s="18">
        <v>16049</v>
      </c>
      <c r="C915" s="2" t="s">
        <v>162</v>
      </c>
      <c r="D915" s="17">
        <v>46</v>
      </c>
      <c r="E915" s="18" t="s">
        <v>65</v>
      </c>
      <c r="F915" s="20" t="s">
        <v>156</v>
      </c>
      <c r="G915" s="3">
        <v>1</v>
      </c>
      <c r="H915" s="3">
        <v>279</v>
      </c>
      <c r="I915" s="3">
        <f t="shared" si="350"/>
        <v>137</v>
      </c>
      <c r="J915" s="3">
        <v>2</v>
      </c>
      <c r="K915" s="3">
        <v>54</v>
      </c>
      <c r="L915" s="9">
        <f t="shared" si="351"/>
        <v>137.16</v>
      </c>
      <c r="M915" s="9">
        <v>16.78</v>
      </c>
      <c r="N915" s="9">
        <v>7.88</v>
      </c>
      <c r="O915" s="8">
        <f t="shared" si="352"/>
        <v>68.403970344827584</v>
      </c>
      <c r="P915" s="8">
        <f t="shared" si="338"/>
        <v>68.403970344827584</v>
      </c>
      <c r="Q915" s="8">
        <f t="shared" si="353"/>
        <v>4600.1670056896546</v>
      </c>
      <c r="R915" s="8"/>
      <c r="S915" s="8">
        <v>12.27</v>
      </c>
      <c r="T915" s="8">
        <v>43.49</v>
      </c>
      <c r="U915" s="8">
        <v>21.81</v>
      </c>
      <c r="V915" s="15">
        <f t="shared" si="354"/>
        <v>434.90000000000003</v>
      </c>
      <c r="W915" s="15">
        <f t="shared" si="355"/>
        <v>378.363</v>
      </c>
      <c r="X915" s="15">
        <f t="shared" si="356"/>
        <v>37.836300000000001</v>
      </c>
      <c r="Y915" s="15">
        <f t="shared" si="357"/>
        <v>218.1</v>
      </c>
      <c r="Z915" s="15">
        <f t="shared" si="358"/>
        <v>189.74699999999999</v>
      </c>
      <c r="AA915" s="15">
        <f t="shared" si="359"/>
        <v>18.974699999999999</v>
      </c>
      <c r="AB915" s="15">
        <f t="shared" si="360"/>
        <v>6.7</v>
      </c>
      <c r="AC915" s="15">
        <f t="shared" si="361"/>
        <v>27.5</v>
      </c>
      <c r="AD915" s="15">
        <f t="shared" si="362"/>
        <v>5.8999999999999995</v>
      </c>
      <c r="AE915" s="15">
        <f t="shared" si="363"/>
        <v>15.8</v>
      </c>
      <c r="AF915" s="15">
        <f t="shared" si="364"/>
        <v>4.9000000000000004</v>
      </c>
      <c r="AG915" s="15">
        <f t="shared" si="365"/>
        <v>507.57495551979764</v>
      </c>
      <c r="AH915" s="15">
        <f t="shared" si="366"/>
        <v>50.757495551979765</v>
      </c>
      <c r="AI915" s="8">
        <f t="shared" si="367"/>
        <v>0.43490000000000001</v>
      </c>
      <c r="AJ915" s="8">
        <v>0.67</v>
      </c>
      <c r="AK915" s="8">
        <v>2.75</v>
      </c>
      <c r="AL915" s="8">
        <v>0.59</v>
      </c>
      <c r="AM915" s="8">
        <v>1.58</v>
      </c>
      <c r="AN915" s="8">
        <v>0.49</v>
      </c>
      <c r="AO915" s="8">
        <f t="shared" si="368"/>
        <v>15.405840423085767</v>
      </c>
      <c r="AP915" s="8">
        <f t="shared" si="369"/>
        <v>63.232927109680382</v>
      </c>
      <c r="AQ915" s="8">
        <f t="shared" si="370"/>
        <v>13.566337088985973</v>
      </c>
      <c r="AR915" s="8">
        <f t="shared" si="371"/>
        <v>36.330190848470913</v>
      </c>
      <c r="AS915" s="8">
        <f t="shared" si="372"/>
        <v>11.266957921361232</v>
      </c>
    </row>
    <row r="916" spans="1:45" x14ac:dyDescent="0.35">
      <c r="A916" s="2">
        <v>2018</v>
      </c>
      <c r="B916" s="18">
        <v>16050</v>
      </c>
      <c r="C916" s="2" t="s">
        <v>162</v>
      </c>
      <c r="D916" s="17">
        <v>53</v>
      </c>
      <c r="E916" s="18" t="s">
        <v>76</v>
      </c>
      <c r="F916" s="20" t="s">
        <v>156</v>
      </c>
      <c r="G916" s="3">
        <v>1</v>
      </c>
      <c r="H916" s="3">
        <v>281</v>
      </c>
      <c r="I916" s="3">
        <f t="shared" si="350"/>
        <v>139</v>
      </c>
      <c r="J916" s="3">
        <v>4</v>
      </c>
      <c r="K916" s="3">
        <v>52</v>
      </c>
      <c r="L916" s="9">
        <f t="shared" si="351"/>
        <v>132.08000000000001</v>
      </c>
      <c r="M916" s="9">
        <v>16.38</v>
      </c>
      <c r="N916" s="9">
        <v>3.19</v>
      </c>
      <c r="O916" s="8">
        <f t="shared" si="352"/>
        <v>27.824555</v>
      </c>
      <c r="P916" s="8">
        <f t="shared" si="338"/>
        <v>27.824555</v>
      </c>
      <c r="Q916" s="8">
        <f t="shared" si="353"/>
        <v>1871.20132375</v>
      </c>
      <c r="R916" s="8"/>
      <c r="S916" s="8">
        <v>12.63</v>
      </c>
      <c r="T916" s="8">
        <v>43.78</v>
      </c>
      <c r="U916" s="8">
        <v>20.77</v>
      </c>
      <c r="V916" s="15">
        <f t="shared" si="354"/>
        <v>437.8</v>
      </c>
      <c r="W916" s="15">
        <f t="shared" si="355"/>
        <v>380.88600000000002</v>
      </c>
      <c r="X916" s="15">
        <f t="shared" si="356"/>
        <v>38.0886</v>
      </c>
      <c r="Y916" s="15">
        <f t="shared" si="357"/>
        <v>207.7</v>
      </c>
      <c r="Z916" s="15">
        <f t="shared" si="358"/>
        <v>180.69899999999998</v>
      </c>
      <c r="AA916" s="15">
        <f t="shared" si="359"/>
        <v>18.069899999999997</v>
      </c>
      <c r="AB916" s="15">
        <f t="shared" si="360"/>
        <v>7</v>
      </c>
      <c r="AC916" s="15">
        <f t="shared" si="361"/>
        <v>27.3</v>
      </c>
      <c r="AD916" s="15">
        <f t="shared" si="362"/>
        <v>6</v>
      </c>
      <c r="AE916" s="15">
        <f t="shared" si="363"/>
        <v>15.600000000000001</v>
      </c>
      <c r="AF916" s="15">
        <f t="shared" si="364"/>
        <v>5.0999999999999996</v>
      </c>
      <c r="AG916" s="15">
        <f t="shared" si="365"/>
        <v>505.31675384154346</v>
      </c>
      <c r="AH916" s="15">
        <f t="shared" si="366"/>
        <v>50.531675384154347</v>
      </c>
      <c r="AI916" s="8">
        <f t="shared" si="367"/>
        <v>0.43780000000000002</v>
      </c>
      <c r="AJ916" s="8">
        <v>0.7</v>
      </c>
      <c r="AK916" s="8">
        <v>2.73</v>
      </c>
      <c r="AL916" s="8">
        <v>0.6</v>
      </c>
      <c r="AM916" s="8">
        <v>1.56</v>
      </c>
      <c r="AN916" s="8">
        <v>0.51</v>
      </c>
      <c r="AO916" s="8">
        <f t="shared" si="368"/>
        <v>15.989036089538601</v>
      </c>
      <c r="AP916" s="8">
        <f t="shared" si="369"/>
        <v>62.35724074920055</v>
      </c>
      <c r="AQ916" s="8">
        <f t="shared" si="370"/>
        <v>13.704888076747373</v>
      </c>
      <c r="AR916" s="8">
        <f t="shared" si="371"/>
        <v>35.632708999543169</v>
      </c>
      <c r="AS916" s="8">
        <f t="shared" si="372"/>
        <v>11.649154865235266</v>
      </c>
    </row>
    <row r="917" spans="1:45" x14ac:dyDescent="0.35">
      <c r="A917" s="2">
        <v>2018</v>
      </c>
      <c r="B917" s="18">
        <v>16051</v>
      </c>
      <c r="C917" s="2" t="s">
        <v>162</v>
      </c>
      <c r="D917" s="17">
        <v>96</v>
      </c>
      <c r="E917" s="18" t="s">
        <v>53</v>
      </c>
      <c r="F917" s="20" t="s">
        <v>156</v>
      </c>
      <c r="G917" s="3">
        <v>1</v>
      </c>
      <c r="H917" s="3">
        <v>281</v>
      </c>
      <c r="I917" s="3">
        <f t="shared" si="350"/>
        <v>139</v>
      </c>
      <c r="J917" s="3">
        <v>4</v>
      </c>
      <c r="K917" s="3">
        <v>48</v>
      </c>
      <c r="L917" s="9">
        <f t="shared" si="351"/>
        <v>121.92</v>
      </c>
      <c r="M917" s="9">
        <v>16.3</v>
      </c>
      <c r="N917" s="9">
        <v>5.04</v>
      </c>
      <c r="O917" s="8">
        <f t="shared" si="352"/>
        <v>44.003110344827583</v>
      </c>
      <c r="P917" s="8">
        <f t="shared" si="338"/>
        <v>44.003110344827583</v>
      </c>
      <c r="Q917" s="8">
        <f t="shared" si="353"/>
        <v>2959.2091706896549</v>
      </c>
      <c r="R917" s="8"/>
      <c r="S917" s="8">
        <v>12.38</v>
      </c>
      <c r="T917" s="8">
        <v>43.42</v>
      </c>
      <c r="U917" s="8">
        <v>21.19</v>
      </c>
      <c r="V917" s="15">
        <f t="shared" si="354"/>
        <v>434.20000000000005</v>
      </c>
      <c r="W917" s="15">
        <f t="shared" si="355"/>
        <v>377.75400000000002</v>
      </c>
      <c r="X917" s="15">
        <f t="shared" si="356"/>
        <v>37.775400000000005</v>
      </c>
      <c r="Y917" s="15">
        <f t="shared" si="357"/>
        <v>211.9</v>
      </c>
      <c r="Z917" s="15">
        <f t="shared" si="358"/>
        <v>184.35300000000001</v>
      </c>
      <c r="AA917" s="15">
        <f t="shared" si="359"/>
        <v>18.435300000000002</v>
      </c>
      <c r="AB917" s="15">
        <f t="shared" si="360"/>
        <v>6.5</v>
      </c>
      <c r="AC917" s="15">
        <f t="shared" si="361"/>
        <v>27.599999999999998</v>
      </c>
      <c r="AD917" s="15">
        <f t="shared" si="362"/>
        <v>5.8999999999999995</v>
      </c>
      <c r="AE917" s="15">
        <f t="shared" si="363"/>
        <v>15.9</v>
      </c>
      <c r="AF917" s="15">
        <f t="shared" si="364"/>
        <v>4.8</v>
      </c>
      <c r="AG917" s="15">
        <f t="shared" si="365"/>
        <v>503.40671137519479</v>
      </c>
      <c r="AH917" s="15">
        <f t="shared" si="366"/>
        <v>50.340671137519479</v>
      </c>
      <c r="AI917" s="8">
        <f t="shared" si="367"/>
        <v>0.43420000000000003</v>
      </c>
      <c r="AJ917" s="8">
        <v>0.65</v>
      </c>
      <c r="AK917" s="8">
        <v>2.76</v>
      </c>
      <c r="AL917" s="8">
        <v>0.59</v>
      </c>
      <c r="AM917" s="8">
        <v>1.59</v>
      </c>
      <c r="AN917" s="8">
        <v>0.48</v>
      </c>
      <c r="AO917" s="8">
        <f t="shared" si="368"/>
        <v>14.97005988023952</v>
      </c>
      <c r="AP917" s="8">
        <f t="shared" si="369"/>
        <v>63.56517733763242</v>
      </c>
      <c r="AQ917" s="8">
        <f t="shared" si="370"/>
        <v>13.58820819898664</v>
      </c>
      <c r="AR917" s="8">
        <f t="shared" si="371"/>
        <v>36.619069553201285</v>
      </c>
      <c r="AS917" s="8">
        <f t="shared" si="372"/>
        <v>11.05481345002303</v>
      </c>
    </row>
    <row r="918" spans="1:45" x14ac:dyDescent="0.35">
      <c r="A918" s="2">
        <v>2018</v>
      </c>
      <c r="B918" s="18">
        <v>16052</v>
      </c>
      <c r="C918" s="2" t="s">
        <v>162</v>
      </c>
      <c r="D918" s="17">
        <v>72</v>
      </c>
      <c r="E918" s="18" t="s">
        <v>12</v>
      </c>
      <c r="F918" s="20" t="s">
        <v>156</v>
      </c>
      <c r="G918" s="3">
        <v>1</v>
      </c>
      <c r="H918" s="3">
        <v>281</v>
      </c>
      <c r="I918" s="3">
        <f t="shared" si="350"/>
        <v>139</v>
      </c>
      <c r="J918" s="3">
        <v>3</v>
      </c>
      <c r="K918" s="3">
        <v>53</v>
      </c>
      <c r="L918" s="9">
        <f t="shared" si="351"/>
        <v>134.62</v>
      </c>
      <c r="M918" s="9">
        <v>15.93</v>
      </c>
      <c r="N918" s="9">
        <v>5.04</v>
      </c>
      <c r="O918" s="8">
        <f t="shared" si="352"/>
        <v>44.197628275862066</v>
      </c>
      <c r="P918" s="8">
        <f t="shared" si="338"/>
        <v>44.197628275862066</v>
      </c>
      <c r="Q918" s="8">
        <f t="shared" si="353"/>
        <v>2972.290501551724</v>
      </c>
      <c r="R918" s="8"/>
      <c r="S918" s="8">
        <v>11.84</v>
      </c>
      <c r="T918" s="8">
        <v>42.82</v>
      </c>
      <c r="U918" s="8">
        <v>21.56</v>
      </c>
      <c r="V918" s="15">
        <f t="shared" si="354"/>
        <v>428.2</v>
      </c>
      <c r="W918" s="15">
        <f t="shared" si="355"/>
        <v>372.53399999999999</v>
      </c>
      <c r="X918" s="15">
        <f t="shared" si="356"/>
        <v>37.253399999999999</v>
      </c>
      <c r="Y918" s="15">
        <f t="shared" si="357"/>
        <v>215.6</v>
      </c>
      <c r="Z918" s="15">
        <f t="shared" si="358"/>
        <v>187.572</v>
      </c>
      <c r="AA918" s="15">
        <f t="shared" si="359"/>
        <v>18.757200000000001</v>
      </c>
      <c r="AB918" s="15">
        <f t="shared" si="360"/>
        <v>6.6000000000000005</v>
      </c>
      <c r="AC918" s="15">
        <f t="shared" si="361"/>
        <v>27.3</v>
      </c>
      <c r="AD918" s="15">
        <f t="shared" si="362"/>
        <v>6</v>
      </c>
      <c r="AE918" s="15">
        <f t="shared" si="363"/>
        <v>15.700000000000001</v>
      </c>
      <c r="AF918" s="15">
        <f t="shared" si="364"/>
        <v>4.8</v>
      </c>
      <c r="AG918" s="15">
        <f t="shared" si="365"/>
        <v>498.41741159778502</v>
      </c>
      <c r="AH918" s="15">
        <f t="shared" si="366"/>
        <v>49.841741159778501</v>
      </c>
      <c r="AI918" s="8">
        <f t="shared" si="367"/>
        <v>0.42819999999999997</v>
      </c>
      <c r="AJ918" s="8">
        <v>0.66</v>
      </c>
      <c r="AK918" s="8">
        <v>2.73</v>
      </c>
      <c r="AL918" s="8">
        <v>0.6</v>
      </c>
      <c r="AM918" s="8">
        <v>1.57</v>
      </c>
      <c r="AN918" s="8">
        <v>0.48</v>
      </c>
      <c r="AO918" s="8">
        <f t="shared" si="368"/>
        <v>15.413358243811306</v>
      </c>
      <c r="AP918" s="8">
        <f t="shared" si="369"/>
        <v>63.755254553946763</v>
      </c>
      <c r="AQ918" s="8">
        <f t="shared" si="370"/>
        <v>14.012143858010276</v>
      </c>
      <c r="AR918" s="8">
        <f t="shared" si="371"/>
        <v>36.665109761793559</v>
      </c>
      <c r="AS918" s="8">
        <f t="shared" si="372"/>
        <v>11.20971508640822</v>
      </c>
    </row>
    <row r="919" spans="1:45" x14ac:dyDescent="0.35">
      <c r="A919" s="2">
        <v>2018</v>
      </c>
      <c r="B919" s="18">
        <v>16053</v>
      </c>
      <c r="C919" s="2" t="s">
        <v>162</v>
      </c>
      <c r="D919" s="17">
        <v>57</v>
      </c>
      <c r="E919" s="18" t="s">
        <v>44</v>
      </c>
      <c r="F919" s="20" t="s">
        <v>156</v>
      </c>
      <c r="G919" s="3">
        <v>1</v>
      </c>
      <c r="H919" s="3">
        <v>279</v>
      </c>
      <c r="I919" s="3">
        <f t="shared" si="350"/>
        <v>137</v>
      </c>
      <c r="J919" s="3">
        <v>1</v>
      </c>
      <c r="K919" s="3">
        <v>22</v>
      </c>
      <c r="L919" s="9">
        <f t="shared" si="351"/>
        <v>55.88</v>
      </c>
      <c r="M919" s="9">
        <v>15.32</v>
      </c>
      <c r="N919" s="9">
        <v>5.73</v>
      </c>
      <c r="O919" s="8">
        <f t="shared" si="352"/>
        <v>50.613090000000007</v>
      </c>
      <c r="P919" s="8">
        <f t="shared" si="338"/>
        <v>50.613090000000007</v>
      </c>
      <c r="Q919" s="8">
        <f t="shared" si="353"/>
        <v>3403.7303025000006</v>
      </c>
      <c r="R919" s="8"/>
      <c r="S919" s="8">
        <v>11.41</v>
      </c>
      <c r="T919" s="8">
        <v>43.43</v>
      </c>
      <c r="U919" s="8">
        <v>20.95</v>
      </c>
      <c r="V919" s="15">
        <f t="shared" si="354"/>
        <v>434.3</v>
      </c>
      <c r="W919" s="15">
        <f t="shared" si="355"/>
        <v>377.84100000000001</v>
      </c>
      <c r="X919" s="15">
        <f t="shared" si="356"/>
        <v>37.784100000000002</v>
      </c>
      <c r="Y919" s="15">
        <f t="shared" si="357"/>
        <v>209.5</v>
      </c>
      <c r="Z919" s="15">
        <f t="shared" si="358"/>
        <v>182.26499999999999</v>
      </c>
      <c r="AA919" s="15">
        <f t="shared" si="359"/>
        <v>18.226499999999998</v>
      </c>
      <c r="AB919" s="15">
        <f t="shared" si="360"/>
        <v>6.4</v>
      </c>
      <c r="AC919" s="15">
        <f t="shared" si="361"/>
        <v>27.9</v>
      </c>
      <c r="AD919" s="15">
        <f t="shared" si="362"/>
        <v>5.8999999999999995</v>
      </c>
      <c r="AE919" s="15">
        <f t="shared" si="363"/>
        <v>15.9</v>
      </c>
      <c r="AF919" s="15">
        <f t="shared" si="364"/>
        <v>4.6000000000000005</v>
      </c>
      <c r="AG919" s="15">
        <f t="shared" si="365"/>
        <v>502.23695834278197</v>
      </c>
      <c r="AH919" s="15">
        <f t="shared" si="366"/>
        <v>50.223695834278196</v>
      </c>
      <c r="AI919" s="8">
        <f t="shared" si="367"/>
        <v>0.43430000000000002</v>
      </c>
      <c r="AJ919" s="8">
        <v>0.64</v>
      </c>
      <c r="AK919" s="8">
        <v>2.79</v>
      </c>
      <c r="AL919" s="8">
        <v>0.59</v>
      </c>
      <c r="AM919" s="8">
        <v>1.59</v>
      </c>
      <c r="AN919" s="8">
        <v>0.46</v>
      </c>
      <c r="AO919" s="8">
        <f t="shared" si="368"/>
        <v>14.736357356665899</v>
      </c>
      <c r="AP919" s="8">
        <f t="shared" si="369"/>
        <v>64.241307851715405</v>
      </c>
      <c r="AQ919" s="8">
        <f t="shared" si="370"/>
        <v>13.585079438176374</v>
      </c>
      <c r="AR919" s="8">
        <f t="shared" si="371"/>
        <v>36.610637807966839</v>
      </c>
      <c r="AS919" s="8">
        <f t="shared" si="372"/>
        <v>10.591756850103616</v>
      </c>
    </row>
    <row r="920" spans="1:45" x14ac:dyDescent="0.35">
      <c r="A920" s="2">
        <v>2018</v>
      </c>
      <c r="B920" s="18">
        <v>16054</v>
      </c>
      <c r="C920" s="2" t="s">
        <v>162</v>
      </c>
      <c r="D920" s="17">
        <v>41</v>
      </c>
      <c r="E920" s="18" t="s">
        <v>105</v>
      </c>
      <c r="F920" s="20" t="s">
        <v>156</v>
      </c>
      <c r="G920" s="3">
        <v>1</v>
      </c>
      <c r="H920" s="3">
        <v>279</v>
      </c>
      <c r="I920" s="3">
        <f t="shared" si="350"/>
        <v>137</v>
      </c>
      <c r="J920" s="3">
        <v>3</v>
      </c>
      <c r="K920" s="3">
        <v>51</v>
      </c>
      <c r="L920" s="9">
        <f t="shared" si="351"/>
        <v>129.54</v>
      </c>
      <c r="M920" s="9">
        <v>15.79</v>
      </c>
      <c r="N920" s="9">
        <v>3.21</v>
      </c>
      <c r="O920" s="8">
        <f t="shared" si="352"/>
        <v>28.196556982758622</v>
      </c>
      <c r="P920" s="8">
        <f t="shared" ref="P920:P983" si="373">O920/((100-$R920)*0.01)</f>
        <v>28.196556982758622</v>
      </c>
      <c r="Q920" s="8">
        <f t="shared" si="353"/>
        <v>1896.2184570905174</v>
      </c>
      <c r="R920" s="8"/>
      <c r="S920" s="8">
        <v>11.6</v>
      </c>
      <c r="T920" s="8">
        <v>43.11</v>
      </c>
      <c r="U920" s="8">
        <v>20.85</v>
      </c>
      <c r="V920" s="15">
        <f t="shared" si="354"/>
        <v>431.1</v>
      </c>
      <c r="W920" s="15">
        <f t="shared" si="355"/>
        <v>375.05700000000002</v>
      </c>
      <c r="X920" s="15">
        <f t="shared" si="356"/>
        <v>37.505700000000004</v>
      </c>
      <c r="Y920" s="15">
        <f t="shared" si="357"/>
        <v>208.5</v>
      </c>
      <c r="Z920" s="15">
        <f t="shared" si="358"/>
        <v>181.39500000000001</v>
      </c>
      <c r="AA920" s="15">
        <f t="shared" si="359"/>
        <v>18.139500000000002</v>
      </c>
      <c r="AB920" s="15">
        <f t="shared" si="360"/>
        <v>6.4</v>
      </c>
      <c r="AC920" s="15">
        <f t="shared" si="361"/>
        <v>27.400000000000002</v>
      </c>
      <c r="AD920" s="15">
        <f t="shared" si="362"/>
        <v>5.8999999999999995</v>
      </c>
      <c r="AE920" s="15">
        <f t="shared" si="363"/>
        <v>15.700000000000001</v>
      </c>
      <c r="AF920" s="15">
        <f t="shared" si="364"/>
        <v>4.6999999999999993</v>
      </c>
      <c r="AG920" s="15">
        <f t="shared" si="365"/>
        <v>498.00655038011377</v>
      </c>
      <c r="AH920" s="15">
        <f t="shared" si="366"/>
        <v>49.800655038011378</v>
      </c>
      <c r="AI920" s="8">
        <f t="shared" si="367"/>
        <v>0.43110000000000004</v>
      </c>
      <c r="AJ920" s="8">
        <v>0.64</v>
      </c>
      <c r="AK920" s="8">
        <v>2.74</v>
      </c>
      <c r="AL920" s="8">
        <v>0.59</v>
      </c>
      <c r="AM920" s="8">
        <v>1.57</v>
      </c>
      <c r="AN920" s="8">
        <v>0.47</v>
      </c>
      <c r="AO920" s="8">
        <f t="shared" si="368"/>
        <v>14.845743446996057</v>
      </c>
      <c r="AP920" s="8">
        <f t="shared" si="369"/>
        <v>63.55833913245187</v>
      </c>
      <c r="AQ920" s="8">
        <f t="shared" si="370"/>
        <v>13.685919740199488</v>
      </c>
      <c r="AR920" s="8">
        <f t="shared" si="371"/>
        <v>36.418464393412201</v>
      </c>
      <c r="AS920" s="8">
        <f t="shared" si="372"/>
        <v>10.902342843887727</v>
      </c>
    </row>
    <row r="921" spans="1:45" x14ac:dyDescent="0.35">
      <c r="A921" s="2">
        <v>2018</v>
      </c>
      <c r="B921" s="18">
        <v>16055</v>
      </c>
      <c r="C921" s="2" t="s">
        <v>162</v>
      </c>
      <c r="D921" s="17">
        <v>123</v>
      </c>
      <c r="E921" s="18" t="s">
        <v>43</v>
      </c>
      <c r="F921" s="20" t="s">
        <v>156</v>
      </c>
      <c r="G921" s="3">
        <v>1</v>
      </c>
      <c r="H921" s="3">
        <v>278</v>
      </c>
      <c r="I921" s="3">
        <f t="shared" si="350"/>
        <v>136</v>
      </c>
      <c r="J921" s="3">
        <v>1</v>
      </c>
      <c r="K921" s="3">
        <v>24</v>
      </c>
      <c r="L921" s="9">
        <f t="shared" si="351"/>
        <v>60.96</v>
      </c>
      <c r="M921" s="9">
        <v>14.21</v>
      </c>
      <c r="N921" s="9">
        <v>6.61</v>
      </c>
      <c r="O921" s="8">
        <f t="shared" si="352"/>
        <v>59.151465431034488</v>
      </c>
      <c r="P921" s="8">
        <f t="shared" si="373"/>
        <v>59.151465431034488</v>
      </c>
      <c r="Q921" s="8">
        <f t="shared" si="353"/>
        <v>3977.9360502370691</v>
      </c>
      <c r="R921" s="8"/>
      <c r="S921" s="8">
        <v>11.84</v>
      </c>
      <c r="T921" s="8">
        <v>42.5</v>
      </c>
      <c r="U921" s="8">
        <v>21.76</v>
      </c>
      <c r="V921" s="15">
        <f t="shared" si="354"/>
        <v>425</v>
      </c>
      <c r="W921" s="15">
        <f t="shared" si="355"/>
        <v>369.75</v>
      </c>
      <c r="X921" s="15">
        <f t="shared" si="356"/>
        <v>36.975000000000001</v>
      </c>
      <c r="Y921" s="15">
        <f t="shared" si="357"/>
        <v>217.60000000000002</v>
      </c>
      <c r="Z921" s="15">
        <f t="shared" si="358"/>
        <v>189.31200000000001</v>
      </c>
      <c r="AA921" s="15">
        <f t="shared" si="359"/>
        <v>18.9312</v>
      </c>
      <c r="AB921" s="15">
        <f t="shared" si="360"/>
        <v>6.5</v>
      </c>
      <c r="AC921" s="15">
        <f t="shared" si="361"/>
        <v>27.400000000000002</v>
      </c>
      <c r="AD921" s="15">
        <f t="shared" si="362"/>
        <v>6</v>
      </c>
      <c r="AE921" s="15">
        <f t="shared" si="363"/>
        <v>15.700000000000001</v>
      </c>
      <c r="AF921" s="15">
        <f t="shared" si="364"/>
        <v>4.6000000000000005</v>
      </c>
      <c r="AG921" s="15">
        <f t="shared" si="365"/>
        <v>495.75443809831091</v>
      </c>
      <c r="AH921" s="15">
        <f t="shared" si="366"/>
        <v>49.575443809831093</v>
      </c>
      <c r="AI921" s="8">
        <f t="shared" si="367"/>
        <v>0.42499999999999999</v>
      </c>
      <c r="AJ921" s="8">
        <v>0.65</v>
      </c>
      <c r="AK921" s="8">
        <v>2.74</v>
      </c>
      <c r="AL921" s="8">
        <v>0.6</v>
      </c>
      <c r="AM921" s="8">
        <v>1.57</v>
      </c>
      <c r="AN921" s="8">
        <v>0.46</v>
      </c>
      <c r="AO921" s="8">
        <f t="shared" si="368"/>
        <v>15.294117647058824</v>
      </c>
      <c r="AP921" s="8">
        <f t="shared" si="369"/>
        <v>64.47058823529413</v>
      </c>
      <c r="AQ921" s="8">
        <f t="shared" si="370"/>
        <v>14.117647058823529</v>
      </c>
      <c r="AR921" s="8">
        <f t="shared" si="371"/>
        <v>36.941176470588239</v>
      </c>
      <c r="AS921" s="8">
        <f t="shared" si="372"/>
        <v>10.823529411764708</v>
      </c>
    </row>
    <row r="922" spans="1:45" x14ac:dyDescent="0.35">
      <c r="A922" s="2">
        <v>2018</v>
      </c>
      <c r="B922" s="18">
        <v>16056</v>
      </c>
      <c r="C922" s="2" t="s">
        <v>162</v>
      </c>
      <c r="D922" s="17">
        <v>37</v>
      </c>
      <c r="E922" s="18" t="s">
        <v>137</v>
      </c>
      <c r="F922" s="20" t="s">
        <v>156</v>
      </c>
      <c r="G922" s="3">
        <v>1</v>
      </c>
      <c r="H922" s="3">
        <v>279</v>
      </c>
      <c r="I922" s="3">
        <f t="shared" si="350"/>
        <v>137</v>
      </c>
      <c r="J922" s="3">
        <v>3</v>
      </c>
      <c r="K922" s="3">
        <v>46</v>
      </c>
      <c r="L922" s="9">
        <f t="shared" si="351"/>
        <v>116.84</v>
      </c>
      <c r="M922" s="9">
        <v>15.55</v>
      </c>
      <c r="N922" s="9">
        <v>2.4700000000000002</v>
      </c>
      <c r="O922" s="8">
        <f t="shared" si="352"/>
        <v>21.758251293103449</v>
      </c>
      <c r="P922" s="8">
        <f t="shared" si="373"/>
        <v>21.758251293103449</v>
      </c>
      <c r="Q922" s="8">
        <f t="shared" si="353"/>
        <v>1463.242399461207</v>
      </c>
      <c r="R922" s="8"/>
      <c r="S922" s="8">
        <v>12.05</v>
      </c>
      <c r="T922" s="8">
        <v>43.51</v>
      </c>
      <c r="U922" s="8">
        <v>20.84</v>
      </c>
      <c r="V922" s="15">
        <f t="shared" si="354"/>
        <v>435.09999999999997</v>
      </c>
      <c r="W922" s="15">
        <f t="shared" si="355"/>
        <v>378.53699999999998</v>
      </c>
      <c r="X922" s="15">
        <f t="shared" si="356"/>
        <v>37.853699999999996</v>
      </c>
      <c r="Y922" s="15">
        <f t="shared" si="357"/>
        <v>208.4</v>
      </c>
      <c r="Z922" s="15">
        <f t="shared" si="358"/>
        <v>181.30799999999999</v>
      </c>
      <c r="AA922" s="15">
        <f t="shared" si="359"/>
        <v>18.130800000000001</v>
      </c>
      <c r="AB922" s="15">
        <f t="shared" si="360"/>
        <v>6.5</v>
      </c>
      <c r="AC922" s="15">
        <f t="shared" si="361"/>
        <v>27.5</v>
      </c>
      <c r="AD922" s="15">
        <f t="shared" si="362"/>
        <v>5.8999999999999995</v>
      </c>
      <c r="AE922" s="15">
        <f t="shared" si="363"/>
        <v>15.700000000000001</v>
      </c>
      <c r="AF922" s="15">
        <f t="shared" si="364"/>
        <v>4.6999999999999993</v>
      </c>
      <c r="AG922" s="15">
        <f t="shared" si="365"/>
        <v>502.57393607066541</v>
      </c>
      <c r="AH922" s="15">
        <f t="shared" si="366"/>
        <v>50.25739360706654</v>
      </c>
      <c r="AI922" s="8">
        <f t="shared" si="367"/>
        <v>0.43509999999999999</v>
      </c>
      <c r="AJ922" s="8">
        <v>0.65</v>
      </c>
      <c r="AK922" s="8">
        <v>2.75</v>
      </c>
      <c r="AL922" s="8">
        <v>0.59</v>
      </c>
      <c r="AM922" s="8">
        <v>1.57</v>
      </c>
      <c r="AN922" s="8">
        <v>0.47</v>
      </c>
      <c r="AO922" s="8">
        <f t="shared" si="368"/>
        <v>14.939094461043439</v>
      </c>
      <c r="AP922" s="8">
        <f t="shared" si="369"/>
        <v>63.203861181337622</v>
      </c>
      <c r="AQ922" s="8">
        <f t="shared" si="370"/>
        <v>13.560101126177889</v>
      </c>
      <c r="AR922" s="8">
        <f t="shared" si="371"/>
        <v>36.083658928981848</v>
      </c>
      <c r="AS922" s="8">
        <f t="shared" si="372"/>
        <v>10.802114456446793</v>
      </c>
    </row>
    <row r="923" spans="1:45" x14ac:dyDescent="0.35">
      <c r="A923" s="2">
        <v>2018</v>
      </c>
      <c r="B923" s="18">
        <v>16057</v>
      </c>
      <c r="C923" s="2" t="s">
        <v>162</v>
      </c>
      <c r="D923" s="17">
        <v>105</v>
      </c>
      <c r="E923" s="18" t="s">
        <v>115</v>
      </c>
      <c r="F923" s="20" t="s">
        <v>156</v>
      </c>
      <c r="G923" s="3">
        <v>1</v>
      </c>
      <c r="H923" s="3">
        <v>281</v>
      </c>
      <c r="I923" s="3">
        <f t="shared" si="350"/>
        <v>139</v>
      </c>
      <c r="J923" s="3">
        <v>4</v>
      </c>
      <c r="K923" s="3">
        <v>55</v>
      </c>
      <c r="L923" s="9">
        <f t="shared" si="351"/>
        <v>139.69999999999999</v>
      </c>
      <c r="M923" s="9">
        <v>14.29</v>
      </c>
      <c r="N923" s="9">
        <v>5.39</v>
      </c>
      <c r="O923" s="8">
        <f t="shared" si="352"/>
        <v>48.18896974137931</v>
      </c>
      <c r="P923" s="8">
        <f t="shared" si="373"/>
        <v>48.18896974137931</v>
      </c>
      <c r="Q923" s="8">
        <f t="shared" si="353"/>
        <v>3240.7082151077584</v>
      </c>
      <c r="R923" s="8"/>
      <c r="S923" s="8">
        <v>12.05</v>
      </c>
      <c r="T923" s="8">
        <v>42.88</v>
      </c>
      <c r="U923" s="8">
        <v>21.5</v>
      </c>
      <c r="V923" s="15">
        <f t="shared" si="354"/>
        <v>428.8</v>
      </c>
      <c r="W923" s="15">
        <f t="shared" si="355"/>
        <v>373.05599999999998</v>
      </c>
      <c r="X923" s="15">
        <f t="shared" si="356"/>
        <v>37.305599999999998</v>
      </c>
      <c r="Y923" s="15">
        <f t="shared" si="357"/>
        <v>215</v>
      </c>
      <c r="Z923" s="15">
        <f t="shared" si="358"/>
        <v>187.05</v>
      </c>
      <c r="AA923" s="15">
        <f t="shared" si="359"/>
        <v>18.705000000000002</v>
      </c>
      <c r="AB923" s="15">
        <f t="shared" si="360"/>
        <v>6.6000000000000005</v>
      </c>
      <c r="AC923" s="15">
        <f t="shared" si="361"/>
        <v>27.400000000000002</v>
      </c>
      <c r="AD923" s="15">
        <f t="shared" si="362"/>
        <v>6</v>
      </c>
      <c r="AE923" s="15">
        <f t="shared" si="363"/>
        <v>15.700000000000001</v>
      </c>
      <c r="AF923" s="15">
        <f t="shared" si="364"/>
        <v>4.6999999999999993</v>
      </c>
      <c r="AG923" s="15">
        <f t="shared" si="365"/>
        <v>498.79531603900978</v>
      </c>
      <c r="AH923" s="15">
        <f t="shared" si="366"/>
        <v>49.879531603900979</v>
      </c>
      <c r="AI923" s="8">
        <f t="shared" si="367"/>
        <v>0.42880000000000001</v>
      </c>
      <c r="AJ923" s="8">
        <v>0.66</v>
      </c>
      <c r="AK923" s="8">
        <v>2.74</v>
      </c>
      <c r="AL923" s="8">
        <v>0.6</v>
      </c>
      <c r="AM923" s="8">
        <v>1.57</v>
      </c>
      <c r="AN923" s="8">
        <v>0.47</v>
      </c>
      <c r="AO923" s="8">
        <f t="shared" si="368"/>
        <v>15.39179104477612</v>
      </c>
      <c r="AP923" s="8">
        <f t="shared" si="369"/>
        <v>63.899253731343286</v>
      </c>
      <c r="AQ923" s="8">
        <f t="shared" si="370"/>
        <v>13.992537313432836</v>
      </c>
      <c r="AR923" s="8">
        <f t="shared" si="371"/>
        <v>36.613805970149258</v>
      </c>
      <c r="AS923" s="8">
        <f t="shared" si="372"/>
        <v>10.960820895522387</v>
      </c>
    </row>
    <row r="924" spans="1:45" x14ac:dyDescent="0.35">
      <c r="A924" s="2">
        <v>2018</v>
      </c>
      <c r="B924" s="18">
        <v>16058</v>
      </c>
      <c r="C924" s="2" t="s">
        <v>162</v>
      </c>
      <c r="D924" s="17">
        <v>69</v>
      </c>
      <c r="E924" s="18" t="s">
        <v>128</v>
      </c>
      <c r="F924" s="20" t="s">
        <v>156</v>
      </c>
      <c r="G924" s="3">
        <v>1</v>
      </c>
      <c r="H924" s="3">
        <v>280</v>
      </c>
      <c r="I924" s="3">
        <f t="shared" si="350"/>
        <v>138</v>
      </c>
      <c r="J924" s="3">
        <v>2</v>
      </c>
      <c r="K924" s="3">
        <v>49</v>
      </c>
      <c r="L924" s="9">
        <f t="shared" si="351"/>
        <v>124.46000000000001</v>
      </c>
      <c r="M924" s="9">
        <v>15.31</v>
      </c>
      <c r="N924" s="9">
        <v>7.84</v>
      </c>
      <c r="O924" s="8">
        <f t="shared" si="352"/>
        <v>69.258897931034483</v>
      </c>
      <c r="P924" s="8">
        <f t="shared" si="373"/>
        <v>69.258897931034483</v>
      </c>
      <c r="Q924" s="8">
        <f t="shared" si="353"/>
        <v>4657.6608858620693</v>
      </c>
      <c r="R924" s="8"/>
      <c r="S924" s="8">
        <v>11.87</v>
      </c>
      <c r="T924" s="8">
        <v>42.46</v>
      </c>
      <c r="U924" s="8">
        <v>21.74</v>
      </c>
      <c r="V924" s="15">
        <f t="shared" si="354"/>
        <v>424.6</v>
      </c>
      <c r="W924" s="15">
        <f t="shared" si="355"/>
        <v>369.40200000000004</v>
      </c>
      <c r="X924" s="15">
        <f t="shared" si="356"/>
        <v>36.940200000000004</v>
      </c>
      <c r="Y924" s="15">
        <f t="shared" si="357"/>
        <v>217.39999999999998</v>
      </c>
      <c r="Z924" s="15">
        <f t="shared" si="358"/>
        <v>189.13799999999998</v>
      </c>
      <c r="AA924" s="15">
        <f t="shared" si="359"/>
        <v>18.913799999999998</v>
      </c>
      <c r="AB924" s="15">
        <f t="shared" si="360"/>
        <v>6.4</v>
      </c>
      <c r="AC924" s="15">
        <f t="shared" si="361"/>
        <v>27.3</v>
      </c>
      <c r="AD924" s="15">
        <f t="shared" si="362"/>
        <v>6</v>
      </c>
      <c r="AE924" s="15">
        <f t="shared" si="363"/>
        <v>15.600000000000001</v>
      </c>
      <c r="AF924" s="15">
        <f t="shared" si="364"/>
        <v>4.6999999999999993</v>
      </c>
      <c r="AG924" s="15">
        <f t="shared" si="365"/>
        <v>495.18156362423974</v>
      </c>
      <c r="AH924" s="15">
        <f t="shared" si="366"/>
        <v>49.518156362423973</v>
      </c>
      <c r="AI924" s="8">
        <f t="shared" si="367"/>
        <v>0.42460000000000003</v>
      </c>
      <c r="AJ924" s="8">
        <v>0.64</v>
      </c>
      <c r="AK924" s="8">
        <v>2.73</v>
      </c>
      <c r="AL924" s="8">
        <v>0.6</v>
      </c>
      <c r="AM924" s="8">
        <v>1.56</v>
      </c>
      <c r="AN924" s="8">
        <v>0.47</v>
      </c>
      <c r="AO924" s="8">
        <f t="shared" si="368"/>
        <v>15.073009891662741</v>
      </c>
      <c r="AP924" s="8">
        <f t="shared" si="369"/>
        <v>64.29580781912388</v>
      </c>
      <c r="AQ924" s="8">
        <f t="shared" si="370"/>
        <v>14.130946773433818</v>
      </c>
      <c r="AR924" s="8">
        <f t="shared" si="371"/>
        <v>36.74046161092793</v>
      </c>
      <c r="AS924" s="8">
        <f t="shared" si="372"/>
        <v>11.069241639189823</v>
      </c>
    </row>
    <row r="925" spans="1:45" x14ac:dyDescent="0.35">
      <c r="A925" s="2">
        <v>2018</v>
      </c>
      <c r="B925" s="18">
        <v>16059</v>
      </c>
      <c r="C925" s="2" t="s">
        <v>162</v>
      </c>
      <c r="D925" s="17">
        <v>73</v>
      </c>
      <c r="E925" s="18" t="s">
        <v>88</v>
      </c>
      <c r="F925" s="20" t="s">
        <v>156</v>
      </c>
      <c r="G925" s="3">
        <v>1</v>
      </c>
      <c r="H925" s="3">
        <v>280</v>
      </c>
      <c r="I925" s="3">
        <f t="shared" si="350"/>
        <v>138</v>
      </c>
      <c r="J925" s="3">
        <v>1</v>
      </c>
      <c r="K925" s="3">
        <v>18</v>
      </c>
      <c r="L925" s="9">
        <f t="shared" si="351"/>
        <v>45.72</v>
      </c>
      <c r="M925" s="9">
        <v>14.04</v>
      </c>
      <c r="N925" s="9">
        <v>5.5</v>
      </c>
      <c r="O925" s="8">
        <f t="shared" si="352"/>
        <v>49.315844827586211</v>
      </c>
      <c r="P925" s="8">
        <f t="shared" si="373"/>
        <v>49.315844827586211</v>
      </c>
      <c r="Q925" s="8">
        <f t="shared" si="353"/>
        <v>3316.4905646551729</v>
      </c>
      <c r="R925" s="8"/>
      <c r="S925" s="8">
        <v>11.88</v>
      </c>
      <c r="T925" s="8">
        <v>42.89</v>
      </c>
      <c r="U925" s="8">
        <v>21.15</v>
      </c>
      <c r="V925" s="15">
        <f t="shared" si="354"/>
        <v>428.9</v>
      </c>
      <c r="W925" s="15">
        <f t="shared" si="355"/>
        <v>373.14299999999997</v>
      </c>
      <c r="X925" s="15">
        <f t="shared" si="356"/>
        <v>37.314299999999996</v>
      </c>
      <c r="Y925" s="15">
        <f t="shared" si="357"/>
        <v>211.5</v>
      </c>
      <c r="Z925" s="15">
        <f t="shared" si="358"/>
        <v>184.005</v>
      </c>
      <c r="AA925" s="15">
        <f t="shared" si="359"/>
        <v>18.400500000000001</v>
      </c>
      <c r="AB925" s="15">
        <f t="shared" si="360"/>
        <v>6.4</v>
      </c>
      <c r="AC925" s="15">
        <f t="shared" si="361"/>
        <v>27.599999999999998</v>
      </c>
      <c r="AD925" s="15">
        <f t="shared" si="362"/>
        <v>5.8999999999999995</v>
      </c>
      <c r="AE925" s="15">
        <f t="shared" si="363"/>
        <v>15.8</v>
      </c>
      <c r="AF925" s="15">
        <f t="shared" si="364"/>
        <v>4.6000000000000005</v>
      </c>
      <c r="AG925" s="15">
        <f t="shared" si="365"/>
        <v>497.04988068714181</v>
      </c>
      <c r="AH925" s="15">
        <f t="shared" si="366"/>
        <v>49.704988068714179</v>
      </c>
      <c r="AI925" s="8">
        <f t="shared" si="367"/>
        <v>0.4289</v>
      </c>
      <c r="AJ925" s="8">
        <v>0.64</v>
      </c>
      <c r="AK925" s="8">
        <v>2.76</v>
      </c>
      <c r="AL925" s="8">
        <v>0.59</v>
      </c>
      <c r="AM925" s="8">
        <v>1.58</v>
      </c>
      <c r="AN925" s="8">
        <v>0.46</v>
      </c>
      <c r="AO925" s="8">
        <f t="shared" si="368"/>
        <v>14.921893215201679</v>
      </c>
      <c r="AP925" s="8">
        <f t="shared" si="369"/>
        <v>64.350664490557236</v>
      </c>
      <c r="AQ925" s="8">
        <f t="shared" si="370"/>
        <v>13.756120307764046</v>
      </c>
      <c r="AR925" s="8">
        <f t="shared" si="371"/>
        <v>36.838423875029143</v>
      </c>
      <c r="AS925" s="8">
        <f t="shared" si="372"/>
        <v>10.725110748426207</v>
      </c>
    </row>
    <row r="926" spans="1:45" x14ac:dyDescent="0.35">
      <c r="A926" s="2">
        <v>2018</v>
      </c>
      <c r="B926" s="18">
        <v>16060</v>
      </c>
      <c r="C926" s="2" t="s">
        <v>162</v>
      </c>
      <c r="D926" s="17">
        <v>125</v>
      </c>
      <c r="E926" s="18" t="s">
        <v>138</v>
      </c>
      <c r="F926" s="20" t="s">
        <v>156</v>
      </c>
      <c r="G926" s="3">
        <v>1</v>
      </c>
      <c r="H926" s="3">
        <v>280</v>
      </c>
      <c r="I926" s="3">
        <f t="shared" si="350"/>
        <v>138</v>
      </c>
      <c r="J926" s="3">
        <v>2</v>
      </c>
      <c r="K926" s="3">
        <v>48</v>
      </c>
      <c r="L926" s="9">
        <f t="shared" si="351"/>
        <v>121.92</v>
      </c>
      <c r="M926" s="9">
        <v>14.49</v>
      </c>
      <c r="N926" s="9">
        <v>6.25</v>
      </c>
      <c r="O926" s="8">
        <f t="shared" si="352"/>
        <v>55.747359913793105</v>
      </c>
      <c r="P926" s="8">
        <f t="shared" si="373"/>
        <v>55.747359913793105</v>
      </c>
      <c r="Q926" s="8">
        <f t="shared" si="353"/>
        <v>3749.0099542025864</v>
      </c>
      <c r="R926" s="8"/>
      <c r="S926" s="8">
        <v>12.34</v>
      </c>
      <c r="T926" s="8">
        <v>43.74</v>
      </c>
      <c r="U926" s="8">
        <v>21.48</v>
      </c>
      <c r="V926" s="15">
        <f t="shared" si="354"/>
        <v>437.40000000000003</v>
      </c>
      <c r="W926" s="15">
        <f t="shared" si="355"/>
        <v>380.53800000000001</v>
      </c>
      <c r="X926" s="15">
        <f t="shared" si="356"/>
        <v>38.053800000000003</v>
      </c>
      <c r="Y926" s="15">
        <f t="shared" si="357"/>
        <v>214.8</v>
      </c>
      <c r="Z926" s="15">
        <f t="shared" si="358"/>
        <v>186.876</v>
      </c>
      <c r="AA926" s="15">
        <f t="shared" si="359"/>
        <v>18.6876</v>
      </c>
      <c r="AB926" s="15">
        <f t="shared" si="360"/>
        <v>6.4</v>
      </c>
      <c r="AC926" s="15">
        <f t="shared" si="361"/>
        <v>28</v>
      </c>
      <c r="AD926" s="15">
        <f t="shared" si="362"/>
        <v>6</v>
      </c>
      <c r="AE926" s="15">
        <f t="shared" si="363"/>
        <v>15.9</v>
      </c>
      <c r="AF926" s="15">
        <f t="shared" si="364"/>
        <v>4.6999999999999993</v>
      </c>
      <c r="AG926" s="15">
        <f t="shared" si="365"/>
        <v>508.69026233337752</v>
      </c>
      <c r="AH926" s="15">
        <f t="shared" si="366"/>
        <v>50.869026233337749</v>
      </c>
      <c r="AI926" s="8">
        <f t="shared" si="367"/>
        <v>0.43740000000000001</v>
      </c>
      <c r="AJ926" s="8">
        <v>0.64</v>
      </c>
      <c r="AK926" s="8">
        <v>2.8</v>
      </c>
      <c r="AL926" s="8">
        <v>0.6</v>
      </c>
      <c r="AM926" s="8">
        <v>1.59</v>
      </c>
      <c r="AN926" s="8">
        <v>0.47</v>
      </c>
      <c r="AO926" s="8">
        <f t="shared" si="368"/>
        <v>14.631915866483768</v>
      </c>
      <c r="AP926" s="8">
        <f t="shared" si="369"/>
        <v>64.014631915866488</v>
      </c>
      <c r="AQ926" s="8">
        <f t="shared" si="370"/>
        <v>13.717421124828531</v>
      </c>
      <c r="AR926" s="8">
        <f t="shared" si="371"/>
        <v>36.351165980795614</v>
      </c>
      <c r="AS926" s="8">
        <f t="shared" si="372"/>
        <v>10.745313214449014</v>
      </c>
    </row>
    <row r="927" spans="1:45" x14ac:dyDescent="0.35">
      <c r="A927" s="2">
        <v>2018</v>
      </c>
      <c r="B927" s="18">
        <v>16061</v>
      </c>
      <c r="C927" s="2" t="s">
        <v>162</v>
      </c>
      <c r="D927" s="17">
        <v>43</v>
      </c>
      <c r="E927" s="18" t="s">
        <v>134</v>
      </c>
      <c r="F927" s="20" t="s">
        <v>156</v>
      </c>
      <c r="G927" s="3">
        <v>1</v>
      </c>
      <c r="H927" s="3">
        <v>279</v>
      </c>
      <c r="I927" s="3">
        <f t="shared" si="350"/>
        <v>137</v>
      </c>
      <c r="J927" s="3">
        <v>1</v>
      </c>
      <c r="K927" s="3">
        <v>27</v>
      </c>
      <c r="L927" s="9">
        <f t="shared" si="351"/>
        <v>68.58</v>
      </c>
      <c r="M927" s="9">
        <v>14.86</v>
      </c>
      <c r="N927" s="9">
        <v>5.65</v>
      </c>
      <c r="O927" s="8">
        <f t="shared" si="352"/>
        <v>50.1775525862069</v>
      </c>
      <c r="P927" s="8">
        <f t="shared" si="373"/>
        <v>50.1775525862069</v>
      </c>
      <c r="Q927" s="8">
        <f t="shared" si="353"/>
        <v>3374.4404114224139</v>
      </c>
      <c r="R927" s="8"/>
      <c r="S927" s="8">
        <v>11.91</v>
      </c>
      <c r="T927" s="8">
        <v>43.49</v>
      </c>
      <c r="U927" s="8">
        <v>20.78</v>
      </c>
      <c r="V927" s="15">
        <f t="shared" si="354"/>
        <v>434.90000000000003</v>
      </c>
      <c r="W927" s="15">
        <f t="shared" si="355"/>
        <v>378.363</v>
      </c>
      <c r="X927" s="15">
        <f t="shared" si="356"/>
        <v>37.836300000000001</v>
      </c>
      <c r="Y927" s="15">
        <f t="shared" si="357"/>
        <v>207.8</v>
      </c>
      <c r="Z927" s="15">
        <f t="shared" si="358"/>
        <v>180.786</v>
      </c>
      <c r="AA927" s="15">
        <f t="shared" si="359"/>
        <v>18.078600000000002</v>
      </c>
      <c r="AB927" s="15">
        <f t="shared" si="360"/>
        <v>6.6000000000000005</v>
      </c>
      <c r="AC927" s="15">
        <f t="shared" si="361"/>
        <v>27.799999999999997</v>
      </c>
      <c r="AD927" s="15">
        <f t="shared" si="362"/>
        <v>6</v>
      </c>
      <c r="AE927" s="15">
        <f t="shared" si="363"/>
        <v>16</v>
      </c>
      <c r="AF927" s="15">
        <f t="shared" si="364"/>
        <v>4.8</v>
      </c>
      <c r="AG927" s="15">
        <f t="shared" si="365"/>
        <v>502.0228297304277</v>
      </c>
      <c r="AH927" s="15">
        <f t="shared" si="366"/>
        <v>50.20228297304277</v>
      </c>
      <c r="AI927" s="8">
        <f t="shared" si="367"/>
        <v>0.43490000000000001</v>
      </c>
      <c r="AJ927" s="8">
        <v>0.66</v>
      </c>
      <c r="AK927" s="8">
        <v>2.78</v>
      </c>
      <c r="AL927" s="8">
        <v>0.6</v>
      </c>
      <c r="AM927" s="8">
        <v>1.6</v>
      </c>
      <c r="AN927" s="8">
        <v>0.48</v>
      </c>
      <c r="AO927" s="8">
        <f t="shared" si="368"/>
        <v>15.175902506323293</v>
      </c>
      <c r="AP927" s="8">
        <f t="shared" si="369"/>
        <v>63.922740859967803</v>
      </c>
      <c r="AQ927" s="8">
        <f t="shared" si="370"/>
        <v>13.796275005748448</v>
      </c>
      <c r="AR927" s="8">
        <f t="shared" si="371"/>
        <v>36.79006668199586</v>
      </c>
      <c r="AS927" s="8">
        <f t="shared" si="372"/>
        <v>11.037020004598757</v>
      </c>
    </row>
    <row r="928" spans="1:45" x14ac:dyDescent="0.35">
      <c r="A928" s="2">
        <v>2018</v>
      </c>
      <c r="B928" s="18">
        <v>16062</v>
      </c>
      <c r="C928" s="2" t="s">
        <v>162</v>
      </c>
      <c r="D928" s="17">
        <v>94</v>
      </c>
      <c r="E928" s="18" t="s">
        <v>114</v>
      </c>
      <c r="F928" s="20" t="s">
        <v>156</v>
      </c>
      <c r="G928" s="3">
        <v>1</v>
      </c>
      <c r="H928" s="3">
        <v>281</v>
      </c>
      <c r="I928" s="3">
        <f t="shared" si="350"/>
        <v>139</v>
      </c>
      <c r="J928" s="3">
        <v>3</v>
      </c>
      <c r="K928" s="3">
        <v>46</v>
      </c>
      <c r="L928" s="9">
        <f t="shared" si="351"/>
        <v>116.84</v>
      </c>
      <c r="M928" s="9">
        <v>15.19</v>
      </c>
      <c r="N928" s="9">
        <v>6.03</v>
      </c>
      <c r="O928" s="8">
        <f t="shared" si="352"/>
        <v>53.344758879310348</v>
      </c>
      <c r="P928" s="8">
        <f t="shared" si="373"/>
        <v>53.344758879310348</v>
      </c>
      <c r="Q928" s="8">
        <f t="shared" si="353"/>
        <v>3587.4350346336209</v>
      </c>
      <c r="R928" s="8"/>
      <c r="S928" s="8">
        <v>11.45</v>
      </c>
      <c r="T928" s="8">
        <v>43.66</v>
      </c>
      <c r="U928" s="8">
        <v>21.88</v>
      </c>
      <c r="V928" s="15">
        <f t="shared" si="354"/>
        <v>436.59999999999997</v>
      </c>
      <c r="W928" s="15">
        <f t="shared" si="355"/>
        <v>379.84199999999998</v>
      </c>
      <c r="X928" s="15">
        <f t="shared" si="356"/>
        <v>37.984200000000001</v>
      </c>
      <c r="Y928" s="15">
        <f t="shared" si="357"/>
        <v>218.79999999999998</v>
      </c>
      <c r="Z928" s="15">
        <f t="shared" si="358"/>
        <v>190.35599999999999</v>
      </c>
      <c r="AA928" s="15">
        <f t="shared" si="359"/>
        <v>19.035599999999999</v>
      </c>
      <c r="AB928" s="15">
        <f t="shared" si="360"/>
        <v>6.4</v>
      </c>
      <c r="AC928" s="15">
        <f t="shared" si="361"/>
        <v>28.1</v>
      </c>
      <c r="AD928" s="15">
        <f t="shared" si="362"/>
        <v>5.8999999999999995</v>
      </c>
      <c r="AE928" s="15">
        <f t="shared" si="363"/>
        <v>16.100000000000001</v>
      </c>
      <c r="AF928" s="15">
        <f t="shared" si="364"/>
        <v>4.6999999999999993</v>
      </c>
      <c r="AG928" s="15">
        <f t="shared" si="365"/>
        <v>509.94231925443131</v>
      </c>
      <c r="AH928" s="15">
        <f t="shared" si="366"/>
        <v>50.994231925443131</v>
      </c>
      <c r="AI928" s="8">
        <f t="shared" si="367"/>
        <v>0.43659999999999999</v>
      </c>
      <c r="AJ928" s="8">
        <v>0.64</v>
      </c>
      <c r="AK928" s="8">
        <v>2.81</v>
      </c>
      <c r="AL928" s="8">
        <v>0.59</v>
      </c>
      <c r="AM928" s="8">
        <v>1.61</v>
      </c>
      <c r="AN928" s="8">
        <v>0.47</v>
      </c>
      <c r="AO928" s="8">
        <f t="shared" si="368"/>
        <v>14.658726523133303</v>
      </c>
      <c r="AP928" s="8">
        <f t="shared" si="369"/>
        <v>64.360971140632159</v>
      </c>
      <c r="AQ928" s="8">
        <f t="shared" si="370"/>
        <v>13.513513513513512</v>
      </c>
      <c r="AR928" s="8">
        <f t="shared" si="371"/>
        <v>36.87585890975722</v>
      </c>
      <c r="AS928" s="8">
        <f t="shared" si="372"/>
        <v>10.765002290426018</v>
      </c>
    </row>
    <row r="929" spans="1:45" x14ac:dyDescent="0.35">
      <c r="A929" s="2">
        <v>2018</v>
      </c>
      <c r="B929" s="18">
        <v>16063</v>
      </c>
      <c r="C929" s="2" t="s">
        <v>162</v>
      </c>
      <c r="D929" s="17">
        <v>109</v>
      </c>
      <c r="E929" s="18" t="s">
        <v>66</v>
      </c>
      <c r="F929" s="20" t="s">
        <v>156</v>
      </c>
      <c r="G929" s="3">
        <v>1</v>
      </c>
      <c r="H929" s="3">
        <v>281</v>
      </c>
      <c r="I929" s="3">
        <f t="shared" si="350"/>
        <v>139</v>
      </c>
      <c r="J929" s="3">
        <v>3</v>
      </c>
      <c r="K929" s="3">
        <v>42</v>
      </c>
      <c r="L929" s="9">
        <f t="shared" si="351"/>
        <v>106.68</v>
      </c>
      <c r="M929" s="9">
        <v>16.63</v>
      </c>
      <c r="N929" s="9">
        <v>5.65</v>
      </c>
      <c r="O929" s="8">
        <f t="shared" si="352"/>
        <v>49.134396982758631</v>
      </c>
      <c r="P929" s="8">
        <f t="shared" si="373"/>
        <v>49.134396982758631</v>
      </c>
      <c r="Q929" s="8">
        <f t="shared" si="353"/>
        <v>3304.2881970905178</v>
      </c>
      <c r="R929" s="8"/>
      <c r="S929" s="8">
        <v>11.89</v>
      </c>
      <c r="T929" s="8">
        <v>43.29</v>
      </c>
      <c r="U929" s="8">
        <v>21.88</v>
      </c>
      <c r="V929" s="15">
        <f t="shared" si="354"/>
        <v>432.9</v>
      </c>
      <c r="W929" s="15">
        <f t="shared" si="355"/>
        <v>376.62299999999999</v>
      </c>
      <c r="X929" s="15">
        <f t="shared" si="356"/>
        <v>37.662300000000002</v>
      </c>
      <c r="Y929" s="15">
        <f t="shared" si="357"/>
        <v>218.79999999999998</v>
      </c>
      <c r="Z929" s="15">
        <f t="shared" si="358"/>
        <v>190.35599999999999</v>
      </c>
      <c r="AA929" s="15">
        <f t="shared" si="359"/>
        <v>19.035599999999999</v>
      </c>
      <c r="AB929" s="15">
        <f t="shared" si="360"/>
        <v>6.5</v>
      </c>
      <c r="AC929" s="15">
        <f t="shared" si="361"/>
        <v>27.7</v>
      </c>
      <c r="AD929" s="15">
        <f t="shared" si="362"/>
        <v>6.1</v>
      </c>
      <c r="AE929" s="15">
        <f t="shared" si="363"/>
        <v>15.8</v>
      </c>
      <c r="AF929" s="15">
        <f t="shared" si="364"/>
        <v>4.6999999999999993</v>
      </c>
      <c r="AG929" s="15">
        <f t="shared" si="365"/>
        <v>505.62077417600392</v>
      </c>
      <c r="AH929" s="15">
        <f t="shared" si="366"/>
        <v>50.562077417600392</v>
      </c>
      <c r="AI929" s="8">
        <f t="shared" si="367"/>
        <v>0.43289999999999995</v>
      </c>
      <c r="AJ929" s="8">
        <v>0.65</v>
      </c>
      <c r="AK929" s="8">
        <v>2.77</v>
      </c>
      <c r="AL929" s="8">
        <v>0.61</v>
      </c>
      <c r="AM929" s="8">
        <v>1.58</v>
      </c>
      <c r="AN929" s="8">
        <v>0.47</v>
      </c>
      <c r="AO929" s="8">
        <f t="shared" si="368"/>
        <v>15.015015015015017</v>
      </c>
      <c r="AP929" s="8">
        <f t="shared" si="369"/>
        <v>63.987063987063991</v>
      </c>
      <c r="AQ929" s="8">
        <f t="shared" si="370"/>
        <v>14.091014091014092</v>
      </c>
      <c r="AR929" s="8">
        <f t="shared" si="371"/>
        <v>36.498036498036505</v>
      </c>
      <c r="AS929" s="8">
        <f t="shared" si="372"/>
        <v>10.857010857010856</v>
      </c>
    </row>
    <row r="930" spans="1:45" x14ac:dyDescent="0.35">
      <c r="A930" s="2">
        <v>2018</v>
      </c>
      <c r="B930" s="18">
        <v>16064</v>
      </c>
      <c r="C930" s="2" t="s">
        <v>162</v>
      </c>
      <c r="D930" s="17">
        <v>137</v>
      </c>
      <c r="E930" s="18" t="s">
        <v>146</v>
      </c>
      <c r="F930" s="20" t="s">
        <v>156</v>
      </c>
      <c r="G930" s="3">
        <v>1</v>
      </c>
      <c r="H930" s="3">
        <v>281</v>
      </c>
      <c r="I930" s="3">
        <f t="shared" si="350"/>
        <v>139</v>
      </c>
      <c r="J930" s="3">
        <v>4</v>
      </c>
      <c r="K930" s="3">
        <v>52</v>
      </c>
      <c r="L930" s="9">
        <f t="shared" si="351"/>
        <v>132.08000000000001</v>
      </c>
      <c r="M930" s="9">
        <v>17.940000000000001</v>
      </c>
      <c r="N930" s="9">
        <v>5.0199999999999996</v>
      </c>
      <c r="O930" s="8">
        <f t="shared" si="352"/>
        <v>42.969728620689651</v>
      </c>
      <c r="P930" s="8">
        <f t="shared" si="373"/>
        <v>42.969728620689651</v>
      </c>
      <c r="Q930" s="8">
        <f t="shared" si="353"/>
        <v>2889.7142497413788</v>
      </c>
      <c r="R930" s="8"/>
      <c r="S930" s="8">
        <v>12.1</v>
      </c>
      <c r="T930" s="8">
        <v>41.86</v>
      </c>
      <c r="U930" s="8">
        <v>22.08</v>
      </c>
      <c r="V930" s="15">
        <f t="shared" si="354"/>
        <v>418.6</v>
      </c>
      <c r="W930" s="15">
        <f t="shared" si="355"/>
        <v>364.18200000000002</v>
      </c>
      <c r="X930" s="15">
        <f t="shared" si="356"/>
        <v>36.418199999999999</v>
      </c>
      <c r="Y930" s="15">
        <f t="shared" si="357"/>
        <v>220.79999999999998</v>
      </c>
      <c r="Z930" s="15">
        <f t="shared" si="358"/>
        <v>192.09599999999998</v>
      </c>
      <c r="AA930" s="15">
        <f t="shared" si="359"/>
        <v>19.209599999999998</v>
      </c>
      <c r="AB930" s="15">
        <f t="shared" si="360"/>
        <v>6.4</v>
      </c>
      <c r="AC930" s="15">
        <f t="shared" si="361"/>
        <v>27.1</v>
      </c>
      <c r="AD930" s="15">
        <f t="shared" si="362"/>
        <v>6</v>
      </c>
      <c r="AE930" s="15">
        <f t="shared" si="363"/>
        <v>15.4</v>
      </c>
      <c r="AF930" s="15">
        <f t="shared" si="364"/>
        <v>4.6000000000000005</v>
      </c>
      <c r="AG930" s="15">
        <f t="shared" si="365"/>
        <v>489.97158078187505</v>
      </c>
      <c r="AH930" s="15">
        <f t="shared" si="366"/>
        <v>48.997158078187503</v>
      </c>
      <c r="AI930" s="8">
        <f t="shared" si="367"/>
        <v>0.41860000000000003</v>
      </c>
      <c r="AJ930" s="8">
        <v>0.64</v>
      </c>
      <c r="AK930" s="8">
        <v>2.71</v>
      </c>
      <c r="AL930" s="8">
        <v>0.6</v>
      </c>
      <c r="AM930" s="8">
        <v>1.54</v>
      </c>
      <c r="AN930" s="8">
        <v>0.46</v>
      </c>
      <c r="AO930" s="8">
        <f t="shared" si="368"/>
        <v>15.289058767319636</v>
      </c>
      <c r="AP930" s="8">
        <f t="shared" si="369"/>
        <v>64.73960821786909</v>
      </c>
      <c r="AQ930" s="8">
        <f t="shared" si="370"/>
        <v>14.333492594362159</v>
      </c>
      <c r="AR930" s="8">
        <f t="shared" si="371"/>
        <v>36.789297658862871</v>
      </c>
      <c r="AS930" s="8">
        <f t="shared" si="372"/>
        <v>10.989010989010989</v>
      </c>
    </row>
    <row r="931" spans="1:45" x14ac:dyDescent="0.35">
      <c r="A931" s="2">
        <v>2018</v>
      </c>
      <c r="B931" s="18">
        <v>16065</v>
      </c>
      <c r="C931" s="2" t="s">
        <v>162</v>
      </c>
      <c r="D931" s="17">
        <v>15</v>
      </c>
      <c r="E931" s="18" t="s">
        <v>136</v>
      </c>
      <c r="F931" s="20" t="s">
        <v>156</v>
      </c>
      <c r="G931" s="3">
        <v>1</v>
      </c>
      <c r="H931" s="3">
        <v>281</v>
      </c>
      <c r="I931" s="3">
        <f t="shared" ref="I931:I994" si="374">H931-142</f>
        <v>139</v>
      </c>
      <c r="J931" s="3">
        <v>3</v>
      </c>
      <c r="K931" s="3">
        <v>50</v>
      </c>
      <c r="L931" s="9">
        <f t="shared" ref="L931:L994" si="375">K931*2.54</f>
        <v>127</v>
      </c>
      <c r="M931" s="9">
        <v>16.239999999999998</v>
      </c>
      <c r="N931" s="9">
        <v>2.95</v>
      </c>
      <c r="O931" s="8">
        <f t="shared" ref="O931:O994" si="376">N931*(100-M931)*43560/(87*80*60)</f>
        <v>25.774251724137933</v>
      </c>
      <c r="P931" s="8">
        <f t="shared" si="373"/>
        <v>25.774251724137933</v>
      </c>
      <c r="Q931" s="8">
        <f t="shared" ref="Q931:Q994" si="377">P931*67.25</f>
        <v>1733.3184284482761</v>
      </c>
      <c r="R931" s="8"/>
      <c r="S931" s="8">
        <v>11.74</v>
      </c>
      <c r="T931" s="8">
        <v>43.2</v>
      </c>
      <c r="U931" s="8">
        <v>21.57</v>
      </c>
      <c r="V931" s="15">
        <f t="shared" ref="V931:V994" si="378">T931*10</f>
        <v>432</v>
      </c>
      <c r="W931" s="15">
        <f t="shared" ref="W931:W994" si="379">V931*0.87</f>
        <v>375.84</v>
      </c>
      <c r="X931" s="15">
        <f t="shared" ref="X931:X994" si="380">W931/10</f>
        <v>37.583999999999996</v>
      </c>
      <c r="Y931" s="15">
        <f t="shared" ref="Y931:Y994" si="381">U931*10</f>
        <v>215.7</v>
      </c>
      <c r="Z931" s="15">
        <f t="shared" ref="Z931:Z994" si="382">Y931*0.87</f>
        <v>187.65899999999999</v>
      </c>
      <c r="AA931" s="15">
        <f t="shared" ref="AA931:AA994" si="383">Z931/10</f>
        <v>18.765899999999998</v>
      </c>
      <c r="AB931" s="15">
        <f t="shared" ref="AB931:AB994" si="384">AJ931*10</f>
        <v>6.5</v>
      </c>
      <c r="AC931" s="15">
        <f t="shared" ref="AC931:AC994" si="385">AK931*10</f>
        <v>27.599999999999998</v>
      </c>
      <c r="AD931" s="15">
        <f t="shared" ref="AD931:AD994" si="386">AL931*10</f>
        <v>6</v>
      </c>
      <c r="AE931" s="15">
        <f t="shared" ref="AE931:AE994" si="387">AM931*10</f>
        <v>15.9</v>
      </c>
      <c r="AF931" s="15">
        <f t="shared" ref="AF931:AF994" si="388">AN931*10</f>
        <v>4.6999999999999993</v>
      </c>
      <c r="AG931" s="15">
        <f t="shared" ref="AG931:AG994" si="389">AH931*10</f>
        <v>502.89439918757608</v>
      </c>
      <c r="AH931" s="15">
        <f t="shared" ref="AH931:AH994" si="390">X931/(1-AA931/100)/0.92</f>
        <v>50.289439918757608</v>
      </c>
      <c r="AI931" s="8">
        <f t="shared" ref="AI931:AI994" si="391">V931/1000</f>
        <v>0.432</v>
      </c>
      <c r="AJ931" s="8">
        <v>0.65</v>
      </c>
      <c r="AK931" s="8">
        <v>2.76</v>
      </c>
      <c r="AL931" s="8">
        <v>0.6</v>
      </c>
      <c r="AM931" s="8">
        <v>1.59</v>
      </c>
      <c r="AN931" s="8">
        <v>0.47</v>
      </c>
      <c r="AO931" s="8">
        <f t="shared" ref="AO931:AO994" si="392">AB931/$AI931</f>
        <v>15.046296296296296</v>
      </c>
      <c r="AP931" s="8">
        <f t="shared" ref="AP931:AP994" si="393">AC931/$AI931</f>
        <v>63.888888888888886</v>
      </c>
      <c r="AQ931" s="8">
        <f t="shared" ref="AQ931:AQ994" si="394">AD931/$AI931</f>
        <v>13.888888888888889</v>
      </c>
      <c r="AR931" s="8">
        <f t="shared" ref="AR931:AR994" si="395">AE931/$AI931</f>
        <v>36.805555555555557</v>
      </c>
      <c r="AS931" s="8">
        <f t="shared" ref="AS931:AS994" si="396">AF931/$AI931</f>
        <v>10.879629629629628</v>
      </c>
    </row>
    <row r="932" spans="1:45" x14ac:dyDescent="0.35">
      <c r="A932" s="2">
        <v>2018</v>
      </c>
      <c r="B932" s="18">
        <v>16066</v>
      </c>
      <c r="C932" s="2" t="s">
        <v>162</v>
      </c>
      <c r="D932" s="17">
        <v>76</v>
      </c>
      <c r="E932" s="18" t="s">
        <v>90</v>
      </c>
      <c r="F932" s="20" t="s">
        <v>156</v>
      </c>
      <c r="G932" s="3">
        <v>1</v>
      </c>
      <c r="H932" s="3">
        <v>279</v>
      </c>
      <c r="I932" s="3">
        <f t="shared" si="374"/>
        <v>137</v>
      </c>
      <c r="J932" s="3">
        <v>1</v>
      </c>
      <c r="K932" s="3">
        <v>26</v>
      </c>
      <c r="L932" s="9">
        <f t="shared" si="375"/>
        <v>66.040000000000006</v>
      </c>
      <c r="M932" s="9">
        <v>15.18</v>
      </c>
      <c r="N932" s="9">
        <v>5.23</v>
      </c>
      <c r="O932" s="8">
        <f t="shared" si="376"/>
        <v>46.272966034482756</v>
      </c>
      <c r="P932" s="8">
        <f t="shared" si="373"/>
        <v>46.272966034482756</v>
      </c>
      <c r="Q932" s="8">
        <f t="shared" si="377"/>
        <v>3111.8569658189654</v>
      </c>
      <c r="R932" s="8"/>
      <c r="S932" s="8">
        <v>11.8</v>
      </c>
      <c r="T932" s="8">
        <v>43.17</v>
      </c>
      <c r="U932" s="8">
        <v>20.74</v>
      </c>
      <c r="V932" s="15">
        <f t="shared" si="378"/>
        <v>431.70000000000005</v>
      </c>
      <c r="W932" s="15">
        <f t="shared" si="379"/>
        <v>375.57900000000006</v>
      </c>
      <c r="X932" s="15">
        <f t="shared" si="380"/>
        <v>37.557900000000004</v>
      </c>
      <c r="Y932" s="15">
        <f t="shared" si="381"/>
        <v>207.39999999999998</v>
      </c>
      <c r="Z932" s="15">
        <f t="shared" si="382"/>
        <v>180.43799999999999</v>
      </c>
      <c r="AA932" s="15">
        <f t="shared" si="383"/>
        <v>18.043799999999997</v>
      </c>
      <c r="AB932" s="15">
        <f t="shared" si="384"/>
        <v>6.3</v>
      </c>
      <c r="AC932" s="15">
        <f t="shared" si="385"/>
        <v>27.599999999999998</v>
      </c>
      <c r="AD932" s="15">
        <f t="shared" si="386"/>
        <v>5.8999999999999995</v>
      </c>
      <c r="AE932" s="15">
        <f t="shared" si="387"/>
        <v>15.8</v>
      </c>
      <c r="AF932" s="15">
        <f t="shared" si="388"/>
        <v>4.6000000000000005</v>
      </c>
      <c r="AG932" s="15">
        <f t="shared" si="389"/>
        <v>498.11734008929272</v>
      </c>
      <c r="AH932" s="15">
        <f t="shared" si="390"/>
        <v>49.811734008929271</v>
      </c>
      <c r="AI932" s="8">
        <f t="shared" si="391"/>
        <v>0.43170000000000003</v>
      </c>
      <c r="AJ932" s="8">
        <v>0.63</v>
      </c>
      <c r="AK932" s="8">
        <v>2.76</v>
      </c>
      <c r="AL932" s="8">
        <v>0.59</v>
      </c>
      <c r="AM932" s="8">
        <v>1.58</v>
      </c>
      <c r="AN932" s="8">
        <v>0.46</v>
      </c>
      <c r="AO932" s="8">
        <f t="shared" si="392"/>
        <v>14.59346768589298</v>
      </c>
      <c r="AP932" s="8">
        <f t="shared" si="393"/>
        <v>63.933287004864482</v>
      </c>
      <c r="AQ932" s="8">
        <f t="shared" si="394"/>
        <v>13.666898309010884</v>
      </c>
      <c r="AR932" s="8">
        <f t="shared" si="395"/>
        <v>36.599490386842717</v>
      </c>
      <c r="AS932" s="8">
        <f t="shared" si="396"/>
        <v>10.655547834144082</v>
      </c>
    </row>
    <row r="933" spans="1:45" x14ac:dyDescent="0.35">
      <c r="A933" s="2">
        <v>2018</v>
      </c>
      <c r="B933" s="18">
        <v>16067</v>
      </c>
      <c r="C933" s="2" t="s">
        <v>162</v>
      </c>
      <c r="D933" s="17">
        <v>89</v>
      </c>
      <c r="E933" s="18" t="s">
        <v>26</v>
      </c>
      <c r="F933" s="20" t="s">
        <v>156</v>
      </c>
      <c r="G933" s="3">
        <v>1</v>
      </c>
      <c r="H933" s="3">
        <v>279</v>
      </c>
      <c r="I933" s="3">
        <f t="shared" si="374"/>
        <v>137</v>
      </c>
      <c r="J933" s="3">
        <v>2</v>
      </c>
      <c r="K933" s="3">
        <v>27</v>
      </c>
      <c r="L933" s="9">
        <f t="shared" si="375"/>
        <v>68.58</v>
      </c>
      <c r="M933" s="9">
        <v>15.36</v>
      </c>
      <c r="N933" s="9">
        <v>6.15</v>
      </c>
      <c r="O933" s="8">
        <f t="shared" si="376"/>
        <v>54.29728965517242</v>
      </c>
      <c r="P933" s="8">
        <f t="shared" si="373"/>
        <v>54.29728965517242</v>
      </c>
      <c r="Q933" s="8">
        <f t="shared" si="377"/>
        <v>3651.4927293103451</v>
      </c>
      <c r="R933" s="8"/>
      <c r="S933" s="8">
        <v>11.86</v>
      </c>
      <c r="T933" s="8">
        <v>42.4</v>
      </c>
      <c r="U933" s="8">
        <v>21.44</v>
      </c>
      <c r="V933" s="15">
        <f t="shared" si="378"/>
        <v>424</v>
      </c>
      <c r="W933" s="15">
        <f t="shared" si="379"/>
        <v>368.88</v>
      </c>
      <c r="X933" s="15">
        <f t="shared" si="380"/>
        <v>36.887999999999998</v>
      </c>
      <c r="Y933" s="15">
        <f t="shared" si="381"/>
        <v>214.4</v>
      </c>
      <c r="Z933" s="15">
        <f t="shared" si="382"/>
        <v>186.52799999999999</v>
      </c>
      <c r="AA933" s="15">
        <f t="shared" si="383"/>
        <v>18.652799999999999</v>
      </c>
      <c r="AB933" s="15">
        <f t="shared" si="384"/>
        <v>6.3</v>
      </c>
      <c r="AC933" s="15">
        <f t="shared" si="385"/>
        <v>27.200000000000003</v>
      </c>
      <c r="AD933" s="15">
        <f t="shared" si="386"/>
        <v>5.8</v>
      </c>
      <c r="AE933" s="15">
        <f t="shared" si="387"/>
        <v>15.600000000000001</v>
      </c>
      <c r="AF933" s="15">
        <f t="shared" si="388"/>
        <v>4.6999999999999993</v>
      </c>
      <c r="AG933" s="15">
        <f t="shared" si="389"/>
        <v>492.89529539938735</v>
      </c>
      <c r="AH933" s="15">
        <f t="shared" si="390"/>
        <v>49.289529539938734</v>
      </c>
      <c r="AI933" s="8">
        <f t="shared" si="391"/>
        <v>0.42399999999999999</v>
      </c>
      <c r="AJ933" s="8">
        <v>0.63</v>
      </c>
      <c r="AK933" s="8">
        <v>2.72</v>
      </c>
      <c r="AL933" s="8">
        <v>0.57999999999999996</v>
      </c>
      <c r="AM933" s="8">
        <v>1.56</v>
      </c>
      <c r="AN933" s="8">
        <v>0.47</v>
      </c>
      <c r="AO933" s="8">
        <f t="shared" si="392"/>
        <v>14.858490566037736</v>
      </c>
      <c r="AP933" s="8">
        <f t="shared" si="393"/>
        <v>64.150943396226424</v>
      </c>
      <c r="AQ933" s="8">
        <f t="shared" si="394"/>
        <v>13.679245283018869</v>
      </c>
      <c r="AR933" s="8">
        <f t="shared" si="395"/>
        <v>36.792452830188687</v>
      </c>
      <c r="AS933" s="8">
        <f t="shared" si="396"/>
        <v>11.084905660377357</v>
      </c>
    </row>
    <row r="934" spans="1:45" x14ac:dyDescent="0.35">
      <c r="A934" s="2">
        <v>2018</v>
      </c>
      <c r="B934" s="18">
        <v>16068</v>
      </c>
      <c r="C934" s="2" t="s">
        <v>162</v>
      </c>
      <c r="D934" s="17">
        <v>135</v>
      </c>
      <c r="E934" s="18" t="s">
        <v>28</v>
      </c>
      <c r="F934" s="20" t="s">
        <v>156</v>
      </c>
      <c r="G934" s="3">
        <v>1</v>
      </c>
      <c r="H934" s="3">
        <v>279</v>
      </c>
      <c r="I934" s="3">
        <f t="shared" si="374"/>
        <v>137</v>
      </c>
      <c r="J934" s="3">
        <v>1</v>
      </c>
      <c r="K934" s="3">
        <v>27</v>
      </c>
      <c r="L934" s="9">
        <f t="shared" si="375"/>
        <v>68.58</v>
      </c>
      <c r="M934" s="9">
        <v>15.58</v>
      </c>
      <c r="N934" s="9">
        <v>5.7</v>
      </c>
      <c r="O934" s="8">
        <f t="shared" si="376"/>
        <v>50.193512068965518</v>
      </c>
      <c r="P934" s="8">
        <f t="shared" si="373"/>
        <v>50.193512068965518</v>
      </c>
      <c r="Q934" s="8">
        <f t="shared" si="377"/>
        <v>3375.5136866379312</v>
      </c>
      <c r="R934" s="8"/>
      <c r="S934" s="8">
        <v>12.07</v>
      </c>
      <c r="T934" s="8">
        <v>43.5</v>
      </c>
      <c r="U934" s="8">
        <v>20.78</v>
      </c>
      <c r="V934" s="15">
        <f t="shared" si="378"/>
        <v>435</v>
      </c>
      <c r="W934" s="15">
        <f t="shared" si="379"/>
        <v>378.45</v>
      </c>
      <c r="X934" s="15">
        <f t="shared" si="380"/>
        <v>37.844999999999999</v>
      </c>
      <c r="Y934" s="15">
        <f t="shared" si="381"/>
        <v>207.8</v>
      </c>
      <c r="Z934" s="15">
        <f t="shared" si="382"/>
        <v>180.786</v>
      </c>
      <c r="AA934" s="15">
        <f t="shared" si="383"/>
        <v>18.078600000000002</v>
      </c>
      <c r="AB934" s="15">
        <f t="shared" si="384"/>
        <v>6.6000000000000005</v>
      </c>
      <c r="AC934" s="15">
        <f t="shared" si="385"/>
        <v>27.599999999999998</v>
      </c>
      <c r="AD934" s="15">
        <f t="shared" si="386"/>
        <v>5.8999999999999995</v>
      </c>
      <c r="AE934" s="15">
        <f t="shared" si="387"/>
        <v>15.8</v>
      </c>
      <c r="AF934" s="15">
        <f t="shared" si="388"/>
        <v>4.9000000000000004</v>
      </c>
      <c r="AG934" s="15">
        <f t="shared" si="389"/>
        <v>502.13826381406307</v>
      </c>
      <c r="AH934" s="15">
        <f t="shared" si="390"/>
        <v>50.213826381406307</v>
      </c>
      <c r="AI934" s="8">
        <f t="shared" si="391"/>
        <v>0.435</v>
      </c>
      <c r="AJ934" s="8">
        <v>0.66</v>
      </c>
      <c r="AK934" s="8">
        <v>2.76</v>
      </c>
      <c r="AL934" s="8">
        <v>0.59</v>
      </c>
      <c r="AM934" s="8">
        <v>1.58</v>
      </c>
      <c r="AN934" s="8">
        <v>0.49</v>
      </c>
      <c r="AO934" s="8">
        <f t="shared" si="392"/>
        <v>15.17241379310345</v>
      </c>
      <c r="AP934" s="8">
        <f t="shared" si="393"/>
        <v>63.448275862068961</v>
      </c>
      <c r="AQ934" s="8">
        <f t="shared" si="394"/>
        <v>13.563218390804597</v>
      </c>
      <c r="AR934" s="8">
        <f t="shared" si="395"/>
        <v>36.321839080459775</v>
      </c>
      <c r="AS934" s="8">
        <f t="shared" si="396"/>
        <v>11.264367816091955</v>
      </c>
    </row>
    <row r="935" spans="1:45" x14ac:dyDescent="0.35">
      <c r="A935" s="2">
        <v>2018</v>
      </c>
      <c r="B935" s="18">
        <v>16069</v>
      </c>
      <c r="C935" s="2" t="s">
        <v>162</v>
      </c>
      <c r="D935" s="17">
        <v>77</v>
      </c>
      <c r="E935" s="18" t="s">
        <v>148</v>
      </c>
      <c r="F935" s="20" t="s">
        <v>156</v>
      </c>
      <c r="G935" s="3">
        <v>1</v>
      </c>
      <c r="H935" s="3">
        <v>278</v>
      </c>
      <c r="I935" s="3">
        <f t="shared" si="374"/>
        <v>136</v>
      </c>
      <c r="J935" s="3">
        <v>5</v>
      </c>
      <c r="K935" s="3">
        <v>41</v>
      </c>
      <c r="L935" s="9">
        <f t="shared" si="375"/>
        <v>104.14</v>
      </c>
      <c r="M935" s="9">
        <v>15.51</v>
      </c>
      <c r="N935" s="9">
        <v>3.17</v>
      </c>
      <c r="O935" s="8">
        <f t="shared" si="376"/>
        <v>27.937783879310341</v>
      </c>
      <c r="P935" s="8">
        <f t="shared" si="373"/>
        <v>27.937783879310341</v>
      </c>
      <c r="Q935" s="8">
        <f t="shared" si="377"/>
        <v>1878.8159658836205</v>
      </c>
      <c r="R935" s="8"/>
      <c r="S935" s="8">
        <v>12</v>
      </c>
      <c r="T935" s="8">
        <v>43.8</v>
      </c>
      <c r="U935" s="8">
        <v>21.72</v>
      </c>
      <c r="V935" s="15">
        <f t="shared" si="378"/>
        <v>438</v>
      </c>
      <c r="W935" s="15">
        <f t="shared" si="379"/>
        <v>381.06</v>
      </c>
      <c r="X935" s="15">
        <f t="shared" si="380"/>
        <v>38.106000000000002</v>
      </c>
      <c r="Y935" s="15">
        <f t="shared" si="381"/>
        <v>217.2</v>
      </c>
      <c r="Z935" s="15">
        <f t="shared" si="382"/>
        <v>188.964</v>
      </c>
      <c r="AA935" s="15">
        <f t="shared" si="383"/>
        <v>18.8964</v>
      </c>
      <c r="AB935" s="15">
        <f t="shared" si="384"/>
        <v>6.6000000000000005</v>
      </c>
      <c r="AC935" s="15">
        <f t="shared" si="385"/>
        <v>27.599999999999998</v>
      </c>
      <c r="AD935" s="15">
        <f t="shared" si="386"/>
        <v>5.8999999999999995</v>
      </c>
      <c r="AE935" s="15">
        <f t="shared" si="387"/>
        <v>16</v>
      </c>
      <c r="AF935" s="15">
        <f t="shared" si="388"/>
        <v>4.8</v>
      </c>
      <c r="AG935" s="15">
        <f t="shared" si="389"/>
        <v>510.6994660827794</v>
      </c>
      <c r="AH935" s="15">
        <f t="shared" si="390"/>
        <v>51.069946608277938</v>
      </c>
      <c r="AI935" s="8">
        <f t="shared" si="391"/>
        <v>0.438</v>
      </c>
      <c r="AJ935" s="8">
        <v>0.66</v>
      </c>
      <c r="AK935" s="8">
        <v>2.76</v>
      </c>
      <c r="AL935" s="8">
        <v>0.59</v>
      </c>
      <c r="AM935" s="8">
        <v>1.6</v>
      </c>
      <c r="AN935" s="8">
        <v>0.48</v>
      </c>
      <c r="AO935" s="8">
        <f t="shared" si="392"/>
        <v>15.068493150684933</v>
      </c>
      <c r="AP935" s="8">
        <f t="shared" si="393"/>
        <v>63.013698630136979</v>
      </c>
      <c r="AQ935" s="8">
        <f t="shared" si="394"/>
        <v>13.470319634703195</v>
      </c>
      <c r="AR935" s="8">
        <f t="shared" si="395"/>
        <v>36.529680365296805</v>
      </c>
      <c r="AS935" s="8">
        <f t="shared" si="396"/>
        <v>10.95890410958904</v>
      </c>
    </row>
    <row r="936" spans="1:45" x14ac:dyDescent="0.35">
      <c r="A936" s="2">
        <v>2018</v>
      </c>
      <c r="B936" s="18">
        <v>16070</v>
      </c>
      <c r="C936" s="2" t="s">
        <v>162</v>
      </c>
      <c r="D936" s="17">
        <v>78</v>
      </c>
      <c r="E936" s="18" t="s">
        <v>97</v>
      </c>
      <c r="F936" s="20" t="s">
        <v>156</v>
      </c>
      <c r="G936" s="3">
        <v>1</v>
      </c>
      <c r="H936" s="3">
        <v>280</v>
      </c>
      <c r="I936" s="3">
        <f t="shared" si="374"/>
        <v>138</v>
      </c>
      <c r="J936" s="3">
        <v>4</v>
      </c>
      <c r="K936" s="3">
        <v>45</v>
      </c>
      <c r="L936" s="9">
        <f t="shared" si="375"/>
        <v>114.3</v>
      </c>
      <c r="M936" s="9">
        <v>16.579999999999998</v>
      </c>
      <c r="N936" s="9">
        <v>5.74</v>
      </c>
      <c r="O936" s="8">
        <f t="shared" si="376"/>
        <v>49.94700586206897</v>
      </c>
      <c r="P936" s="8">
        <f t="shared" si="373"/>
        <v>49.94700586206897</v>
      </c>
      <c r="Q936" s="8">
        <f t="shared" si="377"/>
        <v>3358.9361442241384</v>
      </c>
      <c r="R936" s="8"/>
      <c r="S936" s="8">
        <v>13.11</v>
      </c>
      <c r="T936" s="8">
        <v>44.35</v>
      </c>
      <c r="U936" s="8">
        <v>20.48</v>
      </c>
      <c r="V936" s="15">
        <f t="shared" si="378"/>
        <v>443.5</v>
      </c>
      <c r="W936" s="15">
        <f t="shared" si="379"/>
        <v>385.84499999999997</v>
      </c>
      <c r="X936" s="15">
        <f t="shared" si="380"/>
        <v>38.584499999999998</v>
      </c>
      <c r="Y936" s="15">
        <f t="shared" si="381"/>
        <v>204.8</v>
      </c>
      <c r="Z936" s="15">
        <f t="shared" si="382"/>
        <v>178.17600000000002</v>
      </c>
      <c r="AA936" s="15">
        <f t="shared" si="383"/>
        <v>17.817600000000002</v>
      </c>
      <c r="AB936" s="15">
        <f t="shared" si="384"/>
        <v>6.8000000000000007</v>
      </c>
      <c r="AC936" s="15">
        <f t="shared" si="385"/>
        <v>27.599999999999998</v>
      </c>
      <c r="AD936" s="15">
        <f t="shared" si="386"/>
        <v>5.8999999999999995</v>
      </c>
      <c r="AE936" s="15">
        <f t="shared" si="387"/>
        <v>16</v>
      </c>
      <c r="AF936" s="15">
        <f t="shared" si="388"/>
        <v>5.0999999999999996</v>
      </c>
      <c r="AG936" s="15">
        <f t="shared" si="389"/>
        <v>510.32427761958127</v>
      </c>
      <c r="AH936" s="15">
        <f t="shared" si="390"/>
        <v>51.032427761958125</v>
      </c>
      <c r="AI936" s="8">
        <f t="shared" si="391"/>
        <v>0.44350000000000001</v>
      </c>
      <c r="AJ936" s="8">
        <v>0.68</v>
      </c>
      <c r="AK936" s="8">
        <v>2.76</v>
      </c>
      <c r="AL936" s="8">
        <v>0.59</v>
      </c>
      <c r="AM936" s="8">
        <v>1.6</v>
      </c>
      <c r="AN936" s="8">
        <v>0.51</v>
      </c>
      <c r="AO936" s="8">
        <f t="shared" si="392"/>
        <v>15.332581736189404</v>
      </c>
      <c r="AP936" s="8">
        <f t="shared" si="393"/>
        <v>62.232243517474629</v>
      </c>
      <c r="AQ936" s="8">
        <f t="shared" si="394"/>
        <v>13.303269447576097</v>
      </c>
      <c r="AR936" s="8">
        <f t="shared" si="395"/>
        <v>36.076662908680944</v>
      </c>
      <c r="AS936" s="8">
        <f t="shared" si="396"/>
        <v>11.499436302142051</v>
      </c>
    </row>
    <row r="937" spans="1:45" x14ac:dyDescent="0.35">
      <c r="A937" s="2">
        <v>2018</v>
      </c>
      <c r="B937" s="18">
        <v>16071</v>
      </c>
      <c r="C937" s="2" t="s">
        <v>162</v>
      </c>
      <c r="D937" s="17">
        <v>116</v>
      </c>
      <c r="E937" s="18" t="s">
        <v>91</v>
      </c>
      <c r="F937" s="20" t="s">
        <v>156</v>
      </c>
      <c r="G937" s="3">
        <v>1</v>
      </c>
      <c r="H937" s="3">
        <v>282</v>
      </c>
      <c r="I937" s="3">
        <f t="shared" si="374"/>
        <v>140</v>
      </c>
      <c r="J937" s="3">
        <v>4</v>
      </c>
      <c r="K937" s="3">
        <v>56</v>
      </c>
      <c r="L937" s="9">
        <f t="shared" si="375"/>
        <v>142.24</v>
      </c>
      <c r="M937" s="9">
        <v>23.68</v>
      </c>
      <c r="N937" s="9">
        <v>5.74</v>
      </c>
      <c r="O937" s="8">
        <f t="shared" si="376"/>
        <v>45.695942068965515</v>
      </c>
      <c r="P937" s="8">
        <f t="shared" si="373"/>
        <v>45.695942068965515</v>
      </c>
      <c r="Q937" s="8">
        <f t="shared" si="377"/>
        <v>3073.0521041379307</v>
      </c>
      <c r="R937" s="8"/>
      <c r="S937" s="8">
        <v>11.74</v>
      </c>
      <c r="T937" s="8">
        <v>43.13</v>
      </c>
      <c r="U937" s="8">
        <v>22.18</v>
      </c>
      <c r="V937" s="15">
        <f t="shared" si="378"/>
        <v>431.3</v>
      </c>
      <c r="W937" s="15">
        <f t="shared" si="379"/>
        <v>375.23099999999999</v>
      </c>
      <c r="X937" s="15">
        <f t="shared" si="380"/>
        <v>37.523099999999999</v>
      </c>
      <c r="Y937" s="15">
        <f t="shared" si="381"/>
        <v>221.8</v>
      </c>
      <c r="Z937" s="15">
        <f t="shared" si="382"/>
        <v>192.96600000000001</v>
      </c>
      <c r="AA937" s="15">
        <f t="shared" si="383"/>
        <v>19.296600000000002</v>
      </c>
      <c r="AB937" s="15">
        <f t="shared" si="384"/>
        <v>6.4</v>
      </c>
      <c r="AC937" s="15">
        <f t="shared" si="385"/>
        <v>27.599999999999998</v>
      </c>
      <c r="AD937" s="15">
        <f t="shared" si="386"/>
        <v>5.8999999999999995</v>
      </c>
      <c r="AE937" s="15">
        <f t="shared" si="387"/>
        <v>15.9</v>
      </c>
      <c r="AF937" s="15">
        <f t="shared" si="388"/>
        <v>4.6000000000000005</v>
      </c>
      <c r="AG937" s="15">
        <f t="shared" si="389"/>
        <v>505.38116437311885</v>
      </c>
      <c r="AH937" s="15">
        <f t="shared" si="390"/>
        <v>50.538116437311885</v>
      </c>
      <c r="AI937" s="8">
        <f t="shared" si="391"/>
        <v>0.43130000000000002</v>
      </c>
      <c r="AJ937" s="8">
        <v>0.64</v>
      </c>
      <c r="AK937" s="8">
        <v>2.76</v>
      </c>
      <c r="AL937" s="8">
        <v>0.59</v>
      </c>
      <c r="AM937" s="8">
        <v>1.59</v>
      </c>
      <c r="AN937" s="8">
        <v>0.46</v>
      </c>
      <c r="AO937" s="8">
        <f t="shared" si="392"/>
        <v>14.83885926269418</v>
      </c>
      <c r="AP937" s="8">
        <f t="shared" si="393"/>
        <v>63.992580570368645</v>
      </c>
      <c r="AQ937" s="8">
        <f t="shared" si="394"/>
        <v>13.679573382796196</v>
      </c>
      <c r="AR937" s="8">
        <f t="shared" si="395"/>
        <v>36.865290980755852</v>
      </c>
      <c r="AS937" s="8">
        <f t="shared" si="396"/>
        <v>10.665430095061444</v>
      </c>
    </row>
    <row r="938" spans="1:45" x14ac:dyDescent="0.35">
      <c r="A938" s="2">
        <v>2018</v>
      </c>
      <c r="B938" s="18">
        <v>16072</v>
      </c>
      <c r="C938" s="2" t="s">
        <v>162</v>
      </c>
      <c r="D938" s="17">
        <v>62</v>
      </c>
      <c r="E938" s="18" t="s">
        <v>150</v>
      </c>
      <c r="F938" s="20" t="s">
        <v>156</v>
      </c>
      <c r="G938" s="3">
        <v>1</v>
      </c>
      <c r="H938" s="3">
        <v>280</v>
      </c>
      <c r="I938" s="3">
        <f t="shared" si="374"/>
        <v>138</v>
      </c>
      <c r="J938" s="3">
        <v>2</v>
      </c>
      <c r="K938" s="3">
        <v>42</v>
      </c>
      <c r="L938" s="9">
        <f t="shared" si="375"/>
        <v>106.68</v>
      </c>
      <c r="M938" s="9">
        <v>16.96</v>
      </c>
      <c r="N938" s="9">
        <v>4.54</v>
      </c>
      <c r="O938" s="8">
        <f t="shared" si="376"/>
        <v>39.325166896551714</v>
      </c>
      <c r="P938" s="8">
        <f t="shared" si="373"/>
        <v>39.325166896551714</v>
      </c>
      <c r="Q938" s="8">
        <f t="shared" si="377"/>
        <v>2644.6174737931028</v>
      </c>
      <c r="R938" s="8"/>
      <c r="S938" s="8">
        <v>11.67</v>
      </c>
      <c r="T938" s="8">
        <v>44.11</v>
      </c>
      <c r="U938" s="8">
        <v>21.28</v>
      </c>
      <c r="V938" s="15">
        <f t="shared" si="378"/>
        <v>441.1</v>
      </c>
      <c r="W938" s="15">
        <f t="shared" si="379"/>
        <v>383.75700000000001</v>
      </c>
      <c r="X938" s="15">
        <f t="shared" si="380"/>
        <v>38.375700000000002</v>
      </c>
      <c r="Y938" s="15">
        <f t="shared" si="381"/>
        <v>212.8</v>
      </c>
      <c r="Z938" s="15">
        <f t="shared" si="382"/>
        <v>185.136</v>
      </c>
      <c r="AA938" s="15">
        <f t="shared" si="383"/>
        <v>18.5136</v>
      </c>
      <c r="AB938" s="15">
        <f t="shared" si="384"/>
        <v>6.6000000000000005</v>
      </c>
      <c r="AC938" s="15">
        <f t="shared" si="385"/>
        <v>27.9</v>
      </c>
      <c r="AD938" s="15">
        <f t="shared" si="386"/>
        <v>6</v>
      </c>
      <c r="AE938" s="15">
        <f t="shared" si="387"/>
        <v>16</v>
      </c>
      <c r="AF938" s="15">
        <f t="shared" si="388"/>
        <v>4.6999999999999993</v>
      </c>
      <c r="AG938" s="15">
        <f t="shared" si="389"/>
        <v>511.89790432887384</v>
      </c>
      <c r="AH938" s="15">
        <f t="shared" si="390"/>
        <v>51.189790432887385</v>
      </c>
      <c r="AI938" s="8">
        <f t="shared" si="391"/>
        <v>0.44110000000000005</v>
      </c>
      <c r="AJ938" s="8">
        <v>0.66</v>
      </c>
      <c r="AK938" s="8">
        <v>2.79</v>
      </c>
      <c r="AL938" s="8">
        <v>0.6</v>
      </c>
      <c r="AM938" s="8">
        <v>1.6</v>
      </c>
      <c r="AN938" s="8">
        <v>0.47</v>
      </c>
      <c r="AO938" s="8">
        <f t="shared" si="392"/>
        <v>14.962593516209475</v>
      </c>
      <c r="AP938" s="8">
        <f t="shared" si="393"/>
        <v>63.250963500340049</v>
      </c>
      <c r="AQ938" s="8">
        <f t="shared" si="394"/>
        <v>13.602357742008614</v>
      </c>
      <c r="AR938" s="8">
        <f t="shared" si="395"/>
        <v>36.272953978689635</v>
      </c>
      <c r="AS938" s="8">
        <f t="shared" si="396"/>
        <v>10.655180231240079</v>
      </c>
    </row>
    <row r="939" spans="1:45" x14ac:dyDescent="0.35">
      <c r="A939" s="2">
        <v>2018</v>
      </c>
      <c r="B939" s="18">
        <v>16073</v>
      </c>
      <c r="C939" s="2" t="s">
        <v>162</v>
      </c>
      <c r="D939" s="17">
        <v>3</v>
      </c>
      <c r="E939" s="19" t="s">
        <v>104</v>
      </c>
      <c r="F939" s="21" t="s">
        <v>159</v>
      </c>
      <c r="G939" s="3">
        <v>1</v>
      </c>
      <c r="H939" s="3">
        <v>282</v>
      </c>
      <c r="I939" s="3">
        <f t="shared" si="374"/>
        <v>140</v>
      </c>
      <c r="J939" s="3">
        <v>1</v>
      </c>
      <c r="K939" s="3">
        <v>26</v>
      </c>
      <c r="L939" s="9">
        <f t="shared" si="375"/>
        <v>66.040000000000006</v>
      </c>
      <c r="M939" s="9">
        <v>15.74</v>
      </c>
      <c r="N939" s="9">
        <v>7.68</v>
      </c>
      <c r="O939" s="8">
        <f t="shared" si="376"/>
        <v>67.500976551724136</v>
      </c>
      <c r="P939" s="8">
        <f t="shared" si="373"/>
        <v>67.500976551724136</v>
      </c>
      <c r="Q939" s="8">
        <f t="shared" si="377"/>
        <v>4539.4406731034478</v>
      </c>
      <c r="R939" s="8"/>
      <c r="S939" s="8">
        <v>12.36</v>
      </c>
      <c r="T939" s="8">
        <v>41.34</v>
      </c>
      <c r="U939" s="8">
        <v>21.35</v>
      </c>
      <c r="V939" s="15">
        <f t="shared" si="378"/>
        <v>413.40000000000003</v>
      </c>
      <c r="W939" s="15">
        <f t="shared" si="379"/>
        <v>359.65800000000002</v>
      </c>
      <c r="X939" s="15">
        <f t="shared" si="380"/>
        <v>35.965800000000002</v>
      </c>
      <c r="Y939" s="15">
        <f t="shared" si="381"/>
        <v>213.5</v>
      </c>
      <c r="Z939" s="15">
        <f t="shared" si="382"/>
        <v>185.745</v>
      </c>
      <c r="AA939" s="15">
        <f t="shared" si="383"/>
        <v>18.5745</v>
      </c>
      <c r="AB939" s="15">
        <f t="shared" si="384"/>
        <v>6.4</v>
      </c>
      <c r="AC939" s="15">
        <f t="shared" si="385"/>
        <v>26.7</v>
      </c>
      <c r="AD939" s="15">
        <f t="shared" si="386"/>
        <v>5.8999999999999995</v>
      </c>
      <c r="AE939" s="15">
        <f t="shared" si="387"/>
        <v>15.3</v>
      </c>
      <c r="AF939" s="15">
        <f t="shared" si="388"/>
        <v>4.6999999999999993</v>
      </c>
      <c r="AG939" s="15">
        <f t="shared" si="389"/>
        <v>480.11078678749556</v>
      </c>
      <c r="AH939" s="15">
        <f t="shared" si="390"/>
        <v>48.011078678749556</v>
      </c>
      <c r="AI939" s="8">
        <f t="shared" si="391"/>
        <v>0.41340000000000005</v>
      </c>
      <c r="AJ939" s="8">
        <v>0.64</v>
      </c>
      <c r="AK939" s="8">
        <v>2.67</v>
      </c>
      <c r="AL939" s="8">
        <v>0.59</v>
      </c>
      <c r="AM939" s="8">
        <v>1.53</v>
      </c>
      <c r="AN939" s="8">
        <v>0.47</v>
      </c>
      <c r="AO939" s="8">
        <f t="shared" si="392"/>
        <v>15.481373971940009</v>
      </c>
      <c r="AP939" s="8">
        <f t="shared" si="393"/>
        <v>64.58635703918722</v>
      </c>
      <c r="AQ939" s="8">
        <f t="shared" si="394"/>
        <v>14.271891630382193</v>
      </c>
      <c r="AR939" s="8">
        <f t="shared" si="395"/>
        <v>37.010159651669085</v>
      </c>
      <c r="AS939" s="8">
        <f t="shared" si="396"/>
        <v>11.369134010643442</v>
      </c>
    </row>
    <row r="940" spans="1:45" x14ac:dyDescent="0.35">
      <c r="A940" s="2">
        <v>2018</v>
      </c>
      <c r="B940" s="18">
        <v>16074</v>
      </c>
      <c r="C940" s="2" t="s">
        <v>162</v>
      </c>
      <c r="D940" s="17">
        <v>39</v>
      </c>
      <c r="E940" s="18" t="s">
        <v>62</v>
      </c>
      <c r="F940" s="20" t="s">
        <v>156</v>
      </c>
      <c r="G940" s="3">
        <v>1</v>
      </c>
      <c r="H940" s="3">
        <v>280</v>
      </c>
      <c r="I940" s="3">
        <f t="shared" si="374"/>
        <v>138</v>
      </c>
      <c r="J940" s="3">
        <v>3</v>
      </c>
      <c r="K940" s="3">
        <v>45</v>
      </c>
      <c r="L940" s="9">
        <f t="shared" si="375"/>
        <v>114.3</v>
      </c>
      <c r="M940" s="9">
        <v>16.47</v>
      </c>
      <c r="N940" s="9">
        <v>3.45</v>
      </c>
      <c r="O940" s="8">
        <f t="shared" si="376"/>
        <v>30.059998706896558</v>
      </c>
      <c r="P940" s="8">
        <f t="shared" si="373"/>
        <v>30.059998706896558</v>
      </c>
      <c r="Q940" s="8">
        <f t="shared" si="377"/>
        <v>2021.5349130387935</v>
      </c>
      <c r="R940" s="8"/>
      <c r="S940" s="8">
        <v>13.18</v>
      </c>
      <c r="T940" s="8">
        <v>43.3</v>
      </c>
      <c r="U940" s="8">
        <v>20.75</v>
      </c>
      <c r="V940" s="15">
        <f t="shared" si="378"/>
        <v>433</v>
      </c>
      <c r="W940" s="15">
        <f t="shared" si="379"/>
        <v>376.71</v>
      </c>
      <c r="X940" s="15">
        <f t="shared" si="380"/>
        <v>37.670999999999999</v>
      </c>
      <c r="Y940" s="15">
        <f t="shared" si="381"/>
        <v>207.5</v>
      </c>
      <c r="Z940" s="15">
        <f t="shared" si="382"/>
        <v>180.52500000000001</v>
      </c>
      <c r="AA940" s="15">
        <f t="shared" si="383"/>
        <v>18.052500000000002</v>
      </c>
      <c r="AB940" s="15">
        <f t="shared" si="384"/>
        <v>6.6000000000000005</v>
      </c>
      <c r="AC940" s="15">
        <f t="shared" si="385"/>
        <v>27.1</v>
      </c>
      <c r="AD940" s="15">
        <f t="shared" si="386"/>
        <v>5.6999999999999993</v>
      </c>
      <c r="AE940" s="15">
        <f t="shared" si="387"/>
        <v>15.700000000000001</v>
      </c>
      <c r="AF940" s="15">
        <f t="shared" si="388"/>
        <v>5</v>
      </c>
      <c r="AG940" s="15">
        <f t="shared" si="389"/>
        <v>499.6703881196471</v>
      </c>
      <c r="AH940" s="15">
        <f t="shared" si="390"/>
        <v>49.967038811964713</v>
      </c>
      <c r="AI940" s="8">
        <f t="shared" si="391"/>
        <v>0.433</v>
      </c>
      <c r="AJ940" s="8">
        <v>0.66</v>
      </c>
      <c r="AK940" s="8">
        <v>2.71</v>
      </c>
      <c r="AL940" s="8">
        <v>0.56999999999999995</v>
      </c>
      <c r="AM940" s="8">
        <v>1.57</v>
      </c>
      <c r="AN940" s="8">
        <v>0.5</v>
      </c>
      <c r="AO940" s="8">
        <f t="shared" si="392"/>
        <v>15.242494226327945</v>
      </c>
      <c r="AP940" s="8">
        <f t="shared" si="393"/>
        <v>62.586605080831411</v>
      </c>
      <c r="AQ940" s="8">
        <f t="shared" si="394"/>
        <v>13.163972286374133</v>
      </c>
      <c r="AR940" s="8">
        <f t="shared" si="395"/>
        <v>36.258660508083146</v>
      </c>
      <c r="AS940" s="8">
        <f t="shared" si="396"/>
        <v>11.547344110854503</v>
      </c>
    </row>
    <row r="941" spans="1:45" x14ac:dyDescent="0.35">
      <c r="A941" s="2">
        <v>2018</v>
      </c>
      <c r="B941" s="18">
        <v>16075</v>
      </c>
      <c r="C941" s="2" t="s">
        <v>162</v>
      </c>
      <c r="D941" s="17">
        <v>87</v>
      </c>
      <c r="E941" s="18" t="s">
        <v>30</v>
      </c>
      <c r="F941" s="20" t="s">
        <v>156</v>
      </c>
      <c r="G941" s="3">
        <v>1</v>
      </c>
      <c r="H941" s="3">
        <v>279</v>
      </c>
      <c r="I941" s="3">
        <f t="shared" si="374"/>
        <v>137</v>
      </c>
      <c r="J941" s="3">
        <v>1</v>
      </c>
      <c r="K941" s="3">
        <v>26</v>
      </c>
      <c r="L941" s="9">
        <f t="shared" si="375"/>
        <v>66.040000000000006</v>
      </c>
      <c r="M941" s="9">
        <v>15.39</v>
      </c>
      <c r="N941" s="9">
        <v>5.0999999999999996</v>
      </c>
      <c r="O941" s="8">
        <f t="shared" si="376"/>
        <v>45.011061206896549</v>
      </c>
      <c r="P941" s="8">
        <f t="shared" si="373"/>
        <v>45.011061206896549</v>
      </c>
      <c r="Q941" s="8">
        <f t="shared" si="377"/>
        <v>3026.993866163793</v>
      </c>
      <c r="R941" s="8"/>
      <c r="S941" s="8">
        <v>11.61</v>
      </c>
      <c r="T941" s="8">
        <v>42</v>
      </c>
      <c r="U941" s="8">
        <v>21.67</v>
      </c>
      <c r="V941" s="15">
        <f t="shared" si="378"/>
        <v>420</v>
      </c>
      <c r="W941" s="15">
        <f t="shared" si="379"/>
        <v>365.4</v>
      </c>
      <c r="X941" s="15">
        <f t="shared" si="380"/>
        <v>36.54</v>
      </c>
      <c r="Y941" s="15">
        <f t="shared" si="381"/>
        <v>216.70000000000002</v>
      </c>
      <c r="Z941" s="15">
        <f t="shared" si="382"/>
        <v>188.52900000000002</v>
      </c>
      <c r="AA941" s="15">
        <f t="shared" si="383"/>
        <v>18.852900000000002</v>
      </c>
      <c r="AB941" s="15">
        <f t="shared" si="384"/>
        <v>6.5</v>
      </c>
      <c r="AC941" s="15">
        <f t="shared" si="385"/>
        <v>27</v>
      </c>
      <c r="AD941" s="15">
        <f t="shared" si="386"/>
        <v>6</v>
      </c>
      <c r="AE941" s="15">
        <f t="shared" si="387"/>
        <v>15.5</v>
      </c>
      <c r="AF941" s="15">
        <f t="shared" si="388"/>
        <v>4.6999999999999993</v>
      </c>
      <c r="AG941" s="15">
        <f t="shared" si="389"/>
        <v>489.44930015179631</v>
      </c>
      <c r="AH941" s="15">
        <f t="shared" si="390"/>
        <v>48.944930015179629</v>
      </c>
      <c r="AI941" s="8">
        <f t="shared" si="391"/>
        <v>0.42</v>
      </c>
      <c r="AJ941" s="8">
        <v>0.65</v>
      </c>
      <c r="AK941" s="8">
        <v>2.7</v>
      </c>
      <c r="AL941" s="8">
        <v>0.6</v>
      </c>
      <c r="AM941" s="8">
        <v>1.55</v>
      </c>
      <c r="AN941" s="8">
        <v>0.47</v>
      </c>
      <c r="AO941" s="8">
        <f t="shared" si="392"/>
        <v>15.476190476190476</v>
      </c>
      <c r="AP941" s="8">
        <f t="shared" si="393"/>
        <v>64.285714285714292</v>
      </c>
      <c r="AQ941" s="8">
        <f t="shared" si="394"/>
        <v>14.285714285714286</v>
      </c>
      <c r="AR941" s="8">
        <f t="shared" si="395"/>
        <v>36.904761904761905</v>
      </c>
      <c r="AS941" s="8">
        <f t="shared" si="396"/>
        <v>11.19047619047619</v>
      </c>
    </row>
    <row r="942" spans="1:45" x14ac:dyDescent="0.35">
      <c r="A942" s="2">
        <v>2018</v>
      </c>
      <c r="B942" s="18">
        <v>16076</v>
      </c>
      <c r="C942" s="2" t="s">
        <v>162</v>
      </c>
      <c r="D942" s="17">
        <v>59</v>
      </c>
      <c r="E942" s="18" t="s">
        <v>61</v>
      </c>
      <c r="F942" s="20" t="s">
        <v>156</v>
      </c>
      <c r="G942" s="3">
        <v>1</v>
      </c>
      <c r="H942" s="3">
        <v>279</v>
      </c>
      <c r="I942" s="3">
        <f t="shared" si="374"/>
        <v>137</v>
      </c>
      <c r="J942" s="3">
        <v>4</v>
      </c>
      <c r="K942" s="3">
        <v>51</v>
      </c>
      <c r="L942" s="9">
        <f t="shared" si="375"/>
        <v>129.54</v>
      </c>
      <c r="M942" s="9">
        <v>16.329999999999998</v>
      </c>
      <c r="N942" s="9">
        <v>3.74</v>
      </c>
      <c r="O942" s="8">
        <f t="shared" si="376"/>
        <v>32.641398103448282</v>
      </c>
      <c r="P942" s="8">
        <f t="shared" si="373"/>
        <v>32.641398103448282</v>
      </c>
      <c r="Q942" s="8">
        <f t="shared" si="377"/>
        <v>2195.1340224568971</v>
      </c>
      <c r="R942" s="8"/>
      <c r="S942" s="8">
        <v>11.89</v>
      </c>
      <c r="T942" s="8">
        <v>42.6</v>
      </c>
      <c r="U942" s="8">
        <v>22.36</v>
      </c>
      <c r="V942" s="15">
        <f t="shared" si="378"/>
        <v>426</v>
      </c>
      <c r="W942" s="15">
        <f t="shared" si="379"/>
        <v>370.62</v>
      </c>
      <c r="X942" s="15">
        <f t="shared" si="380"/>
        <v>37.061999999999998</v>
      </c>
      <c r="Y942" s="15">
        <f t="shared" si="381"/>
        <v>223.6</v>
      </c>
      <c r="Z942" s="15">
        <f t="shared" si="382"/>
        <v>194.53199999999998</v>
      </c>
      <c r="AA942" s="15">
        <f t="shared" si="383"/>
        <v>19.453199999999999</v>
      </c>
      <c r="AB942" s="15">
        <f t="shared" si="384"/>
        <v>6.5</v>
      </c>
      <c r="AC942" s="15">
        <f t="shared" si="385"/>
        <v>27.3</v>
      </c>
      <c r="AD942" s="15">
        <f t="shared" si="386"/>
        <v>5.8999999999999995</v>
      </c>
      <c r="AE942" s="15">
        <f t="shared" si="387"/>
        <v>15.700000000000001</v>
      </c>
      <c r="AF942" s="15">
        <f t="shared" si="388"/>
        <v>4.6999999999999993</v>
      </c>
      <c r="AG942" s="15">
        <f t="shared" si="389"/>
        <v>500.14131670898956</v>
      </c>
      <c r="AH942" s="15">
        <f t="shared" si="390"/>
        <v>50.014131670898955</v>
      </c>
      <c r="AI942" s="8">
        <f t="shared" si="391"/>
        <v>0.42599999999999999</v>
      </c>
      <c r="AJ942" s="8">
        <v>0.65</v>
      </c>
      <c r="AK942" s="8">
        <v>2.73</v>
      </c>
      <c r="AL942" s="8">
        <v>0.59</v>
      </c>
      <c r="AM942" s="8">
        <v>1.57</v>
      </c>
      <c r="AN942" s="8">
        <v>0.47</v>
      </c>
      <c r="AO942" s="8">
        <f t="shared" si="392"/>
        <v>15.258215962441314</v>
      </c>
      <c r="AP942" s="8">
        <f t="shared" si="393"/>
        <v>64.08450704225352</v>
      </c>
      <c r="AQ942" s="8">
        <f t="shared" si="394"/>
        <v>13.849765258215962</v>
      </c>
      <c r="AR942" s="8">
        <f t="shared" si="395"/>
        <v>36.854460093896719</v>
      </c>
      <c r="AS942" s="8">
        <f t="shared" si="396"/>
        <v>11.032863849765256</v>
      </c>
    </row>
    <row r="943" spans="1:45" x14ac:dyDescent="0.35">
      <c r="A943" s="2">
        <v>2018</v>
      </c>
      <c r="B943" s="18">
        <v>16077</v>
      </c>
      <c r="C943" s="2" t="s">
        <v>162</v>
      </c>
      <c r="D943" s="17">
        <v>103</v>
      </c>
      <c r="E943" s="18" t="s">
        <v>112</v>
      </c>
      <c r="F943" s="20" t="s">
        <v>156</v>
      </c>
      <c r="G943" s="3">
        <v>1</v>
      </c>
      <c r="H943" s="3">
        <v>278</v>
      </c>
      <c r="I943" s="3">
        <f t="shared" si="374"/>
        <v>136</v>
      </c>
      <c r="J943" s="3">
        <v>5</v>
      </c>
      <c r="K943" s="3">
        <v>48</v>
      </c>
      <c r="L943" s="9">
        <f t="shared" si="375"/>
        <v>121.92</v>
      </c>
      <c r="M943" s="9">
        <v>15.14</v>
      </c>
      <c r="N943" s="9">
        <v>4.16</v>
      </c>
      <c r="O943" s="8">
        <f t="shared" si="376"/>
        <v>36.823387586206898</v>
      </c>
      <c r="P943" s="8">
        <f t="shared" si="373"/>
        <v>36.823387586206898</v>
      </c>
      <c r="Q943" s="8">
        <f t="shared" si="377"/>
        <v>2476.372815172414</v>
      </c>
      <c r="R943" s="8"/>
      <c r="S943" s="8">
        <v>12.15</v>
      </c>
      <c r="T943" s="8">
        <v>41.53</v>
      </c>
      <c r="U943" s="8">
        <v>21.83</v>
      </c>
      <c r="V943" s="15">
        <f t="shared" si="378"/>
        <v>415.3</v>
      </c>
      <c r="W943" s="15">
        <f t="shared" si="379"/>
        <v>361.31100000000004</v>
      </c>
      <c r="X943" s="15">
        <f t="shared" si="380"/>
        <v>36.131100000000004</v>
      </c>
      <c r="Y943" s="15">
        <f t="shared" si="381"/>
        <v>218.29999999999998</v>
      </c>
      <c r="Z943" s="15">
        <f t="shared" si="382"/>
        <v>189.92099999999999</v>
      </c>
      <c r="AA943" s="15">
        <f t="shared" si="383"/>
        <v>18.992100000000001</v>
      </c>
      <c r="AB943" s="15">
        <f t="shared" si="384"/>
        <v>6.2</v>
      </c>
      <c r="AC943" s="15">
        <f t="shared" si="385"/>
        <v>26.9</v>
      </c>
      <c r="AD943" s="15">
        <f t="shared" si="386"/>
        <v>5.8999999999999995</v>
      </c>
      <c r="AE943" s="15">
        <f t="shared" si="387"/>
        <v>15.4</v>
      </c>
      <c r="AF943" s="15">
        <f t="shared" si="388"/>
        <v>4.4000000000000004</v>
      </c>
      <c r="AG943" s="15">
        <f t="shared" si="389"/>
        <v>484.8037633688653</v>
      </c>
      <c r="AH943" s="15">
        <f t="shared" si="390"/>
        <v>48.480376336886529</v>
      </c>
      <c r="AI943" s="8">
        <f t="shared" si="391"/>
        <v>0.4153</v>
      </c>
      <c r="AJ943" s="8">
        <v>0.62</v>
      </c>
      <c r="AK943" s="8">
        <v>2.69</v>
      </c>
      <c r="AL943" s="8">
        <v>0.59</v>
      </c>
      <c r="AM943" s="8">
        <v>1.54</v>
      </c>
      <c r="AN943" s="8">
        <v>0.44</v>
      </c>
      <c r="AO943" s="8">
        <f t="shared" si="392"/>
        <v>14.928967011798701</v>
      </c>
      <c r="AP943" s="8">
        <f t="shared" si="393"/>
        <v>64.772453647965321</v>
      </c>
      <c r="AQ943" s="8">
        <f t="shared" si="394"/>
        <v>14.206597640260052</v>
      </c>
      <c r="AR943" s="8">
        <f t="shared" si="395"/>
        <v>37.081627738983869</v>
      </c>
      <c r="AS943" s="8">
        <f t="shared" si="396"/>
        <v>10.59475078256682</v>
      </c>
    </row>
    <row r="944" spans="1:45" x14ac:dyDescent="0.35">
      <c r="A944" s="2">
        <v>2018</v>
      </c>
      <c r="B944" s="18">
        <v>16078</v>
      </c>
      <c r="C944" s="2" t="s">
        <v>162</v>
      </c>
      <c r="D944" s="17">
        <v>17</v>
      </c>
      <c r="E944" s="18" t="s">
        <v>57</v>
      </c>
      <c r="F944" s="20" t="s">
        <v>156</v>
      </c>
      <c r="G944" s="3">
        <v>1</v>
      </c>
      <c r="H944" s="3">
        <v>279</v>
      </c>
      <c r="I944" s="3">
        <f t="shared" si="374"/>
        <v>137</v>
      </c>
      <c r="J944" s="3">
        <v>3</v>
      </c>
      <c r="K944" s="3">
        <v>42</v>
      </c>
      <c r="L944" s="9">
        <f t="shared" si="375"/>
        <v>106.68</v>
      </c>
      <c r="M944" s="9">
        <v>16.09</v>
      </c>
      <c r="N944" s="9">
        <v>2.3199999999999998</v>
      </c>
      <c r="O944" s="8">
        <f t="shared" si="376"/>
        <v>20.306219999999996</v>
      </c>
      <c r="P944" s="8">
        <f t="shared" si="373"/>
        <v>20.306219999999996</v>
      </c>
      <c r="Q944" s="8">
        <f t="shared" si="377"/>
        <v>1365.5932949999997</v>
      </c>
      <c r="R944" s="8"/>
      <c r="S944" s="8">
        <v>11.75</v>
      </c>
      <c r="T944" s="8">
        <v>44.58</v>
      </c>
      <c r="U944" s="8">
        <v>20.329999999999998</v>
      </c>
      <c r="V944" s="15">
        <f t="shared" si="378"/>
        <v>445.79999999999995</v>
      </c>
      <c r="W944" s="15">
        <f t="shared" si="379"/>
        <v>387.84599999999995</v>
      </c>
      <c r="X944" s="15">
        <f t="shared" si="380"/>
        <v>38.784599999999998</v>
      </c>
      <c r="Y944" s="15">
        <f t="shared" si="381"/>
        <v>203.29999999999998</v>
      </c>
      <c r="Z944" s="15">
        <f t="shared" si="382"/>
        <v>176.87099999999998</v>
      </c>
      <c r="AA944" s="15">
        <f t="shared" si="383"/>
        <v>17.687099999999997</v>
      </c>
      <c r="AB944" s="15">
        <f t="shared" si="384"/>
        <v>6.6000000000000005</v>
      </c>
      <c r="AC944" s="15">
        <f t="shared" si="385"/>
        <v>28.599999999999998</v>
      </c>
      <c r="AD944" s="15">
        <f t="shared" si="386"/>
        <v>6.2</v>
      </c>
      <c r="AE944" s="15">
        <f t="shared" si="387"/>
        <v>16.100000000000001</v>
      </c>
      <c r="AF944" s="15">
        <f t="shared" si="388"/>
        <v>4.5</v>
      </c>
      <c r="AG944" s="15">
        <f t="shared" si="389"/>
        <v>512.15755869424447</v>
      </c>
      <c r="AH944" s="15">
        <f t="shared" si="390"/>
        <v>51.215755869424441</v>
      </c>
      <c r="AI944" s="8">
        <f t="shared" si="391"/>
        <v>0.44579999999999997</v>
      </c>
      <c r="AJ944" s="8">
        <v>0.66</v>
      </c>
      <c r="AK944" s="8">
        <v>2.86</v>
      </c>
      <c r="AL944" s="8">
        <v>0.62</v>
      </c>
      <c r="AM944" s="8">
        <v>1.61</v>
      </c>
      <c r="AN944" s="8">
        <v>0.45</v>
      </c>
      <c r="AO944" s="8">
        <f t="shared" si="392"/>
        <v>14.80484522207268</v>
      </c>
      <c r="AP944" s="8">
        <f t="shared" si="393"/>
        <v>64.154329295648267</v>
      </c>
      <c r="AQ944" s="8">
        <f t="shared" si="394"/>
        <v>13.907581875280396</v>
      </c>
      <c r="AR944" s="8">
        <f t="shared" si="395"/>
        <v>36.114849708389414</v>
      </c>
      <c r="AS944" s="8">
        <f t="shared" si="396"/>
        <v>10.094212651413191</v>
      </c>
    </row>
    <row r="945" spans="1:45" x14ac:dyDescent="0.35">
      <c r="A945" s="2">
        <v>2018</v>
      </c>
      <c r="B945" s="18">
        <v>16079</v>
      </c>
      <c r="C945" s="2" t="s">
        <v>162</v>
      </c>
      <c r="D945" s="17">
        <v>23</v>
      </c>
      <c r="E945" s="18" t="s">
        <v>60</v>
      </c>
      <c r="F945" s="20" t="s">
        <v>156</v>
      </c>
      <c r="G945" s="3">
        <v>1</v>
      </c>
      <c r="H945" s="3">
        <v>279</v>
      </c>
      <c r="I945" s="3">
        <f t="shared" si="374"/>
        <v>137</v>
      </c>
      <c r="J945" s="3">
        <v>3</v>
      </c>
      <c r="K945" s="3">
        <v>49</v>
      </c>
      <c r="L945" s="9">
        <f t="shared" si="375"/>
        <v>124.46000000000001</v>
      </c>
      <c r="M945" s="9">
        <v>15.62</v>
      </c>
      <c r="N945" s="9">
        <v>2.58</v>
      </c>
      <c r="O945" s="8">
        <f t="shared" si="376"/>
        <v>22.70840379310345</v>
      </c>
      <c r="P945" s="8">
        <f t="shared" si="373"/>
        <v>22.70840379310345</v>
      </c>
      <c r="Q945" s="8">
        <f t="shared" si="377"/>
        <v>1527.140155086207</v>
      </c>
      <c r="R945" s="8"/>
      <c r="S945" s="8">
        <v>11.45</v>
      </c>
      <c r="T945" s="8">
        <v>44.13</v>
      </c>
      <c r="U945" s="8">
        <v>20.91</v>
      </c>
      <c r="V945" s="15">
        <f t="shared" si="378"/>
        <v>441.3</v>
      </c>
      <c r="W945" s="15">
        <f t="shared" si="379"/>
        <v>383.93099999999998</v>
      </c>
      <c r="X945" s="15">
        <f t="shared" si="380"/>
        <v>38.393099999999997</v>
      </c>
      <c r="Y945" s="15">
        <f t="shared" si="381"/>
        <v>209.1</v>
      </c>
      <c r="Z945" s="15">
        <f t="shared" si="382"/>
        <v>181.917</v>
      </c>
      <c r="AA945" s="15">
        <f t="shared" si="383"/>
        <v>18.191700000000001</v>
      </c>
      <c r="AB945" s="15">
        <f t="shared" si="384"/>
        <v>6.5</v>
      </c>
      <c r="AC945" s="15">
        <f t="shared" si="385"/>
        <v>28.2</v>
      </c>
      <c r="AD945" s="15">
        <f t="shared" si="386"/>
        <v>6.1</v>
      </c>
      <c r="AE945" s="15">
        <f t="shared" si="387"/>
        <v>16</v>
      </c>
      <c r="AF945" s="15">
        <f t="shared" si="388"/>
        <v>4.5</v>
      </c>
      <c r="AG945" s="15">
        <f t="shared" si="389"/>
        <v>510.1148714101455</v>
      </c>
      <c r="AH945" s="15">
        <f t="shared" si="390"/>
        <v>51.011487141014548</v>
      </c>
      <c r="AI945" s="8">
        <f t="shared" si="391"/>
        <v>0.44130000000000003</v>
      </c>
      <c r="AJ945" s="8">
        <v>0.65</v>
      </c>
      <c r="AK945" s="8">
        <v>2.82</v>
      </c>
      <c r="AL945" s="8">
        <v>0.61</v>
      </c>
      <c r="AM945" s="8">
        <v>1.6</v>
      </c>
      <c r="AN945" s="8">
        <v>0.45</v>
      </c>
      <c r="AO945" s="8">
        <f t="shared" si="392"/>
        <v>14.729209154769997</v>
      </c>
      <c r="AP945" s="8">
        <f t="shared" si="393"/>
        <v>63.902107409925215</v>
      </c>
      <c r="AQ945" s="8">
        <f t="shared" si="394"/>
        <v>13.822796283707227</v>
      </c>
      <c r="AR945" s="8">
        <f t="shared" si="395"/>
        <v>36.256514842510761</v>
      </c>
      <c r="AS945" s="8">
        <f t="shared" si="396"/>
        <v>10.197144799456151</v>
      </c>
    </row>
    <row r="946" spans="1:45" x14ac:dyDescent="0.35">
      <c r="A946" s="2">
        <v>2018</v>
      </c>
      <c r="B946" s="18">
        <v>16080</v>
      </c>
      <c r="C946" s="2" t="s">
        <v>162</v>
      </c>
      <c r="D946" s="17">
        <v>83</v>
      </c>
      <c r="E946" s="18" t="s">
        <v>45</v>
      </c>
      <c r="F946" s="20" t="s">
        <v>156</v>
      </c>
      <c r="G946" s="3">
        <v>1</v>
      </c>
      <c r="H946" s="3">
        <v>278</v>
      </c>
      <c r="I946" s="3">
        <f t="shared" si="374"/>
        <v>136</v>
      </c>
      <c r="J946" s="3">
        <v>1</v>
      </c>
      <c r="K946" s="3">
        <v>29</v>
      </c>
      <c r="L946" s="9">
        <f t="shared" si="375"/>
        <v>73.66</v>
      </c>
      <c r="M946" s="9">
        <v>14.65</v>
      </c>
      <c r="N946" s="9">
        <v>3.78</v>
      </c>
      <c r="O946" s="8">
        <f t="shared" si="376"/>
        <v>33.652916379310341</v>
      </c>
      <c r="P946" s="8">
        <f t="shared" si="373"/>
        <v>33.652916379310341</v>
      </c>
      <c r="Q946" s="8">
        <f t="shared" si="377"/>
        <v>2263.1586265086203</v>
      </c>
      <c r="R946" s="8"/>
      <c r="S946" s="8">
        <v>11.52</v>
      </c>
      <c r="T946" s="8">
        <v>43.95</v>
      </c>
      <c r="U946" s="8">
        <v>20.77</v>
      </c>
      <c r="V946" s="15">
        <f t="shared" si="378"/>
        <v>439.5</v>
      </c>
      <c r="W946" s="15">
        <f t="shared" si="379"/>
        <v>382.36500000000001</v>
      </c>
      <c r="X946" s="15">
        <f t="shared" si="380"/>
        <v>38.236499999999999</v>
      </c>
      <c r="Y946" s="15">
        <f t="shared" si="381"/>
        <v>207.7</v>
      </c>
      <c r="Z946" s="15">
        <f t="shared" si="382"/>
        <v>180.69899999999998</v>
      </c>
      <c r="AA946" s="15">
        <f t="shared" si="383"/>
        <v>18.069899999999997</v>
      </c>
      <c r="AB946" s="15">
        <f t="shared" si="384"/>
        <v>6.5</v>
      </c>
      <c r="AC946" s="15">
        <f t="shared" si="385"/>
        <v>28.1</v>
      </c>
      <c r="AD946" s="15">
        <f t="shared" si="386"/>
        <v>6.1</v>
      </c>
      <c r="AE946" s="15">
        <f t="shared" si="387"/>
        <v>15.9</v>
      </c>
      <c r="AF946" s="15">
        <f t="shared" si="388"/>
        <v>4.6000000000000005</v>
      </c>
      <c r="AG946" s="15">
        <f t="shared" si="389"/>
        <v>507.27892488204282</v>
      </c>
      <c r="AH946" s="15">
        <f t="shared" si="390"/>
        <v>50.727892488204283</v>
      </c>
      <c r="AI946" s="8">
        <f t="shared" si="391"/>
        <v>0.4395</v>
      </c>
      <c r="AJ946" s="8">
        <v>0.65</v>
      </c>
      <c r="AK946" s="8">
        <v>2.81</v>
      </c>
      <c r="AL946" s="8">
        <v>0.61</v>
      </c>
      <c r="AM946" s="8">
        <v>1.59</v>
      </c>
      <c r="AN946" s="8">
        <v>0.46</v>
      </c>
      <c r="AO946" s="8">
        <f t="shared" si="392"/>
        <v>14.789533560864619</v>
      </c>
      <c r="AP946" s="8">
        <f t="shared" si="393"/>
        <v>63.936291240045506</v>
      </c>
      <c r="AQ946" s="8">
        <f t="shared" si="394"/>
        <v>13.879408418657565</v>
      </c>
      <c r="AR946" s="8">
        <f t="shared" si="395"/>
        <v>36.177474402730375</v>
      </c>
      <c r="AS946" s="8">
        <f t="shared" si="396"/>
        <v>10.466439135381115</v>
      </c>
    </row>
    <row r="947" spans="1:45" x14ac:dyDescent="0.35">
      <c r="A947" s="2">
        <v>2018</v>
      </c>
      <c r="B947" s="18">
        <v>16081</v>
      </c>
      <c r="C947" s="2" t="s">
        <v>162</v>
      </c>
      <c r="D947" s="17">
        <v>115</v>
      </c>
      <c r="E947" s="18" t="s">
        <v>124</v>
      </c>
      <c r="F947" s="20" t="s">
        <v>156</v>
      </c>
      <c r="G947" s="3">
        <v>1</v>
      </c>
      <c r="H947" s="3">
        <v>280</v>
      </c>
      <c r="I947" s="3">
        <f t="shared" si="374"/>
        <v>138</v>
      </c>
      <c r="J947" s="3">
        <v>3</v>
      </c>
      <c r="K947" s="3">
        <v>54</v>
      </c>
      <c r="L947" s="9">
        <f t="shared" si="375"/>
        <v>137.16</v>
      </c>
      <c r="M947" s="9">
        <v>14.98</v>
      </c>
      <c r="N947" s="9">
        <v>5.12</v>
      </c>
      <c r="O947" s="8">
        <f t="shared" si="376"/>
        <v>45.406543448275862</v>
      </c>
      <c r="P947" s="8">
        <f t="shared" si="373"/>
        <v>45.406543448275862</v>
      </c>
      <c r="Q947" s="8">
        <f t="shared" si="377"/>
        <v>3053.5900468965515</v>
      </c>
      <c r="R947" s="8"/>
      <c r="S947" s="8">
        <v>12.53</v>
      </c>
      <c r="T947" s="8">
        <v>42.81</v>
      </c>
      <c r="U947" s="8">
        <v>21.82</v>
      </c>
      <c r="V947" s="15">
        <f t="shared" si="378"/>
        <v>428.1</v>
      </c>
      <c r="W947" s="15">
        <f t="shared" si="379"/>
        <v>372.447</v>
      </c>
      <c r="X947" s="15">
        <f t="shared" si="380"/>
        <v>37.244700000000002</v>
      </c>
      <c r="Y947" s="15">
        <f t="shared" si="381"/>
        <v>218.2</v>
      </c>
      <c r="Z947" s="15">
        <f t="shared" si="382"/>
        <v>189.834</v>
      </c>
      <c r="AA947" s="15">
        <f t="shared" si="383"/>
        <v>18.9834</v>
      </c>
      <c r="AB947" s="15">
        <f t="shared" si="384"/>
        <v>6.4</v>
      </c>
      <c r="AC947" s="15">
        <f t="shared" si="385"/>
        <v>27.5</v>
      </c>
      <c r="AD947" s="15">
        <f t="shared" si="386"/>
        <v>6</v>
      </c>
      <c r="AE947" s="15">
        <f t="shared" si="387"/>
        <v>15.700000000000001</v>
      </c>
      <c r="AF947" s="15">
        <f t="shared" si="388"/>
        <v>4.5</v>
      </c>
      <c r="AG947" s="15">
        <f t="shared" si="389"/>
        <v>499.69227991815751</v>
      </c>
      <c r="AH947" s="15">
        <f t="shared" si="390"/>
        <v>49.96922799181575</v>
      </c>
      <c r="AI947" s="8">
        <f t="shared" si="391"/>
        <v>0.42810000000000004</v>
      </c>
      <c r="AJ947" s="8">
        <v>0.64</v>
      </c>
      <c r="AK947" s="8">
        <v>2.75</v>
      </c>
      <c r="AL947" s="8">
        <v>0.6</v>
      </c>
      <c r="AM947" s="8">
        <v>1.57</v>
      </c>
      <c r="AN947" s="8">
        <v>0.45</v>
      </c>
      <c r="AO947" s="8">
        <f t="shared" si="392"/>
        <v>14.949778089231488</v>
      </c>
      <c r="AP947" s="8">
        <f t="shared" si="393"/>
        <v>64.237327727166544</v>
      </c>
      <c r="AQ947" s="8">
        <f t="shared" si="394"/>
        <v>14.015416958654519</v>
      </c>
      <c r="AR947" s="8">
        <f t="shared" si="395"/>
        <v>36.673674375145993</v>
      </c>
      <c r="AS947" s="8">
        <f t="shared" si="396"/>
        <v>10.51156271899089</v>
      </c>
    </row>
    <row r="948" spans="1:45" x14ac:dyDescent="0.35">
      <c r="A948" s="2">
        <v>2018</v>
      </c>
      <c r="B948" s="18">
        <v>16082</v>
      </c>
      <c r="C948" s="2" t="s">
        <v>162</v>
      </c>
      <c r="D948" s="17">
        <v>36</v>
      </c>
      <c r="E948" s="18" t="s">
        <v>129</v>
      </c>
      <c r="F948" s="20" t="s">
        <v>156</v>
      </c>
      <c r="G948" s="3">
        <v>1</v>
      </c>
      <c r="H948" s="3">
        <v>281</v>
      </c>
      <c r="I948" s="3">
        <f t="shared" si="374"/>
        <v>139</v>
      </c>
      <c r="J948" s="3">
        <v>2</v>
      </c>
      <c r="K948" s="3">
        <v>50</v>
      </c>
      <c r="L948" s="9">
        <f t="shared" si="375"/>
        <v>127</v>
      </c>
      <c r="M948" s="9">
        <v>15.38</v>
      </c>
      <c r="N948" s="9">
        <v>4.03</v>
      </c>
      <c r="O948" s="8">
        <f t="shared" si="376"/>
        <v>35.571767758620695</v>
      </c>
      <c r="P948" s="8">
        <f t="shared" si="373"/>
        <v>35.571767758620695</v>
      </c>
      <c r="Q948" s="8">
        <f t="shared" si="377"/>
        <v>2392.2013817672419</v>
      </c>
      <c r="R948" s="8"/>
      <c r="S948" s="8">
        <v>11.93</v>
      </c>
      <c r="T948" s="8">
        <v>43.97</v>
      </c>
      <c r="U948" s="8">
        <v>21.31</v>
      </c>
      <c r="V948" s="15">
        <f t="shared" si="378"/>
        <v>439.7</v>
      </c>
      <c r="W948" s="15">
        <f t="shared" si="379"/>
        <v>382.53899999999999</v>
      </c>
      <c r="X948" s="15">
        <f t="shared" si="380"/>
        <v>38.253900000000002</v>
      </c>
      <c r="Y948" s="15">
        <f t="shared" si="381"/>
        <v>213.1</v>
      </c>
      <c r="Z948" s="15">
        <f t="shared" si="382"/>
        <v>185.39699999999999</v>
      </c>
      <c r="AA948" s="15">
        <f t="shared" si="383"/>
        <v>18.5397</v>
      </c>
      <c r="AB948" s="15">
        <f t="shared" si="384"/>
        <v>6.7</v>
      </c>
      <c r="AC948" s="15">
        <f t="shared" si="385"/>
        <v>28</v>
      </c>
      <c r="AD948" s="15">
        <f t="shared" si="386"/>
        <v>6.1</v>
      </c>
      <c r="AE948" s="15">
        <f t="shared" si="387"/>
        <v>16</v>
      </c>
      <c r="AF948" s="15">
        <f t="shared" si="388"/>
        <v>4.6000000000000005</v>
      </c>
      <c r="AG948" s="15">
        <f t="shared" si="389"/>
        <v>510.43669231461854</v>
      </c>
      <c r="AH948" s="15">
        <f t="shared" si="390"/>
        <v>51.043669231461855</v>
      </c>
      <c r="AI948" s="8">
        <f t="shared" si="391"/>
        <v>0.43969999999999998</v>
      </c>
      <c r="AJ948" s="8">
        <v>0.67</v>
      </c>
      <c r="AK948" s="8">
        <v>2.8</v>
      </c>
      <c r="AL948" s="8">
        <v>0.61</v>
      </c>
      <c r="AM948" s="8">
        <v>1.6</v>
      </c>
      <c r="AN948" s="8">
        <v>0.46</v>
      </c>
      <c r="AO948" s="8">
        <f t="shared" si="392"/>
        <v>15.237662042301571</v>
      </c>
      <c r="AP948" s="8">
        <f t="shared" si="393"/>
        <v>63.679781669319993</v>
      </c>
      <c r="AQ948" s="8">
        <f t="shared" si="394"/>
        <v>13.873095292244711</v>
      </c>
      <c r="AR948" s="8">
        <f t="shared" si="395"/>
        <v>36.388446668182851</v>
      </c>
      <c r="AS948" s="8">
        <f t="shared" si="396"/>
        <v>10.461678417102572</v>
      </c>
    </row>
    <row r="949" spans="1:45" x14ac:dyDescent="0.35">
      <c r="A949" s="2">
        <v>2018</v>
      </c>
      <c r="B949" s="18">
        <v>16083</v>
      </c>
      <c r="C949" s="2" t="s">
        <v>162</v>
      </c>
      <c r="D949" s="17">
        <v>45</v>
      </c>
      <c r="E949" s="18" t="s">
        <v>110</v>
      </c>
      <c r="F949" s="20" t="s">
        <v>156</v>
      </c>
      <c r="G949" s="3">
        <v>1</v>
      </c>
      <c r="H949" s="3">
        <v>280</v>
      </c>
      <c r="I949" s="3">
        <f t="shared" si="374"/>
        <v>138</v>
      </c>
      <c r="J949" s="3">
        <v>3</v>
      </c>
      <c r="K949" s="3">
        <v>51</v>
      </c>
      <c r="L949" s="9">
        <f t="shared" si="375"/>
        <v>129.54</v>
      </c>
      <c r="M949" s="9">
        <v>14.86</v>
      </c>
      <c r="N949" s="9">
        <v>6.97</v>
      </c>
      <c r="O949" s="8">
        <f t="shared" si="376"/>
        <v>61.900449827586201</v>
      </c>
      <c r="P949" s="8">
        <f t="shared" si="373"/>
        <v>61.900449827586201</v>
      </c>
      <c r="Q949" s="8">
        <f t="shared" si="377"/>
        <v>4162.8052509051722</v>
      </c>
      <c r="R949" s="8"/>
      <c r="S949" s="8">
        <v>11.79</v>
      </c>
      <c r="T949" s="8">
        <v>42.6</v>
      </c>
      <c r="U949" s="8">
        <v>22.24</v>
      </c>
      <c r="V949" s="15">
        <f t="shared" si="378"/>
        <v>426</v>
      </c>
      <c r="W949" s="15">
        <f t="shared" si="379"/>
        <v>370.62</v>
      </c>
      <c r="X949" s="15">
        <f t="shared" si="380"/>
        <v>37.061999999999998</v>
      </c>
      <c r="Y949" s="15">
        <f t="shared" si="381"/>
        <v>222.39999999999998</v>
      </c>
      <c r="Z949" s="15">
        <f t="shared" si="382"/>
        <v>193.48799999999997</v>
      </c>
      <c r="AA949" s="15">
        <f t="shared" si="383"/>
        <v>19.348799999999997</v>
      </c>
      <c r="AB949" s="15">
        <f t="shared" si="384"/>
        <v>6.4</v>
      </c>
      <c r="AC949" s="15">
        <f t="shared" si="385"/>
        <v>27.5</v>
      </c>
      <c r="AD949" s="15">
        <f t="shared" si="386"/>
        <v>6</v>
      </c>
      <c r="AE949" s="15">
        <f t="shared" si="387"/>
        <v>15.600000000000001</v>
      </c>
      <c r="AF949" s="15">
        <f t="shared" si="388"/>
        <v>4.5</v>
      </c>
      <c r="AG949" s="15">
        <f t="shared" si="389"/>
        <v>499.49390224442601</v>
      </c>
      <c r="AH949" s="15">
        <f t="shared" si="390"/>
        <v>49.949390224442602</v>
      </c>
      <c r="AI949" s="8">
        <f t="shared" si="391"/>
        <v>0.42599999999999999</v>
      </c>
      <c r="AJ949" s="8">
        <v>0.64</v>
      </c>
      <c r="AK949" s="8">
        <v>2.75</v>
      </c>
      <c r="AL949" s="8">
        <v>0.6</v>
      </c>
      <c r="AM949" s="8">
        <v>1.56</v>
      </c>
      <c r="AN949" s="8">
        <v>0.45</v>
      </c>
      <c r="AO949" s="8">
        <f t="shared" si="392"/>
        <v>15.023474178403758</v>
      </c>
      <c r="AP949" s="8">
        <f t="shared" si="393"/>
        <v>64.55399061032864</v>
      </c>
      <c r="AQ949" s="8">
        <f t="shared" si="394"/>
        <v>14.084507042253522</v>
      </c>
      <c r="AR949" s="8">
        <f t="shared" si="395"/>
        <v>36.619718309859159</v>
      </c>
      <c r="AS949" s="8">
        <f t="shared" si="396"/>
        <v>10.563380281690142</v>
      </c>
    </row>
    <row r="950" spans="1:45" x14ac:dyDescent="0.35">
      <c r="A950" s="2">
        <v>2018</v>
      </c>
      <c r="B950" s="18">
        <v>16084</v>
      </c>
      <c r="C950" s="2" t="s">
        <v>162</v>
      </c>
      <c r="D950" s="17">
        <v>1</v>
      </c>
      <c r="E950" s="19" t="s">
        <v>15</v>
      </c>
      <c r="F950" s="21" t="s">
        <v>157</v>
      </c>
      <c r="G950" s="3">
        <v>1</v>
      </c>
      <c r="H950" s="3">
        <v>279</v>
      </c>
      <c r="I950" s="3">
        <f t="shared" si="374"/>
        <v>137</v>
      </c>
      <c r="J950" s="3">
        <v>1</v>
      </c>
      <c r="K950" s="3">
        <v>23</v>
      </c>
      <c r="L950" s="9">
        <f t="shared" si="375"/>
        <v>58.42</v>
      </c>
      <c r="M950" s="9">
        <v>14.08</v>
      </c>
      <c r="N950" s="9">
        <v>7.39</v>
      </c>
      <c r="O950" s="8">
        <f t="shared" si="376"/>
        <v>66.231728275862068</v>
      </c>
      <c r="P950" s="8">
        <f t="shared" si="373"/>
        <v>66.231728275862068</v>
      </c>
      <c r="Q950" s="8">
        <f t="shared" si="377"/>
        <v>4454.0837265517239</v>
      </c>
      <c r="R950" s="8"/>
      <c r="S950" s="8">
        <v>12.08</v>
      </c>
      <c r="T950" s="8">
        <v>39.75</v>
      </c>
      <c r="U950" s="8">
        <v>21.19</v>
      </c>
      <c r="V950" s="15">
        <f t="shared" si="378"/>
        <v>397.5</v>
      </c>
      <c r="W950" s="15">
        <f t="shared" si="379"/>
        <v>345.82499999999999</v>
      </c>
      <c r="X950" s="15">
        <f t="shared" si="380"/>
        <v>34.582499999999996</v>
      </c>
      <c r="Y950" s="15">
        <f t="shared" si="381"/>
        <v>211.9</v>
      </c>
      <c r="Z950" s="15">
        <f t="shared" si="382"/>
        <v>184.35300000000001</v>
      </c>
      <c r="AA950" s="15">
        <f t="shared" si="383"/>
        <v>18.435300000000002</v>
      </c>
      <c r="AB950" s="15">
        <f t="shared" si="384"/>
        <v>6.1</v>
      </c>
      <c r="AC950" s="15">
        <f t="shared" si="385"/>
        <v>26.099999999999998</v>
      </c>
      <c r="AD950" s="15">
        <f t="shared" si="386"/>
        <v>5.8999999999999995</v>
      </c>
      <c r="AE950" s="15">
        <f t="shared" si="387"/>
        <v>15</v>
      </c>
      <c r="AF950" s="15">
        <f t="shared" si="388"/>
        <v>4.4000000000000004</v>
      </c>
      <c r="AG950" s="15">
        <f t="shared" si="389"/>
        <v>460.85713443491454</v>
      </c>
      <c r="AH950" s="15">
        <f t="shared" si="390"/>
        <v>46.085713443491457</v>
      </c>
      <c r="AI950" s="8">
        <f t="shared" si="391"/>
        <v>0.39750000000000002</v>
      </c>
      <c r="AJ950" s="8">
        <v>0.61</v>
      </c>
      <c r="AK950" s="8">
        <v>2.61</v>
      </c>
      <c r="AL950" s="8">
        <v>0.59</v>
      </c>
      <c r="AM950" s="8">
        <v>1.5</v>
      </c>
      <c r="AN950" s="8">
        <v>0.44</v>
      </c>
      <c r="AO950" s="8">
        <f t="shared" si="392"/>
        <v>15.345911949685533</v>
      </c>
      <c r="AP950" s="8">
        <f t="shared" si="393"/>
        <v>65.660377358490564</v>
      </c>
      <c r="AQ950" s="8">
        <f t="shared" si="394"/>
        <v>14.842767295597483</v>
      </c>
      <c r="AR950" s="8">
        <f t="shared" si="395"/>
        <v>37.735849056603769</v>
      </c>
      <c r="AS950" s="8">
        <f t="shared" si="396"/>
        <v>11.069182389937108</v>
      </c>
    </row>
    <row r="951" spans="1:45" x14ac:dyDescent="0.35">
      <c r="A951" s="2">
        <v>2018</v>
      </c>
      <c r="B951" s="18">
        <v>16085</v>
      </c>
      <c r="C951" s="2" t="s">
        <v>162</v>
      </c>
      <c r="D951" s="17">
        <v>50</v>
      </c>
      <c r="E951" s="18" t="s">
        <v>108</v>
      </c>
      <c r="F951" s="20" t="s">
        <v>156</v>
      </c>
      <c r="G951" s="3">
        <v>1</v>
      </c>
      <c r="H951" s="3">
        <v>280</v>
      </c>
      <c r="I951" s="3">
        <f t="shared" si="374"/>
        <v>138</v>
      </c>
      <c r="J951" s="3">
        <v>5</v>
      </c>
      <c r="K951" s="3">
        <v>17</v>
      </c>
      <c r="L951" s="9">
        <f t="shared" si="375"/>
        <v>43.18</v>
      </c>
      <c r="M951" s="9">
        <v>15.07</v>
      </c>
      <c r="N951" s="9">
        <v>2.52</v>
      </c>
      <c r="O951" s="8">
        <f t="shared" si="376"/>
        <v>22.324875517241381</v>
      </c>
      <c r="P951" s="8">
        <f t="shared" si="373"/>
        <v>22.324875517241381</v>
      </c>
      <c r="Q951" s="8">
        <f t="shared" si="377"/>
        <v>1501.3478785344828</v>
      </c>
      <c r="R951" s="8"/>
      <c r="S951" s="8">
        <v>12.73</v>
      </c>
      <c r="T951" s="8">
        <v>43.6</v>
      </c>
      <c r="U951" s="8">
        <v>20.78</v>
      </c>
      <c r="V951" s="15">
        <f t="shared" si="378"/>
        <v>436</v>
      </c>
      <c r="W951" s="15">
        <f t="shared" si="379"/>
        <v>379.32</v>
      </c>
      <c r="X951" s="15">
        <f t="shared" si="380"/>
        <v>37.932000000000002</v>
      </c>
      <c r="Y951" s="15">
        <f t="shared" si="381"/>
        <v>207.8</v>
      </c>
      <c r="Z951" s="15">
        <f t="shared" si="382"/>
        <v>180.786</v>
      </c>
      <c r="AA951" s="15">
        <f t="shared" si="383"/>
        <v>18.078600000000002</v>
      </c>
      <c r="AB951" s="15">
        <f t="shared" si="384"/>
        <v>6.4</v>
      </c>
      <c r="AC951" s="15">
        <f t="shared" si="385"/>
        <v>27.5</v>
      </c>
      <c r="AD951" s="15">
        <f t="shared" si="386"/>
        <v>5.8999999999999995</v>
      </c>
      <c r="AE951" s="15">
        <f t="shared" si="387"/>
        <v>15.8</v>
      </c>
      <c r="AF951" s="15">
        <f t="shared" si="388"/>
        <v>4.6000000000000005</v>
      </c>
      <c r="AG951" s="15">
        <f t="shared" si="389"/>
        <v>503.29260465041727</v>
      </c>
      <c r="AH951" s="15">
        <f t="shared" si="390"/>
        <v>50.329260465041727</v>
      </c>
      <c r="AI951" s="8">
        <f t="shared" si="391"/>
        <v>0.436</v>
      </c>
      <c r="AJ951" s="8">
        <v>0.64</v>
      </c>
      <c r="AK951" s="8">
        <v>2.75</v>
      </c>
      <c r="AL951" s="8">
        <v>0.59</v>
      </c>
      <c r="AM951" s="8">
        <v>1.58</v>
      </c>
      <c r="AN951" s="8">
        <v>0.46</v>
      </c>
      <c r="AO951" s="8">
        <f t="shared" si="392"/>
        <v>14.678899082568808</v>
      </c>
      <c r="AP951" s="8">
        <f t="shared" si="393"/>
        <v>63.073394495412842</v>
      </c>
      <c r="AQ951" s="8">
        <f t="shared" si="394"/>
        <v>13.532110091743117</v>
      </c>
      <c r="AR951" s="8">
        <f t="shared" si="395"/>
        <v>36.238532110091747</v>
      </c>
      <c r="AS951" s="8">
        <f t="shared" si="396"/>
        <v>10.550458715596331</v>
      </c>
    </row>
    <row r="952" spans="1:45" x14ac:dyDescent="0.35">
      <c r="A952" s="2">
        <v>2018</v>
      </c>
      <c r="B952" s="18">
        <v>16086</v>
      </c>
      <c r="C952" s="2" t="s">
        <v>162</v>
      </c>
      <c r="D952" s="17">
        <v>142</v>
      </c>
      <c r="E952" s="18" t="s">
        <v>100</v>
      </c>
      <c r="F952" s="20" t="s">
        <v>156</v>
      </c>
      <c r="G952" s="3">
        <v>1</v>
      </c>
      <c r="H952" s="3">
        <v>279</v>
      </c>
      <c r="I952" s="3">
        <f t="shared" si="374"/>
        <v>137</v>
      </c>
      <c r="J952" s="3">
        <v>1</v>
      </c>
      <c r="K952" s="3">
        <v>27</v>
      </c>
      <c r="L952" s="9">
        <f t="shared" si="375"/>
        <v>68.58</v>
      </c>
      <c r="M952" s="9">
        <v>14.77</v>
      </c>
      <c r="N952" s="9">
        <v>4.5599999999999996</v>
      </c>
      <c r="O952" s="8">
        <f t="shared" si="376"/>
        <v>40.54009034482759</v>
      </c>
      <c r="P952" s="8">
        <f t="shared" si="373"/>
        <v>40.54009034482759</v>
      </c>
      <c r="Q952" s="8">
        <f t="shared" si="377"/>
        <v>2726.3210756896556</v>
      </c>
      <c r="R952" s="8"/>
      <c r="S952" s="8">
        <v>12.72</v>
      </c>
      <c r="T952" s="8">
        <v>42.04</v>
      </c>
      <c r="U952" s="8">
        <v>21.68</v>
      </c>
      <c r="V952" s="15">
        <f t="shared" si="378"/>
        <v>420.4</v>
      </c>
      <c r="W952" s="15">
        <f t="shared" si="379"/>
        <v>365.74799999999999</v>
      </c>
      <c r="X952" s="15">
        <f t="shared" si="380"/>
        <v>36.574799999999996</v>
      </c>
      <c r="Y952" s="15">
        <f t="shared" si="381"/>
        <v>216.8</v>
      </c>
      <c r="Z952" s="15">
        <f t="shared" si="382"/>
        <v>188.61600000000001</v>
      </c>
      <c r="AA952" s="15">
        <f t="shared" si="383"/>
        <v>18.861600000000003</v>
      </c>
      <c r="AB952" s="15">
        <f t="shared" si="384"/>
        <v>6.5</v>
      </c>
      <c r="AC952" s="15">
        <f t="shared" si="385"/>
        <v>26.9</v>
      </c>
      <c r="AD952" s="15">
        <f t="shared" si="386"/>
        <v>5.8999999999999995</v>
      </c>
      <c r="AE952" s="15">
        <f t="shared" si="387"/>
        <v>15.4</v>
      </c>
      <c r="AF952" s="15">
        <f t="shared" si="388"/>
        <v>4.6000000000000005</v>
      </c>
      <c r="AG952" s="15">
        <f t="shared" si="389"/>
        <v>489.96797313361299</v>
      </c>
      <c r="AH952" s="15">
        <f t="shared" si="390"/>
        <v>48.996797313361299</v>
      </c>
      <c r="AI952" s="8">
        <f t="shared" si="391"/>
        <v>0.4204</v>
      </c>
      <c r="AJ952" s="8">
        <v>0.65</v>
      </c>
      <c r="AK952" s="8">
        <v>2.69</v>
      </c>
      <c r="AL952" s="8">
        <v>0.59</v>
      </c>
      <c r="AM952" s="8">
        <v>1.54</v>
      </c>
      <c r="AN952" s="8">
        <v>0.46</v>
      </c>
      <c r="AO952" s="8">
        <f t="shared" si="392"/>
        <v>15.461465271170313</v>
      </c>
      <c r="AP952" s="8">
        <f t="shared" si="393"/>
        <v>63.986679352997143</v>
      </c>
      <c r="AQ952" s="8">
        <f t="shared" si="394"/>
        <v>14.034253092293053</v>
      </c>
      <c r="AR952" s="8">
        <f t="shared" si="395"/>
        <v>36.631779257849665</v>
      </c>
      <c r="AS952" s="8">
        <f t="shared" si="396"/>
        <v>10.941960038058992</v>
      </c>
    </row>
    <row r="953" spans="1:45" x14ac:dyDescent="0.35">
      <c r="A953" s="2">
        <v>2018</v>
      </c>
      <c r="B953" s="18">
        <v>16087</v>
      </c>
      <c r="C953" s="2" t="s">
        <v>162</v>
      </c>
      <c r="D953" s="17">
        <v>79</v>
      </c>
      <c r="E953" s="18" t="s">
        <v>151</v>
      </c>
      <c r="F953" s="20" t="s">
        <v>156</v>
      </c>
      <c r="G953" s="3">
        <v>1</v>
      </c>
      <c r="H953" s="3">
        <v>279</v>
      </c>
      <c r="I953" s="3">
        <f t="shared" si="374"/>
        <v>137</v>
      </c>
      <c r="J953" s="3">
        <v>1</v>
      </c>
      <c r="K953" s="3">
        <v>27</v>
      </c>
      <c r="L953" s="9">
        <f t="shared" si="375"/>
        <v>68.58</v>
      </c>
      <c r="M953" s="9">
        <v>14.82</v>
      </c>
      <c r="N953" s="9">
        <v>6.13</v>
      </c>
      <c r="O953" s="8">
        <f t="shared" si="376"/>
        <v>54.466001206896557</v>
      </c>
      <c r="P953" s="8">
        <f t="shared" si="373"/>
        <v>54.466001206896557</v>
      </c>
      <c r="Q953" s="8">
        <f t="shared" si="377"/>
        <v>3662.8385811637936</v>
      </c>
      <c r="R953" s="8"/>
      <c r="S953" s="8">
        <v>11.99</v>
      </c>
      <c r="T953" s="8">
        <v>43.77</v>
      </c>
      <c r="U953" s="8">
        <v>20.55</v>
      </c>
      <c r="V953" s="15">
        <f t="shared" si="378"/>
        <v>437.70000000000005</v>
      </c>
      <c r="W953" s="15">
        <f t="shared" si="379"/>
        <v>380.79900000000004</v>
      </c>
      <c r="X953" s="15">
        <f t="shared" si="380"/>
        <v>38.079900000000002</v>
      </c>
      <c r="Y953" s="15">
        <f t="shared" si="381"/>
        <v>205.5</v>
      </c>
      <c r="Z953" s="15">
        <f t="shared" si="382"/>
        <v>178.785</v>
      </c>
      <c r="AA953" s="15">
        <f t="shared" si="383"/>
        <v>17.878499999999999</v>
      </c>
      <c r="AB953" s="15">
        <f t="shared" si="384"/>
        <v>6.5</v>
      </c>
      <c r="AC953" s="15">
        <f t="shared" si="385"/>
        <v>27.799999999999997</v>
      </c>
      <c r="AD953" s="15">
        <f t="shared" si="386"/>
        <v>6</v>
      </c>
      <c r="AE953" s="15">
        <f t="shared" si="387"/>
        <v>15.8</v>
      </c>
      <c r="AF953" s="15">
        <f t="shared" si="388"/>
        <v>4.6999999999999993</v>
      </c>
      <c r="AG953" s="15">
        <f t="shared" si="389"/>
        <v>504.02386283949897</v>
      </c>
      <c r="AH953" s="15">
        <f t="shared" si="390"/>
        <v>50.402386283949895</v>
      </c>
      <c r="AI953" s="8">
        <f t="shared" si="391"/>
        <v>0.43770000000000003</v>
      </c>
      <c r="AJ953" s="8">
        <v>0.65</v>
      </c>
      <c r="AK953" s="8">
        <v>2.78</v>
      </c>
      <c r="AL953" s="8">
        <v>0.6</v>
      </c>
      <c r="AM953" s="8">
        <v>1.58</v>
      </c>
      <c r="AN953" s="8">
        <v>0.47</v>
      </c>
      <c r="AO953" s="8">
        <f t="shared" si="392"/>
        <v>14.850354123829106</v>
      </c>
      <c r="AP953" s="8">
        <f t="shared" si="393"/>
        <v>63.513822252684477</v>
      </c>
      <c r="AQ953" s="8">
        <f t="shared" si="394"/>
        <v>13.708019191226867</v>
      </c>
      <c r="AR953" s="8">
        <f t="shared" si="395"/>
        <v>36.097783870230749</v>
      </c>
      <c r="AS953" s="8">
        <f t="shared" si="396"/>
        <v>10.737948366461044</v>
      </c>
    </row>
    <row r="954" spans="1:45" x14ac:dyDescent="0.35">
      <c r="A954" s="2">
        <v>2018</v>
      </c>
      <c r="B954" s="18">
        <v>16088</v>
      </c>
      <c r="C954" s="2" t="s">
        <v>162</v>
      </c>
      <c r="D954" s="17">
        <v>8</v>
      </c>
      <c r="E954" s="18" t="s">
        <v>84</v>
      </c>
      <c r="F954" s="20" t="s">
        <v>156</v>
      </c>
      <c r="G954" s="3">
        <v>1</v>
      </c>
      <c r="H954" s="3">
        <v>279</v>
      </c>
      <c r="I954" s="3">
        <f t="shared" si="374"/>
        <v>137</v>
      </c>
      <c r="J954" s="3">
        <v>1</v>
      </c>
      <c r="K954" s="3">
        <v>24</v>
      </c>
      <c r="L954" s="9">
        <f t="shared" si="375"/>
        <v>60.96</v>
      </c>
      <c r="M954" s="9">
        <v>14.35</v>
      </c>
      <c r="N954" s="9">
        <v>5.49</v>
      </c>
      <c r="O954" s="8">
        <f t="shared" si="376"/>
        <v>49.048653879310351</v>
      </c>
      <c r="P954" s="8">
        <f t="shared" si="373"/>
        <v>49.048653879310351</v>
      </c>
      <c r="Q954" s="8">
        <f t="shared" si="377"/>
        <v>3298.5219733836211</v>
      </c>
      <c r="R954" s="8"/>
      <c r="S954" s="8">
        <v>12.14</v>
      </c>
      <c r="T954" s="8">
        <v>42.51</v>
      </c>
      <c r="U954" s="8">
        <v>21.56</v>
      </c>
      <c r="V954" s="15">
        <f t="shared" si="378"/>
        <v>425.09999999999997</v>
      </c>
      <c r="W954" s="15">
        <f t="shared" si="379"/>
        <v>369.83699999999999</v>
      </c>
      <c r="X954" s="15">
        <f t="shared" si="380"/>
        <v>36.983699999999999</v>
      </c>
      <c r="Y954" s="15">
        <f t="shared" si="381"/>
        <v>215.6</v>
      </c>
      <c r="Z954" s="15">
        <f t="shared" si="382"/>
        <v>187.572</v>
      </c>
      <c r="AA954" s="15">
        <f t="shared" si="383"/>
        <v>18.757200000000001</v>
      </c>
      <c r="AB954" s="15">
        <f t="shared" si="384"/>
        <v>6.3</v>
      </c>
      <c r="AC954" s="15">
        <f t="shared" si="385"/>
        <v>27.599999999999998</v>
      </c>
      <c r="AD954" s="15">
        <f t="shared" si="386"/>
        <v>5.8999999999999995</v>
      </c>
      <c r="AE954" s="15">
        <f t="shared" si="387"/>
        <v>15.600000000000001</v>
      </c>
      <c r="AF954" s="15">
        <f t="shared" si="388"/>
        <v>4.4000000000000004</v>
      </c>
      <c r="AG954" s="15">
        <f t="shared" si="389"/>
        <v>494.80906508691822</v>
      </c>
      <c r="AH954" s="15">
        <f t="shared" si="390"/>
        <v>49.480906508691824</v>
      </c>
      <c r="AI954" s="8">
        <f t="shared" si="391"/>
        <v>0.42509999999999998</v>
      </c>
      <c r="AJ954" s="8">
        <v>0.63</v>
      </c>
      <c r="AK954" s="8">
        <v>2.76</v>
      </c>
      <c r="AL954" s="8">
        <v>0.59</v>
      </c>
      <c r="AM954" s="8">
        <v>1.56</v>
      </c>
      <c r="AN954" s="8">
        <v>0.44</v>
      </c>
      <c r="AO954" s="8">
        <f t="shared" si="392"/>
        <v>14.820042342978123</v>
      </c>
      <c r="AP954" s="8">
        <f t="shared" si="393"/>
        <v>64.925899788285108</v>
      </c>
      <c r="AQ954" s="8">
        <f t="shared" si="394"/>
        <v>13.879087273582686</v>
      </c>
      <c r="AR954" s="8">
        <f t="shared" si="395"/>
        <v>36.697247706422026</v>
      </c>
      <c r="AS954" s="8">
        <f t="shared" si="396"/>
        <v>10.350505763349801</v>
      </c>
    </row>
    <row r="955" spans="1:45" x14ac:dyDescent="0.35">
      <c r="A955" s="2">
        <v>2018</v>
      </c>
      <c r="B955" s="18">
        <v>16089</v>
      </c>
      <c r="C955" s="2" t="s">
        <v>162</v>
      </c>
      <c r="D955" s="17">
        <v>100</v>
      </c>
      <c r="E955" s="18" t="s">
        <v>25</v>
      </c>
      <c r="F955" s="20" t="s">
        <v>156</v>
      </c>
      <c r="G955" s="3">
        <v>1</v>
      </c>
      <c r="H955" s="3">
        <v>285</v>
      </c>
      <c r="I955" s="3">
        <f t="shared" si="374"/>
        <v>143</v>
      </c>
      <c r="J955" s="3">
        <v>3</v>
      </c>
      <c r="K955" s="3">
        <v>56</v>
      </c>
      <c r="L955" s="9">
        <f t="shared" si="375"/>
        <v>142.24</v>
      </c>
      <c r="M955" s="9">
        <v>15.46</v>
      </c>
      <c r="N955" s="9">
        <v>5.52</v>
      </c>
      <c r="O955" s="8">
        <f t="shared" si="376"/>
        <v>48.677548965517239</v>
      </c>
      <c r="P955" s="8">
        <f t="shared" si="373"/>
        <v>48.677548965517239</v>
      </c>
      <c r="Q955" s="8">
        <f t="shared" si="377"/>
        <v>3273.5651679310345</v>
      </c>
      <c r="R955" s="8"/>
      <c r="S955" s="8">
        <v>11.3</v>
      </c>
      <c r="T955" s="8">
        <v>42.14</v>
      </c>
      <c r="U955" s="8">
        <v>22.38</v>
      </c>
      <c r="V955" s="15">
        <f t="shared" si="378"/>
        <v>421.4</v>
      </c>
      <c r="W955" s="15">
        <f t="shared" si="379"/>
        <v>366.61799999999999</v>
      </c>
      <c r="X955" s="15">
        <f t="shared" si="380"/>
        <v>36.661799999999999</v>
      </c>
      <c r="Y955" s="15">
        <f t="shared" si="381"/>
        <v>223.79999999999998</v>
      </c>
      <c r="Z955" s="15">
        <f t="shared" si="382"/>
        <v>194.70599999999999</v>
      </c>
      <c r="AA955" s="15">
        <f t="shared" si="383"/>
        <v>19.470599999999997</v>
      </c>
      <c r="AB955" s="15">
        <f t="shared" si="384"/>
        <v>6.2</v>
      </c>
      <c r="AC955" s="15">
        <f t="shared" si="385"/>
        <v>27.5</v>
      </c>
      <c r="AD955" s="15">
        <f t="shared" si="386"/>
        <v>5.8999999999999995</v>
      </c>
      <c r="AE955" s="15">
        <f t="shared" si="387"/>
        <v>15.5</v>
      </c>
      <c r="AF955" s="15">
        <f t="shared" si="388"/>
        <v>4.3</v>
      </c>
      <c r="AG955" s="15">
        <f t="shared" si="389"/>
        <v>494.84762842757613</v>
      </c>
      <c r="AH955" s="15">
        <f t="shared" si="390"/>
        <v>49.484762842757611</v>
      </c>
      <c r="AI955" s="8">
        <f t="shared" si="391"/>
        <v>0.4214</v>
      </c>
      <c r="AJ955" s="8">
        <v>0.62</v>
      </c>
      <c r="AK955" s="8">
        <v>2.75</v>
      </c>
      <c r="AL955" s="8">
        <v>0.59</v>
      </c>
      <c r="AM955" s="8">
        <v>1.55</v>
      </c>
      <c r="AN955" s="8">
        <v>0.43</v>
      </c>
      <c r="AO955" s="8">
        <f t="shared" si="392"/>
        <v>14.712861888941624</v>
      </c>
      <c r="AP955" s="8">
        <f t="shared" si="393"/>
        <v>65.258661604176552</v>
      </c>
      <c r="AQ955" s="8">
        <f t="shared" si="394"/>
        <v>14.000949216896059</v>
      </c>
      <c r="AR955" s="8">
        <f t="shared" si="395"/>
        <v>36.782154722354058</v>
      </c>
      <c r="AS955" s="8">
        <f t="shared" si="396"/>
        <v>10.204081632653061</v>
      </c>
    </row>
    <row r="956" spans="1:45" x14ac:dyDescent="0.35">
      <c r="A956" s="2">
        <v>2018</v>
      </c>
      <c r="B956" s="18">
        <v>16090</v>
      </c>
      <c r="C956" s="2" t="s">
        <v>162</v>
      </c>
      <c r="D956" s="17">
        <v>67</v>
      </c>
      <c r="E956" s="18" t="s">
        <v>116</v>
      </c>
      <c r="F956" s="20" t="s">
        <v>156</v>
      </c>
      <c r="G956" s="3">
        <v>1</v>
      </c>
      <c r="H956" s="3">
        <v>280</v>
      </c>
      <c r="I956" s="3">
        <f t="shared" si="374"/>
        <v>138</v>
      </c>
      <c r="J956" s="3">
        <v>1</v>
      </c>
      <c r="K956" s="3">
        <v>21</v>
      </c>
      <c r="L956" s="9">
        <f t="shared" si="375"/>
        <v>53.34</v>
      </c>
      <c r="M956" s="9">
        <v>15.2</v>
      </c>
      <c r="N956" s="9">
        <v>3.34</v>
      </c>
      <c r="O956" s="8">
        <f t="shared" si="376"/>
        <v>29.544027586206891</v>
      </c>
      <c r="P956" s="8">
        <f t="shared" si="373"/>
        <v>29.544027586206891</v>
      </c>
      <c r="Q956" s="8">
        <f t="shared" si="377"/>
        <v>1986.8358551724134</v>
      </c>
      <c r="R956" s="8"/>
      <c r="S956" s="8">
        <v>11.58</v>
      </c>
      <c r="T956" s="8">
        <v>42.94</v>
      </c>
      <c r="U956" s="8">
        <v>21.4</v>
      </c>
      <c r="V956" s="15">
        <f t="shared" si="378"/>
        <v>429.4</v>
      </c>
      <c r="W956" s="15">
        <f t="shared" si="379"/>
        <v>373.57799999999997</v>
      </c>
      <c r="X956" s="15">
        <f t="shared" si="380"/>
        <v>37.357799999999997</v>
      </c>
      <c r="Y956" s="15">
        <f t="shared" si="381"/>
        <v>214</v>
      </c>
      <c r="Z956" s="15">
        <f t="shared" si="382"/>
        <v>186.18</v>
      </c>
      <c r="AA956" s="15">
        <f t="shared" si="383"/>
        <v>18.618000000000002</v>
      </c>
      <c r="AB956" s="15">
        <f t="shared" si="384"/>
        <v>6.6000000000000005</v>
      </c>
      <c r="AC956" s="15">
        <f t="shared" si="385"/>
        <v>27.7</v>
      </c>
      <c r="AD956" s="15">
        <f t="shared" si="386"/>
        <v>6</v>
      </c>
      <c r="AE956" s="15">
        <f t="shared" si="387"/>
        <v>15.9</v>
      </c>
      <c r="AF956" s="15">
        <f t="shared" si="388"/>
        <v>4.4000000000000004</v>
      </c>
      <c r="AG956" s="15">
        <f t="shared" si="389"/>
        <v>498.95928273851814</v>
      </c>
      <c r="AH956" s="15">
        <f t="shared" si="390"/>
        <v>49.895928273851816</v>
      </c>
      <c r="AI956" s="8">
        <f t="shared" si="391"/>
        <v>0.4294</v>
      </c>
      <c r="AJ956" s="8">
        <v>0.66</v>
      </c>
      <c r="AK956" s="8">
        <v>2.77</v>
      </c>
      <c r="AL956" s="8">
        <v>0.6</v>
      </c>
      <c r="AM956" s="8">
        <v>1.59</v>
      </c>
      <c r="AN956" s="8">
        <v>0.44</v>
      </c>
      <c r="AO956" s="8">
        <f t="shared" si="392"/>
        <v>15.37028411737308</v>
      </c>
      <c r="AP956" s="8">
        <f t="shared" si="393"/>
        <v>64.508616674429433</v>
      </c>
      <c r="AQ956" s="8">
        <f t="shared" si="394"/>
        <v>13.972985561248253</v>
      </c>
      <c r="AR956" s="8">
        <f t="shared" si="395"/>
        <v>37.02841173730787</v>
      </c>
      <c r="AS956" s="8">
        <f t="shared" si="396"/>
        <v>10.246856078248721</v>
      </c>
    </row>
    <row r="957" spans="1:45" x14ac:dyDescent="0.35">
      <c r="A957" s="2">
        <v>2018</v>
      </c>
      <c r="B957" s="18">
        <v>16091</v>
      </c>
      <c r="C957" s="2" t="s">
        <v>162</v>
      </c>
      <c r="D957" s="17">
        <v>25</v>
      </c>
      <c r="E957" s="18" t="s">
        <v>46</v>
      </c>
      <c r="F957" s="20" t="s">
        <v>156</v>
      </c>
      <c r="G957" s="3">
        <v>1</v>
      </c>
      <c r="H957" s="3">
        <v>285</v>
      </c>
      <c r="I957" s="3">
        <f t="shared" si="374"/>
        <v>143</v>
      </c>
      <c r="J957" s="3">
        <v>2</v>
      </c>
      <c r="K957" s="3">
        <v>50</v>
      </c>
      <c r="L957" s="9">
        <f t="shared" si="375"/>
        <v>127</v>
      </c>
      <c r="M957" s="9">
        <v>23.23</v>
      </c>
      <c r="N957" s="9">
        <v>7.31</v>
      </c>
      <c r="O957" s="8">
        <f t="shared" si="376"/>
        <v>58.537786810344819</v>
      </c>
      <c r="P957" s="8">
        <f t="shared" si="373"/>
        <v>58.537786810344819</v>
      </c>
      <c r="Q957" s="8">
        <f t="shared" si="377"/>
        <v>3936.6661629956893</v>
      </c>
      <c r="R957" s="8"/>
      <c r="S957" s="8">
        <v>12.03</v>
      </c>
      <c r="T957" s="8">
        <v>43.44</v>
      </c>
      <c r="U957" s="8">
        <v>21.7</v>
      </c>
      <c r="V957" s="15">
        <f t="shared" si="378"/>
        <v>434.4</v>
      </c>
      <c r="W957" s="15">
        <f t="shared" si="379"/>
        <v>377.928</v>
      </c>
      <c r="X957" s="15">
        <f t="shared" si="380"/>
        <v>37.7928</v>
      </c>
      <c r="Y957" s="15">
        <f t="shared" si="381"/>
        <v>217</v>
      </c>
      <c r="Z957" s="15">
        <f t="shared" si="382"/>
        <v>188.79</v>
      </c>
      <c r="AA957" s="15">
        <f t="shared" si="383"/>
        <v>18.878999999999998</v>
      </c>
      <c r="AB957" s="15">
        <f t="shared" si="384"/>
        <v>6.4</v>
      </c>
      <c r="AC957" s="15">
        <f t="shared" si="385"/>
        <v>27.799999999999997</v>
      </c>
      <c r="AD957" s="15">
        <f t="shared" si="386"/>
        <v>6</v>
      </c>
      <c r="AE957" s="15">
        <f t="shared" si="387"/>
        <v>15.700000000000001</v>
      </c>
      <c r="AF957" s="15">
        <f t="shared" si="388"/>
        <v>4.5</v>
      </c>
      <c r="AG957" s="15">
        <f t="shared" si="389"/>
        <v>506.39329439704397</v>
      </c>
      <c r="AH957" s="15">
        <f t="shared" si="390"/>
        <v>50.639329439704397</v>
      </c>
      <c r="AI957" s="8">
        <f t="shared" si="391"/>
        <v>0.43439999999999995</v>
      </c>
      <c r="AJ957" s="8">
        <v>0.64</v>
      </c>
      <c r="AK957" s="8">
        <v>2.78</v>
      </c>
      <c r="AL957" s="8">
        <v>0.6</v>
      </c>
      <c r="AM957" s="8">
        <v>1.57</v>
      </c>
      <c r="AN957" s="8">
        <v>0.45</v>
      </c>
      <c r="AO957" s="8">
        <f t="shared" si="392"/>
        <v>14.732965009208106</v>
      </c>
      <c r="AP957" s="8">
        <f t="shared" si="393"/>
        <v>63.996316758747696</v>
      </c>
      <c r="AQ957" s="8">
        <f t="shared" si="394"/>
        <v>13.812154696132598</v>
      </c>
      <c r="AR957" s="8">
        <f t="shared" si="395"/>
        <v>36.141804788213634</v>
      </c>
      <c r="AS957" s="8">
        <f t="shared" si="396"/>
        <v>10.359116022099448</v>
      </c>
    </row>
    <row r="958" spans="1:45" x14ac:dyDescent="0.35">
      <c r="A958" s="2">
        <v>2018</v>
      </c>
      <c r="B958" s="18">
        <v>16092</v>
      </c>
      <c r="C958" s="2" t="s">
        <v>162</v>
      </c>
      <c r="D958" s="17">
        <v>63</v>
      </c>
      <c r="E958" s="18" t="s">
        <v>125</v>
      </c>
      <c r="F958" s="20" t="s">
        <v>156</v>
      </c>
      <c r="G958" s="3">
        <v>1</v>
      </c>
      <c r="H958" s="3">
        <v>280</v>
      </c>
      <c r="I958" s="3">
        <f t="shared" si="374"/>
        <v>138</v>
      </c>
      <c r="J958" s="3">
        <v>3</v>
      </c>
      <c r="K958" s="3">
        <v>49</v>
      </c>
      <c r="L958" s="9">
        <f t="shared" si="375"/>
        <v>124.46000000000001</v>
      </c>
      <c r="M958" s="9">
        <v>16.05</v>
      </c>
      <c r="N958" s="9">
        <v>6.13</v>
      </c>
      <c r="O958" s="8">
        <f t="shared" si="376"/>
        <v>53.679511637931043</v>
      </c>
      <c r="P958" s="8">
        <f t="shared" si="373"/>
        <v>53.679511637931043</v>
      </c>
      <c r="Q958" s="8">
        <f t="shared" si="377"/>
        <v>3609.9471576508627</v>
      </c>
      <c r="R958" s="8"/>
      <c r="S958" s="8">
        <v>12.04</v>
      </c>
      <c r="T958" s="8">
        <v>43.94</v>
      </c>
      <c r="U958" s="8">
        <v>20.94</v>
      </c>
      <c r="V958" s="15">
        <f t="shared" si="378"/>
        <v>439.4</v>
      </c>
      <c r="W958" s="15">
        <f t="shared" si="379"/>
        <v>382.27799999999996</v>
      </c>
      <c r="X958" s="15">
        <f t="shared" si="380"/>
        <v>38.227799999999995</v>
      </c>
      <c r="Y958" s="15">
        <f t="shared" si="381"/>
        <v>209.4</v>
      </c>
      <c r="Z958" s="15">
        <f t="shared" si="382"/>
        <v>182.178</v>
      </c>
      <c r="AA958" s="15">
        <f t="shared" si="383"/>
        <v>18.2178</v>
      </c>
      <c r="AB958" s="15">
        <f t="shared" si="384"/>
        <v>6.5</v>
      </c>
      <c r="AC958" s="15">
        <f t="shared" si="385"/>
        <v>28</v>
      </c>
      <c r="AD958" s="15">
        <f t="shared" si="386"/>
        <v>6.1</v>
      </c>
      <c r="AE958" s="15">
        <f t="shared" si="387"/>
        <v>15.9</v>
      </c>
      <c r="AF958" s="15">
        <f t="shared" si="388"/>
        <v>4.6000000000000005</v>
      </c>
      <c r="AG958" s="15">
        <f t="shared" si="389"/>
        <v>508.0806889731399</v>
      </c>
      <c r="AH958" s="15">
        <f t="shared" si="390"/>
        <v>50.808068897313987</v>
      </c>
      <c r="AI958" s="8">
        <f t="shared" si="391"/>
        <v>0.43939999999999996</v>
      </c>
      <c r="AJ958" s="8">
        <v>0.65</v>
      </c>
      <c r="AK958" s="8">
        <v>2.8</v>
      </c>
      <c r="AL958" s="8">
        <v>0.61</v>
      </c>
      <c r="AM958" s="8">
        <v>1.59</v>
      </c>
      <c r="AN958" s="8">
        <v>0.46</v>
      </c>
      <c r="AO958" s="8">
        <f t="shared" si="392"/>
        <v>14.792899408284025</v>
      </c>
      <c r="AP958" s="8">
        <f t="shared" si="393"/>
        <v>63.723258989531182</v>
      </c>
      <c r="AQ958" s="8">
        <f t="shared" si="394"/>
        <v>13.882567137005008</v>
      </c>
      <c r="AR958" s="8">
        <f t="shared" si="395"/>
        <v>36.185707783340924</v>
      </c>
      <c r="AS958" s="8">
        <f t="shared" si="396"/>
        <v>10.468821119708696</v>
      </c>
    </row>
    <row r="959" spans="1:45" x14ac:dyDescent="0.35">
      <c r="A959" s="2">
        <v>2018</v>
      </c>
      <c r="B959" s="18">
        <v>16093</v>
      </c>
      <c r="C959" s="2" t="s">
        <v>162</v>
      </c>
      <c r="D959" s="17">
        <v>85</v>
      </c>
      <c r="E959" s="18" t="s">
        <v>59</v>
      </c>
      <c r="F959" s="20" t="s">
        <v>156</v>
      </c>
      <c r="G959" s="3">
        <v>1</v>
      </c>
      <c r="H959" s="3">
        <v>279</v>
      </c>
      <c r="I959" s="3">
        <f t="shared" si="374"/>
        <v>137</v>
      </c>
      <c r="J959" s="3">
        <v>1</v>
      </c>
      <c r="K959" s="3">
        <v>30</v>
      </c>
      <c r="L959" s="9">
        <f t="shared" si="375"/>
        <v>76.2</v>
      </c>
      <c r="M959" s="9">
        <v>15.94</v>
      </c>
      <c r="N959" s="9">
        <v>4.3</v>
      </c>
      <c r="O959" s="8">
        <f t="shared" si="376"/>
        <v>37.703808620689649</v>
      </c>
      <c r="P959" s="8">
        <f t="shared" si="373"/>
        <v>37.703808620689649</v>
      </c>
      <c r="Q959" s="8">
        <f t="shared" si="377"/>
        <v>2535.5811297413788</v>
      </c>
      <c r="R959" s="8"/>
      <c r="S959" s="8">
        <v>12.2</v>
      </c>
      <c r="T959" s="8">
        <v>44.51</v>
      </c>
      <c r="U959" s="8">
        <v>20.59</v>
      </c>
      <c r="V959" s="15">
        <f t="shared" si="378"/>
        <v>445.09999999999997</v>
      </c>
      <c r="W959" s="15">
        <f t="shared" si="379"/>
        <v>387.23699999999997</v>
      </c>
      <c r="X959" s="15">
        <f t="shared" si="380"/>
        <v>38.723699999999994</v>
      </c>
      <c r="Y959" s="15">
        <f t="shared" si="381"/>
        <v>205.9</v>
      </c>
      <c r="Z959" s="15">
        <f t="shared" si="382"/>
        <v>179.13300000000001</v>
      </c>
      <c r="AA959" s="15">
        <f t="shared" si="383"/>
        <v>17.9133</v>
      </c>
      <c r="AB959" s="15">
        <f t="shared" si="384"/>
        <v>6.5</v>
      </c>
      <c r="AC959" s="15">
        <f t="shared" si="385"/>
        <v>28.1</v>
      </c>
      <c r="AD959" s="15">
        <f t="shared" si="386"/>
        <v>6</v>
      </c>
      <c r="AE959" s="15">
        <f t="shared" si="387"/>
        <v>16.200000000000003</v>
      </c>
      <c r="AF959" s="15">
        <f t="shared" si="388"/>
        <v>4.6999999999999993</v>
      </c>
      <c r="AG959" s="15">
        <f t="shared" si="389"/>
        <v>512.76246043353626</v>
      </c>
      <c r="AH959" s="15">
        <f t="shared" si="390"/>
        <v>51.276246043353623</v>
      </c>
      <c r="AI959" s="8">
        <f t="shared" si="391"/>
        <v>0.44509999999999994</v>
      </c>
      <c r="AJ959" s="8">
        <v>0.65</v>
      </c>
      <c r="AK959" s="8">
        <v>2.81</v>
      </c>
      <c r="AL959" s="8">
        <v>0.6</v>
      </c>
      <c r="AM959" s="8">
        <v>1.62</v>
      </c>
      <c r="AN959" s="8">
        <v>0.47</v>
      </c>
      <c r="AO959" s="8">
        <f t="shared" si="392"/>
        <v>14.60345989665244</v>
      </c>
      <c r="AP959" s="8">
        <f t="shared" si="393"/>
        <v>63.131880476297475</v>
      </c>
      <c r="AQ959" s="8">
        <f t="shared" si="394"/>
        <v>13.480116827679176</v>
      </c>
      <c r="AR959" s="8">
        <f t="shared" si="395"/>
        <v>36.396315434733779</v>
      </c>
      <c r="AS959" s="8">
        <f t="shared" si="396"/>
        <v>10.559424848348685</v>
      </c>
    </row>
    <row r="960" spans="1:45" x14ac:dyDescent="0.35">
      <c r="A960" s="2">
        <v>2018</v>
      </c>
      <c r="B960" s="18">
        <v>16094</v>
      </c>
      <c r="C960" s="2" t="s">
        <v>162</v>
      </c>
      <c r="D960" s="17">
        <v>10</v>
      </c>
      <c r="E960" s="18" t="s">
        <v>118</v>
      </c>
      <c r="F960" s="20" t="s">
        <v>156</v>
      </c>
      <c r="G960" s="3">
        <v>1</v>
      </c>
      <c r="H960" s="3">
        <v>279</v>
      </c>
      <c r="I960" s="3">
        <f t="shared" si="374"/>
        <v>137</v>
      </c>
      <c r="J960" s="3">
        <v>1</v>
      </c>
      <c r="K960" s="3">
        <v>28</v>
      </c>
      <c r="L960" s="9">
        <f t="shared" si="375"/>
        <v>71.12</v>
      </c>
      <c r="M960" s="9">
        <v>15.6</v>
      </c>
      <c r="N960" s="9">
        <v>6.98</v>
      </c>
      <c r="O960" s="8">
        <f t="shared" si="376"/>
        <v>61.45047586206897</v>
      </c>
      <c r="P960" s="8">
        <f t="shared" si="373"/>
        <v>61.45047586206897</v>
      </c>
      <c r="Q960" s="8">
        <f t="shared" si="377"/>
        <v>4132.5445017241382</v>
      </c>
      <c r="R960" s="8"/>
      <c r="S960" s="8">
        <v>11.98</v>
      </c>
      <c r="T960" s="8">
        <v>43.39</v>
      </c>
      <c r="U960" s="8">
        <v>20.92</v>
      </c>
      <c r="V960" s="15">
        <f t="shared" si="378"/>
        <v>433.9</v>
      </c>
      <c r="W960" s="15">
        <f t="shared" si="379"/>
        <v>377.49299999999999</v>
      </c>
      <c r="X960" s="15">
        <f t="shared" si="380"/>
        <v>37.749299999999998</v>
      </c>
      <c r="Y960" s="15">
        <f t="shared" si="381"/>
        <v>209.20000000000002</v>
      </c>
      <c r="Z960" s="15">
        <f t="shared" si="382"/>
        <v>182.00400000000002</v>
      </c>
      <c r="AA960" s="15">
        <f t="shared" si="383"/>
        <v>18.200400000000002</v>
      </c>
      <c r="AB960" s="15">
        <f t="shared" si="384"/>
        <v>6.8999999999999995</v>
      </c>
      <c r="AC960" s="15">
        <f t="shared" si="385"/>
        <v>27.5</v>
      </c>
      <c r="AD960" s="15">
        <f t="shared" si="386"/>
        <v>6.1</v>
      </c>
      <c r="AE960" s="15">
        <f t="shared" si="387"/>
        <v>15.600000000000001</v>
      </c>
      <c r="AF960" s="15">
        <f t="shared" si="388"/>
        <v>4.8</v>
      </c>
      <c r="AG960" s="15">
        <f t="shared" si="389"/>
        <v>501.61428449634172</v>
      </c>
      <c r="AH960" s="15">
        <f t="shared" si="390"/>
        <v>50.161428449634172</v>
      </c>
      <c r="AI960" s="8">
        <f t="shared" si="391"/>
        <v>0.43389999999999995</v>
      </c>
      <c r="AJ960" s="8">
        <v>0.69</v>
      </c>
      <c r="AK960" s="8">
        <v>2.75</v>
      </c>
      <c r="AL960" s="8">
        <v>0.61</v>
      </c>
      <c r="AM960" s="8">
        <v>1.56</v>
      </c>
      <c r="AN960" s="8">
        <v>0.48</v>
      </c>
      <c r="AO960" s="8">
        <f t="shared" si="392"/>
        <v>15.902281631712377</v>
      </c>
      <c r="AP960" s="8">
        <f t="shared" si="393"/>
        <v>63.378658677114551</v>
      </c>
      <c r="AQ960" s="8">
        <f t="shared" si="394"/>
        <v>14.058538833832682</v>
      </c>
      <c r="AR960" s="8">
        <f t="shared" si="395"/>
        <v>35.952984558654073</v>
      </c>
      <c r="AS960" s="8">
        <f t="shared" si="396"/>
        <v>11.062456787278176</v>
      </c>
    </row>
    <row r="961" spans="1:45" x14ac:dyDescent="0.35">
      <c r="A961" s="2">
        <v>2018</v>
      </c>
      <c r="B961" s="18">
        <v>16095</v>
      </c>
      <c r="C961" s="2" t="s">
        <v>162</v>
      </c>
      <c r="D961" s="17">
        <v>121</v>
      </c>
      <c r="E961" s="18" t="s">
        <v>113</v>
      </c>
      <c r="F961" s="20" t="s">
        <v>156</v>
      </c>
      <c r="G961" s="3">
        <v>1</v>
      </c>
      <c r="H961" s="3">
        <v>279</v>
      </c>
      <c r="I961" s="3">
        <f t="shared" si="374"/>
        <v>137</v>
      </c>
      <c r="J961" s="3">
        <v>4</v>
      </c>
      <c r="K961" s="3">
        <v>42</v>
      </c>
      <c r="L961" s="9">
        <f t="shared" si="375"/>
        <v>106.68</v>
      </c>
      <c r="M961" s="9">
        <v>16.89</v>
      </c>
      <c r="N961" s="9">
        <v>3.57</v>
      </c>
      <c r="O961" s="8">
        <f t="shared" si="376"/>
        <v>30.949160948275861</v>
      </c>
      <c r="P961" s="8">
        <f t="shared" si="373"/>
        <v>30.949160948275861</v>
      </c>
      <c r="Q961" s="8">
        <f t="shared" si="377"/>
        <v>2081.3310737715515</v>
      </c>
      <c r="R961" s="8"/>
      <c r="S961" s="8">
        <v>12.77</v>
      </c>
      <c r="T961" s="8">
        <v>44.88</v>
      </c>
      <c r="U961" s="8">
        <v>20.57</v>
      </c>
      <c r="V961" s="15">
        <f t="shared" si="378"/>
        <v>448.8</v>
      </c>
      <c r="W961" s="15">
        <f t="shared" si="379"/>
        <v>390.45600000000002</v>
      </c>
      <c r="X961" s="15">
        <f t="shared" si="380"/>
        <v>39.0456</v>
      </c>
      <c r="Y961" s="15">
        <f t="shared" si="381"/>
        <v>205.7</v>
      </c>
      <c r="Z961" s="15">
        <f t="shared" si="382"/>
        <v>178.959</v>
      </c>
      <c r="AA961" s="15">
        <f t="shared" si="383"/>
        <v>17.895900000000001</v>
      </c>
      <c r="AB961" s="15">
        <f t="shared" si="384"/>
        <v>6.8999999999999995</v>
      </c>
      <c r="AC961" s="15">
        <f t="shared" si="385"/>
        <v>27.9</v>
      </c>
      <c r="AD961" s="15">
        <f t="shared" si="386"/>
        <v>6.1</v>
      </c>
      <c r="AE961" s="15">
        <f t="shared" si="387"/>
        <v>16</v>
      </c>
      <c r="AF961" s="15">
        <f t="shared" si="388"/>
        <v>5</v>
      </c>
      <c r="AG961" s="15">
        <f t="shared" si="389"/>
        <v>516.91534972330726</v>
      </c>
      <c r="AH961" s="15">
        <f t="shared" si="390"/>
        <v>51.691534972330722</v>
      </c>
      <c r="AI961" s="8">
        <f t="shared" si="391"/>
        <v>0.44880000000000003</v>
      </c>
      <c r="AJ961" s="8">
        <v>0.69</v>
      </c>
      <c r="AK961" s="8">
        <v>2.79</v>
      </c>
      <c r="AL961" s="8">
        <v>0.61</v>
      </c>
      <c r="AM961" s="8">
        <v>1.6</v>
      </c>
      <c r="AN961" s="8">
        <v>0.5</v>
      </c>
      <c r="AO961" s="8">
        <f t="shared" si="392"/>
        <v>15.374331550802136</v>
      </c>
      <c r="AP961" s="8">
        <f t="shared" si="393"/>
        <v>62.16577540106951</v>
      </c>
      <c r="AQ961" s="8">
        <f t="shared" si="394"/>
        <v>13.591800356506237</v>
      </c>
      <c r="AR961" s="8">
        <f t="shared" si="395"/>
        <v>35.650623885918002</v>
      </c>
      <c r="AS961" s="8">
        <f t="shared" si="396"/>
        <v>11.140819964349376</v>
      </c>
    </row>
    <row r="962" spans="1:45" x14ac:dyDescent="0.35">
      <c r="A962" s="2">
        <v>2018</v>
      </c>
      <c r="B962" s="18">
        <v>16096</v>
      </c>
      <c r="C962" s="2" t="s">
        <v>162</v>
      </c>
      <c r="D962" s="17">
        <v>126</v>
      </c>
      <c r="E962" s="18" t="s">
        <v>21</v>
      </c>
      <c r="F962" s="20" t="s">
        <v>156</v>
      </c>
      <c r="G962" s="3">
        <v>1</v>
      </c>
      <c r="H962" s="3">
        <v>278</v>
      </c>
      <c r="I962" s="3">
        <f t="shared" si="374"/>
        <v>136</v>
      </c>
      <c r="J962" s="3">
        <v>1</v>
      </c>
      <c r="K962" s="3">
        <v>23</v>
      </c>
      <c r="L962" s="9">
        <f t="shared" si="375"/>
        <v>58.42</v>
      </c>
      <c r="M962" s="9">
        <v>16.11</v>
      </c>
      <c r="N962" s="9">
        <v>6.59</v>
      </c>
      <c r="O962" s="8">
        <f t="shared" si="376"/>
        <v>57.666419913793106</v>
      </c>
      <c r="P962" s="8">
        <f t="shared" si="373"/>
        <v>57.666419913793106</v>
      </c>
      <c r="Q962" s="8">
        <f t="shared" si="377"/>
        <v>3878.0667392025862</v>
      </c>
      <c r="R962" s="8"/>
      <c r="S962" s="8">
        <v>11.73</v>
      </c>
      <c r="T962" s="8">
        <v>43.83</v>
      </c>
      <c r="U962" s="8">
        <v>20.65</v>
      </c>
      <c r="V962" s="15">
        <f t="shared" si="378"/>
        <v>438.29999999999995</v>
      </c>
      <c r="W962" s="15">
        <f t="shared" si="379"/>
        <v>381.32099999999997</v>
      </c>
      <c r="X962" s="15">
        <f t="shared" si="380"/>
        <v>38.132099999999994</v>
      </c>
      <c r="Y962" s="15">
        <f t="shared" si="381"/>
        <v>206.5</v>
      </c>
      <c r="Z962" s="15">
        <f t="shared" si="382"/>
        <v>179.655</v>
      </c>
      <c r="AA962" s="15">
        <f t="shared" si="383"/>
        <v>17.965499999999999</v>
      </c>
      <c r="AB962" s="15">
        <f t="shared" si="384"/>
        <v>6.8000000000000007</v>
      </c>
      <c r="AC962" s="15">
        <f t="shared" si="385"/>
        <v>27.9</v>
      </c>
      <c r="AD962" s="15">
        <f t="shared" si="386"/>
        <v>6.2</v>
      </c>
      <c r="AE962" s="15">
        <f t="shared" si="387"/>
        <v>15.9</v>
      </c>
      <c r="AF962" s="15">
        <f t="shared" si="388"/>
        <v>4.6000000000000005</v>
      </c>
      <c r="AG962" s="15">
        <f t="shared" si="389"/>
        <v>505.2500445862251</v>
      </c>
      <c r="AH962" s="15">
        <f t="shared" si="390"/>
        <v>50.525004458622512</v>
      </c>
      <c r="AI962" s="8">
        <f t="shared" si="391"/>
        <v>0.43829999999999997</v>
      </c>
      <c r="AJ962" s="8">
        <v>0.68</v>
      </c>
      <c r="AK962" s="8">
        <v>2.79</v>
      </c>
      <c r="AL962" s="8">
        <v>0.62</v>
      </c>
      <c r="AM962" s="8">
        <v>1.59</v>
      </c>
      <c r="AN962" s="8">
        <v>0.46</v>
      </c>
      <c r="AO962" s="8">
        <f t="shared" si="392"/>
        <v>15.514487793748577</v>
      </c>
      <c r="AP962" s="8">
        <f t="shared" si="393"/>
        <v>63.655030800821358</v>
      </c>
      <c r="AQ962" s="8">
        <f t="shared" si="394"/>
        <v>14.145562400182525</v>
      </c>
      <c r="AR962" s="8">
        <f t="shared" si="395"/>
        <v>36.276522929500345</v>
      </c>
      <c r="AS962" s="8">
        <f t="shared" si="396"/>
        <v>10.495094684006391</v>
      </c>
    </row>
    <row r="963" spans="1:45" x14ac:dyDescent="0.35">
      <c r="A963" s="2">
        <v>2018</v>
      </c>
      <c r="B963" s="18">
        <v>16097</v>
      </c>
      <c r="C963" s="2" t="s">
        <v>162</v>
      </c>
      <c r="D963" s="17">
        <v>26</v>
      </c>
      <c r="E963" s="18" t="s">
        <v>22</v>
      </c>
      <c r="F963" s="20" t="s">
        <v>156</v>
      </c>
      <c r="G963" s="3">
        <v>1</v>
      </c>
      <c r="H963" s="3">
        <v>278</v>
      </c>
      <c r="I963" s="3">
        <f t="shared" si="374"/>
        <v>136</v>
      </c>
      <c r="J963" s="3">
        <v>1</v>
      </c>
      <c r="K963" s="3">
        <v>27</v>
      </c>
      <c r="L963" s="9">
        <f t="shared" si="375"/>
        <v>68.58</v>
      </c>
      <c r="M963" s="9">
        <v>15.74</v>
      </c>
      <c r="N963" s="9">
        <v>5.9</v>
      </c>
      <c r="O963" s="8">
        <f t="shared" si="376"/>
        <v>51.85621896551725</v>
      </c>
      <c r="P963" s="8">
        <f t="shared" si="373"/>
        <v>51.85621896551725</v>
      </c>
      <c r="Q963" s="8">
        <f t="shared" si="377"/>
        <v>3487.3307254310353</v>
      </c>
      <c r="R963" s="8"/>
      <c r="S963" s="8">
        <v>12.58</v>
      </c>
      <c r="T963" s="8">
        <v>42.82</v>
      </c>
      <c r="U963" s="8">
        <v>21.12</v>
      </c>
      <c r="V963" s="15">
        <f t="shared" si="378"/>
        <v>428.2</v>
      </c>
      <c r="W963" s="15">
        <f t="shared" si="379"/>
        <v>372.53399999999999</v>
      </c>
      <c r="X963" s="15">
        <f t="shared" si="380"/>
        <v>37.253399999999999</v>
      </c>
      <c r="Y963" s="15">
        <f t="shared" si="381"/>
        <v>211.20000000000002</v>
      </c>
      <c r="Z963" s="15">
        <f t="shared" si="382"/>
        <v>183.744</v>
      </c>
      <c r="AA963" s="15">
        <f t="shared" si="383"/>
        <v>18.374400000000001</v>
      </c>
      <c r="AB963" s="15">
        <f t="shared" si="384"/>
        <v>6.4</v>
      </c>
      <c r="AC963" s="15">
        <f t="shared" si="385"/>
        <v>27.400000000000002</v>
      </c>
      <c r="AD963" s="15">
        <f t="shared" si="386"/>
        <v>6</v>
      </c>
      <c r="AE963" s="15">
        <f t="shared" si="387"/>
        <v>15.5</v>
      </c>
      <c r="AF963" s="15">
        <f t="shared" si="388"/>
        <v>4.6999999999999993</v>
      </c>
      <c r="AG963" s="15">
        <f t="shared" si="389"/>
        <v>496.07998087556501</v>
      </c>
      <c r="AH963" s="15">
        <f t="shared" si="390"/>
        <v>49.607998087556503</v>
      </c>
      <c r="AI963" s="8">
        <f t="shared" si="391"/>
        <v>0.42819999999999997</v>
      </c>
      <c r="AJ963" s="8">
        <v>0.64</v>
      </c>
      <c r="AK963" s="8">
        <v>2.74</v>
      </c>
      <c r="AL963" s="8">
        <v>0.6</v>
      </c>
      <c r="AM963" s="8">
        <v>1.55</v>
      </c>
      <c r="AN963" s="8">
        <v>0.47</v>
      </c>
      <c r="AO963" s="8">
        <f t="shared" si="392"/>
        <v>14.94628678187763</v>
      </c>
      <c r="AP963" s="8">
        <f t="shared" si="393"/>
        <v>63.988790284913598</v>
      </c>
      <c r="AQ963" s="8">
        <f t="shared" si="394"/>
        <v>14.012143858010276</v>
      </c>
      <c r="AR963" s="8">
        <f t="shared" si="395"/>
        <v>36.198038299859881</v>
      </c>
      <c r="AS963" s="8">
        <f t="shared" si="396"/>
        <v>10.976179355441381</v>
      </c>
    </row>
    <row r="964" spans="1:45" x14ac:dyDescent="0.35">
      <c r="A964" s="2">
        <v>2018</v>
      </c>
      <c r="B964" s="18">
        <v>16098</v>
      </c>
      <c r="C964" s="2" t="s">
        <v>162</v>
      </c>
      <c r="D964" s="17">
        <v>74</v>
      </c>
      <c r="E964" s="18" t="s">
        <v>141</v>
      </c>
      <c r="F964" s="20" t="s">
        <v>156</v>
      </c>
      <c r="G964" s="3">
        <v>1</v>
      </c>
      <c r="H964" s="3">
        <v>279</v>
      </c>
      <c r="I964" s="3">
        <f t="shared" si="374"/>
        <v>137</v>
      </c>
      <c r="J964" s="3">
        <v>2</v>
      </c>
      <c r="K964" s="3">
        <v>40</v>
      </c>
      <c r="L964" s="9">
        <f t="shared" si="375"/>
        <v>101.6</v>
      </c>
      <c r="M964" s="9">
        <v>16.77</v>
      </c>
      <c r="N964" s="9">
        <v>3.68</v>
      </c>
      <c r="O964" s="8">
        <f t="shared" si="376"/>
        <v>31.948840000000001</v>
      </c>
      <c r="P964" s="8">
        <f t="shared" si="373"/>
        <v>31.948840000000001</v>
      </c>
      <c r="Q964" s="8">
        <f t="shared" si="377"/>
        <v>2148.5594900000001</v>
      </c>
      <c r="R964" s="8"/>
      <c r="S964" s="8">
        <v>12.19</v>
      </c>
      <c r="T964" s="8">
        <v>41.99</v>
      </c>
      <c r="U964" s="8">
        <v>21.21</v>
      </c>
      <c r="V964" s="15">
        <f t="shared" si="378"/>
        <v>419.90000000000003</v>
      </c>
      <c r="W964" s="15">
        <f t="shared" si="379"/>
        <v>365.31300000000005</v>
      </c>
      <c r="X964" s="15">
        <f t="shared" si="380"/>
        <v>36.531300000000002</v>
      </c>
      <c r="Y964" s="15">
        <f t="shared" si="381"/>
        <v>212.10000000000002</v>
      </c>
      <c r="Z964" s="15">
        <f t="shared" si="382"/>
        <v>184.52700000000002</v>
      </c>
      <c r="AA964" s="15">
        <f t="shared" si="383"/>
        <v>18.4527</v>
      </c>
      <c r="AB964" s="15">
        <f t="shared" si="384"/>
        <v>6.3</v>
      </c>
      <c r="AC964" s="15">
        <f t="shared" si="385"/>
        <v>27.1</v>
      </c>
      <c r="AD964" s="15">
        <f t="shared" si="386"/>
        <v>5.8999999999999995</v>
      </c>
      <c r="AE964" s="15">
        <f t="shared" si="387"/>
        <v>15.4</v>
      </c>
      <c r="AF964" s="15">
        <f t="shared" si="388"/>
        <v>4.4000000000000004</v>
      </c>
      <c r="AG964" s="15">
        <f t="shared" si="389"/>
        <v>486.93132430636814</v>
      </c>
      <c r="AH964" s="15">
        <f t="shared" si="390"/>
        <v>48.693132430636815</v>
      </c>
      <c r="AI964" s="8">
        <f t="shared" si="391"/>
        <v>0.41990000000000005</v>
      </c>
      <c r="AJ964" s="8">
        <v>0.63</v>
      </c>
      <c r="AK964" s="8">
        <v>2.71</v>
      </c>
      <c r="AL964" s="8">
        <v>0.59</v>
      </c>
      <c r="AM964" s="8">
        <v>1.54</v>
      </c>
      <c r="AN964" s="8">
        <v>0.44</v>
      </c>
      <c r="AO964" s="8">
        <f t="shared" si="392"/>
        <v>15.003572279114072</v>
      </c>
      <c r="AP964" s="8">
        <f t="shared" si="393"/>
        <v>64.539175994284349</v>
      </c>
      <c r="AQ964" s="8">
        <f t="shared" si="394"/>
        <v>14.050964515360798</v>
      </c>
      <c r="AR964" s="8">
        <f t="shared" si="395"/>
        <v>36.675398904501066</v>
      </c>
      <c r="AS964" s="8">
        <f t="shared" si="396"/>
        <v>10.47868540128602</v>
      </c>
    </row>
    <row r="965" spans="1:45" x14ac:dyDescent="0.35">
      <c r="A965" s="2">
        <v>2018</v>
      </c>
      <c r="B965" s="18">
        <v>16099</v>
      </c>
      <c r="C965" s="2" t="s">
        <v>162</v>
      </c>
      <c r="D965" s="17">
        <v>93</v>
      </c>
      <c r="E965" s="18" t="s">
        <v>101</v>
      </c>
      <c r="F965" s="20" t="s">
        <v>156</v>
      </c>
      <c r="G965" s="3">
        <v>1</v>
      </c>
      <c r="H965" s="3">
        <v>281</v>
      </c>
      <c r="I965" s="3">
        <f t="shared" si="374"/>
        <v>139</v>
      </c>
      <c r="J965" s="3">
        <v>5</v>
      </c>
      <c r="K965" s="3">
        <v>47</v>
      </c>
      <c r="L965" s="9">
        <f t="shared" si="375"/>
        <v>119.38</v>
      </c>
      <c r="M965" s="9">
        <v>16.3</v>
      </c>
      <c r="N965" s="9">
        <v>2.7</v>
      </c>
      <c r="O965" s="8">
        <f t="shared" si="376"/>
        <v>23.573094827586207</v>
      </c>
      <c r="P965" s="8">
        <f t="shared" si="373"/>
        <v>23.573094827586207</v>
      </c>
      <c r="Q965" s="8">
        <f t="shared" si="377"/>
        <v>1585.2906271551724</v>
      </c>
      <c r="R965" s="8"/>
      <c r="S965" s="8">
        <v>11.39</v>
      </c>
      <c r="T965" s="8">
        <v>43.81</v>
      </c>
      <c r="U965" s="8">
        <v>22.79</v>
      </c>
      <c r="V965" s="15">
        <f t="shared" si="378"/>
        <v>438.1</v>
      </c>
      <c r="W965" s="15">
        <f t="shared" si="379"/>
        <v>381.14699999999999</v>
      </c>
      <c r="X965" s="15">
        <f t="shared" si="380"/>
        <v>38.114699999999999</v>
      </c>
      <c r="Y965" s="15">
        <f t="shared" si="381"/>
        <v>227.89999999999998</v>
      </c>
      <c r="Z965" s="15">
        <f t="shared" si="382"/>
        <v>198.27299999999997</v>
      </c>
      <c r="AA965" s="15">
        <f t="shared" si="383"/>
        <v>19.827299999999997</v>
      </c>
      <c r="AB965" s="15">
        <f t="shared" si="384"/>
        <v>7.7</v>
      </c>
      <c r="AC965" s="15">
        <f t="shared" si="385"/>
        <v>27.5</v>
      </c>
      <c r="AD965" s="15">
        <f t="shared" si="386"/>
        <v>6.4</v>
      </c>
      <c r="AE965" s="15">
        <f t="shared" si="387"/>
        <v>15.1</v>
      </c>
      <c r="AF965" s="15">
        <f t="shared" si="388"/>
        <v>5.4</v>
      </c>
      <c r="AG965" s="15">
        <f t="shared" si="389"/>
        <v>516.74724362695065</v>
      </c>
      <c r="AH965" s="15">
        <f t="shared" si="390"/>
        <v>51.674724362695066</v>
      </c>
      <c r="AI965" s="8">
        <f t="shared" si="391"/>
        <v>0.43810000000000004</v>
      </c>
      <c r="AJ965" s="8">
        <v>0.77</v>
      </c>
      <c r="AK965" s="8">
        <v>2.75</v>
      </c>
      <c r="AL965" s="8">
        <v>0.64</v>
      </c>
      <c r="AM965" s="8">
        <v>1.51</v>
      </c>
      <c r="AN965" s="8">
        <v>0.54</v>
      </c>
      <c r="AO965" s="8">
        <f t="shared" si="392"/>
        <v>17.575895914174843</v>
      </c>
      <c r="AP965" s="8">
        <f t="shared" si="393"/>
        <v>62.77105683633873</v>
      </c>
      <c r="AQ965" s="8">
        <f t="shared" si="394"/>
        <v>14.608536863729741</v>
      </c>
      <c r="AR965" s="8">
        <f t="shared" si="395"/>
        <v>34.467016662862356</v>
      </c>
      <c r="AS965" s="8">
        <f t="shared" si="396"/>
        <v>12.325952978771969</v>
      </c>
    </row>
    <row r="966" spans="1:45" x14ac:dyDescent="0.35">
      <c r="A966" s="2">
        <v>2018</v>
      </c>
      <c r="B966" s="18">
        <v>16100</v>
      </c>
      <c r="C966" s="2" t="s">
        <v>162</v>
      </c>
      <c r="D966" s="17">
        <v>120</v>
      </c>
      <c r="E966" s="18" t="s">
        <v>123</v>
      </c>
      <c r="F966" s="20" t="s">
        <v>156</v>
      </c>
      <c r="G966" s="3">
        <v>1</v>
      </c>
      <c r="H966" s="3">
        <v>282</v>
      </c>
      <c r="I966" s="3">
        <f t="shared" si="374"/>
        <v>140</v>
      </c>
      <c r="J966" s="3">
        <v>5</v>
      </c>
      <c r="K966" s="3">
        <v>48</v>
      </c>
      <c r="L966" s="9">
        <f t="shared" si="375"/>
        <v>121.92</v>
      </c>
      <c r="M966" s="9">
        <v>16.34</v>
      </c>
      <c r="N966" s="9">
        <v>3.72</v>
      </c>
      <c r="O966" s="8">
        <f t="shared" si="376"/>
        <v>32.462964827586205</v>
      </c>
      <c r="P966" s="8">
        <f t="shared" si="373"/>
        <v>32.462964827586205</v>
      </c>
      <c r="Q966" s="8">
        <f t="shared" si="377"/>
        <v>2183.1343846551722</v>
      </c>
      <c r="R966" s="8"/>
      <c r="S966" s="8">
        <v>13.6</v>
      </c>
      <c r="T966" s="8">
        <v>43.02</v>
      </c>
      <c r="U966" s="8">
        <v>21.11</v>
      </c>
      <c r="V966" s="15">
        <f t="shared" si="378"/>
        <v>430.20000000000005</v>
      </c>
      <c r="W966" s="15">
        <f t="shared" si="379"/>
        <v>374.27400000000006</v>
      </c>
      <c r="X966" s="15">
        <f t="shared" si="380"/>
        <v>37.427400000000006</v>
      </c>
      <c r="Y966" s="15">
        <f t="shared" si="381"/>
        <v>211.1</v>
      </c>
      <c r="Z966" s="15">
        <f t="shared" si="382"/>
        <v>183.65699999999998</v>
      </c>
      <c r="AA966" s="15">
        <f t="shared" si="383"/>
        <v>18.365699999999997</v>
      </c>
      <c r="AB966" s="15">
        <f t="shared" si="384"/>
        <v>6.7</v>
      </c>
      <c r="AC966" s="15">
        <f t="shared" si="385"/>
        <v>27.1</v>
      </c>
      <c r="AD966" s="15">
        <f t="shared" si="386"/>
        <v>6</v>
      </c>
      <c r="AE966" s="15">
        <f t="shared" si="387"/>
        <v>15.600000000000001</v>
      </c>
      <c r="AF966" s="15">
        <f t="shared" si="388"/>
        <v>4.8</v>
      </c>
      <c r="AG966" s="15">
        <f t="shared" si="389"/>
        <v>498.34391330285348</v>
      </c>
      <c r="AH966" s="15">
        <f t="shared" si="390"/>
        <v>49.834391330285349</v>
      </c>
      <c r="AI966" s="8">
        <f t="shared" si="391"/>
        <v>0.43020000000000003</v>
      </c>
      <c r="AJ966" s="8">
        <v>0.67</v>
      </c>
      <c r="AK966" s="8">
        <v>2.71</v>
      </c>
      <c r="AL966" s="8">
        <v>0.6</v>
      </c>
      <c r="AM966" s="8">
        <v>1.56</v>
      </c>
      <c r="AN966" s="8">
        <v>0.48</v>
      </c>
      <c r="AO966" s="8">
        <f t="shared" si="392"/>
        <v>15.574151557415155</v>
      </c>
      <c r="AP966" s="8">
        <f t="shared" si="393"/>
        <v>62.993956299395627</v>
      </c>
      <c r="AQ966" s="8">
        <f t="shared" si="394"/>
        <v>13.947001394700139</v>
      </c>
      <c r="AR966" s="8">
        <f t="shared" si="395"/>
        <v>36.262203626220362</v>
      </c>
      <c r="AS966" s="8">
        <f t="shared" si="396"/>
        <v>11.15760111576011</v>
      </c>
    </row>
    <row r="967" spans="1:45" x14ac:dyDescent="0.35">
      <c r="A967" s="2">
        <v>2018</v>
      </c>
      <c r="B967" s="18">
        <v>16101</v>
      </c>
      <c r="C967" s="2" t="s">
        <v>162</v>
      </c>
      <c r="D967" s="17">
        <v>13</v>
      </c>
      <c r="E967" s="18" t="s">
        <v>96</v>
      </c>
      <c r="F967" s="20" t="s">
        <v>156</v>
      </c>
      <c r="G967" s="3">
        <v>1</v>
      </c>
      <c r="H967" s="3">
        <v>281</v>
      </c>
      <c r="I967" s="3">
        <f t="shared" si="374"/>
        <v>139</v>
      </c>
      <c r="J967" s="3">
        <v>4</v>
      </c>
      <c r="K967" s="3">
        <v>48</v>
      </c>
      <c r="L967" s="9">
        <f t="shared" si="375"/>
        <v>121.92</v>
      </c>
      <c r="M967" s="9">
        <v>16.739999999999998</v>
      </c>
      <c r="N967" s="9">
        <v>4.17</v>
      </c>
      <c r="O967" s="8">
        <f t="shared" si="376"/>
        <v>36.215946724137936</v>
      </c>
      <c r="P967" s="8">
        <f t="shared" si="373"/>
        <v>36.215946724137936</v>
      </c>
      <c r="Q967" s="8">
        <f t="shared" si="377"/>
        <v>2435.5224171982763</v>
      </c>
      <c r="R967" s="8"/>
      <c r="S967" s="8">
        <v>11.78</v>
      </c>
      <c r="T967" s="8">
        <v>43.34</v>
      </c>
      <c r="U967" s="8">
        <v>21.08</v>
      </c>
      <c r="V967" s="15">
        <f t="shared" si="378"/>
        <v>433.40000000000003</v>
      </c>
      <c r="W967" s="15">
        <f t="shared" si="379"/>
        <v>377.05800000000005</v>
      </c>
      <c r="X967" s="15">
        <f t="shared" si="380"/>
        <v>37.705800000000004</v>
      </c>
      <c r="Y967" s="15">
        <f t="shared" si="381"/>
        <v>210.79999999999998</v>
      </c>
      <c r="Z967" s="15">
        <f t="shared" si="382"/>
        <v>183.39599999999999</v>
      </c>
      <c r="AA967" s="15">
        <f t="shared" si="383"/>
        <v>18.339599999999997</v>
      </c>
      <c r="AB967" s="15">
        <f t="shared" si="384"/>
        <v>6.4</v>
      </c>
      <c r="AC967" s="15">
        <f t="shared" si="385"/>
        <v>27.7</v>
      </c>
      <c r="AD967" s="15">
        <f t="shared" si="386"/>
        <v>6</v>
      </c>
      <c r="AE967" s="15">
        <f t="shared" si="387"/>
        <v>15.8</v>
      </c>
      <c r="AF967" s="15">
        <f t="shared" si="388"/>
        <v>4.5</v>
      </c>
      <c r="AG967" s="15">
        <f t="shared" si="389"/>
        <v>501.89033138940425</v>
      </c>
      <c r="AH967" s="15">
        <f t="shared" si="390"/>
        <v>50.189033138940424</v>
      </c>
      <c r="AI967" s="8">
        <f t="shared" si="391"/>
        <v>0.43340000000000001</v>
      </c>
      <c r="AJ967" s="8">
        <v>0.64</v>
      </c>
      <c r="AK967" s="8">
        <v>2.77</v>
      </c>
      <c r="AL967" s="8">
        <v>0.6</v>
      </c>
      <c r="AM967" s="8">
        <v>1.58</v>
      </c>
      <c r="AN967" s="8">
        <v>0.45</v>
      </c>
      <c r="AO967" s="8">
        <f t="shared" si="392"/>
        <v>14.766958929395479</v>
      </c>
      <c r="AP967" s="8">
        <f t="shared" si="393"/>
        <v>63.913244116289796</v>
      </c>
      <c r="AQ967" s="8">
        <f t="shared" si="394"/>
        <v>13.844023996308261</v>
      </c>
      <c r="AR967" s="8">
        <f t="shared" si="395"/>
        <v>36.455929856945083</v>
      </c>
      <c r="AS967" s="8">
        <f t="shared" si="396"/>
        <v>10.383017997231194</v>
      </c>
    </row>
    <row r="968" spans="1:45" x14ac:dyDescent="0.35">
      <c r="A968" s="2">
        <v>2018</v>
      </c>
      <c r="B968" s="18">
        <v>16102</v>
      </c>
      <c r="C968" s="2" t="s">
        <v>162</v>
      </c>
      <c r="D968" s="17">
        <v>66</v>
      </c>
      <c r="E968" s="18" t="s">
        <v>73</v>
      </c>
      <c r="F968" s="20" t="s">
        <v>156</v>
      </c>
      <c r="G968" s="3">
        <v>1</v>
      </c>
      <c r="H968" s="3">
        <v>280</v>
      </c>
      <c r="I968" s="3">
        <f t="shared" si="374"/>
        <v>138</v>
      </c>
      <c r="J968" s="3">
        <v>2</v>
      </c>
      <c r="K968" s="3">
        <v>43</v>
      </c>
      <c r="L968" s="9">
        <f t="shared" si="375"/>
        <v>109.22</v>
      </c>
      <c r="M968" s="9">
        <v>16.149999999999999</v>
      </c>
      <c r="N968" s="9">
        <v>7.64</v>
      </c>
      <c r="O968" s="8">
        <f t="shared" si="376"/>
        <v>66.822667241379307</v>
      </c>
      <c r="P968" s="8">
        <f t="shared" si="373"/>
        <v>66.822667241379307</v>
      </c>
      <c r="Q968" s="8">
        <f t="shared" si="377"/>
        <v>4493.8243719827587</v>
      </c>
      <c r="R968" s="8"/>
      <c r="S968" s="8">
        <v>12.09</v>
      </c>
      <c r="T968" s="8">
        <v>42.7</v>
      </c>
      <c r="U968" s="8">
        <v>21.79</v>
      </c>
      <c r="V968" s="15">
        <f t="shared" si="378"/>
        <v>427</v>
      </c>
      <c r="W968" s="15">
        <f t="shared" si="379"/>
        <v>371.49</v>
      </c>
      <c r="X968" s="15">
        <f t="shared" si="380"/>
        <v>37.149000000000001</v>
      </c>
      <c r="Y968" s="15">
        <f t="shared" si="381"/>
        <v>217.89999999999998</v>
      </c>
      <c r="Z968" s="15">
        <f t="shared" si="382"/>
        <v>189.57299999999998</v>
      </c>
      <c r="AA968" s="15">
        <f t="shared" si="383"/>
        <v>18.957299999999996</v>
      </c>
      <c r="AB968" s="15">
        <f t="shared" si="384"/>
        <v>6.5</v>
      </c>
      <c r="AC968" s="15">
        <f t="shared" si="385"/>
        <v>27.200000000000003</v>
      </c>
      <c r="AD968" s="15">
        <f t="shared" si="386"/>
        <v>6.1</v>
      </c>
      <c r="AE968" s="15">
        <f t="shared" si="387"/>
        <v>15.5</v>
      </c>
      <c r="AF968" s="15">
        <f t="shared" si="388"/>
        <v>4.6000000000000005</v>
      </c>
      <c r="AG968" s="15">
        <f t="shared" si="389"/>
        <v>498.24781042693485</v>
      </c>
      <c r="AH968" s="15">
        <f t="shared" si="390"/>
        <v>49.824781042693488</v>
      </c>
      <c r="AI968" s="8">
        <f t="shared" si="391"/>
        <v>0.42699999999999999</v>
      </c>
      <c r="AJ968" s="8">
        <v>0.65</v>
      </c>
      <c r="AK968" s="8">
        <v>2.72</v>
      </c>
      <c r="AL968" s="8">
        <v>0.61</v>
      </c>
      <c r="AM968" s="8">
        <v>1.55</v>
      </c>
      <c r="AN968" s="8">
        <v>0.46</v>
      </c>
      <c r="AO968" s="8">
        <f t="shared" si="392"/>
        <v>15.22248243559719</v>
      </c>
      <c r="AP968" s="8">
        <f t="shared" si="393"/>
        <v>63.700234192037477</v>
      </c>
      <c r="AQ968" s="8">
        <f t="shared" si="394"/>
        <v>14.285714285714285</v>
      </c>
      <c r="AR968" s="8">
        <f t="shared" si="395"/>
        <v>36.29976580796253</v>
      </c>
      <c r="AS968" s="8">
        <f t="shared" si="396"/>
        <v>10.772833723653397</v>
      </c>
    </row>
    <row r="969" spans="1:45" x14ac:dyDescent="0.35">
      <c r="A969" s="2">
        <v>2018</v>
      </c>
      <c r="B969" s="18">
        <v>16103</v>
      </c>
      <c r="C969" s="2" t="s">
        <v>162</v>
      </c>
      <c r="D969" s="17">
        <v>70</v>
      </c>
      <c r="E969" s="18" t="s">
        <v>71</v>
      </c>
      <c r="F969" s="20" t="s">
        <v>156</v>
      </c>
      <c r="G969" s="3">
        <v>1</v>
      </c>
      <c r="H969" s="3">
        <v>278</v>
      </c>
      <c r="I969" s="3">
        <f t="shared" si="374"/>
        <v>136</v>
      </c>
      <c r="J969" s="3">
        <v>3</v>
      </c>
      <c r="K969" s="3">
        <v>24</v>
      </c>
      <c r="L969" s="9">
        <f t="shared" si="375"/>
        <v>60.96</v>
      </c>
      <c r="M969" s="9">
        <v>14.51</v>
      </c>
      <c r="N969" s="9">
        <v>4.79</v>
      </c>
      <c r="O969" s="8">
        <f t="shared" si="376"/>
        <v>42.714783706896547</v>
      </c>
      <c r="P969" s="8">
        <f t="shared" si="373"/>
        <v>42.714783706896547</v>
      </c>
      <c r="Q969" s="8">
        <f t="shared" si="377"/>
        <v>2872.5692042887927</v>
      </c>
      <c r="R969" s="8"/>
      <c r="S969" s="8">
        <v>12.1</v>
      </c>
      <c r="T969" s="8">
        <v>41.84</v>
      </c>
      <c r="U969" s="8">
        <v>20.85</v>
      </c>
      <c r="V969" s="15">
        <f t="shared" si="378"/>
        <v>418.40000000000003</v>
      </c>
      <c r="W969" s="15">
        <f t="shared" si="379"/>
        <v>364.00800000000004</v>
      </c>
      <c r="X969" s="15">
        <f t="shared" si="380"/>
        <v>36.400800000000004</v>
      </c>
      <c r="Y969" s="15">
        <f t="shared" si="381"/>
        <v>208.5</v>
      </c>
      <c r="Z969" s="15">
        <f t="shared" si="382"/>
        <v>181.39500000000001</v>
      </c>
      <c r="AA969" s="15">
        <f t="shared" si="383"/>
        <v>18.139500000000002</v>
      </c>
      <c r="AB969" s="15">
        <f t="shared" si="384"/>
        <v>6.2</v>
      </c>
      <c r="AC969" s="15">
        <f t="shared" si="385"/>
        <v>27.1</v>
      </c>
      <c r="AD969" s="15">
        <f t="shared" si="386"/>
        <v>6</v>
      </c>
      <c r="AE969" s="15">
        <f t="shared" si="387"/>
        <v>15.5</v>
      </c>
      <c r="AF969" s="15">
        <f t="shared" si="388"/>
        <v>4.6000000000000005</v>
      </c>
      <c r="AG969" s="15">
        <f t="shared" si="389"/>
        <v>483.33551537703465</v>
      </c>
      <c r="AH969" s="15">
        <f t="shared" si="390"/>
        <v>48.333551537703464</v>
      </c>
      <c r="AI969" s="8">
        <f t="shared" si="391"/>
        <v>0.41840000000000005</v>
      </c>
      <c r="AJ969" s="8">
        <v>0.62</v>
      </c>
      <c r="AK969" s="8">
        <v>2.71</v>
      </c>
      <c r="AL969" s="8">
        <v>0.6</v>
      </c>
      <c r="AM969" s="8">
        <v>1.55</v>
      </c>
      <c r="AN969" s="8">
        <v>0.46</v>
      </c>
      <c r="AO969" s="8">
        <f t="shared" si="392"/>
        <v>14.818355640535371</v>
      </c>
      <c r="AP969" s="8">
        <f t="shared" si="393"/>
        <v>64.770554493307841</v>
      </c>
      <c r="AQ969" s="8">
        <f t="shared" si="394"/>
        <v>14.340344168260037</v>
      </c>
      <c r="AR969" s="8">
        <f t="shared" si="395"/>
        <v>37.045889101338425</v>
      </c>
      <c r="AS969" s="8">
        <f t="shared" si="396"/>
        <v>10.994263862332696</v>
      </c>
    </row>
    <row r="970" spans="1:45" x14ac:dyDescent="0.35">
      <c r="A970" s="2">
        <v>2018</v>
      </c>
      <c r="B970" s="18">
        <v>16104</v>
      </c>
      <c r="C970" s="2" t="s">
        <v>162</v>
      </c>
      <c r="D970" s="17">
        <v>108</v>
      </c>
      <c r="E970" s="18" t="s">
        <v>155</v>
      </c>
      <c r="F970" s="20" t="s">
        <v>156</v>
      </c>
      <c r="G970" s="3">
        <v>1</v>
      </c>
      <c r="H970" s="3">
        <v>278</v>
      </c>
      <c r="I970" s="3">
        <f t="shared" si="374"/>
        <v>136</v>
      </c>
      <c r="J970" s="3">
        <v>2</v>
      </c>
      <c r="K970" s="3">
        <v>44</v>
      </c>
      <c r="L970" s="9">
        <f t="shared" si="375"/>
        <v>111.76</v>
      </c>
      <c r="M970" s="9">
        <v>15.22</v>
      </c>
      <c r="N970" s="9">
        <v>4.2699999999999996</v>
      </c>
      <c r="O970" s="8">
        <f t="shared" si="376"/>
        <v>37.761450517241371</v>
      </c>
      <c r="P970" s="8">
        <f t="shared" si="373"/>
        <v>37.761450517241371</v>
      </c>
      <c r="Q970" s="8">
        <f t="shared" si="377"/>
        <v>2539.4575472844822</v>
      </c>
      <c r="R970" s="8"/>
      <c r="S970" s="8">
        <v>13.3</v>
      </c>
      <c r="T970" s="8">
        <v>44.22</v>
      </c>
      <c r="U970" s="8">
        <v>20.2</v>
      </c>
      <c r="V970" s="15">
        <f t="shared" si="378"/>
        <v>442.2</v>
      </c>
      <c r="W970" s="15">
        <f t="shared" si="379"/>
        <v>384.714</v>
      </c>
      <c r="X970" s="15">
        <f t="shared" si="380"/>
        <v>38.471400000000003</v>
      </c>
      <c r="Y970" s="15">
        <f t="shared" si="381"/>
        <v>202</v>
      </c>
      <c r="Z970" s="15">
        <f t="shared" si="382"/>
        <v>175.74</v>
      </c>
      <c r="AA970" s="15">
        <f t="shared" si="383"/>
        <v>17.574000000000002</v>
      </c>
      <c r="AB970" s="15">
        <f t="shared" si="384"/>
        <v>6.5</v>
      </c>
      <c r="AC970" s="15">
        <f t="shared" si="385"/>
        <v>27.9</v>
      </c>
      <c r="AD970" s="15">
        <f t="shared" si="386"/>
        <v>5.8999999999999995</v>
      </c>
      <c r="AE970" s="15">
        <f t="shared" si="387"/>
        <v>16</v>
      </c>
      <c r="AF970" s="15">
        <f t="shared" si="388"/>
        <v>4.8</v>
      </c>
      <c r="AG970" s="15">
        <f t="shared" si="389"/>
        <v>507.32462002808319</v>
      </c>
      <c r="AH970" s="15">
        <f t="shared" si="390"/>
        <v>50.732462002808319</v>
      </c>
      <c r="AI970" s="8">
        <f t="shared" si="391"/>
        <v>0.44219999999999998</v>
      </c>
      <c r="AJ970" s="8">
        <v>0.65</v>
      </c>
      <c r="AK970" s="8">
        <v>2.79</v>
      </c>
      <c r="AL970" s="8">
        <v>0.59</v>
      </c>
      <c r="AM970" s="8">
        <v>1.6</v>
      </c>
      <c r="AN970" s="8">
        <v>0.48</v>
      </c>
      <c r="AO970" s="8">
        <f t="shared" si="392"/>
        <v>14.699231117141565</v>
      </c>
      <c r="AP970" s="8">
        <f t="shared" si="393"/>
        <v>63.09362279511533</v>
      </c>
      <c r="AQ970" s="8">
        <f t="shared" si="394"/>
        <v>13.342379014020805</v>
      </c>
      <c r="AR970" s="8">
        <f t="shared" si="395"/>
        <v>36.182722749886928</v>
      </c>
      <c r="AS970" s="8">
        <f t="shared" si="396"/>
        <v>10.854816824966079</v>
      </c>
    </row>
    <row r="971" spans="1:45" x14ac:dyDescent="0.35">
      <c r="A971" s="2">
        <v>2018</v>
      </c>
      <c r="B971" s="18">
        <v>16105</v>
      </c>
      <c r="C971" s="2" t="s">
        <v>162</v>
      </c>
      <c r="D971" s="17">
        <v>21</v>
      </c>
      <c r="E971" s="18" t="s">
        <v>98</v>
      </c>
      <c r="F971" s="20" t="s">
        <v>156</v>
      </c>
      <c r="G971" s="3">
        <v>1</v>
      </c>
      <c r="H971" s="3">
        <v>279</v>
      </c>
      <c r="I971" s="3">
        <f t="shared" si="374"/>
        <v>137</v>
      </c>
      <c r="J971" s="3">
        <v>2</v>
      </c>
      <c r="K971" s="3">
        <v>45</v>
      </c>
      <c r="L971" s="9">
        <f t="shared" si="375"/>
        <v>114.3</v>
      </c>
      <c r="M971" s="9">
        <v>15.14</v>
      </c>
      <c r="N971" s="9">
        <v>3.63</v>
      </c>
      <c r="O971" s="8">
        <f t="shared" si="376"/>
        <v>32.131946379310342</v>
      </c>
      <c r="P971" s="8">
        <f t="shared" si="373"/>
        <v>32.131946379310342</v>
      </c>
      <c r="Q971" s="8">
        <f t="shared" si="377"/>
        <v>2160.8733940086204</v>
      </c>
      <c r="R971" s="8"/>
      <c r="S971" s="8">
        <v>12.58</v>
      </c>
      <c r="T971" s="8">
        <v>42.76</v>
      </c>
      <c r="U971" s="8">
        <v>21.34</v>
      </c>
      <c r="V971" s="15">
        <f t="shared" si="378"/>
        <v>427.59999999999997</v>
      </c>
      <c r="W971" s="15">
        <f t="shared" si="379"/>
        <v>372.01199999999994</v>
      </c>
      <c r="X971" s="15">
        <f t="shared" si="380"/>
        <v>37.201199999999993</v>
      </c>
      <c r="Y971" s="15">
        <f t="shared" si="381"/>
        <v>213.4</v>
      </c>
      <c r="Z971" s="15">
        <f t="shared" si="382"/>
        <v>185.65800000000002</v>
      </c>
      <c r="AA971" s="15">
        <f t="shared" si="383"/>
        <v>18.565800000000003</v>
      </c>
      <c r="AB971" s="15">
        <f t="shared" si="384"/>
        <v>6.4</v>
      </c>
      <c r="AC971" s="15">
        <f t="shared" si="385"/>
        <v>27.3</v>
      </c>
      <c r="AD971" s="15">
        <f t="shared" si="386"/>
        <v>5.8999999999999995</v>
      </c>
      <c r="AE971" s="15">
        <f t="shared" si="387"/>
        <v>15.5</v>
      </c>
      <c r="AF971" s="15">
        <f t="shared" si="388"/>
        <v>4.6000000000000005</v>
      </c>
      <c r="AG971" s="15">
        <f t="shared" si="389"/>
        <v>496.54920115285381</v>
      </c>
      <c r="AH971" s="15">
        <f t="shared" si="390"/>
        <v>49.654920115285378</v>
      </c>
      <c r="AI971" s="8">
        <f t="shared" si="391"/>
        <v>0.42759999999999998</v>
      </c>
      <c r="AJ971" s="8">
        <v>0.64</v>
      </c>
      <c r="AK971" s="8">
        <v>2.73</v>
      </c>
      <c r="AL971" s="8">
        <v>0.59</v>
      </c>
      <c r="AM971" s="8">
        <v>1.55</v>
      </c>
      <c r="AN971" s="8">
        <v>0.46</v>
      </c>
      <c r="AO971" s="8">
        <f t="shared" si="392"/>
        <v>14.967259120673528</v>
      </c>
      <c r="AP971" s="8">
        <f t="shared" si="393"/>
        <v>63.844714686623014</v>
      </c>
      <c r="AQ971" s="8">
        <f t="shared" si="394"/>
        <v>13.797942001870906</v>
      </c>
      <c r="AR971" s="8">
        <f t="shared" si="395"/>
        <v>36.248830682881199</v>
      </c>
      <c r="AS971" s="8">
        <f t="shared" si="396"/>
        <v>10.757717492984099</v>
      </c>
    </row>
    <row r="972" spans="1:45" x14ac:dyDescent="0.35">
      <c r="A972" s="2">
        <v>2018</v>
      </c>
      <c r="B972" s="18">
        <v>16106</v>
      </c>
      <c r="C972" s="2" t="s">
        <v>162</v>
      </c>
      <c r="D972" s="17">
        <v>86</v>
      </c>
      <c r="E972" s="18" t="s">
        <v>47</v>
      </c>
      <c r="F972" s="20" t="s">
        <v>156</v>
      </c>
      <c r="G972" s="3">
        <v>1</v>
      </c>
      <c r="H972" s="3">
        <v>280</v>
      </c>
      <c r="I972" s="3">
        <f t="shared" si="374"/>
        <v>138</v>
      </c>
      <c r="J972" s="3">
        <v>1</v>
      </c>
      <c r="K972" s="3">
        <v>24</v>
      </c>
      <c r="L972" s="9">
        <f t="shared" si="375"/>
        <v>60.96</v>
      </c>
      <c r="M972" s="9">
        <v>14.71</v>
      </c>
      <c r="N972" s="9">
        <v>4.7300000000000004</v>
      </c>
      <c r="O972" s="8">
        <f t="shared" si="376"/>
        <v>42.081056637931034</v>
      </c>
      <c r="P972" s="8">
        <f t="shared" si="373"/>
        <v>42.081056637931034</v>
      </c>
      <c r="Q972" s="8">
        <f t="shared" si="377"/>
        <v>2829.9510589008619</v>
      </c>
      <c r="R972" s="8"/>
      <c r="S972" s="8">
        <v>12.07</v>
      </c>
      <c r="T972" s="8">
        <v>42.35</v>
      </c>
      <c r="U972" s="8">
        <v>20.8</v>
      </c>
      <c r="V972" s="15">
        <f t="shared" si="378"/>
        <v>423.5</v>
      </c>
      <c r="W972" s="15">
        <f t="shared" si="379"/>
        <v>368.44499999999999</v>
      </c>
      <c r="X972" s="15">
        <f t="shared" si="380"/>
        <v>36.844499999999996</v>
      </c>
      <c r="Y972" s="15">
        <f t="shared" si="381"/>
        <v>208</v>
      </c>
      <c r="Z972" s="15">
        <f t="shared" si="382"/>
        <v>180.96</v>
      </c>
      <c r="AA972" s="15">
        <f t="shared" si="383"/>
        <v>18.096</v>
      </c>
      <c r="AB972" s="15">
        <f t="shared" si="384"/>
        <v>6.2</v>
      </c>
      <c r="AC972" s="15">
        <f t="shared" si="385"/>
        <v>27.400000000000002</v>
      </c>
      <c r="AD972" s="15">
        <f t="shared" si="386"/>
        <v>6</v>
      </c>
      <c r="AE972" s="15">
        <f t="shared" si="387"/>
        <v>15.5</v>
      </c>
      <c r="AF972" s="15">
        <f t="shared" si="388"/>
        <v>4.4000000000000004</v>
      </c>
      <c r="AG972" s="15">
        <f t="shared" si="389"/>
        <v>488.96720020044665</v>
      </c>
      <c r="AH972" s="15">
        <f t="shared" si="390"/>
        <v>48.896720020044668</v>
      </c>
      <c r="AI972" s="8">
        <f t="shared" si="391"/>
        <v>0.42349999999999999</v>
      </c>
      <c r="AJ972" s="8">
        <v>0.62</v>
      </c>
      <c r="AK972" s="8">
        <v>2.74</v>
      </c>
      <c r="AL972" s="8">
        <v>0.6</v>
      </c>
      <c r="AM972" s="8">
        <v>1.55</v>
      </c>
      <c r="AN972" s="8">
        <v>0.44</v>
      </c>
      <c r="AO972" s="8">
        <f t="shared" si="392"/>
        <v>14.63990554899646</v>
      </c>
      <c r="AP972" s="8">
        <f t="shared" si="393"/>
        <v>64.698937426210165</v>
      </c>
      <c r="AQ972" s="8">
        <f t="shared" si="394"/>
        <v>14.167650531286895</v>
      </c>
      <c r="AR972" s="8">
        <f t="shared" si="395"/>
        <v>36.599763872491145</v>
      </c>
      <c r="AS972" s="8">
        <f t="shared" si="396"/>
        <v>10.389610389610391</v>
      </c>
    </row>
    <row r="973" spans="1:45" x14ac:dyDescent="0.35">
      <c r="A973" s="2">
        <v>2018</v>
      </c>
      <c r="B973" s="18">
        <v>16107</v>
      </c>
      <c r="C973" s="2" t="s">
        <v>162</v>
      </c>
      <c r="D973" s="17">
        <v>71</v>
      </c>
      <c r="E973" s="18" t="s">
        <v>37</v>
      </c>
      <c r="F973" s="20" t="s">
        <v>156</v>
      </c>
      <c r="G973" s="3">
        <v>1</v>
      </c>
      <c r="H973" s="3">
        <v>279</v>
      </c>
      <c r="I973" s="3">
        <f t="shared" si="374"/>
        <v>137</v>
      </c>
      <c r="J973" s="3">
        <v>4</v>
      </c>
      <c r="K973" s="3">
        <v>47</v>
      </c>
      <c r="L973" s="9">
        <f t="shared" si="375"/>
        <v>119.38</v>
      </c>
      <c r="M973" s="9">
        <v>16</v>
      </c>
      <c r="N973" s="9">
        <v>3.32</v>
      </c>
      <c r="O973" s="8">
        <f t="shared" si="376"/>
        <v>29.09006896551724</v>
      </c>
      <c r="P973" s="8">
        <f t="shared" si="373"/>
        <v>29.09006896551724</v>
      </c>
      <c r="Q973" s="8">
        <f t="shared" si="377"/>
        <v>1956.3071379310343</v>
      </c>
      <c r="R973" s="8"/>
      <c r="S973" s="8">
        <v>12.82</v>
      </c>
      <c r="T973" s="8">
        <v>42.97</v>
      </c>
      <c r="U973" s="8">
        <v>21.25</v>
      </c>
      <c r="V973" s="15">
        <f t="shared" si="378"/>
        <v>429.7</v>
      </c>
      <c r="W973" s="15">
        <f t="shared" si="379"/>
        <v>373.839</v>
      </c>
      <c r="X973" s="15">
        <f t="shared" si="380"/>
        <v>37.383899999999997</v>
      </c>
      <c r="Y973" s="15">
        <f t="shared" si="381"/>
        <v>212.5</v>
      </c>
      <c r="Z973" s="15">
        <f t="shared" si="382"/>
        <v>184.875</v>
      </c>
      <c r="AA973" s="15">
        <f t="shared" si="383"/>
        <v>18.487500000000001</v>
      </c>
      <c r="AB973" s="15">
        <f t="shared" si="384"/>
        <v>6.4</v>
      </c>
      <c r="AC973" s="15">
        <f t="shared" si="385"/>
        <v>27.400000000000002</v>
      </c>
      <c r="AD973" s="15">
        <f t="shared" si="386"/>
        <v>6</v>
      </c>
      <c r="AE973" s="15">
        <f t="shared" si="387"/>
        <v>15.700000000000001</v>
      </c>
      <c r="AF973" s="15">
        <f t="shared" si="388"/>
        <v>4.6000000000000005</v>
      </c>
      <c r="AG973" s="15">
        <f t="shared" si="389"/>
        <v>498.50849762973132</v>
      </c>
      <c r="AH973" s="15">
        <f t="shared" si="390"/>
        <v>49.850849762973134</v>
      </c>
      <c r="AI973" s="8">
        <f t="shared" si="391"/>
        <v>0.42969999999999997</v>
      </c>
      <c r="AJ973" s="8">
        <v>0.64</v>
      </c>
      <c r="AK973" s="8">
        <v>2.74</v>
      </c>
      <c r="AL973" s="8">
        <v>0.6</v>
      </c>
      <c r="AM973" s="8">
        <v>1.57</v>
      </c>
      <c r="AN973" s="8">
        <v>0.46</v>
      </c>
      <c r="AO973" s="8">
        <f t="shared" si="392"/>
        <v>14.894112171282291</v>
      </c>
      <c r="AP973" s="8">
        <f t="shared" si="393"/>
        <v>63.765417733302314</v>
      </c>
      <c r="AQ973" s="8">
        <f t="shared" si="394"/>
        <v>13.963230160577147</v>
      </c>
      <c r="AR973" s="8">
        <f t="shared" si="395"/>
        <v>36.537118920176873</v>
      </c>
      <c r="AS973" s="8">
        <f t="shared" si="396"/>
        <v>10.705143123109147</v>
      </c>
    </row>
    <row r="974" spans="1:45" x14ac:dyDescent="0.35">
      <c r="A974" s="2">
        <v>2018</v>
      </c>
      <c r="B974" s="18">
        <v>16108</v>
      </c>
      <c r="C974" s="2" t="s">
        <v>162</v>
      </c>
      <c r="D974" s="17">
        <v>134</v>
      </c>
      <c r="E974" s="18" t="s">
        <v>52</v>
      </c>
      <c r="F974" s="20" t="s">
        <v>156</v>
      </c>
      <c r="G974" s="3">
        <v>1</v>
      </c>
      <c r="H974" s="3">
        <v>283</v>
      </c>
      <c r="I974" s="3">
        <f t="shared" si="374"/>
        <v>141</v>
      </c>
      <c r="J974" s="3">
        <v>4</v>
      </c>
      <c r="K974" s="3">
        <v>45</v>
      </c>
      <c r="L974" s="9">
        <f t="shared" si="375"/>
        <v>114.3</v>
      </c>
      <c r="M974" s="9">
        <v>14.85</v>
      </c>
      <c r="N974" s="9">
        <v>5.67</v>
      </c>
      <c r="O974" s="8">
        <f t="shared" si="376"/>
        <v>50.361086637931038</v>
      </c>
      <c r="P974" s="8">
        <f t="shared" si="373"/>
        <v>50.361086637931038</v>
      </c>
      <c r="Q974" s="8">
        <f t="shared" si="377"/>
        <v>3386.7830764008622</v>
      </c>
      <c r="R974" s="8"/>
      <c r="S974" s="8">
        <v>12.16</v>
      </c>
      <c r="T974" s="8">
        <v>42.98</v>
      </c>
      <c r="U974" s="8">
        <v>21.23</v>
      </c>
      <c r="V974" s="15">
        <f t="shared" si="378"/>
        <v>429.79999999999995</v>
      </c>
      <c r="W974" s="15">
        <f t="shared" si="379"/>
        <v>373.92599999999993</v>
      </c>
      <c r="X974" s="15">
        <f t="shared" si="380"/>
        <v>37.392599999999995</v>
      </c>
      <c r="Y974" s="15">
        <f t="shared" si="381"/>
        <v>212.3</v>
      </c>
      <c r="Z974" s="15">
        <f t="shared" si="382"/>
        <v>184.70100000000002</v>
      </c>
      <c r="AA974" s="15">
        <f t="shared" si="383"/>
        <v>18.470100000000002</v>
      </c>
      <c r="AB974" s="15">
        <f t="shared" si="384"/>
        <v>6.4</v>
      </c>
      <c r="AC974" s="15">
        <f t="shared" si="385"/>
        <v>27.599999999999998</v>
      </c>
      <c r="AD974" s="15">
        <f t="shared" si="386"/>
        <v>6.1</v>
      </c>
      <c r="AE974" s="15">
        <f t="shared" si="387"/>
        <v>15.700000000000001</v>
      </c>
      <c r="AF974" s="15">
        <f t="shared" si="388"/>
        <v>4.4000000000000004</v>
      </c>
      <c r="AG974" s="15">
        <f t="shared" si="389"/>
        <v>498.51809501523491</v>
      </c>
      <c r="AH974" s="15">
        <f t="shared" si="390"/>
        <v>49.851809501523491</v>
      </c>
      <c r="AI974" s="8">
        <f t="shared" si="391"/>
        <v>0.42979999999999996</v>
      </c>
      <c r="AJ974" s="8">
        <v>0.64</v>
      </c>
      <c r="AK974" s="8">
        <v>2.76</v>
      </c>
      <c r="AL974" s="8">
        <v>0.61</v>
      </c>
      <c r="AM974" s="8">
        <v>1.57</v>
      </c>
      <c r="AN974" s="8">
        <v>0.44</v>
      </c>
      <c r="AO974" s="8">
        <f t="shared" si="392"/>
        <v>14.890646812470919</v>
      </c>
      <c r="AP974" s="8">
        <f t="shared" si="393"/>
        <v>64.215914378780823</v>
      </c>
      <c r="AQ974" s="8">
        <f t="shared" si="394"/>
        <v>14.192647743136343</v>
      </c>
      <c r="AR974" s="8">
        <f t="shared" si="395"/>
        <v>36.528617961842727</v>
      </c>
      <c r="AS974" s="8">
        <f t="shared" si="396"/>
        <v>10.237319683573757</v>
      </c>
    </row>
    <row r="975" spans="1:45" x14ac:dyDescent="0.35">
      <c r="A975" s="2">
        <v>2018</v>
      </c>
      <c r="B975" s="18">
        <v>16109</v>
      </c>
      <c r="C975" s="2" t="s">
        <v>162</v>
      </c>
      <c r="D975" s="17">
        <v>55</v>
      </c>
      <c r="E975" s="18" t="s">
        <v>13</v>
      </c>
      <c r="F975" s="20" t="s">
        <v>156</v>
      </c>
      <c r="G975" s="3">
        <v>1</v>
      </c>
      <c r="H975" s="3">
        <v>281</v>
      </c>
      <c r="I975" s="3">
        <f t="shared" si="374"/>
        <v>139</v>
      </c>
      <c r="J975" s="3">
        <v>2</v>
      </c>
      <c r="K975" s="3">
        <v>44</v>
      </c>
      <c r="L975" s="9">
        <f t="shared" si="375"/>
        <v>111.76</v>
      </c>
      <c r="M975" s="9">
        <v>14.92</v>
      </c>
      <c r="N975" s="9">
        <v>6.29</v>
      </c>
      <c r="O975" s="8">
        <f t="shared" si="376"/>
        <v>55.822014827586202</v>
      </c>
      <c r="P975" s="8">
        <f t="shared" si="373"/>
        <v>55.822014827586202</v>
      </c>
      <c r="Q975" s="8">
        <f t="shared" si="377"/>
        <v>3754.0304971551723</v>
      </c>
      <c r="R975" s="8"/>
      <c r="S975" s="8">
        <v>12.06</v>
      </c>
      <c r="T975" s="8">
        <v>41.86</v>
      </c>
      <c r="U975" s="8">
        <v>21.68</v>
      </c>
      <c r="V975" s="15">
        <f t="shared" si="378"/>
        <v>418.6</v>
      </c>
      <c r="W975" s="15">
        <f t="shared" si="379"/>
        <v>364.18200000000002</v>
      </c>
      <c r="X975" s="15">
        <f t="shared" si="380"/>
        <v>36.418199999999999</v>
      </c>
      <c r="Y975" s="15">
        <f t="shared" si="381"/>
        <v>216.8</v>
      </c>
      <c r="Z975" s="15">
        <f t="shared" si="382"/>
        <v>188.61600000000001</v>
      </c>
      <c r="AA975" s="15">
        <f t="shared" si="383"/>
        <v>18.861600000000003</v>
      </c>
      <c r="AB975" s="15">
        <f t="shared" si="384"/>
        <v>6.3</v>
      </c>
      <c r="AC975" s="15">
        <f t="shared" si="385"/>
        <v>27</v>
      </c>
      <c r="AD975" s="15">
        <f t="shared" si="386"/>
        <v>6</v>
      </c>
      <c r="AE975" s="15">
        <f t="shared" si="387"/>
        <v>15.5</v>
      </c>
      <c r="AF975" s="15">
        <f t="shared" si="388"/>
        <v>4.5</v>
      </c>
      <c r="AG975" s="15">
        <f t="shared" si="389"/>
        <v>487.87010835806473</v>
      </c>
      <c r="AH975" s="15">
        <f t="shared" si="390"/>
        <v>48.78701083580647</v>
      </c>
      <c r="AI975" s="8">
        <f t="shared" si="391"/>
        <v>0.41860000000000003</v>
      </c>
      <c r="AJ975" s="8">
        <v>0.63</v>
      </c>
      <c r="AK975" s="8">
        <v>2.7</v>
      </c>
      <c r="AL975" s="8">
        <v>0.6</v>
      </c>
      <c r="AM975" s="8">
        <v>1.55</v>
      </c>
      <c r="AN975" s="8">
        <v>0.45</v>
      </c>
      <c r="AO975" s="8">
        <f t="shared" si="392"/>
        <v>15.050167224080266</v>
      </c>
      <c r="AP975" s="8">
        <f t="shared" si="393"/>
        <v>64.500716674629714</v>
      </c>
      <c r="AQ975" s="8">
        <f t="shared" si="394"/>
        <v>14.333492594362159</v>
      </c>
      <c r="AR975" s="8">
        <f t="shared" si="395"/>
        <v>37.02818920210224</v>
      </c>
      <c r="AS975" s="8">
        <f t="shared" si="396"/>
        <v>10.750119445771618</v>
      </c>
    </row>
    <row r="976" spans="1:45" x14ac:dyDescent="0.35">
      <c r="A976" s="2">
        <v>2018</v>
      </c>
      <c r="B976" s="18">
        <v>16110</v>
      </c>
      <c r="C976" s="2" t="s">
        <v>162</v>
      </c>
      <c r="D976" s="17">
        <v>19</v>
      </c>
      <c r="E976" s="18" t="s">
        <v>93</v>
      </c>
      <c r="F976" s="20" t="s">
        <v>156</v>
      </c>
      <c r="G976" s="3">
        <v>1</v>
      </c>
      <c r="H976" s="3">
        <v>281</v>
      </c>
      <c r="I976" s="3">
        <f t="shared" si="374"/>
        <v>139</v>
      </c>
      <c r="J976" s="3">
        <v>5</v>
      </c>
      <c r="K976" s="3">
        <v>40</v>
      </c>
      <c r="L976" s="9">
        <f t="shared" si="375"/>
        <v>101.6</v>
      </c>
      <c r="M976" s="9">
        <v>17.850000000000001</v>
      </c>
      <c r="N976" s="9">
        <v>2.3199999999999998</v>
      </c>
      <c r="O976" s="8">
        <f t="shared" si="376"/>
        <v>19.880299999999998</v>
      </c>
      <c r="P976" s="8">
        <f t="shared" si="373"/>
        <v>19.880299999999998</v>
      </c>
      <c r="Q976" s="8">
        <f t="shared" si="377"/>
        <v>1336.9501749999999</v>
      </c>
      <c r="R976" s="8"/>
      <c r="S976" s="8">
        <v>11.65</v>
      </c>
      <c r="T976" s="8">
        <v>44.27</v>
      </c>
      <c r="U976" s="8">
        <v>20.43</v>
      </c>
      <c r="V976" s="15">
        <f t="shared" si="378"/>
        <v>442.70000000000005</v>
      </c>
      <c r="W976" s="15">
        <f t="shared" si="379"/>
        <v>385.14900000000006</v>
      </c>
      <c r="X976" s="15">
        <f t="shared" si="380"/>
        <v>38.514900000000004</v>
      </c>
      <c r="Y976" s="15">
        <f t="shared" si="381"/>
        <v>204.3</v>
      </c>
      <c r="Z976" s="15">
        <f t="shared" si="382"/>
        <v>177.74100000000001</v>
      </c>
      <c r="AA976" s="15">
        <f t="shared" si="383"/>
        <v>17.774100000000001</v>
      </c>
      <c r="AB976" s="15">
        <f t="shared" si="384"/>
        <v>6.5</v>
      </c>
      <c r="AC976" s="15">
        <f t="shared" si="385"/>
        <v>28.2</v>
      </c>
      <c r="AD976" s="15">
        <f t="shared" si="386"/>
        <v>6.1</v>
      </c>
      <c r="AE976" s="15">
        <f t="shared" si="387"/>
        <v>16.100000000000001</v>
      </c>
      <c r="AF976" s="15">
        <f t="shared" si="388"/>
        <v>4.5</v>
      </c>
      <c r="AG976" s="15">
        <f t="shared" si="389"/>
        <v>509.13424771428998</v>
      </c>
      <c r="AH976" s="15">
        <f t="shared" si="390"/>
        <v>50.913424771429</v>
      </c>
      <c r="AI976" s="8">
        <f t="shared" si="391"/>
        <v>0.44270000000000004</v>
      </c>
      <c r="AJ976" s="8">
        <v>0.65</v>
      </c>
      <c r="AK976" s="8">
        <v>2.82</v>
      </c>
      <c r="AL976" s="8">
        <v>0.61</v>
      </c>
      <c r="AM976" s="8">
        <v>1.61</v>
      </c>
      <c r="AN976" s="8">
        <v>0.45</v>
      </c>
      <c r="AO976" s="8">
        <f t="shared" si="392"/>
        <v>14.682629320081318</v>
      </c>
      <c r="AP976" s="8">
        <f t="shared" si="393"/>
        <v>63.700022588660488</v>
      </c>
      <c r="AQ976" s="8">
        <f t="shared" si="394"/>
        <v>13.779082900384005</v>
      </c>
      <c r="AR976" s="8">
        <f t="shared" si="395"/>
        <v>36.367743392816806</v>
      </c>
      <c r="AS976" s="8">
        <f t="shared" si="396"/>
        <v>10.164897221594758</v>
      </c>
    </row>
    <row r="977" spans="1:45" x14ac:dyDescent="0.35">
      <c r="A977" s="2">
        <v>2018</v>
      </c>
      <c r="B977" s="18">
        <v>16111</v>
      </c>
      <c r="C977" s="2" t="s">
        <v>162</v>
      </c>
      <c r="D977" s="17">
        <v>38</v>
      </c>
      <c r="E977" s="18" t="s">
        <v>17</v>
      </c>
      <c r="F977" s="20" t="s">
        <v>156</v>
      </c>
      <c r="G977" s="3">
        <v>1</v>
      </c>
      <c r="H977" s="3">
        <v>285</v>
      </c>
      <c r="I977" s="3">
        <f t="shared" si="374"/>
        <v>143</v>
      </c>
      <c r="J977" s="3">
        <v>1</v>
      </c>
      <c r="K977" s="3">
        <v>23</v>
      </c>
      <c r="L977" s="9">
        <f t="shared" si="375"/>
        <v>58.42</v>
      </c>
      <c r="M977" s="9">
        <v>15.16</v>
      </c>
      <c r="N977" s="9">
        <v>4.41</v>
      </c>
      <c r="O977" s="8">
        <f t="shared" si="376"/>
        <v>39.027131379310347</v>
      </c>
      <c r="P977" s="8">
        <f t="shared" si="373"/>
        <v>39.027131379310347</v>
      </c>
      <c r="Q977" s="8">
        <f t="shared" si="377"/>
        <v>2624.574585258621</v>
      </c>
      <c r="R977" s="8"/>
      <c r="S977" s="8">
        <v>12</v>
      </c>
      <c r="T977" s="8">
        <v>44.41</v>
      </c>
      <c r="U977" s="8">
        <v>20.93</v>
      </c>
      <c r="V977" s="15">
        <f t="shared" si="378"/>
        <v>444.09999999999997</v>
      </c>
      <c r="W977" s="15">
        <f t="shared" si="379"/>
        <v>386.36699999999996</v>
      </c>
      <c r="X977" s="15">
        <f t="shared" si="380"/>
        <v>38.636699999999998</v>
      </c>
      <c r="Y977" s="15">
        <f t="shared" si="381"/>
        <v>209.3</v>
      </c>
      <c r="Z977" s="15">
        <f t="shared" si="382"/>
        <v>182.09100000000001</v>
      </c>
      <c r="AA977" s="15">
        <f t="shared" si="383"/>
        <v>18.209099999999999</v>
      </c>
      <c r="AB977" s="15">
        <f t="shared" si="384"/>
        <v>6.6000000000000005</v>
      </c>
      <c r="AC977" s="15">
        <f t="shared" si="385"/>
        <v>28.2</v>
      </c>
      <c r="AD977" s="15">
        <f t="shared" si="386"/>
        <v>6.2</v>
      </c>
      <c r="AE977" s="15">
        <f t="shared" si="387"/>
        <v>16.100000000000001</v>
      </c>
      <c r="AF977" s="15">
        <f t="shared" si="388"/>
        <v>4.6999999999999993</v>
      </c>
      <c r="AG977" s="15">
        <f t="shared" si="389"/>
        <v>513.46070337260335</v>
      </c>
      <c r="AH977" s="15">
        <f t="shared" si="390"/>
        <v>51.346070337260329</v>
      </c>
      <c r="AI977" s="8">
        <f t="shared" si="391"/>
        <v>0.44409999999999994</v>
      </c>
      <c r="AJ977" s="8">
        <v>0.66</v>
      </c>
      <c r="AK977" s="8">
        <v>2.82</v>
      </c>
      <c r="AL977" s="8">
        <v>0.62</v>
      </c>
      <c r="AM977" s="8">
        <v>1.61</v>
      </c>
      <c r="AN977" s="8">
        <v>0.47</v>
      </c>
      <c r="AO977" s="8">
        <f t="shared" si="392"/>
        <v>14.861517676199057</v>
      </c>
      <c r="AP977" s="8">
        <f t="shared" si="393"/>
        <v>63.499211889214145</v>
      </c>
      <c r="AQ977" s="8">
        <f t="shared" si="394"/>
        <v>13.960819635217296</v>
      </c>
      <c r="AR977" s="8">
        <f t="shared" si="395"/>
        <v>36.253096149515883</v>
      </c>
      <c r="AS977" s="8">
        <f t="shared" si="396"/>
        <v>10.583201981535691</v>
      </c>
    </row>
    <row r="978" spans="1:45" x14ac:dyDescent="0.35">
      <c r="A978" s="2">
        <v>2018</v>
      </c>
      <c r="B978" s="18">
        <v>16112</v>
      </c>
      <c r="C978" s="2" t="s">
        <v>162</v>
      </c>
      <c r="D978" s="17">
        <v>92</v>
      </c>
      <c r="E978" s="18" t="s">
        <v>19</v>
      </c>
      <c r="F978" s="20" t="s">
        <v>156</v>
      </c>
      <c r="G978" s="3">
        <v>1</v>
      </c>
      <c r="H978" s="3">
        <v>279</v>
      </c>
      <c r="I978" s="3">
        <f t="shared" si="374"/>
        <v>137</v>
      </c>
      <c r="J978" s="3">
        <v>1</v>
      </c>
      <c r="K978" s="3">
        <v>25</v>
      </c>
      <c r="L978" s="9">
        <f t="shared" si="375"/>
        <v>63.5</v>
      </c>
      <c r="M978" s="9">
        <v>14.48</v>
      </c>
      <c r="N978" s="9">
        <v>6.11</v>
      </c>
      <c r="O978" s="8">
        <f t="shared" si="376"/>
        <v>54.504992413793097</v>
      </c>
      <c r="P978" s="8">
        <f t="shared" si="373"/>
        <v>54.504992413793097</v>
      </c>
      <c r="Q978" s="8">
        <f t="shared" si="377"/>
        <v>3665.4607398275857</v>
      </c>
      <c r="R978" s="8"/>
      <c r="S978" s="8">
        <v>11.99</v>
      </c>
      <c r="T978" s="8">
        <v>43.63</v>
      </c>
      <c r="U978" s="8">
        <v>21.45</v>
      </c>
      <c r="V978" s="15">
        <f t="shared" si="378"/>
        <v>436.3</v>
      </c>
      <c r="W978" s="15">
        <f t="shared" si="379"/>
        <v>379.58100000000002</v>
      </c>
      <c r="X978" s="15">
        <f t="shared" si="380"/>
        <v>37.958100000000002</v>
      </c>
      <c r="Y978" s="15">
        <f t="shared" si="381"/>
        <v>214.5</v>
      </c>
      <c r="Z978" s="15">
        <f t="shared" si="382"/>
        <v>186.61500000000001</v>
      </c>
      <c r="AA978" s="15">
        <f t="shared" si="383"/>
        <v>18.6615</v>
      </c>
      <c r="AB978" s="15">
        <f t="shared" si="384"/>
        <v>6.3</v>
      </c>
      <c r="AC978" s="15">
        <f t="shared" si="385"/>
        <v>28.1</v>
      </c>
      <c r="AD978" s="15">
        <f t="shared" si="386"/>
        <v>6.1</v>
      </c>
      <c r="AE978" s="15">
        <f t="shared" si="387"/>
        <v>16.100000000000001</v>
      </c>
      <c r="AF978" s="15">
        <f t="shared" si="388"/>
        <v>4.5</v>
      </c>
      <c r="AG978" s="15">
        <f t="shared" si="389"/>
        <v>507.24815859434449</v>
      </c>
      <c r="AH978" s="15">
        <f t="shared" si="390"/>
        <v>50.72481585943445</v>
      </c>
      <c r="AI978" s="8">
        <f t="shared" si="391"/>
        <v>0.43630000000000002</v>
      </c>
      <c r="AJ978" s="8">
        <v>0.63</v>
      </c>
      <c r="AK978" s="8">
        <v>2.81</v>
      </c>
      <c r="AL978" s="8">
        <v>0.61</v>
      </c>
      <c r="AM978" s="8">
        <v>1.61</v>
      </c>
      <c r="AN978" s="8">
        <v>0.45</v>
      </c>
      <c r="AO978" s="8">
        <f t="shared" si="392"/>
        <v>14.43960577584231</v>
      </c>
      <c r="AP978" s="8">
        <f t="shared" si="393"/>
        <v>64.405225762090311</v>
      </c>
      <c r="AQ978" s="8">
        <f t="shared" si="394"/>
        <v>13.981205592482235</v>
      </c>
      <c r="AR978" s="8">
        <f t="shared" si="395"/>
        <v>36.901214760485907</v>
      </c>
      <c r="AS978" s="8">
        <f t="shared" si="396"/>
        <v>10.314004125601651</v>
      </c>
    </row>
    <row r="979" spans="1:45" x14ac:dyDescent="0.35">
      <c r="A979" s="2">
        <v>2018</v>
      </c>
      <c r="B979" s="18">
        <v>16113</v>
      </c>
      <c r="C979" s="2" t="s">
        <v>162</v>
      </c>
      <c r="D979" s="17">
        <v>133</v>
      </c>
      <c r="E979" s="18" t="s">
        <v>36</v>
      </c>
      <c r="F979" s="20" t="s">
        <v>156</v>
      </c>
      <c r="G979" s="3">
        <v>1</v>
      </c>
      <c r="H979" s="3">
        <v>279</v>
      </c>
      <c r="I979" s="3">
        <f t="shared" si="374"/>
        <v>137</v>
      </c>
      <c r="J979" s="3">
        <v>1</v>
      </c>
      <c r="K979" s="3">
        <v>24</v>
      </c>
      <c r="L979" s="9">
        <f t="shared" si="375"/>
        <v>60.96</v>
      </c>
      <c r="M979" s="9">
        <v>14.82</v>
      </c>
      <c r="N979" s="9">
        <v>6.42</v>
      </c>
      <c r="O979" s="8">
        <f t="shared" si="376"/>
        <v>57.042696206896551</v>
      </c>
      <c r="P979" s="8">
        <f t="shared" si="373"/>
        <v>57.042696206896551</v>
      </c>
      <c r="Q979" s="8">
        <f t="shared" si="377"/>
        <v>3836.1213199137928</v>
      </c>
      <c r="R979" s="8"/>
      <c r="S979" s="8">
        <v>11.73</v>
      </c>
      <c r="T979" s="8">
        <v>44.05</v>
      </c>
      <c r="U979" s="8">
        <v>20.8</v>
      </c>
      <c r="V979" s="15">
        <f t="shared" si="378"/>
        <v>440.5</v>
      </c>
      <c r="W979" s="15">
        <f t="shared" si="379"/>
        <v>383.23500000000001</v>
      </c>
      <c r="X979" s="15">
        <f t="shared" si="380"/>
        <v>38.323500000000003</v>
      </c>
      <c r="Y979" s="15">
        <f t="shared" si="381"/>
        <v>208</v>
      </c>
      <c r="Z979" s="15">
        <f t="shared" si="382"/>
        <v>180.96</v>
      </c>
      <c r="AA979" s="15">
        <f t="shared" si="383"/>
        <v>18.096</v>
      </c>
      <c r="AB979" s="15">
        <f t="shared" si="384"/>
        <v>6.6000000000000005</v>
      </c>
      <c r="AC979" s="15">
        <f t="shared" si="385"/>
        <v>28.2</v>
      </c>
      <c r="AD979" s="15">
        <f t="shared" si="386"/>
        <v>6.1</v>
      </c>
      <c r="AE979" s="15">
        <f t="shared" si="387"/>
        <v>16</v>
      </c>
      <c r="AF979" s="15">
        <f t="shared" si="388"/>
        <v>4.6000000000000005</v>
      </c>
      <c r="AG979" s="15">
        <f t="shared" si="389"/>
        <v>508.59516337260169</v>
      </c>
      <c r="AH979" s="15">
        <f t="shared" si="390"/>
        <v>50.859516337260168</v>
      </c>
      <c r="AI979" s="8">
        <f t="shared" si="391"/>
        <v>0.4405</v>
      </c>
      <c r="AJ979" s="8">
        <v>0.66</v>
      </c>
      <c r="AK979" s="8">
        <v>2.82</v>
      </c>
      <c r="AL979" s="8">
        <v>0.61</v>
      </c>
      <c r="AM979" s="8">
        <v>1.6</v>
      </c>
      <c r="AN979" s="8">
        <v>0.46</v>
      </c>
      <c r="AO979" s="8">
        <f t="shared" si="392"/>
        <v>14.982973893303067</v>
      </c>
      <c r="AP979" s="8">
        <f t="shared" si="393"/>
        <v>64.018161180476724</v>
      </c>
      <c r="AQ979" s="8">
        <f t="shared" si="394"/>
        <v>13.847900113507377</v>
      </c>
      <c r="AR979" s="8">
        <f t="shared" si="395"/>
        <v>36.322360953461974</v>
      </c>
      <c r="AS979" s="8">
        <f t="shared" si="396"/>
        <v>10.442678774120319</v>
      </c>
    </row>
    <row r="980" spans="1:45" x14ac:dyDescent="0.35">
      <c r="A980" s="2">
        <v>2018</v>
      </c>
      <c r="B980" s="18">
        <v>16114</v>
      </c>
      <c r="C980" s="2" t="s">
        <v>162</v>
      </c>
      <c r="D980" s="17">
        <v>136</v>
      </c>
      <c r="E980" s="18" t="s">
        <v>54</v>
      </c>
      <c r="F980" s="20" t="s">
        <v>156</v>
      </c>
      <c r="G980" s="3">
        <v>1</v>
      </c>
      <c r="H980" s="3">
        <v>279</v>
      </c>
      <c r="I980" s="3">
        <f t="shared" si="374"/>
        <v>137</v>
      </c>
      <c r="J980" s="3">
        <v>3</v>
      </c>
      <c r="K980" s="3">
        <v>42</v>
      </c>
      <c r="L980" s="9">
        <f t="shared" si="375"/>
        <v>106.68</v>
      </c>
      <c r="M980" s="9">
        <v>15.86</v>
      </c>
      <c r="N980" s="9">
        <v>4.47</v>
      </c>
      <c r="O980" s="8">
        <f t="shared" si="376"/>
        <v>39.231725689655171</v>
      </c>
      <c r="P980" s="8">
        <f t="shared" si="373"/>
        <v>39.231725689655171</v>
      </c>
      <c r="Q980" s="8">
        <f t="shared" si="377"/>
        <v>2638.3335526293104</v>
      </c>
      <c r="R980" s="8"/>
      <c r="S980" s="8">
        <v>11.86</v>
      </c>
      <c r="T980" s="8">
        <v>44.02</v>
      </c>
      <c r="U980" s="8">
        <v>21.04</v>
      </c>
      <c r="V980" s="15">
        <f t="shared" si="378"/>
        <v>440.20000000000005</v>
      </c>
      <c r="W980" s="15">
        <f t="shared" si="379"/>
        <v>382.97400000000005</v>
      </c>
      <c r="X980" s="15">
        <f t="shared" si="380"/>
        <v>38.297400000000003</v>
      </c>
      <c r="Y980" s="15">
        <f t="shared" si="381"/>
        <v>210.39999999999998</v>
      </c>
      <c r="Z980" s="15">
        <f t="shared" si="382"/>
        <v>183.04799999999997</v>
      </c>
      <c r="AA980" s="15">
        <f t="shared" si="383"/>
        <v>18.304799999999997</v>
      </c>
      <c r="AB980" s="15">
        <f t="shared" si="384"/>
        <v>6.4</v>
      </c>
      <c r="AC980" s="15">
        <f t="shared" si="385"/>
        <v>27.9</v>
      </c>
      <c r="AD980" s="15">
        <f t="shared" si="386"/>
        <v>6</v>
      </c>
      <c r="AE980" s="15">
        <f t="shared" si="387"/>
        <v>15.9</v>
      </c>
      <c r="AF980" s="15">
        <f t="shared" si="388"/>
        <v>4.6000000000000005</v>
      </c>
      <c r="AG980" s="15">
        <f t="shared" si="389"/>
        <v>509.54779100427169</v>
      </c>
      <c r="AH980" s="15">
        <f t="shared" si="390"/>
        <v>50.954779100427167</v>
      </c>
      <c r="AI980" s="8">
        <f t="shared" si="391"/>
        <v>0.44020000000000004</v>
      </c>
      <c r="AJ980" s="8">
        <v>0.64</v>
      </c>
      <c r="AK980" s="8">
        <v>2.79</v>
      </c>
      <c r="AL980" s="8">
        <v>0.6</v>
      </c>
      <c r="AM980" s="8">
        <v>1.59</v>
      </c>
      <c r="AN980" s="8">
        <v>0.46</v>
      </c>
      <c r="AO980" s="8">
        <f t="shared" si="392"/>
        <v>14.538845979100408</v>
      </c>
      <c r="AP980" s="8">
        <f t="shared" si="393"/>
        <v>63.380281690140833</v>
      </c>
      <c r="AQ980" s="8">
        <f t="shared" si="394"/>
        <v>13.630168105406632</v>
      </c>
      <c r="AR980" s="8">
        <f t="shared" si="395"/>
        <v>36.119945479327576</v>
      </c>
      <c r="AS980" s="8">
        <f t="shared" si="396"/>
        <v>10.44979554747842</v>
      </c>
    </row>
    <row r="981" spans="1:45" x14ac:dyDescent="0.35">
      <c r="A981" s="2">
        <v>2018</v>
      </c>
      <c r="B981" s="18">
        <v>16115</v>
      </c>
      <c r="C981" s="2" t="s">
        <v>162</v>
      </c>
      <c r="D981" s="17">
        <v>95</v>
      </c>
      <c r="E981" s="18" t="s">
        <v>107</v>
      </c>
      <c r="F981" s="20" t="s">
        <v>156</v>
      </c>
      <c r="G981" s="3">
        <v>1</v>
      </c>
      <c r="H981" s="3">
        <v>278</v>
      </c>
      <c r="I981" s="3">
        <f t="shared" si="374"/>
        <v>136</v>
      </c>
      <c r="J981" s="3">
        <v>4</v>
      </c>
      <c r="K981" s="3">
        <v>44</v>
      </c>
      <c r="L981" s="9">
        <f t="shared" si="375"/>
        <v>111.76</v>
      </c>
      <c r="M981" s="9">
        <v>16.190000000000001</v>
      </c>
      <c r="N981" s="9">
        <v>3.76</v>
      </c>
      <c r="O981" s="8">
        <f t="shared" si="376"/>
        <v>32.870859999999993</v>
      </c>
      <c r="P981" s="8">
        <f t="shared" si="373"/>
        <v>32.870859999999993</v>
      </c>
      <c r="Q981" s="8">
        <f t="shared" si="377"/>
        <v>2210.5653349999993</v>
      </c>
      <c r="R981" s="8"/>
      <c r="S981" s="8">
        <v>12.14</v>
      </c>
      <c r="T981" s="8">
        <v>43.66</v>
      </c>
      <c r="U981" s="8">
        <v>21.26</v>
      </c>
      <c r="V981" s="15">
        <f t="shared" si="378"/>
        <v>436.59999999999997</v>
      </c>
      <c r="W981" s="15">
        <f t="shared" si="379"/>
        <v>379.84199999999998</v>
      </c>
      <c r="X981" s="15">
        <f t="shared" si="380"/>
        <v>37.984200000000001</v>
      </c>
      <c r="Y981" s="15">
        <f t="shared" si="381"/>
        <v>212.60000000000002</v>
      </c>
      <c r="Z981" s="15">
        <f t="shared" si="382"/>
        <v>184.96200000000002</v>
      </c>
      <c r="AA981" s="15">
        <f t="shared" si="383"/>
        <v>18.496200000000002</v>
      </c>
      <c r="AB981" s="15">
        <f t="shared" si="384"/>
        <v>6.6000000000000005</v>
      </c>
      <c r="AC981" s="15">
        <f t="shared" si="385"/>
        <v>27.9</v>
      </c>
      <c r="AD981" s="15">
        <f t="shared" si="386"/>
        <v>6.1</v>
      </c>
      <c r="AE981" s="15">
        <f t="shared" si="387"/>
        <v>15.9</v>
      </c>
      <c r="AF981" s="15">
        <f t="shared" si="388"/>
        <v>4.6999999999999993</v>
      </c>
      <c r="AG981" s="15">
        <f t="shared" si="389"/>
        <v>506.56747186074131</v>
      </c>
      <c r="AH981" s="15">
        <f t="shared" si="390"/>
        <v>50.656747186074128</v>
      </c>
      <c r="AI981" s="8">
        <f t="shared" si="391"/>
        <v>0.43659999999999999</v>
      </c>
      <c r="AJ981" s="8">
        <v>0.66</v>
      </c>
      <c r="AK981" s="8">
        <v>2.79</v>
      </c>
      <c r="AL981" s="8">
        <v>0.61</v>
      </c>
      <c r="AM981" s="8">
        <v>1.59</v>
      </c>
      <c r="AN981" s="8">
        <v>0.47</v>
      </c>
      <c r="AO981" s="8">
        <f t="shared" si="392"/>
        <v>15.11681172698122</v>
      </c>
      <c r="AP981" s="8">
        <f t="shared" si="393"/>
        <v>63.902885936784237</v>
      </c>
      <c r="AQ981" s="8">
        <f t="shared" si="394"/>
        <v>13.971598717361429</v>
      </c>
      <c r="AR981" s="8">
        <f t="shared" si="395"/>
        <v>36.417773705909298</v>
      </c>
      <c r="AS981" s="8">
        <f t="shared" si="396"/>
        <v>10.765002290426018</v>
      </c>
    </row>
    <row r="982" spans="1:45" x14ac:dyDescent="0.35">
      <c r="A982" s="2">
        <v>2018</v>
      </c>
      <c r="B982" s="18">
        <v>16116</v>
      </c>
      <c r="C982" s="2" t="s">
        <v>162</v>
      </c>
      <c r="D982" s="17">
        <v>42</v>
      </c>
      <c r="E982" s="18" t="s">
        <v>102</v>
      </c>
      <c r="F982" s="20" t="s">
        <v>156</v>
      </c>
      <c r="G982" s="3">
        <v>1</v>
      </c>
      <c r="H982" s="3">
        <v>278</v>
      </c>
      <c r="I982" s="3">
        <f t="shared" si="374"/>
        <v>136</v>
      </c>
      <c r="J982" s="3">
        <v>4</v>
      </c>
      <c r="K982" s="3">
        <v>44</v>
      </c>
      <c r="L982" s="9">
        <f t="shared" si="375"/>
        <v>111.76</v>
      </c>
      <c r="M982" s="9">
        <v>16.48</v>
      </c>
      <c r="N982" s="9">
        <v>3.07</v>
      </c>
      <c r="O982" s="8">
        <f t="shared" si="376"/>
        <v>26.745839999999994</v>
      </c>
      <c r="P982" s="8">
        <f t="shared" si="373"/>
        <v>26.745839999999994</v>
      </c>
      <c r="Q982" s="8">
        <f t="shared" si="377"/>
        <v>1798.6577399999996</v>
      </c>
      <c r="R982" s="8"/>
      <c r="S982" s="8">
        <v>12.94</v>
      </c>
      <c r="T982" s="8">
        <v>45.02</v>
      </c>
      <c r="U982" s="8">
        <v>20.81</v>
      </c>
      <c r="V982" s="15">
        <f t="shared" si="378"/>
        <v>450.20000000000005</v>
      </c>
      <c r="W982" s="15">
        <f t="shared" si="379"/>
        <v>391.67400000000004</v>
      </c>
      <c r="X982" s="15">
        <f t="shared" si="380"/>
        <v>39.167400000000001</v>
      </c>
      <c r="Y982" s="15">
        <f t="shared" si="381"/>
        <v>208.1</v>
      </c>
      <c r="Z982" s="15">
        <f t="shared" si="382"/>
        <v>181.047</v>
      </c>
      <c r="AA982" s="15">
        <f t="shared" si="383"/>
        <v>18.104700000000001</v>
      </c>
      <c r="AB982" s="15">
        <f t="shared" si="384"/>
        <v>6.8000000000000007</v>
      </c>
      <c r="AC982" s="15">
        <f t="shared" si="385"/>
        <v>28</v>
      </c>
      <c r="AD982" s="15">
        <f t="shared" si="386"/>
        <v>6.2</v>
      </c>
      <c r="AE982" s="15">
        <f t="shared" si="387"/>
        <v>15.9</v>
      </c>
      <c r="AF982" s="15">
        <f t="shared" si="388"/>
        <v>4.9000000000000004</v>
      </c>
      <c r="AG982" s="15">
        <f t="shared" si="389"/>
        <v>519.84986769161628</v>
      </c>
      <c r="AH982" s="15">
        <f t="shared" si="390"/>
        <v>51.984986769161623</v>
      </c>
      <c r="AI982" s="8">
        <f t="shared" si="391"/>
        <v>0.45020000000000004</v>
      </c>
      <c r="AJ982" s="8">
        <v>0.68</v>
      </c>
      <c r="AK982" s="8">
        <v>2.8</v>
      </c>
      <c r="AL982" s="8">
        <v>0.62</v>
      </c>
      <c r="AM982" s="8">
        <v>1.59</v>
      </c>
      <c r="AN982" s="8">
        <v>0.49</v>
      </c>
      <c r="AO982" s="8">
        <f t="shared" si="392"/>
        <v>15.104398045313195</v>
      </c>
      <c r="AP982" s="8">
        <f t="shared" si="393"/>
        <v>62.194580186583735</v>
      </c>
      <c r="AQ982" s="8">
        <f t="shared" si="394"/>
        <v>13.77165704131497</v>
      </c>
      <c r="AR982" s="8">
        <f t="shared" si="395"/>
        <v>35.317636605952906</v>
      </c>
      <c r="AS982" s="8">
        <f t="shared" si="396"/>
        <v>10.884051532652155</v>
      </c>
    </row>
    <row r="983" spans="1:45" x14ac:dyDescent="0.35">
      <c r="A983" s="2">
        <v>2018</v>
      </c>
      <c r="B983" s="18">
        <v>16117</v>
      </c>
      <c r="C983" s="2" t="s">
        <v>162</v>
      </c>
      <c r="D983" s="17">
        <v>131</v>
      </c>
      <c r="E983" s="18" t="s">
        <v>143</v>
      </c>
      <c r="F983" s="20" t="s">
        <v>156</v>
      </c>
      <c r="G983" s="3">
        <v>1</v>
      </c>
      <c r="H983" s="3">
        <v>279</v>
      </c>
      <c r="I983" s="3">
        <f t="shared" si="374"/>
        <v>137</v>
      </c>
      <c r="J983" s="3">
        <v>3</v>
      </c>
      <c r="K983" s="3">
        <v>38</v>
      </c>
      <c r="L983" s="9">
        <f t="shared" si="375"/>
        <v>96.52</v>
      </c>
      <c r="M983" s="9">
        <v>15.63</v>
      </c>
      <c r="N983" s="9">
        <v>3.58</v>
      </c>
      <c r="O983" s="8">
        <f t="shared" si="376"/>
        <v>31.506376379310346</v>
      </c>
      <c r="P983" s="8">
        <f t="shared" si="373"/>
        <v>31.506376379310346</v>
      </c>
      <c r="Q983" s="8">
        <f t="shared" si="377"/>
        <v>2118.8038115086206</v>
      </c>
      <c r="R983" s="8"/>
      <c r="S983" s="8">
        <v>12.41</v>
      </c>
      <c r="T983" s="8">
        <v>43.51</v>
      </c>
      <c r="U983" s="8">
        <v>21.48</v>
      </c>
      <c r="V983" s="15">
        <f t="shared" si="378"/>
        <v>435.09999999999997</v>
      </c>
      <c r="W983" s="15">
        <f t="shared" si="379"/>
        <v>378.53699999999998</v>
      </c>
      <c r="X983" s="15">
        <f t="shared" si="380"/>
        <v>37.853699999999996</v>
      </c>
      <c r="Y983" s="15">
        <f t="shared" si="381"/>
        <v>214.8</v>
      </c>
      <c r="Z983" s="15">
        <f t="shared" si="382"/>
        <v>186.876</v>
      </c>
      <c r="AA983" s="15">
        <f t="shared" si="383"/>
        <v>18.6876</v>
      </c>
      <c r="AB983" s="15">
        <f t="shared" si="384"/>
        <v>6.6000000000000005</v>
      </c>
      <c r="AC983" s="15">
        <f t="shared" si="385"/>
        <v>27.5</v>
      </c>
      <c r="AD983" s="15">
        <f t="shared" si="386"/>
        <v>6</v>
      </c>
      <c r="AE983" s="15">
        <f t="shared" si="387"/>
        <v>15.9</v>
      </c>
      <c r="AF983" s="15">
        <f t="shared" si="388"/>
        <v>4.6000000000000005</v>
      </c>
      <c r="AG983" s="15">
        <f t="shared" si="389"/>
        <v>506.0153935556757</v>
      </c>
      <c r="AH983" s="15">
        <f t="shared" si="390"/>
        <v>50.601539355567567</v>
      </c>
      <c r="AI983" s="8">
        <f t="shared" si="391"/>
        <v>0.43509999999999999</v>
      </c>
      <c r="AJ983" s="8">
        <v>0.66</v>
      </c>
      <c r="AK983" s="8">
        <v>2.75</v>
      </c>
      <c r="AL983" s="8">
        <v>0.6</v>
      </c>
      <c r="AM983" s="8">
        <v>1.59</v>
      </c>
      <c r="AN983" s="8">
        <v>0.46</v>
      </c>
      <c r="AO983" s="8">
        <f t="shared" si="392"/>
        <v>15.168926683521031</v>
      </c>
      <c r="AP983" s="8">
        <f t="shared" si="393"/>
        <v>63.203861181337622</v>
      </c>
      <c r="AQ983" s="8">
        <f t="shared" si="394"/>
        <v>13.789933348655483</v>
      </c>
      <c r="AR983" s="8">
        <f t="shared" si="395"/>
        <v>36.543323373937028</v>
      </c>
      <c r="AS983" s="8">
        <f t="shared" si="396"/>
        <v>10.572282233969204</v>
      </c>
    </row>
    <row r="984" spans="1:45" x14ac:dyDescent="0.35">
      <c r="A984" s="2">
        <v>2018</v>
      </c>
      <c r="B984" s="18">
        <v>16118</v>
      </c>
      <c r="C984" s="2" t="s">
        <v>162</v>
      </c>
      <c r="D984" s="17">
        <v>27</v>
      </c>
      <c r="E984" s="18" t="s">
        <v>68</v>
      </c>
      <c r="F984" s="20" t="s">
        <v>156</v>
      </c>
      <c r="G984" s="3">
        <v>1</v>
      </c>
      <c r="H984" s="3">
        <v>280</v>
      </c>
      <c r="I984" s="3">
        <f t="shared" si="374"/>
        <v>138</v>
      </c>
      <c r="J984" s="3">
        <v>5</v>
      </c>
      <c r="K984" s="3">
        <v>44</v>
      </c>
      <c r="L984" s="9">
        <f t="shared" si="375"/>
        <v>111.76</v>
      </c>
      <c r="M984" s="9">
        <v>16.82</v>
      </c>
      <c r="N984" s="9">
        <v>4.25</v>
      </c>
      <c r="O984" s="8">
        <f t="shared" si="376"/>
        <v>36.87527155172414</v>
      </c>
      <c r="P984" s="8">
        <f t="shared" ref="P984:P1015" si="397">O984/((100-$R984)*0.01)</f>
        <v>36.87527155172414</v>
      </c>
      <c r="Q984" s="8">
        <f t="shared" si="377"/>
        <v>2479.8620118534486</v>
      </c>
      <c r="R984" s="8"/>
      <c r="S984" s="8">
        <v>12.11</v>
      </c>
      <c r="T984" s="8">
        <v>44.16</v>
      </c>
      <c r="U984" s="8">
        <v>21.23</v>
      </c>
      <c r="V984" s="15">
        <f t="shared" si="378"/>
        <v>441.59999999999997</v>
      </c>
      <c r="W984" s="15">
        <f t="shared" si="379"/>
        <v>384.19199999999995</v>
      </c>
      <c r="X984" s="15">
        <f t="shared" si="380"/>
        <v>38.419199999999996</v>
      </c>
      <c r="Y984" s="15">
        <f t="shared" si="381"/>
        <v>212.3</v>
      </c>
      <c r="Z984" s="15">
        <f t="shared" si="382"/>
        <v>184.70100000000002</v>
      </c>
      <c r="AA984" s="15">
        <f t="shared" si="383"/>
        <v>18.470100000000002</v>
      </c>
      <c r="AB984" s="15">
        <f t="shared" si="384"/>
        <v>6.8000000000000007</v>
      </c>
      <c r="AC984" s="15">
        <f t="shared" si="385"/>
        <v>27.799999999999997</v>
      </c>
      <c r="AD984" s="15">
        <f t="shared" si="386"/>
        <v>6.1</v>
      </c>
      <c r="AE984" s="15">
        <f t="shared" si="387"/>
        <v>15.8</v>
      </c>
      <c r="AF984" s="15">
        <f t="shared" si="388"/>
        <v>4.8</v>
      </c>
      <c r="AG984" s="15">
        <f t="shared" si="389"/>
        <v>512.2047248923401</v>
      </c>
      <c r="AH984" s="15">
        <f t="shared" si="390"/>
        <v>51.220472489234005</v>
      </c>
      <c r="AI984" s="8">
        <f t="shared" si="391"/>
        <v>0.44159999999999999</v>
      </c>
      <c r="AJ984" s="8">
        <v>0.68</v>
      </c>
      <c r="AK984" s="8">
        <v>2.78</v>
      </c>
      <c r="AL984" s="8">
        <v>0.61</v>
      </c>
      <c r="AM984" s="8">
        <v>1.58</v>
      </c>
      <c r="AN984" s="8">
        <v>0.48</v>
      </c>
      <c r="AO984" s="8">
        <f t="shared" si="392"/>
        <v>15.398550724637683</v>
      </c>
      <c r="AP984" s="8">
        <f t="shared" si="393"/>
        <v>62.952898550724633</v>
      </c>
      <c r="AQ984" s="8">
        <f t="shared" si="394"/>
        <v>13.813405797101449</v>
      </c>
      <c r="AR984" s="8">
        <f t="shared" si="395"/>
        <v>35.778985507246382</v>
      </c>
      <c r="AS984" s="8">
        <f t="shared" si="396"/>
        <v>10.869565217391305</v>
      </c>
    </row>
    <row r="985" spans="1:45" x14ac:dyDescent="0.35">
      <c r="A985" s="2">
        <v>2018</v>
      </c>
      <c r="B985" s="18">
        <v>16119</v>
      </c>
      <c r="C985" s="2" t="s">
        <v>162</v>
      </c>
      <c r="D985" s="17">
        <v>124</v>
      </c>
      <c r="E985" s="18" t="s">
        <v>121</v>
      </c>
      <c r="F985" s="20" t="s">
        <v>156</v>
      </c>
      <c r="G985" s="3">
        <v>1</v>
      </c>
      <c r="H985" s="3">
        <v>281</v>
      </c>
      <c r="I985" s="3">
        <f t="shared" si="374"/>
        <v>139</v>
      </c>
      <c r="J985" s="3">
        <v>2</v>
      </c>
      <c r="K985" s="3">
        <v>48</v>
      </c>
      <c r="L985" s="9">
        <f t="shared" si="375"/>
        <v>121.92</v>
      </c>
      <c r="M985" s="9">
        <v>17.09</v>
      </c>
      <c r="N985" s="9">
        <v>4.09</v>
      </c>
      <c r="O985" s="8">
        <f t="shared" si="376"/>
        <v>35.371836120689657</v>
      </c>
      <c r="P985" s="8">
        <f t="shared" si="397"/>
        <v>35.371836120689657</v>
      </c>
      <c r="Q985" s="8">
        <f t="shared" si="377"/>
        <v>2378.7559791163794</v>
      </c>
      <c r="R985" s="8"/>
      <c r="S985" s="8">
        <v>12.29</v>
      </c>
      <c r="T985" s="8">
        <v>43.02</v>
      </c>
      <c r="U985" s="8">
        <v>20.86</v>
      </c>
      <c r="V985" s="15">
        <f t="shared" si="378"/>
        <v>430.20000000000005</v>
      </c>
      <c r="W985" s="15">
        <f t="shared" si="379"/>
        <v>374.27400000000006</v>
      </c>
      <c r="X985" s="15">
        <f t="shared" si="380"/>
        <v>37.427400000000006</v>
      </c>
      <c r="Y985" s="15">
        <f t="shared" si="381"/>
        <v>208.6</v>
      </c>
      <c r="Z985" s="15">
        <f t="shared" si="382"/>
        <v>181.482</v>
      </c>
      <c r="AA985" s="15">
        <f t="shared" si="383"/>
        <v>18.148199999999999</v>
      </c>
      <c r="AB985" s="15">
        <f t="shared" si="384"/>
        <v>6.5</v>
      </c>
      <c r="AC985" s="15">
        <f t="shared" si="385"/>
        <v>27.5</v>
      </c>
      <c r="AD985" s="15">
        <f t="shared" si="386"/>
        <v>6</v>
      </c>
      <c r="AE985" s="15">
        <f t="shared" si="387"/>
        <v>15.700000000000001</v>
      </c>
      <c r="AF985" s="15">
        <f t="shared" si="388"/>
        <v>4.6000000000000005</v>
      </c>
      <c r="AG985" s="15">
        <f t="shared" si="389"/>
        <v>497.01969317399414</v>
      </c>
      <c r="AH985" s="15">
        <f t="shared" si="390"/>
        <v>49.701969317399417</v>
      </c>
      <c r="AI985" s="8">
        <f t="shared" si="391"/>
        <v>0.43020000000000003</v>
      </c>
      <c r="AJ985" s="8">
        <v>0.65</v>
      </c>
      <c r="AK985" s="8">
        <v>2.75</v>
      </c>
      <c r="AL985" s="8">
        <v>0.6</v>
      </c>
      <c r="AM985" s="8">
        <v>1.57</v>
      </c>
      <c r="AN985" s="8">
        <v>0.46</v>
      </c>
      <c r="AO985" s="8">
        <f t="shared" si="392"/>
        <v>15.10925151092515</v>
      </c>
      <c r="AP985" s="8">
        <f t="shared" si="393"/>
        <v>63.923756392375637</v>
      </c>
      <c r="AQ985" s="8">
        <f t="shared" si="394"/>
        <v>13.947001394700139</v>
      </c>
      <c r="AR985" s="8">
        <f t="shared" si="395"/>
        <v>36.494653649465363</v>
      </c>
      <c r="AS985" s="8">
        <f t="shared" si="396"/>
        <v>10.692701069270107</v>
      </c>
    </row>
    <row r="986" spans="1:45" x14ac:dyDescent="0.35">
      <c r="A986" s="2">
        <v>2018</v>
      </c>
      <c r="B986" s="18">
        <v>16120</v>
      </c>
      <c r="C986" s="2" t="s">
        <v>162</v>
      </c>
      <c r="D986" s="17">
        <v>110</v>
      </c>
      <c r="E986" s="18" t="s">
        <v>67</v>
      </c>
      <c r="F986" s="20" t="s">
        <v>156</v>
      </c>
      <c r="G986" s="3">
        <v>1</v>
      </c>
      <c r="H986" s="3">
        <v>279</v>
      </c>
      <c r="I986" s="3">
        <f t="shared" si="374"/>
        <v>137</v>
      </c>
      <c r="J986" s="3">
        <v>1</v>
      </c>
      <c r="K986" s="3">
        <v>26</v>
      </c>
      <c r="L986" s="9">
        <f t="shared" si="375"/>
        <v>66.040000000000006</v>
      </c>
      <c r="M986" s="9">
        <v>16.34</v>
      </c>
      <c r="N986" s="9">
        <v>5.19</v>
      </c>
      <c r="O986" s="8">
        <f t="shared" si="376"/>
        <v>45.291071896551728</v>
      </c>
      <c r="P986" s="8">
        <f t="shared" si="397"/>
        <v>45.291071896551728</v>
      </c>
      <c r="Q986" s="8">
        <f t="shared" si="377"/>
        <v>3045.8245850431035</v>
      </c>
      <c r="R986" s="8"/>
      <c r="S986" s="8">
        <v>11.52</v>
      </c>
      <c r="T986" s="8">
        <v>43.62</v>
      </c>
      <c r="U986" s="8">
        <v>21.2</v>
      </c>
      <c r="V986" s="15">
        <f t="shared" si="378"/>
        <v>436.2</v>
      </c>
      <c r="W986" s="15">
        <f t="shared" si="379"/>
        <v>379.49399999999997</v>
      </c>
      <c r="X986" s="15">
        <f t="shared" si="380"/>
        <v>37.949399999999997</v>
      </c>
      <c r="Y986" s="15">
        <f t="shared" si="381"/>
        <v>212</v>
      </c>
      <c r="Z986" s="15">
        <f t="shared" si="382"/>
        <v>184.44</v>
      </c>
      <c r="AA986" s="15">
        <f t="shared" si="383"/>
        <v>18.443999999999999</v>
      </c>
      <c r="AB986" s="15">
        <f t="shared" si="384"/>
        <v>6.5</v>
      </c>
      <c r="AC986" s="15">
        <f t="shared" si="385"/>
        <v>27.9</v>
      </c>
      <c r="AD986" s="15">
        <f t="shared" si="386"/>
        <v>6</v>
      </c>
      <c r="AE986" s="15">
        <f t="shared" si="387"/>
        <v>15.9</v>
      </c>
      <c r="AF986" s="15">
        <f t="shared" si="388"/>
        <v>4.5</v>
      </c>
      <c r="AG986" s="15">
        <f t="shared" si="389"/>
        <v>505.77943776162329</v>
      </c>
      <c r="AH986" s="15">
        <f t="shared" si="390"/>
        <v>50.577943776162329</v>
      </c>
      <c r="AI986" s="8">
        <f t="shared" si="391"/>
        <v>0.43619999999999998</v>
      </c>
      <c r="AJ986" s="8">
        <v>0.65</v>
      </c>
      <c r="AK986" s="8">
        <v>2.79</v>
      </c>
      <c r="AL986" s="8">
        <v>0.6</v>
      </c>
      <c r="AM986" s="8">
        <v>1.59</v>
      </c>
      <c r="AN986" s="8">
        <v>0.45</v>
      </c>
      <c r="AO986" s="8">
        <f t="shared" si="392"/>
        <v>14.901421366345714</v>
      </c>
      <c r="AP986" s="8">
        <f t="shared" si="393"/>
        <v>63.961485557083904</v>
      </c>
      <c r="AQ986" s="8">
        <f t="shared" si="394"/>
        <v>13.75515818431912</v>
      </c>
      <c r="AR986" s="8">
        <f t="shared" si="395"/>
        <v>36.451169188445668</v>
      </c>
      <c r="AS986" s="8">
        <f t="shared" si="396"/>
        <v>10.316368638239341</v>
      </c>
    </row>
    <row r="987" spans="1:45" x14ac:dyDescent="0.35">
      <c r="A987" s="2">
        <v>2018</v>
      </c>
      <c r="B987" s="18">
        <v>16121</v>
      </c>
      <c r="C987" s="2" t="s">
        <v>162</v>
      </c>
      <c r="D987" s="17">
        <v>114</v>
      </c>
      <c r="E987" s="18" t="s">
        <v>20</v>
      </c>
      <c r="F987" s="20" t="s">
        <v>156</v>
      </c>
      <c r="G987" s="3">
        <v>1</v>
      </c>
      <c r="H987" s="3">
        <v>279</v>
      </c>
      <c r="I987" s="3">
        <f t="shared" si="374"/>
        <v>137</v>
      </c>
      <c r="J987" s="3">
        <v>1</v>
      </c>
      <c r="K987" s="3">
        <v>22</v>
      </c>
      <c r="L987" s="9">
        <f t="shared" si="375"/>
        <v>55.88</v>
      </c>
      <c r="M987" s="9">
        <v>17.760000000000002</v>
      </c>
      <c r="N987" s="9">
        <v>4.7300000000000004</v>
      </c>
      <c r="O987" s="8">
        <f t="shared" si="376"/>
        <v>40.576223448275861</v>
      </c>
      <c r="P987" s="8">
        <f t="shared" si="397"/>
        <v>40.576223448275861</v>
      </c>
      <c r="Q987" s="8">
        <f t="shared" si="377"/>
        <v>2728.7510268965516</v>
      </c>
      <c r="R987" s="8"/>
      <c r="S987" s="8">
        <v>12.54</v>
      </c>
      <c r="T987" s="8">
        <v>41.78</v>
      </c>
      <c r="U987" s="8">
        <v>22.03</v>
      </c>
      <c r="V987" s="15">
        <f t="shared" si="378"/>
        <v>417.8</v>
      </c>
      <c r="W987" s="15">
        <f t="shared" si="379"/>
        <v>363.48599999999999</v>
      </c>
      <c r="X987" s="15">
        <f t="shared" si="380"/>
        <v>36.348599999999998</v>
      </c>
      <c r="Y987" s="15">
        <f t="shared" si="381"/>
        <v>220.3</v>
      </c>
      <c r="Z987" s="15">
        <f t="shared" si="382"/>
        <v>191.661</v>
      </c>
      <c r="AA987" s="15">
        <f t="shared" si="383"/>
        <v>19.1661</v>
      </c>
      <c r="AB987" s="15">
        <f t="shared" si="384"/>
        <v>6.4</v>
      </c>
      <c r="AC987" s="15">
        <f t="shared" si="385"/>
        <v>27</v>
      </c>
      <c r="AD987" s="15">
        <f t="shared" si="386"/>
        <v>5.8999999999999995</v>
      </c>
      <c r="AE987" s="15">
        <f t="shared" si="387"/>
        <v>15.5</v>
      </c>
      <c r="AF987" s="15">
        <f t="shared" si="388"/>
        <v>4.5</v>
      </c>
      <c r="AG987" s="15">
        <f t="shared" si="389"/>
        <v>488.77201058079527</v>
      </c>
      <c r="AH987" s="15">
        <f t="shared" si="390"/>
        <v>48.877201058079528</v>
      </c>
      <c r="AI987" s="8">
        <f t="shared" si="391"/>
        <v>0.4178</v>
      </c>
      <c r="AJ987" s="8">
        <v>0.64</v>
      </c>
      <c r="AK987" s="8">
        <v>2.7</v>
      </c>
      <c r="AL987" s="8">
        <v>0.59</v>
      </c>
      <c r="AM987" s="8">
        <v>1.55</v>
      </c>
      <c r="AN987" s="8">
        <v>0.45</v>
      </c>
      <c r="AO987" s="8">
        <f t="shared" si="392"/>
        <v>15.318334131163237</v>
      </c>
      <c r="AP987" s="8">
        <f t="shared" si="393"/>
        <v>64.624222115844901</v>
      </c>
      <c r="AQ987" s="8">
        <f t="shared" si="394"/>
        <v>14.121589277166107</v>
      </c>
      <c r="AR987" s="8">
        <f t="shared" si="395"/>
        <v>37.099090473910962</v>
      </c>
      <c r="AS987" s="8">
        <f t="shared" si="396"/>
        <v>10.77070368597415</v>
      </c>
    </row>
    <row r="988" spans="1:45" x14ac:dyDescent="0.35">
      <c r="A988" s="2">
        <v>2018</v>
      </c>
      <c r="B988" s="18">
        <v>16122</v>
      </c>
      <c r="C988" s="2" t="s">
        <v>162</v>
      </c>
      <c r="D988" s="17">
        <v>99</v>
      </c>
      <c r="E988" s="18" t="s">
        <v>81</v>
      </c>
      <c r="F988" s="20" t="s">
        <v>156</v>
      </c>
      <c r="G988" s="3">
        <v>1</v>
      </c>
      <c r="H988" s="3">
        <v>284</v>
      </c>
      <c r="I988" s="3">
        <f t="shared" si="374"/>
        <v>142</v>
      </c>
      <c r="J988" s="3">
        <v>3</v>
      </c>
      <c r="K988" s="3">
        <v>54</v>
      </c>
      <c r="L988" s="9">
        <f t="shared" si="375"/>
        <v>137.16</v>
      </c>
      <c r="M988" s="9">
        <v>17.36</v>
      </c>
      <c r="N988" s="9">
        <v>5.43</v>
      </c>
      <c r="O988" s="8">
        <f t="shared" si="376"/>
        <v>46.807723448275858</v>
      </c>
      <c r="P988" s="8">
        <f t="shared" si="397"/>
        <v>46.807723448275858</v>
      </c>
      <c r="Q988" s="8">
        <f t="shared" si="377"/>
        <v>3147.8194018965514</v>
      </c>
      <c r="R988" s="8"/>
      <c r="S988" s="8">
        <v>12.25</v>
      </c>
      <c r="T988" s="8">
        <v>41.39</v>
      </c>
      <c r="U988" s="8">
        <v>21.63</v>
      </c>
      <c r="V988" s="15">
        <f t="shared" si="378"/>
        <v>413.9</v>
      </c>
      <c r="W988" s="15">
        <f t="shared" si="379"/>
        <v>360.09299999999996</v>
      </c>
      <c r="X988" s="15">
        <f t="shared" si="380"/>
        <v>36.009299999999996</v>
      </c>
      <c r="Y988" s="15">
        <f t="shared" si="381"/>
        <v>216.29999999999998</v>
      </c>
      <c r="Z988" s="15">
        <f t="shared" si="382"/>
        <v>188.18099999999998</v>
      </c>
      <c r="AA988" s="15">
        <f t="shared" si="383"/>
        <v>18.818099999999998</v>
      </c>
      <c r="AB988" s="15">
        <f t="shared" si="384"/>
        <v>6.2</v>
      </c>
      <c r="AC988" s="15">
        <f t="shared" si="385"/>
        <v>26.9</v>
      </c>
      <c r="AD988" s="15">
        <f t="shared" si="386"/>
        <v>6</v>
      </c>
      <c r="AE988" s="15">
        <f t="shared" si="387"/>
        <v>15.3</v>
      </c>
      <c r="AF988" s="15">
        <f t="shared" si="388"/>
        <v>4.4000000000000004</v>
      </c>
      <c r="AG988" s="15">
        <f t="shared" si="389"/>
        <v>482.13386824231583</v>
      </c>
      <c r="AH988" s="15">
        <f t="shared" si="390"/>
        <v>48.213386824231584</v>
      </c>
      <c r="AI988" s="8">
        <f t="shared" si="391"/>
        <v>0.41389999999999999</v>
      </c>
      <c r="AJ988" s="8">
        <v>0.62</v>
      </c>
      <c r="AK988" s="8">
        <v>2.69</v>
      </c>
      <c r="AL988" s="8">
        <v>0.6</v>
      </c>
      <c r="AM988" s="8">
        <v>1.53</v>
      </c>
      <c r="AN988" s="8">
        <v>0.44</v>
      </c>
      <c r="AO988" s="8">
        <f t="shared" si="392"/>
        <v>14.979463638560039</v>
      </c>
      <c r="AP988" s="8">
        <f t="shared" si="393"/>
        <v>64.991543851171784</v>
      </c>
      <c r="AQ988" s="8">
        <f t="shared" si="394"/>
        <v>14.49625513409036</v>
      </c>
      <c r="AR988" s="8">
        <f t="shared" si="395"/>
        <v>36.96545059193042</v>
      </c>
      <c r="AS988" s="8">
        <f t="shared" si="396"/>
        <v>10.630587098332931</v>
      </c>
    </row>
    <row r="989" spans="1:45" x14ac:dyDescent="0.35">
      <c r="A989" s="2">
        <v>2018</v>
      </c>
      <c r="B989" s="18">
        <v>16123</v>
      </c>
      <c r="C989" s="2" t="s">
        <v>162</v>
      </c>
      <c r="D989" s="17">
        <v>47</v>
      </c>
      <c r="E989" s="18" t="s">
        <v>86</v>
      </c>
      <c r="F989" s="20" t="s">
        <v>156</v>
      </c>
      <c r="G989" s="3">
        <v>1</v>
      </c>
      <c r="H989" s="3">
        <v>279</v>
      </c>
      <c r="I989" s="3">
        <f t="shared" si="374"/>
        <v>137</v>
      </c>
      <c r="J989" s="3">
        <v>4</v>
      </c>
      <c r="K989" s="3">
        <v>45</v>
      </c>
      <c r="L989" s="9">
        <f t="shared" si="375"/>
        <v>114.3</v>
      </c>
      <c r="M989" s="9">
        <v>16.8</v>
      </c>
      <c r="N989" s="9">
        <v>3.56</v>
      </c>
      <c r="O989" s="8">
        <f t="shared" si="376"/>
        <v>30.895889655172414</v>
      </c>
      <c r="P989" s="8">
        <f t="shared" si="397"/>
        <v>30.895889655172414</v>
      </c>
      <c r="Q989" s="8">
        <f t="shared" si="377"/>
        <v>2077.7485793103447</v>
      </c>
      <c r="R989" s="8"/>
      <c r="S989" s="8">
        <v>12.13</v>
      </c>
      <c r="T989" s="8">
        <v>44.02</v>
      </c>
      <c r="U989" s="8">
        <v>21.39</v>
      </c>
      <c r="V989" s="15">
        <f t="shared" si="378"/>
        <v>440.20000000000005</v>
      </c>
      <c r="W989" s="15">
        <f t="shared" si="379"/>
        <v>382.97400000000005</v>
      </c>
      <c r="X989" s="15">
        <f t="shared" si="380"/>
        <v>38.297400000000003</v>
      </c>
      <c r="Y989" s="15">
        <f t="shared" si="381"/>
        <v>213.9</v>
      </c>
      <c r="Z989" s="15">
        <f t="shared" si="382"/>
        <v>186.09300000000002</v>
      </c>
      <c r="AA989" s="15">
        <f t="shared" si="383"/>
        <v>18.609300000000001</v>
      </c>
      <c r="AB989" s="15">
        <f t="shared" si="384"/>
        <v>6.6000000000000005</v>
      </c>
      <c r="AC989" s="15">
        <f t="shared" si="385"/>
        <v>28</v>
      </c>
      <c r="AD989" s="15">
        <f t="shared" si="386"/>
        <v>6.1</v>
      </c>
      <c r="AE989" s="15">
        <f t="shared" si="387"/>
        <v>15.9</v>
      </c>
      <c r="AF989" s="15">
        <f t="shared" si="388"/>
        <v>4.6000000000000005</v>
      </c>
      <c r="AG989" s="15">
        <f t="shared" si="389"/>
        <v>511.45411816893306</v>
      </c>
      <c r="AH989" s="15">
        <f t="shared" si="390"/>
        <v>51.145411816893308</v>
      </c>
      <c r="AI989" s="8">
        <f t="shared" si="391"/>
        <v>0.44020000000000004</v>
      </c>
      <c r="AJ989" s="8">
        <v>0.66</v>
      </c>
      <c r="AK989" s="8">
        <v>2.8</v>
      </c>
      <c r="AL989" s="8">
        <v>0.61</v>
      </c>
      <c r="AM989" s="8">
        <v>1.59</v>
      </c>
      <c r="AN989" s="8">
        <v>0.46</v>
      </c>
      <c r="AO989" s="8">
        <f t="shared" si="392"/>
        <v>14.993184915947296</v>
      </c>
      <c r="AP989" s="8">
        <f t="shared" si="393"/>
        <v>63.607451158564281</v>
      </c>
      <c r="AQ989" s="8">
        <f t="shared" si="394"/>
        <v>13.857337573830076</v>
      </c>
      <c r="AR989" s="8">
        <f t="shared" si="395"/>
        <v>36.119945479327576</v>
      </c>
      <c r="AS989" s="8">
        <f t="shared" si="396"/>
        <v>10.44979554747842</v>
      </c>
    </row>
    <row r="990" spans="1:45" x14ac:dyDescent="0.35">
      <c r="A990" s="2">
        <v>2018</v>
      </c>
      <c r="B990" s="18">
        <v>16124</v>
      </c>
      <c r="C990" s="2" t="s">
        <v>162</v>
      </c>
      <c r="D990" s="17">
        <v>97</v>
      </c>
      <c r="E990" s="18" t="s">
        <v>63</v>
      </c>
      <c r="F990" s="20" t="s">
        <v>156</v>
      </c>
      <c r="G990" s="3">
        <v>1</v>
      </c>
      <c r="H990" s="3">
        <v>285</v>
      </c>
      <c r="I990" s="3">
        <f t="shared" si="374"/>
        <v>143</v>
      </c>
      <c r="J990" s="3">
        <v>4</v>
      </c>
      <c r="K990" s="3">
        <v>48</v>
      </c>
      <c r="L990" s="9">
        <f t="shared" si="375"/>
        <v>121.92</v>
      </c>
      <c r="M990" s="9">
        <v>18.05</v>
      </c>
      <c r="N990" s="9">
        <v>4.97</v>
      </c>
      <c r="O990" s="8">
        <f t="shared" si="376"/>
        <v>42.484716810344821</v>
      </c>
      <c r="P990" s="8">
        <f t="shared" si="397"/>
        <v>42.484716810344821</v>
      </c>
      <c r="Q990" s="8">
        <f t="shared" si="377"/>
        <v>2857.0972054956892</v>
      </c>
      <c r="R990" s="8"/>
      <c r="S990" s="8">
        <v>11.34</v>
      </c>
      <c r="T990" s="8">
        <v>43.07</v>
      </c>
      <c r="U990" s="8">
        <v>21.77</v>
      </c>
      <c r="V990" s="15">
        <f t="shared" si="378"/>
        <v>430.7</v>
      </c>
      <c r="W990" s="15">
        <f t="shared" si="379"/>
        <v>374.709</v>
      </c>
      <c r="X990" s="15">
        <f t="shared" si="380"/>
        <v>37.4709</v>
      </c>
      <c r="Y990" s="15">
        <f t="shared" si="381"/>
        <v>217.7</v>
      </c>
      <c r="Z990" s="15">
        <f t="shared" si="382"/>
        <v>189.399</v>
      </c>
      <c r="AA990" s="15">
        <f t="shared" si="383"/>
        <v>18.939900000000002</v>
      </c>
      <c r="AB990" s="15">
        <f t="shared" si="384"/>
        <v>6.4</v>
      </c>
      <c r="AC990" s="15">
        <f t="shared" si="385"/>
        <v>27.9</v>
      </c>
      <c r="AD990" s="15">
        <f t="shared" si="386"/>
        <v>6</v>
      </c>
      <c r="AE990" s="15">
        <f t="shared" si="387"/>
        <v>15.8</v>
      </c>
      <c r="AF990" s="15">
        <f t="shared" si="388"/>
        <v>4.4000000000000004</v>
      </c>
      <c r="AG990" s="15">
        <f t="shared" si="389"/>
        <v>502.45730180982724</v>
      </c>
      <c r="AH990" s="15">
        <f t="shared" si="390"/>
        <v>50.245730180982726</v>
      </c>
      <c r="AI990" s="8">
        <f t="shared" si="391"/>
        <v>0.43069999999999997</v>
      </c>
      <c r="AJ990" s="8">
        <v>0.64</v>
      </c>
      <c r="AK990" s="8">
        <v>2.79</v>
      </c>
      <c r="AL990" s="8">
        <v>0.6</v>
      </c>
      <c r="AM990" s="8">
        <v>1.58</v>
      </c>
      <c r="AN990" s="8">
        <v>0.44</v>
      </c>
      <c r="AO990" s="8">
        <f t="shared" si="392"/>
        <v>14.859530996052939</v>
      </c>
      <c r="AP990" s="8">
        <f t="shared" si="393"/>
        <v>64.778267935918279</v>
      </c>
      <c r="AQ990" s="8">
        <f t="shared" si="394"/>
        <v>13.930810308799629</v>
      </c>
      <c r="AR990" s="8">
        <f t="shared" si="395"/>
        <v>36.684467146505689</v>
      </c>
      <c r="AS990" s="8">
        <f t="shared" si="396"/>
        <v>10.215927559786396</v>
      </c>
    </row>
    <row r="991" spans="1:45" x14ac:dyDescent="0.35">
      <c r="A991" s="2">
        <v>2018</v>
      </c>
      <c r="B991" s="18">
        <v>16125</v>
      </c>
      <c r="C991" s="2" t="s">
        <v>162</v>
      </c>
      <c r="D991" s="17">
        <v>61</v>
      </c>
      <c r="E991" s="18" t="s">
        <v>135</v>
      </c>
      <c r="F991" s="20" t="s">
        <v>156</v>
      </c>
      <c r="G991" s="3">
        <v>1</v>
      </c>
      <c r="H991" s="3">
        <v>281</v>
      </c>
      <c r="I991" s="3">
        <f t="shared" si="374"/>
        <v>139</v>
      </c>
      <c r="J991" s="3">
        <v>4</v>
      </c>
      <c r="K991" s="3">
        <v>49</v>
      </c>
      <c r="L991" s="9">
        <f t="shared" si="375"/>
        <v>124.46000000000001</v>
      </c>
      <c r="M991" s="9">
        <v>16.27</v>
      </c>
      <c r="N991" s="9">
        <v>5.2</v>
      </c>
      <c r="O991" s="8">
        <f t="shared" si="376"/>
        <v>45.416306896551731</v>
      </c>
      <c r="P991" s="8">
        <f t="shared" si="397"/>
        <v>45.416306896551731</v>
      </c>
      <c r="Q991" s="8">
        <f t="shared" si="377"/>
        <v>3054.246638793104</v>
      </c>
      <c r="R991" s="8"/>
      <c r="S991" s="8">
        <v>11.8</v>
      </c>
      <c r="T991" s="8">
        <v>42.92</v>
      </c>
      <c r="U991" s="8">
        <v>21.71</v>
      </c>
      <c r="V991" s="15">
        <f t="shared" si="378"/>
        <v>429.20000000000005</v>
      </c>
      <c r="W991" s="15">
        <f t="shared" si="379"/>
        <v>373.40400000000005</v>
      </c>
      <c r="X991" s="15">
        <f t="shared" si="380"/>
        <v>37.340400000000002</v>
      </c>
      <c r="Y991" s="15">
        <f t="shared" si="381"/>
        <v>217.10000000000002</v>
      </c>
      <c r="Z991" s="15">
        <f t="shared" si="382"/>
        <v>188.87700000000001</v>
      </c>
      <c r="AA991" s="15">
        <f t="shared" si="383"/>
        <v>18.887700000000002</v>
      </c>
      <c r="AB991" s="15">
        <f t="shared" si="384"/>
        <v>6.4</v>
      </c>
      <c r="AC991" s="15">
        <f t="shared" si="385"/>
        <v>27.799999999999997</v>
      </c>
      <c r="AD991" s="15">
        <f t="shared" si="386"/>
        <v>6.1</v>
      </c>
      <c r="AE991" s="15">
        <f t="shared" si="387"/>
        <v>15.8</v>
      </c>
      <c r="AF991" s="15">
        <f t="shared" si="388"/>
        <v>4.4000000000000004</v>
      </c>
      <c r="AG991" s="15">
        <f t="shared" si="389"/>
        <v>500.38516112041981</v>
      </c>
      <c r="AH991" s="15">
        <f t="shared" si="390"/>
        <v>50.038516112041982</v>
      </c>
      <c r="AI991" s="8">
        <f t="shared" si="391"/>
        <v>0.42920000000000003</v>
      </c>
      <c r="AJ991" s="8">
        <v>0.64</v>
      </c>
      <c r="AK991" s="8">
        <v>2.78</v>
      </c>
      <c r="AL991" s="8">
        <v>0.61</v>
      </c>
      <c r="AM991" s="8">
        <v>1.58</v>
      </c>
      <c r="AN991" s="8">
        <v>0.44</v>
      </c>
      <c r="AO991" s="8">
        <f t="shared" si="392"/>
        <v>14.911463187325257</v>
      </c>
      <c r="AP991" s="8">
        <f t="shared" si="393"/>
        <v>64.771668219944075</v>
      </c>
      <c r="AQ991" s="8">
        <f t="shared" si="394"/>
        <v>14.212488350419383</v>
      </c>
      <c r="AR991" s="8">
        <f t="shared" si="395"/>
        <v>36.812674743709223</v>
      </c>
      <c r="AS991" s="8">
        <f t="shared" si="396"/>
        <v>10.251630941286114</v>
      </c>
    </row>
    <row r="992" spans="1:45" x14ac:dyDescent="0.35">
      <c r="A992" s="2">
        <v>2018</v>
      </c>
      <c r="B992" s="18">
        <v>16126</v>
      </c>
      <c r="C992" s="2" t="s">
        <v>162</v>
      </c>
      <c r="D992" s="17">
        <v>128</v>
      </c>
      <c r="E992" s="18" t="s">
        <v>74</v>
      </c>
      <c r="F992" s="20" t="s">
        <v>156</v>
      </c>
      <c r="G992" s="3">
        <v>1</v>
      </c>
      <c r="H992" s="3">
        <v>280</v>
      </c>
      <c r="I992" s="3">
        <f t="shared" si="374"/>
        <v>138</v>
      </c>
      <c r="J992" s="3">
        <v>4</v>
      </c>
      <c r="K992" s="3">
        <v>48</v>
      </c>
      <c r="L992" s="9">
        <f t="shared" si="375"/>
        <v>121.92</v>
      </c>
      <c r="M992" s="9">
        <v>15.51</v>
      </c>
      <c r="N992" s="9">
        <v>6.35</v>
      </c>
      <c r="O992" s="8">
        <f t="shared" si="376"/>
        <v>55.963699568965509</v>
      </c>
      <c r="P992" s="8">
        <f t="shared" si="397"/>
        <v>55.963699568965509</v>
      </c>
      <c r="Q992" s="8">
        <f t="shared" si="377"/>
        <v>3763.5587960129305</v>
      </c>
      <c r="R992" s="8"/>
      <c r="S992" s="8">
        <v>12.36</v>
      </c>
      <c r="T992" s="8">
        <v>42.09</v>
      </c>
      <c r="U992" s="8">
        <v>22.09</v>
      </c>
      <c r="V992" s="15">
        <f t="shared" si="378"/>
        <v>420.90000000000003</v>
      </c>
      <c r="W992" s="15">
        <f t="shared" si="379"/>
        <v>366.18300000000005</v>
      </c>
      <c r="X992" s="15">
        <f t="shared" si="380"/>
        <v>36.618300000000005</v>
      </c>
      <c r="Y992" s="15">
        <f t="shared" si="381"/>
        <v>220.9</v>
      </c>
      <c r="Z992" s="15">
        <f t="shared" si="382"/>
        <v>192.18299999999999</v>
      </c>
      <c r="AA992" s="15">
        <f t="shared" si="383"/>
        <v>19.218299999999999</v>
      </c>
      <c r="AB992" s="15">
        <f t="shared" si="384"/>
        <v>6.3</v>
      </c>
      <c r="AC992" s="15">
        <f t="shared" si="385"/>
        <v>27.200000000000003</v>
      </c>
      <c r="AD992" s="15">
        <f t="shared" si="386"/>
        <v>6</v>
      </c>
      <c r="AE992" s="15">
        <f t="shared" si="387"/>
        <v>15.5</v>
      </c>
      <c r="AF992" s="15">
        <f t="shared" si="388"/>
        <v>4.5</v>
      </c>
      <c r="AG992" s="15">
        <f t="shared" si="389"/>
        <v>492.71679105539994</v>
      </c>
      <c r="AH992" s="15">
        <f t="shared" si="390"/>
        <v>49.271679105539995</v>
      </c>
      <c r="AI992" s="8">
        <f t="shared" si="391"/>
        <v>0.42090000000000005</v>
      </c>
      <c r="AJ992" s="8">
        <v>0.63</v>
      </c>
      <c r="AK992" s="8">
        <v>2.72</v>
      </c>
      <c r="AL992" s="8">
        <v>0.6</v>
      </c>
      <c r="AM992" s="8">
        <v>1.55</v>
      </c>
      <c r="AN992" s="8">
        <v>0.45</v>
      </c>
      <c r="AO992" s="8">
        <f t="shared" si="392"/>
        <v>14.967925873129007</v>
      </c>
      <c r="AP992" s="8">
        <f t="shared" si="393"/>
        <v>64.623425991922076</v>
      </c>
      <c r="AQ992" s="8">
        <f t="shared" si="394"/>
        <v>14.255167498218102</v>
      </c>
      <c r="AR992" s="8">
        <f t="shared" si="395"/>
        <v>36.825849370396767</v>
      </c>
      <c r="AS992" s="8">
        <f t="shared" si="396"/>
        <v>10.691375623663577</v>
      </c>
    </row>
    <row r="993" spans="1:45" x14ac:dyDescent="0.35">
      <c r="A993" s="2">
        <v>2018</v>
      </c>
      <c r="B993" s="18">
        <v>16127</v>
      </c>
      <c r="C993" s="2" t="s">
        <v>162</v>
      </c>
      <c r="D993" s="17">
        <v>139</v>
      </c>
      <c r="E993" s="18" t="s">
        <v>99</v>
      </c>
      <c r="F993" s="20" t="s">
        <v>156</v>
      </c>
      <c r="G993" s="3">
        <v>1</v>
      </c>
      <c r="H993" s="3">
        <v>280</v>
      </c>
      <c r="I993" s="3">
        <f t="shared" si="374"/>
        <v>138</v>
      </c>
      <c r="J993" s="3">
        <v>4</v>
      </c>
      <c r="K993" s="3">
        <v>46</v>
      </c>
      <c r="L993" s="9">
        <f t="shared" si="375"/>
        <v>116.84</v>
      </c>
      <c r="M993" s="9">
        <v>15.18</v>
      </c>
      <c r="N993" s="9">
        <v>5.1100000000000003</v>
      </c>
      <c r="O993" s="8">
        <f t="shared" si="376"/>
        <v>45.211253620689661</v>
      </c>
      <c r="P993" s="8">
        <f t="shared" si="397"/>
        <v>45.211253620689661</v>
      </c>
      <c r="Q993" s="8">
        <f t="shared" si="377"/>
        <v>3040.4568059913795</v>
      </c>
      <c r="R993" s="8"/>
      <c r="S993" s="8">
        <v>11.87</v>
      </c>
      <c r="T993" s="8">
        <v>43.84</v>
      </c>
      <c r="U993" s="8">
        <v>21.44</v>
      </c>
      <c r="V993" s="15">
        <f t="shared" si="378"/>
        <v>438.40000000000003</v>
      </c>
      <c r="W993" s="15">
        <f t="shared" si="379"/>
        <v>381.40800000000002</v>
      </c>
      <c r="X993" s="15">
        <f t="shared" si="380"/>
        <v>38.140799999999999</v>
      </c>
      <c r="Y993" s="15">
        <f t="shared" si="381"/>
        <v>214.4</v>
      </c>
      <c r="Z993" s="15">
        <f t="shared" si="382"/>
        <v>186.52799999999999</v>
      </c>
      <c r="AA993" s="15">
        <f t="shared" si="383"/>
        <v>18.652799999999999</v>
      </c>
      <c r="AB993" s="15">
        <f t="shared" si="384"/>
        <v>6.7</v>
      </c>
      <c r="AC993" s="15">
        <f t="shared" si="385"/>
        <v>28.2</v>
      </c>
      <c r="AD993" s="15">
        <f t="shared" si="386"/>
        <v>6</v>
      </c>
      <c r="AE993" s="15">
        <f t="shared" si="387"/>
        <v>15.9</v>
      </c>
      <c r="AF993" s="15">
        <f t="shared" si="388"/>
        <v>4.5</v>
      </c>
      <c r="AG993" s="15">
        <f t="shared" si="389"/>
        <v>509.6351356204986</v>
      </c>
      <c r="AH993" s="15">
        <f t="shared" si="390"/>
        <v>50.963513562049862</v>
      </c>
      <c r="AI993" s="8">
        <f t="shared" si="391"/>
        <v>0.43840000000000001</v>
      </c>
      <c r="AJ993" s="8">
        <v>0.67</v>
      </c>
      <c r="AK993" s="8">
        <v>2.82</v>
      </c>
      <c r="AL993" s="8">
        <v>0.6</v>
      </c>
      <c r="AM993" s="8">
        <v>1.59</v>
      </c>
      <c r="AN993" s="8">
        <v>0.45</v>
      </c>
      <c r="AO993" s="8">
        <f t="shared" si="392"/>
        <v>15.282846715328468</v>
      </c>
      <c r="AP993" s="8">
        <f t="shared" si="393"/>
        <v>64.324817518248167</v>
      </c>
      <c r="AQ993" s="8">
        <f t="shared" si="394"/>
        <v>13.686131386861314</v>
      </c>
      <c r="AR993" s="8">
        <f t="shared" si="395"/>
        <v>36.268248175182478</v>
      </c>
      <c r="AS993" s="8">
        <f t="shared" si="396"/>
        <v>10.264598540145984</v>
      </c>
    </row>
    <row r="994" spans="1:45" x14ac:dyDescent="0.35">
      <c r="A994" s="2">
        <v>2018</v>
      </c>
      <c r="B994" s="18">
        <v>16128</v>
      </c>
      <c r="C994" s="2" t="s">
        <v>162</v>
      </c>
      <c r="D994" s="17">
        <v>65</v>
      </c>
      <c r="E994" s="18" t="s">
        <v>79</v>
      </c>
      <c r="F994" s="20" t="s">
        <v>156</v>
      </c>
      <c r="G994" s="3">
        <v>1</v>
      </c>
      <c r="H994" s="3">
        <v>280</v>
      </c>
      <c r="I994" s="3">
        <f t="shared" si="374"/>
        <v>138</v>
      </c>
      <c r="J994" s="3">
        <v>2</v>
      </c>
      <c r="K994" s="3">
        <v>48</v>
      </c>
      <c r="L994" s="9">
        <f t="shared" si="375"/>
        <v>121.92</v>
      </c>
      <c r="M994" s="9">
        <v>15.67</v>
      </c>
      <c r="N994" s="9">
        <v>5.15</v>
      </c>
      <c r="O994" s="8">
        <f t="shared" si="376"/>
        <v>45.301930603448284</v>
      </c>
      <c r="P994" s="8">
        <f t="shared" si="397"/>
        <v>45.301930603448284</v>
      </c>
      <c r="Q994" s="8">
        <f t="shared" si="377"/>
        <v>3046.554833081897</v>
      </c>
      <c r="R994" s="8"/>
      <c r="S994" s="8">
        <v>11.73</v>
      </c>
      <c r="T994" s="8">
        <v>43.66</v>
      </c>
      <c r="U994" s="8">
        <v>21.24</v>
      </c>
      <c r="V994" s="15">
        <f t="shared" si="378"/>
        <v>436.59999999999997</v>
      </c>
      <c r="W994" s="15">
        <f t="shared" si="379"/>
        <v>379.84199999999998</v>
      </c>
      <c r="X994" s="15">
        <f t="shared" si="380"/>
        <v>37.984200000000001</v>
      </c>
      <c r="Y994" s="15">
        <f t="shared" si="381"/>
        <v>212.39999999999998</v>
      </c>
      <c r="Z994" s="15">
        <f t="shared" si="382"/>
        <v>184.78799999999998</v>
      </c>
      <c r="AA994" s="15">
        <f t="shared" si="383"/>
        <v>18.4788</v>
      </c>
      <c r="AB994" s="15">
        <f t="shared" si="384"/>
        <v>6.5</v>
      </c>
      <c r="AC994" s="15">
        <f t="shared" si="385"/>
        <v>27.799999999999997</v>
      </c>
      <c r="AD994" s="15">
        <f t="shared" si="386"/>
        <v>6</v>
      </c>
      <c r="AE994" s="15">
        <f t="shared" si="387"/>
        <v>15.8</v>
      </c>
      <c r="AF994" s="15">
        <f t="shared" si="388"/>
        <v>4.4000000000000004</v>
      </c>
      <c r="AG994" s="15">
        <f t="shared" si="389"/>
        <v>506.45934938449722</v>
      </c>
      <c r="AH994" s="15">
        <f t="shared" si="390"/>
        <v>50.64593493844972</v>
      </c>
      <c r="AI994" s="8">
        <f t="shared" si="391"/>
        <v>0.43659999999999999</v>
      </c>
      <c r="AJ994" s="8">
        <v>0.65</v>
      </c>
      <c r="AK994" s="8">
        <v>2.78</v>
      </c>
      <c r="AL994" s="8">
        <v>0.6</v>
      </c>
      <c r="AM994" s="8">
        <v>1.58</v>
      </c>
      <c r="AN994" s="8">
        <v>0.44</v>
      </c>
      <c r="AO994" s="8">
        <f t="shared" si="392"/>
        <v>14.887769125057261</v>
      </c>
      <c r="AP994" s="8">
        <f t="shared" si="393"/>
        <v>63.67384333486028</v>
      </c>
      <c r="AQ994" s="8">
        <f t="shared" si="394"/>
        <v>13.742556115437472</v>
      </c>
      <c r="AR994" s="8">
        <f t="shared" si="395"/>
        <v>36.188731103985347</v>
      </c>
      <c r="AS994" s="8">
        <f t="shared" si="396"/>
        <v>10.077874484654147</v>
      </c>
    </row>
    <row r="995" spans="1:45" x14ac:dyDescent="0.35">
      <c r="A995" s="2">
        <v>2018</v>
      </c>
      <c r="B995" s="18">
        <v>16129</v>
      </c>
      <c r="C995" s="2" t="s">
        <v>162</v>
      </c>
      <c r="D995" s="17">
        <v>32</v>
      </c>
      <c r="E995" s="18" t="s">
        <v>64</v>
      </c>
      <c r="F995" s="20" t="s">
        <v>156</v>
      </c>
      <c r="G995" s="3">
        <v>1</v>
      </c>
      <c r="H995" s="3">
        <v>279</v>
      </c>
      <c r="I995" s="3">
        <f t="shared" ref="I995:I1058" si="398">H995-142</f>
        <v>137</v>
      </c>
      <c r="J995" s="3">
        <v>4</v>
      </c>
      <c r="K995" s="3">
        <v>44</v>
      </c>
      <c r="L995" s="9">
        <f t="shared" ref="L995:L1058" si="399">K995*2.54</f>
        <v>111.76</v>
      </c>
      <c r="M995" s="9">
        <v>15.66</v>
      </c>
      <c r="N995" s="9">
        <v>2.4</v>
      </c>
      <c r="O995" s="8">
        <f t="shared" ref="O995:O1058" si="400">N995*(100-M995)*43560/(87*80*60)</f>
        <v>21.114082758620686</v>
      </c>
      <c r="P995" s="8">
        <f t="shared" si="397"/>
        <v>21.114082758620686</v>
      </c>
      <c r="Q995" s="8">
        <f t="shared" ref="Q995:Q1058" si="401">P995*67.25</f>
        <v>1419.9220655172412</v>
      </c>
      <c r="R995" s="8"/>
      <c r="S995" s="8">
        <v>12.06</v>
      </c>
      <c r="T995" s="8">
        <v>43.21</v>
      </c>
      <c r="U995" s="8">
        <v>20.7</v>
      </c>
      <c r="V995" s="15">
        <f t="shared" ref="V995:V1058" si="402">T995*10</f>
        <v>432.1</v>
      </c>
      <c r="W995" s="15">
        <f t="shared" ref="W995:W1058" si="403">V995*0.87</f>
        <v>375.92700000000002</v>
      </c>
      <c r="X995" s="15">
        <f t="shared" ref="X995:X1058" si="404">W995/10</f>
        <v>37.592700000000001</v>
      </c>
      <c r="Y995" s="15">
        <f t="shared" ref="Y995:Y1058" si="405">U995*10</f>
        <v>207</v>
      </c>
      <c r="Z995" s="15">
        <f t="shared" ref="Z995:Z1058" si="406">Y995*0.87</f>
        <v>180.09</v>
      </c>
      <c r="AA995" s="15">
        <f t="shared" ref="AA995:AA1058" si="407">Z995/10</f>
        <v>18.009</v>
      </c>
      <c r="AB995" s="15">
        <f t="shared" ref="AB995:AB1058" si="408">AJ995*10</f>
        <v>6.2</v>
      </c>
      <c r="AC995" s="15">
        <f t="shared" ref="AC995:AC1058" si="409">AK995*10</f>
        <v>27.599999999999998</v>
      </c>
      <c r="AD995" s="15">
        <f t="shared" ref="AD995:AD1058" si="410">AL995*10</f>
        <v>5.8999999999999995</v>
      </c>
      <c r="AE995" s="15">
        <f t="shared" ref="AE995:AE1058" si="411">AM995*10</f>
        <v>15.700000000000001</v>
      </c>
      <c r="AF995" s="15">
        <f t="shared" ref="AF995:AF1058" si="412">AN995*10</f>
        <v>4.5</v>
      </c>
      <c r="AG995" s="15">
        <f t="shared" ref="AG995:AG1058" si="413">AH995*10</f>
        <v>498.3672651240089</v>
      </c>
      <c r="AH995" s="15">
        <f t="shared" ref="AH995:AH1058" si="414">X995/(1-AA995/100)/0.92</f>
        <v>49.836726512400887</v>
      </c>
      <c r="AI995" s="8">
        <f t="shared" ref="AI995:AI1058" si="415">V995/1000</f>
        <v>0.43210000000000004</v>
      </c>
      <c r="AJ995" s="8">
        <v>0.62</v>
      </c>
      <c r="AK995" s="8">
        <v>2.76</v>
      </c>
      <c r="AL995" s="8">
        <v>0.59</v>
      </c>
      <c r="AM995" s="8">
        <v>1.57</v>
      </c>
      <c r="AN995" s="8">
        <v>0.45</v>
      </c>
      <c r="AO995" s="8">
        <f t="shared" ref="AO995:AO1058" si="416">AB995/$AI995</f>
        <v>14.348530432770191</v>
      </c>
      <c r="AP995" s="8">
        <f t="shared" ref="AP995:AP1058" si="417">AC995/$AI995</f>
        <v>63.874103216847942</v>
      </c>
      <c r="AQ995" s="8">
        <f t="shared" ref="AQ995:AQ1058" si="418">AD995/$AI995</f>
        <v>13.654246702152276</v>
      </c>
      <c r="AR995" s="8">
        <f t="shared" ref="AR995:AR1058" si="419">AE995/$AI995</f>
        <v>36.33418190233742</v>
      </c>
      <c r="AS995" s="8">
        <f t="shared" ref="AS995:AS1058" si="420">AF995/$AI995</f>
        <v>10.414255959268687</v>
      </c>
    </row>
    <row r="996" spans="1:45" x14ac:dyDescent="0.35">
      <c r="A996" s="2">
        <v>2018</v>
      </c>
      <c r="B996" s="18">
        <v>16130</v>
      </c>
      <c r="C996" s="2" t="s">
        <v>162</v>
      </c>
      <c r="D996" s="17">
        <v>34</v>
      </c>
      <c r="E996" s="18" t="s">
        <v>94</v>
      </c>
      <c r="F996" s="20" t="s">
        <v>156</v>
      </c>
      <c r="G996" s="3">
        <v>1</v>
      </c>
      <c r="H996" s="3">
        <v>280</v>
      </c>
      <c r="I996" s="3">
        <f t="shared" si="398"/>
        <v>138</v>
      </c>
      <c r="J996" s="3">
        <v>3</v>
      </c>
      <c r="K996" s="3">
        <v>39</v>
      </c>
      <c r="L996" s="9">
        <f t="shared" si="399"/>
        <v>99.06</v>
      </c>
      <c r="M996" s="9">
        <v>15.72</v>
      </c>
      <c r="N996" s="9">
        <v>3.09</v>
      </c>
      <c r="O996" s="8">
        <f t="shared" si="400"/>
        <v>27.165042413793106</v>
      </c>
      <c r="P996" s="8">
        <f t="shared" si="397"/>
        <v>27.165042413793106</v>
      </c>
      <c r="Q996" s="8">
        <f t="shared" si="401"/>
        <v>1826.8491023275865</v>
      </c>
      <c r="R996" s="8"/>
      <c r="S996" s="8">
        <v>13.19</v>
      </c>
      <c r="T996" s="8">
        <v>43.16</v>
      </c>
      <c r="U996" s="8">
        <v>21.2</v>
      </c>
      <c r="V996" s="15">
        <f t="shared" si="402"/>
        <v>431.59999999999997</v>
      </c>
      <c r="W996" s="15">
        <f t="shared" si="403"/>
        <v>375.49199999999996</v>
      </c>
      <c r="X996" s="15">
        <f t="shared" si="404"/>
        <v>37.549199999999999</v>
      </c>
      <c r="Y996" s="15">
        <f t="shared" si="405"/>
        <v>212</v>
      </c>
      <c r="Z996" s="15">
        <f t="shared" si="406"/>
        <v>184.44</v>
      </c>
      <c r="AA996" s="15">
        <f t="shared" si="407"/>
        <v>18.443999999999999</v>
      </c>
      <c r="AB996" s="15">
        <f t="shared" si="408"/>
        <v>6.5</v>
      </c>
      <c r="AC996" s="15">
        <f t="shared" si="409"/>
        <v>27.400000000000002</v>
      </c>
      <c r="AD996" s="15">
        <f t="shared" si="410"/>
        <v>5.8999999999999995</v>
      </c>
      <c r="AE996" s="15">
        <f t="shared" si="411"/>
        <v>15.700000000000001</v>
      </c>
      <c r="AF996" s="15">
        <f t="shared" si="412"/>
        <v>4.6999999999999993</v>
      </c>
      <c r="AG996" s="15">
        <f t="shared" si="413"/>
        <v>500.44567936248654</v>
      </c>
      <c r="AH996" s="15">
        <f t="shared" si="414"/>
        <v>50.044567936248654</v>
      </c>
      <c r="AI996" s="8">
        <f t="shared" si="415"/>
        <v>0.43159999999999998</v>
      </c>
      <c r="AJ996" s="8">
        <v>0.65</v>
      </c>
      <c r="AK996" s="8">
        <v>2.74</v>
      </c>
      <c r="AL996" s="8">
        <v>0.59</v>
      </c>
      <c r="AM996" s="8">
        <v>1.57</v>
      </c>
      <c r="AN996" s="8">
        <v>0.47</v>
      </c>
      <c r="AO996" s="8">
        <f t="shared" si="416"/>
        <v>15.060240963855422</v>
      </c>
      <c r="AP996" s="8">
        <f t="shared" si="417"/>
        <v>63.484708063021323</v>
      </c>
      <c r="AQ996" s="8">
        <f t="shared" si="418"/>
        <v>13.670064874884151</v>
      </c>
      <c r="AR996" s="8">
        <f t="shared" si="419"/>
        <v>36.376274328081564</v>
      </c>
      <c r="AS996" s="8">
        <f t="shared" si="420"/>
        <v>10.889712696941611</v>
      </c>
    </row>
    <row r="997" spans="1:45" x14ac:dyDescent="0.35">
      <c r="A997" s="2">
        <v>2018</v>
      </c>
      <c r="B997" s="18">
        <v>16131</v>
      </c>
      <c r="C997" s="2" t="s">
        <v>162</v>
      </c>
      <c r="D997" s="17">
        <v>111</v>
      </c>
      <c r="E997" s="18" t="s">
        <v>106</v>
      </c>
      <c r="F997" s="20" t="s">
        <v>156</v>
      </c>
      <c r="G997" s="3">
        <v>1</v>
      </c>
      <c r="H997" s="3">
        <v>278</v>
      </c>
      <c r="I997" s="3">
        <f t="shared" si="398"/>
        <v>136</v>
      </c>
      <c r="J997" s="3">
        <v>2</v>
      </c>
      <c r="K997" s="3">
        <v>48</v>
      </c>
      <c r="L997" s="9">
        <f t="shared" si="399"/>
        <v>121.92</v>
      </c>
      <c r="M997" s="9">
        <v>15.37</v>
      </c>
      <c r="N997" s="9">
        <v>6.42</v>
      </c>
      <c r="O997" s="8">
        <f t="shared" si="400"/>
        <v>56.674376379310338</v>
      </c>
      <c r="P997" s="8">
        <f t="shared" si="397"/>
        <v>56.674376379310338</v>
      </c>
      <c r="Q997" s="8">
        <f t="shared" si="401"/>
        <v>3811.3518115086204</v>
      </c>
      <c r="R997" s="8"/>
      <c r="S997" s="8">
        <v>11.66</v>
      </c>
      <c r="T997" s="8">
        <v>43.44</v>
      </c>
      <c r="U997" s="8">
        <v>21.64</v>
      </c>
      <c r="V997" s="15">
        <f t="shared" si="402"/>
        <v>434.4</v>
      </c>
      <c r="W997" s="15">
        <f t="shared" si="403"/>
        <v>377.928</v>
      </c>
      <c r="X997" s="15">
        <f t="shared" si="404"/>
        <v>37.7928</v>
      </c>
      <c r="Y997" s="15">
        <f t="shared" si="405"/>
        <v>216.4</v>
      </c>
      <c r="Z997" s="15">
        <f t="shared" si="406"/>
        <v>188.268</v>
      </c>
      <c r="AA997" s="15">
        <f t="shared" si="407"/>
        <v>18.826799999999999</v>
      </c>
      <c r="AB997" s="15">
        <f t="shared" si="408"/>
        <v>6.5</v>
      </c>
      <c r="AC997" s="15">
        <f t="shared" si="409"/>
        <v>27.7</v>
      </c>
      <c r="AD997" s="15">
        <f t="shared" si="410"/>
        <v>6</v>
      </c>
      <c r="AE997" s="15">
        <f t="shared" si="411"/>
        <v>15.8</v>
      </c>
      <c r="AF997" s="15">
        <f t="shared" si="412"/>
        <v>4.6000000000000005</v>
      </c>
      <c r="AG997" s="15">
        <f t="shared" si="413"/>
        <v>506.06764837141583</v>
      </c>
      <c r="AH997" s="15">
        <f t="shared" si="414"/>
        <v>50.606764837141583</v>
      </c>
      <c r="AI997" s="8">
        <f t="shared" si="415"/>
        <v>0.43439999999999995</v>
      </c>
      <c r="AJ997" s="8">
        <v>0.65</v>
      </c>
      <c r="AK997" s="8">
        <v>2.77</v>
      </c>
      <c r="AL997" s="8">
        <v>0.6</v>
      </c>
      <c r="AM997" s="8">
        <v>1.58</v>
      </c>
      <c r="AN997" s="8">
        <v>0.46</v>
      </c>
      <c r="AO997" s="8">
        <f t="shared" si="416"/>
        <v>14.963167587476981</v>
      </c>
      <c r="AP997" s="8">
        <f t="shared" si="417"/>
        <v>63.76611418047883</v>
      </c>
      <c r="AQ997" s="8">
        <f t="shared" si="418"/>
        <v>13.812154696132598</v>
      </c>
      <c r="AR997" s="8">
        <f t="shared" si="419"/>
        <v>36.372007366482514</v>
      </c>
      <c r="AS997" s="8">
        <f t="shared" si="420"/>
        <v>10.589318600368326</v>
      </c>
    </row>
    <row r="998" spans="1:45" x14ac:dyDescent="0.35">
      <c r="A998" s="2">
        <v>2018</v>
      </c>
      <c r="B998" s="18">
        <v>16132</v>
      </c>
      <c r="C998" s="2" t="s">
        <v>162</v>
      </c>
      <c r="D998" s="17">
        <v>44</v>
      </c>
      <c r="E998" s="18" t="s">
        <v>130</v>
      </c>
      <c r="F998" s="20" t="s">
        <v>156</v>
      </c>
      <c r="G998" s="3">
        <v>1</v>
      </c>
      <c r="H998" s="3">
        <v>280</v>
      </c>
      <c r="I998" s="3">
        <f t="shared" si="398"/>
        <v>138</v>
      </c>
      <c r="J998" s="3">
        <v>5</v>
      </c>
      <c r="K998" s="3">
        <v>45</v>
      </c>
      <c r="L998" s="9">
        <f t="shared" si="399"/>
        <v>114.3</v>
      </c>
      <c r="M998" s="9">
        <v>15.46</v>
      </c>
      <c r="N998" s="9">
        <v>4.3899999999999997</v>
      </c>
      <c r="O998" s="8">
        <f t="shared" si="400"/>
        <v>38.712760862068961</v>
      </c>
      <c r="P998" s="8">
        <f t="shared" si="397"/>
        <v>38.712760862068961</v>
      </c>
      <c r="Q998" s="8">
        <f t="shared" si="401"/>
        <v>2603.4331679741376</v>
      </c>
      <c r="R998" s="8"/>
      <c r="S998" s="8">
        <v>11.87</v>
      </c>
      <c r="T998" s="8">
        <v>42.69</v>
      </c>
      <c r="U998" s="8">
        <v>21.54</v>
      </c>
      <c r="V998" s="15">
        <f t="shared" si="402"/>
        <v>426.9</v>
      </c>
      <c r="W998" s="15">
        <f t="shared" si="403"/>
        <v>371.40299999999996</v>
      </c>
      <c r="X998" s="15">
        <f t="shared" si="404"/>
        <v>37.140299999999996</v>
      </c>
      <c r="Y998" s="15">
        <f t="shared" si="405"/>
        <v>215.39999999999998</v>
      </c>
      <c r="Z998" s="15">
        <f t="shared" si="406"/>
        <v>187.39799999999997</v>
      </c>
      <c r="AA998" s="15">
        <f t="shared" si="407"/>
        <v>18.739799999999995</v>
      </c>
      <c r="AB998" s="15">
        <f t="shared" si="408"/>
        <v>6.4</v>
      </c>
      <c r="AC998" s="15">
        <f t="shared" si="409"/>
        <v>27.400000000000002</v>
      </c>
      <c r="AD998" s="15">
        <f t="shared" si="410"/>
        <v>6</v>
      </c>
      <c r="AE998" s="15">
        <f t="shared" si="411"/>
        <v>15.700000000000001</v>
      </c>
      <c r="AF998" s="15">
        <f t="shared" si="412"/>
        <v>4.5</v>
      </c>
      <c r="AG998" s="15">
        <f t="shared" si="413"/>
        <v>496.79783343319139</v>
      </c>
      <c r="AH998" s="15">
        <f t="shared" si="414"/>
        <v>49.679783343319137</v>
      </c>
      <c r="AI998" s="8">
        <f t="shared" si="415"/>
        <v>0.4269</v>
      </c>
      <c r="AJ998" s="8">
        <v>0.64</v>
      </c>
      <c r="AK998" s="8">
        <v>2.74</v>
      </c>
      <c r="AL998" s="8">
        <v>0.6</v>
      </c>
      <c r="AM998" s="8">
        <v>1.57</v>
      </c>
      <c r="AN998" s="8">
        <v>0.45</v>
      </c>
      <c r="AO998" s="8">
        <f t="shared" si="416"/>
        <v>14.991801358631999</v>
      </c>
      <c r="AP998" s="8">
        <f t="shared" si="417"/>
        <v>64.18364956664324</v>
      </c>
      <c r="AQ998" s="8">
        <f t="shared" si="418"/>
        <v>14.054813773717498</v>
      </c>
      <c r="AR998" s="8">
        <f t="shared" si="419"/>
        <v>36.776762707894122</v>
      </c>
      <c r="AS998" s="8">
        <f t="shared" si="420"/>
        <v>10.541110330288124</v>
      </c>
    </row>
    <row r="999" spans="1:45" x14ac:dyDescent="0.35">
      <c r="A999" s="2">
        <v>2018</v>
      </c>
      <c r="B999" s="18">
        <v>16133</v>
      </c>
      <c r="C999" s="2" t="s">
        <v>162</v>
      </c>
      <c r="D999" s="17">
        <v>140</v>
      </c>
      <c r="E999" s="18" t="s">
        <v>132</v>
      </c>
      <c r="F999" s="20" t="s">
        <v>156</v>
      </c>
      <c r="G999" s="3">
        <v>1</v>
      </c>
      <c r="H999" s="3">
        <v>281</v>
      </c>
      <c r="I999" s="3">
        <f t="shared" si="398"/>
        <v>139</v>
      </c>
      <c r="J999" s="3">
        <v>3</v>
      </c>
      <c r="K999" s="3">
        <v>51</v>
      </c>
      <c r="L999" s="9">
        <f t="shared" si="399"/>
        <v>129.54</v>
      </c>
      <c r="M999" s="9">
        <v>14.96</v>
      </c>
      <c r="N999" s="9">
        <v>5.13</v>
      </c>
      <c r="O999" s="8">
        <f t="shared" si="400"/>
        <v>45.505930344827583</v>
      </c>
      <c r="P999" s="8">
        <f t="shared" si="397"/>
        <v>45.505930344827583</v>
      </c>
      <c r="Q999" s="8">
        <f t="shared" si="401"/>
        <v>3060.2738156896548</v>
      </c>
      <c r="R999" s="8"/>
      <c r="S999" s="8">
        <v>11.44</v>
      </c>
      <c r="T999" s="8">
        <v>40.270000000000003</v>
      </c>
      <c r="U999" s="8">
        <v>22.37</v>
      </c>
      <c r="V999" s="15">
        <f t="shared" si="402"/>
        <v>402.70000000000005</v>
      </c>
      <c r="W999" s="15">
        <f t="shared" si="403"/>
        <v>350.34900000000005</v>
      </c>
      <c r="X999" s="15">
        <f t="shared" si="404"/>
        <v>35.034900000000007</v>
      </c>
      <c r="Y999" s="15">
        <f t="shared" si="405"/>
        <v>223.70000000000002</v>
      </c>
      <c r="Z999" s="15">
        <f t="shared" si="406"/>
        <v>194.619</v>
      </c>
      <c r="AA999" s="15">
        <f t="shared" si="407"/>
        <v>19.4619</v>
      </c>
      <c r="AB999" s="15">
        <f t="shared" si="408"/>
        <v>6.2</v>
      </c>
      <c r="AC999" s="15">
        <f t="shared" si="409"/>
        <v>26.5</v>
      </c>
      <c r="AD999" s="15">
        <f t="shared" si="410"/>
        <v>5.8</v>
      </c>
      <c r="AE999" s="15">
        <f t="shared" si="411"/>
        <v>15</v>
      </c>
      <c r="AF999" s="15">
        <f t="shared" si="412"/>
        <v>4.2</v>
      </c>
      <c r="AG999" s="15">
        <f t="shared" si="413"/>
        <v>472.83724154751928</v>
      </c>
      <c r="AH999" s="15">
        <f t="shared" si="414"/>
        <v>47.28372415475193</v>
      </c>
      <c r="AI999" s="8">
        <f t="shared" si="415"/>
        <v>0.40270000000000006</v>
      </c>
      <c r="AJ999" s="8">
        <v>0.62</v>
      </c>
      <c r="AK999" s="8">
        <v>2.65</v>
      </c>
      <c r="AL999" s="8">
        <v>0.57999999999999996</v>
      </c>
      <c r="AM999" s="8">
        <v>1.5</v>
      </c>
      <c r="AN999" s="8">
        <v>0.42</v>
      </c>
      <c r="AO999" s="8">
        <f t="shared" si="416"/>
        <v>15.396076483734788</v>
      </c>
      <c r="AP999" s="8">
        <f t="shared" si="417"/>
        <v>65.805810777253527</v>
      </c>
      <c r="AQ999" s="8">
        <f t="shared" si="418"/>
        <v>14.40278122671964</v>
      </c>
      <c r="AR999" s="8">
        <f t="shared" si="419"/>
        <v>37.248572138068035</v>
      </c>
      <c r="AS999" s="8">
        <f t="shared" si="420"/>
        <v>10.429600198659051</v>
      </c>
    </row>
    <row r="1000" spans="1:45" x14ac:dyDescent="0.35">
      <c r="A1000" s="2">
        <v>2018</v>
      </c>
      <c r="B1000" s="18">
        <v>16134</v>
      </c>
      <c r="C1000" s="2" t="s">
        <v>162</v>
      </c>
      <c r="D1000" s="17">
        <v>5</v>
      </c>
      <c r="E1000" s="18" t="s">
        <v>75</v>
      </c>
      <c r="F1000" s="20" t="s">
        <v>158</v>
      </c>
      <c r="G1000" s="3">
        <v>1</v>
      </c>
      <c r="H1000" s="3">
        <v>282</v>
      </c>
      <c r="I1000" s="3">
        <f t="shared" si="398"/>
        <v>140</v>
      </c>
      <c r="J1000" s="3">
        <v>2</v>
      </c>
      <c r="K1000" s="3">
        <v>28</v>
      </c>
      <c r="L1000" s="9">
        <f t="shared" si="399"/>
        <v>71.12</v>
      </c>
      <c r="M1000" s="9">
        <v>15.49</v>
      </c>
      <c r="N1000" s="9">
        <v>7.14</v>
      </c>
      <c r="O1000" s="8">
        <f t="shared" si="400"/>
        <v>62.941008103448269</v>
      </c>
      <c r="P1000" s="8">
        <f t="shared" si="397"/>
        <v>62.941008103448269</v>
      </c>
      <c r="Q1000" s="8">
        <f t="shared" si="401"/>
        <v>4232.7827949568964</v>
      </c>
      <c r="R1000" s="8"/>
      <c r="S1000" s="8">
        <v>12.07</v>
      </c>
      <c r="T1000" s="8">
        <v>41.25</v>
      </c>
      <c r="U1000" s="8">
        <v>21.24</v>
      </c>
      <c r="V1000" s="15">
        <f t="shared" si="402"/>
        <v>412.5</v>
      </c>
      <c r="W1000" s="15">
        <f t="shared" si="403"/>
        <v>358.875</v>
      </c>
      <c r="X1000" s="15">
        <f t="shared" si="404"/>
        <v>35.887500000000003</v>
      </c>
      <c r="Y1000" s="15">
        <f t="shared" si="405"/>
        <v>212.39999999999998</v>
      </c>
      <c r="Z1000" s="15">
        <f t="shared" si="406"/>
        <v>184.78799999999998</v>
      </c>
      <c r="AA1000" s="15">
        <f t="shared" si="407"/>
        <v>18.4788</v>
      </c>
      <c r="AB1000" s="15">
        <f t="shared" si="408"/>
        <v>6.3</v>
      </c>
      <c r="AC1000" s="15">
        <f t="shared" si="409"/>
        <v>26.7</v>
      </c>
      <c r="AD1000" s="15">
        <f t="shared" si="410"/>
        <v>6</v>
      </c>
      <c r="AE1000" s="15">
        <f t="shared" si="411"/>
        <v>15.4</v>
      </c>
      <c r="AF1000" s="15">
        <f t="shared" si="412"/>
        <v>4.6000000000000005</v>
      </c>
      <c r="AG1000" s="15">
        <f t="shared" si="413"/>
        <v>478.50316450092782</v>
      </c>
      <c r="AH1000" s="15">
        <f t="shared" si="414"/>
        <v>47.850316450092784</v>
      </c>
      <c r="AI1000" s="8">
        <f t="shared" si="415"/>
        <v>0.41249999999999998</v>
      </c>
      <c r="AJ1000" s="8">
        <v>0.63</v>
      </c>
      <c r="AK1000" s="8">
        <v>2.67</v>
      </c>
      <c r="AL1000" s="8">
        <v>0.6</v>
      </c>
      <c r="AM1000" s="8">
        <v>1.54</v>
      </c>
      <c r="AN1000" s="8">
        <v>0.46</v>
      </c>
      <c r="AO1000" s="8">
        <f t="shared" si="416"/>
        <v>15.272727272727273</v>
      </c>
      <c r="AP1000" s="8">
        <f t="shared" si="417"/>
        <v>64.727272727272734</v>
      </c>
      <c r="AQ1000" s="8">
        <f t="shared" si="418"/>
        <v>14.545454545454547</v>
      </c>
      <c r="AR1000" s="8">
        <f t="shared" si="419"/>
        <v>37.333333333333336</v>
      </c>
      <c r="AS1000" s="8">
        <f t="shared" si="420"/>
        <v>11.151515151515154</v>
      </c>
    </row>
    <row r="1001" spans="1:45" x14ac:dyDescent="0.35">
      <c r="A1001" s="2">
        <v>2018</v>
      </c>
      <c r="B1001" s="18">
        <v>16135</v>
      </c>
      <c r="C1001" s="2" t="s">
        <v>162</v>
      </c>
      <c r="D1001" s="17">
        <v>64</v>
      </c>
      <c r="E1001" s="18" t="s">
        <v>78</v>
      </c>
      <c r="F1001" s="20" t="s">
        <v>156</v>
      </c>
      <c r="G1001" s="3">
        <v>1</v>
      </c>
      <c r="H1001" s="3">
        <v>283</v>
      </c>
      <c r="I1001" s="3">
        <f t="shared" si="398"/>
        <v>141</v>
      </c>
      <c r="J1001" s="3">
        <v>4</v>
      </c>
      <c r="K1001" s="3">
        <v>46</v>
      </c>
      <c r="L1001" s="9">
        <f t="shared" si="399"/>
        <v>116.84</v>
      </c>
      <c r="M1001" s="9">
        <v>15.72</v>
      </c>
      <c r="N1001" s="9">
        <v>4.66</v>
      </c>
      <c r="O1001" s="8">
        <f t="shared" si="400"/>
        <v>40.967345517241384</v>
      </c>
      <c r="P1001" s="8">
        <f t="shared" si="397"/>
        <v>40.967345517241384</v>
      </c>
      <c r="Q1001" s="8">
        <f t="shared" si="401"/>
        <v>2755.0539860344829</v>
      </c>
      <c r="R1001" s="8"/>
      <c r="S1001" s="8">
        <v>12.31</v>
      </c>
      <c r="T1001" s="8">
        <v>43.58</v>
      </c>
      <c r="U1001" s="8">
        <v>21.05</v>
      </c>
      <c r="V1001" s="15">
        <f t="shared" si="402"/>
        <v>435.79999999999995</v>
      </c>
      <c r="W1001" s="15">
        <f t="shared" si="403"/>
        <v>379.14599999999996</v>
      </c>
      <c r="X1001" s="15">
        <f t="shared" si="404"/>
        <v>37.914599999999993</v>
      </c>
      <c r="Y1001" s="15">
        <f t="shared" si="405"/>
        <v>210.5</v>
      </c>
      <c r="Z1001" s="15">
        <f t="shared" si="406"/>
        <v>183.13499999999999</v>
      </c>
      <c r="AA1001" s="15">
        <f t="shared" si="407"/>
        <v>18.313499999999998</v>
      </c>
      <c r="AB1001" s="15">
        <f t="shared" si="408"/>
        <v>6.5</v>
      </c>
      <c r="AC1001" s="15">
        <f t="shared" si="409"/>
        <v>27.7</v>
      </c>
      <c r="AD1001" s="15">
        <f t="shared" si="410"/>
        <v>6</v>
      </c>
      <c r="AE1001" s="15">
        <f t="shared" si="411"/>
        <v>15.9</v>
      </c>
      <c r="AF1001" s="15">
        <f t="shared" si="412"/>
        <v>4.8</v>
      </c>
      <c r="AG1001" s="15">
        <f t="shared" si="413"/>
        <v>504.50835498069353</v>
      </c>
      <c r="AH1001" s="15">
        <f t="shared" si="414"/>
        <v>50.450835498069353</v>
      </c>
      <c r="AI1001" s="8">
        <f t="shared" si="415"/>
        <v>0.43579999999999997</v>
      </c>
      <c r="AJ1001" s="8">
        <v>0.65</v>
      </c>
      <c r="AK1001" s="8">
        <v>2.77</v>
      </c>
      <c r="AL1001" s="8">
        <v>0.6</v>
      </c>
      <c r="AM1001" s="8">
        <v>1.59</v>
      </c>
      <c r="AN1001" s="8">
        <v>0.48</v>
      </c>
      <c r="AO1001" s="8">
        <f t="shared" si="416"/>
        <v>14.915098669114274</v>
      </c>
      <c r="AP1001" s="8">
        <f t="shared" si="417"/>
        <v>63.561266636071593</v>
      </c>
      <c r="AQ1001" s="8">
        <f t="shared" si="418"/>
        <v>13.767783386874715</v>
      </c>
      <c r="AR1001" s="8">
        <f t="shared" si="419"/>
        <v>36.484625975217995</v>
      </c>
      <c r="AS1001" s="8">
        <f t="shared" si="420"/>
        <v>11.014226709499772</v>
      </c>
    </row>
    <row r="1002" spans="1:45" x14ac:dyDescent="0.35">
      <c r="A1002" s="2">
        <v>2018</v>
      </c>
      <c r="B1002" s="18">
        <v>16136</v>
      </c>
      <c r="C1002" s="2" t="s">
        <v>162</v>
      </c>
      <c r="D1002" s="17">
        <v>56</v>
      </c>
      <c r="E1002" s="18" t="s">
        <v>122</v>
      </c>
      <c r="F1002" s="20" t="s">
        <v>156</v>
      </c>
      <c r="G1002" s="3">
        <v>1</v>
      </c>
      <c r="H1002" s="3">
        <v>283</v>
      </c>
      <c r="I1002" s="3">
        <f t="shared" si="398"/>
        <v>141</v>
      </c>
      <c r="J1002" s="3">
        <v>3</v>
      </c>
      <c r="K1002" s="3">
        <v>46</v>
      </c>
      <c r="L1002" s="9">
        <f t="shared" si="399"/>
        <v>116.84</v>
      </c>
      <c r="M1002" s="9">
        <v>15.64</v>
      </c>
      <c r="N1002" s="9">
        <v>4.93</v>
      </c>
      <c r="O1002" s="8">
        <f t="shared" si="400"/>
        <v>43.382129999999997</v>
      </c>
      <c r="P1002" s="8">
        <f t="shared" si="397"/>
        <v>43.382129999999997</v>
      </c>
      <c r="Q1002" s="8">
        <f t="shared" si="401"/>
        <v>2917.4482424999997</v>
      </c>
      <c r="R1002" s="8"/>
      <c r="S1002" s="8">
        <v>12.07</v>
      </c>
      <c r="T1002" s="8">
        <v>43.8</v>
      </c>
      <c r="U1002" s="8">
        <v>21.27</v>
      </c>
      <c r="V1002" s="15">
        <f t="shared" si="402"/>
        <v>438</v>
      </c>
      <c r="W1002" s="15">
        <f t="shared" si="403"/>
        <v>381.06</v>
      </c>
      <c r="X1002" s="15">
        <f t="shared" si="404"/>
        <v>38.106000000000002</v>
      </c>
      <c r="Y1002" s="15">
        <f t="shared" si="405"/>
        <v>212.7</v>
      </c>
      <c r="Z1002" s="15">
        <f t="shared" si="406"/>
        <v>185.04899999999998</v>
      </c>
      <c r="AA1002" s="15">
        <f t="shared" si="407"/>
        <v>18.504899999999999</v>
      </c>
      <c r="AB1002" s="15">
        <f t="shared" si="408"/>
        <v>6.4</v>
      </c>
      <c r="AC1002" s="15">
        <f t="shared" si="409"/>
        <v>27.9</v>
      </c>
      <c r="AD1002" s="15">
        <f t="shared" si="410"/>
        <v>6</v>
      </c>
      <c r="AE1002" s="15">
        <f t="shared" si="411"/>
        <v>16</v>
      </c>
      <c r="AF1002" s="15">
        <f t="shared" si="412"/>
        <v>4.6999999999999993</v>
      </c>
      <c r="AG1002" s="15">
        <f t="shared" si="413"/>
        <v>508.24608126612895</v>
      </c>
      <c r="AH1002" s="15">
        <f t="shared" si="414"/>
        <v>50.824608126612894</v>
      </c>
      <c r="AI1002" s="8">
        <f t="shared" si="415"/>
        <v>0.438</v>
      </c>
      <c r="AJ1002" s="8">
        <v>0.64</v>
      </c>
      <c r="AK1002" s="8">
        <v>2.79</v>
      </c>
      <c r="AL1002" s="8">
        <v>0.6</v>
      </c>
      <c r="AM1002" s="8">
        <v>1.6</v>
      </c>
      <c r="AN1002" s="8">
        <v>0.47</v>
      </c>
      <c r="AO1002" s="8">
        <f t="shared" si="416"/>
        <v>14.611872146118722</v>
      </c>
      <c r="AP1002" s="8">
        <f t="shared" si="417"/>
        <v>63.698630136986296</v>
      </c>
      <c r="AQ1002" s="8">
        <f t="shared" si="418"/>
        <v>13.698630136986301</v>
      </c>
      <c r="AR1002" s="8">
        <f t="shared" si="419"/>
        <v>36.529680365296805</v>
      </c>
      <c r="AS1002" s="8">
        <f t="shared" si="420"/>
        <v>10.730593607305934</v>
      </c>
    </row>
    <row r="1003" spans="1:45" x14ac:dyDescent="0.35">
      <c r="A1003" s="2">
        <v>2018</v>
      </c>
      <c r="B1003" s="18">
        <v>16137</v>
      </c>
      <c r="C1003" s="2" t="s">
        <v>162</v>
      </c>
      <c r="D1003" s="17">
        <v>129</v>
      </c>
      <c r="E1003" s="18" t="s">
        <v>51</v>
      </c>
      <c r="F1003" s="20" t="s">
        <v>156</v>
      </c>
      <c r="G1003" s="3">
        <v>1</v>
      </c>
      <c r="H1003" s="3">
        <v>285</v>
      </c>
      <c r="I1003" s="3">
        <f t="shared" si="398"/>
        <v>143</v>
      </c>
      <c r="J1003" s="3">
        <v>3</v>
      </c>
      <c r="K1003" s="3">
        <v>46</v>
      </c>
      <c r="L1003" s="9">
        <f t="shared" si="399"/>
        <v>116.84</v>
      </c>
      <c r="M1003" s="9">
        <v>17.52</v>
      </c>
      <c r="N1003" s="9">
        <v>6.42</v>
      </c>
      <c r="O1003" s="8">
        <f t="shared" si="400"/>
        <v>55.234580689655175</v>
      </c>
      <c r="P1003" s="8">
        <f t="shared" si="397"/>
        <v>55.234580689655175</v>
      </c>
      <c r="Q1003" s="8">
        <f t="shared" si="401"/>
        <v>3714.5255513793104</v>
      </c>
      <c r="R1003" s="8"/>
      <c r="S1003" s="8">
        <v>11.81</v>
      </c>
      <c r="T1003" s="8">
        <v>43.69</v>
      </c>
      <c r="U1003" s="8">
        <v>21.69</v>
      </c>
      <c r="V1003" s="15">
        <f t="shared" si="402"/>
        <v>436.9</v>
      </c>
      <c r="W1003" s="15">
        <f t="shared" si="403"/>
        <v>380.10299999999995</v>
      </c>
      <c r="X1003" s="15">
        <f t="shared" si="404"/>
        <v>38.010299999999994</v>
      </c>
      <c r="Y1003" s="15">
        <f t="shared" si="405"/>
        <v>216.9</v>
      </c>
      <c r="Z1003" s="15">
        <f t="shared" si="406"/>
        <v>188.703</v>
      </c>
      <c r="AA1003" s="15">
        <f t="shared" si="407"/>
        <v>18.8703</v>
      </c>
      <c r="AB1003" s="15">
        <f t="shared" si="408"/>
        <v>6.5</v>
      </c>
      <c r="AC1003" s="15">
        <f t="shared" si="409"/>
        <v>28</v>
      </c>
      <c r="AD1003" s="15">
        <f t="shared" si="410"/>
        <v>6.1</v>
      </c>
      <c r="AE1003" s="15">
        <f t="shared" si="411"/>
        <v>16</v>
      </c>
      <c r="AF1003" s="15">
        <f t="shared" si="412"/>
        <v>4.6999999999999993</v>
      </c>
      <c r="AG1003" s="15">
        <f t="shared" si="413"/>
        <v>509.25300448862578</v>
      </c>
      <c r="AH1003" s="15">
        <f t="shared" si="414"/>
        <v>50.925300448862579</v>
      </c>
      <c r="AI1003" s="8">
        <f t="shared" si="415"/>
        <v>0.43689999999999996</v>
      </c>
      <c r="AJ1003" s="8">
        <v>0.65</v>
      </c>
      <c r="AK1003" s="8">
        <v>2.8</v>
      </c>
      <c r="AL1003" s="8">
        <v>0.61</v>
      </c>
      <c r="AM1003" s="8">
        <v>1.6</v>
      </c>
      <c r="AN1003" s="8">
        <v>0.47</v>
      </c>
      <c r="AO1003" s="8">
        <f t="shared" si="416"/>
        <v>14.877546349279013</v>
      </c>
      <c r="AP1003" s="8">
        <f t="shared" si="417"/>
        <v>64.087891966124971</v>
      </c>
      <c r="AQ1003" s="8">
        <f t="shared" si="418"/>
        <v>13.962005035477226</v>
      </c>
      <c r="AR1003" s="8">
        <f t="shared" si="419"/>
        <v>36.621652552071417</v>
      </c>
      <c r="AS1003" s="8">
        <f t="shared" si="420"/>
        <v>10.757610437170976</v>
      </c>
    </row>
    <row r="1004" spans="1:45" x14ac:dyDescent="0.35">
      <c r="A1004" s="2">
        <v>2018</v>
      </c>
      <c r="B1004" s="18">
        <v>16138</v>
      </c>
      <c r="C1004" s="2" t="s">
        <v>162</v>
      </c>
      <c r="D1004" s="17">
        <v>48</v>
      </c>
      <c r="E1004" s="18" t="s">
        <v>87</v>
      </c>
      <c r="F1004" s="20" t="s">
        <v>156</v>
      </c>
      <c r="G1004" s="3">
        <v>1</v>
      </c>
      <c r="H1004" s="3">
        <v>282</v>
      </c>
      <c r="I1004" s="3">
        <f t="shared" si="398"/>
        <v>140</v>
      </c>
      <c r="J1004" s="3">
        <v>5</v>
      </c>
      <c r="K1004" s="3">
        <v>49</v>
      </c>
      <c r="L1004" s="9">
        <f t="shared" si="399"/>
        <v>124.46000000000001</v>
      </c>
      <c r="M1004" s="9">
        <v>15.77</v>
      </c>
      <c r="N1004" s="9">
        <v>2.57</v>
      </c>
      <c r="O1004" s="8">
        <f t="shared" si="400"/>
        <v>22.580175086206896</v>
      </c>
      <c r="P1004" s="8">
        <f t="shared" si="397"/>
        <v>22.580175086206896</v>
      </c>
      <c r="Q1004" s="8">
        <f t="shared" si="401"/>
        <v>1518.5167745474139</v>
      </c>
      <c r="R1004" s="8"/>
      <c r="S1004" s="8">
        <v>12.99</v>
      </c>
      <c r="T1004" s="8">
        <v>43.75</v>
      </c>
      <c r="U1004" s="8">
        <v>21.14</v>
      </c>
      <c r="V1004" s="15">
        <f t="shared" si="402"/>
        <v>437.5</v>
      </c>
      <c r="W1004" s="15">
        <f t="shared" si="403"/>
        <v>380.625</v>
      </c>
      <c r="X1004" s="15">
        <f t="shared" si="404"/>
        <v>38.0625</v>
      </c>
      <c r="Y1004" s="15">
        <f t="shared" si="405"/>
        <v>211.4</v>
      </c>
      <c r="Z1004" s="15">
        <f t="shared" si="406"/>
        <v>183.91800000000001</v>
      </c>
      <c r="AA1004" s="15">
        <f t="shared" si="407"/>
        <v>18.3918</v>
      </c>
      <c r="AB1004" s="15">
        <f t="shared" si="408"/>
        <v>6.4</v>
      </c>
      <c r="AC1004" s="15">
        <f t="shared" si="409"/>
        <v>27.599999999999998</v>
      </c>
      <c r="AD1004" s="15">
        <f t="shared" si="410"/>
        <v>5.8999999999999995</v>
      </c>
      <c r="AE1004" s="15">
        <f t="shared" si="411"/>
        <v>15.9</v>
      </c>
      <c r="AF1004" s="15">
        <f t="shared" si="412"/>
        <v>4.8</v>
      </c>
      <c r="AG1004" s="15">
        <f t="shared" si="413"/>
        <v>506.96232252023265</v>
      </c>
      <c r="AH1004" s="15">
        <f t="shared" si="414"/>
        <v>50.696232252023265</v>
      </c>
      <c r="AI1004" s="8">
        <f t="shared" si="415"/>
        <v>0.4375</v>
      </c>
      <c r="AJ1004" s="8">
        <v>0.64</v>
      </c>
      <c r="AK1004" s="8">
        <v>2.76</v>
      </c>
      <c r="AL1004" s="8">
        <v>0.59</v>
      </c>
      <c r="AM1004" s="8">
        <v>1.59</v>
      </c>
      <c r="AN1004" s="8">
        <v>0.48</v>
      </c>
      <c r="AO1004" s="8">
        <f t="shared" si="416"/>
        <v>14.62857142857143</v>
      </c>
      <c r="AP1004" s="8">
        <f t="shared" si="417"/>
        <v>63.085714285714282</v>
      </c>
      <c r="AQ1004" s="8">
        <f t="shared" si="418"/>
        <v>13.485714285714284</v>
      </c>
      <c r="AR1004" s="8">
        <f t="shared" si="419"/>
        <v>36.342857142857142</v>
      </c>
      <c r="AS1004" s="8">
        <f t="shared" si="420"/>
        <v>10.971428571428572</v>
      </c>
    </row>
    <row r="1005" spans="1:45" x14ac:dyDescent="0.35">
      <c r="A1005" s="2">
        <v>2018</v>
      </c>
      <c r="B1005" s="18">
        <v>16139</v>
      </c>
      <c r="C1005" s="2" t="s">
        <v>162</v>
      </c>
      <c r="D1005" s="17">
        <v>90</v>
      </c>
      <c r="E1005" s="18" t="s">
        <v>55</v>
      </c>
      <c r="F1005" s="20" t="s">
        <v>156</v>
      </c>
      <c r="G1005" s="3">
        <v>1</v>
      </c>
      <c r="H1005" s="3">
        <v>279</v>
      </c>
      <c r="I1005" s="3">
        <f t="shared" si="398"/>
        <v>137</v>
      </c>
      <c r="J1005" s="3">
        <v>1</v>
      </c>
      <c r="K1005" s="3">
        <v>28</v>
      </c>
      <c r="L1005" s="9">
        <f t="shared" si="399"/>
        <v>71.12</v>
      </c>
      <c r="M1005" s="9">
        <v>15.57</v>
      </c>
      <c r="N1005" s="9">
        <v>5.68</v>
      </c>
      <c r="O1005" s="8">
        <f t="shared" si="400"/>
        <v>50.023319310344831</v>
      </c>
      <c r="P1005" s="8">
        <f t="shared" si="397"/>
        <v>50.023319310344831</v>
      </c>
      <c r="Q1005" s="8">
        <f t="shared" si="401"/>
        <v>3364.0682236206899</v>
      </c>
      <c r="R1005" s="8"/>
      <c r="S1005" s="8">
        <v>12.09</v>
      </c>
      <c r="T1005" s="8">
        <v>42.75</v>
      </c>
      <c r="U1005" s="8">
        <v>20.98</v>
      </c>
      <c r="V1005" s="15">
        <f t="shared" si="402"/>
        <v>427.5</v>
      </c>
      <c r="W1005" s="15">
        <f t="shared" si="403"/>
        <v>371.92500000000001</v>
      </c>
      <c r="X1005" s="15">
        <f t="shared" si="404"/>
        <v>37.192500000000003</v>
      </c>
      <c r="Y1005" s="15">
        <f t="shared" si="405"/>
        <v>209.8</v>
      </c>
      <c r="Z1005" s="15">
        <f t="shared" si="406"/>
        <v>182.52600000000001</v>
      </c>
      <c r="AA1005" s="15">
        <f t="shared" si="407"/>
        <v>18.252600000000001</v>
      </c>
      <c r="AB1005" s="15">
        <f t="shared" si="408"/>
        <v>6.3</v>
      </c>
      <c r="AC1005" s="15">
        <f t="shared" si="409"/>
        <v>27.799999999999997</v>
      </c>
      <c r="AD1005" s="15">
        <f t="shared" si="410"/>
        <v>6.1</v>
      </c>
      <c r="AE1005" s="15">
        <f t="shared" si="411"/>
        <v>15.8</v>
      </c>
      <c r="AF1005" s="15">
        <f t="shared" si="412"/>
        <v>4.5</v>
      </c>
      <c r="AG1005" s="15">
        <f t="shared" si="413"/>
        <v>494.53108520616695</v>
      </c>
      <c r="AH1005" s="15">
        <f t="shared" si="414"/>
        <v>49.453108520616695</v>
      </c>
      <c r="AI1005" s="8">
        <f t="shared" si="415"/>
        <v>0.42749999999999999</v>
      </c>
      <c r="AJ1005" s="8">
        <v>0.63</v>
      </c>
      <c r="AK1005" s="8">
        <v>2.78</v>
      </c>
      <c r="AL1005" s="8">
        <v>0.61</v>
      </c>
      <c r="AM1005" s="8">
        <v>1.58</v>
      </c>
      <c r="AN1005" s="8">
        <v>0.45</v>
      </c>
      <c r="AO1005" s="8">
        <f t="shared" si="416"/>
        <v>14.736842105263158</v>
      </c>
      <c r="AP1005" s="8">
        <f t="shared" si="417"/>
        <v>65.029239766081872</v>
      </c>
      <c r="AQ1005" s="8">
        <f t="shared" si="418"/>
        <v>14.269005847953215</v>
      </c>
      <c r="AR1005" s="8">
        <f t="shared" si="419"/>
        <v>36.959064327485386</v>
      </c>
      <c r="AS1005" s="8">
        <f t="shared" si="420"/>
        <v>10.526315789473685</v>
      </c>
    </row>
    <row r="1006" spans="1:45" x14ac:dyDescent="0.35">
      <c r="A1006" s="2">
        <v>2018</v>
      </c>
      <c r="B1006" s="18">
        <v>16140</v>
      </c>
      <c r="C1006" s="2" t="s">
        <v>162</v>
      </c>
      <c r="D1006" s="17">
        <v>60</v>
      </c>
      <c r="E1006" s="18" t="s">
        <v>131</v>
      </c>
      <c r="F1006" s="20" t="s">
        <v>156</v>
      </c>
      <c r="G1006" s="3">
        <v>1</v>
      </c>
      <c r="H1006" s="3">
        <v>278</v>
      </c>
      <c r="I1006" s="3">
        <f t="shared" si="398"/>
        <v>136</v>
      </c>
      <c r="J1006" s="3">
        <v>3</v>
      </c>
      <c r="K1006" s="3">
        <v>44</v>
      </c>
      <c r="L1006" s="9">
        <f t="shared" si="399"/>
        <v>111.76</v>
      </c>
      <c r="M1006" s="9">
        <v>15.78</v>
      </c>
      <c r="N1006" s="9">
        <v>3.74</v>
      </c>
      <c r="O1006" s="8">
        <f t="shared" si="400"/>
        <v>32.855964482758615</v>
      </c>
      <c r="P1006" s="8">
        <f t="shared" si="397"/>
        <v>32.855964482758615</v>
      </c>
      <c r="Q1006" s="8">
        <f t="shared" si="401"/>
        <v>2209.5636114655167</v>
      </c>
      <c r="R1006" s="8"/>
      <c r="S1006" s="8">
        <v>11.7</v>
      </c>
      <c r="T1006" s="8">
        <v>43.4</v>
      </c>
      <c r="U1006" s="8">
        <v>21.3</v>
      </c>
      <c r="V1006" s="15">
        <f t="shared" si="402"/>
        <v>434</v>
      </c>
      <c r="W1006" s="15">
        <f t="shared" si="403"/>
        <v>377.58</v>
      </c>
      <c r="X1006" s="15">
        <f t="shared" si="404"/>
        <v>37.757999999999996</v>
      </c>
      <c r="Y1006" s="15">
        <f t="shared" si="405"/>
        <v>213</v>
      </c>
      <c r="Z1006" s="15">
        <f t="shared" si="406"/>
        <v>185.31</v>
      </c>
      <c r="AA1006" s="15">
        <f t="shared" si="407"/>
        <v>18.530999999999999</v>
      </c>
      <c r="AB1006" s="15">
        <f t="shared" si="408"/>
        <v>6.4</v>
      </c>
      <c r="AC1006" s="15">
        <f t="shared" si="409"/>
        <v>27.9</v>
      </c>
      <c r="AD1006" s="15">
        <f t="shared" si="410"/>
        <v>6</v>
      </c>
      <c r="AE1006" s="15">
        <f t="shared" si="411"/>
        <v>15.9</v>
      </c>
      <c r="AF1006" s="15">
        <f t="shared" si="412"/>
        <v>4.5</v>
      </c>
      <c r="AG1006" s="15">
        <f t="shared" si="413"/>
        <v>503.76590295481822</v>
      </c>
      <c r="AH1006" s="15">
        <f t="shared" si="414"/>
        <v>50.376590295481819</v>
      </c>
      <c r="AI1006" s="8">
        <f t="shared" si="415"/>
        <v>0.434</v>
      </c>
      <c r="AJ1006" s="8">
        <v>0.64</v>
      </c>
      <c r="AK1006" s="8">
        <v>2.79</v>
      </c>
      <c r="AL1006" s="8">
        <v>0.6</v>
      </c>
      <c r="AM1006" s="8">
        <v>1.59</v>
      </c>
      <c r="AN1006" s="8">
        <v>0.45</v>
      </c>
      <c r="AO1006" s="8">
        <f t="shared" si="416"/>
        <v>14.746543778801843</v>
      </c>
      <c r="AP1006" s="8">
        <f t="shared" si="417"/>
        <v>64.285714285714278</v>
      </c>
      <c r="AQ1006" s="8">
        <f t="shared" si="418"/>
        <v>13.824884792626728</v>
      </c>
      <c r="AR1006" s="8">
        <f t="shared" si="419"/>
        <v>36.635944700460833</v>
      </c>
      <c r="AS1006" s="8">
        <f t="shared" si="420"/>
        <v>10.368663594470046</v>
      </c>
    </row>
    <row r="1007" spans="1:45" x14ac:dyDescent="0.35">
      <c r="A1007" s="2">
        <v>2018</v>
      </c>
      <c r="B1007" s="18">
        <v>16141</v>
      </c>
      <c r="C1007" s="2" t="s">
        <v>162</v>
      </c>
      <c r="D1007" s="17">
        <v>68</v>
      </c>
      <c r="E1007" s="18" t="s">
        <v>117</v>
      </c>
      <c r="F1007" s="20" t="s">
        <v>156</v>
      </c>
      <c r="G1007" s="3">
        <v>1</v>
      </c>
      <c r="H1007" s="3">
        <v>278</v>
      </c>
      <c r="I1007" s="3">
        <f t="shared" si="398"/>
        <v>136</v>
      </c>
      <c r="J1007" s="3">
        <v>2</v>
      </c>
      <c r="K1007" s="3">
        <v>39</v>
      </c>
      <c r="L1007" s="9">
        <f t="shared" si="399"/>
        <v>99.06</v>
      </c>
      <c r="M1007" s="9">
        <v>16.84</v>
      </c>
      <c r="N1007" s="9">
        <v>5.45</v>
      </c>
      <c r="O1007" s="8">
        <f t="shared" si="400"/>
        <v>47.275743103448278</v>
      </c>
      <c r="P1007" s="8">
        <f t="shared" si="397"/>
        <v>47.275743103448278</v>
      </c>
      <c r="Q1007" s="8">
        <f t="shared" si="401"/>
        <v>3179.2937237068968</v>
      </c>
      <c r="R1007" s="8"/>
      <c r="S1007" s="8">
        <v>11.85</v>
      </c>
      <c r="T1007" s="8">
        <v>44.28</v>
      </c>
      <c r="U1007" s="8">
        <v>21.73</v>
      </c>
      <c r="V1007" s="15">
        <f t="shared" si="402"/>
        <v>442.8</v>
      </c>
      <c r="W1007" s="15">
        <f t="shared" si="403"/>
        <v>385.23599999999999</v>
      </c>
      <c r="X1007" s="15">
        <f t="shared" si="404"/>
        <v>38.523600000000002</v>
      </c>
      <c r="Y1007" s="15">
        <f t="shared" si="405"/>
        <v>217.3</v>
      </c>
      <c r="Z1007" s="15">
        <f t="shared" si="406"/>
        <v>189.05100000000002</v>
      </c>
      <c r="AA1007" s="15">
        <f t="shared" si="407"/>
        <v>18.905100000000001</v>
      </c>
      <c r="AB1007" s="15">
        <f t="shared" si="408"/>
        <v>6.4</v>
      </c>
      <c r="AC1007" s="15">
        <f t="shared" si="409"/>
        <v>28.5</v>
      </c>
      <c r="AD1007" s="15">
        <f t="shared" si="410"/>
        <v>6.1</v>
      </c>
      <c r="AE1007" s="15">
        <f t="shared" si="411"/>
        <v>16.200000000000003</v>
      </c>
      <c r="AF1007" s="15">
        <f t="shared" si="412"/>
        <v>4.5</v>
      </c>
      <c r="AG1007" s="15">
        <f t="shared" si="413"/>
        <v>516.35156169955894</v>
      </c>
      <c r="AH1007" s="15">
        <f t="shared" si="414"/>
        <v>51.635156169955899</v>
      </c>
      <c r="AI1007" s="8">
        <f t="shared" si="415"/>
        <v>0.44280000000000003</v>
      </c>
      <c r="AJ1007" s="8">
        <v>0.64</v>
      </c>
      <c r="AK1007" s="8">
        <v>2.85</v>
      </c>
      <c r="AL1007" s="8">
        <v>0.61</v>
      </c>
      <c r="AM1007" s="8">
        <v>1.62</v>
      </c>
      <c r="AN1007" s="8">
        <v>0.45</v>
      </c>
      <c r="AO1007" s="8">
        <f t="shared" si="416"/>
        <v>14.453477868112014</v>
      </c>
      <c r="AP1007" s="8">
        <f t="shared" si="417"/>
        <v>64.363143631436316</v>
      </c>
      <c r="AQ1007" s="8">
        <f t="shared" si="418"/>
        <v>13.775971093044262</v>
      </c>
      <c r="AR1007" s="8">
        <f t="shared" si="419"/>
        <v>36.585365853658544</v>
      </c>
      <c r="AS1007" s="8">
        <f t="shared" si="420"/>
        <v>10.16260162601626</v>
      </c>
    </row>
    <row r="1008" spans="1:45" x14ac:dyDescent="0.35">
      <c r="A1008" s="2">
        <v>2018</v>
      </c>
      <c r="B1008" s="18">
        <v>16142</v>
      </c>
      <c r="C1008" s="2" t="s">
        <v>162</v>
      </c>
      <c r="D1008" s="17">
        <v>40</v>
      </c>
      <c r="E1008" s="18" t="s">
        <v>142</v>
      </c>
      <c r="F1008" s="20" t="s">
        <v>156</v>
      </c>
      <c r="G1008" s="3">
        <v>1</v>
      </c>
      <c r="H1008" s="3">
        <v>283</v>
      </c>
      <c r="I1008" s="3">
        <f t="shared" si="398"/>
        <v>141</v>
      </c>
      <c r="J1008" s="3">
        <v>4</v>
      </c>
      <c r="K1008" s="3">
        <v>44</v>
      </c>
      <c r="L1008" s="9">
        <f t="shared" si="399"/>
        <v>111.76</v>
      </c>
      <c r="M1008" s="9">
        <v>16.61</v>
      </c>
      <c r="N1008" s="9">
        <v>3.41</v>
      </c>
      <c r="O1008" s="8">
        <f t="shared" si="400"/>
        <v>29.661679224137934</v>
      </c>
      <c r="P1008" s="8">
        <f t="shared" si="397"/>
        <v>29.661679224137934</v>
      </c>
      <c r="Q1008" s="8">
        <f t="shared" si="401"/>
        <v>1994.7479278232761</v>
      </c>
      <c r="R1008" s="8"/>
      <c r="S1008" s="8">
        <v>11.31</v>
      </c>
      <c r="T1008" s="8">
        <v>44.96</v>
      </c>
      <c r="U1008" s="8">
        <v>20.97</v>
      </c>
      <c r="V1008" s="15">
        <f t="shared" si="402"/>
        <v>449.6</v>
      </c>
      <c r="W1008" s="15">
        <f t="shared" si="403"/>
        <v>391.15200000000004</v>
      </c>
      <c r="X1008" s="15">
        <f t="shared" si="404"/>
        <v>39.115200000000002</v>
      </c>
      <c r="Y1008" s="15">
        <f t="shared" si="405"/>
        <v>209.7</v>
      </c>
      <c r="Z1008" s="15">
        <f t="shared" si="406"/>
        <v>182.43899999999999</v>
      </c>
      <c r="AA1008" s="15">
        <f t="shared" si="407"/>
        <v>18.2439</v>
      </c>
      <c r="AB1008" s="15">
        <f t="shared" si="408"/>
        <v>6.7</v>
      </c>
      <c r="AC1008" s="15">
        <f t="shared" si="409"/>
        <v>28.700000000000003</v>
      </c>
      <c r="AD1008" s="15">
        <f t="shared" si="410"/>
        <v>6</v>
      </c>
      <c r="AE1008" s="15">
        <f t="shared" si="411"/>
        <v>16.299999999999997</v>
      </c>
      <c r="AF1008" s="15">
        <f t="shared" si="412"/>
        <v>4.4000000000000004</v>
      </c>
      <c r="AG1008" s="15">
        <f t="shared" si="413"/>
        <v>520.0409723449435</v>
      </c>
      <c r="AH1008" s="15">
        <f t="shared" si="414"/>
        <v>52.004097234494346</v>
      </c>
      <c r="AI1008" s="8">
        <f t="shared" si="415"/>
        <v>0.4496</v>
      </c>
      <c r="AJ1008" s="8">
        <v>0.67</v>
      </c>
      <c r="AK1008" s="8">
        <v>2.87</v>
      </c>
      <c r="AL1008" s="8">
        <v>0.6</v>
      </c>
      <c r="AM1008" s="8">
        <v>1.63</v>
      </c>
      <c r="AN1008" s="8">
        <v>0.44</v>
      </c>
      <c r="AO1008" s="8">
        <f t="shared" si="416"/>
        <v>14.902135231316727</v>
      </c>
      <c r="AP1008" s="8">
        <f t="shared" si="417"/>
        <v>63.834519572953745</v>
      </c>
      <c r="AQ1008" s="8">
        <f t="shared" si="418"/>
        <v>13.345195729537366</v>
      </c>
      <c r="AR1008" s="8">
        <f t="shared" si="419"/>
        <v>36.254448398576507</v>
      </c>
      <c r="AS1008" s="8">
        <f t="shared" si="420"/>
        <v>9.7864768683274033</v>
      </c>
    </row>
    <row r="1009" spans="1:45" x14ac:dyDescent="0.35">
      <c r="A1009" s="2">
        <v>2018</v>
      </c>
      <c r="B1009" s="18">
        <v>16143</v>
      </c>
      <c r="C1009" s="2" t="s">
        <v>162</v>
      </c>
      <c r="D1009" s="17">
        <v>118</v>
      </c>
      <c r="E1009" s="18" t="s">
        <v>139</v>
      </c>
      <c r="F1009" s="20" t="s">
        <v>156</v>
      </c>
      <c r="G1009" s="3">
        <v>1</v>
      </c>
      <c r="H1009" s="3">
        <v>279</v>
      </c>
      <c r="I1009" s="3">
        <f t="shared" si="398"/>
        <v>137</v>
      </c>
      <c r="J1009" s="3">
        <v>4</v>
      </c>
      <c r="K1009" s="3">
        <v>48</v>
      </c>
      <c r="L1009" s="9">
        <f t="shared" si="399"/>
        <v>121.92</v>
      </c>
      <c r="M1009" s="9">
        <v>15.96</v>
      </c>
      <c r="N1009" s="9">
        <v>7.24</v>
      </c>
      <c r="O1009" s="8">
        <f t="shared" si="400"/>
        <v>63.467587586206889</v>
      </c>
      <c r="P1009" s="8">
        <f t="shared" si="397"/>
        <v>63.467587586206889</v>
      </c>
      <c r="Q1009" s="8">
        <f t="shared" si="401"/>
        <v>4268.1952651724132</v>
      </c>
      <c r="R1009" s="8"/>
      <c r="S1009" s="8">
        <v>11.95</v>
      </c>
      <c r="T1009" s="8">
        <v>41.43</v>
      </c>
      <c r="U1009" s="8">
        <v>22.22</v>
      </c>
      <c r="V1009" s="15">
        <f t="shared" si="402"/>
        <v>414.3</v>
      </c>
      <c r="W1009" s="15">
        <f t="shared" si="403"/>
        <v>360.44100000000003</v>
      </c>
      <c r="X1009" s="15">
        <f t="shared" si="404"/>
        <v>36.0441</v>
      </c>
      <c r="Y1009" s="15">
        <f t="shared" si="405"/>
        <v>222.2</v>
      </c>
      <c r="Z1009" s="15">
        <f t="shared" si="406"/>
        <v>193.31399999999999</v>
      </c>
      <c r="AA1009" s="15">
        <f t="shared" si="407"/>
        <v>19.331399999999999</v>
      </c>
      <c r="AB1009" s="15">
        <f t="shared" si="408"/>
        <v>6.3</v>
      </c>
      <c r="AC1009" s="15">
        <f t="shared" si="409"/>
        <v>27</v>
      </c>
      <c r="AD1009" s="15">
        <f t="shared" si="410"/>
        <v>6</v>
      </c>
      <c r="AE1009" s="15">
        <f t="shared" si="411"/>
        <v>15.3</v>
      </c>
      <c r="AF1009" s="15">
        <f t="shared" si="412"/>
        <v>4.4000000000000004</v>
      </c>
      <c r="AG1009" s="15">
        <f t="shared" si="413"/>
        <v>485.67062729757777</v>
      </c>
      <c r="AH1009" s="15">
        <f t="shared" si="414"/>
        <v>48.567062729757779</v>
      </c>
      <c r="AI1009" s="8">
        <f t="shared" si="415"/>
        <v>0.4143</v>
      </c>
      <c r="AJ1009" s="8">
        <v>0.63</v>
      </c>
      <c r="AK1009" s="8">
        <v>2.7</v>
      </c>
      <c r="AL1009" s="8">
        <v>0.6</v>
      </c>
      <c r="AM1009" s="8">
        <v>1.53</v>
      </c>
      <c r="AN1009" s="8">
        <v>0.44</v>
      </c>
      <c r="AO1009" s="8">
        <f t="shared" si="416"/>
        <v>15.206372194062274</v>
      </c>
      <c r="AP1009" s="8">
        <f t="shared" si="417"/>
        <v>65.170166545981175</v>
      </c>
      <c r="AQ1009" s="8">
        <f t="shared" si="418"/>
        <v>14.48225923244026</v>
      </c>
      <c r="AR1009" s="8">
        <f t="shared" si="419"/>
        <v>36.929761042722667</v>
      </c>
      <c r="AS1009" s="8">
        <f t="shared" si="420"/>
        <v>10.620323437122858</v>
      </c>
    </row>
    <row r="1010" spans="1:45" x14ac:dyDescent="0.35">
      <c r="A1010" s="2">
        <v>2018</v>
      </c>
      <c r="B1010" s="18">
        <v>16144</v>
      </c>
      <c r="C1010" s="2" t="s">
        <v>162</v>
      </c>
      <c r="D1010" s="17">
        <v>90</v>
      </c>
      <c r="E1010" s="18" t="s">
        <v>55</v>
      </c>
      <c r="F1010" s="20" t="s">
        <v>156</v>
      </c>
      <c r="G1010" s="3">
        <v>2</v>
      </c>
      <c r="H1010" s="3">
        <v>281</v>
      </c>
      <c r="I1010" s="3">
        <f t="shared" si="398"/>
        <v>139</v>
      </c>
      <c r="J1010" s="3">
        <v>1</v>
      </c>
      <c r="K1010" s="3">
        <v>28</v>
      </c>
      <c r="L1010" s="9">
        <f t="shared" si="399"/>
        <v>71.12</v>
      </c>
      <c r="M1010" s="9">
        <v>14.97</v>
      </c>
      <c r="N1010" s="9">
        <v>5.59</v>
      </c>
      <c r="O1010" s="8">
        <f t="shared" si="400"/>
        <v>49.58055318965517</v>
      </c>
      <c r="P1010" s="8">
        <f t="shared" si="397"/>
        <v>49.58055318965517</v>
      </c>
      <c r="Q1010" s="8">
        <f t="shared" si="401"/>
        <v>3334.2922020043102</v>
      </c>
      <c r="R1010" s="8"/>
      <c r="S1010" s="8">
        <v>12.13</v>
      </c>
      <c r="T1010" s="8">
        <v>42.43</v>
      </c>
      <c r="U1010" s="8">
        <v>20.86</v>
      </c>
      <c r="V1010" s="15">
        <f t="shared" si="402"/>
        <v>424.3</v>
      </c>
      <c r="W1010" s="15">
        <f t="shared" si="403"/>
        <v>369.14100000000002</v>
      </c>
      <c r="X1010" s="15">
        <f t="shared" si="404"/>
        <v>36.914100000000005</v>
      </c>
      <c r="Y1010" s="15">
        <f t="shared" si="405"/>
        <v>208.6</v>
      </c>
      <c r="Z1010" s="15">
        <f t="shared" si="406"/>
        <v>181.482</v>
      </c>
      <c r="AA1010" s="15">
        <f t="shared" si="407"/>
        <v>18.148199999999999</v>
      </c>
      <c r="AB1010" s="15">
        <f t="shared" si="408"/>
        <v>6.4</v>
      </c>
      <c r="AC1010" s="15">
        <f t="shared" si="409"/>
        <v>27.200000000000003</v>
      </c>
      <c r="AD1010" s="15">
        <f t="shared" si="410"/>
        <v>6</v>
      </c>
      <c r="AE1010" s="15">
        <f t="shared" si="411"/>
        <v>15.600000000000001</v>
      </c>
      <c r="AF1010" s="15">
        <f t="shared" si="412"/>
        <v>4.6999999999999993</v>
      </c>
      <c r="AG1010" s="15">
        <f t="shared" si="413"/>
        <v>490.20329105933456</v>
      </c>
      <c r="AH1010" s="15">
        <f t="shared" si="414"/>
        <v>49.020329105933456</v>
      </c>
      <c r="AI1010" s="8">
        <f t="shared" si="415"/>
        <v>0.42430000000000001</v>
      </c>
      <c r="AJ1010" s="8">
        <v>0.64</v>
      </c>
      <c r="AK1010" s="8">
        <v>2.72</v>
      </c>
      <c r="AL1010" s="8">
        <v>0.6</v>
      </c>
      <c r="AM1010" s="8">
        <v>1.56</v>
      </c>
      <c r="AN1010" s="8">
        <v>0.47</v>
      </c>
      <c r="AO1010" s="8">
        <f t="shared" si="416"/>
        <v>15.083667216592035</v>
      </c>
      <c r="AP1010" s="8">
        <f t="shared" si="417"/>
        <v>64.105585670516149</v>
      </c>
      <c r="AQ1010" s="8">
        <f t="shared" si="418"/>
        <v>14.140938015555031</v>
      </c>
      <c r="AR1010" s="8">
        <f t="shared" si="419"/>
        <v>36.766438840443087</v>
      </c>
      <c r="AS1010" s="8">
        <f t="shared" si="420"/>
        <v>11.077068112184772</v>
      </c>
    </row>
    <row r="1011" spans="1:45" x14ac:dyDescent="0.35">
      <c r="A1011" s="2">
        <v>2018</v>
      </c>
      <c r="B1011" s="18">
        <v>16145</v>
      </c>
      <c r="C1011" s="2" t="s">
        <v>162</v>
      </c>
      <c r="D1011" s="17">
        <v>139</v>
      </c>
      <c r="E1011" s="18" t="s">
        <v>99</v>
      </c>
      <c r="F1011" s="20" t="s">
        <v>156</v>
      </c>
      <c r="G1011" s="3">
        <v>2</v>
      </c>
      <c r="H1011" s="3">
        <v>279</v>
      </c>
      <c r="I1011" s="3">
        <f t="shared" si="398"/>
        <v>137</v>
      </c>
      <c r="J1011" s="3">
        <v>4</v>
      </c>
      <c r="K1011" s="3">
        <v>45</v>
      </c>
      <c r="L1011" s="9">
        <f t="shared" si="399"/>
        <v>114.3</v>
      </c>
      <c r="M1011" s="9">
        <v>15.59</v>
      </c>
      <c r="N1011" s="9">
        <v>5.37</v>
      </c>
      <c r="O1011" s="8">
        <f t="shared" si="400"/>
        <v>47.281970431034487</v>
      </c>
      <c r="P1011" s="8">
        <f t="shared" si="397"/>
        <v>47.281970431034487</v>
      </c>
      <c r="Q1011" s="8">
        <f t="shared" si="401"/>
        <v>3179.7125114870692</v>
      </c>
      <c r="R1011" s="8"/>
      <c r="S1011" s="8">
        <v>11.75</v>
      </c>
      <c r="T1011" s="8">
        <v>44.66</v>
      </c>
      <c r="U1011" s="8">
        <v>20.83</v>
      </c>
      <c r="V1011" s="15">
        <f t="shared" si="402"/>
        <v>446.59999999999997</v>
      </c>
      <c r="W1011" s="15">
        <f t="shared" si="403"/>
        <v>388.54199999999997</v>
      </c>
      <c r="X1011" s="15">
        <f t="shared" si="404"/>
        <v>38.854199999999999</v>
      </c>
      <c r="Y1011" s="15">
        <f t="shared" si="405"/>
        <v>208.29999999999998</v>
      </c>
      <c r="Z1011" s="15">
        <f t="shared" si="406"/>
        <v>181.22099999999998</v>
      </c>
      <c r="AA1011" s="15">
        <f t="shared" si="407"/>
        <v>18.122099999999996</v>
      </c>
      <c r="AB1011" s="15">
        <f t="shared" si="408"/>
        <v>6.5</v>
      </c>
      <c r="AC1011" s="15">
        <f t="shared" si="409"/>
        <v>28.700000000000003</v>
      </c>
      <c r="AD1011" s="15">
        <f t="shared" si="410"/>
        <v>5.8999999999999995</v>
      </c>
      <c r="AE1011" s="15">
        <f t="shared" si="411"/>
        <v>16.200000000000003</v>
      </c>
      <c r="AF1011" s="15">
        <f t="shared" si="412"/>
        <v>4.4000000000000004</v>
      </c>
      <c r="AG1011" s="15">
        <f t="shared" si="413"/>
        <v>515.80250698853433</v>
      </c>
      <c r="AH1011" s="15">
        <f t="shared" si="414"/>
        <v>51.580250698853433</v>
      </c>
      <c r="AI1011" s="8">
        <f t="shared" si="415"/>
        <v>0.44659999999999994</v>
      </c>
      <c r="AJ1011" s="8">
        <v>0.65</v>
      </c>
      <c r="AK1011" s="8">
        <v>2.87</v>
      </c>
      <c r="AL1011" s="8">
        <v>0.59</v>
      </c>
      <c r="AM1011" s="8">
        <v>1.62</v>
      </c>
      <c r="AN1011" s="8">
        <v>0.44</v>
      </c>
      <c r="AO1011" s="8">
        <f t="shared" si="416"/>
        <v>14.554411106135246</v>
      </c>
      <c r="AP1011" s="8">
        <f t="shared" si="417"/>
        <v>64.263322884012553</v>
      </c>
      <c r="AQ1011" s="8">
        <f t="shared" si="418"/>
        <v>13.210927004030452</v>
      </c>
      <c r="AR1011" s="8">
        <f t="shared" si="419"/>
        <v>36.274070756829389</v>
      </c>
      <c r="AS1011" s="8">
        <f t="shared" si="420"/>
        <v>9.8522167487684751</v>
      </c>
    </row>
    <row r="1012" spans="1:45" x14ac:dyDescent="0.35">
      <c r="A1012" s="2">
        <v>2018</v>
      </c>
      <c r="B1012" s="18">
        <v>16146</v>
      </c>
      <c r="C1012" s="2" t="s">
        <v>162</v>
      </c>
      <c r="D1012" s="17">
        <v>134</v>
      </c>
      <c r="E1012" s="18" t="s">
        <v>52</v>
      </c>
      <c r="F1012" s="20" t="s">
        <v>156</v>
      </c>
      <c r="G1012" s="3">
        <v>2</v>
      </c>
      <c r="H1012" s="3">
        <v>279</v>
      </c>
      <c r="I1012" s="3">
        <f t="shared" si="398"/>
        <v>137</v>
      </c>
      <c r="J1012" s="3">
        <v>2</v>
      </c>
      <c r="K1012" s="3">
        <v>45</v>
      </c>
      <c r="L1012" s="9">
        <f t="shared" si="399"/>
        <v>114.3</v>
      </c>
      <c r="M1012" s="9">
        <v>14.97</v>
      </c>
      <c r="N1012" s="9">
        <v>7.65</v>
      </c>
      <c r="O1012" s="8">
        <f t="shared" si="400"/>
        <v>67.851740948275861</v>
      </c>
      <c r="P1012" s="8">
        <f t="shared" si="397"/>
        <v>67.851740948275861</v>
      </c>
      <c r="Q1012" s="8">
        <f t="shared" si="401"/>
        <v>4563.0295787715513</v>
      </c>
      <c r="R1012" s="8"/>
      <c r="S1012" s="8">
        <v>12.12</v>
      </c>
      <c r="T1012" s="8">
        <v>42.93</v>
      </c>
      <c r="U1012" s="8">
        <v>21.23</v>
      </c>
      <c r="V1012" s="15">
        <f t="shared" si="402"/>
        <v>429.3</v>
      </c>
      <c r="W1012" s="15">
        <f t="shared" si="403"/>
        <v>373.49099999999999</v>
      </c>
      <c r="X1012" s="15">
        <f t="shared" si="404"/>
        <v>37.3491</v>
      </c>
      <c r="Y1012" s="15">
        <f t="shared" si="405"/>
        <v>212.3</v>
      </c>
      <c r="Z1012" s="15">
        <f t="shared" si="406"/>
        <v>184.70100000000002</v>
      </c>
      <c r="AA1012" s="15">
        <f t="shared" si="407"/>
        <v>18.470100000000002</v>
      </c>
      <c r="AB1012" s="15">
        <f t="shared" si="408"/>
        <v>6.5</v>
      </c>
      <c r="AC1012" s="15">
        <f t="shared" si="409"/>
        <v>27.599999999999998</v>
      </c>
      <c r="AD1012" s="15">
        <f t="shared" si="410"/>
        <v>6.1</v>
      </c>
      <c r="AE1012" s="15">
        <f t="shared" si="411"/>
        <v>15.600000000000001</v>
      </c>
      <c r="AF1012" s="15">
        <f t="shared" si="412"/>
        <v>4.6000000000000005</v>
      </c>
      <c r="AG1012" s="15">
        <f t="shared" si="413"/>
        <v>497.93815307128989</v>
      </c>
      <c r="AH1012" s="15">
        <f t="shared" si="414"/>
        <v>49.793815307128988</v>
      </c>
      <c r="AI1012" s="8">
        <f t="shared" si="415"/>
        <v>0.42930000000000001</v>
      </c>
      <c r="AJ1012" s="8">
        <v>0.65</v>
      </c>
      <c r="AK1012" s="8">
        <v>2.76</v>
      </c>
      <c r="AL1012" s="8">
        <v>0.61</v>
      </c>
      <c r="AM1012" s="8">
        <v>1.56</v>
      </c>
      <c r="AN1012" s="8">
        <v>0.46</v>
      </c>
      <c r="AO1012" s="8">
        <f t="shared" si="416"/>
        <v>15.140927090612625</v>
      </c>
      <c r="AP1012" s="8">
        <f t="shared" si="417"/>
        <v>64.290705800139762</v>
      </c>
      <c r="AQ1012" s="8">
        <f t="shared" si="418"/>
        <v>14.209177731190309</v>
      </c>
      <c r="AR1012" s="8">
        <f t="shared" si="419"/>
        <v>36.3382250174703</v>
      </c>
      <c r="AS1012" s="8">
        <f t="shared" si="420"/>
        <v>10.715117633356629</v>
      </c>
    </row>
    <row r="1013" spans="1:45" x14ac:dyDescent="0.35">
      <c r="A1013" s="2">
        <v>2018</v>
      </c>
      <c r="B1013" s="18">
        <v>16147</v>
      </c>
      <c r="C1013" s="2" t="s">
        <v>162</v>
      </c>
      <c r="D1013" s="17">
        <v>18</v>
      </c>
      <c r="E1013" s="18" t="s">
        <v>35</v>
      </c>
      <c r="F1013" s="20" t="s">
        <v>156</v>
      </c>
      <c r="G1013" s="3">
        <v>2</v>
      </c>
      <c r="H1013" s="3">
        <v>263</v>
      </c>
      <c r="I1013" s="3">
        <f t="shared" si="398"/>
        <v>121</v>
      </c>
      <c r="J1013" s="3">
        <v>1</v>
      </c>
      <c r="K1013" s="3">
        <v>37</v>
      </c>
      <c r="L1013" s="9">
        <f t="shared" si="399"/>
        <v>93.98</v>
      </c>
      <c r="M1013" s="9">
        <v>15.46</v>
      </c>
      <c r="N1013" s="9">
        <v>5.46</v>
      </c>
      <c r="O1013" s="8">
        <f t="shared" si="400"/>
        <v>48.148445172413794</v>
      </c>
      <c r="P1013" s="8">
        <f t="shared" si="397"/>
        <v>48.148445172413794</v>
      </c>
      <c r="Q1013" s="8">
        <f t="shared" si="401"/>
        <v>3237.9829378448276</v>
      </c>
      <c r="R1013" s="8"/>
      <c r="S1013" s="8">
        <v>12.72</v>
      </c>
      <c r="T1013" s="8">
        <v>42.83</v>
      </c>
      <c r="U1013" s="8">
        <v>21.08</v>
      </c>
      <c r="V1013" s="15">
        <f t="shared" si="402"/>
        <v>428.29999999999995</v>
      </c>
      <c r="W1013" s="15">
        <f t="shared" si="403"/>
        <v>372.62099999999998</v>
      </c>
      <c r="X1013" s="15">
        <f t="shared" si="404"/>
        <v>37.262099999999997</v>
      </c>
      <c r="Y1013" s="15">
        <f t="shared" si="405"/>
        <v>210.79999999999998</v>
      </c>
      <c r="Z1013" s="15">
        <f t="shared" si="406"/>
        <v>183.39599999999999</v>
      </c>
      <c r="AA1013" s="15">
        <f t="shared" si="407"/>
        <v>18.339599999999997</v>
      </c>
      <c r="AB1013" s="15">
        <f t="shared" si="408"/>
        <v>6.4</v>
      </c>
      <c r="AC1013" s="15">
        <f t="shared" si="409"/>
        <v>27.200000000000003</v>
      </c>
      <c r="AD1013" s="15">
        <f t="shared" si="410"/>
        <v>5.8999999999999995</v>
      </c>
      <c r="AE1013" s="15">
        <f t="shared" si="411"/>
        <v>15.700000000000001</v>
      </c>
      <c r="AF1013" s="15">
        <f t="shared" si="412"/>
        <v>4.8</v>
      </c>
      <c r="AG1013" s="15">
        <f t="shared" si="413"/>
        <v>495.98437686682462</v>
      </c>
      <c r="AH1013" s="15">
        <f t="shared" si="414"/>
        <v>49.598437686682459</v>
      </c>
      <c r="AI1013" s="8">
        <f t="shared" si="415"/>
        <v>0.42829999999999996</v>
      </c>
      <c r="AJ1013" s="8">
        <v>0.64</v>
      </c>
      <c r="AK1013" s="8">
        <v>2.72</v>
      </c>
      <c r="AL1013" s="8">
        <v>0.59</v>
      </c>
      <c r="AM1013" s="8">
        <v>1.57</v>
      </c>
      <c r="AN1013" s="8">
        <v>0.48</v>
      </c>
      <c r="AO1013" s="8">
        <f t="shared" si="416"/>
        <v>14.942797104833064</v>
      </c>
      <c r="AP1013" s="8">
        <f t="shared" si="417"/>
        <v>63.50688769554052</v>
      </c>
      <c r="AQ1013" s="8">
        <f t="shared" si="418"/>
        <v>13.775391081017979</v>
      </c>
      <c r="AR1013" s="8">
        <f t="shared" si="419"/>
        <v>36.656549147793612</v>
      </c>
      <c r="AS1013" s="8">
        <f t="shared" si="420"/>
        <v>11.207097828624796</v>
      </c>
    </row>
    <row r="1014" spans="1:45" x14ac:dyDescent="0.35">
      <c r="A1014" s="2">
        <v>2018</v>
      </c>
      <c r="B1014" s="18">
        <v>16148</v>
      </c>
      <c r="C1014" s="2" t="s">
        <v>162</v>
      </c>
      <c r="D1014" s="17">
        <v>49</v>
      </c>
      <c r="E1014" s="18" t="s">
        <v>126</v>
      </c>
      <c r="F1014" s="20" t="s">
        <v>156</v>
      </c>
      <c r="G1014" s="3">
        <v>2</v>
      </c>
      <c r="H1014" s="3">
        <v>285</v>
      </c>
      <c r="I1014" s="3">
        <f t="shared" si="398"/>
        <v>143</v>
      </c>
      <c r="J1014" s="3">
        <v>2</v>
      </c>
      <c r="K1014" s="3">
        <v>48</v>
      </c>
      <c r="L1014" s="9">
        <f t="shared" si="399"/>
        <v>121.92</v>
      </c>
      <c r="M1014" s="9">
        <v>15.95</v>
      </c>
      <c r="N1014" s="9">
        <v>6.04</v>
      </c>
      <c r="O1014" s="8">
        <f t="shared" si="400"/>
        <v>52.954398275862069</v>
      </c>
      <c r="P1014" s="8">
        <f t="shared" si="397"/>
        <v>52.954398275862069</v>
      </c>
      <c r="Q1014" s="8">
        <f t="shared" si="401"/>
        <v>3561.1832840517241</v>
      </c>
      <c r="R1014" s="8"/>
      <c r="S1014" s="8">
        <v>11.99</v>
      </c>
      <c r="T1014" s="8">
        <v>42.51</v>
      </c>
      <c r="U1014" s="8">
        <v>22.01</v>
      </c>
      <c r="V1014" s="15">
        <f t="shared" si="402"/>
        <v>425.09999999999997</v>
      </c>
      <c r="W1014" s="15">
        <f t="shared" si="403"/>
        <v>369.83699999999999</v>
      </c>
      <c r="X1014" s="15">
        <f t="shared" si="404"/>
        <v>36.983699999999999</v>
      </c>
      <c r="Y1014" s="15">
        <f t="shared" si="405"/>
        <v>220.10000000000002</v>
      </c>
      <c r="Z1014" s="15">
        <f t="shared" si="406"/>
        <v>191.48700000000002</v>
      </c>
      <c r="AA1014" s="15">
        <f t="shared" si="407"/>
        <v>19.148700000000002</v>
      </c>
      <c r="AB1014" s="15">
        <f t="shared" si="408"/>
        <v>6.3</v>
      </c>
      <c r="AC1014" s="15">
        <f t="shared" si="409"/>
        <v>27.200000000000003</v>
      </c>
      <c r="AD1014" s="15">
        <f t="shared" si="410"/>
        <v>6</v>
      </c>
      <c r="AE1014" s="15">
        <f t="shared" si="411"/>
        <v>15.5</v>
      </c>
      <c r="AF1014" s="15">
        <f t="shared" si="412"/>
        <v>4.6000000000000005</v>
      </c>
      <c r="AG1014" s="15">
        <f t="shared" si="413"/>
        <v>497.20504077291866</v>
      </c>
      <c r="AH1014" s="15">
        <f t="shared" si="414"/>
        <v>49.720504077291864</v>
      </c>
      <c r="AI1014" s="8">
        <f t="shared" si="415"/>
        <v>0.42509999999999998</v>
      </c>
      <c r="AJ1014" s="8">
        <v>0.63</v>
      </c>
      <c r="AK1014" s="8">
        <v>2.72</v>
      </c>
      <c r="AL1014" s="8">
        <v>0.6</v>
      </c>
      <c r="AM1014" s="8">
        <v>1.55</v>
      </c>
      <c r="AN1014" s="8">
        <v>0.46</v>
      </c>
      <c r="AO1014" s="8">
        <f t="shared" si="416"/>
        <v>14.820042342978123</v>
      </c>
      <c r="AP1014" s="8">
        <f t="shared" si="417"/>
        <v>63.984944718889686</v>
      </c>
      <c r="AQ1014" s="8">
        <f t="shared" si="418"/>
        <v>14.114326040931546</v>
      </c>
      <c r="AR1014" s="8">
        <f t="shared" si="419"/>
        <v>36.462008939073158</v>
      </c>
      <c r="AS1014" s="8">
        <f t="shared" si="420"/>
        <v>10.820983298047521</v>
      </c>
    </row>
    <row r="1015" spans="1:45" x14ac:dyDescent="0.35">
      <c r="A1015" s="2">
        <v>2018</v>
      </c>
      <c r="B1015" s="18">
        <v>16149</v>
      </c>
      <c r="C1015" s="2" t="s">
        <v>162</v>
      </c>
      <c r="D1015" s="17">
        <v>91</v>
      </c>
      <c r="E1015" s="18" t="s">
        <v>111</v>
      </c>
      <c r="F1015" s="20" t="s">
        <v>156</v>
      </c>
      <c r="G1015" s="3">
        <v>2</v>
      </c>
      <c r="H1015" s="3">
        <v>281</v>
      </c>
      <c r="I1015" s="3">
        <f t="shared" si="398"/>
        <v>139</v>
      </c>
      <c r="J1015" s="3">
        <v>1</v>
      </c>
      <c r="K1015" s="3">
        <v>31</v>
      </c>
      <c r="L1015" s="9">
        <f t="shared" si="399"/>
        <v>78.739999999999995</v>
      </c>
      <c r="M1015" s="9">
        <v>16.54</v>
      </c>
      <c r="N1015" s="9">
        <v>7.87</v>
      </c>
      <c r="O1015" s="8">
        <f t="shared" si="400"/>
        <v>68.514184655172429</v>
      </c>
      <c r="P1015" s="8">
        <f t="shared" si="397"/>
        <v>68.514184655172429</v>
      </c>
      <c r="Q1015" s="8">
        <f t="shared" si="401"/>
        <v>4607.578918060346</v>
      </c>
      <c r="R1015" s="8"/>
      <c r="S1015" s="8">
        <v>11.65</v>
      </c>
      <c r="T1015" s="8">
        <v>43.56</v>
      </c>
      <c r="U1015" s="8">
        <v>20.77</v>
      </c>
      <c r="V1015" s="15">
        <f t="shared" si="402"/>
        <v>435.6</v>
      </c>
      <c r="W1015" s="15">
        <f t="shared" si="403"/>
        <v>378.97200000000004</v>
      </c>
      <c r="X1015" s="15">
        <f t="shared" si="404"/>
        <v>37.897200000000005</v>
      </c>
      <c r="Y1015" s="15">
        <f t="shared" si="405"/>
        <v>207.7</v>
      </c>
      <c r="Z1015" s="15">
        <f t="shared" si="406"/>
        <v>180.69899999999998</v>
      </c>
      <c r="AA1015" s="15">
        <f t="shared" si="407"/>
        <v>18.069899999999997</v>
      </c>
      <c r="AB1015" s="15">
        <f t="shared" si="408"/>
        <v>6.5</v>
      </c>
      <c r="AC1015" s="15">
        <f t="shared" si="409"/>
        <v>28</v>
      </c>
      <c r="AD1015" s="15">
        <f t="shared" si="410"/>
        <v>6.1</v>
      </c>
      <c r="AE1015" s="15">
        <f t="shared" si="411"/>
        <v>15.9</v>
      </c>
      <c r="AF1015" s="15">
        <f t="shared" si="412"/>
        <v>4.6000000000000005</v>
      </c>
      <c r="AG1015" s="15">
        <f t="shared" si="413"/>
        <v>502.7774736714855</v>
      </c>
      <c r="AH1015" s="15">
        <f t="shared" si="414"/>
        <v>50.27774736714855</v>
      </c>
      <c r="AI1015" s="8">
        <f t="shared" si="415"/>
        <v>0.43560000000000004</v>
      </c>
      <c r="AJ1015" s="8">
        <v>0.65</v>
      </c>
      <c r="AK1015" s="8">
        <v>2.8</v>
      </c>
      <c r="AL1015" s="8">
        <v>0.61</v>
      </c>
      <c r="AM1015" s="8">
        <v>1.59</v>
      </c>
      <c r="AN1015" s="8">
        <v>0.46</v>
      </c>
      <c r="AO1015" s="8">
        <f t="shared" si="416"/>
        <v>14.921946740128558</v>
      </c>
      <c r="AP1015" s="8">
        <f t="shared" si="417"/>
        <v>64.279155188246094</v>
      </c>
      <c r="AQ1015" s="8">
        <f t="shared" si="418"/>
        <v>14.003673094582183</v>
      </c>
      <c r="AR1015" s="8">
        <f t="shared" si="419"/>
        <v>36.501377410468315</v>
      </c>
      <c r="AS1015" s="8">
        <f t="shared" si="420"/>
        <v>10.560146923783288</v>
      </c>
    </row>
    <row r="1016" spans="1:45" x14ac:dyDescent="0.35">
      <c r="A1016" s="2">
        <v>2018</v>
      </c>
      <c r="B1016" s="18">
        <v>16150</v>
      </c>
      <c r="C1016" s="2" t="s">
        <v>162</v>
      </c>
      <c r="D1016" s="17">
        <v>8</v>
      </c>
      <c r="E1016" s="18" t="s">
        <v>84</v>
      </c>
      <c r="F1016" s="20" t="s">
        <v>156</v>
      </c>
      <c r="G1016" s="3">
        <v>2</v>
      </c>
      <c r="H1016" s="3">
        <v>279</v>
      </c>
      <c r="I1016" s="3">
        <f t="shared" si="398"/>
        <v>137</v>
      </c>
      <c r="J1016" s="3">
        <v>1</v>
      </c>
      <c r="K1016" s="3">
        <v>24</v>
      </c>
      <c r="L1016" s="9">
        <f t="shared" si="399"/>
        <v>60.96</v>
      </c>
      <c r="M1016" s="9" t="s">
        <v>165</v>
      </c>
      <c r="N1016" s="9" t="s">
        <v>165</v>
      </c>
      <c r="O1016" s="9" t="s">
        <v>165</v>
      </c>
      <c r="P1016" s="9" t="s">
        <v>165</v>
      </c>
      <c r="Q1016" s="9" t="s">
        <v>165</v>
      </c>
      <c r="R1016" s="8"/>
      <c r="S1016" s="8" t="s">
        <v>165</v>
      </c>
      <c r="T1016" s="8" t="s">
        <v>165</v>
      </c>
      <c r="U1016" s="8" t="s">
        <v>165</v>
      </c>
      <c r="V1016" s="8" t="s">
        <v>165</v>
      </c>
      <c r="W1016" s="8" t="s">
        <v>165</v>
      </c>
      <c r="X1016" s="8" t="s">
        <v>165</v>
      </c>
      <c r="Y1016" s="8" t="s">
        <v>165</v>
      </c>
      <c r="Z1016" s="8" t="s">
        <v>165</v>
      </c>
      <c r="AA1016" s="8" t="s">
        <v>165</v>
      </c>
      <c r="AB1016" s="8" t="s">
        <v>165</v>
      </c>
      <c r="AC1016" s="8" t="s">
        <v>165</v>
      </c>
      <c r="AD1016" s="8" t="s">
        <v>165</v>
      </c>
      <c r="AE1016" s="8" t="s">
        <v>165</v>
      </c>
      <c r="AF1016" s="8" t="s">
        <v>165</v>
      </c>
      <c r="AG1016" s="8" t="s">
        <v>165</v>
      </c>
      <c r="AH1016" s="8" t="s">
        <v>165</v>
      </c>
      <c r="AI1016" s="8" t="s">
        <v>165</v>
      </c>
      <c r="AJ1016" s="8" t="s">
        <v>165</v>
      </c>
      <c r="AK1016" s="8" t="s">
        <v>165</v>
      </c>
      <c r="AL1016" s="8" t="s">
        <v>165</v>
      </c>
      <c r="AM1016" s="8" t="s">
        <v>165</v>
      </c>
      <c r="AN1016" s="8" t="s">
        <v>165</v>
      </c>
      <c r="AO1016" s="8" t="s">
        <v>165</v>
      </c>
      <c r="AP1016" s="8" t="s">
        <v>165</v>
      </c>
      <c r="AQ1016" s="8" t="s">
        <v>165</v>
      </c>
      <c r="AR1016" s="8" t="s">
        <v>165</v>
      </c>
      <c r="AS1016" s="8" t="s">
        <v>165</v>
      </c>
    </row>
    <row r="1017" spans="1:45" x14ac:dyDescent="0.35">
      <c r="A1017" s="2">
        <v>2018</v>
      </c>
      <c r="B1017" s="18">
        <v>16151</v>
      </c>
      <c r="C1017" s="2" t="s">
        <v>162</v>
      </c>
      <c r="D1017" s="17">
        <v>136</v>
      </c>
      <c r="E1017" s="18" t="s">
        <v>54</v>
      </c>
      <c r="F1017" s="20" t="s">
        <v>156</v>
      </c>
      <c r="G1017" s="3">
        <v>2</v>
      </c>
      <c r="H1017" s="3">
        <v>279</v>
      </c>
      <c r="I1017" s="3">
        <f t="shared" si="398"/>
        <v>137</v>
      </c>
      <c r="J1017" s="3">
        <v>3</v>
      </c>
      <c r="K1017" s="3">
        <v>46</v>
      </c>
      <c r="L1017" s="9">
        <f t="shared" si="399"/>
        <v>116.84</v>
      </c>
      <c r="M1017" s="9">
        <v>18.41</v>
      </c>
      <c r="N1017" s="9">
        <v>5.75</v>
      </c>
      <c r="O1017" s="8">
        <f t="shared" si="400"/>
        <v>48.936415948275865</v>
      </c>
      <c r="P1017" s="8">
        <f t="shared" ref="P1017:P1026" si="421">O1017/((100-$R1017)*0.01)</f>
        <v>48.936415948275865</v>
      </c>
      <c r="Q1017" s="8">
        <f t="shared" si="401"/>
        <v>3290.9739725215518</v>
      </c>
      <c r="R1017" s="8"/>
      <c r="S1017" s="8">
        <v>12.5</v>
      </c>
      <c r="T1017" s="8">
        <v>42.8</v>
      </c>
      <c r="U1017" s="8">
        <v>20.51</v>
      </c>
      <c r="V1017" s="15">
        <f t="shared" si="402"/>
        <v>428</v>
      </c>
      <c r="W1017" s="15">
        <f t="shared" si="403"/>
        <v>372.36</v>
      </c>
      <c r="X1017" s="15">
        <f t="shared" si="404"/>
        <v>37.236000000000004</v>
      </c>
      <c r="Y1017" s="15">
        <f t="shared" si="405"/>
        <v>205.10000000000002</v>
      </c>
      <c r="Z1017" s="15">
        <f t="shared" si="406"/>
        <v>178.43700000000001</v>
      </c>
      <c r="AA1017" s="15">
        <f t="shared" si="407"/>
        <v>17.843700000000002</v>
      </c>
      <c r="AB1017" s="15">
        <f t="shared" si="408"/>
        <v>6.3</v>
      </c>
      <c r="AC1017" s="15">
        <f t="shared" si="409"/>
        <v>27.400000000000002</v>
      </c>
      <c r="AD1017" s="15">
        <f t="shared" si="410"/>
        <v>5.8999999999999995</v>
      </c>
      <c r="AE1017" s="15">
        <f t="shared" si="411"/>
        <v>15.700000000000001</v>
      </c>
      <c r="AF1017" s="15">
        <f t="shared" si="412"/>
        <v>4.6999999999999993</v>
      </c>
      <c r="AG1017" s="15">
        <f t="shared" si="413"/>
        <v>492.6452754503095</v>
      </c>
      <c r="AH1017" s="15">
        <f t="shared" si="414"/>
        <v>49.264527545030951</v>
      </c>
      <c r="AI1017" s="8">
        <f t="shared" si="415"/>
        <v>0.42799999999999999</v>
      </c>
      <c r="AJ1017" s="8">
        <v>0.63</v>
      </c>
      <c r="AK1017" s="8">
        <v>2.74</v>
      </c>
      <c r="AL1017" s="8">
        <v>0.59</v>
      </c>
      <c r="AM1017" s="8">
        <v>1.57</v>
      </c>
      <c r="AN1017" s="8">
        <v>0.47</v>
      </c>
      <c r="AO1017" s="8">
        <f t="shared" si="416"/>
        <v>14.719626168224298</v>
      </c>
      <c r="AP1017" s="8">
        <f t="shared" si="417"/>
        <v>64.018691588785046</v>
      </c>
      <c r="AQ1017" s="8">
        <f t="shared" si="418"/>
        <v>13.785046728971961</v>
      </c>
      <c r="AR1017" s="8">
        <f t="shared" si="419"/>
        <v>36.68224299065421</v>
      </c>
      <c r="AS1017" s="8">
        <f t="shared" si="420"/>
        <v>10.981308411214952</v>
      </c>
    </row>
    <row r="1018" spans="1:45" x14ac:dyDescent="0.35">
      <c r="A1018" s="2">
        <v>2018</v>
      </c>
      <c r="B1018" s="18">
        <v>16152</v>
      </c>
      <c r="C1018" s="2" t="s">
        <v>162</v>
      </c>
      <c r="D1018" s="17">
        <v>46</v>
      </c>
      <c r="E1018" s="18" t="s">
        <v>65</v>
      </c>
      <c r="F1018" s="20" t="s">
        <v>156</v>
      </c>
      <c r="G1018" s="3">
        <v>2</v>
      </c>
      <c r="H1018" s="3">
        <v>281</v>
      </c>
      <c r="I1018" s="3">
        <f t="shared" si="398"/>
        <v>139</v>
      </c>
      <c r="J1018" s="3">
        <v>2</v>
      </c>
      <c r="K1018" s="3">
        <v>48</v>
      </c>
      <c r="L1018" s="9">
        <f t="shared" si="399"/>
        <v>121.92</v>
      </c>
      <c r="M1018" s="9">
        <v>18.07</v>
      </c>
      <c r="N1018" s="9">
        <v>6.64</v>
      </c>
      <c r="O1018" s="8">
        <f t="shared" si="400"/>
        <v>56.746413103448283</v>
      </c>
      <c r="P1018" s="8">
        <f t="shared" si="421"/>
        <v>56.746413103448283</v>
      </c>
      <c r="Q1018" s="8">
        <f t="shared" si="401"/>
        <v>3816.1962812068969</v>
      </c>
      <c r="R1018" s="8"/>
      <c r="S1018" s="8">
        <v>12.03</v>
      </c>
      <c r="T1018" s="8">
        <v>43.12</v>
      </c>
      <c r="U1018" s="8">
        <v>21.35</v>
      </c>
      <c r="V1018" s="15">
        <f t="shared" si="402"/>
        <v>431.2</v>
      </c>
      <c r="W1018" s="15">
        <f t="shared" si="403"/>
        <v>375.14400000000001</v>
      </c>
      <c r="X1018" s="15">
        <f t="shared" si="404"/>
        <v>37.514400000000002</v>
      </c>
      <c r="Y1018" s="15">
        <f t="shared" si="405"/>
        <v>213.5</v>
      </c>
      <c r="Z1018" s="15">
        <f t="shared" si="406"/>
        <v>185.745</v>
      </c>
      <c r="AA1018" s="15">
        <f t="shared" si="407"/>
        <v>18.5745</v>
      </c>
      <c r="AB1018" s="15">
        <f t="shared" si="408"/>
        <v>6.5</v>
      </c>
      <c r="AC1018" s="15">
        <f t="shared" si="409"/>
        <v>27.7</v>
      </c>
      <c r="AD1018" s="15">
        <f t="shared" si="410"/>
        <v>6.1</v>
      </c>
      <c r="AE1018" s="15">
        <f t="shared" si="411"/>
        <v>15.8</v>
      </c>
      <c r="AF1018" s="15">
        <f t="shared" si="412"/>
        <v>4.6000000000000005</v>
      </c>
      <c r="AG1018" s="15">
        <f t="shared" si="413"/>
        <v>500.78319125004379</v>
      </c>
      <c r="AH1018" s="15">
        <f t="shared" si="414"/>
        <v>50.078319125004377</v>
      </c>
      <c r="AI1018" s="8">
        <f t="shared" si="415"/>
        <v>0.43119999999999997</v>
      </c>
      <c r="AJ1018" s="8">
        <v>0.65</v>
      </c>
      <c r="AK1018" s="8">
        <v>2.77</v>
      </c>
      <c r="AL1018" s="8">
        <v>0.61</v>
      </c>
      <c r="AM1018" s="8">
        <v>1.58</v>
      </c>
      <c r="AN1018" s="8">
        <v>0.46</v>
      </c>
      <c r="AO1018" s="8">
        <f t="shared" si="416"/>
        <v>15.074211502782932</v>
      </c>
      <c r="AP1018" s="8">
        <f t="shared" si="417"/>
        <v>64.239332096474953</v>
      </c>
      <c r="AQ1018" s="8">
        <f t="shared" si="418"/>
        <v>14.146567717996289</v>
      </c>
      <c r="AR1018" s="8">
        <f t="shared" si="419"/>
        <v>36.641929499072361</v>
      </c>
      <c r="AS1018" s="8">
        <f t="shared" si="420"/>
        <v>10.667903525046384</v>
      </c>
    </row>
    <row r="1019" spans="1:45" x14ac:dyDescent="0.35">
      <c r="A1019" s="2">
        <v>2018</v>
      </c>
      <c r="B1019" s="18">
        <v>16153</v>
      </c>
      <c r="C1019" s="2" t="s">
        <v>162</v>
      </c>
      <c r="D1019" s="17">
        <v>29</v>
      </c>
      <c r="E1019" s="18" t="s">
        <v>16</v>
      </c>
      <c r="F1019" s="20" t="s">
        <v>156</v>
      </c>
      <c r="G1019" s="3">
        <v>2</v>
      </c>
      <c r="H1019" s="3">
        <v>281</v>
      </c>
      <c r="I1019" s="3">
        <f t="shared" si="398"/>
        <v>139</v>
      </c>
      <c r="J1019" s="3">
        <v>4</v>
      </c>
      <c r="K1019" s="3">
        <v>47</v>
      </c>
      <c r="L1019" s="9">
        <f t="shared" si="399"/>
        <v>119.38</v>
      </c>
      <c r="M1019" s="9">
        <v>18.46</v>
      </c>
      <c r="N1019" s="9">
        <v>3.56</v>
      </c>
      <c r="O1019" s="8">
        <f t="shared" si="400"/>
        <v>30.279457241379312</v>
      </c>
      <c r="P1019" s="8">
        <f t="shared" si="421"/>
        <v>30.279457241379312</v>
      </c>
      <c r="Q1019" s="8">
        <f t="shared" si="401"/>
        <v>2036.2934994827588</v>
      </c>
      <c r="R1019" s="8"/>
      <c r="S1019" s="8">
        <v>12.56</v>
      </c>
      <c r="T1019" s="8">
        <v>43.53</v>
      </c>
      <c r="U1019" s="8">
        <v>19.899999999999999</v>
      </c>
      <c r="V1019" s="15">
        <f t="shared" si="402"/>
        <v>435.3</v>
      </c>
      <c r="W1019" s="15">
        <f t="shared" si="403"/>
        <v>378.71100000000001</v>
      </c>
      <c r="X1019" s="15">
        <f t="shared" si="404"/>
        <v>37.871099999999998</v>
      </c>
      <c r="Y1019" s="15">
        <f t="shared" si="405"/>
        <v>199</v>
      </c>
      <c r="Z1019" s="15">
        <f t="shared" si="406"/>
        <v>173.13</v>
      </c>
      <c r="AA1019" s="15">
        <f t="shared" si="407"/>
        <v>17.312999999999999</v>
      </c>
      <c r="AB1019" s="15">
        <f t="shared" si="408"/>
        <v>6.4</v>
      </c>
      <c r="AC1019" s="15">
        <f t="shared" si="409"/>
        <v>27.599999999999998</v>
      </c>
      <c r="AD1019" s="15">
        <f t="shared" si="410"/>
        <v>5.8999999999999995</v>
      </c>
      <c r="AE1019" s="15">
        <f t="shared" si="411"/>
        <v>15.8</v>
      </c>
      <c r="AF1019" s="15">
        <f t="shared" si="412"/>
        <v>4.6999999999999993</v>
      </c>
      <c r="AG1019" s="15">
        <f t="shared" si="413"/>
        <v>497.83205498367073</v>
      </c>
      <c r="AH1019" s="15">
        <f t="shared" si="414"/>
        <v>49.783205498367074</v>
      </c>
      <c r="AI1019" s="8">
        <f t="shared" si="415"/>
        <v>0.43530000000000002</v>
      </c>
      <c r="AJ1019" s="8">
        <v>0.64</v>
      </c>
      <c r="AK1019" s="8">
        <v>2.76</v>
      </c>
      <c r="AL1019" s="8">
        <v>0.59</v>
      </c>
      <c r="AM1019" s="8">
        <v>1.58</v>
      </c>
      <c r="AN1019" s="8">
        <v>0.47</v>
      </c>
      <c r="AO1019" s="8">
        <f t="shared" si="416"/>
        <v>14.702504020215944</v>
      </c>
      <c r="AP1019" s="8">
        <f t="shared" si="417"/>
        <v>63.404548587181246</v>
      </c>
      <c r="AQ1019" s="8">
        <f t="shared" si="418"/>
        <v>13.553870893636571</v>
      </c>
      <c r="AR1019" s="8">
        <f t="shared" si="419"/>
        <v>36.296806799908111</v>
      </c>
      <c r="AS1019" s="8">
        <f t="shared" si="420"/>
        <v>10.79715138984608</v>
      </c>
    </row>
    <row r="1020" spans="1:45" x14ac:dyDescent="0.35">
      <c r="A1020" s="2">
        <v>2018</v>
      </c>
      <c r="B1020" s="18">
        <v>16154</v>
      </c>
      <c r="C1020" s="2" t="s">
        <v>162</v>
      </c>
      <c r="D1020" s="17">
        <v>129</v>
      </c>
      <c r="E1020" s="18" t="s">
        <v>51</v>
      </c>
      <c r="F1020" s="20" t="s">
        <v>156</v>
      </c>
      <c r="G1020" s="3">
        <v>2</v>
      </c>
      <c r="H1020" s="3">
        <v>282</v>
      </c>
      <c r="I1020" s="3">
        <f t="shared" si="398"/>
        <v>140</v>
      </c>
      <c r="J1020" s="3">
        <v>3</v>
      </c>
      <c r="K1020" s="3">
        <v>48</v>
      </c>
      <c r="L1020" s="9">
        <f t="shared" si="399"/>
        <v>121.92</v>
      </c>
      <c r="M1020" s="9">
        <v>15.99</v>
      </c>
      <c r="N1020" s="9">
        <v>5.68</v>
      </c>
      <c r="O1020" s="8">
        <f t="shared" si="400"/>
        <v>49.774476551724135</v>
      </c>
      <c r="P1020" s="8">
        <f t="shared" si="421"/>
        <v>49.774476551724135</v>
      </c>
      <c r="Q1020" s="8">
        <f t="shared" si="401"/>
        <v>3347.3335481034483</v>
      </c>
      <c r="R1020" s="8"/>
      <c r="S1020" s="8">
        <v>12.09</v>
      </c>
      <c r="T1020" s="8">
        <v>43.21</v>
      </c>
      <c r="U1020" s="8">
        <v>21.51</v>
      </c>
      <c r="V1020" s="15">
        <f t="shared" si="402"/>
        <v>432.1</v>
      </c>
      <c r="W1020" s="15">
        <f t="shared" si="403"/>
        <v>375.92700000000002</v>
      </c>
      <c r="X1020" s="15">
        <f t="shared" si="404"/>
        <v>37.592700000000001</v>
      </c>
      <c r="Y1020" s="15">
        <f t="shared" si="405"/>
        <v>215.10000000000002</v>
      </c>
      <c r="Z1020" s="15">
        <f t="shared" si="406"/>
        <v>187.13700000000003</v>
      </c>
      <c r="AA1020" s="15">
        <f t="shared" si="407"/>
        <v>18.713700000000003</v>
      </c>
      <c r="AB1020" s="15">
        <f t="shared" si="408"/>
        <v>6.5</v>
      </c>
      <c r="AC1020" s="15">
        <f t="shared" si="409"/>
        <v>27.799999999999997</v>
      </c>
      <c r="AD1020" s="15">
        <f t="shared" si="410"/>
        <v>6.1</v>
      </c>
      <c r="AE1020" s="15">
        <f t="shared" si="411"/>
        <v>15.8</v>
      </c>
      <c r="AF1020" s="15">
        <f t="shared" si="412"/>
        <v>4.5</v>
      </c>
      <c r="AG1020" s="15">
        <f t="shared" si="413"/>
        <v>502.6877891450664</v>
      </c>
      <c r="AH1020" s="15">
        <f t="shared" si="414"/>
        <v>50.26877891450664</v>
      </c>
      <c r="AI1020" s="8">
        <f t="shared" si="415"/>
        <v>0.43210000000000004</v>
      </c>
      <c r="AJ1020" s="8">
        <v>0.65</v>
      </c>
      <c r="AK1020" s="8">
        <v>2.78</v>
      </c>
      <c r="AL1020" s="8">
        <v>0.61</v>
      </c>
      <c r="AM1020" s="8">
        <v>1.58</v>
      </c>
      <c r="AN1020" s="8">
        <v>0.45</v>
      </c>
      <c r="AO1020" s="8">
        <f t="shared" si="416"/>
        <v>15.042814163388103</v>
      </c>
      <c r="AP1020" s="8">
        <f t="shared" si="417"/>
        <v>64.336959037259888</v>
      </c>
      <c r="AQ1020" s="8">
        <f t="shared" si="418"/>
        <v>14.117102522564219</v>
      </c>
      <c r="AR1020" s="8">
        <f t="shared" si="419"/>
        <v>36.565609812543393</v>
      </c>
      <c r="AS1020" s="8">
        <f t="shared" si="420"/>
        <v>10.414255959268687</v>
      </c>
    </row>
    <row r="1021" spans="1:45" x14ac:dyDescent="0.35">
      <c r="A1021" s="2">
        <v>2018</v>
      </c>
      <c r="B1021" s="18">
        <v>16155</v>
      </c>
      <c r="C1021" s="2" t="s">
        <v>162</v>
      </c>
      <c r="D1021" s="17">
        <v>37</v>
      </c>
      <c r="E1021" s="18" t="s">
        <v>137</v>
      </c>
      <c r="F1021" s="20" t="s">
        <v>156</v>
      </c>
      <c r="G1021" s="3">
        <v>2</v>
      </c>
      <c r="H1021" s="3">
        <v>278</v>
      </c>
      <c r="I1021" s="3">
        <f t="shared" si="398"/>
        <v>136</v>
      </c>
      <c r="J1021" s="3">
        <v>2</v>
      </c>
      <c r="K1021" s="3">
        <v>44</v>
      </c>
      <c r="L1021" s="9">
        <f t="shared" si="399"/>
        <v>111.76</v>
      </c>
      <c r="M1021" s="9">
        <v>19.05</v>
      </c>
      <c r="N1021" s="9">
        <v>3.41</v>
      </c>
      <c r="O1021" s="8">
        <f t="shared" si="400"/>
        <v>28.793775431034486</v>
      </c>
      <c r="P1021" s="8">
        <f t="shared" si="421"/>
        <v>28.793775431034486</v>
      </c>
      <c r="Q1021" s="8">
        <f t="shared" si="401"/>
        <v>1936.3813977370692</v>
      </c>
      <c r="R1021" s="8"/>
      <c r="S1021" s="8">
        <v>12.13</v>
      </c>
      <c r="T1021" s="8">
        <v>42.3</v>
      </c>
      <c r="U1021" s="8">
        <v>20.28</v>
      </c>
      <c r="V1021" s="15">
        <f t="shared" si="402"/>
        <v>423</v>
      </c>
      <c r="W1021" s="15">
        <f t="shared" si="403"/>
        <v>368.01</v>
      </c>
      <c r="X1021" s="15">
        <f t="shared" si="404"/>
        <v>36.801000000000002</v>
      </c>
      <c r="Y1021" s="15">
        <f t="shared" si="405"/>
        <v>202.8</v>
      </c>
      <c r="Z1021" s="15">
        <f t="shared" si="406"/>
        <v>176.43600000000001</v>
      </c>
      <c r="AA1021" s="15">
        <f t="shared" si="407"/>
        <v>17.643599999999999</v>
      </c>
      <c r="AB1021" s="15">
        <f t="shared" si="408"/>
        <v>6.4</v>
      </c>
      <c r="AC1021" s="15">
        <f t="shared" si="409"/>
        <v>27.1</v>
      </c>
      <c r="AD1021" s="15">
        <f t="shared" si="410"/>
        <v>5.8</v>
      </c>
      <c r="AE1021" s="15">
        <f t="shared" si="411"/>
        <v>15.5</v>
      </c>
      <c r="AF1021" s="15">
        <f t="shared" si="412"/>
        <v>4.6000000000000005</v>
      </c>
      <c r="AG1021" s="15">
        <f t="shared" si="413"/>
        <v>485.70708477448926</v>
      </c>
      <c r="AH1021" s="15">
        <f t="shared" si="414"/>
        <v>48.570708477448925</v>
      </c>
      <c r="AI1021" s="8">
        <f t="shared" si="415"/>
        <v>0.42299999999999999</v>
      </c>
      <c r="AJ1021" s="8">
        <v>0.64</v>
      </c>
      <c r="AK1021" s="8">
        <v>2.71</v>
      </c>
      <c r="AL1021" s="8">
        <v>0.57999999999999996</v>
      </c>
      <c r="AM1021" s="8">
        <v>1.55</v>
      </c>
      <c r="AN1021" s="8">
        <v>0.46</v>
      </c>
      <c r="AO1021" s="8">
        <f t="shared" si="416"/>
        <v>15.130023640661939</v>
      </c>
      <c r="AP1021" s="8">
        <f t="shared" si="417"/>
        <v>64.066193853427905</v>
      </c>
      <c r="AQ1021" s="8">
        <f t="shared" si="418"/>
        <v>13.711583924349881</v>
      </c>
      <c r="AR1021" s="8">
        <f t="shared" si="419"/>
        <v>36.643026004728135</v>
      </c>
      <c r="AS1021" s="8">
        <f t="shared" si="420"/>
        <v>10.874704491725771</v>
      </c>
    </row>
    <row r="1022" spans="1:45" x14ac:dyDescent="0.35">
      <c r="A1022" s="2">
        <v>2018</v>
      </c>
      <c r="B1022" s="18">
        <v>16156</v>
      </c>
      <c r="C1022" s="2" t="s">
        <v>162</v>
      </c>
      <c r="D1022" s="17">
        <v>116</v>
      </c>
      <c r="E1022" s="18" t="s">
        <v>91</v>
      </c>
      <c r="F1022" s="20" t="s">
        <v>156</v>
      </c>
      <c r="G1022" s="3">
        <v>2</v>
      </c>
      <c r="H1022" s="3">
        <v>285</v>
      </c>
      <c r="I1022" s="3">
        <f t="shared" si="398"/>
        <v>143</v>
      </c>
      <c r="J1022" s="3">
        <v>4</v>
      </c>
      <c r="K1022" s="3">
        <v>50</v>
      </c>
      <c r="L1022" s="9">
        <f t="shared" si="399"/>
        <v>127</v>
      </c>
      <c r="M1022" s="9">
        <v>17.170000000000002</v>
      </c>
      <c r="N1022" s="9">
        <v>3.67</v>
      </c>
      <c r="O1022" s="8">
        <f t="shared" si="400"/>
        <v>31.708894913793102</v>
      </c>
      <c r="P1022" s="8">
        <f t="shared" si="421"/>
        <v>31.708894913793102</v>
      </c>
      <c r="Q1022" s="8">
        <f t="shared" si="401"/>
        <v>2132.4231829525861</v>
      </c>
      <c r="R1022" s="8"/>
      <c r="S1022" s="8">
        <v>12.13</v>
      </c>
      <c r="T1022" s="8">
        <v>41.07</v>
      </c>
      <c r="U1022" s="8">
        <v>21.71</v>
      </c>
      <c r="V1022" s="15">
        <f t="shared" si="402"/>
        <v>410.7</v>
      </c>
      <c r="W1022" s="15">
        <f t="shared" si="403"/>
        <v>357.30899999999997</v>
      </c>
      <c r="X1022" s="15">
        <f t="shared" si="404"/>
        <v>35.730899999999998</v>
      </c>
      <c r="Y1022" s="15">
        <f t="shared" si="405"/>
        <v>217.10000000000002</v>
      </c>
      <c r="Z1022" s="15">
        <f t="shared" si="406"/>
        <v>188.87700000000001</v>
      </c>
      <c r="AA1022" s="15">
        <f t="shared" si="407"/>
        <v>18.887700000000002</v>
      </c>
      <c r="AB1022" s="15">
        <f t="shared" si="408"/>
        <v>6.3</v>
      </c>
      <c r="AC1022" s="15">
        <f t="shared" si="409"/>
        <v>26.5</v>
      </c>
      <c r="AD1022" s="15">
        <f t="shared" si="410"/>
        <v>5.8999999999999995</v>
      </c>
      <c r="AE1022" s="15">
        <f t="shared" si="411"/>
        <v>15.3</v>
      </c>
      <c r="AF1022" s="15">
        <f t="shared" si="412"/>
        <v>4.4000000000000004</v>
      </c>
      <c r="AG1022" s="15">
        <f t="shared" si="413"/>
        <v>478.81683521005687</v>
      </c>
      <c r="AH1022" s="15">
        <f t="shared" si="414"/>
        <v>47.881683521005684</v>
      </c>
      <c r="AI1022" s="8">
        <f t="shared" si="415"/>
        <v>0.41070000000000001</v>
      </c>
      <c r="AJ1022" s="8">
        <v>0.63</v>
      </c>
      <c r="AK1022" s="8">
        <v>2.65</v>
      </c>
      <c r="AL1022" s="8">
        <v>0.59</v>
      </c>
      <c r="AM1022" s="8">
        <v>1.53</v>
      </c>
      <c r="AN1022" s="8">
        <v>0.44</v>
      </c>
      <c r="AO1022" s="8">
        <f t="shared" si="416"/>
        <v>15.339663988312637</v>
      </c>
      <c r="AP1022" s="8">
        <f t="shared" si="417"/>
        <v>64.523983442902363</v>
      </c>
      <c r="AQ1022" s="8">
        <f t="shared" si="418"/>
        <v>14.365717068419769</v>
      </c>
      <c r="AR1022" s="8">
        <f t="shared" si="419"/>
        <v>37.253469685902118</v>
      </c>
      <c r="AS1022" s="8">
        <f t="shared" si="420"/>
        <v>10.713416118821526</v>
      </c>
    </row>
    <row r="1023" spans="1:45" x14ac:dyDescent="0.35">
      <c r="A1023" s="2">
        <v>2018</v>
      </c>
      <c r="B1023" s="18">
        <v>16157</v>
      </c>
      <c r="C1023" s="2" t="s">
        <v>162</v>
      </c>
      <c r="D1023" s="17">
        <v>109</v>
      </c>
      <c r="E1023" s="18" t="s">
        <v>66</v>
      </c>
      <c r="F1023" s="20" t="s">
        <v>156</v>
      </c>
      <c r="G1023" s="3">
        <v>2</v>
      </c>
      <c r="H1023" s="3">
        <v>280</v>
      </c>
      <c r="I1023" s="3">
        <f t="shared" si="398"/>
        <v>138</v>
      </c>
      <c r="J1023" s="3">
        <v>4</v>
      </c>
      <c r="K1023" s="3">
        <v>44</v>
      </c>
      <c r="L1023" s="9">
        <f t="shared" si="399"/>
        <v>111.76</v>
      </c>
      <c r="M1023" s="9">
        <v>14.82</v>
      </c>
      <c r="N1023" s="9">
        <v>4.28</v>
      </c>
      <c r="O1023" s="8">
        <f t="shared" si="400"/>
        <v>38.028464137931046</v>
      </c>
      <c r="P1023" s="8">
        <f t="shared" si="421"/>
        <v>38.028464137931046</v>
      </c>
      <c r="Q1023" s="8">
        <f t="shared" si="401"/>
        <v>2557.4142132758629</v>
      </c>
      <c r="R1023" s="8"/>
      <c r="S1023" s="8">
        <v>12.24</v>
      </c>
      <c r="T1023" s="8">
        <v>42.09</v>
      </c>
      <c r="U1023" s="8">
        <v>21.53</v>
      </c>
      <c r="V1023" s="15">
        <f t="shared" si="402"/>
        <v>420.90000000000003</v>
      </c>
      <c r="W1023" s="15">
        <f t="shared" si="403"/>
        <v>366.18300000000005</v>
      </c>
      <c r="X1023" s="15">
        <f t="shared" si="404"/>
        <v>36.618300000000005</v>
      </c>
      <c r="Y1023" s="15">
        <f t="shared" si="405"/>
        <v>215.3</v>
      </c>
      <c r="Z1023" s="15">
        <f t="shared" si="406"/>
        <v>187.31100000000001</v>
      </c>
      <c r="AA1023" s="15">
        <f t="shared" si="407"/>
        <v>18.731100000000001</v>
      </c>
      <c r="AB1023" s="15">
        <f t="shared" si="408"/>
        <v>6.4</v>
      </c>
      <c r="AC1023" s="15">
        <f t="shared" si="409"/>
        <v>27.200000000000003</v>
      </c>
      <c r="AD1023" s="15">
        <f t="shared" si="410"/>
        <v>6</v>
      </c>
      <c r="AE1023" s="15">
        <f t="shared" si="411"/>
        <v>15.600000000000001</v>
      </c>
      <c r="AF1023" s="15">
        <f t="shared" si="412"/>
        <v>4.5</v>
      </c>
      <c r="AG1023" s="15">
        <f t="shared" si="413"/>
        <v>489.76299666908255</v>
      </c>
      <c r="AH1023" s="15">
        <f t="shared" si="414"/>
        <v>48.976299666908254</v>
      </c>
      <c r="AI1023" s="8">
        <f t="shared" si="415"/>
        <v>0.42090000000000005</v>
      </c>
      <c r="AJ1023" s="8">
        <v>0.64</v>
      </c>
      <c r="AK1023" s="8">
        <v>2.72</v>
      </c>
      <c r="AL1023" s="8">
        <v>0.6</v>
      </c>
      <c r="AM1023" s="8">
        <v>1.56</v>
      </c>
      <c r="AN1023" s="8">
        <v>0.45</v>
      </c>
      <c r="AO1023" s="8">
        <f t="shared" si="416"/>
        <v>15.205511998099309</v>
      </c>
      <c r="AP1023" s="8">
        <f t="shared" si="417"/>
        <v>64.623425991922076</v>
      </c>
      <c r="AQ1023" s="8">
        <f t="shared" si="418"/>
        <v>14.255167498218102</v>
      </c>
      <c r="AR1023" s="8">
        <f t="shared" si="419"/>
        <v>37.063435495367067</v>
      </c>
      <c r="AS1023" s="8">
        <f t="shared" si="420"/>
        <v>10.691375623663577</v>
      </c>
    </row>
    <row r="1024" spans="1:45" x14ac:dyDescent="0.35">
      <c r="A1024" s="2">
        <v>2018</v>
      </c>
      <c r="B1024" s="18">
        <v>16158</v>
      </c>
      <c r="C1024" s="2" t="s">
        <v>162</v>
      </c>
      <c r="D1024" s="17">
        <v>23</v>
      </c>
      <c r="E1024" s="18" t="s">
        <v>60</v>
      </c>
      <c r="F1024" s="20" t="s">
        <v>156</v>
      </c>
      <c r="G1024" s="3">
        <v>2</v>
      </c>
      <c r="H1024" s="3">
        <v>282</v>
      </c>
      <c r="I1024" s="3">
        <f t="shared" si="398"/>
        <v>140</v>
      </c>
      <c r="J1024" s="3">
        <v>3</v>
      </c>
      <c r="K1024" s="3">
        <v>46</v>
      </c>
      <c r="L1024" s="9">
        <f t="shared" si="399"/>
        <v>116.84</v>
      </c>
      <c r="M1024" s="9">
        <v>15.83</v>
      </c>
      <c r="N1024" s="9">
        <v>3.59</v>
      </c>
      <c r="O1024" s="8">
        <f t="shared" si="400"/>
        <v>31.519488189655171</v>
      </c>
      <c r="P1024" s="8">
        <f t="shared" si="421"/>
        <v>31.519488189655171</v>
      </c>
      <c r="Q1024" s="8">
        <f t="shared" si="401"/>
        <v>2119.6855807543102</v>
      </c>
      <c r="R1024" s="8"/>
      <c r="S1024" s="8">
        <v>12.39</v>
      </c>
      <c r="T1024" s="8">
        <v>43.37</v>
      </c>
      <c r="U1024" s="8">
        <v>20.69</v>
      </c>
      <c r="V1024" s="15">
        <f t="shared" si="402"/>
        <v>433.7</v>
      </c>
      <c r="W1024" s="15">
        <f t="shared" si="403"/>
        <v>377.31899999999996</v>
      </c>
      <c r="X1024" s="15">
        <f t="shared" si="404"/>
        <v>37.731899999999996</v>
      </c>
      <c r="Y1024" s="15">
        <f t="shared" si="405"/>
        <v>206.9</v>
      </c>
      <c r="Z1024" s="15">
        <f t="shared" si="406"/>
        <v>180.00300000000001</v>
      </c>
      <c r="AA1024" s="15">
        <f t="shared" si="407"/>
        <v>18.000300000000003</v>
      </c>
      <c r="AB1024" s="15">
        <f t="shared" si="408"/>
        <v>6.5</v>
      </c>
      <c r="AC1024" s="15">
        <f t="shared" si="409"/>
        <v>27.799999999999997</v>
      </c>
      <c r="AD1024" s="15">
        <f t="shared" si="410"/>
        <v>6</v>
      </c>
      <c r="AE1024" s="15">
        <f t="shared" si="411"/>
        <v>15.8</v>
      </c>
      <c r="AF1024" s="15">
        <f t="shared" si="412"/>
        <v>4.8</v>
      </c>
      <c r="AG1024" s="15">
        <f t="shared" si="413"/>
        <v>500.15957110341492</v>
      </c>
      <c r="AH1024" s="15">
        <f t="shared" si="414"/>
        <v>50.015957110341489</v>
      </c>
      <c r="AI1024" s="8">
        <f t="shared" si="415"/>
        <v>0.43369999999999997</v>
      </c>
      <c r="AJ1024" s="8">
        <v>0.65</v>
      </c>
      <c r="AK1024" s="8">
        <v>2.78</v>
      </c>
      <c r="AL1024" s="8">
        <v>0.6</v>
      </c>
      <c r="AM1024" s="8">
        <v>1.58</v>
      </c>
      <c r="AN1024" s="8">
        <v>0.48</v>
      </c>
      <c r="AO1024" s="8">
        <f t="shared" si="416"/>
        <v>14.987318422872955</v>
      </c>
      <c r="AP1024" s="8">
        <f t="shared" si="417"/>
        <v>64.099608023979712</v>
      </c>
      <c r="AQ1024" s="8">
        <f t="shared" si="418"/>
        <v>13.834447774959651</v>
      </c>
      <c r="AR1024" s="8">
        <f t="shared" si="419"/>
        <v>36.430712474060414</v>
      </c>
      <c r="AS1024" s="8">
        <f t="shared" si="420"/>
        <v>11.06755821996772</v>
      </c>
    </row>
    <row r="1025" spans="1:45" x14ac:dyDescent="0.35">
      <c r="A1025" s="2">
        <v>2018</v>
      </c>
      <c r="B1025" s="18">
        <v>16159</v>
      </c>
      <c r="C1025" s="2" t="s">
        <v>162</v>
      </c>
      <c r="D1025" s="17">
        <v>55</v>
      </c>
      <c r="E1025" s="18" t="s">
        <v>13</v>
      </c>
      <c r="F1025" s="20" t="s">
        <v>156</v>
      </c>
      <c r="G1025" s="3">
        <v>2</v>
      </c>
      <c r="H1025" s="3">
        <v>281</v>
      </c>
      <c r="I1025" s="3">
        <f t="shared" si="398"/>
        <v>139</v>
      </c>
      <c r="J1025" s="3">
        <v>3</v>
      </c>
      <c r="K1025" s="3">
        <v>48</v>
      </c>
      <c r="L1025" s="9">
        <f t="shared" si="399"/>
        <v>121.92</v>
      </c>
      <c r="M1025" s="9">
        <v>17.09</v>
      </c>
      <c r="N1025" s="9">
        <v>4.66</v>
      </c>
      <c r="O1025" s="8">
        <f t="shared" si="400"/>
        <v>40.3014074137931</v>
      </c>
      <c r="P1025" s="8">
        <f t="shared" si="421"/>
        <v>40.3014074137931</v>
      </c>
      <c r="Q1025" s="8">
        <f t="shared" si="401"/>
        <v>2710.2696485775859</v>
      </c>
      <c r="R1025" s="8"/>
      <c r="S1025" s="8">
        <v>11.78</v>
      </c>
      <c r="T1025" s="8">
        <v>42.12</v>
      </c>
      <c r="U1025" s="8">
        <v>21.07</v>
      </c>
      <c r="V1025" s="15">
        <f t="shared" si="402"/>
        <v>421.2</v>
      </c>
      <c r="W1025" s="15">
        <f t="shared" si="403"/>
        <v>366.44399999999996</v>
      </c>
      <c r="X1025" s="15">
        <f t="shared" si="404"/>
        <v>36.644399999999997</v>
      </c>
      <c r="Y1025" s="15">
        <f t="shared" si="405"/>
        <v>210.7</v>
      </c>
      <c r="Z1025" s="15">
        <f t="shared" si="406"/>
        <v>183.309</v>
      </c>
      <c r="AA1025" s="15">
        <f t="shared" si="407"/>
        <v>18.3309</v>
      </c>
      <c r="AB1025" s="15">
        <f t="shared" si="408"/>
        <v>6.3</v>
      </c>
      <c r="AC1025" s="15">
        <f t="shared" si="409"/>
        <v>27.3</v>
      </c>
      <c r="AD1025" s="15">
        <f t="shared" si="410"/>
        <v>6</v>
      </c>
      <c r="AE1025" s="15">
        <f t="shared" si="411"/>
        <v>15.600000000000001</v>
      </c>
      <c r="AF1025" s="15">
        <f t="shared" si="412"/>
        <v>4.4000000000000004</v>
      </c>
      <c r="AG1025" s="15">
        <f t="shared" si="413"/>
        <v>487.71040167232633</v>
      </c>
      <c r="AH1025" s="15">
        <f t="shared" si="414"/>
        <v>48.771040167232634</v>
      </c>
      <c r="AI1025" s="8">
        <f t="shared" si="415"/>
        <v>0.42119999999999996</v>
      </c>
      <c r="AJ1025" s="8">
        <v>0.63</v>
      </c>
      <c r="AK1025" s="8">
        <v>2.73</v>
      </c>
      <c r="AL1025" s="8">
        <v>0.6</v>
      </c>
      <c r="AM1025" s="8">
        <v>1.56</v>
      </c>
      <c r="AN1025" s="8">
        <v>0.44</v>
      </c>
      <c r="AO1025" s="8">
        <f t="shared" si="416"/>
        <v>14.957264957264957</v>
      </c>
      <c r="AP1025" s="8">
        <f t="shared" si="417"/>
        <v>64.814814814814824</v>
      </c>
      <c r="AQ1025" s="8">
        <f t="shared" si="418"/>
        <v>14.245014245014247</v>
      </c>
      <c r="AR1025" s="8">
        <f t="shared" si="419"/>
        <v>37.037037037037045</v>
      </c>
      <c r="AS1025" s="8">
        <f t="shared" si="420"/>
        <v>10.446343779677115</v>
      </c>
    </row>
    <row r="1026" spans="1:45" x14ac:dyDescent="0.35">
      <c r="A1026" s="2">
        <v>2018</v>
      </c>
      <c r="B1026" s="18">
        <v>16160</v>
      </c>
      <c r="C1026" s="2" t="s">
        <v>162</v>
      </c>
      <c r="D1026" s="17">
        <v>54</v>
      </c>
      <c r="E1026" s="18" t="s">
        <v>38</v>
      </c>
      <c r="F1026" s="20" t="s">
        <v>156</v>
      </c>
      <c r="G1026" s="3">
        <v>2</v>
      </c>
      <c r="H1026" s="3">
        <v>279</v>
      </c>
      <c r="I1026" s="3">
        <f t="shared" si="398"/>
        <v>137</v>
      </c>
      <c r="J1026" s="3">
        <v>4</v>
      </c>
      <c r="K1026" s="3">
        <v>28</v>
      </c>
      <c r="L1026" s="9">
        <f t="shared" si="399"/>
        <v>71.12</v>
      </c>
      <c r="M1026" s="9">
        <v>18.739999999999998</v>
      </c>
      <c r="N1026" s="9">
        <v>4.12</v>
      </c>
      <c r="O1026" s="8">
        <f t="shared" si="400"/>
        <v>34.922185517241381</v>
      </c>
      <c r="P1026" s="8">
        <f t="shared" si="421"/>
        <v>34.922185517241381</v>
      </c>
      <c r="Q1026" s="8">
        <f t="shared" si="401"/>
        <v>2348.5169760344829</v>
      </c>
      <c r="R1026" s="8"/>
      <c r="S1026" s="8">
        <v>11.97</v>
      </c>
      <c r="T1026" s="8">
        <v>44.35</v>
      </c>
      <c r="U1026" s="8">
        <v>20.34</v>
      </c>
      <c r="V1026" s="15">
        <f t="shared" si="402"/>
        <v>443.5</v>
      </c>
      <c r="W1026" s="15">
        <f t="shared" si="403"/>
        <v>385.84499999999997</v>
      </c>
      <c r="X1026" s="15">
        <f t="shared" si="404"/>
        <v>38.584499999999998</v>
      </c>
      <c r="Y1026" s="15">
        <f t="shared" si="405"/>
        <v>203.4</v>
      </c>
      <c r="Z1026" s="15">
        <f t="shared" si="406"/>
        <v>176.958</v>
      </c>
      <c r="AA1026" s="15">
        <f t="shared" si="407"/>
        <v>17.695799999999998</v>
      </c>
      <c r="AB1026" s="15">
        <f t="shared" si="408"/>
        <v>6.4</v>
      </c>
      <c r="AC1026" s="15">
        <f t="shared" si="409"/>
        <v>28.2</v>
      </c>
      <c r="AD1026" s="15">
        <f t="shared" si="410"/>
        <v>6</v>
      </c>
      <c r="AE1026" s="15">
        <f t="shared" si="411"/>
        <v>16.100000000000001</v>
      </c>
      <c r="AF1026" s="15">
        <f t="shared" si="412"/>
        <v>4.8</v>
      </c>
      <c r="AG1026" s="15">
        <f t="shared" si="413"/>
        <v>509.5690610326505</v>
      </c>
      <c r="AH1026" s="15">
        <f t="shared" si="414"/>
        <v>50.956906103265048</v>
      </c>
      <c r="AI1026" s="8">
        <f t="shared" si="415"/>
        <v>0.44350000000000001</v>
      </c>
      <c r="AJ1026" s="8">
        <v>0.64</v>
      </c>
      <c r="AK1026" s="8">
        <v>2.82</v>
      </c>
      <c r="AL1026" s="8">
        <v>0.6</v>
      </c>
      <c r="AM1026" s="8">
        <v>1.61</v>
      </c>
      <c r="AN1026" s="8">
        <v>0.48</v>
      </c>
      <c r="AO1026" s="8">
        <f t="shared" si="416"/>
        <v>14.43066516347238</v>
      </c>
      <c r="AP1026" s="8">
        <f t="shared" si="417"/>
        <v>63.58511837655017</v>
      </c>
      <c r="AQ1026" s="8">
        <f t="shared" si="418"/>
        <v>13.528748590755354</v>
      </c>
      <c r="AR1026" s="8">
        <f t="shared" si="419"/>
        <v>36.302142051860208</v>
      </c>
      <c r="AS1026" s="8">
        <f t="shared" si="420"/>
        <v>10.822998872604284</v>
      </c>
    </row>
    <row r="1027" spans="1:45" x14ac:dyDescent="0.35">
      <c r="A1027" s="2">
        <v>2018</v>
      </c>
      <c r="B1027" s="18">
        <v>16161</v>
      </c>
      <c r="C1027" s="2" t="s">
        <v>162</v>
      </c>
      <c r="D1027" s="17">
        <v>104</v>
      </c>
      <c r="E1027" s="18" t="s">
        <v>70</v>
      </c>
      <c r="F1027" s="20" t="s">
        <v>156</v>
      </c>
      <c r="G1027" s="3">
        <v>2</v>
      </c>
      <c r="H1027" s="3">
        <v>278</v>
      </c>
      <c r="I1027" s="3">
        <f t="shared" si="398"/>
        <v>136</v>
      </c>
      <c r="J1027" s="3">
        <v>2</v>
      </c>
      <c r="K1027" s="3">
        <v>36</v>
      </c>
      <c r="L1027" s="9">
        <f t="shared" si="399"/>
        <v>91.44</v>
      </c>
      <c r="M1027" s="9" t="s">
        <v>165</v>
      </c>
      <c r="N1027" s="9" t="s">
        <v>165</v>
      </c>
      <c r="O1027" s="9" t="s">
        <v>165</v>
      </c>
      <c r="P1027" s="9" t="s">
        <v>165</v>
      </c>
      <c r="Q1027" s="9" t="s">
        <v>165</v>
      </c>
      <c r="R1027" s="8"/>
      <c r="S1027" s="8" t="s">
        <v>165</v>
      </c>
      <c r="T1027" s="8" t="s">
        <v>165</v>
      </c>
      <c r="U1027" s="8" t="s">
        <v>165</v>
      </c>
      <c r="V1027" s="8" t="s">
        <v>165</v>
      </c>
      <c r="W1027" s="8" t="s">
        <v>165</v>
      </c>
      <c r="X1027" s="8" t="s">
        <v>165</v>
      </c>
      <c r="Y1027" s="8" t="s">
        <v>165</v>
      </c>
      <c r="Z1027" s="8" t="s">
        <v>165</v>
      </c>
      <c r="AA1027" s="8" t="s">
        <v>165</v>
      </c>
      <c r="AB1027" s="8" t="s">
        <v>165</v>
      </c>
      <c r="AC1027" s="8" t="s">
        <v>165</v>
      </c>
      <c r="AD1027" s="8" t="s">
        <v>165</v>
      </c>
      <c r="AE1027" s="8" t="s">
        <v>165</v>
      </c>
      <c r="AF1027" s="8" t="s">
        <v>165</v>
      </c>
      <c r="AG1027" s="8" t="s">
        <v>165</v>
      </c>
      <c r="AH1027" s="8" t="s">
        <v>165</v>
      </c>
      <c r="AI1027" s="8" t="s">
        <v>165</v>
      </c>
      <c r="AJ1027" s="8" t="s">
        <v>165</v>
      </c>
      <c r="AK1027" s="8" t="s">
        <v>165</v>
      </c>
      <c r="AL1027" s="8" t="s">
        <v>165</v>
      </c>
      <c r="AM1027" s="8" t="s">
        <v>165</v>
      </c>
      <c r="AN1027" s="8" t="s">
        <v>165</v>
      </c>
      <c r="AO1027" s="8" t="s">
        <v>165</v>
      </c>
      <c r="AP1027" s="8" t="s">
        <v>165</v>
      </c>
      <c r="AQ1027" s="8" t="s">
        <v>165</v>
      </c>
      <c r="AR1027" s="8" t="s">
        <v>165</v>
      </c>
      <c r="AS1027" s="8" t="s">
        <v>165</v>
      </c>
    </row>
    <row r="1028" spans="1:45" x14ac:dyDescent="0.35">
      <c r="A1028" s="2">
        <v>2018</v>
      </c>
      <c r="B1028" s="18">
        <v>16162</v>
      </c>
      <c r="C1028" s="2" t="s">
        <v>162</v>
      </c>
      <c r="D1028" s="17">
        <v>66</v>
      </c>
      <c r="E1028" s="18" t="s">
        <v>73</v>
      </c>
      <c r="F1028" s="20" t="s">
        <v>156</v>
      </c>
      <c r="G1028" s="3">
        <v>2</v>
      </c>
      <c r="H1028" s="3">
        <v>278</v>
      </c>
      <c r="I1028" s="3">
        <f t="shared" si="398"/>
        <v>136</v>
      </c>
      <c r="J1028" s="3">
        <v>2</v>
      </c>
      <c r="K1028" s="3">
        <v>44</v>
      </c>
      <c r="L1028" s="9">
        <f t="shared" si="399"/>
        <v>111.76</v>
      </c>
      <c r="M1028" s="9">
        <v>17.54</v>
      </c>
      <c r="N1028" s="9">
        <v>5.92</v>
      </c>
      <c r="O1028" s="8">
        <f t="shared" si="400"/>
        <v>50.92047172413794</v>
      </c>
      <c r="P1028" s="8">
        <f t="shared" ref="P1028:P1036" si="422">O1028/((100-$R1028)*0.01)</f>
        <v>50.92047172413794</v>
      </c>
      <c r="Q1028" s="8">
        <f t="shared" si="401"/>
        <v>3424.4017234482762</v>
      </c>
      <c r="R1028" s="8"/>
      <c r="S1028" s="8">
        <v>11.9</v>
      </c>
      <c r="T1028" s="8">
        <v>43.69</v>
      </c>
      <c r="U1028" s="8">
        <v>20.94</v>
      </c>
      <c r="V1028" s="15">
        <f t="shared" si="402"/>
        <v>436.9</v>
      </c>
      <c r="W1028" s="15">
        <f t="shared" si="403"/>
        <v>380.10299999999995</v>
      </c>
      <c r="X1028" s="15">
        <f t="shared" si="404"/>
        <v>38.010299999999994</v>
      </c>
      <c r="Y1028" s="15">
        <f t="shared" si="405"/>
        <v>209.4</v>
      </c>
      <c r="Z1028" s="15">
        <f t="shared" si="406"/>
        <v>182.178</v>
      </c>
      <c r="AA1028" s="15">
        <f t="shared" si="407"/>
        <v>18.2178</v>
      </c>
      <c r="AB1028" s="15">
        <f t="shared" si="408"/>
        <v>6.4</v>
      </c>
      <c r="AC1028" s="15">
        <f t="shared" si="409"/>
        <v>28</v>
      </c>
      <c r="AD1028" s="15">
        <f t="shared" si="410"/>
        <v>6.1</v>
      </c>
      <c r="AE1028" s="15">
        <f t="shared" si="411"/>
        <v>16</v>
      </c>
      <c r="AF1028" s="15">
        <f t="shared" si="412"/>
        <v>4.6000000000000005</v>
      </c>
      <c r="AG1028" s="15">
        <f t="shared" si="413"/>
        <v>505.18992492572784</v>
      </c>
      <c r="AH1028" s="15">
        <f t="shared" si="414"/>
        <v>50.518992492572785</v>
      </c>
      <c r="AI1028" s="8">
        <f t="shared" si="415"/>
        <v>0.43689999999999996</v>
      </c>
      <c r="AJ1028" s="8">
        <v>0.64</v>
      </c>
      <c r="AK1028" s="8">
        <v>2.8</v>
      </c>
      <c r="AL1028" s="8">
        <v>0.61</v>
      </c>
      <c r="AM1028" s="8">
        <v>1.6</v>
      </c>
      <c r="AN1028" s="8">
        <v>0.46</v>
      </c>
      <c r="AO1028" s="8">
        <f t="shared" si="416"/>
        <v>14.648661020828568</v>
      </c>
      <c r="AP1028" s="8">
        <f t="shared" si="417"/>
        <v>64.087891966124971</v>
      </c>
      <c r="AQ1028" s="8">
        <f t="shared" si="418"/>
        <v>13.962005035477226</v>
      </c>
      <c r="AR1028" s="8">
        <f t="shared" si="419"/>
        <v>36.621652552071417</v>
      </c>
      <c r="AS1028" s="8">
        <f t="shared" si="420"/>
        <v>10.528725108720533</v>
      </c>
    </row>
    <row r="1029" spans="1:45" x14ac:dyDescent="0.35">
      <c r="A1029" s="2">
        <v>2018</v>
      </c>
      <c r="B1029" s="18">
        <v>16163</v>
      </c>
      <c r="C1029" s="2" t="s">
        <v>162</v>
      </c>
      <c r="D1029" s="17">
        <v>14</v>
      </c>
      <c r="E1029" s="18" t="s">
        <v>41</v>
      </c>
      <c r="F1029" s="20" t="s">
        <v>156</v>
      </c>
      <c r="G1029" s="3">
        <v>2</v>
      </c>
      <c r="H1029" s="3">
        <v>284</v>
      </c>
      <c r="I1029" s="3">
        <f t="shared" si="398"/>
        <v>142</v>
      </c>
      <c r="J1029" s="3">
        <v>2</v>
      </c>
      <c r="K1029" s="3">
        <v>40</v>
      </c>
      <c r="L1029" s="9">
        <f t="shared" si="399"/>
        <v>101.6</v>
      </c>
      <c r="M1029" s="9">
        <v>16.43</v>
      </c>
      <c r="N1029" s="9">
        <v>3.04</v>
      </c>
      <c r="O1029" s="8">
        <f t="shared" si="400"/>
        <v>26.500335172413795</v>
      </c>
      <c r="P1029" s="8">
        <f t="shared" si="422"/>
        <v>26.500335172413795</v>
      </c>
      <c r="Q1029" s="8">
        <f t="shared" si="401"/>
        <v>1782.1475403448278</v>
      </c>
      <c r="R1029" s="8"/>
      <c r="S1029" s="8">
        <v>12.24</v>
      </c>
      <c r="T1029" s="8">
        <v>44.89</v>
      </c>
      <c r="U1029" s="8">
        <v>19.670000000000002</v>
      </c>
      <c r="V1029" s="15">
        <f t="shared" si="402"/>
        <v>448.9</v>
      </c>
      <c r="W1029" s="15">
        <f t="shared" si="403"/>
        <v>390.54300000000001</v>
      </c>
      <c r="X1029" s="15">
        <f t="shared" si="404"/>
        <v>39.054299999999998</v>
      </c>
      <c r="Y1029" s="15">
        <f t="shared" si="405"/>
        <v>196.70000000000002</v>
      </c>
      <c r="Z1029" s="15">
        <f t="shared" si="406"/>
        <v>171.12900000000002</v>
      </c>
      <c r="AA1029" s="15">
        <f t="shared" si="407"/>
        <v>17.112900000000003</v>
      </c>
      <c r="AB1029" s="15">
        <f t="shared" si="408"/>
        <v>6.6000000000000005</v>
      </c>
      <c r="AC1029" s="15">
        <f t="shared" si="409"/>
        <v>28.3</v>
      </c>
      <c r="AD1029" s="15">
        <f t="shared" si="410"/>
        <v>6</v>
      </c>
      <c r="AE1029" s="15">
        <f t="shared" si="411"/>
        <v>16.200000000000003</v>
      </c>
      <c r="AF1029" s="15">
        <f t="shared" si="412"/>
        <v>4.8</v>
      </c>
      <c r="AG1029" s="15">
        <f t="shared" si="413"/>
        <v>512.14635434170725</v>
      </c>
      <c r="AH1029" s="15">
        <f t="shared" si="414"/>
        <v>51.214635434170724</v>
      </c>
      <c r="AI1029" s="8">
        <f t="shared" si="415"/>
        <v>0.44889999999999997</v>
      </c>
      <c r="AJ1029" s="8">
        <v>0.66</v>
      </c>
      <c r="AK1029" s="8">
        <v>2.83</v>
      </c>
      <c r="AL1029" s="8">
        <v>0.6</v>
      </c>
      <c r="AM1029" s="8">
        <v>1.62</v>
      </c>
      <c r="AN1029" s="8">
        <v>0.48</v>
      </c>
      <c r="AO1029" s="8">
        <f t="shared" si="416"/>
        <v>14.702606371129431</v>
      </c>
      <c r="AP1029" s="8">
        <f t="shared" si="417"/>
        <v>63.0429939852974</v>
      </c>
      <c r="AQ1029" s="8">
        <f t="shared" si="418"/>
        <v>13.366005791935844</v>
      </c>
      <c r="AR1029" s="8">
        <f t="shared" si="419"/>
        <v>36.088215638226785</v>
      </c>
      <c r="AS1029" s="8">
        <f t="shared" si="420"/>
        <v>10.692804633548675</v>
      </c>
    </row>
    <row r="1030" spans="1:45" x14ac:dyDescent="0.35">
      <c r="A1030" s="2">
        <v>2018</v>
      </c>
      <c r="B1030" s="18">
        <v>16164</v>
      </c>
      <c r="C1030" s="2" t="s">
        <v>162</v>
      </c>
      <c r="D1030" s="17">
        <v>73</v>
      </c>
      <c r="E1030" s="18" t="s">
        <v>88</v>
      </c>
      <c r="F1030" s="20" t="s">
        <v>156</v>
      </c>
      <c r="G1030" s="3">
        <v>2</v>
      </c>
      <c r="H1030" s="3">
        <v>280</v>
      </c>
      <c r="I1030" s="3">
        <f t="shared" si="398"/>
        <v>138</v>
      </c>
      <c r="J1030" s="3">
        <v>1</v>
      </c>
      <c r="K1030" s="3">
        <v>18</v>
      </c>
      <c r="L1030" s="9">
        <f t="shared" si="399"/>
        <v>45.72</v>
      </c>
      <c r="M1030" s="9">
        <v>15.86</v>
      </c>
      <c r="N1030" s="9">
        <v>5.95</v>
      </c>
      <c r="O1030" s="8">
        <f t="shared" si="400"/>
        <v>52.221200862068969</v>
      </c>
      <c r="P1030" s="8">
        <f t="shared" si="422"/>
        <v>52.221200862068969</v>
      </c>
      <c r="Q1030" s="8">
        <f t="shared" si="401"/>
        <v>3511.8757579741382</v>
      </c>
      <c r="R1030" s="8"/>
      <c r="S1030" s="8" t="s">
        <v>165</v>
      </c>
      <c r="T1030" s="8" t="s">
        <v>165</v>
      </c>
      <c r="U1030" s="8" t="s">
        <v>165</v>
      </c>
      <c r="V1030" s="8" t="s">
        <v>165</v>
      </c>
      <c r="W1030" s="8" t="s">
        <v>165</v>
      </c>
      <c r="X1030" s="8" t="s">
        <v>165</v>
      </c>
      <c r="Y1030" s="8" t="s">
        <v>165</v>
      </c>
      <c r="Z1030" s="8" t="s">
        <v>165</v>
      </c>
      <c r="AA1030" s="8" t="s">
        <v>165</v>
      </c>
      <c r="AB1030" s="8" t="s">
        <v>165</v>
      </c>
      <c r="AC1030" s="8" t="s">
        <v>165</v>
      </c>
      <c r="AD1030" s="8" t="s">
        <v>165</v>
      </c>
      <c r="AE1030" s="8" t="s">
        <v>165</v>
      </c>
      <c r="AF1030" s="8" t="s">
        <v>165</v>
      </c>
      <c r="AG1030" s="8" t="s">
        <v>165</v>
      </c>
      <c r="AH1030" s="8" t="s">
        <v>165</v>
      </c>
      <c r="AI1030" s="8" t="s">
        <v>165</v>
      </c>
      <c r="AJ1030" s="8" t="s">
        <v>165</v>
      </c>
      <c r="AK1030" s="8" t="s">
        <v>165</v>
      </c>
      <c r="AL1030" s="8" t="s">
        <v>165</v>
      </c>
      <c r="AM1030" s="8" t="s">
        <v>165</v>
      </c>
      <c r="AN1030" s="8" t="s">
        <v>165</v>
      </c>
      <c r="AO1030" s="8" t="s">
        <v>165</v>
      </c>
      <c r="AP1030" s="8" t="s">
        <v>165</v>
      </c>
      <c r="AQ1030" s="8" t="s">
        <v>165</v>
      </c>
      <c r="AR1030" s="8" t="s">
        <v>165</v>
      </c>
      <c r="AS1030" s="8" t="s">
        <v>165</v>
      </c>
    </row>
    <row r="1031" spans="1:45" x14ac:dyDescent="0.35">
      <c r="A1031" s="2">
        <v>2018</v>
      </c>
      <c r="B1031" s="18">
        <v>16165</v>
      </c>
      <c r="C1031" s="2" t="s">
        <v>162</v>
      </c>
      <c r="D1031" s="17">
        <v>65</v>
      </c>
      <c r="E1031" s="18" t="s">
        <v>79</v>
      </c>
      <c r="F1031" s="20" t="s">
        <v>156</v>
      </c>
      <c r="G1031" s="3">
        <v>2</v>
      </c>
      <c r="H1031" s="3">
        <v>279</v>
      </c>
      <c r="I1031" s="3">
        <f t="shared" si="398"/>
        <v>137</v>
      </c>
      <c r="J1031" s="3">
        <v>2</v>
      </c>
      <c r="K1031" s="3">
        <v>39</v>
      </c>
      <c r="L1031" s="9">
        <f t="shared" si="399"/>
        <v>99.06</v>
      </c>
      <c r="M1031" s="9">
        <v>15.7</v>
      </c>
      <c r="N1031" s="9">
        <v>7.1</v>
      </c>
      <c r="O1031" s="8">
        <f t="shared" si="400"/>
        <v>62.432870689655168</v>
      </c>
      <c r="P1031" s="8">
        <f t="shared" si="422"/>
        <v>62.432870689655168</v>
      </c>
      <c r="Q1031" s="8">
        <f t="shared" si="401"/>
        <v>4198.6105538793099</v>
      </c>
      <c r="R1031" s="8"/>
      <c r="S1031" s="8">
        <v>12.31</v>
      </c>
      <c r="T1031" s="8">
        <v>43.35</v>
      </c>
      <c r="U1031" s="8">
        <v>21.06</v>
      </c>
      <c r="V1031" s="15">
        <f t="shared" si="402"/>
        <v>433.5</v>
      </c>
      <c r="W1031" s="15">
        <f t="shared" si="403"/>
        <v>377.14499999999998</v>
      </c>
      <c r="X1031" s="15">
        <f t="shared" si="404"/>
        <v>37.714500000000001</v>
      </c>
      <c r="Y1031" s="15">
        <f t="shared" si="405"/>
        <v>210.6</v>
      </c>
      <c r="Z1031" s="15">
        <f t="shared" si="406"/>
        <v>183.22199999999998</v>
      </c>
      <c r="AA1031" s="15">
        <f t="shared" si="407"/>
        <v>18.322199999999999</v>
      </c>
      <c r="AB1031" s="15">
        <f t="shared" si="408"/>
        <v>6.5</v>
      </c>
      <c r="AC1031" s="15">
        <f t="shared" si="409"/>
        <v>27.7</v>
      </c>
      <c r="AD1031" s="15">
        <f t="shared" si="410"/>
        <v>6.1</v>
      </c>
      <c r="AE1031" s="15">
        <f t="shared" si="411"/>
        <v>15.700000000000001</v>
      </c>
      <c r="AF1031" s="15">
        <f t="shared" si="412"/>
        <v>4.6999999999999993</v>
      </c>
      <c r="AG1031" s="15">
        <f t="shared" si="413"/>
        <v>501.8991909567892</v>
      </c>
      <c r="AH1031" s="15">
        <f t="shared" si="414"/>
        <v>50.189919095678917</v>
      </c>
      <c r="AI1031" s="8">
        <f t="shared" si="415"/>
        <v>0.4335</v>
      </c>
      <c r="AJ1031" s="8">
        <v>0.65</v>
      </c>
      <c r="AK1031" s="8">
        <v>2.77</v>
      </c>
      <c r="AL1031" s="8">
        <v>0.61</v>
      </c>
      <c r="AM1031" s="8">
        <v>1.57</v>
      </c>
      <c r="AN1031" s="8">
        <v>0.47</v>
      </c>
      <c r="AO1031" s="8">
        <f t="shared" si="416"/>
        <v>14.994232987312571</v>
      </c>
      <c r="AP1031" s="8">
        <f t="shared" si="417"/>
        <v>63.898500576701267</v>
      </c>
      <c r="AQ1031" s="8">
        <f t="shared" si="418"/>
        <v>14.071510957324106</v>
      </c>
      <c r="AR1031" s="8">
        <f t="shared" si="419"/>
        <v>36.21683967704729</v>
      </c>
      <c r="AS1031" s="8">
        <f t="shared" si="420"/>
        <v>10.841983852364473</v>
      </c>
    </row>
    <row r="1032" spans="1:45" x14ac:dyDescent="0.35">
      <c r="A1032" s="2">
        <v>2018</v>
      </c>
      <c r="B1032" s="18">
        <v>16166</v>
      </c>
      <c r="C1032" s="2" t="s">
        <v>162</v>
      </c>
      <c r="D1032" s="17">
        <v>84</v>
      </c>
      <c r="E1032" s="18" t="s">
        <v>48</v>
      </c>
      <c r="F1032" s="20" t="s">
        <v>156</v>
      </c>
      <c r="G1032" s="3">
        <v>2</v>
      </c>
      <c r="H1032" s="3">
        <v>282</v>
      </c>
      <c r="I1032" s="3">
        <f t="shared" si="398"/>
        <v>140</v>
      </c>
      <c r="J1032" s="3">
        <v>1</v>
      </c>
      <c r="K1032" s="3">
        <v>27</v>
      </c>
      <c r="L1032" s="9">
        <f t="shared" si="399"/>
        <v>68.58</v>
      </c>
      <c r="M1032" s="9">
        <v>15.13</v>
      </c>
      <c r="N1032" s="9">
        <v>5.45</v>
      </c>
      <c r="O1032" s="8">
        <f t="shared" si="400"/>
        <v>48.247863362068969</v>
      </c>
      <c r="P1032" s="8">
        <f t="shared" si="422"/>
        <v>48.247863362068969</v>
      </c>
      <c r="Q1032" s="8">
        <f t="shared" si="401"/>
        <v>3244.6688110991381</v>
      </c>
      <c r="R1032" s="8"/>
      <c r="S1032" s="8">
        <v>12.66</v>
      </c>
      <c r="T1032" s="8">
        <v>42.46</v>
      </c>
      <c r="U1032" s="8">
        <v>20.02</v>
      </c>
      <c r="V1032" s="15">
        <f t="shared" si="402"/>
        <v>424.6</v>
      </c>
      <c r="W1032" s="15">
        <f t="shared" si="403"/>
        <v>369.40200000000004</v>
      </c>
      <c r="X1032" s="15">
        <f t="shared" si="404"/>
        <v>36.940200000000004</v>
      </c>
      <c r="Y1032" s="15">
        <f t="shared" si="405"/>
        <v>200.2</v>
      </c>
      <c r="Z1032" s="15">
        <f t="shared" si="406"/>
        <v>174.17399999999998</v>
      </c>
      <c r="AA1032" s="15">
        <f t="shared" si="407"/>
        <v>17.417399999999997</v>
      </c>
      <c r="AB1032" s="15">
        <f t="shared" si="408"/>
        <v>6.4</v>
      </c>
      <c r="AC1032" s="15">
        <f t="shared" si="409"/>
        <v>27.1</v>
      </c>
      <c r="AD1032" s="15">
        <f t="shared" si="410"/>
        <v>5.8999999999999995</v>
      </c>
      <c r="AE1032" s="15">
        <f t="shared" si="411"/>
        <v>15.600000000000001</v>
      </c>
      <c r="AF1032" s="15">
        <f t="shared" si="412"/>
        <v>4.6999999999999993</v>
      </c>
      <c r="AG1032" s="15">
        <f t="shared" si="413"/>
        <v>486.20885397587176</v>
      </c>
      <c r="AH1032" s="15">
        <f t="shared" si="414"/>
        <v>48.620885397587173</v>
      </c>
      <c r="AI1032" s="8">
        <f t="shared" si="415"/>
        <v>0.42460000000000003</v>
      </c>
      <c r="AJ1032" s="8">
        <v>0.64</v>
      </c>
      <c r="AK1032" s="8">
        <v>2.71</v>
      </c>
      <c r="AL1032" s="8">
        <v>0.59</v>
      </c>
      <c r="AM1032" s="8">
        <v>1.56</v>
      </c>
      <c r="AN1032" s="8">
        <v>0.47</v>
      </c>
      <c r="AO1032" s="8">
        <f t="shared" si="416"/>
        <v>15.073009891662741</v>
      </c>
      <c r="AP1032" s="8">
        <f t="shared" si="417"/>
        <v>63.824776260009422</v>
      </c>
      <c r="AQ1032" s="8">
        <f t="shared" si="418"/>
        <v>13.895430993876587</v>
      </c>
      <c r="AR1032" s="8">
        <f t="shared" si="419"/>
        <v>36.74046161092793</v>
      </c>
      <c r="AS1032" s="8">
        <f t="shared" si="420"/>
        <v>11.069241639189823</v>
      </c>
    </row>
    <row r="1033" spans="1:45" x14ac:dyDescent="0.35">
      <c r="A1033" s="2">
        <v>2018</v>
      </c>
      <c r="B1033" s="18">
        <v>16167</v>
      </c>
      <c r="C1033" s="2" t="s">
        <v>162</v>
      </c>
      <c r="D1033" s="17">
        <v>60</v>
      </c>
      <c r="E1033" s="18" t="s">
        <v>131</v>
      </c>
      <c r="F1033" s="20" t="s">
        <v>156</v>
      </c>
      <c r="G1033" s="3">
        <v>2</v>
      </c>
      <c r="H1033" s="3">
        <v>280</v>
      </c>
      <c r="I1033" s="3">
        <f t="shared" si="398"/>
        <v>138</v>
      </c>
      <c r="J1033" s="3">
        <v>3</v>
      </c>
      <c r="K1033" s="3">
        <v>48</v>
      </c>
      <c r="L1033" s="9">
        <f t="shared" si="399"/>
        <v>121.92</v>
      </c>
      <c r="M1033" s="9">
        <v>15.31</v>
      </c>
      <c r="N1033" s="9">
        <v>3.15</v>
      </c>
      <c r="O1033" s="8">
        <f t="shared" si="400"/>
        <v>27.827235775862068</v>
      </c>
      <c r="P1033" s="8">
        <f t="shared" si="422"/>
        <v>27.827235775862068</v>
      </c>
      <c r="Q1033" s="8">
        <f t="shared" si="401"/>
        <v>1871.381605926724</v>
      </c>
      <c r="R1033" s="8"/>
      <c r="S1033" s="8">
        <v>12.36</v>
      </c>
      <c r="T1033" s="8">
        <v>43.09</v>
      </c>
      <c r="U1033" s="8">
        <v>20.43</v>
      </c>
      <c r="V1033" s="15">
        <f t="shared" si="402"/>
        <v>430.90000000000003</v>
      </c>
      <c r="W1033" s="15">
        <f t="shared" si="403"/>
        <v>374.88300000000004</v>
      </c>
      <c r="X1033" s="15">
        <f t="shared" si="404"/>
        <v>37.488300000000002</v>
      </c>
      <c r="Y1033" s="15">
        <f t="shared" si="405"/>
        <v>204.3</v>
      </c>
      <c r="Z1033" s="15">
        <f t="shared" si="406"/>
        <v>177.74100000000001</v>
      </c>
      <c r="AA1033" s="15">
        <f t="shared" si="407"/>
        <v>17.774100000000001</v>
      </c>
      <c r="AB1033" s="15">
        <f t="shared" si="408"/>
        <v>6.4</v>
      </c>
      <c r="AC1033" s="15">
        <f t="shared" si="409"/>
        <v>27.7</v>
      </c>
      <c r="AD1033" s="15">
        <f t="shared" si="410"/>
        <v>6</v>
      </c>
      <c r="AE1033" s="15">
        <f t="shared" si="411"/>
        <v>15.8</v>
      </c>
      <c r="AF1033" s="15">
        <f t="shared" si="412"/>
        <v>4.6000000000000005</v>
      </c>
      <c r="AG1033" s="15">
        <f t="shared" si="413"/>
        <v>495.56346812759784</v>
      </c>
      <c r="AH1033" s="15">
        <f t="shared" si="414"/>
        <v>49.556346812759784</v>
      </c>
      <c r="AI1033" s="8">
        <f t="shared" si="415"/>
        <v>0.43090000000000006</v>
      </c>
      <c r="AJ1033" s="8">
        <v>0.64</v>
      </c>
      <c r="AK1033" s="8">
        <v>2.77</v>
      </c>
      <c r="AL1033" s="8">
        <v>0.6</v>
      </c>
      <c r="AM1033" s="8">
        <v>1.58</v>
      </c>
      <c r="AN1033" s="8">
        <v>0.46</v>
      </c>
      <c r="AO1033" s="8">
        <f t="shared" si="416"/>
        <v>14.852634021814804</v>
      </c>
      <c r="AP1033" s="8">
        <f t="shared" si="417"/>
        <v>64.284056625667191</v>
      </c>
      <c r="AQ1033" s="8">
        <f t="shared" si="418"/>
        <v>13.92434439545138</v>
      </c>
      <c r="AR1033" s="8">
        <f t="shared" si="419"/>
        <v>36.667440241355301</v>
      </c>
      <c r="AS1033" s="8">
        <f t="shared" si="420"/>
        <v>10.675330703179391</v>
      </c>
    </row>
    <row r="1034" spans="1:45" x14ac:dyDescent="0.35">
      <c r="A1034" s="2">
        <v>2018</v>
      </c>
      <c r="B1034" s="18">
        <v>16168</v>
      </c>
      <c r="C1034" s="2" t="s">
        <v>162</v>
      </c>
      <c r="D1034" s="17">
        <v>107</v>
      </c>
      <c r="E1034" s="18" t="s">
        <v>34</v>
      </c>
      <c r="F1034" s="20" t="s">
        <v>156</v>
      </c>
      <c r="G1034" s="3">
        <v>2</v>
      </c>
      <c r="H1034" s="3">
        <v>285</v>
      </c>
      <c r="I1034" s="3">
        <f t="shared" si="398"/>
        <v>143</v>
      </c>
      <c r="J1034" s="3">
        <v>4</v>
      </c>
      <c r="K1034" s="3">
        <v>46</v>
      </c>
      <c r="L1034" s="9">
        <f t="shared" si="399"/>
        <v>116.84</v>
      </c>
      <c r="M1034" s="9">
        <v>15.34</v>
      </c>
      <c r="N1034" s="9">
        <v>5.94</v>
      </c>
      <c r="O1034" s="8">
        <f t="shared" si="400"/>
        <v>52.455627931034485</v>
      </c>
      <c r="P1034" s="8">
        <f t="shared" si="422"/>
        <v>52.455627931034485</v>
      </c>
      <c r="Q1034" s="8">
        <f t="shared" si="401"/>
        <v>3527.6409783620693</v>
      </c>
      <c r="R1034" s="8"/>
      <c r="S1034" s="8">
        <v>12.49</v>
      </c>
      <c r="T1034" s="8">
        <v>43.26</v>
      </c>
      <c r="U1034" s="8">
        <v>21.17</v>
      </c>
      <c r="V1034" s="15">
        <f t="shared" si="402"/>
        <v>432.59999999999997</v>
      </c>
      <c r="W1034" s="15">
        <f t="shared" si="403"/>
        <v>376.36199999999997</v>
      </c>
      <c r="X1034" s="15">
        <f t="shared" si="404"/>
        <v>37.636199999999995</v>
      </c>
      <c r="Y1034" s="15">
        <f t="shared" si="405"/>
        <v>211.70000000000002</v>
      </c>
      <c r="Z1034" s="15">
        <f t="shared" si="406"/>
        <v>184.179</v>
      </c>
      <c r="AA1034" s="15">
        <f t="shared" si="407"/>
        <v>18.417899999999999</v>
      </c>
      <c r="AB1034" s="15">
        <f t="shared" si="408"/>
        <v>6.5</v>
      </c>
      <c r="AC1034" s="15">
        <f t="shared" si="409"/>
        <v>27.9</v>
      </c>
      <c r="AD1034" s="15">
        <f t="shared" si="410"/>
        <v>6.1</v>
      </c>
      <c r="AE1034" s="15">
        <f t="shared" si="411"/>
        <v>15.9</v>
      </c>
      <c r="AF1034" s="15">
        <f t="shared" si="412"/>
        <v>4.6000000000000005</v>
      </c>
      <c r="AG1034" s="15">
        <f t="shared" si="413"/>
        <v>501.44471695970378</v>
      </c>
      <c r="AH1034" s="15">
        <f t="shared" si="414"/>
        <v>50.144471695970381</v>
      </c>
      <c r="AI1034" s="8">
        <f t="shared" si="415"/>
        <v>0.43259999999999998</v>
      </c>
      <c r="AJ1034" s="8">
        <v>0.65</v>
      </c>
      <c r="AK1034" s="8">
        <v>2.79</v>
      </c>
      <c r="AL1034" s="8">
        <v>0.61</v>
      </c>
      <c r="AM1034" s="8">
        <v>1.59</v>
      </c>
      <c r="AN1034" s="8">
        <v>0.46</v>
      </c>
      <c r="AO1034" s="8">
        <f t="shared" si="416"/>
        <v>15.02542764678687</v>
      </c>
      <c r="AP1034" s="8">
        <f t="shared" si="417"/>
        <v>64.493758668515952</v>
      </c>
      <c r="AQ1034" s="8">
        <f t="shared" si="418"/>
        <v>14.100785945446139</v>
      </c>
      <c r="AR1034" s="8">
        <f t="shared" si="419"/>
        <v>36.754507628294036</v>
      </c>
      <c r="AS1034" s="8">
        <f t="shared" si="420"/>
        <v>10.633379565418402</v>
      </c>
    </row>
    <row r="1035" spans="1:45" x14ac:dyDescent="0.35">
      <c r="A1035" s="2">
        <v>2018</v>
      </c>
      <c r="B1035" s="18">
        <v>16169</v>
      </c>
      <c r="C1035" s="2" t="s">
        <v>162</v>
      </c>
      <c r="D1035" s="17">
        <v>28</v>
      </c>
      <c r="E1035" s="18" t="s">
        <v>31</v>
      </c>
      <c r="F1035" s="20" t="s">
        <v>156</v>
      </c>
      <c r="G1035" s="3">
        <v>2</v>
      </c>
      <c r="H1035" s="3">
        <v>279</v>
      </c>
      <c r="I1035" s="3">
        <f t="shared" si="398"/>
        <v>137</v>
      </c>
      <c r="J1035" s="3">
        <v>1</v>
      </c>
      <c r="K1035" s="3">
        <v>22</v>
      </c>
      <c r="L1035" s="9">
        <f t="shared" si="399"/>
        <v>55.88</v>
      </c>
      <c r="M1035" s="9">
        <v>15.03</v>
      </c>
      <c r="N1035" s="9">
        <v>4.43</v>
      </c>
      <c r="O1035" s="8">
        <f t="shared" si="400"/>
        <v>39.264197499999995</v>
      </c>
      <c r="P1035" s="8">
        <f t="shared" si="422"/>
        <v>39.264197499999995</v>
      </c>
      <c r="Q1035" s="8">
        <f t="shared" si="401"/>
        <v>2640.5172818749998</v>
      </c>
      <c r="R1035" s="8"/>
      <c r="S1035" s="8">
        <v>12.13</v>
      </c>
      <c r="T1035" s="8">
        <v>42.64</v>
      </c>
      <c r="U1035" s="8">
        <v>20.56</v>
      </c>
      <c r="V1035" s="15">
        <f t="shared" si="402"/>
        <v>426.4</v>
      </c>
      <c r="W1035" s="15">
        <f t="shared" si="403"/>
        <v>370.96799999999996</v>
      </c>
      <c r="X1035" s="15">
        <f t="shared" si="404"/>
        <v>37.096799999999995</v>
      </c>
      <c r="Y1035" s="15">
        <f t="shared" si="405"/>
        <v>205.6</v>
      </c>
      <c r="Z1035" s="15">
        <f t="shared" si="406"/>
        <v>178.87199999999999</v>
      </c>
      <c r="AA1035" s="15">
        <f t="shared" si="407"/>
        <v>17.8872</v>
      </c>
      <c r="AB1035" s="15">
        <f t="shared" si="408"/>
        <v>6.4</v>
      </c>
      <c r="AC1035" s="15">
        <f t="shared" si="409"/>
        <v>27.400000000000002</v>
      </c>
      <c r="AD1035" s="15">
        <f t="shared" si="410"/>
        <v>5.8</v>
      </c>
      <c r="AE1035" s="15">
        <f t="shared" si="411"/>
        <v>15.700000000000001</v>
      </c>
      <c r="AF1035" s="15">
        <f t="shared" si="412"/>
        <v>4.4000000000000004</v>
      </c>
      <c r="AG1035" s="15">
        <f t="shared" si="413"/>
        <v>491.06361853026777</v>
      </c>
      <c r="AH1035" s="15">
        <f t="shared" si="414"/>
        <v>49.106361853026776</v>
      </c>
      <c r="AI1035" s="8">
        <f t="shared" si="415"/>
        <v>0.4264</v>
      </c>
      <c r="AJ1035" s="8">
        <v>0.64</v>
      </c>
      <c r="AK1035" s="8">
        <v>2.74</v>
      </c>
      <c r="AL1035" s="8">
        <v>0.57999999999999996</v>
      </c>
      <c r="AM1035" s="8">
        <v>1.57</v>
      </c>
      <c r="AN1035" s="8">
        <v>0.44</v>
      </c>
      <c r="AO1035" s="8">
        <f t="shared" si="416"/>
        <v>15.0093808630394</v>
      </c>
      <c r="AP1035" s="8">
        <f t="shared" si="417"/>
        <v>64.25891181988743</v>
      </c>
      <c r="AQ1035" s="8">
        <f t="shared" si="418"/>
        <v>13.602251407129456</v>
      </c>
      <c r="AR1035" s="8">
        <f t="shared" si="419"/>
        <v>36.819887429643529</v>
      </c>
      <c r="AS1035" s="8">
        <f t="shared" si="420"/>
        <v>10.318949343339588</v>
      </c>
    </row>
    <row r="1036" spans="1:45" x14ac:dyDescent="0.35">
      <c r="A1036" s="2">
        <v>2018</v>
      </c>
      <c r="B1036" s="18">
        <v>16170</v>
      </c>
      <c r="C1036" s="2" t="s">
        <v>162</v>
      </c>
      <c r="D1036" s="17">
        <v>51</v>
      </c>
      <c r="E1036" s="18" t="s">
        <v>69</v>
      </c>
      <c r="F1036" s="20" t="s">
        <v>156</v>
      </c>
      <c r="G1036" s="3">
        <v>2</v>
      </c>
      <c r="H1036" s="3">
        <v>278</v>
      </c>
      <c r="I1036" s="3">
        <f t="shared" si="398"/>
        <v>136</v>
      </c>
      <c r="J1036" s="3">
        <v>1</v>
      </c>
      <c r="K1036" s="3">
        <v>19</v>
      </c>
      <c r="L1036" s="9">
        <f t="shared" si="399"/>
        <v>48.26</v>
      </c>
      <c r="M1036" s="9">
        <v>15.38</v>
      </c>
      <c r="N1036" s="9">
        <v>5.23</v>
      </c>
      <c r="O1036" s="8">
        <f t="shared" si="400"/>
        <v>46.16385741379311</v>
      </c>
      <c r="P1036" s="8">
        <f t="shared" si="422"/>
        <v>46.16385741379311</v>
      </c>
      <c r="Q1036" s="8">
        <f t="shared" si="401"/>
        <v>3104.5194110775865</v>
      </c>
      <c r="R1036" s="8"/>
      <c r="S1036" s="8">
        <v>12.66</v>
      </c>
      <c r="T1036" s="8">
        <v>42.81</v>
      </c>
      <c r="U1036" s="8">
        <v>20.78</v>
      </c>
      <c r="V1036" s="15">
        <f t="shared" si="402"/>
        <v>428.1</v>
      </c>
      <c r="W1036" s="15">
        <f t="shared" si="403"/>
        <v>372.447</v>
      </c>
      <c r="X1036" s="15">
        <f t="shared" si="404"/>
        <v>37.244700000000002</v>
      </c>
      <c r="Y1036" s="15">
        <f t="shared" si="405"/>
        <v>207.8</v>
      </c>
      <c r="Z1036" s="15">
        <f t="shared" si="406"/>
        <v>180.786</v>
      </c>
      <c r="AA1036" s="15">
        <f t="shared" si="407"/>
        <v>18.078600000000002</v>
      </c>
      <c r="AB1036" s="15">
        <f t="shared" si="408"/>
        <v>6.4</v>
      </c>
      <c r="AC1036" s="15">
        <f t="shared" si="409"/>
        <v>27.400000000000002</v>
      </c>
      <c r="AD1036" s="15">
        <f t="shared" si="410"/>
        <v>5.8999999999999995</v>
      </c>
      <c r="AE1036" s="15">
        <f t="shared" si="411"/>
        <v>15.700000000000001</v>
      </c>
      <c r="AF1036" s="15">
        <f t="shared" si="412"/>
        <v>4.6000000000000005</v>
      </c>
      <c r="AG1036" s="15">
        <f t="shared" si="413"/>
        <v>494.17331204321931</v>
      </c>
      <c r="AH1036" s="15">
        <f t="shared" si="414"/>
        <v>49.417331204321933</v>
      </c>
      <c r="AI1036" s="8">
        <f t="shared" si="415"/>
        <v>0.42810000000000004</v>
      </c>
      <c r="AJ1036" s="8">
        <v>0.64</v>
      </c>
      <c r="AK1036" s="8">
        <v>2.74</v>
      </c>
      <c r="AL1036" s="8">
        <v>0.59</v>
      </c>
      <c r="AM1036" s="8">
        <v>1.57</v>
      </c>
      <c r="AN1036" s="8">
        <v>0.46</v>
      </c>
      <c r="AO1036" s="8">
        <f t="shared" si="416"/>
        <v>14.949778089231488</v>
      </c>
      <c r="AP1036" s="8">
        <f t="shared" si="417"/>
        <v>64.003737444522301</v>
      </c>
      <c r="AQ1036" s="8">
        <f t="shared" si="418"/>
        <v>13.781826676010276</v>
      </c>
      <c r="AR1036" s="8">
        <f t="shared" si="419"/>
        <v>36.673674375145993</v>
      </c>
      <c r="AS1036" s="8">
        <f t="shared" si="420"/>
        <v>10.745153001635133</v>
      </c>
    </row>
    <row r="1037" spans="1:45" x14ac:dyDescent="0.35">
      <c r="A1037" s="2">
        <v>2018</v>
      </c>
      <c r="B1037" s="18">
        <v>16171</v>
      </c>
      <c r="C1037" s="2" t="s">
        <v>162</v>
      </c>
      <c r="D1037" s="17">
        <v>59</v>
      </c>
      <c r="E1037" s="18" t="s">
        <v>61</v>
      </c>
      <c r="F1037" s="20" t="s">
        <v>156</v>
      </c>
      <c r="G1037" s="3">
        <v>2</v>
      </c>
      <c r="H1037" s="3">
        <v>279</v>
      </c>
      <c r="I1037" s="3">
        <f t="shared" si="398"/>
        <v>137</v>
      </c>
      <c r="J1037" s="3">
        <v>2</v>
      </c>
      <c r="K1037" s="3">
        <v>48</v>
      </c>
      <c r="L1037" s="9">
        <f t="shared" si="399"/>
        <v>121.92</v>
      </c>
      <c r="M1037" s="9" t="s">
        <v>165</v>
      </c>
      <c r="N1037" s="9" t="s">
        <v>165</v>
      </c>
      <c r="O1037" s="9" t="s">
        <v>165</v>
      </c>
      <c r="P1037" s="9" t="s">
        <v>165</v>
      </c>
      <c r="Q1037" s="9" t="s">
        <v>165</v>
      </c>
      <c r="R1037" s="8"/>
      <c r="S1037" s="8">
        <v>12.25</v>
      </c>
      <c r="T1037" s="8">
        <v>42.68</v>
      </c>
      <c r="U1037" s="8">
        <v>21.63</v>
      </c>
      <c r="V1037" s="15">
        <f t="shared" si="402"/>
        <v>426.8</v>
      </c>
      <c r="W1037" s="15">
        <f t="shared" si="403"/>
        <v>371.31600000000003</v>
      </c>
      <c r="X1037" s="15">
        <f t="shared" si="404"/>
        <v>37.131600000000006</v>
      </c>
      <c r="Y1037" s="15">
        <f t="shared" si="405"/>
        <v>216.29999999999998</v>
      </c>
      <c r="Z1037" s="15">
        <f t="shared" si="406"/>
        <v>188.18099999999998</v>
      </c>
      <c r="AA1037" s="15">
        <f t="shared" si="407"/>
        <v>18.818099999999998</v>
      </c>
      <c r="AB1037" s="15">
        <f t="shared" si="408"/>
        <v>6.4</v>
      </c>
      <c r="AC1037" s="15">
        <f t="shared" si="409"/>
        <v>27.400000000000002</v>
      </c>
      <c r="AD1037" s="15">
        <f t="shared" si="410"/>
        <v>5.8999999999999995</v>
      </c>
      <c r="AE1037" s="15">
        <f t="shared" si="411"/>
        <v>15.700000000000001</v>
      </c>
      <c r="AF1037" s="15">
        <f t="shared" si="412"/>
        <v>4.5</v>
      </c>
      <c r="AG1037" s="15">
        <f t="shared" si="413"/>
        <v>497.16050970239291</v>
      </c>
      <c r="AH1037" s="15">
        <f t="shared" si="414"/>
        <v>49.716050970239294</v>
      </c>
      <c r="AI1037" s="8">
        <f t="shared" si="415"/>
        <v>0.42680000000000001</v>
      </c>
      <c r="AJ1037" s="8">
        <v>0.64</v>
      </c>
      <c r="AK1037" s="8">
        <v>2.74</v>
      </c>
      <c r="AL1037" s="8">
        <v>0.59</v>
      </c>
      <c r="AM1037" s="8">
        <v>1.57</v>
      </c>
      <c r="AN1037" s="8">
        <v>0.45</v>
      </c>
      <c r="AO1037" s="8">
        <f t="shared" si="416"/>
        <v>14.99531396438613</v>
      </c>
      <c r="AP1037" s="8">
        <f t="shared" si="417"/>
        <v>64.198687910028113</v>
      </c>
      <c r="AQ1037" s="8">
        <f t="shared" si="418"/>
        <v>13.823805060918462</v>
      </c>
      <c r="AR1037" s="8">
        <f t="shared" si="419"/>
        <v>36.785379568884721</v>
      </c>
      <c r="AS1037" s="8">
        <f t="shared" si="420"/>
        <v>10.543580131208996</v>
      </c>
    </row>
    <row r="1038" spans="1:45" x14ac:dyDescent="0.35">
      <c r="A1038" s="2">
        <v>2018</v>
      </c>
      <c r="B1038" s="18">
        <v>16172</v>
      </c>
      <c r="C1038" s="2" t="s">
        <v>162</v>
      </c>
      <c r="D1038" s="17">
        <v>2</v>
      </c>
      <c r="E1038" s="19" t="s">
        <v>145</v>
      </c>
      <c r="F1038" s="21" t="s">
        <v>160</v>
      </c>
      <c r="G1038" s="3">
        <v>2</v>
      </c>
      <c r="H1038" s="3">
        <v>279</v>
      </c>
      <c r="I1038" s="3">
        <f t="shared" si="398"/>
        <v>137</v>
      </c>
      <c r="J1038" s="3">
        <v>2</v>
      </c>
      <c r="K1038" s="3">
        <v>24</v>
      </c>
      <c r="L1038" s="9">
        <f t="shared" si="399"/>
        <v>60.96</v>
      </c>
      <c r="M1038" s="9">
        <v>15.16</v>
      </c>
      <c r="N1038" s="9">
        <v>5.36</v>
      </c>
      <c r="O1038" s="8">
        <f t="shared" si="400"/>
        <v>47.434336551724144</v>
      </c>
      <c r="P1038" s="8">
        <f t="shared" ref="P1038:P1053" si="423">O1038/((100-$R1038)*0.01)</f>
        <v>47.434336551724144</v>
      </c>
      <c r="Q1038" s="8">
        <f t="shared" si="401"/>
        <v>3189.9591331034485</v>
      </c>
      <c r="R1038" s="8"/>
      <c r="S1038" s="8">
        <v>12.36</v>
      </c>
      <c r="T1038" s="8">
        <v>39.869999999999997</v>
      </c>
      <c r="U1038" s="8">
        <v>21.69</v>
      </c>
      <c r="V1038" s="15">
        <f t="shared" si="402"/>
        <v>398.7</v>
      </c>
      <c r="W1038" s="15">
        <f t="shared" si="403"/>
        <v>346.86899999999997</v>
      </c>
      <c r="X1038" s="15">
        <f t="shared" si="404"/>
        <v>34.686899999999994</v>
      </c>
      <c r="Y1038" s="15">
        <f t="shared" si="405"/>
        <v>216.9</v>
      </c>
      <c r="Z1038" s="15">
        <f t="shared" si="406"/>
        <v>188.703</v>
      </c>
      <c r="AA1038" s="15">
        <f t="shared" si="407"/>
        <v>18.8703</v>
      </c>
      <c r="AB1038" s="15">
        <f t="shared" si="408"/>
        <v>6.1</v>
      </c>
      <c r="AC1038" s="15">
        <f t="shared" si="409"/>
        <v>26.200000000000003</v>
      </c>
      <c r="AD1038" s="15">
        <f t="shared" si="410"/>
        <v>5.8</v>
      </c>
      <c r="AE1038" s="15">
        <f t="shared" si="411"/>
        <v>14.9</v>
      </c>
      <c r="AF1038" s="15">
        <f t="shared" si="412"/>
        <v>4.3</v>
      </c>
      <c r="AG1038" s="15">
        <f t="shared" si="413"/>
        <v>464.72687775146511</v>
      </c>
      <c r="AH1038" s="15">
        <f t="shared" si="414"/>
        <v>46.472687775146511</v>
      </c>
      <c r="AI1038" s="8">
        <f t="shared" si="415"/>
        <v>0.3987</v>
      </c>
      <c r="AJ1038" s="8">
        <v>0.61</v>
      </c>
      <c r="AK1038" s="8">
        <v>2.62</v>
      </c>
      <c r="AL1038" s="8">
        <v>0.57999999999999996</v>
      </c>
      <c r="AM1038" s="8">
        <v>1.49</v>
      </c>
      <c r="AN1038" s="8">
        <v>0.43</v>
      </c>
      <c r="AO1038" s="8">
        <f t="shared" si="416"/>
        <v>15.299724103335841</v>
      </c>
      <c r="AP1038" s="8">
        <f t="shared" si="417"/>
        <v>65.713569099573618</v>
      </c>
      <c r="AQ1038" s="8">
        <f t="shared" si="418"/>
        <v>14.5472786556308</v>
      </c>
      <c r="AR1038" s="8">
        <f t="shared" si="419"/>
        <v>37.371457236017058</v>
      </c>
      <c r="AS1038" s="8">
        <f t="shared" si="420"/>
        <v>10.785051417105592</v>
      </c>
    </row>
    <row r="1039" spans="1:45" x14ac:dyDescent="0.35">
      <c r="A1039" s="2">
        <v>2018</v>
      </c>
      <c r="B1039" s="18">
        <v>16173</v>
      </c>
      <c r="C1039" s="2" t="s">
        <v>162</v>
      </c>
      <c r="D1039" s="17">
        <v>81</v>
      </c>
      <c r="E1039" s="18" t="s">
        <v>119</v>
      </c>
      <c r="F1039" s="20" t="s">
        <v>156</v>
      </c>
      <c r="G1039" s="3">
        <v>2</v>
      </c>
      <c r="H1039" s="3">
        <v>281</v>
      </c>
      <c r="I1039" s="3">
        <f t="shared" si="398"/>
        <v>139</v>
      </c>
      <c r="J1039" s="3">
        <v>4</v>
      </c>
      <c r="K1039" s="3">
        <v>44</v>
      </c>
      <c r="L1039" s="9">
        <f t="shared" si="399"/>
        <v>111.76</v>
      </c>
      <c r="M1039" s="9">
        <v>16.489999999999998</v>
      </c>
      <c r="N1039" s="9">
        <v>3.69</v>
      </c>
      <c r="O1039" s="8">
        <f t="shared" si="400"/>
        <v>32.143430948275864</v>
      </c>
      <c r="P1039" s="8">
        <f t="shared" si="423"/>
        <v>32.143430948275864</v>
      </c>
      <c r="Q1039" s="8">
        <f t="shared" si="401"/>
        <v>2161.645731271552</v>
      </c>
      <c r="R1039" s="8"/>
      <c r="S1039" s="8">
        <v>12.52</v>
      </c>
      <c r="T1039" s="8">
        <v>44.56</v>
      </c>
      <c r="U1039" s="8">
        <v>20.11</v>
      </c>
      <c r="V1039" s="15">
        <f t="shared" si="402"/>
        <v>445.6</v>
      </c>
      <c r="W1039" s="15">
        <f t="shared" si="403"/>
        <v>387.67200000000003</v>
      </c>
      <c r="X1039" s="15">
        <f t="shared" si="404"/>
        <v>38.767200000000003</v>
      </c>
      <c r="Y1039" s="15">
        <f t="shared" si="405"/>
        <v>201.1</v>
      </c>
      <c r="Z1039" s="15">
        <f t="shared" si="406"/>
        <v>174.95699999999999</v>
      </c>
      <c r="AA1039" s="15">
        <f t="shared" si="407"/>
        <v>17.495699999999999</v>
      </c>
      <c r="AB1039" s="15">
        <f t="shared" si="408"/>
        <v>6.4</v>
      </c>
      <c r="AC1039" s="15">
        <f t="shared" si="409"/>
        <v>28.2</v>
      </c>
      <c r="AD1039" s="15">
        <f t="shared" si="410"/>
        <v>5.8999999999999995</v>
      </c>
      <c r="AE1039" s="15">
        <f t="shared" si="411"/>
        <v>16.100000000000001</v>
      </c>
      <c r="AF1039" s="15">
        <f t="shared" si="412"/>
        <v>4.6000000000000005</v>
      </c>
      <c r="AG1039" s="15">
        <f t="shared" si="413"/>
        <v>510.74017802181487</v>
      </c>
      <c r="AH1039" s="15">
        <f t="shared" si="414"/>
        <v>51.074017802181487</v>
      </c>
      <c r="AI1039" s="8">
        <f t="shared" si="415"/>
        <v>0.4456</v>
      </c>
      <c r="AJ1039" s="8">
        <v>0.64</v>
      </c>
      <c r="AK1039" s="8">
        <v>2.82</v>
      </c>
      <c r="AL1039" s="8">
        <v>0.59</v>
      </c>
      <c r="AM1039" s="8">
        <v>1.61</v>
      </c>
      <c r="AN1039" s="8">
        <v>0.46</v>
      </c>
      <c r="AO1039" s="8">
        <f t="shared" si="416"/>
        <v>14.362657091561941</v>
      </c>
      <c r="AP1039" s="8">
        <f t="shared" si="417"/>
        <v>63.28545780969479</v>
      </c>
      <c r="AQ1039" s="8">
        <f t="shared" si="418"/>
        <v>13.240574506283661</v>
      </c>
      <c r="AR1039" s="8">
        <f t="shared" si="419"/>
        <v>36.131059245960508</v>
      </c>
      <c r="AS1039" s="8">
        <f t="shared" si="420"/>
        <v>10.323159784560145</v>
      </c>
    </row>
    <row r="1040" spans="1:45" x14ac:dyDescent="0.35">
      <c r="A1040" s="2">
        <v>2018</v>
      </c>
      <c r="B1040" s="18">
        <v>16174</v>
      </c>
      <c r="C1040" s="2" t="s">
        <v>162</v>
      </c>
      <c r="D1040" s="17">
        <v>30</v>
      </c>
      <c r="E1040" s="18" t="s">
        <v>140</v>
      </c>
      <c r="F1040" s="20" t="s">
        <v>156</v>
      </c>
      <c r="G1040" s="3">
        <v>2</v>
      </c>
      <c r="H1040" s="3">
        <v>280</v>
      </c>
      <c r="I1040" s="3">
        <f t="shared" si="398"/>
        <v>138</v>
      </c>
      <c r="J1040" s="3">
        <v>3</v>
      </c>
      <c r="K1040" s="3">
        <v>44</v>
      </c>
      <c r="L1040" s="9">
        <f t="shared" si="399"/>
        <v>111.76</v>
      </c>
      <c r="M1040" s="9">
        <v>15.71</v>
      </c>
      <c r="N1040" s="9">
        <v>5.48</v>
      </c>
      <c r="O1040" s="8">
        <f t="shared" si="400"/>
        <v>48.18190793103448</v>
      </c>
      <c r="P1040" s="8">
        <f t="shared" si="423"/>
        <v>48.18190793103448</v>
      </c>
      <c r="Q1040" s="8">
        <f t="shared" si="401"/>
        <v>3240.2333083620688</v>
      </c>
      <c r="R1040" s="8"/>
      <c r="S1040" s="8">
        <v>11.57</v>
      </c>
      <c r="T1040" s="8">
        <v>43.38</v>
      </c>
      <c r="U1040" s="8">
        <v>21.32</v>
      </c>
      <c r="V1040" s="15">
        <f t="shared" si="402"/>
        <v>433.8</v>
      </c>
      <c r="W1040" s="15">
        <f t="shared" si="403"/>
        <v>377.40600000000001</v>
      </c>
      <c r="X1040" s="15">
        <f t="shared" si="404"/>
        <v>37.740600000000001</v>
      </c>
      <c r="Y1040" s="15">
        <f t="shared" si="405"/>
        <v>213.2</v>
      </c>
      <c r="Z1040" s="15">
        <f t="shared" si="406"/>
        <v>185.48399999999998</v>
      </c>
      <c r="AA1040" s="15">
        <f t="shared" si="407"/>
        <v>18.548399999999997</v>
      </c>
      <c r="AB1040" s="15">
        <f t="shared" si="408"/>
        <v>6.6000000000000005</v>
      </c>
      <c r="AC1040" s="15">
        <f t="shared" si="409"/>
        <v>27.7</v>
      </c>
      <c r="AD1040" s="15">
        <f t="shared" si="410"/>
        <v>6.1</v>
      </c>
      <c r="AE1040" s="15">
        <f t="shared" si="411"/>
        <v>15.9</v>
      </c>
      <c r="AF1040" s="15">
        <f t="shared" si="412"/>
        <v>4.6000000000000005</v>
      </c>
      <c r="AG1040" s="15">
        <f t="shared" si="413"/>
        <v>503.64131956091501</v>
      </c>
      <c r="AH1040" s="15">
        <f t="shared" si="414"/>
        <v>50.364131956091498</v>
      </c>
      <c r="AI1040" s="8">
        <f t="shared" si="415"/>
        <v>0.43380000000000002</v>
      </c>
      <c r="AJ1040" s="8">
        <v>0.66</v>
      </c>
      <c r="AK1040" s="8">
        <v>2.77</v>
      </c>
      <c r="AL1040" s="8">
        <v>0.61</v>
      </c>
      <c r="AM1040" s="8">
        <v>1.59</v>
      </c>
      <c r="AN1040" s="8">
        <v>0.46</v>
      </c>
      <c r="AO1040" s="8">
        <f t="shared" si="416"/>
        <v>15.214384508990319</v>
      </c>
      <c r="AP1040" s="8">
        <f t="shared" si="417"/>
        <v>63.854310742277541</v>
      </c>
      <c r="AQ1040" s="8">
        <f t="shared" si="418"/>
        <v>14.061779621945595</v>
      </c>
      <c r="AR1040" s="8">
        <f t="shared" si="419"/>
        <v>36.652835408022128</v>
      </c>
      <c r="AS1040" s="8">
        <f t="shared" si="420"/>
        <v>10.603964960811435</v>
      </c>
    </row>
    <row r="1041" spans="1:45" x14ac:dyDescent="0.35">
      <c r="A1041" s="2">
        <v>2018</v>
      </c>
      <c r="B1041" s="18">
        <v>16175</v>
      </c>
      <c r="C1041" s="2" t="s">
        <v>162</v>
      </c>
      <c r="D1041" s="17">
        <v>35</v>
      </c>
      <c r="E1041" s="18" t="s">
        <v>42</v>
      </c>
      <c r="F1041" s="20" t="s">
        <v>156</v>
      </c>
      <c r="G1041" s="3">
        <v>2</v>
      </c>
      <c r="H1041" s="3">
        <v>279</v>
      </c>
      <c r="I1041" s="3">
        <f t="shared" si="398"/>
        <v>137</v>
      </c>
      <c r="J1041" s="3">
        <v>2</v>
      </c>
      <c r="K1041" s="3">
        <v>38</v>
      </c>
      <c r="L1041" s="9">
        <f t="shared" si="399"/>
        <v>96.52</v>
      </c>
      <c r="M1041" s="9">
        <v>18.64</v>
      </c>
      <c r="N1041" s="9">
        <v>4.3499999999999996</v>
      </c>
      <c r="O1041" s="8">
        <f t="shared" si="400"/>
        <v>36.917099999999998</v>
      </c>
      <c r="P1041" s="8">
        <f t="shared" si="423"/>
        <v>36.917099999999998</v>
      </c>
      <c r="Q1041" s="8">
        <f t="shared" si="401"/>
        <v>2482.6749749999999</v>
      </c>
      <c r="R1041" s="8"/>
      <c r="S1041" s="8">
        <v>11.54</v>
      </c>
      <c r="T1041" s="8">
        <v>43.31</v>
      </c>
      <c r="U1041" s="8">
        <v>21.97</v>
      </c>
      <c r="V1041" s="15">
        <f t="shared" si="402"/>
        <v>433.1</v>
      </c>
      <c r="W1041" s="15">
        <f t="shared" si="403"/>
        <v>376.79700000000003</v>
      </c>
      <c r="X1041" s="15">
        <f t="shared" si="404"/>
        <v>37.679700000000004</v>
      </c>
      <c r="Y1041" s="15">
        <f t="shared" si="405"/>
        <v>219.7</v>
      </c>
      <c r="Z1041" s="15">
        <f t="shared" si="406"/>
        <v>191.13899999999998</v>
      </c>
      <c r="AA1041" s="15">
        <f t="shared" si="407"/>
        <v>19.113899999999997</v>
      </c>
      <c r="AB1041" s="15">
        <f t="shared" si="408"/>
        <v>6.6000000000000005</v>
      </c>
      <c r="AC1041" s="15">
        <f t="shared" si="409"/>
        <v>28.1</v>
      </c>
      <c r="AD1041" s="15">
        <f t="shared" si="410"/>
        <v>6</v>
      </c>
      <c r="AE1041" s="15">
        <f t="shared" si="411"/>
        <v>15.9</v>
      </c>
      <c r="AF1041" s="15">
        <f t="shared" si="412"/>
        <v>4.5</v>
      </c>
      <c r="AG1041" s="15">
        <f t="shared" si="413"/>
        <v>506.34405234241626</v>
      </c>
      <c r="AH1041" s="15">
        <f t="shared" si="414"/>
        <v>50.634405234241626</v>
      </c>
      <c r="AI1041" s="8">
        <f t="shared" si="415"/>
        <v>0.43310000000000004</v>
      </c>
      <c r="AJ1041" s="8">
        <v>0.66</v>
      </c>
      <c r="AK1041" s="8">
        <v>2.81</v>
      </c>
      <c r="AL1041" s="8">
        <v>0.6</v>
      </c>
      <c r="AM1041" s="8">
        <v>1.59</v>
      </c>
      <c r="AN1041" s="8">
        <v>0.45</v>
      </c>
      <c r="AO1041" s="8">
        <f t="shared" si="416"/>
        <v>15.238974832602171</v>
      </c>
      <c r="AP1041" s="8">
        <f t="shared" si="417"/>
        <v>64.881089817594088</v>
      </c>
      <c r="AQ1041" s="8">
        <f t="shared" si="418"/>
        <v>13.853613484183789</v>
      </c>
      <c r="AR1041" s="8">
        <f t="shared" si="419"/>
        <v>36.712075733087048</v>
      </c>
      <c r="AS1041" s="8">
        <f t="shared" si="420"/>
        <v>10.390210113137842</v>
      </c>
    </row>
    <row r="1042" spans="1:45" x14ac:dyDescent="0.35">
      <c r="A1042" s="2">
        <v>2018</v>
      </c>
      <c r="B1042" s="18">
        <v>16176</v>
      </c>
      <c r="C1042" s="2" t="s">
        <v>162</v>
      </c>
      <c r="D1042" s="17">
        <v>137</v>
      </c>
      <c r="E1042" s="18" t="s">
        <v>146</v>
      </c>
      <c r="F1042" s="20" t="s">
        <v>156</v>
      </c>
      <c r="G1042" s="3">
        <v>2</v>
      </c>
      <c r="H1042" s="3">
        <v>279</v>
      </c>
      <c r="I1042" s="3">
        <f t="shared" si="398"/>
        <v>137</v>
      </c>
      <c r="J1042" s="3">
        <v>5</v>
      </c>
      <c r="K1042" s="3">
        <v>50</v>
      </c>
      <c r="L1042" s="9">
        <f t="shared" si="399"/>
        <v>127</v>
      </c>
      <c r="M1042" s="9">
        <v>22.28</v>
      </c>
      <c r="N1042" s="9">
        <v>4.75</v>
      </c>
      <c r="O1042" s="8">
        <f t="shared" si="400"/>
        <v>38.508250000000004</v>
      </c>
      <c r="P1042" s="8">
        <f t="shared" si="423"/>
        <v>38.508250000000004</v>
      </c>
      <c r="Q1042" s="8">
        <f t="shared" si="401"/>
        <v>2589.6798125000005</v>
      </c>
      <c r="R1042" s="8"/>
      <c r="S1042" s="8">
        <v>11.49</v>
      </c>
      <c r="T1042" s="8">
        <v>42</v>
      </c>
      <c r="U1042" s="8">
        <v>21.65</v>
      </c>
      <c r="V1042" s="15">
        <f t="shared" si="402"/>
        <v>420</v>
      </c>
      <c r="W1042" s="15">
        <f t="shared" si="403"/>
        <v>365.4</v>
      </c>
      <c r="X1042" s="15">
        <f t="shared" si="404"/>
        <v>36.54</v>
      </c>
      <c r="Y1042" s="15">
        <f t="shared" si="405"/>
        <v>216.5</v>
      </c>
      <c r="Z1042" s="15">
        <f t="shared" si="406"/>
        <v>188.35499999999999</v>
      </c>
      <c r="AA1042" s="15">
        <f t="shared" si="407"/>
        <v>18.8355</v>
      </c>
      <c r="AB1042" s="15">
        <f t="shared" si="408"/>
        <v>6.4</v>
      </c>
      <c r="AC1042" s="15">
        <f t="shared" si="409"/>
        <v>27.400000000000002</v>
      </c>
      <c r="AD1042" s="15">
        <f t="shared" si="410"/>
        <v>6</v>
      </c>
      <c r="AE1042" s="15">
        <f t="shared" si="411"/>
        <v>15.600000000000001</v>
      </c>
      <c r="AF1042" s="15">
        <f t="shared" si="412"/>
        <v>4.4000000000000004</v>
      </c>
      <c r="AG1042" s="15">
        <f t="shared" si="413"/>
        <v>489.34437228527037</v>
      </c>
      <c r="AH1042" s="15">
        <f t="shared" si="414"/>
        <v>48.934437228527038</v>
      </c>
      <c r="AI1042" s="8">
        <f t="shared" si="415"/>
        <v>0.42</v>
      </c>
      <c r="AJ1042" s="8">
        <v>0.64</v>
      </c>
      <c r="AK1042" s="8">
        <v>2.74</v>
      </c>
      <c r="AL1042" s="8">
        <v>0.6</v>
      </c>
      <c r="AM1042" s="8">
        <v>1.56</v>
      </c>
      <c r="AN1042" s="8">
        <v>0.44</v>
      </c>
      <c r="AO1042" s="8">
        <f t="shared" si="416"/>
        <v>15.238095238095239</v>
      </c>
      <c r="AP1042" s="8">
        <f t="shared" si="417"/>
        <v>65.238095238095241</v>
      </c>
      <c r="AQ1042" s="8">
        <f t="shared" si="418"/>
        <v>14.285714285714286</v>
      </c>
      <c r="AR1042" s="8">
        <f t="shared" si="419"/>
        <v>37.142857142857146</v>
      </c>
      <c r="AS1042" s="8">
        <f t="shared" si="420"/>
        <v>10.476190476190478</v>
      </c>
    </row>
    <row r="1043" spans="1:45" x14ac:dyDescent="0.35">
      <c r="A1043" s="2">
        <v>2018</v>
      </c>
      <c r="B1043" s="18">
        <v>16177</v>
      </c>
      <c r="C1043" s="2" t="s">
        <v>162</v>
      </c>
      <c r="D1043" s="17">
        <v>94</v>
      </c>
      <c r="E1043" s="18" t="s">
        <v>114</v>
      </c>
      <c r="F1043" s="20" t="s">
        <v>156</v>
      </c>
      <c r="G1043" s="3">
        <v>2</v>
      </c>
      <c r="H1043" s="3">
        <v>281</v>
      </c>
      <c r="I1043" s="3">
        <f t="shared" si="398"/>
        <v>139</v>
      </c>
      <c r="J1043" s="3">
        <v>3</v>
      </c>
      <c r="K1043" s="3">
        <v>54</v>
      </c>
      <c r="L1043" s="9">
        <f t="shared" si="399"/>
        <v>137.16</v>
      </c>
      <c r="M1043" s="9">
        <v>14.74</v>
      </c>
      <c r="N1043" s="9">
        <v>6.05</v>
      </c>
      <c r="O1043" s="8">
        <f t="shared" si="400"/>
        <v>53.805675000000001</v>
      </c>
      <c r="P1043" s="8">
        <f t="shared" si="423"/>
        <v>53.805675000000001</v>
      </c>
      <c r="Q1043" s="8">
        <f t="shared" si="401"/>
        <v>3618.4316437500001</v>
      </c>
      <c r="R1043" s="8"/>
      <c r="S1043" s="8">
        <v>12.27</v>
      </c>
      <c r="T1043" s="8">
        <v>42.32</v>
      </c>
      <c r="U1043" s="8">
        <v>21.46</v>
      </c>
      <c r="V1043" s="15">
        <f t="shared" si="402"/>
        <v>423.2</v>
      </c>
      <c r="W1043" s="15">
        <f t="shared" si="403"/>
        <v>368.18399999999997</v>
      </c>
      <c r="X1043" s="15">
        <f t="shared" si="404"/>
        <v>36.818399999999997</v>
      </c>
      <c r="Y1043" s="15">
        <f t="shared" si="405"/>
        <v>214.60000000000002</v>
      </c>
      <c r="Z1043" s="15">
        <f t="shared" si="406"/>
        <v>186.70200000000003</v>
      </c>
      <c r="AA1043" s="15">
        <f t="shared" si="407"/>
        <v>18.670200000000001</v>
      </c>
      <c r="AB1043" s="15">
        <f t="shared" si="408"/>
        <v>6.4</v>
      </c>
      <c r="AC1043" s="15">
        <f t="shared" si="409"/>
        <v>27.400000000000002</v>
      </c>
      <c r="AD1043" s="15">
        <f t="shared" si="410"/>
        <v>6</v>
      </c>
      <c r="AE1043" s="15">
        <f t="shared" si="411"/>
        <v>15.600000000000001</v>
      </c>
      <c r="AF1043" s="15">
        <f t="shared" si="412"/>
        <v>4.5</v>
      </c>
      <c r="AG1043" s="15">
        <f t="shared" si="413"/>
        <v>492.07055716354881</v>
      </c>
      <c r="AH1043" s="15">
        <f t="shared" si="414"/>
        <v>49.20705571635488</v>
      </c>
      <c r="AI1043" s="8">
        <f t="shared" si="415"/>
        <v>0.42319999999999997</v>
      </c>
      <c r="AJ1043" s="8">
        <v>0.64</v>
      </c>
      <c r="AK1043" s="8">
        <v>2.74</v>
      </c>
      <c r="AL1043" s="8">
        <v>0.6</v>
      </c>
      <c r="AM1043" s="8">
        <v>1.56</v>
      </c>
      <c r="AN1043" s="8">
        <v>0.45</v>
      </c>
      <c r="AO1043" s="8">
        <f t="shared" si="416"/>
        <v>15.12287334593573</v>
      </c>
      <c r="AP1043" s="8">
        <f t="shared" si="417"/>
        <v>64.744801512287339</v>
      </c>
      <c r="AQ1043" s="8">
        <f t="shared" si="418"/>
        <v>14.177693761814746</v>
      </c>
      <c r="AR1043" s="8">
        <f t="shared" si="419"/>
        <v>36.862003780718339</v>
      </c>
      <c r="AS1043" s="8">
        <f t="shared" si="420"/>
        <v>10.63327032136106</v>
      </c>
    </row>
    <row r="1044" spans="1:45" x14ac:dyDescent="0.35">
      <c r="A1044" s="2">
        <v>2018</v>
      </c>
      <c r="B1044" s="18">
        <v>16178</v>
      </c>
      <c r="C1044" s="2" t="s">
        <v>162</v>
      </c>
      <c r="D1044" s="17">
        <v>10</v>
      </c>
      <c r="E1044" s="18" t="s">
        <v>118</v>
      </c>
      <c r="F1044" s="20" t="s">
        <v>156</v>
      </c>
      <c r="G1044" s="3">
        <v>2</v>
      </c>
      <c r="H1044" s="3">
        <v>279</v>
      </c>
      <c r="I1044" s="3">
        <f t="shared" si="398"/>
        <v>137</v>
      </c>
      <c r="J1044" s="3">
        <v>1</v>
      </c>
      <c r="K1044" s="3">
        <v>20</v>
      </c>
      <c r="L1044" s="9">
        <f t="shared" si="399"/>
        <v>50.8</v>
      </c>
      <c r="M1044" s="9">
        <v>15.05</v>
      </c>
      <c r="N1044" s="9">
        <v>6.67</v>
      </c>
      <c r="O1044" s="8">
        <f t="shared" si="400"/>
        <v>59.103962499999994</v>
      </c>
      <c r="P1044" s="8">
        <f t="shared" si="423"/>
        <v>59.103962499999994</v>
      </c>
      <c r="Q1044" s="8">
        <f t="shared" si="401"/>
        <v>3974.7414781249995</v>
      </c>
      <c r="R1044" s="8"/>
      <c r="S1044" s="8">
        <v>12.28</v>
      </c>
      <c r="T1044" s="8">
        <v>42.7</v>
      </c>
      <c r="U1044" s="8">
        <v>20.5</v>
      </c>
      <c r="V1044" s="15">
        <f t="shared" si="402"/>
        <v>427</v>
      </c>
      <c r="W1044" s="15">
        <f t="shared" si="403"/>
        <v>371.49</v>
      </c>
      <c r="X1044" s="15">
        <f t="shared" si="404"/>
        <v>37.149000000000001</v>
      </c>
      <c r="Y1044" s="15">
        <f t="shared" si="405"/>
        <v>205</v>
      </c>
      <c r="Z1044" s="15">
        <f t="shared" si="406"/>
        <v>178.35</v>
      </c>
      <c r="AA1044" s="15">
        <f t="shared" si="407"/>
        <v>17.835000000000001</v>
      </c>
      <c r="AB1044" s="15">
        <f t="shared" si="408"/>
        <v>6.5</v>
      </c>
      <c r="AC1044" s="15">
        <f t="shared" si="409"/>
        <v>27.400000000000002</v>
      </c>
      <c r="AD1044" s="15">
        <f t="shared" si="410"/>
        <v>6</v>
      </c>
      <c r="AE1044" s="15">
        <f t="shared" si="411"/>
        <v>15.700000000000001</v>
      </c>
      <c r="AF1044" s="15">
        <f t="shared" si="412"/>
        <v>4.6999999999999993</v>
      </c>
      <c r="AG1044" s="15">
        <f t="shared" si="413"/>
        <v>491.44219346542883</v>
      </c>
      <c r="AH1044" s="15">
        <f t="shared" si="414"/>
        <v>49.144219346542883</v>
      </c>
      <c r="AI1044" s="8">
        <f t="shared" si="415"/>
        <v>0.42699999999999999</v>
      </c>
      <c r="AJ1044" s="8">
        <v>0.65</v>
      </c>
      <c r="AK1044" s="8">
        <v>2.74</v>
      </c>
      <c r="AL1044" s="8">
        <v>0.6</v>
      </c>
      <c r="AM1044" s="8">
        <v>1.57</v>
      </c>
      <c r="AN1044" s="8">
        <v>0.47</v>
      </c>
      <c r="AO1044" s="8">
        <f t="shared" si="416"/>
        <v>15.22248243559719</v>
      </c>
      <c r="AP1044" s="8">
        <f t="shared" si="417"/>
        <v>64.168618266978925</v>
      </c>
      <c r="AQ1044" s="8">
        <f t="shared" si="418"/>
        <v>14.051522248243559</v>
      </c>
      <c r="AR1044" s="8">
        <f t="shared" si="419"/>
        <v>36.768149882903984</v>
      </c>
      <c r="AS1044" s="8">
        <f t="shared" si="420"/>
        <v>11.007025761124121</v>
      </c>
    </row>
    <row r="1045" spans="1:45" x14ac:dyDescent="0.35">
      <c r="A1045" s="2">
        <v>2018</v>
      </c>
      <c r="B1045" s="18">
        <v>16179</v>
      </c>
      <c r="C1045" s="2" t="s">
        <v>162</v>
      </c>
      <c r="D1045" s="17">
        <v>52</v>
      </c>
      <c r="E1045" s="18" t="s">
        <v>89</v>
      </c>
      <c r="F1045" s="20" t="s">
        <v>156</v>
      </c>
      <c r="G1045" s="3">
        <v>2</v>
      </c>
      <c r="H1045" s="3">
        <v>279</v>
      </c>
      <c r="I1045" s="3">
        <f t="shared" si="398"/>
        <v>137</v>
      </c>
      <c r="J1045" s="3">
        <v>4</v>
      </c>
      <c r="K1045" s="3">
        <v>48</v>
      </c>
      <c r="L1045" s="9">
        <f t="shared" si="399"/>
        <v>121.92</v>
      </c>
      <c r="M1045" s="9">
        <v>16.53</v>
      </c>
      <c r="N1045" s="9">
        <v>2.77</v>
      </c>
      <c r="O1045" s="8">
        <f t="shared" si="400"/>
        <v>24.117793017241379</v>
      </c>
      <c r="P1045" s="8">
        <f t="shared" si="423"/>
        <v>24.117793017241379</v>
      </c>
      <c r="Q1045" s="8">
        <f t="shared" si="401"/>
        <v>1621.9215804094827</v>
      </c>
      <c r="R1045" s="8"/>
      <c r="S1045" s="8">
        <v>12.17</v>
      </c>
      <c r="T1045" s="8">
        <v>42.75</v>
      </c>
      <c r="U1045" s="8">
        <v>20.47</v>
      </c>
      <c r="V1045" s="15">
        <f t="shared" si="402"/>
        <v>427.5</v>
      </c>
      <c r="W1045" s="15">
        <f t="shared" si="403"/>
        <v>371.92500000000001</v>
      </c>
      <c r="X1045" s="15">
        <f t="shared" si="404"/>
        <v>37.192500000000003</v>
      </c>
      <c r="Y1045" s="15">
        <f t="shared" si="405"/>
        <v>204.7</v>
      </c>
      <c r="Z1045" s="15">
        <f t="shared" si="406"/>
        <v>178.089</v>
      </c>
      <c r="AA1045" s="15">
        <f t="shared" si="407"/>
        <v>17.808900000000001</v>
      </c>
      <c r="AB1045" s="15">
        <f t="shared" si="408"/>
        <v>6.4</v>
      </c>
      <c r="AC1045" s="15">
        <f t="shared" si="409"/>
        <v>27.400000000000002</v>
      </c>
      <c r="AD1045" s="15">
        <f t="shared" si="410"/>
        <v>5.8</v>
      </c>
      <c r="AE1045" s="15">
        <f t="shared" si="411"/>
        <v>15.700000000000001</v>
      </c>
      <c r="AF1045" s="15">
        <f t="shared" si="412"/>
        <v>4.5</v>
      </c>
      <c r="AG1045" s="15">
        <f t="shared" si="413"/>
        <v>491.86141120854467</v>
      </c>
      <c r="AH1045" s="15">
        <f t="shared" si="414"/>
        <v>49.186141120854465</v>
      </c>
      <c r="AI1045" s="8">
        <f t="shared" si="415"/>
        <v>0.42749999999999999</v>
      </c>
      <c r="AJ1045" s="8">
        <v>0.64</v>
      </c>
      <c r="AK1045" s="8">
        <v>2.74</v>
      </c>
      <c r="AL1045" s="8">
        <v>0.57999999999999996</v>
      </c>
      <c r="AM1045" s="8">
        <v>1.57</v>
      </c>
      <c r="AN1045" s="8">
        <v>0.45</v>
      </c>
      <c r="AO1045" s="8">
        <f t="shared" si="416"/>
        <v>14.97076023391813</v>
      </c>
      <c r="AP1045" s="8">
        <f t="shared" si="417"/>
        <v>64.093567251461991</v>
      </c>
      <c r="AQ1045" s="8">
        <f t="shared" si="418"/>
        <v>13.567251461988304</v>
      </c>
      <c r="AR1045" s="8">
        <f t="shared" si="419"/>
        <v>36.725146198830416</v>
      </c>
      <c r="AS1045" s="8">
        <f t="shared" si="420"/>
        <v>10.526315789473685</v>
      </c>
    </row>
    <row r="1046" spans="1:45" x14ac:dyDescent="0.35">
      <c r="A1046" s="2">
        <v>2018</v>
      </c>
      <c r="B1046" s="18">
        <v>16180</v>
      </c>
      <c r="C1046" s="2" t="s">
        <v>162</v>
      </c>
      <c r="D1046" s="17">
        <v>13</v>
      </c>
      <c r="E1046" s="18" t="s">
        <v>96</v>
      </c>
      <c r="F1046" s="20" t="s">
        <v>156</v>
      </c>
      <c r="G1046" s="3">
        <v>2</v>
      </c>
      <c r="H1046" s="3">
        <v>281</v>
      </c>
      <c r="I1046" s="3">
        <f t="shared" si="398"/>
        <v>139</v>
      </c>
      <c r="J1046" s="3">
        <v>4</v>
      </c>
      <c r="K1046" s="2">
        <v>48</v>
      </c>
      <c r="L1046" s="9">
        <f t="shared" si="399"/>
        <v>121.92</v>
      </c>
      <c r="M1046" s="9">
        <v>15.65</v>
      </c>
      <c r="N1046" s="9">
        <v>4.1100000000000003</v>
      </c>
      <c r="O1046" s="8">
        <f t="shared" si="400"/>
        <v>36.162153879310345</v>
      </c>
      <c r="P1046" s="8">
        <f t="shared" si="423"/>
        <v>36.162153879310345</v>
      </c>
      <c r="Q1046" s="8">
        <f t="shared" si="401"/>
        <v>2431.9048483836209</v>
      </c>
      <c r="R1046" s="8"/>
      <c r="S1046" s="8">
        <v>11.65</v>
      </c>
      <c r="T1046" s="8">
        <v>43.78</v>
      </c>
      <c r="U1046" s="8">
        <v>20.73</v>
      </c>
      <c r="V1046" s="15">
        <f t="shared" si="402"/>
        <v>437.8</v>
      </c>
      <c r="W1046" s="15">
        <f t="shared" si="403"/>
        <v>380.88600000000002</v>
      </c>
      <c r="X1046" s="15">
        <f t="shared" si="404"/>
        <v>38.0886</v>
      </c>
      <c r="Y1046" s="15">
        <f t="shared" si="405"/>
        <v>207.3</v>
      </c>
      <c r="Z1046" s="15">
        <f t="shared" si="406"/>
        <v>180.351</v>
      </c>
      <c r="AA1046" s="15">
        <f t="shared" si="407"/>
        <v>18.0351</v>
      </c>
      <c r="AB1046" s="15">
        <f t="shared" si="408"/>
        <v>6.7</v>
      </c>
      <c r="AC1046" s="15">
        <f t="shared" si="409"/>
        <v>27.9</v>
      </c>
      <c r="AD1046" s="15">
        <f t="shared" si="410"/>
        <v>6.1</v>
      </c>
      <c r="AE1046" s="15">
        <f t="shared" si="411"/>
        <v>15.8</v>
      </c>
      <c r="AF1046" s="15">
        <f t="shared" si="412"/>
        <v>4.9000000000000004</v>
      </c>
      <c r="AG1046" s="15">
        <f t="shared" si="413"/>
        <v>505.1022105061196</v>
      </c>
      <c r="AH1046" s="15">
        <f t="shared" si="414"/>
        <v>50.51022105061196</v>
      </c>
      <c r="AI1046" s="8">
        <f t="shared" si="415"/>
        <v>0.43780000000000002</v>
      </c>
      <c r="AJ1046" s="8">
        <v>0.67</v>
      </c>
      <c r="AK1046" s="8">
        <v>2.79</v>
      </c>
      <c r="AL1046" s="8">
        <v>0.61</v>
      </c>
      <c r="AM1046" s="8">
        <v>1.58</v>
      </c>
      <c r="AN1046" s="8">
        <v>0.49</v>
      </c>
      <c r="AO1046" s="8">
        <f t="shared" si="416"/>
        <v>15.303791685701233</v>
      </c>
      <c r="AP1046" s="8">
        <f t="shared" si="417"/>
        <v>63.727729556875282</v>
      </c>
      <c r="AQ1046" s="8">
        <f t="shared" si="418"/>
        <v>13.933302878026495</v>
      </c>
      <c r="AR1046" s="8">
        <f t="shared" si="419"/>
        <v>36.089538602101413</v>
      </c>
      <c r="AS1046" s="8">
        <f t="shared" si="420"/>
        <v>11.192325262677022</v>
      </c>
    </row>
    <row r="1047" spans="1:45" x14ac:dyDescent="0.35">
      <c r="A1047" s="2">
        <v>2018</v>
      </c>
      <c r="B1047" s="18">
        <v>16181</v>
      </c>
      <c r="C1047" s="2" t="s">
        <v>162</v>
      </c>
      <c r="D1047" s="17">
        <v>143</v>
      </c>
      <c r="E1047" s="18" t="s">
        <v>77</v>
      </c>
      <c r="F1047" s="20" t="s">
        <v>156</v>
      </c>
      <c r="G1047" s="3">
        <v>2</v>
      </c>
      <c r="H1047" s="2">
        <v>280</v>
      </c>
      <c r="I1047" s="3">
        <f t="shared" si="398"/>
        <v>138</v>
      </c>
      <c r="J1047" s="2">
        <v>2</v>
      </c>
      <c r="K1047" s="3">
        <v>48</v>
      </c>
      <c r="L1047" s="9">
        <f t="shared" si="399"/>
        <v>121.92</v>
      </c>
      <c r="M1047" s="9">
        <v>15.24</v>
      </c>
      <c r="N1047" s="9">
        <v>4.22</v>
      </c>
      <c r="O1047" s="8">
        <f t="shared" si="400"/>
        <v>37.310475172413796</v>
      </c>
      <c r="P1047" s="8">
        <f t="shared" si="423"/>
        <v>37.310475172413796</v>
      </c>
      <c r="Q1047" s="8">
        <f t="shared" si="401"/>
        <v>2509.1294553448279</v>
      </c>
      <c r="R1047" s="8"/>
      <c r="S1047" s="8">
        <v>12.37</v>
      </c>
      <c r="T1047" s="8">
        <v>42.95</v>
      </c>
      <c r="U1047" s="8">
        <v>20.12</v>
      </c>
      <c r="V1047" s="15">
        <f t="shared" si="402"/>
        <v>429.5</v>
      </c>
      <c r="W1047" s="15">
        <f t="shared" si="403"/>
        <v>373.66500000000002</v>
      </c>
      <c r="X1047" s="15">
        <f t="shared" si="404"/>
        <v>37.366500000000002</v>
      </c>
      <c r="Y1047" s="15">
        <f t="shared" si="405"/>
        <v>201.20000000000002</v>
      </c>
      <c r="Z1047" s="15">
        <f t="shared" si="406"/>
        <v>175.04400000000001</v>
      </c>
      <c r="AA1047" s="15">
        <f t="shared" si="407"/>
        <v>17.5044</v>
      </c>
      <c r="AB1047" s="15">
        <f t="shared" si="408"/>
        <v>6.6000000000000005</v>
      </c>
      <c r="AC1047" s="15">
        <f t="shared" si="409"/>
        <v>27.5</v>
      </c>
      <c r="AD1047" s="15">
        <f t="shared" si="410"/>
        <v>6</v>
      </c>
      <c r="AE1047" s="15">
        <f t="shared" si="411"/>
        <v>15.700000000000001</v>
      </c>
      <c r="AF1047" s="15">
        <f t="shared" si="412"/>
        <v>4.8</v>
      </c>
      <c r="AG1047" s="15">
        <f t="shared" si="413"/>
        <v>492.33851101834784</v>
      </c>
      <c r="AH1047" s="15">
        <f t="shared" si="414"/>
        <v>49.233851101834787</v>
      </c>
      <c r="AI1047" s="8">
        <f t="shared" si="415"/>
        <v>0.42949999999999999</v>
      </c>
      <c r="AJ1047" s="8">
        <v>0.66</v>
      </c>
      <c r="AK1047" s="8">
        <v>2.75</v>
      </c>
      <c r="AL1047" s="8">
        <v>0.6</v>
      </c>
      <c r="AM1047" s="8">
        <v>1.57</v>
      </c>
      <c r="AN1047" s="8">
        <v>0.48</v>
      </c>
      <c r="AO1047" s="8">
        <f t="shared" si="416"/>
        <v>15.366705471478465</v>
      </c>
      <c r="AP1047" s="8">
        <f t="shared" si="417"/>
        <v>64.027939464493599</v>
      </c>
      <c r="AQ1047" s="8">
        <f t="shared" si="418"/>
        <v>13.969732246798603</v>
      </c>
      <c r="AR1047" s="8">
        <f t="shared" si="419"/>
        <v>36.554132712456351</v>
      </c>
      <c r="AS1047" s="8">
        <f t="shared" si="420"/>
        <v>11.175785797438882</v>
      </c>
    </row>
    <row r="1048" spans="1:45" x14ac:dyDescent="0.35">
      <c r="A1048" s="2">
        <v>2018</v>
      </c>
      <c r="B1048" s="18">
        <v>16182</v>
      </c>
      <c r="C1048" s="2" t="s">
        <v>162</v>
      </c>
      <c r="D1048" s="17">
        <v>111</v>
      </c>
      <c r="E1048" s="18" t="s">
        <v>106</v>
      </c>
      <c r="F1048" s="20" t="s">
        <v>156</v>
      </c>
      <c r="G1048" s="3">
        <v>2</v>
      </c>
      <c r="H1048" s="3">
        <v>278</v>
      </c>
      <c r="I1048" s="3">
        <f t="shared" si="398"/>
        <v>136</v>
      </c>
      <c r="J1048" s="3">
        <v>3</v>
      </c>
      <c r="K1048" s="3">
        <v>47</v>
      </c>
      <c r="L1048" s="9">
        <f t="shared" si="399"/>
        <v>119.38</v>
      </c>
      <c r="M1048" s="9">
        <v>15</v>
      </c>
      <c r="N1048" s="9">
        <v>5.1100000000000003</v>
      </c>
      <c r="O1048" s="8">
        <f t="shared" si="400"/>
        <v>45.307198275862071</v>
      </c>
      <c r="P1048" s="8">
        <f t="shared" si="423"/>
        <v>45.307198275862071</v>
      </c>
      <c r="Q1048" s="8">
        <f t="shared" si="401"/>
        <v>3046.9090840517242</v>
      </c>
      <c r="R1048" s="8"/>
      <c r="S1048" s="8">
        <v>12.3</v>
      </c>
      <c r="T1048" s="8">
        <v>43.43</v>
      </c>
      <c r="U1048" s="8">
        <v>21.13</v>
      </c>
      <c r="V1048" s="15">
        <f t="shared" si="402"/>
        <v>434.3</v>
      </c>
      <c r="W1048" s="15">
        <f t="shared" si="403"/>
        <v>377.84100000000001</v>
      </c>
      <c r="X1048" s="15">
        <f t="shared" si="404"/>
        <v>37.784100000000002</v>
      </c>
      <c r="Y1048" s="15">
        <f t="shared" si="405"/>
        <v>211.29999999999998</v>
      </c>
      <c r="Z1048" s="15">
        <f t="shared" si="406"/>
        <v>183.83099999999999</v>
      </c>
      <c r="AA1048" s="15">
        <f t="shared" si="407"/>
        <v>18.383099999999999</v>
      </c>
      <c r="AB1048" s="15">
        <f t="shared" si="408"/>
        <v>6.6000000000000005</v>
      </c>
      <c r="AC1048" s="15">
        <f t="shared" si="409"/>
        <v>27.799999999999997</v>
      </c>
      <c r="AD1048" s="15">
        <f t="shared" si="410"/>
        <v>6.1</v>
      </c>
      <c r="AE1048" s="15">
        <f t="shared" si="411"/>
        <v>15.8</v>
      </c>
      <c r="AF1048" s="15">
        <f t="shared" si="412"/>
        <v>4.6999999999999993</v>
      </c>
      <c r="AG1048" s="15">
        <f t="shared" si="413"/>
        <v>503.20061057260779</v>
      </c>
      <c r="AH1048" s="15">
        <f t="shared" si="414"/>
        <v>50.32006105726078</v>
      </c>
      <c r="AI1048" s="8">
        <f t="shared" si="415"/>
        <v>0.43430000000000002</v>
      </c>
      <c r="AJ1048" s="8">
        <v>0.66</v>
      </c>
      <c r="AK1048" s="8">
        <v>2.78</v>
      </c>
      <c r="AL1048" s="8">
        <v>0.61</v>
      </c>
      <c r="AM1048" s="8">
        <v>1.58</v>
      </c>
      <c r="AN1048" s="8">
        <v>0.47</v>
      </c>
      <c r="AO1048" s="8">
        <f t="shared" si="416"/>
        <v>15.19686852406171</v>
      </c>
      <c r="AP1048" s="8">
        <f t="shared" si="417"/>
        <v>64.011052268017494</v>
      </c>
      <c r="AQ1048" s="8">
        <f t="shared" si="418"/>
        <v>14.045590605572183</v>
      </c>
      <c r="AR1048" s="8">
        <f t="shared" si="419"/>
        <v>36.380382224268942</v>
      </c>
      <c r="AS1048" s="8">
        <f t="shared" si="420"/>
        <v>10.822012433801518</v>
      </c>
    </row>
    <row r="1049" spans="1:45" x14ac:dyDescent="0.35">
      <c r="A1049" s="2">
        <v>2018</v>
      </c>
      <c r="B1049" s="18">
        <v>16183</v>
      </c>
      <c r="C1049" s="2" t="s">
        <v>162</v>
      </c>
      <c r="D1049" s="17">
        <v>135</v>
      </c>
      <c r="E1049" s="18" t="s">
        <v>28</v>
      </c>
      <c r="F1049" s="20" t="s">
        <v>156</v>
      </c>
      <c r="G1049" s="3">
        <v>2</v>
      </c>
      <c r="H1049" s="3">
        <v>281</v>
      </c>
      <c r="I1049" s="3">
        <f t="shared" si="398"/>
        <v>139</v>
      </c>
      <c r="J1049" s="3">
        <v>1</v>
      </c>
      <c r="K1049" s="3">
        <v>22</v>
      </c>
      <c r="L1049" s="9">
        <f t="shared" si="399"/>
        <v>55.88</v>
      </c>
      <c r="M1049" s="9">
        <v>15.35</v>
      </c>
      <c r="N1049" s="9">
        <v>4.8499999999999996</v>
      </c>
      <c r="O1049" s="8">
        <f t="shared" si="400"/>
        <v>42.824872844827588</v>
      </c>
      <c r="P1049" s="8">
        <f t="shared" si="423"/>
        <v>42.824872844827588</v>
      </c>
      <c r="Q1049" s="8">
        <f t="shared" si="401"/>
        <v>2879.9726988146554</v>
      </c>
      <c r="R1049" s="8"/>
      <c r="S1049" s="8">
        <v>12.25</v>
      </c>
      <c r="T1049" s="8">
        <v>43.51</v>
      </c>
      <c r="U1049" s="8">
        <v>20.09</v>
      </c>
      <c r="V1049" s="15">
        <f t="shared" si="402"/>
        <v>435.09999999999997</v>
      </c>
      <c r="W1049" s="15">
        <f t="shared" si="403"/>
        <v>378.53699999999998</v>
      </c>
      <c r="X1049" s="15">
        <f t="shared" si="404"/>
        <v>37.853699999999996</v>
      </c>
      <c r="Y1049" s="15">
        <f t="shared" si="405"/>
        <v>200.9</v>
      </c>
      <c r="Z1049" s="15">
        <f t="shared" si="406"/>
        <v>174.78300000000002</v>
      </c>
      <c r="AA1049" s="15">
        <f t="shared" si="407"/>
        <v>17.478300000000001</v>
      </c>
      <c r="AB1049" s="15">
        <f t="shared" si="408"/>
        <v>6.4</v>
      </c>
      <c r="AC1049" s="15">
        <f t="shared" si="409"/>
        <v>27.7</v>
      </c>
      <c r="AD1049" s="15">
        <f t="shared" si="410"/>
        <v>5.8999999999999995</v>
      </c>
      <c r="AE1049" s="15">
        <f t="shared" si="411"/>
        <v>16</v>
      </c>
      <c r="AF1049" s="15">
        <f t="shared" si="412"/>
        <v>4.8</v>
      </c>
      <c r="AG1049" s="15">
        <f t="shared" si="413"/>
        <v>498.6000783667389</v>
      </c>
      <c r="AH1049" s="15">
        <f t="shared" si="414"/>
        <v>49.860007836673887</v>
      </c>
      <c r="AI1049" s="8">
        <f t="shared" si="415"/>
        <v>0.43509999999999999</v>
      </c>
      <c r="AJ1049" s="8">
        <v>0.64</v>
      </c>
      <c r="AK1049" s="8">
        <v>2.77</v>
      </c>
      <c r="AL1049" s="8">
        <v>0.59</v>
      </c>
      <c r="AM1049" s="8">
        <v>1.6</v>
      </c>
      <c r="AN1049" s="8">
        <v>0.48</v>
      </c>
      <c r="AO1049" s="8">
        <f t="shared" si="416"/>
        <v>14.709262238565849</v>
      </c>
      <c r="AP1049" s="8">
        <f t="shared" si="417"/>
        <v>63.66352562629281</v>
      </c>
      <c r="AQ1049" s="8">
        <f t="shared" si="418"/>
        <v>13.560101126177889</v>
      </c>
      <c r="AR1049" s="8">
        <f t="shared" si="419"/>
        <v>36.773155596414618</v>
      </c>
      <c r="AS1049" s="8">
        <f t="shared" si="420"/>
        <v>11.031946678924385</v>
      </c>
    </row>
    <row r="1050" spans="1:45" x14ac:dyDescent="0.35">
      <c r="A1050" s="2">
        <v>2018</v>
      </c>
      <c r="B1050" s="18">
        <v>16184</v>
      </c>
      <c r="C1050" s="2" t="s">
        <v>162</v>
      </c>
      <c r="D1050" s="17">
        <v>122</v>
      </c>
      <c r="E1050" s="18" t="s">
        <v>33</v>
      </c>
      <c r="F1050" s="20" t="s">
        <v>156</v>
      </c>
      <c r="G1050" s="3">
        <v>2</v>
      </c>
      <c r="H1050" s="3">
        <v>278</v>
      </c>
      <c r="I1050" s="3">
        <f t="shared" si="398"/>
        <v>136</v>
      </c>
      <c r="J1050" s="3">
        <v>1</v>
      </c>
      <c r="K1050" s="3">
        <v>24</v>
      </c>
      <c r="L1050" s="9">
        <f t="shared" si="399"/>
        <v>60.96</v>
      </c>
      <c r="M1050" s="9">
        <v>17.78</v>
      </c>
      <c r="N1050" s="9">
        <v>4.59</v>
      </c>
      <c r="O1050" s="8">
        <f t="shared" si="400"/>
        <v>39.36566017241379</v>
      </c>
      <c r="P1050" s="8">
        <f t="shared" si="423"/>
        <v>39.36566017241379</v>
      </c>
      <c r="Q1050" s="8">
        <f t="shared" si="401"/>
        <v>2647.3406465948274</v>
      </c>
      <c r="R1050" s="8"/>
      <c r="S1050" s="8">
        <v>12.05</v>
      </c>
      <c r="T1050" s="8">
        <v>43.31</v>
      </c>
      <c r="U1050" s="8">
        <v>20.54</v>
      </c>
      <c r="V1050" s="15">
        <f t="shared" si="402"/>
        <v>433.1</v>
      </c>
      <c r="W1050" s="15">
        <f t="shared" si="403"/>
        <v>376.79700000000003</v>
      </c>
      <c r="X1050" s="15">
        <f t="shared" si="404"/>
        <v>37.679700000000004</v>
      </c>
      <c r="Y1050" s="15">
        <f t="shared" si="405"/>
        <v>205.39999999999998</v>
      </c>
      <c r="Z1050" s="15">
        <f t="shared" si="406"/>
        <v>178.69799999999998</v>
      </c>
      <c r="AA1050" s="15">
        <f t="shared" si="407"/>
        <v>17.869799999999998</v>
      </c>
      <c r="AB1050" s="15">
        <f t="shared" si="408"/>
        <v>6.5</v>
      </c>
      <c r="AC1050" s="15">
        <f t="shared" si="409"/>
        <v>27.7</v>
      </c>
      <c r="AD1050" s="15">
        <f t="shared" si="410"/>
        <v>6</v>
      </c>
      <c r="AE1050" s="15">
        <f t="shared" si="411"/>
        <v>15.9</v>
      </c>
      <c r="AF1050" s="15">
        <f t="shared" si="412"/>
        <v>4.6999999999999993</v>
      </c>
      <c r="AG1050" s="15">
        <f t="shared" si="413"/>
        <v>498.67400362076211</v>
      </c>
      <c r="AH1050" s="15">
        <f t="shared" si="414"/>
        <v>49.867400362076211</v>
      </c>
      <c r="AI1050" s="8">
        <f t="shared" si="415"/>
        <v>0.43310000000000004</v>
      </c>
      <c r="AJ1050" s="8">
        <v>0.65</v>
      </c>
      <c r="AK1050" s="8">
        <v>2.77</v>
      </c>
      <c r="AL1050" s="8">
        <v>0.6</v>
      </c>
      <c r="AM1050" s="8">
        <v>1.59</v>
      </c>
      <c r="AN1050" s="8">
        <v>0.47</v>
      </c>
      <c r="AO1050" s="8">
        <f t="shared" si="416"/>
        <v>15.008081274532438</v>
      </c>
      <c r="AP1050" s="8">
        <f t="shared" si="417"/>
        <v>63.957515585315164</v>
      </c>
      <c r="AQ1050" s="8">
        <f t="shared" si="418"/>
        <v>13.853613484183789</v>
      </c>
      <c r="AR1050" s="8">
        <f t="shared" si="419"/>
        <v>36.712075733087048</v>
      </c>
      <c r="AS1050" s="8">
        <f t="shared" si="420"/>
        <v>10.8519972292773</v>
      </c>
    </row>
    <row r="1051" spans="1:45" x14ac:dyDescent="0.35">
      <c r="A1051" s="2">
        <v>2018</v>
      </c>
      <c r="B1051" s="18">
        <v>16185</v>
      </c>
      <c r="C1051" s="2" t="s">
        <v>162</v>
      </c>
      <c r="D1051" s="17">
        <v>106</v>
      </c>
      <c r="E1051" s="18" t="s">
        <v>83</v>
      </c>
      <c r="F1051" s="20" t="s">
        <v>156</v>
      </c>
      <c r="G1051" s="3">
        <v>2</v>
      </c>
      <c r="H1051" s="3">
        <v>285</v>
      </c>
      <c r="I1051" s="3">
        <f t="shared" si="398"/>
        <v>143</v>
      </c>
      <c r="J1051" s="3">
        <v>4</v>
      </c>
      <c r="K1051" s="3">
        <v>49</v>
      </c>
      <c r="L1051" s="9">
        <f t="shared" si="399"/>
        <v>124.46000000000001</v>
      </c>
      <c r="M1051" s="9">
        <v>15.02</v>
      </c>
      <c r="N1051" s="9">
        <v>5.42</v>
      </c>
      <c r="O1051" s="8">
        <f t="shared" si="400"/>
        <v>48.044468620689656</v>
      </c>
      <c r="P1051" s="8">
        <f t="shared" si="423"/>
        <v>48.044468620689656</v>
      </c>
      <c r="Q1051" s="8">
        <f t="shared" si="401"/>
        <v>3230.9905147413792</v>
      </c>
      <c r="R1051" s="8"/>
      <c r="S1051" s="8">
        <v>12</v>
      </c>
      <c r="T1051" s="8">
        <v>42.99</v>
      </c>
      <c r="U1051" s="8">
        <v>21.52</v>
      </c>
      <c r="V1051" s="15">
        <f t="shared" si="402"/>
        <v>429.90000000000003</v>
      </c>
      <c r="W1051" s="15">
        <f t="shared" si="403"/>
        <v>374.01300000000003</v>
      </c>
      <c r="X1051" s="15">
        <f t="shared" si="404"/>
        <v>37.401300000000006</v>
      </c>
      <c r="Y1051" s="15">
        <f t="shared" si="405"/>
        <v>215.2</v>
      </c>
      <c r="Z1051" s="15">
        <f t="shared" si="406"/>
        <v>187.22399999999999</v>
      </c>
      <c r="AA1051" s="15">
        <f t="shared" si="407"/>
        <v>18.7224</v>
      </c>
      <c r="AB1051" s="15">
        <f t="shared" si="408"/>
        <v>6.5</v>
      </c>
      <c r="AC1051" s="15">
        <f t="shared" si="409"/>
        <v>27.599999999999998</v>
      </c>
      <c r="AD1051" s="15">
        <f t="shared" si="410"/>
        <v>6.1</v>
      </c>
      <c r="AE1051" s="15">
        <f t="shared" si="411"/>
        <v>15.700000000000001</v>
      </c>
      <c r="AF1051" s="15">
        <f t="shared" si="412"/>
        <v>4.6000000000000005</v>
      </c>
      <c r="AG1051" s="15">
        <f t="shared" si="413"/>
        <v>500.18193151030232</v>
      </c>
      <c r="AH1051" s="15">
        <f t="shared" si="414"/>
        <v>50.018193151030232</v>
      </c>
      <c r="AI1051" s="8">
        <f t="shared" si="415"/>
        <v>0.42990000000000006</v>
      </c>
      <c r="AJ1051" s="8">
        <v>0.65</v>
      </c>
      <c r="AK1051" s="8">
        <v>2.76</v>
      </c>
      <c r="AL1051" s="8">
        <v>0.61</v>
      </c>
      <c r="AM1051" s="8">
        <v>1.57</v>
      </c>
      <c r="AN1051" s="8">
        <v>0.46</v>
      </c>
      <c r="AO1051" s="8">
        <f t="shared" si="416"/>
        <v>15.119795301232843</v>
      </c>
      <c r="AP1051" s="8">
        <f t="shared" si="417"/>
        <v>64.200976971388684</v>
      </c>
      <c r="AQ1051" s="8">
        <f t="shared" si="418"/>
        <v>14.189346359618513</v>
      </c>
      <c r="AR1051" s="8">
        <f t="shared" si="419"/>
        <v>36.520120958362405</v>
      </c>
      <c r="AS1051" s="8">
        <f t="shared" si="420"/>
        <v>10.700162828564782</v>
      </c>
    </row>
    <row r="1052" spans="1:45" x14ac:dyDescent="0.35">
      <c r="A1052" s="2">
        <v>2018</v>
      </c>
      <c r="B1052" s="18">
        <v>16186</v>
      </c>
      <c r="C1052" s="2" t="s">
        <v>162</v>
      </c>
      <c r="D1052" s="17">
        <v>142</v>
      </c>
      <c r="E1052" s="18" t="s">
        <v>100</v>
      </c>
      <c r="F1052" s="20" t="s">
        <v>156</v>
      </c>
      <c r="G1052" s="3">
        <v>2</v>
      </c>
      <c r="H1052" s="3">
        <v>279</v>
      </c>
      <c r="I1052" s="3">
        <f t="shared" si="398"/>
        <v>137</v>
      </c>
      <c r="J1052" s="3">
        <v>1</v>
      </c>
      <c r="K1052" s="3">
        <v>23</v>
      </c>
      <c r="L1052" s="9">
        <f t="shared" si="399"/>
        <v>58.42</v>
      </c>
      <c r="M1052" s="9">
        <v>20.440000000000001</v>
      </c>
      <c r="N1052" s="9">
        <v>6.06</v>
      </c>
      <c r="O1052" s="8">
        <f t="shared" si="400"/>
        <v>50.29152206896552</v>
      </c>
      <c r="P1052" s="8">
        <f t="shared" si="423"/>
        <v>50.29152206896552</v>
      </c>
      <c r="Q1052" s="8">
        <f t="shared" si="401"/>
        <v>3382.1048591379313</v>
      </c>
      <c r="R1052" s="8"/>
      <c r="S1052" s="8">
        <v>11.89</v>
      </c>
      <c r="T1052" s="8">
        <v>42.63</v>
      </c>
      <c r="U1052" s="8">
        <v>21.14</v>
      </c>
      <c r="V1052" s="15">
        <f t="shared" si="402"/>
        <v>426.3</v>
      </c>
      <c r="W1052" s="15">
        <f t="shared" si="403"/>
        <v>370.88100000000003</v>
      </c>
      <c r="X1052" s="15">
        <f t="shared" si="404"/>
        <v>37.088100000000004</v>
      </c>
      <c r="Y1052" s="15">
        <f t="shared" si="405"/>
        <v>211.4</v>
      </c>
      <c r="Z1052" s="15">
        <f t="shared" si="406"/>
        <v>183.91800000000001</v>
      </c>
      <c r="AA1052" s="15">
        <f t="shared" si="407"/>
        <v>18.3918</v>
      </c>
      <c r="AB1052" s="15">
        <f t="shared" si="408"/>
        <v>6.4</v>
      </c>
      <c r="AC1052" s="15">
        <f t="shared" si="409"/>
        <v>27.5</v>
      </c>
      <c r="AD1052" s="15">
        <f t="shared" si="410"/>
        <v>6</v>
      </c>
      <c r="AE1052" s="15">
        <f t="shared" si="411"/>
        <v>15.700000000000001</v>
      </c>
      <c r="AF1052" s="15">
        <f t="shared" si="412"/>
        <v>4.6000000000000005</v>
      </c>
      <c r="AG1052" s="15">
        <f t="shared" si="413"/>
        <v>493.98408706371475</v>
      </c>
      <c r="AH1052" s="15">
        <f t="shared" si="414"/>
        <v>49.398408706371477</v>
      </c>
      <c r="AI1052" s="8">
        <f t="shared" si="415"/>
        <v>0.42630000000000001</v>
      </c>
      <c r="AJ1052" s="8">
        <v>0.64</v>
      </c>
      <c r="AK1052" s="8">
        <v>2.75</v>
      </c>
      <c r="AL1052" s="8">
        <v>0.6</v>
      </c>
      <c r="AM1052" s="8">
        <v>1.57</v>
      </c>
      <c r="AN1052" s="8">
        <v>0.46</v>
      </c>
      <c r="AO1052" s="8">
        <f t="shared" si="416"/>
        <v>15.012901712409102</v>
      </c>
      <c r="AP1052" s="8">
        <f t="shared" si="417"/>
        <v>64.508562045507858</v>
      </c>
      <c r="AQ1052" s="8">
        <f t="shared" si="418"/>
        <v>14.074595355383533</v>
      </c>
      <c r="AR1052" s="8">
        <f t="shared" si="419"/>
        <v>36.828524513253576</v>
      </c>
      <c r="AS1052" s="8">
        <f t="shared" si="420"/>
        <v>10.790523105794042</v>
      </c>
    </row>
    <row r="1053" spans="1:45" x14ac:dyDescent="0.35">
      <c r="A1053" s="2">
        <v>2018</v>
      </c>
      <c r="B1053" s="18">
        <v>16187</v>
      </c>
      <c r="C1053" s="2" t="s">
        <v>162</v>
      </c>
      <c r="D1053" s="17">
        <v>97</v>
      </c>
      <c r="E1053" s="18" t="s">
        <v>63</v>
      </c>
      <c r="F1053" s="20" t="s">
        <v>156</v>
      </c>
      <c r="G1053" s="3">
        <v>2</v>
      </c>
      <c r="H1053" s="3">
        <v>284</v>
      </c>
      <c r="I1053" s="3">
        <f t="shared" si="398"/>
        <v>142</v>
      </c>
      <c r="J1053" s="3">
        <v>3</v>
      </c>
      <c r="K1053" s="3">
        <v>50</v>
      </c>
      <c r="L1053" s="9">
        <f t="shared" si="399"/>
        <v>127</v>
      </c>
      <c r="M1053" s="9">
        <v>16.14</v>
      </c>
      <c r="N1053" s="9">
        <v>5.81</v>
      </c>
      <c r="O1053" s="8">
        <f t="shared" si="400"/>
        <v>50.82277465517241</v>
      </c>
      <c r="P1053" s="8">
        <f t="shared" si="423"/>
        <v>50.82277465517241</v>
      </c>
      <c r="Q1053" s="8">
        <f t="shared" si="401"/>
        <v>3417.8315955603443</v>
      </c>
      <c r="R1053" s="8"/>
      <c r="S1053" s="8">
        <v>11.64</v>
      </c>
      <c r="T1053" s="8">
        <v>43.72</v>
      </c>
      <c r="U1053" s="8">
        <v>21.35</v>
      </c>
      <c r="V1053" s="15">
        <f t="shared" si="402"/>
        <v>437.2</v>
      </c>
      <c r="W1053" s="15">
        <f t="shared" si="403"/>
        <v>380.36399999999998</v>
      </c>
      <c r="X1053" s="15">
        <f t="shared" si="404"/>
        <v>38.0364</v>
      </c>
      <c r="Y1053" s="15">
        <f t="shared" si="405"/>
        <v>213.5</v>
      </c>
      <c r="Z1053" s="15">
        <f t="shared" si="406"/>
        <v>185.745</v>
      </c>
      <c r="AA1053" s="15">
        <f t="shared" si="407"/>
        <v>18.5745</v>
      </c>
      <c r="AB1053" s="15">
        <f t="shared" si="408"/>
        <v>6.6000000000000005</v>
      </c>
      <c r="AC1053" s="15">
        <f t="shared" si="409"/>
        <v>28</v>
      </c>
      <c r="AD1053" s="15">
        <f t="shared" si="410"/>
        <v>6.2</v>
      </c>
      <c r="AE1053" s="15">
        <f t="shared" si="411"/>
        <v>15.9</v>
      </c>
      <c r="AF1053" s="15">
        <f t="shared" si="412"/>
        <v>4.6999999999999993</v>
      </c>
      <c r="AG1053" s="15">
        <f t="shared" si="413"/>
        <v>507.75141747337454</v>
      </c>
      <c r="AH1053" s="15">
        <f t="shared" si="414"/>
        <v>50.775141747337457</v>
      </c>
      <c r="AI1053" s="8">
        <f t="shared" si="415"/>
        <v>0.43719999999999998</v>
      </c>
      <c r="AJ1053" s="8">
        <v>0.66</v>
      </c>
      <c r="AK1053" s="8">
        <v>2.8</v>
      </c>
      <c r="AL1053" s="8">
        <v>0.62</v>
      </c>
      <c r="AM1053" s="8">
        <v>1.59</v>
      </c>
      <c r="AN1053" s="8">
        <v>0.47</v>
      </c>
      <c r="AO1053" s="8">
        <f t="shared" si="416"/>
        <v>15.096065873741997</v>
      </c>
      <c r="AP1053" s="8">
        <f t="shared" si="417"/>
        <v>64.043915827996344</v>
      </c>
      <c r="AQ1053" s="8">
        <f t="shared" si="418"/>
        <v>14.181152790484905</v>
      </c>
      <c r="AR1053" s="8">
        <f t="shared" si="419"/>
        <v>36.367795059469351</v>
      </c>
      <c r="AS1053" s="8">
        <f t="shared" si="420"/>
        <v>10.750228728270812</v>
      </c>
    </row>
    <row r="1054" spans="1:45" x14ac:dyDescent="0.35">
      <c r="A1054" s="2">
        <v>2018</v>
      </c>
      <c r="B1054" s="18">
        <v>16188</v>
      </c>
      <c r="C1054" s="2" t="s">
        <v>162</v>
      </c>
      <c r="D1054" s="17">
        <v>48</v>
      </c>
      <c r="E1054" s="18" t="s">
        <v>87</v>
      </c>
      <c r="F1054" s="20" t="s">
        <v>156</v>
      </c>
      <c r="G1054" s="3">
        <v>2</v>
      </c>
      <c r="H1054" s="3">
        <v>280</v>
      </c>
      <c r="I1054" s="3">
        <f t="shared" si="398"/>
        <v>138</v>
      </c>
      <c r="J1054" s="3">
        <v>5</v>
      </c>
      <c r="K1054" s="3">
        <v>52</v>
      </c>
      <c r="L1054" s="9">
        <f t="shared" si="399"/>
        <v>132.08000000000001</v>
      </c>
      <c r="M1054" s="9" t="s">
        <v>165</v>
      </c>
      <c r="N1054" s="9" t="s">
        <v>165</v>
      </c>
      <c r="O1054" s="9" t="s">
        <v>165</v>
      </c>
      <c r="P1054" s="9" t="s">
        <v>165</v>
      </c>
      <c r="Q1054" s="9" t="s">
        <v>165</v>
      </c>
      <c r="R1054" s="8"/>
      <c r="S1054" s="8">
        <v>12.53</v>
      </c>
      <c r="T1054" s="8">
        <v>43.61</v>
      </c>
      <c r="U1054" s="8">
        <v>20.97</v>
      </c>
      <c r="V1054" s="15">
        <f t="shared" si="402"/>
        <v>436.1</v>
      </c>
      <c r="W1054" s="15">
        <f t="shared" si="403"/>
        <v>379.40700000000004</v>
      </c>
      <c r="X1054" s="15">
        <f t="shared" si="404"/>
        <v>37.940700000000007</v>
      </c>
      <c r="Y1054" s="15">
        <f t="shared" si="405"/>
        <v>209.7</v>
      </c>
      <c r="Z1054" s="15">
        <f t="shared" si="406"/>
        <v>182.43899999999999</v>
      </c>
      <c r="AA1054" s="15">
        <f t="shared" si="407"/>
        <v>18.2439</v>
      </c>
      <c r="AB1054" s="15">
        <f t="shared" si="408"/>
        <v>6.4</v>
      </c>
      <c r="AC1054" s="15">
        <f t="shared" si="409"/>
        <v>27.7</v>
      </c>
      <c r="AD1054" s="15">
        <f t="shared" si="410"/>
        <v>5.8999999999999995</v>
      </c>
      <c r="AE1054" s="15">
        <f t="shared" si="411"/>
        <v>15.9</v>
      </c>
      <c r="AF1054" s="15">
        <f t="shared" si="412"/>
        <v>4.8</v>
      </c>
      <c r="AG1054" s="15">
        <f t="shared" si="413"/>
        <v>504.42586307746865</v>
      </c>
      <c r="AH1054" s="15">
        <f t="shared" si="414"/>
        <v>50.442586307746865</v>
      </c>
      <c r="AI1054" s="8">
        <f t="shared" si="415"/>
        <v>0.43610000000000004</v>
      </c>
      <c r="AJ1054" s="8">
        <v>0.64</v>
      </c>
      <c r="AK1054" s="8">
        <v>2.77</v>
      </c>
      <c r="AL1054" s="8">
        <v>0.59</v>
      </c>
      <c r="AM1054" s="8">
        <v>1.59</v>
      </c>
      <c r="AN1054" s="8">
        <v>0.48</v>
      </c>
      <c r="AO1054" s="8">
        <f t="shared" si="416"/>
        <v>14.675533134602155</v>
      </c>
      <c r="AP1054" s="8">
        <f t="shared" si="417"/>
        <v>63.517541848199947</v>
      </c>
      <c r="AQ1054" s="8">
        <f t="shared" si="418"/>
        <v>13.529007108461359</v>
      </c>
      <c r="AR1054" s="8">
        <f t="shared" si="419"/>
        <v>36.459527631277226</v>
      </c>
      <c r="AS1054" s="8">
        <f t="shared" si="420"/>
        <v>11.006649850951614</v>
      </c>
    </row>
    <row r="1055" spans="1:45" x14ac:dyDescent="0.35">
      <c r="A1055" s="2">
        <v>2018</v>
      </c>
      <c r="B1055" s="18">
        <v>16189</v>
      </c>
      <c r="C1055" s="2" t="s">
        <v>162</v>
      </c>
      <c r="D1055" s="17">
        <v>25</v>
      </c>
      <c r="E1055" s="18" t="s">
        <v>46</v>
      </c>
      <c r="F1055" s="20" t="s">
        <v>156</v>
      </c>
      <c r="G1055" s="3">
        <v>2</v>
      </c>
      <c r="H1055" s="3">
        <v>283</v>
      </c>
      <c r="I1055" s="3">
        <f t="shared" si="398"/>
        <v>141</v>
      </c>
      <c r="J1055" s="3">
        <v>3</v>
      </c>
      <c r="K1055" s="3">
        <v>47</v>
      </c>
      <c r="L1055" s="9">
        <f t="shared" si="399"/>
        <v>119.38</v>
      </c>
      <c r="M1055" s="9">
        <v>15.84</v>
      </c>
      <c r="N1055" s="9">
        <v>5.27</v>
      </c>
      <c r="O1055" s="8">
        <f t="shared" si="400"/>
        <v>46.264057931034486</v>
      </c>
      <c r="P1055" s="8">
        <f t="shared" ref="P1055:P1118" si="424">O1055/((100-$R1055)*0.01)</f>
        <v>46.264057931034486</v>
      </c>
      <c r="Q1055" s="8">
        <f t="shared" si="401"/>
        <v>3111.2578958620693</v>
      </c>
      <c r="R1055" s="8"/>
      <c r="S1055" s="8">
        <v>11.47</v>
      </c>
      <c r="T1055" s="8">
        <v>43.72</v>
      </c>
      <c r="U1055" s="8">
        <v>21.02</v>
      </c>
      <c r="V1055" s="15">
        <f t="shared" si="402"/>
        <v>437.2</v>
      </c>
      <c r="W1055" s="15">
        <f t="shared" si="403"/>
        <v>380.36399999999998</v>
      </c>
      <c r="X1055" s="15">
        <f t="shared" si="404"/>
        <v>38.0364</v>
      </c>
      <c r="Y1055" s="15">
        <f t="shared" si="405"/>
        <v>210.2</v>
      </c>
      <c r="Z1055" s="15">
        <f t="shared" si="406"/>
        <v>182.874</v>
      </c>
      <c r="AA1055" s="15">
        <f t="shared" si="407"/>
        <v>18.287399999999998</v>
      </c>
      <c r="AB1055" s="15">
        <f t="shared" si="408"/>
        <v>6.7</v>
      </c>
      <c r="AC1055" s="15">
        <f t="shared" si="409"/>
        <v>28</v>
      </c>
      <c r="AD1055" s="15">
        <f t="shared" si="410"/>
        <v>6.1</v>
      </c>
      <c r="AE1055" s="15">
        <f t="shared" si="411"/>
        <v>15.9</v>
      </c>
      <c r="AF1055" s="15">
        <f t="shared" si="412"/>
        <v>4.6999999999999993</v>
      </c>
      <c r="AG1055" s="15">
        <f t="shared" si="413"/>
        <v>505.96741559414659</v>
      </c>
      <c r="AH1055" s="15">
        <f t="shared" si="414"/>
        <v>50.59674155941466</v>
      </c>
      <c r="AI1055" s="8">
        <f t="shared" si="415"/>
        <v>0.43719999999999998</v>
      </c>
      <c r="AJ1055" s="8">
        <v>0.67</v>
      </c>
      <c r="AK1055" s="8">
        <v>2.8</v>
      </c>
      <c r="AL1055" s="8">
        <v>0.61</v>
      </c>
      <c r="AM1055" s="8">
        <v>1.59</v>
      </c>
      <c r="AN1055" s="8">
        <v>0.47</v>
      </c>
      <c r="AO1055" s="8">
        <f t="shared" si="416"/>
        <v>15.324794144556268</v>
      </c>
      <c r="AP1055" s="8">
        <f t="shared" si="417"/>
        <v>64.043915827996344</v>
      </c>
      <c r="AQ1055" s="8">
        <f t="shared" si="418"/>
        <v>13.952424519670631</v>
      </c>
      <c r="AR1055" s="8">
        <f t="shared" si="419"/>
        <v>36.367795059469351</v>
      </c>
      <c r="AS1055" s="8">
        <f t="shared" si="420"/>
        <v>10.750228728270812</v>
      </c>
    </row>
    <row r="1056" spans="1:45" x14ac:dyDescent="0.35">
      <c r="A1056" s="2">
        <v>2018</v>
      </c>
      <c r="B1056" s="18">
        <v>16190</v>
      </c>
      <c r="C1056" s="2" t="s">
        <v>162</v>
      </c>
      <c r="D1056" s="17">
        <v>108</v>
      </c>
      <c r="E1056" s="18" t="s">
        <v>155</v>
      </c>
      <c r="F1056" s="20" t="s">
        <v>156</v>
      </c>
      <c r="G1056" s="3">
        <v>2</v>
      </c>
      <c r="H1056" s="3">
        <v>278</v>
      </c>
      <c r="I1056" s="3">
        <f t="shared" si="398"/>
        <v>136</v>
      </c>
      <c r="J1056" s="3">
        <v>2</v>
      </c>
      <c r="K1056" s="3">
        <v>40</v>
      </c>
      <c r="L1056" s="9">
        <f t="shared" si="399"/>
        <v>101.6</v>
      </c>
      <c r="M1056" s="9">
        <v>14.94</v>
      </c>
      <c r="N1056" s="9">
        <v>4.5999999999999996</v>
      </c>
      <c r="O1056" s="8">
        <f t="shared" si="400"/>
        <v>40.814134482758618</v>
      </c>
      <c r="P1056" s="8">
        <f t="shared" si="424"/>
        <v>40.814134482758618</v>
      </c>
      <c r="Q1056" s="8">
        <f t="shared" si="401"/>
        <v>2744.750543965517</v>
      </c>
      <c r="R1056" s="8"/>
      <c r="S1056" s="8">
        <v>12.45</v>
      </c>
      <c r="T1056" s="8">
        <v>44.71</v>
      </c>
      <c r="U1056" s="8">
        <v>20.14</v>
      </c>
      <c r="V1056" s="15">
        <f t="shared" si="402"/>
        <v>447.1</v>
      </c>
      <c r="W1056" s="15">
        <f t="shared" si="403"/>
        <v>388.97700000000003</v>
      </c>
      <c r="X1056" s="15">
        <f t="shared" si="404"/>
        <v>38.8977</v>
      </c>
      <c r="Y1056" s="15">
        <f t="shared" si="405"/>
        <v>201.4</v>
      </c>
      <c r="Z1056" s="15">
        <f t="shared" si="406"/>
        <v>175.21800000000002</v>
      </c>
      <c r="AA1056" s="15">
        <f t="shared" si="407"/>
        <v>17.521800000000002</v>
      </c>
      <c r="AB1056" s="15">
        <f t="shared" si="408"/>
        <v>6.5</v>
      </c>
      <c r="AC1056" s="15">
        <f t="shared" si="409"/>
        <v>28.2</v>
      </c>
      <c r="AD1056" s="15">
        <f t="shared" si="410"/>
        <v>6</v>
      </c>
      <c r="AE1056" s="15">
        <f t="shared" si="411"/>
        <v>16.200000000000003</v>
      </c>
      <c r="AF1056" s="15">
        <f t="shared" si="412"/>
        <v>4.9000000000000004</v>
      </c>
      <c r="AG1056" s="15">
        <f t="shared" si="413"/>
        <v>512.62162238812402</v>
      </c>
      <c r="AH1056" s="15">
        <f t="shared" si="414"/>
        <v>51.262162238812401</v>
      </c>
      <c r="AI1056" s="8">
        <f t="shared" si="415"/>
        <v>0.4471</v>
      </c>
      <c r="AJ1056" s="8">
        <v>0.65</v>
      </c>
      <c r="AK1056" s="8">
        <v>2.82</v>
      </c>
      <c r="AL1056" s="8">
        <v>0.6</v>
      </c>
      <c r="AM1056" s="8">
        <v>1.62</v>
      </c>
      <c r="AN1056" s="8">
        <v>0.49</v>
      </c>
      <c r="AO1056" s="8">
        <f t="shared" si="416"/>
        <v>14.538134645493178</v>
      </c>
      <c r="AP1056" s="8">
        <f t="shared" si="417"/>
        <v>63.073138000447329</v>
      </c>
      <c r="AQ1056" s="8">
        <f t="shared" si="418"/>
        <v>13.419816595839857</v>
      </c>
      <c r="AR1056" s="8">
        <f t="shared" si="419"/>
        <v>36.23350480876762</v>
      </c>
      <c r="AS1056" s="8">
        <f t="shared" si="420"/>
        <v>10.95951688660255</v>
      </c>
    </row>
    <row r="1057" spans="1:45" x14ac:dyDescent="0.35">
      <c r="A1057" s="2">
        <v>2018</v>
      </c>
      <c r="B1057" s="18">
        <v>16191</v>
      </c>
      <c r="C1057" s="2" t="s">
        <v>162</v>
      </c>
      <c r="D1057" s="17">
        <v>76</v>
      </c>
      <c r="E1057" s="18" t="s">
        <v>90</v>
      </c>
      <c r="F1057" s="20" t="s">
        <v>156</v>
      </c>
      <c r="G1057" s="3">
        <v>2</v>
      </c>
      <c r="H1057" s="3">
        <v>278</v>
      </c>
      <c r="I1057" s="3">
        <f t="shared" si="398"/>
        <v>136</v>
      </c>
      <c r="J1057" s="3">
        <v>1</v>
      </c>
      <c r="K1057" s="3">
        <v>21</v>
      </c>
      <c r="L1057" s="9">
        <f t="shared" si="399"/>
        <v>53.34</v>
      </c>
      <c r="M1057" s="9">
        <v>15.69</v>
      </c>
      <c r="N1057" s="9">
        <v>4.8</v>
      </c>
      <c r="O1057" s="8">
        <f t="shared" si="400"/>
        <v>42.213144827586213</v>
      </c>
      <c r="P1057" s="8">
        <f t="shared" si="424"/>
        <v>42.213144827586213</v>
      </c>
      <c r="Q1057" s="8">
        <f t="shared" si="401"/>
        <v>2838.8339896551729</v>
      </c>
      <c r="R1057" s="8"/>
      <c r="S1057" s="8">
        <v>11.9</v>
      </c>
      <c r="T1057" s="8">
        <v>43.32</v>
      </c>
      <c r="U1057" s="8">
        <v>20.48</v>
      </c>
      <c r="V1057" s="15">
        <f t="shared" si="402"/>
        <v>433.2</v>
      </c>
      <c r="W1057" s="15">
        <f t="shared" si="403"/>
        <v>376.88400000000001</v>
      </c>
      <c r="X1057" s="15">
        <f t="shared" si="404"/>
        <v>37.688400000000001</v>
      </c>
      <c r="Y1057" s="15">
        <f t="shared" si="405"/>
        <v>204.8</v>
      </c>
      <c r="Z1057" s="15">
        <f t="shared" si="406"/>
        <v>178.17600000000002</v>
      </c>
      <c r="AA1057" s="15">
        <f t="shared" si="407"/>
        <v>17.817600000000002</v>
      </c>
      <c r="AB1057" s="15">
        <f t="shared" si="408"/>
        <v>6.5</v>
      </c>
      <c r="AC1057" s="15">
        <f t="shared" si="409"/>
        <v>27.799999999999997</v>
      </c>
      <c r="AD1057" s="15">
        <f t="shared" si="410"/>
        <v>6.1</v>
      </c>
      <c r="AE1057" s="15">
        <f t="shared" si="411"/>
        <v>16</v>
      </c>
      <c r="AF1057" s="15">
        <f t="shared" si="412"/>
        <v>4.6999999999999993</v>
      </c>
      <c r="AG1057" s="15">
        <f t="shared" si="413"/>
        <v>498.47232709087399</v>
      </c>
      <c r="AH1057" s="15">
        <f t="shared" si="414"/>
        <v>49.8472327090874</v>
      </c>
      <c r="AI1057" s="8">
        <f t="shared" si="415"/>
        <v>0.43319999999999997</v>
      </c>
      <c r="AJ1057" s="8">
        <v>0.65</v>
      </c>
      <c r="AK1057" s="8">
        <v>2.78</v>
      </c>
      <c r="AL1057" s="8">
        <v>0.61</v>
      </c>
      <c r="AM1057" s="8">
        <v>1.6</v>
      </c>
      <c r="AN1057" s="8">
        <v>0.47</v>
      </c>
      <c r="AO1057" s="8">
        <f t="shared" si="416"/>
        <v>15.004616805170823</v>
      </c>
      <c r="AP1057" s="8">
        <f t="shared" si="417"/>
        <v>64.173591874422897</v>
      </c>
      <c r="AQ1057" s="8">
        <f t="shared" si="418"/>
        <v>14.081255771006463</v>
      </c>
      <c r="AR1057" s="8">
        <f t="shared" si="419"/>
        <v>36.934441366574333</v>
      </c>
      <c r="AS1057" s="8">
        <f t="shared" si="420"/>
        <v>10.849492151431209</v>
      </c>
    </row>
    <row r="1058" spans="1:45" x14ac:dyDescent="0.35">
      <c r="A1058" s="2">
        <v>2018</v>
      </c>
      <c r="B1058" s="18">
        <v>16192</v>
      </c>
      <c r="C1058" s="2" t="s">
        <v>162</v>
      </c>
      <c r="D1058" s="17">
        <v>62</v>
      </c>
      <c r="E1058" s="18" t="s">
        <v>150</v>
      </c>
      <c r="F1058" s="20" t="s">
        <v>156</v>
      </c>
      <c r="G1058" s="3">
        <v>2</v>
      </c>
      <c r="H1058" s="3">
        <v>279</v>
      </c>
      <c r="I1058" s="3">
        <f t="shared" si="398"/>
        <v>137</v>
      </c>
      <c r="J1058" s="3">
        <v>3</v>
      </c>
      <c r="K1058" s="3">
        <v>47</v>
      </c>
      <c r="L1058" s="9">
        <f t="shared" si="399"/>
        <v>119.38</v>
      </c>
      <c r="M1058" s="9">
        <v>15.68</v>
      </c>
      <c r="N1058" s="9">
        <v>3.52</v>
      </c>
      <c r="O1058" s="8">
        <f t="shared" si="400"/>
        <v>30.959977931034484</v>
      </c>
      <c r="P1058" s="8">
        <f t="shared" si="424"/>
        <v>30.959977931034484</v>
      </c>
      <c r="Q1058" s="8">
        <f t="shared" si="401"/>
        <v>2082.0585158620688</v>
      </c>
      <c r="R1058" s="8"/>
      <c r="S1058" s="8">
        <v>11.57</v>
      </c>
      <c r="T1058" s="8">
        <v>43.86</v>
      </c>
      <c r="U1058" s="8">
        <v>21.22</v>
      </c>
      <c r="V1058" s="15">
        <f t="shared" si="402"/>
        <v>438.6</v>
      </c>
      <c r="W1058" s="15">
        <f t="shared" si="403"/>
        <v>381.58199999999999</v>
      </c>
      <c r="X1058" s="15">
        <f t="shared" si="404"/>
        <v>38.158200000000001</v>
      </c>
      <c r="Y1058" s="15">
        <f t="shared" si="405"/>
        <v>212.2</v>
      </c>
      <c r="Z1058" s="15">
        <f t="shared" si="406"/>
        <v>184.61399999999998</v>
      </c>
      <c r="AA1058" s="15">
        <f t="shared" si="407"/>
        <v>18.461399999999998</v>
      </c>
      <c r="AB1058" s="15">
        <f t="shared" si="408"/>
        <v>6.6000000000000005</v>
      </c>
      <c r="AC1058" s="15">
        <f t="shared" si="409"/>
        <v>27.9</v>
      </c>
      <c r="AD1058" s="15">
        <f t="shared" si="410"/>
        <v>6</v>
      </c>
      <c r="AE1058" s="15">
        <f t="shared" si="411"/>
        <v>16</v>
      </c>
      <c r="AF1058" s="15">
        <f t="shared" si="412"/>
        <v>4.6000000000000005</v>
      </c>
      <c r="AG1058" s="15">
        <f t="shared" si="413"/>
        <v>508.67079331538787</v>
      </c>
      <c r="AH1058" s="15">
        <f t="shared" si="414"/>
        <v>50.86707933153879</v>
      </c>
      <c r="AI1058" s="8">
        <f t="shared" si="415"/>
        <v>0.43860000000000005</v>
      </c>
      <c r="AJ1058" s="8">
        <v>0.66</v>
      </c>
      <c r="AK1058" s="8">
        <v>2.79</v>
      </c>
      <c r="AL1058" s="8">
        <v>0.6</v>
      </c>
      <c r="AM1058" s="8">
        <v>1.6</v>
      </c>
      <c r="AN1058" s="8">
        <v>0.46</v>
      </c>
      <c r="AO1058" s="8">
        <f t="shared" si="416"/>
        <v>15.047879616963064</v>
      </c>
      <c r="AP1058" s="8">
        <f t="shared" si="417"/>
        <v>63.611491108071128</v>
      </c>
      <c r="AQ1058" s="8">
        <f t="shared" si="418"/>
        <v>13.679890560875512</v>
      </c>
      <c r="AR1058" s="8">
        <f t="shared" si="419"/>
        <v>36.479708162334695</v>
      </c>
      <c r="AS1058" s="8">
        <f t="shared" si="420"/>
        <v>10.487916096671226</v>
      </c>
    </row>
    <row r="1059" spans="1:45" x14ac:dyDescent="0.35">
      <c r="A1059" s="2">
        <v>2018</v>
      </c>
      <c r="B1059" s="18">
        <v>16193</v>
      </c>
      <c r="C1059" s="2" t="s">
        <v>162</v>
      </c>
      <c r="D1059" s="17">
        <v>141</v>
      </c>
      <c r="E1059" s="18" t="s">
        <v>103</v>
      </c>
      <c r="F1059" s="20" t="s">
        <v>156</v>
      </c>
      <c r="G1059" s="3">
        <v>2</v>
      </c>
      <c r="H1059" s="3">
        <v>280</v>
      </c>
      <c r="I1059" s="3">
        <f t="shared" ref="I1059:I1122" si="425">H1059-142</f>
        <v>138</v>
      </c>
      <c r="J1059" s="3">
        <v>5</v>
      </c>
      <c r="K1059" s="3">
        <v>50</v>
      </c>
      <c r="L1059" s="9">
        <f t="shared" ref="L1059:L1122" si="426">K1059*2.54</f>
        <v>127</v>
      </c>
      <c r="M1059" s="9">
        <v>15.33</v>
      </c>
      <c r="N1059" s="9">
        <v>6.24</v>
      </c>
      <c r="O1059" s="8">
        <f t="shared" ref="O1059:O1122" si="427">N1059*(100-M1059)*43560/(87*80*60)</f>
        <v>55.111411034482764</v>
      </c>
      <c r="P1059" s="8">
        <f t="shared" si="424"/>
        <v>55.111411034482764</v>
      </c>
      <c r="Q1059" s="8">
        <f t="shared" ref="Q1059:Q1122" si="428">P1059*67.25</f>
        <v>3706.2423920689657</v>
      </c>
      <c r="R1059" s="8"/>
      <c r="S1059" s="8">
        <v>12.08</v>
      </c>
      <c r="T1059" s="8">
        <v>42.86</v>
      </c>
      <c r="U1059" s="8">
        <v>21.71</v>
      </c>
      <c r="V1059" s="15">
        <f t="shared" ref="V1059:V1122" si="429">T1059*10</f>
        <v>428.6</v>
      </c>
      <c r="W1059" s="15">
        <f t="shared" ref="W1059:W1122" si="430">V1059*0.87</f>
        <v>372.88200000000001</v>
      </c>
      <c r="X1059" s="15">
        <f t="shared" ref="X1059:X1122" si="431">W1059/10</f>
        <v>37.288200000000003</v>
      </c>
      <c r="Y1059" s="15">
        <f t="shared" ref="Y1059:Y1122" si="432">U1059*10</f>
        <v>217.10000000000002</v>
      </c>
      <c r="Z1059" s="15">
        <f t="shared" ref="Z1059:Z1122" si="433">Y1059*0.87</f>
        <v>188.87700000000001</v>
      </c>
      <c r="AA1059" s="15">
        <f t="shared" ref="AA1059:AA1122" si="434">Z1059/10</f>
        <v>18.887700000000002</v>
      </c>
      <c r="AB1059" s="15">
        <f t="shared" ref="AB1059:AB1122" si="435">AJ1059*10</f>
        <v>6.7</v>
      </c>
      <c r="AC1059" s="15">
        <f t="shared" ref="AC1059:AC1122" si="436">AK1059*10</f>
        <v>27.3</v>
      </c>
      <c r="AD1059" s="15">
        <f t="shared" ref="AD1059:AD1122" si="437">AL1059*10</f>
        <v>6.1</v>
      </c>
      <c r="AE1059" s="15">
        <f t="shared" ref="AE1059:AE1122" si="438">AM1059*10</f>
        <v>15.600000000000001</v>
      </c>
      <c r="AF1059" s="15">
        <f t="shared" ref="AF1059:AF1122" si="439">AN1059*10</f>
        <v>4.6999999999999993</v>
      </c>
      <c r="AG1059" s="15">
        <f t="shared" ref="AG1059:AG1122" si="440">AH1059*10</f>
        <v>499.68564784765124</v>
      </c>
      <c r="AH1059" s="15">
        <f t="shared" ref="AH1059:AH1122" si="441">X1059/(1-AA1059/100)/0.92</f>
        <v>49.968564784765121</v>
      </c>
      <c r="AI1059" s="8">
        <f t="shared" ref="AI1059:AI1122" si="442">V1059/1000</f>
        <v>0.42860000000000004</v>
      </c>
      <c r="AJ1059" s="8">
        <v>0.67</v>
      </c>
      <c r="AK1059" s="8">
        <v>2.73</v>
      </c>
      <c r="AL1059" s="8">
        <v>0.61</v>
      </c>
      <c r="AM1059" s="8">
        <v>1.56</v>
      </c>
      <c r="AN1059" s="8">
        <v>0.47</v>
      </c>
      <c r="AO1059" s="8">
        <f t="shared" ref="AO1059:AO1122" si="443">AB1059/$AI1059</f>
        <v>15.632291180587959</v>
      </c>
      <c r="AP1059" s="8">
        <f t="shared" ref="AP1059:AP1122" si="444">AC1059/$AI1059</f>
        <v>63.69575361642557</v>
      </c>
      <c r="AQ1059" s="8">
        <f t="shared" ref="AQ1059:AQ1122" si="445">AD1059/$AI1059</f>
        <v>14.232384507699484</v>
      </c>
      <c r="AR1059" s="8">
        <f t="shared" ref="AR1059:AR1122" si="446">AE1059/$AI1059</f>
        <v>36.397573495100325</v>
      </c>
      <c r="AS1059" s="8">
        <f t="shared" ref="AS1059:AS1122" si="447">AF1059/$AI1059</f>
        <v>10.965935604293044</v>
      </c>
    </row>
    <row r="1060" spans="1:45" x14ac:dyDescent="0.35">
      <c r="A1060" s="2">
        <v>2018</v>
      </c>
      <c r="B1060" s="18">
        <v>16194</v>
      </c>
      <c r="C1060" s="2" t="s">
        <v>162</v>
      </c>
      <c r="D1060" s="17">
        <v>39</v>
      </c>
      <c r="E1060" s="18" t="s">
        <v>62</v>
      </c>
      <c r="F1060" s="20" t="s">
        <v>156</v>
      </c>
      <c r="G1060" s="3">
        <v>2</v>
      </c>
      <c r="H1060" s="3">
        <v>280</v>
      </c>
      <c r="I1060" s="3">
        <f t="shared" si="425"/>
        <v>138</v>
      </c>
      <c r="J1060" s="3">
        <v>5</v>
      </c>
      <c r="K1060" s="3">
        <v>44</v>
      </c>
      <c r="L1060" s="9">
        <f t="shared" si="426"/>
        <v>111.76</v>
      </c>
      <c r="M1060" s="9">
        <v>18.86</v>
      </c>
      <c r="N1060" s="9">
        <v>2.83</v>
      </c>
      <c r="O1060" s="8">
        <f t="shared" si="427"/>
        <v>23.952388103448275</v>
      </c>
      <c r="P1060" s="8">
        <f t="shared" si="424"/>
        <v>23.952388103448275</v>
      </c>
      <c r="Q1060" s="8">
        <f t="shared" si="428"/>
        <v>1610.7980999568965</v>
      </c>
      <c r="R1060" s="8"/>
      <c r="S1060" s="8">
        <v>12.08</v>
      </c>
      <c r="T1060" s="8">
        <v>43.85</v>
      </c>
      <c r="U1060" s="8">
        <v>20.56</v>
      </c>
      <c r="V1060" s="15">
        <f t="shared" si="429"/>
        <v>438.5</v>
      </c>
      <c r="W1060" s="15">
        <f t="shared" si="430"/>
        <v>381.495</v>
      </c>
      <c r="X1060" s="15">
        <f t="shared" si="431"/>
        <v>38.149500000000003</v>
      </c>
      <c r="Y1060" s="15">
        <f t="shared" si="432"/>
        <v>205.6</v>
      </c>
      <c r="Z1060" s="15">
        <f t="shared" si="433"/>
        <v>178.87199999999999</v>
      </c>
      <c r="AA1060" s="15">
        <f t="shared" si="434"/>
        <v>17.8872</v>
      </c>
      <c r="AB1060" s="15">
        <f t="shared" si="435"/>
        <v>6.6000000000000005</v>
      </c>
      <c r="AC1060" s="15">
        <f t="shared" si="436"/>
        <v>28</v>
      </c>
      <c r="AD1060" s="15">
        <f t="shared" si="437"/>
        <v>6</v>
      </c>
      <c r="AE1060" s="15">
        <f t="shared" si="438"/>
        <v>15.9</v>
      </c>
      <c r="AF1060" s="15">
        <f t="shared" si="439"/>
        <v>4.6999999999999993</v>
      </c>
      <c r="AG1060" s="15">
        <f t="shared" si="440"/>
        <v>504.99858519118777</v>
      </c>
      <c r="AH1060" s="15">
        <f t="shared" si="441"/>
        <v>50.499858519118774</v>
      </c>
      <c r="AI1060" s="8">
        <f t="shared" si="442"/>
        <v>0.4385</v>
      </c>
      <c r="AJ1060" s="8">
        <v>0.66</v>
      </c>
      <c r="AK1060" s="8">
        <v>2.8</v>
      </c>
      <c r="AL1060" s="8">
        <v>0.6</v>
      </c>
      <c r="AM1060" s="8">
        <v>1.59</v>
      </c>
      <c r="AN1060" s="8">
        <v>0.47</v>
      </c>
      <c r="AO1060" s="8">
        <f t="shared" si="443"/>
        <v>15.051311288483468</v>
      </c>
      <c r="AP1060" s="8">
        <f t="shared" si="444"/>
        <v>63.854047890535917</v>
      </c>
      <c r="AQ1060" s="8">
        <f t="shared" si="445"/>
        <v>13.683010262257696</v>
      </c>
      <c r="AR1060" s="8">
        <f t="shared" si="446"/>
        <v>36.259977194982895</v>
      </c>
      <c r="AS1060" s="8">
        <f t="shared" si="447"/>
        <v>10.718358038768528</v>
      </c>
    </row>
    <row r="1061" spans="1:45" x14ac:dyDescent="0.35">
      <c r="A1061" s="2">
        <v>2018</v>
      </c>
      <c r="B1061" s="18">
        <v>16195</v>
      </c>
      <c r="C1061" s="2" t="s">
        <v>162</v>
      </c>
      <c r="D1061" s="17">
        <v>125</v>
      </c>
      <c r="E1061" s="18" t="s">
        <v>138</v>
      </c>
      <c r="F1061" s="20" t="s">
        <v>156</v>
      </c>
      <c r="G1061" s="3">
        <v>2</v>
      </c>
      <c r="H1061" s="3">
        <v>281</v>
      </c>
      <c r="I1061" s="3">
        <f t="shared" si="425"/>
        <v>139</v>
      </c>
      <c r="J1061" s="3">
        <v>4</v>
      </c>
      <c r="K1061" s="3">
        <v>46</v>
      </c>
      <c r="L1061" s="9">
        <f t="shared" si="426"/>
        <v>116.84</v>
      </c>
      <c r="M1061" s="9">
        <v>15.35</v>
      </c>
      <c r="N1061" s="9">
        <v>6.06</v>
      </c>
      <c r="O1061" s="8">
        <f t="shared" si="427"/>
        <v>53.509016379310353</v>
      </c>
      <c r="P1061" s="8">
        <f t="shared" si="424"/>
        <v>53.509016379310353</v>
      </c>
      <c r="Q1061" s="8">
        <f t="shared" si="428"/>
        <v>3598.4813515086212</v>
      </c>
      <c r="R1061" s="8"/>
      <c r="S1061" s="8">
        <v>11.96</v>
      </c>
      <c r="T1061" s="8">
        <v>43.46</v>
      </c>
      <c r="U1061" s="8">
        <v>21.47</v>
      </c>
      <c r="V1061" s="15">
        <f t="shared" si="429"/>
        <v>434.6</v>
      </c>
      <c r="W1061" s="15">
        <f t="shared" si="430"/>
        <v>378.10200000000003</v>
      </c>
      <c r="X1061" s="15">
        <f t="shared" si="431"/>
        <v>37.810200000000002</v>
      </c>
      <c r="Y1061" s="15">
        <f t="shared" si="432"/>
        <v>214.7</v>
      </c>
      <c r="Z1061" s="15">
        <f t="shared" si="433"/>
        <v>186.78899999999999</v>
      </c>
      <c r="AA1061" s="15">
        <f t="shared" si="434"/>
        <v>18.678899999999999</v>
      </c>
      <c r="AB1061" s="15">
        <f t="shared" si="435"/>
        <v>6.5</v>
      </c>
      <c r="AC1061" s="15">
        <f t="shared" si="436"/>
        <v>27.9</v>
      </c>
      <c r="AD1061" s="15">
        <f t="shared" si="437"/>
        <v>6.1</v>
      </c>
      <c r="AE1061" s="15">
        <f t="shared" si="438"/>
        <v>15.9</v>
      </c>
      <c r="AF1061" s="15">
        <f t="shared" si="439"/>
        <v>4.6999999999999993</v>
      </c>
      <c r="AG1061" s="15">
        <f t="shared" si="440"/>
        <v>505.37982735428898</v>
      </c>
      <c r="AH1061" s="15">
        <f t="shared" si="441"/>
        <v>50.537982735428898</v>
      </c>
      <c r="AI1061" s="8">
        <f t="shared" si="442"/>
        <v>0.43460000000000004</v>
      </c>
      <c r="AJ1061" s="8">
        <v>0.65</v>
      </c>
      <c r="AK1061" s="8">
        <v>2.79</v>
      </c>
      <c r="AL1061" s="8">
        <v>0.61</v>
      </c>
      <c r="AM1061" s="8">
        <v>1.59</v>
      </c>
      <c r="AN1061" s="8">
        <v>0.47</v>
      </c>
      <c r="AO1061" s="8">
        <f t="shared" si="443"/>
        <v>14.956281638288079</v>
      </c>
      <c r="AP1061" s="8">
        <f t="shared" si="444"/>
        <v>64.196962724344218</v>
      </c>
      <c r="AQ1061" s="8">
        <f t="shared" si="445"/>
        <v>14.035895075931888</v>
      </c>
      <c r="AR1061" s="8">
        <f t="shared" si="446"/>
        <v>36.585365853658537</v>
      </c>
      <c r="AS1061" s="8">
        <f t="shared" si="447"/>
        <v>10.814542107685226</v>
      </c>
    </row>
    <row r="1062" spans="1:45" x14ac:dyDescent="0.35">
      <c r="A1062" s="2">
        <v>2018</v>
      </c>
      <c r="B1062" s="18">
        <v>16196</v>
      </c>
      <c r="C1062" s="2" t="s">
        <v>162</v>
      </c>
      <c r="D1062" s="17">
        <v>20</v>
      </c>
      <c r="E1062" s="18" t="s">
        <v>147</v>
      </c>
      <c r="F1062" s="20" t="s">
        <v>156</v>
      </c>
      <c r="G1062" s="3">
        <v>2</v>
      </c>
      <c r="H1062" s="3">
        <v>280</v>
      </c>
      <c r="I1062" s="3">
        <f t="shared" si="425"/>
        <v>138</v>
      </c>
      <c r="J1062" s="3">
        <v>5</v>
      </c>
      <c r="K1062" s="3">
        <v>48</v>
      </c>
      <c r="L1062" s="9">
        <f t="shared" si="426"/>
        <v>121.92</v>
      </c>
      <c r="M1062" s="9">
        <v>19.13</v>
      </c>
      <c r="N1062" s="9">
        <v>3.95</v>
      </c>
      <c r="O1062" s="8">
        <f t="shared" si="427"/>
        <v>33.320531465517242</v>
      </c>
      <c r="P1062" s="8">
        <f t="shared" si="424"/>
        <v>33.320531465517242</v>
      </c>
      <c r="Q1062" s="8">
        <f t="shared" si="428"/>
        <v>2240.8057410560345</v>
      </c>
      <c r="R1062" s="8"/>
      <c r="S1062" s="8">
        <v>12.12</v>
      </c>
      <c r="T1062" s="8">
        <v>43.52</v>
      </c>
      <c r="U1062" s="8">
        <v>21.53</v>
      </c>
      <c r="V1062" s="15">
        <f t="shared" si="429"/>
        <v>435.20000000000005</v>
      </c>
      <c r="W1062" s="15">
        <f t="shared" si="430"/>
        <v>378.62400000000002</v>
      </c>
      <c r="X1062" s="15">
        <f t="shared" si="431"/>
        <v>37.862400000000001</v>
      </c>
      <c r="Y1062" s="15">
        <f t="shared" si="432"/>
        <v>215.3</v>
      </c>
      <c r="Z1062" s="15">
        <f t="shared" si="433"/>
        <v>187.31100000000001</v>
      </c>
      <c r="AA1062" s="15">
        <f t="shared" si="434"/>
        <v>18.731100000000001</v>
      </c>
      <c r="AB1062" s="15">
        <f t="shared" si="435"/>
        <v>6.4</v>
      </c>
      <c r="AC1062" s="15">
        <f t="shared" si="436"/>
        <v>27.7</v>
      </c>
      <c r="AD1062" s="15">
        <f t="shared" si="437"/>
        <v>6</v>
      </c>
      <c r="AE1062" s="15">
        <f t="shared" si="438"/>
        <v>15.8</v>
      </c>
      <c r="AF1062" s="15">
        <f t="shared" si="439"/>
        <v>4.6999999999999993</v>
      </c>
      <c r="AG1062" s="15">
        <f t="shared" si="440"/>
        <v>506.40260430122288</v>
      </c>
      <c r="AH1062" s="15">
        <f t="shared" si="441"/>
        <v>50.640260430122289</v>
      </c>
      <c r="AI1062" s="8">
        <f t="shared" si="442"/>
        <v>0.43520000000000003</v>
      </c>
      <c r="AJ1062" s="8">
        <v>0.64</v>
      </c>
      <c r="AK1062" s="8">
        <v>2.77</v>
      </c>
      <c r="AL1062" s="8">
        <v>0.6</v>
      </c>
      <c r="AM1062" s="8">
        <v>1.58</v>
      </c>
      <c r="AN1062" s="8">
        <v>0.47</v>
      </c>
      <c r="AO1062" s="8">
        <f t="shared" si="443"/>
        <v>14.705882352941176</v>
      </c>
      <c r="AP1062" s="8">
        <f t="shared" si="444"/>
        <v>63.648897058823522</v>
      </c>
      <c r="AQ1062" s="8">
        <f t="shared" si="445"/>
        <v>13.786764705882351</v>
      </c>
      <c r="AR1062" s="8">
        <f t="shared" si="446"/>
        <v>36.305147058823529</v>
      </c>
      <c r="AS1062" s="8">
        <f t="shared" si="447"/>
        <v>10.799632352941174</v>
      </c>
    </row>
    <row r="1063" spans="1:45" x14ac:dyDescent="0.35">
      <c r="A1063" s="2">
        <v>2018</v>
      </c>
      <c r="B1063" s="18">
        <v>16197</v>
      </c>
      <c r="C1063" s="2" t="s">
        <v>162</v>
      </c>
      <c r="D1063" s="17">
        <v>103</v>
      </c>
      <c r="E1063" s="18" t="s">
        <v>112</v>
      </c>
      <c r="F1063" s="20" t="s">
        <v>156</v>
      </c>
      <c r="G1063" s="3">
        <v>2</v>
      </c>
      <c r="H1063" s="3">
        <v>278</v>
      </c>
      <c r="I1063" s="3">
        <f t="shared" si="425"/>
        <v>136</v>
      </c>
      <c r="J1063" s="3">
        <v>5</v>
      </c>
      <c r="K1063" s="3">
        <v>47</v>
      </c>
      <c r="L1063" s="9">
        <f t="shared" si="426"/>
        <v>119.38</v>
      </c>
      <c r="M1063" s="9">
        <v>19.03</v>
      </c>
      <c r="N1063" s="9">
        <v>3.18</v>
      </c>
      <c r="O1063" s="8">
        <f t="shared" si="427"/>
        <v>26.858307413793106</v>
      </c>
      <c r="P1063" s="8">
        <f t="shared" si="424"/>
        <v>26.858307413793106</v>
      </c>
      <c r="Q1063" s="8">
        <f t="shared" si="428"/>
        <v>1806.2211735775863</v>
      </c>
      <c r="R1063" s="8"/>
      <c r="S1063" s="8">
        <v>12.14</v>
      </c>
      <c r="T1063" s="8">
        <v>41.47</v>
      </c>
      <c r="U1063" s="8">
        <v>21.92</v>
      </c>
      <c r="V1063" s="15">
        <f t="shared" si="429"/>
        <v>414.7</v>
      </c>
      <c r="W1063" s="15">
        <f t="shared" si="430"/>
        <v>360.78899999999999</v>
      </c>
      <c r="X1063" s="15">
        <f t="shared" si="431"/>
        <v>36.078899999999997</v>
      </c>
      <c r="Y1063" s="15">
        <f t="shared" si="432"/>
        <v>219.20000000000002</v>
      </c>
      <c r="Z1063" s="15">
        <f t="shared" si="433"/>
        <v>190.70400000000001</v>
      </c>
      <c r="AA1063" s="15">
        <f t="shared" si="434"/>
        <v>19.070399999999999</v>
      </c>
      <c r="AB1063" s="15">
        <f t="shared" si="435"/>
        <v>6.4</v>
      </c>
      <c r="AC1063" s="15">
        <f t="shared" si="436"/>
        <v>26.7</v>
      </c>
      <c r="AD1063" s="15">
        <f t="shared" si="437"/>
        <v>5.8999999999999995</v>
      </c>
      <c r="AE1063" s="15">
        <f t="shared" si="438"/>
        <v>15.5</v>
      </c>
      <c r="AF1063" s="15">
        <f t="shared" si="439"/>
        <v>4.5</v>
      </c>
      <c r="AG1063" s="15">
        <f t="shared" si="440"/>
        <v>484.571722239748</v>
      </c>
      <c r="AH1063" s="15">
        <f t="shared" si="441"/>
        <v>48.457172223974801</v>
      </c>
      <c r="AI1063" s="8">
        <f t="shared" si="442"/>
        <v>0.41470000000000001</v>
      </c>
      <c r="AJ1063" s="8">
        <v>0.64</v>
      </c>
      <c r="AK1063" s="8">
        <v>2.67</v>
      </c>
      <c r="AL1063" s="8">
        <v>0.59</v>
      </c>
      <c r="AM1063" s="8">
        <v>1.55</v>
      </c>
      <c r="AN1063" s="8">
        <v>0.45</v>
      </c>
      <c r="AO1063" s="8">
        <f t="shared" si="443"/>
        <v>15.432843019049916</v>
      </c>
      <c r="AP1063" s="8">
        <f t="shared" si="444"/>
        <v>64.383891970098858</v>
      </c>
      <c r="AQ1063" s="8">
        <f t="shared" si="445"/>
        <v>14.227152158186639</v>
      </c>
      <c r="AR1063" s="8">
        <f t="shared" si="446"/>
        <v>37.376416686761516</v>
      </c>
      <c r="AS1063" s="8">
        <f t="shared" si="447"/>
        <v>10.851217747769471</v>
      </c>
    </row>
    <row r="1064" spans="1:45" x14ac:dyDescent="0.35">
      <c r="A1064" s="2">
        <v>2018</v>
      </c>
      <c r="B1064" s="18">
        <v>16198</v>
      </c>
      <c r="C1064" s="2" t="s">
        <v>162</v>
      </c>
      <c r="D1064" s="17">
        <v>27</v>
      </c>
      <c r="E1064" s="18" t="s">
        <v>68</v>
      </c>
      <c r="F1064" s="20" t="s">
        <v>156</v>
      </c>
      <c r="G1064" s="3">
        <v>2</v>
      </c>
      <c r="H1064" s="3">
        <v>278</v>
      </c>
      <c r="I1064" s="3">
        <f t="shared" si="425"/>
        <v>136</v>
      </c>
      <c r="J1064" s="3">
        <v>5</v>
      </c>
      <c r="K1064" s="3">
        <v>47</v>
      </c>
      <c r="L1064" s="9">
        <f t="shared" si="426"/>
        <v>119.38</v>
      </c>
      <c r="M1064" s="9">
        <v>17.05</v>
      </c>
      <c r="N1064" s="9">
        <v>4.78</v>
      </c>
      <c r="O1064" s="8">
        <f t="shared" si="427"/>
        <v>41.359156034482766</v>
      </c>
      <c r="P1064" s="8">
        <f t="shared" si="424"/>
        <v>41.359156034482766</v>
      </c>
      <c r="Q1064" s="8">
        <f t="shared" si="428"/>
        <v>2781.4032433189659</v>
      </c>
      <c r="R1064" s="8"/>
      <c r="S1064" s="8">
        <v>11.98</v>
      </c>
      <c r="T1064" s="8">
        <v>43.64</v>
      </c>
      <c r="U1064" s="8">
        <v>21.18</v>
      </c>
      <c r="V1064" s="15">
        <f t="shared" si="429"/>
        <v>436.4</v>
      </c>
      <c r="W1064" s="15">
        <f t="shared" si="430"/>
        <v>379.66800000000001</v>
      </c>
      <c r="X1064" s="15">
        <f t="shared" si="431"/>
        <v>37.966799999999999</v>
      </c>
      <c r="Y1064" s="15">
        <f t="shared" si="432"/>
        <v>211.8</v>
      </c>
      <c r="Z1064" s="15">
        <f t="shared" si="433"/>
        <v>184.26600000000002</v>
      </c>
      <c r="AA1064" s="15">
        <f t="shared" si="434"/>
        <v>18.426600000000001</v>
      </c>
      <c r="AB1064" s="15">
        <f t="shared" si="435"/>
        <v>6.5</v>
      </c>
      <c r="AC1064" s="15">
        <f t="shared" si="436"/>
        <v>27.799999999999997</v>
      </c>
      <c r="AD1064" s="15">
        <f t="shared" si="437"/>
        <v>6</v>
      </c>
      <c r="AE1064" s="15">
        <f t="shared" si="438"/>
        <v>16</v>
      </c>
      <c r="AF1064" s="15">
        <f t="shared" si="439"/>
        <v>4.6999999999999993</v>
      </c>
      <c r="AG1064" s="15">
        <f t="shared" si="440"/>
        <v>505.90340563915709</v>
      </c>
      <c r="AH1064" s="15">
        <f t="shared" si="441"/>
        <v>50.59034056391571</v>
      </c>
      <c r="AI1064" s="8">
        <f t="shared" si="442"/>
        <v>0.43639999999999995</v>
      </c>
      <c r="AJ1064" s="8">
        <v>0.65</v>
      </c>
      <c r="AK1064" s="8">
        <v>2.78</v>
      </c>
      <c r="AL1064" s="8">
        <v>0.6</v>
      </c>
      <c r="AM1064" s="8">
        <v>1.6</v>
      </c>
      <c r="AN1064" s="8">
        <v>0.47</v>
      </c>
      <c r="AO1064" s="8">
        <f t="shared" si="443"/>
        <v>14.894592117323558</v>
      </c>
      <c r="AP1064" s="8">
        <f t="shared" si="444"/>
        <v>63.703024747937675</v>
      </c>
      <c r="AQ1064" s="8">
        <f t="shared" si="445"/>
        <v>13.748854262144823</v>
      </c>
      <c r="AR1064" s="8">
        <f t="shared" si="446"/>
        <v>36.663611365719525</v>
      </c>
      <c r="AS1064" s="8">
        <f t="shared" si="447"/>
        <v>10.769935838680109</v>
      </c>
    </row>
    <row r="1065" spans="1:45" x14ac:dyDescent="0.35">
      <c r="A1065" s="2">
        <v>2018</v>
      </c>
      <c r="B1065" s="18">
        <v>16199</v>
      </c>
      <c r="C1065" s="2" t="s">
        <v>162</v>
      </c>
      <c r="D1065" s="17">
        <v>78</v>
      </c>
      <c r="E1065" s="18" t="s">
        <v>97</v>
      </c>
      <c r="F1065" s="20" t="s">
        <v>156</v>
      </c>
      <c r="G1065" s="3">
        <v>2</v>
      </c>
      <c r="H1065" s="3">
        <v>282</v>
      </c>
      <c r="I1065" s="3">
        <f t="shared" si="425"/>
        <v>140</v>
      </c>
      <c r="J1065" s="3">
        <v>4</v>
      </c>
      <c r="K1065" s="3">
        <v>49</v>
      </c>
      <c r="L1065" s="9">
        <f t="shared" si="426"/>
        <v>124.46000000000001</v>
      </c>
      <c r="M1065" s="9">
        <v>17.09</v>
      </c>
      <c r="N1065" s="9">
        <v>6.9</v>
      </c>
      <c r="O1065" s="8">
        <f t="shared" si="427"/>
        <v>59.673757758620688</v>
      </c>
      <c r="P1065" s="8">
        <f t="shared" si="424"/>
        <v>59.673757758620688</v>
      </c>
      <c r="Q1065" s="8">
        <f t="shared" si="428"/>
        <v>4013.0602092672411</v>
      </c>
      <c r="R1065" s="8"/>
      <c r="S1065" s="8">
        <v>11.91</v>
      </c>
      <c r="T1065" s="8">
        <v>43.85</v>
      </c>
      <c r="U1065" s="8">
        <v>20.99</v>
      </c>
      <c r="V1065" s="15">
        <f t="shared" si="429"/>
        <v>438.5</v>
      </c>
      <c r="W1065" s="15">
        <f t="shared" si="430"/>
        <v>381.495</v>
      </c>
      <c r="X1065" s="15">
        <f t="shared" si="431"/>
        <v>38.149500000000003</v>
      </c>
      <c r="Y1065" s="15">
        <f t="shared" si="432"/>
        <v>209.89999999999998</v>
      </c>
      <c r="Z1065" s="15">
        <f t="shared" si="433"/>
        <v>182.61299999999997</v>
      </c>
      <c r="AA1065" s="15">
        <f t="shared" si="434"/>
        <v>18.261299999999999</v>
      </c>
      <c r="AB1065" s="15">
        <f t="shared" si="435"/>
        <v>6.6000000000000005</v>
      </c>
      <c r="AC1065" s="15">
        <f t="shared" si="436"/>
        <v>28</v>
      </c>
      <c r="AD1065" s="15">
        <f t="shared" si="437"/>
        <v>6.2</v>
      </c>
      <c r="AE1065" s="15">
        <f t="shared" si="438"/>
        <v>16</v>
      </c>
      <c r="AF1065" s="15">
        <f t="shared" si="439"/>
        <v>4.6999999999999993</v>
      </c>
      <c r="AG1065" s="15">
        <f t="shared" si="440"/>
        <v>507.30985232315851</v>
      </c>
      <c r="AH1065" s="15">
        <f t="shared" si="441"/>
        <v>50.730985232315852</v>
      </c>
      <c r="AI1065" s="8">
        <f t="shared" si="442"/>
        <v>0.4385</v>
      </c>
      <c r="AJ1065" s="8">
        <v>0.66</v>
      </c>
      <c r="AK1065" s="8">
        <v>2.8</v>
      </c>
      <c r="AL1065" s="8">
        <v>0.62</v>
      </c>
      <c r="AM1065" s="8">
        <v>1.6</v>
      </c>
      <c r="AN1065" s="8">
        <v>0.47</v>
      </c>
      <c r="AO1065" s="8">
        <f t="shared" si="443"/>
        <v>15.051311288483468</v>
      </c>
      <c r="AP1065" s="8">
        <f t="shared" si="444"/>
        <v>63.854047890535917</v>
      </c>
      <c r="AQ1065" s="8">
        <f t="shared" si="445"/>
        <v>14.139110604332954</v>
      </c>
      <c r="AR1065" s="8">
        <f t="shared" si="446"/>
        <v>36.488027366020525</v>
      </c>
      <c r="AS1065" s="8">
        <f t="shared" si="447"/>
        <v>10.718358038768528</v>
      </c>
    </row>
    <row r="1066" spans="1:45" x14ac:dyDescent="0.35">
      <c r="A1066" s="2">
        <v>2018</v>
      </c>
      <c r="B1066" s="18">
        <v>16200</v>
      </c>
      <c r="C1066" s="2" t="s">
        <v>162</v>
      </c>
      <c r="D1066" s="17">
        <v>79</v>
      </c>
      <c r="E1066" s="18" t="s">
        <v>151</v>
      </c>
      <c r="F1066" s="20" t="s">
        <v>156</v>
      </c>
      <c r="G1066" s="3">
        <v>2</v>
      </c>
      <c r="H1066" s="3">
        <v>281</v>
      </c>
      <c r="I1066" s="3">
        <f t="shared" si="425"/>
        <v>139</v>
      </c>
      <c r="J1066" s="3">
        <v>1</v>
      </c>
      <c r="K1066" s="3">
        <v>29</v>
      </c>
      <c r="L1066" s="9">
        <f t="shared" si="426"/>
        <v>73.66</v>
      </c>
      <c r="M1066" s="9">
        <v>17.440000000000001</v>
      </c>
      <c r="N1066" s="9">
        <v>4.9000000000000004</v>
      </c>
      <c r="O1066" s="8">
        <f t="shared" si="427"/>
        <v>42.198124137931039</v>
      </c>
      <c r="P1066" s="8">
        <f t="shared" si="424"/>
        <v>42.198124137931039</v>
      </c>
      <c r="Q1066" s="8">
        <f t="shared" si="428"/>
        <v>2837.8238482758625</v>
      </c>
      <c r="R1066" s="8"/>
      <c r="S1066" s="8">
        <v>11.69</v>
      </c>
      <c r="T1066" s="8">
        <v>43.96</v>
      </c>
      <c r="U1066" s="8">
        <v>20.59</v>
      </c>
      <c r="V1066" s="15">
        <f t="shared" si="429"/>
        <v>439.6</v>
      </c>
      <c r="W1066" s="15">
        <f t="shared" si="430"/>
        <v>382.452</v>
      </c>
      <c r="X1066" s="15">
        <f t="shared" si="431"/>
        <v>38.245199999999997</v>
      </c>
      <c r="Y1066" s="15">
        <f t="shared" si="432"/>
        <v>205.9</v>
      </c>
      <c r="Z1066" s="15">
        <f t="shared" si="433"/>
        <v>179.13300000000001</v>
      </c>
      <c r="AA1066" s="15">
        <f t="shared" si="434"/>
        <v>17.9133</v>
      </c>
      <c r="AB1066" s="15">
        <f t="shared" si="435"/>
        <v>6.6000000000000005</v>
      </c>
      <c r="AC1066" s="15">
        <f t="shared" si="436"/>
        <v>28.2</v>
      </c>
      <c r="AD1066" s="15">
        <f t="shared" si="437"/>
        <v>6.1</v>
      </c>
      <c r="AE1066" s="15">
        <f t="shared" si="438"/>
        <v>16.100000000000001</v>
      </c>
      <c r="AF1066" s="15">
        <f t="shared" si="439"/>
        <v>4.6000000000000005</v>
      </c>
      <c r="AG1066" s="15">
        <f t="shared" si="440"/>
        <v>506.42637071800164</v>
      </c>
      <c r="AH1066" s="15">
        <f t="shared" si="441"/>
        <v>50.642637071800166</v>
      </c>
      <c r="AI1066" s="8">
        <f t="shared" si="442"/>
        <v>0.43960000000000005</v>
      </c>
      <c r="AJ1066" s="8">
        <v>0.66</v>
      </c>
      <c r="AK1066" s="8">
        <v>2.82</v>
      </c>
      <c r="AL1066" s="8">
        <v>0.61</v>
      </c>
      <c r="AM1066" s="8">
        <v>1.61</v>
      </c>
      <c r="AN1066" s="8">
        <v>0.46</v>
      </c>
      <c r="AO1066" s="8">
        <f t="shared" si="443"/>
        <v>15.013648771610555</v>
      </c>
      <c r="AP1066" s="8">
        <f t="shared" si="444"/>
        <v>64.149226569608729</v>
      </c>
      <c r="AQ1066" s="8">
        <f t="shared" si="445"/>
        <v>13.876251137397633</v>
      </c>
      <c r="AR1066" s="8">
        <f t="shared" si="446"/>
        <v>36.624203821656053</v>
      </c>
      <c r="AS1066" s="8">
        <f t="shared" si="447"/>
        <v>10.464058234758872</v>
      </c>
    </row>
    <row r="1067" spans="1:45" x14ac:dyDescent="0.35">
      <c r="A1067" s="2">
        <v>2018</v>
      </c>
      <c r="B1067" s="18">
        <v>16201</v>
      </c>
      <c r="C1067" s="2" t="s">
        <v>162</v>
      </c>
      <c r="D1067" s="17">
        <v>19</v>
      </c>
      <c r="E1067" s="18" t="s">
        <v>93</v>
      </c>
      <c r="F1067" s="20" t="s">
        <v>156</v>
      </c>
      <c r="G1067" s="3">
        <v>2</v>
      </c>
      <c r="H1067" s="3">
        <v>281</v>
      </c>
      <c r="I1067" s="3">
        <f t="shared" si="425"/>
        <v>139</v>
      </c>
      <c r="J1067" s="3">
        <v>5</v>
      </c>
      <c r="K1067" s="3">
        <v>44</v>
      </c>
      <c r="L1067" s="9">
        <f t="shared" si="426"/>
        <v>111.76</v>
      </c>
      <c r="M1067" s="9">
        <v>15.74</v>
      </c>
      <c r="N1067" s="9">
        <v>2.93</v>
      </c>
      <c r="O1067" s="8">
        <f t="shared" si="427"/>
        <v>25.752325689655173</v>
      </c>
      <c r="P1067" s="8">
        <f t="shared" si="424"/>
        <v>25.752325689655173</v>
      </c>
      <c r="Q1067" s="8">
        <f t="shared" si="428"/>
        <v>1731.8439026293104</v>
      </c>
      <c r="R1067" s="8"/>
      <c r="S1067" s="8">
        <v>12.41</v>
      </c>
      <c r="T1067" s="8">
        <v>43.7</v>
      </c>
      <c r="U1067" s="8">
        <v>21.05</v>
      </c>
      <c r="V1067" s="15">
        <f t="shared" si="429"/>
        <v>437</v>
      </c>
      <c r="W1067" s="15">
        <f t="shared" si="430"/>
        <v>380.19</v>
      </c>
      <c r="X1067" s="15">
        <f t="shared" si="431"/>
        <v>38.018999999999998</v>
      </c>
      <c r="Y1067" s="15">
        <f t="shared" si="432"/>
        <v>210.5</v>
      </c>
      <c r="Z1067" s="15">
        <f t="shared" si="433"/>
        <v>183.13499999999999</v>
      </c>
      <c r="AA1067" s="15">
        <f t="shared" si="434"/>
        <v>18.313499999999998</v>
      </c>
      <c r="AB1067" s="15">
        <f t="shared" si="435"/>
        <v>6.5</v>
      </c>
      <c r="AC1067" s="15">
        <f t="shared" si="436"/>
        <v>27.9</v>
      </c>
      <c r="AD1067" s="15">
        <f t="shared" si="437"/>
        <v>6</v>
      </c>
      <c r="AE1067" s="15">
        <f t="shared" si="438"/>
        <v>15.9</v>
      </c>
      <c r="AF1067" s="15">
        <f t="shared" si="439"/>
        <v>4.6999999999999993</v>
      </c>
      <c r="AG1067" s="15">
        <f t="shared" si="440"/>
        <v>505.89754733034215</v>
      </c>
      <c r="AH1067" s="15">
        <f t="shared" si="441"/>
        <v>50.589754733034212</v>
      </c>
      <c r="AI1067" s="8">
        <f t="shared" si="442"/>
        <v>0.437</v>
      </c>
      <c r="AJ1067" s="8">
        <v>0.65</v>
      </c>
      <c r="AK1067" s="8">
        <v>2.79</v>
      </c>
      <c r="AL1067" s="8">
        <v>0.6</v>
      </c>
      <c r="AM1067" s="8">
        <v>1.59</v>
      </c>
      <c r="AN1067" s="8">
        <v>0.47</v>
      </c>
      <c r="AO1067" s="8">
        <f t="shared" si="443"/>
        <v>14.874141876430206</v>
      </c>
      <c r="AP1067" s="8">
        <f t="shared" si="444"/>
        <v>63.844393592677342</v>
      </c>
      <c r="AQ1067" s="8">
        <f t="shared" si="445"/>
        <v>13.729977116704806</v>
      </c>
      <c r="AR1067" s="8">
        <f t="shared" si="446"/>
        <v>36.384439359267738</v>
      </c>
      <c r="AS1067" s="8">
        <f t="shared" si="447"/>
        <v>10.755148741418763</v>
      </c>
    </row>
    <row r="1068" spans="1:45" x14ac:dyDescent="0.35">
      <c r="A1068" s="2">
        <v>2018</v>
      </c>
      <c r="B1068" s="18">
        <v>16202</v>
      </c>
      <c r="C1068" s="2" t="s">
        <v>162</v>
      </c>
      <c r="D1068" s="17">
        <v>96</v>
      </c>
      <c r="E1068" s="18" t="s">
        <v>53</v>
      </c>
      <c r="F1068" s="20" t="s">
        <v>156</v>
      </c>
      <c r="G1068" s="3">
        <v>2</v>
      </c>
      <c r="H1068" s="3">
        <v>281</v>
      </c>
      <c r="I1068" s="3">
        <f t="shared" si="425"/>
        <v>139</v>
      </c>
      <c r="J1068" s="3">
        <v>5</v>
      </c>
      <c r="K1068" s="3">
        <v>45</v>
      </c>
      <c r="L1068" s="9">
        <f t="shared" si="426"/>
        <v>114.3</v>
      </c>
      <c r="M1068" s="9">
        <v>14.55</v>
      </c>
      <c r="N1068" s="9">
        <v>5.25</v>
      </c>
      <c r="O1068" s="8">
        <f t="shared" si="427"/>
        <v>46.79492456896552</v>
      </c>
      <c r="P1068" s="8">
        <f t="shared" si="424"/>
        <v>46.79492456896552</v>
      </c>
      <c r="Q1068" s="8">
        <f t="shared" si="428"/>
        <v>3146.9586772629314</v>
      </c>
      <c r="R1068" s="8"/>
      <c r="S1068" s="8">
        <v>11.72</v>
      </c>
      <c r="T1068" s="8">
        <v>43.33</v>
      </c>
      <c r="U1068" s="8">
        <v>21.49</v>
      </c>
      <c r="V1068" s="15">
        <f t="shared" si="429"/>
        <v>433.29999999999995</v>
      </c>
      <c r="W1068" s="15">
        <f t="shared" si="430"/>
        <v>376.97099999999995</v>
      </c>
      <c r="X1068" s="15">
        <f t="shared" si="431"/>
        <v>37.697099999999992</v>
      </c>
      <c r="Y1068" s="15">
        <f t="shared" si="432"/>
        <v>214.89999999999998</v>
      </c>
      <c r="Z1068" s="15">
        <f t="shared" si="433"/>
        <v>186.96299999999997</v>
      </c>
      <c r="AA1068" s="15">
        <f t="shared" si="434"/>
        <v>18.696299999999997</v>
      </c>
      <c r="AB1068" s="15">
        <f t="shared" si="435"/>
        <v>6.6000000000000005</v>
      </c>
      <c r="AC1068" s="15">
        <f t="shared" si="436"/>
        <v>28</v>
      </c>
      <c r="AD1068" s="15">
        <f t="shared" si="437"/>
        <v>6.2</v>
      </c>
      <c r="AE1068" s="15">
        <f t="shared" si="438"/>
        <v>16</v>
      </c>
      <c r="AF1068" s="15">
        <f t="shared" si="439"/>
        <v>4.6000000000000005</v>
      </c>
      <c r="AG1068" s="15">
        <f t="shared" si="440"/>
        <v>503.97594077086478</v>
      </c>
      <c r="AH1068" s="15">
        <f t="shared" si="441"/>
        <v>50.397594077086481</v>
      </c>
      <c r="AI1068" s="8">
        <f t="shared" si="442"/>
        <v>0.43329999999999996</v>
      </c>
      <c r="AJ1068" s="8">
        <v>0.66</v>
      </c>
      <c r="AK1068" s="8">
        <v>2.8</v>
      </c>
      <c r="AL1068" s="8">
        <v>0.62</v>
      </c>
      <c r="AM1068" s="8">
        <v>1.6</v>
      </c>
      <c r="AN1068" s="8">
        <v>0.46</v>
      </c>
      <c r="AO1068" s="8">
        <f t="shared" si="443"/>
        <v>15.231940918532198</v>
      </c>
      <c r="AP1068" s="8">
        <f t="shared" si="444"/>
        <v>64.620355411954776</v>
      </c>
      <c r="AQ1068" s="8">
        <f t="shared" si="445"/>
        <v>14.3087929840757</v>
      </c>
      <c r="AR1068" s="8">
        <f t="shared" si="446"/>
        <v>36.925917378259868</v>
      </c>
      <c r="AS1068" s="8">
        <f t="shared" si="447"/>
        <v>10.616201246249714</v>
      </c>
    </row>
    <row r="1069" spans="1:45" x14ac:dyDescent="0.35">
      <c r="A1069" s="2">
        <v>2018</v>
      </c>
      <c r="B1069" s="18">
        <v>16203</v>
      </c>
      <c r="C1069" s="2" t="s">
        <v>162</v>
      </c>
      <c r="D1069" s="17">
        <v>50</v>
      </c>
      <c r="E1069" s="18" t="s">
        <v>108</v>
      </c>
      <c r="F1069" s="20" t="s">
        <v>156</v>
      </c>
      <c r="G1069" s="3">
        <v>2</v>
      </c>
      <c r="H1069" s="3">
        <v>280</v>
      </c>
      <c r="I1069" s="3">
        <f t="shared" si="425"/>
        <v>138</v>
      </c>
      <c r="J1069" s="3">
        <v>5</v>
      </c>
      <c r="K1069" s="3">
        <v>44</v>
      </c>
      <c r="L1069" s="9">
        <f t="shared" si="426"/>
        <v>111.76</v>
      </c>
      <c r="M1069" s="9">
        <v>16.420000000000002</v>
      </c>
      <c r="N1069" s="9">
        <v>3.03</v>
      </c>
      <c r="O1069" s="8">
        <f t="shared" si="427"/>
        <v>26.416323620689653</v>
      </c>
      <c r="P1069" s="8">
        <f t="shared" si="424"/>
        <v>26.416323620689653</v>
      </c>
      <c r="Q1069" s="8">
        <f t="shared" si="428"/>
        <v>1776.4977634913791</v>
      </c>
      <c r="R1069" s="8"/>
      <c r="S1069" s="8">
        <v>12.65</v>
      </c>
      <c r="T1069" s="8">
        <v>44.07</v>
      </c>
      <c r="U1069" s="8">
        <v>20.93</v>
      </c>
      <c r="V1069" s="15">
        <f t="shared" si="429"/>
        <v>440.7</v>
      </c>
      <c r="W1069" s="15">
        <f t="shared" si="430"/>
        <v>383.40899999999999</v>
      </c>
      <c r="X1069" s="15">
        <f t="shared" si="431"/>
        <v>38.340899999999998</v>
      </c>
      <c r="Y1069" s="15">
        <f t="shared" si="432"/>
        <v>209.3</v>
      </c>
      <c r="Z1069" s="15">
        <f t="shared" si="433"/>
        <v>182.09100000000001</v>
      </c>
      <c r="AA1069" s="15">
        <f t="shared" si="434"/>
        <v>18.209099999999999</v>
      </c>
      <c r="AB1069" s="15">
        <f t="shared" si="435"/>
        <v>6.5</v>
      </c>
      <c r="AC1069" s="15">
        <f t="shared" si="436"/>
        <v>27.799999999999997</v>
      </c>
      <c r="AD1069" s="15">
        <f t="shared" si="437"/>
        <v>5.8999999999999995</v>
      </c>
      <c r="AE1069" s="15">
        <f t="shared" si="438"/>
        <v>16</v>
      </c>
      <c r="AF1069" s="15">
        <f t="shared" si="439"/>
        <v>4.8</v>
      </c>
      <c r="AG1069" s="15">
        <f t="shared" si="440"/>
        <v>509.52968245058827</v>
      </c>
      <c r="AH1069" s="15">
        <f t="shared" si="441"/>
        <v>50.952968245058827</v>
      </c>
      <c r="AI1069" s="8">
        <f t="shared" si="442"/>
        <v>0.44069999999999998</v>
      </c>
      <c r="AJ1069" s="8">
        <v>0.65</v>
      </c>
      <c r="AK1069" s="8">
        <v>2.78</v>
      </c>
      <c r="AL1069" s="8">
        <v>0.59</v>
      </c>
      <c r="AM1069" s="8">
        <v>1.6</v>
      </c>
      <c r="AN1069" s="8">
        <v>0.48</v>
      </c>
      <c r="AO1069" s="8">
        <f t="shared" si="443"/>
        <v>14.749262536873157</v>
      </c>
      <c r="AP1069" s="8">
        <f t="shared" si="444"/>
        <v>63.081461311549802</v>
      </c>
      <c r="AQ1069" s="8">
        <f t="shared" si="445"/>
        <v>13.387792148854095</v>
      </c>
      <c r="AR1069" s="8">
        <f t="shared" si="446"/>
        <v>36.305877013841616</v>
      </c>
      <c r="AS1069" s="8">
        <f t="shared" si="447"/>
        <v>10.891763104152485</v>
      </c>
    </row>
    <row r="1070" spans="1:45" x14ac:dyDescent="0.35">
      <c r="A1070" s="2">
        <v>2018</v>
      </c>
      <c r="B1070" s="18">
        <v>16204</v>
      </c>
      <c r="C1070" s="2" t="s">
        <v>162</v>
      </c>
      <c r="D1070" s="17">
        <v>32</v>
      </c>
      <c r="E1070" s="18" t="s">
        <v>64</v>
      </c>
      <c r="F1070" s="20" t="s">
        <v>156</v>
      </c>
      <c r="G1070" s="3">
        <v>2</v>
      </c>
      <c r="H1070" s="3">
        <v>281</v>
      </c>
      <c r="I1070" s="3">
        <f t="shared" si="425"/>
        <v>139</v>
      </c>
      <c r="J1070" s="3">
        <v>5</v>
      </c>
      <c r="K1070" s="3">
        <v>50</v>
      </c>
      <c r="L1070" s="9">
        <f t="shared" si="426"/>
        <v>127</v>
      </c>
      <c r="M1070" s="9">
        <v>19.98</v>
      </c>
      <c r="N1070" s="9">
        <v>2.1800000000000002</v>
      </c>
      <c r="O1070" s="8">
        <f t="shared" si="427"/>
        <v>18.196272068965516</v>
      </c>
      <c r="P1070" s="8">
        <f t="shared" si="424"/>
        <v>18.196272068965516</v>
      </c>
      <c r="Q1070" s="8">
        <f t="shared" si="428"/>
        <v>1223.699296637931</v>
      </c>
      <c r="R1070" s="8"/>
      <c r="S1070" s="8">
        <v>11.84</v>
      </c>
      <c r="T1070" s="8">
        <v>44.34</v>
      </c>
      <c r="U1070" s="8">
        <v>20.350000000000001</v>
      </c>
      <c r="V1070" s="15">
        <f t="shared" si="429"/>
        <v>443.40000000000003</v>
      </c>
      <c r="W1070" s="15">
        <f t="shared" si="430"/>
        <v>385.75800000000004</v>
      </c>
      <c r="X1070" s="15">
        <f t="shared" si="431"/>
        <v>38.575800000000001</v>
      </c>
      <c r="Y1070" s="15">
        <f t="shared" si="432"/>
        <v>203.5</v>
      </c>
      <c r="Z1070" s="15">
        <f t="shared" si="433"/>
        <v>177.04499999999999</v>
      </c>
      <c r="AA1070" s="15">
        <f t="shared" si="434"/>
        <v>17.704499999999999</v>
      </c>
      <c r="AB1070" s="15">
        <f t="shared" si="435"/>
        <v>6.6000000000000005</v>
      </c>
      <c r="AC1070" s="15">
        <f t="shared" si="436"/>
        <v>27.9</v>
      </c>
      <c r="AD1070" s="15">
        <f t="shared" si="437"/>
        <v>6</v>
      </c>
      <c r="AE1070" s="15">
        <f t="shared" si="438"/>
        <v>16</v>
      </c>
      <c r="AF1070" s="15">
        <f t="shared" si="439"/>
        <v>4.8</v>
      </c>
      <c r="AG1070" s="15">
        <f t="shared" si="440"/>
        <v>509.5080215966164</v>
      </c>
      <c r="AH1070" s="15">
        <f t="shared" si="441"/>
        <v>50.950802159661642</v>
      </c>
      <c r="AI1070" s="8">
        <f t="shared" si="442"/>
        <v>0.44340000000000002</v>
      </c>
      <c r="AJ1070" s="8">
        <v>0.66</v>
      </c>
      <c r="AK1070" s="8">
        <v>2.79</v>
      </c>
      <c r="AL1070" s="8">
        <v>0.6</v>
      </c>
      <c r="AM1070" s="8">
        <v>1.6</v>
      </c>
      <c r="AN1070" s="8">
        <v>0.48</v>
      </c>
      <c r="AO1070" s="8">
        <f t="shared" si="443"/>
        <v>14.884979702300406</v>
      </c>
      <c r="AP1070" s="8">
        <f t="shared" si="444"/>
        <v>62.922868741542622</v>
      </c>
      <c r="AQ1070" s="8">
        <f t="shared" si="445"/>
        <v>13.531799729364005</v>
      </c>
      <c r="AR1070" s="8">
        <f t="shared" si="446"/>
        <v>36.084799278304011</v>
      </c>
      <c r="AS1070" s="8">
        <f t="shared" si="447"/>
        <v>10.825439783491204</v>
      </c>
    </row>
    <row r="1071" spans="1:45" x14ac:dyDescent="0.35">
      <c r="A1071" s="2">
        <v>2018</v>
      </c>
      <c r="B1071" s="18">
        <v>16205</v>
      </c>
      <c r="C1071" s="2" t="s">
        <v>162</v>
      </c>
      <c r="D1071" s="17">
        <v>1</v>
      </c>
      <c r="E1071" s="19" t="s">
        <v>15</v>
      </c>
      <c r="F1071" s="21" t="s">
        <v>157</v>
      </c>
      <c r="G1071" s="3">
        <v>2</v>
      </c>
      <c r="H1071" s="3">
        <v>280</v>
      </c>
      <c r="I1071" s="3">
        <f t="shared" si="425"/>
        <v>138</v>
      </c>
      <c r="J1071" s="3">
        <v>1</v>
      </c>
      <c r="K1071" s="3">
        <v>24</v>
      </c>
      <c r="L1071" s="9">
        <f t="shared" si="426"/>
        <v>60.96</v>
      </c>
      <c r="M1071" s="9">
        <v>14.32</v>
      </c>
      <c r="N1071" s="9">
        <v>5.52</v>
      </c>
      <c r="O1071" s="8">
        <f t="shared" si="427"/>
        <v>49.333953103448273</v>
      </c>
      <c r="P1071" s="8">
        <f t="shared" si="424"/>
        <v>49.333953103448273</v>
      </c>
      <c r="Q1071" s="8">
        <f t="shared" si="428"/>
        <v>3317.7083462068963</v>
      </c>
      <c r="R1071" s="8"/>
      <c r="S1071" s="8">
        <v>12.09</v>
      </c>
      <c r="T1071" s="8">
        <v>40.11</v>
      </c>
      <c r="U1071" s="8">
        <v>21.51</v>
      </c>
      <c r="V1071" s="15">
        <f t="shared" si="429"/>
        <v>401.1</v>
      </c>
      <c r="W1071" s="15">
        <f t="shared" si="430"/>
        <v>348.95699999999999</v>
      </c>
      <c r="X1071" s="15">
        <f t="shared" si="431"/>
        <v>34.895699999999998</v>
      </c>
      <c r="Y1071" s="15">
        <f t="shared" si="432"/>
        <v>215.10000000000002</v>
      </c>
      <c r="Z1071" s="15">
        <f t="shared" si="433"/>
        <v>187.13700000000003</v>
      </c>
      <c r="AA1071" s="15">
        <f t="shared" si="434"/>
        <v>18.713700000000003</v>
      </c>
      <c r="AB1071" s="15">
        <f t="shared" si="435"/>
        <v>6.2</v>
      </c>
      <c r="AC1071" s="15">
        <f t="shared" si="436"/>
        <v>26.400000000000002</v>
      </c>
      <c r="AD1071" s="15">
        <f t="shared" si="437"/>
        <v>6</v>
      </c>
      <c r="AE1071" s="15">
        <f t="shared" si="438"/>
        <v>15.1</v>
      </c>
      <c r="AF1071" s="15">
        <f t="shared" si="439"/>
        <v>4.4000000000000004</v>
      </c>
      <c r="AG1071" s="15">
        <f t="shared" si="440"/>
        <v>466.62363394141659</v>
      </c>
      <c r="AH1071" s="15">
        <f t="shared" si="441"/>
        <v>46.662363394141657</v>
      </c>
      <c r="AI1071" s="8">
        <f t="shared" si="442"/>
        <v>0.40110000000000001</v>
      </c>
      <c r="AJ1071" s="8">
        <v>0.62</v>
      </c>
      <c r="AK1071" s="8">
        <v>2.64</v>
      </c>
      <c r="AL1071" s="8">
        <v>0.6</v>
      </c>
      <c r="AM1071" s="8">
        <v>1.51</v>
      </c>
      <c r="AN1071" s="8">
        <v>0.44</v>
      </c>
      <c r="AO1071" s="8">
        <f t="shared" si="443"/>
        <v>15.457491897282473</v>
      </c>
      <c r="AP1071" s="8">
        <f t="shared" si="444"/>
        <v>65.818997756170532</v>
      </c>
      <c r="AQ1071" s="8">
        <f t="shared" si="445"/>
        <v>14.958863126402393</v>
      </c>
      <c r="AR1071" s="8">
        <f t="shared" si="446"/>
        <v>37.646472201446024</v>
      </c>
      <c r="AS1071" s="8">
        <f t="shared" si="447"/>
        <v>10.969832959361757</v>
      </c>
    </row>
    <row r="1072" spans="1:45" x14ac:dyDescent="0.35">
      <c r="A1072" s="2">
        <v>2018</v>
      </c>
      <c r="B1072" s="18">
        <v>16206</v>
      </c>
      <c r="C1072" s="2" t="s">
        <v>162</v>
      </c>
      <c r="D1072" s="17">
        <v>88</v>
      </c>
      <c r="E1072" s="18" t="s">
        <v>92</v>
      </c>
      <c r="F1072" s="20" t="s">
        <v>156</v>
      </c>
      <c r="G1072" s="3">
        <v>2</v>
      </c>
      <c r="H1072" s="3">
        <v>278</v>
      </c>
      <c r="I1072" s="3">
        <f t="shared" si="425"/>
        <v>136</v>
      </c>
      <c r="J1072" s="3">
        <v>2</v>
      </c>
      <c r="K1072" s="3">
        <v>51</v>
      </c>
      <c r="L1072" s="9">
        <f t="shared" si="426"/>
        <v>129.54</v>
      </c>
      <c r="M1072" s="9">
        <v>14.34</v>
      </c>
      <c r="N1072" s="9">
        <v>6.11</v>
      </c>
      <c r="O1072" s="8">
        <f t="shared" si="427"/>
        <v>54.594219482758625</v>
      </c>
      <c r="P1072" s="8">
        <f t="shared" si="424"/>
        <v>54.594219482758625</v>
      </c>
      <c r="Q1072" s="8">
        <f t="shared" si="428"/>
        <v>3671.4612602155175</v>
      </c>
      <c r="R1072" s="8"/>
      <c r="S1072" s="8">
        <v>12.14</v>
      </c>
      <c r="T1072" s="8">
        <v>42.02</v>
      </c>
      <c r="U1072" s="8">
        <v>21.87</v>
      </c>
      <c r="V1072" s="15">
        <f t="shared" si="429"/>
        <v>420.20000000000005</v>
      </c>
      <c r="W1072" s="15">
        <f t="shared" si="430"/>
        <v>365.57400000000001</v>
      </c>
      <c r="X1072" s="15">
        <f t="shared" si="431"/>
        <v>36.557400000000001</v>
      </c>
      <c r="Y1072" s="15">
        <f t="shared" si="432"/>
        <v>218.70000000000002</v>
      </c>
      <c r="Z1072" s="15">
        <f t="shared" si="433"/>
        <v>190.26900000000001</v>
      </c>
      <c r="AA1072" s="15">
        <f t="shared" si="434"/>
        <v>19.026900000000001</v>
      </c>
      <c r="AB1072" s="15">
        <f t="shared" si="435"/>
        <v>6.4</v>
      </c>
      <c r="AC1072" s="15">
        <f t="shared" si="436"/>
        <v>27.200000000000003</v>
      </c>
      <c r="AD1072" s="15">
        <f t="shared" si="437"/>
        <v>5.8999999999999995</v>
      </c>
      <c r="AE1072" s="15">
        <f t="shared" si="438"/>
        <v>15.600000000000001</v>
      </c>
      <c r="AF1072" s="15">
        <f t="shared" si="439"/>
        <v>4.6000000000000005</v>
      </c>
      <c r="AG1072" s="15">
        <f t="shared" si="440"/>
        <v>490.73463098024024</v>
      </c>
      <c r="AH1072" s="15">
        <f t="shared" si="441"/>
        <v>49.073463098024021</v>
      </c>
      <c r="AI1072" s="8">
        <f t="shared" si="442"/>
        <v>0.42020000000000002</v>
      </c>
      <c r="AJ1072" s="8">
        <v>0.64</v>
      </c>
      <c r="AK1072" s="8">
        <v>2.72</v>
      </c>
      <c r="AL1072" s="8">
        <v>0.59</v>
      </c>
      <c r="AM1072" s="8">
        <v>1.56</v>
      </c>
      <c r="AN1072" s="8">
        <v>0.46</v>
      </c>
      <c r="AO1072" s="8">
        <f t="shared" si="443"/>
        <v>15.230842455973347</v>
      </c>
      <c r="AP1072" s="8">
        <f t="shared" si="444"/>
        <v>64.731080437886718</v>
      </c>
      <c r="AQ1072" s="8">
        <f t="shared" si="445"/>
        <v>14.040932889100427</v>
      </c>
      <c r="AR1072" s="8">
        <f t="shared" si="446"/>
        <v>37.125178486435033</v>
      </c>
      <c r="AS1072" s="8">
        <f t="shared" si="447"/>
        <v>10.947168015230844</v>
      </c>
    </row>
    <row r="1073" spans="1:45" x14ac:dyDescent="0.35">
      <c r="A1073" s="2">
        <v>2018</v>
      </c>
      <c r="B1073" s="18">
        <v>16207</v>
      </c>
      <c r="C1073" s="2" t="s">
        <v>162</v>
      </c>
      <c r="D1073" s="17">
        <v>86</v>
      </c>
      <c r="E1073" s="18" t="s">
        <v>47</v>
      </c>
      <c r="F1073" s="20" t="s">
        <v>156</v>
      </c>
      <c r="G1073" s="3">
        <v>2</v>
      </c>
      <c r="H1073" s="3">
        <v>280</v>
      </c>
      <c r="I1073" s="3">
        <f t="shared" si="425"/>
        <v>138</v>
      </c>
      <c r="J1073" s="3">
        <v>1</v>
      </c>
      <c r="K1073" s="3">
        <v>25</v>
      </c>
      <c r="L1073" s="9">
        <f t="shared" si="426"/>
        <v>63.5</v>
      </c>
      <c r="M1073" s="9">
        <v>14.95</v>
      </c>
      <c r="N1073" s="9">
        <v>4.74</v>
      </c>
      <c r="O1073" s="8">
        <f t="shared" si="427"/>
        <v>42.05135948275862</v>
      </c>
      <c r="P1073" s="8">
        <f t="shared" si="424"/>
        <v>42.05135948275862</v>
      </c>
      <c r="Q1073" s="8">
        <f t="shared" si="428"/>
        <v>2827.9539252155173</v>
      </c>
      <c r="R1073" s="8"/>
      <c r="S1073" s="8">
        <v>12.07</v>
      </c>
      <c r="T1073" s="8">
        <v>43.05</v>
      </c>
      <c r="U1073" s="8">
        <v>20.69</v>
      </c>
      <c r="V1073" s="15">
        <f t="shared" si="429"/>
        <v>430.5</v>
      </c>
      <c r="W1073" s="15">
        <f t="shared" si="430"/>
        <v>374.53500000000003</v>
      </c>
      <c r="X1073" s="15">
        <f t="shared" si="431"/>
        <v>37.453500000000005</v>
      </c>
      <c r="Y1073" s="15">
        <f t="shared" si="432"/>
        <v>206.9</v>
      </c>
      <c r="Z1073" s="15">
        <f t="shared" si="433"/>
        <v>180.00300000000001</v>
      </c>
      <c r="AA1073" s="15">
        <f t="shared" si="434"/>
        <v>18.000300000000003</v>
      </c>
      <c r="AB1073" s="15">
        <f t="shared" si="435"/>
        <v>6.4</v>
      </c>
      <c r="AC1073" s="15">
        <f t="shared" si="436"/>
        <v>27.599999999999998</v>
      </c>
      <c r="AD1073" s="15">
        <f t="shared" si="437"/>
        <v>6.1</v>
      </c>
      <c r="AE1073" s="15">
        <f t="shared" si="438"/>
        <v>15.8</v>
      </c>
      <c r="AF1073" s="15">
        <f t="shared" si="439"/>
        <v>4.6999999999999993</v>
      </c>
      <c r="AG1073" s="15">
        <f t="shared" si="440"/>
        <v>496.46920765510765</v>
      </c>
      <c r="AH1073" s="15">
        <f t="shared" si="441"/>
        <v>49.646920765510764</v>
      </c>
      <c r="AI1073" s="8">
        <f t="shared" si="442"/>
        <v>0.43049999999999999</v>
      </c>
      <c r="AJ1073" s="8">
        <v>0.64</v>
      </c>
      <c r="AK1073" s="8">
        <v>2.76</v>
      </c>
      <c r="AL1073" s="8">
        <v>0.61</v>
      </c>
      <c r="AM1073" s="8">
        <v>1.58</v>
      </c>
      <c r="AN1073" s="8">
        <v>0.47</v>
      </c>
      <c r="AO1073" s="8">
        <f t="shared" si="443"/>
        <v>14.866434378629501</v>
      </c>
      <c r="AP1073" s="8">
        <f t="shared" si="444"/>
        <v>64.111498257839713</v>
      </c>
      <c r="AQ1073" s="8">
        <f t="shared" si="445"/>
        <v>14.169570267131242</v>
      </c>
      <c r="AR1073" s="8">
        <f t="shared" si="446"/>
        <v>36.70150987224158</v>
      </c>
      <c r="AS1073" s="8">
        <f t="shared" si="447"/>
        <v>10.917537746806039</v>
      </c>
    </row>
    <row r="1074" spans="1:45" x14ac:dyDescent="0.35">
      <c r="A1074" s="2">
        <v>2018</v>
      </c>
      <c r="B1074" s="18">
        <v>16208</v>
      </c>
      <c r="C1074" s="2" t="s">
        <v>162</v>
      </c>
      <c r="D1074" s="17">
        <v>131</v>
      </c>
      <c r="E1074" s="18" t="s">
        <v>143</v>
      </c>
      <c r="F1074" s="20" t="s">
        <v>156</v>
      </c>
      <c r="G1074" s="3">
        <v>2</v>
      </c>
      <c r="H1074" s="3">
        <v>278</v>
      </c>
      <c r="I1074" s="3">
        <f t="shared" si="425"/>
        <v>136</v>
      </c>
      <c r="J1074" s="3">
        <v>4</v>
      </c>
      <c r="K1074" s="3">
        <v>41</v>
      </c>
      <c r="L1074" s="9">
        <f t="shared" si="426"/>
        <v>104.14</v>
      </c>
      <c r="M1074" s="9">
        <v>16.84</v>
      </c>
      <c r="N1074" s="9">
        <v>3.71</v>
      </c>
      <c r="O1074" s="8">
        <f t="shared" si="427"/>
        <v>32.182203103448273</v>
      </c>
      <c r="P1074" s="8">
        <f t="shared" si="424"/>
        <v>32.182203103448273</v>
      </c>
      <c r="Q1074" s="8">
        <f t="shared" si="428"/>
        <v>2164.2531587068966</v>
      </c>
      <c r="R1074" s="8"/>
      <c r="S1074" s="8">
        <v>12.03</v>
      </c>
      <c r="T1074" s="8">
        <v>42.51</v>
      </c>
      <c r="U1074" s="8">
        <v>21.91</v>
      </c>
      <c r="V1074" s="15">
        <f t="shared" si="429"/>
        <v>425.09999999999997</v>
      </c>
      <c r="W1074" s="15">
        <f t="shared" si="430"/>
        <v>369.83699999999999</v>
      </c>
      <c r="X1074" s="15">
        <f t="shared" si="431"/>
        <v>36.983699999999999</v>
      </c>
      <c r="Y1074" s="15">
        <f t="shared" si="432"/>
        <v>219.1</v>
      </c>
      <c r="Z1074" s="15">
        <f t="shared" si="433"/>
        <v>190.61699999999999</v>
      </c>
      <c r="AA1074" s="15">
        <f t="shared" si="434"/>
        <v>19.061699999999998</v>
      </c>
      <c r="AB1074" s="15">
        <f t="shared" si="435"/>
        <v>6.5</v>
      </c>
      <c r="AC1074" s="15">
        <f t="shared" si="436"/>
        <v>27.3</v>
      </c>
      <c r="AD1074" s="15">
        <f t="shared" si="437"/>
        <v>6</v>
      </c>
      <c r="AE1074" s="15">
        <f t="shared" si="438"/>
        <v>15.8</v>
      </c>
      <c r="AF1074" s="15">
        <f t="shared" si="439"/>
        <v>4.6000000000000005</v>
      </c>
      <c r="AG1074" s="15">
        <f t="shared" si="440"/>
        <v>496.67059862936924</v>
      </c>
      <c r="AH1074" s="15">
        <f t="shared" si="441"/>
        <v>49.667059862936924</v>
      </c>
      <c r="AI1074" s="8">
        <f t="shared" si="442"/>
        <v>0.42509999999999998</v>
      </c>
      <c r="AJ1074" s="8">
        <v>0.65</v>
      </c>
      <c r="AK1074" s="8">
        <v>2.73</v>
      </c>
      <c r="AL1074" s="8">
        <v>0.6</v>
      </c>
      <c r="AM1074" s="8">
        <v>1.58</v>
      </c>
      <c r="AN1074" s="8">
        <v>0.46</v>
      </c>
      <c r="AO1074" s="8">
        <f t="shared" si="443"/>
        <v>15.290519877675841</v>
      </c>
      <c r="AP1074" s="8">
        <f t="shared" si="444"/>
        <v>64.22018348623854</v>
      </c>
      <c r="AQ1074" s="8">
        <f t="shared" si="445"/>
        <v>14.114326040931546</v>
      </c>
      <c r="AR1074" s="8">
        <f t="shared" si="446"/>
        <v>37.16772524111974</v>
      </c>
      <c r="AS1074" s="8">
        <f t="shared" si="447"/>
        <v>10.820983298047521</v>
      </c>
    </row>
    <row r="1075" spans="1:45" x14ac:dyDescent="0.35">
      <c r="A1075" s="2">
        <v>2018</v>
      </c>
      <c r="B1075" s="18">
        <v>16209</v>
      </c>
      <c r="C1075" s="2" t="s">
        <v>162</v>
      </c>
      <c r="D1075" s="17">
        <v>124</v>
      </c>
      <c r="E1075" s="18" t="s">
        <v>121</v>
      </c>
      <c r="F1075" s="20" t="s">
        <v>156</v>
      </c>
      <c r="G1075" s="3">
        <v>2</v>
      </c>
      <c r="H1075" s="3">
        <v>279</v>
      </c>
      <c r="I1075" s="3">
        <f t="shared" si="425"/>
        <v>137</v>
      </c>
      <c r="J1075" s="3">
        <v>2</v>
      </c>
      <c r="K1075" s="3">
        <v>48</v>
      </c>
      <c r="L1075" s="9">
        <f t="shared" si="426"/>
        <v>121.92</v>
      </c>
      <c r="M1075" s="9">
        <v>15.04</v>
      </c>
      <c r="N1075" s="9">
        <v>4.2300000000000004</v>
      </c>
      <c r="O1075" s="8">
        <f t="shared" si="427"/>
        <v>37.487135172413801</v>
      </c>
      <c r="P1075" s="8">
        <f t="shared" si="424"/>
        <v>37.487135172413801</v>
      </c>
      <c r="Q1075" s="8">
        <f t="shared" si="428"/>
        <v>2521.0098403448283</v>
      </c>
      <c r="R1075" s="8"/>
      <c r="S1075" s="8">
        <v>11.72</v>
      </c>
      <c r="T1075" s="8">
        <v>43.21</v>
      </c>
      <c r="U1075" s="8">
        <v>21.1</v>
      </c>
      <c r="V1075" s="15">
        <f t="shared" si="429"/>
        <v>432.1</v>
      </c>
      <c r="W1075" s="15">
        <f t="shared" si="430"/>
        <v>375.92700000000002</v>
      </c>
      <c r="X1075" s="15">
        <f t="shared" si="431"/>
        <v>37.592700000000001</v>
      </c>
      <c r="Y1075" s="15">
        <f t="shared" si="432"/>
        <v>211</v>
      </c>
      <c r="Z1075" s="15">
        <f t="shared" si="433"/>
        <v>183.57</v>
      </c>
      <c r="AA1075" s="15">
        <f t="shared" si="434"/>
        <v>18.356999999999999</v>
      </c>
      <c r="AB1075" s="15">
        <f t="shared" si="435"/>
        <v>6.4</v>
      </c>
      <c r="AC1075" s="15">
        <f t="shared" si="436"/>
        <v>27.7</v>
      </c>
      <c r="AD1075" s="15">
        <f t="shared" si="437"/>
        <v>6</v>
      </c>
      <c r="AE1075" s="15">
        <f t="shared" si="438"/>
        <v>15.9</v>
      </c>
      <c r="AF1075" s="15">
        <f t="shared" si="439"/>
        <v>4.6000000000000005</v>
      </c>
      <c r="AG1075" s="15">
        <f t="shared" si="440"/>
        <v>500.49153552395927</v>
      </c>
      <c r="AH1075" s="15">
        <f t="shared" si="441"/>
        <v>50.049153552395929</v>
      </c>
      <c r="AI1075" s="8">
        <f t="shared" si="442"/>
        <v>0.43210000000000004</v>
      </c>
      <c r="AJ1075" s="8">
        <v>0.64</v>
      </c>
      <c r="AK1075" s="8">
        <v>2.77</v>
      </c>
      <c r="AL1075" s="8">
        <v>0.6</v>
      </c>
      <c r="AM1075" s="8">
        <v>1.59</v>
      </c>
      <c r="AN1075" s="8">
        <v>0.46</v>
      </c>
      <c r="AO1075" s="8">
        <f t="shared" si="443"/>
        <v>14.811386253182134</v>
      </c>
      <c r="AP1075" s="8">
        <f t="shared" si="444"/>
        <v>64.105531127053922</v>
      </c>
      <c r="AQ1075" s="8">
        <f t="shared" si="445"/>
        <v>13.885674612358249</v>
      </c>
      <c r="AR1075" s="8">
        <f t="shared" si="446"/>
        <v>36.797037722749359</v>
      </c>
      <c r="AS1075" s="8">
        <f t="shared" si="447"/>
        <v>10.645683869474659</v>
      </c>
    </row>
    <row r="1076" spans="1:45" x14ac:dyDescent="0.35">
      <c r="A1076" s="2">
        <v>2018</v>
      </c>
      <c r="B1076" s="18">
        <v>16210</v>
      </c>
      <c r="C1076" s="2" t="s">
        <v>162</v>
      </c>
      <c r="D1076" s="17">
        <v>70</v>
      </c>
      <c r="E1076" s="18" t="s">
        <v>71</v>
      </c>
      <c r="F1076" s="20" t="s">
        <v>156</v>
      </c>
      <c r="G1076" s="3">
        <v>2</v>
      </c>
      <c r="H1076" s="3">
        <v>278</v>
      </c>
      <c r="I1076" s="3">
        <f t="shared" si="425"/>
        <v>136</v>
      </c>
      <c r="J1076" s="3">
        <v>1</v>
      </c>
      <c r="K1076" s="3">
        <v>23</v>
      </c>
      <c r="L1076" s="9">
        <f t="shared" si="426"/>
        <v>58.42</v>
      </c>
      <c r="M1076" s="9">
        <v>14.75</v>
      </c>
      <c r="N1076" s="9">
        <v>4.63</v>
      </c>
      <c r="O1076" s="8">
        <f t="shared" si="427"/>
        <v>41.172075431034479</v>
      </c>
      <c r="P1076" s="8">
        <f t="shared" si="424"/>
        <v>41.172075431034479</v>
      </c>
      <c r="Q1076" s="8">
        <f t="shared" si="428"/>
        <v>2768.8220727370685</v>
      </c>
      <c r="R1076" s="8"/>
      <c r="S1076" s="8">
        <v>12.38</v>
      </c>
      <c r="T1076" s="8">
        <v>41.94</v>
      </c>
      <c r="U1076" s="8">
        <v>20.91</v>
      </c>
      <c r="V1076" s="15">
        <f t="shared" si="429"/>
        <v>419.4</v>
      </c>
      <c r="W1076" s="15">
        <f t="shared" si="430"/>
        <v>364.87799999999999</v>
      </c>
      <c r="X1076" s="15">
        <f t="shared" si="431"/>
        <v>36.4878</v>
      </c>
      <c r="Y1076" s="15">
        <f t="shared" si="432"/>
        <v>209.1</v>
      </c>
      <c r="Z1076" s="15">
        <f t="shared" si="433"/>
        <v>181.917</v>
      </c>
      <c r="AA1076" s="15">
        <f t="shared" si="434"/>
        <v>18.191700000000001</v>
      </c>
      <c r="AB1076" s="15">
        <f t="shared" si="435"/>
        <v>6.3</v>
      </c>
      <c r="AC1076" s="15">
        <f t="shared" si="436"/>
        <v>26.9</v>
      </c>
      <c r="AD1076" s="15">
        <f t="shared" si="437"/>
        <v>5.8</v>
      </c>
      <c r="AE1076" s="15">
        <f t="shared" si="438"/>
        <v>15.4</v>
      </c>
      <c r="AF1076" s="15">
        <f t="shared" si="439"/>
        <v>4.6000000000000005</v>
      </c>
      <c r="AG1076" s="15">
        <f t="shared" si="440"/>
        <v>484.79985739726948</v>
      </c>
      <c r="AH1076" s="15">
        <f t="shared" si="441"/>
        <v>48.479985739726949</v>
      </c>
      <c r="AI1076" s="8">
        <f t="shared" si="442"/>
        <v>0.4194</v>
      </c>
      <c r="AJ1076" s="8">
        <v>0.63</v>
      </c>
      <c r="AK1076" s="8">
        <v>2.69</v>
      </c>
      <c r="AL1076" s="8">
        <v>0.57999999999999996</v>
      </c>
      <c r="AM1076" s="8">
        <v>1.54</v>
      </c>
      <c r="AN1076" s="8">
        <v>0.46</v>
      </c>
      <c r="AO1076" s="8">
        <f t="shared" si="443"/>
        <v>15.02145922746781</v>
      </c>
      <c r="AP1076" s="8">
        <f t="shared" si="444"/>
        <v>64.139246542680013</v>
      </c>
      <c r="AQ1076" s="8">
        <f t="shared" si="445"/>
        <v>13.829279923700524</v>
      </c>
      <c r="AR1076" s="8">
        <f t="shared" si="446"/>
        <v>36.719122556032431</v>
      </c>
      <c r="AS1076" s="8">
        <f t="shared" si="447"/>
        <v>10.968049594659037</v>
      </c>
    </row>
    <row r="1077" spans="1:45" x14ac:dyDescent="0.35">
      <c r="A1077" s="2">
        <v>2018</v>
      </c>
      <c r="B1077" s="18">
        <v>16211</v>
      </c>
      <c r="C1077" s="2" t="s">
        <v>162</v>
      </c>
      <c r="D1077" s="17">
        <v>113</v>
      </c>
      <c r="E1077" s="18" t="s">
        <v>144</v>
      </c>
      <c r="F1077" s="20" t="s">
        <v>156</v>
      </c>
      <c r="G1077" s="3">
        <v>2</v>
      </c>
      <c r="H1077" s="3">
        <v>278</v>
      </c>
      <c r="I1077" s="3">
        <f t="shared" si="425"/>
        <v>136</v>
      </c>
      <c r="J1077" s="3">
        <v>1</v>
      </c>
      <c r="K1077" s="3">
        <v>27</v>
      </c>
      <c r="L1077" s="9">
        <f t="shared" si="426"/>
        <v>68.58</v>
      </c>
      <c r="M1077" s="9">
        <v>16.45</v>
      </c>
      <c r="N1077" s="9">
        <v>7.74</v>
      </c>
      <c r="O1077" s="8">
        <f t="shared" si="427"/>
        <v>67.455100862068974</v>
      </c>
      <c r="P1077" s="8">
        <f t="shared" si="424"/>
        <v>67.455100862068974</v>
      </c>
      <c r="Q1077" s="8">
        <f t="shared" si="428"/>
        <v>4536.3555329741384</v>
      </c>
      <c r="R1077" s="8"/>
      <c r="S1077" s="8">
        <v>11.61</v>
      </c>
      <c r="T1077" s="8">
        <v>43.48</v>
      </c>
      <c r="U1077" s="8">
        <v>21.46</v>
      </c>
      <c r="V1077" s="15">
        <f t="shared" si="429"/>
        <v>434.79999999999995</v>
      </c>
      <c r="W1077" s="15">
        <f t="shared" si="430"/>
        <v>378.27599999999995</v>
      </c>
      <c r="X1077" s="15">
        <f t="shared" si="431"/>
        <v>37.827599999999997</v>
      </c>
      <c r="Y1077" s="15">
        <f t="shared" si="432"/>
        <v>214.60000000000002</v>
      </c>
      <c r="Z1077" s="15">
        <f t="shared" si="433"/>
        <v>186.70200000000003</v>
      </c>
      <c r="AA1077" s="15">
        <f t="shared" si="434"/>
        <v>18.670200000000001</v>
      </c>
      <c r="AB1077" s="15">
        <f t="shared" si="435"/>
        <v>6.4</v>
      </c>
      <c r="AC1077" s="15">
        <f t="shared" si="436"/>
        <v>28</v>
      </c>
      <c r="AD1077" s="15">
        <f t="shared" si="437"/>
        <v>6</v>
      </c>
      <c r="AE1077" s="15">
        <f t="shared" si="438"/>
        <v>15.9</v>
      </c>
      <c r="AF1077" s="15">
        <f t="shared" si="439"/>
        <v>4.6999999999999993</v>
      </c>
      <c r="AG1077" s="15">
        <f t="shared" si="440"/>
        <v>505.55831345631157</v>
      </c>
      <c r="AH1077" s="15">
        <f t="shared" si="441"/>
        <v>50.555831345631155</v>
      </c>
      <c r="AI1077" s="8">
        <f t="shared" si="442"/>
        <v>0.43479999999999996</v>
      </c>
      <c r="AJ1077" s="8">
        <v>0.64</v>
      </c>
      <c r="AK1077" s="8">
        <v>2.8</v>
      </c>
      <c r="AL1077" s="8">
        <v>0.6</v>
      </c>
      <c r="AM1077" s="8">
        <v>1.59</v>
      </c>
      <c r="AN1077" s="8">
        <v>0.47</v>
      </c>
      <c r="AO1077" s="8">
        <f t="shared" si="443"/>
        <v>14.719411223551059</v>
      </c>
      <c r="AP1077" s="8">
        <f t="shared" si="444"/>
        <v>64.397424103035888</v>
      </c>
      <c r="AQ1077" s="8">
        <f t="shared" si="445"/>
        <v>13.799448022079117</v>
      </c>
      <c r="AR1077" s="8">
        <f t="shared" si="446"/>
        <v>36.568537258509664</v>
      </c>
      <c r="AS1077" s="8">
        <f t="shared" si="447"/>
        <v>10.809567617295308</v>
      </c>
    </row>
    <row r="1078" spans="1:45" x14ac:dyDescent="0.35">
      <c r="A1078" s="2">
        <v>2018</v>
      </c>
      <c r="B1078" s="18">
        <v>16212</v>
      </c>
      <c r="C1078" s="2" t="s">
        <v>162</v>
      </c>
      <c r="D1078" s="17">
        <v>89</v>
      </c>
      <c r="E1078" s="18" t="s">
        <v>26</v>
      </c>
      <c r="F1078" s="20" t="s">
        <v>156</v>
      </c>
      <c r="G1078" s="3">
        <v>2</v>
      </c>
      <c r="H1078" s="3">
        <v>279</v>
      </c>
      <c r="I1078" s="3">
        <f t="shared" si="425"/>
        <v>137</v>
      </c>
      <c r="J1078" s="3">
        <v>1</v>
      </c>
      <c r="K1078" s="3">
        <v>22</v>
      </c>
      <c r="L1078" s="9">
        <f t="shared" si="426"/>
        <v>55.88</v>
      </c>
      <c r="M1078" s="9">
        <v>15.19</v>
      </c>
      <c r="N1078" s="9">
        <v>5.4</v>
      </c>
      <c r="O1078" s="8">
        <f t="shared" si="427"/>
        <v>47.771425862068966</v>
      </c>
      <c r="P1078" s="8">
        <f t="shared" si="424"/>
        <v>47.771425862068966</v>
      </c>
      <c r="Q1078" s="8">
        <f t="shared" si="428"/>
        <v>3212.6283892241381</v>
      </c>
      <c r="R1078" s="8"/>
      <c r="S1078" s="8">
        <v>12.2</v>
      </c>
      <c r="T1078" s="8">
        <v>42.36</v>
      </c>
      <c r="U1078" s="8">
        <v>21.13</v>
      </c>
      <c r="V1078" s="15">
        <f t="shared" si="429"/>
        <v>423.6</v>
      </c>
      <c r="W1078" s="15">
        <f t="shared" si="430"/>
        <v>368.53200000000004</v>
      </c>
      <c r="X1078" s="15">
        <f t="shared" si="431"/>
        <v>36.853200000000001</v>
      </c>
      <c r="Y1078" s="15">
        <f t="shared" si="432"/>
        <v>211.29999999999998</v>
      </c>
      <c r="Z1078" s="15">
        <f t="shared" si="433"/>
        <v>183.83099999999999</v>
      </c>
      <c r="AA1078" s="15">
        <f t="shared" si="434"/>
        <v>18.383099999999999</v>
      </c>
      <c r="AB1078" s="15">
        <f t="shared" si="435"/>
        <v>6.3</v>
      </c>
      <c r="AC1078" s="15">
        <f t="shared" si="436"/>
        <v>27.200000000000003</v>
      </c>
      <c r="AD1078" s="15">
        <f t="shared" si="437"/>
        <v>5.8</v>
      </c>
      <c r="AE1078" s="15">
        <f t="shared" si="438"/>
        <v>15.600000000000001</v>
      </c>
      <c r="AF1078" s="15">
        <f t="shared" si="439"/>
        <v>4.6000000000000005</v>
      </c>
      <c r="AG1078" s="15">
        <f t="shared" si="440"/>
        <v>490.80308229002236</v>
      </c>
      <c r="AH1078" s="15">
        <f t="shared" si="441"/>
        <v>49.080308229002235</v>
      </c>
      <c r="AI1078" s="8">
        <f t="shared" si="442"/>
        <v>0.42360000000000003</v>
      </c>
      <c r="AJ1078" s="8">
        <v>0.63</v>
      </c>
      <c r="AK1078" s="8">
        <v>2.72</v>
      </c>
      <c r="AL1078" s="8">
        <v>0.57999999999999996</v>
      </c>
      <c r="AM1078" s="8">
        <v>1.56</v>
      </c>
      <c r="AN1078" s="8">
        <v>0.46</v>
      </c>
      <c r="AO1078" s="8">
        <f t="shared" si="443"/>
        <v>14.872521246458922</v>
      </c>
      <c r="AP1078" s="8">
        <f t="shared" si="444"/>
        <v>64.211520302171863</v>
      </c>
      <c r="AQ1078" s="8">
        <f t="shared" si="445"/>
        <v>13.692162417374881</v>
      </c>
      <c r="AR1078" s="8">
        <f t="shared" si="446"/>
        <v>36.827195467422094</v>
      </c>
      <c r="AS1078" s="8">
        <f t="shared" si="447"/>
        <v>10.859301227573182</v>
      </c>
    </row>
    <row r="1079" spans="1:45" x14ac:dyDescent="0.35">
      <c r="A1079" s="2">
        <v>2018</v>
      </c>
      <c r="B1079" s="18">
        <v>16213</v>
      </c>
      <c r="C1079" s="2" t="s">
        <v>162</v>
      </c>
      <c r="D1079" s="17">
        <v>127</v>
      </c>
      <c r="E1079" s="18" t="s">
        <v>49</v>
      </c>
      <c r="F1079" s="20" t="s">
        <v>156</v>
      </c>
      <c r="G1079" s="3">
        <v>2</v>
      </c>
      <c r="H1079" s="3">
        <v>279</v>
      </c>
      <c r="I1079" s="3">
        <f t="shared" si="425"/>
        <v>137</v>
      </c>
      <c r="J1079" s="3">
        <v>3</v>
      </c>
      <c r="K1079" s="3">
        <v>43</v>
      </c>
      <c r="L1079" s="9">
        <f t="shared" si="426"/>
        <v>109.22</v>
      </c>
      <c r="M1079" s="9">
        <v>17.54</v>
      </c>
      <c r="N1079" s="9">
        <v>5.15</v>
      </c>
      <c r="O1079" s="8">
        <f t="shared" si="427"/>
        <v>44.297369827586216</v>
      </c>
      <c r="P1079" s="8">
        <f t="shared" si="424"/>
        <v>44.297369827586216</v>
      </c>
      <c r="Q1079" s="8">
        <f t="shared" si="428"/>
        <v>2978.998120905173</v>
      </c>
      <c r="R1079" s="8"/>
      <c r="S1079" s="8">
        <v>11.81</v>
      </c>
      <c r="T1079" s="8">
        <v>43.14</v>
      </c>
      <c r="U1079" s="8">
        <v>22.1</v>
      </c>
      <c r="V1079" s="15">
        <f t="shared" si="429"/>
        <v>431.4</v>
      </c>
      <c r="W1079" s="15">
        <f t="shared" si="430"/>
        <v>375.31799999999998</v>
      </c>
      <c r="X1079" s="15">
        <f t="shared" si="431"/>
        <v>37.531799999999997</v>
      </c>
      <c r="Y1079" s="15">
        <f t="shared" si="432"/>
        <v>221</v>
      </c>
      <c r="Z1079" s="15">
        <f t="shared" si="433"/>
        <v>192.27</v>
      </c>
      <c r="AA1079" s="15">
        <f t="shared" si="434"/>
        <v>19.227</v>
      </c>
      <c r="AB1079" s="15">
        <f t="shared" si="435"/>
        <v>6.4</v>
      </c>
      <c r="AC1079" s="15">
        <f t="shared" si="436"/>
        <v>27.9</v>
      </c>
      <c r="AD1079" s="15">
        <f t="shared" si="437"/>
        <v>6</v>
      </c>
      <c r="AE1079" s="15">
        <f t="shared" si="438"/>
        <v>15.8</v>
      </c>
      <c r="AF1079" s="15">
        <f t="shared" si="439"/>
        <v>4.5</v>
      </c>
      <c r="AG1079" s="15">
        <f t="shared" si="440"/>
        <v>505.06276580798891</v>
      </c>
      <c r="AH1079" s="15">
        <f t="shared" si="441"/>
        <v>50.50627658079889</v>
      </c>
      <c r="AI1079" s="8">
        <f t="shared" si="442"/>
        <v>0.43139999999999995</v>
      </c>
      <c r="AJ1079" s="8">
        <v>0.64</v>
      </c>
      <c r="AK1079" s="8">
        <v>2.79</v>
      </c>
      <c r="AL1079" s="8">
        <v>0.6</v>
      </c>
      <c r="AM1079" s="8">
        <v>1.58</v>
      </c>
      <c r="AN1079" s="8">
        <v>0.45</v>
      </c>
      <c r="AO1079" s="8">
        <f t="shared" si="443"/>
        <v>14.835419564209554</v>
      </c>
      <c r="AP1079" s="8">
        <f t="shared" si="444"/>
        <v>64.673157162726014</v>
      </c>
      <c r="AQ1079" s="8">
        <f t="shared" si="445"/>
        <v>13.908205841446454</v>
      </c>
      <c r="AR1079" s="8">
        <f t="shared" si="446"/>
        <v>36.624942049142334</v>
      </c>
      <c r="AS1079" s="8">
        <f t="shared" si="447"/>
        <v>10.431154381084841</v>
      </c>
    </row>
    <row r="1080" spans="1:45" x14ac:dyDescent="0.35">
      <c r="A1080" s="2">
        <v>2018</v>
      </c>
      <c r="B1080" s="18">
        <v>16214</v>
      </c>
      <c r="C1080" s="2" t="s">
        <v>162</v>
      </c>
      <c r="D1080" s="17">
        <v>123</v>
      </c>
      <c r="E1080" s="18" t="s">
        <v>43</v>
      </c>
      <c r="F1080" s="20" t="s">
        <v>156</v>
      </c>
      <c r="G1080" s="3">
        <v>2</v>
      </c>
      <c r="H1080" s="3">
        <v>280</v>
      </c>
      <c r="I1080" s="3">
        <f t="shared" si="425"/>
        <v>138</v>
      </c>
      <c r="J1080" s="3">
        <v>1</v>
      </c>
      <c r="K1080" s="3">
        <v>27</v>
      </c>
      <c r="L1080" s="9">
        <f t="shared" si="426"/>
        <v>68.58</v>
      </c>
      <c r="M1080" s="9">
        <v>14.78</v>
      </c>
      <c r="N1080" s="9">
        <v>5.85</v>
      </c>
      <c r="O1080" s="8">
        <f t="shared" si="427"/>
        <v>52.002566379310345</v>
      </c>
      <c r="P1080" s="8">
        <f t="shared" si="424"/>
        <v>52.002566379310345</v>
      </c>
      <c r="Q1080" s="8">
        <f t="shared" si="428"/>
        <v>3497.1725890086209</v>
      </c>
      <c r="R1080" s="8"/>
      <c r="S1080" s="8">
        <v>11.99</v>
      </c>
      <c r="T1080" s="8">
        <v>42.64</v>
      </c>
      <c r="U1080" s="8">
        <v>21.69</v>
      </c>
      <c r="V1080" s="15">
        <f t="shared" si="429"/>
        <v>426.4</v>
      </c>
      <c r="W1080" s="15">
        <f t="shared" si="430"/>
        <v>370.96799999999996</v>
      </c>
      <c r="X1080" s="15">
        <f t="shared" si="431"/>
        <v>37.096799999999995</v>
      </c>
      <c r="Y1080" s="15">
        <f t="shared" si="432"/>
        <v>216.9</v>
      </c>
      <c r="Z1080" s="15">
        <f t="shared" si="433"/>
        <v>188.703</v>
      </c>
      <c r="AA1080" s="15">
        <f t="shared" si="434"/>
        <v>18.8703</v>
      </c>
      <c r="AB1080" s="15">
        <f t="shared" si="435"/>
        <v>6.6000000000000005</v>
      </c>
      <c r="AC1080" s="15">
        <f t="shared" si="436"/>
        <v>27.599999999999998</v>
      </c>
      <c r="AD1080" s="15">
        <f t="shared" si="437"/>
        <v>6.1</v>
      </c>
      <c r="AE1080" s="15">
        <f t="shared" si="438"/>
        <v>15.8</v>
      </c>
      <c r="AF1080" s="15">
        <f t="shared" si="439"/>
        <v>4.6000000000000005</v>
      </c>
      <c r="AG1080" s="15">
        <f t="shared" si="440"/>
        <v>497.01414766296642</v>
      </c>
      <c r="AH1080" s="15">
        <f t="shared" si="441"/>
        <v>49.701414766296644</v>
      </c>
      <c r="AI1080" s="8">
        <f t="shared" si="442"/>
        <v>0.4264</v>
      </c>
      <c r="AJ1080" s="8">
        <v>0.66</v>
      </c>
      <c r="AK1080" s="8">
        <v>2.76</v>
      </c>
      <c r="AL1080" s="8">
        <v>0.61</v>
      </c>
      <c r="AM1080" s="8">
        <v>1.58</v>
      </c>
      <c r="AN1080" s="8">
        <v>0.46</v>
      </c>
      <c r="AO1080" s="8">
        <f t="shared" si="443"/>
        <v>15.478424015009383</v>
      </c>
      <c r="AP1080" s="8">
        <f t="shared" si="444"/>
        <v>64.7279549718574</v>
      </c>
      <c r="AQ1080" s="8">
        <f t="shared" si="445"/>
        <v>14.305816135084427</v>
      </c>
      <c r="AR1080" s="8">
        <f t="shared" si="446"/>
        <v>37.054409005628521</v>
      </c>
      <c r="AS1080" s="8">
        <f t="shared" si="447"/>
        <v>10.78799249530957</v>
      </c>
    </row>
    <row r="1081" spans="1:45" x14ac:dyDescent="0.35">
      <c r="A1081" s="2">
        <v>2018</v>
      </c>
      <c r="B1081" s="18">
        <v>16215</v>
      </c>
      <c r="C1081" s="2" t="s">
        <v>162</v>
      </c>
      <c r="D1081" s="17">
        <v>40</v>
      </c>
      <c r="E1081" s="18" t="s">
        <v>142</v>
      </c>
      <c r="F1081" s="20" t="s">
        <v>156</v>
      </c>
      <c r="G1081" s="3">
        <v>2</v>
      </c>
      <c r="H1081" s="3">
        <v>282</v>
      </c>
      <c r="I1081" s="3">
        <f t="shared" si="425"/>
        <v>140</v>
      </c>
      <c r="J1081" s="3">
        <v>3</v>
      </c>
      <c r="K1081" s="3">
        <v>44</v>
      </c>
      <c r="L1081" s="9">
        <f t="shared" si="426"/>
        <v>111.76</v>
      </c>
      <c r="M1081" s="9">
        <v>15.38</v>
      </c>
      <c r="N1081" s="9">
        <v>3.25</v>
      </c>
      <c r="O1081" s="8">
        <f t="shared" si="427"/>
        <v>28.686909482758619</v>
      </c>
      <c r="P1081" s="8">
        <f t="shared" si="424"/>
        <v>28.686909482758619</v>
      </c>
      <c r="Q1081" s="8">
        <f t="shared" si="428"/>
        <v>1929.1946627155171</v>
      </c>
      <c r="R1081" s="8"/>
      <c r="S1081" s="8">
        <v>11.38</v>
      </c>
      <c r="T1081" s="8">
        <v>44.61</v>
      </c>
      <c r="U1081" s="8">
        <v>21.28</v>
      </c>
      <c r="V1081" s="15">
        <f t="shared" si="429"/>
        <v>446.1</v>
      </c>
      <c r="W1081" s="15">
        <f t="shared" si="430"/>
        <v>388.10700000000003</v>
      </c>
      <c r="X1081" s="15">
        <f t="shared" si="431"/>
        <v>38.810700000000004</v>
      </c>
      <c r="Y1081" s="15">
        <f t="shared" si="432"/>
        <v>212.8</v>
      </c>
      <c r="Z1081" s="15">
        <f t="shared" si="433"/>
        <v>185.136</v>
      </c>
      <c r="AA1081" s="15">
        <f t="shared" si="434"/>
        <v>18.5136</v>
      </c>
      <c r="AB1081" s="15">
        <f t="shared" si="435"/>
        <v>6.6000000000000005</v>
      </c>
      <c r="AC1081" s="15">
        <f t="shared" si="436"/>
        <v>28.4</v>
      </c>
      <c r="AD1081" s="15">
        <f t="shared" si="437"/>
        <v>6.1</v>
      </c>
      <c r="AE1081" s="15">
        <f t="shared" si="438"/>
        <v>16.299999999999997</v>
      </c>
      <c r="AF1081" s="15">
        <f t="shared" si="439"/>
        <v>4.6999999999999993</v>
      </c>
      <c r="AG1081" s="15">
        <f t="shared" si="440"/>
        <v>517.70041968059536</v>
      </c>
      <c r="AH1081" s="15">
        <f t="shared" si="441"/>
        <v>51.770041968059537</v>
      </c>
      <c r="AI1081" s="8">
        <f t="shared" si="442"/>
        <v>0.4461</v>
      </c>
      <c r="AJ1081" s="8">
        <v>0.66</v>
      </c>
      <c r="AK1081" s="8">
        <v>2.84</v>
      </c>
      <c r="AL1081" s="8">
        <v>0.61</v>
      </c>
      <c r="AM1081" s="8">
        <v>1.63</v>
      </c>
      <c r="AN1081" s="8">
        <v>0.47</v>
      </c>
      <c r="AO1081" s="8">
        <f t="shared" si="443"/>
        <v>14.794889038332213</v>
      </c>
      <c r="AP1081" s="8">
        <f t="shared" si="444"/>
        <v>63.662855861914366</v>
      </c>
      <c r="AQ1081" s="8">
        <f t="shared" si="445"/>
        <v>13.674064111185832</v>
      </c>
      <c r="AR1081" s="8">
        <f t="shared" si="446"/>
        <v>36.538892624971972</v>
      </c>
      <c r="AS1081" s="8">
        <f t="shared" si="447"/>
        <v>10.535754315175968</v>
      </c>
    </row>
    <row r="1082" spans="1:45" x14ac:dyDescent="0.35">
      <c r="A1082" s="2">
        <v>2018</v>
      </c>
      <c r="B1082" s="18">
        <v>16216</v>
      </c>
      <c r="C1082" s="2" t="s">
        <v>162</v>
      </c>
      <c r="D1082" s="17">
        <v>93</v>
      </c>
      <c r="E1082" s="18" t="s">
        <v>101</v>
      </c>
      <c r="F1082" s="20" t="s">
        <v>156</v>
      </c>
      <c r="G1082" s="3">
        <v>2</v>
      </c>
      <c r="H1082" s="3">
        <v>282</v>
      </c>
      <c r="I1082" s="3">
        <f t="shared" si="425"/>
        <v>140</v>
      </c>
      <c r="J1082" s="3">
        <v>5</v>
      </c>
      <c r="K1082" s="3">
        <v>40</v>
      </c>
      <c r="L1082" s="9">
        <f t="shared" si="426"/>
        <v>101.6</v>
      </c>
      <c r="M1082" s="9">
        <v>15.96</v>
      </c>
      <c r="N1082" s="9">
        <v>2.84</v>
      </c>
      <c r="O1082" s="8">
        <f t="shared" si="427"/>
        <v>24.896125517241376</v>
      </c>
      <c r="P1082" s="8">
        <f t="shared" si="424"/>
        <v>24.896125517241376</v>
      </c>
      <c r="Q1082" s="8">
        <f t="shared" si="428"/>
        <v>1674.2644410344826</v>
      </c>
      <c r="R1082" s="8"/>
      <c r="S1082" s="8">
        <v>11.73</v>
      </c>
      <c r="T1082" s="8">
        <v>42.11</v>
      </c>
      <c r="U1082" s="8">
        <v>22.64</v>
      </c>
      <c r="V1082" s="15">
        <f t="shared" si="429"/>
        <v>421.1</v>
      </c>
      <c r="W1082" s="15">
        <f t="shared" si="430"/>
        <v>366.35700000000003</v>
      </c>
      <c r="X1082" s="15">
        <f t="shared" si="431"/>
        <v>36.6357</v>
      </c>
      <c r="Y1082" s="15">
        <f t="shared" si="432"/>
        <v>226.4</v>
      </c>
      <c r="Z1082" s="15">
        <f t="shared" si="433"/>
        <v>196.96800000000002</v>
      </c>
      <c r="AA1082" s="15">
        <f t="shared" si="434"/>
        <v>19.696800000000003</v>
      </c>
      <c r="AB1082" s="15">
        <f t="shared" si="435"/>
        <v>6.5</v>
      </c>
      <c r="AC1082" s="15">
        <f t="shared" si="436"/>
        <v>27.200000000000003</v>
      </c>
      <c r="AD1082" s="15">
        <f t="shared" si="437"/>
        <v>6</v>
      </c>
      <c r="AE1082" s="15">
        <f t="shared" si="438"/>
        <v>15.600000000000001</v>
      </c>
      <c r="AF1082" s="15">
        <f t="shared" si="439"/>
        <v>4.6000000000000005</v>
      </c>
      <c r="AG1082" s="15">
        <f t="shared" si="440"/>
        <v>495.88824658890638</v>
      </c>
      <c r="AH1082" s="15">
        <f t="shared" si="441"/>
        <v>49.588824658890637</v>
      </c>
      <c r="AI1082" s="8">
        <f t="shared" si="442"/>
        <v>0.42110000000000003</v>
      </c>
      <c r="AJ1082" s="8">
        <v>0.65</v>
      </c>
      <c r="AK1082" s="8">
        <v>2.72</v>
      </c>
      <c r="AL1082" s="8">
        <v>0.6</v>
      </c>
      <c r="AM1082" s="8">
        <v>1.56</v>
      </c>
      <c r="AN1082" s="8">
        <v>0.46</v>
      </c>
      <c r="AO1082" s="8">
        <f t="shared" si="443"/>
        <v>15.43576347660888</v>
      </c>
      <c r="AP1082" s="8">
        <f t="shared" si="444"/>
        <v>64.592733317501782</v>
      </c>
      <c r="AQ1082" s="8">
        <f t="shared" si="445"/>
        <v>14.248397055331274</v>
      </c>
      <c r="AR1082" s="8">
        <f t="shared" si="446"/>
        <v>37.045832343861314</v>
      </c>
      <c r="AS1082" s="8">
        <f t="shared" si="447"/>
        <v>10.923771075753978</v>
      </c>
    </row>
    <row r="1083" spans="1:45" x14ac:dyDescent="0.35">
      <c r="A1083" s="2">
        <v>2018</v>
      </c>
      <c r="B1083" s="18">
        <v>16217</v>
      </c>
      <c r="C1083" s="2" t="s">
        <v>162</v>
      </c>
      <c r="D1083" s="17">
        <v>120</v>
      </c>
      <c r="E1083" s="18" t="s">
        <v>123</v>
      </c>
      <c r="F1083" s="20" t="s">
        <v>156</v>
      </c>
      <c r="G1083" s="3">
        <v>2</v>
      </c>
      <c r="H1083" s="3">
        <v>281</v>
      </c>
      <c r="I1083" s="3">
        <f t="shared" si="425"/>
        <v>139</v>
      </c>
      <c r="J1083" s="3">
        <v>1</v>
      </c>
      <c r="K1083" s="3">
        <v>46</v>
      </c>
      <c r="L1083" s="9">
        <f t="shared" si="426"/>
        <v>116.84</v>
      </c>
      <c r="M1083" s="9">
        <v>21.26</v>
      </c>
      <c r="N1083" s="9">
        <v>3.92</v>
      </c>
      <c r="O1083" s="8">
        <f t="shared" si="427"/>
        <v>32.196514482758616</v>
      </c>
      <c r="P1083" s="8">
        <f t="shared" si="424"/>
        <v>32.196514482758616</v>
      </c>
      <c r="Q1083" s="8">
        <f t="shared" si="428"/>
        <v>2165.2155989655171</v>
      </c>
      <c r="R1083" s="8"/>
      <c r="S1083" s="8">
        <v>11.85</v>
      </c>
      <c r="T1083" s="8">
        <v>43.86</v>
      </c>
      <c r="U1083" s="8">
        <v>21.3</v>
      </c>
      <c r="V1083" s="15">
        <f t="shared" si="429"/>
        <v>438.6</v>
      </c>
      <c r="W1083" s="15">
        <f t="shared" si="430"/>
        <v>381.58199999999999</v>
      </c>
      <c r="X1083" s="15">
        <f t="shared" si="431"/>
        <v>38.158200000000001</v>
      </c>
      <c r="Y1083" s="15">
        <f t="shared" si="432"/>
        <v>213</v>
      </c>
      <c r="Z1083" s="15">
        <f t="shared" si="433"/>
        <v>185.31</v>
      </c>
      <c r="AA1083" s="15">
        <f t="shared" si="434"/>
        <v>18.530999999999999</v>
      </c>
      <c r="AB1083" s="15">
        <f t="shared" si="435"/>
        <v>6.8999999999999995</v>
      </c>
      <c r="AC1083" s="15">
        <f t="shared" si="436"/>
        <v>27.7</v>
      </c>
      <c r="AD1083" s="15">
        <f t="shared" si="437"/>
        <v>6.1</v>
      </c>
      <c r="AE1083" s="15">
        <f t="shared" si="438"/>
        <v>15.9</v>
      </c>
      <c r="AF1083" s="15">
        <f t="shared" si="439"/>
        <v>4.8</v>
      </c>
      <c r="AG1083" s="15">
        <f t="shared" si="440"/>
        <v>509.10535722576788</v>
      </c>
      <c r="AH1083" s="15">
        <f t="shared" si="441"/>
        <v>50.910535722576789</v>
      </c>
      <c r="AI1083" s="8">
        <f t="shared" si="442"/>
        <v>0.43860000000000005</v>
      </c>
      <c r="AJ1083" s="8">
        <v>0.69</v>
      </c>
      <c r="AK1083" s="8">
        <v>2.77</v>
      </c>
      <c r="AL1083" s="8">
        <v>0.61</v>
      </c>
      <c r="AM1083" s="8">
        <v>1.59</v>
      </c>
      <c r="AN1083" s="8">
        <v>0.48</v>
      </c>
      <c r="AO1083" s="8">
        <f t="shared" si="443"/>
        <v>15.731874145006836</v>
      </c>
      <c r="AP1083" s="8">
        <f t="shared" si="444"/>
        <v>63.155494756041946</v>
      </c>
      <c r="AQ1083" s="8">
        <f t="shared" si="445"/>
        <v>13.907888736890103</v>
      </c>
      <c r="AR1083" s="8">
        <f t="shared" si="446"/>
        <v>36.251709986320108</v>
      </c>
      <c r="AS1083" s="8">
        <f t="shared" si="447"/>
        <v>10.943912448700409</v>
      </c>
    </row>
    <row r="1084" spans="1:45" x14ac:dyDescent="0.35">
      <c r="A1084" s="2">
        <v>2018</v>
      </c>
      <c r="B1084" s="18">
        <v>16218</v>
      </c>
      <c r="C1084" s="2" t="s">
        <v>162</v>
      </c>
      <c r="D1084" s="17">
        <v>138</v>
      </c>
      <c r="E1084" s="18" t="s">
        <v>56</v>
      </c>
      <c r="F1084" s="20" t="s">
        <v>156</v>
      </c>
      <c r="G1084" s="3">
        <v>2</v>
      </c>
      <c r="H1084" s="3">
        <v>281</v>
      </c>
      <c r="I1084" s="3">
        <f t="shared" si="425"/>
        <v>139</v>
      </c>
      <c r="J1084" s="3">
        <v>5</v>
      </c>
      <c r="K1084" s="3">
        <v>45</v>
      </c>
      <c r="L1084" s="9">
        <f t="shared" si="426"/>
        <v>114.3</v>
      </c>
      <c r="M1084" s="9">
        <v>16.62</v>
      </c>
      <c r="N1084" s="9">
        <v>2.44</v>
      </c>
      <c r="O1084" s="8">
        <f t="shared" si="427"/>
        <v>21.221647586206895</v>
      </c>
      <c r="P1084" s="8">
        <f t="shared" si="424"/>
        <v>21.221647586206895</v>
      </c>
      <c r="Q1084" s="8">
        <f t="shared" si="428"/>
        <v>1427.1558001724138</v>
      </c>
      <c r="R1084" s="8"/>
      <c r="S1084" s="8">
        <v>12.24</v>
      </c>
      <c r="T1084" s="8">
        <v>44.27</v>
      </c>
      <c r="U1084" s="8">
        <v>20.96</v>
      </c>
      <c r="V1084" s="15">
        <f t="shared" si="429"/>
        <v>442.70000000000005</v>
      </c>
      <c r="W1084" s="15">
        <f t="shared" si="430"/>
        <v>385.14900000000006</v>
      </c>
      <c r="X1084" s="15">
        <f t="shared" si="431"/>
        <v>38.514900000000004</v>
      </c>
      <c r="Y1084" s="15">
        <f t="shared" si="432"/>
        <v>209.60000000000002</v>
      </c>
      <c r="Z1084" s="15">
        <f t="shared" si="433"/>
        <v>182.35200000000003</v>
      </c>
      <c r="AA1084" s="15">
        <f t="shared" si="434"/>
        <v>18.235200000000003</v>
      </c>
      <c r="AB1084" s="15">
        <f t="shared" si="435"/>
        <v>6.6000000000000005</v>
      </c>
      <c r="AC1084" s="15">
        <f t="shared" si="436"/>
        <v>28.1</v>
      </c>
      <c r="AD1084" s="15">
        <f t="shared" si="437"/>
        <v>6.1</v>
      </c>
      <c r="AE1084" s="15">
        <f t="shared" si="438"/>
        <v>16</v>
      </c>
      <c r="AF1084" s="15">
        <f t="shared" si="439"/>
        <v>4.8</v>
      </c>
      <c r="AG1084" s="15">
        <f t="shared" si="440"/>
        <v>512.00543191117015</v>
      </c>
      <c r="AH1084" s="15">
        <f t="shared" si="441"/>
        <v>51.200543191117013</v>
      </c>
      <c r="AI1084" s="8">
        <f t="shared" si="442"/>
        <v>0.44270000000000004</v>
      </c>
      <c r="AJ1084" s="8">
        <v>0.66</v>
      </c>
      <c r="AK1084" s="8">
        <v>2.81</v>
      </c>
      <c r="AL1084" s="8">
        <v>0.61</v>
      </c>
      <c r="AM1084" s="8">
        <v>1.6</v>
      </c>
      <c r="AN1084" s="8">
        <v>0.48</v>
      </c>
      <c r="AO1084" s="8">
        <f t="shared" si="443"/>
        <v>14.908515925005647</v>
      </c>
      <c r="AP1084" s="8">
        <f t="shared" si="444"/>
        <v>63.474135983736161</v>
      </c>
      <c r="AQ1084" s="8">
        <f t="shared" si="445"/>
        <v>13.779082900384005</v>
      </c>
      <c r="AR1084" s="8">
        <f t="shared" si="446"/>
        <v>36.141856787892472</v>
      </c>
      <c r="AS1084" s="8">
        <f t="shared" si="447"/>
        <v>10.842557036367742</v>
      </c>
    </row>
    <row r="1085" spans="1:45" x14ac:dyDescent="0.35">
      <c r="A1085" s="2">
        <v>2018</v>
      </c>
      <c r="B1085" s="18">
        <v>16219</v>
      </c>
      <c r="C1085" s="2" t="s">
        <v>162</v>
      </c>
      <c r="D1085" s="17">
        <v>56</v>
      </c>
      <c r="E1085" s="18" t="s">
        <v>122</v>
      </c>
      <c r="F1085" s="20" t="s">
        <v>156</v>
      </c>
      <c r="G1085" s="3">
        <v>2</v>
      </c>
      <c r="H1085" s="3">
        <v>280</v>
      </c>
      <c r="I1085" s="3">
        <f t="shared" si="425"/>
        <v>138</v>
      </c>
      <c r="J1085" s="3">
        <v>4</v>
      </c>
      <c r="K1085" s="3">
        <v>47</v>
      </c>
      <c r="L1085" s="9">
        <f t="shared" si="426"/>
        <v>119.38</v>
      </c>
      <c r="M1085" s="9">
        <v>15.21</v>
      </c>
      <c r="N1085" s="9">
        <v>5.39</v>
      </c>
      <c r="O1085" s="8">
        <f t="shared" si="427"/>
        <v>47.67171560344827</v>
      </c>
      <c r="P1085" s="8">
        <f t="shared" si="424"/>
        <v>47.67171560344827</v>
      </c>
      <c r="Q1085" s="8">
        <f t="shared" si="428"/>
        <v>3205.9228743318963</v>
      </c>
      <c r="R1085" s="8"/>
      <c r="S1085" s="8">
        <v>11.78</v>
      </c>
      <c r="T1085" s="8">
        <v>43.83</v>
      </c>
      <c r="U1085" s="8">
        <v>21.81</v>
      </c>
      <c r="V1085" s="15">
        <f t="shared" si="429"/>
        <v>438.29999999999995</v>
      </c>
      <c r="W1085" s="15">
        <f t="shared" si="430"/>
        <v>381.32099999999997</v>
      </c>
      <c r="X1085" s="15">
        <f t="shared" si="431"/>
        <v>38.132099999999994</v>
      </c>
      <c r="Y1085" s="15">
        <f t="shared" si="432"/>
        <v>218.1</v>
      </c>
      <c r="Z1085" s="15">
        <f t="shared" si="433"/>
        <v>189.74699999999999</v>
      </c>
      <c r="AA1085" s="15">
        <f t="shared" si="434"/>
        <v>18.974699999999999</v>
      </c>
      <c r="AB1085" s="15">
        <f t="shared" si="435"/>
        <v>6.5</v>
      </c>
      <c r="AC1085" s="15">
        <f t="shared" si="436"/>
        <v>28.3</v>
      </c>
      <c r="AD1085" s="15">
        <f t="shared" si="437"/>
        <v>6.1</v>
      </c>
      <c r="AE1085" s="15">
        <f t="shared" si="438"/>
        <v>16</v>
      </c>
      <c r="AF1085" s="15">
        <f t="shared" si="439"/>
        <v>4.6000000000000005</v>
      </c>
      <c r="AG1085" s="15">
        <f t="shared" si="440"/>
        <v>511.54312026748045</v>
      </c>
      <c r="AH1085" s="15">
        <f t="shared" si="441"/>
        <v>51.154312026748045</v>
      </c>
      <c r="AI1085" s="8">
        <f t="shared" si="442"/>
        <v>0.43829999999999997</v>
      </c>
      <c r="AJ1085" s="8">
        <v>0.65</v>
      </c>
      <c r="AK1085" s="8">
        <v>2.83</v>
      </c>
      <c r="AL1085" s="8">
        <v>0.61</v>
      </c>
      <c r="AM1085" s="8">
        <v>1.6</v>
      </c>
      <c r="AN1085" s="8">
        <v>0.46</v>
      </c>
      <c r="AO1085" s="8">
        <f t="shared" si="443"/>
        <v>14.830025096965549</v>
      </c>
      <c r="AP1085" s="8">
        <f t="shared" si="444"/>
        <v>64.567647729865399</v>
      </c>
      <c r="AQ1085" s="8">
        <f t="shared" si="445"/>
        <v>13.917408167921515</v>
      </c>
      <c r="AR1085" s="8">
        <f t="shared" si="446"/>
        <v>36.50467716176135</v>
      </c>
      <c r="AS1085" s="8">
        <f t="shared" si="447"/>
        <v>10.495094684006391</v>
      </c>
    </row>
    <row r="1086" spans="1:45" x14ac:dyDescent="0.35">
      <c r="A1086" s="2">
        <v>2018</v>
      </c>
      <c r="B1086" s="18">
        <v>16220</v>
      </c>
      <c r="C1086" s="2" t="s">
        <v>162</v>
      </c>
      <c r="D1086" s="17">
        <v>71</v>
      </c>
      <c r="E1086" s="18" t="s">
        <v>37</v>
      </c>
      <c r="F1086" s="20" t="s">
        <v>156</v>
      </c>
      <c r="G1086" s="3">
        <v>2</v>
      </c>
      <c r="H1086" s="3">
        <v>281</v>
      </c>
      <c r="I1086" s="3">
        <f t="shared" si="425"/>
        <v>139</v>
      </c>
      <c r="J1086" s="3">
        <v>4</v>
      </c>
      <c r="K1086" s="3">
        <v>47</v>
      </c>
      <c r="L1086" s="9">
        <f t="shared" si="426"/>
        <v>119.38</v>
      </c>
      <c r="M1086" s="9">
        <v>15.59</v>
      </c>
      <c r="N1086" s="9">
        <v>3.49</v>
      </c>
      <c r="O1086" s="8">
        <f t="shared" si="427"/>
        <v>30.728878362068972</v>
      </c>
      <c r="P1086" s="8">
        <f t="shared" si="424"/>
        <v>30.728878362068972</v>
      </c>
      <c r="Q1086" s="8">
        <f t="shared" si="428"/>
        <v>2066.5170698491384</v>
      </c>
      <c r="R1086" s="8"/>
      <c r="S1086" s="8">
        <v>11.43</v>
      </c>
      <c r="T1086" s="8">
        <v>43.35</v>
      </c>
      <c r="U1086" s="8">
        <v>22.1</v>
      </c>
      <c r="V1086" s="15">
        <f t="shared" si="429"/>
        <v>433.5</v>
      </c>
      <c r="W1086" s="15">
        <f t="shared" si="430"/>
        <v>377.14499999999998</v>
      </c>
      <c r="X1086" s="15">
        <f t="shared" si="431"/>
        <v>37.714500000000001</v>
      </c>
      <c r="Y1086" s="15">
        <f t="shared" si="432"/>
        <v>221</v>
      </c>
      <c r="Z1086" s="15">
        <f t="shared" si="433"/>
        <v>192.27</v>
      </c>
      <c r="AA1086" s="15">
        <f t="shared" si="434"/>
        <v>19.227</v>
      </c>
      <c r="AB1086" s="15">
        <f t="shared" si="435"/>
        <v>6.6000000000000005</v>
      </c>
      <c r="AC1086" s="15">
        <f t="shared" si="436"/>
        <v>28.1</v>
      </c>
      <c r="AD1086" s="15">
        <f t="shared" si="437"/>
        <v>6</v>
      </c>
      <c r="AE1086" s="15">
        <f t="shared" si="438"/>
        <v>16</v>
      </c>
      <c r="AF1086" s="15">
        <f t="shared" si="439"/>
        <v>4.5</v>
      </c>
      <c r="AG1086" s="15">
        <f t="shared" si="440"/>
        <v>507.5213467263867</v>
      </c>
      <c r="AH1086" s="15">
        <f t="shared" si="441"/>
        <v>50.752134672638668</v>
      </c>
      <c r="AI1086" s="8">
        <f t="shared" si="442"/>
        <v>0.4335</v>
      </c>
      <c r="AJ1086" s="8">
        <v>0.66</v>
      </c>
      <c r="AK1086" s="8">
        <v>2.81</v>
      </c>
      <c r="AL1086" s="8">
        <v>0.6</v>
      </c>
      <c r="AM1086" s="8">
        <v>1.6</v>
      </c>
      <c r="AN1086" s="8">
        <v>0.45</v>
      </c>
      <c r="AO1086" s="8">
        <f t="shared" si="443"/>
        <v>15.224913494809689</v>
      </c>
      <c r="AP1086" s="8">
        <f t="shared" si="444"/>
        <v>64.821222606689744</v>
      </c>
      <c r="AQ1086" s="8">
        <f t="shared" si="445"/>
        <v>13.84083044982699</v>
      </c>
      <c r="AR1086" s="8">
        <f t="shared" si="446"/>
        <v>36.908881199538641</v>
      </c>
      <c r="AS1086" s="8">
        <f t="shared" si="447"/>
        <v>10.380622837370243</v>
      </c>
    </row>
    <row r="1087" spans="1:45" x14ac:dyDescent="0.35">
      <c r="A1087" s="2">
        <v>2018</v>
      </c>
      <c r="B1087" s="18">
        <v>16221</v>
      </c>
      <c r="C1087" s="2" t="s">
        <v>162</v>
      </c>
      <c r="D1087" s="17">
        <v>12</v>
      </c>
      <c r="E1087" s="18" t="s">
        <v>95</v>
      </c>
      <c r="F1087" s="20" t="s">
        <v>156</v>
      </c>
      <c r="G1087" s="3">
        <v>2</v>
      </c>
      <c r="H1087" s="3">
        <v>279</v>
      </c>
      <c r="I1087" s="3">
        <f t="shared" si="425"/>
        <v>137</v>
      </c>
      <c r="J1087" s="3">
        <v>5</v>
      </c>
      <c r="K1087" s="3">
        <v>48</v>
      </c>
      <c r="L1087" s="9">
        <f t="shared" si="426"/>
        <v>121.92</v>
      </c>
      <c r="M1087" s="9">
        <v>17.39</v>
      </c>
      <c r="N1087" s="9">
        <v>5.85</v>
      </c>
      <c r="O1087" s="8">
        <f t="shared" si="427"/>
        <v>50.409903879310342</v>
      </c>
      <c r="P1087" s="8">
        <f t="shared" si="424"/>
        <v>50.409903879310342</v>
      </c>
      <c r="Q1087" s="8">
        <f t="shared" si="428"/>
        <v>3390.0660358836203</v>
      </c>
      <c r="R1087" s="8"/>
      <c r="S1087" s="8">
        <v>12.62</v>
      </c>
      <c r="T1087" s="8">
        <v>42.06</v>
      </c>
      <c r="U1087" s="8">
        <v>21.88</v>
      </c>
      <c r="V1087" s="15">
        <f t="shared" si="429"/>
        <v>420.6</v>
      </c>
      <c r="W1087" s="15">
        <f t="shared" si="430"/>
        <v>365.92200000000003</v>
      </c>
      <c r="X1087" s="15">
        <f t="shared" si="431"/>
        <v>36.592200000000005</v>
      </c>
      <c r="Y1087" s="15">
        <f t="shared" si="432"/>
        <v>218.79999999999998</v>
      </c>
      <c r="Z1087" s="15">
        <f t="shared" si="433"/>
        <v>190.35599999999999</v>
      </c>
      <c r="AA1087" s="15">
        <f t="shared" si="434"/>
        <v>19.035599999999999</v>
      </c>
      <c r="AB1087" s="15">
        <f t="shared" si="435"/>
        <v>6.5</v>
      </c>
      <c r="AC1087" s="15">
        <f t="shared" si="436"/>
        <v>27</v>
      </c>
      <c r="AD1087" s="15">
        <f t="shared" si="437"/>
        <v>5.8999999999999995</v>
      </c>
      <c r="AE1087" s="15">
        <f t="shared" si="438"/>
        <v>15.600000000000001</v>
      </c>
      <c r="AF1087" s="15">
        <f t="shared" si="439"/>
        <v>4.6999999999999993</v>
      </c>
      <c r="AG1087" s="15">
        <f t="shared" si="440"/>
        <v>491.25455675312372</v>
      </c>
      <c r="AH1087" s="15">
        <f t="shared" si="441"/>
        <v>49.125455675312374</v>
      </c>
      <c r="AI1087" s="8">
        <f t="shared" si="442"/>
        <v>0.42060000000000003</v>
      </c>
      <c r="AJ1087" s="8">
        <v>0.65</v>
      </c>
      <c r="AK1087" s="8">
        <v>2.7</v>
      </c>
      <c r="AL1087" s="8">
        <v>0.59</v>
      </c>
      <c r="AM1087" s="8">
        <v>1.56</v>
      </c>
      <c r="AN1087" s="8">
        <v>0.47</v>
      </c>
      <c r="AO1087" s="8">
        <f t="shared" si="443"/>
        <v>15.454113171659532</v>
      </c>
      <c r="AP1087" s="8">
        <f t="shared" si="444"/>
        <v>64.194008559201137</v>
      </c>
      <c r="AQ1087" s="8">
        <f t="shared" si="445"/>
        <v>14.027579648121728</v>
      </c>
      <c r="AR1087" s="8">
        <f t="shared" si="446"/>
        <v>37.089871611982879</v>
      </c>
      <c r="AS1087" s="8">
        <f t="shared" si="447"/>
        <v>11.174512601046121</v>
      </c>
    </row>
    <row r="1088" spans="1:45" x14ac:dyDescent="0.35">
      <c r="A1088" s="2">
        <v>2018</v>
      </c>
      <c r="B1088" s="18">
        <v>16222</v>
      </c>
      <c r="C1088" s="2" t="s">
        <v>162</v>
      </c>
      <c r="D1088" s="17">
        <v>77</v>
      </c>
      <c r="E1088" s="18" t="s">
        <v>148</v>
      </c>
      <c r="F1088" s="20" t="s">
        <v>156</v>
      </c>
      <c r="G1088" s="3">
        <v>2</v>
      </c>
      <c r="H1088" s="3">
        <v>278</v>
      </c>
      <c r="I1088" s="3">
        <f t="shared" si="425"/>
        <v>136</v>
      </c>
      <c r="J1088" s="3">
        <v>5</v>
      </c>
      <c r="K1088" s="3">
        <v>44</v>
      </c>
      <c r="L1088" s="9">
        <f t="shared" si="426"/>
        <v>111.76</v>
      </c>
      <c r="M1088" s="9">
        <v>18.14</v>
      </c>
      <c r="N1088" s="9">
        <v>2.9</v>
      </c>
      <c r="O1088" s="8">
        <f t="shared" si="427"/>
        <v>24.762649999999997</v>
      </c>
      <c r="P1088" s="8">
        <f t="shared" si="424"/>
        <v>24.762649999999997</v>
      </c>
      <c r="Q1088" s="8">
        <f t="shared" si="428"/>
        <v>1665.2882124999999</v>
      </c>
      <c r="R1088" s="8"/>
      <c r="S1088" s="8">
        <v>11.59</v>
      </c>
      <c r="T1088" s="8">
        <v>43.18</v>
      </c>
      <c r="U1088" s="8">
        <v>21.56</v>
      </c>
      <c r="V1088" s="15">
        <f t="shared" si="429"/>
        <v>431.8</v>
      </c>
      <c r="W1088" s="15">
        <f t="shared" si="430"/>
        <v>375.666</v>
      </c>
      <c r="X1088" s="15">
        <f t="shared" si="431"/>
        <v>37.566600000000001</v>
      </c>
      <c r="Y1088" s="15">
        <f t="shared" si="432"/>
        <v>215.6</v>
      </c>
      <c r="Z1088" s="15">
        <f t="shared" si="433"/>
        <v>187.572</v>
      </c>
      <c r="AA1088" s="15">
        <f t="shared" si="434"/>
        <v>18.757200000000001</v>
      </c>
      <c r="AB1088" s="15">
        <f t="shared" si="435"/>
        <v>6.7</v>
      </c>
      <c r="AC1088" s="15">
        <f t="shared" si="436"/>
        <v>27.599999999999998</v>
      </c>
      <c r="AD1088" s="15">
        <f t="shared" si="437"/>
        <v>6.1</v>
      </c>
      <c r="AE1088" s="15">
        <f t="shared" si="438"/>
        <v>16</v>
      </c>
      <c r="AF1088" s="15">
        <f t="shared" si="439"/>
        <v>4.8</v>
      </c>
      <c r="AG1088" s="15">
        <f t="shared" si="440"/>
        <v>502.6077494813722</v>
      </c>
      <c r="AH1088" s="15">
        <f t="shared" si="441"/>
        <v>50.260774948137218</v>
      </c>
      <c r="AI1088" s="8">
        <f t="shared" si="442"/>
        <v>0.43180000000000002</v>
      </c>
      <c r="AJ1088" s="8">
        <v>0.67</v>
      </c>
      <c r="AK1088" s="8">
        <v>2.76</v>
      </c>
      <c r="AL1088" s="8">
        <v>0.61</v>
      </c>
      <c r="AM1088" s="8">
        <v>1.6</v>
      </c>
      <c r="AN1088" s="8">
        <v>0.48</v>
      </c>
      <c r="AO1088" s="8">
        <f t="shared" si="443"/>
        <v>15.516442797591477</v>
      </c>
      <c r="AP1088" s="8">
        <f t="shared" si="444"/>
        <v>63.918480778138019</v>
      </c>
      <c r="AQ1088" s="8">
        <f t="shared" si="445"/>
        <v>14.126910606762388</v>
      </c>
      <c r="AR1088" s="8">
        <f t="shared" si="446"/>
        <v>37.054191755442332</v>
      </c>
      <c r="AS1088" s="8">
        <f t="shared" si="447"/>
        <v>11.116257526632699</v>
      </c>
    </row>
    <row r="1089" spans="1:45" x14ac:dyDescent="0.35">
      <c r="A1089" s="2">
        <v>2018</v>
      </c>
      <c r="B1089" s="18">
        <v>16223</v>
      </c>
      <c r="C1089" s="2" t="s">
        <v>162</v>
      </c>
      <c r="D1089" s="17">
        <v>61</v>
      </c>
      <c r="E1089" s="18" t="s">
        <v>135</v>
      </c>
      <c r="F1089" s="20" t="s">
        <v>156</v>
      </c>
      <c r="G1089" s="3">
        <v>2</v>
      </c>
      <c r="H1089" s="3">
        <v>282</v>
      </c>
      <c r="I1089" s="3">
        <f t="shared" si="425"/>
        <v>140</v>
      </c>
      <c r="J1089" s="3">
        <v>4</v>
      </c>
      <c r="K1089" s="3">
        <v>52</v>
      </c>
      <c r="L1089" s="9">
        <f t="shared" si="426"/>
        <v>132.08000000000001</v>
      </c>
      <c r="M1089" s="9">
        <v>17.559999999999999</v>
      </c>
      <c r="N1089" s="9">
        <v>5.01</v>
      </c>
      <c r="O1089" s="8">
        <f t="shared" si="427"/>
        <v>43.08271758620689</v>
      </c>
      <c r="P1089" s="8">
        <f t="shared" si="424"/>
        <v>43.08271758620689</v>
      </c>
      <c r="Q1089" s="8">
        <f t="shared" si="428"/>
        <v>2897.3127576724132</v>
      </c>
      <c r="R1089" s="8"/>
      <c r="S1089" s="8">
        <v>12.44</v>
      </c>
      <c r="T1089" s="8">
        <v>42.67</v>
      </c>
      <c r="U1089" s="8">
        <v>21.12</v>
      </c>
      <c r="V1089" s="15">
        <f t="shared" si="429"/>
        <v>426.70000000000005</v>
      </c>
      <c r="W1089" s="15">
        <f t="shared" si="430"/>
        <v>371.22900000000004</v>
      </c>
      <c r="X1089" s="15">
        <f t="shared" si="431"/>
        <v>37.122900000000001</v>
      </c>
      <c r="Y1089" s="15">
        <f t="shared" si="432"/>
        <v>211.20000000000002</v>
      </c>
      <c r="Z1089" s="15">
        <f t="shared" si="433"/>
        <v>183.744</v>
      </c>
      <c r="AA1089" s="15">
        <f t="shared" si="434"/>
        <v>18.374400000000001</v>
      </c>
      <c r="AB1089" s="15">
        <f t="shared" si="435"/>
        <v>6.6000000000000005</v>
      </c>
      <c r="AC1089" s="15">
        <f t="shared" si="436"/>
        <v>27.3</v>
      </c>
      <c r="AD1089" s="15">
        <f t="shared" si="437"/>
        <v>6</v>
      </c>
      <c r="AE1089" s="15">
        <f t="shared" si="438"/>
        <v>15.9</v>
      </c>
      <c r="AF1089" s="15">
        <f t="shared" si="439"/>
        <v>4.8</v>
      </c>
      <c r="AG1089" s="15">
        <f t="shared" si="440"/>
        <v>494.34219486128819</v>
      </c>
      <c r="AH1089" s="15">
        <f t="shared" si="441"/>
        <v>49.434219486128818</v>
      </c>
      <c r="AI1089" s="8">
        <f t="shared" si="442"/>
        <v>0.42670000000000002</v>
      </c>
      <c r="AJ1089" s="8">
        <v>0.66</v>
      </c>
      <c r="AK1089" s="8">
        <v>2.73</v>
      </c>
      <c r="AL1089" s="8">
        <v>0.6</v>
      </c>
      <c r="AM1089" s="8">
        <v>1.59</v>
      </c>
      <c r="AN1089" s="8">
        <v>0.48</v>
      </c>
      <c r="AO1089" s="8">
        <f t="shared" si="443"/>
        <v>15.467541598312632</v>
      </c>
      <c r="AP1089" s="8">
        <f t="shared" si="444"/>
        <v>63.979376611202248</v>
      </c>
      <c r="AQ1089" s="8">
        <f t="shared" si="445"/>
        <v>14.061401453011483</v>
      </c>
      <c r="AR1089" s="8">
        <f t="shared" si="446"/>
        <v>37.262713850480431</v>
      </c>
      <c r="AS1089" s="8">
        <f t="shared" si="447"/>
        <v>11.249121162409185</v>
      </c>
    </row>
    <row r="1090" spans="1:45" x14ac:dyDescent="0.35">
      <c r="A1090" s="2">
        <v>2018</v>
      </c>
      <c r="B1090" s="18">
        <v>16224</v>
      </c>
      <c r="C1090" s="2" t="s">
        <v>162</v>
      </c>
      <c r="D1090" s="17">
        <v>47</v>
      </c>
      <c r="E1090" s="18" t="s">
        <v>86</v>
      </c>
      <c r="F1090" s="20" t="s">
        <v>156</v>
      </c>
      <c r="G1090" s="3">
        <v>2</v>
      </c>
      <c r="H1090" s="3">
        <v>282</v>
      </c>
      <c r="I1090" s="3">
        <f t="shared" si="425"/>
        <v>140</v>
      </c>
      <c r="J1090" s="3">
        <v>3</v>
      </c>
      <c r="K1090" s="3">
        <v>49</v>
      </c>
      <c r="L1090" s="9">
        <f t="shared" si="426"/>
        <v>124.46000000000001</v>
      </c>
      <c r="M1090" s="9">
        <v>15.47</v>
      </c>
      <c r="N1090" s="9">
        <v>3.77</v>
      </c>
      <c r="O1090" s="8">
        <f t="shared" si="427"/>
        <v>33.241422500000006</v>
      </c>
      <c r="P1090" s="8">
        <f t="shared" si="424"/>
        <v>33.241422500000006</v>
      </c>
      <c r="Q1090" s="8">
        <f t="shared" si="428"/>
        <v>2235.4856631250004</v>
      </c>
      <c r="R1090" s="8"/>
      <c r="S1090" s="8">
        <v>11.53</v>
      </c>
      <c r="T1090" s="8">
        <v>43.76</v>
      </c>
      <c r="U1090" s="8">
        <v>21.31</v>
      </c>
      <c r="V1090" s="15">
        <f t="shared" si="429"/>
        <v>437.59999999999997</v>
      </c>
      <c r="W1090" s="15">
        <f t="shared" si="430"/>
        <v>380.71199999999999</v>
      </c>
      <c r="X1090" s="15">
        <f t="shared" si="431"/>
        <v>38.071199999999997</v>
      </c>
      <c r="Y1090" s="15">
        <f t="shared" si="432"/>
        <v>213.1</v>
      </c>
      <c r="Z1090" s="15">
        <f t="shared" si="433"/>
        <v>185.39699999999999</v>
      </c>
      <c r="AA1090" s="15">
        <f t="shared" si="434"/>
        <v>18.5397</v>
      </c>
      <c r="AB1090" s="15">
        <f t="shared" si="435"/>
        <v>6.5</v>
      </c>
      <c r="AC1090" s="15">
        <f t="shared" si="436"/>
        <v>28</v>
      </c>
      <c r="AD1090" s="15">
        <f t="shared" si="437"/>
        <v>6.2</v>
      </c>
      <c r="AE1090" s="15">
        <f t="shared" si="438"/>
        <v>16.100000000000001</v>
      </c>
      <c r="AF1090" s="15">
        <f t="shared" si="439"/>
        <v>4.6000000000000005</v>
      </c>
      <c r="AG1090" s="15">
        <f t="shared" si="440"/>
        <v>507.99885503042321</v>
      </c>
      <c r="AH1090" s="15">
        <f t="shared" si="441"/>
        <v>50.799885503042319</v>
      </c>
      <c r="AI1090" s="8">
        <f t="shared" si="442"/>
        <v>0.43759999999999999</v>
      </c>
      <c r="AJ1090" s="8">
        <v>0.65</v>
      </c>
      <c r="AK1090" s="8">
        <v>2.8</v>
      </c>
      <c r="AL1090" s="8">
        <v>0.62</v>
      </c>
      <c r="AM1090" s="8">
        <v>1.61</v>
      </c>
      <c r="AN1090" s="8">
        <v>0.46</v>
      </c>
      <c r="AO1090" s="8">
        <f t="shared" si="443"/>
        <v>14.853747714808044</v>
      </c>
      <c r="AP1090" s="8">
        <f t="shared" si="444"/>
        <v>63.985374771480807</v>
      </c>
      <c r="AQ1090" s="8">
        <f t="shared" si="445"/>
        <v>14.16819012797075</v>
      </c>
      <c r="AR1090" s="8">
        <f t="shared" si="446"/>
        <v>36.791590493601468</v>
      </c>
      <c r="AS1090" s="8">
        <f t="shared" si="447"/>
        <v>10.511882998171847</v>
      </c>
    </row>
    <row r="1091" spans="1:45" x14ac:dyDescent="0.35">
      <c r="A1091" s="2">
        <v>2018</v>
      </c>
      <c r="B1091" s="18">
        <v>16225</v>
      </c>
      <c r="C1091" s="2" t="s">
        <v>162</v>
      </c>
      <c r="D1091" s="17">
        <v>43</v>
      </c>
      <c r="E1091" s="18" t="s">
        <v>134</v>
      </c>
      <c r="F1091" s="20" t="s">
        <v>156</v>
      </c>
      <c r="G1091" s="3">
        <v>2</v>
      </c>
      <c r="H1091" s="3">
        <v>280</v>
      </c>
      <c r="I1091" s="3">
        <f t="shared" si="425"/>
        <v>138</v>
      </c>
      <c r="J1091" s="3">
        <v>2</v>
      </c>
      <c r="K1091" s="3">
        <v>29</v>
      </c>
      <c r="L1091" s="9">
        <f t="shared" si="426"/>
        <v>73.66</v>
      </c>
      <c r="M1091" s="9">
        <v>15.3</v>
      </c>
      <c r="N1091" s="9">
        <v>5.57</v>
      </c>
      <c r="O1091" s="8">
        <f t="shared" si="427"/>
        <v>49.211430172413799</v>
      </c>
      <c r="P1091" s="8">
        <f t="shared" si="424"/>
        <v>49.211430172413799</v>
      </c>
      <c r="Q1091" s="8">
        <f t="shared" si="428"/>
        <v>3309.4686790948281</v>
      </c>
      <c r="R1091" s="8"/>
      <c r="S1091" s="8">
        <v>11.67</v>
      </c>
      <c r="T1091" s="8">
        <v>42.29</v>
      </c>
      <c r="U1091" s="8">
        <v>21.23</v>
      </c>
      <c r="V1091" s="15">
        <f t="shared" si="429"/>
        <v>422.9</v>
      </c>
      <c r="W1091" s="15">
        <f t="shared" si="430"/>
        <v>367.923</v>
      </c>
      <c r="X1091" s="15">
        <f t="shared" si="431"/>
        <v>36.792299999999997</v>
      </c>
      <c r="Y1091" s="15">
        <f t="shared" si="432"/>
        <v>212.3</v>
      </c>
      <c r="Z1091" s="15">
        <f t="shared" si="433"/>
        <v>184.70100000000002</v>
      </c>
      <c r="AA1091" s="15">
        <f t="shared" si="434"/>
        <v>18.470100000000002</v>
      </c>
      <c r="AB1091" s="15">
        <f t="shared" si="435"/>
        <v>6.6000000000000005</v>
      </c>
      <c r="AC1091" s="15">
        <f t="shared" si="436"/>
        <v>27.3</v>
      </c>
      <c r="AD1091" s="15">
        <f t="shared" si="437"/>
        <v>6.1</v>
      </c>
      <c r="AE1091" s="15">
        <f t="shared" si="438"/>
        <v>15.700000000000001</v>
      </c>
      <c r="AF1091" s="15">
        <f t="shared" si="439"/>
        <v>4.8</v>
      </c>
      <c r="AG1091" s="15">
        <f t="shared" si="440"/>
        <v>490.51489618879208</v>
      </c>
      <c r="AH1091" s="15">
        <f t="shared" si="441"/>
        <v>49.051489618879209</v>
      </c>
      <c r="AI1091" s="8">
        <f t="shared" si="442"/>
        <v>0.4229</v>
      </c>
      <c r="AJ1091" s="8">
        <v>0.66</v>
      </c>
      <c r="AK1091" s="8">
        <v>2.73</v>
      </c>
      <c r="AL1091" s="8">
        <v>0.61</v>
      </c>
      <c r="AM1091" s="8">
        <v>1.57</v>
      </c>
      <c r="AN1091" s="8">
        <v>0.48</v>
      </c>
      <c r="AO1091" s="8">
        <f t="shared" si="443"/>
        <v>15.606526365571058</v>
      </c>
      <c r="AP1091" s="8">
        <f t="shared" si="444"/>
        <v>64.554268148498466</v>
      </c>
      <c r="AQ1091" s="8">
        <f t="shared" si="445"/>
        <v>14.424213762118704</v>
      </c>
      <c r="AR1091" s="8">
        <f t="shared" si="446"/>
        <v>37.124615748403883</v>
      </c>
      <c r="AS1091" s="8">
        <f t="shared" si="447"/>
        <v>11.350200993142586</v>
      </c>
    </row>
    <row r="1092" spans="1:45" x14ac:dyDescent="0.35">
      <c r="A1092" s="2">
        <v>2018</v>
      </c>
      <c r="B1092" s="18">
        <v>16226</v>
      </c>
      <c r="C1092" s="2" t="s">
        <v>162</v>
      </c>
      <c r="D1092" s="17">
        <v>16</v>
      </c>
      <c r="E1092" s="18" t="s">
        <v>127</v>
      </c>
      <c r="F1092" s="20" t="s">
        <v>156</v>
      </c>
      <c r="G1092" s="3">
        <v>2</v>
      </c>
      <c r="H1092" s="3">
        <v>281</v>
      </c>
      <c r="I1092" s="3">
        <f t="shared" si="425"/>
        <v>139</v>
      </c>
      <c r="J1092" s="3">
        <v>4</v>
      </c>
      <c r="K1092" s="3">
        <v>47</v>
      </c>
      <c r="L1092" s="9">
        <f t="shared" si="426"/>
        <v>119.38</v>
      </c>
      <c r="M1092" s="9">
        <v>14.87</v>
      </c>
      <c r="N1092" s="9">
        <v>5.13</v>
      </c>
      <c r="O1092" s="8">
        <f t="shared" si="427"/>
        <v>45.554090431034474</v>
      </c>
      <c r="P1092" s="8">
        <f t="shared" si="424"/>
        <v>45.554090431034474</v>
      </c>
      <c r="Q1092" s="8">
        <f t="shared" si="428"/>
        <v>3063.5125814870685</v>
      </c>
      <c r="R1092" s="8"/>
      <c r="S1092" s="8">
        <v>11.63</v>
      </c>
      <c r="T1092" s="8">
        <v>41.44</v>
      </c>
      <c r="U1092" s="8">
        <v>22.1</v>
      </c>
      <c r="V1092" s="15">
        <f t="shared" si="429"/>
        <v>414.4</v>
      </c>
      <c r="W1092" s="15">
        <f t="shared" si="430"/>
        <v>360.52799999999996</v>
      </c>
      <c r="X1092" s="15">
        <f t="shared" si="431"/>
        <v>36.052799999999998</v>
      </c>
      <c r="Y1092" s="15">
        <f t="shared" si="432"/>
        <v>221</v>
      </c>
      <c r="Z1092" s="15">
        <f t="shared" si="433"/>
        <v>192.27</v>
      </c>
      <c r="AA1092" s="15">
        <f t="shared" si="434"/>
        <v>19.227</v>
      </c>
      <c r="AB1092" s="15">
        <f t="shared" si="435"/>
        <v>6.4</v>
      </c>
      <c r="AC1092" s="15">
        <f t="shared" si="436"/>
        <v>26.9</v>
      </c>
      <c r="AD1092" s="15">
        <f t="shared" si="437"/>
        <v>6.1</v>
      </c>
      <c r="AE1092" s="15">
        <f t="shared" si="438"/>
        <v>15.5</v>
      </c>
      <c r="AF1092" s="15">
        <f t="shared" si="439"/>
        <v>4.6000000000000005</v>
      </c>
      <c r="AG1092" s="15">
        <f t="shared" si="440"/>
        <v>485.15996789715024</v>
      </c>
      <c r="AH1092" s="15">
        <f t="shared" si="441"/>
        <v>48.515996789715025</v>
      </c>
      <c r="AI1092" s="8">
        <f t="shared" si="442"/>
        <v>0.41439999999999999</v>
      </c>
      <c r="AJ1092" s="8">
        <v>0.64</v>
      </c>
      <c r="AK1092" s="8">
        <v>2.69</v>
      </c>
      <c r="AL1092" s="8">
        <v>0.61</v>
      </c>
      <c r="AM1092" s="8">
        <v>1.55</v>
      </c>
      <c r="AN1092" s="8">
        <v>0.46</v>
      </c>
      <c r="AO1092" s="8">
        <f t="shared" si="443"/>
        <v>15.444015444015445</v>
      </c>
      <c r="AP1092" s="8">
        <f t="shared" si="444"/>
        <v>64.913127413127413</v>
      </c>
      <c r="AQ1092" s="8">
        <f t="shared" si="445"/>
        <v>14.72007722007722</v>
      </c>
      <c r="AR1092" s="8">
        <f t="shared" si="446"/>
        <v>37.403474903474901</v>
      </c>
      <c r="AS1092" s="8">
        <f t="shared" si="447"/>
        <v>11.100386100386102</v>
      </c>
    </row>
    <row r="1093" spans="1:45" x14ac:dyDescent="0.35">
      <c r="A1093" s="2">
        <v>2018</v>
      </c>
      <c r="B1093" s="18">
        <v>16227</v>
      </c>
      <c r="C1093" s="2" t="s">
        <v>162</v>
      </c>
      <c r="D1093" s="17">
        <v>41</v>
      </c>
      <c r="E1093" s="18" t="s">
        <v>105</v>
      </c>
      <c r="F1093" s="20" t="s">
        <v>156</v>
      </c>
      <c r="G1093" s="3">
        <v>2</v>
      </c>
      <c r="H1093" s="3">
        <v>282</v>
      </c>
      <c r="I1093" s="3">
        <f t="shared" si="425"/>
        <v>140</v>
      </c>
      <c r="J1093" s="3">
        <v>4</v>
      </c>
      <c r="K1093" s="3">
        <v>46</v>
      </c>
      <c r="L1093" s="9">
        <f t="shared" si="426"/>
        <v>116.84</v>
      </c>
      <c r="M1093" s="9">
        <v>18.64</v>
      </c>
      <c r="N1093" s="9">
        <v>2.98</v>
      </c>
      <c r="O1093" s="8">
        <f t="shared" si="427"/>
        <v>25.290335172413794</v>
      </c>
      <c r="P1093" s="8">
        <f t="shared" si="424"/>
        <v>25.290335172413794</v>
      </c>
      <c r="Q1093" s="8">
        <f t="shared" si="428"/>
        <v>1700.7750403448276</v>
      </c>
      <c r="R1093" s="8"/>
      <c r="S1093" s="8">
        <v>12.54</v>
      </c>
      <c r="T1093" s="8">
        <v>43.13</v>
      </c>
      <c r="U1093" s="8">
        <v>20.59</v>
      </c>
      <c r="V1093" s="15">
        <f t="shared" si="429"/>
        <v>431.3</v>
      </c>
      <c r="W1093" s="15">
        <f t="shared" si="430"/>
        <v>375.23099999999999</v>
      </c>
      <c r="X1093" s="15">
        <f t="shared" si="431"/>
        <v>37.523099999999999</v>
      </c>
      <c r="Y1093" s="15">
        <f t="shared" si="432"/>
        <v>205.9</v>
      </c>
      <c r="Z1093" s="15">
        <f t="shared" si="433"/>
        <v>179.13300000000001</v>
      </c>
      <c r="AA1093" s="15">
        <f t="shared" si="434"/>
        <v>17.9133</v>
      </c>
      <c r="AB1093" s="15">
        <f t="shared" si="435"/>
        <v>6.6000000000000005</v>
      </c>
      <c r="AC1093" s="15">
        <f t="shared" si="436"/>
        <v>27.3</v>
      </c>
      <c r="AD1093" s="15">
        <f t="shared" si="437"/>
        <v>6</v>
      </c>
      <c r="AE1093" s="15">
        <f t="shared" si="438"/>
        <v>15.9</v>
      </c>
      <c r="AF1093" s="15">
        <f t="shared" si="439"/>
        <v>4.9000000000000004</v>
      </c>
      <c r="AG1093" s="15">
        <f t="shared" si="440"/>
        <v>496.86463532910403</v>
      </c>
      <c r="AH1093" s="15">
        <f t="shared" si="441"/>
        <v>49.686463532910402</v>
      </c>
      <c r="AI1093" s="8">
        <f t="shared" si="442"/>
        <v>0.43130000000000002</v>
      </c>
      <c r="AJ1093" s="8">
        <v>0.66</v>
      </c>
      <c r="AK1093" s="8">
        <v>2.73</v>
      </c>
      <c r="AL1093" s="8">
        <v>0.6</v>
      </c>
      <c r="AM1093" s="8">
        <v>1.59</v>
      </c>
      <c r="AN1093" s="8">
        <v>0.49</v>
      </c>
      <c r="AO1093" s="8">
        <f t="shared" si="443"/>
        <v>15.302573614653374</v>
      </c>
      <c r="AP1093" s="8">
        <f t="shared" si="444"/>
        <v>63.297009042429863</v>
      </c>
      <c r="AQ1093" s="8">
        <f t="shared" si="445"/>
        <v>13.911430558775793</v>
      </c>
      <c r="AR1093" s="8">
        <f t="shared" si="446"/>
        <v>36.865290980755852</v>
      </c>
      <c r="AS1093" s="8">
        <f t="shared" si="447"/>
        <v>11.361001623000233</v>
      </c>
    </row>
    <row r="1094" spans="1:45" x14ac:dyDescent="0.35">
      <c r="A1094" s="2">
        <v>2018</v>
      </c>
      <c r="B1094" s="18">
        <v>16228</v>
      </c>
      <c r="C1094" s="2" t="s">
        <v>162</v>
      </c>
      <c r="D1094" s="17">
        <v>69</v>
      </c>
      <c r="E1094" s="18" t="s">
        <v>128</v>
      </c>
      <c r="F1094" s="20" t="s">
        <v>156</v>
      </c>
      <c r="G1094" s="3">
        <v>2</v>
      </c>
      <c r="H1094" s="3">
        <v>280</v>
      </c>
      <c r="I1094" s="3">
        <f t="shared" si="425"/>
        <v>138</v>
      </c>
      <c r="J1094" s="3">
        <v>2</v>
      </c>
      <c r="K1094" s="3">
        <v>52</v>
      </c>
      <c r="L1094" s="9">
        <f t="shared" si="426"/>
        <v>132.08000000000001</v>
      </c>
      <c r="M1094" s="9">
        <v>18.989999999999998</v>
      </c>
      <c r="N1094" s="9">
        <v>4.83</v>
      </c>
      <c r="O1094" s="8">
        <f t="shared" si="427"/>
        <v>40.814374396551734</v>
      </c>
      <c r="P1094" s="8">
        <f t="shared" si="424"/>
        <v>40.814374396551734</v>
      </c>
      <c r="Q1094" s="8">
        <f t="shared" si="428"/>
        <v>2744.7666781681041</v>
      </c>
      <c r="R1094" s="8"/>
      <c r="S1094" s="8">
        <v>11.71</v>
      </c>
      <c r="T1094" s="8">
        <v>42.87</v>
      </c>
      <c r="U1094" s="8">
        <v>21.45</v>
      </c>
      <c r="V1094" s="15">
        <f t="shared" si="429"/>
        <v>428.7</v>
      </c>
      <c r="W1094" s="15">
        <f t="shared" si="430"/>
        <v>372.96899999999999</v>
      </c>
      <c r="X1094" s="15">
        <f t="shared" si="431"/>
        <v>37.296900000000001</v>
      </c>
      <c r="Y1094" s="15">
        <f t="shared" si="432"/>
        <v>214.5</v>
      </c>
      <c r="Z1094" s="15">
        <f t="shared" si="433"/>
        <v>186.61500000000001</v>
      </c>
      <c r="AA1094" s="15">
        <f t="shared" si="434"/>
        <v>18.6615</v>
      </c>
      <c r="AB1094" s="15">
        <f t="shared" si="435"/>
        <v>6.6000000000000005</v>
      </c>
      <c r="AC1094" s="15">
        <f t="shared" si="436"/>
        <v>27.599999999999998</v>
      </c>
      <c r="AD1094" s="15">
        <f t="shared" si="437"/>
        <v>6.2</v>
      </c>
      <c r="AE1094" s="15">
        <f t="shared" si="438"/>
        <v>16</v>
      </c>
      <c r="AF1094" s="15">
        <f t="shared" si="439"/>
        <v>4.6999999999999993</v>
      </c>
      <c r="AG1094" s="15">
        <f t="shared" si="440"/>
        <v>498.41229793581357</v>
      </c>
      <c r="AH1094" s="15">
        <f t="shared" si="441"/>
        <v>49.841229793581356</v>
      </c>
      <c r="AI1094" s="8">
        <f t="shared" si="442"/>
        <v>0.42869999999999997</v>
      </c>
      <c r="AJ1094" s="8">
        <v>0.66</v>
      </c>
      <c r="AK1094" s="8">
        <v>2.76</v>
      </c>
      <c r="AL1094" s="8">
        <v>0.62</v>
      </c>
      <c r="AM1094" s="8">
        <v>1.6</v>
      </c>
      <c r="AN1094" s="8">
        <v>0.47</v>
      </c>
      <c r="AO1094" s="8">
        <f t="shared" si="443"/>
        <v>15.395381385584328</v>
      </c>
      <c r="AP1094" s="8">
        <f t="shared" si="444"/>
        <v>64.380685794261723</v>
      </c>
      <c r="AQ1094" s="8">
        <f t="shared" si="445"/>
        <v>14.462327968276185</v>
      </c>
      <c r="AR1094" s="8">
        <f t="shared" si="446"/>
        <v>37.322136692325635</v>
      </c>
      <c r="AS1094" s="8">
        <f t="shared" si="447"/>
        <v>10.963377653370655</v>
      </c>
    </row>
    <row r="1095" spans="1:45" x14ac:dyDescent="0.35">
      <c r="A1095" s="2">
        <v>2018</v>
      </c>
      <c r="B1095" s="18">
        <v>16229</v>
      </c>
      <c r="C1095" s="2" t="s">
        <v>162</v>
      </c>
      <c r="D1095" s="17">
        <v>15</v>
      </c>
      <c r="E1095" s="18" t="s">
        <v>136</v>
      </c>
      <c r="F1095" s="20" t="s">
        <v>156</v>
      </c>
      <c r="G1095" s="3">
        <v>2</v>
      </c>
      <c r="H1095" s="3">
        <v>279</v>
      </c>
      <c r="I1095" s="3">
        <f t="shared" si="425"/>
        <v>137</v>
      </c>
      <c r="J1095" s="3">
        <v>3</v>
      </c>
      <c r="K1095" s="3">
        <v>45</v>
      </c>
      <c r="L1095" s="9">
        <f t="shared" si="426"/>
        <v>114.3</v>
      </c>
      <c r="M1095" s="9">
        <v>19.010000000000002</v>
      </c>
      <c r="N1095" s="9">
        <v>3.18</v>
      </c>
      <c r="O1095" s="8">
        <f t="shared" si="427"/>
        <v>26.86494155172414</v>
      </c>
      <c r="P1095" s="8">
        <f t="shared" si="424"/>
        <v>26.86494155172414</v>
      </c>
      <c r="Q1095" s="8">
        <f t="shared" si="428"/>
        <v>1806.6673193534484</v>
      </c>
      <c r="R1095" s="8"/>
      <c r="S1095" s="8">
        <v>11.34</v>
      </c>
      <c r="T1095" s="8">
        <v>42.9</v>
      </c>
      <c r="U1095" s="8">
        <v>21.59</v>
      </c>
      <c r="V1095" s="15">
        <f t="shared" si="429"/>
        <v>429</v>
      </c>
      <c r="W1095" s="15">
        <f t="shared" si="430"/>
        <v>373.23</v>
      </c>
      <c r="X1095" s="15">
        <f t="shared" si="431"/>
        <v>37.323</v>
      </c>
      <c r="Y1095" s="15">
        <f t="shared" si="432"/>
        <v>215.9</v>
      </c>
      <c r="Z1095" s="15">
        <f t="shared" si="433"/>
        <v>187.833</v>
      </c>
      <c r="AA1095" s="15">
        <f t="shared" si="434"/>
        <v>18.783300000000001</v>
      </c>
      <c r="AB1095" s="15">
        <f t="shared" si="435"/>
        <v>6.6000000000000005</v>
      </c>
      <c r="AC1095" s="15">
        <f t="shared" si="436"/>
        <v>27.599999999999998</v>
      </c>
      <c r="AD1095" s="15">
        <f t="shared" si="437"/>
        <v>6.1</v>
      </c>
      <c r="AE1095" s="15">
        <f t="shared" si="438"/>
        <v>16</v>
      </c>
      <c r="AF1095" s="15">
        <f t="shared" si="439"/>
        <v>4.6999999999999993</v>
      </c>
      <c r="AG1095" s="15">
        <f t="shared" si="440"/>
        <v>499.5090696971136</v>
      </c>
      <c r="AH1095" s="15">
        <f t="shared" si="441"/>
        <v>49.950906969711362</v>
      </c>
      <c r="AI1095" s="8">
        <f t="shared" si="442"/>
        <v>0.42899999999999999</v>
      </c>
      <c r="AJ1095" s="8">
        <v>0.66</v>
      </c>
      <c r="AK1095" s="8">
        <v>2.76</v>
      </c>
      <c r="AL1095" s="8">
        <v>0.61</v>
      </c>
      <c r="AM1095" s="8">
        <v>1.6</v>
      </c>
      <c r="AN1095" s="8">
        <v>0.47</v>
      </c>
      <c r="AO1095" s="8">
        <f t="shared" si="443"/>
        <v>15.384615384615387</v>
      </c>
      <c r="AP1095" s="8">
        <f t="shared" si="444"/>
        <v>64.335664335664333</v>
      </c>
      <c r="AQ1095" s="8">
        <f t="shared" si="445"/>
        <v>14.219114219114218</v>
      </c>
      <c r="AR1095" s="8">
        <f t="shared" si="446"/>
        <v>37.296037296037298</v>
      </c>
      <c r="AS1095" s="8">
        <f t="shared" si="447"/>
        <v>10.955710955710954</v>
      </c>
    </row>
    <row r="1096" spans="1:45" x14ac:dyDescent="0.35">
      <c r="A1096" s="2">
        <v>2018</v>
      </c>
      <c r="B1096" s="18">
        <v>16230</v>
      </c>
      <c r="C1096" s="2" t="s">
        <v>162</v>
      </c>
      <c r="D1096" s="17">
        <v>53</v>
      </c>
      <c r="E1096" s="18" t="s">
        <v>76</v>
      </c>
      <c r="F1096" s="20" t="s">
        <v>156</v>
      </c>
      <c r="G1096" s="3">
        <v>2</v>
      </c>
      <c r="H1096" s="3">
        <v>280</v>
      </c>
      <c r="I1096" s="3">
        <f t="shared" si="425"/>
        <v>138</v>
      </c>
      <c r="J1096" s="3">
        <v>4</v>
      </c>
      <c r="K1096" s="3">
        <v>49</v>
      </c>
      <c r="L1096" s="9">
        <f t="shared" si="426"/>
        <v>124.46000000000001</v>
      </c>
      <c r="M1096" s="9">
        <v>17.47</v>
      </c>
      <c r="N1096" s="9">
        <v>2.29</v>
      </c>
      <c r="O1096" s="8">
        <f t="shared" si="427"/>
        <v>19.71399801724138</v>
      </c>
      <c r="P1096" s="8">
        <f t="shared" si="424"/>
        <v>19.71399801724138</v>
      </c>
      <c r="Q1096" s="8">
        <f t="shared" si="428"/>
        <v>1325.7663666594829</v>
      </c>
      <c r="R1096" s="8"/>
      <c r="S1096" s="8">
        <v>11.57</v>
      </c>
      <c r="T1096" s="8">
        <v>43.42</v>
      </c>
      <c r="U1096" s="8">
        <v>20.8</v>
      </c>
      <c r="V1096" s="15">
        <f t="shared" si="429"/>
        <v>434.20000000000005</v>
      </c>
      <c r="W1096" s="15">
        <f t="shared" si="430"/>
        <v>377.75400000000002</v>
      </c>
      <c r="X1096" s="15">
        <f t="shared" si="431"/>
        <v>37.775400000000005</v>
      </c>
      <c r="Y1096" s="15">
        <f t="shared" si="432"/>
        <v>208</v>
      </c>
      <c r="Z1096" s="15">
        <f t="shared" si="433"/>
        <v>180.96</v>
      </c>
      <c r="AA1096" s="15">
        <f t="shared" si="434"/>
        <v>18.096</v>
      </c>
      <c r="AB1096" s="15">
        <f t="shared" si="435"/>
        <v>6.6000000000000005</v>
      </c>
      <c r="AC1096" s="15">
        <f t="shared" si="436"/>
        <v>27.799999999999997</v>
      </c>
      <c r="AD1096" s="15">
        <f t="shared" si="437"/>
        <v>6.2</v>
      </c>
      <c r="AE1096" s="15">
        <f t="shared" si="438"/>
        <v>16</v>
      </c>
      <c r="AF1096" s="15">
        <f t="shared" si="439"/>
        <v>4.6999999999999993</v>
      </c>
      <c r="AG1096" s="15">
        <f t="shared" si="440"/>
        <v>501.32127113821491</v>
      </c>
      <c r="AH1096" s="15">
        <f t="shared" si="441"/>
        <v>50.13212711382149</v>
      </c>
      <c r="AI1096" s="8">
        <f t="shared" si="442"/>
        <v>0.43420000000000003</v>
      </c>
      <c r="AJ1096" s="8">
        <v>0.66</v>
      </c>
      <c r="AK1096" s="8">
        <v>2.78</v>
      </c>
      <c r="AL1096" s="8">
        <v>0.62</v>
      </c>
      <c r="AM1096" s="8">
        <v>1.6</v>
      </c>
      <c r="AN1096" s="8">
        <v>0.47</v>
      </c>
      <c r="AO1096" s="8">
        <f t="shared" si="443"/>
        <v>15.200368493781667</v>
      </c>
      <c r="AP1096" s="8">
        <f t="shared" si="444"/>
        <v>64.025794564716705</v>
      </c>
      <c r="AQ1096" s="8">
        <f t="shared" si="445"/>
        <v>14.279134039613082</v>
      </c>
      <c r="AR1096" s="8">
        <f t="shared" si="446"/>
        <v>36.849378166743435</v>
      </c>
      <c r="AS1096" s="8">
        <f t="shared" si="447"/>
        <v>10.824504836480882</v>
      </c>
    </row>
    <row r="1097" spans="1:45" x14ac:dyDescent="0.35">
      <c r="A1097" s="2">
        <v>2018</v>
      </c>
      <c r="B1097" s="18">
        <v>16231</v>
      </c>
      <c r="C1097" s="2" t="s">
        <v>162</v>
      </c>
      <c r="D1097" s="17">
        <v>17</v>
      </c>
      <c r="E1097" s="18" t="s">
        <v>57</v>
      </c>
      <c r="F1097" s="20" t="s">
        <v>156</v>
      </c>
      <c r="G1097" s="3">
        <v>2</v>
      </c>
      <c r="H1097" s="3">
        <v>282</v>
      </c>
      <c r="I1097" s="3">
        <f t="shared" si="425"/>
        <v>140</v>
      </c>
      <c r="J1097" s="3">
        <v>3</v>
      </c>
      <c r="K1097" s="3">
        <v>45</v>
      </c>
      <c r="L1097" s="9">
        <f t="shared" si="426"/>
        <v>114.3</v>
      </c>
      <c r="M1097" s="9">
        <v>18.420000000000002</v>
      </c>
      <c r="N1097" s="9">
        <v>2.39</v>
      </c>
      <c r="O1097" s="8">
        <f t="shared" si="427"/>
        <v>20.338034655172414</v>
      </c>
      <c r="P1097" s="8">
        <f t="shared" si="424"/>
        <v>20.338034655172414</v>
      </c>
      <c r="Q1097" s="8">
        <f t="shared" si="428"/>
        <v>1367.7328305603448</v>
      </c>
      <c r="R1097" s="8"/>
      <c r="S1097" s="8">
        <v>11.68</v>
      </c>
      <c r="T1097" s="8">
        <v>44.81</v>
      </c>
      <c r="U1097" s="8">
        <v>20.54</v>
      </c>
      <c r="V1097" s="15">
        <f t="shared" si="429"/>
        <v>448.1</v>
      </c>
      <c r="W1097" s="15">
        <f t="shared" si="430"/>
        <v>389.84700000000004</v>
      </c>
      <c r="X1097" s="15">
        <f t="shared" si="431"/>
        <v>38.984700000000004</v>
      </c>
      <c r="Y1097" s="15">
        <f t="shared" si="432"/>
        <v>205.39999999999998</v>
      </c>
      <c r="Z1097" s="15">
        <f t="shared" si="433"/>
        <v>178.69799999999998</v>
      </c>
      <c r="AA1097" s="15">
        <f t="shared" si="434"/>
        <v>17.869799999999998</v>
      </c>
      <c r="AB1097" s="15">
        <f t="shared" si="435"/>
        <v>6.6000000000000005</v>
      </c>
      <c r="AC1097" s="15">
        <f t="shared" si="436"/>
        <v>28.5</v>
      </c>
      <c r="AD1097" s="15">
        <f t="shared" si="437"/>
        <v>6.2</v>
      </c>
      <c r="AE1097" s="15">
        <f t="shared" si="438"/>
        <v>16.5</v>
      </c>
      <c r="AF1097" s="15">
        <f t="shared" si="439"/>
        <v>4.9000000000000004</v>
      </c>
      <c r="AG1097" s="15">
        <f t="shared" si="440"/>
        <v>515.9450958726934</v>
      </c>
      <c r="AH1097" s="15">
        <f t="shared" si="441"/>
        <v>51.594509587269336</v>
      </c>
      <c r="AI1097" s="8">
        <f t="shared" si="442"/>
        <v>0.4481</v>
      </c>
      <c r="AJ1097" s="8">
        <v>0.66</v>
      </c>
      <c r="AK1097" s="8">
        <v>2.85</v>
      </c>
      <c r="AL1097" s="8">
        <v>0.62</v>
      </c>
      <c r="AM1097" s="8">
        <v>1.65</v>
      </c>
      <c r="AN1097" s="8">
        <v>0.49</v>
      </c>
      <c r="AO1097" s="8">
        <f t="shared" si="443"/>
        <v>14.728855166257533</v>
      </c>
      <c r="AP1097" s="8">
        <f t="shared" si="444"/>
        <v>63.601874581566612</v>
      </c>
      <c r="AQ1097" s="8">
        <f t="shared" si="445"/>
        <v>13.83619727739344</v>
      </c>
      <c r="AR1097" s="8">
        <f t="shared" si="446"/>
        <v>36.822137915643829</v>
      </c>
      <c r="AS1097" s="8">
        <f t="shared" si="447"/>
        <v>10.935059138585139</v>
      </c>
    </row>
    <row r="1098" spans="1:45" x14ac:dyDescent="0.35">
      <c r="A1098" s="2">
        <v>2018</v>
      </c>
      <c r="B1098" s="18">
        <v>16232</v>
      </c>
      <c r="C1098" s="2" t="s">
        <v>162</v>
      </c>
      <c r="D1098" s="17">
        <v>85</v>
      </c>
      <c r="E1098" s="18" t="s">
        <v>59</v>
      </c>
      <c r="F1098" s="20" t="s">
        <v>156</v>
      </c>
      <c r="G1098" s="3">
        <v>2</v>
      </c>
      <c r="H1098" s="3">
        <v>280</v>
      </c>
      <c r="I1098" s="3">
        <f t="shared" si="425"/>
        <v>138</v>
      </c>
      <c r="J1098" s="3">
        <v>1</v>
      </c>
      <c r="K1098" s="3">
        <v>28</v>
      </c>
      <c r="L1098" s="9">
        <f t="shared" si="426"/>
        <v>71.12</v>
      </c>
      <c r="M1098" s="9">
        <v>17.190000000000001</v>
      </c>
      <c r="N1098" s="9">
        <v>3.69</v>
      </c>
      <c r="O1098" s="8">
        <f t="shared" si="427"/>
        <v>31.873997327586206</v>
      </c>
      <c r="P1098" s="8">
        <f t="shared" si="424"/>
        <v>31.873997327586206</v>
      </c>
      <c r="Q1098" s="8">
        <f t="shared" si="428"/>
        <v>2143.5263202801725</v>
      </c>
      <c r="R1098" s="8"/>
      <c r="S1098" s="8">
        <v>11.57</v>
      </c>
      <c r="T1098" s="8">
        <v>44.2</v>
      </c>
      <c r="U1098" s="8">
        <v>20.76</v>
      </c>
      <c r="V1098" s="15">
        <f t="shared" si="429"/>
        <v>442</v>
      </c>
      <c r="W1098" s="15">
        <f t="shared" si="430"/>
        <v>384.54</v>
      </c>
      <c r="X1098" s="15">
        <f t="shared" si="431"/>
        <v>38.454000000000001</v>
      </c>
      <c r="Y1098" s="15">
        <f t="shared" si="432"/>
        <v>207.60000000000002</v>
      </c>
      <c r="Z1098" s="15">
        <f t="shared" si="433"/>
        <v>180.61200000000002</v>
      </c>
      <c r="AA1098" s="15">
        <f t="shared" si="434"/>
        <v>18.061200000000003</v>
      </c>
      <c r="AB1098" s="15">
        <f t="shared" si="435"/>
        <v>6.6000000000000005</v>
      </c>
      <c r="AC1098" s="15">
        <f t="shared" si="436"/>
        <v>28.2</v>
      </c>
      <c r="AD1098" s="15">
        <f t="shared" si="437"/>
        <v>6.2</v>
      </c>
      <c r="AE1098" s="15">
        <f t="shared" si="438"/>
        <v>16.299999999999997</v>
      </c>
      <c r="AF1098" s="15">
        <f t="shared" si="439"/>
        <v>4.9000000000000004</v>
      </c>
      <c r="AG1098" s="15">
        <f t="shared" si="440"/>
        <v>510.11030289626552</v>
      </c>
      <c r="AH1098" s="15">
        <f t="shared" si="441"/>
        <v>51.011030289626554</v>
      </c>
      <c r="AI1098" s="8">
        <f t="shared" si="442"/>
        <v>0.442</v>
      </c>
      <c r="AJ1098" s="8">
        <v>0.66</v>
      </c>
      <c r="AK1098" s="8">
        <v>2.82</v>
      </c>
      <c r="AL1098" s="8">
        <v>0.62</v>
      </c>
      <c r="AM1098" s="8">
        <v>1.63</v>
      </c>
      <c r="AN1098" s="8">
        <v>0.49</v>
      </c>
      <c r="AO1098" s="8">
        <f t="shared" si="443"/>
        <v>14.932126696832579</v>
      </c>
      <c r="AP1098" s="8">
        <f t="shared" si="444"/>
        <v>63.800904977375566</v>
      </c>
      <c r="AQ1098" s="8">
        <f t="shared" si="445"/>
        <v>14.027149321266968</v>
      </c>
      <c r="AR1098" s="8">
        <f t="shared" si="446"/>
        <v>36.877828054298632</v>
      </c>
      <c r="AS1098" s="8">
        <f t="shared" si="447"/>
        <v>11.085972850678735</v>
      </c>
    </row>
    <row r="1099" spans="1:45" x14ac:dyDescent="0.35">
      <c r="A1099" s="2">
        <v>2018</v>
      </c>
      <c r="B1099" s="18">
        <v>16233</v>
      </c>
      <c r="C1099" s="2" t="s">
        <v>162</v>
      </c>
      <c r="D1099" s="17">
        <v>58</v>
      </c>
      <c r="E1099" s="18" t="s">
        <v>39</v>
      </c>
      <c r="F1099" s="20" t="s">
        <v>156</v>
      </c>
      <c r="G1099" s="3">
        <v>2</v>
      </c>
      <c r="H1099" s="3">
        <v>281</v>
      </c>
      <c r="I1099" s="3">
        <f t="shared" si="425"/>
        <v>139</v>
      </c>
      <c r="J1099" s="3">
        <v>2</v>
      </c>
      <c r="K1099" s="3">
        <v>47</v>
      </c>
      <c r="L1099" s="9">
        <f t="shared" si="426"/>
        <v>119.38</v>
      </c>
      <c r="M1099" s="9">
        <v>26.39</v>
      </c>
      <c r="N1099" s="9">
        <v>4.38</v>
      </c>
      <c r="O1099" s="8">
        <f t="shared" si="427"/>
        <v>33.630886034482756</v>
      </c>
      <c r="P1099" s="8">
        <f t="shared" si="424"/>
        <v>33.630886034482756</v>
      </c>
      <c r="Q1099" s="8">
        <f t="shared" si="428"/>
        <v>2261.6770858189652</v>
      </c>
      <c r="R1099" s="8"/>
      <c r="S1099" s="8">
        <v>11.89</v>
      </c>
      <c r="T1099" s="8">
        <v>43.82</v>
      </c>
      <c r="U1099" s="8">
        <v>20.94</v>
      </c>
      <c r="V1099" s="15">
        <f t="shared" si="429"/>
        <v>438.2</v>
      </c>
      <c r="W1099" s="15">
        <f t="shared" si="430"/>
        <v>381.23399999999998</v>
      </c>
      <c r="X1099" s="15">
        <f t="shared" si="431"/>
        <v>38.123399999999997</v>
      </c>
      <c r="Y1099" s="15">
        <f t="shared" si="432"/>
        <v>209.4</v>
      </c>
      <c r="Z1099" s="15">
        <f t="shared" si="433"/>
        <v>182.178</v>
      </c>
      <c r="AA1099" s="15">
        <f t="shared" si="434"/>
        <v>18.2178</v>
      </c>
      <c r="AB1099" s="15">
        <f t="shared" si="435"/>
        <v>6.6000000000000005</v>
      </c>
      <c r="AC1099" s="15">
        <f t="shared" si="436"/>
        <v>28</v>
      </c>
      <c r="AD1099" s="15">
        <f t="shared" si="437"/>
        <v>6.2</v>
      </c>
      <c r="AE1099" s="15">
        <f t="shared" si="438"/>
        <v>16.200000000000003</v>
      </c>
      <c r="AF1099" s="15">
        <f t="shared" si="439"/>
        <v>4.6999999999999993</v>
      </c>
      <c r="AG1099" s="15">
        <f t="shared" si="440"/>
        <v>506.69312223038213</v>
      </c>
      <c r="AH1099" s="15">
        <f t="shared" si="441"/>
        <v>50.669312223038212</v>
      </c>
      <c r="AI1099" s="8">
        <f t="shared" si="442"/>
        <v>0.43819999999999998</v>
      </c>
      <c r="AJ1099" s="8">
        <v>0.66</v>
      </c>
      <c r="AK1099" s="8">
        <v>2.8</v>
      </c>
      <c r="AL1099" s="8">
        <v>0.62</v>
      </c>
      <c r="AM1099" s="8">
        <v>1.62</v>
      </c>
      <c r="AN1099" s="8">
        <v>0.47</v>
      </c>
      <c r="AO1099" s="8">
        <f t="shared" si="443"/>
        <v>15.061615700593338</v>
      </c>
      <c r="AP1099" s="8">
        <f t="shared" si="444"/>
        <v>63.897763578274763</v>
      </c>
      <c r="AQ1099" s="8">
        <f t="shared" si="445"/>
        <v>14.148790506617983</v>
      </c>
      <c r="AR1099" s="8">
        <f t="shared" si="446"/>
        <v>36.969420356001834</v>
      </c>
      <c r="AS1099" s="8">
        <f t="shared" si="447"/>
        <v>10.725696029210406</v>
      </c>
    </row>
    <row r="1100" spans="1:45" x14ac:dyDescent="0.35">
      <c r="A1100" s="2">
        <v>2018</v>
      </c>
      <c r="B1100" s="18">
        <v>16234</v>
      </c>
      <c r="C1100" s="2" t="s">
        <v>162</v>
      </c>
      <c r="D1100" s="17">
        <v>110</v>
      </c>
      <c r="E1100" s="18" t="s">
        <v>67</v>
      </c>
      <c r="F1100" s="20" t="s">
        <v>156</v>
      </c>
      <c r="G1100" s="3">
        <v>2</v>
      </c>
      <c r="H1100" s="3">
        <v>281</v>
      </c>
      <c r="I1100" s="3">
        <f t="shared" si="425"/>
        <v>139</v>
      </c>
      <c r="J1100" s="3">
        <v>2</v>
      </c>
      <c r="K1100" s="3">
        <v>28</v>
      </c>
      <c r="L1100" s="9">
        <f t="shared" si="426"/>
        <v>71.12</v>
      </c>
      <c r="M1100" s="9">
        <v>15.16</v>
      </c>
      <c r="N1100" s="9">
        <v>4.99</v>
      </c>
      <c r="O1100" s="8">
        <f t="shared" si="427"/>
        <v>44.15995137931035</v>
      </c>
      <c r="P1100" s="8">
        <f t="shared" si="424"/>
        <v>44.15995137931035</v>
      </c>
      <c r="Q1100" s="8">
        <f t="shared" si="428"/>
        <v>2969.7567302586212</v>
      </c>
      <c r="R1100" s="8"/>
      <c r="S1100" s="8">
        <v>11.41</v>
      </c>
      <c r="T1100" s="8">
        <v>43.21</v>
      </c>
      <c r="U1100" s="8">
        <v>21.16</v>
      </c>
      <c r="V1100" s="15">
        <f t="shared" si="429"/>
        <v>432.1</v>
      </c>
      <c r="W1100" s="15">
        <f t="shared" si="430"/>
        <v>375.92700000000002</v>
      </c>
      <c r="X1100" s="15">
        <f t="shared" si="431"/>
        <v>37.592700000000001</v>
      </c>
      <c r="Y1100" s="15">
        <f t="shared" si="432"/>
        <v>211.6</v>
      </c>
      <c r="Z1100" s="15">
        <f t="shared" si="433"/>
        <v>184.09199999999998</v>
      </c>
      <c r="AA1100" s="15">
        <f t="shared" si="434"/>
        <v>18.409199999999998</v>
      </c>
      <c r="AB1100" s="15">
        <f t="shared" si="435"/>
        <v>6.7</v>
      </c>
      <c r="AC1100" s="15">
        <f t="shared" si="436"/>
        <v>27.9</v>
      </c>
      <c r="AD1100" s="15">
        <f t="shared" si="437"/>
        <v>6.2</v>
      </c>
      <c r="AE1100" s="15">
        <f t="shared" si="438"/>
        <v>16</v>
      </c>
      <c r="AF1100" s="15">
        <f t="shared" si="439"/>
        <v>4.8</v>
      </c>
      <c r="AG1100" s="15">
        <f t="shared" si="440"/>
        <v>500.81173900467456</v>
      </c>
      <c r="AH1100" s="15">
        <f t="shared" si="441"/>
        <v>50.081173900467455</v>
      </c>
      <c r="AI1100" s="8">
        <f t="shared" si="442"/>
        <v>0.43210000000000004</v>
      </c>
      <c r="AJ1100" s="8">
        <v>0.67</v>
      </c>
      <c r="AK1100" s="8">
        <v>2.79</v>
      </c>
      <c r="AL1100" s="8">
        <v>0.62</v>
      </c>
      <c r="AM1100" s="8">
        <v>1.6</v>
      </c>
      <c r="AN1100" s="8">
        <v>0.48</v>
      </c>
      <c r="AO1100" s="8">
        <f t="shared" si="443"/>
        <v>15.505669983800045</v>
      </c>
      <c r="AP1100" s="8">
        <f t="shared" si="444"/>
        <v>64.568386947465854</v>
      </c>
      <c r="AQ1100" s="8">
        <f t="shared" si="445"/>
        <v>14.348530432770191</v>
      </c>
      <c r="AR1100" s="8">
        <f t="shared" si="446"/>
        <v>37.028465632955331</v>
      </c>
      <c r="AS1100" s="8">
        <f t="shared" si="447"/>
        <v>11.108539689886598</v>
      </c>
    </row>
    <row r="1101" spans="1:45" x14ac:dyDescent="0.35">
      <c r="A1101" s="2">
        <v>2018</v>
      </c>
      <c r="B1101" s="18">
        <v>16235</v>
      </c>
      <c r="C1101" s="2" t="s">
        <v>162</v>
      </c>
      <c r="D1101" s="17">
        <v>102</v>
      </c>
      <c r="E1101" s="18" t="s">
        <v>27</v>
      </c>
      <c r="F1101" s="20" t="s">
        <v>156</v>
      </c>
      <c r="G1101" s="3">
        <v>2</v>
      </c>
      <c r="H1101" s="3">
        <v>278</v>
      </c>
      <c r="I1101" s="3">
        <f t="shared" si="425"/>
        <v>136</v>
      </c>
      <c r="J1101" s="3">
        <v>1</v>
      </c>
      <c r="K1101" s="3">
        <v>24</v>
      </c>
      <c r="L1101" s="9">
        <f t="shared" si="426"/>
        <v>60.96</v>
      </c>
      <c r="M1101" s="9">
        <v>14.6</v>
      </c>
      <c r="N1101" s="9">
        <v>5.04</v>
      </c>
      <c r="O1101" s="8">
        <f t="shared" si="427"/>
        <v>44.896841379310345</v>
      </c>
      <c r="P1101" s="8">
        <f t="shared" si="424"/>
        <v>44.896841379310345</v>
      </c>
      <c r="Q1101" s="8">
        <f t="shared" si="428"/>
        <v>3019.3125827586209</v>
      </c>
      <c r="R1101" s="8"/>
      <c r="S1101" s="8">
        <v>11.94</v>
      </c>
      <c r="T1101" s="8">
        <v>41.98</v>
      </c>
      <c r="U1101" s="8">
        <v>21.66</v>
      </c>
      <c r="V1101" s="15">
        <f t="shared" si="429"/>
        <v>419.79999999999995</v>
      </c>
      <c r="W1101" s="15">
        <f t="shared" si="430"/>
        <v>365.22599999999994</v>
      </c>
      <c r="X1101" s="15">
        <f t="shared" si="431"/>
        <v>36.522599999999997</v>
      </c>
      <c r="Y1101" s="15">
        <f t="shared" si="432"/>
        <v>216.6</v>
      </c>
      <c r="Z1101" s="15">
        <f t="shared" si="433"/>
        <v>188.44200000000001</v>
      </c>
      <c r="AA1101" s="15">
        <f t="shared" si="434"/>
        <v>18.844200000000001</v>
      </c>
      <c r="AB1101" s="15">
        <f t="shared" si="435"/>
        <v>6.6000000000000005</v>
      </c>
      <c r="AC1101" s="15">
        <f t="shared" si="436"/>
        <v>27.1</v>
      </c>
      <c r="AD1101" s="15">
        <f t="shared" si="437"/>
        <v>6.1</v>
      </c>
      <c r="AE1101" s="15">
        <f t="shared" si="438"/>
        <v>15.600000000000001</v>
      </c>
      <c r="AF1101" s="15">
        <f t="shared" si="439"/>
        <v>4.6000000000000005</v>
      </c>
      <c r="AG1101" s="15">
        <f t="shared" si="440"/>
        <v>489.16378448452929</v>
      </c>
      <c r="AH1101" s="15">
        <f t="shared" si="441"/>
        <v>48.916378448452932</v>
      </c>
      <c r="AI1101" s="8">
        <f t="shared" si="442"/>
        <v>0.41979999999999995</v>
      </c>
      <c r="AJ1101" s="8">
        <v>0.66</v>
      </c>
      <c r="AK1101" s="8">
        <v>2.71</v>
      </c>
      <c r="AL1101" s="8">
        <v>0.61</v>
      </c>
      <c r="AM1101" s="8">
        <v>1.56</v>
      </c>
      <c r="AN1101" s="8">
        <v>0.46</v>
      </c>
      <c r="AO1101" s="8">
        <f t="shared" si="443"/>
        <v>15.721772272510723</v>
      </c>
      <c r="AP1101" s="8">
        <f t="shared" si="444"/>
        <v>64.55454978561221</v>
      </c>
      <c r="AQ1101" s="8">
        <f t="shared" si="445"/>
        <v>14.530728918532635</v>
      </c>
      <c r="AR1101" s="8">
        <f t="shared" si="446"/>
        <v>37.160552644116251</v>
      </c>
      <c r="AS1101" s="8">
        <f t="shared" si="447"/>
        <v>10.957598856598382</v>
      </c>
    </row>
    <row r="1102" spans="1:45" x14ac:dyDescent="0.35">
      <c r="A1102" s="2">
        <v>2018</v>
      </c>
      <c r="B1102" s="18">
        <v>16236</v>
      </c>
      <c r="C1102" s="2" t="s">
        <v>162</v>
      </c>
      <c r="D1102" s="17">
        <v>130</v>
      </c>
      <c r="E1102" s="18" t="s">
        <v>149</v>
      </c>
      <c r="F1102" s="20" t="s">
        <v>156</v>
      </c>
      <c r="G1102" s="3">
        <v>2</v>
      </c>
      <c r="H1102" s="3">
        <v>279</v>
      </c>
      <c r="I1102" s="3">
        <f t="shared" si="425"/>
        <v>137</v>
      </c>
      <c r="J1102" s="3">
        <v>1</v>
      </c>
      <c r="K1102" s="3">
        <v>23</v>
      </c>
      <c r="L1102" s="9">
        <f t="shared" si="426"/>
        <v>58.42</v>
      </c>
      <c r="M1102" s="9">
        <v>15.16</v>
      </c>
      <c r="N1102" s="9">
        <v>5.6</v>
      </c>
      <c r="O1102" s="8">
        <f t="shared" si="427"/>
        <v>49.558262068965512</v>
      </c>
      <c r="P1102" s="8">
        <f t="shared" si="424"/>
        <v>49.558262068965512</v>
      </c>
      <c r="Q1102" s="8">
        <f t="shared" si="428"/>
        <v>3332.7931241379306</v>
      </c>
      <c r="R1102" s="8"/>
      <c r="S1102" s="8">
        <v>11.52</v>
      </c>
      <c r="T1102" s="8">
        <v>43.54</v>
      </c>
      <c r="U1102" s="8">
        <v>20.63</v>
      </c>
      <c r="V1102" s="15">
        <f t="shared" si="429"/>
        <v>435.4</v>
      </c>
      <c r="W1102" s="15">
        <f t="shared" si="430"/>
        <v>378.798</v>
      </c>
      <c r="X1102" s="15">
        <f t="shared" si="431"/>
        <v>37.879800000000003</v>
      </c>
      <c r="Y1102" s="15">
        <f t="shared" si="432"/>
        <v>206.29999999999998</v>
      </c>
      <c r="Z1102" s="15">
        <f t="shared" si="433"/>
        <v>179.48099999999999</v>
      </c>
      <c r="AA1102" s="15">
        <f t="shared" si="434"/>
        <v>17.9481</v>
      </c>
      <c r="AB1102" s="15">
        <f t="shared" si="435"/>
        <v>6.6000000000000005</v>
      </c>
      <c r="AC1102" s="15">
        <f t="shared" si="436"/>
        <v>27.9</v>
      </c>
      <c r="AD1102" s="15">
        <f t="shared" si="437"/>
        <v>6.2</v>
      </c>
      <c r="AE1102" s="15">
        <f t="shared" si="438"/>
        <v>16</v>
      </c>
      <c r="AF1102" s="15">
        <f t="shared" si="439"/>
        <v>4.8</v>
      </c>
      <c r="AG1102" s="15">
        <f t="shared" si="440"/>
        <v>501.80063657482538</v>
      </c>
      <c r="AH1102" s="15">
        <f t="shared" si="441"/>
        <v>50.180063657482535</v>
      </c>
      <c r="AI1102" s="8">
        <f t="shared" si="442"/>
        <v>0.43539999999999995</v>
      </c>
      <c r="AJ1102" s="8">
        <v>0.66</v>
      </c>
      <c r="AK1102" s="8">
        <v>2.79</v>
      </c>
      <c r="AL1102" s="8">
        <v>0.62</v>
      </c>
      <c r="AM1102" s="8">
        <v>1.6</v>
      </c>
      <c r="AN1102" s="8">
        <v>0.48</v>
      </c>
      <c r="AO1102" s="8">
        <f t="shared" si="443"/>
        <v>15.158474965548923</v>
      </c>
      <c r="AP1102" s="8">
        <f t="shared" si="444"/>
        <v>64.079007808911356</v>
      </c>
      <c r="AQ1102" s="8">
        <f t="shared" si="445"/>
        <v>14.239779513091412</v>
      </c>
      <c r="AR1102" s="8">
        <f t="shared" si="446"/>
        <v>36.747818098300421</v>
      </c>
      <c r="AS1102" s="8">
        <f t="shared" si="447"/>
        <v>11.024345429490126</v>
      </c>
    </row>
    <row r="1103" spans="1:45" x14ac:dyDescent="0.35">
      <c r="A1103" s="2">
        <v>2018</v>
      </c>
      <c r="B1103" s="18">
        <v>16237</v>
      </c>
      <c r="C1103" s="2" t="s">
        <v>162</v>
      </c>
      <c r="D1103" s="17">
        <v>34</v>
      </c>
      <c r="E1103" s="18" t="s">
        <v>94</v>
      </c>
      <c r="F1103" s="20" t="s">
        <v>156</v>
      </c>
      <c r="G1103" s="3">
        <v>2</v>
      </c>
      <c r="H1103" s="3">
        <v>279</v>
      </c>
      <c r="I1103" s="3">
        <f t="shared" si="425"/>
        <v>137</v>
      </c>
      <c r="J1103" s="3">
        <v>2</v>
      </c>
      <c r="K1103" s="3">
        <v>46</v>
      </c>
      <c r="L1103" s="9">
        <f t="shared" si="426"/>
        <v>116.84</v>
      </c>
      <c r="M1103" s="9">
        <v>18.93</v>
      </c>
      <c r="N1103" s="9">
        <v>3.33</v>
      </c>
      <c r="O1103" s="8">
        <f t="shared" si="427"/>
        <v>28.159944051724139</v>
      </c>
      <c r="P1103" s="8">
        <f t="shared" si="424"/>
        <v>28.159944051724139</v>
      </c>
      <c r="Q1103" s="8">
        <f t="shared" si="428"/>
        <v>1893.7562374784484</v>
      </c>
      <c r="R1103" s="8"/>
      <c r="S1103" s="8">
        <v>11.21</v>
      </c>
      <c r="T1103" s="8">
        <v>43.41</v>
      </c>
      <c r="U1103" s="8">
        <v>21.28</v>
      </c>
      <c r="V1103" s="15">
        <f t="shared" si="429"/>
        <v>434.09999999999997</v>
      </c>
      <c r="W1103" s="15">
        <f t="shared" si="430"/>
        <v>377.66699999999997</v>
      </c>
      <c r="X1103" s="15">
        <f t="shared" si="431"/>
        <v>37.7667</v>
      </c>
      <c r="Y1103" s="15">
        <f t="shared" si="432"/>
        <v>212.8</v>
      </c>
      <c r="Z1103" s="15">
        <f t="shared" si="433"/>
        <v>185.136</v>
      </c>
      <c r="AA1103" s="15">
        <f t="shared" si="434"/>
        <v>18.5136</v>
      </c>
      <c r="AB1103" s="15">
        <f t="shared" si="435"/>
        <v>6.6000000000000005</v>
      </c>
      <c r="AC1103" s="15">
        <f t="shared" si="436"/>
        <v>27.799999999999997</v>
      </c>
      <c r="AD1103" s="15">
        <f t="shared" si="437"/>
        <v>6.1</v>
      </c>
      <c r="AE1103" s="15">
        <f t="shared" si="438"/>
        <v>16</v>
      </c>
      <c r="AF1103" s="15">
        <f t="shared" si="439"/>
        <v>4.6999999999999993</v>
      </c>
      <c r="AG1103" s="15">
        <f t="shared" si="440"/>
        <v>503.7743828364637</v>
      </c>
      <c r="AH1103" s="15">
        <f t="shared" si="441"/>
        <v>50.37743828364637</v>
      </c>
      <c r="AI1103" s="8">
        <f t="shared" si="442"/>
        <v>0.43409999999999999</v>
      </c>
      <c r="AJ1103" s="8">
        <v>0.66</v>
      </c>
      <c r="AK1103" s="8">
        <v>2.78</v>
      </c>
      <c r="AL1103" s="8">
        <v>0.61</v>
      </c>
      <c r="AM1103" s="8">
        <v>1.6</v>
      </c>
      <c r="AN1103" s="8">
        <v>0.47</v>
      </c>
      <c r="AO1103" s="8">
        <f t="shared" si="443"/>
        <v>15.203870076019353</v>
      </c>
      <c r="AP1103" s="8">
        <f t="shared" si="444"/>
        <v>64.040543653536048</v>
      </c>
      <c r="AQ1103" s="8">
        <f t="shared" si="445"/>
        <v>14.052061736926975</v>
      </c>
      <c r="AR1103" s="8">
        <f t="shared" si="446"/>
        <v>36.857866850956</v>
      </c>
      <c r="AS1103" s="8">
        <f t="shared" si="447"/>
        <v>10.826998387468324</v>
      </c>
    </row>
    <row r="1104" spans="1:45" x14ac:dyDescent="0.35">
      <c r="A1104" s="2">
        <v>2018</v>
      </c>
      <c r="B1104" s="18">
        <v>16238</v>
      </c>
      <c r="C1104" s="2" t="s">
        <v>162</v>
      </c>
      <c r="D1104" s="17">
        <v>119</v>
      </c>
      <c r="E1104" s="18" t="s">
        <v>120</v>
      </c>
      <c r="F1104" s="20" t="s">
        <v>156</v>
      </c>
      <c r="G1104" s="3">
        <v>2</v>
      </c>
      <c r="H1104" s="3">
        <v>278</v>
      </c>
      <c r="I1104" s="3">
        <f t="shared" si="425"/>
        <v>136</v>
      </c>
      <c r="J1104" s="3">
        <v>2</v>
      </c>
      <c r="K1104" s="3">
        <v>48</v>
      </c>
      <c r="L1104" s="9">
        <f t="shared" si="426"/>
        <v>121.92</v>
      </c>
      <c r="M1104" s="9">
        <v>15.11</v>
      </c>
      <c r="N1104" s="9">
        <v>6.43</v>
      </c>
      <c r="O1104" s="8">
        <f t="shared" si="427"/>
        <v>56.937040258620698</v>
      </c>
      <c r="P1104" s="8">
        <f t="shared" si="424"/>
        <v>56.937040258620698</v>
      </c>
      <c r="Q1104" s="8">
        <f t="shared" si="428"/>
        <v>3829.0159573922419</v>
      </c>
      <c r="R1104" s="8"/>
      <c r="S1104" s="8">
        <v>12.26</v>
      </c>
      <c r="T1104" s="8">
        <v>41.41</v>
      </c>
      <c r="U1104" s="8">
        <v>22.1</v>
      </c>
      <c r="V1104" s="15">
        <f t="shared" si="429"/>
        <v>414.09999999999997</v>
      </c>
      <c r="W1104" s="15">
        <f t="shared" si="430"/>
        <v>360.267</v>
      </c>
      <c r="X1104" s="15">
        <f t="shared" si="431"/>
        <v>36.026699999999998</v>
      </c>
      <c r="Y1104" s="15">
        <f t="shared" si="432"/>
        <v>221</v>
      </c>
      <c r="Z1104" s="15">
        <f t="shared" si="433"/>
        <v>192.27</v>
      </c>
      <c r="AA1104" s="15">
        <f t="shared" si="434"/>
        <v>19.227</v>
      </c>
      <c r="AB1104" s="15">
        <f t="shared" si="435"/>
        <v>6.5</v>
      </c>
      <c r="AC1104" s="15">
        <f t="shared" si="436"/>
        <v>26.9</v>
      </c>
      <c r="AD1104" s="15">
        <f t="shared" si="437"/>
        <v>6</v>
      </c>
      <c r="AE1104" s="15">
        <f t="shared" si="438"/>
        <v>15.5</v>
      </c>
      <c r="AF1104" s="15">
        <f t="shared" si="439"/>
        <v>4.6000000000000005</v>
      </c>
      <c r="AG1104" s="15">
        <f t="shared" si="440"/>
        <v>484.80874205166486</v>
      </c>
      <c r="AH1104" s="15">
        <f t="shared" si="441"/>
        <v>48.480874205166486</v>
      </c>
      <c r="AI1104" s="8">
        <f t="shared" si="442"/>
        <v>0.41409999999999997</v>
      </c>
      <c r="AJ1104" s="8">
        <v>0.65</v>
      </c>
      <c r="AK1104" s="8">
        <v>2.69</v>
      </c>
      <c r="AL1104" s="8">
        <v>0.6</v>
      </c>
      <c r="AM1104" s="8">
        <v>1.55</v>
      </c>
      <c r="AN1104" s="8">
        <v>0.46</v>
      </c>
      <c r="AO1104" s="8">
        <f t="shared" si="443"/>
        <v>15.696691620381552</v>
      </c>
      <c r="AP1104" s="8">
        <f t="shared" si="444"/>
        <v>64.960154552040578</v>
      </c>
      <c r="AQ1104" s="8">
        <f t="shared" si="445"/>
        <v>14.489253803429124</v>
      </c>
      <c r="AR1104" s="8">
        <f t="shared" si="446"/>
        <v>37.43057232552524</v>
      </c>
      <c r="AS1104" s="8">
        <f t="shared" si="447"/>
        <v>11.108427915962331</v>
      </c>
    </row>
    <row r="1105" spans="1:45" x14ac:dyDescent="0.35">
      <c r="A1105" s="2">
        <v>2018</v>
      </c>
      <c r="B1105" s="18">
        <v>16239</v>
      </c>
      <c r="C1105" s="2" t="s">
        <v>162</v>
      </c>
      <c r="D1105" s="17">
        <v>126</v>
      </c>
      <c r="E1105" s="18" t="s">
        <v>21</v>
      </c>
      <c r="F1105" s="20" t="s">
        <v>156</v>
      </c>
      <c r="G1105" s="3">
        <v>2</v>
      </c>
      <c r="H1105" s="3">
        <v>278</v>
      </c>
      <c r="I1105" s="3">
        <f t="shared" si="425"/>
        <v>136</v>
      </c>
      <c r="J1105" s="3">
        <v>1</v>
      </c>
      <c r="K1105" s="3">
        <v>24</v>
      </c>
      <c r="L1105" s="9">
        <f t="shared" si="426"/>
        <v>60.96</v>
      </c>
      <c r="M1105" s="9">
        <v>14.8</v>
      </c>
      <c r="N1105" s="9">
        <v>6.09</v>
      </c>
      <c r="O1105" s="8">
        <f t="shared" si="427"/>
        <v>54.123300000000008</v>
      </c>
      <c r="P1105" s="8">
        <f t="shared" si="424"/>
        <v>54.123300000000008</v>
      </c>
      <c r="Q1105" s="8">
        <f t="shared" si="428"/>
        <v>3639.7919250000004</v>
      </c>
      <c r="R1105" s="8"/>
      <c r="S1105" s="8">
        <v>11.86</v>
      </c>
      <c r="T1105" s="8">
        <v>42.87</v>
      </c>
      <c r="U1105" s="8">
        <v>20.76</v>
      </c>
      <c r="V1105" s="15">
        <f t="shared" si="429"/>
        <v>428.7</v>
      </c>
      <c r="W1105" s="15">
        <f t="shared" si="430"/>
        <v>372.96899999999999</v>
      </c>
      <c r="X1105" s="15">
        <f t="shared" si="431"/>
        <v>37.296900000000001</v>
      </c>
      <c r="Y1105" s="15">
        <f t="shared" si="432"/>
        <v>207.60000000000002</v>
      </c>
      <c r="Z1105" s="15">
        <f t="shared" si="433"/>
        <v>180.61200000000002</v>
      </c>
      <c r="AA1105" s="15">
        <f t="shared" si="434"/>
        <v>18.061200000000003</v>
      </c>
      <c r="AB1105" s="15">
        <f t="shared" si="435"/>
        <v>6.8000000000000007</v>
      </c>
      <c r="AC1105" s="15">
        <f t="shared" si="436"/>
        <v>27.5</v>
      </c>
      <c r="AD1105" s="15">
        <f t="shared" si="437"/>
        <v>6.1</v>
      </c>
      <c r="AE1105" s="15">
        <f t="shared" si="438"/>
        <v>16</v>
      </c>
      <c r="AF1105" s="15">
        <f t="shared" si="439"/>
        <v>4.8</v>
      </c>
      <c r="AG1105" s="15">
        <f t="shared" si="440"/>
        <v>494.76082998106114</v>
      </c>
      <c r="AH1105" s="15">
        <f t="shared" si="441"/>
        <v>49.476082998106115</v>
      </c>
      <c r="AI1105" s="8">
        <f t="shared" si="442"/>
        <v>0.42869999999999997</v>
      </c>
      <c r="AJ1105" s="8">
        <v>0.68</v>
      </c>
      <c r="AK1105" s="8">
        <v>2.75</v>
      </c>
      <c r="AL1105" s="8">
        <v>0.61</v>
      </c>
      <c r="AM1105" s="8">
        <v>1.6</v>
      </c>
      <c r="AN1105" s="8">
        <v>0.48</v>
      </c>
      <c r="AO1105" s="8">
        <f t="shared" si="443"/>
        <v>15.861908094238398</v>
      </c>
      <c r="AP1105" s="8">
        <f t="shared" si="444"/>
        <v>64.147422439934687</v>
      </c>
      <c r="AQ1105" s="8">
        <f t="shared" si="445"/>
        <v>14.229064613949149</v>
      </c>
      <c r="AR1105" s="8">
        <f t="shared" si="446"/>
        <v>37.322136692325635</v>
      </c>
      <c r="AS1105" s="8">
        <f t="shared" si="447"/>
        <v>11.196641007697691</v>
      </c>
    </row>
    <row r="1106" spans="1:45" x14ac:dyDescent="0.35">
      <c r="A1106" s="2">
        <v>2018</v>
      </c>
      <c r="B1106" s="18">
        <v>16240</v>
      </c>
      <c r="C1106" s="2" t="s">
        <v>162</v>
      </c>
      <c r="D1106" s="17">
        <v>140</v>
      </c>
      <c r="E1106" s="18" t="s">
        <v>132</v>
      </c>
      <c r="F1106" s="20" t="s">
        <v>156</v>
      </c>
      <c r="G1106" s="3">
        <v>2</v>
      </c>
      <c r="H1106" s="3">
        <v>278</v>
      </c>
      <c r="I1106" s="3">
        <f t="shared" si="425"/>
        <v>136</v>
      </c>
      <c r="J1106" s="3">
        <v>3</v>
      </c>
      <c r="K1106" s="3">
        <v>52</v>
      </c>
      <c r="L1106" s="9">
        <f t="shared" si="426"/>
        <v>132.08000000000001</v>
      </c>
      <c r="M1106" s="9">
        <v>14.87</v>
      </c>
      <c r="N1106" s="9">
        <v>4.88</v>
      </c>
      <c r="O1106" s="8">
        <f t="shared" si="427"/>
        <v>43.334105517241376</v>
      </c>
      <c r="P1106" s="8">
        <f t="shared" si="424"/>
        <v>43.334105517241376</v>
      </c>
      <c r="Q1106" s="8">
        <f t="shared" si="428"/>
        <v>2914.2185960344827</v>
      </c>
      <c r="R1106" s="8"/>
      <c r="S1106" s="8">
        <v>11.92</v>
      </c>
      <c r="T1106" s="8">
        <v>40.090000000000003</v>
      </c>
      <c r="U1106" s="8">
        <v>22.26</v>
      </c>
      <c r="V1106" s="15">
        <f t="shared" si="429"/>
        <v>400.90000000000003</v>
      </c>
      <c r="W1106" s="15">
        <f t="shared" si="430"/>
        <v>348.78300000000002</v>
      </c>
      <c r="X1106" s="15">
        <f t="shared" si="431"/>
        <v>34.878300000000003</v>
      </c>
      <c r="Y1106" s="15">
        <f t="shared" si="432"/>
        <v>222.60000000000002</v>
      </c>
      <c r="Z1106" s="15">
        <f t="shared" si="433"/>
        <v>193.66200000000001</v>
      </c>
      <c r="AA1106" s="15">
        <f t="shared" si="434"/>
        <v>19.366199999999999</v>
      </c>
      <c r="AB1106" s="15">
        <f t="shared" si="435"/>
        <v>6.4</v>
      </c>
      <c r="AC1106" s="15">
        <f t="shared" si="436"/>
        <v>26.299999999999997</v>
      </c>
      <c r="AD1106" s="15">
        <f t="shared" si="437"/>
        <v>6</v>
      </c>
      <c r="AE1106" s="15">
        <f t="shared" si="438"/>
        <v>15.1</v>
      </c>
      <c r="AF1106" s="15">
        <f t="shared" si="439"/>
        <v>4.6000000000000005</v>
      </c>
      <c r="AG1106" s="15">
        <f t="shared" si="440"/>
        <v>470.16506294102373</v>
      </c>
      <c r="AH1106" s="15">
        <f t="shared" si="441"/>
        <v>47.016506294102371</v>
      </c>
      <c r="AI1106" s="8">
        <f t="shared" si="442"/>
        <v>0.40090000000000003</v>
      </c>
      <c r="AJ1106" s="8">
        <v>0.64</v>
      </c>
      <c r="AK1106" s="8">
        <v>2.63</v>
      </c>
      <c r="AL1106" s="8">
        <v>0.6</v>
      </c>
      <c r="AM1106" s="8">
        <v>1.51</v>
      </c>
      <c r="AN1106" s="8">
        <v>0.46</v>
      </c>
      <c r="AO1106" s="8">
        <f t="shared" si="443"/>
        <v>15.964080818159141</v>
      </c>
      <c r="AP1106" s="8">
        <f t="shared" si="444"/>
        <v>65.602394612122708</v>
      </c>
      <c r="AQ1106" s="8">
        <f t="shared" si="445"/>
        <v>14.966325767024195</v>
      </c>
      <c r="AR1106" s="8">
        <f t="shared" si="446"/>
        <v>37.665253180344223</v>
      </c>
      <c r="AS1106" s="8">
        <f t="shared" si="447"/>
        <v>11.474183088051884</v>
      </c>
    </row>
    <row r="1107" spans="1:45" x14ac:dyDescent="0.35">
      <c r="A1107" s="2">
        <v>2018</v>
      </c>
      <c r="B1107" s="18">
        <v>16241</v>
      </c>
      <c r="C1107" s="2" t="s">
        <v>162</v>
      </c>
      <c r="D1107" s="17">
        <v>80</v>
      </c>
      <c r="E1107" s="18" t="s">
        <v>29</v>
      </c>
      <c r="F1107" s="20" t="s">
        <v>156</v>
      </c>
      <c r="G1107" s="3">
        <v>2</v>
      </c>
      <c r="H1107" s="3">
        <v>278</v>
      </c>
      <c r="I1107" s="3">
        <f t="shared" si="425"/>
        <v>136</v>
      </c>
      <c r="J1107" s="3">
        <v>2</v>
      </c>
      <c r="K1107" s="3">
        <v>27</v>
      </c>
      <c r="L1107" s="9">
        <f t="shared" si="426"/>
        <v>68.58</v>
      </c>
      <c r="M1107" s="9">
        <v>15.23</v>
      </c>
      <c r="N1107" s="9">
        <v>4.4800000000000004</v>
      </c>
      <c r="O1107" s="8">
        <f t="shared" si="427"/>
        <v>39.613897931034487</v>
      </c>
      <c r="P1107" s="8">
        <f t="shared" si="424"/>
        <v>39.613897931034487</v>
      </c>
      <c r="Q1107" s="8">
        <f t="shared" si="428"/>
        <v>2664.0346358620691</v>
      </c>
      <c r="R1107" s="8"/>
      <c r="S1107" s="8">
        <v>11.77</v>
      </c>
      <c r="T1107" s="8">
        <v>41.98</v>
      </c>
      <c r="U1107" s="8">
        <v>22.08</v>
      </c>
      <c r="V1107" s="15">
        <f t="shared" si="429"/>
        <v>419.79999999999995</v>
      </c>
      <c r="W1107" s="15">
        <f t="shared" si="430"/>
        <v>365.22599999999994</v>
      </c>
      <c r="X1107" s="15">
        <f t="shared" si="431"/>
        <v>36.522599999999997</v>
      </c>
      <c r="Y1107" s="15">
        <f t="shared" si="432"/>
        <v>220.79999999999998</v>
      </c>
      <c r="Z1107" s="15">
        <f t="shared" si="433"/>
        <v>192.09599999999998</v>
      </c>
      <c r="AA1107" s="15">
        <f t="shared" si="434"/>
        <v>19.209599999999998</v>
      </c>
      <c r="AB1107" s="15">
        <f t="shared" si="435"/>
        <v>6.6000000000000005</v>
      </c>
      <c r="AC1107" s="15">
        <f t="shared" si="436"/>
        <v>27.200000000000003</v>
      </c>
      <c r="AD1107" s="15">
        <f t="shared" si="437"/>
        <v>6.1</v>
      </c>
      <c r="AE1107" s="15">
        <f t="shared" si="438"/>
        <v>15.600000000000001</v>
      </c>
      <c r="AF1107" s="15">
        <f t="shared" si="439"/>
        <v>4.6999999999999993</v>
      </c>
      <c r="AG1107" s="15">
        <f t="shared" si="440"/>
        <v>491.37618158679203</v>
      </c>
      <c r="AH1107" s="15">
        <f t="shared" si="441"/>
        <v>49.137618158679203</v>
      </c>
      <c r="AI1107" s="8">
        <f t="shared" si="442"/>
        <v>0.41979999999999995</v>
      </c>
      <c r="AJ1107" s="8">
        <v>0.66</v>
      </c>
      <c r="AK1107" s="8">
        <v>2.72</v>
      </c>
      <c r="AL1107" s="8">
        <v>0.61</v>
      </c>
      <c r="AM1107" s="8">
        <v>1.56</v>
      </c>
      <c r="AN1107" s="8">
        <v>0.47</v>
      </c>
      <c r="AO1107" s="8">
        <f t="shared" si="443"/>
        <v>15.721772272510723</v>
      </c>
      <c r="AP1107" s="8">
        <f t="shared" si="444"/>
        <v>64.792758456407824</v>
      </c>
      <c r="AQ1107" s="8">
        <f t="shared" si="445"/>
        <v>14.530728918532635</v>
      </c>
      <c r="AR1107" s="8">
        <f t="shared" si="446"/>
        <v>37.160552644116251</v>
      </c>
      <c r="AS1107" s="8">
        <f t="shared" si="447"/>
        <v>11.195807527393997</v>
      </c>
    </row>
    <row r="1108" spans="1:45" x14ac:dyDescent="0.35">
      <c r="A1108" s="2">
        <v>2018</v>
      </c>
      <c r="B1108" s="18">
        <v>16242</v>
      </c>
      <c r="C1108" s="2" t="s">
        <v>162</v>
      </c>
      <c r="D1108" s="17">
        <v>67</v>
      </c>
      <c r="E1108" s="18" t="s">
        <v>116</v>
      </c>
      <c r="F1108" s="20" t="s">
        <v>156</v>
      </c>
      <c r="G1108" s="3">
        <v>2</v>
      </c>
      <c r="H1108" s="3">
        <v>278</v>
      </c>
      <c r="I1108" s="3">
        <f t="shared" si="425"/>
        <v>136</v>
      </c>
      <c r="J1108" s="3">
        <v>1</v>
      </c>
      <c r="K1108" s="3">
        <v>19</v>
      </c>
      <c r="L1108" s="9">
        <f t="shared" si="426"/>
        <v>48.26</v>
      </c>
      <c r="M1108" s="9">
        <v>15.4</v>
      </c>
      <c r="N1108" s="9">
        <v>3.88</v>
      </c>
      <c r="O1108" s="8">
        <f t="shared" si="427"/>
        <v>34.239662068965515</v>
      </c>
      <c r="P1108" s="8">
        <f t="shared" si="424"/>
        <v>34.239662068965515</v>
      </c>
      <c r="Q1108" s="8">
        <f t="shared" si="428"/>
        <v>2302.617274137931</v>
      </c>
      <c r="R1108" s="8"/>
      <c r="S1108" s="8">
        <v>12.12</v>
      </c>
      <c r="T1108" s="8">
        <v>42.87</v>
      </c>
      <c r="U1108" s="8">
        <v>21.08</v>
      </c>
      <c r="V1108" s="15">
        <f t="shared" si="429"/>
        <v>428.7</v>
      </c>
      <c r="W1108" s="15">
        <f t="shared" si="430"/>
        <v>372.96899999999999</v>
      </c>
      <c r="X1108" s="15">
        <f t="shared" si="431"/>
        <v>37.296900000000001</v>
      </c>
      <c r="Y1108" s="15">
        <f t="shared" si="432"/>
        <v>210.79999999999998</v>
      </c>
      <c r="Z1108" s="15">
        <f t="shared" si="433"/>
        <v>183.39599999999999</v>
      </c>
      <c r="AA1108" s="15">
        <f t="shared" si="434"/>
        <v>18.339599999999997</v>
      </c>
      <c r="AB1108" s="15">
        <f t="shared" si="435"/>
        <v>6.8999999999999995</v>
      </c>
      <c r="AC1108" s="15">
        <f t="shared" si="436"/>
        <v>27.5</v>
      </c>
      <c r="AD1108" s="15">
        <f t="shared" si="437"/>
        <v>6.2</v>
      </c>
      <c r="AE1108" s="15">
        <f t="shared" si="438"/>
        <v>15.9</v>
      </c>
      <c r="AF1108" s="15">
        <f t="shared" si="439"/>
        <v>4.9000000000000004</v>
      </c>
      <c r="AG1108" s="15">
        <f t="shared" si="440"/>
        <v>496.44758898624275</v>
      </c>
      <c r="AH1108" s="15">
        <f t="shared" si="441"/>
        <v>49.644758898624275</v>
      </c>
      <c r="AI1108" s="8">
        <f t="shared" si="442"/>
        <v>0.42869999999999997</v>
      </c>
      <c r="AJ1108" s="8">
        <v>0.69</v>
      </c>
      <c r="AK1108" s="8">
        <v>2.75</v>
      </c>
      <c r="AL1108" s="8">
        <v>0.62</v>
      </c>
      <c r="AM1108" s="8">
        <v>1.59</v>
      </c>
      <c r="AN1108" s="8">
        <v>0.49</v>
      </c>
      <c r="AO1108" s="8">
        <f t="shared" si="443"/>
        <v>16.095171448565431</v>
      </c>
      <c r="AP1108" s="8">
        <f t="shared" si="444"/>
        <v>64.147422439934687</v>
      </c>
      <c r="AQ1108" s="8">
        <f t="shared" si="445"/>
        <v>14.462327968276185</v>
      </c>
      <c r="AR1108" s="8">
        <f t="shared" si="446"/>
        <v>37.088873337998606</v>
      </c>
      <c r="AS1108" s="8">
        <f t="shared" si="447"/>
        <v>11.429904362024727</v>
      </c>
    </row>
    <row r="1109" spans="1:45" x14ac:dyDescent="0.35">
      <c r="A1109" s="2">
        <v>2018</v>
      </c>
      <c r="B1109" s="18">
        <v>16243</v>
      </c>
      <c r="C1109" s="2" t="s">
        <v>162</v>
      </c>
      <c r="D1109" s="17">
        <v>115</v>
      </c>
      <c r="E1109" s="18" t="s">
        <v>124</v>
      </c>
      <c r="F1109" s="20" t="s">
        <v>156</v>
      </c>
      <c r="G1109" s="3">
        <v>2</v>
      </c>
      <c r="H1109" s="3">
        <v>281</v>
      </c>
      <c r="I1109" s="3">
        <f t="shared" si="425"/>
        <v>139</v>
      </c>
      <c r="J1109" s="3">
        <v>3</v>
      </c>
      <c r="K1109" s="3">
        <v>52</v>
      </c>
      <c r="L1109" s="9">
        <f t="shared" si="426"/>
        <v>132.08000000000001</v>
      </c>
      <c r="M1109" s="9">
        <v>15.84</v>
      </c>
      <c r="N1109" s="9">
        <v>5.51</v>
      </c>
      <c r="O1109" s="8">
        <f t="shared" si="427"/>
        <v>48.370959999999997</v>
      </c>
      <c r="P1109" s="8">
        <f t="shared" si="424"/>
        <v>48.370959999999997</v>
      </c>
      <c r="Q1109" s="8">
        <f t="shared" si="428"/>
        <v>3252.94706</v>
      </c>
      <c r="R1109" s="8"/>
      <c r="S1109" s="8">
        <v>12.18</v>
      </c>
      <c r="T1109" s="8">
        <v>41.6</v>
      </c>
      <c r="U1109" s="8">
        <v>22.54</v>
      </c>
      <c r="V1109" s="15">
        <f t="shared" si="429"/>
        <v>416</v>
      </c>
      <c r="W1109" s="15">
        <f t="shared" si="430"/>
        <v>361.92</v>
      </c>
      <c r="X1109" s="15">
        <f t="shared" si="431"/>
        <v>36.192</v>
      </c>
      <c r="Y1109" s="15">
        <f t="shared" si="432"/>
        <v>225.39999999999998</v>
      </c>
      <c r="Z1109" s="15">
        <f t="shared" si="433"/>
        <v>196.09799999999998</v>
      </c>
      <c r="AA1109" s="15">
        <f t="shared" si="434"/>
        <v>19.6098</v>
      </c>
      <c r="AB1109" s="15">
        <f t="shared" si="435"/>
        <v>6.5</v>
      </c>
      <c r="AC1109" s="15">
        <f t="shared" si="436"/>
        <v>27.1</v>
      </c>
      <c r="AD1109" s="15">
        <f t="shared" si="437"/>
        <v>6.2</v>
      </c>
      <c r="AE1109" s="15">
        <f t="shared" si="438"/>
        <v>15.5</v>
      </c>
      <c r="AF1109" s="15">
        <f t="shared" si="439"/>
        <v>4.6000000000000005</v>
      </c>
      <c r="AG1109" s="15">
        <f t="shared" si="440"/>
        <v>489.35231452070781</v>
      </c>
      <c r="AH1109" s="15">
        <f t="shared" si="441"/>
        <v>48.935231452070781</v>
      </c>
      <c r="AI1109" s="8">
        <f t="shared" si="442"/>
        <v>0.41599999999999998</v>
      </c>
      <c r="AJ1109" s="8">
        <v>0.65</v>
      </c>
      <c r="AK1109" s="8">
        <v>2.71</v>
      </c>
      <c r="AL1109" s="8">
        <v>0.62</v>
      </c>
      <c r="AM1109" s="8">
        <v>1.55</v>
      </c>
      <c r="AN1109" s="8">
        <v>0.46</v>
      </c>
      <c r="AO1109" s="8">
        <f t="shared" si="443"/>
        <v>15.625</v>
      </c>
      <c r="AP1109" s="8">
        <f t="shared" si="444"/>
        <v>65.144230769230774</v>
      </c>
      <c r="AQ1109" s="8">
        <f t="shared" si="445"/>
        <v>14.903846153846155</v>
      </c>
      <c r="AR1109" s="8">
        <f t="shared" si="446"/>
        <v>37.259615384615387</v>
      </c>
      <c r="AS1109" s="8">
        <f t="shared" si="447"/>
        <v>11.05769230769231</v>
      </c>
    </row>
    <row r="1110" spans="1:45" x14ac:dyDescent="0.35">
      <c r="A1110" s="2">
        <v>2018</v>
      </c>
      <c r="B1110" s="18">
        <v>16244</v>
      </c>
      <c r="C1110" s="2" t="s">
        <v>162</v>
      </c>
      <c r="D1110" s="17">
        <v>117</v>
      </c>
      <c r="E1110" s="18" t="s">
        <v>154</v>
      </c>
      <c r="F1110" s="20" t="s">
        <v>156</v>
      </c>
      <c r="G1110" s="3">
        <v>2</v>
      </c>
      <c r="H1110" s="3">
        <v>280</v>
      </c>
      <c r="I1110" s="3">
        <f t="shared" si="425"/>
        <v>138</v>
      </c>
      <c r="J1110" s="3">
        <v>3</v>
      </c>
      <c r="K1110" s="3">
        <v>51</v>
      </c>
      <c r="L1110" s="9">
        <f t="shared" si="426"/>
        <v>129.54</v>
      </c>
      <c r="M1110" s="9">
        <v>15.74</v>
      </c>
      <c r="N1110" s="9">
        <v>5.25</v>
      </c>
      <c r="O1110" s="8">
        <f t="shared" si="427"/>
        <v>46.143245689655181</v>
      </c>
      <c r="P1110" s="8">
        <f t="shared" si="424"/>
        <v>46.143245689655181</v>
      </c>
      <c r="Q1110" s="8">
        <f t="shared" si="428"/>
        <v>3103.1332726293108</v>
      </c>
      <c r="R1110" s="8"/>
      <c r="S1110" s="8">
        <v>12.27</v>
      </c>
      <c r="T1110" s="8">
        <v>41.16</v>
      </c>
      <c r="U1110" s="8">
        <v>22.11</v>
      </c>
      <c r="V1110" s="15">
        <f t="shared" si="429"/>
        <v>411.59999999999997</v>
      </c>
      <c r="W1110" s="15">
        <f t="shared" si="430"/>
        <v>358.09199999999998</v>
      </c>
      <c r="X1110" s="15">
        <f t="shared" si="431"/>
        <v>35.809199999999997</v>
      </c>
      <c r="Y1110" s="15">
        <f t="shared" si="432"/>
        <v>221.1</v>
      </c>
      <c r="Z1110" s="15">
        <f t="shared" si="433"/>
        <v>192.357</v>
      </c>
      <c r="AA1110" s="15">
        <f t="shared" si="434"/>
        <v>19.235700000000001</v>
      </c>
      <c r="AB1110" s="15">
        <f t="shared" si="435"/>
        <v>6.6000000000000005</v>
      </c>
      <c r="AC1110" s="15">
        <f t="shared" si="436"/>
        <v>26.6</v>
      </c>
      <c r="AD1110" s="15">
        <f t="shared" si="437"/>
        <v>6</v>
      </c>
      <c r="AE1110" s="15">
        <f t="shared" si="438"/>
        <v>15.4</v>
      </c>
      <c r="AF1110" s="15">
        <f t="shared" si="439"/>
        <v>4.6999999999999993</v>
      </c>
      <c r="AG1110" s="15">
        <f t="shared" si="440"/>
        <v>481.93376873520685</v>
      </c>
      <c r="AH1110" s="15">
        <f t="shared" si="441"/>
        <v>48.193376873520684</v>
      </c>
      <c r="AI1110" s="8">
        <f t="shared" si="442"/>
        <v>0.41159999999999997</v>
      </c>
      <c r="AJ1110" s="8">
        <v>0.66</v>
      </c>
      <c r="AK1110" s="8">
        <v>2.66</v>
      </c>
      <c r="AL1110" s="8">
        <v>0.6</v>
      </c>
      <c r="AM1110" s="8">
        <v>1.54</v>
      </c>
      <c r="AN1110" s="8">
        <v>0.47</v>
      </c>
      <c r="AO1110" s="8">
        <f t="shared" si="443"/>
        <v>16.034985422740526</v>
      </c>
      <c r="AP1110" s="8">
        <f t="shared" si="444"/>
        <v>64.625850340136068</v>
      </c>
      <c r="AQ1110" s="8">
        <f t="shared" si="445"/>
        <v>14.577259475218661</v>
      </c>
      <c r="AR1110" s="8">
        <f t="shared" si="446"/>
        <v>37.414965986394563</v>
      </c>
      <c r="AS1110" s="8">
        <f t="shared" si="447"/>
        <v>11.418853255587949</v>
      </c>
    </row>
    <row r="1111" spans="1:45" x14ac:dyDescent="0.35">
      <c r="A1111" s="2">
        <v>2018</v>
      </c>
      <c r="B1111" s="18">
        <v>16245</v>
      </c>
      <c r="C1111" s="2" t="s">
        <v>162</v>
      </c>
      <c r="D1111" s="17">
        <v>42</v>
      </c>
      <c r="E1111" s="18" t="s">
        <v>102</v>
      </c>
      <c r="F1111" s="20" t="s">
        <v>156</v>
      </c>
      <c r="G1111" s="3">
        <v>2</v>
      </c>
      <c r="H1111" s="3">
        <v>282</v>
      </c>
      <c r="I1111" s="3">
        <f t="shared" si="425"/>
        <v>140</v>
      </c>
      <c r="J1111" s="3">
        <v>3</v>
      </c>
      <c r="K1111" s="3">
        <v>50</v>
      </c>
      <c r="L1111" s="9">
        <f t="shared" si="426"/>
        <v>127</v>
      </c>
      <c r="M1111" s="9">
        <v>18.07</v>
      </c>
      <c r="N1111" s="9">
        <v>4.42</v>
      </c>
      <c r="O1111" s="8">
        <f t="shared" si="427"/>
        <v>37.773967758620692</v>
      </c>
      <c r="P1111" s="8">
        <f t="shared" si="424"/>
        <v>37.773967758620692</v>
      </c>
      <c r="Q1111" s="8">
        <f t="shared" si="428"/>
        <v>2540.2993317672417</v>
      </c>
      <c r="R1111" s="8"/>
      <c r="S1111" s="8">
        <v>11.93</v>
      </c>
      <c r="T1111" s="8">
        <v>44.29</v>
      </c>
      <c r="U1111" s="8">
        <v>20.73</v>
      </c>
      <c r="V1111" s="15">
        <f t="shared" si="429"/>
        <v>442.9</v>
      </c>
      <c r="W1111" s="15">
        <f t="shared" si="430"/>
        <v>385.32299999999998</v>
      </c>
      <c r="X1111" s="15">
        <f t="shared" si="431"/>
        <v>38.532299999999999</v>
      </c>
      <c r="Y1111" s="15">
        <f t="shared" si="432"/>
        <v>207.3</v>
      </c>
      <c r="Z1111" s="15">
        <f t="shared" si="433"/>
        <v>180.351</v>
      </c>
      <c r="AA1111" s="15">
        <f t="shared" si="434"/>
        <v>18.0351</v>
      </c>
      <c r="AB1111" s="15">
        <f t="shared" si="435"/>
        <v>6.7</v>
      </c>
      <c r="AC1111" s="15">
        <f t="shared" si="436"/>
        <v>28.2</v>
      </c>
      <c r="AD1111" s="15">
        <f t="shared" si="437"/>
        <v>6.3</v>
      </c>
      <c r="AE1111" s="15">
        <f t="shared" si="438"/>
        <v>16.299999999999997</v>
      </c>
      <c r="AF1111" s="15">
        <f t="shared" si="439"/>
        <v>5</v>
      </c>
      <c r="AG1111" s="15">
        <f t="shared" si="440"/>
        <v>510.98622437907807</v>
      </c>
      <c r="AH1111" s="15">
        <f t="shared" si="441"/>
        <v>51.098622437907807</v>
      </c>
      <c r="AI1111" s="8">
        <f t="shared" si="442"/>
        <v>0.44289999999999996</v>
      </c>
      <c r="AJ1111" s="8">
        <v>0.67</v>
      </c>
      <c r="AK1111" s="8">
        <v>2.82</v>
      </c>
      <c r="AL1111" s="8">
        <v>0.63</v>
      </c>
      <c r="AM1111" s="8">
        <v>1.63</v>
      </c>
      <c r="AN1111" s="8">
        <v>0.5</v>
      </c>
      <c r="AO1111" s="8">
        <f t="shared" si="443"/>
        <v>15.127568299841952</v>
      </c>
      <c r="AP1111" s="8">
        <f t="shared" si="444"/>
        <v>63.671257620230307</v>
      </c>
      <c r="AQ1111" s="8">
        <f t="shared" si="445"/>
        <v>14.224429893881238</v>
      </c>
      <c r="AR1111" s="8">
        <f t="shared" si="446"/>
        <v>36.802890042899072</v>
      </c>
      <c r="AS1111" s="8">
        <f t="shared" si="447"/>
        <v>11.28923007450892</v>
      </c>
    </row>
    <row r="1112" spans="1:45" x14ac:dyDescent="0.35">
      <c r="A1112" s="2">
        <v>2018</v>
      </c>
      <c r="B1112" s="18">
        <v>16246</v>
      </c>
      <c r="C1112" s="2" t="s">
        <v>162</v>
      </c>
      <c r="D1112" s="17">
        <v>5</v>
      </c>
      <c r="E1112" s="18" t="s">
        <v>75</v>
      </c>
      <c r="F1112" s="20" t="s">
        <v>158</v>
      </c>
      <c r="G1112" s="3">
        <v>2</v>
      </c>
      <c r="H1112" s="3">
        <v>283</v>
      </c>
      <c r="I1112" s="3">
        <f t="shared" si="425"/>
        <v>141</v>
      </c>
      <c r="J1112" s="3">
        <v>1</v>
      </c>
      <c r="K1112" s="3">
        <v>26</v>
      </c>
      <c r="L1112" s="9">
        <f t="shared" si="426"/>
        <v>66.040000000000006</v>
      </c>
      <c r="M1112" s="9">
        <v>28.35</v>
      </c>
      <c r="N1112" s="9">
        <v>5.95</v>
      </c>
      <c r="O1112" s="8">
        <f t="shared" si="427"/>
        <v>44.469325431034484</v>
      </c>
      <c r="P1112" s="8">
        <f t="shared" si="424"/>
        <v>44.469325431034484</v>
      </c>
      <c r="Q1112" s="8">
        <f t="shared" si="428"/>
        <v>2990.562135237069</v>
      </c>
      <c r="R1112" s="8"/>
      <c r="S1112" s="8">
        <v>11.4</v>
      </c>
      <c r="T1112" s="8">
        <v>41.16</v>
      </c>
      <c r="U1112" s="8">
        <v>21.52</v>
      </c>
      <c r="V1112" s="15">
        <f t="shared" si="429"/>
        <v>411.59999999999997</v>
      </c>
      <c r="W1112" s="15">
        <f t="shared" si="430"/>
        <v>358.09199999999998</v>
      </c>
      <c r="X1112" s="15">
        <f t="shared" si="431"/>
        <v>35.809199999999997</v>
      </c>
      <c r="Y1112" s="15">
        <f t="shared" si="432"/>
        <v>215.2</v>
      </c>
      <c r="Z1112" s="15">
        <f t="shared" si="433"/>
        <v>187.22399999999999</v>
      </c>
      <c r="AA1112" s="15">
        <f t="shared" si="434"/>
        <v>18.7224</v>
      </c>
      <c r="AB1112" s="15">
        <f t="shared" si="435"/>
        <v>6.4</v>
      </c>
      <c r="AC1112" s="15">
        <f t="shared" si="436"/>
        <v>27</v>
      </c>
      <c r="AD1112" s="15">
        <f t="shared" si="437"/>
        <v>6</v>
      </c>
      <c r="AE1112" s="15">
        <f t="shared" si="438"/>
        <v>15.5</v>
      </c>
      <c r="AF1112" s="15">
        <f t="shared" si="439"/>
        <v>4.6000000000000005</v>
      </c>
      <c r="AG1112" s="15">
        <f t="shared" si="440"/>
        <v>478.89016750323424</v>
      </c>
      <c r="AH1112" s="15">
        <f t="shared" si="441"/>
        <v>47.889016750323421</v>
      </c>
      <c r="AI1112" s="8">
        <f t="shared" si="442"/>
        <v>0.41159999999999997</v>
      </c>
      <c r="AJ1112" s="8">
        <v>0.64</v>
      </c>
      <c r="AK1112" s="8">
        <v>2.7</v>
      </c>
      <c r="AL1112" s="8">
        <v>0.6</v>
      </c>
      <c r="AM1112" s="8">
        <v>1.55</v>
      </c>
      <c r="AN1112" s="8">
        <v>0.46</v>
      </c>
      <c r="AO1112" s="8">
        <f t="shared" si="443"/>
        <v>15.549076773566572</v>
      </c>
      <c r="AP1112" s="8">
        <f t="shared" si="444"/>
        <v>65.597667638483969</v>
      </c>
      <c r="AQ1112" s="8">
        <f t="shared" si="445"/>
        <v>14.577259475218661</v>
      </c>
      <c r="AR1112" s="8">
        <f t="shared" si="446"/>
        <v>37.657920310981538</v>
      </c>
      <c r="AS1112" s="8">
        <f t="shared" si="447"/>
        <v>11.175898931000974</v>
      </c>
    </row>
    <row r="1113" spans="1:45" x14ac:dyDescent="0.35">
      <c r="A1113" s="2">
        <v>2018</v>
      </c>
      <c r="B1113" s="18">
        <v>16247</v>
      </c>
      <c r="C1113" s="2" t="s">
        <v>162</v>
      </c>
      <c r="D1113" s="17">
        <v>36</v>
      </c>
      <c r="E1113" s="18" t="s">
        <v>129</v>
      </c>
      <c r="F1113" s="20" t="s">
        <v>156</v>
      </c>
      <c r="G1113" s="3">
        <v>2</v>
      </c>
      <c r="H1113" s="3">
        <v>282</v>
      </c>
      <c r="I1113" s="3">
        <f t="shared" si="425"/>
        <v>140</v>
      </c>
      <c r="J1113" s="3">
        <v>3</v>
      </c>
      <c r="K1113" s="3">
        <v>44</v>
      </c>
      <c r="L1113" s="9">
        <f t="shared" si="426"/>
        <v>111.76</v>
      </c>
      <c r="M1113" s="9">
        <v>15.4</v>
      </c>
      <c r="N1113" s="9">
        <v>4.4400000000000004</v>
      </c>
      <c r="O1113" s="8">
        <f t="shared" si="427"/>
        <v>39.181468965517247</v>
      </c>
      <c r="P1113" s="8">
        <f t="shared" si="424"/>
        <v>39.181468965517247</v>
      </c>
      <c r="Q1113" s="8">
        <f t="shared" si="428"/>
        <v>2634.9537879310351</v>
      </c>
      <c r="R1113" s="8"/>
      <c r="S1113" s="8">
        <v>11.73</v>
      </c>
      <c r="T1113" s="8">
        <v>42.95</v>
      </c>
      <c r="U1113" s="8">
        <v>21.33</v>
      </c>
      <c r="V1113" s="15">
        <f t="shared" si="429"/>
        <v>429.5</v>
      </c>
      <c r="W1113" s="15">
        <f t="shared" si="430"/>
        <v>373.66500000000002</v>
      </c>
      <c r="X1113" s="15">
        <f t="shared" si="431"/>
        <v>37.366500000000002</v>
      </c>
      <c r="Y1113" s="15">
        <f t="shared" si="432"/>
        <v>213.29999999999998</v>
      </c>
      <c r="Z1113" s="15">
        <f t="shared" si="433"/>
        <v>185.571</v>
      </c>
      <c r="AA1113" s="15">
        <f t="shared" si="434"/>
        <v>18.557099999999998</v>
      </c>
      <c r="AB1113" s="15">
        <f t="shared" si="435"/>
        <v>6.6000000000000005</v>
      </c>
      <c r="AC1113" s="15">
        <f t="shared" si="436"/>
        <v>27.599999999999998</v>
      </c>
      <c r="AD1113" s="15">
        <f t="shared" si="437"/>
        <v>6.1</v>
      </c>
      <c r="AE1113" s="15">
        <f t="shared" si="438"/>
        <v>15.9</v>
      </c>
      <c r="AF1113" s="15">
        <f t="shared" si="439"/>
        <v>4.6999999999999993</v>
      </c>
      <c r="AG1113" s="15">
        <f t="shared" si="440"/>
        <v>498.70229166158396</v>
      </c>
      <c r="AH1113" s="15">
        <f t="shared" si="441"/>
        <v>49.870229166158396</v>
      </c>
      <c r="AI1113" s="8">
        <f t="shared" si="442"/>
        <v>0.42949999999999999</v>
      </c>
      <c r="AJ1113" s="8">
        <v>0.66</v>
      </c>
      <c r="AK1113" s="8">
        <v>2.76</v>
      </c>
      <c r="AL1113" s="8">
        <v>0.61</v>
      </c>
      <c r="AM1113" s="8">
        <v>1.59</v>
      </c>
      <c r="AN1113" s="8">
        <v>0.47</v>
      </c>
      <c r="AO1113" s="8">
        <f t="shared" si="443"/>
        <v>15.366705471478465</v>
      </c>
      <c r="AP1113" s="8">
        <f t="shared" si="444"/>
        <v>64.260768335273568</v>
      </c>
      <c r="AQ1113" s="8">
        <f t="shared" si="445"/>
        <v>14.202561117578579</v>
      </c>
      <c r="AR1113" s="8">
        <f t="shared" si="446"/>
        <v>37.019790454016302</v>
      </c>
      <c r="AS1113" s="8">
        <f t="shared" si="447"/>
        <v>10.942956926658905</v>
      </c>
    </row>
    <row r="1114" spans="1:45" x14ac:dyDescent="0.35">
      <c r="A1114" s="2">
        <v>2018</v>
      </c>
      <c r="B1114" s="18">
        <v>16248</v>
      </c>
      <c r="C1114" s="2" t="s">
        <v>162</v>
      </c>
      <c r="D1114" s="17">
        <v>128</v>
      </c>
      <c r="E1114" s="18" t="s">
        <v>74</v>
      </c>
      <c r="F1114" s="20" t="s">
        <v>156</v>
      </c>
      <c r="G1114" s="3">
        <v>2</v>
      </c>
      <c r="H1114" s="3">
        <v>282</v>
      </c>
      <c r="I1114" s="3">
        <f t="shared" si="425"/>
        <v>140</v>
      </c>
      <c r="J1114" s="3">
        <v>4</v>
      </c>
      <c r="K1114" s="3">
        <v>46</v>
      </c>
      <c r="L1114" s="9">
        <f t="shared" si="426"/>
        <v>116.84</v>
      </c>
      <c r="M1114" s="9">
        <v>16.25</v>
      </c>
      <c r="N1114" s="9">
        <v>5.52</v>
      </c>
      <c r="O1114" s="8">
        <f t="shared" si="427"/>
        <v>48.222672413793092</v>
      </c>
      <c r="P1114" s="8">
        <f t="shared" si="424"/>
        <v>48.222672413793092</v>
      </c>
      <c r="Q1114" s="8">
        <f t="shared" si="428"/>
        <v>3242.9747198275854</v>
      </c>
      <c r="R1114" s="8"/>
      <c r="S1114" s="8">
        <v>11.96</v>
      </c>
      <c r="T1114" s="8">
        <v>41.65</v>
      </c>
      <c r="U1114" s="8">
        <v>21.87</v>
      </c>
      <c r="V1114" s="15">
        <f t="shared" si="429"/>
        <v>416.5</v>
      </c>
      <c r="W1114" s="15">
        <f t="shared" si="430"/>
        <v>362.35500000000002</v>
      </c>
      <c r="X1114" s="15">
        <f t="shared" si="431"/>
        <v>36.235500000000002</v>
      </c>
      <c r="Y1114" s="15">
        <f t="shared" si="432"/>
        <v>218.70000000000002</v>
      </c>
      <c r="Z1114" s="15">
        <f t="shared" si="433"/>
        <v>190.26900000000001</v>
      </c>
      <c r="AA1114" s="15">
        <f t="shared" si="434"/>
        <v>19.026900000000001</v>
      </c>
      <c r="AB1114" s="15">
        <f t="shared" si="435"/>
        <v>6.3</v>
      </c>
      <c r="AC1114" s="15">
        <f t="shared" si="436"/>
        <v>27.1</v>
      </c>
      <c r="AD1114" s="15">
        <f t="shared" si="437"/>
        <v>6.1</v>
      </c>
      <c r="AE1114" s="15">
        <f t="shared" si="438"/>
        <v>15.600000000000001</v>
      </c>
      <c r="AF1114" s="15">
        <f t="shared" si="439"/>
        <v>4.6000000000000005</v>
      </c>
      <c r="AG1114" s="15">
        <f t="shared" si="440"/>
        <v>486.41355022196586</v>
      </c>
      <c r="AH1114" s="15">
        <f t="shared" si="441"/>
        <v>48.641355022196585</v>
      </c>
      <c r="AI1114" s="8">
        <f t="shared" si="442"/>
        <v>0.41649999999999998</v>
      </c>
      <c r="AJ1114" s="8">
        <v>0.63</v>
      </c>
      <c r="AK1114" s="8">
        <v>2.71</v>
      </c>
      <c r="AL1114" s="8">
        <v>0.61</v>
      </c>
      <c r="AM1114" s="8">
        <v>1.56</v>
      </c>
      <c r="AN1114" s="8">
        <v>0.46</v>
      </c>
      <c r="AO1114" s="8">
        <f t="shared" si="443"/>
        <v>15.126050420168067</v>
      </c>
      <c r="AP1114" s="8">
        <f t="shared" si="444"/>
        <v>65.066026410564234</v>
      </c>
      <c r="AQ1114" s="8">
        <f t="shared" si="445"/>
        <v>14.645858343337334</v>
      </c>
      <c r="AR1114" s="8">
        <f t="shared" si="446"/>
        <v>37.454981992797123</v>
      </c>
      <c r="AS1114" s="8">
        <f t="shared" si="447"/>
        <v>11.044417767106845</v>
      </c>
    </row>
    <row r="1115" spans="1:45" x14ac:dyDescent="0.35">
      <c r="A1115" s="2">
        <v>2018</v>
      </c>
      <c r="B1115" s="18">
        <v>16249</v>
      </c>
      <c r="C1115" s="2" t="s">
        <v>162</v>
      </c>
      <c r="D1115" s="17">
        <v>44</v>
      </c>
      <c r="E1115" s="18" t="s">
        <v>130</v>
      </c>
      <c r="F1115" s="20" t="s">
        <v>156</v>
      </c>
      <c r="G1115" s="3">
        <v>2</v>
      </c>
      <c r="H1115" s="3">
        <v>282</v>
      </c>
      <c r="I1115" s="3">
        <f t="shared" si="425"/>
        <v>140</v>
      </c>
      <c r="J1115" s="3">
        <v>4</v>
      </c>
      <c r="K1115" s="3">
        <v>50</v>
      </c>
      <c r="L1115" s="9">
        <f t="shared" si="426"/>
        <v>127</v>
      </c>
      <c r="M1115" s="9">
        <v>15.62</v>
      </c>
      <c r="N1115" s="9">
        <v>4.0599999999999996</v>
      </c>
      <c r="O1115" s="8">
        <f t="shared" si="427"/>
        <v>35.734929999999999</v>
      </c>
      <c r="P1115" s="8">
        <f t="shared" si="424"/>
        <v>35.734929999999999</v>
      </c>
      <c r="Q1115" s="8">
        <f t="shared" si="428"/>
        <v>2403.1740424999998</v>
      </c>
      <c r="R1115" s="8"/>
      <c r="S1115" s="8">
        <v>12.16</v>
      </c>
      <c r="T1115" s="8">
        <v>42.81</v>
      </c>
      <c r="U1115" s="8">
        <v>21.78</v>
      </c>
      <c r="V1115" s="15">
        <f t="shared" si="429"/>
        <v>428.1</v>
      </c>
      <c r="W1115" s="15">
        <f t="shared" si="430"/>
        <v>372.447</v>
      </c>
      <c r="X1115" s="15">
        <f t="shared" si="431"/>
        <v>37.244700000000002</v>
      </c>
      <c r="Y1115" s="15">
        <f t="shared" si="432"/>
        <v>217.8</v>
      </c>
      <c r="Z1115" s="15">
        <f t="shared" si="433"/>
        <v>189.48600000000002</v>
      </c>
      <c r="AA1115" s="15">
        <f t="shared" si="434"/>
        <v>18.948600000000003</v>
      </c>
      <c r="AB1115" s="15">
        <f t="shared" si="435"/>
        <v>6.5</v>
      </c>
      <c r="AC1115" s="15">
        <f t="shared" si="436"/>
        <v>27.5</v>
      </c>
      <c r="AD1115" s="15">
        <f t="shared" si="437"/>
        <v>6.1</v>
      </c>
      <c r="AE1115" s="15">
        <f t="shared" si="438"/>
        <v>15.8</v>
      </c>
      <c r="AF1115" s="15">
        <f t="shared" si="439"/>
        <v>4.8</v>
      </c>
      <c r="AG1115" s="15">
        <f t="shared" si="440"/>
        <v>499.47773345330734</v>
      </c>
      <c r="AH1115" s="15">
        <f t="shared" si="441"/>
        <v>49.947773345330731</v>
      </c>
      <c r="AI1115" s="8">
        <f t="shared" si="442"/>
        <v>0.42810000000000004</v>
      </c>
      <c r="AJ1115" s="8">
        <v>0.65</v>
      </c>
      <c r="AK1115" s="8">
        <v>2.75</v>
      </c>
      <c r="AL1115" s="8">
        <v>0.61</v>
      </c>
      <c r="AM1115" s="8">
        <v>1.58</v>
      </c>
      <c r="AN1115" s="8">
        <v>0.48</v>
      </c>
      <c r="AO1115" s="8">
        <f t="shared" si="443"/>
        <v>15.183368371875728</v>
      </c>
      <c r="AP1115" s="8">
        <f t="shared" si="444"/>
        <v>64.237327727166544</v>
      </c>
      <c r="AQ1115" s="8">
        <f t="shared" si="445"/>
        <v>14.249007241298759</v>
      </c>
      <c r="AR1115" s="8">
        <f t="shared" si="446"/>
        <v>36.907264657790236</v>
      </c>
      <c r="AS1115" s="8">
        <f t="shared" si="447"/>
        <v>11.212333566923615</v>
      </c>
    </row>
    <row r="1116" spans="1:45" x14ac:dyDescent="0.35">
      <c r="A1116" s="2">
        <v>2018</v>
      </c>
      <c r="B1116" s="18">
        <v>16250</v>
      </c>
      <c r="C1116" s="2" t="s">
        <v>162</v>
      </c>
      <c r="D1116" s="17">
        <v>9</v>
      </c>
      <c r="E1116" s="18" t="s">
        <v>153</v>
      </c>
      <c r="F1116" s="20" t="s">
        <v>156</v>
      </c>
      <c r="G1116" s="3">
        <v>2</v>
      </c>
      <c r="H1116" s="3">
        <v>279</v>
      </c>
      <c r="I1116" s="3">
        <f t="shared" si="425"/>
        <v>137</v>
      </c>
      <c r="J1116" s="3">
        <v>1</v>
      </c>
      <c r="K1116" s="3">
        <v>22</v>
      </c>
      <c r="L1116" s="9">
        <f t="shared" si="426"/>
        <v>55.88</v>
      </c>
      <c r="M1116" s="9">
        <v>15</v>
      </c>
      <c r="N1116" s="9">
        <v>5.69</v>
      </c>
      <c r="O1116" s="8">
        <f t="shared" si="427"/>
        <v>50.449698275862069</v>
      </c>
      <c r="P1116" s="8">
        <f t="shared" si="424"/>
        <v>50.449698275862069</v>
      </c>
      <c r="Q1116" s="8">
        <f t="shared" si="428"/>
        <v>3392.7422090517243</v>
      </c>
      <c r="R1116" s="8"/>
      <c r="S1116" s="8">
        <v>12.16</v>
      </c>
      <c r="T1116" s="8">
        <v>42.52</v>
      </c>
      <c r="U1116" s="8">
        <v>21.68</v>
      </c>
      <c r="V1116" s="15">
        <f t="shared" si="429"/>
        <v>425.20000000000005</v>
      </c>
      <c r="W1116" s="15">
        <f t="shared" si="430"/>
        <v>369.92400000000004</v>
      </c>
      <c r="X1116" s="15">
        <f t="shared" si="431"/>
        <v>36.992400000000004</v>
      </c>
      <c r="Y1116" s="15">
        <f t="shared" si="432"/>
        <v>216.8</v>
      </c>
      <c r="Z1116" s="15">
        <f t="shared" si="433"/>
        <v>188.61600000000001</v>
      </c>
      <c r="AA1116" s="15">
        <f t="shared" si="434"/>
        <v>18.861600000000003</v>
      </c>
      <c r="AB1116" s="15">
        <f t="shared" si="435"/>
        <v>6.6000000000000005</v>
      </c>
      <c r="AC1116" s="15">
        <f t="shared" si="436"/>
        <v>27.599999999999998</v>
      </c>
      <c r="AD1116" s="15">
        <f t="shared" si="437"/>
        <v>6</v>
      </c>
      <c r="AE1116" s="15">
        <f t="shared" si="438"/>
        <v>15.9</v>
      </c>
      <c r="AF1116" s="15">
        <f t="shared" si="439"/>
        <v>4.6999999999999993</v>
      </c>
      <c r="AG1116" s="15">
        <f t="shared" si="440"/>
        <v>495.56227920174183</v>
      </c>
      <c r="AH1116" s="15">
        <f t="shared" si="441"/>
        <v>49.55622792017418</v>
      </c>
      <c r="AI1116" s="8">
        <f t="shared" si="442"/>
        <v>0.42520000000000002</v>
      </c>
      <c r="AJ1116" s="8">
        <v>0.66</v>
      </c>
      <c r="AK1116" s="8">
        <v>2.76</v>
      </c>
      <c r="AL1116" s="8">
        <v>0.6</v>
      </c>
      <c r="AM1116" s="8">
        <v>1.59</v>
      </c>
      <c r="AN1116" s="8">
        <v>0.47</v>
      </c>
      <c r="AO1116" s="8">
        <f t="shared" si="443"/>
        <v>15.522107243650048</v>
      </c>
      <c r="AP1116" s="8">
        <f t="shared" si="444"/>
        <v>64.910630291627456</v>
      </c>
      <c r="AQ1116" s="8">
        <f t="shared" si="445"/>
        <v>14.111006585136405</v>
      </c>
      <c r="AR1116" s="8">
        <f t="shared" si="446"/>
        <v>37.394167450611477</v>
      </c>
      <c r="AS1116" s="8">
        <f t="shared" si="447"/>
        <v>11.053621825023516</v>
      </c>
    </row>
    <row r="1117" spans="1:45" x14ac:dyDescent="0.35">
      <c r="A1117" s="2">
        <v>2018</v>
      </c>
      <c r="B1117" s="18">
        <v>16251</v>
      </c>
      <c r="C1117" s="2" t="s">
        <v>162</v>
      </c>
      <c r="D1117" s="17">
        <v>132</v>
      </c>
      <c r="E1117" s="18" t="s">
        <v>32</v>
      </c>
      <c r="F1117" s="20" t="s">
        <v>156</v>
      </c>
      <c r="G1117" s="3">
        <v>2</v>
      </c>
      <c r="H1117" s="3">
        <v>280</v>
      </c>
      <c r="I1117" s="3">
        <f t="shared" si="425"/>
        <v>138</v>
      </c>
      <c r="J1117" s="3">
        <v>3</v>
      </c>
      <c r="K1117" s="3">
        <v>50</v>
      </c>
      <c r="L1117" s="9">
        <f t="shared" si="426"/>
        <v>127</v>
      </c>
      <c r="M1117" s="9">
        <v>16.37</v>
      </c>
      <c r="N1117" s="9">
        <v>4.92</v>
      </c>
      <c r="O1117" s="8">
        <f t="shared" si="427"/>
        <v>42.919492758620684</v>
      </c>
      <c r="P1117" s="8">
        <f t="shared" si="424"/>
        <v>42.919492758620684</v>
      </c>
      <c r="Q1117" s="8">
        <f t="shared" si="428"/>
        <v>2886.3358880172409</v>
      </c>
      <c r="R1117" s="8"/>
      <c r="S1117" s="8">
        <v>11.54</v>
      </c>
      <c r="T1117" s="8">
        <v>41.86</v>
      </c>
      <c r="U1117" s="8">
        <v>21.45</v>
      </c>
      <c r="V1117" s="15">
        <f t="shared" si="429"/>
        <v>418.6</v>
      </c>
      <c r="W1117" s="15">
        <f t="shared" si="430"/>
        <v>364.18200000000002</v>
      </c>
      <c r="X1117" s="15">
        <f t="shared" si="431"/>
        <v>36.418199999999999</v>
      </c>
      <c r="Y1117" s="15">
        <f t="shared" si="432"/>
        <v>214.5</v>
      </c>
      <c r="Z1117" s="15">
        <f t="shared" si="433"/>
        <v>186.61500000000001</v>
      </c>
      <c r="AA1117" s="15">
        <f t="shared" si="434"/>
        <v>18.6615</v>
      </c>
      <c r="AB1117" s="15">
        <f t="shared" si="435"/>
        <v>6.6000000000000005</v>
      </c>
      <c r="AC1117" s="15">
        <f t="shared" si="436"/>
        <v>26.9</v>
      </c>
      <c r="AD1117" s="15">
        <f t="shared" si="437"/>
        <v>6.1</v>
      </c>
      <c r="AE1117" s="15">
        <f t="shared" si="438"/>
        <v>15.4</v>
      </c>
      <c r="AF1117" s="15">
        <f t="shared" si="439"/>
        <v>4.6999999999999993</v>
      </c>
      <c r="AG1117" s="15">
        <f t="shared" si="440"/>
        <v>486.66990416592387</v>
      </c>
      <c r="AH1117" s="15">
        <f t="shared" si="441"/>
        <v>48.666990416592384</v>
      </c>
      <c r="AI1117" s="8">
        <f t="shared" si="442"/>
        <v>0.41860000000000003</v>
      </c>
      <c r="AJ1117" s="8">
        <v>0.66</v>
      </c>
      <c r="AK1117" s="8">
        <v>2.69</v>
      </c>
      <c r="AL1117" s="8">
        <v>0.61</v>
      </c>
      <c r="AM1117" s="8">
        <v>1.54</v>
      </c>
      <c r="AN1117" s="8">
        <v>0.47</v>
      </c>
      <c r="AO1117" s="8">
        <f t="shared" si="443"/>
        <v>15.766841853798375</v>
      </c>
      <c r="AP1117" s="8">
        <f t="shared" si="444"/>
        <v>64.261825131390339</v>
      </c>
      <c r="AQ1117" s="8">
        <f t="shared" si="445"/>
        <v>14.572384137601528</v>
      </c>
      <c r="AR1117" s="8">
        <f t="shared" si="446"/>
        <v>36.789297658862871</v>
      </c>
      <c r="AS1117" s="8">
        <f t="shared" si="447"/>
        <v>11.227902532250356</v>
      </c>
    </row>
    <row r="1118" spans="1:45" x14ac:dyDescent="0.35">
      <c r="A1118" s="2">
        <v>2018</v>
      </c>
      <c r="B1118" s="18">
        <v>16252</v>
      </c>
      <c r="C1118" s="2" t="s">
        <v>162</v>
      </c>
      <c r="D1118" s="17">
        <v>63</v>
      </c>
      <c r="E1118" s="18" t="s">
        <v>125</v>
      </c>
      <c r="F1118" s="20" t="s">
        <v>156</v>
      </c>
      <c r="G1118" s="3">
        <v>2</v>
      </c>
      <c r="H1118" s="3">
        <v>279</v>
      </c>
      <c r="I1118" s="3">
        <f t="shared" si="425"/>
        <v>137</v>
      </c>
      <c r="J1118" s="3">
        <v>3</v>
      </c>
      <c r="K1118" s="3">
        <v>50</v>
      </c>
      <c r="L1118" s="9">
        <f t="shared" si="426"/>
        <v>127</v>
      </c>
      <c r="M1118" s="9">
        <v>14.9</v>
      </c>
      <c r="N1118" s="9">
        <v>5.99</v>
      </c>
      <c r="O1118" s="8">
        <f t="shared" si="427"/>
        <v>53.172093965517234</v>
      </c>
      <c r="P1118" s="8">
        <f t="shared" si="424"/>
        <v>53.172093965517234</v>
      </c>
      <c r="Q1118" s="8">
        <f t="shared" si="428"/>
        <v>3575.8233191810341</v>
      </c>
      <c r="R1118" s="8"/>
      <c r="S1118" s="8">
        <v>12.05</v>
      </c>
      <c r="T1118" s="8">
        <v>42.79</v>
      </c>
      <c r="U1118" s="8">
        <v>21.26</v>
      </c>
      <c r="V1118" s="15">
        <f t="shared" si="429"/>
        <v>427.9</v>
      </c>
      <c r="W1118" s="15">
        <f t="shared" si="430"/>
        <v>372.27299999999997</v>
      </c>
      <c r="X1118" s="15">
        <f t="shared" si="431"/>
        <v>37.2273</v>
      </c>
      <c r="Y1118" s="15">
        <f t="shared" si="432"/>
        <v>212.60000000000002</v>
      </c>
      <c r="Z1118" s="15">
        <f t="shared" si="433"/>
        <v>184.96200000000002</v>
      </c>
      <c r="AA1118" s="15">
        <f t="shared" si="434"/>
        <v>18.496200000000002</v>
      </c>
      <c r="AB1118" s="15">
        <f t="shared" si="435"/>
        <v>6.6000000000000005</v>
      </c>
      <c r="AC1118" s="15">
        <f t="shared" si="436"/>
        <v>27.5</v>
      </c>
      <c r="AD1118" s="15">
        <f t="shared" si="437"/>
        <v>6.1</v>
      </c>
      <c r="AE1118" s="15">
        <f t="shared" si="438"/>
        <v>15.8</v>
      </c>
      <c r="AF1118" s="15">
        <f t="shared" si="439"/>
        <v>4.8</v>
      </c>
      <c r="AG1118" s="15">
        <f t="shared" si="440"/>
        <v>496.47325059370405</v>
      </c>
      <c r="AH1118" s="15">
        <f t="shared" si="441"/>
        <v>49.647325059370402</v>
      </c>
      <c r="AI1118" s="8">
        <f t="shared" si="442"/>
        <v>0.4279</v>
      </c>
      <c r="AJ1118" s="8">
        <v>0.66</v>
      </c>
      <c r="AK1118" s="8">
        <v>2.75</v>
      </c>
      <c r="AL1118" s="8">
        <v>0.61</v>
      </c>
      <c r="AM1118" s="8">
        <v>1.58</v>
      </c>
      <c r="AN1118" s="8">
        <v>0.48</v>
      </c>
      <c r="AO1118" s="8">
        <f t="shared" si="443"/>
        <v>15.424164524421595</v>
      </c>
      <c r="AP1118" s="8">
        <f t="shared" si="444"/>
        <v>64.267352185089976</v>
      </c>
      <c r="AQ1118" s="8">
        <f t="shared" si="445"/>
        <v>14.255667211965411</v>
      </c>
      <c r="AR1118" s="8">
        <f t="shared" si="446"/>
        <v>36.924515073615332</v>
      </c>
      <c r="AS1118" s="8">
        <f t="shared" si="447"/>
        <v>11.217574199579341</v>
      </c>
    </row>
    <row r="1119" spans="1:45" x14ac:dyDescent="0.35">
      <c r="A1119" s="2">
        <v>2018</v>
      </c>
      <c r="B1119" s="18">
        <v>16253</v>
      </c>
      <c r="C1119" s="2" t="s">
        <v>162</v>
      </c>
      <c r="D1119" s="17">
        <v>100</v>
      </c>
      <c r="E1119" s="18" t="s">
        <v>25</v>
      </c>
      <c r="F1119" s="20" t="s">
        <v>156</v>
      </c>
      <c r="G1119" s="3">
        <v>2</v>
      </c>
      <c r="H1119" s="3">
        <v>283</v>
      </c>
      <c r="I1119" s="3">
        <f t="shared" si="425"/>
        <v>141</v>
      </c>
      <c r="J1119" s="3">
        <v>4</v>
      </c>
      <c r="K1119" s="3">
        <v>54</v>
      </c>
      <c r="L1119" s="9">
        <f t="shared" si="426"/>
        <v>137.16</v>
      </c>
      <c r="M1119" s="9">
        <v>15.19</v>
      </c>
      <c r="N1119" s="9">
        <v>5.32</v>
      </c>
      <c r="O1119" s="8">
        <f t="shared" si="427"/>
        <v>47.063701034482762</v>
      </c>
      <c r="P1119" s="8">
        <f t="shared" ref="P1119:P1182" si="448">O1119/((100-$R1119)*0.01)</f>
        <v>47.063701034482762</v>
      </c>
      <c r="Q1119" s="8">
        <f t="shared" si="428"/>
        <v>3165.0338945689659</v>
      </c>
      <c r="R1119" s="8"/>
      <c r="S1119" s="8">
        <v>12.16</v>
      </c>
      <c r="T1119" s="8">
        <v>41.98</v>
      </c>
      <c r="U1119" s="8">
        <v>22.04</v>
      </c>
      <c r="V1119" s="15">
        <f t="shared" si="429"/>
        <v>419.79999999999995</v>
      </c>
      <c r="W1119" s="15">
        <f t="shared" si="430"/>
        <v>365.22599999999994</v>
      </c>
      <c r="X1119" s="15">
        <f t="shared" si="431"/>
        <v>36.522599999999997</v>
      </c>
      <c r="Y1119" s="15">
        <f t="shared" si="432"/>
        <v>220.39999999999998</v>
      </c>
      <c r="Z1119" s="15">
        <f t="shared" si="433"/>
        <v>191.74799999999999</v>
      </c>
      <c r="AA1119" s="15">
        <f t="shared" si="434"/>
        <v>19.174799999999998</v>
      </c>
      <c r="AB1119" s="15">
        <f t="shared" si="435"/>
        <v>6.5</v>
      </c>
      <c r="AC1119" s="15">
        <f t="shared" si="436"/>
        <v>27.200000000000003</v>
      </c>
      <c r="AD1119" s="15">
        <f t="shared" si="437"/>
        <v>6.2</v>
      </c>
      <c r="AE1119" s="15">
        <f t="shared" si="438"/>
        <v>15.600000000000001</v>
      </c>
      <c r="AF1119" s="15">
        <f t="shared" si="439"/>
        <v>4.8</v>
      </c>
      <c r="AG1119" s="15">
        <f t="shared" si="440"/>
        <v>491.16461525451916</v>
      </c>
      <c r="AH1119" s="15">
        <f t="shared" si="441"/>
        <v>49.116461525451918</v>
      </c>
      <c r="AI1119" s="8">
        <f t="shared" si="442"/>
        <v>0.41979999999999995</v>
      </c>
      <c r="AJ1119" s="8">
        <v>0.65</v>
      </c>
      <c r="AK1119" s="8">
        <v>2.72</v>
      </c>
      <c r="AL1119" s="8">
        <v>0.62</v>
      </c>
      <c r="AM1119" s="8">
        <v>1.56</v>
      </c>
      <c r="AN1119" s="8">
        <v>0.48</v>
      </c>
      <c r="AO1119" s="8">
        <f t="shared" si="443"/>
        <v>15.483563601715105</v>
      </c>
      <c r="AP1119" s="8">
        <f t="shared" si="444"/>
        <v>64.792758456407824</v>
      </c>
      <c r="AQ1119" s="8">
        <f t="shared" si="445"/>
        <v>14.768937589328253</v>
      </c>
      <c r="AR1119" s="8">
        <f t="shared" si="446"/>
        <v>37.160552644116251</v>
      </c>
      <c r="AS1119" s="8">
        <f t="shared" si="447"/>
        <v>11.434016198189616</v>
      </c>
    </row>
    <row r="1120" spans="1:45" x14ac:dyDescent="0.35">
      <c r="A1120" s="2">
        <v>2018</v>
      </c>
      <c r="B1120" s="18">
        <v>16254</v>
      </c>
      <c r="C1120" s="2" t="s">
        <v>162</v>
      </c>
      <c r="D1120" s="17">
        <v>105</v>
      </c>
      <c r="E1120" s="18" t="s">
        <v>115</v>
      </c>
      <c r="F1120" s="20" t="s">
        <v>156</v>
      </c>
      <c r="G1120" s="3">
        <v>2</v>
      </c>
      <c r="H1120" s="3">
        <v>283</v>
      </c>
      <c r="I1120" s="3">
        <f t="shared" si="425"/>
        <v>141</v>
      </c>
      <c r="J1120" s="3">
        <v>5</v>
      </c>
      <c r="K1120" s="3">
        <v>54</v>
      </c>
      <c r="L1120" s="9">
        <f t="shared" si="426"/>
        <v>137.16</v>
      </c>
      <c r="M1120" s="9">
        <v>15.06</v>
      </c>
      <c r="N1120" s="9">
        <v>2.99</v>
      </c>
      <c r="O1120" s="8">
        <f t="shared" si="427"/>
        <v>26.491760862068968</v>
      </c>
      <c r="P1120" s="8">
        <f t="shared" si="448"/>
        <v>26.491760862068968</v>
      </c>
      <c r="Q1120" s="8">
        <f t="shared" si="428"/>
        <v>1781.5709179741382</v>
      </c>
      <c r="R1120" s="8"/>
      <c r="S1120" s="8">
        <v>12.22</v>
      </c>
      <c r="T1120" s="8">
        <v>42.58</v>
      </c>
      <c r="U1120" s="8">
        <v>21.53</v>
      </c>
      <c r="V1120" s="15">
        <f t="shared" si="429"/>
        <v>425.79999999999995</v>
      </c>
      <c r="W1120" s="15">
        <f t="shared" si="430"/>
        <v>370.44599999999997</v>
      </c>
      <c r="X1120" s="15">
        <f t="shared" si="431"/>
        <v>37.044599999999996</v>
      </c>
      <c r="Y1120" s="15">
        <f t="shared" si="432"/>
        <v>215.3</v>
      </c>
      <c r="Z1120" s="15">
        <f t="shared" si="433"/>
        <v>187.31100000000001</v>
      </c>
      <c r="AA1120" s="15">
        <f t="shared" si="434"/>
        <v>18.731100000000001</v>
      </c>
      <c r="AB1120" s="15">
        <f t="shared" si="435"/>
        <v>6.6000000000000005</v>
      </c>
      <c r="AC1120" s="15">
        <f t="shared" si="436"/>
        <v>27.400000000000002</v>
      </c>
      <c r="AD1120" s="15">
        <f t="shared" si="437"/>
        <v>6.1</v>
      </c>
      <c r="AE1120" s="15">
        <f t="shared" si="438"/>
        <v>15.9</v>
      </c>
      <c r="AF1120" s="15">
        <f t="shared" si="439"/>
        <v>4.8</v>
      </c>
      <c r="AG1120" s="15">
        <f t="shared" si="440"/>
        <v>495.46468040317251</v>
      </c>
      <c r="AH1120" s="15">
        <f t="shared" si="441"/>
        <v>49.546468040317251</v>
      </c>
      <c r="AI1120" s="8">
        <f t="shared" si="442"/>
        <v>0.42579999999999996</v>
      </c>
      <c r="AJ1120" s="8">
        <v>0.66</v>
      </c>
      <c r="AK1120" s="8">
        <v>2.74</v>
      </c>
      <c r="AL1120" s="8">
        <v>0.61</v>
      </c>
      <c r="AM1120" s="8">
        <v>1.59</v>
      </c>
      <c r="AN1120" s="8">
        <v>0.48</v>
      </c>
      <c r="AO1120" s="8">
        <f t="shared" si="443"/>
        <v>15.500234852043215</v>
      </c>
      <c r="AP1120" s="8">
        <f t="shared" si="444"/>
        <v>64.349459840300625</v>
      </c>
      <c r="AQ1120" s="8">
        <f t="shared" si="445"/>
        <v>14.325974635979334</v>
      </c>
      <c r="AR1120" s="8">
        <f t="shared" si="446"/>
        <v>37.341474870831384</v>
      </c>
      <c r="AS1120" s="8">
        <f t="shared" si="447"/>
        <v>11.272898074213247</v>
      </c>
    </row>
    <row r="1121" spans="1:45" x14ac:dyDescent="0.35">
      <c r="A1121" s="2">
        <v>2018</v>
      </c>
      <c r="B1121" s="18">
        <v>16255</v>
      </c>
      <c r="C1121" s="2" t="s">
        <v>162</v>
      </c>
      <c r="D1121" s="17">
        <v>4</v>
      </c>
      <c r="E1121" s="18" t="s">
        <v>152</v>
      </c>
      <c r="F1121" s="20" t="s">
        <v>161</v>
      </c>
      <c r="G1121" s="3">
        <v>2</v>
      </c>
      <c r="H1121" s="3">
        <v>280</v>
      </c>
      <c r="I1121" s="3">
        <f t="shared" si="425"/>
        <v>138</v>
      </c>
      <c r="J1121" s="3">
        <v>2</v>
      </c>
      <c r="K1121" s="3">
        <v>27</v>
      </c>
      <c r="L1121" s="9">
        <f t="shared" si="426"/>
        <v>68.58</v>
      </c>
      <c r="M1121" s="9">
        <v>15.9</v>
      </c>
      <c r="N1121" s="9">
        <v>5.07</v>
      </c>
      <c r="O1121" s="8">
        <f t="shared" si="427"/>
        <v>44.476574999999997</v>
      </c>
      <c r="P1121" s="8">
        <f t="shared" si="448"/>
        <v>44.476574999999997</v>
      </c>
      <c r="Q1121" s="8">
        <f t="shared" si="428"/>
        <v>2991.0496687499999</v>
      </c>
      <c r="R1121" s="8"/>
      <c r="S1121" s="8">
        <v>11.87</v>
      </c>
      <c r="T1121" s="8">
        <v>42.23</v>
      </c>
      <c r="U1121" s="8">
        <v>20.63</v>
      </c>
      <c r="V1121" s="15">
        <f t="shared" si="429"/>
        <v>422.29999999999995</v>
      </c>
      <c r="W1121" s="15">
        <f t="shared" si="430"/>
        <v>367.40099999999995</v>
      </c>
      <c r="X1121" s="15">
        <f t="shared" si="431"/>
        <v>36.740099999999998</v>
      </c>
      <c r="Y1121" s="15">
        <f t="shared" si="432"/>
        <v>206.29999999999998</v>
      </c>
      <c r="Z1121" s="15">
        <f t="shared" si="433"/>
        <v>179.48099999999999</v>
      </c>
      <c r="AA1121" s="15">
        <f t="shared" si="434"/>
        <v>17.9481</v>
      </c>
      <c r="AB1121" s="15">
        <f t="shared" si="435"/>
        <v>6.6000000000000005</v>
      </c>
      <c r="AC1121" s="15">
        <f t="shared" si="436"/>
        <v>27.3</v>
      </c>
      <c r="AD1121" s="15">
        <f t="shared" si="437"/>
        <v>6.1</v>
      </c>
      <c r="AE1121" s="15">
        <f t="shared" si="438"/>
        <v>15.9</v>
      </c>
      <c r="AF1121" s="15">
        <f t="shared" si="439"/>
        <v>4.8</v>
      </c>
      <c r="AG1121" s="15">
        <f t="shared" si="440"/>
        <v>486.70282229110865</v>
      </c>
      <c r="AH1121" s="15">
        <f t="shared" si="441"/>
        <v>48.670282229110867</v>
      </c>
      <c r="AI1121" s="8">
        <f t="shared" si="442"/>
        <v>0.42229999999999995</v>
      </c>
      <c r="AJ1121" s="8">
        <v>0.66</v>
      </c>
      <c r="AK1121" s="8">
        <v>2.73</v>
      </c>
      <c r="AL1121" s="8">
        <v>0.61</v>
      </c>
      <c r="AM1121" s="8">
        <v>1.59</v>
      </c>
      <c r="AN1121" s="8">
        <v>0.48</v>
      </c>
      <c r="AO1121" s="8">
        <f t="shared" si="443"/>
        <v>15.628699976320155</v>
      </c>
      <c r="AP1121" s="8">
        <f t="shared" si="444"/>
        <v>64.64598626568791</v>
      </c>
      <c r="AQ1121" s="8">
        <f t="shared" si="445"/>
        <v>14.444707553871655</v>
      </c>
      <c r="AR1121" s="8">
        <f t="shared" si="446"/>
        <v>37.650959033862186</v>
      </c>
      <c r="AS1121" s="8">
        <f t="shared" si="447"/>
        <v>11.366327255505565</v>
      </c>
    </row>
    <row r="1122" spans="1:45" x14ac:dyDescent="0.35">
      <c r="A1122" s="2">
        <v>2018</v>
      </c>
      <c r="B1122" s="18">
        <v>16256</v>
      </c>
      <c r="C1122" s="2" t="s">
        <v>162</v>
      </c>
      <c r="D1122" s="17">
        <v>98</v>
      </c>
      <c r="E1122" s="18" t="s">
        <v>133</v>
      </c>
      <c r="F1122" s="20" t="s">
        <v>156</v>
      </c>
      <c r="G1122" s="3">
        <v>2</v>
      </c>
      <c r="H1122" s="3">
        <v>283</v>
      </c>
      <c r="I1122" s="3">
        <f t="shared" si="425"/>
        <v>141</v>
      </c>
      <c r="J1122" s="3">
        <v>3</v>
      </c>
      <c r="K1122" s="3">
        <v>51</v>
      </c>
      <c r="L1122" s="9">
        <f t="shared" si="426"/>
        <v>129.54</v>
      </c>
      <c r="M1122" s="9">
        <v>15.05</v>
      </c>
      <c r="N1122" s="9">
        <v>6.55</v>
      </c>
      <c r="O1122" s="8">
        <f t="shared" si="427"/>
        <v>58.040622844827588</v>
      </c>
      <c r="P1122" s="8">
        <f t="shared" si="448"/>
        <v>58.040622844827588</v>
      </c>
      <c r="Q1122" s="8">
        <f t="shared" si="428"/>
        <v>3903.2318863146552</v>
      </c>
      <c r="R1122" s="8"/>
      <c r="S1122" s="8">
        <v>11.95</v>
      </c>
      <c r="T1122" s="8">
        <v>41.29</v>
      </c>
      <c r="U1122" s="8">
        <v>22.21</v>
      </c>
      <c r="V1122" s="15">
        <f t="shared" si="429"/>
        <v>412.9</v>
      </c>
      <c r="W1122" s="15">
        <f t="shared" si="430"/>
        <v>359.22299999999996</v>
      </c>
      <c r="X1122" s="15">
        <f t="shared" si="431"/>
        <v>35.922299999999993</v>
      </c>
      <c r="Y1122" s="15">
        <f t="shared" si="432"/>
        <v>222.10000000000002</v>
      </c>
      <c r="Z1122" s="15">
        <f t="shared" si="433"/>
        <v>193.22700000000003</v>
      </c>
      <c r="AA1122" s="15">
        <f t="shared" si="434"/>
        <v>19.322700000000005</v>
      </c>
      <c r="AB1122" s="15">
        <f t="shared" si="435"/>
        <v>6.4</v>
      </c>
      <c r="AC1122" s="15">
        <f t="shared" si="436"/>
        <v>27</v>
      </c>
      <c r="AD1122" s="15">
        <f t="shared" si="437"/>
        <v>6.1</v>
      </c>
      <c r="AE1122" s="15">
        <f t="shared" si="438"/>
        <v>15.5</v>
      </c>
      <c r="AF1122" s="15">
        <f t="shared" si="439"/>
        <v>4.6000000000000005</v>
      </c>
      <c r="AG1122" s="15">
        <f t="shared" si="440"/>
        <v>483.97725581879354</v>
      </c>
      <c r="AH1122" s="15">
        <f t="shared" si="441"/>
        <v>48.397725581879357</v>
      </c>
      <c r="AI1122" s="8">
        <f t="shared" si="442"/>
        <v>0.41289999999999999</v>
      </c>
      <c r="AJ1122" s="8">
        <v>0.64</v>
      </c>
      <c r="AK1122" s="8">
        <v>2.7</v>
      </c>
      <c r="AL1122" s="8">
        <v>0.61</v>
      </c>
      <c r="AM1122" s="8">
        <v>1.55</v>
      </c>
      <c r="AN1122" s="8">
        <v>0.46</v>
      </c>
      <c r="AO1122" s="8">
        <f t="shared" si="443"/>
        <v>15.500121094696054</v>
      </c>
      <c r="AP1122" s="8">
        <f t="shared" si="444"/>
        <v>65.391135868248966</v>
      </c>
      <c r="AQ1122" s="8">
        <f t="shared" si="445"/>
        <v>14.773552918382174</v>
      </c>
      <c r="AR1122" s="8">
        <f t="shared" si="446"/>
        <v>37.539355776217</v>
      </c>
      <c r="AS1122" s="8">
        <f t="shared" si="447"/>
        <v>11.14071203681279</v>
      </c>
    </row>
    <row r="1123" spans="1:45" x14ac:dyDescent="0.35">
      <c r="A1123" s="2">
        <v>2018</v>
      </c>
      <c r="B1123" s="18">
        <v>16257</v>
      </c>
      <c r="C1123" s="2" t="s">
        <v>162</v>
      </c>
      <c r="D1123" s="17">
        <v>7</v>
      </c>
      <c r="E1123" s="18" t="s">
        <v>23</v>
      </c>
      <c r="F1123" s="20" t="s">
        <v>156</v>
      </c>
      <c r="G1123" s="3">
        <v>2</v>
      </c>
      <c r="H1123" s="3">
        <v>281</v>
      </c>
      <c r="I1123" s="3">
        <f t="shared" ref="I1123:I1186" si="449">H1123-142</f>
        <v>139</v>
      </c>
      <c r="J1123" s="3">
        <v>2</v>
      </c>
      <c r="K1123" s="3">
        <v>25</v>
      </c>
      <c r="L1123" s="9">
        <f t="shared" ref="L1123:L1186" si="450">K1123*2.54</f>
        <v>63.5</v>
      </c>
      <c r="M1123" s="9">
        <v>29.58</v>
      </c>
      <c r="N1123" s="9">
        <v>4.1900000000000004</v>
      </c>
      <c r="O1123" s="8">
        <f t="shared" ref="O1123:O1186" si="451">N1123*(100-M1123)*43560/(87*80*60)</f>
        <v>30.777789482758624</v>
      </c>
      <c r="P1123" s="8">
        <f t="shared" si="448"/>
        <v>30.777789482758624</v>
      </c>
      <c r="Q1123" s="8">
        <f t="shared" ref="Q1123:Q1186" si="452">P1123*67.25</f>
        <v>2069.8063427155175</v>
      </c>
      <c r="R1123" s="8"/>
      <c r="S1123" s="8">
        <v>12.45</v>
      </c>
      <c r="T1123" s="8">
        <v>43.86</v>
      </c>
      <c r="U1123" s="8">
        <v>20.38</v>
      </c>
      <c r="V1123" s="15">
        <f t="shared" ref="V1123:V1186" si="453">T1123*10</f>
        <v>438.6</v>
      </c>
      <c r="W1123" s="15">
        <f t="shared" ref="W1123:W1186" si="454">V1123*0.87</f>
        <v>381.58199999999999</v>
      </c>
      <c r="X1123" s="15">
        <f t="shared" ref="X1123:X1186" si="455">W1123/10</f>
        <v>38.158200000000001</v>
      </c>
      <c r="Y1123" s="15">
        <f t="shared" ref="Y1123:Y1186" si="456">U1123*10</f>
        <v>203.79999999999998</v>
      </c>
      <c r="Z1123" s="15">
        <f t="shared" ref="Z1123:Z1186" si="457">Y1123*0.87</f>
        <v>177.30599999999998</v>
      </c>
      <c r="AA1123" s="15">
        <f t="shared" ref="AA1123:AA1186" si="458">Z1123/10</f>
        <v>17.730599999999999</v>
      </c>
      <c r="AB1123" s="15">
        <f t="shared" ref="AB1123:AB1186" si="459">AJ1123*10</f>
        <v>6.7</v>
      </c>
      <c r="AC1123" s="15">
        <f t="shared" ref="AC1123:AC1186" si="460">AK1123*10</f>
        <v>27.9</v>
      </c>
      <c r="AD1123" s="15">
        <f t="shared" ref="AD1123:AD1186" si="461">AL1123*10</f>
        <v>6.1</v>
      </c>
      <c r="AE1123" s="15">
        <f t="shared" ref="AE1123:AE1186" si="462">AM1123*10</f>
        <v>16.200000000000003</v>
      </c>
      <c r="AF1123" s="15">
        <f t="shared" ref="AF1123:AF1186" si="463">AN1123*10</f>
        <v>5</v>
      </c>
      <c r="AG1123" s="15">
        <f t="shared" ref="AG1123:AG1186" si="464">AH1123*10</f>
        <v>504.15226497125394</v>
      </c>
      <c r="AH1123" s="15">
        <f t="shared" ref="AH1123:AH1186" si="465">X1123/(1-AA1123/100)/0.92</f>
        <v>50.415226497125396</v>
      </c>
      <c r="AI1123" s="8">
        <f t="shared" ref="AI1123:AI1186" si="466">V1123/1000</f>
        <v>0.43860000000000005</v>
      </c>
      <c r="AJ1123" s="8">
        <v>0.67</v>
      </c>
      <c r="AK1123" s="8">
        <v>2.79</v>
      </c>
      <c r="AL1123" s="8">
        <v>0.61</v>
      </c>
      <c r="AM1123" s="8">
        <v>1.62</v>
      </c>
      <c r="AN1123" s="8">
        <v>0.5</v>
      </c>
      <c r="AO1123" s="8">
        <f t="shared" ref="AO1123:AO1186" si="467">AB1123/$AI1123</f>
        <v>15.275877792977655</v>
      </c>
      <c r="AP1123" s="8">
        <f t="shared" ref="AP1123:AP1186" si="468">AC1123/$AI1123</f>
        <v>63.611491108071128</v>
      </c>
      <c r="AQ1123" s="8">
        <f t="shared" ref="AQ1123:AQ1186" si="469">AD1123/$AI1123</f>
        <v>13.907888736890103</v>
      </c>
      <c r="AR1123" s="8">
        <f t="shared" ref="AR1123:AR1186" si="470">AE1123/$AI1123</f>
        <v>36.935704514363884</v>
      </c>
      <c r="AS1123" s="8">
        <f t="shared" ref="AS1123:AS1186" si="471">AF1123/$AI1123</f>
        <v>11.399908800729593</v>
      </c>
    </row>
    <row r="1124" spans="1:45" x14ac:dyDescent="0.35">
      <c r="A1124" s="2">
        <v>2018</v>
      </c>
      <c r="B1124" s="18">
        <v>16258</v>
      </c>
      <c r="C1124" s="2" t="s">
        <v>162</v>
      </c>
      <c r="D1124" s="17">
        <v>74</v>
      </c>
      <c r="E1124" s="18" t="s">
        <v>141</v>
      </c>
      <c r="F1124" s="20" t="s">
        <v>156</v>
      </c>
      <c r="G1124" s="3">
        <v>2</v>
      </c>
      <c r="H1124" s="3">
        <v>280</v>
      </c>
      <c r="I1124" s="3">
        <f t="shared" si="449"/>
        <v>138</v>
      </c>
      <c r="J1124" s="3">
        <v>2</v>
      </c>
      <c r="K1124" s="3">
        <v>41</v>
      </c>
      <c r="L1124" s="9">
        <f t="shared" si="450"/>
        <v>104.14</v>
      </c>
      <c r="M1124" s="9">
        <v>16.29</v>
      </c>
      <c r="N1124" s="9">
        <v>4.91</v>
      </c>
      <c r="O1124" s="8">
        <f t="shared" si="451"/>
        <v>42.87323112068966</v>
      </c>
      <c r="P1124" s="8">
        <f t="shared" si="448"/>
        <v>42.87323112068966</v>
      </c>
      <c r="Q1124" s="8">
        <f t="shared" si="452"/>
        <v>2883.2247928663796</v>
      </c>
      <c r="R1124" s="8"/>
      <c r="S1124" s="8">
        <v>11.26</v>
      </c>
      <c r="T1124" s="8">
        <v>42</v>
      </c>
      <c r="U1124" s="8">
        <v>21.06</v>
      </c>
      <c r="V1124" s="15">
        <f t="shared" si="453"/>
        <v>420</v>
      </c>
      <c r="W1124" s="15">
        <f t="shared" si="454"/>
        <v>365.4</v>
      </c>
      <c r="X1124" s="15">
        <f t="shared" si="455"/>
        <v>36.54</v>
      </c>
      <c r="Y1124" s="15">
        <f t="shared" si="456"/>
        <v>210.6</v>
      </c>
      <c r="Z1124" s="15">
        <f t="shared" si="457"/>
        <v>183.22199999999998</v>
      </c>
      <c r="AA1124" s="15">
        <f t="shared" si="458"/>
        <v>18.322199999999999</v>
      </c>
      <c r="AB1124" s="15">
        <f t="shared" si="459"/>
        <v>6.4</v>
      </c>
      <c r="AC1124" s="15">
        <f t="shared" si="460"/>
        <v>27.400000000000002</v>
      </c>
      <c r="AD1124" s="15">
        <f t="shared" si="461"/>
        <v>6</v>
      </c>
      <c r="AE1124" s="15">
        <f t="shared" si="462"/>
        <v>15.8</v>
      </c>
      <c r="AF1124" s="15">
        <f t="shared" si="463"/>
        <v>4.6999999999999993</v>
      </c>
      <c r="AG1124" s="15">
        <f t="shared" si="464"/>
        <v>486.26911234567808</v>
      </c>
      <c r="AH1124" s="15">
        <f t="shared" si="465"/>
        <v>48.626911234567807</v>
      </c>
      <c r="AI1124" s="8">
        <f t="shared" si="466"/>
        <v>0.42</v>
      </c>
      <c r="AJ1124" s="8">
        <v>0.64</v>
      </c>
      <c r="AK1124" s="8">
        <v>2.74</v>
      </c>
      <c r="AL1124" s="8">
        <v>0.6</v>
      </c>
      <c r="AM1124" s="8">
        <v>1.58</v>
      </c>
      <c r="AN1124" s="8">
        <v>0.47</v>
      </c>
      <c r="AO1124" s="8">
        <f t="shared" si="467"/>
        <v>15.238095238095239</v>
      </c>
      <c r="AP1124" s="8">
        <f t="shared" si="468"/>
        <v>65.238095238095241</v>
      </c>
      <c r="AQ1124" s="8">
        <f t="shared" si="469"/>
        <v>14.285714285714286</v>
      </c>
      <c r="AR1124" s="8">
        <f t="shared" si="470"/>
        <v>37.61904761904762</v>
      </c>
      <c r="AS1124" s="8">
        <f t="shared" si="471"/>
        <v>11.19047619047619</v>
      </c>
    </row>
    <row r="1125" spans="1:45" x14ac:dyDescent="0.35">
      <c r="A1125" s="2">
        <v>2018</v>
      </c>
      <c r="B1125" s="18">
        <v>16259</v>
      </c>
      <c r="C1125" s="2" t="s">
        <v>162</v>
      </c>
      <c r="D1125" s="17">
        <v>26</v>
      </c>
      <c r="E1125" s="18" t="s">
        <v>22</v>
      </c>
      <c r="F1125" s="20" t="s">
        <v>156</v>
      </c>
      <c r="G1125" s="3">
        <v>2</v>
      </c>
      <c r="H1125" s="3">
        <v>279</v>
      </c>
      <c r="I1125" s="3">
        <f t="shared" si="449"/>
        <v>137</v>
      </c>
      <c r="J1125" s="3">
        <v>2</v>
      </c>
      <c r="K1125" s="3">
        <v>26</v>
      </c>
      <c r="L1125" s="9">
        <f t="shared" si="450"/>
        <v>66.040000000000006</v>
      </c>
      <c r="M1125" s="9">
        <v>14.65</v>
      </c>
      <c r="N1125" s="9">
        <v>5.93</v>
      </c>
      <c r="O1125" s="8">
        <f t="shared" si="451"/>
        <v>52.794125431034473</v>
      </c>
      <c r="P1125" s="8">
        <f t="shared" si="448"/>
        <v>52.794125431034473</v>
      </c>
      <c r="Q1125" s="8">
        <f t="shared" si="452"/>
        <v>3550.4049352370685</v>
      </c>
      <c r="R1125" s="8"/>
      <c r="S1125" s="8">
        <v>12.03</v>
      </c>
      <c r="T1125" s="8">
        <v>42.63</v>
      </c>
      <c r="U1125" s="8">
        <v>20.86</v>
      </c>
      <c r="V1125" s="15">
        <f t="shared" si="453"/>
        <v>426.3</v>
      </c>
      <c r="W1125" s="15">
        <f t="shared" si="454"/>
        <v>370.88100000000003</v>
      </c>
      <c r="X1125" s="15">
        <f t="shared" si="455"/>
        <v>37.088100000000004</v>
      </c>
      <c r="Y1125" s="15">
        <f t="shared" si="456"/>
        <v>208.6</v>
      </c>
      <c r="Z1125" s="15">
        <f t="shared" si="457"/>
        <v>181.482</v>
      </c>
      <c r="AA1125" s="15">
        <f t="shared" si="458"/>
        <v>18.148199999999999</v>
      </c>
      <c r="AB1125" s="15">
        <f t="shared" si="459"/>
        <v>6.6000000000000005</v>
      </c>
      <c r="AC1125" s="15">
        <f t="shared" si="460"/>
        <v>27.599999999999998</v>
      </c>
      <c r="AD1125" s="15">
        <f t="shared" si="461"/>
        <v>6.1</v>
      </c>
      <c r="AE1125" s="15">
        <f t="shared" si="462"/>
        <v>15.9</v>
      </c>
      <c r="AF1125" s="15">
        <f t="shared" si="463"/>
        <v>4.8</v>
      </c>
      <c r="AG1125" s="15">
        <f t="shared" si="464"/>
        <v>492.51393584396499</v>
      </c>
      <c r="AH1125" s="15">
        <f t="shared" si="465"/>
        <v>49.251393584396496</v>
      </c>
      <c r="AI1125" s="8">
        <f t="shared" si="466"/>
        <v>0.42630000000000001</v>
      </c>
      <c r="AJ1125" s="8">
        <v>0.66</v>
      </c>
      <c r="AK1125" s="8">
        <v>2.76</v>
      </c>
      <c r="AL1125" s="8">
        <v>0.61</v>
      </c>
      <c r="AM1125" s="8">
        <v>1.59</v>
      </c>
      <c r="AN1125" s="8">
        <v>0.48</v>
      </c>
      <c r="AO1125" s="8">
        <f t="shared" si="467"/>
        <v>15.482054890921887</v>
      </c>
      <c r="AP1125" s="8">
        <f t="shared" si="468"/>
        <v>64.74313863476425</v>
      </c>
      <c r="AQ1125" s="8">
        <f t="shared" si="469"/>
        <v>14.309171944639923</v>
      </c>
      <c r="AR1125" s="8">
        <f t="shared" si="470"/>
        <v>37.29767769176636</v>
      </c>
      <c r="AS1125" s="8">
        <f t="shared" si="471"/>
        <v>11.259676284306826</v>
      </c>
    </row>
    <row r="1126" spans="1:45" x14ac:dyDescent="0.35">
      <c r="A1126" s="2">
        <v>2018</v>
      </c>
      <c r="B1126" s="18">
        <v>16260</v>
      </c>
      <c r="C1126" s="2" t="s">
        <v>162</v>
      </c>
      <c r="D1126" s="17">
        <v>92</v>
      </c>
      <c r="E1126" s="18" t="s">
        <v>19</v>
      </c>
      <c r="F1126" s="20" t="s">
        <v>156</v>
      </c>
      <c r="G1126" s="3">
        <v>2</v>
      </c>
      <c r="H1126" s="3">
        <v>278</v>
      </c>
      <c r="I1126" s="3">
        <f t="shared" si="449"/>
        <v>136</v>
      </c>
      <c r="J1126" s="3">
        <v>2</v>
      </c>
      <c r="K1126" s="3">
        <v>23</v>
      </c>
      <c r="L1126" s="9">
        <f t="shared" si="450"/>
        <v>58.42</v>
      </c>
      <c r="M1126" s="9">
        <v>15.13</v>
      </c>
      <c r="N1126" s="9">
        <v>7.06</v>
      </c>
      <c r="O1126" s="8">
        <f t="shared" si="451"/>
        <v>62.500901896551724</v>
      </c>
      <c r="P1126" s="8">
        <f t="shared" si="448"/>
        <v>62.500901896551724</v>
      </c>
      <c r="Q1126" s="8">
        <f t="shared" si="452"/>
        <v>4203.1856525431031</v>
      </c>
      <c r="R1126" s="8"/>
      <c r="S1126" s="8">
        <v>11.63</v>
      </c>
      <c r="T1126" s="8">
        <v>43.26</v>
      </c>
      <c r="U1126" s="8">
        <v>20.92</v>
      </c>
      <c r="V1126" s="15">
        <f t="shared" si="453"/>
        <v>432.59999999999997</v>
      </c>
      <c r="W1126" s="15">
        <f t="shared" si="454"/>
        <v>376.36199999999997</v>
      </c>
      <c r="X1126" s="15">
        <f t="shared" si="455"/>
        <v>37.636199999999995</v>
      </c>
      <c r="Y1126" s="15">
        <f t="shared" si="456"/>
        <v>209.20000000000002</v>
      </c>
      <c r="Z1126" s="15">
        <f t="shared" si="457"/>
        <v>182.00400000000002</v>
      </c>
      <c r="AA1126" s="15">
        <f t="shared" si="458"/>
        <v>18.200400000000002</v>
      </c>
      <c r="AB1126" s="15">
        <f t="shared" si="459"/>
        <v>6.7</v>
      </c>
      <c r="AC1126" s="15">
        <f t="shared" si="460"/>
        <v>27.9</v>
      </c>
      <c r="AD1126" s="15">
        <f t="shared" si="461"/>
        <v>6.2</v>
      </c>
      <c r="AE1126" s="15">
        <f t="shared" si="462"/>
        <v>16.100000000000001</v>
      </c>
      <c r="AF1126" s="15">
        <f t="shared" si="463"/>
        <v>4.8</v>
      </c>
      <c r="AG1126" s="15">
        <f t="shared" si="464"/>
        <v>500.11140694426683</v>
      </c>
      <c r="AH1126" s="15">
        <f t="shared" si="465"/>
        <v>50.011140694426686</v>
      </c>
      <c r="AI1126" s="8">
        <f t="shared" si="466"/>
        <v>0.43259999999999998</v>
      </c>
      <c r="AJ1126" s="8">
        <v>0.67</v>
      </c>
      <c r="AK1126" s="8">
        <v>2.79</v>
      </c>
      <c r="AL1126" s="8">
        <v>0.62</v>
      </c>
      <c r="AM1126" s="8">
        <v>1.61</v>
      </c>
      <c r="AN1126" s="8">
        <v>0.48</v>
      </c>
      <c r="AO1126" s="8">
        <f t="shared" si="467"/>
        <v>15.487748497457236</v>
      </c>
      <c r="AP1126" s="8">
        <f t="shared" si="468"/>
        <v>64.493758668515952</v>
      </c>
      <c r="AQ1126" s="8">
        <f t="shared" si="469"/>
        <v>14.331946370781322</v>
      </c>
      <c r="AR1126" s="8">
        <f t="shared" si="470"/>
        <v>37.216828478964409</v>
      </c>
      <c r="AS1126" s="8">
        <f t="shared" si="471"/>
        <v>11.095700416088766</v>
      </c>
    </row>
    <row r="1127" spans="1:45" x14ac:dyDescent="0.35">
      <c r="A1127" s="2">
        <v>2018</v>
      </c>
      <c r="B1127" s="18">
        <v>16261</v>
      </c>
      <c r="C1127" s="2" t="s">
        <v>162</v>
      </c>
      <c r="D1127" s="17">
        <v>38</v>
      </c>
      <c r="E1127" s="18" t="s">
        <v>17</v>
      </c>
      <c r="F1127" s="20" t="s">
        <v>156</v>
      </c>
      <c r="G1127" s="3">
        <v>2</v>
      </c>
      <c r="H1127" s="3">
        <v>281</v>
      </c>
      <c r="I1127" s="3">
        <f t="shared" si="449"/>
        <v>139</v>
      </c>
      <c r="J1127" s="3">
        <v>2</v>
      </c>
      <c r="K1127" s="3">
        <v>22</v>
      </c>
      <c r="L1127" s="9">
        <f t="shared" si="450"/>
        <v>55.88</v>
      </c>
      <c r="M1127" s="9">
        <v>14.87</v>
      </c>
      <c r="N1127" s="9">
        <v>4.6100000000000003</v>
      </c>
      <c r="O1127" s="8">
        <f t="shared" si="451"/>
        <v>40.936521810344829</v>
      </c>
      <c r="P1127" s="8">
        <f t="shared" si="448"/>
        <v>40.936521810344829</v>
      </c>
      <c r="Q1127" s="8">
        <f t="shared" si="452"/>
        <v>2752.9810917456898</v>
      </c>
      <c r="R1127" s="8"/>
      <c r="S1127" s="8">
        <v>12.44</v>
      </c>
      <c r="T1127" s="8">
        <v>44.08</v>
      </c>
      <c r="U1127" s="8">
        <v>20.56</v>
      </c>
      <c r="V1127" s="15">
        <f t="shared" si="453"/>
        <v>440.79999999999995</v>
      </c>
      <c r="W1127" s="15">
        <f t="shared" si="454"/>
        <v>383.49599999999998</v>
      </c>
      <c r="X1127" s="15">
        <f t="shared" si="455"/>
        <v>38.349599999999995</v>
      </c>
      <c r="Y1127" s="15">
        <f t="shared" si="456"/>
        <v>205.6</v>
      </c>
      <c r="Z1127" s="15">
        <f t="shared" si="457"/>
        <v>178.87199999999999</v>
      </c>
      <c r="AA1127" s="15">
        <f t="shared" si="458"/>
        <v>17.8872</v>
      </c>
      <c r="AB1127" s="15">
        <f t="shared" si="459"/>
        <v>6.7</v>
      </c>
      <c r="AC1127" s="15">
        <f t="shared" si="460"/>
        <v>28</v>
      </c>
      <c r="AD1127" s="15">
        <f t="shared" si="461"/>
        <v>6.1</v>
      </c>
      <c r="AE1127" s="15">
        <f t="shared" si="462"/>
        <v>16.299999999999997</v>
      </c>
      <c r="AF1127" s="15">
        <f t="shared" si="463"/>
        <v>4.9000000000000004</v>
      </c>
      <c r="AG1127" s="15">
        <f t="shared" si="464"/>
        <v>507.64738050689965</v>
      </c>
      <c r="AH1127" s="15">
        <f t="shared" si="465"/>
        <v>50.764738050689964</v>
      </c>
      <c r="AI1127" s="8">
        <f t="shared" si="466"/>
        <v>0.44079999999999997</v>
      </c>
      <c r="AJ1127" s="8">
        <v>0.67</v>
      </c>
      <c r="AK1127" s="8">
        <v>2.8</v>
      </c>
      <c r="AL1127" s="8">
        <v>0.61</v>
      </c>
      <c r="AM1127" s="8">
        <v>1.63</v>
      </c>
      <c r="AN1127" s="8">
        <v>0.49</v>
      </c>
      <c r="AO1127" s="8">
        <f t="shared" si="467"/>
        <v>15.199637023593468</v>
      </c>
      <c r="AP1127" s="8">
        <f t="shared" si="468"/>
        <v>63.520871143375686</v>
      </c>
      <c r="AQ1127" s="8">
        <f t="shared" si="469"/>
        <v>13.838475499092558</v>
      </c>
      <c r="AR1127" s="8">
        <f t="shared" si="470"/>
        <v>36.978221415607983</v>
      </c>
      <c r="AS1127" s="8">
        <f t="shared" si="471"/>
        <v>11.116152450090746</v>
      </c>
    </row>
    <row r="1128" spans="1:45" x14ac:dyDescent="0.35">
      <c r="A1128" s="2">
        <v>2018</v>
      </c>
      <c r="B1128" s="18">
        <v>16262</v>
      </c>
      <c r="C1128" s="2" t="s">
        <v>162</v>
      </c>
      <c r="D1128" s="17">
        <v>99</v>
      </c>
      <c r="E1128" s="18" t="s">
        <v>81</v>
      </c>
      <c r="F1128" s="20" t="s">
        <v>156</v>
      </c>
      <c r="G1128" s="3">
        <v>2</v>
      </c>
      <c r="H1128" s="3">
        <v>283</v>
      </c>
      <c r="I1128" s="3">
        <f t="shared" si="449"/>
        <v>141</v>
      </c>
      <c r="J1128" s="3">
        <v>3</v>
      </c>
      <c r="K1128" s="3">
        <v>56</v>
      </c>
      <c r="L1128" s="9">
        <f t="shared" si="450"/>
        <v>142.24</v>
      </c>
      <c r="M1128" s="9">
        <v>15.93</v>
      </c>
      <c r="N1128" s="9">
        <v>5.21</v>
      </c>
      <c r="O1128" s="8">
        <f t="shared" si="451"/>
        <v>45.688421293103438</v>
      </c>
      <c r="P1128" s="8">
        <f t="shared" si="448"/>
        <v>45.688421293103438</v>
      </c>
      <c r="Q1128" s="8">
        <f t="shared" si="452"/>
        <v>3072.5463319612063</v>
      </c>
      <c r="R1128" s="8"/>
      <c r="S1128" s="8">
        <v>11.23</v>
      </c>
      <c r="T1128" s="8">
        <v>41.15</v>
      </c>
      <c r="U1128" s="8">
        <v>21.73</v>
      </c>
      <c r="V1128" s="15">
        <f t="shared" si="453"/>
        <v>411.5</v>
      </c>
      <c r="W1128" s="15">
        <f t="shared" si="454"/>
        <v>358.005</v>
      </c>
      <c r="X1128" s="15">
        <f t="shared" si="455"/>
        <v>35.8005</v>
      </c>
      <c r="Y1128" s="15">
        <f t="shared" si="456"/>
        <v>217.3</v>
      </c>
      <c r="Z1128" s="15">
        <f t="shared" si="457"/>
        <v>189.05100000000002</v>
      </c>
      <c r="AA1128" s="15">
        <f t="shared" si="458"/>
        <v>18.905100000000001</v>
      </c>
      <c r="AB1128" s="15">
        <f t="shared" si="459"/>
        <v>6.5</v>
      </c>
      <c r="AC1128" s="15">
        <f t="shared" si="460"/>
        <v>26.8</v>
      </c>
      <c r="AD1128" s="15">
        <f t="shared" si="461"/>
        <v>6</v>
      </c>
      <c r="AE1128" s="15">
        <f t="shared" si="462"/>
        <v>15.5</v>
      </c>
      <c r="AF1128" s="15">
        <f t="shared" si="463"/>
        <v>4.5</v>
      </c>
      <c r="AG1128" s="15">
        <f t="shared" si="464"/>
        <v>479.85245627680331</v>
      </c>
      <c r="AH1128" s="15">
        <f t="shared" si="465"/>
        <v>47.985245627680328</v>
      </c>
      <c r="AI1128" s="8">
        <f t="shared" si="466"/>
        <v>0.41149999999999998</v>
      </c>
      <c r="AJ1128" s="8">
        <v>0.65</v>
      </c>
      <c r="AK1128" s="8">
        <v>2.68</v>
      </c>
      <c r="AL1128" s="8">
        <v>0.6</v>
      </c>
      <c r="AM1128" s="8">
        <v>1.55</v>
      </c>
      <c r="AN1128" s="8">
        <v>0.45</v>
      </c>
      <c r="AO1128" s="8">
        <f t="shared" si="467"/>
        <v>15.795868772782503</v>
      </c>
      <c r="AP1128" s="8">
        <f t="shared" si="468"/>
        <v>65.127582017010937</v>
      </c>
      <c r="AQ1128" s="8">
        <f t="shared" si="469"/>
        <v>14.580801944106927</v>
      </c>
      <c r="AR1128" s="8">
        <f t="shared" si="470"/>
        <v>37.667071688942897</v>
      </c>
      <c r="AS1128" s="8">
        <f t="shared" si="471"/>
        <v>10.935601458080194</v>
      </c>
    </row>
    <row r="1129" spans="1:45" x14ac:dyDescent="0.35">
      <c r="A1129" s="2">
        <v>2018</v>
      </c>
      <c r="B1129" s="18">
        <v>16263</v>
      </c>
      <c r="C1129" s="2" t="s">
        <v>162</v>
      </c>
      <c r="D1129" s="17">
        <v>45</v>
      </c>
      <c r="E1129" s="18" t="s">
        <v>110</v>
      </c>
      <c r="F1129" s="20" t="s">
        <v>156</v>
      </c>
      <c r="G1129" s="3">
        <v>2</v>
      </c>
      <c r="H1129" s="3">
        <v>250</v>
      </c>
      <c r="I1129" s="3">
        <f t="shared" si="449"/>
        <v>108</v>
      </c>
      <c r="J1129" s="3">
        <v>4</v>
      </c>
      <c r="K1129" s="3">
        <v>50</v>
      </c>
      <c r="L1129" s="9">
        <f t="shared" si="450"/>
        <v>127</v>
      </c>
      <c r="M1129" s="9">
        <v>15.26</v>
      </c>
      <c r="N1129" s="9">
        <v>4.5999999999999996</v>
      </c>
      <c r="O1129" s="8">
        <f t="shared" si="451"/>
        <v>40.660589655172409</v>
      </c>
      <c r="P1129" s="8">
        <f t="shared" si="448"/>
        <v>40.660589655172409</v>
      </c>
      <c r="Q1129" s="8">
        <f t="shared" si="452"/>
        <v>2734.4246543103445</v>
      </c>
      <c r="R1129" s="8"/>
      <c r="S1129" s="8">
        <v>11.97</v>
      </c>
      <c r="T1129" s="8">
        <v>41.76</v>
      </c>
      <c r="U1129" s="8">
        <v>22.17</v>
      </c>
      <c r="V1129" s="15">
        <f t="shared" si="453"/>
        <v>417.59999999999997</v>
      </c>
      <c r="W1129" s="15">
        <f t="shared" si="454"/>
        <v>363.31199999999995</v>
      </c>
      <c r="X1129" s="15">
        <f t="shared" si="455"/>
        <v>36.331199999999995</v>
      </c>
      <c r="Y1129" s="15">
        <f t="shared" si="456"/>
        <v>221.70000000000002</v>
      </c>
      <c r="Z1129" s="15">
        <f t="shared" si="457"/>
        <v>192.87900000000002</v>
      </c>
      <c r="AA1129" s="15">
        <f t="shared" si="458"/>
        <v>19.2879</v>
      </c>
      <c r="AB1129" s="15">
        <f t="shared" si="459"/>
        <v>6.7</v>
      </c>
      <c r="AC1129" s="15">
        <f t="shared" si="460"/>
        <v>27.200000000000003</v>
      </c>
      <c r="AD1129" s="15">
        <f t="shared" si="461"/>
        <v>6.1</v>
      </c>
      <c r="AE1129" s="15">
        <f t="shared" si="462"/>
        <v>15.700000000000001</v>
      </c>
      <c r="AF1129" s="15">
        <f t="shared" si="463"/>
        <v>4.8</v>
      </c>
      <c r="AG1129" s="15">
        <f t="shared" si="464"/>
        <v>489.27527325653392</v>
      </c>
      <c r="AH1129" s="15">
        <f t="shared" si="465"/>
        <v>48.927527325653394</v>
      </c>
      <c r="AI1129" s="8">
        <f t="shared" si="466"/>
        <v>0.41759999999999997</v>
      </c>
      <c r="AJ1129" s="8">
        <v>0.67</v>
      </c>
      <c r="AK1129" s="8">
        <v>2.72</v>
      </c>
      <c r="AL1129" s="8">
        <v>0.61</v>
      </c>
      <c r="AM1129" s="8">
        <v>1.57</v>
      </c>
      <c r="AN1129" s="8">
        <v>0.48</v>
      </c>
      <c r="AO1129" s="8">
        <f t="shared" si="467"/>
        <v>16.044061302681992</v>
      </c>
      <c r="AP1129" s="8">
        <f t="shared" si="468"/>
        <v>65.134099616858251</v>
      </c>
      <c r="AQ1129" s="8">
        <f t="shared" si="469"/>
        <v>14.607279693486591</v>
      </c>
      <c r="AR1129" s="8">
        <f t="shared" si="470"/>
        <v>37.595785440613035</v>
      </c>
      <c r="AS1129" s="8">
        <f t="shared" si="471"/>
        <v>11.494252873563219</v>
      </c>
    </row>
    <row r="1130" spans="1:45" x14ac:dyDescent="0.35">
      <c r="A1130" s="2">
        <v>2018</v>
      </c>
      <c r="B1130" s="18">
        <v>16264</v>
      </c>
      <c r="C1130" s="2" t="s">
        <v>162</v>
      </c>
      <c r="D1130" s="17">
        <v>114</v>
      </c>
      <c r="E1130" s="18" t="s">
        <v>20</v>
      </c>
      <c r="F1130" s="20" t="s">
        <v>156</v>
      </c>
      <c r="G1130" s="3">
        <v>2</v>
      </c>
      <c r="H1130" s="3">
        <v>279</v>
      </c>
      <c r="I1130" s="3">
        <f t="shared" si="449"/>
        <v>137</v>
      </c>
      <c r="J1130" s="3">
        <v>2</v>
      </c>
      <c r="K1130" s="3">
        <v>22</v>
      </c>
      <c r="L1130" s="9">
        <f t="shared" si="450"/>
        <v>55.88</v>
      </c>
      <c r="M1130" s="9">
        <v>15.2</v>
      </c>
      <c r="N1130" s="9">
        <v>5.5</v>
      </c>
      <c r="O1130" s="8">
        <f t="shared" si="451"/>
        <v>48.65034482758621</v>
      </c>
      <c r="P1130" s="8">
        <f t="shared" si="448"/>
        <v>48.65034482758621</v>
      </c>
      <c r="Q1130" s="8">
        <f t="shared" si="452"/>
        <v>3271.7356896551728</v>
      </c>
      <c r="R1130" s="8"/>
      <c r="S1130" s="8">
        <v>11.48</v>
      </c>
      <c r="T1130" s="8">
        <v>41.53</v>
      </c>
      <c r="U1130" s="8">
        <v>22.4</v>
      </c>
      <c r="V1130" s="15">
        <f t="shared" si="453"/>
        <v>415.3</v>
      </c>
      <c r="W1130" s="15">
        <f t="shared" si="454"/>
        <v>361.31100000000004</v>
      </c>
      <c r="X1130" s="15">
        <f t="shared" si="455"/>
        <v>36.131100000000004</v>
      </c>
      <c r="Y1130" s="15">
        <f t="shared" si="456"/>
        <v>224</v>
      </c>
      <c r="Z1130" s="15">
        <f t="shared" si="457"/>
        <v>194.88</v>
      </c>
      <c r="AA1130" s="15">
        <f t="shared" si="458"/>
        <v>19.488</v>
      </c>
      <c r="AB1130" s="15">
        <f t="shared" si="459"/>
        <v>6.6000000000000005</v>
      </c>
      <c r="AC1130" s="15">
        <f t="shared" si="460"/>
        <v>27.1</v>
      </c>
      <c r="AD1130" s="15">
        <f t="shared" si="461"/>
        <v>6.2</v>
      </c>
      <c r="AE1130" s="15">
        <f t="shared" si="462"/>
        <v>15.600000000000001</v>
      </c>
      <c r="AF1130" s="15">
        <f t="shared" si="463"/>
        <v>4.6999999999999993</v>
      </c>
      <c r="AG1130" s="15">
        <f t="shared" si="464"/>
        <v>487.78982987143149</v>
      </c>
      <c r="AH1130" s="15">
        <f t="shared" si="465"/>
        <v>48.778982987143152</v>
      </c>
      <c r="AI1130" s="8">
        <f t="shared" si="466"/>
        <v>0.4153</v>
      </c>
      <c r="AJ1130" s="8">
        <v>0.66</v>
      </c>
      <c r="AK1130" s="8">
        <v>2.71</v>
      </c>
      <c r="AL1130" s="8">
        <v>0.62</v>
      </c>
      <c r="AM1130" s="8">
        <v>1.56</v>
      </c>
      <c r="AN1130" s="8">
        <v>0.47</v>
      </c>
      <c r="AO1130" s="8">
        <f t="shared" si="467"/>
        <v>15.89212617385023</v>
      </c>
      <c r="AP1130" s="8">
        <f t="shared" si="468"/>
        <v>65.254033228991091</v>
      </c>
      <c r="AQ1130" s="8">
        <f t="shared" si="469"/>
        <v>14.928967011798701</v>
      </c>
      <c r="AR1130" s="8">
        <f t="shared" si="470"/>
        <v>37.563207320009631</v>
      </c>
      <c r="AS1130" s="8">
        <f t="shared" si="471"/>
        <v>11.317120154105464</v>
      </c>
    </row>
    <row r="1131" spans="1:45" x14ac:dyDescent="0.35">
      <c r="A1131" s="2">
        <v>2018</v>
      </c>
      <c r="B1131" s="18">
        <v>16265</v>
      </c>
      <c r="C1131" s="2" t="s">
        <v>162</v>
      </c>
      <c r="D1131" s="17">
        <v>33</v>
      </c>
      <c r="E1131" s="18" t="s">
        <v>85</v>
      </c>
      <c r="F1131" s="20" t="s">
        <v>156</v>
      </c>
      <c r="G1131" s="3">
        <v>2</v>
      </c>
      <c r="H1131" s="3">
        <v>279</v>
      </c>
      <c r="I1131" s="3">
        <f t="shared" si="449"/>
        <v>137</v>
      </c>
      <c r="J1131" s="3">
        <v>5</v>
      </c>
      <c r="K1131" s="3">
        <v>48</v>
      </c>
      <c r="L1131" s="9">
        <f t="shared" si="450"/>
        <v>121.92</v>
      </c>
      <c r="M1131" s="9">
        <v>16.11</v>
      </c>
      <c r="N1131" s="9">
        <v>3.49</v>
      </c>
      <c r="O1131" s="8">
        <f t="shared" si="451"/>
        <v>30.539575948275864</v>
      </c>
      <c r="P1131" s="8">
        <f t="shared" si="448"/>
        <v>30.539575948275864</v>
      </c>
      <c r="Q1131" s="8">
        <f t="shared" si="452"/>
        <v>2053.786482521552</v>
      </c>
      <c r="R1131" s="8"/>
      <c r="S1131" s="8">
        <v>11.48</v>
      </c>
      <c r="T1131" s="8">
        <v>43.27</v>
      </c>
      <c r="U1131" s="8">
        <v>20.64</v>
      </c>
      <c r="V1131" s="15">
        <f t="shared" si="453"/>
        <v>432.70000000000005</v>
      </c>
      <c r="W1131" s="15">
        <f t="shared" si="454"/>
        <v>376.44900000000001</v>
      </c>
      <c r="X1131" s="15">
        <f t="shared" si="455"/>
        <v>37.6449</v>
      </c>
      <c r="Y1131" s="15">
        <f t="shared" si="456"/>
        <v>206.4</v>
      </c>
      <c r="Z1131" s="15">
        <f t="shared" si="457"/>
        <v>179.56800000000001</v>
      </c>
      <c r="AA1131" s="15">
        <f t="shared" si="458"/>
        <v>17.956800000000001</v>
      </c>
      <c r="AB1131" s="15">
        <f t="shared" si="459"/>
        <v>6.5</v>
      </c>
      <c r="AC1131" s="15">
        <f t="shared" si="460"/>
        <v>27.799999999999997</v>
      </c>
      <c r="AD1131" s="15">
        <f t="shared" si="461"/>
        <v>6</v>
      </c>
      <c r="AE1131" s="15">
        <f t="shared" si="462"/>
        <v>16</v>
      </c>
      <c r="AF1131" s="15">
        <f t="shared" si="463"/>
        <v>4.6999999999999993</v>
      </c>
      <c r="AG1131" s="15">
        <f t="shared" si="464"/>
        <v>498.74175513896807</v>
      </c>
      <c r="AH1131" s="15">
        <f t="shared" si="465"/>
        <v>49.874175513896809</v>
      </c>
      <c r="AI1131" s="8">
        <f t="shared" si="466"/>
        <v>0.43270000000000003</v>
      </c>
      <c r="AJ1131" s="8">
        <v>0.65</v>
      </c>
      <c r="AK1131" s="8">
        <v>2.78</v>
      </c>
      <c r="AL1131" s="8">
        <v>0.6</v>
      </c>
      <c r="AM1131" s="8">
        <v>1.6</v>
      </c>
      <c r="AN1131" s="8">
        <v>0.47</v>
      </c>
      <c r="AO1131" s="8">
        <f t="shared" si="467"/>
        <v>15.021955165241506</v>
      </c>
      <c r="AP1131" s="8">
        <f t="shared" si="468"/>
        <v>64.247746706725209</v>
      </c>
      <c r="AQ1131" s="8">
        <f t="shared" si="469"/>
        <v>13.866420152530621</v>
      </c>
      <c r="AR1131" s="8">
        <f t="shared" si="470"/>
        <v>36.97712040674832</v>
      </c>
      <c r="AS1131" s="8">
        <f t="shared" si="471"/>
        <v>10.862029119482317</v>
      </c>
    </row>
    <row r="1132" spans="1:45" x14ac:dyDescent="0.35">
      <c r="A1132" s="2">
        <v>2018</v>
      </c>
      <c r="B1132" s="18">
        <v>16266</v>
      </c>
      <c r="C1132" s="2" t="s">
        <v>162</v>
      </c>
      <c r="D1132" s="17">
        <v>75</v>
      </c>
      <c r="E1132" s="18" t="s">
        <v>72</v>
      </c>
      <c r="F1132" s="20" t="s">
        <v>156</v>
      </c>
      <c r="G1132" s="3">
        <v>2</v>
      </c>
      <c r="H1132" s="3">
        <v>278</v>
      </c>
      <c r="I1132" s="3">
        <f t="shared" si="449"/>
        <v>136</v>
      </c>
      <c r="J1132" s="3">
        <v>2</v>
      </c>
      <c r="K1132" s="3">
        <v>19</v>
      </c>
      <c r="L1132" s="9">
        <f t="shared" si="450"/>
        <v>48.26</v>
      </c>
      <c r="M1132" s="9">
        <v>15.02</v>
      </c>
      <c r="N1132" s="9">
        <v>4.93</v>
      </c>
      <c r="O1132" s="8">
        <f t="shared" si="451"/>
        <v>43.700964999999997</v>
      </c>
      <c r="P1132" s="8">
        <f t="shared" si="448"/>
        <v>43.700964999999997</v>
      </c>
      <c r="Q1132" s="8">
        <f t="shared" si="452"/>
        <v>2938.8898962499998</v>
      </c>
      <c r="R1132" s="8"/>
      <c r="S1132" s="8">
        <v>11.75</v>
      </c>
      <c r="T1132" s="8">
        <v>41.62</v>
      </c>
      <c r="U1132" s="8">
        <v>21.54</v>
      </c>
      <c r="V1132" s="15">
        <f t="shared" si="453"/>
        <v>416.2</v>
      </c>
      <c r="W1132" s="15">
        <f t="shared" si="454"/>
        <v>362.09399999999999</v>
      </c>
      <c r="X1132" s="15">
        <f t="shared" si="455"/>
        <v>36.209400000000002</v>
      </c>
      <c r="Y1132" s="15">
        <f t="shared" si="456"/>
        <v>215.39999999999998</v>
      </c>
      <c r="Z1132" s="15">
        <f t="shared" si="457"/>
        <v>187.39799999999997</v>
      </c>
      <c r="AA1132" s="15">
        <f t="shared" si="458"/>
        <v>18.739799999999995</v>
      </c>
      <c r="AB1132" s="15">
        <f t="shared" si="459"/>
        <v>6.5</v>
      </c>
      <c r="AC1132" s="15">
        <f t="shared" si="460"/>
        <v>27.1</v>
      </c>
      <c r="AD1132" s="15">
        <f t="shared" si="461"/>
        <v>6.1</v>
      </c>
      <c r="AE1132" s="15">
        <f t="shared" si="462"/>
        <v>15.5</v>
      </c>
      <c r="AF1132" s="15">
        <f t="shared" si="463"/>
        <v>4.6999999999999993</v>
      </c>
      <c r="AG1132" s="15">
        <f t="shared" si="464"/>
        <v>484.34588492596458</v>
      </c>
      <c r="AH1132" s="15">
        <f t="shared" si="465"/>
        <v>48.434588492596461</v>
      </c>
      <c r="AI1132" s="8">
        <f t="shared" si="466"/>
        <v>0.41620000000000001</v>
      </c>
      <c r="AJ1132" s="8">
        <v>0.65</v>
      </c>
      <c r="AK1132" s="8">
        <v>2.71</v>
      </c>
      <c r="AL1132" s="8">
        <v>0.61</v>
      </c>
      <c r="AM1132" s="8">
        <v>1.55</v>
      </c>
      <c r="AN1132" s="8">
        <v>0.47</v>
      </c>
      <c r="AO1132" s="8">
        <f t="shared" si="467"/>
        <v>15.617491590581452</v>
      </c>
      <c r="AP1132" s="8">
        <f t="shared" si="468"/>
        <v>65.11292647765498</v>
      </c>
      <c r="AQ1132" s="8">
        <f t="shared" si="469"/>
        <v>14.656415185007207</v>
      </c>
      <c r="AR1132" s="8">
        <f t="shared" si="470"/>
        <v>37.241710716001919</v>
      </c>
      <c r="AS1132" s="8">
        <f t="shared" si="471"/>
        <v>11.292647765497355</v>
      </c>
    </row>
    <row r="1133" spans="1:45" x14ac:dyDescent="0.35">
      <c r="A1133" s="2">
        <v>2018</v>
      </c>
      <c r="B1133" s="18">
        <v>16267</v>
      </c>
      <c r="C1133" s="2" t="s">
        <v>162</v>
      </c>
      <c r="D1133" s="17">
        <v>11</v>
      </c>
      <c r="E1133" s="18" t="s">
        <v>24</v>
      </c>
      <c r="F1133" s="20" t="s">
        <v>156</v>
      </c>
      <c r="G1133" s="3">
        <v>2</v>
      </c>
      <c r="H1133" s="3">
        <v>281</v>
      </c>
      <c r="I1133" s="3">
        <f t="shared" si="449"/>
        <v>139</v>
      </c>
      <c r="J1133" s="3">
        <v>2</v>
      </c>
      <c r="K1133" s="3">
        <v>46</v>
      </c>
      <c r="L1133" s="9">
        <f t="shared" si="450"/>
        <v>116.84</v>
      </c>
      <c r="M1133" s="9">
        <v>15.26</v>
      </c>
      <c r="N1133" s="9">
        <v>7.32</v>
      </c>
      <c r="O1133" s="8">
        <f t="shared" si="451"/>
        <v>64.703373103448271</v>
      </c>
      <c r="P1133" s="8">
        <f t="shared" si="448"/>
        <v>64.703373103448271</v>
      </c>
      <c r="Q1133" s="8">
        <f t="shared" si="452"/>
        <v>4351.3018412068959</v>
      </c>
      <c r="R1133" s="8"/>
      <c r="S1133" s="8">
        <v>11.86</v>
      </c>
      <c r="T1133" s="8">
        <v>42.64</v>
      </c>
      <c r="U1133" s="8">
        <v>21.68</v>
      </c>
      <c r="V1133" s="15">
        <f t="shared" si="453"/>
        <v>426.4</v>
      </c>
      <c r="W1133" s="15">
        <f t="shared" si="454"/>
        <v>370.96799999999996</v>
      </c>
      <c r="X1133" s="15">
        <f t="shared" si="455"/>
        <v>37.096799999999995</v>
      </c>
      <c r="Y1133" s="15">
        <f t="shared" si="456"/>
        <v>216.8</v>
      </c>
      <c r="Z1133" s="15">
        <f t="shared" si="457"/>
        <v>188.61600000000001</v>
      </c>
      <c r="AA1133" s="15">
        <f t="shared" si="458"/>
        <v>18.861600000000003</v>
      </c>
      <c r="AB1133" s="15">
        <f t="shared" si="459"/>
        <v>6.5</v>
      </c>
      <c r="AC1133" s="15">
        <f t="shared" si="460"/>
        <v>27.599999999999998</v>
      </c>
      <c r="AD1133" s="15">
        <f t="shared" si="461"/>
        <v>6.2</v>
      </c>
      <c r="AE1133" s="15">
        <f t="shared" si="462"/>
        <v>15.8</v>
      </c>
      <c r="AF1133" s="15">
        <f t="shared" si="463"/>
        <v>4.6999999999999993</v>
      </c>
      <c r="AG1133" s="15">
        <f t="shared" si="464"/>
        <v>496.96085571877393</v>
      </c>
      <c r="AH1133" s="15">
        <f t="shared" si="465"/>
        <v>49.69608557187739</v>
      </c>
      <c r="AI1133" s="8">
        <f t="shared" si="466"/>
        <v>0.4264</v>
      </c>
      <c r="AJ1133" s="8">
        <v>0.65</v>
      </c>
      <c r="AK1133" s="8">
        <v>2.76</v>
      </c>
      <c r="AL1133" s="8">
        <v>0.62</v>
      </c>
      <c r="AM1133" s="8">
        <v>1.58</v>
      </c>
      <c r="AN1133" s="8">
        <v>0.47</v>
      </c>
      <c r="AO1133" s="8">
        <f t="shared" si="467"/>
        <v>15.24390243902439</v>
      </c>
      <c r="AP1133" s="8">
        <f t="shared" si="468"/>
        <v>64.7279549718574</v>
      </c>
      <c r="AQ1133" s="8">
        <f t="shared" si="469"/>
        <v>14.540337711069419</v>
      </c>
      <c r="AR1133" s="8">
        <f t="shared" si="470"/>
        <v>37.054409005628521</v>
      </c>
      <c r="AS1133" s="8">
        <f t="shared" si="471"/>
        <v>11.022514071294557</v>
      </c>
    </row>
    <row r="1134" spans="1:45" x14ac:dyDescent="0.35">
      <c r="A1134" s="2">
        <v>2018</v>
      </c>
      <c r="B1134" s="18">
        <v>16268</v>
      </c>
      <c r="C1134" s="2" t="s">
        <v>162</v>
      </c>
      <c r="D1134" s="17">
        <v>87</v>
      </c>
      <c r="E1134" s="18" t="s">
        <v>30</v>
      </c>
      <c r="F1134" s="20" t="s">
        <v>156</v>
      </c>
      <c r="G1134" s="3">
        <v>2</v>
      </c>
      <c r="H1134" s="3">
        <v>279</v>
      </c>
      <c r="I1134" s="3">
        <f t="shared" si="449"/>
        <v>137</v>
      </c>
      <c r="J1134" s="3">
        <v>2</v>
      </c>
      <c r="K1134" s="3">
        <v>26</v>
      </c>
      <c r="L1134" s="9">
        <f t="shared" si="450"/>
        <v>66.040000000000006</v>
      </c>
      <c r="M1134" s="9">
        <v>14.88</v>
      </c>
      <c r="N1134" s="9">
        <v>3.99</v>
      </c>
      <c r="O1134" s="8">
        <f t="shared" si="451"/>
        <v>35.426797241379312</v>
      </c>
      <c r="P1134" s="8">
        <f t="shared" si="448"/>
        <v>35.426797241379312</v>
      </c>
      <c r="Q1134" s="8">
        <f t="shared" si="452"/>
        <v>2382.4521144827586</v>
      </c>
      <c r="R1134" s="8"/>
      <c r="S1134" s="8">
        <v>12.02</v>
      </c>
      <c r="T1134" s="8">
        <v>43.16</v>
      </c>
      <c r="U1134" s="8">
        <v>21</v>
      </c>
      <c r="V1134" s="15">
        <f t="shared" si="453"/>
        <v>431.59999999999997</v>
      </c>
      <c r="W1134" s="15">
        <f t="shared" si="454"/>
        <v>375.49199999999996</v>
      </c>
      <c r="X1134" s="15">
        <f t="shared" si="455"/>
        <v>37.549199999999999</v>
      </c>
      <c r="Y1134" s="15">
        <f t="shared" si="456"/>
        <v>210</v>
      </c>
      <c r="Z1134" s="15">
        <f t="shared" si="457"/>
        <v>182.7</v>
      </c>
      <c r="AA1134" s="15">
        <f t="shared" si="458"/>
        <v>18.27</v>
      </c>
      <c r="AB1134" s="15">
        <f t="shared" si="459"/>
        <v>6.7</v>
      </c>
      <c r="AC1134" s="15">
        <f t="shared" si="460"/>
        <v>27.599999999999998</v>
      </c>
      <c r="AD1134" s="15">
        <f t="shared" si="461"/>
        <v>6.1</v>
      </c>
      <c r="AE1134" s="15">
        <f t="shared" si="462"/>
        <v>16.100000000000001</v>
      </c>
      <c r="AF1134" s="15">
        <f t="shared" si="463"/>
        <v>4.8</v>
      </c>
      <c r="AG1134" s="15">
        <f t="shared" si="464"/>
        <v>499.38024992153373</v>
      </c>
      <c r="AH1134" s="15">
        <f t="shared" si="465"/>
        <v>49.938024992153373</v>
      </c>
      <c r="AI1134" s="8">
        <f t="shared" si="466"/>
        <v>0.43159999999999998</v>
      </c>
      <c r="AJ1134" s="8">
        <v>0.67</v>
      </c>
      <c r="AK1134" s="8">
        <v>2.76</v>
      </c>
      <c r="AL1134" s="8">
        <v>0.61</v>
      </c>
      <c r="AM1134" s="8">
        <v>1.61</v>
      </c>
      <c r="AN1134" s="8">
        <v>0.48</v>
      </c>
      <c r="AO1134" s="8">
        <f t="shared" si="467"/>
        <v>15.523632993512512</v>
      </c>
      <c r="AP1134" s="8">
        <f t="shared" si="468"/>
        <v>63.948100092678402</v>
      </c>
      <c r="AQ1134" s="8">
        <f t="shared" si="469"/>
        <v>14.133456904541241</v>
      </c>
      <c r="AR1134" s="8">
        <f t="shared" si="470"/>
        <v>37.303058387395744</v>
      </c>
      <c r="AS1134" s="8">
        <f t="shared" si="471"/>
        <v>11.121408711770158</v>
      </c>
    </row>
    <row r="1135" spans="1:45" x14ac:dyDescent="0.35">
      <c r="A1135" s="2">
        <v>2018</v>
      </c>
      <c r="B1135" s="18">
        <v>16269</v>
      </c>
      <c r="C1135" s="2" t="s">
        <v>162</v>
      </c>
      <c r="D1135" s="17">
        <v>72</v>
      </c>
      <c r="E1135" s="18" t="s">
        <v>12</v>
      </c>
      <c r="F1135" s="20" t="s">
        <v>156</v>
      </c>
      <c r="G1135" s="3">
        <v>2</v>
      </c>
      <c r="H1135" s="3">
        <v>280</v>
      </c>
      <c r="I1135" s="3">
        <f t="shared" si="449"/>
        <v>138</v>
      </c>
      <c r="J1135" s="3">
        <v>3</v>
      </c>
      <c r="K1135" s="3">
        <v>54</v>
      </c>
      <c r="L1135" s="9">
        <f t="shared" si="450"/>
        <v>137.16</v>
      </c>
      <c r="M1135" s="9">
        <v>15.89</v>
      </c>
      <c r="N1135" s="9">
        <v>5.37</v>
      </c>
      <c r="O1135" s="8">
        <f t="shared" si="451"/>
        <v>47.113926465517245</v>
      </c>
      <c r="P1135" s="8">
        <f t="shared" si="448"/>
        <v>47.113926465517245</v>
      </c>
      <c r="Q1135" s="8">
        <f t="shared" si="452"/>
        <v>3168.4115548060349</v>
      </c>
      <c r="R1135" s="8"/>
      <c r="S1135" s="8">
        <v>11.46</v>
      </c>
      <c r="T1135" s="8">
        <v>42.55</v>
      </c>
      <c r="U1135" s="8">
        <v>21.76</v>
      </c>
      <c r="V1135" s="15">
        <f t="shared" si="453"/>
        <v>425.5</v>
      </c>
      <c r="W1135" s="15">
        <f t="shared" si="454"/>
        <v>370.185</v>
      </c>
      <c r="X1135" s="15">
        <f t="shared" si="455"/>
        <v>37.018500000000003</v>
      </c>
      <c r="Y1135" s="15">
        <f t="shared" si="456"/>
        <v>217.60000000000002</v>
      </c>
      <c r="Z1135" s="15">
        <f t="shared" si="457"/>
        <v>189.31200000000001</v>
      </c>
      <c r="AA1135" s="15">
        <f t="shared" si="458"/>
        <v>18.9312</v>
      </c>
      <c r="AB1135" s="15">
        <f t="shared" si="459"/>
        <v>6.4</v>
      </c>
      <c r="AC1135" s="15">
        <f t="shared" si="460"/>
        <v>27.599999999999998</v>
      </c>
      <c r="AD1135" s="15">
        <f t="shared" si="461"/>
        <v>6</v>
      </c>
      <c r="AE1135" s="15">
        <f t="shared" si="462"/>
        <v>15.8</v>
      </c>
      <c r="AF1135" s="15">
        <f t="shared" si="463"/>
        <v>4.6000000000000005</v>
      </c>
      <c r="AG1135" s="15">
        <f t="shared" si="464"/>
        <v>496.3376786137207</v>
      </c>
      <c r="AH1135" s="15">
        <f t="shared" si="465"/>
        <v>49.633767861372071</v>
      </c>
      <c r="AI1135" s="8">
        <f t="shared" si="466"/>
        <v>0.42549999999999999</v>
      </c>
      <c r="AJ1135" s="8">
        <v>0.64</v>
      </c>
      <c r="AK1135" s="8">
        <v>2.76</v>
      </c>
      <c r="AL1135" s="8">
        <v>0.6</v>
      </c>
      <c r="AM1135" s="8">
        <v>1.58</v>
      </c>
      <c r="AN1135" s="8">
        <v>0.46</v>
      </c>
      <c r="AO1135" s="8">
        <f t="shared" si="467"/>
        <v>15.041128084606347</v>
      </c>
      <c r="AP1135" s="8">
        <f t="shared" si="468"/>
        <v>64.864864864864856</v>
      </c>
      <c r="AQ1135" s="8">
        <f t="shared" si="469"/>
        <v>14.10105757931845</v>
      </c>
      <c r="AR1135" s="8">
        <f t="shared" si="470"/>
        <v>37.132784958871916</v>
      </c>
      <c r="AS1135" s="8">
        <f t="shared" si="471"/>
        <v>10.810810810810812</v>
      </c>
    </row>
    <row r="1136" spans="1:45" x14ac:dyDescent="0.35">
      <c r="A1136" s="2">
        <v>2018</v>
      </c>
      <c r="B1136" s="18">
        <v>16270</v>
      </c>
      <c r="C1136" s="2" t="s">
        <v>162</v>
      </c>
      <c r="D1136" s="17">
        <v>101</v>
      </c>
      <c r="E1136" s="18" t="s">
        <v>58</v>
      </c>
      <c r="F1136" s="20" t="s">
        <v>156</v>
      </c>
      <c r="G1136" s="3">
        <v>2</v>
      </c>
      <c r="H1136" s="3">
        <v>278</v>
      </c>
      <c r="I1136" s="3">
        <f t="shared" si="449"/>
        <v>136</v>
      </c>
      <c r="J1136" s="3">
        <v>2</v>
      </c>
      <c r="K1136" s="3">
        <v>31</v>
      </c>
      <c r="L1136" s="9">
        <f t="shared" si="450"/>
        <v>78.739999999999995</v>
      </c>
      <c r="M1136" s="9">
        <v>6.66</v>
      </c>
      <c r="N1136" s="9">
        <v>0.03</v>
      </c>
      <c r="O1136" s="8">
        <f t="shared" si="451"/>
        <v>0.29208982758620688</v>
      </c>
      <c r="P1136" s="8">
        <f t="shared" si="448"/>
        <v>0.29208982758620688</v>
      </c>
      <c r="Q1136" s="8">
        <f t="shared" si="452"/>
        <v>19.643040905172413</v>
      </c>
      <c r="R1136" s="8"/>
      <c r="S1136" s="8">
        <v>11.54</v>
      </c>
      <c r="T1136" s="8">
        <v>43.13</v>
      </c>
      <c r="U1136" s="8">
        <v>20.69</v>
      </c>
      <c r="V1136" s="15">
        <f t="shared" si="453"/>
        <v>431.3</v>
      </c>
      <c r="W1136" s="15">
        <f t="shared" si="454"/>
        <v>375.23099999999999</v>
      </c>
      <c r="X1136" s="15">
        <f t="shared" si="455"/>
        <v>37.523099999999999</v>
      </c>
      <c r="Y1136" s="15">
        <f t="shared" si="456"/>
        <v>206.9</v>
      </c>
      <c r="Z1136" s="15">
        <f t="shared" si="457"/>
        <v>180.00300000000001</v>
      </c>
      <c r="AA1136" s="15">
        <f t="shared" si="458"/>
        <v>18.000300000000003</v>
      </c>
      <c r="AB1136" s="15">
        <f t="shared" si="459"/>
        <v>6.5</v>
      </c>
      <c r="AC1136" s="15">
        <f t="shared" si="460"/>
        <v>27.9</v>
      </c>
      <c r="AD1136" s="15">
        <f t="shared" si="461"/>
        <v>6.1</v>
      </c>
      <c r="AE1136" s="15">
        <f t="shared" si="462"/>
        <v>16</v>
      </c>
      <c r="AF1136" s="15">
        <f t="shared" si="463"/>
        <v>4.6999999999999993</v>
      </c>
      <c r="AG1136" s="15">
        <f t="shared" si="464"/>
        <v>497.39179851718438</v>
      </c>
      <c r="AH1136" s="15">
        <f t="shared" si="465"/>
        <v>49.73917985171844</v>
      </c>
      <c r="AI1136" s="8">
        <f t="shared" si="466"/>
        <v>0.43130000000000002</v>
      </c>
      <c r="AJ1136" s="8">
        <v>0.65</v>
      </c>
      <c r="AK1136" s="8">
        <v>2.79</v>
      </c>
      <c r="AL1136" s="8">
        <v>0.61</v>
      </c>
      <c r="AM1136" s="8">
        <v>1.6</v>
      </c>
      <c r="AN1136" s="8">
        <v>0.47</v>
      </c>
      <c r="AO1136" s="8">
        <f t="shared" si="467"/>
        <v>15.070716438673776</v>
      </c>
      <c r="AP1136" s="8">
        <f t="shared" si="468"/>
        <v>64.688152098307441</v>
      </c>
      <c r="AQ1136" s="8">
        <f t="shared" si="469"/>
        <v>14.14328773475539</v>
      </c>
      <c r="AR1136" s="8">
        <f t="shared" si="470"/>
        <v>37.09714815673545</v>
      </c>
      <c r="AS1136" s="8">
        <f t="shared" si="471"/>
        <v>10.897287271041037</v>
      </c>
    </row>
    <row r="1137" spans="1:45" x14ac:dyDescent="0.35">
      <c r="A1137" s="2">
        <v>2018</v>
      </c>
      <c r="B1137" s="18">
        <v>16271</v>
      </c>
      <c r="C1137" s="2" t="s">
        <v>162</v>
      </c>
      <c r="D1137" s="17">
        <v>68</v>
      </c>
      <c r="E1137" s="18" t="s">
        <v>117</v>
      </c>
      <c r="F1137" s="20" t="s">
        <v>156</v>
      </c>
      <c r="G1137" s="3">
        <v>2</v>
      </c>
      <c r="H1137" s="3">
        <v>278</v>
      </c>
      <c r="I1137" s="3">
        <f t="shared" si="449"/>
        <v>136</v>
      </c>
      <c r="J1137" s="3">
        <v>3</v>
      </c>
      <c r="K1137" s="3">
        <v>50</v>
      </c>
      <c r="L1137" s="9">
        <f t="shared" si="450"/>
        <v>127</v>
      </c>
      <c r="M1137" s="9">
        <v>16.510000000000002</v>
      </c>
      <c r="N1137" s="9">
        <v>5.18</v>
      </c>
      <c r="O1137" s="8">
        <f t="shared" si="451"/>
        <v>45.111950172413785</v>
      </c>
      <c r="P1137" s="8">
        <f t="shared" si="448"/>
        <v>45.111950172413785</v>
      </c>
      <c r="Q1137" s="8">
        <f t="shared" si="452"/>
        <v>3033.778649094827</v>
      </c>
      <c r="R1137" s="8"/>
      <c r="S1137" s="8">
        <v>11.89</v>
      </c>
      <c r="T1137" s="8">
        <v>43.87</v>
      </c>
      <c r="U1137" s="8">
        <v>21.3</v>
      </c>
      <c r="V1137" s="15">
        <f t="shared" si="453"/>
        <v>438.7</v>
      </c>
      <c r="W1137" s="15">
        <f t="shared" si="454"/>
        <v>381.66899999999998</v>
      </c>
      <c r="X1137" s="15">
        <f t="shared" si="455"/>
        <v>38.166899999999998</v>
      </c>
      <c r="Y1137" s="15">
        <f t="shared" si="456"/>
        <v>213</v>
      </c>
      <c r="Z1137" s="15">
        <f t="shared" si="457"/>
        <v>185.31</v>
      </c>
      <c r="AA1137" s="15">
        <f t="shared" si="458"/>
        <v>18.530999999999999</v>
      </c>
      <c r="AB1137" s="15">
        <f t="shared" si="459"/>
        <v>6.6000000000000005</v>
      </c>
      <c r="AC1137" s="15">
        <f t="shared" si="460"/>
        <v>28.1</v>
      </c>
      <c r="AD1137" s="15">
        <f t="shared" si="461"/>
        <v>6.2</v>
      </c>
      <c r="AE1137" s="15">
        <f t="shared" si="462"/>
        <v>16.200000000000003</v>
      </c>
      <c r="AF1137" s="15">
        <f t="shared" si="463"/>
        <v>4.9000000000000004</v>
      </c>
      <c r="AG1137" s="15">
        <f t="shared" si="464"/>
        <v>509.22143231861457</v>
      </c>
      <c r="AH1137" s="15">
        <f t="shared" si="465"/>
        <v>50.922143231861455</v>
      </c>
      <c r="AI1137" s="8">
        <f t="shared" si="466"/>
        <v>0.43869999999999998</v>
      </c>
      <c r="AJ1137" s="8">
        <v>0.66</v>
      </c>
      <c r="AK1137" s="8">
        <v>2.81</v>
      </c>
      <c r="AL1137" s="8">
        <v>0.62</v>
      </c>
      <c r="AM1137" s="8">
        <v>1.62</v>
      </c>
      <c r="AN1137" s="8">
        <v>0.49</v>
      </c>
      <c r="AO1137" s="8">
        <f t="shared" si="467"/>
        <v>15.044449509915662</v>
      </c>
      <c r="AP1137" s="8">
        <f t="shared" si="468"/>
        <v>64.052883519489413</v>
      </c>
      <c r="AQ1137" s="8">
        <f t="shared" si="469"/>
        <v>14.132664691132893</v>
      </c>
      <c r="AR1137" s="8">
        <f t="shared" si="470"/>
        <v>36.927285160702084</v>
      </c>
      <c r="AS1137" s="8">
        <f t="shared" si="471"/>
        <v>11.1693640300889</v>
      </c>
    </row>
    <row r="1138" spans="1:45" x14ac:dyDescent="0.35">
      <c r="A1138" s="2">
        <v>2018</v>
      </c>
      <c r="B1138" s="18">
        <v>16272</v>
      </c>
      <c r="C1138" s="2" t="s">
        <v>162</v>
      </c>
      <c r="D1138" s="17">
        <v>3</v>
      </c>
      <c r="E1138" s="19" t="s">
        <v>104</v>
      </c>
      <c r="F1138" s="21" t="s">
        <v>159</v>
      </c>
      <c r="G1138" s="3">
        <v>2</v>
      </c>
      <c r="H1138" s="3">
        <v>278</v>
      </c>
      <c r="I1138" s="3">
        <f t="shared" si="449"/>
        <v>136</v>
      </c>
      <c r="J1138" s="3">
        <v>2</v>
      </c>
      <c r="K1138" s="3">
        <v>28</v>
      </c>
      <c r="L1138" s="9">
        <f t="shared" si="450"/>
        <v>71.12</v>
      </c>
      <c r="M1138" s="9">
        <v>14.58</v>
      </c>
      <c r="N1138" s="9">
        <v>5.93</v>
      </c>
      <c r="O1138" s="8">
        <f t="shared" si="451"/>
        <v>52.837424655172413</v>
      </c>
      <c r="P1138" s="8">
        <f t="shared" si="448"/>
        <v>52.837424655172413</v>
      </c>
      <c r="Q1138" s="8">
        <f t="shared" si="452"/>
        <v>3553.3168080603446</v>
      </c>
      <c r="R1138" s="8"/>
      <c r="S1138" s="8">
        <v>12.08</v>
      </c>
      <c r="T1138" s="8">
        <v>40.56</v>
      </c>
      <c r="U1138" s="8">
        <v>21.17</v>
      </c>
      <c r="V1138" s="15">
        <f t="shared" si="453"/>
        <v>405.6</v>
      </c>
      <c r="W1138" s="15">
        <f t="shared" si="454"/>
        <v>352.87200000000001</v>
      </c>
      <c r="X1138" s="15">
        <f t="shared" si="455"/>
        <v>35.287199999999999</v>
      </c>
      <c r="Y1138" s="15">
        <f t="shared" si="456"/>
        <v>211.70000000000002</v>
      </c>
      <c r="Z1138" s="15">
        <f t="shared" si="457"/>
        <v>184.179</v>
      </c>
      <c r="AA1138" s="15">
        <f t="shared" si="458"/>
        <v>18.417899999999999</v>
      </c>
      <c r="AB1138" s="15">
        <f t="shared" si="459"/>
        <v>6.4</v>
      </c>
      <c r="AC1138" s="15">
        <f t="shared" si="460"/>
        <v>26.5</v>
      </c>
      <c r="AD1138" s="15">
        <f t="shared" si="461"/>
        <v>6</v>
      </c>
      <c r="AE1138" s="15">
        <f t="shared" si="462"/>
        <v>15.4</v>
      </c>
      <c r="AF1138" s="15">
        <f t="shared" si="463"/>
        <v>4.6000000000000005</v>
      </c>
      <c r="AG1138" s="15">
        <f t="shared" si="464"/>
        <v>470.14788996499277</v>
      </c>
      <c r="AH1138" s="15">
        <f t="shared" si="465"/>
        <v>47.014788996499277</v>
      </c>
      <c r="AI1138" s="8">
        <f t="shared" si="466"/>
        <v>0.40560000000000002</v>
      </c>
      <c r="AJ1138" s="8">
        <v>0.64</v>
      </c>
      <c r="AK1138" s="8">
        <v>2.65</v>
      </c>
      <c r="AL1138" s="8">
        <v>0.6</v>
      </c>
      <c r="AM1138" s="8">
        <v>1.54</v>
      </c>
      <c r="AN1138" s="8">
        <v>0.46</v>
      </c>
      <c r="AO1138" s="8">
        <f t="shared" si="467"/>
        <v>15.779092702169626</v>
      </c>
      <c r="AP1138" s="8">
        <f t="shared" si="468"/>
        <v>65.335305719921095</v>
      </c>
      <c r="AQ1138" s="8">
        <f t="shared" si="469"/>
        <v>14.792899408284024</v>
      </c>
      <c r="AR1138" s="8">
        <f t="shared" si="470"/>
        <v>37.968441814595657</v>
      </c>
      <c r="AS1138" s="8">
        <f t="shared" si="471"/>
        <v>11.34122287968442</v>
      </c>
    </row>
    <row r="1139" spans="1:45" x14ac:dyDescent="0.35">
      <c r="A1139" s="2">
        <v>2018</v>
      </c>
      <c r="B1139" s="18">
        <v>16273</v>
      </c>
      <c r="C1139" s="2" t="s">
        <v>162</v>
      </c>
      <c r="D1139" s="17">
        <v>118</v>
      </c>
      <c r="E1139" s="18" t="s">
        <v>139</v>
      </c>
      <c r="F1139" s="20" t="s">
        <v>156</v>
      </c>
      <c r="G1139" s="3">
        <v>2</v>
      </c>
      <c r="H1139" s="3">
        <v>278</v>
      </c>
      <c r="I1139" s="3">
        <f t="shared" si="449"/>
        <v>136</v>
      </c>
      <c r="J1139" s="3">
        <v>4</v>
      </c>
      <c r="K1139" s="3">
        <v>49</v>
      </c>
      <c r="L1139" s="9">
        <f t="shared" si="450"/>
        <v>124.46000000000001</v>
      </c>
      <c r="M1139" s="9">
        <v>15.12</v>
      </c>
      <c r="N1139" s="9">
        <v>4.82</v>
      </c>
      <c r="O1139" s="8">
        <f t="shared" si="451"/>
        <v>42.675615172413799</v>
      </c>
      <c r="P1139" s="8">
        <f t="shared" si="448"/>
        <v>42.675615172413799</v>
      </c>
      <c r="Q1139" s="8">
        <f t="shared" si="452"/>
        <v>2869.9351203448282</v>
      </c>
      <c r="R1139" s="8"/>
      <c r="S1139" s="8">
        <v>11.75</v>
      </c>
      <c r="T1139" s="8">
        <v>40.9</v>
      </c>
      <c r="U1139" s="8">
        <v>22.2</v>
      </c>
      <c r="V1139" s="15">
        <f t="shared" si="453"/>
        <v>409</v>
      </c>
      <c r="W1139" s="15">
        <f t="shared" si="454"/>
        <v>355.83</v>
      </c>
      <c r="X1139" s="15">
        <f t="shared" si="455"/>
        <v>35.582999999999998</v>
      </c>
      <c r="Y1139" s="15">
        <f t="shared" si="456"/>
        <v>222</v>
      </c>
      <c r="Z1139" s="15">
        <f t="shared" si="457"/>
        <v>193.14</v>
      </c>
      <c r="AA1139" s="15">
        <f t="shared" si="458"/>
        <v>19.314</v>
      </c>
      <c r="AB1139" s="15">
        <f t="shared" si="459"/>
        <v>6.3</v>
      </c>
      <c r="AC1139" s="15">
        <f t="shared" si="460"/>
        <v>26.8</v>
      </c>
      <c r="AD1139" s="15">
        <f t="shared" si="461"/>
        <v>6</v>
      </c>
      <c r="AE1139" s="15">
        <f t="shared" si="462"/>
        <v>15.4</v>
      </c>
      <c r="AF1139" s="15">
        <f t="shared" si="463"/>
        <v>4.6000000000000005</v>
      </c>
      <c r="AG1139" s="15">
        <f t="shared" si="464"/>
        <v>479.35421154901064</v>
      </c>
      <c r="AH1139" s="15">
        <f t="shared" si="465"/>
        <v>47.935421154901064</v>
      </c>
      <c r="AI1139" s="8">
        <f t="shared" si="466"/>
        <v>0.40899999999999997</v>
      </c>
      <c r="AJ1139" s="8">
        <v>0.63</v>
      </c>
      <c r="AK1139" s="8">
        <v>2.68</v>
      </c>
      <c r="AL1139" s="8">
        <v>0.6</v>
      </c>
      <c r="AM1139" s="8">
        <v>1.54</v>
      </c>
      <c r="AN1139" s="8">
        <v>0.46</v>
      </c>
      <c r="AO1139" s="8">
        <f t="shared" si="467"/>
        <v>15.403422982885086</v>
      </c>
      <c r="AP1139" s="8">
        <f t="shared" si="468"/>
        <v>65.525672371638152</v>
      </c>
      <c r="AQ1139" s="8">
        <f t="shared" si="469"/>
        <v>14.669926650366749</v>
      </c>
      <c r="AR1139" s="8">
        <f t="shared" si="470"/>
        <v>37.65281173594132</v>
      </c>
      <c r="AS1139" s="8">
        <f t="shared" si="471"/>
        <v>11.246943765281175</v>
      </c>
    </row>
    <row r="1140" spans="1:45" x14ac:dyDescent="0.35">
      <c r="A1140" s="2">
        <v>2018</v>
      </c>
      <c r="B1140" s="18">
        <v>16274</v>
      </c>
      <c r="C1140" s="2" t="s">
        <v>162</v>
      </c>
      <c r="D1140" s="17">
        <v>121</v>
      </c>
      <c r="E1140" s="18" t="s">
        <v>113</v>
      </c>
      <c r="F1140" s="20" t="s">
        <v>156</v>
      </c>
      <c r="G1140" s="3">
        <v>2</v>
      </c>
      <c r="H1140" s="3">
        <v>281</v>
      </c>
      <c r="I1140" s="3">
        <f t="shared" si="449"/>
        <v>139</v>
      </c>
      <c r="J1140" s="3">
        <v>4</v>
      </c>
      <c r="K1140" s="3">
        <v>40</v>
      </c>
      <c r="L1140" s="9">
        <f t="shared" si="450"/>
        <v>101.6</v>
      </c>
      <c r="M1140" s="9">
        <v>15.57</v>
      </c>
      <c r="N1140" s="9">
        <v>3.54</v>
      </c>
      <c r="O1140" s="8">
        <f t="shared" si="451"/>
        <v>31.176505344827589</v>
      </c>
      <c r="P1140" s="8">
        <f t="shared" si="448"/>
        <v>31.176505344827589</v>
      </c>
      <c r="Q1140" s="8">
        <f t="shared" si="452"/>
        <v>2096.6199844396556</v>
      </c>
      <c r="R1140" s="8"/>
      <c r="S1140" s="8">
        <v>11.95</v>
      </c>
      <c r="T1140" s="8">
        <v>43.07</v>
      </c>
      <c r="U1140" s="8">
        <v>21.21</v>
      </c>
      <c r="V1140" s="15">
        <f t="shared" si="453"/>
        <v>430.7</v>
      </c>
      <c r="W1140" s="15">
        <f t="shared" si="454"/>
        <v>374.709</v>
      </c>
      <c r="X1140" s="15">
        <f t="shared" si="455"/>
        <v>37.4709</v>
      </c>
      <c r="Y1140" s="15">
        <f t="shared" si="456"/>
        <v>212.10000000000002</v>
      </c>
      <c r="Z1140" s="15">
        <f t="shared" si="457"/>
        <v>184.52700000000002</v>
      </c>
      <c r="AA1140" s="15">
        <f t="shared" si="458"/>
        <v>18.4527</v>
      </c>
      <c r="AB1140" s="15">
        <f t="shared" si="459"/>
        <v>6.6000000000000005</v>
      </c>
      <c r="AC1140" s="15">
        <f t="shared" si="460"/>
        <v>27.599999999999998</v>
      </c>
      <c r="AD1140" s="15">
        <f t="shared" si="461"/>
        <v>6.1</v>
      </c>
      <c r="AE1140" s="15">
        <f t="shared" si="462"/>
        <v>16</v>
      </c>
      <c r="AF1140" s="15">
        <f t="shared" si="463"/>
        <v>4.8</v>
      </c>
      <c r="AG1140" s="15">
        <f t="shared" si="464"/>
        <v>499.45539742498863</v>
      </c>
      <c r="AH1140" s="15">
        <f t="shared" si="465"/>
        <v>49.945539742498866</v>
      </c>
      <c r="AI1140" s="8">
        <f t="shared" si="466"/>
        <v>0.43069999999999997</v>
      </c>
      <c r="AJ1140" s="8">
        <v>0.66</v>
      </c>
      <c r="AK1140" s="8">
        <v>2.76</v>
      </c>
      <c r="AL1140" s="8">
        <v>0.61</v>
      </c>
      <c r="AM1140" s="8">
        <v>1.6</v>
      </c>
      <c r="AN1140" s="8">
        <v>0.48</v>
      </c>
      <c r="AO1140" s="8">
        <f t="shared" si="467"/>
        <v>15.323891339679594</v>
      </c>
      <c r="AP1140" s="8">
        <f t="shared" si="468"/>
        <v>64.081727420478288</v>
      </c>
      <c r="AQ1140" s="8">
        <f t="shared" si="469"/>
        <v>14.162990480612956</v>
      </c>
      <c r="AR1140" s="8">
        <f t="shared" si="470"/>
        <v>37.148827490132348</v>
      </c>
      <c r="AS1140" s="8">
        <f t="shared" si="471"/>
        <v>11.144648247039703</v>
      </c>
    </row>
    <row r="1141" spans="1:45" x14ac:dyDescent="0.35">
      <c r="A1141" s="2">
        <v>2018</v>
      </c>
      <c r="B1141" s="18">
        <v>16275</v>
      </c>
      <c r="C1141" s="2" t="s">
        <v>162</v>
      </c>
      <c r="D1141" s="17">
        <v>22</v>
      </c>
      <c r="E1141" s="18" t="s">
        <v>14</v>
      </c>
      <c r="F1141" s="20" t="s">
        <v>156</v>
      </c>
      <c r="G1141" s="3">
        <v>2</v>
      </c>
      <c r="H1141" s="3">
        <v>280</v>
      </c>
      <c r="I1141" s="3">
        <f t="shared" si="449"/>
        <v>138</v>
      </c>
      <c r="J1141" s="3">
        <v>2</v>
      </c>
      <c r="K1141" s="3">
        <v>43</v>
      </c>
      <c r="L1141" s="9">
        <f t="shared" si="450"/>
        <v>109.22</v>
      </c>
      <c r="M1141" s="9">
        <v>19.489999999999998</v>
      </c>
      <c r="N1141" s="9">
        <v>3.03</v>
      </c>
      <c r="O1141" s="8">
        <f t="shared" si="451"/>
        <v>25.446018362068962</v>
      </c>
      <c r="P1141" s="8">
        <f t="shared" si="448"/>
        <v>25.446018362068962</v>
      </c>
      <c r="Q1141" s="8">
        <f t="shared" si="452"/>
        <v>1711.2447348491378</v>
      </c>
      <c r="R1141" s="8"/>
      <c r="S1141" s="8">
        <v>12.27</v>
      </c>
      <c r="T1141" s="8">
        <v>42.98</v>
      </c>
      <c r="U1141" s="8">
        <v>20.99</v>
      </c>
      <c r="V1141" s="15">
        <f t="shared" si="453"/>
        <v>429.79999999999995</v>
      </c>
      <c r="W1141" s="15">
        <f t="shared" si="454"/>
        <v>373.92599999999993</v>
      </c>
      <c r="X1141" s="15">
        <f t="shared" si="455"/>
        <v>37.392599999999995</v>
      </c>
      <c r="Y1141" s="15">
        <f t="shared" si="456"/>
        <v>209.89999999999998</v>
      </c>
      <c r="Z1141" s="15">
        <f t="shared" si="457"/>
        <v>182.61299999999997</v>
      </c>
      <c r="AA1141" s="15">
        <f t="shared" si="458"/>
        <v>18.261299999999999</v>
      </c>
      <c r="AB1141" s="15">
        <f t="shared" si="459"/>
        <v>6.6000000000000005</v>
      </c>
      <c r="AC1141" s="15">
        <f t="shared" si="460"/>
        <v>27.400000000000002</v>
      </c>
      <c r="AD1141" s="15">
        <f t="shared" si="461"/>
        <v>6</v>
      </c>
      <c r="AE1141" s="15">
        <f t="shared" si="462"/>
        <v>15.9</v>
      </c>
      <c r="AF1141" s="15">
        <f t="shared" si="463"/>
        <v>4.8</v>
      </c>
      <c r="AG1141" s="15">
        <f t="shared" si="464"/>
        <v>497.24463974570926</v>
      </c>
      <c r="AH1141" s="15">
        <f t="shared" si="465"/>
        <v>49.724463974570924</v>
      </c>
      <c r="AI1141" s="8">
        <f t="shared" si="466"/>
        <v>0.42979999999999996</v>
      </c>
      <c r="AJ1141" s="8">
        <v>0.66</v>
      </c>
      <c r="AK1141" s="8">
        <v>2.74</v>
      </c>
      <c r="AL1141" s="8">
        <v>0.6</v>
      </c>
      <c r="AM1141" s="8">
        <v>1.59</v>
      </c>
      <c r="AN1141" s="8">
        <v>0.48</v>
      </c>
      <c r="AO1141" s="8">
        <f t="shared" si="467"/>
        <v>15.355979525360636</v>
      </c>
      <c r="AP1141" s="8">
        <f t="shared" si="468"/>
        <v>63.750581665891126</v>
      </c>
      <c r="AQ1141" s="8">
        <f t="shared" si="469"/>
        <v>13.959981386691485</v>
      </c>
      <c r="AR1141" s="8">
        <f t="shared" si="470"/>
        <v>36.993950674732439</v>
      </c>
      <c r="AS1141" s="8">
        <f t="shared" si="471"/>
        <v>11.167985109353188</v>
      </c>
    </row>
    <row r="1142" spans="1:45" x14ac:dyDescent="0.35">
      <c r="A1142" s="2">
        <v>2018</v>
      </c>
      <c r="B1142" s="18">
        <v>16276</v>
      </c>
      <c r="C1142" s="2" t="s">
        <v>162</v>
      </c>
      <c r="D1142" s="17">
        <v>21</v>
      </c>
      <c r="E1142" s="18" t="s">
        <v>98</v>
      </c>
      <c r="F1142" s="20" t="s">
        <v>156</v>
      </c>
      <c r="G1142" s="3">
        <v>2</v>
      </c>
      <c r="H1142" s="3">
        <v>279</v>
      </c>
      <c r="I1142" s="3">
        <f t="shared" si="449"/>
        <v>137</v>
      </c>
      <c r="J1142" s="3">
        <v>3</v>
      </c>
      <c r="K1142" s="3">
        <v>44</v>
      </c>
      <c r="L1142" s="9">
        <f t="shared" si="450"/>
        <v>111.76</v>
      </c>
      <c r="M1142" s="9">
        <v>14.21</v>
      </c>
      <c r="N1142" s="9">
        <v>4.7300000000000004</v>
      </c>
      <c r="O1142" s="8">
        <f t="shared" si="451"/>
        <v>42.327750603448273</v>
      </c>
      <c r="P1142" s="8">
        <f t="shared" si="448"/>
        <v>42.327750603448273</v>
      </c>
      <c r="Q1142" s="8">
        <f t="shared" si="452"/>
        <v>2846.5412280818964</v>
      </c>
      <c r="R1142" s="8"/>
      <c r="S1142" s="8">
        <v>11.66</v>
      </c>
      <c r="T1142" s="8">
        <v>43.77</v>
      </c>
      <c r="U1142" s="8">
        <v>20.73</v>
      </c>
      <c r="V1142" s="15">
        <f t="shared" si="453"/>
        <v>437.70000000000005</v>
      </c>
      <c r="W1142" s="15">
        <f t="shared" si="454"/>
        <v>380.79900000000004</v>
      </c>
      <c r="X1142" s="15">
        <f t="shared" si="455"/>
        <v>38.079900000000002</v>
      </c>
      <c r="Y1142" s="15">
        <f t="shared" si="456"/>
        <v>207.3</v>
      </c>
      <c r="Z1142" s="15">
        <f t="shared" si="457"/>
        <v>180.351</v>
      </c>
      <c r="AA1142" s="15">
        <f t="shared" si="458"/>
        <v>18.0351</v>
      </c>
      <c r="AB1142" s="15">
        <f t="shared" si="459"/>
        <v>6.6000000000000005</v>
      </c>
      <c r="AC1142" s="15">
        <f t="shared" si="460"/>
        <v>27.799999999999997</v>
      </c>
      <c r="AD1142" s="15">
        <f t="shared" si="461"/>
        <v>6.1</v>
      </c>
      <c r="AE1142" s="15">
        <f t="shared" si="462"/>
        <v>16.100000000000001</v>
      </c>
      <c r="AF1142" s="15">
        <f t="shared" si="463"/>
        <v>4.8</v>
      </c>
      <c r="AG1142" s="15">
        <f t="shared" si="464"/>
        <v>504.98683768508124</v>
      </c>
      <c r="AH1142" s="15">
        <f t="shared" si="465"/>
        <v>50.498683768508123</v>
      </c>
      <c r="AI1142" s="8">
        <f t="shared" si="466"/>
        <v>0.43770000000000003</v>
      </c>
      <c r="AJ1142" s="8">
        <v>0.66</v>
      </c>
      <c r="AK1142" s="8">
        <v>2.78</v>
      </c>
      <c r="AL1142" s="8">
        <v>0.61</v>
      </c>
      <c r="AM1142" s="8">
        <v>1.61</v>
      </c>
      <c r="AN1142" s="8">
        <v>0.48</v>
      </c>
      <c r="AO1142" s="8">
        <f t="shared" si="467"/>
        <v>15.078821110349555</v>
      </c>
      <c r="AP1142" s="8">
        <f t="shared" si="468"/>
        <v>63.513822252684477</v>
      </c>
      <c r="AQ1142" s="8">
        <f t="shared" si="469"/>
        <v>13.936486177747314</v>
      </c>
      <c r="AR1142" s="8">
        <f t="shared" si="470"/>
        <v>36.783184829792098</v>
      </c>
      <c r="AS1142" s="8">
        <f t="shared" si="471"/>
        <v>10.966415352981493</v>
      </c>
    </row>
    <row r="1143" spans="1:45" x14ac:dyDescent="0.35">
      <c r="A1143" s="2">
        <v>2018</v>
      </c>
      <c r="B1143" s="18">
        <v>16277</v>
      </c>
      <c r="C1143" s="2" t="s">
        <v>162</v>
      </c>
      <c r="D1143" s="17">
        <v>112</v>
      </c>
      <c r="E1143" s="18" t="s">
        <v>18</v>
      </c>
      <c r="F1143" s="20" t="s">
        <v>156</v>
      </c>
      <c r="G1143" s="3">
        <v>2</v>
      </c>
      <c r="H1143" s="3">
        <v>280</v>
      </c>
      <c r="I1143" s="3">
        <f t="shared" si="449"/>
        <v>138</v>
      </c>
      <c r="J1143" s="3">
        <v>2</v>
      </c>
      <c r="K1143" s="3">
        <v>30</v>
      </c>
      <c r="L1143" s="9">
        <f t="shared" si="450"/>
        <v>76.2</v>
      </c>
      <c r="M1143" s="9">
        <v>14.63</v>
      </c>
      <c r="N1143" s="9">
        <v>4.93</v>
      </c>
      <c r="O1143" s="8">
        <f t="shared" si="451"/>
        <v>43.901522499999999</v>
      </c>
      <c r="P1143" s="8">
        <f t="shared" si="448"/>
        <v>43.901522499999999</v>
      </c>
      <c r="Q1143" s="8">
        <f t="shared" si="452"/>
        <v>2952.3773881249999</v>
      </c>
      <c r="R1143" s="8"/>
      <c r="S1143" s="8">
        <v>11.91</v>
      </c>
      <c r="T1143" s="8">
        <v>43.05</v>
      </c>
      <c r="U1143" s="8">
        <v>20.46</v>
      </c>
      <c r="V1143" s="15">
        <f t="shared" si="453"/>
        <v>430.5</v>
      </c>
      <c r="W1143" s="15">
        <f t="shared" si="454"/>
        <v>374.53500000000003</v>
      </c>
      <c r="X1143" s="15">
        <f t="shared" si="455"/>
        <v>37.453500000000005</v>
      </c>
      <c r="Y1143" s="15">
        <f t="shared" si="456"/>
        <v>204.60000000000002</v>
      </c>
      <c r="Z1143" s="15">
        <f t="shared" si="457"/>
        <v>178.00200000000001</v>
      </c>
      <c r="AA1143" s="15">
        <f t="shared" si="458"/>
        <v>17.8002</v>
      </c>
      <c r="AB1143" s="15">
        <f t="shared" si="459"/>
        <v>6.7</v>
      </c>
      <c r="AC1143" s="15">
        <f t="shared" si="460"/>
        <v>27.400000000000002</v>
      </c>
      <c r="AD1143" s="15">
        <f t="shared" si="461"/>
        <v>6</v>
      </c>
      <c r="AE1143" s="15">
        <f t="shared" si="462"/>
        <v>16</v>
      </c>
      <c r="AF1143" s="15">
        <f t="shared" si="463"/>
        <v>5</v>
      </c>
      <c r="AG1143" s="15">
        <f t="shared" si="464"/>
        <v>495.2606464608981</v>
      </c>
      <c r="AH1143" s="15">
        <f t="shared" si="465"/>
        <v>49.526064646089807</v>
      </c>
      <c r="AI1143" s="8">
        <f t="shared" si="466"/>
        <v>0.43049999999999999</v>
      </c>
      <c r="AJ1143" s="8">
        <v>0.67</v>
      </c>
      <c r="AK1143" s="8">
        <v>2.74</v>
      </c>
      <c r="AL1143" s="8">
        <v>0.6</v>
      </c>
      <c r="AM1143" s="8">
        <v>1.6</v>
      </c>
      <c r="AN1143" s="8">
        <v>0.5</v>
      </c>
      <c r="AO1143" s="8">
        <f t="shared" si="467"/>
        <v>15.563298490127758</v>
      </c>
      <c r="AP1143" s="8">
        <f t="shared" si="468"/>
        <v>63.646922183507556</v>
      </c>
      <c r="AQ1143" s="8">
        <f t="shared" si="469"/>
        <v>13.937282229965158</v>
      </c>
      <c r="AR1143" s="8">
        <f t="shared" si="470"/>
        <v>37.166085946573752</v>
      </c>
      <c r="AS1143" s="8">
        <f t="shared" si="471"/>
        <v>11.614401858304298</v>
      </c>
    </row>
    <row r="1144" spans="1:45" x14ac:dyDescent="0.35">
      <c r="A1144" s="2">
        <v>2018</v>
      </c>
      <c r="B1144" s="18">
        <v>16278</v>
      </c>
      <c r="C1144" s="2" t="s">
        <v>162</v>
      </c>
      <c r="D1144" s="17">
        <v>31</v>
      </c>
      <c r="E1144" s="18" t="s">
        <v>82</v>
      </c>
      <c r="F1144" s="20" t="s">
        <v>156</v>
      </c>
      <c r="G1144" s="3">
        <v>2</v>
      </c>
      <c r="H1144" s="3">
        <v>282</v>
      </c>
      <c r="I1144" s="3">
        <f t="shared" si="449"/>
        <v>140</v>
      </c>
      <c r="J1144" s="3">
        <v>3</v>
      </c>
      <c r="K1144" s="3">
        <v>50</v>
      </c>
      <c r="L1144" s="9">
        <f t="shared" si="450"/>
        <v>127</v>
      </c>
      <c r="M1144" s="9">
        <v>15.08</v>
      </c>
      <c r="N1144" s="9">
        <v>4.72</v>
      </c>
      <c r="O1144" s="8">
        <f t="shared" si="451"/>
        <v>41.809922758620687</v>
      </c>
      <c r="P1144" s="8">
        <f t="shared" si="448"/>
        <v>41.809922758620687</v>
      </c>
      <c r="Q1144" s="8">
        <f t="shared" si="452"/>
        <v>2811.7173055172411</v>
      </c>
      <c r="R1144" s="8"/>
      <c r="S1144" s="8">
        <v>12.18</v>
      </c>
      <c r="T1144" s="8">
        <v>43.45</v>
      </c>
      <c r="U1144" s="8">
        <v>20.76</v>
      </c>
      <c r="V1144" s="15">
        <f t="shared" si="453"/>
        <v>434.5</v>
      </c>
      <c r="W1144" s="15">
        <f t="shared" si="454"/>
        <v>378.01499999999999</v>
      </c>
      <c r="X1144" s="15">
        <f t="shared" si="455"/>
        <v>37.801499999999997</v>
      </c>
      <c r="Y1144" s="15">
        <f t="shared" si="456"/>
        <v>207.60000000000002</v>
      </c>
      <c r="Z1144" s="15">
        <f t="shared" si="457"/>
        <v>180.61200000000002</v>
      </c>
      <c r="AA1144" s="15">
        <f t="shared" si="458"/>
        <v>18.061200000000003</v>
      </c>
      <c r="AB1144" s="15">
        <f t="shared" si="459"/>
        <v>6.5</v>
      </c>
      <c r="AC1144" s="15">
        <f t="shared" si="460"/>
        <v>27.7</v>
      </c>
      <c r="AD1144" s="15">
        <f t="shared" si="461"/>
        <v>6</v>
      </c>
      <c r="AE1144" s="15">
        <f t="shared" si="462"/>
        <v>16.100000000000001</v>
      </c>
      <c r="AF1144" s="15">
        <f t="shared" si="463"/>
        <v>4.9000000000000004</v>
      </c>
      <c r="AG1144" s="15">
        <f t="shared" si="464"/>
        <v>501.45458508693969</v>
      </c>
      <c r="AH1144" s="15">
        <f t="shared" si="465"/>
        <v>50.14545850869397</v>
      </c>
      <c r="AI1144" s="8">
        <f t="shared" si="466"/>
        <v>0.4345</v>
      </c>
      <c r="AJ1144" s="8">
        <v>0.65</v>
      </c>
      <c r="AK1144" s="8">
        <v>2.77</v>
      </c>
      <c r="AL1144" s="8">
        <v>0.6</v>
      </c>
      <c r="AM1144" s="8">
        <v>1.61</v>
      </c>
      <c r="AN1144" s="8">
        <v>0.49</v>
      </c>
      <c r="AO1144" s="8">
        <f t="shared" si="467"/>
        <v>14.959723820483314</v>
      </c>
      <c r="AP1144" s="8">
        <f t="shared" si="468"/>
        <v>63.751438434982738</v>
      </c>
      <c r="AQ1144" s="8">
        <f t="shared" si="469"/>
        <v>13.808975834292291</v>
      </c>
      <c r="AR1144" s="8">
        <f t="shared" si="470"/>
        <v>37.054085155350982</v>
      </c>
      <c r="AS1144" s="8">
        <f t="shared" si="471"/>
        <v>11.277330264672038</v>
      </c>
    </row>
    <row r="1145" spans="1:45" x14ac:dyDescent="0.35">
      <c r="A1145" s="2">
        <v>2018</v>
      </c>
      <c r="B1145" s="18">
        <v>16279</v>
      </c>
      <c r="C1145" s="2" t="s">
        <v>162</v>
      </c>
      <c r="D1145" s="17">
        <v>82</v>
      </c>
      <c r="E1145" s="18" t="s">
        <v>109</v>
      </c>
      <c r="F1145" s="20" t="s">
        <v>156</v>
      </c>
      <c r="G1145" s="3">
        <v>2</v>
      </c>
      <c r="H1145" s="3">
        <v>281</v>
      </c>
      <c r="I1145" s="3">
        <f t="shared" si="449"/>
        <v>139</v>
      </c>
      <c r="J1145" s="3">
        <v>2</v>
      </c>
      <c r="K1145" s="3">
        <v>18</v>
      </c>
      <c r="L1145" s="9">
        <f t="shared" si="450"/>
        <v>45.72</v>
      </c>
      <c r="M1145" s="9">
        <v>15.07</v>
      </c>
      <c r="N1145" s="9">
        <v>3.3</v>
      </c>
      <c r="O1145" s="8">
        <f t="shared" si="451"/>
        <v>29.23495603448276</v>
      </c>
      <c r="P1145" s="8">
        <f t="shared" si="448"/>
        <v>29.23495603448276</v>
      </c>
      <c r="Q1145" s="8">
        <f t="shared" si="452"/>
        <v>1966.0507933189656</v>
      </c>
      <c r="R1145" s="8"/>
      <c r="S1145" s="8">
        <v>12.46</v>
      </c>
      <c r="T1145" s="8">
        <v>44.14</v>
      </c>
      <c r="U1145" s="8">
        <v>20.190000000000001</v>
      </c>
      <c r="V1145" s="15">
        <f t="shared" si="453"/>
        <v>441.4</v>
      </c>
      <c r="W1145" s="15">
        <f t="shared" si="454"/>
        <v>384.01799999999997</v>
      </c>
      <c r="X1145" s="15">
        <f t="shared" si="455"/>
        <v>38.401799999999994</v>
      </c>
      <c r="Y1145" s="15">
        <f t="shared" si="456"/>
        <v>201.9</v>
      </c>
      <c r="Z1145" s="15">
        <f t="shared" si="457"/>
        <v>175.65299999999999</v>
      </c>
      <c r="AA1145" s="15">
        <f t="shared" si="458"/>
        <v>17.565300000000001</v>
      </c>
      <c r="AB1145" s="15">
        <f t="shared" si="459"/>
        <v>6.7</v>
      </c>
      <c r="AC1145" s="15">
        <f t="shared" si="460"/>
        <v>28</v>
      </c>
      <c r="AD1145" s="15">
        <f t="shared" si="461"/>
        <v>6.2</v>
      </c>
      <c r="AE1145" s="15">
        <f t="shared" si="462"/>
        <v>16.299999999999997</v>
      </c>
      <c r="AF1145" s="15">
        <f t="shared" si="463"/>
        <v>5</v>
      </c>
      <c r="AG1145" s="15">
        <f t="shared" si="464"/>
        <v>506.35335552287728</v>
      </c>
      <c r="AH1145" s="15">
        <f t="shared" si="465"/>
        <v>50.635335552287728</v>
      </c>
      <c r="AI1145" s="8">
        <f t="shared" si="466"/>
        <v>0.44139999999999996</v>
      </c>
      <c r="AJ1145" s="8">
        <v>0.67</v>
      </c>
      <c r="AK1145" s="8">
        <v>2.8</v>
      </c>
      <c r="AL1145" s="8">
        <v>0.62</v>
      </c>
      <c r="AM1145" s="8">
        <v>1.63</v>
      </c>
      <c r="AN1145" s="8">
        <v>0.5</v>
      </c>
      <c r="AO1145" s="8">
        <f t="shared" si="467"/>
        <v>15.178975985500681</v>
      </c>
      <c r="AP1145" s="8">
        <f t="shared" si="468"/>
        <v>63.434526506570009</v>
      </c>
      <c r="AQ1145" s="8">
        <f t="shared" si="469"/>
        <v>14.046216583597646</v>
      </c>
      <c r="AR1145" s="8">
        <f t="shared" si="470"/>
        <v>36.927956502038967</v>
      </c>
      <c r="AS1145" s="8">
        <f t="shared" si="471"/>
        <v>11.327594019030359</v>
      </c>
    </row>
    <row r="1146" spans="1:45" x14ac:dyDescent="0.35">
      <c r="A1146" s="2">
        <v>2018</v>
      </c>
      <c r="B1146" s="18">
        <v>16280</v>
      </c>
      <c r="C1146" s="2" t="s">
        <v>162</v>
      </c>
      <c r="D1146" s="17">
        <v>6</v>
      </c>
      <c r="E1146" s="18" t="s">
        <v>80</v>
      </c>
      <c r="F1146" s="20" t="s">
        <v>156</v>
      </c>
      <c r="G1146" s="3">
        <v>2</v>
      </c>
      <c r="H1146" s="3">
        <v>280</v>
      </c>
      <c r="I1146" s="3">
        <f t="shared" si="449"/>
        <v>138</v>
      </c>
      <c r="J1146" s="3">
        <v>2</v>
      </c>
      <c r="K1146" s="3">
        <v>22</v>
      </c>
      <c r="L1146" s="9">
        <f t="shared" si="450"/>
        <v>55.88</v>
      </c>
      <c r="M1146" s="9">
        <v>15.18</v>
      </c>
      <c r="N1146" s="9">
        <v>6.36</v>
      </c>
      <c r="O1146" s="8">
        <f t="shared" si="451"/>
        <v>56.270757931034481</v>
      </c>
      <c r="P1146" s="8">
        <f t="shared" si="448"/>
        <v>56.270757931034481</v>
      </c>
      <c r="Q1146" s="8">
        <f t="shared" si="452"/>
        <v>3784.2084708620687</v>
      </c>
      <c r="R1146" s="8"/>
      <c r="S1146" s="8">
        <v>11.67</v>
      </c>
      <c r="T1146" s="8">
        <v>43.92</v>
      </c>
      <c r="U1146" s="8">
        <v>21.12</v>
      </c>
      <c r="V1146" s="15">
        <f t="shared" si="453"/>
        <v>439.20000000000005</v>
      </c>
      <c r="W1146" s="15">
        <f t="shared" si="454"/>
        <v>382.10400000000004</v>
      </c>
      <c r="X1146" s="15">
        <f t="shared" si="455"/>
        <v>38.210400000000007</v>
      </c>
      <c r="Y1146" s="15">
        <f t="shared" si="456"/>
        <v>211.20000000000002</v>
      </c>
      <c r="Z1146" s="15">
        <f t="shared" si="457"/>
        <v>183.744</v>
      </c>
      <c r="AA1146" s="15">
        <f t="shared" si="458"/>
        <v>18.374400000000001</v>
      </c>
      <c r="AB1146" s="15">
        <f t="shared" si="459"/>
        <v>6.8000000000000007</v>
      </c>
      <c r="AC1146" s="15">
        <f t="shared" si="460"/>
        <v>28</v>
      </c>
      <c r="AD1146" s="15">
        <f t="shared" si="461"/>
        <v>6.3</v>
      </c>
      <c r="AE1146" s="15">
        <f t="shared" si="462"/>
        <v>16.100000000000001</v>
      </c>
      <c r="AF1146" s="15">
        <f t="shared" si="463"/>
        <v>4.9000000000000004</v>
      </c>
      <c r="AG1146" s="15">
        <f t="shared" si="464"/>
        <v>508.82374498026201</v>
      </c>
      <c r="AH1146" s="15">
        <f t="shared" si="465"/>
        <v>50.882374498026202</v>
      </c>
      <c r="AI1146" s="8">
        <f t="shared" si="466"/>
        <v>0.43920000000000003</v>
      </c>
      <c r="AJ1146" s="8">
        <v>0.68</v>
      </c>
      <c r="AK1146" s="8">
        <v>2.8</v>
      </c>
      <c r="AL1146" s="8">
        <v>0.63</v>
      </c>
      <c r="AM1146" s="8">
        <v>1.61</v>
      </c>
      <c r="AN1146" s="8">
        <v>0.49</v>
      </c>
      <c r="AO1146" s="8">
        <f t="shared" si="467"/>
        <v>15.482695810564664</v>
      </c>
      <c r="AP1146" s="8">
        <f t="shared" si="468"/>
        <v>63.752276867030957</v>
      </c>
      <c r="AQ1146" s="8">
        <f t="shared" si="469"/>
        <v>14.344262295081966</v>
      </c>
      <c r="AR1146" s="8">
        <f t="shared" si="470"/>
        <v>36.657559198542806</v>
      </c>
      <c r="AS1146" s="8">
        <f t="shared" si="471"/>
        <v>11.156648451730419</v>
      </c>
    </row>
    <row r="1147" spans="1:45" x14ac:dyDescent="0.35">
      <c r="A1147" s="2">
        <v>2018</v>
      </c>
      <c r="B1147" s="18">
        <v>16281</v>
      </c>
      <c r="C1147" s="2" t="s">
        <v>162</v>
      </c>
      <c r="D1147" s="17">
        <v>24</v>
      </c>
      <c r="E1147" s="18" t="s">
        <v>50</v>
      </c>
      <c r="F1147" s="20" t="s">
        <v>156</v>
      </c>
      <c r="G1147" s="3">
        <v>2</v>
      </c>
      <c r="H1147" s="3">
        <v>280</v>
      </c>
      <c r="I1147" s="3">
        <f t="shared" si="449"/>
        <v>138</v>
      </c>
      <c r="J1147" s="3">
        <v>3</v>
      </c>
      <c r="K1147" s="2">
        <v>42</v>
      </c>
      <c r="L1147" s="9">
        <f t="shared" si="450"/>
        <v>106.68</v>
      </c>
      <c r="M1147" s="9">
        <v>15.59</v>
      </c>
      <c r="N1147" s="9">
        <v>5.2</v>
      </c>
      <c r="O1147" s="8">
        <f t="shared" si="451"/>
        <v>45.78514827586207</v>
      </c>
      <c r="P1147" s="8">
        <f t="shared" si="448"/>
        <v>45.78514827586207</v>
      </c>
      <c r="Q1147" s="8">
        <f t="shared" si="452"/>
        <v>3079.0512215517242</v>
      </c>
      <c r="R1147" s="8"/>
      <c r="S1147" s="8">
        <v>12.01</v>
      </c>
      <c r="T1147" s="8">
        <v>43.12</v>
      </c>
      <c r="U1147" s="8">
        <v>21.17</v>
      </c>
      <c r="V1147" s="15">
        <f t="shared" si="453"/>
        <v>431.2</v>
      </c>
      <c r="W1147" s="15">
        <f t="shared" si="454"/>
        <v>375.14400000000001</v>
      </c>
      <c r="X1147" s="15">
        <f t="shared" si="455"/>
        <v>37.514400000000002</v>
      </c>
      <c r="Y1147" s="15">
        <f t="shared" si="456"/>
        <v>211.70000000000002</v>
      </c>
      <c r="Z1147" s="15">
        <f t="shared" si="457"/>
        <v>184.179</v>
      </c>
      <c r="AA1147" s="15">
        <f t="shared" si="458"/>
        <v>18.417899999999999</v>
      </c>
      <c r="AB1147" s="15">
        <f t="shared" si="459"/>
        <v>6.6000000000000005</v>
      </c>
      <c r="AC1147" s="15">
        <f t="shared" si="460"/>
        <v>27.599999999999998</v>
      </c>
      <c r="AD1147" s="15">
        <f t="shared" si="461"/>
        <v>6.1</v>
      </c>
      <c r="AE1147" s="15">
        <f t="shared" si="462"/>
        <v>15.9</v>
      </c>
      <c r="AF1147" s="15">
        <f t="shared" si="463"/>
        <v>4.9000000000000004</v>
      </c>
      <c r="AG1147" s="15">
        <f t="shared" si="464"/>
        <v>499.82191852294113</v>
      </c>
      <c r="AH1147" s="15">
        <f t="shared" si="465"/>
        <v>49.982191852294115</v>
      </c>
      <c r="AI1147" s="8">
        <f t="shared" si="466"/>
        <v>0.43119999999999997</v>
      </c>
      <c r="AJ1147" s="8">
        <v>0.66</v>
      </c>
      <c r="AK1147" s="8">
        <v>2.76</v>
      </c>
      <c r="AL1147" s="8">
        <v>0.61</v>
      </c>
      <c r="AM1147" s="8">
        <v>1.59</v>
      </c>
      <c r="AN1147" s="8">
        <v>0.49</v>
      </c>
      <c r="AO1147" s="8">
        <f t="shared" si="467"/>
        <v>15.306122448979593</v>
      </c>
      <c r="AP1147" s="8">
        <f t="shared" si="468"/>
        <v>64.00742115027829</v>
      </c>
      <c r="AQ1147" s="8">
        <f t="shared" si="469"/>
        <v>14.146567717996289</v>
      </c>
      <c r="AR1147" s="8">
        <f t="shared" si="470"/>
        <v>36.873840445269018</v>
      </c>
      <c r="AS1147" s="8">
        <f t="shared" si="471"/>
        <v>11.363636363636365</v>
      </c>
    </row>
    <row r="1148" spans="1:45" x14ac:dyDescent="0.35">
      <c r="A1148" s="2">
        <v>2018</v>
      </c>
      <c r="B1148" s="18">
        <v>16282</v>
      </c>
      <c r="C1148" s="2" t="s">
        <v>162</v>
      </c>
      <c r="D1148" s="17">
        <v>144</v>
      </c>
      <c r="E1148" s="18" t="s">
        <v>40</v>
      </c>
      <c r="F1148" s="20" t="s">
        <v>156</v>
      </c>
      <c r="G1148" s="3">
        <v>2</v>
      </c>
      <c r="H1148" s="2">
        <v>282</v>
      </c>
      <c r="I1148" s="3">
        <f t="shared" si="449"/>
        <v>140</v>
      </c>
      <c r="J1148" s="2">
        <v>2</v>
      </c>
      <c r="K1148" s="3">
        <v>41</v>
      </c>
      <c r="L1148" s="9">
        <f t="shared" si="450"/>
        <v>104.14</v>
      </c>
      <c r="M1148" s="9">
        <v>16.57</v>
      </c>
      <c r="N1148" s="9">
        <v>4.7300000000000004</v>
      </c>
      <c r="O1148" s="8">
        <f t="shared" si="451"/>
        <v>41.163355086206906</v>
      </c>
      <c r="P1148" s="8">
        <f t="shared" si="448"/>
        <v>41.163355086206906</v>
      </c>
      <c r="Q1148" s="8">
        <f t="shared" si="452"/>
        <v>2768.2356295474142</v>
      </c>
      <c r="R1148" s="8"/>
      <c r="S1148" s="8">
        <v>12.43</v>
      </c>
      <c r="T1148" s="8">
        <v>44.67</v>
      </c>
      <c r="U1148" s="8">
        <v>19.91</v>
      </c>
      <c r="V1148" s="15">
        <f t="shared" si="453"/>
        <v>446.70000000000005</v>
      </c>
      <c r="W1148" s="15">
        <f t="shared" si="454"/>
        <v>388.62900000000002</v>
      </c>
      <c r="X1148" s="15">
        <f t="shared" si="455"/>
        <v>38.862900000000003</v>
      </c>
      <c r="Y1148" s="15">
        <f t="shared" si="456"/>
        <v>199.1</v>
      </c>
      <c r="Z1148" s="15">
        <f t="shared" si="457"/>
        <v>173.21699999999998</v>
      </c>
      <c r="AA1148" s="15">
        <f t="shared" si="458"/>
        <v>17.3217</v>
      </c>
      <c r="AB1148" s="15">
        <f t="shared" si="459"/>
        <v>6.6000000000000005</v>
      </c>
      <c r="AC1148" s="15">
        <f t="shared" si="460"/>
        <v>28.1</v>
      </c>
      <c r="AD1148" s="15">
        <f t="shared" si="461"/>
        <v>6</v>
      </c>
      <c r="AE1148" s="15">
        <f t="shared" si="462"/>
        <v>16.399999999999999</v>
      </c>
      <c r="AF1148" s="15">
        <f t="shared" si="463"/>
        <v>4.9000000000000004</v>
      </c>
      <c r="AG1148" s="15">
        <f t="shared" si="464"/>
        <v>510.92345402234508</v>
      </c>
      <c r="AH1148" s="15">
        <f t="shared" si="465"/>
        <v>51.092345402234507</v>
      </c>
      <c r="AI1148" s="8">
        <f t="shared" si="466"/>
        <v>0.44670000000000004</v>
      </c>
      <c r="AJ1148" s="8">
        <v>0.66</v>
      </c>
      <c r="AK1148" s="8">
        <v>2.81</v>
      </c>
      <c r="AL1148" s="8">
        <v>0.6</v>
      </c>
      <c r="AM1148" s="8">
        <v>1.64</v>
      </c>
      <c r="AN1148" s="8">
        <v>0.49</v>
      </c>
      <c r="AO1148" s="8">
        <f t="shared" si="467"/>
        <v>14.775016789791806</v>
      </c>
      <c r="AP1148" s="8">
        <f t="shared" si="468"/>
        <v>62.905753301992384</v>
      </c>
      <c r="AQ1148" s="8">
        <f t="shared" si="469"/>
        <v>13.431833445265278</v>
      </c>
      <c r="AR1148" s="8">
        <f t="shared" si="470"/>
        <v>36.713678083725085</v>
      </c>
      <c r="AS1148" s="8">
        <f t="shared" si="471"/>
        <v>10.969330646966643</v>
      </c>
    </row>
    <row r="1149" spans="1:45" x14ac:dyDescent="0.35">
      <c r="A1149" s="2">
        <v>2018</v>
      </c>
      <c r="B1149" s="18">
        <v>16283</v>
      </c>
      <c r="C1149" s="2" t="s">
        <v>162</v>
      </c>
      <c r="D1149" s="17">
        <v>57</v>
      </c>
      <c r="E1149" s="18" t="s">
        <v>44</v>
      </c>
      <c r="F1149" s="20" t="s">
        <v>156</v>
      </c>
      <c r="G1149" s="3">
        <v>2</v>
      </c>
      <c r="H1149" s="3">
        <v>281</v>
      </c>
      <c r="I1149" s="3">
        <f t="shared" si="449"/>
        <v>139</v>
      </c>
      <c r="J1149" s="3">
        <v>2</v>
      </c>
      <c r="K1149" s="3">
        <v>24</v>
      </c>
      <c r="L1149" s="9">
        <f t="shared" si="450"/>
        <v>60.96</v>
      </c>
      <c r="M1149" s="9">
        <v>15.3</v>
      </c>
      <c r="N1149" s="9">
        <v>5.19</v>
      </c>
      <c r="O1149" s="8">
        <f t="shared" si="451"/>
        <v>45.854097413793106</v>
      </c>
      <c r="P1149" s="8">
        <f t="shared" si="448"/>
        <v>45.854097413793106</v>
      </c>
      <c r="Q1149" s="8">
        <f t="shared" si="452"/>
        <v>3083.6880510775864</v>
      </c>
      <c r="R1149" s="8"/>
      <c r="S1149" s="8">
        <v>11.74</v>
      </c>
      <c r="T1149" s="8">
        <v>43.43</v>
      </c>
      <c r="U1149" s="8">
        <v>20.329999999999998</v>
      </c>
      <c r="V1149" s="15">
        <f t="shared" si="453"/>
        <v>434.3</v>
      </c>
      <c r="W1149" s="15">
        <f t="shared" si="454"/>
        <v>377.84100000000001</v>
      </c>
      <c r="X1149" s="15">
        <f t="shared" si="455"/>
        <v>37.784100000000002</v>
      </c>
      <c r="Y1149" s="15">
        <f t="shared" si="456"/>
        <v>203.29999999999998</v>
      </c>
      <c r="Z1149" s="15">
        <f t="shared" si="457"/>
        <v>176.87099999999998</v>
      </c>
      <c r="AA1149" s="15">
        <f t="shared" si="458"/>
        <v>17.687099999999997</v>
      </c>
      <c r="AB1149" s="15">
        <f t="shared" si="459"/>
        <v>6.6000000000000005</v>
      </c>
      <c r="AC1149" s="15">
        <f t="shared" si="460"/>
        <v>27.9</v>
      </c>
      <c r="AD1149" s="15">
        <f t="shared" si="461"/>
        <v>6.2</v>
      </c>
      <c r="AE1149" s="15">
        <f t="shared" si="462"/>
        <v>16.100000000000001</v>
      </c>
      <c r="AF1149" s="15">
        <f t="shared" si="463"/>
        <v>4.9000000000000004</v>
      </c>
      <c r="AG1149" s="15">
        <f t="shared" si="464"/>
        <v>498.94577779477436</v>
      </c>
      <c r="AH1149" s="15">
        <f t="shared" si="465"/>
        <v>49.894577779477437</v>
      </c>
      <c r="AI1149" s="8">
        <f t="shared" si="466"/>
        <v>0.43430000000000002</v>
      </c>
      <c r="AJ1149" s="8">
        <v>0.66</v>
      </c>
      <c r="AK1149" s="8">
        <v>2.79</v>
      </c>
      <c r="AL1149" s="8">
        <v>0.62</v>
      </c>
      <c r="AM1149" s="8">
        <v>1.61</v>
      </c>
      <c r="AN1149" s="8">
        <v>0.49</v>
      </c>
      <c r="AO1149" s="8">
        <f t="shared" si="467"/>
        <v>15.19686852406171</v>
      </c>
      <c r="AP1149" s="8">
        <f t="shared" si="468"/>
        <v>64.241307851715405</v>
      </c>
      <c r="AQ1149" s="8">
        <f t="shared" si="469"/>
        <v>14.275846189270089</v>
      </c>
      <c r="AR1149" s="8">
        <f t="shared" si="470"/>
        <v>37.071148975362654</v>
      </c>
      <c r="AS1149" s="8">
        <f t="shared" si="471"/>
        <v>11.28252360119733</v>
      </c>
    </row>
    <row r="1150" spans="1:45" x14ac:dyDescent="0.35">
      <c r="A1150" s="2">
        <v>2018</v>
      </c>
      <c r="B1150" s="18">
        <v>16284</v>
      </c>
      <c r="C1150" s="2" t="s">
        <v>162</v>
      </c>
      <c r="D1150" s="17">
        <v>133</v>
      </c>
      <c r="E1150" s="18" t="s">
        <v>36</v>
      </c>
      <c r="F1150" s="20" t="s">
        <v>156</v>
      </c>
      <c r="G1150" s="3">
        <v>2</v>
      </c>
      <c r="H1150" s="3">
        <v>278</v>
      </c>
      <c r="I1150" s="3">
        <f t="shared" si="449"/>
        <v>136</v>
      </c>
      <c r="J1150" s="3">
        <v>2</v>
      </c>
      <c r="K1150" s="3">
        <v>25</v>
      </c>
      <c r="L1150" s="9">
        <f t="shared" si="450"/>
        <v>63.5</v>
      </c>
      <c r="M1150" s="9">
        <v>14.89</v>
      </c>
      <c r="N1150" s="9">
        <v>7.14</v>
      </c>
      <c r="O1150" s="8">
        <f t="shared" si="451"/>
        <v>63.387873620689646</v>
      </c>
      <c r="P1150" s="8">
        <f t="shared" si="448"/>
        <v>63.387873620689646</v>
      </c>
      <c r="Q1150" s="8">
        <f t="shared" si="452"/>
        <v>4262.8345009913783</v>
      </c>
      <c r="R1150" s="8"/>
      <c r="S1150" s="8">
        <v>12.19</v>
      </c>
      <c r="T1150" s="8">
        <v>44.38</v>
      </c>
      <c r="U1150" s="8">
        <v>20.11</v>
      </c>
      <c r="V1150" s="15">
        <f t="shared" si="453"/>
        <v>443.8</v>
      </c>
      <c r="W1150" s="15">
        <f t="shared" si="454"/>
        <v>386.10599999999999</v>
      </c>
      <c r="X1150" s="15">
        <f t="shared" si="455"/>
        <v>38.610599999999998</v>
      </c>
      <c r="Y1150" s="15">
        <f t="shared" si="456"/>
        <v>201.1</v>
      </c>
      <c r="Z1150" s="15">
        <f t="shared" si="457"/>
        <v>174.95699999999999</v>
      </c>
      <c r="AA1150" s="15">
        <f t="shared" si="458"/>
        <v>17.495699999999999</v>
      </c>
      <c r="AB1150" s="15">
        <f t="shared" si="459"/>
        <v>6.8000000000000007</v>
      </c>
      <c r="AC1150" s="15">
        <f t="shared" si="460"/>
        <v>28.3</v>
      </c>
      <c r="AD1150" s="15">
        <f t="shared" si="461"/>
        <v>6.2</v>
      </c>
      <c r="AE1150" s="15">
        <f t="shared" si="462"/>
        <v>16.299999999999997</v>
      </c>
      <c r="AF1150" s="15">
        <f t="shared" si="463"/>
        <v>5</v>
      </c>
      <c r="AG1150" s="15">
        <f t="shared" si="464"/>
        <v>508.67704444811807</v>
      </c>
      <c r="AH1150" s="15">
        <f t="shared" si="465"/>
        <v>50.867704444811807</v>
      </c>
      <c r="AI1150" s="8">
        <f t="shared" si="466"/>
        <v>0.44380000000000003</v>
      </c>
      <c r="AJ1150" s="8">
        <v>0.68</v>
      </c>
      <c r="AK1150" s="8">
        <v>2.83</v>
      </c>
      <c r="AL1150" s="8">
        <v>0.62</v>
      </c>
      <c r="AM1150" s="8">
        <v>1.63</v>
      </c>
      <c r="AN1150" s="8">
        <v>0.5</v>
      </c>
      <c r="AO1150" s="8">
        <f t="shared" si="467"/>
        <v>15.322217214961695</v>
      </c>
      <c r="AP1150" s="8">
        <f t="shared" si="468"/>
        <v>63.767462821090582</v>
      </c>
      <c r="AQ1150" s="8">
        <f t="shared" si="469"/>
        <v>13.970256872465074</v>
      </c>
      <c r="AR1150" s="8">
        <f t="shared" si="470"/>
        <v>36.72825597115817</v>
      </c>
      <c r="AS1150" s="8">
        <f t="shared" si="471"/>
        <v>11.266336187471833</v>
      </c>
    </row>
    <row r="1151" spans="1:45" x14ac:dyDescent="0.35">
      <c r="A1151" s="2">
        <v>2018</v>
      </c>
      <c r="B1151" s="18">
        <v>16285</v>
      </c>
      <c r="C1151" s="2" t="s">
        <v>162</v>
      </c>
      <c r="D1151" s="17">
        <v>64</v>
      </c>
      <c r="E1151" s="18" t="s">
        <v>78</v>
      </c>
      <c r="F1151" s="20" t="s">
        <v>156</v>
      </c>
      <c r="G1151" s="3">
        <v>2</v>
      </c>
      <c r="H1151" s="3">
        <v>281</v>
      </c>
      <c r="I1151" s="3">
        <f t="shared" si="449"/>
        <v>139</v>
      </c>
      <c r="J1151" s="3">
        <v>5</v>
      </c>
      <c r="K1151" s="3">
        <v>50</v>
      </c>
      <c r="L1151" s="9">
        <f t="shared" si="450"/>
        <v>127</v>
      </c>
      <c r="M1151" s="9">
        <v>16.14</v>
      </c>
      <c r="N1151" s="9">
        <v>3.52</v>
      </c>
      <c r="O1151" s="8">
        <f t="shared" si="451"/>
        <v>30.791078620689657</v>
      </c>
      <c r="P1151" s="8">
        <f t="shared" si="448"/>
        <v>30.791078620689657</v>
      </c>
      <c r="Q1151" s="8">
        <f t="shared" si="452"/>
        <v>2070.7000372413795</v>
      </c>
      <c r="R1151" s="8"/>
      <c r="S1151" s="8">
        <v>12.43</v>
      </c>
      <c r="T1151" s="8">
        <v>44.2</v>
      </c>
      <c r="U1151" s="8">
        <v>20.239999999999998</v>
      </c>
      <c r="V1151" s="15">
        <f t="shared" si="453"/>
        <v>442</v>
      </c>
      <c r="W1151" s="15">
        <f t="shared" si="454"/>
        <v>384.54</v>
      </c>
      <c r="X1151" s="15">
        <f t="shared" si="455"/>
        <v>38.454000000000001</v>
      </c>
      <c r="Y1151" s="15">
        <f t="shared" si="456"/>
        <v>202.39999999999998</v>
      </c>
      <c r="Z1151" s="15">
        <f t="shared" si="457"/>
        <v>176.08799999999997</v>
      </c>
      <c r="AA1151" s="15">
        <f t="shared" si="458"/>
        <v>17.608799999999995</v>
      </c>
      <c r="AB1151" s="15">
        <f t="shared" si="459"/>
        <v>6.7</v>
      </c>
      <c r="AC1151" s="15">
        <f t="shared" si="460"/>
        <v>28.2</v>
      </c>
      <c r="AD1151" s="15">
        <f t="shared" si="461"/>
        <v>6.2</v>
      </c>
      <c r="AE1151" s="15">
        <f t="shared" si="462"/>
        <v>16.200000000000003</v>
      </c>
      <c r="AF1151" s="15">
        <f t="shared" si="463"/>
        <v>4.9000000000000004</v>
      </c>
      <c r="AG1151" s="15">
        <f t="shared" si="464"/>
        <v>507.30934962661695</v>
      </c>
      <c r="AH1151" s="15">
        <f t="shared" si="465"/>
        <v>50.730934962661692</v>
      </c>
      <c r="AI1151" s="8">
        <f t="shared" si="466"/>
        <v>0.442</v>
      </c>
      <c r="AJ1151" s="8">
        <v>0.67</v>
      </c>
      <c r="AK1151" s="8">
        <v>2.82</v>
      </c>
      <c r="AL1151" s="8">
        <v>0.62</v>
      </c>
      <c r="AM1151" s="8">
        <v>1.62</v>
      </c>
      <c r="AN1151" s="8">
        <v>0.49</v>
      </c>
      <c r="AO1151" s="8">
        <f t="shared" si="467"/>
        <v>15.158371040723981</v>
      </c>
      <c r="AP1151" s="8">
        <f t="shared" si="468"/>
        <v>63.800904977375566</v>
      </c>
      <c r="AQ1151" s="8">
        <f t="shared" si="469"/>
        <v>14.027149321266968</v>
      </c>
      <c r="AR1151" s="8">
        <f t="shared" si="470"/>
        <v>36.651583710407245</v>
      </c>
      <c r="AS1151" s="8">
        <f t="shared" si="471"/>
        <v>11.085972850678735</v>
      </c>
    </row>
    <row r="1152" spans="1:45" x14ac:dyDescent="0.35">
      <c r="A1152" s="2">
        <v>2018</v>
      </c>
      <c r="B1152" s="18">
        <v>16286</v>
      </c>
      <c r="C1152" s="2" t="s">
        <v>162</v>
      </c>
      <c r="D1152" s="17">
        <v>83</v>
      </c>
      <c r="E1152" s="18" t="s">
        <v>45</v>
      </c>
      <c r="F1152" s="20" t="s">
        <v>156</v>
      </c>
      <c r="G1152" s="3">
        <v>2</v>
      </c>
      <c r="H1152" s="3">
        <v>280</v>
      </c>
      <c r="I1152" s="3">
        <f t="shared" si="449"/>
        <v>138</v>
      </c>
      <c r="J1152" s="3">
        <v>2</v>
      </c>
      <c r="K1152" s="3">
        <v>27</v>
      </c>
      <c r="L1152" s="9">
        <f t="shared" si="450"/>
        <v>68.58</v>
      </c>
      <c r="M1152" s="9">
        <v>15.51</v>
      </c>
      <c r="N1152" s="9">
        <v>4.12</v>
      </c>
      <c r="O1152" s="8">
        <f t="shared" si="451"/>
        <v>36.310305862068965</v>
      </c>
      <c r="P1152" s="8">
        <f t="shared" si="448"/>
        <v>36.310305862068965</v>
      </c>
      <c r="Q1152" s="8">
        <f t="shared" si="452"/>
        <v>2441.8680692241378</v>
      </c>
      <c r="R1152" s="8"/>
      <c r="S1152" s="8">
        <v>11.82</v>
      </c>
      <c r="T1152" s="8">
        <v>44.29</v>
      </c>
      <c r="U1152" s="8">
        <v>20.440000000000001</v>
      </c>
      <c r="V1152" s="15">
        <f t="shared" si="453"/>
        <v>442.9</v>
      </c>
      <c r="W1152" s="15">
        <f t="shared" si="454"/>
        <v>385.32299999999998</v>
      </c>
      <c r="X1152" s="15">
        <f t="shared" si="455"/>
        <v>38.532299999999999</v>
      </c>
      <c r="Y1152" s="15">
        <f t="shared" si="456"/>
        <v>204.4</v>
      </c>
      <c r="Z1152" s="15">
        <f t="shared" si="457"/>
        <v>177.828</v>
      </c>
      <c r="AA1152" s="15">
        <f t="shared" si="458"/>
        <v>17.782800000000002</v>
      </c>
      <c r="AB1152" s="15">
        <f t="shared" si="459"/>
        <v>6.7</v>
      </c>
      <c r="AC1152" s="15">
        <f t="shared" si="460"/>
        <v>28.1</v>
      </c>
      <c r="AD1152" s="15">
        <f t="shared" si="461"/>
        <v>6.2</v>
      </c>
      <c r="AE1152" s="15">
        <f t="shared" si="462"/>
        <v>16.299999999999997</v>
      </c>
      <c r="AF1152" s="15">
        <f t="shared" si="463"/>
        <v>5</v>
      </c>
      <c r="AG1152" s="15">
        <f t="shared" si="464"/>
        <v>509.4181604653125</v>
      </c>
      <c r="AH1152" s="15">
        <f t="shared" si="465"/>
        <v>50.941816046531251</v>
      </c>
      <c r="AI1152" s="8">
        <f t="shared" si="466"/>
        <v>0.44289999999999996</v>
      </c>
      <c r="AJ1152" s="8">
        <v>0.67</v>
      </c>
      <c r="AK1152" s="8">
        <v>2.81</v>
      </c>
      <c r="AL1152" s="8">
        <v>0.62</v>
      </c>
      <c r="AM1152" s="8">
        <v>1.63</v>
      </c>
      <c r="AN1152" s="8">
        <v>0.5</v>
      </c>
      <c r="AO1152" s="8">
        <f t="shared" si="467"/>
        <v>15.127568299841952</v>
      </c>
      <c r="AP1152" s="8">
        <f t="shared" si="468"/>
        <v>63.445473018740131</v>
      </c>
      <c r="AQ1152" s="8">
        <f t="shared" si="469"/>
        <v>13.99864529239106</v>
      </c>
      <c r="AR1152" s="8">
        <f t="shared" si="470"/>
        <v>36.802890042899072</v>
      </c>
      <c r="AS1152" s="8">
        <f t="shared" si="471"/>
        <v>11.28923007450892</v>
      </c>
    </row>
    <row r="1153" spans="1:45" x14ac:dyDescent="0.35">
      <c r="A1153" s="2">
        <v>2018</v>
      </c>
      <c r="B1153" s="18">
        <v>16287</v>
      </c>
      <c r="C1153" s="2" t="s">
        <v>162</v>
      </c>
      <c r="D1153" s="17">
        <v>95</v>
      </c>
      <c r="E1153" s="18" t="s">
        <v>107</v>
      </c>
      <c r="F1153" s="20" t="s">
        <v>156</v>
      </c>
      <c r="G1153" s="3">
        <v>2</v>
      </c>
      <c r="H1153" s="3">
        <v>279</v>
      </c>
      <c r="I1153" s="3">
        <f t="shared" si="449"/>
        <v>137</v>
      </c>
      <c r="J1153" s="3">
        <v>4</v>
      </c>
      <c r="K1153" s="2">
        <v>44</v>
      </c>
      <c r="L1153" s="9">
        <f t="shared" si="450"/>
        <v>111.76</v>
      </c>
      <c r="M1153" s="9">
        <v>15.63</v>
      </c>
      <c r="N1153" s="9">
        <v>4.54</v>
      </c>
      <c r="O1153" s="8">
        <f t="shared" si="451"/>
        <v>39.955013620689655</v>
      </c>
      <c r="P1153" s="8">
        <f t="shared" si="448"/>
        <v>39.955013620689655</v>
      </c>
      <c r="Q1153" s="8">
        <f t="shared" si="452"/>
        <v>2686.9746659913794</v>
      </c>
      <c r="R1153" s="8"/>
      <c r="S1153" s="8">
        <v>11.51</v>
      </c>
      <c r="T1153" s="8">
        <v>43.47</v>
      </c>
      <c r="U1153" s="8">
        <v>21.7</v>
      </c>
      <c r="V1153" s="15">
        <f t="shared" si="453"/>
        <v>434.7</v>
      </c>
      <c r="W1153" s="15">
        <f t="shared" si="454"/>
        <v>378.18899999999996</v>
      </c>
      <c r="X1153" s="15">
        <f t="shared" si="455"/>
        <v>37.818899999999999</v>
      </c>
      <c r="Y1153" s="15">
        <f t="shared" si="456"/>
        <v>217</v>
      </c>
      <c r="Z1153" s="15">
        <f t="shared" si="457"/>
        <v>188.79</v>
      </c>
      <c r="AA1153" s="15">
        <f t="shared" si="458"/>
        <v>18.878999999999998</v>
      </c>
      <c r="AB1153" s="15">
        <f t="shared" si="459"/>
        <v>6.7</v>
      </c>
      <c r="AC1153" s="15">
        <f t="shared" si="460"/>
        <v>28</v>
      </c>
      <c r="AD1153" s="15">
        <f t="shared" si="461"/>
        <v>6.2</v>
      </c>
      <c r="AE1153" s="15">
        <f t="shared" si="462"/>
        <v>16.100000000000001</v>
      </c>
      <c r="AF1153" s="15">
        <f t="shared" si="463"/>
        <v>4.6999999999999993</v>
      </c>
      <c r="AG1153" s="15">
        <f t="shared" si="464"/>
        <v>506.74301352300881</v>
      </c>
      <c r="AH1153" s="15">
        <f t="shared" si="465"/>
        <v>50.67430135230088</v>
      </c>
      <c r="AI1153" s="8">
        <f t="shared" si="466"/>
        <v>0.43469999999999998</v>
      </c>
      <c r="AJ1153" s="8">
        <v>0.67</v>
      </c>
      <c r="AK1153" s="8">
        <v>2.8</v>
      </c>
      <c r="AL1153" s="8">
        <v>0.62</v>
      </c>
      <c r="AM1153" s="8">
        <v>1.61</v>
      </c>
      <c r="AN1153" s="8">
        <v>0.47</v>
      </c>
      <c r="AO1153" s="8">
        <f t="shared" si="467"/>
        <v>15.412928456406718</v>
      </c>
      <c r="AP1153" s="8">
        <f t="shared" si="468"/>
        <v>64.412238325281805</v>
      </c>
      <c r="AQ1153" s="8">
        <f t="shared" si="469"/>
        <v>14.262709914883828</v>
      </c>
      <c r="AR1153" s="8">
        <f t="shared" si="470"/>
        <v>37.037037037037045</v>
      </c>
      <c r="AS1153" s="8">
        <f t="shared" si="471"/>
        <v>10.812054290315158</v>
      </c>
    </row>
    <row r="1154" spans="1:45" x14ac:dyDescent="0.35">
      <c r="A1154" s="2">
        <v>2018</v>
      </c>
      <c r="B1154" s="18">
        <v>16288</v>
      </c>
      <c r="C1154" s="2" t="s">
        <v>162</v>
      </c>
      <c r="D1154" s="17">
        <v>70</v>
      </c>
      <c r="E1154" s="18" t="s">
        <v>71</v>
      </c>
      <c r="F1154" s="20" t="s">
        <v>156</v>
      </c>
      <c r="G1154" s="22">
        <v>3</v>
      </c>
      <c r="H1154" s="2">
        <v>278</v>
      </c>
      <c r="I1154" s="3">
        <f t="shared" si="449"/>
        <v>136</v>
      </c>
      <c r="J1154" s="2">
        <v>3</v>
      </c>
      <c r="K1154" s="2">
        <v>21</v>
      </c>
      <c r="L1154" s="9">
        <f t="shared" si="450"/>
        <v>53.34</v>
      </c>
      <c r="M1154" s="9">
        <v>15.29</v>
      </c>
      <c r="N1154" s="9">
        <v>5.14</v>
      </c>
      <c r="O1154" s="8">
        <f t="shared" si="451"/>
        <v>45.417704655172415</v>
      </c>
      <c r="P1154" s="8">
        <f t="shared" si="448"/>
        <v>45.417704655172415</v>
      </c>
      <c r="Q1154" s="8">
        <f t="shared" si="452"/>
        <v>3054.3406380603451</v>
      </c>
      <c r="R1154" s="8"/>
      <c r="S1154" s="8">
        <v>11.91</v>
      </c>
      <c r="T1154" s="8">
        <v>41.28</v>
      </c>
      <c r="U1154" s="8">
        <v>20.83</v>
      </c>
      <c r="V1154" s="15">
        <f t="shared" si="453"/>
        <v>412.8</v>
      </c>
      <c r="W1154" s="15">
        <f t="shared" si="454"/>
        <v>359.13600000000002</v>
      </c>
      <c r="X1154" s="15">
        <f t="shared" si="455"/>
        <v>35.913600000000002</v>
      </c>
      <c r="Y1154" s="15">
        <f t="shared" si="456"/>
        <v>208.29999999999998</v>
      </c>
      <c r="Z1154" s="15">
        <f t="shared" si="457"/>
        <v>181.22099999999998</v>
      </c>
      <c r="AA1154" s="15">
        <f t="shared" si="458"/>
        <v>18.122099999999996</v>
      </c>
      <c r="AB1154" s="15">
        <f t="shared" si="459"/>
        <v>6.4</v>
      </c>
      <c r="AC1154" s="15">
        <f t="shared" si="460"/>
        <v>26.6</v>
      </c>
      <c r="AD1154" s="15">
        <f t="shared" si="461"/>
        <v>5.8999999999999995</v>
      </c>
      <c r="AE1154" s="15">
        <f t="shared" si="462"/>
        <v>15.5</v>
      </c>
      <c r="AF1154" s="15">
        <f t="shared" si="463"/>
        <v>4.8</v>
      </c>
      <c r="AG1154" s="15">
        <f t="shared" si="464"/>
        <v>476.76505795984554</v>
      </c>
      <c r="AH1154" s="15">
        <f t="shared" si="465"/>
        <v>47.676505795984554</v>
      </c>
      <c r="AI1154" s="8">
        <f t="shared" si="466"/>
        <v>0.4128</v>
      </c>
      <c r="AJ1154" s="8">
        <v>0.64</v>
      </c>
      <c r="AK1154" s="8">
        <v>2.66</v>
      </c>
      <c r="AL1154" s="8">
        <v>0.59</v>
      </c>
      <c r="AM1154" s="8">
        <v>1.55</v>
      </c>
      <c r="AN1154" s="8">
        <v>0.48</v>
      </c>
      <c r="AO1154" s="8">
        <f t="shared" si="467"/>
        <v>15.503875968992249</v>
      </c>
      <c r="AP1154" s="8">
        <f t="shared" si="468"/>
        <v>64.437984496124031</v>
      </c>
      <c r="AQ1154" s="8">
        <f t="shared" si="469"/>
        <v>14.292635658914728</v>
      </c>
      <c r="AR1154" s="8">
        <f t="shared" si="470"/>
        <v>37.548449612403104</v>
      </c>
      <c r="AS1154" s="8">
        <f t="shared" si="471"/>
        <v>11.627906976744185</v>
      </c>
    </row>
    <row r="1155" spans="1:45" x14ac:dyDescent="0.35">
      <c r="A1155" s="2">
        <v>2018</v>
      </c>
      <c r="B1155" s="18">
        <v>16289</v>
      </c>
      <c r="C1155" s="2" t="s">
        <v>162</v>
      </c>
      <c r="D1155" s="17">
        <v>77</v>
      </c>
      <c r="E1155" s="18" t="s">
        <v>148</v>
      </c>
      <c r="F1155" s="20" t="s">
        <v>156</v>
      </c>
      <c r="G1155" s="22">
        <v>3</v>
      </c>
      <c r="H1155" s="2">
        <v>278</v>
      </c>
      <c r="I1155" s="3">
        <f t="shared" si="449"/>
        <v>136</v>
      </c>
      <c r="J1155" s="2">
        <v>5</v>
      </c>
      <c r="K1155" s="2">
        <v>42</v>
      </c>
      <c r="L1155" s="9">
        <f t="shared" si="450"/>
        <v>106.68</v>
      </c>
      <c r="M1155" s="9">
        <v>15.43</v>
      </c>
      <c r="N1155" s="9">
        <v>3.79</v>
      </c>
      <c r="O1155" s="8">
        <f t="shared" si="451"/>
        <v>33.433583017241375</v>
      </c>
      <c r="P1155" s="8">
        <f t="shared" si="448"/>
        <v>33.433583017241375</v>
      </c>
      <c r="Q1155" s="8">
        <f t="shared" si="452"/>
        <v>2248.4084579094824</v>
      </c>
      <c r="R1155" s="8"/>
      <c r="S1155" s="8">
        <v>11.53</v>
      </c>
      <c r="T1155" s="8">
        <v>41.89</v>
      </c>
      <c r="U1155" s="8">
        <v>22.01</v>
      </c>
      <c r="V1155" s="15">
        <f t="shared" si="453"/>
        <v>418.9</v>
      </c>
      <c r="W1155" s="15">
        <f t="shared" si="454"/>
        <v>364.44299999999998</v>
      </c>
      <c r="X1155" s="15">
        <f t="shared" si="455"/>
        <v>36.444299999999998</v>
      </c>
      <c r="Y1155" s="15">
        <f t="shared" si="456"/>
        <v>220.10000000000002</v>
      </c>
      <c r="Z1155" s="15">
        <f t="shared" si="457"/>
        <v>191.48700000000002</v>
      </c>
      <c r="AA1155" s="15">
        <f t="shared" si="458"/>
        <v>19.148700000000002</v>
      </c>
      <c r="AB1155" s="15">
        <f t="shared" si="459"/>
        <v>6.5</v>
      </c>
      <c r="AC1155" s="15">
        <f t="shared" si="460"/>
        <v>27.3</v>
      </c>
      <c r="AD1155" s="15">
        <f t="shared" si="461"/>
        <v>6</v>
      </c>
      <c r="AE1155" s="15">
        <f t="shared" si="462"/>
        <v>15.700000000000001</v>
      </c>
      <c r="AF1155" s="15">
        <f t="shared" si="463"/>
        <v>4.6000000000000005</v>
      </c>
      <c r="AG1155" s="15">
        <f t="shared" si="464"/>
        <v>489.95340291643282</v>
      </c>
      <c r="AH1155" s="15">
        <f t="shared" si="465"/>
        <v>48.995340291643281</v>
      </c>
      <c r="AI1155" s="8">
        <f t="shared" si="466"/>
        <v>0.41889999999999999</v>
      </c>
      <c r="AJ1155" s="8">
        <v>0.65</v>
      </c>
      <c r="AK1155" s="8">
        <v>2.73</v>
      </c>
      <c r="AL1155" s="8">
        <v>0.6</v>
      </c>
      <c r="AM1155" s="8">
        <v>1.57</v>
      </c>
      <c r="AN1155" s="8">
        <v>0.46</v>
      </c>
      <c r="AO1155" s="8">
        <f t="shared" si="467"/>
        <v>15.516829792313201</v>
      </c>
      <c r="AP1155" s="8">
        <f t="shared" si="468"/>
        <v>65.170685127715444</v>
      </c>
      <c r="AQ1155" s="8">
        <f t="shared" si="469"/>
        <v>14.323227500596801</v>
      </c>
      <c r="AR1155" s="8">
        <f t="shared" si="470"/>
        <v>37.479111959894965</v>
      </c>
      <c r="AS1155" s="8">
        <f t="shared" si="471"/>
        <v>10.981141083790883</v>
      </c>
    </row>
    <row r="1156" spans="1:45" x14ac:dyDescent="0.35">
      <c r="A1156" s="2">
        <v>2018</v>
      </c>
      <c r="B1156" s="18">
        <v>16290</v>
      </c>
      <c r="C1156" s="2" t="s">
        <v>162</v>
      </c>
      <c r="D1156" s="17">
        <v>25</v>
      </c>
      <c r="E1156" s="18" t="s">
        <v>46</v>
      </c>
      <c r="F1156" s="20" t="s">
        <v>156</v>
      </c>
      <c r="G1156" s="22">
        <v>3</v>
      </c>
      <c r="H1156" s="2">
        <v>280</v>
      </c>
      <c r="I1156" s="3">
        <f t="shared" si="449"/>
        <v>138</v>
      </c>
      <c r="J1156" s="2">
        <v>3</v>
      </c>
      <c r="K1156" s="2">
        <v>51</v>
      </c>
      <c r="L1156" s="9">
        <f t="shared" si="450"/>
        <v>129.54</v>
      </c>
      <c r="M1156" s="9">
        <v>15.29</v>
      </c>
      <c r="N1156" s="9">
        <v>6.2</v>
      </c>
      <c r="O1156" s="8">
        <f t="shared" si="451"/>
        <v>54.784001724137944</v>
      </c>
      <c r="P1156" s="8">
        <f t="shared" si="448"/>
        <v>54.784001724137944</v>
      </c>
      <c r="Q1156" s="8">
        <f t="shared" si="452"/>
        <v>3684.2241159482769</v>
      </c>
      <c r="R1156" s="8"/>
      <c r="S1156" s="8">
        <v>12.08</v>
      </c>
      <c r="T1156" s="8">
        <v>41.65</v>
      </c>
      <c r="U1156" s="8">
        <v>21.91</v>
      </c>
      <c r="V1156" s="15">
        <f t="shared" si="453"/>
        <v>416.5</v>
      </c>
      <c r="W1156" s="15">
        <f t="shared" si="454"/>
        <v>362.35500000000002</v>
      </c>
      <c r="X1156" s="15">
        <f t="shared" si="455"/>
        <v>36.235500000000002</v>
      </c>
      <c r="Y1156" s="15">
        <f t="shared" si="456"/>
        <v>219.1</v>
      </c>
      <c r="Z1156" s="15">
        <f t="shared" si="457"/>
        <v>190.61699999999999</v>
      </c>
      <c r="AA1156" s="15">
        <f t="shared" si="458"/>
        <v>19.061699999999998</v>
      </c>
      <c r="AB1156" s="15">
        <f t="shared" si="459"/>
        <v>6.5</v>
      </c>
      <c r="AC1156" s="15">
        <f t="shared" si="460"/>
        <v>26.9</v>
      </c>
      <c r="AD1156" s="15">
        <f t="shared" si="461"/>
        <v>6.1</v>
      </c>
      <c r="AE1156" s="15">
        <f t="shared" si="462"/>
        <v>15.5</v>
      </c>
      <c r="AF1156" s="15">
        <f t="shared" si="463"/>
        <v>4.6999999999999993</v>
      </c>
      <c r="AG1156" s="15">
        <f t="shared" si="464"/>
        <v>486.62268720096989</v>
      </c>
      <c r="AH1156" s="15">
        <f t="shared" si="465"/>
        <v>48.662268720096989</v>
      </c>
      <c r="AI1156" s="8">
        <f t="shared" si="466"/>
        <v>0.41649999999999998</v>
      </c>
      <c r="AJ1156" s="8">
        <v>0.65</v>
      </c>
      <c r="AK1156" s="8">
        <v>2.69</v>
      </c>
      <c r="AL1156" s="8">
        <v>0.61</v>
      </c>
      <c r="AM1156" s="8">
        <v>1.55</v>
      </c>
      <c r="AN1156" s="8">
        <v>0.47</v>
      </c>
      <c r="AO1156" s="8">
        <f t="shared" si="467"/>
        <v>15.606242496998799</v>
      </c>
      <c r="AP1156" s="8">
        <f t="shared" si="468"/>
        <v>64.585834333733487</v>
      </c>
      <c r="AQ1156" s="8">
        <f t="shared" si="469"/>
        <v>14.645858343337334</v>
      </c>
      <c r="AR1156" s="8">
        <f t="shared" si="470"/>
        <v>37.214885954381757</v>
      </c>
      <c r="AS1156" s="8">
        <f t="shared" si="471"/>
        <v>11.284513805522208</v>
      </c>
    </row>
    <row r="1157" spans="1:45" x14ac:dyDescent="0.35">
      <c r="A1157" s="2">
        <v>2018</v>
      </c>
      <c r="B1157" s="18">
        <v>16291</v>
      </c>
      <c r="C1157" s="2" t="s">
        <v>162</v>
      </c>
      <c r="D1157" s="17">
        <v>71</v>
      </c>
      <c r="E1157" s="18" t="s">
        <v>37</v>
      </c>
      <c r="F1157" s="20" t="s">
        <v>156</v>
      </c>
      <c r="G1157" s="22">
        <v>3</v>
      </c>
      <c r="H1157" s="2">
        <v>278</v>
      </c>
      <c r="I1157" s="3">
        <f t="shared" si="449"/>
        <v>136</v>
      </c>
      <c r="J1157" s="2">
        <v>5</v>
      </c>
      <c r="K1157" s="2">
        <v>48</v>
      </c>
      <c r="L1157" s="9">
        <f t="shared" si="450"/>
        <v>121.92</v>
      </c>
      <c r="M1157" s="9">
        <v>16.2</v>
      </c>
      <c r="N1157" s="9">
        <v>3.82</v>
      </c>
      <c r="O1157" s="8">
        <f t="shared" si="451"/>
        <v>33.391410344827584</v>
      </c>
      <c r="P1157" s="8">
        <f t="shared" si="448"/>
        <v>33.391410344827584</v>
      </c>
      <c r="Q1157" s="8">
        <f t="shared" si="452"/>
        <v>2245.5723456896549</v>
      </c>
      <c r="R1157" s="8"/>
      <c r="S1157" s="8">
        <v>12.17</v>
      </c>
      <c r="T1157" s="8">
        <v>43.25</v>
      </c>
      <c r="U1157" s="8">
        <v>21.84</v>
      </c>
      <c r="V1157" s="15">
        <f t="shared" si="453"/>
        <v>432.5</v>
      </c>
      <c r="W1157" s="15">
        <f t="shared" si="454"/>
        <v>376.27499999999998</v>
      </c>
      <c r="X1157" s="15">
        <f t="shared" si="455"/>
        <v>37.627499999999998</v>
      </c>
      <c r="Y1157" s="15">
        <f t="shared" si="456"/>
        <v>218.4</v>
      </c>
      <c r="Z1157" s="15">
        <f t="shared" si="457"/>
        <v>190.00800000000001</v>
      </c>
      <c r="AA1157" s="15">
        <f t="shared" si="458"/>
        <v>19.000800000000002</v>
      </c>
      <c r="AB1157" s="15">
        <f t="shared" si="459"/>
        <v>7.3</v>
      </c>
      <c r="AC1157" s="15">
        <f t="shared" si="460"/>
        <v>27.200000000000003</v>
      </c>
      <c r="AD1157" s="15">
        <f t="shared" si="461"/>
        <v>6.3</v>
      </c>
      <c r="AE1157" s="15">
        <f t="shared" si="462"/>
        <v>15.4</v>
      </c>
      <c r="AF1157" s="15">
        <f t="shared" si="463"/>
        <v>5.3000000000000007</v>
      </c>
      <c r="AG1157" s="15">
        <f t="shared" si="464"/>
        <v>504.93654902442404</v>
      </c>
      <c r="AH1157" s="15">
        <f t="shared" si="465"/>
        <v>50.493654902442401</v>
      </c>
      <c r="AI1157" s="8">
        <f t="shared" si="466"/>
        <v>0.4325</v>
      </c>
      <c r="AJ1157" s="8">
        <v>0.73</v>
      </c>
      <c r="AK1157" s="8">
        <v>2.72</v>
      </c>
      <c r="AL1157" s="8">
        <v>0.63</v>
      </c>
      <c r="AM1157" s="8">
        <v>1.54</v>
      </c>
      <c r="AN1157" s="8">
        <v>0.53</v>
      </c>
      <c r="AO1157" s="8">
        <f t="shared" si="467"/>
        <v>16.878612716763005</v>
      </c>
      <c r="AP1157" s="8">
        <f t="shared" si="468"/>
        <v>62.890173410404628</v>
      </c>
      <c r="AQ1157" s="8">
        <f t="shared" si="469"/>
        <v>14.566473988439306</v>
      </c>
      <c r="AR1157" s="8">
        <f t="shared" si="470"/>
        <v>35.606936416184972</v>
      </c>
      <c r="AS1157" s="8">
        <f t="shared" si="471"/>
        <v>12.254335260115608</v>
      </c>
    </row>
    <row r="1158" spans="1:45" x14ac:dyDescent="0.35">
      <c r="A1158" s="2">
        <v>2018</v>
      </c>
      <c r="B1158" s="18">
        <v>16292</v>
      </c>
      <c r="C1158" s="2" t="s">
        <v>162</v>
      </c>
      <c r="D1158" s="17">
        <v>114</v>
      </c>
      <c r="E1158" s="18" t="s">
        <v>20</v>
      </c>
      <c r="F1158" s="20" t="s">
        <v>156</v>
      </c>
      <c r="G1158" s="22">
        <v>3</v>
      </c>
      <c r="H1158" s="2">
        <v>279</v>
      </c>
      <c r="I1158" s="3">
        <f t="shared" si="449"/>
        <v>137</v>
      </c>
      <c r="J1158" s="2">
        <v>1</v>
      </c>
      <c r="K1158" s="2">
        <v>22</v>
      </c>
      <c r="L1158" s="9">
        <f t="shared" si="450"/>
        <v>55.88</v>
      </c>
      <c r="M1158" s="9">
        <v>14.96</v>
      </c>
      <c r="N1158" s="9">
        <v>6.89</v>
      </c>
      <c r="O1158" s="8">
        <f t="shared" si="451"/>
        <v>61.118101379310339</v>
      </c>
      <c r="P1158" s="8">
        <f t="shared" si="448"/>
        <v>61.118101379310339</v>
      </c>
      <c r="Q1158" s="8">
        <f t="shared" si="452"/>
        <v>4110.1923177586204</v>
      </c>
      <c r="R1158" s="8"/>
      <c r="S1158" s="8">
        <v>12.09</v>
      </c>
      <c r="T1158" s="8">
        <v>41.66</v>
      </c>
      <c r="U1158" s="8">
        <v>22.51</v>
      </c>
      <c r="V1158" s="15">
        <f t="shared" si="453"/>
        <v>416.59999999999997</v>
      </c>
      <c r="W1158" s="15">
        <f t="shared" si="454"/>
        <v>362.44199999999995</v>
      </c>
      <c r="X1158" s="15">
        <f t="shared" si="455"/>
        <v>36.244199999999992</v>
      </c>
      <c r="Y1158" s="15">
        <f t="shared" si="456"/>
        <v>225.10000000000002</v>
      </c>
      <c r="Z1158" s="15">
        <f t="shared" si="457"/>
        <v>195.83700000000002</v>
      </c>
      <c r="AA1158" s="15">
        <f t="shared" si="458"/>
        <v>19.5837</v>
      </c>
      <c r="AB1158" s="15">
        <f t="shared" si="459"/>
        <v>6.4</v>
      </c>
      <c r="AC1158" s="15">
        <f t="shared" si="460"/>
        <v>27</v>
      </c>
      <c r="AD1158" s="15">
        <f t="shared" si="461"/>
        <v>5.8999999999999995</v>
      </c>
      <c r="AE1158" s="15">
        <f t="shared" si="462"/>
        <v>15.4</v>
      </c>
      <c r="AF1158" s="15">
        <f t="shared" si="463"/>
        <v>4.4000000000000004</v>
      </c>
      <c r="AG1158" s="15">
        <f t="shared" si="464"/>
        <v>489.89905734555532</v>
      </c>
      <c r="AH1158" s="15">
        <f t="shared" si="465"/>
        <v>48.989905734555535</v>
      </c>
      <c r="AI1158" s="8">
        <f t="shared" si="466"/>
        <v>0.41659999999999997</v>
      </c>
      <c r="AJ1158" s="8">
        <v>0.64</v>
      </c>
      <c r="AK1158" s="8">
        <v>2.7</v>
      </c>
      <c r="AL1158" s="8">
        <v>0.59</v>
      </c>
      <c r="AM1158" s="8">
        <v>1.54</v>
      </c>
      <c r="AN1158" s="8">
        <v>0.44</v>
      </c>
      <c r="AO1158" s="8">
        <f t="shared" si="467"/>
        <v>15.362457993278927</v>
      </c>
      <c r="AP1158" s="8">
        <f t="shared" si="468"/>
        <v>64.810369659145465</v>
      </c>
      <c r="AQ1158" s="8">
        <f t="shared" si="469"/>
        <v>14.162265962554008</v>
      </c>
      <c r="AR1158" s="8">
        <f t="shared" si="470"/>
        <v>36.965914546327419</v>
      </c>
      <c r="AS1158" s="8">
        <f t="shared" si="471"/>
        <v>10.561689870379261</v>
      </c>
    </row>
    <row r="1159" spans="1:45" x14ac:dyDescent="0.35">
      <c r="A1159" s="2">
        <v>2018</v>
      </c>
      <c r="B1159" s="18">
        <v>16293</v>
      </c>
      <c r="C1159" s="2" t="s">
        <v>162</v>
      </c>
      <c r="D1159" s="17">
        <v>27</v>
      </c>
      <c r="E1159" s="18" t="s">
        <v>68</v>
      </c>
      <c r="F1159" s="20" t="s">
        <v>156</v>
      </c>
      <c r="G1159" s="22">
        <v>3</v>
      </c>
      <c r="H1159" s="2">
        <v>280</v>
      </c>
      <c r="I1159" s="3">
        <f t="shared" si="449"/>
        <v>138</v>
      </c>
      <c r="J1159" s="2">
        <v>5</v>
      </c>
      <c r="K1159" s="2">
        <v>45</v>
      </c>
      <c r="L1159" s="9">
        <f t="shared" si="450"/>
        <v>114.3</v>
      </c>
      <c r="M1159" s="9">
        <v>16.25</v>
      </c>
      <c r="N1159" s="9">
        <v>4.7</v>
      </c>
      <c r="O1159" s="8">
        <f t="shared" si="451"/>
        <v>41.059159482758623</v>
      </c>
      <c r="P1159" s="8">
        <f t="shared" si="448"/>
        <v>41.059159482758623</v>
      </c>
      <c r="Q1159" s="8">
        <f t="shared" si="452"/>
        <v>2761.2284752155174</v>
      </c>
      <c r="R1159" s="8"/>
      <c r="S1159" s="8">
        <v>11.54</v>
      </c>
      <c r="T1159" s="8">
        <v>42.38</v>
      </c>
      <c r="U1159" s="8">
        <v>21.91</v>
      </c>
      <c r="V1159" s="15">
        <f t="shared" si="453"/>
        <v>423.8</v>
      </c>
      <c r="W1159" s="15">
        <f t="shared" si="454"/>
        <v>368.70600000000002</v>
      </c>
      <c r="X1159" s="15">
        <f t="shared" si="455"/>
        <v>36.870600000000003</v>
      </c>
      <c r="Y1159" s="15">
        <f t="shared" si="456"/>
        <v>219.1</v>
      </c>
      <c r="Z1159" s="15">
        <f t="shared" si="457"/>
        <v>190.61699999999999</v>
      </c>
      <c r="AA1159" s="15">
        <f t="shared" si="458"/>
        <v>19.061699999999998</v>
      </c>
      <c r="AB1159" s="15">
        <f t="shared" si="459"/>
        <v>6.5</v>
      </c>
      <c r="AC1159" s="15">
        <f t="shared" si="460"/>
        <v>27.5</v>
      </c>
      <c r="AD1159" s="15">
        <f t="shared" si="461"/>
        <v>6</v>
      </c>
      <c r="AE1159" s="15">
        <f t="shared" si="462"/>
        <v>15.5</v>
      </c>
      <c r="AF1159" s="15">
        <f t="shared" si="463"/>
        <v>4.5</v>
      </c>
      <c r="AG1159" s="15">
        <f t="shared" si="464"/>
        <v>495.15172829716937</v>
      </c>
      <c r="AH1159" s="15">
        <f t="shared" si="465"/>
        <v>49.515172829716938</v>
      </c>
      <c r="AI1159" s="8">
        <f t="shared" si="466"/>
        <v>0.42380000000000001</v>
      </c>
      <c r="AJ1159" s="8">
        <v>0.65</v>
      </c>
      <c r="AK1159" s="8">
        <v>2.75</v>
      </c>
      <c r="AL1159" s="8">
        <v>0.6</v>
      </c>
      <c r="AM1159" s="8">
        <v>1.55</v>
      </c>
      <c r="AN1159" s="8">
        <v>0.45</v>
      </c>
      <c r="AO1159" s="8">
        <f t="shared" si="467"/>
        <v>15.337423312883436</v>
      </c>
      <c r="AP1159" s="8">
        <f t="shared" si="468"/>
        <v>64.889098631429917</v>
      </c>
      <c r="AQ1159" s="8">
        <f t="shared" si="469"/>
        <v>14.15762151958471</v>
      </c>
      <c r="AR1159" s="8">
        <f t="shared" si="470"/>
        <v>36.5738555922605</v>
      </c>
      <c r="AS1159" s="8">
        <f t="shared" si="471"/>
        <v>10.618216139688531</v>
      </c>
    </row>
    <row r="1160" spans="1:45" x14ac:dyDescent="0.35">
      <c r="A1160" s="2">
        <v>2018</v>
      </c>
      <c r="B1160" s="18">
        <v>16294</v>
      </c>
      <c r="C1160" s="2" t="s">
        <v>162</v>
      </c>
      <c r="D1160" s="17">
        <v>103</v>
      </c>
      <c r="E1160" s="18" t="s">
        <v>112</v>
      </c>
      <c r="F1160" s="20" t="s">
        <v>156</v>
      </c>
      <c r="G1160" s="22">
        <v>3</v>
      </c>
      <c r="H1160" s="2">
        <v>280</v>
      </c>
      <c r="I1160" s="3">
        <f t="shared" si="449"/>
        <v>138</v>
      </c>
      <c r="J1160" s="2">
        <v>5</v>
      </c>
      <c r="K1160" s="2">
        <v>47</v>
      </c>
      <c r="L1160" s="9">
        <f t="shared" si="450"/>
        <v>119.38</v>
      </c>
      <c r="M1160" s="9">
        <v>16.38</v>
      </c>
      <c r="N1160" s="9">
        <v>3.72</v>
      </c>
      <c r="O1160" s="8">
        <f t="shared" si="451"/>
        <v>32.447443448275862</v>
      </c>
      <c r="P1160" s="8">
        <f t="shared" si="448"/>
        <v>32.447443448275862</v>
      </c>
      <c r="Q1160" s="8">
        <f t="shared" si="452"/>
        <v>2182.0905718965519</v>
      </c>
      <c r="R1160" s="8"/>
      <c r="S1160" s="8">
        <v>11.8</v>
      </c>
      <c r="T1160" s="8">
        <v>41.69</v>
      </c>
      <c r="U1160" s="8">
        <v>21.97</v>
      </c>
      <c r="V1160" s="15">
        <f t="shared" si="453"/>
        <v>416.9</v>
      </c>
      <c r="W1160" s="15">
        <f t="shared" si="454"/>
        <v>362.70299999999997</v>
      </c>
      <c r="X1160" s="15">
        <f t="shared" si="455"/>
        <v>36.270299999999999</v>
      </c>
      <c r="Y1160" s="15">
        <f t="shared" si="456"/>
        <v>219.7</v>
      </c>
      <c r="Z1160" s="15">
        <f t="shared" si="457"/>
        <v>191.13899999999998</v>
      </c>
      <c r="AA1160" s="15">
        <f t="shared" si="458"/>
        <v>19.113899999999997</v>
      </c>
      <c r="AB1160" s="15">
        <f t="shared" si="459"/>
        <v>6.5</v>
      </c>
      <c r="AC1160" s="15">
        <f t="shared" si="460"/>
        <v>27</v>
      </c>
      <c r="AD1160" s="15">
        <f t="shared" si="461"/>
        <v>6</v>
      </c>
      <c r="AE1160" s="15">
        <f t="shared" si="462"/>
        <v>15.4</v>
      </c>
      <c r="AF1160" s="15">
        <f t="shared" si="463"/>
        <v>4.5</v>
      </c>
      <c r="AG1160" s="15">
        <f t="shared" si="464"/>
        <v>487.40437640626487</v>
      </c>
      <c r="AH1160" s="15">
        <f t="shared" si="465"/>
        <v>48.740437640626489</v>
      </c>
      <c r="AI1160" s="8">
        <f t="shared" si="466"/>
        <v>0.41689999999999999</v>
      </c>
      <c r="AJ1160" s="8">
        <v>0.65</v>
      </c>
      <c r="AK1160" s="8">
        <v>2.7</v>
      </c>
      <c r="AL1160" s="8">
        <v>0.6</v>
      </c>
      <c r="AM1160" s="8">
        <v>1.54</v>
      </c>
      <c r="AN1160" s="8">
        <v>0.45</v>
      </c>
      <c r="AO1160" s="8">
        <f t="shared" si="467"/>
        <v>15.591268889421924</v>
      </c>
      <c r="AP1160" s="8">
        <f t="shared" si="468"/>
        <v>64.763732309906459</v>
      </c>
      <c r="AQ1160" s="8">
        <f t="shared" si="469"/>
        <v>14.391940513312544</v>
      </c>
      <c r="AR1160" s="8">
        <f t="shared" si="470"/>
        <v>36.939313984168869</v>
      </c>
      <c r="AS1160" s="8">
        <f t="shared" si="471"/>
        <v>10.793955384984409</v>
      </c>
    </row>
    <row r="1161" spans="1:45" x14ac:dyDescent="0.35">
      <c r="A1161" s="2">
        <v>2018</v>
      </c>
      <c r="B1161" s="18">
        <v>16295</v>
      </c>
      <c r="C1161" s="2" t="s">
        <v>162</v>
      </c>
      <c r="D1161" s="17">
        <v>140</v>
      </c>
      <c r="E1161" s="18" t="s">
        <v>132</v>
      </c>
      <c r="F1161" s="20" t="s">
        <v>156</v>
      </c>
      <c r="G1161" s="22">
        <v>3</v>
      </c>
      <c r="H1161" s="2">
        <v>281</v>
      </c>
      <c r="I1161" s="3">
        <f t="shared" si="449"/>
        <v>139</v>
      </c>
      <c r="J1161" s="2">
        <v>2</v>
      </c>
      <c r="K1161" s="2">
        <v>50</v>
      </c>
      <c r="L1161" s="9">
        <f t="shared" si="450"/>
        <v>127</v>
      </c>
      <c r="M1161" s="9">
        <v>18.95</v>
      </c>
      <c r="N1161" s="9">
        <v>5.95</v>
      </c>
      <c r="O1161" s="8">
        <f t="shared" si="451"/>
        <v>50.303403017241386</v>
      </c>
      <c r="P1161" s="8">
        <f t="shared" si="448"/>
        <v>50.303403017241386</v>
      </c>
      <c r="Q1161" s="8">
        <f t="shared" si="452"/>
        <v>3382.9038529094832</v>
      </c>
      <c r="R1161" s="8"/>
      <c r="S1161" s="8">
        <v>11.22</v>
      </c>
      <c r="T1161" s="8">
        <v>41.08</v>
      </c>
      <c r="U1161" s="8">
        <v>22.23</v>
      </c>
      <c r="V1161" s="15">
        <f t="shared" si="453"/>
        <v>410.79999999999995</v>
      </c>
      <c r="W1161" s="15">
        <f t="shared" si="454"/>
        <v>357.39599999999996</v>
      </c>
      <c r="X1161" s="15">
        <f t="shared" si="455"/>
        <v>35.739599999999996</v>
      </c>
      <c r="Y1161" s="15">
        <f t="shared" si="456"/>
        <v>222.3</v>
      </c>
      <c r="Z1161" s="15">
        <f t="shared" si="457"/>
        <v>193.40100000000001</v>
      </c>
      <c r="AA1161" s="15">
        <f t="shared" si="458"/>
        <v>19.3401</v>
      </c>
      <c r="AB1161" s="15">
        <f t="shared" si="459"/>
        <v>6.3</v>
      </c>
      <c r="AC1161" s="15">
        <f t="shared" si="460"/>
        <v>27</v>
      </c>
      <c r="AD1161" s="15">
        <f t="shared" si="461"/>
        <v>5.8</v>
      </c>
      <c r="AE1161" s="15">
        <f t="shared" si="462"/>
        <v>15.3</v>
      </c>
      <c r="AF1161" s="15">
        <f t="shared" si="463"/>
        <v>4.3</v>
      </c>
      <c r="AG1161" s="15">
        <f t="shared" si="464"/>
        <v>481.61963137008371</v>
      </c>
      <c r="AH1161" s="15">
        <f t="shared" si="465"/>
        <v>48.161963137008371</v>
      </c>
      <c r="AI1161" s="8">
        <f t="shared" si="466"/>
        <v>0.41079999999999994</v>
      </c>
      <c r="AJ1161" s="8">
        <v>0.63</v>
      </c>
      <c r="AK1161" s="8">
        <v>2.7</v>
      </c>
      <c r="AL1161" s="8">
        <v>0.57999999999999996</v>
      </c>
      <c r="AM1161" s="8">
        <v>1.53</v>
      </c>
      <c r="AN1161" s="8">
        <v>0.43</v>
      </c>
      <c r="AO1161" s="8">
        <f t="shared" si="467"/>
        <v>15.335929892891921</v>
      </c>
      <c r="AP1161" s="8">
        <f t="shared" si="468"/>
        <v>65.725413826679656</v>
      </c>
      <c r="AQ1161" s="8">
        <f t="shared" si="469"/>
        <v>14.118792599805259</v>
      </c>
      <c r="AR1161" s="8">
        <f t="shared" si="470"/>
        <v>37.244401168451809</v>
      </c>
      <c r="AS1161" s="8">
        <f t="shared" si="471"/>
        <v>10.467380720545279</v>
      </c>
    </row>
    <row r="1162" spans="1:45" x14ac:dyDescent="0.35">
      <c r="A1162" s="2">
        <v>2018</v>
      </c>
      <c r="B1162" s="18">
        <v>16296</v>
      </c>
      <c r="C1162" s="2" t="s">
        <v>162</v>
      </c>
      <c r="D1162" s="17">
        <v>83</v>
      </c>
      <c r="E1162" s="18" t="s">
        <v>45</v>
      </c>
      <c r="F1162" s="20" t="s">
        <v>156</v>
      </c>
      <c r="G1162" s="22">
        <v>3</v>
      </c>
      <c r="H1162" s="2">
        <v>278</v>
      </c>
      <c r="I1162" s="3">
        <f t="shared" si="449"/>
        <v>136</v>
      </c>
      <c r="J1162" s="2">
        <v>1</v>
      </c>
      <c r="K1162" s="2">
        <v>27</v>
      </c>
      <c r="L1162" s="9">
        <f t="shared" si="450"/>
        <v>68.58</v>
      </c>
      <c r="M1162" s="9">
        <v>18.54</v>
      </c>
      <c r="N1162" s="9">
        <v>4.93</v>
      </c>
      <c r="O1162" s="8">
        <f t="shared" si="451"/>
        <v>41.890805</v>
      </c>
      <c r="P1162" s="8">
        <f t="shared" si="448"/>
        <v>41.890805</v>
      </c>
      <c r="Q1162" s="8">
        <f t="shared" si="452"/>
        <v>2817.1566362499998</v>
      </c>
      <c r="R1162" s="8"/>
      <c r="S1162" s="8">
        <v>11.96</v>
      </c>
      <c r="T1162" s="8">
        <v>44.21</v>
      </c>
      <c r="U1162" s="8">
        <v>20.46</v>
      </c>
      <c r="V1162" s="15">
        <f t="shared" si="453"/>
        <v>442.1</v>
      </c>
      <c r="W1162" s="15">
        <f t="shared" si="454"/>
        <v>384.62700000000001</v>
      </c>
      <c r="X1162" s="15">
        <f t="shared" si="455"/>
        <v>38.462699999999998</v>
      </c>
      <c r="Y1162" s="15">
        <f t="shared" si="456"/>
        <v>204.60000000000002</v>
      </c>
      <c r="Z1162" s="15">
        <f t="shared" si="457"/>
        <v>178.00200000000001</v>
      </c>
      <c r="AA1162" s="15">
        <f t="shared" si="458"/>
        <v>17.8002</v>
      </c>
      <c r="AB1162" s="15">
        <f t="shared" si="459"/>
        <v>6.8000000000000007</v>
      </c>
      <c r="AC1162" s="15">
        <f t="shared" si="460"/>
        <v>28</v>
      </c>
      <c r="AD1162" s="15">
        <f t="shared" si="461"/>
        <v>6.2</v>
      </c>
      <c r="AE1162" s="15">
        <f t="shared" si="462"/>
        <v>16.100000000000001</v>
      </c>
      <c r="AF1162" s="15">
        <f t="shared" si="463"/>
        <v>4.9000000000000004</v>
      </c>
      <c r="AG1162" s="15">
        <f t="shared" si="464"/>
        <v>508.60564878133096</v>
      </c>
      <c r="AH1162" s="15">
        <f t="shared" si="465"/>
        <v>50.860564878133097</v>
      </c>
      <c r="AI1162" s="8">
        <f t="shared" si="466"/>
        <v>0.44210000000000005</v>
      </c>
      <c r="AJ1162" s="8">
        <v>0.68</v>
      </c>
      <c r="AK1162" s="8">
        <v>2.8</v>
      </c>
      <c r="AL1162" s="8">
        <v>0.62</v>
      </c>
      <c r="AM1162" s="8">
        <v>1.61</v>
      </c>
      <c r="AN1162" s="8">
        <v>0.49</v>
      </c>
      <c r="AO1162" s="8">
        <f t="shared" si="467"/>
        <v>15.38113548970821</v>
      </c>
      <c r="AP1162" s="8">
        <f t="shared" si="468"/>
        <v>63.334087310563213</v>
      </c>
      <c r="AQ1162" s="8">
        <f t="shared" si="469"/>
        <v>14.023976475910427</v>
      </c>
      <c r="AR1162" s="8">
        <f t="shared" si="470"/>
        <v>36.417100203573852</v>
      </c>
      <c r="AS1162" s="8">
        <f t="shared" si="471"/>
        <v>11.083465279348562</v>
      </c>
    </row>
    <row r="1163" spans="1:45" x14ac:dyDescent="0.35">
      <c r="A1163" s="2">
        <v>2018</v>
      </c>
      <c r="B1163" s="18">
        <v>16297</v>
      </c>
      <c r="C1163" s="2" t="s">
        <v>162</v>
      </c>
      <c r="D1163" s="17">
        <v>60</v>
      </c>
      <c r="E1163" s="18" t="s">
        <v>131</v>
      </c>
      <c r="F1163" s="20" t="s">
        <v>156</v>
      </c>
      <c r="G1163" s="22">
        <v>3</v>
      </c>
      <c r="H1163" s="2">
        <v>280</v>
      </c>
      <c r="I1163" s="3">
        <f t="shared" si="449"/>
        <v>138</v>
      </c>
      <c r="J1163" s="2">
        <v>3</v>
      </c>
      <c r="K1163" s="2">
        <v>45</v>
      </c>
      <c r="L1163" s="9">
        <f t="shared" si="450"/>
        <v>114.3</v>
      </c>
      <c r="M1163" s="9">
        <v>18.7</v>
      </c>
      <c r="N1163" s="9">
        <v>4.3099999999999996</v>
      </c>
      <c r="O1163" s="8">
        <f t="shared" si="451"/>
        <v>36.550657758620687</v>
      </c>
      <c r="P1163" s="8">
        <f t="shared" si="448"/>
        <v>36.550657758620687</v>
      </c>
      <c r="Q1163" s="8">
        <f t="shared" si="452"/>
        <v>2458.0317342672411</v>
      </c>
      <c r="R1163" s="8"/>
      <c r="S1163" s="8">
        <v>11.8</v>
      </c>
      <c r="T1163" s="8">
        <v>42.38</v>
      </c>
      <c r="U1163" s="8">
        <v>21.68</v>
      </c>
      <c r="V1163" s="15">
        <f t="shared" si="453"/>
        <v>423.8</v>
      </c>
      <c r="W1163" s="15">
        <f t="shared" si="454"/>
        <v>368.70600000000002</v>
      </c>
      <c r="X1163" s="15">
        <f t="shared" si="455"/>
        <v>36.870600000000003</v>
      </c>
      <c r="Y1163" s="15">
        <f t="shared" si="456"/>
        <v>216.8</v>
      </c>
      <c r="Z1163" s="15">
        <f t="shared" si="457"/>
        <v>188.61600000000001</v>
      </c>
      <c r="AA1163" s="15">
        <f t="shared" si="458"/>
        <v>18.861600000000003</v>
      </c>
      <c r="AB1163" s="15">
        <f t="shared" si="459"/>
        <v>6.4</v>
      </c>
      <c r="AC1163" s="15">
        <f t="shared" si="460"/>
        <v>27.200000000000003</v>
      </c>
      <c r="AD1163" s="15">
        <f t="shared" si="461"/>
        <v>6</v>
      </c>
      <c r="AE1163" s="15">
        <f t="shared" si="462"/>
        <v>15.600000000000001</v>
      </c>
      <c r="AF1163" s="15">
        <f t="shared" si="463"/>
        <v>4.5</v>
      </c>
      <c r="AG1163" s="15">
        <f t="shared" si="464"/>
        <v>493.93060659853757</v>
      </c>
      <c r="AH1163" s="15">
        <f t="shared" si="465"/>
        <v>49.393060659853759</v>
      </c>
      <c r="AI1163" s="8">
        <f t="shared" si="466"/>
        <v>0.42380000000000001</v>
      </c>
      <c r="AJ1163" s="8">
        <v>0.64</v>
      </c>
      <c r="AK1163" s="8">
        <v>2.72</v>
      </c>
      <c r="AL1163" s="8">
        <v>0.6</v>
      </c>
      <c r="AM1163" s="8">
        <v>1.56</v>
      </c>
      <c r="AN1163" s="8">
        <v>0.45</v>
      </c>
      <c r="AO1163" s="8">
        <f t="shared" si="467"/>
        <v>15.101462954223692</v>
      </c>
      <c r="AP1163" s="8">
        <f t="shared" si="468"/>
        <v>64.181217555450687</v>
      </c>
      <c r="AQ1163" s="8">
        <f t="shared" si="469"/>
        <v>14.15762151958471</v>
      </c>
      <c r="AR1163" s="8">
        <f t="shared" si="470"/>
        <v>36.809815950920246</v>
      </c>
      <c r="AS1163" s="8">
        <f t="shared" si="471"/>
        <v>10.618216139688531</v>
      </c>
    </row>
    <row r="1164" spans="1:45" x14ac:dyDescent="0.35">
      <c r="A1164" s="2">
        <v>2018</v>
      </c>
      <c r="B1164" s="18">
        <v>16298</v>
      </c>
      <c r="C1164" s="2" t="s">
        <v>162</v>
      </c>
      <c r="D1164" s="17">
        <v>113</v>
      </c>
      <c r="E1164" s="18" t="s">
        <v>144</v>
      </c>
      <c r="F1164" s="20" t="s">
        <v>156</v>
      </c>
      <c r="G1164" s="22">
        <v>3</v>
      </c>
      <c r="H1164" s="2">
        <v>278</v>
      </c>
      <c r="I1164" s="3">
        <f t="shared" si="449"/>
        <v>136</v>
      </c>
      <c r="J1164" s="2">
        <v>1</v>
      </c>
      <c r="K1164" s="2">
        <v>27</v>
      </c>
      <c r="L1164" s="9">
        <f t="shared" si="450"/>
        <v>68.58</v>
      </c>
      <c r="M1164" s="9">
        <v>25.11</v>
      </c>
      <c r="N1164" s="9">
        <v>7.7</v>
      </c>
      <c r="O1164" s="8">
        <f t="shared" si="451"/>
        <v>60.150873275862068</v>
      </c>
      <c r="P1164" s="8">
        <f t="shared" si="448"/>
        <v>60.150873275862068</v>
      </c>
      <c r="Q1164" s="8">
        <f t="shared" si="452"/>
        <v>4045.1462278017243</v>
      </c>
      <c r="R1164" s="8"/>
      <c r="S1164" s="8">
        <v>11.56</v>
      </c>
      <c r="T1164" s="8">
        <v>42.8</v>
      </c>
      <c r="U1164" s="8">
        <v>21.59</v>
      </c>
      <c r="V1164" s="15">
        <f t="shared" si="453"/>
        <v>428</v>
      </c>
      <c r="W1164" s="15">
        <f t="shared" si="454"/>
        <v>372.36</v>
      </c>
      <c r="X1164" s="15">
        <f t="shared" si="455"/>
        <v>37.236000000000004</v>
      </c>
      <c r="Y1164" s="15">
        <f t="shared" si="456"/>
        <v>215.9</v>
      </c>
      <c r="Z1164" s="15">
        <f t="shared" si="457"/>
        <v>187.833</v>
      </c>
      <c r="AA1164" s="15">
        <f t="shared" si="458"/>
        <v>18.783300000000001</v>
      </c>
      <c r="AB1164" s="15">
        <f t="shared" si="459"/>
        <v>6.5</v>
      </c>
      <c r="AC1164" s="15">
        <f t="shared" si="460"/>
        <v>27.599999999999998</v>
      </c>
      <c r="AD1164" s="15">
        <f t="shared" si="461"/>
        <v>6</v>
      </c>
      <c r="AE1164" s="15">
        <f t="shared" si="462"/>
        <v>15.8</v>
      </c>
      <c r="AF1164" s="15">
        <f t="shared" si="463"/>
        <v>4.5</v>
      </c>
      <c r="AG1164" s="15">
        <f t="shared" si="464"/>
        <v>498.34471289129289</v>
      </c>
      <c r="AH1164" s="15">
        <f t="shared" si="465"/>
        <v>49.83447128912929</v>
      </c>
      <c r="AI1164" s="8">
        <f t="shared" si="466"/>
        <v>0.42799999999999999</v>
      </c>
      <c r="AJ1164" s="8">
        <v>0.65</v>
      </c>
      <c r="AK1164" s="8">
        <v>2.76</v>
      </c>
      <c r="AL1164" s="8">
        <v>0.6</v>
      </c>
      <c r="AM1164" s="8">
        <v>1.58</v>
      </c>
      <c r="AN1164" s="8">
        <v>0.45</v>
      </c>
      <c r="AO1164" s="8">
        <f t="shared" si="467"/>
        <v>15.186915887850468</v>
      </c>
      <c r="AP1164" s="8">
        <f t="shared" si="468"/>
        <v>64.485981308411212</v>
      </c>
      <c r="AQ1164" s="8">
        <f t="shared" si="469"/>
        <v>14.018691588785048</v>
      </c>
      <c r="AR1164" s="8">
        <f t="shared" si="470"/>
        <v>36.915887850467293</v>
      </c>
      <c r="AS1164" s="8">
        <f t="shared" si="471"/>
        <v>10.514018691588785</v>
      </c>
    </row>
    <row r="1165" spans="1:45" x14ac:dyDescent="0.35">
      <c r="A1165" s="2">
        <v>2018</v>
      </c>
      <c r="B1165" s="18">
        <v>16299</v>
      </c>
      <c r="C1165" s="2" t="s">
        <v>162</v>
      </c>
      <c r="D1165" s="17">
        <v>131</v>
      </c>
      <c r="E1165" s="18" t="s">
        <v>143</v>
      </c>
      <c r="F1165" s="20" t="s">
        <v>156</v>
      </c>
      <c r="G1165" s="22">
        <v>3</v>
      </c>
      <c r="H1165" s="2">
        <v>281</v>
      </c>
      <c r="I1165" s="3">
        <f t="shared" si="449"/>
        <v>139</v>
      </c>
      <c r="J1165" s="2">
        <v>5</v>
      </c>
      <c r="K1165" s="2">
        <v>39</v>
      </c>
      <c r="L1165" s="9">
        <f t="shared" si="450"/>
        <v>99.06</v>
      </c>
      <c r="M1165" s="9">
        <v>14.32</v>
      </c>
      <c r="N1165" s="9">
        <v>6.23</v>
      </c>
      <c r="O1165" s="8">
        <f t="shared" si="451"/>
        <v>55.679443448275869</v>
      </c>
      <c r="P1165" s="8">
        <f t="shared" si="448"/>
        <v>55.679443448275869</v>
      </c>
      <c r="Q1165" s="8">
        <f t="shared" si="452"/>
        <v>3744.4425718965522</v>
      </c>
      <c r="R1165" s="8"/>
      <c r="S1165" s="8">
        <v>11.41</v>
      </c>
      <c r="T1165" s="8">
        <v>42.06</v>
      </c>
      <c r="U1165" s="8">
        <v>22.4</v>
      </c>
      <c r="V1165" s="15">
        <f t="shared" si="453"/>
        <v>420.6</v>
      </c>
      <c r="W1165" s="15">
        <f t="shared" si="454"/>
        <v>365.92200000000003</v>
      </c>
      <c r="X1165" s="15">
        <f t="shared" si="455"/>
        <v>36.592200000000005</v>
      </c>
      <c r="Y1165" s="15">
        <f t="shared" si="456"/>
        <v>224</v>
      </c>
      <c r="Z1165" s="15">
        <f t="shared" si="457"/>
        <v>194.88</v>
      </c>
      <c r="AA1165" s="15">
        <f t="shared" si="458"/>
        <v>19.488</v>
      </c>
      <c r="AB1165" s="15">
        <f t="shared" si="459"/>
        <v>6.6000000000000005</v>
      </c>
      <c r="AC1165" s="15">
        <f t="shared" si="460"/>
        <v>27.3</v>
      </c>
      <c r="AD1165" s="15">
        <f t="shared" si="461"/>
        <v>6</v>
      </c>
      <c r="AE1165" s="15">
        <f t="shared" si="462"/>
        <v>15.600000000000001</v>
      </c>
      <c r="AF1165" s="15">
        <f t="shared" si="463"/>
        <v>4.4000000000000004</v>
      </c>
      <c r="AG1165" s="15">
        <f t="shared" si="464"/>
        <v>494.01493485173154</v>
      </c>
      <c r="AH1165" s="15">
        <f t="shared" si="465"/>
        <v>49.401493485173155</v>
      </c>
      <c r="AI1165" s="8">
        <f t="shared" si="466"/>
        <v>0.42060000000000003</v>
      </c>
      <c r="AJ1165" s="8">
        <v>0.66</v>
      </c>
      <c r="AK1165" s="8">
        <v>2.73</v>
      </c>
      <c r="AL1165" s="8">
        <v>0.6</v>
      </c>
      <c r="AM1165" s="8">
        <v>1.56</v>
      </c>
      <c r="AN1165" s="8">
        <v>0.44</v>
      </c>
      <c r="AO1165" s="8">
        <f t="shared" si="467"/>
        <v>15.691868758915835</v>
      </c>
      <c r="AP1165" s="8">
        <f t="shared" si="468"/>
        <v>64.907275320970044</v>
      </c>
      <c r="AQ1165" s="8">
        <f t="shared" si="469"/>
        <v>14.26533523537803</v>
      </c>
      <c r="AR1165" s="8">
        <f t="shared" si="470"/>
        <v>37.089871611982879</v>
      </c>
      <c r="AS1165" s="8">
        <f t="shared" si="471"/>
        <v>10.461245839277224</v>
      </c>
    </row>
    <row r="1166" spans="1:45" x14ac:dyDescent="0.35">
      <c r="A1166" s="2">
        <v>2018</v>
      </c>
      <c r="B1166" s="18">
        <v>16300</v>
      </c>
      <c r="C1166" s="2" t="s">
        <v>162</v>
      </c>
      <c r="D1166" s="17">
        <v>132</v>
      </c>
      <c r="E1166" s="18" t="s">
        <v>32</v>
      </c>
      <c r="F1166" s="20" t="s">
        <v>156</v>
      </c>
      <c r="G1166" s="22">
        <v>3</v>
      </c>
      <c r="H1166" s="2">
        <v>279</v>
      </c>
      <c r="I1166" s="3">
        <f t="shared" si="449"/>
        <v>137</v>
      </c>
      <c r="J1166" s="2">
        <v>4</v>
      </c>
      <c r="K1166" s="2">
        <v>49</v>
      </c>
      <c r="L1166" s="9">
        <f t="shared" si="450"/>
        <v>124.46000000000001</v>
      </c>
      <c r="M1166" s="9">
        <v>14.45</v>
      </c>
      <c r="N1166" s="9">
        <v>5.82</v>
      </c>
      <c r="O1166" s="8">
        <f t="shared" si="451"/>
        <v>51.936225</v>
      </c>
      <c r="P1166" s="8">
        <f t="shared" si="448"/>
        <v>51.936225</v>
      </c>
      <c r="Q1166" s="8">
        <f t="shared" si="452"/>
        <v>3492.7111312500001</v>
      </c>
      <c r="R1166" s="8"/>
      <c r="S1166" s="8">
        <v>12.01</v>
      </c>
      <c r="T1166" s="8">
        <v>40.39</v>
      </c>
      <c r="U1166" s="8">
        <v>22.15</v>
      </c>
      <c r="V1166" s="15">
        <f t="shared" si="453"/>
        <v>403.9</v>
      </c>
      <c r="W1166" s="15">
        <f t="shared" si="454"/>
        <v>351.39299999999997</v>
      </c>
      <c r="X1166" s="15">
        <f t="shared" si="455"/>
        <v>35.139299999999999</v>
      </c>
      <c r="Y1166" s="15">
        <f t="shared" si="456"/>
        <v>221.5</v>
      </c>
      <c r="Z1166" s="15">
        <f t="shared" si="457"/>
        <v>192.70500000000001</v>
      </c>
      <c r="AA1166" s="15">
        <f t="shared" si="458"/>
        <v>19.270500000000002</v>
      </c>
      <c r="AB1166" s="15">
        <f t="shared" si="459"/>
        <v>6.3</v>
      </c>
      <c r="AC1166" s="15">
        <f t="shared" si="460"/>
        <v>26.200000000000003</v>
      </c>
      <c r="AD1166" s="15">
        <f t="shared" si="461"/>
        <v>6</v>
      </c>
      <c r="AE1166" s="15">
        <f t="shared" si="462"/>
        <v>15</v>
      </c>
      <c r="AF1166" s="15">
        <f t="shared" si="463"/>
        <v>4.4000000000000004</v>
      </c>
      <c r="AG1166" s="15">
        <f t="shared" si="464"/>
        <v>473.12186133133264</v>
      </c>
      <c r="AH1166" s="15">
        <f t="shared" si="465"/>
        <v>47.312186133133267</v>
      </c>
      <c r="AI1166" s="8">
        <f t="shared" si="466"/>
        <v>0.40389999999999998</v>
      </c>
      <c r="AJ1166" s="8">
        <v>0.63</v>
      </c>
      <c r="AK1166" s="8">
        <v>2.62</v>
      </c>
      <c r="AL1166" s="8">
        <v>0.6</v>
      </c>
      <c r="AM1166" s="8">
        <v>1.5</v>
      </c>
      <c r="AN1166" s="8">
        <v>0.44</v>
      </c>
      <c r="AO1166" s="8">
        <f t="shared" si="467"/>
        <v>15.59792027729636</v>
      </c>
      <c r="AP1166" s="8">
        <f t="shared" si="468"/>
        <v>64.867541470661067</v>
      </c>
      <c r="AQ1166" s="8">
        <f t="shared" si="469"/>
        <v>14.855162168853678</v>
      </c>
      <c r="AR1166" s="8">
        <f t="shared" si="470"/>
        <v>37.137905422134196</v>
      </c>
      <c r="AS1166" s="8">
        <f t="shared" si="471"/>
        <v>10.893785590492698</v>
      </c>
    </row>
    <row r="1167" spans="1:45" x14ac:dyDescent="0.35">
      <c r="A1167" s="2">
        <v>2018</v>
      </c>
      <c r="B1167" s="18">
        <v>16301</v>
      </c>
      <c r="C1167" s="2" t="s">
        <v>162</v>
      </c>
      <c r="D1167" s="17">
        <v>139</v>
      </c>
      <c r="E1167" s="18" t="s">
        <v>99</v>
      </c>
      <c r="F1167" s="20" t="s">
        <v>156</v>
      </c>
      <c r="G1167" s="22">
        <v>3</v>
      </c>
      <c r="H1167" s="2">
        <v>282</v>
      </c>
      <c r="I1167" s="3">
        <f t="shared" si="449"/>
        <v>140</v>
      </c>
      <c r="J1167" s="2">
        <v>4</v>
      </c>
      <c r="K1167" s="2">
        <v>47</v>
      </c>
      <c r="L1167" s="9">
        <f t="shared" si="450"/>
        <v>119.38</v>
      </c>
      <c r="M1167" s="9">
        <v>17.440000000000001</v>
      </c>
      <c r="N1167" s="9">
        <v>3.94</v>
      </c>
      <c r="O1167" s="8">
        <f t="shared" si="451"/>
        <v>33.930736551724138</v>
      </c>
      <c r="P1167" s="8">
        <f t="shared" si="448"/>
        <v>33.930736551724138</v>
      </c>
      <c r="Q1167" s="8">
        <f t="shared" si="452"/>
        <v>2281.8420331034481</v>
      </c>
      <c r="R1167" s="8"/>
      <c r="S1167" s="8">
        <v>11.96</v>
      </c>
      <c r="T1167" s="8">
        <v>43.51</v>
      </c>
      <c r="U1167" s="8">
        <v>21.26</v>
      </c>
      <c r="V1167" s="15">
        <f t="shared" si="453"/>
        <v>435.09999999999997</v>
      </c>
      <c r="W1167" s="15">
        <f t="shared" si="454"/>
        <v>378.53699999999998</v>
      </c>
      <c r="X1167" s="15">
        <f t="shared" si="455"/>
        <v>37.853699999999996</v>
      </c>
      <c r="Y1167" s="15">
        <f t="shared" si="456"/>
        <v>212.60000000000002</v>
      </c>
      <c r="Z1167" s="15">
        <f t="shared" si="457"/>
        <v>184.96200000000002</v>
      </c>
      <c r="AA1167" s="15">
        <f t="shared" si="458"/>
        <v>18.496200000000002</v>
      </c>
      <c r="AB1167" s="15">
        <f t="shared" si="459"/>
        <v>6.5</v>
      </c>
      <c r="AC1167" s="15">
        <f t="shared" si="460"/>
        <v>27.9</v>
      </c>
      <c r="AD1167" s="15">
        <f t="shared" si="461"/>
        <v>6.1</v>
      </c>
      <c r="AE1167" s="15">
        <f t="shared" si="462"/>
        <v>16</v>
      </c>
      <c r="AF1167" s="15">
        <f t="shared" si="463"/>
        <v>4.6999999999999993</v>
      </c>
      <c r="AG1167" s="15">
        <f t="shared" si="464"/>
        <v>504.82708888366579</v>
      </c>
      <c r="AH1167" s="15">
        <f t="shared" si="465"/>
        <v>50.482708888366581</v>
      </c>
      <c r="AI1167" s="8">
        <f t="shared" si="466"/>
        <v>0.43509999999999999</v>
      </c>
      <c r="AJ1167" s="8">
        <v>0.65</v>
      </c>
      <c r="AK1167" s="8">
        <v>2.79</v>
      </c>
      <c r="AL1167" s="8">
        <v>0.61</v>
      </c>
      <c r="AM1167" s="8">
        <v>1.6</v>
      </c>
      <c r="AN1167" s="8">
        <v>0.47</v>
      </c>
      <c r="AO1167" s="8">
        <f t="shared" si="467"/>
        <v>14.939094461043439</v>
      </c>
      <c r="AP1167" s="8">
        <f t="shared" si="468"/>
        <v>64.12319007124799</v>
      </c>
      <c r="AQ1167" s="8">
        <f t="shared" si="469"/>
        <v>14.019765571133073</v>
      </c>
      <c r="AR1167" s="8">
        <f t="shared" si="470"/>
        <v>36.773155596414618</v>
      </c>
      <c r="AS1167" s="8">
        <f t="shared" si="471"/>
        <v>10.802114456446793</v>
      </c>
    </row>
    <row r="1168" spans="1:45" x14ac:dyDescent="0.35">
      <c r="A1168" s="2">
        <v>2018</v>
      </c>
      <c r="B1168" s="18">
        <v>16302</v>
      </c>
      <c r="C1168" s="2" t="s">
        <v>162</v>
      </c>
      <c r="D1168" s="17">
        <v>15</v>
      </c>
      <c r="E1168" s="18" t="s">
        <v>136</v>
      </c>
      <c r="F1168" s="20" t="s">
        <v>156</v>
      </c>
      <c r="G1168" s="22">
        <v>3</v>
      </c>
      <c r="H1168" s="2">
        <v>282</v>
      </c>
      <c r="I1168" s="3">
        <f t="shared" si="449"/>
        <v>140</v>
      </c>
      <c r="J1168" s="2">
        <v>4</v>
      </c>
      <c r="K1168" s="2">
        <v>51</v>
      </c>
      <c r="L1168" s="9">
        <f t="shared" si="450"/>
        <v>129.54</v>
      </c>
      <c r="M1168" s="9">
        <v>17.52</v>
      </c>
      <c r="N1168" s="9">
        <v>3.51</v>
      </c>
      <c r="O1168" s="8">
        <f t="shared" si="451"/>
        <v>30.198345517241378</v>
      </c>
      <c r="P1168" s="8">
        <f t="shared" si="448"/>
        <v>30.198345517241378</v>
      </c>
      <c r="Q1168" s="8">
        <f t="shared" si="452"/>
        <v>2030.8387360344827</v>
      </c>
      <c r="R1168" s="8"/>
      <c r="S1168" s="8">
        <v>12.32</v>
      </c>
      <c r="T1168" s="8">
        <v>43.24</v>
      </c>
      <c r="U1168" s="8">
        <v>21.7</v>
      </c>
      <c r="V1168" s="15">
        <f t="shared" si="453"/>
        <v>432.40000000000003</v>
      </c>
      <c r="W1168" s="15">
        <f t="shared" si="454"/>
        <v>376.18800000000005</v>
      </c>
      <c r="X1168" s="15">
        <f t="shared" si="455"/>
        <v>37.618800000000007</v>
      </c>
      <c r="Y1168" s="15">
        <f t="shared" si="456"/>
        <v>217</v>
      </c>
      <c r="Z1168" s="15">
        <f t="shared" si="457"/>
        <v>188.79</v>
      </c>
      <c r="AA1168" s="15">
        <f t="shared" si="458"/>
        <v>18.878999999999998</v>
      </c>
      <c r="AB1168" s="15">
        <f t="shared" si="459"/>
        <v>6.6000000000000005</v>
      </c>
      <c r="AC1168" s="15">
        <f t="shared" si="460"/>
        <v>27.599999999999998</v>
      </c>
      <c r="AD1168" s="15">
        <f t="shared" si="461"/>
        <v>6.1</v>
      </c>
      <c r="AE1168" s="15">
        <f t="shared" si="462"/>
        <v>15.8</v>
      </c>
      <c r="AF1168" s="15">
        <f t="shared" si="463"/>
        <v>4.6000000000000005</v>
      </c>
      <c r="AG1168" s="15">
        <f t="shared" si="464"/>
        <v>504.0618335572787</v>
      </c>
      <c r="AH1168" s="15">
        <f t="shared" si="465"/>
        <v>50.406183355727869</v>
      </c>
      <c r="AI1168" s="8">
        <f t="shared" si="466"/>
        <v>0.43240000000000001</v>
      </c>
      <c r="AJ1168" s="8">
        <v>0.66</v>
      </c>
      <c r="AK1168" s="8">
        <v>2.76</v>
      </c>
      <c r="AL1168" s="8">
        <v>0.61</v>
      </c>
      <c r="AM1168" s="8">
        <v>1.58</v>
      </c>
      <c r="AN1168" s="8">
        <v>0.46</v>
      </c>
      <c r="AO1168" s="8">
        <f t="shared" si="467"/>
        <v>15.263644773358003</v>
      </c>
      <c r="AP1168" s="8">
        <f t="shared" si="468"/>
        <v>63.829787234042549</v>
      </c>
      <c r="AQ1168" s="8">
        <f t="shared" si="469"/>
        <v>14.107308048103606</v>
      </c>
      <c r="AR1168" s="8">
        <f t="shared" si="470"/>
        <v>36.540240518038857</v>
      </c>
      <c r="AS1168" s="8">
        <f t="shared" si="471"/>
        <v>10.638297872340427</v>
      </c>
    </row>
    <row r="1169" spans="1:45" x14ac:dyDescent="0.35">
      <c r="A1169" s="2">
        <v>2018</v>
      </c>
      <c r="B1169" s="18">
        <v>16303</v>
      </c>
      <c r="C1169" s="2" t="s">
        <v>162</v>
      </c>
      <c r="D1169" s="17">
        <v>55</v>
      </c>
      <c r="E1169" s="18" t="s">
        <v>13</v>
      </c>
      <c r="F1169" s="20" t="s">
        <v>156</v>
      </c>
      <c r="G1169" s="22">
        <v>3</v>
      </c>
      <c r="H1169" s="2">
        <v>283</v>
      </c>
      <c r="I1169" s="3">
        <f t="shared" si="449"/>
        <v>141</v>
      </c>
      <c r="J1169" s="2">
        <v>2</v>
      </c>
      <c r="K1169" s="2">
        <v>44</v>
      </c>
      <c r="L1169" s="9">
        <f t="shared" si="450"/>
        <v>111.76</v>
      </c>
      <c r="M1169" s="9">
        <v>6.73</v>
      </c>
      <c r="N1169" s="9">
        <v>0.53</v>
      </c>
      <c r="O1169" s="8">
        <f t="shared" si="451"/>
        <v>5.1563837068965519</v>
      </c>
      <c r="P1169" s="8">
        <f t="shared" si="448"/>
        <v>5.1563837068965519</v>
      </c>
      <c r="Q1169" s="8">
        <f t="shared" si="452"/>
        <v>346.76680428879314</v>
      </c>
      <c r="R1169" s="8"/>
      <c r="S1169" s="8">
        <v>11.77</v>
      </c>
      <c r="T1169" s="8">
        <v>42.32</v>
      </c>
      <c r="U1169" s="8">
        <v>21.56</v>
      </c>
      <c r="V1169" s="15">
        <f t="shared" si="453"/>
        <v>423.2</v>
      </c>
      <c r="W1169" s="15">
        <f t="shared" si="454"/>
        <v>368.18399999999997</v>
      </c>
      <c r="X1169" s="15">
        <f t="shared" si="455"/>
        <v>36.818399999999997</v>
      </c>
      <c r="Y1169" s="15">
        <f t="shared" si="456"/>
        <v>215.6</v>
      </c>
      <c r="Z1169" s="15">
        <f t="shared" si="457"/>
        <v>187.572</v>
      </c>
      <c r="AA1169" s="15">
        <f t="shared" si="458"/>
        <v>18.757200000000001</v>
      </c>
      <c r="AB1169" s="15">
        <f t="shared" si="459"/>
        <v>6.5</v>
      </c>
      <c r="AC1169" s="15">
        <f t="shared" si="460"/>
        <v>27.200000000000003</v>
      </c>
      <c r="AD1169" s="15">
        <f t="shared" si="461"/>
        <v>6.1</v>
      </c>
      <c r="AE1169" s="15">
        <f t="shared" si="462"/>
        <v>15.600000000000001</v>
      </c>
      <c r="AF1169" s="15">
        <f t="shared" si="463"/>
        <v>4.5</v>
      </c>
      <c r="AG1169" s="15">
        <f t="shared" si="464"/>
        <v>492.59749787058047</v>
      </c>
      <c r="AH1169" s="15">
        <f t="shared" si="465"/>
        <v>49.259749787058048</v>
      </c>
      <c r="AI1169" s="8">
        <f t="shared" si="466"/>
        <v>0.42319999999999997</v>
      </c>
      <c r="AJ1169" s="8">
        <v>0.65</v>
      </c>
      <c r="AK1169" s="8">
        <v>2.72</v>
      </c>
      <c r="AL1169" s="8">
        <v>0.61</v>
      </c>
      <c r="AM1169" s="8">
        <v>1.56</v>
      </c>
      <c r="AN1169" s="8">
        <v>0.45</v>
      </c>
      <c r="AO1169" s="8">
        <f t="shared" si="467"/>
        <v>15.359168241965975</v>
      </c>
      <c r="AP1169" s="8">
        <f t="shared" si="468"/>
        <v>64.272211720226849</v>
      </c>
      <c r="AQ1169" s="8">
        <f t="shared" si="469"/>
        <v>14.413988657844991</v>
      </c>
      <c r="AR1169" s="8">
        <f t="shared" si="470"/>
        <v>36.862003780718339</v>
      </c>
      <c r="AS1169" s="8">
        <f t="shared" si="471"/>
        <v>10.63327032136106</v>
      </c>
    </row>
    <row r="1170" spans="1:45" x14ac:dyDescent="0.35">
      <c r="A1170" s="2">
        <v>2018</v>
      </c>
      <c r="B1170" s="18">
        <v>16304</v>
      </c>
      <c r="C1170" s="2" t="s">
        <v>162</v>
      </c>
      <c r="D1170" s="17">
        <v>16</v>
      </c>
      <c r="E1170" s="18" t="s">
        <v>127</v>
      </c>
      <c r="F1170" s="20" t="s">
        <v>156</v>
      </c>
      <c r="G1170" s="22">
        <v>3</v>
      </c>
      <c r="H1170" s="2">
        <v>279</v>
      </c>
      <c r="I1170" s="3">
        <f t="shared" si="449"/>
        <v>137</v>
      </c>
      <c r="J1170" s="2">
        <v>3</v>
      </c>
      <c r="K1170" s="2">
        <v>49</v>
      </c>
      <c r="L1170" s="9">
        <f t="shared" si="450"/>
        <v>124.46000000000001</v>
      </c>
      <c r="M1170" s="9">
        <v>17.21</v>
      </c>
      <c r="N1170" s="9">
        <v>4.04</v>
      </c>
      <c r="O1170" s="8">
        <f t="shared" si="451"/>
        <v>34.888847931034476</v>
      </c>
      <c r="P1170" s="8">
        <f t="shared" si="448"/>
        <v>34.888847931034476</v>
      </c>
      <c r="Q1170" s="8">
        <f t="shared" si="452"/>
        <v>2346.2750233620686</v>
      </c>
      <c r="R1170" s="8"/>
      <c r="S1170" s="8">
        <v>12.5</v>
      </c>
      <c r="T1170" s="8">
        <v>41.43</v>
      </c>
      <c r="U1170" s="8">
        <v>22.36</v>
      </c>
      <c r="V1170" s="15">
        <f t="shared" si="453"/>
        <v>414.3</v>
      </c>
      <c r="W1170" s="15">
        <f t="shared" si="454"/>
        <v>360.44100000000003</v>
      </c>
      <c r="X1170" s="15">
        <f t="shared" si="455"/>
        <v>36.0441</v>
      </c>
      <c r="Y1170" s="15">
        <f t="shared" si="456"/>
        <v>223.6</v>
      </c>
      <c r="Z1170" s="15">
        <f t="shared" si="457"/>
        <v>194.53199999999998</v>
      </c>
      <c r="AA1170" s="15">
        <f t="shared" si="458"/>
        <v>19.453199999999999</v>
      </c>
      <c r="AB1170" s="15">
        <f t="shared" si="459"/>
        <v>6.4</v>
      </c>
      <c r="AC1170" s="15">
        <f t="shared" si="460"/>
        <v>26.7</v>
      </c>
      <c r="AD1170" s="15">
        <f t="shared" si="461"/>
        <v>5.8999999999999995</v>
      </c>
      <c r="AE1170" s="15">
        <f t="shared" si="462"/>
        <v>15.3</v>
      </c>
      <c r="AF1170" s="15">
        <f t="shared" si="463"/>
        <v>4.5</v>
      </c>
      <c r="AG1170" s="15">
        <f t="shared" si="464"/>
        <v>486.40504110923575</v>
      </c>
      <c r="AH1170" s="15">
        <f t="shared" si="465"/>
        <v>48.640504110923573</v>
      </c>
      <c r="AI1170" s="8">
        <f t="shared" si="466"/>
        <v>0.4143</v>
      </c>
      <c r="AJ1170" s="8">
        <v>0.64</v>
      </c>
      <c r="AK1170" s="8">
        <v>2.67</v>
      </c>
      <c r="AL1170" s="8">
        <v>0.59</v>
      </c>
      <c r="AM1170" s="8">
        <v>1.53</v>
      </c>
      <c r="AN1170" s="8">
        <v>0.45</v>
      </c>
      <c r="AO1170" s="8">
        <f t="shared" si="467"/>
        <v>15.447743181269612</v>
      </c>
      <c r="AP1170" s="8">
        <f t="shared" si="468"/>
        <v>64.446053584359163</v>
      </c>
      <c r="AQ1170" s="8">
        <f t="shared" si="469"/>
        <v>14.240888245232922</v>
      </c>
      <c r="AR1170" s="8">
        <f t="shared" si="470"/>
        <v>36.929761042722667</v>
      </c>
      <c r="AS1170" s="8">
        <f t="shared" si="471"/>
        <v>10.861694424330196</v>
      </c>
    </row>
    <row r="1171" spans="1:45" x14ac:dyDescent="0.35">
      <c r="A1171" s="2">
        <v>2018</v>
      </c>
      <c r="B1171" s="18">
        <v>16305</v>
      </c>
      <c r="C1171" s="2" t="s">
        <v>162</v>
      </c>
      <c r="D1171" s="17">
        <v>54</v>
      </c>
      <c r="E1171" s="18" t="s">
        <v>38</v>
      </c>
      <c r="F1171" s="20" t="s">
        <v>156</v>
      </c>
      <c r="G1171" s="22">
        <v>3</v>
      </c>
      <c r="H1171" s="2">
        <v>280</v>
      </c>
      <c r="I1171" s="3">
        <f t="shared" si="449"/>
        <v>138</v>
      </c>
      <c r="J1171" s="2">
        <v>1</v>
      </c>
      <c r="K1171" s="2">
        <v>25</v>
      </c>
      <c r="L1171" s="9">
        <f t="shared" si="450"/>
        <v>63.5</v>
      </c>
      <c r="M1171" s="9">
        <v>14.63</v>
      </c>
      <c r="N1171" s="9">
        <v>4.4800000000000004</v>
      </c>
      <c r="O1171" s="8">
        <f t="shared" si="451"/>
        <v>39.894284137931045</v>
      </c>
      <c r="P1171" s="8">
        <f t="shared" si="448"/>
        <v>39.894284137931045</v>
      </c>
      <c r="Q1171" s="8">
        <f t="shared" si="452"/>
        <v>2682.8906082758626</v>
      </c>
      <c r="R1171" s="8"/>
      <c r="S1171" s="8">
        <v>11.88</v>
      </c>
      <c r="T1171" s="8">
        <v>43.56</v>
      </c>
      <c r="U1171" s="8">
        <v>21.14</v>
      </c>
      <c r="V1171" s="15">
        <f t="shared" si="453"/>
        <v>435.6</v>
      </c>
      <c r="W1171" s="15">
        <f t="shared" si="454"/>
        <v>378.97200000000004</v>
      </c>
      <c r="X1171" s="15">
        <f t="shared" si="455"/>
        <v>37.897200000000005</v>
      </c>
      <c r="Y1171" s="15">
        <f t="shared" si="456"/>
        <v>211.4</v>
      </c>
      <c r="Z1171" s="15">
        <f t="shared" si="457"/>
        <v>183.91800000000001</v>
      </c>
      <c r="AA1171" s="15">
        <f t="shared" si="458"/>
        <v>18.3918</v>
      </c>
      <c r="AB1171" s="15">
        <f t="shared" si="459"/>
        <v>6.5</v>
      </c>
      <c r="AC1171" s="15">
        <f t="shared" si="460"/>
        <v>27.9</v>
      </c>
      <c r="AD1171" s="15">
        <f t="shared" si="461"/>
        <v>6</v>
      </c>
      <c r="AE1171" s="15">
        <f t="shared" si="462"/>
        <v>16</v>
      </c>
      <c r="AF1171" s="15">
        <f t="shared" si="463"/>
        <v>4.6000000000000005</v>
      </c>
      <c r="AG1171" s="15">
        <f t="shared" si="464"/>
        <v>504.76065757671626</v>
      </c>
      <c r="AH1171" s="15">
        <f t="shared" si="465"/>
        <v>50.476065757671627</v>
      </c>
      <c r="AI1171" s="8">
        <f t="shared" si="466"/>
        <v>0.43560000000000004</v>
      </c>
      <c r="AJ1171" s="8">
        <v>0.65</v>
      </c>
      <c r="AK1171" s="8">
        <v>2.79</v>
      </c>
      <c r="AL1171" s="8">
        <v>0.6</v>
      </c>
      <c r="AM1171" s="8">
        <v>1.6</v>
      </c>
      <c r="AN1171" s="8">
        <v>0.46</v>
      </c>
      <c r="AO1171" s="8">
        <f t="shared" si="467"/>
        <v>14.921946740128558</v>
      </c>
      <c r="AP1171" s="8">
        <f t="shared" si="468"/>
        <v>64.049586776859499</v>
      </c>
      <c r="AQ1171" s="8">
        <f t="shared" si="469"/>
        <v>13.77410468319559</v>
      </c>
      <c r="AR1171" s="8">
        <f t="shared" si="470"/>
        <v>36.73094582185491</v>
      </c>
      <c r="AS1171" s="8">
        <f t="shared" si="471"/>
        <v>10.560146923783288</v>
      </c>
    </row>
    <row r="1172" spans="1:45" x14ac:dyDescent="0.35">
      <c r="A1172" s="2">
        <v>2018</v>
      </c>
      <c r="B1172" s="18">
        <v>16306</v>
      </c>
      <c r="C1172" s="2" t="s">
        <v>162</v>
      </c>
      <c r="D1172" s="17">
        <v>116</v>
      </c>
      <c r="E1172" s="18" t="s">
        <v>91</v>
      </c>
      <c r="F1172" s="20" t="s">
        <v>156</v>
      </c>
      <c r="G1172" s="22">
        <v>3</v>
      </c>
      <c r="H1172" s="2">
        <v>285</v>
      </c>
      <c r="I1172" s="3">
        <f t="shared" si="449"/>
        <v>143</v>
      </c>
      <c r="J1172" s="2">
        <v>5</v>
      </c>
      <c r="K1172" s="2">
        <v>54</v>
      </c>
      <c r="L1172" s="9">
        <f t="shared" si="450"/>
        <v>137.16</v>
      </c>
      <c r="M1172" s="9">
        <v>15.59</v>
      </c>
      <c r="N1172" s="9">
        <v>4.71</v>
      </c>
      <c r="O1172" s="8">
        <f t="shared" si="451"/>
        <v>41.470778534482761</v>
      </c>
      <c r="P1172" s="8">
        <f t="shared" si="448"/>
        <v>41.470778534482761</v>
      </c>
      <c r="Q1172" s="8">
        <f t="shared" si="452"/>
        <v>2788.9098564439655</v>
      </c>
      <c r="R1172" s="8"/>
      <c r="S1172" s="8">
        <v>11.73</v>
      </c>
      <c r="T1172" s="8">
        <v>41.53</v>
      </c>
      <c r="U1172" s="8">
        <v>22.14</v>
      </c>
      <c r="V1172" s="15">
        <f t="shared" si="453"/>
        <v>415.3</v>
      </c>
      <c r="W1172" s="15">
        <f t="shared" si="454"/>
        <v>361.31100000000004</v>
      </c>
      <c r="X1172" s="15">
        <f t="shared" si="455"/>
        <v>36.131100000000004</v>
      </c>
      <c r="Y1172" s="15">
        <f t="shared" si="456"/>
        <v>221.4</v>
      </c>
      <c r="Z1172" s="15">
        <f t="shared" si="457"/>
        <v>192.61799999999999</v>
      </c>
      <c r="AA1172" s="15">
        <f t="shared" si="458"/>
        <v>19.261800000000001</v>
      </c>
      <c r="AB1172" s="15">
        <f t="shared" si="459"/>
        <v>6.4</v>
      </c>
      <c r="AC1172" s="15">
        <f t="shared" si="460"/>
        <v>26.8</v>
      </c>
      <c r="AD1172" s="15">
        <f t="shared" si="461"/>
        <v>5.8999999999999995</v>
      </c>
      <c r="AE1172" s="15">
        <f t="shared" si="462"/>
        <v>15.4</v>
      </c>
      <c r="AF1172" s="15">
        <f t="shared" si="463"/>
        <v>4.3</v>
      </c>
      <c r="AG1172" s="15">
        <f t="shared" si="464"/>
        <v>486.42321457016249</v>
      </c>
      <c r="AH1172" s="15">
        <f t="shared" si="465"/>
        <v>48.642321457016251</v>
      </c>
      <c r="AI1172" s="8">
        <f t="shared" si="466"/>
        <v>0.4153</v>
      </c>
      <c r="AJ1172" s="8">
        <v>0.64</v>
      </c>
      <c r="AK1172" s="8">
        <v>2.68</v>
      </c>
      <c r="AL1172" s="8">
        <v>0.59</v>
      </c>
      <c r="AM1172" s="8">
        <v>1.54</v>
      </c>
      <c r="AN1172" s="8">
        <v>0.43</v>
      </c>
      <c r="AO1172" s="8">
        <f t="shared" si="467"/>
        <v>15.410546592824465</v>
      </c>
      <c r="AP1172" s="8">
        <f t="shared" si="468"/>
        <v>64.531663857452443</v>
      </c>
      <c r="AQ1172" s="8">
        <f t="shared" si="469"/>
        <v>14.206597640260052</v>
      </c>
      <c r="AR1172" s="8">
        <f t="shared" si="470"/>
        <v>37.081627738983869</v>
      </c>
      <c r="AS1172" s="8">
        <f t="shared" si="471"/>
        <v>10.353960992053937</v>
      </c>
    </row>
    <row r="1173" spans="1:45" x14ac:dyDescent="0.35">
      <c r="A1173" s="2">
        <v>2018</v>
      </c>
      <c r="B1173" s="18">
        <v>16307</v>
      </c>
      <c r="C1173" s="2" t="s">
        <v>162</v>
      </c>
      <c r="D1173" s="17">
        <v>75</v>
      </c>
      <c r="E1173" s="18" t="s">
        <v>72</v>
      </c>
      <c r="F1173" s="20" t="s">
        <v>156</v>
      </c>
      <c r="G1173" s="22">
        <v>3</v>
      </c>
      <c r="H1173" s="2">
        <v>280</v>
      </c>
      <c r="I1173" s="3">
        <f t="shared" si="449"/>
        <v>138</v>
      </c>
      <c r="J1173" s="2">
        <v>1</v>
      </c>
      <c r="K1173" s="2">
        <v>17</v>
      </c>
      <c r="L1173" s="9">
        <f t="shared" si="450"/>
        <v>43.18</v>
      </c>
      <c r="M1173" s="9">
        <v>14.63</v>
      </c>
      <c r="N1173" s="9">
        <v>4.74</v>
      </c>
      <c r="O1173" s="8">
        <f t="shared" si="451"/>
        <v>42.209577413793106</v>
      </c>
      <c r="P1173" s="8">
        <f t="shared" si="448"/>
        <v>42.209577413793106</v>
      </c>
      <c r="Q1173" s="8">
        <f t="shared" si="452"/>
        <v>2838.5940810775865</v>
      </c>
      <c r="R1173" s="8"/>
      <c r="S1173" s="8">
        <v>11.92</v>
      </c>
      <c r="T1173" s="8">
        <v>41.25</v>
      </c>
      <c r="U1173" s="8">
        <v>22</v>
      </c>
      <c r="V1173" s="15">
        <f t="shared" si="453"/>
        <v>412.5</v>
      </c>
      <c r="W1173" s="15">
        <f t="shared" si="454"/>
        <v>358.875</v>
      </c>
      <c r="X1173" s="15">
        <f t="shared" si="455"/>
        <v>35.887500000000003</v>
      </c>
      <c r="Y1173" s="15">
        <f t="shared" si="456"/>
        <v>220</v>
      </c>
      <c r="Z1173" s="15">
        <f t="shared" si="457"/>
        <v>191.4</v>
      </c>
      <c r="AA1173" s="15">
        <f t="shared" si="458"/>
        <v>19.14</v>
      </c>
      <c r="AB1173" s="15">
        <f t="shared" si="459"/>
        <v>6.5</v>
      </c>
      <c r="AC1173" s="15">
        <f t="shared" si="460"/>
        <v>26.8</v>
      </c>
      <c r="AD1173" s="15">
        <f t="shared" si="461"/>
        <v>6.1</v>
      </c>
      <c r="AE1173" s="15">
        <f t="shared" si="462"/>
        <v>15.4</v>
      </c>
      <c r="AF1173" s="15">
        <f t="shared" si="463"/>
        <v>4.5</v>
      </c>
      <c r="AG1173" s="15">
        <f t="shared" si="464"/>
        <v>482.41593091656</v>
      </c>
      <c r="AH1173" s="15">
        <f t="shared" si="465"/>
        <v>48.241593091656</v>
      </c>
      <c r="AI1173" s="8">
        <f t="shared" si="466"/>
        <v>0.41249999999999998</v>
      </c>
      <c r="AJ1173" s="8">
        <v>0.65</v>
      </c>
      <c r="AK1173" s="8">
        <v>2.68</v>
      </c>
      <c r="AL1173" s="8">
        <v>0.61</v>
      </c>
      <c r="AM1173" s="8">
        <v>1.54</v>
      </c>
      <c r="AN1173" s="8">
        <v>0.45</v>
      </c>
      <c r="AO1173" s="8">
        <f t="shared" si="467"/>
        <v>15.757575757575758</v>
      </c>
      <c r="AP1173" s="8">
        <f t="shared" si="468"/>
        <v>64.969696969696969</v>
      </c>
      <c r="AQ1173" s="8">
        <f t="shared" si="469"/>
        <v>14.787878787878787</v>
      </c>
      <c r="AR1173" s="8">
        <f t="shared" si="470"/>
        <v>37.333333333333336</v>
      </c>
      <c r="AS1173" s="8">
        <f t="shared" si="471"/>
        <v>10.90909090909091</v>
      </c>
    </row>
    <row r="1174" spans="1:45" x14ac:dyDescent="0.35">
      <c r="A1174" s="2">
        <v>2018</v>
      </c>
      <c r="B1174" s="18">
        <v>16308</v>
      </c>
      <c r="C1174" s="2" t="s">
        <v>162</v>
      </c>
      <c r="D1174" s="17">
        <v>35</v>
      </c>
      <c r="E1174" s="18" t="s">
        <v>42</v>
      </c>
      <c r="F1174" s="20" t="s">
        <v>156</v>
      </c>
      <c r="G1174" s="22">
        <v>3</v>
      </c>
      <c r="H1174" s="2">
        <v>279</v>
      </c>
      <c r="I1174" s="3">
        <f t="shared" si="449"/>
        <v>137</v>
      </c>
      <c r="J1174" s="2">
        <v>3</v>
      </c>
      <c r="K1174" s="2">
        <v>34</v>
      </c>
      <c r="L1174" s="9">
        <f t="shared" si="450"/>
        <v>86.36</v>
      </c>
      <c r="M1174" s="9">
        <v>15.38</v>
      </c>
      <c r="N1174" s="9">
        <v>3.86</v>
      </c>
      <c r="O1174" s="8">
        <f t="shared" si="451"/>
        <v>34.071221724137928</v>
      </c>
      <c r="P1174" s="8">
        <f t="shared" si="448"/>
        <v>34.071221724137928</v>
      </c>
      <c r="Q1174" s="8">
        <f t="shared" si="452"/>
        <v>2291.2896609482755</v>
      </c>
      <c r="R1174" s="8"/>
      <c r="S1174" s="8">
        <v>11.78</v>
      </c>
      <c r="T1174" s="8">
        <v>43.52</v>
      </c>
      <c r="U1174" s="8">
        <v>21.92</v>
      </c>
      <c r="V1174" s="15">
        <f t="shared" si="453"/>
        <v>435.20000000000005</v>
      </c>
      <c r="W1174" s="15">
        <f t="shared" si="454"/>
        <v>378.62400000000002</v>
      </c>
      <c r="X1174" s="15">
        <f t="shared" si="455"/>
        <v>37.862400000000001</v>
      </c>
      <c r="Y1174" s="15">
        <f t="shared" si="456"/>
        <v>219.20000000000002</v>
      </c>
      <c r="Z1174" s="15">
        <f t="shared" si="457"/>
        <v>190.70400000000001</v>
      </c>
      <c r="AA1174" s="15">
        <f t="shared" si="458"/>
        <v>19.070399999999999</v>
      </c>
      <c r="AB1174" s="15">
        <f t="shared" si="459"/>
        <v>6.7</v>
      </c>
      <c r="AC1174" s="15">
        <f t="shared" si="460"/>
        <v>27.7</v>
      </c>
      <c r="AD1174" s="15">
        <f t="shared" si="461"/>
        <v>6.2</v>
      </c>
      <c r="AE1174" s="15">
        <f t="shared" si="462"/>
        <v>15.8</v>
      </c>
      <c r="AF1174" s="15">
        <f t="shared" si="463"/>
        <v>4.6999999999999993</v>
      </c>
      <c r="AG1174" s="15">
        <f t="shared" si="464"/>
        <v>508.52571381417488</v>
      </c>
      <c r="AH1174" s="15">
        <f t="shared" si="465"/>
        <v>50.852571381417491</v>
      </c>
      <c r="AI1174" s="8">
        <f t="shared" si="466"/>
        <v>0.43520000000000003</v>
      </c>
      <c r="AJ1174" s="8">
        <v>0.67</v>
      </c>
      <c r="AK1174" s="8">
        <v>2.77</v>
      </c>
      <c r="AL1174" s="8">
        <v>0.62</v>
      </c>
      <c r="AM1174" s="8">
        <v>1.58</v>
      </c>
      <c r="AN1174" s="8">
        <v>0.47</v>
      </c>
      <c r="AO1174" s="8">
        <f t="shared" si="467"/>
        <v>15.395220588235293</v>
      </c>
      <c r="AP1174" s="8">
        <f t="shared" si="468"/>
        <v>63.648897058823522</v>
      </c>
      <c r="AQ1174" s="8">
        <f t="shared" si="469"/>
        <v>14.246323529411764</v>
      </c>
      <c r="AR1174" s="8">
        <f t="shared" si="470"/>
        <v>36.305147058823529</v>
      </c>
      <c r="AS1174" s="8">
        <f t="shared" si="471"/>
        <v>10.799632352941174</v>
      </c>
    </row>
    <row r="1175" spans="1:45" x14ac:dyDescent="0.35">
      <c r="A1175" s="2">
        <v>2018</v>
      </c>
      <c r="B1175" s="18">
        <v>16309</v>
      </c>
      <c r="C1175" s="2" t="s">
        <v>162</v>
      </c>
      <c r="D1175" s="17">
        <v>105</v>
      </c>
      <c r="E1175" s="18" t="s">
        <v>115</v>
      </c>
      <c r="F1175" s="20" t="s">
        <v>156</v>
      </c>
      <c r="G1175" s="22">
        <v>3</v>
      </c>
      <c r="H1175" s="2">
        <v>281</v>
      </c>
      <c r="I1175" s="3">
        <f t="shared" si="449"/>
        <v>139</v>
      </c>
      <c r="J1175" s="2">
        <v>4</v>
      </c>
      <c r="K1175" s="2">
        <v>54</v>
      </c>
      <c r="L1175" s="9">
        <f t="shared" si="450"/>
        <v>137.16</v>
      </c>
      <c r="M1175" s="9">
        <v>15.02</v>
      </c>
      <c r="N1175" s="9">
        <v>4.8099999999999996</v>
      </c>
      <c r="O1175" s="8">
        <f t="shared" si="451"/>
        <v>42.63724982758621</v>
      </c>
      <c r="P1175" s="8">
        <f t="shared" si="448"/>
        <v>42.63724982758621</v>
      </c>
      <c r="Q1175" s="8">
        <f t="shared" si="452"/>
        <v>2867.3550509051724</v>
      </c>
      <c r="R1175" s="8"/>
      <c r="S1175" s="8">
        <v>11.92</v>
      </c>
      <c r="T1175" s="8">
        <v>42.28</v>
      </c>
      <c r="U1175" s="8">
        <v>21.87</v>
      </c>
      <c r="V1175" s="15">
        <f t="shared" si="453"/>
        <v>422.8</v>
      </c>
      <c r="W1175" s="15">
        <f t="shared" si="454"/>
        <v>367.83600000000001</v>
      </c>
      <c r="X1175" s="15">
        <f t="shared" si="455"/>
        <v>36.7836</v>
      </c>
      <c r="Y1175" s="15">
        <f t="shared" si="456"/>
        <v>218.70000000000002</v>
      </c>
      <c r="Z1175" s="15">
        <f t="shared" si="457"/>
        <v>190.26900000000001</v>
      </c>
      <c r="AA1175" s="15">
        <f t="shared" si="458"/>
        <v>19.026900000000001</v>
      </c>
      <c r="AB1175" s="15">
        <f t="shared" si="459"/>
        <v>6.6000000000000005</v>
      </c>
      <c r="AC1175" s="15">
        <f t="shared" si="460"/>
        <v>27.200000000000003</v>
      </c>
      <c r="AD1175" s="15">
        <f t="shared" si="461"/>
        <v>6.1</v>
      </c>
      <c r="AE1175" s="15">
        <f t="shared" si="462"/>
        <v>15.600000000000001</v>
      </c>
      <c r="AF1175" s="15">
        <f t="shared" si="463"/>
        <v>4.6000000000000005</v>
      </c>
      <c r="AG1175" s="15">
        <f t="shared" si="464"/>
        <v>493.77106610767623</v>
      </c>
      <c r="AH1175" s="15">
        <f t="shared" si="465"/>
        <v>49.377106610767626</v>
      </c>
      <c r="AI1175" s="8">
        <f t="shared" si="466"/>
        <v>0.42280000000000001</v>
      </c>
      <c r="AJ1175" s="8">
        <v>0.66</v>
      </c>
      <c r="AK1175" s="8">
        <v>2.72</v>
      </c>
      <c r="AL1175" s="8">
        <v>0.61</v>
      </c>
      <c r="AM1175" s="8">
        <v>1.56</v>
      </c>
      <c r="AN1175" s="8">
        <v>0.46</v>
      </c>
      <c r="AO1175" s="8">
        <f t="shared" si="467"/>
        <v>15.610217596972564</v>
      </c>
      <c r="AP1175" s="8">
        <f t="shared" si="468"/>
        <v>64.333017975402086</v>
      </c>
      <c r="AQ1175" s="8">
        <f t="shared" si="469"/>
        <v>14.427625354777671</v>
      </c>
      <c r="AR1175" s="8">
        <f t="shared" si="470"/>
        <v>36.896877956480608</v>
      </c>
      <c r="AS1175" s="8">
        <f t="shared" si="471"/>
        <v>10.879848628193001</v>
      </c>
    </row>
    <row r="1176" spans="1:45" x14ac:dyDescent="0.35">
      <c r="A1176" s="2">
        <v>2018</v>
      </c>
      <c r="B1176" s="18">
        <v>16310</v>
      </c>
      <c r="C1176" s="2" t="s">
        <v>162</v>
      </c>
      <c r="D1176" s="17">
        <v>110</v>
      </c>
      <c r="E1176" s="18" t="s">
        <v>67</v>
      </c>
      <c r="F1176" s="20" t="s">
        <v>156</v>
      </c>
      <c r="G1176" s="22">
        <v>3</v>
      </c>
      <c r="H1176" s="2">
        <v>280</v>
      </c>
      <c r="I1176" s="3">
        <f t="shared" si="449"/>
        <v>138</v>
      </c>
      <c r="J1176" s="2">
        <v>1</v>
      </c>
      <c r="K1176" s="2">
        <v>27</v>
      </c>
      <c r="L1176" s="9">
        <f t="shared" si="450"/>
        <v>68.58</v>
      </c>
      <c r="M1176" s="9">
        <v>14.97</v>
      </c>
      <c r="N1176" s="9">
        <v>3.68</v>
      </c>
      <c r="O1176" s="8">
        <f t="shared" si="451"/>
        <v>32.639791724137936</v>
      </c>
      <c r="P1176" s="8">
        <f t="shared" si="448"/>
        <v>32.639791724137936</v>
      </c>
      <c r="Q1176" s="8">
        <f t="shared" si="452"/>
        <v>2195.025993448276</v>
      </c>
      <c r="R1176" s="8"/>
      <c r="S1176" s="8">
        <v>11.81</v>
      </c>
      <c r="T1176" s="8">
        <v>43.05</v>
      </c>
      <c r="U1176" s="8">
        <v>20.97</v>
      </c>
      <c r="V1176" s="15">
        <f t="shared" si="453"/>
        <v>430.5</v>
      </c>
      <c r="W1176" s="15">
        <f t="shared" si="454"/>
        <v>374.53500000000003</v>
      </c>
      <c r="X1176" s="15">
        <f t="shared" si="455"/>
        <v>37.453500000000005</v>
      </c>
      <c r="Y1176" s="15">
        <f t="shared" si="456"/>
        <v>209.7</v>
      </c>
      <c r="Z1176" s="15">
        <f t="shared" si="457"/>
        <v>182.43899999999999</v>
      </c>
      <c r="AA1176" s="15">
        <f t="shared" si="458"/>
        <v>18.2439</v>
      </c>
      <c r="AB1176" s="15">
        <f t="shared" si="459"/>
        <v>6.6000000000000005</v>
      </c>
      <c r="AC1176" s="15">
        <f t="shared" si="460"/>
        <v>27.599999999999998</v>
      </c>
      <c r="AD1176" s="15">
        <f t="shared" si="461"/>
        <v>6.1</v>
      </c>
      <c r="AE1176" s="15">
        <f t="shared" si="462"/>
        <v>15.9</v>
      </c>
      <c r="AF1176" s="15">
        <f t="shared" si="463"/>
        <v>4.6999999999999993</v>
      </c>
      <c r="AG1176" s="15">
        <f t="shared" si="464"/>
        <v>497.94848441836791</v>
      </c>
      <c r="AH1176" s="15">
        <f t="shared" si="465"/>
        <v>49.794848441836791</v>
      </c>
      <c r="AI1176" s="8">
        <f t="shared" si="466"/>
        <v>0.43049999999999999</v>
      </c>
      <c r="AJ1176" s="8">
        <v>0.66</v>
      </c>
      <c r="AK1176" s="8">
        <v>2.76</v>
      </c>
      <c r="AL1176" s="8">
        <v>0.61</v>
      </c>
      <c r="AM1176" s="8">
        <v>1.59</v>
      </c>
      <c r="AN1176" s="8">
        <v>0.47</v>
      </c>
      <c r="AO1176" s="8">
        <f t="shared" si="467"/>
        <v>15.331010452961674</v>
      </c>
      <c r="AP1176" s="8">
        <f t="shared" si="468"/>
        <v>64.111498257839713</v>
      </c>
      <c r="AQ1176" s="8">
        <f t="shared" si="469"/>
        <v>14.169570267131242</v>
      </c>
      <c r="AR1176" s="8">
        <f t="shared" si="470"/>
        <v>36.933797909407666</v>
      </c>
      <c r="AS1176" s="8">
        <f t="shared" si="471"/>
        <v>10.917537746806039</v>
      </c>
    </row>
    <row r="1177" spans="1:45" x14ac:dyDescent="0.35">
      <c r="A1177" s="2">
        <v>2018</v>
      </c>
      <c r="B1177" s="18">
        <v>16311</v>
      </c>
      <c r="C1177" s="2" t="s">
        <v>162</v>
      </c>
      <c r="D1177" s="17">
        <v>126</v>
      </c>
      <c r="E1177" s="18" t="s">
        <v>21</v>
      </c>
      <c r="F1177" s="20" t="s">
        <v>156</v>
      </c>
      <c r="G1177" s="22">
        <v>3</v>
      </c>
      <c r="H1177" s="2">
        <v>279</v>
      </c>
      <c r="I1177" s="3">
        <f t="shared" si="449"/>
        <v>137</v>
      </c>
      <c r="J1177" s="2">
        <v>1</v>
      </c>
      <c r="K1177" s="2">
        <v>23</v>
      </c>
      <c r="L1177" s="9">
        <f t="shared" si="450"/>
        <v>58.42</v>
      </c>
      <c r="M1177" s="9">
        <v>18.29</v>
      </c>
      <c r="N1177" s="9">
        <v>5.67</v>
      </c>
      <c r="O1177" s="8">
        <f t="shared" si="451"/>
        <v>48.326534224137937</v>
      </c>
      <c r="P1177" s="8">
        <f t="shared" si="448"/>
        <v>48.326534224137937</v>
      </c>
      <c r="Q1177" s="8">
        <f t="shared" si="452"/>
        <v>3249.9594265732762</v>
      </c>
      <c r="R1177" s="8"/>
      <c r="S1177" s="8">
        <v>12.78</v>
      </c>
      <c r="T1177" s="8">
        <v>43.52</v>
      </c>
      <c r="U1177" s="8">
        <v>20.399999999999999</v>
      </c>
      <c r="V1177" s="15">
        <f t="shared" si="453"/>
        <v>435.20000000000005</v>
      </c>
      <c r="W1177" s="15">
        <f t="shared" si="454"/>
        <v>378.62400000000002</v>
      </c>
      <c r="X1177" s="15">
        <f t="shared" si="455"/>
        <v>37.862400000000001</v>
      </c>
      <c r="Y1177" s="15">
        <f t="shared" si="456"/>
        <v>204</v>
      </c>
      <c r="Z1177" s="15">
        <f t="shared" si="457"/>
        <v>177.48</v>
      </c>
      <c r="AA1177" s="15">
        <f t="shared" si="458"/>
        <v>17.747999999999998</v>
      </c>
      <c r="AB1177" s="15">
        <f t="shared" si="459"/>
        <v>6.8000000000000007</v>
      </c>
      <c r="AC1177" s="15">
        <f t="shared" si="460"/>
        <v>27.599999999999998</v>
      </c>
      <c r="AD1177" s="15">
        <f t="shared" si="461"/>
        <v>6</v>
      </c>
      <c r="AE1177" s="15">
        <f t="shared" si="462"/>
        <v>15.8</v>
      </c>
      <c r="AF1177" s="15">
        <f t="shared" si="463"/>
        <v>4.8</v>
      </c>
      <c r="AG1177" s="15">
        <f t="shared" si="464"/>
        <v>500.34993202226872</v>
      </c>
      <c r="AH1177" s="15">
        <f t="shared" si="465"/>
        <v>50.034993202226872</v>
      </c>
      <c r="AI1177" s="8">
        <f t="shared" si="466"/>
        <v>0.43520000000000003</v>
      </c>
      <c r="AJ1177" s="8">
        <v>0.68</v>
      </c>
      <c r="AK1177" s="8">
        <v>2.76</v>
      </c>
      <c r="AL1177" s="8">
        <v>0.6</v>
      </c>
      <c r="AM1177" s="8">
        <v>1.58</v>
      </c>
      <c r="AN1177" s="8">
        <v>0.48</v>
      </c>
      <c r="AO1177" s="8">
        <f t="shared" si="467"/>
        <v>15.625</v>
      </c>
      <c r="AP1177" s="8">
        <f t="shared" si="468"/>
        <v>63.419117647058812</v>
      </c>
      <c r="AQ1177" s="8">
        <f t="shared" si="469"/>
        <v>13.786764705882351</v>
      </c>
      <c r="AR1177" s="8">
        <f t="shared" si="470"/>
        <v>36.305147058823529</v>
      </c>
      <c r="AS1177" s="8">
        <f t="shared" si="471"/>
        <v>11.02941176470588</v>
      </c>
    </row>
    <row r="1178" spans="1:45" x14ac:dyDescent="0.35">
      <c r="A1178" s="2">
        <v>2018</v>
      </c>
      <c r="B1178" s="18">
        <v>16312</v>
      </c>
      <c r="C1178" s="2" t="s">
        <v>162</v>
      </c>
      <c r="D1178" s="17">
        <v>6</v>
      </c>
      <c r="E1178" s="18" t="s">
        <v>80</v>
      </c>
      <c r="F1178" s="20" t="s">
        <v>156</v>
      </c>
      <c r="G1178" s="22">
        <v>3</v>
      </c>
      <c r="H1178" s="2">
        <v>279</v>
      </c>
      <c r="I1178" s="3">
        <f t="shared" si="449"/>
        <v>137</v>
      </c>
      <c r="J1178" s="2">
        <v>1</v>
      </c>
      <c r="K1178" s="2">
        <v>24</v>
      </c>
      <c r="L1178" s="9">
        <f t="shared" si="450"/>
        <v>60.96</v>
      </c>
      <c r="M1178" s="9">
        <v>15.54</v>
      </c>
      <c r="N1178" s="9">
        <v>6.27</v>
      </c>
      <c r="O1178" s="8">
        <f t="shared" si="451"/>
        <v>55.239024310344831</v>
      </c>
      <c r="P1178" s="8">
        <f t="shared" si="448"/>
        <v>55.239024310344831</v>
      </c>
      <c r="Q1178" s="8">
        <f t="shared" si="452"/>
        <v>3714.8243848706898</v>
      </c>
      <c r="R1178" s="8"/>
      <c r="S1178" s="8">
        <v>11.82</v>
      </c>
      <c r="T1178" s="8">
        <v>43.12</v>
      </c>
      <c r="U1178" s="8">
        <v>21.61</v>
      </c>
      <c r="V1178" s="15">
        <f t="shared" si="453"/>
        <v>431.2</v>
      </c>
      <c r="W1178" s="15">
        <f t="shared" si="454"/>
        <v>375.14400000000001</v>
      </c>
      <c r="X1178" s="15">
        <f t="shared" si="455"/>
        <v>37.514400000000002</v>
      </c>
      <c r="Y1178" s="15">
        <f t="shared" si="456"/>
        <v>216.1</v>
      </c>
      <c r="Z1178" s="15">
        <f t="shared" si="457"/>
        <v>188.00700000000001</v>
      </c>
      <c r="AA1178" s="15">
        <f t="shared" si="458"/>
        <v>18.800699999999999</v>
      </c>
      <c r="AB1178" s="15">
        <f t="shared" si="459"/>
        <v>6.6000000000000005</v>
      </c>
      <c r="AC1178" s="15">
        <f t="shared" si="460"/>
        <v>27.799999999999997</v>
      </c>
      <c r="AD1178" s="15">
        <f t="shared" si="461"/>
        <v>6.2</v>
      </c>
      <c r="AE1178" s="15">
        <f t="shared" si="462"/>
        <v>15.9</v>
      </c>
      <c r="AF1178" s="15">
        <f t="shared" si="463"/>
        <v>4.5</v>
      </c>
      <c r="AG1178" s="15">
        <f t="shared" si="464"/>
        <v>502.17824216625559</v>
      </c>
      <c r="AH1178" s="15">
        <f t="shared" si="465"/>
        <v>50.217824216625559</v>
      </c>
      <c r="AI1178" s="8">
        <f t="shared" si="466"/>
        <v>0.43119999999999997</v>
      </c>
      <c r="AJ1178" s="8">
        <v>0.66</v>
      </c>
      <c r="AK1178" s="8">
        <v>2.78</v>
      </c>
      <c r="AL1178" s="8">
        <v>0.62</v>
      </c>
      <c r="AM1178" s="8">
        <v>1.59</v>
      </c>
      <c r="AN1178" s="8">
        <v>0.45</v>
      </c>
      <c r="AO1178" s="8">
        <f t="shared" si="467"/>
        <v>15.306122448979593</v>
      </c>
      <c r="AP1178" s="8">
        <f t="shared" si="468"/>
        <v>64.471243042671617</v>
      </c>
      <c r="AQ1178" s="8">
        <f t="shared" si="469"/>
        <v>14.378478664192951</v>
      </c>
      <c r="AR1178" s="8">
        <f t="shared" si="470"/>
        <v>36.873840445269018</v>
      </c>
      <c r="AS1178" s="8">
        <f t="shared" si="471"/>
        <v>10.435992578849723</v>
      </c>
    </row>
    <row r="1179" spans="1:45" x14ac:dyDescent="0.35">
      <c r="A1179" s="2">
        <v>2018</v>
      </c>
      <c r="B1179" s="18">
        <v>16313</v>
      </c>
      <c r="C1179" s="2" t="s">
        <v>162</v>
      </c>
      <c r="D1179" s="17">
        <v>47</v>
      </c>
      <c r="E1179" s="18" t="s">
        <v>86</v>
      </c>
      <c r="F1179" s="20" t="s">
        <v>156</v>
      </c>
      <c r="G1179" s="22">
        <v>3</v>
      </c>
      <c r="H1179" s="2">
        <v>280</v>
      </c>
      <c r="I1179" s="3">
        <f t="shared" si="449"/>
        <v>138</v>
      </c>
      <c r="J1179" s="2">
        <v>4</v>
      </c>
      <c r="K1179" s="2">
        <v>26</v>
      </c>
      <c r="L1179" s="9">
        <f t="shared" si="450"/>
        <v>66.040000000000006</v>
      </c>
      <c r="M1179" s="9">
        <v>15.66</v>
      </c>
      <c r="N1179" s="9">
        <v>3.51</v>
      </c>
      <c r="O1179" s="8">
        <f t="shared" si="451"/>
        <v>30.879346034482758</v>
      </c>
      <c r="P1179" s="8">
        <f t="shared" si="448"/>
        <v>30.879346034482758</v>
      </c>
      <c r="Q1179" s="8">
        <f t="shared" si="452"/>
        <v>2076.6360208189653</v>
      </c>
      <c r="R1179" s="8"/>
      <c r="S1179" s="8">
        <v>12.4</v>
      </c>
      <c r="T1179" s="8">
        <v>42.53</v>
      </c>
      <c r="U1179" s="8">
        <v>21.21</v>
      </c>
      <c r="V1179" s="15">
        <f t="shared" si="453"/>
        <v>425.3</v>
      </c>
      <c r="W1179" s="15">
        <f t="shared" si="454"/>
        <v>370.01100000000002</v>
      </c>
      <c r="X1179" s="15">
        <f t="shared" si="455"/>
        <v>37.001100000000001</v>
      </c>
      <c r="Y1179" s="15">
        <f t="shared" si="456"/>
        <v>212.10000000000002</v>
      </c>
      <c r="Z1179" s="15">
        <f t="shared" si="457"/>
        <v>184.52700000000002</v>
      </c>
      <c r="AA1179" s="15">
        <f t="shared" si="458"/>
        <v>18.4527</v>
      </c>
      <c r="AB1179" s="15">
        <f t="shared" si="459"/>
        <v>6.6000000000000005</v>
      </c>
      <c r="AC1179" s="15">
        <f t="shared" si="460"/>
        <v>27.3</v>
      </c>
      <c r="AD1179" s="15">
        <f t="shared" si="461"/>
        <v>6</v>
      </c>
      <c r="AE1179" s="15">
        <f t="shared" si="462"/>
        <v>15.600000000000001</v>
      </c>
      <c r="AF1179" s="15">
        <f t="shared" si="463"/>
        <v>4.6000000000000005</v>
      </c>
      <c r="AG1179" s="15">
        <f t="shared" si="464"/>
        <v>493.19336086567841</v>
      </c>
      <c r="AH1179" s="15">
        <f t="shared" si="465"/>
        <v>49.319336086567844</v>
      </c>
      <c r="AI1179" s="8">
        <f t="shared" si="466"/>
        <v>0.42530000000000001</v>
      </c>
      <c r="AJ1179" s="8">
        <v>0.66</v>
      </c>
      <c r="AK1179" s="8">
        <v>2.73</v>
      </c>
      <c r="AL1179" s="8">
        <v>0.6</v>
      </c>
      <c r="AM1179" s="8">
        <v>1.56</v>
      </c>
      <c r="AN1179" s="8">
        <v>0.46</v>
      </c>
      <c r="AO1179" s="8">
        <f t="shared" si="467"/>
        <v>15.518457559369857</v>
      </c>
      <c r="AP1179" s="8">
        <f t="shared" si="468"/>
        <v>64.189983541029861</v>
      </c>
      <c r="AQ1179" s="8">
        <f t="shared" si="469"/>
        <v>14.107688690336232</v>
      </c>
      <c r="AR1179" s="8">
        <f t="shared" si="470"/>
        <v>36.679990594874212</v>
      </c>
      <c r="AS1179" s="8">
        <f t="shared" si="471"/>
        <v>10.815894662591113</v>
      </c>
    </row>
    <row r="1180" spans="1:45" x14ac:dyDescent="0.35">
      <c r="A1180" s="2">
        <v>2018</v>
      </c>
      <c r="B1180" s="18">
        <v>16314</v>
      </c>
      <c r="C1180" s="2" t="s">
        <v>162</v>
      </c>
      <c r="D1180" s="17">
        <v>12</v>
      </c>
      <c r="E1180" s="18" t="s">
        <v>95</v>
      </c>
      <c r="F1180" s="20" t="s">
        <v>156</v>
      </c>
      <c r="G1180" s="22">
        <v>3</v>
      </c>
      <c r="H1180" s="2">
        <v>281</v>
      </c>
      <c r="I1180" s="3">
        <f t="shared" si="449"/>
        <v>139</v>
      </c>
      <c r="J1180" s="2">
        <v>4</v>
      </c>
      <c r="K1180" s="2">
        <v>36</v>
      </c>
      <c r="L1180" s="9">
        <f t="shared" si="450"/>
        <v>91.44</v>
      </c>
      <c r="M1180" s="9">
        <v>15.67</v>
      </c>
      <c r="N1180" s="9">
        <v>5.28</v>
      </c>
      <c r="O1180" s="8">
        <f t="shared" si="451"/>
        <v>46.445474482758627</v>
      </c>
      <c r="P1180" s="8">
        <f t="shared" si="448"/>
        <v>46.445474482758627</v>
      </c>
      <c r="Q1180" s="8">
        <f t="shared" si="452"/>
        <v>3123.4581589655177</v>
      </c>
      <c r="R1180" s="8"/>
      <c r="S1180" s="8">
        <v>12.15</v>
      </c>
      <c r="T1180" s="8">
        <v>41.72</v>
      </c>
      <c r="U1180" s="8">
        <v>21.79</v>
      </c>
      <c r="V1180" s="15">
        <f t="shared" si="453"/>
        <v>417.2</v>
      </c>
      <c r="W1180" s="15">
        <f t="shared" si="454"/>
        <v>362.964</v>
      </c>
      <c r="X1180" s="15">
        <f t="shared" si="455"/>
        <v>36.296399999999998</v>
      </c>
      <c r="Y1180" s="15">
        <f t="shared" si="456"/>
        <v>217.89999999999998</v>
      </c>
      <c r="Z1180" s="15">
        <f t="shared" si="457"/>
        <v>189.57299999999998</v>
      </c>
      <c r="AA1180" s="15">
        <f t="shared" si="458"/>
        <v>18.957299999999996</v>
      </c>
      <c r="AB1180" s="15">
        <f t="shared" si="459"/>
        <v>6.5</v>
      </c>
      <c r="AC1180" s="15">
        <f t="shared" si="460"/>
        <v>27</v>
      </c>
      <c r="AD1180" s="15">
        <f t="shared" si="461"/>
        <v>6.1</v>
      </c>
      <c r="AE1180" s="15">
        <f t="shared" si="462"/>
        <v>15.5</v>
      </c>
      <c r="AF1180" s="15">
        <f t="shared" si="463"/>
        <v>4.5</v>
      </c>
      <c r="AG1180" s="15">
        <f t="shared" si="464"/>
        <v>486.81261477779208</v>
      </c>
      <c r="AH1180" s="15">
        <f t="shared" si="465"/>
        <v>48.681261477779209</v>
      </c>
      <c r="AI1180" s="8">
        <f t="shared" si="466"/>
        <v>0.41720000000000002</v>
      </c>
      <c r="AJ1180" s="8">
        <v>0.65</v>
      </c>
      <c r="AK1180" s="8">
        <v>2.7</v>
      </c>
      <c r="AL1180" s="8">
        <v>0.61</v>
      </c>
      <c r="AM1180" s="8">
        <v>1.55</v>
      </c>
      <c r="AN1180" s="8">
        <v>0.45</v>
      </c>
      <c r="AO1180" s="8">
        <f t="shared" si="467"/>
        <v>15.58005752636625</v>
      </c>
      <c r="AP1180" s="8">
        <f t="shared" si="468"/>
        <v>64.717162032598267</v>
      </c>
      <c r="AQ1180" s="8">
        <f t="shared" si="469"/>
        <v>14.621284755512942</v>
      </c>
      <c r="AR1180" s="8">
        <f t="shared" si="470"/>
        <v>37.152444870565674</v>
      </c>
      <c r="AS1180" s="8">
        <f t="shared" si="471"/>
        <v>10.786193672099712</v>
      </c>
    </row>
    <row r="1181" spans="1:45" x14ac:dyDescent="0.35">
      <c r="A1181" s="2">
        <v>2018</v>
      </c>
      <c r="B1181" s="18">
        <v>16315</v>
      </c>
      <c r="C1181" s="2" t="s">
        <v>162</v>
      </c>
      <c r="D1181" s="17">
        <v>134</v>
      </c>
      <c r="E1181" s="18" t="s">
        <v>52</v>
      </c>
      <c r="F1181" s="20" t="s">
        <v>156</v>
      </c>
      <c r="G1181" s="22">
        <v>3</v>
      </c>
      <c r="H1181" s="2">
        <v>281</v>
      </c>
      <c r="I1181" s="3">
        <f t="shared" si="449"/>
        <v>139</v>
      </c>
      <c r="J1181" s="2">
        <v>5</v>
      </c>
      <c r="K1181" s="2">
        <v>47</v>
      </c>
      <c r="L1181" s="9">
        <f t="shared" si="450"/>
        <v>119.38</v>
      </c>
      <c r="M1181" s="9">
        <v>14.72</v>
      </c>
      <c r="N1181" s="9">
        <v>5.5</v>
      </c>
      <c r="O1181" s="8">
        <f t="shared" si="451"/>
        <v>48.925724137931041</v>
      </c>
      <c r="P1181" s="8">
        <f t="shared" si="448"/>
        <v>48.925724137931041</v>
      </c>
      <c r="Q1181" s="8">
        <f t="shared" si="452"/>
        <v>3290.2549482758627</v>
      </c>
      <c r="R1181" s="8"/>
      <c r="S1181" s="8">
        <v>11.95</v>
      </c>
      <c r="T1181" s="8">
        <v>41.94</v>
      </c>
      <c r="U1181" s="8">
        <v>21.75</v>
      </c>
      <c r="V1181" s="15">
        <f t="shared" si="453"/>
        <v>419.4</v>
      </c>
      <c r="W1181" s="15">
        <f t="shared" si="454"/>
        <v>364.87799999999999</v>
      </c>
      <c r="X1181" s="15">
        <f t="shared" si="455"/>
        <v>36.4878</v>
      </c>
      <c r="Y1181" s="15">
        <f t="shared" si="456"/>
        <v>217.5</v>
      </c>
      <c r="Z1181" s="15">
        <f t="shared" si="457"/>
        <v>189.22499999999999</v>
      </c>
      <c r="AA1181" s="15">
        <f t="shared" si="458"/>
        <v>18.922499999999999</v>
      </c>
      <c r="AB1181" s="15">
        <f t="shared" si="459"/>
        <v>6.7</v>
      </c>
      <c r="AC1181" s="15">
        <f t="shared" si="460"/>
        <v>27.1</v>
      </c>
      <c r="AD1181" s="15">
        <f t="shared" si="461"/>
        <v>6</v>
      </c>
      <c r="AE1181" s="15">
        <f t="shared" si="462"/>
        <v>15.5</v>
      </c>
      <c r="AF1181" s="15">
        <f t="shared" si="463"/>
        <v>4.6000000000000005</v>
      </c>
      <c r="AG1181" s="15">
        <f t="shared" si="464"/>
        <v>489.16964847106834</v>
      </c>
      <c r="AH1181" s="15">
        <f t="shared" si="465"/>
        <v>48.916964847106833</v>
      </c>
      <c r="AI1181" s="8">
        <f t="shared" si="466"/>
        <v>0.4194</v>
      </c>
      <c r="AJ1181" s="8">
        <v>0.67</v>
      </c>
      <c r="AK1181" s="8">
        <v>2.71</v>
      </c>
      <c r="AL1181" s="8">
        <v>0.6</v>
      </c>
      <c r="AM1181" s="8">
        <v>1.55</v>
      </c>
      <c r="AN1181" s="8">
        <v>0.46</v>
      </c>
      <c r="AO1181" s="8">
        <f t="shared" si="467"/>
        <v>15.975202670481641</v>
      </c>
      <c r="AP1181" s="8">
        <f t="shared" si="468"/>
        <v>64.616118264186937</v>
      </c>
      <c r="AQ1181" s="8">
        <f t="shared" si="469"/>
        <v>14.306151645207439</v>
      </c>
      <c r="AR1181" s="8">
        <f t="shared" si="470"/>
        <v>36.957558416785886</v>
      </c>
      <c r="AS1181" s="8">
        <f t="shared" si="471"/>
        <v>10.968049594659037</v>
      </c>
    </row>
    <row r="1182" spans="1:45" x14ac:dyDescent="0.35">
      <c r="A1182" s="2">
        <v>2018</v>
      </c>
      <c r="B1182" s="18">
        <v>16316</v>
      </c>
      <c r="C1182" s="2" t="s">
        <v>162</v>
      </c>
      <c r="D1182" s="17">
        <v>119</v>
      </c>
      <c r="E1182" s="18" t="s">
        <v>120</v>
      </c>
      <c r="F1182" s="20" t="s">
        <v>156</v>
      </c>
      <c r="G1182" s="22">
        <v>3</v>
      </c>
      <c r="H1182" s="2">
        <v>282</v>
      </c>
      <c r="I1182" s="3">
        <f t="shared" si="449"/>
        <v>140</v>
      </c>
      <c r="J1182" s="2">
        <v>4</v>
      </c>
      <c r="K1182" s="2">
        <v>50</v>
      </c>
      <c r="L1182" s="9">
        <f t="shared" si="450"/>
        <v>127</v>
      </c>
      <c r="M1182" s="9">
        <v>14.93</v>
      </c>
      <c r="N1182" s="9">
        <v>5.41</v>
      </c>
      <c r="O1182" s="8">
        <f t="shared" si="451"/>
        <v>48.006614396551718</v>
      </c>
      <c r="P1182" s="8">
        <f t="shared" si="448"/>
        <v>48.006614396551718</v>
      </c>
      <c r="Q1182" s="8">
        <f t="shared" si="452"/>
        <v>3228.4448181681032</v>
      </c>
      <c r="R1182" s="8"/>
      <c r="S1182" s="8">
        <v>11.9</v>
      </c>
      <c r="T1182" s="8">
        <v>41.34</v>
      </c>
      <c r="U1182" s="8">
        <v>22.39</v>
      </c>
      <c r="V1182" s="15">
        <f t="shared" si="453"/>
        <v>413.40000000000003</v>
      </c>
      <c r="W1182" s="15">
        <f t="shared" si="454"/>
        <v>359.65800000000002</v>
      </c>
      <c r="X1182" s="15">
        <f t="shared" si="455"/>
        <v>35.965800000000002</v>
      </c>
      <c r="Y1182" s="15">
        <f t="shared" si="456"/>
        <v>223.9</v>
      </c>
      <c r="Z1182" s="15">
        <f t="shared" si="457"/>
        <v>194.79300000000001</v>
      </c>
      <c r="AA1182" s="15">
        <f t="shared" si="458"/>
        <v>19.479300000000002</v>
      </c>
      <c r="AB1182" s="15">
        <f t="shared" si="459"/>
        <v>6.4</v>
      </c>
      <c r="AC1182" s="15">
        <f t="shared" si="460"/>
        <v>26.9</v>
      </c>
      <c r="AD1182" s="15">
        <f t="shared" si="461"/>
        <v>5.8999999999999995</v>
      </c>
      <c r="AE1182" s="15">
        <f t="shared" si="462"/>
        <v>15.4</v>
      </c>
      <c r="AF1182" s="15">
        <f t="shared" si="463"/>
        <v>4.4000000000000004</v>
      </c>
      <c r="AG1182" s="15">
        <f t="shared" si="464"/>
        <v>485.50572547885474</v>
      </c>
      <c r="AH1182" s="15">
        <f t="shared" si="465"/>
        <v>48.550572547885473</v>
      </c>
      <c r="AI1182" s="8">
        <f t="shared" si="466"/>
        <v>0.41340000000000005</v>
      </c>
      <c r="AJ1182" s="8">
        <v>0.64</v>
      </c>
      <c r="AK1182" s="8">
        <v>2.69</v>
      </c>
      <c r="AL1182" s="8">
        <v>0.59</v>
      </c>
      <c r="AM1182" s="8">
        <v>1.54</v>
      </c>
      <c r="AN1182" s="8">
        <v>0.44</v>
      </c>
      <c r="AO1182" s="8">
        <f t="shared" si="467"/>
        <v>15.481373971940009</v>
      </c>
      <c r="AP1182" s="8">
        <f t="shared" si="468"/>
        <v>65.070149975810338</v>
      </c>
      <c r="AQ1182" s="8">
        <f t="shared" si="469"/>
        <v>14.271891630382193</v>
      </c>
      <c r="AR1182" s="8">
        <f t="shared" si="470"/>
        <v>37.252056119980644</v>
      </c>
      <c r="AS1182" s="8">
        <f t="shared" si="471"/>
        <v>10.643444605708757</v>
      </c>
    </row>
    <row r="1183" spans="1:45" x14ac:dyDescent="0.35">
      <c r="A1183" s="2">
        <v>2018</v>
      </c>
      <c r="B1183" s="18">
        <v>16317</v>
      </c>
      <c r="C1183" s="2" t="s">
        <v>162</v>
      </c>
      <c r="D1183" s="17">
        <v>93</v>
      </c>
      <c r="E1183" s="18" t="s">
        <v>101</v>
      </c>
      <c r="F1183" s="20" t="s">
        <v>156</v>
      </c>
      <c r="G1183" s="22">
        <v>3</v>
      </c>
      <c r="H1183" s="2">
        <v>282</v>
      </c>
      <c r="I1183" s="3">
        <f t="shared" si="449"/>
        <v>140</v>
      </c>
      <c r="J1183" s="2">
        <v>5</v>
      </c>
      <c r="K1183" s="2">
        <v>46</v>
      </c>
      <c r="L1183" s="9">
        <f t="shared" si="450"/>
        <v>116.84</v>
      </c>
      <c r="M1183" s="9">
        <v>15.95</v>
      </c>
      <c r="N1183" s="9">
        <v>3.12</v>
      </c>
      <c r="O1183" s="8">
        <f t="shared" si="451"/>
        <v>27.353927586206897</v>
      </c>
      <c r="P1183" s="8">
        <f t="shared" ref="P1183:P1246" si="472">O1183/((100-$R1183)*0.01)</f>
        <v>27.353927586206897</v>
      </c>
      <c r="Q1183" s="8">
        <f t="shared" si="452"/>
        <v>1839.5516301724138</v>
      </c>
      <c r="R1183" s="8"/>
      <c r="S1183" s="8">
        <v>11.76</v>
      </c>
      <c r="T1183" s="8">
        <v>41.81</v>
      </c>
      <c r="U1183" s="8">
        <v>22.64</v>
      </c>
      <c r="V1183" s="15">
        <f t="shared" si="453"/>
        <v>418.1</v>
      </c>
      <c r="W1183" s="15">
        <f t="shared" si="454"/>
        <v>363.74700000000001</v>
      </c>
      <c r="X1183" s="15">
        <f t="shared" si="455"/>
        <v>36.374700000000004</v>
      </c>
      <c r="Y1183" s="15">
        <f t="shared" si="456"/>
        <v>226.4</v>
      </c>
      <c r="Z1183" s="15">
        <f t="shared" si="457"/>
        <v>196.96800000000002</v>
      </c>
      <c r="AA1183" s="15">
        <f t="shared" si="458"/>
        <v>19.696800000000003</v>
      </c>
      <c r="AB1183" s="15">
        <f t="shared" si="459"/>
        <v>6.4</v>
      </c>
      <c r="AC1183" s="15">
        <f t="shared" si="460"/>
        <v>27.1</v>
      </c>
      <c r="AD1183" s="15">
        <f t="shared" si="461"/>
        <v>6</v>
      </c>
      <c r="AE1183" s="15">
        <f t="shared" si="462"/>
        <v>15.5</v>
      </c>
      <c r="AF1183" s="15">
        <f t="shared" si="463"/>
        <v>4.5</v>
      </c>
      <c r="AG1183" s="15">
        <f t="shared" si="464"/>
        <v>492.35544027267099</v>
      </c>
      <c r="AH1183" s="15">
        <f t="shared" si="465"/>
        <v>49.235544027267096</v>
      </c>
      <c r="AI1183" s="8">
        <f t="shared" si="466"/>
        <v>0.41810000000000003</v>
      </c>
      <c r="AJ1183" s="8">
        <v>0.64</v>
      </c>
      <c r="AK1183" s="8">
        <v>2.71</v>
      </c>
      <c r="AL1183" s="8">
        <v>0.6</v>
      </c>
      <c r="AM1183" s="8">
        <v>1.55</v>
      </c>
      <c r="AN1183" s="8">
        <v>0.45</v>
      </c>
      <c r="AO1183" s="8">
        <f t="shared" si="467"/>
        <v>15.307342740971059</v>
      </c>
      <c r="AP1183" s="8">
        <f t="shared" si="468"/>
        <v>64.817029418799336</v>
      </c>
      <c r="AQ1183" s="8">
        <f t="shared" si="469"/>
        <v>14.350633819660368</v>
      </c>
      <c r="AR1183" s="8">
        <f t="shared" si="470"/>
        <v>37.072470700789282</v>
      </c>
      <c r="AS1183" s="8">
        <f t="shared" si="471"/>
        <v>10.762975364745275</v>
      </c>
    </row>
    <row r="1184" spans="1:45" x14ac:dyDescent="0.35">
      <c r="A1184" s="2">
        <v>2018</v>
      </c>
      <c r="B1184" s="18">
        <v>16318</v>
      </c>
      <c r="C1184" s="2" t="s">
        <v>162</v>
      </c>
      <c r="D1184" s="17">
        <v>32</v>
      </c>
      <c r="E1184" s="18" t="s">
        <v>64</v>
      </c>
      <c r="F1184" s="20" t="s">
        <v>156</v>
      </c>
      <c r="G1184" s="22">
        <v>3</v>
      </c>
      <c r="H1184" s="2">
        <v>282</v>
      </c>
      <c r="I1184" s="3">
        <f t="shared" si="449"/>
        <v>140</v>
      </c>
      <c r="J1184" s="2">
        <v>5</v>
      </c>
      <c r="K1184" s="2">
        <v>45</v>
      </c>
      <c r="L1184" s="9">
        <f t="shared" si="450"/>
        <v>114.3</v>
      </c>
      <c r="M1184" s="9">
        <v>20.05</v>
      </c>
      <c r="N1184" s="9">
        <v>2.71</v>
      </c>
      <c r="O1184" s="8">
        <f t="shared" si="451"/>
        <v>22.600348706896554</v>
      </c>
      <c r="P1184" s="8">
        <f t="shared" si="472"/>
        <v>22.600348706896554</v>
      </c>
      <c r="Q1184" s="8">
        <f t="shared" si="452"/>
        <v>1519.8734505387933</v>
      </c>
      <c r="R1184" s="8"/>
      <c r="S1184" s="8">
        <v>12.3</v>
      </c>
      <c r="T1184" s="8">
        <v>42.88</v>
      </c>
      <c r="U1184" s="8">
        <v>20.56</v>
      </c>
      <c r="V1184" s="15">
        <f t="shared" si="453"/>
        <v>428.8</v>
      </c>
      <c r="W1184" s="15">
        <f t="shared" si="454"/>
        <v>373.05599999999998</v>
      </c>
      <c r="X1184" s="15">
        <f t="shared" si="455"/>
        <v>37.305599999999998</v>
      </c>
      <c r="Y1184" s="15">
        <f t="shared" si="456"/>
        <v>205.6</v>
      </c>
      <c r="Z1184" s="15">
        <f t="shared" si="457"/>
        <v>178.87199999999999</v>
      </c>
      <c r="AA1184" s="15">
        <f t="shared" si="458"/>
        <v>17.8872</v>
      </c>
      <c r="AB1184" s="15">
        <f t="shared" si="459"/>
        <v>6.6000000000000005</v>
      </c>
      <c r="AC1184" s="15">
        <f t="shared" si="460"/>
        <v>27.1</v>
      </c>
      <c r="AD1184" s="15">
        <f t="shared" si="461"/>
        <v>5.8</v>
      </c>
      <c r="AE1184" s="15">
        <f t="shared" si="462"/>
        <v>15.600000000000001</v>
      </c>
      <c r="AF1184" s="15">
        <f t="shared" si="463"/>
        <v>4.6999999999999993</v>
      </c>
      <c r="AG1184" s="15">
        <f t="shared" si="464"/>
        <v>493.82757885970648</v>
      </c>
      <c r="AH1184" s="15">
        <f t="shared" si="465"/>
        <v>49.382757885970648</v>
      </c>
      <c r="AI1184" s="8">
        <f t="shared" si="466"/>
        <v>0.42880000000000001</v>
      </c>
      <c r="AJ1184" s="8">
        <v>0.66</v>
      </c>
      <c r="AK1184" s="8">
        <v>2.71</v>
      </c>
      <c r="AL1184" s="8">
        <v>0.57999999999999996</v>
      </c>
      <c r="AM1184" s="8">
        <v>1.56</v>
      </c>
      <c r="AN1184" s="8">
        <v>0.47</v>
      </c>
      <c r="AO1184" s="8">
        <f t="shared" si="467"/>
        <v>15.39179104477612</v>
      </c>
      <c r="AP1184" s="8">
        <f t="shared" si="468"/>
        <v>63.19962686567164</v>
      </c>
      <c r="AQ1184" s="8">
        <f t="shared" si="469"/>
        <v>13.526119402985074</v>
      </c>
      <c r="AR1184" s="8">
        <f t="shared" si="470"/>
        <v>36.380597014925378</v>
      </c>
      <c r="AS1184" s="8">
        <f t="shared" si="471"/>
        <v>10.960820895522387</v>
      </c>
    </row>
    <row r="1185" spans="1:45" x14ac:dyDescent="0.35">
      <c r="A1185" s="2">
        <v>2018</v>
      </c>
      <c r="B1185" s="18">
        <v>16319</v>
      </c>
      <c r="C1185" s="2" t="s">
        <v>162</v>
      </c>
      <c r="D1185" s="17">
        <v>128</v>
      </c>
      <c r="E1185" s="18" t="s">
        <v>74</v>
      </c>
      <c r="F1185" s="20" t="s">
        <v>156</v>
      </c>
      <c r="G1185" s="22">
        <v>3</v>
      </c>
      <c r="H1185" s="2">
        <v>284</v>
      </c>
      <c r="I1185" s="3">
        <f t="shared" si="449"/>
        <v>142</v>
      </c>
      <c r="J1185" s="2">
        <v>4</v>
      </c>
      <c r="K1185" s="2">
        <v>49</v>
      </c>
      <c r="L1185" s="9">
        <f t="shared" si="450"/>
        <v>124.46000000000001</v>
      </c>
      <c r="M1185" s="9">
        <v>20.89</v>
      </c>
      <c r="N1185" s="9">
        <v>6.49</v>
      </c>
      <c r="O1185" s="8">
        <f t="shared" si="451"/>
        <v>53.555424051724138</v>
      </c>
      <c r="P1185" s="8">
        <f t="shared" si="472"/>
        <v>53.555424051724138</v>
      </c>
      <c r="Q1185" s="8">
        <f t="shared" si="452"/>
        <v>3601.6022674784481</v>
      </c>
      <c r="R1185" s="8"/>
      <c r="S1185" s="8">
        <v>11.82</v>
      </c>
      <c r="T1185" s="8">
        <v>41.46</v>
      </c>
      <c r="U1185" s="8">
        <v>21.86</v>
      </c>
      <c r="V1185" s="15">
        <f t="shared" si="453"/>
        <v>414.6</v>
      </c>
      <c r="W1185" s="15">
        <f t="shared" si="454"/>
        <v>360.702</v>
      </c>
      <c r="X1185" s="15">
        <f t="shared" si="455"/>
        <v>36.0702</v>
      </c>
      <c r="Y1185" s="15">
        <f t="shared" si="456"/>
        <v>218.6</v>
      </c>
      <c r="Z1185" s="15">
        <f t="shared" si="457"/>
        <v>190.18199999999999</v>
      </c>
      <c r="AA1185" s="15">
        <f t="shared" si="458"/>
        <v>19.0182</v>
      </c>
      <c r="AB1185" s="15">
        <f t="shared" si="459"/>
        <v>6.4</v>
      </c>
      <c r="AC1185" s="15">
        <f t="shared" si="460"/>
        <v>27</v>
      </c>
      <c r="AD1185" s="15">
        <f t="shared" si="461"/>
        <v>6</v>
      </c>
      <c r="AE1185" s="15">
        <f t="shared" si="462"/>
        <v>15.4</v>
      </c>
      <c r="AF1185" s="15">
        <f t="shared" si="463"/>
        <v>4.4000000000000004</v>
      </c>
      <c r="AG1185" s="15">
        <f t="shared" si="464"/>
        <v>484.14259908318633</v>
      </c>
      <c r="AH1185" s="15">
        <f t="shared" si="465"/>
        <v>48.414259908318634</v>
      </c>
      <c r="AI1185" s="8">
        <f t="shared" si="466"/>
        <v>0.41460000000000002</v>
      </c>
      <c r="AJ1185" s="8">
        <v>0.64</v>
      </c>
      <c r="AK1185" s="8">
        <v>2.7</v>
      </c>
      <c r="AL1185" s="8">
        <v>0.6</v>
      </c>
      <c r="AM1185" s="8">
        <v>1.54</v>
      </c>
      <c r="AN1185" s="8">
        <v>0.44</v>
      </c>
      <c r="AO1185" s="8">
        <f t="shared" si="467"/>
        <v>15.436565364206464</v>
      </c>
      <c r="AP1185" s="8">
        <f t="shared" si="468"/>
        <v>65.123010130246016</v>
      </c>
      <c r="AQ1185" s="8">
        <f t="shared" si="469"/>
        <v>14.471780028943559</v>
      </c>
      <c r="AR1185" s="8">
        <f t="shared" si="470"/>
        <v>37.1442354076218</v>
      </c>
      <c r="AS1185" s="8">
        <f t="shared" si="471"/>
        <v>10.612638687891945</v>
      </c>
    </row>
    <row r="1186" spans="1:45" x14ac:dyDescent="0.35">
      <c r="A1186" s="2">
        <v>2018</v>
      </c>
      <c r="B1186" s="18">
        <v>16320</v>
      </c>
      <c r="C1186" s="2" t="s">
        <v>162</v>
      </c>
      <c r="D1186" s="17">
        <v>137</v>
      </c>
      <c r="E1186" s="18" t="s">
        <v>146</v>
      </c>
      <c r="F1186" s="20" t="s">
        <v>156</v>
      </c>
      <c r="G1186" s="22">
        <v>3</v>
      </c>
      <c r="H1186" s="2">
        <v>281</v>
      </c>
      <c r="I1186" s="3">
        <f t="shared" si="449"/>
        <v>139</v>
      </c>
      <c r="J1186" s="2">
        <v>4</v>
      </c>
      <c r="K1186" s="2">
        <v>50</v>
      </c>
      <c r="L1186" s="9">
        <f t="shared" si="450"/>
        <v>127</v>
      </c>
      <c r="M1186" s="9">
        <v>14.89</v>
      </c>
      <c r="N1186" s="9">
        <v>4.63</v>
      </c>
      <c r="O1186" s="8">
        <f t="shared" si="451"/>
        <v>41.10446146551724</v>
      </c>
      <c r="P1186" s="8">
        <f t="shared" si="472"/>
        <v>41.10446146551724</v>
      </c>
      <c r="Q1186" s="8">
        <f t="shared" si="452"/>
        <v>2764.2750335560345</v>
      </c>
      <c r="R1186" s="8"/>
      <c r="S1186" s="8">
        <v>11.94</v>
      </c>
      <c r="T1186" s="8">
        <v>41.55</v>
      </c>
      <c r="U1186" s="8">
        <v>21.7</v>
      </c>
      <c r="V1186" s="15">
        <f t="shared" si="453"/>
        <v>415.5</v>
      </c>
      <c r="W1186" s="15">
        <f t="shared" si="454"/>
        <v>361.48500000000001</v>
      </c>
      <c r="X1186" s="15">
        <f t="shared" si="455"/>
        <v>36.148499999999999</v>
      </c>
      <c r="Y1186" s="15">
        <f t="shared" si="456"/>
        <v>217</v>
      </c>
      <c r="Z1186" s="15">
        <f t="shared" si="457"/>
        <v>188.79</v>
      </c>
      <c r="AA1186" s="15">
        <f t="shared" si="458"/>
        <v>18.878999999999998</v>
      </c>
      <c r="AB1186" s="15">
        <f t="shared" si="459"/>
        <v>6.6000000000000005</v>
      </c>
      <c r="AC1186" s="15">
        <f t="shared" si="460"/>
        <v>26.8</v>
      </c>
      <c r="AD1186" s="15">
        <f t="shared" si="461"/>
        <v>6</v>
      </c>
      <c r="AE1186" s="15">
        <f t="shared" si="462"/>
        <v>15.4</v>
      </c>
      <c r="AF1186" s="15">
        <f t="shared" si="463"/>
        <v>4.6000000000000005</v>
      </c>
      <c r="AG1186" s="15">
        <f t="shared" si="464"/>
        <v>484.360989461261</v>
      </c>
      <c r="AH1186" s="15">
        <f t="shared" si="465"/>
        <v>48.436098946126101</v>
      </c>
      <c r="AI1186" s="8">
        <f t="shared" si="466"/>
        <v>0.41549999999999998</v>
      </c>
      <c r="AJ1186" s="8">
        <v>0.66</v>
      </c>
      <c r="AK1186" s="8">
        <v>2.68</v>
      </c>
      <c r="AL1186" s="8">
        <v>0.6</v>
      </c>
      <c r="AM1186" s="8">
        <v>1.54</v>
      </c>
      <c r="AN1186" s="8">
        <v>0.46</v>
      </c>
      <c r="AO1186" s="8">
        <f t="shared" si="467"/>
        <v>15.884476534296031</v>
      </c>
      <c r="AP1186" s="8">
        <f t="shared" si="468"/>
        <v>64.500601684717211</v>
      </c>
      <c r="AQ1186" s="8">
        <f t="shared" si="469"/>
        <v>14.440433212996391</v>
      </c>
      <c r="AR1186" s="8">
        <f t="shared" si="470"/>
        <v>37.063778580024071</v>
      </c>
      <c r="AS1186" s="8">
        <f t="shared" si="471"/>
        <v>11.070998796630567</v>
      </c>
    </row>
    <row r="1187" spans="1:45" x14ac:dyDescent="0.35">
      <c r="A1187" s="2">
        <v>2018</v>
      </c>
      <c r="B1187" s="18">
        <v>16321</v>
      </c>
      <c r="C1187" s="2" t="s">
        <v>162</v>
      </c>
      <c r="D1187" s="17">
        <v>120</v>
      </c>
      <c r="E1187" s="18" t="s">
        <v>123</v>
      </c>
      <c r="F1187" s="20" t="s">
        <v>156</v>
      </c>
      <c r="G1187" s="22">
        <v>3</v>
      </c>
      <c r="H1187" s="2">
        <v>280</v>
      </c>
      <c r="I1187" s="3">
        <f t="shared" ref="I1187:I1250" si="473">H1187-142</f>
        <v>138</v>
      </c>
      <c r="J1187" s="2">
        <v>4</v>
      </c>
      <c r="K1187" s="2">
        <v>46</v>
      </c>
      <c r="L1187" s="9">
        <f t="shared" ref="L1187:L1250" si="474">K1187*2.54</f>
        <v>116.84</v>
      </c>
      <c r="M1187" s="9">
        <v>16.899999999999999</v>
      </c>
      <c r="N1187" s="9">
        <v>3.91</v>
      </c>
      <c r="O1187" s="8">
        <f t="shared" ref="O1187:O1250" si="475">N1187*(100-M1187)*43560/(87*80*60)</f>
        <v>33.89262155172414</v>
      </c>
      <c r="P1187" s="8">
        <f t="shared" si="472"/>
        <v>33.89262155172414</v>
      </c>
      <c r="Q1187" s="8">
        <f t="shared" ref="Q1187:Q1250" si="476">P1187*67.25</f>
        <v>2279.2787993534484</v>
      </c>
      <c r="R1187" s="8"/>
      <c r="S1187" s="8">
        <v>11.96</v>
      </c>
      <c r="T1187" s="8">
        <v>42.71</v>
      </c>
      <c r="U1187" s="8">
        <v>21.71</v>
      </c>
      <c r="V1187" s="15">
        <f t="shared" ref="V1187:V1250" si="477">T1187*10</f>
        <v>427.1</v>
      </c>
      <c r="W1187" s="15">
        <f t="shared" ref="W1187:W1250" si="478">V1187*0.87</f>
        <v>371.577</v>
      </c>
      <c r="X1187" s="15">
        <f t="shared" ref="X1187:X1250" si="479">W1187/10</f>
        <v>37.157699999999998</v>
      </c>
      <c r="Y1187" s="15">
        <f t="shared" ref="Y1187:Y1250" si="480">U1187*10</f>
        <v>217.10000000000002</v>
      </c>
      <c r="Z1187" s="15">
        <f t="shared" ref="Z1187:Z1250" si="481">Y1187*0.87</f>
        <v>188.87700000000001</v>
      </c>
      <c r="AA1187" s="15">
        <f t="shared" ref="AA1187:AA1250" si="482">Z1187/10</f>
        <v>18.887700000000002</v>
      </c>
      <c r="AB1187" s="15">
        <f t="shared" ref="AB1187:AB1250" si="483">AJ1187*10</f>
        <v>6.6000000000000005</v>
      </c>
      <c r="AC1187" s="15">
        <f t="shared" ref="AC1187:AC1250" si="484">AK1187*10</f>
        <v>27.400000000000002</v>
      </c>
      <c r="AD1187" s="15">
        <f t="shared" ref="AD1187:AD1250" si="485">AL1187*10</f>
        <v>6.1</v>
      </c>
      <c r="AE1187" s="15">
        <f t="shared" ref="AE1187:AE1250" si="486">AM1187*10</f>
        <v>15.700000000000001</v>
      </c>
      <c r="AF1187" s="15">
        <f t="shared" ref="AF1187:AF1250" si="487">AN1187*10</f>
        <v>4.6000000000000005</v>
      </c>
      <c r="AG1187" s="15">
        <f t="shared" ref="AG1187:AG1250" si="488">AH1187*10</f>
        <v>497.93686466572984</v>
      </c>
      <c r="AH1187" s="15">
        <f t="shared" ref="AH1187:AH1250" si="489">X1187/(1-AA1187/100)/0.92</f>
        <v>49.793686466572986</v>
      </c>
      <c r="AI1187" s="8">
        <f t="shared" ref="AI1187:AI1250" si="490">V1187/1000</f>
        <v>0.42710000000000004</v>
      </c>
      <c r="AJ1187" s="8">
        <v>0.66</v>
      </c>
      <c r="AK1187" s="8">
        <v>2.74</v>
      </c>
      <c r="AL1187" s="8">
        <v>0.61</v>
      </c>
      <c r="AM1187" s="8">
        <v>1.57</v>
      </c>
      <c r="AN1187" s="8">
        <v>0.46</v>
      </c>
      <c r="AO1187" s="8">
        <f t="shared" ref="AO1187:AO1250" si="491">AB1187/$AI1187</f>
        <v>15.453055490517443</v>
      </c>
      <c r="AP1187" s="8">
        <f t="shared" ref="AP1187:AP1250" si="492">AC1187/$AI1187</f>
        <v>64.153594006087573</v>
      </c>
      <c r="AQ1187" s="8">
        <f t="shared" ref="AQ1187:AQ1250" si="493">AD1187/$AI1187</f>
        <v>14.282369468508543</v>
      </c>
      <c r="AR1187" s="8">
        <f t="shared" ref="AR1187:AR1250" si="494">AE1187/$AI1187</f>
        <v>36.75954109107937</v>
      </c>
      <c r="AS1187" s="8">
        <f t="shared" ref="AS1187:AS1250" si="495">AF1187/$AI1187</f>
        <v>10.770311402481855</v>
      </c>
    </row>
    <row r="1188" spans="1:45" x14ac:dyDescent="0.35">
      <c r="A1188" s="2">
        <v>2018</v>
      </c>
      <c r="B1188" s="18">
        <v>16322</v>
      </c>
      <c r="C1188" s="2" t="s">
        <v>162</v>
      </c>
      <c r="D1188" s="17">
        <v>22</v>
      </c>
      <c r="E1188" s="18" t="s">
        <v>14</v>
      </c>
      <c r="F1188" s="20" t="s">
        <v>156</v>
      </c>
      <c r="G1188" s="22">
        <v>3</v>
      </c>
      <c r="H1188" s="2">
        <v>280</v>
      </c>
      <c r="I1188" s="3">
        <f t="shared" si="473"/>
        <v>138</v>
      </c>
      <c r="J1188" s="2">
        <v>4</v>
      </c>
      <c r="K1188" s="2">
        <v>44</v>
      </c>
      <c r="L1188" s="9">
        <f t="shared" si="474"/>
        <v>111.76</v>
      </c>
      <c r="M1188" s="9">
        <v>22.95</v>
      </c>
      <c r="N1188" s="9">
        <v>3.1</v>
      </c>
      <c r="O1188" s="8">
        <f t="shared" si="475"/>
        <v>24.915047413793101</v>
      </c>
      <c r="P1188" s="8">
        <f t="shared" si="472"/>
        <v>24.915047413793101</v>
      </c>
      <c r="Q1188" s="8">
        <f t="shared" si="476"/>
        <v>1675.5369385775859</v>
      </c>
      <c r="R1188" s="8"/>
      <c r="S1188" s="8">
        <v>11.7</v>
      </c>
      <c r="T1188" s="8">
        <v>42.93</v>
      </c>
      <c r="U1188" s="8">
        <v>21.18</v>
      </c>
      <c r="V1188" s="15">
        <f t="shared" si="477"/>
        <v>429.3</v>
      </c>
      <c r="W1188" s="15">
        <f t="shared" si="478"/>
        <v>373.49099999999999</v>
      </c>
      <c r="X1188" s="15">
        <f t="shared" si="479"/>
        <v>37.3491</v>
      </c>
      <c r="Y1188" s="15">
        <f t="shared" si="480"/>
        <v>211.8</v>
      </c>
      <c r="Z1188" s="15">
        <f t="shared" si="481"/>
        <v>184.26600000000002</v>
      </c>
      <c r="AA1188" s="15">
        <f t="shared" si="482"/>
        <v>18.426600000000001</v>
      </c>
      <c r="AB1188" s="15">
        <f t="shared" si="483"/>
        <v>6.4</v>
      </c>
      <c r="AC1188" s="15">
        <f t="shared" si="484"/>
        <v>27.599999999999998</v>
      </c>
      <c r="AD1188" s="15">
        <f t="shared" si="485"/>
        <v>6</v>
      </c>
      <c r="AE1188" s="15">
        <f t="shared" si="486"/>
        <v>15.700000000000001</v>
      </c>
      <c r="AF1188" s="15">
        <f t="shared" si="487"/>
        <v>4.6000000000000005</v>
      </c>
      <c r="AG1188" s="15">
        <f t="shared" si="488"/>
        <v>497.67262154191138</v>
      </c>
      <c r="AH1188" s="15">
        <f t="shared" si="489"/>
        <v>49.767262154191137</v>
      </c>
      <c r="AI1188" s="8">
        <f t="shared" si="490"/>
        <v>0.42930000000000001</v>
      </c>
      <c r="AJ1188" s="8">
        <v>0.64</v>
      </c>
      <c r="AK1188" s="8">
        <v>2.76</v>
      </c>
      <c r="AL1188" s="8">
        <v>0.6</v>
      </c>
      <c r="AM1188" s="8">
        <v>1.57</v>
      </c>
      <c r="AN1188" s="8">
        <v>0.46</v>
      </c>
      <c r="AO1188" s="8">
        <f t="shared" si="491"/>
        <v>14.907989750757046</v>
      </c>
      <c r="AP1188" s="8">
        <f t="shared" si="492"/>
        <v>64.290705800139762</v>
      </c>
      <c r="AQ1188" s="8">
        <f t="shared" si="493"/>
        <v>13.976240391334731</v>
      </c>
      <c r="AR1188" s="8">
        <f t="shared" si="494"/>
        <v>36.571162357325882</v>
      </c>
      <c r="AS1188" s="8">
        <f t="shared" si="495"/>
        <v>10.715117633356629</v>
      </c>
    </row>
    <row r="1189" spans="1:45" x14ac:dyDescent="0.35">
      <c r="A1189" s="2">
        <v>2018</v>
      </c>
      <c r="B1189" s="18">
        <v>16323</v>
      </c>
      <c r="C1189" s="2" t="s">
        <v>162</v>
      </c>
      <c r="D1189" s="17">
        <v>99</v>
      </c>
      <c r="E1189" s="18" t="s">
        <v>81</v>
      </c>
      <c r="F1189" s="20" t="s">
        <v>156</v>
      </c>
      <c r="G1189" s="22">
        <v>3</v>
      </c>
      <c r="H1189" s="2">
        <v>284</v>
      </c>
      <c r="I1189" s="3">
        <f t="shared" si="473"/>
        <v>142</v>
      </c>
      <c r="J1189" s="2">
        <v>3</v>
      </c>
      <c r="K1189" s="2">
        <v>55</v>
      </c>
      <c r="L1189" s="9">
        <f t="shared" si="474"/>
        <v>139.69999999999999</v>
      </c>
      <c r="M1189" s="9">
        <v>15.14</v>
      </c>
      <c r="N1189" s="9">
        <v>6.14</v>
      </c>
      <c r="O1189" s="8">
        <f t="shared" si="475"/>
        <v>54.349903793103444</v>
      </c>
      <c r="P1189" s="8">
        <f t="shared" si="472"/>
        <v>54.349903793103444</v>
      </c>
      <c r="Q1189" s="8">
        <f t="shared" si="476"/>
        <v>3655.0310300862066</v>
      </c>
      <c r="R1189" s="8"/>
      <c r="S1189" s="8">
        <v>12.09</v>
      </c>
      <c r="T1189" s="8">
        <v>40.86</v>
      </c>
      <c r="U1189" s="8">
        <v>21.62</v>
      </c>
      <c r="V1189" s="15">
        <f t="shared" si="477"/>
        <v>408.6</v>
      </c>
      <c r="W1189" s="15">
        <f t="shared" si="478"/>
        <v>355.48200000000003</v>
      </c>
      <c r="X1189" s="15">
        <f t="shared" si="479"/>
        <v>35.548200000000001</v>
      </c>
      <c r="Y1189" s="15">
        <f t="shared" si="480"/>
        <v>216.20000000000002</v>
      </c>
      <c r="Z1189" s="15">
        <f t="shared" si="481"/>
        <v>188.09400000000002</v>
      </c>
      <c r="AA1189" s="15">
        <f t="shared" si="482"/>
        <v>18.809400000000004</v>
      </c>
      <c r="AB1189" s="15">
        <f t="shared" si="483"/>
        <v>6.3</v>
      </c>
      <c r="AC1189" s="15">
        <f t="shared" si="484"/>
        <v>26.6</v>
      </c>
      <c r="AD1189" s="15">
        <f t="shared" si="485"/>
        <v>5.8999999999999995</v>
      </c>
      <c r="AE1189" s="15">
        <f t="shared" si="486"/>
        <v>15.2</v>
      </c>
      <c r="AF1189" s="15">
        <f t="shared" si="487"/>
        <v>4.4000000000000004</v>
      </c>
      <c r="AG1189" s="15">
        <f t="shared" si="488"/>
        <v>475.90913019594575</v>
      </c>
      <c r="AH1189" s="15">
        <f t="shared" si="489"/>
        <v>47.590913019594574</v>
      </c>
      <c r="AI1189" s="8">
        <f t="shared" si="490"/>
        <v>0.40860000000000002</v>
      </c>
      <c r="AJ1189" s="8">
        <v>0.63</v>
      </c>
      <c r="AK1189" s="8">
        <v>2.66</v>
      </c>
      <c r="AL1189" s="8">
        <v>0.59</v>
      </c>
      <c r="AM1189" s="8">
        <v>1.52</v>
      </c>
      <c r="AN1189" s="8">
        <v>0.44</v>
      </c>
      <c r="AO1189" s="8">
        <f t="shared" si="491"/>
        <v>15.41850220264317</v>
      </c>
      <c r="AP1189" s="8">
        <f t="shared" si="492"/>
        <v>65.100342633382283</v>
      </c>
      <c r="AQ1189" s="8">
        <f t="shared" si="493"/>
        <v>14.439549681840429</v>
      </c>
      <c r="AR1189" s="8">
        <f t="shared" si="494"/>
        <v>37.200195790504154</v>
      </c>
      <c r="AS1189" s="8">
        <f t="shared" si="495"/>
        <v>10.768477728830153</v>
      </c>
    </row>
    <row r="1190" spans="1:45" x14ac:dyDescent="0.35">
      <c r="A1190" s="2">
        <v>2018</v>
      </c>
      <c r="B1190" s="18">
        <v>16324</v>
      </c>
      <c r="C1190" s="2" t="s">
        <v>162</v>
      </c>
      <c r="D1190" s="17">
        <v>90</v>
      </c>
      <c r="E1190" s="18" t="s">
        <v>55</v>
      </c>
      <c r="F1190" s="20" t="s">
        <v>156</v>
      </c>
      <c r="G1190" s="22">
        <v>3</v>
      </c>
      <c r="H1190" s="2">
        <v>279</v>
      </c>
      <c r="I1190" s="3">
        <f t="shared" si="473"/>
        <v>137</v>
      </c>
      <c r="J1190" s="2">
        <v>1</v>
      </c>
      <c r="K1190" s="2">
        <v>26</v>
      </c>
      <c r="L1190" s="9">
        <f t="shared" si="474"/>
        <v>66.040000000000006</v>
      </c>
      <c r="M1190" s="9">
        <v>14.76</v>
      </c>
      <c r="N1190" s="9">
        <v>5.73</v>
      </c>
      <c r="O1190" s="8">
        <f t="shared" si="475"/>
        <v>50.947801034482758</v>
      </c>
      <c r="P1190" s="8">
        <f t="shared" si="472"/>
        <v>50.947801034482758</v>
      </c>
      <c r="Q1190" s="8">
        <f t="shared" si="476"/>
        <v>3426.2396195689653</v>
      </c>
      <c r="R1190" s="8"/>
      <c r="S1190" s="8">
        <v>11.58</v>
      </c>
      <c r="T1190" s="8">
        <v>42.28</v>
      </c>
      <c r="U1190" s="8">
        <v>20.99</v>
      </c>
      <c r="V1190" s="15">
        <f t="shared" si="477"/>
        <v>422.8</v>
      </c>
      <c r="W1190" s="15">
        <f t="shared" si="478"/>
        <v>367.83600000000001</v>
      </c>
      <c r="X1190" s="15">
        <f t="shared" si="479"/>
        <v>36.7836</v>
      </c>
      <c r="Y1190" s="15">
        <f t="shared" si="480"/>
        <v>209.89999999999998</v>
      </c>
      <c r="Z1190" s="15">
        <f t="shared" si="481"/>
        <v>182.61299999999997</v>
      </c>
      <c r="AA1190" s="15">
        <f t="shared" si="482"/>
        <v>18.261299999999999</v>
      </c>
      <c r="AB1190" s="15">
        <f t="shared" si="483"/>
        <v>6.5</v>
      </c>
      <c r="AC1190" s="15">
        <f t="shared" si="484"/>
        <v>27.400000000000002</v>
      </c>
      <c r="AD1190" s="15">
        <f t="shared" si="485"/>
        <v>6</v>
      </c>
      <c r="AE1190" s="15">
        <f t="shared" si="486"/>
        <v>15.600000000000001</v>
      </c>
      <c r="AF1190" s="15">
        <f t="shared" si="487"/>
        <v>4.6000000000000005</v>
      </c>
      <c r="AG1190" s="15">
        <f t="shared" si="488"/>
        <v>489.1461928443133</v>
      </c>
      <c r="AH1190" s="15">
        <f t="shared" si="489"/>
        <v>48.914619284431332</v>
      </c>
      <c r="AI1190" s="8">
        <f t="shared" si="490"/>
        <v>0.42280000000000001</v>
      </c>
      <c r="AJ1190" s="8">
        <v>0.65</v>
      </c>
      <c r="AK1190" s="8">
        <v>2.74</v>
      </c>
      <c r="AL1190" s="8">
        <v>0.6</v>
      </c>
      <c r="AM1190" s="8">
        <v>1.56</v>
      </c>
      <c r="AN1190" s="8">
        <v>0.46</v>
      </c>
      <c r="AO1190" s="8">
        <f t="shared" si="491"/>
        <v>15.373699148533586</v>
      </c>
      <c r="AP1190" s="8">
        <f t="shared" si="492"/>
        <v>64.806054872280043</v>
      </c>
      <c r="AQ1190" s="8">
        <f t="shared" si="493"/>
        <v>14.191106906338694</v>
      </c>
      <c r="AR1190" s="8">
        <f t="shared" si="494"/>
        <v>36.896877956480608</v>
      </c>
      <c r="AS1190" s="8">
        <f t="shared" si="495"/>
        <v>10.879848628193001</v>
      </c>
    </row>
    <row r="1191" spans="1:45" x14ac:dyDescent="0.35">
      <c r="A1191" s="2">
        <v>2018</v>
      </c>
      <c r="B1191" s="18">
        <v>16325</v>
      </c>
      <c r="C1191" s="2" t="s">
        <v>162</v>
      </c>
      <c r="D1191" s="17">
        <v>89</v>
      </c>
      <c r="E1191" s="18" t="s">
        <v>26</v>
      </c>
      <c r="F1191" s="20" t="s">
        <v>156</v>
      </c>
      <c r="G1191" s="22">
        <v>3</v>
      </c>
      <c r="H1191" s="2">
        <v>278</v>
      </c>
      <c r="I1191" s="3">
        <f t="shared" si="473"/>
        <v>136</v>
      </c>
      <c r="J1191" s="2">
        <v>2</v>
      </c>
      <c r="K1191" s="2">
        <v>28</v>
      </c>
      <c r="L1191" s="9">
        <f t="shared" si="474"/>
        <v>71.12</v>
      </c>
      <c r="M1191" s="9">
        <v>16.010000000000002</v>
      </c>
      <c r="N1191" s="9">
        <v>5.66</v>
      </c>
      <c r="O1191" s="8">
        <f t="shared" si="475"/>
        <v>49.587406379310345</v>
      </c>
      <c r="P1191" s="8">
        <f t="shared" si="472"/>
        <v>49.587406379310345</v>
      </c>
      <c r="Q1191" s="8">
        <f t="shared" si="476"/>
        <v>3334.7530790086207</v>
      </c>
      <c r="R1191" s="8"/>
      <c r="S1191" s="8">
        <v>12.44</v>
      </c>
      <c r="T1191" s="8">
        <v>41.43</v>
      </c>
      <c r="U1191" s="8">
        <v>21.83</v>
      </c>
      <c r="V1191" s="15">
        <f t="shared" si="477"/>
        <v>414.3</v>
      </c>
      <c r="W1191" s="15">
        <f t="shared" si="478"/>
        <v>360.44100000000003</v>
      </c>
      <c r="X1191" s="15">
        <f t="shared" si="479"/>
        <v>36.0441</v>
      </c>
      <c r="Y1191" s="15">
        <f t="shared" si="480"/>
        <v>218.29999999999998</v>
      </c>
      <c r="Z1191" s="15">
        <f t="shared" si="481"/>
        <v>189.92099999999999</v>
      </c>
      <c r="AA1191" s="15">
        <f t="shared" si="482"/>
        <v>18.992100000000001</v>
      </c>
      <c r="AB1191" s="15">
        <f t="shared" si="483"/>
        <v>6.3</v>
      </c>
      <c r="AC1191" s="15">
        <f t="shared" si="484"/>
        <v>26.9</v>
      </c>
      <c r="AD1191" s="15">
        <f t="shared" si="485"/>
        <v>5.8</v>
      </c>
      <c r="AE1191" s="15">
        <f t="shared" si="486"/>
        <v>15.3</v>
      </c>
      <c r="AF1191" s="15">
        <f t="shared" si="487"/>
        <v>4.5</v>
      </c>
      <c r="AG1191" s="15">
        <f t="shared" si="488"/>
        <v>483.63640540265072</v>
      </c>
      <c r="AH1191" s="15">
        <f t="shared" si="489"/>
        <v>48.363640540265074</v>
      </c>
      <c r="AI1191" s="8">
        <f t="shared" si="490"/>
        <v>0.4143</v>
      </c>
      <c r="AJ1191" s="8">
        <v>0.63</v>
      </c>
      <c r="AK1191" s="8">
        <v>2.69</v>
      </c>
      <c r="AL1191" s="8">
        <v>0.57999999999999996</v>
      </c>
      <c r="AM1191" s="8">
        <v>1.53</v>
      </c>
      <c r="AN1191" s="8">
        <v>0.45</v>
      </c>
      <c r="AO1191" s="8">
        <f t="shared" si="491"/>
        <v>15.206372194062274</v>
      </c>
      <c r="AP1191" s="8">
        <f t="shared" si="492"/>
        <v>64.928795558773828</v>
      </c>
      <c r="AQ1191" s="8">
        <f t="shared" si="493"/>
        <v>13.999517258025584</v>
      </c>
      <c r="AR1191" s="8">
        <f t="shared" si="494"/>
        <v>36.929761042722667</v>
      </c>
      <c r="AS1191" s="8">
        <f t="shared" si="495"/>
        <v>10.861694424330196</v>
      </c>
    </row>
    <row r="1192" spans="1:45" x14ac:dyDescent="0.35">
      <c r="A1192" s="2">
        <v>2018</v>
      </c>
      <c r="B1192" s="18">
        <v>16326</v>
      </c>
      <c r="C1192" s="2" t="s">
        <v>162</v>
      </c>
      <c r="D1192" s="17">
        <v>21</v>
      </c>
      <c r="E1192" s="18" t="s">
        <v>98</v>
      </c>
      <c r="F1192" s="20" t="s">
        <v>156</v>
      </c>
      <c r="G1192" s="22">
        <v>3</v>
      </c>
      <c r="H1192" s="2">
        <v>280</v>
      </c>
      <c r="I1192" s="3">
        <f t="shared" si="473"/>
        <v>138</v>
      </c>
      <c r="J1192" s="2">
        <v>2</v>
      </c>
      <c r="K1192" s="2">
        <v>47</v>
      </c>
      <c r="L1192" s="9">
        <f t="shared" si="474"/>
        <v>119.38</v>
      </c>
      <c r="M1192" s="9">
        <v>19.36</v>
      </c>
      <c r="N1192" s="9">
        <v>4.1100000000000003</v>
      </c>
      <c r="O1192" s="8">
        <f t="shared" si="475"/>
        <v>34.571619310344829</v>
      </c>
      <c r="P1192" s="8">
        <f t="shared" si="472"/>
        <v>34.571619310344829</v>
      </c>
      <c r="Q1192" s="8">
        <f t="shared" si="476"/>
        <v>2324.9413986206896</v>
      </c>
      <c r="R1192" s="8"/>
      <c r="S1192" s="8">
        <v>12.43</v>
      </c>
      <c r="T1192" s="8">
        <v>42.78</v>
      </c>
      <c r="U1192" s="8">
        <v>21.6</v>
      </c>
      <c r="V1192" s="15">
        <f t="shared" si="477"/>
        <v>427.8</v>
      </c>
      <c r="W1192" s="15">
        <f t="shared" si="478"/>
        <v>372.18600000000004</v>
      </c>
      <c r="X1192" s="15">
        <f t="shared" si="479"/>
        <v>37.218600000000002</v>
      </c>
      <c r="Y1192" s="15">
        <f t="shared" si="480"/>
        <v>216</v>
      </c>
      <c r="Z1192" s="15">
        <f t="shared" si="481"/>
        <v>187.92</v>
      </c>
      <c r="AA1192" s="15">
        <f t="shared" si="482"/>
        <v>18.791999999999998</v>
      </c>
      <c r="AB1192" s="15">
        <f t="shared" si="483"/>
        <v>6.5</v>
      </c>
      <c r="AC1192" s="15">
        <f t="shared" si="484"/>
        <v>27.400000000000002</v>
      </c>
      <c r="AD1192" s="15">
        <f t="shared" si="485"/>
        <v>6</v>
      </c>
      <c r="AE1192" s="15">
        <f t="shared" si="486"/>
        <v>15.700000000000001</v>
      </c>
      <c r="AF1192" s="15">
        <f t="shared" si="487"/>
        <v>4.5</v>
      </c>
      <c r="AG1192" s="15">
        <f t="shared" si="488"/>
        <v>498.1652053984829</v>
      </c>
      <c r="AH1192" s="15">
        <f t="shared" si="489"/>
        <v>49.816520539848291</v>
      </c>
      <c r="AI1192" s="8">
        <f t="shared" si="490"/>
        <v>0.42780000000000001</v>
      </c>
      <c r="AJ1192" s="8">
        <v>0.65</v>
      </c>
      <c r="AK1192" s="8">
        <v>2.74</v>
      </c>
      <c r="AL1192" s="8">
        <v>0.6</v>
      </c>
      <c r="AM1192" s="8">
        <v>1.57</v>
      </c>
      <c r="AN1192" s="8">
        <v>0.45</v>
      </c>
      <c r="AO1192" s="8">
        <f t="shared" si="491"/>
        <v>15.194015895278167</v>
      </c>
      <c r="AP1192" s="8">
        <f t="shared" si="492"/>
        <v>64.048620850864893</v>
      </c>
      <c r="AQ1192" s="8">
        <f t="shared" si="493"/>
        <v>14.025245441795231</v>
      </c>
      <c r="AR1192" s="8">
        <f t="shared" si="494"/>
        <v>36.699392239364187</v>
      </c>
      <c r="AS1192" s="8">
        <f t="shared" si="495"/>
        <v>10.518934081346423</v>
      </c>
    </row>
    <row r="1193" spans="1:45" x14ac:dyDescent="0.35">
      <c r="A1193" s="2">
        <v>2018</v>
      </c>
      <c r="B1193" s="18">
        <v>16327</v>
      </c>
      <c r="C1193" s="2" t="s">
        <v>162</v>
      </c>
      <c r="D1193" s="17">
        <v>29</v>
      </c>
      <c r="E1193" s="18" t="s">
        <v>16</v>
      </c>
      <c r="F1193" s="20" t="s">
        <v>156</v>
      </c>
      <c r="G1193" s="22">
        <v>3</v>
      </c>
      <c r="H1193" s="2">
        <v>279</v>
      </c>
      <c r="I1193" s="3">
        <f t="shared" si="473"/>
        <v>137</v>
      </c>
      <c r="J1193" s="2">
        <v>5</v>
      </c>
      <c r="K1193" s="2">
        <v>49</v>
      </c>
      <c r="L1193" s="9">
        <f t="shared" si="474"/>
        <v>124.46000000000001</v>
      </c>
      <c r="M1193" s="9">
        <v>15.38</v>
      </c>
      <c r="N1193" s="9">
        <v>2.17</v>
      </c>
      <c r="O1193" s="8">
        <f t="shared" si="475"/>
        <v>19.15402879310345</v>
      </c>
      <c r="P1193" s="8">
        <f t="shared" si="472"/>
        <v>19.15402879310345</v>
      </c>
      <c r="Q1193" s="8">
        <f t="shared" si="476"/>
        <v>1288.108436336207</v>
      </c>
      <c r="R1193" s="8"/>
      <c r="S1193" s="8">
        <v>11.84</v>
      </c>
      <c r="T1193" s="8">
        <v>43.18</v>
      </c>
      <c r="U1193" s="8">
        <v>21.04</v>
      </c>
      <c r="V1193" s="15">
        <f t="shared" si="477"/>
        <v>431.8</v>
      </c>
      <c r="W1193" s="15">
        <f t="shared" si="478"/>
        <v>375.666</v>
      </c>
      <c r="X1193" s="15">
        <f t="shared" si="479"/>
        <v>37.566600000000001</v>
      </c>
      <c r="Y1193" s="15">
        <f t="shared" si="480"/>
        <v>210.39999999999998</v>
      </c>
      <c r="Z1193" s="15">
        <f t="shared" si="481"/>
        <v>183.04799999999997</v>
      </c>
      <c r="AA1193" s="15">
        <f t="shared" si="482"/>
        <v>18.304799999999997</v>
      </c>
      <c r="AB1193" s="15">
        <f t="shared" si="483"/>
        <v>6.5</v>
      </c>
      <c r="AC1193" s="15">
        <f t="shared" si="484"/>
        <v>27.400000000000002</v>
      </c>
      <c r="AD1193" s="15">
        <f t="shared" si="485"/>
        <v>6</v>
      </c>
      <c r="AE1193" s="15">
        <f t="shared" si="486"/>
        <v>15.8</v>
      </c>
      <c r="AF1193" s="15">
        <f t="shared" si="487"/>
        <v>4.6999999999999993</v>
      </c>
      <c r="AG1193" s="15">
        <f t="shared" si="488"/>
        <v>499.82448013549413</v>
      </c>
      <c r="AH1193" s="15">
        <f t="shared" si="489"/>
        <v>49.982448013549416</v>
      </c>
      <c r="AI1193" s="8">
        <f t="shared" si="490"/>
        <v>0.43180000000000002</v>
      </c>
      <c r="AJ1193" s="8">
        <v>0.65</v>
      </c>
      <c r="AK1193" s="8">
        <v>2.74</v>
      </c>
      <c r="AL1193" s="8">
        <v>0.6</v>
      </c>
      <c r="AM1193" s="8">
        <v>1.58</v>
      </c>
      <c r="AN1193" s="8">
        <v>0.47</v>
      </c>
      <c r="AO1193" s="8">
        <f t="shared" si="491"/>
        <v>15.053265400648447</v>
      </c>
      <c r="AP1193" s="8">
        <f t="shared" si="492"/>
        <v>63.455303381195002</v>
      </c>
      <c r="AQ1193" s="8">
        <f t="shared" si="493"/>
        <v>13.895321908290875</v>
      </c>
      <c r="AR1193" s="8">
        <f t="shared" si="494"/>
        <v>36.591014358499308</v>
      </c>
      <c r="AS1193" s="8">
        <f t="shared" si="495"/>
        <v>10.884668828161184</v>
      </c>
    </row>
    <row r="1194" spans="1:45" x14ac:dyDescent="0.35">
      <c r="A1194" s="2">
        <v>2018</v>
      </c>
      <c r="B1194" s="18">
        <v>16328</v>
      </c>
      <c r="C1194" s="2" t="s">
        <v>162</v>
      </c>
      <c r="D1194" s="17">
        <v>20</v>
      </c>
      <c r="E1194" s="18" t="s">
        <v>147</v>
      </c>
      <c r="F1194" s="20" t="s">
        <v>156</v>
      </c>
      <c r="G1194" s="22">
        <v>3</v>
      </c>
      <c r="H1194" s="2">
        <v>280</v>
      </c>
      <c r="I1194" s="3">
        <f t="shared" si="473"/>
        <v>138</v>
      </c>
      <c r="J1194" s="2">
        <v>4</v>
      </c>
      <c r="K1194" s="2">
        <v>43</v>
      </c>
      <c r="L1194" s="9">
        <f t="shared" si="474"/>
        <v>109.22</v>
      </c>
      <c r="M1194" s="9">
        <v>21.12</v>
      </c>
      <c r="N1194" s="9">
        <v>2.19</v>
      </c>
      <c r="O1194" s="8">
        <f t="shared" si="475"/>
        <v>18.01932</v>
      </c>
      <c r="P1194" s="8">
        <f t="shared" si="472"/>
        <v>18.01932</v>
      </c>
      <c r="Q1194" s="8">
        <f t="shared" si="476"/>
        <v>1211.79927</v>
      </c>
      <c r="R1194" s="8"/>
      <c r="S1194" s="8">
        <v>12.14</v>
      </c>
      <c r="T1194" s="8">
        <v>43.01</v>
      </c>
      <c r="U1194" s="8">
        <v>21.56</v>
      </c>
      <c r="V1194" s="15">
        <f t="shared" si="477"/>
        <v>430.09999999999997</v>
      </c>
      <c r="W1194" s="15">
        <f t="shared" si="478"/>
        <v>374.18699999999995</v>
      </c>
      <c r="X1194" s="15">
        <f t="shared" si="479"/>
        <v>37.418699999999994</v>
      </c>
      <c r="Y1194" s="15">
        <f t="shared" si="480"/>
        <v>215.6</v>
      </c>
      <c r="Z1194" s="15">
        <f t="shared" si="481"/>
        <v>187.572</v>
      </c>
      <c r="AA1194" s="15">
        <f t="shared" si="482"/>
        <v>18.757200000000001</v>
      </c>
      <c r="AB1194" s="15">
        <f t="shared" si="483"/>
        <v>6.5</v>
      </c>
      <c r="AC1194" s="15">
        <f t="shared" si="484"/>
        <v>27.599999999999998</v>
      </c>
      <c r="AD1194" s="15">
        <f t="shared" si="485"/>
        <v>6</v>
      </c>
      <c r="AE1194" s="15">
        <f t="shared" si="486"/>
        <v>15.8</v>
      </c>
      <c r="AF1194" s="15">
        <f t="shared" si="487"/>
        <v>4.6999999999999993</v>
      </c>
      <c r="AG1194" s="15">
        <f t="shared" si="488"/>
        <v>500.62897881412255</v>
      </c>
      <c r="AH1194" s="15">
        <f t="shared" si="489"/>
        <v>50.062897881412255</v>
      </c>
      <c r="AI1194" s="8">
        <f t="shared" si="490"/>
        <v>0.43009999999999998</v>
      </c>
      <c r="AJ1194" s="8">
        <v>0.65</v>
      </c>
      <c r="AK1194" s="8">
        <v>2.76</v>
      </c>
      <c r="AL1194" s="8">
        <v>0.6</v>
      </c>
      <c r="AM1194" s="8">
        <v>1.58</v>
      </c>
      <c r="AN1194" s="8">
        <v>0.47</v>
      </c>
      <c r="AO1194" s="8">
        <f t="shared" si="491"/>
        <v>15.112764473378284</v>
      </c>
      <c r="AP1194" s="8">
        <f t="shared" si="492"/>
        <v>64.171122994652407</v>
      </c>
      <c r="AQ1194" s="8">
        <f t="shared" si="493"/>
        <v>13.950244129272264</v>
      </c>
      <c r="AR1194" s="8">
        <f t="shared" si="494"/>
        <v>36.735642873750294</v>
      </c>
      <c r="AS1194" s="8">
        <f t="shared" si="495"/>
        <v>10.927691234596605</v>
      </c>
    </row>
    <row r="1195" spans="1:45" x14ac:dyDescent="0.35">
      <c r="A1195" s="2">
        <v>2018</v>
      </c>
      <c r="B1195" s="18">
        <v>16329</v>
      </c>
      <c r="C1195" s="2" t="s">
        <v>162</v>
      </c>
      <c r="D1195" s="17">
        <v>144</v>
      </c>
      <c r="E1195" s="18" t="s">
        <v>40</v>
      </c>
      <c r="F1195" s="20" t="s">
        <v>156</v>
      </c>
      <c r="G1195" s="22">
        <v>3</v>
      </c>
      <c r="H1195" s="2">
        <v>283</v>
      </c>
      <c r="I1195" s="3">
        <f t="shared" si="473"/>
        <v>141</v>
      </c>
      <c r="J1195" s="2">
        <v>2</v>
      </c>
      <c r="K1195" s="2">
        <v>41</v>
      </c>
      <c r="L1195" s="9">
        <f t="shared" si="474"/>
        <v>104.14</v>
      </c>
      <c r="M1195" s="9">
        <v>18.420000000000002</v>
      </c>
      <c r="N1195" s="9">
        <v>3.32</v>
      </c>
      <c r="O1195" s="8">
        <f t="shared" si="475"/>
        <v>28.251997931034481</v>
      </c>
      <c r="P1195" s="8">
        <f t="shared" si="472"/>
        <v>28.251997931034481</v>
      </c>
      <c r="Q1195" s="8">
        <f t="shared" si="476"/>
        <v>1899.9468608620689</v>
      </c>
      <c r="R1195" s="8"/>
      <c r="S1195" s="8">
        <v>12.58</v>
      </c>
      <c r="T1195" s="8">
        <v>43.74</v>
      </c>
      <c r="U1195" s="8">
        <v>20.98</v>
      </c>
      <c r="V1195" s="15">
        <f t="shared" si="477"/>
        <v>437.40000000000003</v>
      </c>
      <c r="W1195" s="15">
        <f t="shared" si="478"/>
        <v>380.53800000000001</v>
      </c>
      <c r="X1195" s="15">
        <f t="shared" si="479"/>
        <v>38.053800000000003</v>
      </c>
      <c r="Y1195" s="15">
        <f t="shared" si="480"/>
        <v>209.8</v>
      </c>
      <c r="Z1195" s="15">
        <f t="shared" si="481"/>
        <v>182.52600000000001</v>
      </c>
      <c r="AA1195" s="15">
        <f t="shared" si="482"/>
        <v>18.252600000000001</v>
      </c>
      <c r="AB1195" s="15">
        <f t="shared" si="483"/>
        <v>6.6000000000000005</v>
      </c>
      <c r="AC1195" s="15">
        <f t="shared" si="484"/>
        <v>27.599999999999998</v>
      </c>
      <c r="AD1195" s="15">
        <f t="shared" si="485"/>
        <v>6</v>
      </c>
      <c r="AE1195" s="15">
        <f t="shared" si="486"/>
        <v>16</v>
      </c>
      <c r="AF1195" s="15">
        <f t="shared" si="487"/>
        <v>4.6000000000000005</v>
      </c>
      <c r="AG1195" s="15">
        <f t="shared" si="488"/>
        <v>505.98338402146766</v>
      </c>
      <c r="AH1195" s="15">
        <f t="shared" si="489"/>
        <v>50.598338402146766</v>
      </c>
      <c r="AI1195" s="8">
        <f t="shared" si="490"/>
        <v>0.43740000000000001</v>
      </c>
      <c r="AJ1195" s="8">
        <v>0.66</v>
      </c>
      <c r="AK1195" s="8">
        <v>2.76</v>
      </c>
      <c r="AL1195" s="8">
        <v>0.6</v>
      </c>
      <c r="AM1195" s="8">
        <v>1.6</v>
      </c>
      <c r="AN1195" s="8">
        <v>0.46</v>
      </c>
      <c r="AO1195" s="8">
        <f t="shared" si="491"/>
        <v>15.089163237311386</v>
      </c>
      <c r="AP1195" s="8">
        <f t="shared" si="492"/>
        <v>63.100137174211241</v>
      </c>
      <c r="AQ1195" s="8">
        <f t="shared" si="493"/>
        <v>13.717421124828531</v>
      </c>
      <c r="AR1195" s="8">
        <f t="shared" si="494"/>
        <v>36.579789666209422</v>
      </c>
      <c r="AS1195" s="8">
        <f t="shared" si="495"/>
        <v>10.51668952903521</v>
      </c>
    </row>
    <row r="1196" spans="1:45" x14ac:dyDescent="0.35">
      <c r="A1196" s="2">
        <v>2018</v>
      </c>
      <c r="B1196" s="18">
        <v>16330</v>
      </c>
      <c r="C1196" s="2" t="s">
        <v>162</v>
      </c>
      <c r="D1196" s="17">
        <v>80</v>
      </c>
      <c r="E1196" s="18" t="s">
        <v>29</v>
      </c>
      <c r="F1196" s="20" t="s">
        <v>156</v>
      </c>
      <c r="G1196" s="22">
        <v>3</v>
      </c>
      <c r="H1196" s="2">
        <v>283</v>
      </c>
      <c r="I1196" s="3">
        <f t="shared" si="473"/>
        <v>141</v>
      </c>
      <c r="J1196" s="2">
        <v>3</v>
      </c>
      <c r="K1196" s="2">
        <v>46</v>
      </c>
      <c r="L1196" s="9">
        <f t="shared" si="474"/>
        <v>116.84</v>
      </c>
      <c r="M1196" s="9">
        <v>16.18</v>
      </c>
      <c r="N1196" s="9">
        <v>3.09</v>
      </c>
      <c r="O1196" s="8">
        <f t="shared" si="475"/>
        <v>27.016775689655166</v>
      </c>
      <c r="P1196" s="8">
        <f t="shared" si="472"/>
        <v>27.016775689655166</v>
      </c>
      <c r="Q1196" s="8">
        <f t="shared" si="476"/>
        <v>1816.87816512931</v>
      </c>
      <c r="R1196" s="8"/>
      <c r="S1196" s="8">
        <v>11.41</v>
      </c>
      <c r="T1196" s="8">
        <v>42.37</v>
      </c>
      <c r="U1196" s="8">
        <v>22.58</v>
      </c>
      <c r="V1196" s="15">
        <f t="shared" si="477"/>
        <v>423.7</v>
      </c>
      <c r="W1196" s="15">
        <f t="shared" si="478"/>
        <v>368.61899999999997</v>
      </c>
      <c r="X1196" s="15">
        <f t="shared" si="479"/>
        <v>36.861899999999999</v>
      </c>
      <c r="Y1196" s="15">
        <f t="shared" si="480"/>
        <v>225.79999999999998</v>
      </c>
      <c r="Z1196" s="15">
        <f t="shared" si="481"/>
        <v>196.446</v>
      </c>
      <c r="AA1196" s="15">
        <f t="shared" si="482"/>
        <v>19.644600000000001</v>
      </c>
      <c r="AB1196" s="15">
        <f t="shared" si="483"/>
        <v>6.5</v>
      </c>
      <c r="AC1196" s="15">
        <f t="shared" si="484"/>
        <v>27.3</v>
      </c>
      <c r="AD1196" s="15">
        <f t="shared" si="485"/>
        <v>6</v>
      </c>
      <c r="AE1196" s="15">
        <f t="shared" si="486"/>
        <v>15.600000000000001</v>
      </c>
      <c r="AF1196" s="15">
        <f t="shared" si="487"/>
        <v>4.5</v>
      </c>
      <c r="AG1196" s="15">
        <f t="shared" si="488"/>
        <v>498.62588710523062</v>
      </c>
      <c r="AH1196" s="15">
        <f t="shared" si="489"/>
        <v>49.862588710523063</v>
      </c>
      <c r="AI1196" s="8">
        <f t="shared" si="490"/>
        <v>0.42369999999999997</v>
      </c>
      <c r="AJ1196" s="8">
        <v>0.65</v>
      </c>
      <c r="AK1196" s="8">
        <v>2.73</v>
      </c>
      <c r="AL1196" s="8">
        <v>0.6</v>
      </c>
      <c r="AM1196" s="8">
        <v>1.56</v>
      </c>
      <c r="AN1196" s="8">
        <v>0.45</v>
      </c>
      <c r="AO1196" s="8">
        <f t="shared" si="491"/>
        <v>15.341043190936984</v>
      </c>
      <c r="AP1196" s="8">
        <f t="shared" si="492"/>
        <v>64.432381401935345</v>
      </c>
      <c r="AQ1196" s="8">
        <f t="shared" si="493"/>
        <v>14.160962945480295</v>
      </c>
      <c r="AR1196" s="8">
        <f t="shared" si="494"/>
        <v>36.818503658248765</v>
      </c>
      <c r="AS1196" s="8">
        <f t="shared" si="495"/>
        <v>10.62072220911022</v>
      </c>
    </row>
    <row r="1197" spans="1:45" x14ac:dyDescent="0.35">
      <c r="A1197" s="2">
        <v>2018</v>
      </c>
      <c r="B1197" s="18">
        <v>16331</v>
      </c>
      <c r="C1197" s="2" t="s">
        <v>162</v>
      </c>
      <c r="D1197" s="17">
        <v>41</v>
      </c>
      <c r="E1197" s="18" t="s">
        <v>105</v>
      </c>
      <c r="F1197" s="20" t="s">
        <v>156</v>
      </c>
      <c r="G1197" s="22">
        <v>3</v>
      </c>
      <c r="H1197" s="2">
        <v>282</v>
      </c>
      <c r="I1197" s="3">
        <f t="shared" si="473"/>
        <v>140</v>
      </c>
      <c r="J1197" s="2">
        <v>3</v>
      </c>
      <c r="K1197" s="2">
        <v>52</v>
      </c>
      <c r="L1197" s="9">
        <f t="shared" si="474"/>
        <v>132.08000000000001</v>
      </c>
      <c r="M1197" s="9">
        <v>15.78</v>
      </c>
      <c r="N1197" s="9">
        <v>2.68</v>
      </c>
      <c r="O1197" s="8">
        <f t="shared" si="475"/>
        <v>23.543846206896553</v>
      </c>
      <c r="P1197" s="8">
        <f t="shared" si="472"/>
        <v>23.543846206896553</v>
      </c>
      <c r="Q1197" s="8">
        <f t="shared" si="476"/>
        <v>1583.3236574137932</v>
      </c>
      <c r="R1197" s="8"/>
      <c r="S1197" s="8">
        <v>12.27</v>
      </c>
      <c r="T1197" s="8">
        <v>42.5</v>
      </c>
      <c r="U1197" s="8">
        <v>21.09</v>
      </c>
      <c r="V1197" s="15">
        <f t="shared" si="477"/>
        <v>425</v>
      </c>
      <c r="W1197" s="15">
        <f t="shared" si="478"/>
        <v>369.75</v>
      </c>
      <c r="X1197" s="15">
        <f t="shared" si="479"/>
        <v>36.975000000000001</v>
      </c>
      <c r="Y1197" s="15">
        <f t="shared" si="480"/>
        <v>210.9</v>
      </c>
      <c r="Z1197" s="15">
        <f t="shared" si="481"/>
        <v>183.483</v>
      </c>
      <c r="AA1197" s="15">
        <f t="shared" si="482"/>
        <v>18.348300000000002</v>
      </c>
      <c r="AB1197" s="15">
        <f t="shared" si="483"/>
        <v>6.4</v>
      </c>
      <c r="AC1197" s="15">
        <f t="shared" si="484"/>
        <v>27.200000000000003</v>
      </c>
      <c r="AD1197" s="15">
        <f t="shared" si="485"/>
        <v>6</v>
      </c>
      <c r="AE1197" s="15">
        <f t="shared" si="486"/>
        <v>15.700000000000001</v>
      </c>
      <c r="AF1197" s="15">
        <f t="shared" si="487"/>
        <v>4.6000000000000005</v>
      </c>
      <c r="AG1197" s="15">
        <f t="shared" si="488"/>
        <v>492.21531690466151</v>
      </c>
      <c r="AH1197" s="15">
        <f t="shared" si="489"/>
        <v>49.221531690466151</v>
      </c>
      <c r="AI1197" s="8">
        <f t="shared" si="490"/>
        <v>0.42499999999999999</v>
      </c>
      <c r="AJ1197" s="8">
        <v>0.64</v>
      </c>
      <c r="AK1197" s="8">
        <v>2.72</v>
      </c>
      <c r="AL1197" s="8">
        <v>0.6</v>
      </c>
      <c r="AM1197" s="8">
        <v>1.57</v>
      </c>
      <c r="AN1197" s="8">
        <v>0.46</v>
      </c>
      <c r="AO1197" s="8">
        <f t="shared" si="491"/>
        <v>15.058823529411766</v>
      </c>
      <c r="AP1197" s="8">
        <f t="shared" si="492"/>
        <v>64.000000000000014</v>
      </c>
      <c r="AQ1197" s="8">
        <f t="shared" si="493"/>
        <v>14.117647058823529</v>
      </c>
      <c r="AR1197" s="8">
        <f t="shared" si="494"/>
        <v>36.941176470588239</v>
      </c>
      <c r="AS1197" s="8">
        <f t="shared" si="495"/>
        <v>10.823529411764708</v>
      </c>
    </row>
    <row r="1198" spans="1:45" x14ac:dyDescent="0.35">
      <c r="A1198" s="2">
        <v>2018</v>
      </c>
      <c r="B1198" s="18">
        <v>16332</v>
      </c>
      <c r="C1198" s="2" t="s">
        <v>162</v>
      </c>
      <c r="D1198" s="17">
        <v>123</v>
      </c>
      <c r="E1198" s="18" t="s">
        <v>43</v>
      </c>
      <c r="F1198" s="20" t="s">
        <v>156</v>
      </c>
      <c r="G1198" s="22">
        <v>3</v>
      </c>
      <c r="H1198" s="2">
        <v>281</v>
      </c>
      <c r="I1198" s="3">
        <f t="shared" si="473"/>
        <v>139</v>
      </c>
      <c r="J1198" s="2">
        <v>1</v>
      </c>
      <c r="K1198" s="2">
        <v>25</v>
      </c>
      <c r="L1198" s="9">
        <f t="shared" si="474"/>
        <v>63.5</v>
      </c>
      <c r="M1198" s="9">
        <v>15.19</v>
      </c>
      <c r="N1198" s="9">
        <v>5.88</v>
      </c>
      <c r="O1198" s="8">
        <f t="shared" si="475"/>
        <v>52.017774827586202</v>
      </c>
      <c r="P1198" s="8">
        <f t="shared" si="472"/>
        <v>52.017774827586202</v>
      </c>
      <c r="Q1198" s="8">
        <f t="shared" si="476"/>
        <v>3498.1953571551721</v>
      </c>
      <c r="R1198" s="8"/>
      <c r="S1198" s="8">
        <v>11.96</v>
      </c>
      <c r="T1198" s="8">
        <v>42.53</v>
      </c>
      <c r="U1198" s="8">
        <v>21.96</v>
      </c>
      <c r="V1198" s="15">
        <f t="shared" si="477"/>
        <v>425.3</v>
      </c>
      <c r="W1198" s="15">
        <f t="shared" si="478"/>
        <v>370.01100000000002</v>
      </c>
      <c r="X1198" s="15">
        <f t="shared" si="479"/>
        <v>37.001100000000001</v>
      </c>
      <c r="Y1198" s="15">
        <f t="shared" si="480"/>
        <v>219.60000000000002</v>
      </c>
      <c r="Z1198" s="15">
        <f t="shared" si="481"/>
        <v>191.05200000000002</v>
      </c>
      <c r="AA1198" s="15">
        <f t="shared" si="482"/>
        <v>19.105200000000004</v>
      </c>
      <c r="AB1198" s="15">
        <f t="shared" si="483"/>
        <v>6.6000000000000005</v>
      </c>
      <c r="AC1198" s="15">
        <f t="shared" si="484"/>
        <v>27.599999999999998</v>
      </c>
      <c r="AD1198" s="15">
        <f t="shared" si="485"/>
        <v>6</v>
      </c>
      <c r="AE1198" s="15">
        <f t="shared" si="486"/>
        <v>15.8</v>
      </c>
      <c r="AF1198" s="15">
        <f t="shared" si="487"/>
        <v>4.5</v>
      </c>
      <c r="AG1198" s="15">
        <f t="shared" si="488"/>
        <v>497.17147401961233</v>
      </c>
      <c r="AH1198" s="15">
        <f t="shared" si="489"/>
        <v>49.717147401961235</v>
      </c>
      <c r="AI1198" s="8">
        <f t="shared" si="490"/>
        <v>0.42530000000000001</v>
      </c>
      <c r="AJ1198" s="8">
        <v>0.66</v>
      </c>
      <c r="AK1198" s="8">
        <v>2.76</v>
      </c>
      <c r="AL1198" s="8">
        <v>0.6</v>
      </c>
      <c r="AM1198" s="8">
        <v>1.58</v>
      </c>
      <c r="AN1198" s="8">
        <v>0.45</v>
      </c>
      <c r="AO1198" s="8">
        <f t="shared" si="491"/>
        <v>15.518457559369857</v>
      </c>
      <c r="AP1198" s="8">
        <f t="shared" si="492"/>
        <v>64.895367975546662</v>
      </c>
      <c r="AQ1198" s="8">
        <f t="shared" si="493"/>
        <v>14.107688690336232</v>
      </c>
      <c r="AR1198" s="8">
        <f t="shared" si="494"/>
        <v>37.150246884552082</v>
      </c>
      <c r="AS1198" s="8">
        <f t="shared" si="495"/>
        <v>10.580766517752174</v>
      </c>
    </row>
    <row r="1199" spans="1:45" x14ac:dyDescent="0.35">
      <c r="A1199" s="2">
        <v>2018</v>
      </c>
      <c r="B1199" s="18">
        <v>16333</v>
      </c>
      <c r="C1199" s="2" t="s">
        <v>162</v>
      </c>
      <c r="D1199" s="17">
        <v>52</v>
      </c>
      <c r="E1199" s="18" t="s">
        <v>89</v>
      </c>
      <c r="F1199" s="20" t="s">
        <v>156</v>
      </c>
      <c r="G1199" s="22">
        <v>3</v>
      </c>
      <c r="H1199" s="2">
        <v>280</v>
      </c>
      <c r="I1199" s="3">
        <f t="shared" si="473"/>
        <v>138</v>
      </c>
      <c r="J1199" s="2">
        <v>5</v>
      </c>
      <c r="K1199" s="2">
        <v>53</v>
      </c>
      <c r="L1199" s="9">
        <f t="shared" si="474"/>
        <v>134.62</v>
      </c>
      <c r="M1199" s="9">
        <v>16.100000000000001</v>
      </c>
      <c r="N1199" s="9">
        <v>2.04</v>
      </c>
      <c r="O1199" s="8">
        <f t="shared" si="475"/>
        <v>17.853341379310347</v>
      </c>
      <c r="P1199" s="8">
        <f t="shared" si="472"/>
        <v>17.853341379310347</v>
      </c>
      <c r="Q1199" s="8">
        <f t="shared" si="476"/>
        <v>1200.6372077586209</v>
      </c>
      <c r="R1199" s="8"/>
      <c r="S1199" s="8">
        <v>12.56</v>
      </c>
      <c r="T1199" s="8">
        <v>42.99</v>
      </c>
      <c r="U1199" s="8">
        <v>21.08</v>
      </c>
      <c r="V1199" s="15">
        <f t="shared" si="477"/>
        <v>429.90000000000003</v>
      </c>
      <c r="W1199" s="15">
        <f t="shared" si="478"/>
        <v>374.01300000000003</v>
      </c>
      <c r="X1199" s="15">
        <f t="shared" si="479"/>
        <v>37.401300000000006</v>
      </c>
      <c r="Y1199" s="15">
        <f t="shared" si="480"/>
        <v>210.79999999999998</v>
      </c>
      <c r="Z1199" s="15">
        <f t="shared" si="481"/>
        <v>183.39599999999999</v>
      </c>
      <c r="AA1199" s="15">
        <f t="shared" si="482"/>
        <v>18.339599999999997</v>
      </c>
      <c r="AB1199" s="15">
        <f t="shared" si="483"/>
        <v>6.5</v>
      </c>
      <c r="AC1199" s="15">
        <f t="shared" si="484"/>
        <v>27.200000000000003</v>
      </c>
      <c r="AD1199" s="15">
        <f t="shared" si="485"/>
        <v>5.8</v>
      </c>
      <c r="AE1199" s="15">
        <f t="shared" si="486"/>
        <v>15.700000000000001</v>
      </c>
      <c r="AF1199" s="15">
        <f t="shared" si="487"/>
        <v>4.6999999999999993</v>
      </c>
      <c r="AG1199" s="15">
        <f t="shared" si="488"/>
        <v>497.8372253444968</v>
      </c>
      <c r="AH1199" s="15">
        <f t="shared" si="489"/>
        <v>49.78372253444968</v>
      </c>
      <c r="AI1199" s="8">
        <f t="shared" si="490"/>
        <v>0.42990000000000006</v>
      </c>
      <c r="AJ1199" s="8">
        <v>0.65</v>
      </c>
      <c r="AK1199" s="8">
        <v>2.72</v>
      </c>
      <c r="AL1199" s="8">
        <v>0.57999999999999996</v>
      </c>
      <c r="AM1199" s="8">
        <v>1.57</v>
      </c>
      <c r="AN1199" s="8">
        <v>0.47</v>
      </c>
      <c r="AO1199" s="8">
        <f t="shared" si="491"/>
        <v>15.119795301232843</v>
      </c>
      <c r="AP1199" s="8">
        <f t="shared" si="492"/>
        <v>63.270528029774361</v>
      </c>
      <c r="AQ1199" s="8">
        <f t="shared" si="493"/>
        <v>13.491509653407768</v>
      </c>
      <c r="AR1199" s="8">
        <f t="shared" si="494"/>
        <v>36.520120958362405</v>
      </c>
      <c r="AS1199" s="8">
        <f t="shared" si="495"/>
        <v>10.932775063968361</v>
      </c>
    </row>
    <row r="1200" spans="1:45" x14ac:dyDescent="0.35">
      <c r="A1200" s="2">
        <v>2018</v>
      </c>
      <c r="B1200" s="18">
        <v>16334</v>
      </c>
      <c r="C1200" s="2" t="s">
        <v>162</v>
      </c>
      <c r="D1200" s="17">
        <v>53</v>
      </c>
      <c r="E1200" s="18" t="s">
        <v>76</v>
      </c>
      <c r="F1200" s="20" t="s">
        <v>156</v>
      </c>
      <c r="G1200" s="22">
        <v>3</v>
      </c>
      <c r="H1200" s="2">
        <v>282</v>
      </c>
      <c r="I1200" s="3">
        <f t="shared" si="473"/>
        <v>140</v>
      </c>
      <c r="J1200" s="2">
        <v>4</v>
      </c>
      <c r="K1200" s="2">
        <v>52</v>
      </c>
      <c r="L1200" s="9">
        <f t="shared" si="474"/>
        <v>132.08000000000001</v>
      </c>
      <c r="M1200" s="9">
        <v>16.16</v>
      </c>
      <c r="N1200" s="9">
        <v>2.39</v>
      </c>
      <c r="O1200" s="8">
        <f t="shared" si="475"/>
        <v>20.901456551724142</v>
      </c>
      <c r="P1200" s="8">
        <f t="shared" si="472"/>
        <v>20.901456551724142</v>
      </c>
      <c r="Q1200" s="8">
        <f t="shared" si="476"/>
        <v>1405.6229531034485</v>
      </c>
      <c r="R1200" s="8"/>
      <c r="S1200" s="8">
        <v>11.84</v>
      </c>
      <c r="T1200" s="8">
        <v>43.32</v>
      </c>
      <c r="U1200" s="8">
        <v>21.23</v>
      </c>
      <c r="V1200" s="15">
        <f t="shared" si="477"/>
        <v>433.2</v>
      </c>
      <c r="W1200" s="15">
        <f t="shared" si="478"/>
        <v>376.88400000000001</v>
      </c>
      <c r="X1200" s="15">
        <f t="shared" si="479"/>
        <v>37.688400000000001</v>
      </c>
      <c r="Y1200" s="15">
        <f t="shared" si="480"/>
        <v>212.3</v>
      </c>
      <c r="Z1200" s="15">
        <f t="shared" si="481"/>
        <v>184.70100000000002</v>
      </c>
      <c r="AA1200" s="15">
        <f t="shared" si="482"/>
        <v>18.470100000000002</v>
      </c>
      <c r="AB1200" s="15">
        <f t="shared" si="483"/>
        <v>6.7</v>
      </c>
      <c r="AC1200" s="15">
        <f t="shared" si="484"/>
        <v>27.7</v>
      </c>
      <c r="AD1200" s="15">
        <f t="shared" si="485"/>
        <v>6.2</v>
      </c>
      <c r="AE1200" s="15">
        <f t="shared" si="486"/>
        <v>15.8</v>
      </c>
      <c r="AF1200" s="15">
        <f t="shared" si="487"/>
        <v>4.6000000000000005</v>
      </c>
      <c r="AG1200" s="15">
        <f t="shared" si="488"/>
        <v>502.46170023406188</v>
      </c>
      <c r="AH1200" s="15">
        <f t="shared" si="489"/>
        <v>50.246170023406187</v>
      </c>
      <c r="AI1200" s="8">
        <f t="shared" si="490"/>
        <v>0.43319999999999997</v>
      </c>
      <c r="AJ1200" s="8">
        <v>0.67</v>
      </c>
      <c r="AK1200" s="8">
        <v>2.77</v>
      </c>
      <c r="AL1200" s="8">
        <v>0.62</v>
      </c>
      <c r="AM1200" s="8">
        <v>1.58</v>
      </c>
      <c r="AN1200" s="8">
        <v>0.46</v>
      </c>
      <c r="AO1200" s="8">
        <f t="shared" si="491"/>
        <v>15.466297322253002</v>
      </c>
      <c r="AP1200" s="8">
        <f t="shared" si="492"/>
        <v>63.942751615881811</v>
      </c>
      <c r="AQ1200" s="8">
        <f t="shared" si="493"/>
        <v>14.312096029547554</v>
      </c>
      <c r="AR1200" s="8">
        <f t="shared" si="494"/>
        <v>36.472760849492154</v>
      </c>
      <c r="AS1200" s="8">
        <f t="shared" si="495"/>
        <v>10.618651892890123</v>
      </c>
    </row>
    <row r="1201" spans="1:45" x14ac:dyDescent="0.35">
      <c r="A1201" s="2">
        <v>2018</v>
      </c>
      <c r="B1201" s="18">
        <v>16335</v>
      </c>
      <c r="C1201" s="2" t="s">
        <v>162</v>
      </c>
      <c r="D1201" s="17">
        <v>102</v>
      </c>
      <c r="E1201" s="18" t="s">
        <v>27</v>
      </c>
      <c r="F1201" s="20" t="s">
        <v>156</v>
      </c>
      <c r="G1201" s="22">
        <v>3</v>
      </c>
      <c r="H1201" s="2">
        <v>278</v>
      </c>
      <c r="I1201" s="3">
        <f t="shared" si="473"/>
        <v>136</v>
      </c>
      <c r="J1201" s="2">
        <v>1</v>
      </c>
      <c r="K1201" s="2">
        <v>22</v>
      </c>
      <c r="L1201" s="9">
        <f t="shared" si="474"/>
        <v>55.88</v>
      </c>
      <c r="M1201" s="9">
        <v>15.03</v>
      </c>
      <c r="N1201" s="9">
        <v>6.27</v>
      </c>
      <c r="O1201" s="8">
        <f t="shared" si="475"/>
        <v>55.572577500000001</v>
      </c>
      <c r="P1201" s="8">
        <f t="shared" si="472"/>
        <v>55.572577500000001</v>
      </c>
      <c r="Q1201" s="8">
        <f t="shared" si="476"/>
        <v>3737.2558368750001</v>
      </c>
      <c r="R1201" s="8"/>
      <c r="S1201" s="8">
        <v>12</v>
      </c>
      <c r="T1201" s="8">
        <v>42.6</v>
      </c>
      <c r="U1201" s="8">
        <v>21.29</v>
      </c>
      <c r="V1201" s="15">
        <f t="shared" si="477"/>
        <v>426</v>
      </c>
      <c r="W1201" s="15">
        <f t="shared" si="478"/>
        <v>370.62</v>
      </c>
      <c r="X1201" s="15">
        <f t="shared" si="479"/>
        <v>37.061999999999998</v>
      </c>
      <c r="Y1201" s="15">
        <f t="shared" si="480"/>
        <v>212.89999999999998</v>
      </c>
      <c r="Z1201" s="15">
        <f t="shared" si="481"/>
        <v>185.22299999999998</v>
      </c>
      <c r="AA1201" s="15">
        <f t="shared" si="482"/>
        <v>18.522299999999998</v>
      </c>
      <c r="AB1201" s="15">
        <f t="shared" si="483"/>
        <v>6.7</v>
      </c>
      <c r="AC1201" s="15">
        <f t="shared" si="484"/>
        <v>27.400000000000002</v>
      </c>
      <c r="AD1201" s="15">
        <f t="shared" si="485"/>
        <v>6.1</v>
      </c>
      <c r="AE1201" s="15">
        <f t="shared" si="486"/>
        <v>15.8</v>
      </c>
      <c r="AF1201" s="15">
        <f t="shared" si="487"/>
        <v>4.6999999999999993</v>
      </c>
      <c r="AG1201" s="15">
        <f t="shared" si="488"/>
        <v>494.42709610967961</v>
      </c>
      <c r="AH1201" s="15">
        <f t="shared" si="489"/>
        <v>49.44270961096796</v>
      </c>
      <c r="AI1201" s="8">
        <f t="shared" si="490"/>
        <v>0.42599999999999999</v>
      </c>
      <c r="AJ1201" s="8">
        <v>0.67</v>
      </c>
      <c r="AK1201" s="8">
        <v>2.74</v>
      </c>
      <c r="AL1201" s="8">
        <v>0.61</v>
      </c>
      <c r="AM1201" s="8">
        <v>1.58</v>
      </c>
      <c r="AN1201" s="8">
        <v>0.47</v>
      </c>
      <c r="AO1201" s="8">
        <f t="shared" si="491"/>
        <v>15.727699530516432</v>
      </c>
      <c r="AP1201" s="8">
        <f t="shared" si="492"/>
        <v>64.319248826291087</v>
      </c>
      <c r="AQ1201" s="8">
        <f t="shared" si="493"/>
        <v>14.31924882629108</v>
      </c>
      <c r="AR1201" s="8">
        <f t="shared" si="494"/>
        <v>37.089201877934272</v>
      </c>
      <c r="AS1201" s="8">
        <f t="shared" si="495"/>
        <v>11.032863849765256</v>
      </c>
    </row>
    <row r="1202" spans="1:45" x14ac:dyDescent="0.35">
      <c r="A1202" s="2">
        <v>2018</v>
      </c>
      <c r="B1202" s="18">
        <v>16336</v>
      </c>
      <c r="C1202" s="2" t="s">
        <v>162</v>
      </c>
      <c r="D1202" s="17">
        <v>1</v>
      </c>
      <c r="E1202" s="19" t="s">
        <v>15</v>
      </c>
      <c r="F1202" s="21" t="s">
        <v>157</v>
      </c>
      <c r="G1202" s="22">
        <v>3</v>
      </c>
      <c r="H1202" s="2">
        <v>283</v>
      </c>
      <c r="I1202" s="3">
        <f t="shared" si="473"/>
        <v>141</v>
      </c>
      <c r="J1202" s="2">
        <v>1</v>
      </c>
      <c r="K1202" s="2">
        <v>24</v>
      </c>
      <c r="L1202" s="9">
        <f t="shared" si="474"/>
        <v>60.96</v>
      </c>
      <c r="M1202" s="9">
        <v>16.079999999999998</v>
      </c>
      <c r="N1202" s="9">
        <v>7.55</v>
      </c>
      <c r="O1202" s="8">
        <f t="shared" si="475"/>
        <v>66.09061724137932</v>
      </c>
      <c r="P1202" s="8">
        <f t="shared" si="472"/>
        <v>66.09061724137932</v>
      </c>
      <c r="Q1202" s="8">
        <f t="shared" si="476"/>
        <v>4444.5940094827592</v>
      </c>
      <c r="R1202" s="8"/>
      <c r="S1202" s="8">
        <v>12.14</v>
      </c>
      <c r="T1202" s="8">
        <v>39.56</v>
      </c>
      <c r="U1202" s="8">
        <v>21.25</v>
      </c>
      <c r="V1202" s="15">
        <f t="shared" si="477"/>
        <v>395.6</v>
      </c>
      <c r="W1202" s="15">
        <f t="shared" si="478"/>
        <v>344.17200000000003</v>
      </c>
      <c r="X1202" s="15">
        <f t="shared" si="479"/>
        <v>34.417200000000001</v>
      </c>
      <c r="Y1202" s="15">
        <f t="shared" si="480"/>
        <v>212.5</v>
      </c>
      <c r="Z1202" s="15">
        <f t="shared" si="481"/>
        <v>184.875</v>
      </c>
      <c r="AA1202" s="15">
        <f t="shared" si="482"/>
        <v>18.487500000000001</v>
      </c>
      <c r="AB1202" s="15">
        <f t="shared" si="483"/>
        <v>6.3</v>
      </c>
      <c r="AC1202" s="15">
        <f t="shared" si="484"/>
        <v>26</v>
      </c>
      <c r="AD1202" s="15">
        <f t="shared" si="485"/>
        <v>6</v>
      </c>
      <c r="AE1202" s="15">
        <f t="shared" si="486"/>
        <v>15</v>
      </c>
      <c r="AF1202" s="15">
        <f t="shared" si="487"/>
        <v>4.4000000000000004</v>
      </c>
      <c r="AG1202" s="15">
        <f t="shared" si="488"/>
        <v>458.94801410826562</v>
      </c>
      <c r="AH1202" s="15">
        <f t="shared" si="489"/>
        <v>45.89480141082656</v>
      </c>
      <c r="AI1202" s="8">
        <f t="shared" si="490"/>
        <v>0.39560000000000001</v>
      </c>
      <c r="AJ1202" s="8">
        <v>0.63</v>
      </c>
      <c r="AK1202" s="8">
        <v>2.6</v>
      </c>
      <c r="AL1202" s="8">
        <v>0.6</v>
      </c>
      <c r="AM1202" s="8">
        <v>1.5</v>
      </c>
      <c r="AN1202" s="8">
        <v>0.44</v>
      </c>
      <c r="AO1202" s="8">
        <f t="shared" si="491"/>
        <v>15.925176946410515</v>
      </c>
      <c r="AP1202" s="8">
        <f t="shared" si="492"/>
        <v>65.722952477249748</v>
      </c>
      <c r="AQ1202" s="8">
        <f t="shared" si="493"/>
        <v>15.166835187057634</v>
      </c>
      <c r="AR1202" s="8">
        <f t="shared" si="494"/>
        <v>37.917087967644086</v>
      </c>
      <c r="AS1202" s="8">
        <f t="shared" si="495"/>
        <v>11.122345803842265</v>
      </c>
    </row>
    <row r="1203" spans="1:45" x14ac:dyDescent="0.35">
      <c r="A1203" s="2">
        <v>2018</v>
      </c>
      <c r="B1203" s="18">
        <v>16337</v>
      </c>
      <c r="C1203" s="2" t="s">
        <v>162</v>
      </c>
      <c r="D1203" s="17">
        <v>124</v>
      </c>
      <c r="E1203" s="18" t="s">
        <v>121</v>
      </c>
      <c r="F1203" s="20" t="s">
        <v>156</v>
      </c>
      <c r="G1203" s="22">
        <v>3</v>
      </c>
      <c r="H1203" s="2">
        <v>283</v>
      </c>
      <c r="I1203" s="3">
        <f t="shared" si="473"/>
        <v>141</v>
      </c>
      <c r="J1203" s="2">
        <v>2</v>
      </c>
      <c r="K1203" s="2">
        <v>48</v>
      </c>
      <c r="L1203" s="9">
        <f t="shared" si="474"/>
        <v>121.92</v>
      </c>
      <c r="M1203" s="9">
        <v>15.47</v>
      </c>
      <c r="N1203" s="9">
        <v>5</v>
      </c>
      <c r="O1203" s="8">
        <f t="shared" si="475"/>
        <v>44.086767241379313</v>
      </c>
      <c r="P1203" s="8">
        <f t="shared" si="472"/>
        <v>44.086767241379313</v>
      </c>
      <c r="Q1203" s="8">
        <f t="shared" si="476"/>
        <v>2964.8350969827588</v>
      </c>
      <c r="R1203" s="8"/>
      <c r="S1203" s="8">
        <v>12.03</v>
      </c>
      <c r="T1203" s="8">
        <v>43</v>
      </c>
      <c r="U1203" s="8">
        <v>20.72</v>
      </c>
      <c r="V1203" s="15">
        <f t="shared" si="477"/>
        <v>430</v>
      </c>
      <c r="W1203" s="15">
        <f t="shared" si="478"/>
        <v>374.1</v>
      </c>
      <c r="X1203" s="15">
        <f t="shared" si="479"/>
        <v>37.410000000000004</v>
      </c>
      <c r="Y1203" s="15">
        <f t="shared" si="480"/>
        <v>207.2</v>
      </c>
      <c r="Z1203" s="15">
        <f t="shared" si="481"/>
        <v>180.26399999999998</v>
      </c>
      <c r="AA1203" s="15">
        <f t="shared" si="482"/>
        <v>18.026399999999999</v>
      </c>
      <c r="AB1203" s="15">
        <f t="shared" si="483"/>
        <v>6.4</v>
      </c>
      <c r="AC1203" s="15">
        <f t="shared" si="484"/>
        <v>27.400000000000002</v>
      </c>
      <c r="AD1203" s="15">
        <f t="shared" si="485"/>
        <v>6</v>
      </c>
      <c r="AE1203" s="15">
        <f t="shared" si="486"/>
        <v>15.700000000000001</v>
      </c>
      <c r="AF1203" s="15">
        <f t="shared" si="487"/>
        <v>4.6000000000000005</v>
      </c>
      <c r="AG1203" s="15">
        <f t="shared" si="488"/>
        <v>496.05047818152275</v>
      </c>
      <c r="AH1203" s="15">
        <f t="shared" si="489"/>
        <v>49.605047818152272</v>
      </c>
      <c r="AI1203" s="8">
        <f t="shared" si="490"/>
        <v>0.43</v>
      </c>
      <c r="AJ1203" s="8">
        <v>0.64</v>
      </c>
      <c r="AK1203" s="8">
        <v>2.74</v>
      </c>
      <c r="AL1203" s="8">
        <v>0.6</v>
      </c>
      <c r="AM1203" s="8">
        <v>1.57</v>
      </c>
      <c r="AN1203" s="8">
        <v>0.46</v>
      </c>
      <c r="AO1203" s="8">
        <f t="shared" si="491"/>
        <v>14.88372093023256</v>
      </c>
      <c r="AP1203" s="8">
        <f t="shared" si="492"/>
        <v>63.720930232558146</v>
      </c>
      <c r="AQ1203" s="8">
        <f t="shared" si="493"/>
        <v>13.953488372093023</v>
      </c>
      <c r="AR1203" s="8">
        <f t="shared" si="494"/>
        <v>36.511627906976749</v>
      </c>
      <c r="AS1203" s="8">
        <f t="shared" si="495"/>
        <v>10.697674418604652</v>
      </c>
    </row>
    <row r="1204" spans="1:45" x14ac:dyDescent="0.35">
      <c r="A1204" s="2">
        <v>2018</v>
      </c>
      <c r="B1204" s="18">
        <v>16338</v>
      </c>
      <c r="C1204" s="2" t="s">
        <v>162</v>
      </c>
      <c r="D1204" s="17">
        <v>135</v>
      </c>
      <c r="E1204" s="18" t="s">
        <v>28</v>
      </c>
      <c r="F1204" s="20" t="s">
        <v>156</v>
      </c>
      <c r="G1204" s="22">
        <v>3</v>
      </c>
      <c r="H1204" s="2">
        <v>283</v>
      </c>
      <c r="I1204" s="3">
        <f t="shared" si="473"/>
        <v>141</v>
      </c>
      <c r="J1204" s="2">
        <v>1</v>
      </c>
      <c r="K1204" s="2">
        <v>27</v>
      </c>
      <c r="L1204" s="9">
        <f t="shared" si="474"/>
        <v>68.58</v>
      </c>
      <c r="M1204" s="9">
        <v>15.21</v>
      </c>
      <c r="N1204" s="9">
        <v>5.08</v>
      </c>
      <c r="O1204" s="8">
        <f t="shared" si="475"/>
        <v>44.929928620689651</v>
      </c>
      <c r="P1204" s="8">
        <f t="shared" si="472"/>
        <v>44.929928620689651</v>
      </c>
      <c r="Q1204" s="8">
        <f t="shared" si="476"/>
        <v>3021.5376997413791</v>
      </c>
      <c r="R1204" s="8"/>
      <c r="S1204" s="8">
        <v>11.87</v>
      </c>
      <c r="T1204" s="8">
        <v>43.39</v>
      </c>
      <c r="U1204" s="8">
        <v>20.67</v>
      </c>
      <c r="V1204" s="15">
        <f t="shared" si="477"/>
        <v>433.9</v>
      </c>
      <c r="W1204" s="15">
        <f t="shared" si="478"/>
        <v>377.49299999999999</v>
      </c>
      <c r="X1204" s="15">
        <f t="shared" si="479"/>
        <v>37.749299999999998</v>
      </c>
      <c r="Y1204" s="15">
        <f t="shared" si="480"/>
        <v>206.70000000000002</v>
      </c>
      <c r="Z1204" s="15">
        <f t="shared" si="481"/>
        <v>179.82900000000001</v>
      </c>
      <c r="AA1204" s="15">
        <f t="shared" si="482"/>
        <v>17.982900000000001</v>
      </c>
      <c r="AB1204" s="15">
        <f t="shared" si="483"/>
        <v>6.5</v>
      </c>
      <c r="AC1204" s="15">
        <f t="shared" si="484"/>
        <v>27.9</v>
      </c>
      <c r="AD1204" s="15">
        <f t="shared" si="485"/>
        <v>6</v>
      </c>
      <c r="AE1204" s="15">
        <f t="shared" si="486"/>
        <v>16</v>
      </c>
      <c r="AF1204" s="15">
        <f t="shared" si="487"/>
        <v>4.6000000000000005</v>
      </c>
      <c r="AG1204" s="15">
        <f t="shared" si="488"/>
        <v>500.28406059330257</v>
      </c>
      <c r="AH1204" s="15">
        <f t="shared" si="489"/>
        <v>50.028406059330258</v>
      </c>
      <c r="AI1204" s="8">
        <f t="shared" si="490"/>
        <v>0.43389999999999995</v>
      </c>
      <c r="AJ1204" s="8">
        <v>0.65</v>
      </c>
      <c r="AK1204" s="8">
        <v>2.79</v>
      </c>
      <c r="AL1204" s="8">
        <v>0.6</v>
      </c>
      <c r="AM1204" s="8">
        <v>1.6</v>
      </c>
      <c r="AN1204" s="8">
        <v>0.46</v>
      </c>
      <c r="AO1204" s="8">
        <f t="shared" si="491"/>
        <v>14.980410232772529</v>
      </c>
      <c r="AP1204" s="8">
        <f t="shared" si="492"/>
        <v>64.3005300760544</v>
      </c>
      <c r="AQ1204" s="8">
        <f t="shared" si="493"/>
        <v>13.828070984097719</v>
      </c>
      <c r="AR1204" s="8">
        <f t="shared" si="494"/>
        <v>36.874855957593923</v>
      </c>
      <c r="AS1204" s="8">
        <f t="shared" si="495"/>
        <v>10.601521087808253</v>
      </c>
    </row>
    <row r="1205" spans="1:45" x14ac:dyDescent="0.35">
      <c r="A1205" s="2">
        <v>2018</v>
      </c>
      <c r="B1205" s="18">
        <v>16339</v>
      </c>
      <c r="C1205" s="2" t="s">
        <v>162</v>
      </c>
      <c r="D1205" s="17">
        <v>59</v>
      </c>
      <c r="E1205" s="18" t="s">
        <v>61</v>
      </c>
      <c r="F1205" s="20" t="s">
        <v>156</v>
      </c>
      <c r="G1205" s="22">
        <v>3</v>
      </c>
      <c r="H1205" s="2">
        <v>282</v>
      </c>
      <c r="I1205" s="3">
        <f t="shared" si="473"/>
        <v>140</v>
      </c>
      <c r="J1205" s="2">
        <v>4</v>
      </c>
      <c r="K1205" s="2">
        <v>53</v>
      </c>
      <c r="L1205" s="9">
        <f t="shared" si="474"/>
        <v>134.62</v>
      </c>
      <c r="M1205" s="9">
        <v>15.96</v>
      </c>
      <c r="N1205" s="9">
        <v>4.07</v>
      </c>
      <c r="O1205" s="8">
        <f t="shared" si="475"/>
        <v>35.678602413793108</v>
      </c>
      <c r="P1205" s="8">
        <f t="shared" si="472"/>
        <v>35.678602413793108</v>
      </c>
      <c r="Q1205" s="8">
        <f t="shared" si="476"/>
        <v>2399.3860123275863</v>
      </c>
      <c r="R1205" s="8"/>
      <c r="S1205" s="8">
        <v>11.74</v>
      </c>
      <c r="T1205" s="8">
        <v>42.77</v>
      </c>
      <c r="U1205" s="8">
        <v>22.23</v>
      </c>
      <c r="V1205" s="15">
        <f t="shared" si="477"/>
        <v>427.70000000000005</v>
      </c>
      <c r="W1205" s="15">
        <f t="shared" si="478"/>
        <v>372.09900000000005</v>
      </c>
      <c r="X1205" s="15">
        <f t="shared" si="479"/>
        <v>37.209900000000005</v>
      </c>
      <c r="Y1205" s="15">
        <f t="shared" si="480"/>
        <v>222.3</v>
      </c>
      <c r="Z1205" s="15">
        <f t="shared" si="481"/>
        <v>193.40100000000001</v>
      </c>
      <c r="AA1205" s="15">
        <f t="shared" si="482"/>
        <v>19.3401</v>
      </c>
      <c r="AB1205" s="15">
        <f t="shared" si="483"/>
        <v>6.6000000000000005</v>
      </c>
      <c r="AC1205" s="15">
        <f t="shared" si="484"/>
        <v>27.599999999999998</v>
      </c>
      <c r="AD1205" s="15">
        <f t="shared" si="485"/>
        <v>6.1</v>
      </c>
      <c r="AE1205" s="15">
        <f t="shared" si="486"/>
        <v>15.700000000000001</v>
      </c>
      <c r="AF1205" s="15">
        <f t="shared" si="487"/>
        <v>4.6000000000000005</v>
      </c>
      <c r="AG1205" s="15">
        <f t="shared" si="488"/>
        <v>501.43309721758732</v>
      </c>
      <c r="AH1205" s="15">
        <f t="shared" si="489"/>
        <v>50.143309721758733</v>
      </c>
      <c r="AI1205" s="8">
        <f t="shared" si="490"/>
        <v>0.42770000000000002</v>
      </c>
      <c r="AJ1205" s="8">
        <v>0.66</v>
      </c>
      <c r="AK1205" s="8">
        <v>2.76</v>
      </c>
      <c r="AL1205" s="8">
        <v>0.61</v>
      </c>
      <c r="AM1205" s="8">
        <v>1.57</v>
      </c>
      <c r="AN1205" s="8">
        <v>0.46</v>
      </c>
      <c r="AO1205" s="8">
        <f t="shared" si="491"/>
        <v>15.431377133504794</v>
      </c>
      <c r="AP1205" s="8">
        <f t="shared" si="492"/>
        <v>64.531213467383665</v>
      </c>
      <c r="AQ1205" s="8">
        <f t="shared" si="493"/>
        <v>14.26233341126958</v>
      </c>
      <c r="AR1205" s="8">
        <f t="shared" si="494"/>
        <v>36.707972878185643</v>
      </c>
      <c r="AS1205" s="8">
        <f t="shared" si="495"/>
        <v>10.755202244563947</v>
      </c>
    </row>
    <row r="1206" spans="1:45" x14ac:dyDescent="0.35">
      <c r="A1206" s="2">
        <v>2018</v>
      </c>
      <c r="B1206" s="18">
        <v>16340</v>
      </c>
      <c r="C1206" s="2" t="s">
        <v>162</v>
      </c>
      <c r="D1206" s="17">
        <v>36</v>
      </c>
      <c r="E1206" s="18" t="s">
        <v>129</v>
      </c>
      <c r="F1206" s="20" t="s">
        <v>156</v>
      </c>
      <c r="G1206" s="22">
        <v>3</v>
      </c>
      <c r="H1206" s="2">
        <v>281</v>
      </c>
      <c r="I1206" s="3">
        <f t="shared" si="473"/>
        <v>139</v>
      </c>
      <c r="J1206" s="2">
        <v>2</v>
      </c>
      <c r="K1206" s="2">
        <v>51</v>
      </c>
      <c r="L1206" s="9">
        <f t="shared" si="474"/>
        <v>129.54</v>
      </c>
      <c r="M1206" s="9">
        <v>15.39</v>
      </c>
      <c r="N1206" s="9">
        <v>4.59</v>
      </c>
      <c r="O1206" s="8">
        <f t="shared" si="475"/>
        <v>40.509955086206894</v>
      </c>
      <c r="P1206" s="8">
        <f t="shared" si="472"/>
        <v>40.509955086206894</v>
      </c>
      <c r="Q1206" s="8">
        <f t="shared" si="476"/>
        <v>2724.2944795474136</v>
      </c>
      <c r="R1206" s="8"/>
      <c r="S1206" s="8">
        <v>11.79</v>
      </c>
      <c r="T1206" s="8">
        <v>42.73</v>
      </c>
      <c r="U1206" s="8">
        <v>21.59</v>
      </c>
      <c r="V1206" s="15">
        <f t="shared" si="477"/>
        <v>427.29999999999995</v>
      </c>
      <c r="W1206" s="15">
        <f t="shared" si="478"/>
        <v>371.75099999999998</v>
      </c>
      <c r="X1206" s="15">
        <f t="shared" si="479"/>
        <v>37.1751</v>
      </c>
      <c r="Y1206" s="15">
        <f t="shared" si="480"/>
        <v>215.9</v>
      </c>
      <c r="Z1206" s="15">
        <f t="shared" si="481"/>
        <v>187.833</v>
      </c>
      <c r="AA1206" s="15">
        <f t="shared" si="482"/>
        <v>18.783300000000001</v>
      </c>
      <c r="AB1206" s="15">
        <f t="shared" si="483"/>
        <v>6.6000000000000005</v>
      </c>
      <c r="AC1206" s="15">
        <f t="shared" si="484"/>
        <v>27.5</v>
      </c>
      <c r="AD1206" s="15">
        <f t="shared" si="485"/>
        <v>6.1</v>
      </c>
      <c r="AE1206" s="15">
        <f t="shared" si="486"/>
        <v>15.8</v>
      </c>
      <c r="AF1206" s="15">
        <f t="shared" si="487"/>
        <v>4.6000000000000005</v>
      </c>
      <c r="AG1206" s="15">
        <f t="shared" si="488"/>
        <v>497.52966312721833</v>
      </c>
      <c r="AH1206" s="15">
        <f t="shared" si="489"/>
        <v>49.752966312721831</v>
      </c>
      <c r="AI1206" s="8">
        <f t="shared" si="490"/>
        <v>0.42729999999999996</v>
      </c>
      <c r="AJ1206" s="8">
        <v>0.66</v>
      </c>
      <c r="AK1206" s="8">
        <v>2.75</v>
      </c>
      <c r="AL1206" s="8">
        <v>0.61</v>
      </c>
      <c r="AM1206" s="8">
        <v>1.58</v>
      </c>
      <c r="AN1206" s="8">
        <v>0.46</v>
      </c>
      <c r="AO1206" s="8">
        <f t="shared" si="491"/>
        <v>15.445822607067637</v>
      </c>
      <c r="AP1206" s="8">
        <f t="shared" si="492"/>
        <v>64.357594196115144</v>
      </c>
      <c r="AQ1206" s="8">
        <f t="shared" si="493"/>
        <v>14.275684530774631</v>
      </c>
      <c r="AR1206" s="8">
        <f t="shared" si="494"/>
        <v>36.976363210858885</v>
      </c>
      <c r="AS1206" s="8">
        <f t="shared" si="495"/>
        <v>10.765270301895626</v>
      </c>
    </row>
    <row r="1207" spans="1:45" x14ac:dyDescent="0.35">
      <c r="A1207" s="2">
        <v>2018</v>
      </c>
      <c r="B1207" s="18">
        <v>16341</v>
      </c>
      <c r="C1207" s="2" t="s">
        <v>162</v>
      </c>
      <c r="D1207" s="17">
        <v>44</v>
      </c>
      <c r="E1207" s="18" t="s">
        <v>130</v>
      </c>
      <c r="F1207" s="20" t="s">
        <v>156</v>
      </c>
      <c r="G1207" s="22">
        <v>3</v>
      </c>
      <c r="H1207" s="2">
        <v>282</v>
      </c>
      <c r="I1207" s="3">
        <f t="shared" si="473"/>
        <v>140</v>
      </c>
      <c r="J1207" s="2">
        <v>5</v>
      </c>
      <c r="K1207" s="2">
        <v>47</v>
      </c>
      <c r="L1207" s="9">
        <f t="shared" si="474"/>
        <v>119.38</v>
      </c>
      <c r="M1207" s="9">
        <v>15.51</v>
      </c>
      <c r="N1207" s="9">
        <v>3.85</v>
      </c>
      <c r="O1207" s="8">
        <f t="shared" si="475"/>
        <v>33.93074698275862</v>
      </c>
      <c r="P1207" s="8">
        <f t="shared" si="472"/>
        <v>33.93074698275862</v>
      </c>
      <c r="Q1207" s="8">
        <f t="shared" si="476"/>
        <v>2281.842734590517</v>
      </c>
      <c r="R1207" s="8"/>
      <c r="S1207" s="8">
        <v>11.63</v>
      </c>
      <c r="T1207" s="8">
        <v>42.82</v>
      </c>
      <c r="U1207" s="8">
        <v>22.11</v>
      </c>
      <c r="V1207" s="15">
        <f t="shared" si="477"/>
        <v>428.2</v>
      </c>
      <c r="W1207" s="15">
        <f t="shared" si="478"/>
        <v>372.53399999999999</v>
      </c>
      <c r="X1207" s="15">
        <f t="shared" si="479"/>
        <v>37.253399999999999</v>
      </c>
      <c r="Y1207" s="15">
        <f t="shared" si="480"/>
        <v>221.1</v>
      </c>
      <c r="Z1207" s="15">
        <f t="shared" si="481"/>
        <v>192.357</v>
      </c>
      <c r="AA1207" s="15">
        <f t="shared" si="482"/>
        <v>19.235700000000001</v>
      </c>
      <c r="AB1207" s="15">
        <f t="shared" si="483"/>
        <v>6.5</v>
      </c>
      <c r="AC1207" s="15">
        <f t="shared" si="484"/>
        <v>27.599999999999998</v>
      </c>
      <c r="AD1207" s="15">
        <f t="shared" si="485"/>
        <v>6</v>
      </c>
      <c r="AE1207" s="15">
        <f t="shared" si="486"/>
        <v>15.700000000000001</v>
      </c>
      <c r="AF1207" s="15">
        <f t="shared" si="487"/>
        <v>4.5</v>
      </c>
      <c r="AG1207" s="15">
        <f t="shared" si="488"/>
        <v>501.37035901947422</v>
      </c>
      <c r="AH1207" s="15">
        <f t="shared" si="489"/>
        <v>50.137035901947421</v>
      </c>
      <c r="AI1207" s="8">
        <f t="shared" si="490"/>
        <v>0.42819999999999997</v>
      </c>
      <c r="AJ1207" s="8">
        <v>0.65</v>
      </c>
      <c r="AK1207" s="8">
        <v>2.76</v>
      </c>
      <c r="AL1207" s="8">
        <v>0.6</v>
      </c>
      <c r="AM1207" s="8">
        <v>1.57</v>
      </c>
      <c r="AN1207" s="8">
        <v>0.45</v>
      </c>
      <c r="AO1207" s="8">
        <f t="shared" si="491"/>
        <v>15.179822512844467</v>
      </c>
      <c r="AP1207" s="8">
        <f t="shared" si="492"/>
        <v>64.455861746847262</v>
      </c>
      <c r="AQ1207" s="8">
        <f t="shared" si="493"/>
        <v>14.012143858010276</v>
      </c>
      <c r="AR1207" s="8">
        <f t="shared" si="494"/>
        <v>36.665109761793559</v>
      </c>
      <c r="AS1207" s="8">
        <f t="shared" si="495"/>
        <v>10.509107893507707</v>
      </c>
    </row>
    <row r="1208" spans="1:45" x14ac:dyDescent="0.35">
      <c r="A1208" s="2">
        <v>2018</v>
      </c>
      <c r="B1208" s="18">
        <v>16342</v>
      </c>
      <c r="C1208" s="2" t="s">
        <v>162</v>
      </c>
      <c r="D1208" s="17">
        <v>57</v>
      </c>
      <c r="E1208" s="18" t="s">
        <v>44</v>
      </c>
      <c r="F1208" s="20" t="s">
        <v>156</v>
      </c>
      <c r="G1208" s="22">
        <v>3</v>
      </c>
      <c r="H1208" s="2">
        <v>279</v>
      </c>
      <c r="I1208" s="3">
        <f t="shared" si="473"/>
        <v>137</v>
      </c>
      <c r="J1208" s="2">
        <v>1</v>
      </c>
      <c r="K1208" s="2">
        <v>23</v>
      </c>
      <c r="L1208" s="9">
        <f t="shared" si="474"/>
        <v>58.42</v>
      </c>
      <c r="M1208" s="9">
        <v>14.49</v>
      </c>
      <c r="N1208" s="9">
        <v>6.03</v>
      </c>
      <c r="O1208" s="8">
        <f t="shared" si="475"/>
        <v>53.78505284482759</v>
      </c>
      <c r="P1208" s="8">
        <f t="shared" si="472"/>
        <v>53.78505284482759</v>
      </c>
      <c r="Q1208" s="8">
        <f t="shared" si="476"/>
        <v>3617.0448038146556</v>
      </c>
      <c r="R1208" s="8"/>
      <c r="S1208" s="8">
        <v>11.7</v>
      </c>
      <c r="T1208" s="8">
        <v>43.45</v>
      </c>
      <c r="U1208" s="8">
        <v>21.07</v>
      </c>
      <c r="V1208" s="15">
        <f t="shared" si="477"/>
        <v>434.5</v>
      </c>
      <c r="W1208" s="15">
        <f t="shared" si="478"/>
        <v>378.01499999999999</v>
      </c>
      <c r="X1208" s="15">
        <f t="shared" si="479"/>
        <v>37.801499999999997</v>
      </c>
      <c r="Y1208" s="15">
        <f t="shared" si="480"/>
        <v>210.7</v>
      </c>
      <c r="Z1208" s="15">
        <f t="shared" si="481"/>
        <v>183.309</v>
      </c>
      <c r="AA1208" s="15">
        <f t="shared" si="482"/>
        <v>18.3309</v>
      </c>
      <c r="AB1208" s="15">
        <f t="shared" si="483"/>
        <v>6.6000000000000005</v>
      </c>
      <c r="AC1208" s="15">
        <f t="shared" si="484"/>
        <v>27.9</v>
      </c>
      <c r="AD1208" s="15">
        <f t="shared" si="485"/>
        <v>6.1</v>
      </c>
      <c r="AE1208" s="15">
        <f t="shared" si="486"/>
        <v>16</v>
      </c>
      <c r="AF1208" s="15">
        <f t="shared" si="487"/>
        <v>4.6000000000000005</v>
      </c>
      <c r="AG1208" s="15">
        <f t="shared" si="488"/>
        <v>503.11056392836127</v>
      </c>
      <c r="AH1208" s="15">
        <f t="shared" si="489"/>
        <v>50.311056392836129</v>
      </c>
      <c r="AI1208" s="8">
        <f t="shared" si="490"/>
        <v>0.4345</v>
      </c>
      <c r="AJ1208" s="8">
        <v>0.66</v>
      </c>
      <c r="AK1208" s="8">
        <v>2.79</v>
      </c>
      <c r="AL1208" s="8">
        <v>0.61</v>
      </c>
      <c r="AM1208" s="8">
        <v>1.6</v>
      </c>
      <c r="AN1208" s="8">
        <v>0.46</v>
      </c>
      <c r="AO1208" s="8">
        <f t="shared" si="491"/>
        <v>15.18987341772152</v>
      </c>
      <c r="AP1208" s="8">
        <f t="shared" si="492"/>
        <v>64.211737629459151</v>
      </c>
      <c r="AQ1208" s="8">
        <f t="shared" si="493"/>
        <v>14.039125431530493</v>
      </c>
      <c r="AR1208" s="8">
        <f t="shared" si="494"/>
        <v>36.823935558112773</v>
      </c>
      <c r="AS1208" s="8">
        <f t="shared" si="495"/>
        <v>10.586881472957424</v>
      </c>
    </row>
    <row r="1209" spans="1:45" x14ac:dyDescent="0.35">
      <c r="A1209" s="2">
        <v>2018</v>
      </c>
      <c r="B1209" s="18">
        <v>16343</v>
      </c>
      <c r="C1209" s="2" t="s">
        <v>162</v>
      </c>
      <c r="D1209" s="17">
        <v>109</v>
      </c>
      <c r="E1209" s="18" t="s">
        <v>66</v>
      </c>
      <c r="F1209" s="20" t="s">
        <v>156</v>
      </c>
      <c r="G1209" s="22">
        <v>3</v>
      </c>
      <c r="H1209" s="2">
        <v>283</v>
      </c>
      <c r="I1209" s="3">
        <f t="shared" si="473"/>
        <v>141</v>
      </c>
      <c r="J1209" s="2">
        <v>3</v>
      </c>
      <c r="K1209" s="2">
        <v>44</v>
      </c>
      <c r="L1209" s="9">
        <f t="shared" si="474"/>
        <v>111.76</v>
      </c>
      <c r="M1209" s="9">
        <v>17.46</v>
      </c>
      <c r="N1209" s="9">
        <v>5.27</v>
      </c>
      <c r="O1209" s="8">
        <f t="shared" si="475"/>
        <v>45.373518793103436</v>
      </c>
      <c r="P1209" s="8">
        <f t="shared" si="472"/>
        <v>45.373518793103436</v>
      </c>
      <c r="Q1209" s="8">
        <f t="shared" si="476"/>
        <v>3051.3691388362063</v>
      </c>
      <c r="R1209" s="8"/>
      <c r="S1209" s="8">
        <v>11.66</v>
      </c>
      <c r="T1209" s="8">
        <v>42.67</v>
      </c>
      <c r="U1209" s="8">
        <v>21.84</v>
      </c>
      <c r="V1209" s="15">
        <f t="shared" si="477"/>
        <v>426.70000000000005</v>
      </c>
      <c r="W1209" s="15">
        <f t="shared" si="478"/>
        <v>371.22900000000004</v>
      </c>
      <c r="X1209" s="15">
        <f t="shared" si="479"/>
        <v>37.122900000000001</v>
      </c>
      <c r="Y1209" s="15">
        <f t="shared" si="480"/>
        <v>218.4</v>
      </c>
      <c r="Z1209" s="15">
        <f t="shared" si="481"/>
        <v>190.00800000000001</v>
      </c>
      <c r="AA1209" s="15">
        <f t="shared" si="482"/>
        <v>19.000800000000002</v>
      </c>
      <c r="AB1209" s="15">
        <f t="shared" si="483"/>
        <v>6.6000000000000005</v>
      </c>
      <c r="AC1209" s="15">
        <f t="shared" si="484"/>
        <v>27.5</v>
      </c>
      <c r="AD1209" s="15">
        <f t="shared" si="485"/>
        <v>6.1</v>
      </c>
      <c r="AE1209" s="15">
        <f t="shared" si="486"/>
        <v>15.700000000000001</v>
      </c>
      <c r="AF1209" s="15">
        <f t="shared" si="487"/>
        <v>4.5</v>
      </c>
      <c r="AG1209" s="15">
        <f t="shared" si="488"/>
        <v>498.16514559242023</v>
      </c>
      <c r="AH1209" s="15">
        <f t="shared" si="489"/>
        <v>49.816514559242023</v>
      </c>
      <c r="AI1209" s="8">
        <f t="shared" si="490"/>
        <v>0.42670000000000002</v>
      </c>
      <c r="AJ1209" s="8">
        <v>0.66</v>
      </c>
      <c r="AK1209" s="8">
        <v>2.75</v>
      </c>
      <c r="AL1209" s="8">
        <v>0.61</v>
      </c>
      <c r="AM1209" s="8">
        <v>1.57</v>
      </c>
      <c r="AN1209" s="8">
        <v>0.45</v>
      </c>
      <c r="AO1209" s="8">
        <f t="shared" si="491"/>
        <v>15.467541598312632</v>
      </c>
      <c r="AP1209" s="8">
        <f t="shared" si="492"/>
        <v>64.448089992969301</v>
      </c>
      <c r="AQ1209" s="8">
        <f t="shared" si="493"/>
        <v>14.295758143895007</v>
      </c>
      <c r="AR1209" s="8">
        <f t="shared" si="494"/>
        <v>36.794000468713385</v>
      </c>
      <c r="AS1209" s="8">
        <f t="shared" si="495"/>
        <v>10.546051089758611</v>
      </c>
    </row>
    <row r="1210" spans="1:45" x14ac:dyDescent="0.35">
      <c r="A1210" s="2">
        <v>2018</v>
      </c>
      <c r="B1210" s="18">
        <v>16344</v>
      </c>
      <c r="C1210" s="2" t="s">
        <v>162</v>
      </c>
      <c r="D1210" s="17">
        <v>24</v>
      </c>
      <c r="E1210" s="18" t="s">
        <v>50</v>
      </c>
      <c r="F1210" s="20" t="s">
        <v>156</v>
      </c>
      <c r="G1210" s="22">
        <v>3</v>
      </c>
      <c r="H1210" s="2">
        <v>278</v>
      </c>
      <c r="I1210" s="3">
        <f t="shared" si="473"/>
        <v>136</v>
      </c>
      <c r="J1210" s="2">
        <v>3</v>
      </c>
      <c r="K1210" s="2">
        <v>41</v>
      </c>
      <c r="L1210" s="9">
        <f t="shared" si="474"/>
        <v>104.14</v>
      </c>
      <c r="M1210" s="9">
        <v>14.4</v>
      </c>
      <c r="N1210" s="9">
        <v>5.3</v>
      </c>
      <c r="O1210" s="8">
        <f t="shared" si="475"/>
        <v>47.323517241379307</v>
      </c>
      <c r="P1210" s="8">
        <f t="shared" si="472"/>
        <v>47.323517241379307</v>
      </c>
      <c r="Q1210" s="8">
        <f t="shared" si="476"/>
        <v>3182.5065344827585</v>
      </c>
      <c r="R1210" s="8"/>
      <c r="S1210" s="8">
        <v>12.63</v>
      </c>
      <c r="T1210" s="8">
        <v>42.99</v>
      </c>
      <c r="U1210" s="8">
        <v>21.56</v>
      </c>
      <c r="V1210" s="15">
        <f t="shared" si="477"/>
        <v>429.90000000000003</v>
      </c>
      <c r="W1210" s="15">
        <f t="shared" si="478"/>
        <v>374.01300000000003</v>
      </c>
      <c r="X1210" s="15">
        <f t="shared" si="479"/>
        <v>37.401300000000006</v>
      </c>
      <c r="Y1210" s="15">
        <f t="shared" si="480"/>
        <v>215.6</v>
      </c>
      <c r="Z1210" s="15">
        <f t="shared" si="481"/>
        <v>187.572</v>
      </c>
      <c r="AA1210" s="15">
        <f t="shared" si="482"/>
        <v>18.757200000000001</v>
      </c>
      <c r="AB1210" s="15">
        <f t="shared" si="483"/>
        <v>6.5</v>
      </c>
      <c r="AC1210" s="15">
        <f t="shared" si="484"/>
        <v>27.3</v>
      </c>
      <c r="AD1210" s="15">
        <f t="shared" si="485"/>
        <v>5.8</v>
      </c>
      <c r="AE1210" s="15">
        <f t="shared" si="486"/>
        <v>15.700000000000001</v>
      </c>
      <c r="AF1210" s="15">
        <f t="shared" si="487"/>
        <v>4.6000000000000005</v>
      </c>
      <c r="AG1210" s="15">
        <f t="shared" si="488"/>
        <v>500.39618226503455</v>
      </c>
      <c r="AH1210" s="15">
        <f t="shared" si="489"/>
        <v>50.039618226503457</v>
      </c>
      <c r="AI1210" s="8">
        <f t="shared" si="490"/>
        <v>0.42990000000000006</v>
      </c>
      <c r="AJ1210" s="8">
        <v>0.65</v>
      </c>
      <c r="AK1210" s="8">
        <v>2.73</v>
      </c>
      <c r="AL1210" s="8">
        <v>0.57999999999999996</v>
      </c>
      <c r="AM1210" s="8">
        <v>1.57</v>
      </c>
      <c r="AN1210" s="8">
        <v>0.46</v>
      </c>
      <c r="AO1210" s="8">
        <f t="shared" si="491"/>
        <v>15.119795301232843</v>
      </c>
      <c r="AP1210" s="8">
        <f t="shared" si="492"/>
        <v>63.50314026517794</v>
      </c>
      <c r="AQ1210" s="8">
        <f t="shared" si="493"/>
        <v>13.491509653407768</v>
      </c>
      <c r="AR1210" s="8">
        <f t="shared" si="494"/>
        <v>36.520120958362405</v>
      </c>
      <c r="AS1210" s="8">
        <f t="shared" si="495"/>
        <v>10.700162828564782</v>
      </c>
    </row>
    <row r="1211" spans="1:45" x14ac:dyDescent="0.35">
      <c r="A1211" s="2">
        <v>2018</v>
      </c>
      <c r="B1211" s="18">
        <v>16345</v>
      </c>
      <c r="C1211" s="2" t="s">
        <v>162</v>
      </c>
      <c r="D1211" s="17">
        <v>3</v>
      </c>
      <c r="E1211" s="19" t="s">
        <v>104</v>
      </c>
      <c r="F1211" s="21" t="s">
        <v>159</v>
      </c>
      <c r="G1211" s="22">
        <v>3</v>
      </c>
      <c r="H1211" s="2">
        <v>278</v>
      </c>
      <c r="I1211" s="3">
        <f t="shared" si="473"/>
        <v>136</v>
      </c>
      <c r="J1211" s="2">
        <v>2</v>
      </c>
      <c r="K1211" s="2">
        <v>26</v>
      </c>
      <c r="L1211" s="9">
        <f t="shared" si="474"/>
        <v>66.040000000000006</v>
      </c>
      <c r="M1211" s="9">
        <v>16.989999999999998</v>
      </c>
      <c r="N1211" s="9">
        <v>7.18</v>
      </c>
      <c r="O1211" s="8">
        <f t="shared" si="475"/>
        <v>62.170196379310347</v>
      </c>
      <c r="P1211" s="8">
        <f t="shared" si="472"/>
        <v>62.170196379310347</v>
      </c>
      <c r="Q1211" s="8">
        <f t="shared" si="476"/>
        <v>4180.9457065086208</v>
      </c>
      <c r="R1211" s="8"/>
      <c r="S1211" s="8">
        <v>11.93</v>
      </c>
      <c r="T1211" s="8">
        <v>41.02</v>
      </c>
      <c r="U1211" s="8">
        <v>21.04</v>
      </c>
      <c r="V1211" s="15">
        <f t="shared" si="477"/>
        <v>410.20000000000005</v>
      </c>
      <c r="W1211" s="15">
        <f t="shared" si="478"/>
        <v>356.87400000000002</v>
      </c>
      <c r="X1211" s="15">
        <f t="shared" si="479"/>
        <v>35.687400000000004</v>
      </c>
      <c r="Y1211" s="15">
        <f t="shared" si="480"/>
        <v>210.39999999999998</v>
      </c>
      <c r="Z1211" s="15">
        <f t="shared" si="481"/>
        <v>183.04799999999997</v>
      </c>
      <c r="AA1211" s="15">
        <f t="shared" si="482"/>
        <v>18.304799999999997</v>
      </c>
      <c r="AB1211" s="15">
        <f t="shared" si="483"/>
        <v>6.5</v>
      </c>
      <c r="AC1211" s="15">
        <f t="shared" si="484"/>
        <v>26.7</v>
      </c>
      <c r="AD1211" s="15">
        <f t="shared" si="485"/>
        <v>5.8999999999999995</v>
      </c>
      <c r="AE1211" s="15">
        <f t="shared" si="486"/>
        <v>15.4</v>
      </c>
      <c r="AF1211" s="15">
        <f t="shared" si="487"/>
        <v>4.4000000000000004</v>
      </c>
      <c r="AG1211" s="15">
        <f t="shared" si="488"/>
        <v>474.82168075863751</v>
      </c>
      <c r="AH1211" s="15">
        <f t="shared" si="489"/>
        <v>47.482168075863754</v>
      </c>
      <c r="AI1211" s="8">
        <f t="shared" si="490"/>
        <v>0.41020000000000006</v>
      </c>
      <c r="AJ1211" s="8">
        <v>0.65</v>
      </c>
      <c r="AK1211" s="8">
        <v>2.67</v>
      </c>
      <c r="AL1211" s="8">
        <v>0.59</v>
      </c>
      <c r="AM1211" s="8">
        <v>1.54</v>
      </c>
      <c r="AN1211" s="8">
        <v>0.44</v>
      </c>
      <c r="AO1211" s="8">
        <f t="shared" si="491"/>
        <v>15.845928815212089</v>
      </c>
      <c r="AP1211" s="8">
        <f t="shared" si="492"/>
        <v>65.090199902486575</v>
      </c>
      <c r="AQ1211" s="8">
        <f t="shared" si="493"/>
        <v>14.383227693807894</v>
      </c>
      <c r="AR1211" s="8">
        <f t="shared" si="494"/>
        <v>37.542662116040951</v>
      </c>
      <c r="AS1211" s="8">
        <f t="shared" si="495"/>
        <v>10.726474890297416</v>
      </c>
    </row>
    <row r="1212" spans="1:45" x14ac:dyDescent="0.35">
      <c r="A1212" s="2">
        <v>2018</v>
      </c>
      <c r="B1212" s="18">
        <v>16346</v>
      </c>
      <c r="C1212" s="2" t="s">
        <v>162</v>
      </c>
      <c r="D1212" s="17">
        <v>118</v>
      </c>
      <c r="E1212" s="18" t="s">
        <v>139</v>
      </c>
      <c r="F1212" s="20" t="s">
        <v>156</v>
      </c>
      <c r="G1212" s="22">
        <v>3</v>
      </c>
      <c r="H1212" s="2">
        <v>278</v>
      </c>
      <c r="I1212" s="3">
        <f t="shared" si="473"/>
        <v>136</v>
      </c>
      <c r="J1212" s="2">
        <v>4</v>
      </c>
      <c r="K1212" s="2">
        <v>47</v>
      </c>
      <c r="L1212" s="9">
        <f t="shared" si="474"/>
        <v>119.38</v>
      </c>
      <c r="M1212" s="9">
        <v>18.13</v>
      </c>
      <c r="N1212" s="9">
        <v>5.22</v>
      </c>
      <c r="O1212" s="8">
        <f t="shared" si="475"/>
        <v>44.578215</v>
      </c>
      <c r="P1212" s="8">
        <f t="shared" si="472"/>
        <v>44.578215</v>
      </c>
      <c r="Q1212" s="8">
        <f t="shared" si="476"/>
        <v>2997.8849587499999</v>
      </c>
      <c r="R1212" s="8"/>
      <c r="S1212" s="8">
        <v>11.5</v>
      </c>
      <c r="T1212" s="8">
        <v>41.26</v>
      </c>
      <c r="U1212" s="8">
        <v>22.49</v>
      </c>
      <c r="V1212" s="15">
        <f t="shared" si="477"/>
        <v>412.59999999999997</v>
      </c>
      <c r="W1212" s="15">
        <f t="shared" si="478"/>
        <v>358.96199999999999</v>
      </c>
      <c r="X1212" s="15">
        <f t="shared" si="479"/>
        <v>35.8962</v>
      </c>
      <c r="Y1212" s="15">
        <f t="shared" si="480"/>
        <v>224.89999999999998</v>
      </c>
      <c r="Z1212" s="15">
        <f t="shared" si="481"/>
        <v>195.66299999999998</v>
      </c>
      <c r="AA1212" s="15">
        <f t="shared" si="482"/>
        <v>19.566299999999998</v>
      </c>
      <c r="AB1212" s="15">
        <f t="shared" si="483"/>
        <v>6.4</v>
      </c>
      <c r="AC1212" s="15">
        <f t="shared" si="484"/>
        <v>27</v>
      </c>
      <c r="AD1212" s="15">
        <f t="shared" si="485"/>
        <v>5.8999999999999995</v>
      </c>
      <c r="AE1212" s="15">
        <f t="shared" si="486"/>
        <v>15.3</v>
      </c>
      <c r="AF1212" s="15">
        <f t="shared" si="487"/>
        <v>4.4000000000000004</v>
      </c>
      <c r="AG1212" s="15">
        <f t="shared" si="488"/>
        <v>485.09031283718349</v>
      </c>
      <c r="AH1212" s="15">
        <f t="shared" si="489"/>
        <v>48.50903128371835</v>
      </c>
      <c r="AI1212" s="8">
        <f t="shared" si="490"/>
        <v>0.41259999999999997</v>
      </c>
      <c r="AJ1212" s="8">
        <v>0.64</v>
      </c>
      <c r="AK1212" s="8">
        <v>2.7</v>
      </c>
      <c r="AL1212" s="8">
        <v>0.59</v>
      </c>
      <c r="AM1212" s="8">
        <v>1.53</v>
      </c>
      <c r="AN1212" s="8">
        <v>0.44</v>
      </c>
      <c r="AO1212" s="8">
        <f t="shared" si="491"/>
        <v>15.51139117789627</v>
      </c>
      <c r="AP1212" s="8">
        <f t="shared" si="492"/>
        <v>65.438681531749879</v>
      </c>
      <c r="AQ1212" s="8">
        <f t="shared" si="493"/>
        <v>14.299563742123121</v>
      </c>
      <c r="AR1212" s="8">
        <f t="shared" si="494"/>
        <v>37.081919534658269</v>
      </c>
      <c r="AS1212" s="8">
        <f t="shared" si="495"/>
        <v>10.664081434803686</v>
      </c>
    </row>
    <row r="1213" spans="1:45" x14ac:dyDescent="0.35">
      <c r="A1213" s="2">
        <v>2018</v>
      </c>
      <c r="B1213" s="18">
        <v>16347</v>
      </c>
      <c r="C1213" s="2" t="s">
        <v>162</v>
      </c>
      <c r="D1213" s="17">
        <v>108</v>
      </c>
      <c r="E1213" s="18" t="s">
        <v>155</v>
      </c>
      <c r="F1213" s="20" t="s">
        <v>156</v>
      </c>
      <c r="G1213" s="22">
        <v>3</v>
      </c>
      <c r="H1213" s="2">
        <v>281</v>
      </c>
      <c r="I1213" s="3">
        <f t="shared" si="473"/>
        <v>139</v>
      </c>
      <c r="J1213" s="2">
        <v>2</v>
      </c>
      <c r="K1213" s="2">
        <v>45</v>
      </c>
      <c r="L1213" s="9">
        <f t="shared" si="474"/>
        <v>114.3</v>
      </c>
      <c r="M1213" s="9">
        <v>15.99</v>
      </c>
      <c r="N1213" s="9">
        <v>5.77</v>
      </c>
      <c r="O1213" s="8">
        <f t="shared" si="475"/>
        <v>50.563156637931037</v>
      </c>
      <c r="P1213" s="8">
        <f t="shared" si="472"/>
        <v>50.563156637931037</v>
      </c>
      <c r="Q1213" s="8">
        <f t="shared" si="476"/>
        <v>3400.3722839008624</v>
      </c>
      <c r="R1213" s="8"/>
      <c r="S1213" s="8">
        <v>12</v>
      </c>
      <c r="T1213" s="8">
        <v>43.38</v>
      </c>
      <c r="U1213" s="8">
        <v>21.15</v>
      </c>
      <c r="V1213" s="15">
        <f t="shared" si="477"/>
        <v>433.8</v>
      </c>
      <c r="W1213" s="15">
        <f t="shared" si="478"/>
        <v>377.40600000000001</v>
      </c>
      <c r="X1213" s="15">
        <f t="shared" si="479"/>
        <v>37.740600000000001</v>
      </c>
      <c r="Y1213" s="15">
        <f t="shared" si="480"/>
        <v>211.5</v>
      </c>
      <c r="Z1213" s="15">
        <f t="shared" si="481"/>
        <v>184.005</v>
      </c>
      <c r="AA1213" s="15">
        <f t="shared" si="482"/>
        <v>18.400500000000001</v>
      </c>
      <c r="AB1213" s="15">
        <f t="shared" si="483"/>
        <v>6.6000000000000005</v>
      </c>
      <c r="AC1213" s="15">
        <f t="shared" si="484"/>
        <v>27.7</v>
      </c>
      <c r="AD1213" s="15">
        <f t="shared" si="485"/>
        <v>6</v>
      </c>
      <c r="AE1213" s="15">
        <f t="shared" si="486"/>
        <v>15.9</v>
      </c>
      <c r="AF1213" s="15">
        <f t="shared" si="487"/>
        <v>4.6000000000000005</v>
      </c>
      <c r="AG1213" s="15">
        <f t="shared" si="488"/>
        <v>502.7284640757336</v>
      </c>
      <c r="AH1213" s="15">
        <f t="shared" si="489"/>
        <v>50.272846407573361</v>
      </c>
      <c r="AI1213" s="8">
        <f t="shared" si="490"/>
        <v>0.43380000000000002</v>
      </c>
      <c r="AJ1213" s="8">
        <v>0.66</v>
      </c>
      <c r="AK1213" s="8">
        <v>2.77</v>
      </c>
      <c r="AL1213" s="8">
        <v>0.6</v>
      </c>
      <c r="AM1213" s="8">
        <v>1.59</v>
      </c>
      <c r="AN1213" s="8">
        <v>0.46</v>
      </c>
      <c r="AO1213" s="8">
        <f t="shared" si="491"/>
        <v>15.214384508990319</v>
      </c>
      <c r="AP1213" s="8">
        <f t="shared" si="492"/>
        <v>63.854310742277541</v>
      </c>
      <c r="AQ1213" s="8">
        <f t="shared" si="493"/>
        <v>13.831258644536652</v>
      </c>
      <c r="AR1213" s="8">
        <f t="shared" si="494"/>
        <v>36.652835408022128</v>
      </c>
      <c r="AS1213" s="8">
        <f t="shared" si="495"/>
        <v>10.603964960811435</v>
      </c>
    </row>
    <row r="1214" spans="1:45" x14ac:dyDescent="0.35">
      <c r="A1214" s="2">
        <v>2018</v>
      </c>
      <c r="B1214" s="18">
        <v>16348</v>
      </c>
      <c r="C1214" s="2" t="s">
        <v>162</v>
      </c>
      <c r="D1214" s="17">
        <v>136</v>
      </c>
      <c r="E1214" s="18" t="s">
        <v>54</v>
      </c>
      <c r="F1214" s="20" t="s">
        <v>156</v>
      </c>
      <c r="G1214" s="22">
        <v>3</v>
      </c>
      <c r="H1214" s="2">
        <v>280</v>
      </c>
      <c r="I1214" s="3">
        <f t="shared" si="473"/>
        <v>138</v>
      </c>
      <c r="J1214" s="2">
        <v>3</v>
      </c>
      <c r="K1214" s="2">
        <v>44</v>
      </c>
      <c r="L1214" s="9">
        <f t="shared" si="474"/>
        <v>111.76</v>
      </c>
      <c r="M1214" s="9">
        <v>18.23</v>
      </c>
      <c r="N1214" s="9">
        <v>4.9000000000000004</v>
      </c>
      <c r="O1214" s="8">
        <f t="shared" si="475"/>
        <v>41.794338793103442</v>
      </c>
      <c r="P1214" s="8">
        <f t="shared" si="472"/>
        <v>41.794338793103442</v>
      </c>
      <c r="Q1214" s="8">
        <f t="shared" si="476"/>
        <v>2810.6692838362064</v>
      </c>
      <c r="R1214" s="8"/>
      <c r="S1214" s="8">
        <v>12.16</v>
      </c>
      <c r="T1214" s="8">
        <v>42.97</v>
      </c>
      <c r="U1214" s="8">
        <v>20.9</v>
      </c>
      <c r="V1214" s="15">
        <f t="shared" si="477"/>
        <v>429.7</v>
      </c>
      <c r="W1214" s="15">
        <f t="shared" si="478"/>
        <v>373.839</v>
      </c>
      <c r="X1214" s="15">
        <f t="shared" si="479"/>
        <v>37.383899999999997</v>
      </c>
      <c r="Y1214" s="15">
        <f t="shared" si="480"/>
        <v>209</v>
      </c>
      <c r="Z1214" s="15">
        <f t="shared" si="481"/>
        <v>181.83</v>
      </c>
      <c r="AA1214" s="15">
        <f t="shared" si="482"/>
        <v>18.183</v>
      </c>
      <c r="AB1214" s="15">
        <f t="shared" si="483"/>
        <v>6.6000000000000005</v>
      </c>
      <c r="AC1214" s="15">
        <f t="shared" si="484"/>
        <v>27.599999999999998</v>
      </c>
      <c r="AD1214" s="15">
        <f t="shared" si="485"/>
        <v>6</v>
      </c>
      <c r="AE1214" s="15">
        <f t="shared" si="486"/>
        <v>15.8</v>
      </c>
      <c r="AF1214" s="15">
        <f t="shared" si="487"/>
        <v>4.6999999999999993</v>
      </c>
      <c r="AG1214" s="15">
        <f t="shared" si="488"/>
        <v>496.65318837214113</v>
      </c>
      <c r="AH1214" s="15">
        <f t="shared" si="489"/>
        <v>49.665318837214116</v>
      </c>
      <c r="AI1214" s="8">
        <f t="shared" si="490"/>
        <v>0.42969999999999997</v>
      </c>
      <c r="AJ1214" s="8">
        <v>0.66</v>
      </c>
      <c r="AK1214" s="8">
        <v>2.76</v>
      </c>
      <c r="AL1214" s="8">
        <v>0.6</v>
      </c>
      <c r="AM1214" s="8">
        <v>1.58</v>
      </c>
      <c r="AN1214" s="8">
        <v>0.47</v>
      </c>
      <c r="AO1214" s="8">
        <f t="shared" si="491"/>
        <v>15.359553176634863</v>
      </c>
      <c r="AP1214" s="8">
        <f t="shared" si="492"/>
        <v>64.230858738654874</v>
      </c>
      <c r="AQ1214" s="8">
        <f t="shared" si="493"/>
        <v>13.963230160577147</v>
      </c>
      <c r="AR1214" s="8">
        <f t="shared" si="494"/>
        <v>36.76983942285316</v>
      </c>
      <c r="AS1214" s="8">
        <f t="shared" si="495"/>
        <v>10.937863625785431</v>
      </c>
    </row>
    <row r="1215" spans="1:45" x14ac:dyDescent="0.35">
      <c r="A1215" s="2">
        <v>2018</v>
      </c>
      <c r="B1215" s="18">
        <v>16349</v>
      </c>
      <c r="C1215" s="2" t="s">
        <v>162</v>
      </c>
      <c r="D1215" s="17">
        <v>67</v>
      </c>
      <c r="E1215" s="18" t="s">
        <v>116</v>
      </c>
      <c r="F1215" s="20" t="s">
        <v>156</v>
      </c>
      <c r="G1215" s="22">
        <v>3</v>
      </c>
      <c r="H1215" s="2">
        <v>278</v>
      </c>
      <c r="I1215" s="3">
        <f t="shared" si="473"/>
        <v>136</v>
      </c>
      <c r="J1215" s="2">
        <v>1</v>
      </c>
      <c r="K1215" s="2">
        <v>22</v>
      </c>
      <c r="L1215" s="9">
        <f t="shared" si="474"/>
        <v>55.88</v>
      </c>
      <c r="M1215" s="9">
        <v>17.29</v>
      </c>
      <c r="N1215" s="9">
        <v>4.43</v>
      </c>
      <c r="O1215" s="8">
        <f t="shared" si="475"/>
        <v>38.219863189655172</v>
      </c>
      <c r="P1215" s="8">
        <f t="shared" si="472"/>
        <v>38.219863189655172</v>
      </c>
      <c r="Q1215" s="8">
        <f t="shared" si="476"/>
        <v>2570.2857995043105</v>
      </c>
      <c r="R1215" s="8"/>
      <c r="S1215" s="8">
        <v>11.92</v>
      </c>
      <c r="T1215" s="8">
        <v>42.4</v>
      </c>
      <c r="U1215" s="8">
        <v>21.88</v>
      </c>
      <c r="V1215" s="15">
        <f t="shared" si="477"/>
        <v>424</v>
      </c>
      <c r="W1215" s="15">
        <f t="shared" si="478"/>
        <v>368.88</v>
      </c>
      <c r="X1215" s="15">
        <f t="shared" si="479"/>
        <v>36.887999999999998</v>
      </c>
      <c r="Y1215" s="15">
        <f t="shared" si="480"/>
        <v>218.79999999999998</v>
      </c>
      <c r="Z1215" s="15">
        <f t="shared" si="481"/>
        <v>190.35599999999999</v>
      </c>
      <c r="AA1215" s="15">
        <f t="shared" si="482"/>
        <v>19.035599999999999</v>
      </c>
      <c r="AB1215" s="15">
        <f t="shared" si="483"/>
        <v>6.6000000000000005</v>
      </c>
      <c r="AC1215" s="15">
        <f t="shared" si="484"/>
        <v>27.1</v>
      </c>
      <c r="AD1215" s="15">
        <f t="shared" si="485"/>
        <v>6</v>
      </c>
      <c r="AE1215" s="15">
        <f t="shared" si="486"/>
        <v>15.600000000000001</v>
      </c>
      <c r="AF1215" s="15">
        <f t="shared" si="487"/>
        <v>4.6000000000000005</v>
      </c>
      <c r="AG1215" s="15">
        <f t="shared" si="488"/>
        <v>495.22570628465155</v>
      </c>
      <c r="AH1215" s="15">
        <f t="shared" si="489"/>
        <v>49.522570628465154</v>
      </c>
      <c r="AI1215" s="8">
        <f t="shared" si="490"/>
        <v>0.42399999999999999</v>
      </c>
      <c r="AJ1215" s="8">
        <v>0.66</v>
      </c>
      <c r="AK1215" s="8">
        <v>2.71</v>
      </c>
      <c r="AL1215" s="8">
        <v>0.6</v>
      </c>
      <c r="AM1215" s="8">
        <v>1.56</v>
      </c>
      <c r="AN1215" s="8">
        <v>0.46</v>
      </c>
      <c r="AO1215" s="8">
        <f t="shared" si="491"/>
        <v>15.566037735849058</v>
      </c>
      <c r="AP1215" s="8">
        <f t="shared" si="492"/>
        <v>63.915094339622648</v>
      </c>
      <c r="AQ1215" s="8">
        <f t="shared" si="493"/>
        <v>14.150943396226415</v>
      </c>
      <c r="AR1215" s="8">
        <f t="shared" si="494"/>
        <v>36.792452830188687</v>
      </c>
      <c r="AS1215" s="8">
        <f t="shared" si="495"/>
        <v>10.849056603773587</v>
      </c>
    </row>
    <row r="1216" spans="1:45" x14ac:dyDescent="0.35">
      <c r="A1216" s="2">
        <v>2018</v>
      </c>
      <c r="B1216" s="18">
        <v>16350</v>
      </c>
      <c r="C1216" s="2" t="s">
        <v>162</v>
      </c>
      <c r="D1216" s="17">
        <v>31</v>
      </c>
      <c r="E1216" s="18" t="s">
        <v>82</v>
      </c>
      <c r="F1216" s="20" t="s">
        <v>156</v>
      </c>
      <c r="G1216" s="22">
        <v>3</v>
      </c>
      <c r="H1216" s="2">
        <v>283</v>
      </c>
      <c r="I1216" s="3">
        <f t="shared" si="473"/>
        <v>141</v>
      </c>
      <c r="J1216" s="2">
        <v>3</v>
      </c>
      <c r="K1216" s="2">
        <v>48</v>
      </c>
      <c r="L1216" s="9">
        <f t="shared" si="474"/>
        <v>121.92</v>
      </c>
      <c r="M1216" s="9">
        <v>17.260000000000002</v>
      </c>
      <c r="N1216" s="9">
        <v>6.18</v>
      </c>
      <c r="O1216" s="8">
        <f t="shared" si="475"/>
        <v>53.337342413793095</v>
      </c>
      <c r="P1216" s="8">
        <f t="shared" si="472"/>
        <v>53.337342413793095</v>
      </c>
      <c r="Q1216" s="8">
        <f t="shared" si="476"/>
        <v>3586.9362773275857</v>
      </c>
      <c r="R1216" s="8"/>
      <c r="S1216" s="8">
        <v>11.9</v>
      </c>
      <c r="T1216" s="8">
        <v>43.26</v>
      </c>
      <c r="U1216" s="8">
        <v>21.43</v>
      </c>
      <c r="V1216" s="15">
        <f t="shared" si="477"/>
        <v>432.59999999999997</v>
      </c>
      <c r="W1216" s="15">
        <f t="shared" si="478"/>
        <v>376.36199999999997</v>
      </c>
      <c r="X1216" s="15">
        <f t="shared" si="479"/>
        <v>37.636199999999995</v>
      </c>
      <c r="Y1216" s="15">
        <f t="shared" si="480"/>
        <v>214.3</v>
      </c>
      <c r="Z1216" s="15">
        <f t="shared" si="481"/>
        <v>186.441</v>
      </c>
      <c r="AA1216" s="15">
        <f t="shared" si="482"/>
        <v>18.644100000000002</v>
      </c>
      <c r="AB1216" s="15">
        <f t="shared" si="483"/>
        <v>6.8000000000000007</v>
      </c>
      <c r="AC1216" s="15">
        <f t="shared" si="484"/>
        <v>27.5</v>
      </c>
      <c r="AD1216" s="15">
        <f t="shared" si="485"/>
        <v>6.1</v>
      </c>
      <c r="AE1216" s="15">
        <f t="shared" si="486"/>
        <v>15.8</v>
      </c>
      <c r="AF1216" s="15">
        <f t="shared" si="487"/>
        <v>4.8</v>
      </c>
      <c r="AG1216" s="15">
        <f t="shared" si="488"/>
        <v>502.83892186649348</v>
      </c>
      <c r="AH1216" s="15">
        <f t="shared" si="489"/>
        <v>50.283892186649346</v>
      </c>
      <c r="AI1216" s="8">
        <f t="shared" si="490"/>
        <v>0.43259999999999998</v>
      </c>
      <c r="AJ1216" s="8">
        <v>0.68</v>
      </c>
      <c r="AK1216" s="8">
        <v>2.75</v>
      </c>
      <c r="AL1216" s="8">
        <v>0.61</v>
      </c>
      <c r="AM1216" s="8">
        <v>1.58</v>
      </c>
      <c r="AN1216" s="8">
        <v>0.48</v>
      </c>
      <c r="AO1216" s="8">
        <f t="shared" si="491"/>
        <v>15.718908922792421</v>
      </c>
      <c r="AP1216" s="8">
        <f t="shared" si="492"/>
        <v>63.569116967175219</v>
      </c>
      <c r="AQ1216" s="8">
        <f t="shared" si="493"/>
        <v>14.100785945446139</v>
      </c>
      <c r="AR1216" s="8">
        <f t="shared" si="494"/>
        <v>36.52334720295886</v>
      </c>
      <c r="AS1216" s="8">
        <f t="shared" si="495"/>
        <v>11.095700416088766</v>
      </c>
    </row>
    <row r="1217" spans="1:45" x14ac:dyDescent="0.35">
      <c r="A1217" s="2">
        <v>2018</v>
      </c>
      <c r="B1217" s="18">
        <v>16351</v>
      </c>
      <c r="C1217" s="2" t="s">
        <v>162</v>
      </c>
      <c r="D1217" s="17">
        <v>78</v>
      </c>
      <c r="E1217" s="18" t="s">
        <v>97</v>
      </c>
      <c r="F1217" s="20" t="s">
        <v>156</v>
      </c>
      <c r="G1217" s="22">
        <v>3</v>
      </c>
      <c r="H1217" s="2">
        <v>283</v>
      </c>
      <c r="I1217" s="3">
        <f t="shared" si="473"/>
        <v>141</v>
      </c>
      <c r="J1217" s="2">
        <v>4</v>
      </c>
      <c r="K1217" s="2">
        <v>47</v>
      </c>
      <c r="L1217" s="9">
        <f t="shared" si="474"/>
        <v>119.38</v>
      </c>
      <c r="M1217" s="9">
        <v>19.23</v>
      </c>
      <c r="N1217" s="9">
        <v>4.0199999999999996</v>
      </c>
      <c r="O1217" s="8">
        <f t="shared" si="475"/>
        <v>33.869089137931027</v>
      </c>
      <c r="P1217" s="8">
        <f t="shared" si="472"/>
        <v>33.869089137931027</v>
      </c>
      <c r="Q1217" s="8">
        <f t="shared" si="476"/>
        <v>2277.6962445258614</v>
      </c>
      <c r="R1217" s="8"/>
      <c r="S1217" s="8">
        <v>11.34</v>
      </c>
      <c r="T1217" s="8">
        <v>44.73</v>
      </c>
      <c r="U1217" s="8">
        <v>21.43</v>
      </c>
      <c r="V1217" s="15">
        <f t="shared" si="477"/>
        <v>447.29999999999995</v>
      </c>
      <c r="W1217" s="15">
        <f t="shared" si="478"/>
        <v>389.15099999999995</v>
      </c>
      <c r="X1217" s="15">
        <f t="shared" si="479"/>
        <v>38.915099999999995</v>
      </c>
      <c r="Y1217" s="15">
        <f t="shared" si="480"/>
        <v>214.3</v>
      </c>
      <c r="Z1217" s="15">
        <f t="shared" si="481"/>
        <v>186.441</v>
      </c>
      <c r="AA1217" s="15">
        <f t="shared" si="482"/>
        <v>18.644100000000002</v>
      </c>
      <c r="AB1217" s="15">
        <f t="shared" si="483"/>
        <v>7.6</v>
      </c>
      <c r="AC1217" s="15">
        <f t="shared" si="484"/>
        <v>28</v>
      </c>
      <c r="AD1217" s="15">
        <f t="shared" si="485"/>
        <v>6.4</v>
      </c>
      <c r="AE1217" s="15">
        <f t="shared" si="486"/>
        <v>15.700000000000001</v>
      </c>
      <c r="AF1217" s="15">
        <f t="shared" si="487"/>
        <v>5.4</v>
      </c>
      <c r="AG1217" s="15">
        <f t="shared" si="488"/>
        <v>519.92568134739372</v>
      </c>
      <c r="AH1217" s="15">
        <f t="shared" si="489"/>
        <v>51.992568134739372</v>
      </c>
      <c r="AI1217" s="8">
        <f t="shared" si="490"/>
        <v>0.44729999999999998</v>
      </c>
      <c r="AJ1217" s="8">
        <v>0.76</v>
      </c>
      <c r="AK1217" s="8">
        <v>2.8</v>
      </c>
      <c r="AL1217" s="8">
        <v>0.64</v>
      </c>
      <c r="AM1217" s="8">
        <v>1.57</v>
      </c>
      <c r="AN1217" s="8">
        <v>0.54</v>
      </c>
      <c r="AO1217" s="8">
        <f t="shared" si="491"/>
        <v>16.990833892242343</v>
      </c>
      <c r="AP1217" s="8">
        <f t="shared" si="492"/>
        <v>62.597809076682317</v>
      </c>
      <c r="AQ1217" s="8">
        <f t="shared" si="493"/>
        <v>14.308070646098816</v>
      </c>
      <c r="AR1217" s="8">
        <f t="shared" si="494"/>
        <v>35.099485803711161</v>
      </c>
      <c r="AS1217" s="8">
        <f t="shared" si="495"/>
        <v>12.072434607645876</v>
      </c>
    </row>
    <row r="1218" spans="1:45" x14ac:dyDescent="0.35">
      <c r="A1218" s="2">
        <v>2018</v>
      </c>
      <c r="B1218" s="18">
        <v>16352</v>
      </c>
      <c r="C1218" s="2" t="s">
        <v>162</v>
      </c>
      <c r="D1218" s="17">
        <v>142</v>
      </c>
      <c r="E1218" s="18" t="s">
        <v>100</v>
      </c>
      <c r="F1218" s="20" t="s">
        <v>156</v>
      </c>
      <c r="G1218" s="22">
        <v>3</v>
      </c>
      <c r="H1218" s="2">
        <v>280</v>
      </c>
      <c r="I1218" s="3">
        <f t="shared" si="473"/>
        <v>138</v>
      </c>
      <c r="J1218" s="2">
        <v>1</v>
      </c>
      <c r="K1218" s="2">
        <v>29</v>
      </c>
      <c r="L1218" s="9">
        <f t="shared" si="474"/>
        <v>73.66</v>
      </c>
      <c r="M1218" s="9">
        <v>18.84</v>
      </c>
      <c r="N1218" s="9">
        <v>5.73</v>
      </c>
      <c r="O1218" s="8">
        <f t="shared" si="475"/>
        <v>48.509192068965518</v>
      </c>
      <c r="P1218" s="8">
        <f t="shared" si="472"/>
        <v>48.509192068965518</v>
      </c>
      <c r="Q1218" s="8">
        <f t="shared" si="476"/>
        <v>3262.2431666379312</v>
      </c>
      <c r="R1218" s="8"/>
      <c r="S1218" s="8">
        <v>12.09</v>
      </c>
      <c r="T1218" s="8">
        <v>41.89</v>
      </c>
      <c r="U1218" s="8">
        <v>21.66</v>
      </c>
      <c r="V1218" s="15">
        <f t="shared" si="477"/>
        <v>418.9</v>
      </c>
      <c r="W1218" s="15">
        <f t="shared" si="478"/>
        <v>364.44299999999998</v>
      </c>
      <c r="X1218" s="15">
        <f t="shared" si="479"/>
        <v>36.444299999999998</v>
      </c>
      <c r="Y1218" s="15">
        <f t="shared" si="480"/>
        <v>216.6</v>
      </c>
      <c r="Z1218" s="15">
        <f t="shared" si="481"/>
        <v>188.44200000000001</v>
      </c>
      <c r="AA1218" s="15">
        <f t="shared" si="482"/>
        <v>18.844200000000001</v>
      </c>
      <c r="AB1218" s="15">
        <f t="shared" si="483"/>
        <v>6.6000000000000005</v>
      </c>
      <c r="AC1218" s="15">
        <f t="shared" si="484"/>
        <v>27.1</v>
      </c>
      <c r="AD1218" s="15">
        <f t="shared" si="485"/>
        <v>6</v>
      </c>
      <c r="AE1218" s="15">
        <f t="shared" si="486"/>
        <v>15.600000000000001</v>
      </c>
      <c r="AF1218" s="15">
        <f t="shared" si="487"/>
        <v>4.6000000000000005</v>
      </c>
      <c r="AG1218" s="15">
        <f t="shared" si="488"/>
        <v>488.11507699039856</v>
      </c>
      <c r="AH1218" s="15">
        <f t="shared" si="489"/>
        <v>48.811507699039858</v>
      </c>
      <c r="AI1218" s="8">
        <f t="shared" si="490"/>
        <v>0.41889999999999999</v>
      </c>
      <c r="AJ1218" s="8">
        <v>0.66</v>
      </c>
      <c r="AK1218" s="8">
        <v>2.71</v>
      </c>
      <c r="AL1218" s="8">
        <v>0.6</v>
      </c>
      <c r="AM1218" s="8">
        <v>1.56</v>
      </c>
      <c r="AN1218" s="8">
        <v>0.46</v>
      </c>
      <c r="AO1218" s="8">
        <f t="shared" si="491"/>
        <v>15.755550250656484</v>
      </c>
      <c r="AP1218" s="8">
        <f t="shared" si="492"/>
        <v>64.693244211028883</v>
      </c>
      <c r="AQ1218" s="8">
        <f t="shared" si="493"/>
        <v>14.323227500596801</v>
      </c>
      <c r="AR1218" s="8">
        <f t="shared" si="494"/>
        <v>37.240391501551684</v>
      </c>
      <c r="AS1218" s="8">
        <f t="shared" si="495"/>
        <v>10.981141083790883</v>
      </c>
    </row>
    <row r="1219" spans="1:45" x14ac:dyDescent="0.35">
      <c r="A1219" s="2">
        <v>2018</v>
      </c>
      <c r="B1219" s="18">
        <v>16353</v>
      </c>
      <c r="C1219" s="2" t="s">
        <v>162</v>
      </c>
      <c r="D1219" s="17">
        <v>58</v>
      </c>
      <c r="E1219" s="18" t="s">
        <v>39</v>
      </c>
      <c r="F1219" s="20" t="s">
        <v>156</v>
      </c>
      <c r="G1219" s="22">
        <v>3</v>
      </c>
      <c r="H1219" s="2">
        <v>280</v>
      </c>
      <c r="I1219" s="3">
        <f t="shared" si="473"/>
        <v>138</v>
      </c>
      <c r="J1219" s="2">
        <v>2</v>
      </c>
      <c r="K1219" s="2">
        <v>44</v>
      </c>
      <c r="L1219" s="9">
        <f t="shared" si="474"/>
        <v>111.76</v>
      </c>
      <c r="M1219" s="9">
        <v>14.77</v>
      </c>
      <c r="N1219" s="9">
        <v>5.0599999999999996</v>
      </c>
      <c r="O1219" s="8">
        <f t="shared" si="475"/>
        <v>44.985275689655168</v>
      </c>
      <c r="P1219" s="8">
        <f t="shared" si="472"/>
        <v>44.985275689655168</v>
      </c>
      <c r="Q1219" s="8">
        <f t="shared" si="476"/>
        <v>3025.2597901293102</v>
      </c>
      <c r="R1219" s="8"/>
      <c r="S1219" s="8" t="s">
        <v>165</v>
      </c>
      <c r="T1219" s="8" t="s">
        <v>165</v>
      </c>
      <c r="U1219" s="8" t="s">
        <v>165</v>
      </c>
      <c r="V1219" s="8" t="s">
        <v>165</v>
      </c>
      <c r="W1219" s="8" t="s">
        <v>165</v>
      </c>
      <c r="X1219" s="8" t="s">
        <v>165</v>
      </c>
      <c r="Y1219" s="8" t="s">
        <v>165</v>
      </c>
      <c r="Z1219" s="8" t="s">
        <v>165</v>
      </c>
      <c r="AA1219" s="8" t="s">
        <v>165</v>
      </c>
      <c r="AB1219" s="8" t="s">
        <v>165</v>
      </c>
      <c r="AC1219" s="8" t="s">
        <v>165</v>
      </c>
      <c r="AD1219" s="8" t="s">
        <v>165</v>
      </c>
      <c r="AE1219" s="8" t="s">
        <v>165</v>
      </c>
      <c r="AF1219" s="8" t="s">
        <v>165</v>
      </c>
      <c r="AG1219" s="8" t="s">
        <v>165</v>
      </c>
      <c r="AH1219" s="8" t="s">
        <v>165</v>
      </c>
      <c r="AI1219" s="8" t="s">
        <v>165</v>
      </c>
      <c r="AJ1219" s="8" t="s">
        <v>165</v>
      </c>
      <c r="AK1219" s="8" t="s">
        <v>165</v>
      </c>
      <c r="AL1219" s="8" t="s">
        <v>165</v>
      </c>
      <c r="AM1219" s="8" t="s">
        <v>165</v>
      </c>
      <c r="AN1219" s="8" t="s">
        <v>165</v>
      </c>
      <c r="AO1219" s="8" t="s">
        <v>165</v>
      </c>
      <c r="AP1219" s="8" t="s">
        <v>165</v>
      </c>
      <c r="AQ1219" s="8" t="s">
        <v>165</v>
      </c>
      <c r="AR1219" s="8" t="s">
        <v>165</v>
      </c>
      <c r="AS1219" s="8" t="s">
        <v>165</v>
      </c>
    </row>
    <row r="1220" spans="1:45" x14ac:dyDescent="0.35">
      <c r="A1220" s="2">
        <v>2018</v>
      </c>
      <c r="B1220" s="18">
        <v>16354</v>
      </c>
      <c r="C1220" s="2" t="s">
        <v>162</v>
      </c>
      <c r="D1220" s="17">
        <v>50</v>
      </c>
      <c r="E1220" s="18" t="s">
        <v>108</v>
      </c>
      <c r="F1220" s="20" t="s">
        <v>156</v>
      </c>
      <c r="G1220" s="22">
        <v>3</v>
      </c>
      <c r="H1220" s="2">
        <v>281</v>
      </c>
      <c r="I1220" s="3">
        <f t="shared" si="473"/>
        <v>139</v>
      </c>
      <c r="J1220" s="2">
        <v>5</v>
      </c>
      <c r="K1220" s="2">
        <v>45</v>
      </c>
      <c r="L1220" s="9">
        <f t="shared" si="474"/>
        <v>114.3</v>
      </c>
      <c r="M1220" s="9">
        <v>15.63</v>
      </c>
      <c r="N1220" s="9">
        <v>2.4700000000000002</v>
      </c>
      <c r="O1220" s="8">
        <f t="shared" si="475"/>
        <v>21.737639568965523</v>
      </c>
      <c r="P1220" s="8">
        <f t="shared" si="472"/>
        <v>21.737639568965523</v>
      </c>
      <c r="Q1220" s="8">
        <f t="shared" si="476"/>
        <v>1461.8562610129316</v>
      </c>
      <c r="R1220" s="8"/>
      <c r="S1220" s="8">
        <v>12.14</v>
      </c>
      <c r="T1220" s="8">
        <v>43.55</v>
      </c>
      <c r="U1220" s="8">
        <v>21.32</v>
      </c>
      <c r="V1220" s="15">
        <f t="shared" si="477"/>
        <v>435.5</v>
      </c>
      <c r="W1220" s="15">
        <f t="shared" si="478"/>
        <v>378.88499999999999</v>
      </c>
      <c r="X1220" s="15">
        <f t="shared" si="479"/>
        <v>37.888500000000001</v>
      </c>
      <c r="Y1220" s="15">
        <f t="shared" si="480"/>
        <v>213.2</v>
      </c>
      <c r="Z1220" s="15">
        <f t="shared" si="481"/>
        <v>185.48399999999998</v>
      </c>
      <c r="AA1220" s="15">
        <f t="shared" si="482"/>
        <v>18.548399999999997</v>
      </c>
      <c r="AB1220" s="15">
        <f t="shared" si="483"/>
        <v>6.5</v>
      </c>
      <c r="AC1220" s="15">
        <f t="shared" si="484"/>
        <v>27.7</v>
      </c>
      <c r="AD1220" s="15">
        <f t="shared" si="485"/>
        <v>6</v>
      </c>
      <c r="AE1220" s="15">
        <f t="shared" si="486"/>
        <v>15.9</v>
      </c>
      <c r="AF1220" s="15">
        <f t="shared" si="487"/>
        <v>4.6000000000000005</v>
      </c>
      <c r="AG1220" s="15">
        <f t="shared" si="488"/>
        <v>505.61501767814315</v>
      </c>
      <c r="AH1220" s="15">
        <f t="shared" si="489"/>
        <v>50.561501767814313</v>
      </c>
      <c r="AI1220" s="8">
        <f t="shared" si="490"/>
        <v>0.4355</v>
      </c>
      <c r="AJ1220" s="8">
        <v>0.65</v>
      </c>
      <c r="AK1220" s="8">
        <v>2.77</v>
      </c>
      <c r="AL1220" s="8">
        <v>0.6</v>
      </c>
      <c r="AM1220" s="8">
        <v>1.59</v>
      </c>
      <c r="AN1220" s="8">
        <v>0.46</v>
      </c>
      <c r="AO1220" s="8">
        <f t="shared" si="491"/>
        <v>14.925373134328359</v>
      </c>
      <c r="AP1220" s="8">
        <f t="shared" si="492"/>
        <v>63.605051664753155</v>
      </c>
      <c r="AQ1220" s="8">
        <f t="shared" si="493"/>
        <v>13.777267508610793</v>
      </c>
      <c r="AR1220" s="8">
        <f t="shared" si="494"/>
        <v>36.5097588978186</v>
      </c>
      <c r="AS1220" s="8">
        <f t="shared" si="495"/>
        <v>10.562571756601608</v>
      </c>
    </row>
    <row r="1221" spans="1:45" x14ac:dyDescent="0.35">
      <c r="A1221" s="2">
        <v>2018</v>
      </c>
      <c r="B1221" s="18">
        <v>16355</v>
      </c>
      <c r="C1221" s="2" t="s">
        <v>162</v>
      </c>
      <c r="D1221" s="17">
        <v>97</v>
      </c>
      <c r="E1221" s="18" t="s">
        <v>63</v>
      </c>
      <c r="F1221" s="20" t="s">
        <v>156</v>
      </c>
      <c r="G1221" s="22">
        <v>3</v>
      </c>
      <c r="H1221" s="2">
        <v>284</v>
      </c>
      <c r="I1221" s="3">
        <f t="shared" si="473"/>
        <v>142</v>
      </c>
      <c r="J1221" s="2">
        <v>4</v>
      </c>
      <c r="K1221" s="2">
        <v>49</v>
      </c>
      <c r="L1221" s="9">
        <f t="shared" si="474"/>
        <v>124.46000000000001</v>
      </c>
      <c r="M1221" s="9">
        <v>16.05</v>
      </c>
      <c r="N1221" s="9">
        <v>3.93</v>
      </c>
      <c r="O1221" s="8">
        <f t="shared" si="475"/>
        <v>34.414434051724143</v>
      </c>
      <c r="P1221" s="8">
        <f t="shared" si="472"/>
        <v>34.414434051724143</v>
      </c>
      <c r="Q1221" s="8">
        <f t="shared" si="476"/>
        <v>2314.3706899784488</v>
      </c>
      <c r="R1221" s="8"/>
      <c r="S1221" s="8">
        <v>11.46</v>
      </c>
      <c r="T1221" s="8">
        <v>43.31</v>
      </c>
      <c r="U1221" s="8">
        <v>21.64</v>
      </c>
      <c r="V1221" s="15">
        <f t="shared" si="477"/>
        <v>433.1</v>
      </c>
      <c r="W1221" s="15">
        <f t="shared" si="478"/>
        <v>376.79700000000003</v>
      </c>
      <c r="X1221" s="15">
        <f t="shared" si="479"/>
        <v>37.679700000000004</v>
      </c>
      <c r="Y1221" s="15">
        <f t="shared" si="480"/>
        <v>216.4</v>
      </c>
      <c r="Z1221" s="15">
        <f t="shared" si="481"/>
        <v>188.268</v>
      </c>
      <c r="AA1221" s="15">
        <f t="shared" si="482"/>
        <v>18.826799999999999</v>
      </c>
      <c r="AB1221" s="15">
        <f t="shared" si="483"/>
        <v>6.8000000000000007</v>
      </c>
      <c r="AC1221" s="15">
        <f t="shared" si="484"/>
        <v>27.7</v>
      </c>
      <c r="AD1221" s="15">
        <f t="shared" si="485"/>
        <v>6.2</v>
      </c>
      <c r="AE1221" s="15">
        <f t="shared" si="486"/>
        <v>15.9</v>
      </c>
      <c r="AF1221" s="15">
        <f t="shared" si="487"/>
        <v>4.6999999999999993</v>
      </c>
      <c r="AG1221" s="15">
        <f t="shared" si="488"/>
        <v>504.55317336477947</v>
      </c>
      <c r="AH1221" s="15">
        <f t="shared" si="489"/>
        <v>50.455317336477947</v>
      </c>
      <c r="AI1221" s="8">
        <f t="shared" si="490"/>
        <v>0.43310000000000004</v>
      </c>
      <c r="AJ1221" s="8">
        <v>0.68</v>
      </c>
      <c r="AK1221" s="8">
        <v>2.77</v>
      </c>
      <c r="AL1221" s="8">
        <v>0.62</v>
      </c>
      <c r="AM1221" s="8">
        <v>1.59</v>
      </c>
      <c r="AN1221" s="8">
        <v>0.47</v>
      </c>
      <c r="AO1221" s="8">
        <f t="shared" si="491"/>
        <v>15.700761948741631</v>
      </c>
      <c r="AP1221" s="8">
        <f t="shared" si="492"/>
        <v>63.957515585315164</v>
      </c>
      <c r="AQ1221" s="8">
        <f t="shared" si="493"/>
        <v>14.315400600323249</v>
      </c>
      <c r="AR1221" s="8">
        <f t="shared" si="494"/>
        <v>36.712075733087048</v>
      </c>
      <c r="AS1221" s="8">
        <f t="shared" si="495"/>
        <v>10.8519972292773</v>
      </c>
    </row>
    <row r="1222" spans="1:45" x14ac:dyDescent="0.35">
      <c r="A1222" s="2">
        <v>2018</v>
      </c>
      <c r="B1222" s="18">
        <v>16356</v>
      </c>
      <c r="C1222" s="2" t="s">
        <v>162</v>
      </c>
      <c r="D1222" s="17">
        <v>9</v>
      </c>
      <c r="E1222" s="18" t="s">
        <v>153</v>
      </c>
      <c r="F1222" s="20" t="s">
        <v>156</v>
      </c>
      <c r="G1222" s="22">
        <v>3</v>
      </c>
      <c r="H1222" s="2">
        <v>281</v>
      </c>
      <c r="I1222" s="3">
        <f t="shared" si="473"/>
        <v>139</v>
      </c>
      <c r="J1222" s="2">
        <v>1</v>
      </c>
      <c r="K1222" s="2">
        <v>26</v>
      </c>
      <c r="L1222" s="9">
        <f t="shared" si="474"/>
        <v>66.040000000000006</v>
      </c>
      <c r="M1222" s="9">
        <v>17.96</v>
      </c>
      <c r="N1222" s="9">
        <v>5.82</v>
      </c>
      <c r="O1222" s="8">
        <f t="shared" si="475"/>
        <v>49.805352413793095</v>
      </c>
      <c r="P1222" s="8">
        <f t="shared" si="472"/>
        <v>49.805352413793095</v>
      </c>
      <c r="Q1222" s="8">
        <f t="shared" si="476"/>
        <v>3349.4099498275855</v>
      </c>
      <c r="R1222" s="8"/>
      <c r="S1222" s="8">
        <v>12.28</v>
      </c>
      <c r="T1222" s="8">
        <v>43.02</v>
      </c>
      <c r="U1222" s="8">
        <v>21.48</v>
      </c>
      <c r="V1222" s="15">
        <f t="shared" si="477"/>
        <v>430.20000000000005</v>
      </c>
      <c r="W1222" s="15">
        <f t="shared" si="478"/>
        <v>374.27400000000006</v>
      </c>
      <c r="X1222" s="15">
        <f t="shared" si="479"/>
        <v>37.427400000000006</v>
      </c>
      <c r="Y1222" s="15">
        <f t="shared" si="480"/>
        <v>214.8</v>
      </c>
      <c r="Z1222" s="15">
        <f t="shared" si="481"/>
        <v>186.876</v>
      </c>
      <c r="AA1222" s="15">
        <f t="shared" si="482"/>
        <v>18.6876</v>
      </c>
      <c r="AB1222" s="15">
        <f t="shared" si="483"/>
        <v>6.8000000000000007</v>
      </c>
      <c r="AC1222" s="15">
        <f t="shared" si="484"/>
        <v>27.5</v>
      </c>
      <c r="AD1222" s="15">
        <f t="shared" si="485"/>
        <v>6.1</v>
      </c>
      <c r="AE1222" s="15">
        <f t="shared" si="486"/>
        <v>15.8</v>
      </c>
      <c r="AF1222" s="15">
        <f t="shared" si="487"/>
        <v>4.8</v>
      </c>
      <c r="AG1222" s="15">
        <f t="shared" si="488"/>
        <v>500.31676007274586</v>
      </c>
      <c r="AH1222" s="15">
        <f t="shared" si="489"/>
        <v>50.031676007274584</v>
      </c>
      <c r="AI1222" s="8">
        <f t="shared" si="490"/>
        <v>0.43020000000000003</v>
      </c>
      <c r="AJ1222" s="8">
        <v>0.68</v>
      </c>
      <c r="AK1222" s="8">
        <v>2.75</v>
      </c>
      <c r="AL1222" s="8">
        <v>0.61</v>
      </c>
      <c r="AM1222" s="8">
        <v>1.58</v>
      </c>
      <c r="AN1222" s="8">
        <v>0.48</v>
      </c>
      <c r="AO1222" s="8">
        <f t="shared" si="491"/>
        <v>15.806601580660159</v>
      </c>
      <c r="AP1222" s="8">
        <f t="shared" si="492"/>
        <v>63.923756392375637</v>
      </c>
      <c r="AQ1222" s="8">
        <f t="shared" si="493"/>
        <v>14.17945141794514</v>
      </c>
      <c r="AR1222" s="8">
        <f t="shared" si="494"/>
        <v>36.727103672710363</v>
      </c>
      <c r="AS1222" s="8">
        <f t="shared" si="495"/>
        <v>11.15760111576011</v>
      </c>
    </row>
    <row r="1223" spans="1:45" x14ac:dyDescent="0.35">
      <c r="A1223" s="2">
        <v>2018</v>
      </c>
      <c r="B1223" s="18">
        <v>16357</v>
      </c>
      <c r="C1223" s="2" t="s">
        <v>162</v>
      </c>
      <c r="D1223" s="17">
        <v>8</v>
      </c>
      <c r="E1223" s="18" t="s">
        <v>84</v>
      </c>
      <c r="F1223" s="20" t="s">
        <v>156</v>
      </c>
      <c r="G1223" s="22">
        <v>3</v>
      </c>
      <c r="H1223" s="2">
        <v>281</v>
      </c>
      <c r="I1223" s="3">
        <f t="shared" si="473"/>
        <v>139</v>
      </c>
      <c r="J1223" s="2">
        <v>1</v>
      </c>
      <c r="K1223" s="2">
        <v>25</v>
      </c>
      <c r="L1223" s="9">
        <f t="shared" si="474"/>
        <v>63.5</v>
      </c>
      <c r="M1223" s="9">
        <v>14.73</v>
      </c>
      <c r="N1223" s="9">
        <v>5.67</v>
      </c>
      <c r="O1223" s="8">
        <f t="shared" si="475"/>
        <v>50.432059396551715</v>
      </c>
      <c r="P1223" s="8">
        <f t="shared" si="472"/>
        <v>50.432059396551715</v>
      </c>
      <c r="Q1223" s="8">
        <f t="shared" si="476"/>
        <v>3391.5559944181027</v>
      </c>
      <c r="R1223" s="8"/>
      <c r="S1223" s="8">
        <v>12.38</v>
      </c>
      <c r="T1223" s="8">
        <v>43.33</v>
      </c>
      <c r="U1223" s="8">
        <v>21.27</v>
      </c>
      <c r="V1223" s="15">
        <f t="shared" si="477"/>
        <v>433.29999999999995</v>
      </c>
      <c r="W1223" s="15">
        <f t="shared" si="478"/>
        <v>376.97099999999995</v>
      </c>
      <c r="X1223" s="15">
        <f t="shared" si="479"/>
        <v>37.697099999999992</v>
      </c>
      <c r="Y1223" s="15">
        <f t="shared" si="480"/>
        <v>212.7</v>
      </c>
      <c r="Z1223" s="15">
        <f t="shared" si="481"/>
        <v>185.04899999999998</v>
      </c>
      <c r="AA1223" s="15">
        <f t="shared" si="482"/>
        <v>18.504899999999999</v>
      </c>
      <c r="AB1223" s="15">
        <f t="shared" si="483"/>
        <v>6.6000000000000005</v>
      </c>
      <c r="AC1223" s="15">
        <f t="shared" si="484"/>
        <v>27.7</v>
      </c>
      <c r="AD1223" s="15">
        <f t="shared" si="485"/>
        <v>6.1</v>
      </c>
      <c r="AE1223" s="15">
        <f t="shared" si="486"/>
        <v>15.9</v>
      </c>
      <c r="AF1223" s="15">
        <f t="shared" si="487"/>
        <v>4.6999999999999993</v>
      </c>
      <c r="AG1223" s="15">
        <f t="shared" si="488"/>
        <v>502.79229911555615</v>
      </c>
      <c r="AH1223" s="15">
        <f t="shared" si="489"/>
        <v>50.279229911555618</v>
      </c>
      <c r="AI1223" s="8">
        <f t="shared" si="490"/>
        <v>0.43329999999999996</v>
      </c>
      <c r="AJ1223" s="8">
        <v>0.66</v>
      </c>
      <c r="AK1223" s="8">
        <v>2.77</v>
      </c>
      <c r="AL1223" s="8">
        <v>0.61</v>
      </c>
      <c r="AM1223" s="8">
        <v>1.59</v>
      </c>
      <c r="AN1223" s="8">
        <v>0.47</v>
      </c>
      <c r="AO1223" s="8">
        <f t="shared" si="491"/>
        <v>15.231940918532198</v>
      </c>
      <c r="AP1223" s="8">
        <f t="shared" si="492"/>
        <v>63.927994461112398</v>
      </c>
      <c r="AQ1223" s="8">
        <f t="shared" si="493"/>
        <v>14.078006000461574</v>
      </c>
      <c r="AR1223" s="8">
        <f t="shared" si="494"/>
        <v>36.695130394645744</v>
      </c>
      <c r="AS1223" s="8">
        <f t="shared" si="495"/>
        <v>10.846988229863834</v>
      </c>
    </row>
    <row r="1224" spans="1:45" x14ac:dyDescent="0.35">
      <c r="A1224" s="2">
        <v>2018</v>
      </c>
      <c r="B1224" s="18">
        <v>16358</v>
      </c>
      <c r="C1224" s="2" t="s">
        <v>162</v>
      </c>
      <c r="D1224" s="17">
        <v>121</v>
      </c>
      <c r="E1224" s="18" t="s">
        <v>113</v>
      </c>
      <c r="F1224" s="20" t="s">
        <v>156</v>
      </c>
      <c r="G1224" s="22">
        <v>3</v>
      </c>
      <c r="H1224" s="2">
        <v>280</v>
      </c>
      <c r="I1224" s="3">
        <f t="shared" si="473"/>
        <v>138</v>
      </c>
      <c r="J1224" s="2">
        <v>4</v>
      </c>
      <c r="K1224" s="2">
        <v>44</v>
      </c>
      <c r="L1224" s="9">
        <f t="shared" si="474"/>
        <v>111.76</v>
      </c>
      <c r="M1224" s="9">
        <v>15.68</v>
      </c>
      <c r="N1224" s="9">
        <v>3.2</v>
      </c>
      <c r="O1224" s="8">
        <f t="shared" si="475"/>
        <v>28.145434482758624</v>
      </c>
      <c r="P1224" s="8">
        <f t="shared" si="472"/>
        <v>28.145434482758624</v>
      </c>
      <c r="Q1224" s="8">
        <f t="shared" si="476"/>
        <v>1892.7804689655175</v>
      </c>
      <c r="R1224" s="8"/>
      <c r="S1224" s="8">
        <v>12.15</v>
      </c>
      <c r="T1224" s="8">
        <v>44.02</v>
      </c>
      <c r="U1224" s="8">
        <v>20.9</v>
      </c>
      <c r="V1224" s="15">
        <f t="shared" si="477"/>
        <v>440.20000000000005</v>
      </c>
      <c r="W1224" s="15">
        <f t="shared" si="478"/>
        <v>382.97400000000005</v>
      </c>
      <c r="X1224" s="15">
        <f t="shared" si="479"/>
        <v>38.297400000000003</v>
      </c>
      <c r="Y1224" s="15">
        <f t="shared" si="480"/>
        <v>209</v>
      </c>
      <c r="Z1224" s="15">
        <f t="shared" si="481"/>
        <v>181.83</v>
      </c>
      <c r="AA1224" s="15">
        <f t="shared" si="482"/>
        <v>18.183</v>
      </c>
      <c r="AB1224" s="15">
        <f t="shared" si="483"/>
        <v>6.7</v>
      </c>
      <c r="AC1224" s="15">
        <f t="shared" si="484"/>
        <v>28.1</v>
      </c>
      <c r="AD1224" s="15">
        <f t="shared" si="485"/>
        <v>6.2</v>
      </c>
      <c r="AE1224" s="15">
        <f t="shared" si="486"/>
        <v>16</v>
      </c>
      <c r="AF1224" s="15">
        <f t="shared" si="487"/>
        <v>4.6999999999999993</v>
      </c>
      <c r="AG1224" s="15">
        <f t="shared" si="488"/>
        <v>508.78923323578431</v>
      </c>
      <c r="AH1224" s="15">
        <f t="shared" si="489"/>
        <v>50.878923323578434</v>
      </c>
      <c r="AI1224" s="8">
        <f t="shared" si="490"/>
        <v>0.44020000000000004</v>
      </c>
      <c r="AJ1224" s="8">
        <v>0.67</v>
      </c>
      <c r="AK1224" s="8">
        <v>2.81</v>
      </c>
      <c r="AL1224" s="8">
        <v>0.62</v>
      </c>
      <c r="AM1224" s="8">
        <v>1.6</v>
      </c>
      <c r="AN1224" s="8">
        <v>0.47</v>
      </c>
      <c r="AO1224" s="8">
        <f t="shared" si="491"/>
        <v>15.22035438437074</v>
      </c>
      <c r="AP1224" s="8">
        <f t="shared" si="492"/>
        <v>63.834620626987729</v>
      </c>
      <c r="AQ1224" s="8">
        <f t="shared" si="493"/>
        <v>14.08450704225352</v>
      </c>
      <c r="AR1224" s="8">
        <f t="shared" si="494"/>
        <v>36.347114947751017</v>
      </c>
      <c r="AS1224" s="8">
        <f t="shared" si="495"/>
        <v>10.67696501590186</v>
      </c>
    </row>
    <row r="1225" spans="1:45" x14ac:dyDescent="0.35">
      <c r="A1225" s="2">
        <v>2018</v>
      </c>
      <c r="B1225" s="18">
        <v>16359</v>
      </c>
      <c r="C1225" s="2" t="s">
        <v>162</v>
      </c>
      <c r="D1225" s="17">
        <v>91</v>
      </c>
      <c r="E1225" s="18" t="s">
        <v>111</v>
      </c>
      <c r="F1225" s="20" t="s">
        <v>156</v>
      </c>
      <c r="G1225" s="22">
        <v>3</v>
      </c>
      <c r="H1225" s="2">
        <v>282</v>
      </c>
      <c r="I1225" s="3">
        <f t="shared" si="473"/>
        <v>140</v>
      </c>
      <c r="J1225" s="2">
        <v>3</v>
      </c>
      <c r="K1225" s="2">
        <v>29</v>
      </c>
      <c r="L1225" s="9">
        <f t="shared" si="474"/>
        <v>73.66</v>
      </c>
      <c r="M1225" s="9">
        <v>15.97</v>
      </c>
      <c r="N1225" s="9">
        <v>5.68</v>
      </c>
      <c r="O1225" s="8">
        <f t="shared" si="475"/>
        <v>49.786326206896547</v>
      </c>
      <c r="P1225" s="8">
        <f t="shared" si="472"/>
        <v>49.786326206896547</v>
      </c>
      <c r="Q1225" s="8">
        <f t="shared" si="476"/>
        <v>3348.1304374137926</v>
      </c>
      <c r="R1225" s="8"/>
      <c r="S1225" s="8">
        <v>12.17</v>
      </c>
      <c r="T1225" s="8">
        <v>43.02</v>
      </c>
      <c r="U1225" s="8">
        <v>21.19</v>
      </c>
      <c r="V1225" s="15">
        <f t="shared" si="477"/>
        <v>430.20000000000005</v>
      </c>
      <c r="W1225" s="15">
        <f t="shared" si="478"/>
        <v>374.27400000000006</v>
      </c>
      <c r="X1225" s="15">
        <f t="shared" si="479"/>
        <v>37.427400000000006</v>
      </c>
      <c r="Y1225" s="15">
        <f t="shared" si="480"/>
        <v>211.9</v>
      </c>
      <c r="Z1225" s="15">
        <f t="shared" si="481"/>
        <v>184.35300000000001</v>
      </c>
      <c r="AA1225" s="15">
        <f t="shared" si="482"/>
        <v>18.435300000000002</v>
      </c>
      <c r="AB1225" s="15">
        <f t="shared" si="483"/>
        <v>6.7</v>
      </c>
      <c r="AC1225" s="15">
        <f t="shared" si="484"/>
        <v>27.7</v>
      </c>
      <c r="AD1225" s="15">
        <f t="shared" si="485"/>
        <v>6.2</v>
      </c>
      <c r="AE1225" s="15">
        <f t="shared" si="486"/>
        <v>15.8</v>
      </c>
      <c r="AF1225" s="15">
        <f t="shared" si="487"/>
        <v>4.6999999999999993</v>
      </c>
      <c r="AG1225" s="15">
        <f t="shared" si="488"/>
        <v>498.76915530540953</v>
      </c>
      <c r="AH1225" s="15">
        <f t="shared" si="489"/>
        <v>49.876915530540956</v>
      </c>
      <c r="AI1225" s="8">
        <f t="shared" si="490"/>
        <v>0.43020000000000003</v>
      </c>
      <c r="AJ1225" s="8">
        <v>0.67</v>
      </c>
      <c r="AK1225" s="8">
        <v>2.77</v>
      </c>
      <c r="AL1225" s="8">
        <v>0.62</v>
      </c>
      <c r="AM1225" s="8">
        <v>1.58</v>
      </c>
      <c r="AN1225" s="8">
        <v>0.47</v>
      </c>
      <c r="AO1225" s="8">
        <f t="shared" si="491"/>
        <v>15.574151557415155</v>
      </c>
      <c r="AP1225" s="8">
        <f t="shared" si="492"/>
        <v>64.388656438865638</v>
      </c>
      <c r="AQ1225" s="8">
        <f t="shared" si="493"/>
        <v>14.411901441190144</v>
      </c>
      <c r="AR1225" s="8">
        <f t="shared" si="494"/>
        <v>36.727103672710363</v>
      </c>
      <c r="AS1225" s="8">
        <f t="shared" si="495"/>
        <v>10.925151092515106</v>
      </c>
    </row>
    <row r="1226" spans="1:45" x14ac:dyDescent="0.35">
      <c r="A1226" s="2">
        <v>2018</v>
      </c>
      <c r="B1226" s="18">
        <v>16360</v>
      </c>
      <c r="C1226" s="2" t="s">
        <v>162</v>
      </c>
      <c r="D1226" s="17">
        <v>64</v>
      </c>
      <c r="E1226" s="18" t="s">
        <v>78</v>
      </c>
      <c r="F1226" s="20" t="s">
        <v>156</v>
      </c>
      <c r="G1226" s="22">
        <v>3</v>
      </c>
      <c r="H1226" s="2">
        <v>284</v>
      </c>
      <c r="I1226" s="3">
        <f t="shared" si="473"/>
        <v>142</v>
      </c>
      <c r="J1226" s="2">
        <v>4</v>
      </c>
      <c r="K1226" s="2">
        <v>47</v>
      </c>
      <c r="L1226" s="9">
        <f t="shared" si="474"/>
        <v>119.38</v>
      </c>
      <c r="M1226" s="9">
        <v>18.47</v>
      </c>
      <c r="N1226" s="9">
        <v>3.68</v>
      </c>
      <c r="O1226" s="8">
        <f t="shared" si="475"/>
        <v>31.296274482758623</v>
      </c>
      <c r="P1226" s="8">
        <f t="shared" si="472"/>
        <v>31.296274482758623</v>
      </c>
      <c r="Q1226" s="8">
        <f t="shared" si="476"/>
        <v>2104.6744589655173</v>
      </c>
      <c r="R1226" s="8"/>
      <c r="S1226" s="8">
        <v>11.9</v>
      </c>
      <c r="T1226" s="8">
        <v>43.69</v>
      </c>
      <c r="U1226" s="8">
        <v>21.14</v>
      </c>
      <c r="V1226" s="15">
        <f t="shared" si="477"/>
        <v>436.9</v>
      </c>
      <c r="W1226" s="15">
        <f t="shared" si="478"/>
        <v>380.10299999999995</v>
      </c>
      <c r="X1226" s="15">
        <f t="shared" si="479"/>
        <v>38.010299999999994</v>
      </c>
      <c r="Y1226" s="15">
        <f t="shared" si="480"/>
        <v>211.4</v>
      </c>
      <c r="Z1226" s="15">
        <f t="shared" si="481"/>
        <v>183.91800000000001</v>
      </c>
      <c r="AA1226" s="15">
        <f t="shared" si="482"/>
        <v>18.3918</v>
      </c>
      <c r="AB1226" s="15">
        <f t="shared" si="483"/>
        <v>6.5</v>
      </c>
      <c r="AC1226" s="15">
        <f t="shared" si="484"/>
        <v>27.799999999999997</v>
      </c>
      <c r="AD1226" s="15">
        <f t="shared" si="485"/>
        <v>6.1</v>
      </c>
      <c r="AE1226" s="15">
        <f t="shared" si="486"/>
        <v>16</v>
      </c>
      <c r="AF1226" s="15">
        <f t="shared" si="487"/>
        <v>4.6000000000000005</v>
      </c>
      <c r="AG1226" s="15">
        <f t="shared" si="488"/>
        <v>506.26705990649054</v>
      </c>
      <c r="AH1226" s="15">
        <f t="shared" si="489"/>
        <v>50.626705990649057</v>
      </c>
      <c r="AI1226" s="8">
        <f t="shared" si="490"/>
        <v>0.43689999999999996</v>
      </c>
      <c r="AJ1226" s="8">
        <v>0.65</v>
      </c>
      <c r="AK1226" s="8">
        <v>2.78</v>
      </c>
      <c r="AL1226" s="8">
        <v>0.61</v>
      </c>
      <c r="AM1226" s="8">
        <v>1.6</v>
      </c>
      <c r="AN1226" s="8">
        <v>0.46</v>
      </c>
      <c r="AO1226" s="8">
        <f t="shared" si="491"/>
        <v>14.877546349279013</v>
      </c>
      <c r="AP1226" s="8">
        <f t="shared" si="492"/>
        <v>63.63012130922408</v>
      </c>
      <c r="AQ1226" s="8">
        <f t="shared" si="493"/>
        <v>13.962005035477226</v>
      </c>
      <c r="AR1226" s="8">
        <f t="shared" si="494"/>
        <v>36.621652552071417</v>
      </c>
      <c r="AS1226" s="8">
        <f t="shared" si="495"/>
        <v>10.528725108720533</v>
      </c>
    </row>
    <row r="1227" spans="1:45" x14ac:dyDescent="0.35">
      <c r="A1227" s="2">
        <v>2018</v>
      </c>
      <c r="B1227" s="18">
        <v>16361</v>
      </c>
      <c r="C1227" s="2" t="s">
        <v>162</v>
      </c>
      <c r="D1227" s="17">
        <v>39</v>
      </c>
      <c r="E1227" s="18" t="s">
        <v>62</v>
      </c>
      <c r="F1227" s="20" t="s">
        <v>156</v>
      </c>
      <c r="G1227" s="22">
        <v>3</v>
      </c>
      <c r="H1227" s="2">
        <v>280</v>
      </c>
      <c r="I1227" s="3">
        <f t="shared" si="473"/>
        <v>138</v>
      </c>
      <c r="J1227" s="2">
        <v>3</v>
      </c>
      <c r="K1227" s="2">
        <v>46</v>
      </c>
      <c r="L1227" s="9">
        <f t="shared" si="474"/>
        <v>116.84</v>
      </c>
      <c r="M1227" s="9">
        <v>15.25</v>
      </c>
      <c r="N1227" s="9">
        <v>3.56</v>
      </c>
      <c r="O1227" s="8">
        <f t="shared" si="475"/>
        <v>31.471474137931033</v>
      </c>
      <c r="P1227" s="8">
        <f t="shared" si="472"/>
        <v>31.471474137931033</v>
      </c>
      <c r="Q1227" s="8">
        <f t="shared" si="476"/>
        <v>2116.4566357758617</v>
      </c>
      <c r="R1227" s="8"/>
      <c r="S1227" s="8">
        <v>11.89</v>
      </c>
      <c r="T1227" s="8">
        <v>43.25</v>
      </c>
      <c r="U1227" s="8">
        <v>20.8</v>
      </c>
      <c r="V1227" s="15">
        <f t="shared" si="477"/>
        <v>432.5</v>
      </c>
      <c r="W1227" s="15">
        <f t="shared" si="478"/>
        <v>376.27499999999998</v>
      </c>
      <c r="X1227" s="15">
        <f t="shared" si="479"/>
        <v>37.627499999999998</v>
      </c>
      <c r="Y1227" s="15">
        <f t="shared" si="480"/>
        <v>208</v>
      </c>
      <c r="Z1227" s="15">
        <f t="shared" si="481"/>
        <v>180.96</v>
      </c>
      <c r="AA1227" s="15">
        <f t="shared" si="482"/>
        <v>18.096</v>
      </c>
      <c r="AB1227" s="15">
        <f t="shared" si="483"/>
        <v>6.4</v>
      </c>
      <c r="AC1227" s="15">
        <f t="shared" si="484"/>
        <v>27.9</v>
      </c>
      <c r="AD1227" s="15">
        <f t="shared" si="485"/>
        <v>6</v>
      </c>
      <c r="AE1227" s="15">
        <f t="shared" si="486"/>
        <v>15.8</v>
      </c>
      <c r="AF1227" s="15">
        <f t="shared" si="487"/>
        <v>4.6000000000000005</v>
      </c>
      <c r="AG1227" s="15">
        <f t="shared" si="488"/>
        <v>499.35847482099928</v>
      </c>
      <c r="AH1227" s="15">
        <f t="shared" si="489"/>
        <v>49.935847482099931</v>
      </c>
      <c r="AI1227" s="8">
        <f t="shared" si="490"/>
        <v>0.4325</v>
      </c>
      <c r="AJ1227" s="8">
        <v>0.64</v>
      </c>
      <c r="AK1227" s="8">
        <v>2.79</v>
      </c>
      <c r="AL1227" s="8">
        <v>0.6</v>
      </c>
      <c r="AM1227" s="8">
        <v>1.58</v>
      </c>
      <c r="AN1227" s="8">
        <v>0.46</v>
      </c>
      <c r="AO1227" s="8">
        <f t="shared" si="491"/>
        <v>14.797687861271678</v>
      </c>
      <c r="AP1227" s="8">
        <f t="shared" si="492"/>
        <v>64.508670520231206</v>
      </c>
      <c r="AQ1227" s="8">
        <f t="shared" si="493"/>
        <v>13.872832369942197</v>
      </c>
      <c r="AR1227" s="8">
        <f t="shared" si="494"/>
        <v>36.531791907514453</v>
      </c>
      <c r="AS1227" s="8">
        <f t="shared" si="495"/>
        <v>10.635838150289018</v>
      </c>
    </row>
    <row r="1228" spans="1:45" x14ac:dyDescent="0.35">
      <c r="A1228" s="2">
        <v>2018</v>
      </c>
      <c r="B1228" s="18">
        <v>16362</v>
      </c>
      <c r="C1228" s="2" t="s">
        <v>162</v>
      </c>
      <c r="D1228" s="17">
        <v>82</v>
      </c>
      <c r="E1228" s="18" t="s">
        <v>109</v>
      </c>
      <c r="F1228" s="20" t="s">
        <v>156</v>
      </c>
      <c r="G1228" s="22">
        <v>3</v>
      </c>
      <c r="H1228" s="2">
        <v>280</v>
      </c>
      <c r="I1228" s="3">
        <f t="shared" si="473"/>
        <v>138</v>
      </c>
      <c r="J1228" s="2">
        <v>3</v>
      </c>
      <c r="K1228" s="2">
        <v>47</v>
      </c>
      <c r="L1228" s="9">
        <f t="shared" si="474"/>
        <v>119.38</v>
      </c>
      <c r="M1228" s="9">
        <v>16.260000000000002</v>
      </c>
      <c r="N1228" s="9">
        <v>4.0599999999999996</v>
      </c>
      <c r="O1228" s="8">
        <f t="shared" si="475"/>
        <v>35.463889999999992</v>
      </c>
      <c r="P1228" s="8">
        <f t="shared" si="472"/>
        <v>35.463889999999992</v>
      </c>
      <c r="Q1228" s="8">
        <f t="shared" si="476"/>
        <v>2384.9466024999992</v>
      </c>
      <c r="R1228" s="8"/>
      <c r="S1228" s="8">
        <v>12.5</v>
      </c>
      <c r="T1228" s="8">
        <v>44.1</v>
      </c>
      <c r="U1228" s="8">
        <v>20.51</v>
      </c>
      <c r="V1228" s="15">
        <f t="shared" si="477"/>
        <v>441</v>
      </c>
      <c r="W1228" s="15">
        <f t="shared" si="478"/>
        <v>383.67</v>
      </c>
      <c r="X1228" s="15">
        <f t="shared" si="479"/>
        <v>38.367000000000004</v>
      </c>
      <c r="Y1228" s="15">
        <f t="shared" si="480"/>
        <v>205.10000000000002</v>
      </c>
      <c r="Z1228" s="15">
        <f t="shared" si="481"/>
        <v>178.43700000000001</v>
      </c>
      <c r="AA1228" s="15">
        <f t="shared" si="482"/>
        <v>17.843700000000002</v>
      </c>
      <c r="AB1228" s="15">
        <f t="shared" si="483"/>
        <v>6.7</v>
      </c>
      <c r="AC1228" s="15">
        <f t="shared" si="484"/>
        <v>28</v>
      </c>
      <c r="AD1228" s="15">
        <f t="shared" si="485"/>
        <v>6.1</v>
      </c>
      <c r="AE1228" s="15">
        <f t="shared" si="486"/>
        <v>16.100000000000001</v>
      </c>
      <c r="AF1228" s="15">
        <f t="shared" si="487"/>
        <v>4.8</v>
      </c>
      <c r="AG1228" s="15">
        <f t="shared" si="488"/>
        <v>507.60880017193102</v>
      </c>
      <c r="AH1228" s="15">
        <f t="shared" si="489"/>
        <v>50.760880017193102</v>
      </c>
      <c r="AI1228" s="8">
        <f t="shared" si="490"/>
        <v>0.441</v>
      </c>
      <c r="AJ1228" s="8">
        <v>0.67</v>
      </c>
      <c r="AK1228" s="8">
        <v>2.8</v>
      </c>
      <c r="AL1228" s="8">
        <v>0.61</v>
      </c>
      <c r="AM1228" s="8">
        <v>1.61</v>
      </c>
      <c r="AN1228" s="8">
        <v>0.48</v>
      </c>
      <c r="AO1228" s="8">
        <f t="shared" si="491"/>
        <v>15.192743764172336</v>
      </c>
      <c r="AP1228" s="8">
        <f t="shared" si="492"/>
        <v>63.492063492063494</v>
      </c>
      <c r="AQ1228" s="8">
        <f t="shared" si="493"/>
        <v>13.83219954648526</v>
      </c>
      <c r="AR1228" s="8">
        <f t="shared" si="494"/>
        <v>36.507936507936513</v>
      </c>
      <c r="AS1228" s="8">
        <f t="shared" si="495"/>
        <v>10.884353741496598</v>
      </c>
    </row>
    <row r="1229" spans="1:45" x14ac:dyDescent="0.35">
      <c r="A1229" s="2">
        <v>2018</v>
      </c>
      <c r="B1229" s="18">
        <v>16363</v>
      </c>
      <c r="C1229" s="2" t="s">
        <v>162</v>
      </c>
      <c r="D1229" s="17">
        <v>96</v>
      </c>
      <c r="E1229" s="18" t="s">
        <v>53</v>
      </c>
      <c r="F1229" s="20" t="s">
        <v>156</v>
      </c>
      <c r="G1229" s="22">
        <v>3</v>
      </c>
      <c r="H1229" s="2">
        <v>282</v>
      </c>
      <c r="I1229" s="3">
        <f t="shared" si="473"/>
        <v>140</v>
      </c>
      <c r="J1229" s="2">
        <v>3</v>
      </c>
      <c r="K1229" s="2">
        <v>49</v>
      </c>
      <c r="L1229" s="9">
        <f t="shared" si="474"/>
        <v>124.46000000000001</v>
      </c>
      <c r="M1229" s="9">
        <v>16.350000000000001</v>
      </c>
      <c r="N1229" s="9">
        <v>4.8099999999999996</v>
      </c>
      <c r="O1229" s="8">
        <f t="shared" si="475"/>
        <v>41.96994525862069</v>
      </c>
      <c r="P1229" s="8">
        <f t="shared" si="472"/>
        <v>41.96994525862069</v>
      </c>
      <c r="Q1229" s="8">
        <f t="shared" si="476"/>
        <v>2822.4788186422415</v>
      </c>
      <c r="R1229" s="8"/>
      <c r="S1229" s="8">
        <v>12.6</v>
      </c>
      <c r="T1229" s="8">
        <v>43.08</v>
      </c>
      <c r="U1229" s="8">
        <v>20.67</v>
      </c>
      <c r="V1229" s="15">
        <f t="shared" si="477"/>
        <v>430.79999999999995</v>
      </c>
      <c r="W1229" s="15">
        <f t="shared" si="478"/>
        <v>374.79599999999994</v>
      </c>
      <c r="X1229" s="15">
        <f t="shared" si="479"/>
        <v>37.479599999999991</v>
      </c>
      <c r="Y1229" s="15">
        <f t="shared" si="480"/>
        <v>206.70000000000002</v>
      </c>
      <c r="Z1229" s="15">
        <f t="shared" si="481"/>
        <v>179.82900000000001</v>
      </c>
      <c r="AA1229" s="15">
        <f t="shared" si="482"/>
        <v>17.982900000000001</v>
      </c>
      <c r="AB1229" s="15">
        <f t="shared" si="483"/>
        <v>6.6000000000000005</v>
      </c>
      <c r="AC1229" s="15">
        <f t="shared" si="484"/>
        <v>27.400000000000002</v>
      </c>
      <c r="AD1229" s="15">
        <f t="shared" si="485"/>
        <v>5.8999999999999995</v>
      </c>
      <c r="AE1229" s="15">
        <f t="shared" si="486"/>
        <v>15.700000000000001</v>
      </c>
      <c r="AF1229" s="15">
        <f t="shared" si="487"/>
        <v>4.6999999999999993</v>
      </c>
      <c r="AG1229" s="15">
        <f t="shared" si="488"/>
        <v>496.70977945055245</v>
      </c>
      <c r="AH1229" s="15">
        <f t="shared" si="489"/>
        <v>49.670977945055242</v>
      </c>
      <c r="AI1229" s="8">
        <f t="shared" si="490"/>
        <v>0.43079999999999996</v>
      </c>
      <c r="AJ1229" s="8">
        <v>0.66</v>
      </c>
      <c r="AK1229" s="8">
        <v>2.74</v>
      </c>
      <c r="AL1229" s="8">
        <v>0.59</v>
      </c>
      <c r="AM1229" s="8">
        <v>1.57</v>
      </c>
      <c r="AN1229" s="8">
        <v>0.47</v>
      </c>
      <c r="AO1229" s="8">
        <f t="shared" si="491"/>
        <v>15.320334261838443</v>
      </c>
      <c r="AP1229" s="8">
        <f t="shared" si="492"/>
        <v>63.602599814298991</v>
      </c>
      <c r="AQ1229" s="8">
        <f t="shared" si="493"/>
        <v>13.695450324976788</v>
      </c>
      <c r="AR1229" s="8">
        <f t="shared" si="494"/>
        <v>36.443825441039934</v>
      </c>
      <c r="AS1229" s="8">
        <f t="shared" si="495"/>
        <v>10.909935004642525</v>
      </c>
    </row>
    <row r="1230" spans="1:45" x14ac:dyDescent="0.35">
      <c r="A1230" s="2">
        <v>2018</v>
      </c>
      <c r="B1230" s="18">
        <v>16364</v>
      </c>
      <c r="C1230" s="2" t="s">
        <v>162</v>
      </c>
      <c r="D1230" s="17">
        <v>17</v>
      </c>
      <c r="E1230" s="18" t="s">
        <v>57</v>
      </c>
      <c r="F1230" s="20" t="s">
        <v>156</v>
      </c>
      <c r="G1230" s="22">
        <v>3</v>
      </c>
      <c r="H1230" s="2">
        <v>280</v>
      </c>
      <c r="I1230" s="3">
        <f t="shared" si="473"/>
        <v>138</v>
      </c>
      <c r="J1230" s="2">
        <v>3</v>
      </c>
      <c r="K1230" s="2">
        <v>44</v>
      </c>
      <c r="L1230" s="9">
        <f t="shared" si="474"/>
        <v>111.76</v>
      </c>
      <c r="M1230" s="9">
        <v>15.96</v>
      </c>
      <c r="N1230" s="9">
        <v>3.17</v>
      </c>
      <c r="O1230" s="8">
        <f t="shared" si="475"/>
        <v>27.788985172413788</v>
      </c>
      <c r="P1230" s="8">
        <f t="shared" si="472"/>
        <v>27.788985172413788</v>
      </c>
      <c r="Q1230" s="8">
        <f t="shared" si="476"/>
        <v>1868.8092528448274</v>
      </c>
      <c r="R1230" s="8"/>
      <c r="S1230" s="8">
        <v>11.84</v>
      </c>
      <c r="T1230" s="8">
        <v>44.87</v>
      </c>
      <c r="U1230" s="8">
        <v>20.440000000000001</v>
      </c>
      <c r="V1230" s="15">
        <f t="shared" si="477"/>
        <v>448.7</v>
      </c>
      <c r="W1230" s="15">
        <f t="shared" si="478"/>
        <v>390.36899999999997</v>
      </c>
      <c r="X1230" s="15">
        <f t="shared" si="479"/>
        <v>39.036899999999996</v>
      </c>
      <c r="Y1230" s="15">
        <f t="shared" si="480"/>
        <v>204.4</v>
      </c>
      <c r="Z1230" s="15">
        <f t="shared" si="481"/>
        <v>177.828</v>
      </c>
      <c r="AA1230" s="15">
        <f t="shared" si="482"/>
        <v>17.782800000000002</v>
      </c>
      <c r="AB1230" s="15">
        <f t="shared" si="483"/>
        <v>6.8000000000000007</v>
      </c>
      <c r="AC1230" s="15">
        <f t="shared" si="484"/>
        <v>28.5</v>
      </c>
      <c r="AD1230" s="15">
        <f t="shared" si="485"/>
        <v>6.2</v>
      </c>
      <c r="AE1230" s="15">
        <f t="shared" si="486"/>
        <v>16.299999999999997</v>
      </c>
      <c r="AF1230" s="15">
        <f t="shared" si="487"/>
        <v>4.6999999999999993</v>
      </c>
      <c r="AG1230" s="15">
        <f t="shared" si="488"/>
        <v>516.08924949375864</v>
      </c>
      <c r="AH1230" s="15">
        <f t="shared" si="489"/>
        <v>51.608924949375862</v>
      </c>
      <c r="AI1230" s="8">
        <f t="shared" si="490"/>
        <v>0.44869999999999999</v>
      </c>
      <c r="AJ1230" s="8">
        <v>0.68</v>
      </c>
      <c r="AK1230" s="8">
        <v>2.85</v>
      </c>
      <c r="AL1230" s="8">
        <v>0.62</v>
      </c>
      <c r="AM1230" s="8">
        <v>1.63</v>
      </c>
      <c r="AN1230" s="8">
        <v>0.47</v>
      </c>
      <c r="AO1230" s="8">
        <f t="shared" si="491"/>
        <v>15.154891909962116</v>
      </c>
      <c r="AP1230" s="8">
        <f t="shared" si="492"/>
        <v>63.516826387341212</v>
      </c>
      <c r="AQ1230" s="8">
        <f t="shared" si="493"/>
        <v>13.817695564965456</v>
      </c>
      <c r="AR1230" s="8">
        <f t="shared" si="494"/>
        <v>36.327167372409178</v>
      </c>
      <c r="AS1230" s="8">
        <f t="shared" si="495"/>
        <v>10.474704702473812</v>
      </c>
    </row>
    <row r="1231" spans="1:45" x14ac:dyDescent="0.35">
      <c r="A1231" s="2">
        <v>2018</v>
      </c>
      <c r="B1231" s="18">
        <v>16365</v>
      </c>
      <c r="C1231" s="2" t="s">
        <v>162</v>
      </c>
      <c r="D1231" s="17">
        <v>104</v>
      </c>
      <c r="E1231" s="18" t="s">
        <v>70</v>
      </c>
      <c r="F1231" s="20" t="s">
        <v>156</v>
      </c>
      <c r="G1231" s="22">
        <v>3</v>
      </c>
      <c r="H1231" s="2">
        <v>279</v>
      </c>
      <c r="I1231" s="3">
        <f t="shared" si="473"/>
        <v>137</v>
      </c>
      <c r="J1231" s="2">
        <v>2</v>
      </c>
      <c r="K1231" s="2">
        <v>43</v>
      </c>
      <c r="L1231" s="9">
        <f t="shared" si="474"/>
        <v>109.22</v>
      </c>
      <c r="M1231" s="9">
        <v>14.59</v>
      </c>
      <c r="N1231" s="9">
        <v>3.37</v>
      </c>
      <c r="O1231" s="8">
        <f t="shared" si="475"/>
        <v>30.023823879310346</v>
      </c>
      <c r="P1231" s="8">
        <f t="shared" si="472"/>
        <v>30.023823879310346</v>
      </c>
      <c r="Q1231" s="8">
        <f t="shared" si="476"/>
        <v>2019.1021558836208</v>
      </c>
      <c r="R1231" s="8"/>
      <c r="S1231" s="8">
        <v>11.92</v>
      </c>
      <c r="T1231" s="8">
        <v>42.93</v>
      </c>
      <c r="U1231" s="8">
        <v>21.57</v>
      </c>
      <c r="V1231" s="15">
        <f t="shared" si="477"/>
        <v>429.3</v>
      </c>
      <c r="W1231" s="15">
        <f t="shared" si="478"/>
        <v>373.49099999999999</v>
      </c>
      <c r="X1231" s="15">
        <f t="shared" si="479"/>
        <v>37.3491</v>
      </c>
      <c r="Y1231" s="15">
        <f t="shared" si="480"/>
        <v>215.7</v>
      </c>
      <c r="Z1231" s="15">
        <f t="shared" si="481"/>
        <v>187.65899999999999</v>
      </c>
      <c r="AA1231" s="15">
        <f t="shared" si="482"/>
        <v>18.765899999999998</v>
      </c>
      <c r="AB1231" s="15">
        <f t="shared" si="483"/>
        <v>6.6000000000000005</v>
      </c>
      <c r="AC1231" s="15">
        <f t="shared" si="484"/>
        <v>27.5</v>
      </c>
      <c r="AD1231" s="15">
        <f t="shared" si="485"/>
        <v>6</v>
      </c>
      <c r="AE1231" s="15">
        <f t="shared" si="486"/>
        <v>15.700000000000001</v>
      </c>
      <c r="AF1231" s="15">
        <f t="shared" si="487"/>
        <v>4.6999999999999993</v>
      </c>
      <c r="AG1231" s="15">
        <f t="shared" si="488"/>
        <v>499.75130919265376</v>
      </c>
      <c r="AH1231" s="15">
        <f t="shared" si="489"/>
        <v>49.975130919265375</v>
      </c>
      <c r="AI1231" s="8">
        <f t="shared" si="490"/>
        <v>0.42930000000000001</v>
      </c>
      <c r="AJ1231" s="8">
        <v>0.66</v>
      </c>
      <c r="AK1231" s="8">
        <v>2.75</v>
      </c>
      <c r="AL1231" s="8">
        <v>0.6</v>
      </c>
      <c r="AM1231" s="8">
        <v>1.57</v>
      </c>
      <c r="AN1231" s="8">
        <v>0.47</v>
      </c>
      <c r="AO1231" s="8">
        <f t="shared" si="491"/>
        <v>15.373864430468204</v>
      </c>
      <c r="AP1231" s="8">
        <f t="shared" si="492"/>
        <v>64.05776846028418</v>
      </c>
      <c r="AQ1231" s="8">
        <f t="shared" si="493"/>
        <v>13.976240391334731</v>
      </c>
      <c r="AR1231" s="8">
        <f t="shared" si="494"/>
        <v>36.571162357325882</v>
      </c>
      <c r="AS1231" s="8">
        <f t="shared" si="495"/>
        <v>10.948054973212203</v>
      </c>
    </row>
    <row r="1232" spans="1:45" x14ac:dyDescent="0.35">
      <c r="A1232" s="2">
        <v>2018</v>
      </c>
      <c r="B1232" s="18">
        <v>16366</v>
      </c>
      <c r="C1232" s="2" t="s">
        <v>162</v>
      </c>
      <c r="D1232" s="17">
        <v>30</v>
      </c>
      <c r="E1232" s="18" t="s">
        <v>140</v>
      </c>
      <c r="F1232" s="20" t="s">
        <v>156</v>
      </c>
      <c r="G1232" s="22">
        <v>3</v>
      </c>
      <c r="H1232" s="2">
        <v>281</v>
      </c>
      <c r="I1232" s="3">
        <f t="shared" si="473"/>
        <v>139</v>
      </c>
      <c r="J1232" s="2">
        <v>2</v>
      </c>
      <c r="K1232" s="2">
        <v>49</v>
      </c>
      <c r="L1232" s="9">
        <f t="shared" si="474"/>
        <v>124.46000000000001</v>
      </c>
      <c r="M1232" s="9">
        <v>14.86</v>
      </c>
      <c r="N1232" s="9">
        <v>6.19</v>
      </c>
      <c r="O1232" s="8">
        <f t="shared" si="475"/>
        <v>54.973283275862073</v>
      </c>
      <c r="P1232" s="8">
        <f t="shared" si="472"/>
        <v>54.973283275862073</v>
      </c>
      <c r="Q1232" s="8">
        <f t="shared" si="476"/>
        <v>3696.9533003017245</v>
      </c>
      <c r="R1232" s="8"/>
      <c r="S1232" s="8">
        <v>12.27</v>
      </c>
      <c r="T1232" s="8">
        <v>42.61</v>
      </c>
      <c r="U1232" s="8">
        <v>21.86</v>
      </c>
      <c r="V1232" s="15">
        <f t="shared" si="477"/>
        <v>426.1</v>
      </c>
      <c r="W1232" s="15">
        <f t="shared" si="478"/>
        <v>370.70699999999999</v>
      </c>
      <c r="X1232" s="15">
        <f t="shared" si="479"/>
        <v>37.070700000000002</v>
      </c>
      <c r="Y1232" s="15">
        <f t="shared" si="480"/>
        <v>218.6</v>
      </c>
      <c r="Z1232" s="15">
        <f t="shared" si="481"/>
        <v>190.18199999999999</v>
      </c>
      <c r="AA1232" s="15">
        <f t="shared" si="482"/>
        <v>19.0182</v>
      </c>
      <c r="AB1232" s="15">
        <f t="shared" si="483"/>
        <v>6.5</v>
      </c>
      <c r="AC1232" s="15">
        <f t="shared" si="484"/>
        <v>27.5</v>
      </c>
      <c r="AD1232" s="15">
        <f t="shared" si="485"/>
        <v>6.1</v>
      </c>
      <c r="AE1232" s="15">
        <f t="shared" si="486"/>
        <v>15.600000000000001</v>
      </c>
      <c r="AF1232" s="15">
        <f t="shared" si="487"/>
        <v>4.6000000000000005</v>
      </c>
      <c r="AG1232" s="15">
        <f t="shared" si="488"/>
        <v>497.57154237661774</v>
      </c>
      <c r="AH1232" s="15">
        <f t="shared" si="489"/>
        <v>49.757154237661773</v>
      </c>
      <c r="AI1232" s="8">
        <f t="shared" si="490"/>
        <v>0.42610000000000003</v>
      </c>
      <c r="AJ1232" s="8">
        <v>0.65</v>
      </c>
      <c r="AK1232" s="8">
        <v>2.75</v>
      </c>
      <c r="AL1232" s="8">
        <v>0.61</v>
      </c>
      <c r="AM1232" s="8">
        <v>1.56</v>
      </c>
      <c r="AN1232" s="8">
        <v>0.46</v>
      </c>
      <c r="AO1232" s="8">
        <f t="shared" si="491"/>
        <v>15.254635062191973</v>
      </c>
      <c r="AP1232" s="8">
        <f t="shared" si="492"/>
        <v>64.53884064773527</v>
      </c>
      <c r="AQ1232" s="8">
        <f t="shared" si="493"/>
        <v>14.315888289134005</v>
      </c>
      <c r="AR1232" s="8">
        <f t="shared" si="494"/>
        <v>36.611124149260739</v>
      </c>
      <c r="AS1232" s="8">
        <f t="shared" si="495"/>
        <v>10.795587890166628</v>
      </c>
    </row>
    <row r="1233" spans="1:45" x14ac:dyDescent="0.35">
      <c r="A1233" s="2">
        <v>2018</v>
      </c>
      <c r="B1233" s="18">
        <v>16367</v>
      </c>
      <c r="C1233" s="2" t="s">
        <v>162</v>
      </c>
      <c r="D1233" s="17">
        <v>76</v>
      </c>
      <c r="E1233" s="18" t="s">
        <v>90</v>
      </c>
      <c r="F1233" s="20" t="s">
        <v>156</v>
      </c>
      <c r="G1233" s="22">
        <v>3</v>
      </c>
      <c r="H1233" s="2">
        <v>278</v>
      </c>
      <c r="I1233" s="3">
        <f t="shared" si="473"/>
        <v>136</v>
      </c>
      <c r="J1233" s="2">
        <v>1</v>
      </c>
      <c r="K1233" s="2">
        <v>27</v>
      </c>
      <c r="L1233" s="9">
        <f t="shared" si="474"/>
        <v>68.58</v>
      </c>
      <c r="M1233" s="9">
        <v>19.829999999999998</v>
      </c>
      <c r="N1233" s="9">
        <v>5.8</v>
      </c>
      <c r="O1233" s="8">
        <f t="shared" si="475"/>
        <v>48.502850000000002</v>
      </c>
      <c r="P1233" s="8">
        <f t="shared" si="472"/>
        <v>48.502850000000002</v>
      </c>
      <c r="Q1233" s="8">
        <f t="shared" si="476"/>
        <v>3261.8166625000003</v>
      </c>
      <c r="R1233" s="8"/>
      <c r="S1233" s="8">
        <v>12.2</v>
      </c>
      <c r="T1233" s="8">
        <v>42.06</v>
      </c>
      <c r="U1233" s="8">
        <v>21.15</v>
      </c>
      <c r="V1233" s="15">
        <f t="shared" si="477"/>
        <v>420.6</v>
      </c>
      <c r="W1233" s="15">
        <f t="shared" si="478"/>
        <v>365.92200000000003</v>
      </c>
      <c r="X1233" s="15">
        <f t="shared" si="479"/>
        <v>36.592200000000005</v>
      </c>
      <c r="Y1233" s="15">
        <f t="shared" si="480"/>
        <v>211.5</v>
      </c>
      <c r="Z1233" s="15">
        <f t="shared" si="481"/>
        <v>184.005</v>
      </c>
      <c r="AA1233" s="15">
        <f t="shared" si="482"/>
        <v>18.400500000000001</v>
      </c>
      <c r="AB1233" s="15">
        <f t="shared" si="483"/>
        <v>6.5</v>
      </c>
      <c r="AC1233" s="15">
        <f t="shared" si="484"/>
        <v>27.200000000000003</v>
      </c>
      <c r="AD1233" s="15">
        <f t="shared" si="485"/>
        <v>6</v>
      </c>
      <c r="AE1233" s="15">
        <f t="shared" si="486"/>
        <v>15.600000000000001</v>
      </c>
      <c r="AF1233" s="15">
        <f t="shared" si="487"/>
        <v>4.6999999999999993</v>
      </c>
      <c r="AG1233" s="15">
        <f t="shared" si="488"/>
        <v>487.43105576360898</v>
      </c>
      <c r="AH1233" s="15">
        <f t="shared" si="489"/>
        <v>48.743105576360897</v>
      </c>
      <c r="AI1233" s="8">
        <f t="shared" si="490"/>
        <v>0.42060000000000003</v>
      </c>
      <c r="AJ1233" s="8">
        <v>0.65</v>
      </c>
      <c r="AK1233" s="8">
        <v>2.72</v>
      </c>
      <c r="AL1233" s="8">
        <v>0.6</v>
      </c>
      <c r="AM1233" s="8">
        <v>1.56</v>
      </c>
      <c r="AN1233" s="8">
        <v>0.47</v>
      </c>
      <c r="AO1233" s="8">
        <f t="shared" si="491"/>
        <v>15.454113171659532</v>
      </c>
      <c r="AP1233" s="8">
        <f t="shared" si="492"/>
        <v>64.669519733713742</v>
      </c>
      <c r="AQ1233" s="8">
        <f t="shared" si="493"/>
        <v>14.26533523537803</v>
      </c>
      <c r="AR1233" s="8">
        <f t="shared" si="494"/>
        <v>37.089871611982879</v>
      </c>
      <c r="AS1233" s="8">
        <f t="shared" si="495"/>
        <v>11.174512601046121</v>
      </c>
    </row>
    <row r="1234" spans="1:45" x14ac:dyDescent="0.35">
      <c r="A1234" s="2">
        <v>2018</v>
      </c>
      <c r="B1234" s="18">
        <v>16368</v>
      </c>
      <c r="C1234" s="2" t="s">
        <v>162</v>
      </c>
      <c r="D1234" s="17">
        <v>33</v>
      </c>
      <c r="E1234" s="18" t="s">
        <v>85</v>
      </c>
      <c r="F1234" s="20" t="s">
        <v>156</v>
      </c>
      <c r="G1234" s="22">
        <v>3</v>
      </c>
      <c r="H1234" s="2">
        <v>279</v>
      </c>
      <c r="I1234" s="3">
        <f t="shared" si="473"/>
        <v>137</v>
      </c>
      <c r="J1234" s="2">
        <v>5</v>
      </c>
      <c r="K1234" s="2">
        <v>46</v>
      </c>
      <c r="L1234" s="9">
        <f t="shared" si="474"/>
        <v>116.84</v>
      </c>
      <c r="M1234" s="9">
        <v>14.56</v>
      </c>
      <c r="N1234" s="9">
        <v>2.91</v>
      </c>
      <c r="O1234" s="8">
        <f t="shared" si="475"/>
        <v>25.934722758620687</v>
      </c>
      <c r="P1234" s="8">
        <f t="shared" si="472"/>
        <v>25.934722758620687</v>
      </c>
      <c r="Q1234" s="8">
        <f t="shared" si="476"/>
        <v>1744.1101055172412</v>
      </c>
      <c r="R1234" s="8"/>
      <c r="S1234" s="8">
        <v>12</v>
      </c>
      <c r="T1234" s="8">
        <v>43.5</v>
      </c>
      <c r="U1234" s="8">
        <v>20.74</v>
      </c>
      <c r="V1234" s="15">
        <f t="shared" si="477"/>
        <v>435</v>
      </c>
      <c r="W1234" s="15">
        <f t="shared" si="478"/>
        <v>378.45</v>
      </c>
      <c r="X1234" s="15">
        <f t="shared" si="479"/>
        <v>37.844999999999999</v>
      </c>
      <c r="Y1234" s="15">
        <f t="shared" si="480"/>
        <v>207.39999999999998</v>
      </c>
      <c r="Z1234" s="15">
        <f t="shared" si="481"/>
        <v>180.43799999999999</v>
      </c>
      <c r="AA1234" s="15">
        <f t="shared" si="482"/>
        <v>18.043799999999997</v>
      </c>
      <c r="AB1234" s="15">
        <f t="shared" si="483"/>
        <v>6.5</v>
      </c>
      <c r="AC1234" s="15">
        <f t="shared" si="484"/>
        <v>27.7</v>
      </c>
      <c r="AD1234" s="15">
        <f t="shared" si="485"/>
        <v>6</v>
      </c>
      <c r="AE1234" s="15">
        <f t="shared" si="486"/>
        <v>15.8</v>
      </c>
      <c r="AF1234" s="15">
        <f t="shared" si="487"/>
        <v>4.6999999999999993</v>
      </c>
      <c r="AG1234" s="15">
        <f t="shared" si="488"/>
        <v>501.92504734501341</v>
      </c>
      <c r="AH1234" s="15">
        <f t="shared" si="489"/>
        <v>50.192504734501341</v>
      </c>
      <c r="AI1234" s="8">
        <f t="shared" si="490"/>
        <v>0.435</v>
      </c>
      <c r="AJ1234" s="8">
        <v>0.65</v>
      </c>
      <c r="AK1234" s="8">
        <v>2.77</v>
      </c>
      <c r="AL1234" s="8">
        <v>0.6</v>
      </c>
      <c r="AM1234" s="8">
        <v>1.58</v>
      </c>
      <c r="AN1234" s="8">
        <v>0.47</v>
      </c>
      <c r="AO1234" s="8">
        <f t="shared" si="491"/>
        <v>14.942528735632184</v>
      </c>
      <c r="AP1234" s="8">
        <f t="shared" si="492"/>
        <v>63.678160919540225</v>
      </c>
      <c r="AQ1234" s="8">
        <f t="shared" si="493"/>
        <v>13.793103448275863</v>
      </c>
      <c r="AR1234" s="8">
        <f t="shared" si="494"/>
        <v>36.321839080459775</v>
      </c>
      <c r="AS1234" s="8">
        <f t="shared" si="495"/>
        <v>10.804597701149424</v>
      </c>
    </row>
    <row r="1235" spans="1:45" x14ac:dyDescent="0.35">
      <c r="A1235" s="2">
        <v>2018</v>
      </c>
      <c r="B1235" s="18">
        <v>16369</v>
      </c>
      <c r="C1235" s="2" t="s">
        <v>162</v>
      </c>
      <c r="D1235" s="17">
        <v>73</v>
      </c>
      <c r="E1235" s="18" t="s">
        <v>88</v>
      </c>
      <c r="F1235" s="20" t="s">
        <v>156</v>
      </c>
      <c r="G1235" s="22">
        <v>3</v>
      </c>
      <c r="H1235" s="2">
        <v>278</v>
      </c>
      <c r="I1235" s="3">
        <f t="shared" si="473"/>
        <v>136</v>
      </c>
      <c r="J1235" s="2">
        <v>2</v>
      </c>
      <c r="K1235" s="2">
        <v>19</v>
      </c>
      <c r="L1235" s="9">
        <f t="shared" si="474"/>
        <v>48.26</v>
      </c>
      <c r="M1235" s="9">
        <v>15.77</v>
      </c>
      <c r="N1235" s="9">
        <v>4.95</v>
      </c>
      <c r="O1235" s="8">
        <f t="shared" si="475"/>
        <v>43.490998706896555</v>
      </c>
      <c r="P1235" s="8">
        <f t="shared" si="472"/>
        <v>43.490998706896555</v>
      </c>
      <c r="Q1235" s="8">
        <f t="shared" si="476"/>
        <v>2924.7696630387932</v>
      </c>
      <c r="R1235" s="8"/>
      <c r="S1235" s="8">
        <v>11.87</v>
      </c>
      <c r="T1235" s="8">
        <v>41.8</v>
      </c>
      <c r="U1235" s="8">
        <v>21.85</v>
      </c>
      <c r="V1235" s="15">
        <f t="shared" si="477"/>
        <v>418</v>
      </c>
      <c r="W1235" s="15">
        <f t="shared" si="478"/>
        <v>363.66</v>
      </c>
      <c r="X1235" s="15">
        <f t="shared" si="479"/>
        <v>36.366</v>
      </c>
      <c r="Y1235" s="15">
        <f t="shared" si="480"/>
        <v>218.5</v>
      </c>
      <c r="Z1235" s="15">
        <f t="shared" si="481"/>
        <v>190.095</v>
      </c>
      <c r="AA1235" s="15">
        <f t="shared" si="482"/>
        <v>19.009499999999999</v>
      </c>
      <c r="AB1235" s="15">
        <f t="shared" si="483"/>
        <v>6.4</v>
      </c>
      <c r="AC1235" s="15">
        <f t="shared" si="484"/>
        <v>27.3</v>
      </c>
      <c r="AD1235" s="15">
        <f t="shared" si="485"/>
        <v>6.1</v>
      </c>
      <c r="AE1235" s="15">
        <f t="shared" si="486"/>
        <v>15.5</v>
      </c>
      <c r="AF1235" s="15">
        <f t="shared" si="487"/>
        <v>4.6000000000000005</v>
      </c>
      <c r="AG1235" s="15">
        <f t="shared" si="488"/>
        <v>488.06046227107146</v>
      </c>
      <c r="AH1235" s="15">
        <f t="shared" si="489"/>
        <v>48.806046227107146</v>
      </c>
      <c r="AI1235" s="8">
        <f t="shared" si="490"/>
        <v>0.41799999999999998</v>
      </c>
      <c r="AJ1235" s="8">
        <v>0.64</v>
      </c>
      <c r="AK1235" s="8">
        <v>2.73</v>
      </c>
      <c r="AL1235" s="8">
        <v>0.61</v>
      </c>
      <c r="AM1235" s="8">
        <v>1.55</v>
      </c>
      <c r="AN1235" s="8">
        <v>0.46</v>
      </c>
      <c r="AO1235" s="8">
        <f t="shared" si="491"/>
        <v>15.311004784688997</v>
      </c>
      <c r="AP1235" s="8">
        <f t="shared" si="492"/>
        <v>65.311004784689004</v>
      </c>
      <c r="AQ1235" s="8">
        <f t="shared" si="493"/>
        <v>14.593301435406698</v>
      </c>
      <c r="AR1235" s="8">
        <f t="shared" si="494"/>
        <v>37.081339712918663</v>
      </c>
      <c r="AS1235" s="8">
        <f t="shared" si="495"/>
        <v>11.004784688995217</v>
      </c>
    </row>
    <row r="1236" spans="1:45" x14ac:dyDescent="0.35">
      <c r="A1236" s="2">
        <v>2018</v>
      </c>
      <c r="B1236" s="18">
        <v>16370</v>
      </c>
      <c r="C1236" s="2" t="s">
        <v>162</v>
      </c>
      <c r="D1236" s="17">
        <v>13</v>
      </c>
      <c r="E1236" s="18" t="s">
        <v>96</v>
      </c>
      <c r="F1236" s="20" t="s">
        <v>156</v>
      </c>
      <c r="G1236" s="22">
        <v>3</v>
      </c>
      <c r="H1236" s="2">
        <v>278</v>
      </c>
      <c r="I1236" s="3">
        <f t="shared" si="473"/>
        <v>136</v>
      </c>
      <c r="J1236" s="2">
        <v>4</v>
      </c>
      <c r="K1236" s="2">
        <v>49</v>
      </c>
      <c r="L1236" s="9">
        <f t="shared" si="474"/>
        <v>124.46000000000001</v>
      </c>
      <c r="M1236" s="9">
        <v>15.1</v>
      </c>
      <c r="N1236" s="9">
        <v>4.76</v>
      </c>
      <c r="O1236" s="8">
        <f t="shared" si="475"/>
        <v>42.154313793103448</v>
      </c>
      <c r="P1236" s="8">
        <f t="shared" si="472"/>
        <v>42.154313793103448</v>
      </c>
      <c r="Q1236" s="8">
        <f t="shared" si="476"/>
        <v>2834.8776025862066</v>
      </c>
      <c r="R1236" s="8"/>
      <c r="S1236" s="8">
        <v>12.48</v>
      </c>
      <c r="T1236" s="8">
        <v>42.71</v>
      </c>
      <c r="U1236" s="8">
        <v>21.34</v>
      </c>
      <c r="V1236" s="15">
        <f t="shared" si="477"/>
        <v>427.1</v>
      </c>
      <c r="W1236" s="15">
        <f t="shared" si="478"/>
        <v>371.577</v>
      </c>
      <c r="X1236" s="15">
        <f t="shared" si="479"/>
        <v>37.157699999999998</v>
      </c>
      <c r="Y1236" s="15">
        <f t="shared" si="480"/>
        <v>213.4</v>
      </c>
      <c r="Z1236" s="15">
        <f t="shared" si="481"/>
        <v>185.65800000000002</v>
      </c>
      <c r="AA1236" s="15">
        <f t="shared" si="482"/>
        <v>18.565800000000003</v>
      </c>
      <c r="AB1236" s="15">
        <f t="shared" si="483"/>
        <v>6.3</v>
      </c>
      <c r="AC1236" s="15">
        <f t="shared" si="484"/>
        <v>27.400000000000002</v>
      </c>
      <c r="AD1236" s="15">
        <f t="shared" si="485"/>
        <v>5.8999999999999995</v>
      </c>
      <c r="AE1236" s="15">
        <f t="shared" si="486"/>
        <v>15.700000000000001</v>
      </c>
      <c r="AF1236" s="15">
        <f t="shared" si="487"/>
        <v>4.6000000000000005</v>
      </c>
      <c r="AG1236" s="15">
        <f t="shared" si="488"/>
        <v>495.96857767161805</v>
      </c>
      <c r="AH1236" s="15">
        <f t="shared" si="489"/>
        <v>49.596857767161808</v>
      </c>
      <c r="AI1236" s="8">
        <f t="shared" si="490"/>
        <v>0.42710000000000004</v>
      </c>
      <c r="AJ1236" s="8">
        <v>0.63</v>
      </c>
      <c r="AK1236" s="8">
        <v>2.74</v>
      </c>
      <c r="AL1236" s="8">
        <v>0.59</v>
      </c>
      <c r="AM1236" s="8">
        <v>1.57</v>
      </c>
      <c r="AN1236" s="8">
        <v>0.46</v>
      </c>
      <c r="AO1236" s="8">
        <f t="shared" si="491"/>
        <v>14.750643877312104</v>
      </c>
      <c r="AP1236" s="8">
        <f t="shared" si="492"/>
        <v>64.153594006087573</v>
      </c>
      <c r="AQ1236" s="8">
        <f t="shared" si="493"/>
        <v>13.814095059704984</v>
      </c>
      <c r="AR1236" s="8">
        <f t="shared" si="494"/>
        <v>36.75954109107937</v>
      </c>
      <c r="AS1236" s="8">
        <f t="shared" si="495"/>
        <v>10.770311402481855</v>
      </c>
    </row>
    <row r="1237" spans="1:45" x14ac:dyDescent="0.35">
      <c r="A1237" s="2">
        <v>2018</v>
      </c>
      <c r="B1237" s="18">
        <v>16371</v>
      </c>
      <c r="C1237" s="2" t="s">
        <v>162</v>
      </c>
      <c r="D1237" s="17">
        <v>49</v>
      </c>
      <c r="E1237" s="18" t="s">
        <v>126</v>
      </c>
      <c r="F1237" s="20" t="s">
        <v>156</v>
      </c>
      <c r="G1237" s="22">
        <v>3</v>
      </c>
      <c r="H1237" s="2">
        <v>284</v>
      </c>
      <c r="I1237" s="3">
        <f t="shared" si="473"/>
        <v>142</v>
      </c>
      <c r="J1237" s="2">
        <v>2</v>
      </c>
      <c r="K1237" s="2">
        <v>44</v>
      </c>
      <c r="L1237" s="9">
        <f t="shared" si="474"/>
        <v>111.76</v>
      </c>
      <c r="M1237" s="9">
        <v>14.93</v>
      </c>
      <c r="N1237" s="9">
        <v>5.98</v>
      </c>
      <c r="O1237" s="8">
        <f t="shared" si="475"/>
        <v>53.064612586206891</v>
      </c>
      <c r="P1237" s="8">
        <f t="shared" si="472"/>
        <v>53.064612586206891</v>
      </c>
      <c r="Q1237" s="8">
        <f t="shared" si="476"/>
        <v>3568.5951964224137</v>
      </c>
      <c r="R1237" s="8"/>
      <c r="S1237" s="8">
        <v>12.1</v>
      </c>
      <c r="T1237" s="8">
        <v>41.73</v>
      </c>
      <c r="U1237" s="8">
        <v>21.91</v>
      </c>
      <c r="V1237" s="15">
        <f t="shared" si="477"/>
        <v>417.29999999999995</v>
      </c>
      <c r="W1237" s="15">
        <f t="shared" si="478"/>
        <v>363.05099999999993</v>
      </c>
      <c r="X1237" s="15">
        <f t="shared" si="479"/>
        <v>36.305099999999996</v>
      </c>
      <c r="Y1237" s="15">
        <f t="shared" si="480"/>
        <v>219.1</v>
      </c>
      <c r="Z1237" s="15">
        <f t="shared" si="481"/>
        <v>190.61699999999999</v>
      </c>
      <c r="AA1237" s="15">
        <f t="shared" si="482"/>
        <v>19.061699999999998</v>
      </c>
      <c r="AB1237" s="15">
        <f t="shared" si="483"/>
        <v>6.4</v>
      </c>
      <c r="AC1237" s="15">
        <f t="shared" si="484"/>
        <v>27</v>
      </c>
      <c r="AD1237" s="15">
        <f t="shared" si="485"/>
        <v>6.1</v>
      </c>
      <c r="AE1237" s="15">
        <f t="shared" si="486"/>
        <v>15.600000000000001</v>
      </c>
      <c r="AF1237" s="15">
        <f t="shared" si="487"/>
        <v>4.6000000000000005</v>
      </c>
      <c r="AG1237" s="15">
        <f t="shared" si="488"/>
        <v>487.55737663616975</v>
      </c>
      <c r="AH1237" s="15">
        <f t="shared" si="489"/>
        <v>48.755737663616976</v>
      </c>
      <c r="AI1237" s="8">
        <f t="shared" si="490"/>
        <v>0.41729999999999995</v>
      </c>
      <c r="AJ1237" s="8">
        <v>0.64</v>
      </c>
      <c r="AK1237" s="8">
        <v>2.7</v>
      </c>
      <c r="AL1237" s="8">
        <v>0.61</v>
      </c>
      <c r="AM1237" s="8">
        <v>1.56</v>
      </c>
      <c r="AN1237" s="8">
        <v>0.46</v>
      </c>
      <c r="AO1237" s="8">
        <f t="shared" si="491"/>
        <v>15.336688233884498</v>
      </c>
      <c r="AP1237" s="8">
        <f t="shared" si="492"/>
        <v>64.701653486700224</v>
      </c>
      <c r="AQ1237" s="8">
        <f t="shared" si="493"/>
        <v>14.61778097292116</v>
      </c>
      <c r="AR1237" s="8">
        <f t="shared" si="494"/>
        <v>37.383177570093466</v>
      </c>
      <c r="AS1237" s="8">
        <f t="shared" si="495"/>
        <v>11.023244668104484</v>
      </c>
    </row>
    <row r="1238" spans="1:45" x14ac:dyDescent="0.35">
      <c r="A1238" s="2">
        <v>2018</v>
      </c>
      <c r="B1238" s="18">
        <v>16372</v>
      </c>
      <c r="C1238" s="2" t="s">
        <v>162</v>
      </c>
      <c r="D1238" s="17">
        <v>43</v>
      </c>
      <c r="E1238" s="18" t="s">
        <v>134</v>
      </c>
      <c r="F1238" s="20" t="s">
        <v>156</v>
      </c>
      <c r="G1238" s="22">
        <v>3</v>
      </c>
      <c r="H1238" s="2">
        <v>279</v>
      </c>
      <c r="I1238" s="3">
        <f t="shared" si="473"/>
        <v>137</v>
      </c>
      <c r="J1238" s="2">
        <v>2</v>
      </c>
      <c r="K1238" s="2">
        <v>27</v>
      </c>
      <c r="L1238" s="9">
        <f t="shared" si="474"/>
        <v>68.58</v>
      </c>
      <c r="M1238" s="9">
        <v>15.12</v>
      </c>
      <c r="N1238" s="9">
        <v>6.26</v>
      </c>
      <c r="O1238" s="8">
        <f t="shared" si="475"/>
        <v>55.425176551724135</v>
      </c>
      <c r="P1238" s="8">
        <f t="shared" si="472"/>
        <v>55.425176551724135</v>
      </c>
      <c r="Q1238" s="8">
        <f t="shared" si="476"/>
        <v>3727.3431231034483</v>
      </c>
      <c r="R1238" s="8"/>
      <c r="S1238" s="8">
        <v>11.65</v>
      </c>
      <c r="T1238" s="8">
        <v>41.93</v>
      </c>
      <c r="U1238" s="8">
        <v>21.44</v>
      </c>
      <c r="V1238" s="15">
        <f t="shared" si="477"/>
        <v>419.3</v>
      </c>
      <c r="W1238" s="15">
        <f t="shared" si="478"/>
        <v>364.791</v>
      </c>
      <c r="X1238" s="15">
        <f t="shared" si="479"/>
        <v>36.479100000000003</v>
      </c>
      <c r="Y1238" s="15">
        <f t="shared" si="480"/>
        <v>214.4</v>
      </c>
      <c r="Z1238" s="15">
        <f t="shared" si="481"/>
        <v>186.52799999999999</v>
      </c>
      <c r="AA1238" s="15">
        <f t="shared" si="482"/>
        <v>18.652799999999999</v>
      </c>
      <c r="AB1238" s="15">
        <f t="shared" si="483"/>
        <v>6.7</v>
      </c>
      <c r="AC1238" s="15">
        <f t="shared" si="484"/>
        <v>27</v>
      </c>
      <c r="AD1238" s="15">
        <f t="shared" si="485"/>
        <v>6.1</v>
      </c>
      <c r="AE1238" s="15">
        <f t="shared" si="486"/>
        <v>15.5</v>
      </c>
      <c r="AF1238" s="15">
        <f t="shared" si="487"/>
        <v>4.8</v>
      </c>
      <c r="AG1238" s="15">
        <f t="shared" si="488"/>
        <v>487.43159754944134</v>
      </c>
      <c r="AH1238" s="15">
        <f t="shared" si="489"/>
        <v>48.743159754944131</v>
      </c>
      <c r="AI1238" s="8">
        <f t="shared" si="490"/>
        <v>0.41930000000000001</v>
      </c>
      <c r="AJ1238" s="8">
        <v>0.67</v>
      </c>
      <c r="AK1238" s="8">
        <v>2.7</v>
      </c>
      <c r="AL1238" s="8">
        <v>0.61</v>
      </c>
      <c r="AM1238" s="8">
        <v>1.55</v>
      </c>
      <c r="AN1238" s="8">
        <v>0.48</v>
      </c>
      <c r="AO1238" s="8">
        <f t="shared" si="491"/>
        <v>15.979012640114476</v>
      </c>
      <c r="AP1238" s="8">
        <f t="shared" si="492"/>
        <v>64.393036012401623</v>
      </c>
      <c r="AQ1238" s="8">
        <f t="shared" si="493"/>
        <v>14.548056284283328</v>
      </c>
      <c r="AR1238" s="8">
        <f t="shared" si="494"/>
        <v>36.966372525637965</v>
      </c>
      <c r="AS1238" s="8">
        <f t="shared" si="495"/>
        <v>11.447650846649177</v>
      </c>
    </row>
    <row r="1239" spans="1:45" x14ac:dyDescent="0.35">
      <c r="A1239" s="2">
        <v>2018</v>
      </c>
      <c r="B1239" s="18">
        <v>16373</v>
      </c>
      <c r="C1239" s="2" t="s">
        <v>162</v>
      </c>
      <c r="D1239" s="17">
        <v>11</v>
      </c>
      <c r="E1239" s="18" t="s">
        <v>24</v>
      </c>
      <c r="F1239" s="20" t="s">
        <v>156</v>
      </c>
      <c r="G1239" s="22">
        <v>3</v>
      </c>
      <c r="H1239" s="2">
        <v>281</v>
      </c>
      <c r="I1239" s="3">
        <f t="shared" si="473"/>
        <v>139</v>
      </c>
      <c r="J1239" s="2">
        <v>2</v>
      </c>
      <c r="K1239" s="2">
        <v>46</v>
      </c>
      <c r="L1239" s="9">
        <f t="shared" si="474"/>
        <v>116.84</v>
      </c>
      <c r="M1239" s="9">
        <v>14.74</v>
      </c>
      <c r="N1239" s="9">
        <v>6.67</v>
      </c>
      <c r="O1239" s="8">
        <f t="shared" si="475"/>
        <v>59.319645000000001</v>
      </c>
      <c r="P1239" s="8">
        <f t="shared" si="472"/>
        <v>59.319645000000001</v>
      </c>
      <c r="Q1239" s="8">
        <f t="shared" si="476"/>
        <v>3989.2461262500001</v>
      </c>
      <c r="R1239" s="8"/>
      <c r="S1239" s="8">
        <v>11.5</v>
      </c>
      <c r="T1239" s="8">
        <v>42.18</v>
      </c>
      <c r="U1239" s="8">
        <v>22.24</v>
      </c>
      <c r="V1239" s="15">
        <f t="shared" si="477"/>
        <v>421.8</v>
      </c>
      <c r="W1239" s="15">
        <f t="shared" si="478"/>
        <v>366.96600000000001</v>
      </c>
      <c r="X1239" s="15">
        <f t="shared" si="479"/>
        <v>36.696600000000004</v>
      </c>
      <c r="Y1239" s="15">
        <f t="shared" si="480"/>
        <v>222.39999999999998</v>
      </c>
      <c r="Z1239" s="15">
        <f t="shared" si="481"/>
        <v>193.48799999999997</v>
      </c>
      <c r="AA1239" s="15">
        <f t="shared" si="482"/>
        <v>19.348799999999997</v>
      </c>
      <c r="AB1239" s="15">
        <f t="shared" si="483"/>
        <v>6.4</v>
      </c>
      <c r="AC1239" s="15">
        <f t="shared" si="484"/>
        <v>27.200000000000003</v>
      </c>
      <c r="AD1239" s="15">
        <f t="shared" si="485"/>
        <v>6</v>
      </c>
      <c r="AE1239" s="15">
        <f t="shared" si="486"/>
        <v>15.600000000000001</v>
      </c>
      <c r="AF1239" s="15">
        <f t="shared" si="487"/>
        <v>4.5</v>
      </c>
      <c r="AG1239" s="15">
        <f t="shared" si="488"/>
        <v>494.569314475819</v>
      </c>
      <c r="AH1239" s="15">
        <f t="shared" si="489"/>
        <v>49.456931447581901</v>
      </c>
      <c r="AI1239" s="8">
        <f t="shared" si="490"/>
        <v>0.42180000000000001</v>
      </c>
      <c r="AJ1239" s="8">
        <v>0.64</v>
      </c>
      <c r="AK1239" s="8">
        <v>2.72</v>
      </c>
      <c r="AL1239" s="8">
        <v>0.6</v>
      </c>
      <c r="AM1239" s="8">
        <v>1.56</v>
      </c>
      <c r="AN1239" s="8">
        <v>0.45</v>
      </c>
      <c r="AO1239" s="8">
        <f t="shared" si="491"/>
        <v>15.173067804646752</v>
      </c>
      <c r="AP1239" s="8">
        <f t="shared" si="492"/>
        <v>64.485538169748708</v>
      </c>
      <c r="AQ1239" s="8">
        <f t="shared" si="493"/>
        <v>14.22475106685633</v>
      </c>
      <c r="AR1239" s="8">
        <f t="shared" si="494"/>
        <v>36.984352773826458</v>
      </c>
      <c r="AS1239" s="8">
        <f t="shared" si="495"/>
        <v>10.668563300142248</v>
      </c>
    </row>
    <row r="1240" spans="1:45" x14ac:dyDescent="0.35">
      <c r="A1240" s="2">
        <v>2018</v>
      </c>
      <c r="B1240" s="18">
        <v>16374</v>
      </c>
      <c r="C1240" s="2" t="s">
        <v>162</v>
      </c>
      <c r="D1240" s="17">
        <v>2</v>
      </c>
      <c r="E1240" s="19" t="s">
        <v>145</v>
      </c>
      <c r="F1240" s="21" t="s">
        <v>160</v>
      </c>
      <c r="G1240" s="22">
        <v>3</v>
      </c>
      <c r="H1240" s="2">
        <v>280</v>
      </c>
      <c r="I1240" s="3">
        <f t="shared" si="473"/>
        <v>138</v>
      </c>
      <c r="J1240" s="2">
        <v>2</v>
      </c>
      <c r="K1240" s="2">
        <v>25</v>
      </c>
      <c r="L1240" s="9">
        <f t="shared" si="474"/>
        <v>63.5</v>
      </c>
      <c r="M1240" s="9">
        <v>16.5</v>
      </c>
      <c r="N1240" s="9">
        <v>5.47</v>
      </c>
      <c r="O1240" s="8">
        <f t="shared" si="475"/>
        <v>47.643228448275863</v>
      </c>
      <c r="P1240" s="8">
        <f t="shared" si="472"/>
        <v>47.643228448275863</v>
      </c>
      <c r="Q1240" s="8">
        <f t="shared" si="476"/>
        <v>3204.007113146552</v>
      </c>
      <c r="R1240" s="8"/>
      <c r="S1240" s="8">
        <v>12.05</v>
      </c>
      <c r="T1240" s="8">
        <v>39.78</v>
      </c>
      <c r="U1240" s="8">
        <v>22.47</v>
      </c>
      <c r="V1240" s="15">
        <f t="shared" si="477"/>
        <v>397.8</v>
      </c>
      <c r="W1240" s="15">
        <f t="shared" si="478"/>
        <v>346.08600000000001</v>
      </c>
      <c r="X1240" s="15">
        <f t="shared" si="479"/>
        <v>34.608600000000003</v>
      </c>
      <c r="Y1240" s="15">
        <f t="shared" si="480"/>
        <v>224.7</v>
      </c>
      <c r="Z1240" s="15">
        <f t="shared" si="481"/>
        <v>195.48899999999998</v>
      </c>
      <c r="AA1240" s="15">
        <f t="shared" si="482"/>
        <v>19.548899999999996</v>
      </c>
      <c r="AB1240" s="15">
        <f t="shared" si="483"/>
        <v>6.2</v>
      </c>
      <c r="AC1240" s="15">
        <f t="shared" si="484"/>
        <v>26.299999999999997</v>
      </c>
      <c r="AD1240" s="15">
        <f t="shared" si="485"/>
        <v>5.8999999999999995</v>
      </c>
      <c r="AE1240" s="15">
        <f t="shared" si="486"/>
        <v>15</v>
      </c>
      <c r="AF1240" s="15">
        <f t="shared" si="487"/>
        <v>4.5</v>
      </c>
      <c r="AG1240" s="15">
        <f t="shared" si="488"/>
        <v>467.58892641941344</v>
      </c>
      <c r="AH1240" s="15">
        <f t="shared" si="489"/>
        <v>46.758892641941344</v>
      </c>
      <c r="AI1240" s="8">
        <f t="shared" si="490"/>
        <v>0.39779999999999999</v>
      </c>
      <c r="AJ1240" s="8">
        <v>0.62</v>
      </c>
      <c r="AK1240" s="8">
        <v>2.63</v>
      </c>
      <c r="AL1240" s="8">
        <v>0.59</v>
      </c>
      <c r="AM1240" s="8">
        <v>1.5</v>
      </c>
      <c r="AN1240" s="8">
        <v>0.45</v>
      </c>
      <c r="AO1240" s="8">
        <f t="shared" si="491"/>
        <v>15.585721468074411</v>
      </c>
      <c r="AP1240" s="8">
        <f t="shared" si="492"/>
        <v>66.113624937154341</v>
      </c>
      <c r="AQ1240" s="8">
        <f t="shared" si="493"/>
        <v>14.831573655103066</v>
      </c>
      <c r="AR1240" s="8">
        <f t="shared" si="494"/>
        <v>37.70739064856712</v>
      </c>
      <c r="AS1240" s="8">
        <f t="shared" si="495"/>
        <v>11.312217194570136</v>
      </c>
    </row>
    <row r="1241" spans="1:45" x14ac:dyDescent="0.35">
      <c r="A1241" s="2">
        <v>2018</v>
      </c>
      <c r="B1241" s="18">
        <v>16375</v>
      </c>
      <c r="C1241" s="2" t="s">
        <v>162</v>
      </c>
      <c r="D1241" s="17">
        <v>86</v>
      </c>
      <c r="E1241" s="18" t="s">
        <v>47</v>
      </c>
      <c r="F1241" s="20" t="s">
        <v>156</v>
      </c>
      <c r="G1241" s="22">
        <v>3</v>
      </c>
      <c r="H1241" s="2">
        <v>281</v>
      </c>
      <c r="I1241" s="3">
        <f t="shared" si="473"/>
        <v>139</v>
      </c>
      <c r="J1241" s="2">
        <v>1</v>
      </c>
      <c r="K1241" s="2">
        <v>25</v>
      </c>
      <c r="L1241" s="9">
        <f t="shared" si="474"/>
        <v>63.5</v>
      </c>
      <c r="M1241" s="9">
        <v>14.45</v>
      </c>
      <c r="N1241" s="9">
        <v>5.49</v>
      </c>
      <c r="O1241" s="8">
        <f t="shared" si="475"/>
        <v>48.991387500000002</v>
      </c>
      <c r="P1241" s="8">
        <f t="shared" si="472"/>
        <v>48.991387500000002</v>
      </c>
      <c r="Q1241" s="8">
        <f t="shared" si="476"/>
        <v>3294.6708093750003</v>
      </c>
      <c r="R1241" s="8"/>
      <c r="S1241" s="8">
        <v>12.11</v>
      </c>
      <c r="T1241" s="8">
        <v>42.67</v>
      </c>
      <c r="U1241" s="8">
        <v>20.58</v>
      </c>
      <c r="V1241" s="15">
        <f t="shared" si="477"/>
        <v>426.70000000000005</v>
      </c>
      <c r="W1241" s="15">
        <f t="shared" si="478"/>
        <v>371.22900000000004</v>
      </c>
      <c r="X1241" s="15">
        <f t="shared" si="479"/>
        <v>37.122900000000001</v>
      </c>
      <c r="Y1241" s="15">
        <f t="shared" si="480"/>
        <v>205.79999999999998</v>
      </c>
      <c r="Z1241" s="15">
        <f t="shared" si="481"/>
        <v>179.04599999999999</v>
      </c>
      <c r="AA1241" s="15">
        <f t="shared" si="482"/>
        <v>17.904599999999999</v>
      </c>
      <c r="AB1241" s="15">
        <f t="shared" si="483"/>
        <v>6.6000000000000005</v>
      </c>
      <c r="AC1241" s="15">
        <f t="shared" si="484"/>
        <v>27.599999999999998</v>
      </c>
      <c r="AD1241" s="15">
        <f t="shared" si="485"/>
        <v>6.1</v>
      </c>
      <c r="AE1241" s="15">
        <f t="shared" si="486"/>
        <v>15.9</v>
      </c>
      <c r="AF1241" s="15">
        <f t="shared" si="487"/>
        <v>4.8</v>
      </c>
      <c r="AG1241" s="15">
        <f t="shared" si="488"/>
        <v>491.51326701458993</v>
      </c>
      <c r="AH1241" s="15">
        <f t="shared" si="489"/>
        <v>49.151326701458991</v>
      </c>
      <c r="AI1241" s="8">
        <f t="shared" si="490"/>
        <v>0.42670000000000002</v>
      </c>
      <c r="AJ1241" s="8">
        <v>0.66</v>
      </c>
      <c r="AK1241" s="8">
        <v>2.76</v>
      </c>
      <c r="AL1241" s="8">
        <v>0.61</v>
      </c>
      <c r="AM1241" s="8">
        <v>1.59</v>
      </c>
      <c r="AN1241" s="8">
        <v>0.48</v>
      </c>
      <c r="AO1241" s="8">
        <f t="shared" si="491"/>
        <v>15.467541598312632</v>
      </c>
      <c r="AP1241" s="8">
        <f t="shared" si="492"/>
        <v>64.682446683852817</v>
      </c>
      <c r="AQ1241" s="8">
        <f t="shared" si="493"/>
        <v>14.295758143895007</v>
      </c>
      <c r="AR1241" s="8">
        <f t="shared" si="494"/>
        <v>37.262713850480431</v>
      </c>
      <c r="AS1241" s="8">
        <f t="shared" si="495"/>
        <v>11.249121162409185</v>
      </c>
    </row>
    <row r="1242" spans="1:45" x14ac:dyDescent="0.35">
      <c r="A1242" s="2">
        <v>2018</v>
      </c>
      <c r="B1242" s="18">
        <v>16376</v>
      </c>
      <c r="C1242" s="2" t="s">
        <v>162</v>
      </c>
      <c r="D1242" s="17">
        <v>38</v>
      </c>
      <c r="E1242" s="18" t="s">
        <v>17</v>
      </c>
      <c r="F1242" s="20" t="s">
        <v>156</v>
      </c>
      <c r="G1242" s="22">
        <v>3</v>
      </c>
      <c r="H1242" s="2">
        <v>282</v>
      </c>
      <c r="I1242" s="3">
        <f t="shared" si="473"/>
        <v>140</v>
      </c>
      <c r="J1242" s="2">
        <v>1</v>
      </c>
      <c r="K1242" s="2">
        <v>25</v>
      </c>
      <c r="L1242" s="9">
        <f t="shared" si="474"/>
        <v>63.5</v>
      </c>
      <c r="M1242" s="9">
        <v>18.28</v>
      </c>
      <c r="N1242" s="9">
        <v>4.8</v>
      </c>
      <c r="O1242" s="8">
        <f t="shared" si="475"/>
        <v>40.916358620689657</v>
      </c>
      <c r="P1242" s="8">
        <f t="shared" si="472"/>
        <v>40.916358620689657</v>
      </c>
      <c r="Q1242" s="8">
        <f t="shared" si="476"/>
        <v>2751.6251172413795</v>
      </c>
      <c r="R1242" s="8"/>
      <c r="S1242" s="8">
        <v>12.35</v>
      </c>
      <c r="T1242" s="8">
        <v>43.77</v>
      </c>
      <c r="U1242" s="8">
        <v>21.08</v>
      </c>
      <c r="V1242" s="15">
        <f t="shared" si="477"/>
        <v>437.70000000000005</v>
      </c>
      <c r="W1242" s="15">
        <f t="shared" si="478"/>
        <v>380.79900000000004</v>
      </c>
      <c r="X1242" s="15">
        <f t="shared" si="479"/>
        <v>38.079900000000002</v>
      </c>
      <c r="Y1242" s="15">
        <f t="shared" si="480"/>
        <v>210.79999999999998</v>
      </c>
      <c r="Z1242" s="15">
        <f t="shared" si="481"/>
        <v>183.39599999999999</v>
      </c>
      <c r="AA1242" s="15">
        <f t="shared" si="482"/>
        <v>18.339599999999997</v>
      </c>
      <c r="AB1242" s="15">
        <f t="shared" si="483"/>
        <v>6.6000000000000005</v>
      </c>
      <c r="AC1242" s="15">
        <f t="shared" si="484"/>
        <v>27.9</v>
      </c>
      <c r="AD1242" s="15">
        <f t="shared" si="485"/>
        <v>6.1</v>
      </c>
      <c r="AE1242" s="15">
        <f t="shared" si="486"/>
        <v>16</v>
      </c>
      <c r="AF1242" s="15">
        <f t="shared" si="487"/>
        <v>5</v>
      </c>
      <c r="AG1242" s="15">
        <f t="shared" si="488"/>
        <v>506.86986167314774</v>
      </c>
      <c r="AH1242" s="15">
        <f t="shared" si="489"/>
        <v>50.686986167314771</v>
      </c>
      <c r="AI1242" s="8">
        <f t="shared" si="490"/>
        <v>0.43770000000000003</v>
      </c>
      <c r="AJ1242" s="8">
        <v>0.66</v>
      </c>
      <c r="AK1242" s="8">
        <v>2.79</v>
      </c>
      <c r="AL1242" s="8">
        <v>0.61</v>
      </c>
      <c r="AM1242" s="8">
        <v>1.6</v>
      </c>
      <c r="AN1242" s="8">
        <v>0.5</v>
      </c>
      <c r="AO1242" s="8">
        <f t="shared" si="491"/>
        <v>15.078821110349555</v>
      </c>
      <c r="AP1242" s="8">
        <f t="shared" si="492"/>
        <v>63.742289239204929</v>
      </c>
      <c r="AQ1242" s="8">
        <f t="shared" si="493"/>
        <v>13.936486177747314</v>
      </c>
      <c r="AR1242" s="8">
        <f t="shared" si="494"/>
        <v>36.554717843271646</v>
      </c>
      <c r="AS1242" s="8">
        <f t="shared" si="495"/>
        <v>11.42334932602239</v>
      </c>
    </row>
    <row r="1243" spans="1:45" x14ac:dyDescent="0.35">
      <c r="A1243" s="2">
        <v>2018</v>
      </c>
      <c r="B1243" s="18">
        <v>16377</v>
      </c>
      <c r="C1243" s="2" t="s">
        <v>162</v>
      </c>
      <c r="D1243" s="17">
        <v>19</v>
      </c>
      <c r="E1243" s="18" t="s">
        <v>93</v>
      </c>
      <c r="F1243" s="20" t="s">
        <v>156</v>
      </c>
      <c r="G1243" s="22">
        <v>3</v>
      </c>
      <c r="H1243" s="2">
        <v>279</v>
      </c>
      <c r="I1243" s="3">
        <f t="shared" si="473"/>
        <v>137</v>
      </c>
      <c r="J1243" s="2">
        <v>5</v>
      </c>
      <c r="K1243" s="2">
        <v>41</v>
      </c>
      <c r="L1243" s="9">
        <f t="shared" si="474"/>
        <v>104.14</v>
      </c>
      <c r="M1243" s="9">
        <v>15.34</v>
      </c>
      <c r="N1243" s="9">
        <v>3.27</v>
      </c>
      <c r="O1243" s="8">
        <f t="shared" si="475"/>
        <v>28.877088103448273</v>
      </c>
      <c r="P1243" s="8">
        <f t="shared" si="472"/>
        <v>28.877088103448273</v>
      </c>
      <c r="Q1243" s="8">
        <f t="shared" si="476"/>
        <v>1941.9841749568964</v>
      </c>
      <c r="R1243" s="8"/>
      <c r="S1243" s="8">
        <v>11.95</v>
      </c>
      <c r="T1243" s="8">
        <v>43.42</v>
      </c>
      <c r="U1243" s="8">
        <v>21.08</v>
      </c>
      <c r="V1243" s="15">
        <f t="shared" si="477"/>
        <v>434.20000000000005</v>
      </c>
      <c r="W1243" s="15">
        <f t="shared" si="478"/>
        <v>377.75400000000002</v>
      </c>
      <c r="X1243" s="15">
        <f t="shared" si="479"/>
        <v>37.775400000000005</v>
      </c>
      <c r="Y1243" s="15">
        <f t="shared" si="480"/>
        <v>210.79999999999998</v>
      </c>
      <c r="Z1243" s="15">
        <f t="shared" si="481"/>
        <v>183.39599999999999</v>
      </c>
      <c r="AA1243" s="15">
        <f t="shared" si="482"/>
        <v>18.339599999999997</v>
      </c>
      <c r="AB1243" s="15">
        <f t="shared" si="483"/>
        <v>6.6000000000000005</v>
      </c>
      <c r="AC1243" s="15">
        <f t="shared" si="484"/>
        <v>27.799999999999997</v>
      </c>
      <c r="AD1243" s="15">
        <f t="shared" si="485"/>
        <v>6.1</v>
      </c>
      <c r="AE1243" s="15">
        <f t="shared" si="486"/>
        <v>16</v>
      </c>
      <c r="AF1243" s="15">
        <f t="shared" si="487"/>
        <v>4.8</v>
      </c>
      <c r="AG1243" s="15">
        <f t="shared" si="488"/>
        <v>502.81675562824029</v>
      </c>
      <c r="AH1243" s="15">
        <f t="shared" si="489"/>
        <v>50.281675562824027</v>
      </c>
      <c r="AI1243" s="8">
        <f t="shared" si="490"/>
        <v>0.43420000000000003</v>
      </c>
      <c r="AJ1243" s="8">
        <v>0.66</v>
      </c>
      <c r="AK1243" s="8">
        <v>2.78</v>
      </c>
      <c r="AL1243" s="8">
        <v>0.61</v>
      </c>
      <c r="AM1243" s="8">
        <v>1.6</v>
      </c>
      <c r="AN1243" s="8">
        <v>0.48</v>
      </c>
      <c r="AO1243" s="8">
        <f t="shared" si="491"/>
        <v>15.200368493781667</v>
      </c>
      <c r="AP1243" s="8">
        <f t="shared" si="492"/>
        <v>64.025794564716705</v>
      </c>
      <c r="AQ1243" s="8">
        <f t="shared" si="493"/>
        <v>14.048825426070934</v>
      </c>
      <c r="AR1243" s="8">
        <f t="shared" si="494"/>
        <v>36.849378166743435</v>
      </c>
      <c r="AS1243" s="8">
        <f t="shared" si="495"/>
        <v>11.05481345002303</v>
      </c>
    </row>
    <row r="1244" spans="1:45" x14ac:dyDescent="0.35">
      <c r="A1244" s="2">
        <v>2018</v>
      </c>
      <c r="B1244" s="18">
        <v>16378</v>
      </c>
      <c r="C1244" s="2" t="s">
        <v>162</v>
      </c>
      <c r="D1244" s="17">
        <v>130</v>
      </c>
      <c r="E1244" s="18" t="s">
        <v>149</v>
      </c>
      <c r="F1244" s="20" t="s">
        <v>156</v>
      </c>
      <c r="G1244" s="22">
        <v>3</v>
      </c>
      <c r="H1244" s="2">
        <v>280</v>
      </c>
      <c r="I1244" s="3">
        <f t="shared" si="473"/>
        <v>138</v>
      </c>
      <c r="J1244" s="2">
        <v>1</v>
      </c>
      <c r="K1244" s="2">
        <v>27</v>
      </c>
      <c r="L1244" s="9">
        <f t="shared" si="474"/>
        <v>68.58</v>
      </c>
      <c r="M1244" s="9">
        <v>15.47</v>
      </c>
      <c r="N1244" s="9">
        <v>4.59</v>
      </c>
      <c r="O1244" s="8">
        <f t="shared" si="475"/>
        <v>40.471652327586213</v>
      </c>
      <c r="P1244" s="8">
        <f t="shared" si="472"/>
        <v>40.471652327586213</v>
      </c>
      <c r="Q1244" s="8">
        <f t="shared" si="476"/>
        <v>2721.7186190301727</v>
      </c>
      <c r="R1244" s="8"/>
      <c r="S1244" s="8">
        <v>12.06</v>
      </c>
      <c r="T1244" s="8">
        <v>43.42</v>
      </c>
      <c r="U1244" s="8">
        <v>20.51</v>
      </c>
      <c r="V1244" s="15">
        <f t="shared" si="477"/>
        <v>434.20000000000005</v>
      </c>
      <c r="W1244" s="15">
        <f t="shared" si="478"/>
        <v>377.75400000000002</v>
      </c>
      <c r="X1244" s="15">
        <f t="shared" si="479"/>
        <v>37.775400000000005</v>
      </c>
      <c r="Y1244" s="15">
        <f t="shared" si="480"/>
        <v>205.10000000000002</v>
      </c>
      <c r="Z1244" s="15">
        <f t="shared" si="481"/>
        <v>178.43700000000001</v>
      </c>
      <c r="AA1244" s="15">
        <f t="shared" si="482"/>
        <v>17.843700000000002</v>
      </c>
      <c r="AB1244" s="15">
        <f t="shared" si="483"/>
        <v>6.5</v>
      </c>
      <c r="AC1244" s="15">
        <f t="shared" si="484"/>
        <v>27.799999999999997</v>
      </c>
      <c r="AD1244" s="15">
        <f t="shared" si="485"/>
        <v>6.1</v>
      </c>
      <c r="AE1244" s="15">
        <f t="shared" si="486"/>
        <v>16</v>
      </c>
      <c r="AF1244" s="15">
        <f t="shared" si="487"/>
        <v>4.6999999999999993</v>
      </c>
      <c r="AG1244" s="15">
        <f t="shared" si="488"/>
        <v>499.78172570215975</v>
      </c>
      <c r="AH1244" s="15">
        <f t="shared" si="489"/>
        <v>49.978172570215975</v>
      </c>
      <c r="AI1244" s="8">
        <f t="shared" si="490"/>
        <v>0.43420000000000003</v>
      </c>
      <c r="AJ1244" s="8">
        <v>0.65</v>
      </c>
      <c r="AK1244" s="8">
        <v>2.78</v>
      </c>
      <c r="AL1244" s="8">
        <v>0.61</v>
      </c>
      <c r="AM1244" s="8">
        <v>1.6</v>
      </c>
      <c r="AN1244" s="8">
        <v>0.47</v>
      </c>
      <c r="AO1244" s="8">
        <f t="shared" si="491"/>
        <v>14.97005988023952</v>
      </c>
      <c r="AP1244" s="8">
        <f t="shared" si="492"/>
        <v>64.025794564716705</v>
      </c>
      <c r="AQ1244" s="8">
        <f t="shared" si="493"/>
        <v>14.048825426070934</v>
      </c>
      <c r="AR1244" s="8">
        <f t="shared" si="494"/>
        <v>36.849378166743435</v>
      </c>
      <c r="AS1244" s="8">
        <f t="shared" si="495"/>
        <v>10.824504836480882</v>
      </c>
    </row>
    <row r="1245" spans="1:45" x14ac:dyDescent="0.35">
      <c r="A1245" s="2">
        <v>2018</v>
      </c>
      <c r="B1245" s="18">
        <v>16379</v>
      </c>
      <c r="C1245" s="2" t="s">
        <v>162</v>
      </c>
      <c r="D1245" s="17">
        <v>63</v>
      </c>
      <c r="E1245" s="18" t="s">
        <v>125</v>
      </c>
      <c r="F1245" s="20" t="s">
        <v>156</v>
      </c>
      <c r="G1245" s="22">
        <v>3</v>
      </c>
      <c r="H1245" s="2">
        <v>279</v>
      </c>
      <c r="I1245" s="3">
        <f t="shared" si="473"/>
        <v>137</v>
      </c>
      <c r="J1245" s="2">
        <v>3</v>
      </c>
      <c r="K1245" s="2">
        <v>50</v>
      </c>
      <c r="L1245" s="9">
        <f t="shared" si="474"/>
        <v>127</v>
      </c>
      <c r="M1245" s="9">
        <v>14.94</v>
      </c>
      <c r="N1245" s="9">
        <v>6.5</v>
      </c>
      <c r="O1245" s="8">
        <f t="shared" si="475"/>
        <v>57.672146551724133</v>
      </c>
      <c r="P1245" s="8">
        <f t="shared" si="472"/>
        <v>57.672146551724133</v>
      </c>
      <c r="Q1245" s="8">
        <f t="shared" si="476"/>
        <v>3878.4518556034477</v>
      </c>
      <c r="R1245" s="8"/>
      <c r="S1245" s="8">
        <v>12.1</v>
      </c>
      <c r="T1245" s="8">
        <v>42.03</v>
      </c>
      <c r="U1245" s="8">
        <v>21.98</v>
      </c>
      <c r="V1245" s="15">
        <f t="shared" si="477"/>
        <v>420.3</v>
      </c>
      <c r="W1245" s="15">
        <f t="shared" si="478"/>
        <v>365.661</v>
      </c>
      <c r="X1245" s="15">
        <f t="shared" si="479"/>
        <v>36.566099999999999</v>
      </c>
      <c r="Y1245" s="15">
        <f t="shared" si="480"/>
        <v>219.8</v>
      </c>
      <c r="Z1245" s="15">
        <f t="shared" si="481"/>
        <v>191.226</v>
      </c>
      <c r="AA1245" s="15">
        <f t="shared" si="482"/>
        <v>19.122599999999998</v>
      </c>
      <c r="AB1245" s="15">
        <f t="shared" si="483"/>
        <v>6.4</v>
      </c>
      <c r="AC1245" s="15">
        <f t="shared" si="484"/>
        <v>27.1</v>
      </c>
      <c r="AD1245" s="15">
        <f t="shared" si="485"/>
        <v>6</v>
      </c>
      <c r="AE1245" s="15">
        <f t="shared" si="486"/>
        <v>15.600000000000001</v>
      </c>
      <c r="AF1245" s="15">
        <f t="shared" si="487"/>
        <v>4.6000000000000005</v>
      </c>
      <c r="AG1245" s="15">
        <f t="shared" si="488"/>
        <v>491.43222790996271</v>
      </c>
      <c r="AH1245" s="15">
        <f t="shared" si="489"/>
        <v>49.143222790996269</v>
      </c>
      <c r="AI1245" s="8">
        <f t="shared" si="490"/>
        <v>0.42030000000000001</v>
      </c>
      <c r="AJ1245" s="8">
        <v>0.64</v>
      </c>
      <c r="AK1245" s="8">
        <v>2.71</v>
      </c>
      <c r="AL1245" s="8">
        <v>0.6</v>
      </c>
      <c r="AM1245" s="8">
        <v>1.56</v>
      </c>
      <c r="AN1245" s="8">
        <v>0.46</v>
      </c>
      <c r="AO1245" s="8">
        <f t="shared" si="491"/>
        <v>15.227218653342851</v>
      </c>
      <c r="AP1245" s="8">
        <f t="shared" si="492"/>
        <v>64.47775398524864</v>
      </c>
      <c r="AQ1245" s="8">
        <f t="shared" si="493"/>
        <v>14.275517487508923</v>
      </c>
      <c r="AR1245" s="8">
        <f t="shared" si="494"/>
        <v>37.116345467523203</v>
      </c>
      <c r="AS1245" s="8">
        <f t="shared" si="495"/>
        <v>10.944563407090175</v>
      </c>
    </row>
    <row r="1246" spans="1:45" x14ac:dyDescent="0.35">
      <c r="A1246" s="2">
        <v>2018</v>
      </c>
      <c r="B1246" s="18">
        <v>16380</v>
      </c>
      <c r="C1246" s="2" t="s">
        <v>162</v>
      </c>
      <c r="D1246" s="17">
        <v>4</v>
      </c>
      <c r="E1246" s="18" t="s">
        <v>152</v>
      </c>
      <c r="F1246" s="20" t="s">
        <v>161</v>
      </c>
      <c r="G1246" s="22">
        <v>3</v>
      </c>
      <c r="H1246" s="2">
        <v>280</v>
      </c>
      <c r="I1246" s="3">
        <f t="shared" si="473"/>
        <v>138</v>
      </c>
      <c r="J1246" s="2">
        <v>1</v>
      </c>
      <c r="K1246" s="2">
        <v>27</v>
      </c>
      <c r="L1246" s="9">
        <f t="shared" si="474"/>
        <v>68.58</v>
      </c>
      <c r="M1246" s="9">
        <v>14.82</v>
      </c>
      <c r="N1246" s="9">
        <v>5.98</v>
      </c>
      <c r="O1246" s="8">
        <f t="shared" si="475"/>
        <v>53.133227931034497</v>
      </c>
      <c r="P1246" s="8">
        <f t="shared" si="472"/>
        <v>53.133227931034497</v>
      </c>
      <c r="Q1246" s="8">
        <f t="shared" si="476"/>
        <v>3573.2095783620698</v>
      </c>
      <c r="R1246" s="8"/>
      <c r="S1246" s="8">
        <v>11.5</v>
      </c>
      <c r="T1246" s="8">
        <v>42.44</v>
      </c>
      <c r="U1246" s="8">
        <v>21.03</v>
      </c>
      <c r="V1246" s="15">
        <f t="shared" si="477"/>
        <v>424.4</v>
      </c>
      <c r="W1246" s="15">
        <f t="shared" si="478"/>
        <v>369.22799999999995</v>
      </c>
      <c r="X1246" s="15">
        <f t="shared" si="479"/>
        <v>36.922799999999995</v>
      </c>
      <c r="Y1246" s="15">
        <f t="shared" si="480"/>
        <v>210.3</v>
      </c>
      <c r="Z1246" s="15">
        <f t="shared" si="481"/>
        <v>182.96100000000001</v>
      </c>
      <c r="AA1246" s="15">
        <f t="shared" si="482"/>
        <v>18.296100000000003</v>
      </c>
      <c r="AB1246" s="15">
        <f t="shared" si="483"/>
        <v>6.4</v>
      </c>
      <c r="AC1246" s="15">
        <f t="shared" si="484"/>
        <v>27.400000000000002</v>
      </c>
      <c r="AD1246" s="15">
        <f t="shared" si="485"/>
        <v>6</v>
      </c>
      <c r="AE1246" s="15">
        <f t="shared" si="486"/>
        <v>15.8</v>
      </c>
      <c r="AF1246" s="15">
        <f t="shared" si="487"/>
        <v>4.5</v>
      </c>
      <c r="AG1246" s="15">
        <f t="shared" si="488"/>
        <v>491.20639603335411</v>
      </c>
      <c r="AH1246" s="15">
        <f t="shared" si="489"/>
        <v>49.120639603335412</v>
      </c>
      <c r="AI1246" s="8">
        <f t="shared" si="490"/>
        <v>0.4244</v>
      </c>
      <c r="AJ1246" s="8">
        <v>0.64</v>
      </c>
      <c r="AK1246" s="8">
        <v>2.74</v>
      </c>
      <c r="AL1246" s="8">
        <v>0.6</v>
      </c>
      <c r="AM1246" s="8">
        <v>1.58</v>
      </c>
      <c r="AN1246" s="8">
        <v>0.45</v>
      </c>
      <c r="AO1246" s="8">
        <f t="shared" si="491"/>
        <v>15.080113100848257</v>
      </c>
      <c r="AP1246" s="8">
        <f t="shared" si="492"/>
        <v>64.561734213006602</v>
      </c>
      <c r="AQ1246" s="8">
        <f t="shared" si="493"/>
        <v>14.137606032045241</v>
      </c>
      <c r="AR1246" s="8">
        <f t="shared" si="494"/>
        <v>37.229029217719138</v>
      </c>
      <c r="AS1246" s="8">
        <f t="shared" si="495"/>
        <v>10.603204524033931</v>
      </c>
    </row>
    <row r="1247" spans="1:45" x14ac:dyDescent="0.35">
      <c r="A1247" s="2">
        <v>2018</v>
      </c>
      <c r="B1247" s="18">
        <v>16381</v>
      </c>
      <c r="C1247" s="2" t="s">
        <v>162</v>
      </c>
      <c r="D1247" s="17">
        <v>42</v>
      </c>
      <c r="E1247" s="18" t="s">
        <v>102</v>
      </c>
      <c r="F1247" s="20" t="s">
        <v>156</v>
      </c>
      <c r="G1247" s="22">
        <v>3</v>
      </c>
      <c r="H1247" s="2">
        <v>278</v>
      </c>
      <c r="I1247" s="3">
        <f t="shared" si="473"/>
        <v>136</v>
      </c>
      <c r="J1247" s="2">
        <v>4</v>
      </c>
      <c r="K1247" s="2">
        <v>44</v>
      </c>
      <c r="L1247" s="9">
        <f t="shared" si="474"/>
        <v>111.76</v>
      </c>
      <c r="M1247" s="9">
        <v>18.350000000000001</v>
      </c>
      <c r="N1247" s="9">
        <v>3.92</v>
      </c>
      <c r="O1247" s="8">
        <f t="shared" si="475"/>
        <v>33.386403448275864</v>
      </c>
      <c r="P1247" s="8">
        <f t="shared" ref="P1247:P1297" si="496">O1247/((100-$R1247)*0.01)</f>
        <v>33.386403448275864</v>
      </c>
      <c r="Q1247" s="8">
        <f t="shared" si="476"/>
        <v>2245.2356318965517</v>
      </c>
      <c r="R1247" s="8"/>
      <c r="S1247" s="8">
        <v>11.49</v>
      </c>
      <c r="T1247" s="8">
        <v>44.43</v>
      </c>
      <c r="U1247" s="8">
        <v>20.8</v>
      </c>
      <c r="V1247" s="15">
        <f t="shared" si="477"/>
        <v>444.3</v>
      </c>
      <c r="W1247" s="15">
        <f t="shared" si="478"/>
        <v>386.541</v>
      </c>
      <c r="X1247" s="15">
        <f t="shared" si="479"/>
        <v>38.6541</v>
      </c>
      <c r="Y1247" s="15">
        <f t="shared" si="480"/>
        <v>208</v>
      </c>
      <c r="Z1247" s="15">
        <f t="shared" si="481"/>
        <v>180.96</v>
      </c>
      <c r="AA1247" s="15">
        <f t="shared" si="482"/>
        <v>18.096</v>
      </c>
      <c r="AB1247" s="15">
        <f t="shared" si="483"/>
        <v>6.8000000000000007</v>
      </c>
      <c r="AC1247" s="15">
        <f t="shared" si="484"/>
        <v>28.2</v>
      </c>
      <c r="AD1247" s="15">
        <f t="shared" si="485"/>
        <v>6.2</v>
      </c>
      <c r="AE1247" s="15">
        <f t="shared" si="486"/>
        <v>16.200000000000003</v>
      </c>
      <c r="AF1247" s="15">
        <f t="shared" si="487"/>
        <v>4.9000000000000004</v>
      </c>
      <c r="AG1247" s="15">
        <f t="shared" si="488"/>
        <v>512.98259043461269</v>
      </c>
      <c r="AH1247" s="15">
        <f t="shared" si="489"/>
        <v>51.298259043461272</v>
      </c>
      <c r="AI1247" s="8">
        <f t="shared" si="490"/>
        <v>0.44430000000000003</v>
      </c>
      <c r="AJ1247" s="8">
        <v>0.68</v>
      </c>
      <c r="AK1247" s="8">
        <v>2.82</v>
      </c>
      <c r="AL1247" s="8">
        <v>0.62</v>
      </c>
      <c r="AM1247" s="8">
        <v>1.62</v>
      </c>
      <c r="AN1247" s="8">
        <v>0.49</v>
      </c>
      <c r="AO1247" s="8">
        <f t="shared" si="491"/>
        <v>15.304974116587891</v>
      </c>
      <c r="AP1247" s="8">
        <f t="shared" si="492"/>
        <v>63.470627954085074</v>
      </c>
      <c r="AQ1247" s="8">
        <f t="shared" si="493"/>
        <v>13.954535223947783</v>
      </c>
      <c r="AR1247" s="8">
        <f t="shared" si="494"/>
        <v>36.46185010128292</v>
      </c>
      <c r="AS1247" s="8">
        <f t="shared" si="495"/>
        <v>11.028584289894216</v>
      </c>
    </row>
    <row r="1248" spans="1:45" x14ac:dyDescent="0.35">
      <c r="A1248" s="2">
        <v>2018</v>
      </c>
      <c r="B1248" s="18">
        <v>16382</v>
      </c>
      <c r="C1248" s="2" t="s">
        <v>162</v>
      </c>
      <c r="D1248" s="17">
        <v>127</v>
      </c>
      <c r="E1248" s="18" t="s">
        <v>49</v>
      </c>
      <c r="F1248" s="20" t="s">
        <v>156</v>
      </c>
      <c r="G1248" s="22">
        <v>3</v>
      </c>
      <c r="H1248" s="2">
        <v>281</v>
      </c>
      <c r="I1248" s="3">
        <f t="shared" si="473"/>
        <v>139</v>
      </c>
      <c r="J1248" s="2">
        <v>2</v>
      </c>
      <c r="K1248" s="2">
        <v>45</v>
      </c>
      <c r="L1248" s="9">
        <f t="shared" si="474"/>
        <v>114.3</v>
      </c>
      <c r="M1248" s="9">
        <v>15.34</v>
      </c>
      <c r="N1248" s="9">
        <v>4.6100000000000003</v>
      </c>
      <c r="O1248" s="8">
        <f t="shared" si="475"/>
        <v>40.710512586206903</v>
      </c>
      <c r="P1248" s="8">
        <f t="shared" si="496"/>
        <v>40.710512586206903</v>
      </c>
      <c r="Q1248" s="8">
        <f t="shared" si="476"/>
        <v>2737.7819714224142</v>
      </c>
      <c r="R1248" s="8"/>
      <c r="S1248" s="8">
        <v>11.76</v>
      </c>
      <c r="T1248" s="8">
        <v>41.57</v>
      </c>
      <c r="U1248" s="8">
        <v>22.37</v>
      </c>
      <c r="V1248" s="15">
        <f t="shared" si="477"/>
        <v>415.7</v>
      </c>
      <c r="W1248" s="15">
        <f t="shared" si="478"/>
        <v>361.65899999999999</v>
      </c>
      <c r="X1248" s="15">
        <f t="shared" si="479"/>
        <v>36.165900000000001</v>
      </c>
      <c r="Y1248" s="15">
        <f t="shared" si="480"/>
        <v>223.70000000000002</v>
      </c>
      <c r="Z1248" s="15">
        <f t="shared" si="481"/>
        <v>194.619</v>
      </c>
      <c r="AA1248" s="15">
        <f t="shared" si="482"/>
        <v>19.4619</v>
      </c>
      <c r="AB1248" s="15">
        <f t="shared" si="483"/>
        <v>6.3</v>
      </c>
      <c r="AC1248" s="15">
        <f t="shared" si="484"/>
        <v>27.1</v>
      </c>
      <c r="AD1248" s="15">
        <f t="shared" si="485"/>
        <v>5.8999999999999995</v>
      </c>
      <c r="AE1248" s="15">
        <f t="shared" si="486"/>
        <v>15.5</v>
      </c>
      <c r="AF1248" s="15">
        <f t="shared" si="487"/>
        <v>4.5</v>
      </c>
      <c r="AG1248" s="15">
        <f t="shared" si="488"/>
        <v>488.10141870202068</v>
      </c>
      <c r="AH1248" s="15">
        <f t="shared" si="489"/>
        <v>48.810141870202067</v>
      </c>
      <c r="AI1248" s="8">
        <f t="shared" si="490"/>
        <v>0.41570000000000001</v>
      </c>
      <c r="AJ1248" s="8">
        <v>0.63</v>
      </c>
      <c r="AK1248" s="8">
        <v>2.71</v>
      </c>
      <c r="AL1248" s="8">
        <v>0.59</v>
      </c>
      <c r="AM1248" s="8">
        <v>1.55</v>
      </c>
      <c r="AN1248" s="8">
        <v>0.45</v>
      </c>
      <c r="AO1248" s="8">
        <f t="shared" si="491"/>
        <v>15.155159971133028</v>
      </c>
      <c r="AP1248" s="8">
        <f t="shared" si="492"/>
        <v>65.191243685350017</v>
      </c>
      <c r="AQ1248" s="8">
        <f t="shared" si="493"/>
        <v>14.19292759201347</v>
      </c>
      <c r="AR1248" s="8">
        <f t="shared" si="494"/>
        <v>37.28650469088285</v>
      </c>
      <c r="AS1248" s="8">
        <f t="shared" si="495"/>
        <v>10.825114265095021</v>
      </c>
    </row>
    <row r="1249" spans="1:45" x14ac:dyDescent="0.35">
      <c r="A1249" s="2">
        <v>2018</v>
      </c>
      <c r="B1249" s="18">
        <v>16383</v>
      </c>
      <c r="C1249" s="2" t="s">
        <v>162</v>
      </c>
      <c r="D1249" s="17">
        <v>45</v>
      </c>
      <c r="E1249" s="18" t="s">
        <v>110</v>
      </c>
      <c r="F1249" s="20" t="s">
        <v>156</v>
      </c>
      <c r="G1249" s="22">
        <v>3</v>
      </c>
      <c r="H1249" s="2">
        <v>279</v>
      </c>
      <c r="I1249" s="3">
        <f t="shared" si="473"/>
        <v>137</v>
      </c>
      <c r="J1249" s="2">
        <v>3</v>
      </c>
      <c r="K1249" s="2">
        <v>52</v>
      </c>
      <c r="L1249" s="9">
        <f t="shared" si="474"/>
        <v>132.08000000000001</v>
      </c>
      <c r="M1249" s="9">
        <v>15.78</v>
      </c>
      <c r="N1249" s="9">
        <v>5.08</v>
      </c>
      <c r="O1249" s="8">
        <f t="shared" si="475"/>
        <v>44.627887586206896</v>
      </c>
      <c r="P1249" s="8">
        <f t="shared" si="496"/>
        <v>44.627887586206896</v>
      </c>
      <c r="Q1249" s="8">
        <f t="shared" si="476"/>
        <v>3001.2254401724135</v>
      </c>
      <c r="R1249" s="8"/>
      <c r="S1249" s="8">
        <v>11.84</v>
      </c>
      <c r="T1249" s="8">
        <v>42.39</v>
      </c>
      <c r="U1249" s="8">
        <v>22.52</v>
      </c>
      <c r="V1249" s="15">
        <f t="shared" si="477"/>
        <v>423.9</v>
      </c>
      <c r="W1249" s="15">
        <f t="shared" si="478"/>
        <v>368.79300000000001</v>
      </c>
      <c r="X1249" s="15">
        <f t="shared" si="479"/>
        <v>36.879300000000001</v>
      </c>
      <c r="Y1249" s="15">
        <f t="shared" si="480"/>
        <v>225.2</v>
      </c>
      <c r="Z1249" s="15">
        <f t="shared" si="481"/>
        <v>195.92399999999998</v>
      </c>
      <c r="AA1249" s="15">
        <f t="shared" si="482"/>
        <v>19.592399999999998</v>
      </c>
      <c r="AB1249" s="15">
        <f t="shared" si="483"/>
        <v>6.6000000000000005</v>
      </c>
      <c r="AC1249" s="15">
        <f t="shared" si="484"/>
        <v>27.400000000000002</v>
      </c>
      <c r="AD1249" s="15">
        <f t="shared" si="485"/>
        <v>6</v>
      </c>
      <c r="AE1249" s="15">
        <f t="shared" si="486"/>
        <v>15.700000000000001</v>
      </c>
      <c r="AF1249" s="15">
        <f t="shared" si="487"/>
        <v>4.6999999999999993</v>
      </c>
      <c r="AG1249" s="15">
        <f t="shared" si="488"/>
        <v>498.53739761134409</v>
      </c>
      <c r="AH1249" s="15">
        <f t="shared" si="489"/>
        <v>49.853739761134406</v>
      </c>
      <c r="AI1249" s="8">
        <f t="shared" si="490"/>
        <v>0.4239</v>
      </c>
      <c r="AJ1249" s="8">
        <v>0.66</v>
      </c>
      <c r="AK1249" s="8">
        <v>2.74</v>
      </c>
      <c r="AL1249" s="8">
        <v>0.6</v>
      </c>
      <c r="AM1249" s="8">
        <v>1.57</v>
      </c>
      <c r="AN1249" s="8">
        <v>0.47</v>
      </c>
      <c r="AO1249" s="8">
        <f t="shared" si="491"/>
        <v>15.569709837225762</v>
      </c>
      <c r="AP1249" s="8">
        <f t="shared" si="492"/>
        <v>64.637886293937257</v>
      </c>
      <c r="AQ1249" s="8">
        <f t="shared" si="493"/>
        <v>14.154281670205236</v>
      </c>
      <c r="AR1249" s="8">
        <f t="shared" si="494"/>
        <v>37.037037037037038</v>
      </c>
      <c r="AS1249" s="8">
        <f t="shared" si="495"/>
        <v>11.087520641660767</v>
      </c>
    </row>
    <row r="1250" spans="1:45" x14ac:dyDescent="0.35">
      <c r="A1250" s="2">
        <v>2018</v>
      </c>
      <c r="B1250" s="18">
        <v>16384</v>
      </c>
      <c r="C1250" s="2" t="s">
        <v>162</v>
      </c>
      <c r="D1250" s="17">
        <v>129</v>
      </c>
      <c r="E1250" s="18" t="s">
        <v>51</v>
      </c>
      <c r="F1250" s="20" t="s">
        <v>156</v>
      </c>
      <c r="G1250" s="22">
        <v>3</v>
      </c>
      <c r="H1250" s="2">
        <v>285</v>
      </c>
      <c r="I1250" s="3">
        <f t="shared" si="473"/>
        <v>143</v>
      </c>
      <c r="J1250" s="2">
        <v>3</v>
      </c>
      <c r="K1250" s="2">
        <v>47</v>
      </c>
      <c r="L1250" s="9">
        <f t="shared" si="474"/>
        <v>119.38</v>
      </c>
      <c r="M1250" s="9">
        <v>17.62</v>
      </c>
      <c r="N1250" s="9">
        <v>4.32</v>
      </c>
      <c r="O1250" s="8">
        <f t="shared" si="475"/>
        <v>37.122132413793103</v>
      </c>
      <c r="P1250" s="8">
        <f t="shared" si="496"/>
        <v>37.122132413793103</v>
      </c>
      <c r="Q1250" s="8">
        <f t="shared" si="476"/>
        <v>2496.4634048275861</v>
      </c>
      <c r="R1250" s="8"/>
      <c r="S1250" s="8">
        <v>12.06</v>
      </c>
      <c r="T1250" s="8">
        <v>43.68</v>
      </c>
      <c r="U1250" s="8">
        <v>21.62</v>
      </c>
      <c r="V1250" s="15">
        <f t="shared" si="477"/>
        <v>436.8</v>
      </c>
      <c r="W1250" s="15">
        <f t="shared" si="478"/>
        <v>380.01600000000002</v>
      </c>
      <c r="X1250" s="15">
        <f t="shared" si="479"/>
        <v>38.001600000000003</v>
      </c>
      <c r="Y1250" s="15">
        <f t="shared" si="480"/>
        <v>216.20000000000002</v>
      </c>
      <c r="Z1250" s="15">
        <f t="shared" si="481"/>
        <v>188.09400000000002</v>
      </c>
      <c r="AA1250" s="15">
        <f t="shared" si="482"/>
        <v>18.809400000000004</v>
      </c>
      <c r="AB1250" s="15">
        <f t="shared" si="483"/>
        <v>6.6000000000000005</v>
      </c>
      <c r="AC1250" s="15">
        <f t="shared" si="484"/>
        <v>28</v>
      </c>
      <c r="AD1250" s="15">
        <f t="shared" si="485"/>
        <v>6.1</v>
      </c>
      <c r="AE1250" s="15">
        <f t="shared" si="486"/>
        <v>16</v>
      </c>
      <c r="AF1250" s="15">
        <f t="shared" si="487"/>
        <v>4.6999999999999993</v>
      </c>
      <c r="AG1250" s="15">
        <f t="shared" si="488"/>
        <v>508.75454740477028</v>
      </c>
      <c r="AH1250" s="15">
        <f t="shared" si="489"/>
        <v>50.875454740477025</v>
      </c>
      <c r="AI1250" s="8">
        <f t="shared" si="490"/>
        <v>0.43680000000000002</v>
      </c>
      <c r="AJ1250" s="8">
        <v>0.66</v>
      </c>
      <c r="AK1250" s="8">
        <v>2.8</v>
      </c>
      <c r="AL1250" s="8">
        <v>0.61</v>
      </c>
      <c r="AM1250" s="8">
        <v>1.6</v>
      </c>
      <c r="AN1250" s="8">
        <v>0.47</v>
      </c>
      <c r="AO1250" s="8">
        <f t="shared" si="491"/>
        <v>15.109890109890109</v>
      </c>
      <c r="AP1250" s="8">
        <f t="shared" si="492"/>
        <v>64.102564102564102</v>
      </c>
      <c r="AQ1250" s="8">
        <f t="shared" si="493"/>
        <v>13.965201465201464</v>
      </c>
      <c r="AR1250" s="8">
        <f t="shared" si="494"/>
        <v>36.630036630036628</v>
      </c>
      <c r="AS1250" s="8">
        <f t="shared" si="495"/>
        <v>10.760073260073257</v>
      </c>
    </row>
    <row r="1251" spans="1:45" x14ac:dyDescent="0.35">
      <c r="A1251" s="2">
        <v>2018</v>
      </c>
      <c r="B1251" s="18">
        <v>16385</v>
      </c>
      <c r="C1251" s="2" t="s">
        <v>162</v>
      </c>
      <c r="D1251" s="17">
        <v>106</v>
      </c>
      <c r="E1251" s="18" t="s">
        <v>83</v>
      </c>
      <c r="F1251" s="20" t="s">
        <v>156</v>
      </c>
      <c r="G1251" s="22">
        <v>3</v>
      </c>
      <c r="H1251" s="2">
        <v>286</v>
      </c>
      <c r="I1251" s="3">
        <f t="shared" ref="I1251:I1297" si="497">H1251-142</f>
        <v>144</v>
      </c>
      <c r="J1251" s="2">
        <v>2</v>
      </c>
      <c r="K1251" s="2">
        <v>49</v>
      </c>
      <c r="L1251" s="9">
        <f t="shared" ref="L1251:L1297" si="498">K1251*2.54</f>
        <v>124.46000000000001</v>
      </c>
      <c r="M1251" s="9">
        <v>16.920000000000002</v>
      </c>
      <c r="N1251" s="9">
        <v>4.1100000000000003</v>
      </c>
      <c r="O1251" s="8">
        <f t="shared" ref="O1251:O1297" si="499">N1251*(100-M1251)*43560/(87*80*60)</f>
        <v>35.617685172413793</v>
      </c>
      <c r="P1251" s="8">
        <f t="shared" si="496"/>
        <v>35.617685172413793</v>
      </c>
      <c r="Q1251" s="8">
        <f t="shared" ref="Q1251:Q1297" si="500">P1251*67.25</f>
        <v>2395.2893278448278</v>
      </c>
      <c r="R1251" s="8"/>
      <c r="S1251" s="8">
        <v>12.52</v>
      </c>
      <c r="T1251" s="8">
        <v>42.69</v>
      </c>
      <c r="U1251" s="8">
        <v>21.53</v>
      </c>
      <c r="V1251" s="15">
        <f t="shared" ref="V1251:V1297" si="501">T1251*10</f>
        <v>426.9</v>
      </c>
      <c r="W1251" s="15">
        <f t="shared" ref="W1251:W1297" si="502">V1251*0.87</f>
        <v>371.40299999999996</v>
      </c>
      <c r="X1251" s="15">
        <f t="shared" ref="X1251:X1297" si="503">W1251/10</f>
        <v>37.140299999999996</v>
      </c>
      <c r="Y1251" s="15">
        <f t="shared" ref="Y1251:Y1297" si="504">U1251*10</f>
        <v>215.3</v>
      </c>
      <c r="Z1251" s="15">
        <f t="shared" ref="Z1251:Z1297" si="505">Y1251*0.87</f>
        <v>187.31100000000001</v>
      </c>
      <c r="AA1251" s="15">
        <f t="shared" ref="AA1251:AA1297" si="506">Z1251/10</f>
        <v>18.731100000000001</v>
      </c>
      <c r="AB1251" s="15">
        <f t="shared" ref="AB1251:AB1297" si="507">AJ1251*10</f>
        <v>6.7</v>
      </c>
      <c r="AC1251" s="15">
        <f t="shared" ref="AC1251:AC1297" si="508">AK1251*10</f>
        <v>27.3</v>
      </c>
      <c r="AD1251" s="15">
        <f t="shared" ref="AD1251:AD1297" si="509">AL1251*10</f>
        <v>6.1</v>
      </c>
      <c r="AE1251" s="15">
        <f t="shared" ref="AE1251:AE1297" si="510">AM1251*10</f>
        <v>15.700000000000001</v>
      </c>
      <c r="AF1251" s="15">
        <f t="shared" ref="AF1251:AF1297" si="511">AN1251*10</f>
        <v>4.8</v>
      </c>
      <c r="AG1251" s="15">
        <f t="shared" ref="AG1251:AG1297" si="512">AH1251*10</f>
        <v>496.74465022102947</v>
      </c>
      <c r="AH1251" s="15">
        <f t="shared" ref="AH1251:AH1297" si="513">X1251/(1-AA1251/100)/0.92</f>
        <v>49.67446502210295</v>
      </c>
      <c r="AI1251" s="8">
        <f t="shared" ref="AI1251:AI1297" si="514">V1251/1000</f>
        <v>0.4269</v>
      </c>
      <c r="AJ1251" s="8">
        <v>0.67</v>
      </c>
      <c r="AK1251" s="8">
        <v>2.73</v>
      </c>
      <c r="AL1251" s="8">
        <v>0.61</v>
      </c>
      <c r="AM1251" s="8">
        <v>1.57</v>
      </c>
      <c r="AN1251" s="8">
        <v>0.48</v>
      </c>
      <c r="AO1251" s="8">
        <f t="shared" ref="AO1251:AO1297" si="515">AB1251/$AI1251</f>
        <v>15.694542047317874</v>
      </c>
      <c r="AP1251" s="8">
        <f t="shared" ref="AP1251:AP1297" si="516">AC1251/$AI1251</f>
        <v>63.949402670414621</v>
      </c>
      <c r="AQ1251" s="8">
        <f t="shared" ref="AQ1251:AQ1297" si="517">AD1251/$AI1251</f>
        <v>14.289060669946123</v>
      </c>
      <c r="AR1251" s="8">
        <f t="shared" ref="AR1251:AR1297" si="518">AE1251/$AI1251</f>
        <v>36.776762707894122</v>
      </c>
      <c r="AS1251" s="8">
        <f t="shared" ref="AS1251:AS1297" si="519">AF1251/$AI1251</f>
        <v>11.243851018973999</v>
      </c>
    </row>
    <row r="1252" spans="1:45" x14ac:dyDescent="0.35">
      <c r="A1252" s="2">
        <v>2018</v>
      </c>
      <c r="B1252" s="18">
        <v>16386</v>
      </c>
      <c r="C1252" s="2" t="s">
        <v>162</v>
      </c>
      <c r="D1252" s="17">
        <v>111</v>
      </c>
      <c r="E1252" s="18" t="s">
        <v>106</v>
      </c>
      <c r="F1252" s="20" t="s">
        <v>156</v>
      </c>
      <c r="G1252" s="22">
        <v>3</v>
      </c>
      <c r="H1252" s="2">
        <v>280</v>
      </c>
      <c r="I1252" s="3">
        <f t="shared" si="497"/>
        <v>138</v>
      </c>
      <c r="J1252" s="2">
        <v>3</v>
      </c>
      <c r="K1252" s="2">
        <v>49</v>
      </c>
      <c r="L1252" s="9">
        <f t="shared" si="498"/>
        <v>124.46000000000001</v>
      </c>
      <c r="M1252" s="9">
        <v>15.57</v>
      </c>
      <c r="N1252" s="9">
        <v>4.95</v>
      </c>
      <c r="O1252" s="8">
        <f t="shared" si="499"/>
        <v>43.594265948275861</v>
      </c>
      <c r="P1252" s="8">
        <f t="shared" si="496"/>
        <v>43.594265948275861</v>
      </c>
      <c r="Q1252" s="8">
        <f t="shared" si="500"/>
        <v>2931.7143850215516</v>
      </c>
      <c r="R1252" s="8"/>
      <c r="S1252" s="8">
        <v>12.36</v>
      </c>
      <c r="T1252" s="8">
        <v>42.82</v>
      </c>
      <c r="U1252" s="8">
        <v>21.91</v>
      </c>
      <c r="V1252" s="15">
        <f t="shared" si="501"/>
        <v>428.2</v>
      </c>
      <c r="W1252" s="15">
        <f t="shared" si="502"/>
        <v>372.53399999999999</v>
      </c>
      <c r="X1252" s="15">
        <f t="shared" si="503"/>
        <v>37.253399999999999</v>
      </c>
      <c r="Y1252" s="15">
        <f t="shared" si="504"/>
        <v>219.1</v>
      </c>
      <c r="Z1252" s="15">
        <f t="shared" si="505"/>
        <v>190.61699999999999</v>
      </c>
      <c r="AA1252" s="15">
        <f t="shared" si="506"/>
        <v>19.061699999999998</v>
      </c>
      <c r="AB1252" s="15">
        <f t="shared" si="507"/>
        <v>6.8000000000000007</v>
      </c>
      <c r="AC1252" s="15">
        <f t="shared" si="508"/>
        <v>27.400000000000002</v>
      </c>
      <c r="AD1252" s="15">
        <f t="shared" si="509"/>
        <v>6</v>
      </c>
      <c r="AE1252" s="15">
        <f t="shared" si="510"/>
        <v>15.9</v>
      </c>
      <c r="AF1252" s="15">
        <f t="shared" si="511"/>
        <v>4.6999999999999993</v>
      </c>
      <c r="AG1252" s="15">
        <f t="shared" si="512"/>
        <v>500.29252019076898</v>
      </c>
      <c r="AH1252" s="15">
        <f t="shared" si="513"/>
        <v>50.0292520190769</v>
      </c>
      <c r="AI1252" s="8">
        <f t="shared" si="514"/>
        <v>0.42819999999999997</v>
      </c>
      <c r="AJ1252" s="8">
        <v>0.68</v>
      </c>
      <c r="AK1252" s="8">
        <v>2.74</v>
      </c>
      <c r="AL1252" s="8">
        <v>0.6</v>
      </c>
      <c r="AM1252" s="8">
        <v>1.59</v>
      </c>
      <c r="AN1252" s="8">
        <v>0.47</v>
      </c>
      <c r="AO1252" s="8">
        <f t="shared" si="515"/>
        <v>15.880429705744982</v>
      </c>
      <c r="AP1252" s="8">
        <f t="shared" si="516"/>
        <v>63.988790284913598</v>
      </c>
      <c r="AQ1252" s="8">
        <f t="shared" si="517"/>
        <v>14.012143858010276</v>
      </c>
      <c r="AR1252" s="8">
        <f t="shared" si="518"/>
        <v>37.132181223727237</v>
      </c>
      <c r="AS1252" s="8">
        <f t="shared" si="519"/>
        <v>10.976179355441381</v>
      </c>
    </row>
    <row r="1253" spans="1:45" x14ac:dyDescent="0.35">
      <c r="A1253" s="2">
        <v>2018</v>
      </c>
      <c r="B1253" s="18">
        <v>16387</v>
      </c>
      <c r="C1253" s="2" t="s">
        <v>162</v>
      </c>
      <c r="D1253" s="17">
        <v>62</v>
      </c>
      <c r="E1253" s="18" t="s">
        <v>150</v>
      </c>
      <c r="F1253" s="20" t="s">
        <v>156</v>
      </c>
      <c r="G1253" s="22">
        <v>3</v>
      </c>
      <c r="H1253" s="2">
        <v>279</v>
      </c>
      <c r="I1253" s="3">
        <f t="shared" si="497"/>
        <v>137</v>
      </c>
      <c r="J1253" s="2">
        <v>2</v>
      </c>
      <c r="K1253" s="2">
        <v>43</v>
      </c>
      <c r="L1253" s="9">
        <f t="shared" si="498"/>
        <v>109.22</v>
      </c>
      <c r="M1253" s="9">
        <v>15.92</v>
      </c>
      <c r="N1253" s="9">
        <v>2.85</v>
      </c>
      <c r="O1253" s="8">
        <f t="shared" si="499"/>
        <v>24.995679310344826</v>
      </c>
      <c r="P1253" s="8">
        <f t="shared" si="496"/>
        <v>24.995679310344826</v>
      </c>
      <c r="Q1253" s="8">
        <f t="shared" si="500"/>
        <v>1680.9594336206897</v>
      </c>
      <c r="R1253" s="8"/>
      <c r="S1253" s="8">
        <v>11.83</v>
      </c>
      <c r="T1253" s="8">
        <v>43.45</v>
      </c>
      <c r="U1253" s="8">
        <v>21.17</v>
      </c>
      <c r="V1253" s="15">
        <f t="shared" si="501"/>
        <v>434.5</v>
      </c>
      <c r="W1253" s="15">
        <f t="shared" si="502"/>
        <v>378.01499999999999</v>
      </c>
      <c r="X1253" s="15">
        <f t="shared" si="503"/>
        <v>37.801499999999997</v>
      </c>
      <c r="Y1253" s="15">
        <f t="shared" si="504"/>
        <v>211.70000000000002</v>
      </c>
      <c r="Z1253" s="15">
        <f t="shared" si="505"/>
        <v>184.179</v>
      </c>
      <c r="AA1253" s="15">
        <f t="shared" si="506"/>
        <v>18.417899999999999</v>
      </c>
      <c r="AB1253" s="15">
        <f t="shared" si="507"/>
        <v>6.6000000000000005</v>
      </c>
      <c r="AC1253" s="15">
        <f t="shared" si="508"/>
        <v>27.7</v>
      </c>
      <c r="AD1253" s="15">
        <f t="shared" si="509"/>
        <v>6</v>
      </c>
      <c r="AE1253" s="15">
        <f t="shared" si="510"/>
        <v>16</v>
      </c>
      <c r="AF1253" s="15">
        <f t="shared" si="511"/>
        <v>4.6999999999999993</v>
      </c>
      <c r="AG1253" s="15">
        <f t="shared" si="512"/>
        <v>503.64708626673905</v>
      </c>
      <c r="AH1253" s="15">
        <f t="shared" si="513"/>
        <v>50.364708626673902</v>
      </c>
      <c r="AI1253" s="8">
        <f t="shared" si="514"/>
        <v>0.4345</v>
      </c>
      <c r="AJ1253" s="8">
        <v>0.66</v>
      </c>
      <c r="AK1253" s="8">
        <v>2.77</v>
      </c>
      <c r="AL1253" s="8">
        <v>0.6</v>
      </c>
      <c r="AM1253" s="8">
        <v>1.6</v>
      </c>
      <c r="AN1253" s="8">
        <v>0.47</v>
      </c>
      <c r="AO1253" s="8">
        <f t="shared" si="515"/>
        <v>15.18987341772152</v>
      </c>
      <c r="AP1253" s="8">
        <f t="shared" si="516"/>
        <v>63.751438434982738</v>
      </c>
      <c r="AQ1253" s="8">
        <f t="shared" si="517"/>
        <v>13.808975834292291</v>
      </c>
      <c r="AR1253" s="8">
        <f t="shared" si="518"/>
        <v>36.823935558112773</v>
      </c>
      <c r="AS1253" s="8">
        <f t="shared" si="519"/>
        <v>10.817031070195625</v>
      </c>
    </row>
    <row r="1254" spans="1:45" x14ac:dyDescent="0.35">
      <c r="A1254" s="2">
        <v>2018</v>
      </c>
      <c r="B1254" s="18">
        <v>16388</v>
      </c>
      <c r="C1254" s="2" t="s">
        <v>162</v>
      </c>
      <c r="D1254" s="17">
        <v>88</v>
      </c>
      <c r="E1254" s="18" t="s">
        <v>92</v>
      </c>
      <c r="F1254" s="20" t="s">
        <v>156</v>
      </c>
      <c r="G1254" s="22">
        <v>3</v>
      </c>
      <c r="H1254" s="2">
        <v>279</v>
      </c>
      <c r="I1254" s="3">
        <f t="shared" si="497"/>
        <v>137</v>
      </c>
      <c r="J1254" s="2">
        <v>3</v>
      </c>
      <c r="K1254" s="2">
        <v>50</v>
      </c>
      <c r="L1254" s="9">
        <f t="shared" si="498"/>
        <v>127</v>
      </c>
      <c r="M1254" s="9">
        <v>14.95</v>
      </c>
      <c r="N1254" s="9">
        <v>5.34</v>
      </c>
      <c r="O1254" s="8">
        <f t="shared" si="499"/>
        <v>47.374316379310343</v>
      </c>
      <c r="P1254" s="8">
        <f t="shared" si="496"/>
        <v>47.374316379310343</v>
      </c>
      <c r="Q1254" s="8">
        <f t="shared" si="500"/>
        <v>3185.9227765086207</v>
      </c>
      <c r="R1254" s="8"/>
      <c r="S1254" s="8">
        <v>11.94</v>
      </c>
      <c r="T1254" s="8">
        <v>41.55</v>
      </c>
      <c r="U1254" s="8">
        <v>21.96</v>
      </c>
      <c r="V1254" s="15">
        <f t="shared" si="501"/>
        <v>415.5</v>
      </c>
      <c r="W1254" s="15">
        <f t="shared" si="502"/>
        <v>361.48500000000001</v>
      </c>
      <c r="X1254" s="15">
        <f t="shared" si="503"/>
        <v>36.148499999999999</v>
      </c>
      <c r="Y1254" s="15">
        <f t="shared" si="504"/>
        <v>219.60000000000002</v>
      </c>
      <c r="Z1254" s="15">
        <f t="shared" si="505"/>
        <v>191.05200000000002</v>
      </c>
      <c r="AA1254" s="15">
        <f t="shared" si="506"/>
        <v>19.105200000000004</v>
      </c>
      <c r="AB1254" s="15">
        <f t="shared" si="507"/>
        <v>6.4</v>
      </c>
      <c r="AC1254" s="15">
        <f t="shared" si="508"/>
        <v>26.9</v>
      </c>
      <c r="AD1254" s="15">
        <f t="shared" si="509"/>
        <v>5.8999999999999995</v>
      </c>
      <c r="AE1254" s="15">
        <f t="shared" si="510"/>
        <v>15.5</v>
      </c>
      <c r="AF1254" s="15">
        <f t="shared" si="511"/>
        <v>4.5</v>
      </c>
      <c r="AG1254" s="15">
        <f t="shared" si="512"/>
        <v>485.71537139701138</v>
      </c>
      <c r="AH1254" s="15">
        <f t="shared" si="513"/>
        <v>48.571537139701135</v>
      </c>
      <c r="AI1254" s="8">
        <f t="shared" si="514"/>
        <v>0.41549999999999998</v>
      </c>
      <c r="AJ1254" s="8">
        <v>0.64</v>
      </c>
      <c r="AK1254" s="8">
        <v>2.69</v>
      </c>
      <c r="AL1254" s="8">
        <v>0.59</v>
      </c>
      <c r="AM1254" s="8">
        <v>1.55</v>
      </c>
      <c r="AN1254" s="8">
        <v>0.45</v>
      </c>
      <c r="AO1254" s="8">
        <f t="shared" si="515"/>
        <v>15.403128760529484</v>
      </c>
      <c r="AP1254" s="8">
        <f t="shared" si="516"/>
        <v>64.741275571600482</v>
      </c>
      <c r="AQ1254" s="8">
        <f t="shared" si="517"/>
        <v>14.199759326113115</v>
      </c>
      <c r="AR1254" s="8">
        <f t="shared" si="518"/>
        <v>37.304452466907343</v>
      </c>
      <c r="AS1254" s="8">
        <f t="shared" si="519"/>
        <v>10.830324909747294</v>
      </c>
    </row>
    <row r="1255" spans="1:45" x14ac:dyDescent="0.35">
      <c r="A1255" s="2">
        <v>2018</v>
      </c>
      <c r="B1255" s="18">
        <v>16389</v>
      </c>
      <c r="C1255" s="2" t="s">
        <v>162</v>
      </c>
      <c r="D1255" s="17">
        <v>14</v>
      </c>
      <c r="E1255" s="18" t="s">
        <v>41</v>
      </c>
      <c r="F1255" s="20" t="s">
        <v>156</v>
      </c>
      <c r="G1255" s="22">
        <v>3</v>
      </c>
      <c r="H1255" s="2">
        <v>283</v>
      </c>
      <c r="I1255" s="3">
        <f t="shared" si="497"/>
        <v>141</v>
      </c>
      <c r="J1255" s="2">
        <v>2</v>
      </c>
      <c r="K1255" s="2">
        <v>40</v>
      </c>
      <c r="L1255" s="9">
        <f t="shared" si="498"/>
        <v>101.6</v>
      </c>
      <c r="M1255" s="9">
        <v>15.26</v>
      </c>
      <c r="N1255" s="9">
        <v>2.66</v>
      </c>
      <c r="O1255" s="8">
        <f t="shared" si="499"/>
        <v>23.51242793103448</v>
      </c>
      <c r="P1255" s="8">
        <f t="shared" si="496"/>
        <v>23.51242793103448</v>
      </c>
      <c r="Q1255" s="8">
        <f t="shared" si="500"/>
        <v>1581.2107783620688</v>
      </c>
      <c r="R1255" s="8"/>
      <c r="S1255" s="8">
        <v>12.16</v>
      </c>
      <c r="T1255" s="8">
        <v>42.55</v>
      </c>
      <c r="U1255" s="8">
        <v>21.87</v>
      </c>
      <c r="V1255" s="15">
        <f t="shared" si="501"/>
        <v>425.5</v>
      </c>
      <c r="W1255" s="15">
        <f t="shared" si="502"/>
        <v>370.185</v>
      </c>
      <c r="X1255" s="15">
        <f t="shared" si="503"/>
        <v>37.018500000000003</v>
      </c>
      <c r="Y1255" s="15">
        <f t="shared" si="504"/>
        <v>218.70000000000002</v>
      </c>
      <c r="Z1255" s="15">
        <f t="shared" si="505"/>
        <v>190.26900000000001</v>
      </c>
      <c r="AA1255" s="15">
        <f t="shared" si="506"/>
        <v>19.026900000000001</v>
      </c>
      <c r="AB1255" s="15">
        <f t="shared" si="507"/>
        <v>6.6000000000000005</v>
      </c>
      <c r="AC1255" s="15">
        <f t="shared" si="508"/>
        <v>27.400000000000002</v>
      </c>
      <c r="AD1255" s="15">
        <f t="shared" si="509"/>
        <v>6</v>
      </c>
      <c r="AE1255" s="15">
        <f t="shared" si="510"/>
        <v>15.8</v>
      </c>
      <c r="AF1255" s="15">
        <f t="shared" si="511"/>
        <v>4.6999999999999993</v>
      </c>
      <c r="AG1255" s="15">
        <f t="shared" si="512"/>
        <v>496.9242872015522</v>
      </c>
      <c r="AH1255" s="15">
        <f t="shared" si="513"/>
        <v>49.69242872015522</v>
      </c>
      <c r="AI1255" s="8">
        <f t="shared" si="514"/>
        <v>0.42549999999999999</v>
      </c>
      <c r="AJ1255" s="8">
        <v>0.66</v>
      </c>
      <c r="AK1255" s="8">
        <v>2.74</v>
      </c>
      <c r="AL1255" s="8">
        <v>0.6</v>
      </c>
      <c r="AM1255" s="8">
        <v>1.58</v>
      </c>
      <c r="AN1255" s="8">
        <v>0.47</v>
      </c>
      <c r="AO1255" s="8">
        <f t="shared" si="515"/>
        <v>15.511163337250295</v>
      </c>
      <c r="AP1255" s="8">
        <f t="shared" si="516"/>
        <v>64.394829612220917</v>
      </c>
      <c r="AQ1255" s="8">
        <f t="shared" si="517"/>
        <v>14.10105757931845</v>
      </c>
      <c r="AR1255" s="8">
        <f t="shared" si="518"/>
        <v>37.132784958871916</v>
      </c>
      <c r="AS1255" s="8">
        <f t="shared" si="519"/>
        <v>11.045828437132784</v>
      </c>
    </row>
    <row r="1256" spans="1:45" x14ac:dyDescent="0.35">
      <c r="A1256" s="2">
        <v>2018</v>
      </c>
      <c r="B1256" s="18">
        <v>16390</v>
      </c>
      <c r="C1256" s="2" t="s">
        <v>162</v>
      </c>
      <c r="D1256" s="17">
        <v>85</v>
      </c>
      <c r="E1256" s="18" t="s">
        <v>59</v>
      </c>
      <c r="F1256" s="20" t="s">
        <v>156</v>
      </c>
      <c r="G1256" s="22">
        <v>3</v>
      </c>
      <c r="H1256" s="2">
        <v>280</v>
      </c>
      <c r="I1256" s="3">
        <f t="shared" si="497"/>
        <v>138</v>
      </c>
      <c r="J1256" s="2">
        <v>1</v>
      </c>
      <c r="K1256" s="2">
        <v>29</v>
      </c>
      <c r="L1256" s="9">
        <f t="shared" si="498"/>
        <v>73.66</v>
      </c>
      <c r="M1256" s="9">
        <v>14.89</v>
      </c>
      <c r="N1256" s="9">
        <v>3.56</v>
      </c>
      <c r="O1256" s="8">
        <f t="shared" si="499"/>
        <v>31.60515827586207</v>
      </c>
      <c r="P1256" s="8">
        <f t="shared" si="496"/>
        <v>31.60515827586207</v>
      </c>
      <c r="Q1256" s="8">
        <f t="shared" si="500"/>
        <v>2125.446894051724</v>
      </c>
      <c r="R1256" s="8"/>
      <c r="S1256" s="8">
        <v>11.68</v>
      </c>
      <c r="T1256" s="8">
        <v>44.14</v>
      </c>
      <c r="U1256" s="8">
        <v>20.78</v>
      </c>
      <c r="V1256" s="15">
        <f t="shared" si="501"/>
        <v>441.4</v>
      </c>
      <c r="W1256" s="15">
        <f t="shared" si="502"/>
        <v>384.01799999999997</v>
      </c>
      <c r="X1256" s="15">
        <f t="shared" si="503"/>
        <v>38.401799999999994</v>
      </c>
      <c r="Y1256" s="15">
        <f t="shared" si="504"/>
        <v>207.8</v>
      </c>
      <c r="Z1256" s="15">
        <f t="shared" si="505"/>
        <v>180.786</v>
      </c>
      <c r="AA1256" s="15">
        <f t="shared" si="506"/>
        <v>18.078600000000002</v>
      </c>
      <c r="AB1256" s="15">
        <f t="shared" si="507"/>
        <v>6.6000000000000005</v>
      </c>
      <c r="AC1256" s="15">
        <f t="shared" si="508"/>
        <v>28.1</v>
      </c>
      <c r="AD1256" s="15">
        <f t="shared" si="509"/>
        <v>6.1</v>
      </c>
      <c r="AE1256" s="15">
        <f t="shared" si="510"/>
        <v>16.100000000000001</v>
      </c>
      <c r="AF1256" s="15">
        <f t="shared" si="511"/>
        <v>4.8</v>
      </c>
      <c r="AG1256" s="15">
        <f t="shared" si="512"/>
        <v>509.52604516672972</v>
      </c>
      <c r="AH1256" s="15">
        <f t="shared" si="513"/>
        <v>50.95260451667297</v>
      </c>
      <c r="AI1256" s="8">
        <f t="shared" si="514"/>
        <v>0.44139999999999996</v>
      </c>
      <c r="AJ1256" s="8">
        <v>0.66</v>
      </c>
      <c r="AK1256" s="8">
        <v>2.81</v>
      </c>
      <c r="AL1256" s="8">
        <v>0.61</v>
      </c>
      <c r="AM1256" s="8">
        <v>1.61</v>
      </c>
      <c r="AN1256" s="8">
        <v>0.48</v>
      </c>
      <c r="AO1256" s="8">
        <f t="shared" si="515"/>
        <v>14.952424105120075</v>
      </c>
      <c r="AP1256" s="8">
        <f t="shared" si="516"/>
        <v>63.661078386950621</v>
      </c>
      <c r="AQ1256" s="8">
        <f t="shared" si="517"/>
        <v>13.819664703217038</v>
      </c>
      <c r="AR1256" s="8">
        <f t="shared" si="518"/>
        <v>36.474852741277758</v>
      </c>
      <c r="AS1256" s="8">
        <f t="shared" si="519"/>
        <v>10.874490258269145</v>
      </c>
    </row>
    <row r="1257" spans="1:45" x14ac:dyDescent="0.35">
      <c r="A1257" s="2">
        <v>2018</v>
      </c>
      <c r="B1257" s="18">
        <v>16391</v>
      </c>
      <c r="C1257" s="2" t="s">
        <v>162</v>
      </c>
      <c r="D1257" s="17">
        <v>69</v>
      </c>
      <c r="E1257" s="18" t="s">
        <v>128</v>
      </c>
      <c r="F1257" s="20" t="s">
        <v>156</v>
      </c>
      <c r="G1257" s="22">
        <v>3</v>
      </c>
      <c r="H1257" s="2">
        <v>279</v>
      </c>
      <c r="I1257" s="3">
        <f t="shared" si="497"/>
        <v>137</v>
      </c>
      <c r="J1257" s="2">
        <v>2</v>
      </c>
      <c r="K1257" s="2">
        <v>50</v>
      </c>
      <c r="L1257" s="9">
        <f t="shared" si="498"/>
        <v>127</v>
      </c>
      <c r="M1257" s="9">
        <v>15.97</v>
      </c>
      <c r="N1257" s="9">
        <v>6.08</v>
      </c>
      <c r="O1257" s="8">
        <f t="shared" si="499"/>
        <v>53.292405517241377</v>
      </c>
      <c r="P1257" s="8">
        <f t="shared" si="496"/>
        <v>53.292405517241377</v>
      </c>
      <c r="Q1257" s="8">
        <f t="shared" si="500"/>
        <v>3583.9142710344827</v>
      </c>
      <c r="R1257" s="8"/>
      <c r="S1257" s="8">
        <v>11.75</v>
      </c>
      <c r="T1257" s="8">
        <v>41.94</v>
      </c>
      <c r="U1257" s="8">
        <v>21.96</v>
      </c>
      <c r="V1257" s="15">
        <f t="shared" si="501"/>
        <v>419.4</v>
      </c>
      <c r="W1257" s="15">
        <f t="shared" si="502"/>
        <v>364.87799999999999</v>
      </c>
      <c r="X1257" s="15">
        <f t="shared" si="503"/>
        <v>36.4878</v>
      </c>
      <c r="Y1257" s="15">
        <f t="shared" si="504"/>
        <v>219.60000000000002</v>
      </c>
      <c r="Z1257" s="15">
        <f t="shared" si="505"/>
        <v>191.05200000000002</v>
      </c>
      <c r="AA1257" s="15">
        <f t="shared" si="506"/>
        <v>19.105200000000004</v>
      </c>
      <c r="AB1257" s="15">
        <f t="shared" si="507"/>
        <v>6.5</v>
      </c>
      <c r="AC1257" s="15">
        <f t="shared" si="508"/>
        <v>27.3</v>
      </c>
      <c r="AD1257" s="15">
        <f t="shared" si="509"/>
        <v>6.1</v>
      </c>
      <c r="AE1257" s="15">
        <f t="shared" si="510"/>
        <v>15.600000000000001</v>
      </c>
      <c r="AF1257" s="15">
        <f t="shared" si="511"/>
        <v>4.6999999999999993</v>
      </c>
      <c r="AG1257" s="15">
        <f t="shared" si="512"/>
        <v>490.27443264478114</v>
      </c>
      <c r="AH1257" s="15">
        <f t="shared" si="513"/>
        <v>49.027443264478116</v>
      </c>
      <c r="AI1257" s="8">
        <f t="shared" si="514"/>
        <v>0.4194</v>
      </c>
      <c r="AJ1257" s="8">
        <v>0.65</v>
      </c>
      <c r="AK1257" s="8">
        <v>2.73</v>
      </c>
      <c r="AL1257" s="8">
        <v>0.61</v>
      </c>
      <c r="AM1257" s="8">
        <v>1.56</v>
      </c>
      <c r="AN1257" s="8">
        <v>0.47</v>
      </c>
      <c r="AO1257" s="8">
        <f t="shared" si="515"/>
        <v>15.498330948974726</v>
      </c>
      <c r="AP1257" s="8">
        <f t="shared" si="516"/>
        <v>65.092989985693848</v>
      </c>
      <c r="AQ1257" s="8">
        <f t="shared" si="517"/>
        <v>14.544587505960896</v>
      </c>
      <c r="AR1257" s="8">
        <f t="shared" si="518"/>
        <v>37.195994277539349</v>
      </c>
      <c r="AS1257" s="8">
        <f t="shared" si="519"/>
        <v>11.206485455412492</v>
      </c>
    </row>
    <row r="1258" spans="1:45" x14ac:dyDescent="0.35">
      <c r="A1258" s="2">
        <v>2018</v>
      </c>
      <c r="B1258" s="18">
        <v>16392</v>
      </c>
      <c r="C1258" s="2" t="s">
        <v>162</v>
      </c>
      <c r="D1258" s="17">
        <v>23</v>
      </c>
      <c r="E1258" s="18" t="s">
        <v>60</v>
      </c>
      <c r="F1258" s="20" t="s">
        <v>156</v>
      </c>
      <c r="G1258" s="22">
        <v>3</v>
      </c>
      <c r="H1258" s="2">
        <v>279</v>
      </c>
      <c r="I1258" s="3">
        <f t="shared" si="497"/>
        <v>137</v>
      </c>
      <c r="J1258" s="2">
        <v>4</v>
      </c>
      <c r="K1258" s="2">
        <v>50</v>
      </c>
      <c r="L1258" s="9">
        <f t="shared" si="498"/>
        <v>127</v>
      </c>
      <c r="M1258" s="9">
        <v>15.13</v>
      </c>
      <c r="N1258" s="9">
        <v>2.95</v>
      </c>
      <c r="O1258" s="8">
        <f t="shared" si="499"/>
        <v>26.115815948275866</v>
      </c>
      <c r="P1258" s="8">
        <f t="shared" si="496"/>
        <v>26.115815948275866</v>
      </c>
      <c r="Q1258" s="8">
        <f t="shared" si="500"/>
        <v>1756.288622521552</v>
      </c>
      <c r="R1258" s="8"/>
      <c r="S1258" s="8">
        <v>11.82</v>
      </c>
      <c r="T1258" s="8">
        <v>43.62</v>
      </c>
      <c r="U1258" s="8">
        <v>21.33</v>
      </c>
      <c r="V1258" s="15">
        <f t="shared" si="501"/>
        <v>436.2</v>
      </c>
      <c r="W1258" s="15">
        <f t="shared" si="502"/>
        <v>379.49399999999997</v>
      </c>
      <c r="X1258" s="15">
        <f t="shared" si="503"/>
        <v>37.949399999999997</v>
      </c>
      <c r="Y1258" s="15">
        <f t="shared" si="504"/>
        <v>213.29999999999998</v>
      </c>
      <c r="Z1258" s="15">
        <f t="shared" si="505"/>
        <v>185.571</v>
      </c>
      <c r="AA1258" s="15">
        <f t="shared" si="506"/>
        <v>18.557099999999998</v>
      </c>
      <c r="AB1258" s="15">
        <f t="shared" si="507"/>
        <v>6.5</v>
      </c>
      <c r="AC1258" s="15">
        <f t="shared" si="508"/>
        <v>28</v>
      </c>
      <c r="AD1258" s="15">
        <f t="shared" si="509"/>
        <v>6.1</v>
      </c>
      <c r="AE1258" s="15">
        <f t="shared" si="510"/>
        <v>16</v>
      </c>
      <c r="AF1258" s="15">
        <f t="shared" si="511"/>
        <v>4.6999999999999993</v>
      </c>
      <c r="AG1258" s="15">
        <f t="shared" si="512"/>
        <v>506.48181518692178</v>
      </c>
      <c r="AH1258" s="15">
        <f t="shared" si="513"/>
        <v>50.648181518692176</v>
      </c>
      <c r="AI1258" s="8">
        <f t="shared" si="514"/>
        <v>0.43619999999999998</v>
      </c>
      <c r="AJ1258" s="8">
        <v>0.65</v>
      </c>
      <c r="AK1258" s="8">
        <v>2.8</v>
      </c>
      <c r="AL1258" s="8">
        <v>0.61</v>
      </c>
      <c r="AM1258" s="8">
        <v>1.6</v>
      </c>
      <c r="AN1258" s="8">
        <v>0.47</v>
      </c>
      <c r="AO1258" s="8">
        <f t="shared" si="515"/>
        <v>14.901421366345714</v>
      </c>
      <c r="AP1258" s="8">
        <f t="shared" si="516"/>
        <v>64.190738193489224</v>
      </c>
      <c r="AQ1258" s="8">
        <f t="shared" si="517"/>
        <v>13.984410820724438</v>
      </c>
      <c r="AR1258" s="8">
        <f t="shared" si="518"/>
        <v>36.680421824850988</v>
      </c>
      <c r="AS1258" s="8">
        <f t="shared" si="519"/>
        <v>10.774873911049976</v>
      </c>
    </row>
    <row r="1259" spans="1:45" x14ac:dyDescent="0.35">
      <c r="A1259" s="2">
        <v>2018</v>
      </c>
      <c r="B1259" s="18">
        <v>16393</v>
      </c>
      <c r="C1259" s="2" t="s">
        <v>162</v>
      </c>
      <c r="D1259" s="17">
        <v>37</v>
      </c>
      <c r="E1259" s="18" t="s">
        <v>137</v>
      </c>
      <c r="F1259" s="20" t="s">
        <v>156</v>
      </c>
      <c r="G1259" s="22">
        <v>3</v>
      </c>
      <c r="H1259" s="2">
        <v>278</v>
      </c>
      <c r="I1259" s="3">
        <f t="shared" si="497"/>
        <v>136</v>
      </c>
      <c r="J1259" s="2">
        <v>3</v>
      </c>
      <c r="K1259" s="2">
        <v>48</v>
      </c>
      <c r="L1259" s="9">
        <f t="shared" si="498"/>
        <v>121.92</v>
      </c>
      <c r="M1259" s="9">
        <v>21.96</v>
      </c>
      <c r="N1259" s="9">
        <v>2.9</v>
      </c>
      <c r="O1259" s="8">
        <f t="shared" si="499"/>
        <v>23.607099999999999</v>
      </c>
      <c r="P1259" s="8">
        <f t="shared" si="496"/>
        <v>23.607099999999999</v>
      </c>
      <c r="Q1259" s="8">
        <f t="shared" si="500"/>
        <v>1587.577475</v>
      </c>
      <c r="R1259" s="8"/>
      <c r="S1259" s="8">
        <v>11.62</v>
      </c>
      <c r="T1259" s="8">
        <v>43.53</v>
      </c>
      <c r="U1259" s="8">
        <v>20.79</v>
      </c>
      <c r="V1259" s="15">
        <f t="shared" si="501"/>
        <v>435.3</v>
      </c>
      <c r="W1259" s="15">
        <f t="shared" si="502"/>
        <v>378.71100000000001</v>
      </c>
      <c r="X1259" s="15">
        <f t="shared" si="503"/>
        <v>37.871099999999998</v>
      </c>
      <c r="Y1259" s="15">
        <f t="shared" si="504"/>
        <v>207.89999999999998</v>
      </c>
      <c r="Z1259" s="15">
        <f t="shared" si="505"/>
        <v>180.87299999999999</v>
      </c>
      <c r="AA1259" s="15">
        <f t="shared" si="506"/>
        <v>18.087299999999999</v>
      </c>
      <c r="AB1259" s="15">
        <f t="shared" si="507"/>
        <v>6.5</v>
      </c>
      <c r="AC1259" s="15">
        <f t="shared" si="508"/>
        <v>27.9</v>
      </c>
      <c r="AD1259" s="15">
        <f t="shared" si="509"/>
        <v>6.1</v>
      </c>
      <c r="AE1259" s="15">
        <f t="shared" si="510"/>
        <v>15.9</v>
      </c>
      <c r="AF1259" s="15">
        <f t="shared" si="511"/>
        <v>4.6999999999999993</v>
      </c>
      <c r="AG1259" s="15">
        <f t="shared" si="512"/>
        <v>502.53793527053529</v>
      </c>
      <c r="AH1259" s="15">
        <f t="shared" si="513"/>
        <v>50.253793527053531</v>
      </c>
      <c r="AI1259" s="8">
        <f t="shared" si="514"/>
        <v>0.43530000000000002</v>
      </c>
      <c r="AJ1259" s="8">
        <v>0.65</v>
      </c>
      <c r="AK1259" s="8">
        <v>2.79</v>
      </c>
      <c r="AL1259" s="8">
        <v>0.61</v>
      </c>
      <c r="AM1259" s="8">
        <v>1.59</v>
      </c>
      <c r="AN1259" s="8">
        <v>0.47</v>
      </c>
      <c r="AO1259" s="8">
        <f t="shared" si="515"/>
        <v>14.932230645531817</v>
      </c>
      <c r="AP1259" s="8">
        <f t="shared" si="516"/>
        <v>64.093728463128869</v>
      </c>
      <c r="AQ1259" s="8">
        <f t="shared" si="517"/>
        <v>14.013324144268319</v>
      </c>
      <c r="AR1259" s="8">
        <f t="shared" si="518"/>
        <v>36.526533425223981</v>
      </c>
      <c r="AS1259" s="8">
        <f t="shared" si="519"/>
        <v>10.79715138984608</v>
      </c>
    </row>
    <row r="1260" spans="1:45" x14ac:dyDescent="0.35">
      <c r="A1260" s="2">
        <v>2018</v>
      </c>
      <c r="B1260" s="18">
        <v>16394</v>
      </c>
      <c r="C1260" s="2" t="s">
        <v>162</v>
      </c>
      <c r="D1260" s="17">
        <v>5</v>
      </c>
      <c r="E1260" s="18" t="s">
        <v>75</v>
      </c>
      <c r="F1260" s="20" t="s">
        <v>158</v>
      </c>
      <c r="G1260" s="22">
        <v>3</v>
      </c>
      <c r="H1260" s="2">
        <v>282</v>
      </c>
      <c r="I1260" s="3">
        <f t="shared" si="497"/>
        <v>140</v>
      </c>
      <c r="J1260" s="2">
        <v>2</v>
      </c>
      <c r="K1260" s="2">
        <v>29</v>
      </c>
      <c r="L1260" s="9">
        <f t="shared" si="498"/>
        <v>73.66</v>
      </c>
      <c r="M1260" s="9">
        <v>16.059999999999999</v>
      </c>
      <c r="N1260" s="9">
        <v>6.6</v>
      </c>
      <c r="O1260" s="8">
        <f t="shared" si="499"/>
        <v>57.788348275862056</v>
      </c>
      <c r="P1260" s="8">
        <f t="shared" si="496"/>
        <v>57.788348275862056</v>
      </c>
      <c r="Q1260" s="8">
        <f t="shared" si="500"/>
        <v>3886.2664215517234</v>
      </c>
      <c r="R1260" s="8"/>
      <c r="S1260" s="8">
        <v>12.15</v>
      </c>
      <c r="T1260" s="8">
        <v>40.31</v>
      </c>
      <c r="U1260" s="8">
        <v>21.35</v>
      </c>
      <c r="V1260" s="15">
        <f t="shared" si="501"/>
        <v>403.1</v>
      </c>
      <c r="W1260" s="15">
        <f t="shared" si="502"/>
        <v>350.697</v>
      </c>
      <c r="X1260" s="15">
        <f t="shared" si="503"/>
        <v>35.069699999999997</v>
      </c>
      <c r="Y1260" s="15">
        <f t="shared" si="504"/>
        <v>213.5</v>
      </c>
      <c r="Z1260" s="15">
        <f t="shared" si="505"/>
        <v>185.745</v>
      </c>
      <c r="AA1260" s="15">
        <f t="shared" si="506"/>
        <v>18.5745</v>
      </c>
      <c r="AB1260" s="15">
        <f t="shared" si="507"/>
        <v>6.2</v>
      </c>
      <c r="AC1260" s="15">
        <f t="shared" si="508"/>
        <v>26.299999999999997</v>
      </c>
      <c r="AD1260" s="15">
        <f t="shared" si="509"/>
        <v>6</v>
      </c>
      <c r="AE1260" s="15">
        <f t="shared" si="510"/>
        <v>15.2</v>
      </c>
      <c r="AF1260" s="15">
        <f t="shared" si="511"/>
        <v>4.6000000000000005</v>
      </c>
      <c r="AG1260" s="15">
        <f t="shared" si="512"/>
        <v>468.14866510411088</v>
      </c>
      <c r="AH1260" s="15">
        <f t="shared" si="513"/>
        <v>46.814866510411086</v>
      </c>
      <c r="AI1260" s="8">
        <f t="shared" si="514"/>
        <v>0.40310000000000001</v>
      </c>
      <c r="AJ1260" s="8">
        <v>0.62</v>
      </c>
      <c r="AK1260" s="8">
        <v>2.63</v>
      </c>
      <c r="AL1260" s="8">
        <v>0.6</v>
      </c>
      <c r="AM1260" s="8">
        <v>1.52</v>
      </c>
      <c r="AN1260" s="8">
        <v>0.46</v>
      </c>
      <c r="AO1260" s="8">
        <f t="shared" si="515"/>
        <v>15.380798809228478</v>
      </c>
      <c r="AP1260" s="8">
        <f t="shared" si="516"/>
        <v>65.244356239146597</v>
      </c>
      <c r="AQ1260" s="8">
        <f t="shared" si="517"/>
        <v>14.884644008930787</v>
      </c>
      <c r="AR1260" s="8">
        <f t="shared" si="518"/>
        <v>37.707764822624654</v>
      </c>
      <c r="AS1260" s="8">
        <f t="shared" si="519"/>
        <v>11.411560406846936</v>
      </c>
    </row>
    <row r="1261" spans="1:45" x14ac:dyDescent="0.35">
      <c r="A1261" s="2">
        <v>2018</v>
      </c>
      <c r="B1261" s="18">
        <v>16395</v>
      </c>
      <c r="C1261" s="2" t="s">
        <v>162</v>
      </c>
      <c r="D1261" s="17">
        <v>94</v>
      </c>
      <c r="E1261" s="18" t="s">
        <v>114</v>
      </c>
      <c r="F1261" s="20" t="s">
        <v>156</v>
      </c>
      <c r="G1261" s="22">
        <v>3</v>
      </c>
      <c r="H1261" s="2">
        <v>281</v>
      </c>
      <c r="I1261" s="3">
        <f t="shared" si="497"/>
        <v>139</v>
      </c>
      <c r="J1261" s="2">
        <v>3</v>
      </c>
      <c r="K1261" s="2">
        <v>48</v>
      </c>
      <c r="L1261" s="9">
        <f t="shared" si="498"/>
        <v>121.92</v>
      </c>
      <c r="M1261" s="9">
        <v>14.6</v>
      </c>
      <c r="N1261" s="9">
        <v>5.14</v>
      </c>
      <c r="O1261" s="8">
        <f t="shared" si="499"/>
        <v>45.78765172413793</v>
      </c>
      <c r="P1261" s="8">
        <f t="shared" si="496"/>
        <v>45.78765172413793</v>
      </c>
      <c r="Q1261" s="8">
        <f t="shared" si="500"/>
        <v>3079.219578448276</v>
      </c>
      <c r="R1261" s="8"/>
      <c r="S1261" s="8">
        <v>11.66</v>
      </c>
      <c r="T1261" s="8">
        <v>41.7</v>
      </c>
      <c r="U1261" s="8">
        <v>22.36</v>
      </c>
      <c r="V1261" s="15">
        <f t="shared" si="501"/>
        <v>417</v>
      </c>
      <c r="W1261" s="15">
        <f t="shared" si="502"/>
        <v>362.79</v>
      </c>
      <c r="X1261" s="15">
        <f t="shared" si="503"/>
        <v>36.279000000000003</v>
      </c>
      <c r="Y1261" s="15">
        <f t="shared" si="504"/>
        <v>223.6</v>
      </c>
      <c r="Z1261" s="15">
        <f t="shared" si="505"/>
        <v>194.53199999999998</v>
      </c>
      <c r="AA1261" s="15">
        <f t="shared" si="506"/>
        <v>19.453199999999999</v>
      </c>
      <c r="AB1261" s="15">
        <f t="shared" si="507"/>
        <v>6.3</v>
      </c>
      <c r="AC1261" s="15">
        <f t="shared" si="508"/>
        <v>27.1</v>
      </c>
      <c r="AD1261" s="15">
        <f t="shared" si="509"/>
        <v>6</v>
      </c>
      <c r="AE1261" s="15">
        <f t="shared" si="510"/>
        <v>15.5</v>
      </c>
      <c r="AF1261" s="15">
        <f t="shared" si="511"/>
        <v>4.6000000000000005</v>
      </c>
      <c r="AG1261" s="15">
        <f t="shared" si="512"/>
        <v>489.57495086302515</v>
      </c>
      <c r="AH1261" s="15">
        <f t="shared" si="513"/>
        <v>48.957495086302515</v>
      </c>
      <c r="AI1261" s="8">
        <f t="shared" si="514"/>
        <v>0.41699999999999998</v>
      </c>
      <c r="AJ1261" s="8">
        <v>0.63</v>
      </c>
      <c r="AK1261" s="8">
        <v>2.71</v>
      </c>
      <c r="AL1261" s="8">
        <v>0.6</v>
      </c>
      <c r="AM1261" s="8">
        <v>1.55</v>
      </c>
      <c r="AN1261" s="8">
        <v>0.46</v>
      </c>
      <c r="AO1261" s="8">
        <f t="shared" si="515"/>
        <v>15.107913669064748</v>
      </c>
      <c r="AP1261" s="8">
        <f t="shared" si="516"/>
        <v>64.988009592326151</v>
      </c>
      <c r="AQ1261" s="8">
        <f t="shared" si="517"/>
        <v>14.388489208633095</v>
      </c>
      <c r="AR1261" s="8">
        <f t="shared" si="518"/>
        <v>37.170263788968825</v>
      </c>
      <c r="AS1261" s="8">
        <f t="shared" si="519"/>
        <v>11.031175059952041</v>
      </c>
    </row>
    <row r="1262" spans="1:45" x14ac:dyDescent="0.35">
      <c r="A1262" s="2">
        <v>2018</v>
      </c>
      <c r="B1262" s="18">
        <v>16396</v>
      </c>
      <c r="C1262" s="2" t="s">
        <v>162</v>
      </c>
      <c r="D1262" s="17">
        <v>18</v>
      </c>
      <c r="E1262" s="18" t="s">
        <v>35</v>
      </c>
      <c r="F1262" s="20" t="s">
        <v>156</v>
      </c>
      <c r="G1262" s="22">
        <v>3</v>
      </c>
      <c r="H1262" s="2">
        <v>264</v>
      </c>
      <c r="I1262" s="3">
        <f t="shared" si="497"/>
        <v>122</v>
      </c>
      <c r="J1262" s="2">
        <v>1</v>
      </c>
      <c r="K1262" s="2">
        <v>35</v>
      </c>
      <c r="L1262" s="9">
        <f t="shared" si="498"/>
        <v>88.9</v>
      </c>
      <c r="M1262" s="9">
        <v>17.52</v>
      </c>
      <c r="N1262" s="9">
        <v>4.47</v>
      </c>
      <c r="O1262" s="8">
        <f t="shared" si="499"/>
        <v>38.457722068965523</v>
      </c>
      <c r="P1262" s="8">
        <f t="shared" si="496"/>
        <v>38.457722068965523</v>
      </c>
      <c r="Q1262" s="8">
        <f t="shared" si="500"/>
        <v>2586.2818091379313</v>
      </c>
      <c r="R1262" s="8"/>
      <c r="S1262" s="8">
        <v>12.67</v>
      </c>
      <c r="T1262" s="8">
        <v>42.7</v>
      </c>
      <c r="U1262" s="8">
        <v>21.53</v>
      </c>
      <c r="V1262" s="15">
        <f t="shared" si="501"/>
        <v>427</v>
      </c>
      <c r="W1262" s="15">
        <f t="shared" si="502"/>
        <v>371.49</v>
      </c>
      <c r="X1262" s="15">
        <f t="shared" si="503"/>
        <v>37.149000000000001</v>
      </c>
      <c r="Y1262" s="15">
        <f t="shared" si="504"/>
        <v>215.3</v>
      </c>
      <c r="Z1262" s="15">
        <f t="shared" si="505"/>
        <v>187.31100000000001</v>
      </c>
      <c r="AA1262" s="15">
        <f t="shared" si="506"/>
        <v>18.731100000000001</v>
      </c>
      <c r="AB1262" s="15">
        <f t="shared" si="507"/>
        <v>6.7</v>
      </c>
      <c r="AC1262" s="15">
        <f t="shared" si="508"/>
        <v>27.1</v>
      </c>
      <c r="AD1262" s="15">
        <f t="shared" si="509"/>
        <v>6</v>
      </c>
      <c r="AE1262" s="15">
        <f t="shared" si="510"/>
        <v>15.600000000000001</v>
      </c>
      <c r="AF1262" s="15">
        <f t="shared" si="511"/>
        <v>4.9000000000000004</v>
      </c>
      <c r="AG1262" s="15">
        <f t="shared" si="512"/>
        <v>496.86101111356197</v>
      </c>
      <c r="AH1262" s="15">
        <f t="shared" si="513"/>
        <v>49.686101111356194</v>
      </c>
      <c r="AI1262" s="8">
        <f t="shared" si="514"/>
        <v>0.42699999999999999</v>
      </c>
      <c r="AJ1262" s="8">
        <v>0.67</v>
      </c>
      <c r="AK1262" s="8">
        <v>2.71</v>
      </c>
      <c r="AL1262" s="8">
        <v>0.6</v>
      </c>
      <c r="AM1262" s="8">
        <v>1.56</v>
      </c>
      <c r="AN1262" s="8">
        <v>0.49</v>
      </c>
      <c r="AO1262" s="8">
        <f t="shared" si="515"/>
        <v>15.690866510538642</v>
      </c>
      <c r="AP1262" s="8">
        <f t="shared" si="516"/>
        <v>63.46604215456675</v>
      </c>
      <c r="AQ1262" s="8">
        <f t="shared" si="517"/>
        <v>14.051522248243559</v>
      </c>
      <c r="AR1262" s="8">
        <f t="shared" si="518"/>
        <v>36.533957845433257</v>
      </c>
      <c r="AS1262" s="8">
        <f t="shared" si="519"/>
        <v>11.475409836065575</v>
      </c>
    </row>
    <row r="1263" spans="1:45" x14ac:dyDescent="0.35">
      <c r="A1263" s="2">
        <v>2018</v>
      </c>
      <c r="B1263" s="18">
        <v>16397</v>
      </c>
      <c r="C1263" s="2" t="s">
        <v>162</v>
      </c>
      <c r="D1263" s="17">
        <v>117</v>
      </c>
      <c r="E1263" s="18" t="s">
        <v>154</v>
      </c>
      <c r="F1263" s="20" t="s">
        <v>156</v>
      </c>
      <c r="G1263" s="22">
        <v>3</v>
      </c>
      <c r="H1263" s="2">
        <v>278</v>
      </c>
      <c r="I1263" s="3">
        <f t="shared" si="497"/>
        <v>136</v>
      </c>
      <c r="J1263" s="2">
        <v>4</v>
      </c>
      <c r="K1263" s="2">
        <v>48</v>
      </c>
      <c r="L1263" s="9">
        <f t="shared" si="498"/>
        <v>121.92</v>
      </c>
      <c r="M1263" s="9">
        <v>15.22</v>
      </c>
      <c r="N1263" s="9">
        <v>4.6100000000000003</v>
      </c>
      <c r="O1263" s="8">
        <f t="shared" si="499"/>
        <v>40.768217068965512</v>
      </c>
      <c r="P1263" s="8">
        <f t="shared" si="496"/>
        <v>40.768217068965512</v>
      </c>
      <c r="Q1263" s="8">
        <f t="shared" si="500"/>
        <v>2741.6625978879306</v>
      </c>
      <c r="R1263" s="8"/>
      <c r="S1263" s="8">
        <v>11.86</v>
      </c>
      <c r="T1263" s="8">
        <v>40.880000000000003</v>
      </c>
      <c r="U1263" s="8">
        <v>22.46</v>
      </c>
      <c r="V1263" s="15">
        <f t="shared" si="501"/>
        <v>408.8</v>
      </c>
      <c r="W1263" s="15">
        <f t="shared" si="502"/>
        <v>355.65600000000001</v>
      </c>
      <c r="X1263" s="15">
        <f t="shared" si="503"/>
        <v>35.565600000000003</v>
      </c>
      <c r="Y1263" s="15">
        <f t="shared" si="504"/>
        <v>224.60000000000002</v>
      </c>
      <c r="Z1263" s="15">
        <f t="shared" si="505"/>
        <v>195.40200000000002</v>
      </c>
      <c r="AA1263" s="15">
        <f t="shared" si="506"/>
        <v>19.540200000000002</v>
      </c>
      <c r="AB1263" s="15">
        <f t="shared" si="507"/>
        <v>6.4</v>
      </c>
      <c r="AC1263" s="15">
        <f t="shared" si="508"/>
        <v>26.7</v>
      </c>
      <c r="AD1263" s="15">
        <f t="shared" si="509"/>
        <v>6</v>
      </c>
      <c r="AE1263" s="15">
        <f t="shared" si="510"/>
        <v>15.3</v>
      </c>
      <c r="AF1263" s="15">
        <f t="shared" si="511"/>
        <v>4.5</v>
      </c>
      <c r="AG1263" s="15">
        <f t="shared" si="512"/>
        <v>480.46677806265018</v>
      </c>
      <c r="AH1263" s="15">
        <f t="shared" si="513"/>
        <v>48.046677806265016</v>
      </c>
      <c r="AI1263" s="8">
        <f t="shared" si="514"/>
        <v>0.4088</v>
      </c>
      <c r="AJ1263" s="8">
        <v>0.64</v>
      </c>
      <c r="AK1263" s="8">
        <v>2.67</v>
      </c>
      <c r="AL1263" s="8">
        <v>0.6</v>
      </c>
      <c r="AM1263" s="8">
        <v>1.53</v>
      </c>
      <c r="AN1263" s="8">
        <v>0.45</v>
      </c>
      <c r="AO1263" s="8">
        <f t="shared" si="515"/>
        <v>15.655577299412917</v>
      </c>
      <c r="AP1263" s="8">
        <f t="shared" si="516"/>
        <v>65.313111545988264</v>
      </c>
      <c r="AQ1263" s="8">
        <f t="shared" si="517"/>
        <v>14.677103718199609</v>
      </c>
      <c r="AR1263" s="8">
        <f t="shared" si="518"/>
        <v>37.426614481409004</v>
      </c>
      <c r="AS1263" s="8">
        <f t="shared" si="519"/>
        <v>11.007827788649706</v>
      </c>
    </row>
    <row r="1264" spans="1:45" x14ac:dyDescent="0.35">
      <c r="A1264" s="2">
        <v>2018</v>
      </c>
      <c r="B1264" s="18">
        <v>16398</v>
      </c>
      <c r="C1264" s="2" t="s">
        <v>162</v>
      </c>
      <c r="D1264" s="17">
        <v>74</v>
      </c>
      <c r="E1264" s="18" t="s">
        <v>141</v>
      </c>
      <c r="F1264" s="20" t="s">
        <v>156</v>
      </c>
      <c r="G1264" s="22">
        <v>3</v>
      </c>
      <c r="H1264" s="2">
        <v>278</v>
      </c>
      <c r="I1264" s="3">
        <f t="shared" si="497"/>
        <v>136</v>
      </c>
      <c r="J1264" s="2">
        <v>2</v>
      </c>
      <c r="K1264" s="2">
        <v>41</v>
      </c>
      <c r="L1264" s="9">
        <f t="shared" si="498"/>
        <v>104.14</v>
      </c>
      <c r="M1264" s="9">
        <v>23.66</v>
      </c>
      <c r="N1264" s="9">
        <v>4.32</v>
      </c>
      <c r="O1264" s="8">
        <f t="shared" si="499"/>
        <v>34.400383448275868</v>
      </c>
      <c r="P1264" s="8">
        <f t="shared" si="496"/>
        <v>34.400383448275868</v>
      </c>
      <c r="Q1264" s="8">
        <f t="shared" si="500"/>
        <v>2313.4257868965519</v>
      </c>
      <c r="R1264" s="8"/>
      <c r="S1264" s="8">
        <v>11.6</v>
      </c>
      <c r="T1264" s="8">
        <v>42.52</v>
      </c>
      <c r="U1264" s="8">
        <v>20.84</v>
      </c>
      <c r="V1264" s="15">
        <f t="shared" si="501"/>
        <v>425.20000000000005</v>
      </c>
      <c r="W1264" s="15">
        <f t="shared" si="502"/>
        <v>369.92400000000004</v>
      </c>
      <c r="X1264" s="15">
        <f t="shared" si="503"/>
        <v>36.992400000000004</v>
      </c>
      <c r="Y1264" s="15">
        <f t="shared" si="504"/>
        <v>208.4</v>
      </c>
      <c r="Z1264" s="15">
        <f t="shared" si="505"/>
        <v>181.30799999999999</v>
      </c>
      <c r="AA1264" s="15">
        <f t="shared" si="506"/>
        <v>18.130800000000001</v>
      </c>
      <c r="AB1264" s="15">
        <f t="shared" si="507"/>
        <v>6.6000000000000005</v>
      </c>
      <c r="AC1264" s="15">
        <f t="shared" si="508"/>
        <v>27.400000000000002</v>
      </c>
      <c r="AD1264" s="15">
        <f t="shared" si="509"/>
        <v>6</v>
      </c>
      <c r="AE1264" s="15">
        <f t="shared" si="510"/>
        <v>15.8</v>
      </c>
      <c r="AF1264" s="15">
        <f t="shared" si="511"/>
        <v>4.6999999999999993</v>
      </c>
      <c r="AG1264" s="15">
        <f t="shared" si="512"/>
        <v>491.13867528670875</v>
      </c>
      <c r="AH1264" s="15">
        <f t="shared" si="513"/>
        <v>49.113867528670873</v>
      </c>
      <c r="AI1264" s="8">
        <f t="shared" si="514"/>
        <v>0.42520000000000002</v>
      </c>
      <c r="AJ1264" s="8">
        <v>0.66</v>
      </c>
      <c r="AK1264" s="8">
        <v>2.74</v>
      </c>
      <c r="AL1264" s="8">
        <v>0.6</v>
      </c>
      <c r="AM1264" s="8">
        <v>1.58</v>
      </c>
      <c r="AN1264" s="8">
        <v>0.47</v>
      </c>
      <c r="AO1264" s="8">
        <f t="shared" si="515"/>
        <v>15.522107243650048</v>
      </c>
      <c r="AP1264" s="8">
        <f t="shared" si="516"/>
        <v>64.440263405456264</v>
      </c>
      <c r="AQ1264" s="8">
        <f t="shared" si="517"/>
        <v>14.111006585136405</v>
      </c>
      <c r="AR1264" s="8">
        <f t="shared" si="518"/>
        <v>37.158984007525866</v>
      </c>
      <c r="AS1264" s="8">
        <f t="shared" si="519"/>
        <v>11.053621825023516</v>
      </c>
    </row>
    <row r="1265" spans="1:45" x14ac:dyDescent="0.35">
      <c r="A1265" s="2">
        <v>2018</v>
      </c>
      <c r="B1265" s="18">
        <v>16399</v>
      </c>
      <c r="C1265" s="2" t="s">
        <v>162</v>
      </c>
      <c r="D1265" s="17">
        <v>87</v>
      </c>
      <c r="E1265" s="18" t="s">
        <v>30</v>
      </c>
      <c r="F1265" s="20" t="s">
        <v>156</v>
      </c>
      <c r="G1265" s="22">
        <v>3</v>
      </c>
      <c r="H1265" s="2">
        <v>279</v>
      </c>
      <c r="I1265" s="3">
        <f t="shared" si="497"/>
        <v>137</v>
      </c>
      <c r="J1265" s="2">
        <v>1</v>
      </c>
      <c r="K1265" s="2">
        <v>24</v>
      </c>
      <c r="L1265" s="9">
        <f t="shared" si="498"/>
        <v>60.96</v>
      </c>
      <c r="M1265" s="9">
        <v>14.28</v>
      </c>
      <c r="N1265" s="9">
        <v>4.01</v>
      </c>
      <c r="O1265" s="8">
        <f t="shared" si="499"/>
        <v>35.855345862068958</v>
      </c>
      <c r="P1265" s="8">
        <f t="shared" si="496"/>
        <v>35.855345862068958</v>
      </c>
      <c r="Q1265" s="8">
        <f t="shared" si="500"/>
        <v>2411.2720092241375</v>
      </c>
      <c r="R1265" s="8"/>
      <c r="S1265" s="8">
        <v>11.82</v>
      </c>
      <c r="T1265" s="8">
        <v>42.05</v>
      </c>
      <c r="U1265" s="8">
        <v>21.24</v>
      </c>
      <c r="V1265" s="15">
        <f t="shared" si="501"/>
        <v>420.5</v>
      </c>
      <c r="W1265" s="15">
        <f t="shared" si="502"/>
        <v>365.83499999999998</v>
      </c>
      <c r="X1265" s="15">
        <f t="shared" si="503"/>
        <v>36.583500000000001</v>
      </c>
      <c r="Y1265" s="15">
        <f t="shared" si="504"/>
        <v>212.39999999999998</v>
      </c>
      <c r="Z1265" s="15">
        <f t="shared" si="505"/>
        <v>184.78799999999998</v>
      </c>
      <c r="AA1265" s="15">
        <f t="shared" si="506"/>
        <v>18.4788</v>
      </c>
      <c r="AB1265" s="15">
        <f t="shared" si="507"/>
        <v>6.5</v>
      </c>
      <c r="AC1265" s="15">
        <f t="shared" si="508"/>
        <v>27.200000000000003</v>
      </c>
      <c r="AD1265" s="15">
        <f t="shared" si="509"/>
        <v>6</v>
      </c>
      <c r="AE1265" s="15">
        <f t="shared" si="510"/>
        <v>15.8</v>
      </c>
      <c r="AF1265" s="15">
        <f t="shared" si="511"/>
        <v>4.6999999999999993</v>
      </c>
      <c r="AG1265" s="15">
        <f t="shared" si="512"/>
        <v>487.78322587306712</v>
      </c>
      <c r="AH1265" s="15">
        <f t="shared" si="513"/>
        <v>48.778322587306711</v>
      </c>
      <c r="AI1265" s="8">
        <f t="shared" si="514"/>
        <v>0.42049999999999998</v>
      </c>
      <c r="AJ1265" s="8">
        <v>0.65</v>
      </c>
      <c r="AK1265" s="8">
        <v>2.72</v>
      </c>
      <c r="AL1265" s="8">
        <v>0.6</v>
      </c>
      <c r="AM1265" s="8">
        <v>1.58</v>
      </c>
      <c r="AN1265" s="8">
        <v>0.47</v>
      </c>
      <c r="AO1265" s="8">
        <f t="shared" si="515"/>
        <v>15.457788347205708</v>
      </c>
      <c r="AP1265" s="8">
        <f t="shared" si="516"/>
        <v>64.684898929845431</v>
      </c>
      <c r="AQ1265" s="8">
        <f t="shared" si="517"/>
        <v>14.268727705112962</v>
      </c>
      <c r="AR1265" s="8">
        <f t="shared" si="518"/>
        <v>37.574316290130803</v>
      </c>
      <c r="AS1265" s="8">
        <f t="shared" si="519"/>
        <v>11.177170035671818</v>
      </c>
    </row>
    <row r="1266" spans="1:45" x14ac:dyDescent="0.35">
      <c r="A1266" s="2">
        <v>2018</v>
      </c>
      <c r="B1266" s="18">
        <v>16400</v>
      </c>
      <c r="C1266" s="2" t="s">
        <v>162</v>
      </c>
      <c r="D1266" s="17">
        <v>28</v>
      </c>
      <c r="E1266" s="18" t="s">
        <v>31</v>
      </c>
      <c r="F1266" s="20" t="s">
        <v>156</v>
      </c>
      <c r="G1266" s="22">
        <v>3</v>
      </c>
      <c r="H1266" s="2">
        <v>279</v>
      </c>
      <c r="I1266" s="3">
        <f t="shared" si="497"/>
        <v>137</v>
      </c>
      <c r="J1266" s="2">
        <v>1</v>
      </c>
      <c r="K1266" s="2">
        <v>22</v>
      </c>
      <c r="L1266" s="9">
        <f t="shared" si="498"/>
        <v>55.88</v>
      </c>
      <c r="M1266" s="9">
        <v>17.28</v>
      </c>
      <c r="N1266" s="9">
        <v>5.15</v>
      </c>
      <c r="O1266" s="8">
        <f t="shared" si="499"/>
        <v>44.437041379310344</v>
      </c>
      <c r="P1266" s="8">
        <f t="shared" si="496"/>
        <v>44.437041379310344</v>
      </c>
      <c r="Q1266" s="8">
        <f t="shared" si="500"/>
        <v>2988.3910327586204</v>
      </c>
      <c r="R1266" s="8"/>
      <c r="S1266" s="8">
        <v>12.07</v>
      </c>
      <c r="T1266" s="8">
        <v>42.87</v>
      </c>
      <c r="U1266" s="8">
        <v>21.25</v>
      </c>
      <c r="V1266" s="15">
        <f t="shared" si="501"/>
        <v>428.7</v>
      </c>
      <c r="W1266" s="15">
        <f t="shared" si="502"/>
        <v>372.96899999999999</v>
      </c>
      <c r="X1266" s="15">
        <f t="shared" si="503"/>
        <v>37.296900000000001</v>
      </c>
      <c r="Y1266" s="15">
        <f t="shared" si="504"/>
        <v>212.5</v>
      </c>
      <c r="Z1266" s="15">
        <f t="shared" si="505"/>
        <v>184.875</v>
      </c>
      <c r="AA1266" s="15">
        <f t="shared" si="506"/>
        <v>18.487500000000001</v>
      </c>
      <c r="AB1266" s="15">
        <f t="shared" si="507"/>
        <v>6.6000000000000005</v>
      </c>
      <c r="AC1266" s="15">
        <f t="shared" si="508"/>
        <v>27.5</v>
      </c>
      <c r="AD1266" s="15">
        <f t="shared" si="509"/>
        <v>6</v>
      </c>
      <c r="AE1266" s="15">
        <f t="shared" si="510"/>
        <v>15.9</v>
      </c>
      <c r="AF1266" s="15">
        <f t="shared" si="511"/>
        <v>4.6999999999999993</v>
      </c>
      <c r="AG1266" s="15">
        <f t="shared" si="512"/>
        <v>497.34836614816345</v>
      </c>
      <c r="AH1266" s="15">
        <f t="shared" si="513"/>
        <v>49.734836614816345</v>
      </c>
      <c r="AI1266" s="8">
        <f t="shared" si="514"/>
        <v>0.42869999999999997</v>
      </c>
      <c r="AJ1266" s="8">
        <v>0.66</v>
      </c>
      <c r="AK1266" s="8">
        <v>2.75</v>
      </c>
      <c r="AL1266" s="8">
        <v>0.6</v>
      </c>
      <c r="AM1266" s="8">
        <v>1.59</v>
      </c>
      <c r="AN1266" s="8">
        <v>0.47</v>
      </c>
      <c r="AO1266" s="8">
        <f t="shared" si="515"/>
        <v>15.395381385584328</v>
      </c>
      <c r="AP1266" s="8">
        <f t="shared" si="516"/>
        <v>64.147422439934687</v>
      </c>
      <c r="AQ1266" s="8">
        <f t="shared" si="517"/>
        <v>13.995801259622114</v>
      </c>
      <c r="AR1266" s="8">
        <f t="shared" si="518"/>
        <v>37.088873337998606</v>
      </c>
      <c r="AS1266" s="8">
        <f t="shared" si="519"/>
        <v>10.963377653370655</v>
      </c>
    </row>
    <row r="1267" spans="1:45" x14ac:dyDescent="0.35">
      <c r="A1267" s="2">
        <v>2018</v>
      </c>
      <c r="B1267" s="18">
        <v>16401</v>
      </c>
      <c r="C1267" s="2" t="s">
        <v>162</v>
      </c>
      <c r="D1267" s="17">
        <v>133</v>
      </c>
      <c r="E1267" s="18" t="s">
        <v>36</v>
      </c>
      <c r="F1267" s="20" t="s">
        <v>156</v>
      </c>
      <c r="G1267" s="22">
        <v>3</v>
      </c>
      <c r="H1267" s="2">
        <v>279</v>
      </c>
      <c r="I1267" s="3">
        <f t="shared" si="497"/>
        <v>137</v>
      </c>
      <c r="J1267" s="2">
        <v>1</v>
      </c>
      <c r="K1267" s="2">
        <v>25</v>
      </c>
      <c r="L1267" s="9">
        <f t="shared" si="498"/>
        <v>63.5</v>
      </c>
      <c r="M1267" s="9">
        <v>14.66</v>
      </c>
      <c r="N1267" s="9">
        <v>6.29</v>
      </c>
      <c r="O1267" s="8">
        <f t="shared" si="499"/>
        <v>55.992603965517233</v>
      </c>
      <c r="P1267" s="8">
        <f t="shared" si="496"/>
        <v>55.992603965517233</v>
      </c>
      <c r="Q1267" s="8">
        <f t="shared" si="500"/>
        <v>3765.5026166810339</v>
      </c>
      <c r="R1267" s="8"/>
      <c r="S1267" s="8">
        <v>12.16</v>
      </c>
      <c r="T1267" s="8">
        <v>43.62</v>
      </c>
      <c r="U1267" s="8">
        <v>20.69</v>
      </c>
      <c r="V1267" s="15">
        <f t="shared" si="501"/>
        <v>436.2</v>
      </c>
      <c r="W1267" s="15">
        <f t="shared" si="502"/>
        <v>379.49399999999997</v>
      </c>
      <c r="X1267" s="15">
        <f t="shared" si="503"/>
        <v>37.949399999999997</v>
      </c>
      <c r="Y1267" s="15">
        <f t="shared" si="504"/>
        <v>206.9</v>
      </c>
      <c r="Z1267" s="15">
        <f t="shared" si="505"/>
        <v>180.00300000000001</v>
      </c>
      <c r="AA1267" s="15">
        <f t="shared" si="506"/>
        <v>18.000300000000003</v>
      </c>
      <c r="AB1267" s="15">
        <f t="shared" si="507"/>
        <v>6.7</v>
      </c>
      <c r="AC1267" s="15">
        <f t="shared" si="508"/>
        <v>27.9</v>
      </c>
      <c r="AD1267" s="15">
        <f t="shared" si="509"/>
        <v>6.1</v>
      </c>
      <c r="AE1267" s="15">
        <f t="shared" si="510"/>
        <v>16</v>
      </c>
      <c r="AF1267" s="15">
        <f t="shared" si="511"/>
        <v>4.9000000000000004</v>
      </c>
      <c r="AG1267" s="15">
        <f t="shared" si="512"/>
        <v>503.04266754740513</v>
      </c>
      <c r="AH1267" s="15">
        <f t="shared" si="513"/>
        <v>50.30426675474051</v>
      </c>
      <c r="AI1267" s="8">
        <f t="shared" si="514"/>
        <v>0.43619999999999998</v>
      </c>
      <c r="AJ1267" s="8">
        <v>0.67</v>
      </c>
      <c r="AK1267" s="8">
        <v>2.79</v>
      </c>
      <c r="AL1267" s="8">
        <v>0.61</v>
      </c>
      <c r="AM1267" s="8">
        <v>1.6</v>
      </c>
      <c r="AN1267" s="8">
        <v>0.49</v>
      </c>
      <c r="AO1267" s="8">
        <f t="shared" si="515"/>
        <v>15.359926639156351</v>
      </c>
      <c r="AP1267" s="8">
        <f t="shared" si="516"/>
        <v>63.961485557083904</v>
      </c>
      <c r="AQ1267" s="8">
        <f t="shared" si="517"/>
        <v>13.984410820724438</v>
      </c>
      <c r="AR1267" s="8">
        <f t="shared" si="518"/>
        <v>36.680421824850988</v>
      </c>
      <c r="AS1267" s="8">
        <f t="shared" si="519"/>
        <v>11.233379183860615</v>
      </c>
    </row>
    <row r="1268" spans="1:45" x14ac:dyDescent="0.35">
      <c r="A1268" s="2">
        <v>2018</v>
      </c>
      <c r="B1268" s="18">
        <v>16402</v>
      </c>
      <c r="C1268" s="2" t="s">
        <v>162</v>
      </c>
      <c r="D1268" s="17">
        <v>115</v>
      </c>
      <c r="E1268" s="18" t="s">
        <v>124</v>
      </c>
      <c r="F1268" s="20" t="s">
        <v>156</v>
      </c>
      <c r="G1268" s="22">
        <v>3</v>
      </c>
      <c r="H1268" s="2">
        <v>280</v>
      </c>
      <c r="I1268" s="3">
        <f t="shared" si="497"/>
        <v>138</v>
      </c>
      <c r="J1268" s="2">
        <v>4</v>
      </c>
      <c r="K1268" s="2">
        <v>55</v>
      </c>
      <c r="L1268" s="9">
        <f t="shared" si="498"/>
        <v>139.69999999999999</v>
      </c>
      <c r="M1268" s="9">
        <v>15.23</v>
      </c>
      <c r="N1268" s="9">
        <v>5.05</v>
      </c>
      <c r="O1268" s="8">
        <f t="shared" si="499"/>
        <v>44.654059051724133</v>
      </c>
      <c r="P1268" s="8">
        <f t="shared" si="496"/>
        <v>44.654059051724133</v>
      </c>
      <c r="Q1268" s="8">
        <f t="shared" si="500"/>
        <v>3002.9854712284478</v>
      </c>
      <c r="R1268" s="8"/>
      <c r="S1268" s="8" t="s">
        <v>165</v>
      </c>
      <c r="T1268" s="8" t="s">
        <v>165</v>
      </c>
      <c r="U1268" s="8" t="s">
        <v>165</v>
      </c>
      <c r="V1268" s="8" t="s">
        <v>165</v>
      </c>
      <c r="W1268" s="8" t="s">
        <v>165</v>
      </c>
      <c r="X1268" s="8" t="s">
        <v>165</v>
      </c>
      <c r="Y1268" s="8" t="s">
        <v>165</v>
      </c>
      <c r="Z1268" s="8" t="s">
        <v>165</v>
      </c>
      <c r="AA1268" s="8" t="s">
        <v>165</v>
      </c>
      <c r="AB1268" s="8" t="s">
        <v>165</v>
      </c>
      <c r="AC1268" s="8" t="s">
        <v>165</v>
      </c>
      <c r="AD1268" s="8" t="s">
        <v>165</v>
      </c>
      <c r="AE1268" s="8" t="s">
        <v>165</v>
      </c>
      <c r="AF1268" s="8" t="s">
        <v>165</v>
      </c>
      <c r="AG1268" s="8" t="s">
        <v>165</v>
      </c>
      <c r="AH1268" s="8" t="s">
        <v>165</v>
      </c>
      <c r="AI1268" s="8" t="s">
        <v>165</v>
      </c>
      <c r="AJ1268" s="8" t="s">
        <v>165</v>
      </c>
      <c r="AK1268" s="8" t="s">
        <v>165</v>
      </c>
      <c r="AL1268" s="8" t="s">
        <v>165</v>
      </c>
      <c r="AM1268" s="8" t="s">
        <v>165</v>
      </c>
      <c r="AN1268" s="8" t="s">
        <v>165</v>
      </c>
      <c r="AO1268" s="8" t="s">
        <v>165</v>
      </c>
      <c r="AP1268" s="8" t="s">
        <v>165</v>
      </c>
      <c r="AQ1268" s="8" t="s">
        <v>165</v>
      </c>
      <c r="AR1268" s="8" t="s">
        <v>165</v>
      </c>
      <c r="AS1268" s="8" t="s">
        <v>165</v>
      </c>
    </row>
    <row r="1269" spans="1:45" x14ac:dyDescent="0.35">
      <c r="A1269" s="2">
        <v>2018</v>
      </c>
      <c r="B1269" s="18">
        <v>16403</v>
      </c>
      <c r="C1269" s="2" t="s">
        <v>162</v>
      </c>
      <c r="D1269" s="17">
        <v>26</v>
      </c>
      <c r="E1269" s="18" t="s">
        <v>22</v>
      </c>
      <c r="F1269" s="20" t="s">
        <v>156</v>
      </c>
      <c r="G1269" s="22">
        <v>3</v>
      </c>
      <c r="H1269" s="2">
        <v>280</v>
      </c>
      <c r="I1269" s="3">
        <f t="shared" si="497"/>
        <v>138</v>
      </c>
      <c r="J1269" s="2">
        <v>1</v>
      </c>
      <c r="K1269" s="2">
        <v>28</v>
      </c>
      <c r="L1269" s="9">
        <f t="shared" si="498"/>
        <v>71.12</v>
      </c>
      <c r="M1269" s="9">
        <v>14.56</v>
      </c>
      <c r="N1269" s="9">
        <v>4.76</v>
      </c>
      <c r="O1269" s="8">
        <f t="shared" si="499"/>
        <v>42.422433103448277</v>
      </c>
      <c r="P1269" s="8">
        <f t="shared" si="496"/>
        <v>42.422433103448277</v>
      </c>
      <c r="Q1269" s="8">
        <f t="shared" si="500"/>
        <v>2852.9086262068968</v>
      </c>
      <c r="R1269" s="8"/>
      <c r="S1269" s="8">
        <v>11.85</v>
      </c>
      <c r="T1269" s="8">
        <v>43.44</v>
      </c>
      <c r="U1269" s="8">
        <v>21.06</v>
      </c>
      <c r="V1269" s="15">
        <f t="shared" si="501"/>
        <v>434.4</v>
      </c>
      <c r="W1269" s="15">
        <f t="shared" si="502"/>
        <v>377.928</v>
      </c>
      <c r="X1269" s="15">
        <f t="shared" si="503"/>
        <v>37.7928</v>
      </c>
      <c r="Y1269" s="15">
        <f t="shared" si="504"/>
        <v>210.6</v>
      </c>
      <c r="Z1269" s="15">
        <f t="shared" si="505"/>
        <v>183.22199999999998</v>
      </c>
      <c r="AA1269" s="15">
        <f t="shared" si="506"/>
        <v>18.322199999999999</v>
      </c>
      <c r="AB1269" s="15">
        <f t="shared" si="507"/>
        <v>6.5</v>
      </c>
      <c r="AC1269" s="15">
        <f t="shared" si="508"/>
        <v>28.1</v>
      </c>
      <c r="AD1269" s="15">
        <f t="shared" si="509"/>
        <v>6</v>
      </c>
      <c r="AE1269" s="15">
        <f t="shared" si="510"/>
        <v>16</v>
      </c>
      <c r="AF1269" s="15">
        <f t="shared" si="511"/>
        <v>4.6999999999999993</v>
      </c>
      <c r="AG1269" s="15">
        <f t="shared" si="512"/>
        <v>502.94119619752985</v>
      </c>
      <c r="AH1269" s="15">
        <f t="shared" si="513"/>
        <v>50.294119619752983</v>
      </c>
      <c r="AI1269" s="8">
        <f t="shared" si="514"/>
        <v>0.43439999999999995</v>
      </c>
      <c r="AJ1269" s="8">
        <v>0.65</v>
      </c>
      <c r="AK1269" s="8">
        <v>2.81</v>
      </c>
      <c r="AL1269" s="8">
        <v>0.6</v>
      </c>
      <c r="AM1269" s="8">
        <v>1.6</v>
      </c>
      <c r="AN1269" s="8">
        <v>0.47</v>
      </c>
      <c r="AO1269" s="8">
        <f t="shared" si="515"/>
        <v>14.963167587476981</v>
      </c>
      <c r="AP1269" s="8">
        <f t="shared" si="516"/>
        <v>64.686924493554343</v>
      </c>
      <c r="AQ1269" s="8">
        <f t="shared" si="517"/>
        <v>13.812154696132598</v>
      </c>
      <c r="AR1269" s="8">
        <f t="shared" si="518"/>
        <v>36.83241252302026</v>
      </c>
      <c r="AS1269" s="8">
        <f t="shared" si="519"/>
        <v>10.819521178637201</v>
      </c>
    </row>
    <row r="1270" spans="1:45" x14ac:dyDescent="0.35">
      <c r="A1270" s="2">
        <v>2018</v>
      </c>
      <c r="B1270" s="18">
        <v>16404</v>
      </c>
      <c r="C1270" s="2" t="s">
        <v>162</v>
      </c>
      <c r="D1270" s="17">
        <v>143</v>
      </c>
      <c r="E1270" s="18" t="s">
        <v>77</v>
      </c>
      <c r="F1270" s="20" t="s">
        <v>156</v>
      </c>
      <c r="G1270" s="22">
        <v>3</v>
      </c>
      <c r="H1270" s="2">
        <v>280</v>
      </c>
      <c r="I1270" s="3">
        <f t="shared" si="497"/>
        <v>138</v>
      </c>
      <c r="J1270" s="2">
        <v>2</v>
      </c>
      <c r="K1270" s="2">
        <v>47</v>
      </c>
      <c r="L1270" s="9">
        <f t="shared" si="498"/>
        <v>119.38</v>
      </c>
      <c r="M1270" s="9">
        <v>15.76</v>
      </c>
      <c r="N1270" s="9">
        <v>3.9</v>
      </c>
      <c r="O1270" s="8">
        <f t="shared" si="499"/>
        <v>34.269703448275855</v>
      </c>
      <c r="P1270" s="8">
        <f t="shared" si="496"/>
        <v>34.269703448275855</v>
      </c>
      <c r="Q1270" s="8">
        <f t="shared" si="500"/>
        <v>2304.6375568965514</v>
      </c>
      <c r="R1270" s="8"/>
      <c r="S1270" s="8">
        <v>11.54</v>
      </c>
      <c r="T1270" s="8">
        <v>42.89</v>
      </c>
      <c r="U1270" s="8">
        <v>21.12</v>
      </c>
      <c r="V1270" s="15">
        <f t="shared" si="501"/>
        <v>428.9</v>
      </c>
      <c r="W1270" s="15">
        <f t="shared" si="502"/>
        <v>373.14299999999997</v>
      </c>
      <c r="X1270" s="15">
        <f t="shared" si="503"/>
        <v>37.314299999999996</v>
      </c>
      <c r="Y1270" s="15">
        <f t="shared" si="504"/>
        <v>211.20000000000002</v>
      </c>
      <c r="Z1270" s="15">
        <f t="shared" si="505"/>
        <v>183.744</v>
      </c>
      <c r="AA1270" s="15">
        <f t="shared" si="506"/>
        <v>18.374400000000001</v>
      </c>
      <c r="AB1270" s="15">
        <f t="shared" si="507"/>
        <v>6.5</v>
      </c>
      <c r="AC1270" s="15">
        <f t="shared" si="508"/>
        <v>27.7</v>
      </c>
      <c r="AD1270" s="15">
        <f t="shared" si="509"/>
        <v>6.1</v>
      </c>
      <c r="AE1270" s="15">
        <f t="shared" si="510"/>
        <v>15.9</v>
      </c>
      <c r="AF1270" s="15">
        <f t="shared" si="511"/>
        <v>4.6000000000000005</v>
      </c>
      <c r="AG1270" s="15">
        <f t="shared" si="512"/>
        <v>496.89094768222753</v>
      </c>
      <c r="AH1270" s="15">
        <f t="shared" si="513"/>
        <v>49.689094768222752</v>
      </c>
      <c r="AI1270" s="8">
        <f t="shared" si="514"/>
        <v>0.4289</v>
      </c>
      <c r="AJ1270" s="8">
        <v>0.65</v>
      </c>
      <c r="AK1270" s="8">
        <v>2.77</v>
      </c>
      <c r="AL1270" s="8">
        <v>0.61</v>
      </c>
      <c r="AM1270" s="8">
        <v>1.59</v>
      </c>
      <c r="AN1270" s="8">
        <v>0.46</v>
      </c>
      <c r="AO1270" s="8">
        <f t="shared" si="515"/>
        <v>15.155047796689205</v>
      </c>
      <c r="AP1270" s="8">
        <f t="shared" si="516"/>
        <v>64.583819072044761</v>
      </c>
      <c r="AQ1270" s="8">
        <f t="shared" si="517"/>
        <v>14.222429470739099</v>
      </c>
      <c r="AR1270" s="8">
        <f t="shared" si="518"/>
        <v>37.071578456516669</v>
      </c>
      <c r="AS1270" s="8">
        <f t="shared" si="519"/>
        <v>10.725110748426207</v>
      </c>
    </row>
    <row r="1271" spans="1:45" x14ac:dyDescent="0.35">
      <c r="A1271" s="2">
        <v>2018</v>
      </c>
      <c r="B1271" s="18">
        <v>16405</v>
      </c>
      <c r="C1271" s="2" t="s">
        <v>162</v>
      </c>
      <c r="D1271" s="17">
        <v>72</v>
      </c>
      <c r="E1271" s="18" t="s">
        <v>12</v>
      </c>
      <c r="F1271" s="20" t="s">
        <v>156</v>
      </c>
      <c r="G1271" s="22">
        <v>3</v>
      </c>
      <c r="H1271" s="2">
        <v>279</v>
      </c>
      <c r="I1271" s="3">
        <f t="shared" si="497"/>
        <v>137</v>
      </c>
      <c r="J1271" s="2">
        <v>4</v>
      </c>
      <c r="K1271" s="2">
        <v>55</v>
      </c>
      <c r="L1271" s="9">
        <f t="shared" si="498"/>
        <v>139.69999999999999</v>
      </c>
      <c r="M1271" s="9">
        <v>15.19</v>
      </c>
      <c r="N1271" s="9">
        <v>5.21</v>
      </c>
      <c r="O1271" s="8">
        <f t="shared" si="499"/>
        <v>46.090579396551725</v>
      </c>
      <c r="P1271" s="8">
        <f t="shared" si="496"/>
        <v>46.090579396551725</v>
      </c>
      <c r="Q1271" s="8">
        <f t="shared" si="500"/>
        <v>3099.5914644181034</v>
      </c>
      <c r="R1271" s="8"/>
      <c r="S1271" s="8">
        <v>11.79</v>
      </c>
      <c r="T1271" s="8">
        <v>42.36</v>
      </c>
      <c r="U1271" s="8">
        <v>21.68</v>
      </c>
      <c r="V1271" s="15">
        <f t="shared" si="501"/>
        <v>423.6</v>
      </c>
      <c r="W1271" s="15">
        <f t="shared" si="502"/>
        <v>368.53200000000004</v>
      </c>
      <c r="X1271" s="15">
        <f t="shared" si="503"/>
        <v>36.853200000000001</v>
      </c>
      <c r="Y1271" s="15">
        <f t="shared" si="504"/>
        <v>216.8</v>
      </c>
      <c r="Z1271" s="15">
        <f t="shared" si="505"/>
        <v>188.61600000000001</v>
      </c>
      <c r="AA1271" s="15">
        <f t="shared" si="506"/>
        <v>18.861600000000003</v>
      </c>
      <c r="AB1271" s="15">
        <f t="shared" si="507"/>
        <v>6.5</v>
      </c>
      <c r="AC1271" s="15">
        <f t="shared" si="508"/>
        <v>27.3</v>
      </c>
      <c r="AD1271" s="15">
        <f t="shared" si="509"/>
        <v>6.1</v>
      </c>
      <c r="AE1271" s="15">
        <f t="shared" si="510"/>
        <v>15.700000000000001</v>
      </c>
      <c r="AF1271" s="15">
        <f t="shared" si="511"/>
        <v>4.6999999999999993</v>
      </c>
      <c r="AG1271" s="15">
        <f t="shared" si="512"/>
        <v>493.69751051236562</v>
      </c>
      <c r="AH1271" s="15">
        <f t="shared" si="513"/>
        <v>49.369751051236562</v>
      </c>
      <c r="AI1271" s="8">
        <f t="shared" si="514"/>
        <v>0.42360000000000003</v>
      </c>
      <c r="AJ1271" s="8">
        <v>0.65</v>
      </c>
      <c r="AK1271" s="8">
        <v>2.73</v>
      </c>
      <c r="AL1271" s="8">
        <v>0.61</v>
      </c>
      <c r="AM1271" s="8">
        <v>1.57</v>
      </c>
      <c r="AN1271" s="8">
        <v>0.47</v>
      </c>
      <c r="AO1271" s="8">
        <f t="shared" si="515"/>
        <v>15.34466477809254</v>
      </c>
      <c r="AP1271" s="8">
        <f t="shared" si="516"/>
        <v>64.447592067988666</v>
      </c>
      <c r="AQ1271" s="8">
        <f t="shared" si="517"/>
        <v>14.400377714825305</v>
      </c>
      <c r="AR1271" s="8">
        <f t="shared" si="518"/>
        <v>37.063267233238903</v>
      </c>
      <c r="AS1271" s="8">
        <f t="shared" si="519"/>
        <v>11.095372993389988</v>
      </c>
    </row>
    <row r="1272" spans="1:45" x14ac:dyDescent="0.35">
      <c r="A1272" s="2">
        <v>2018</v>
      </c>
      <c r="B1272" s="18">
        <v>16406</v>
      </c>
      <c r="C1272" s="2" t="s">
        <v>162</v>
      </c>
      <c r="D1272" s="17">
        <v>112</v>
      </c>
      <c r="E1272" s="18" t="s">
        <v>18</v>
      </c>
      <c r="F1272" s="20" t="s">
        <v>156</v>
      </c>
      <c r="G1272" s="22">
        <v>3</v>
      </c>
      <c r="H1272" s="2">
        <v>282</v>
      </c>
      <c r="I1272" s="3">
        <f t="shared" si="497"/>
        <v>140</v>
      </c>
      <c r="J1272" s="2">
        <v>2</v>
      </c>
      <c r="K1272" s="2">
        <v>30</v>
      </c>
      <c r="L1272" s="9">
        <f t="shared" si="498"/>
        <v>76.2</v>
      </c>
      <c r="M1272" s="9">
        <v>17.38</v>
      </c>
      <c r="N1272" s="9">
        <v>4.5599999999999996</v>
      </c>
      <c r="O1272" s="8">
        <f t="shared" si="499"/>
        <v>39.298630344827579</v>
      </c>
      <c r="P1272" s="8">
        <f t="shared" si="496"/>
        <v>39.298630344827579</v>
      </c>
      <c r="Q1272" s="8">
        <f t="shared" si="500"/>
        <v>2642.8328906896545</v>
      </c>
      <c r="R1272" s="8"/>
      <c r="S1272" s="8">
        <v>11.78</v>
      </c>
      <c r="T1272" s="8">
        <v>43.36</v>
      </c>
      <c r="U1272" s="8">
        <v>20.74</v>
      </c>
      <c r="V1272" s="15">
        <f t="shared" si="501"/>
        <v>433.6</v>
      </c>
      <c r="W1272" s="15">
        <f t="shared" si="502"/>
        <v>377.23200000000003</v>
      </c>
      <c r="X1272" s="15">
        <f t="shared" si="503"/>
        <v>37.723200000000006</v>
      </c>
      <c r="Y1272" s="15">
        <f t="shared" si="504"/>
        <v>207.39999999999998</v>
      </c>
      <c r="Z1272" s="15">
        <f t="shared" si="505"/>
        <v>180.43799999999999</v>
      </c>
      <c r="AA1272" s="15">
        <f t="shared" si="506"/>
        <v>18.043799999999997</v>
      </c>
      <c r="AB1272" s="15">
        <f t="shared" si="507"/>
        <v>6.6000000000000005</v>
      </c>
      <c r="AC1272" s="15">
        <f t="shared" si="508"/>
        <v>27.799999999999997</v>
      </c>
      <c r="AD1272" s="15">
        <f t="shared" si="509"/>
        <v>6.1</v>
      </c>
      <c r="AE1272" s="15">
        <f t="shared" si="510"/>
        <v>16.100000000000001</v>
      </c>
      <c r="AF1272" s="15">
        <f t="shared" si="511"/>
        <v>4.8</v>
      </c>
      <c r="AG1272" s="15">
        <f t="shared" si="512"/>
        <v>500.30965638804105</v>
      </c>
      <c r="AH1272" s="15">
        <f t="shared" si="513"/>
        <v>50.030965638804105</v>
      </c>
      <c r="AI1272" s="8">
        <f t="shared" si="514"/>
        <v>0.43360000000000004</v>
      </c>
      <c r="AJ1272" s="8">
        <v>0.66</v>
      </c>
      <c r="AK1272" s="8">
        <v>2.78</v>
      </c>
      <c r="AL1272" s="8">
        <v>0.61</v>
      </c>
      <c r="AM1272" s="8">
        <v>1.61</v>
      </c>
      <c r="AN1272" s="8">
        <v>0.48</v>
      </c>
      <c r="AO1272" s="8">
        <f t="shared" si="515"/>
        <v>15.22140221402214</v>
      </c>
      <c r="AP1272" s="8">
        <f t="shared" si="516"/>
        <v>64.114391143911433</v>
      </c>
      <c r="AQ1272" s="8">
        <f t="shared" si="517"/>
        <v>14.068265682656824</v>
      </c>
      <c r="AR1272" s="8">
        <f t="shared" si="518"/>
        <v>37.130996309963102</v>
      </c>
      <c r="AS1272" s="8">
        <f t="shared" si="519"/>
        <v>11.07011070110701</v>
      </c>
    </row>
    <row r="1273" spans="1:45" x14ac:dyDescent="0.35">
      <c r="A1273" s="2">
        <v>2018</v>
      </c>
      <c r="B1273" s="18">
        <v>16407</v>
      </c>
      <c r="C1273" s="2" t="s">
        <v>162</v>
      </c>
      <c r="D1273" s="17">
        <v>66</v>
      </c>
      <c r="E1273" s="18" t="s">
        <v>73</v>
      </c>
      <c r="F1273" s="20" t="s">
        <v>156</v>
      </c>
      <c r="G1273" s="22">
        <v>3</v>
      </c>
      <c r="H1273" s="2">
        <v>281</v>
      </c>
      <c r="I1273" s="3">
        <f t="shared" si="497"/>
        <v>139</v>
      </c>
      <c r="J1273" s="2">
        <v>2</v>
      </c>
      <c r="K1273" s="2">
        <v>44</v>
      </c>
      <c r="L1273" s="9">
        <f t="shared" si="498"/>
        <v>111.76</v>
      </c>
      <c r="M1273" s="9">
        <v>15.64</v>
      </c>
      <c r="N1273" s="9">
        <v>5.8</v>
      </c>
      <c r="O1273" s="8">
        <f t="shared" si="499"/>
        <v>51.037799999999997</v>
      </c>
      <c r="P1273" s="8">
        <f t="shared" si="496"/>
        <v>51.037799999999997</v>
      </c>
      <c r="Q1273" s="8">
        <f t="shared" si="500"/>
        <v>3432.29205</v>
      </c>
      <c r="R1273" s="8"/>
      <c r="S1273" s="8">
        <v>11.93</v>
      </c>
      <c r="T1273" s="8">
        <v>43.15</v>
      </c>
      <c r="U1273" s="8">
        <v>21.74</v>
      </c>
      <c r="V1273" s="15">
        <f t="shared" si="501"/>
        <v>431.5</v>
      </c>
      <c r="W1273" s="15">
        <f t="shared" si="502"/>
        <v>375.40499999999997</v>
      </c>
      <c r="X1273" s="15">
        <f t="shared" si="503"/>
        <v>37.540499999999994</v>
      </c>
      <c r="Y1273" s="15">
        <f t="shared" si="504"/>
        <v>217.39999999999998</v>
      </c>
      <c r="Z1273" s="15">
        <f t="shared" si="505"/>
        <v>189.13799999999998</v>
      </c>
      <c r="AA1273" s="15">
        <f t="shared" si="506"/>
        <v>18.913799999999998</v>
      </c>
      <c r="AB1273" s="15">
        <f t="shared" si="507"/>
        <v>6.5</v>
      </c>
      <c r="AC1273" s="15">
        <f t="shared" si="508"/>
        <v>27.799999999999997</v>
      </c>
      <c r="AD1273" s="15">
        <f t="shared" si="509"/>
        <v>6.1</v>
      </c>
      <c r="AE1273" s="15">
        <f t="shared" si="510"/>
        <v>15.9</v>
      </c>
      <c r="AF1273" s="15">
        <f t="shared" si="511"/>
        <v>4.6000000000000005</v>
      </c>
      <c r="AG1273" s="15">
        <f t="shared" si="512"/>
        <v>503.22855559081347</v>
      </c>
      <c r="AH1273" s="15">
        <f t="shared" si="513"/>
        <v>50.322855559081347</v>
      </c>
      <c r="AI1273" s="8">
        <f t="shared" si="514"/>
        <v>0.43149999999999999</v>
      </c>
      <c r="AJ1273" s="8">
        <v>0.65</v>
      </c>
      <c r="AK1273" s="8">
        <v>2.78</v>
      </c>
      <c r="AL1273" s="8">
        <v>0.61</v>
      </c>
      <c r="AM1273" s="8">
        <v>1.59</v>
      </c>
      <c r="AN1273" s="8">
        <v>0.46</v>
      </c>
      <c r="AO1273" s="8">
        <f t="shared" si="515"/>
        <v>15.063731170336037</v>
      </c>
      <c r="AP1273" s="8">
        <f t="shared" si="516"/>
        <v>64.426419466975659</v>
      </c>
      <c r="AQ1273" s="8">
        <f t="shared" si="517"/>
        <v>14.136732329084587</v>
      </c>
      <c r="AR1273" s="8">
        <f t="shared" si="518"/>
        <v>36.848203939745076</v>
      </c>
      <c r="AS1273" s="8">
        <f t="shared" si="519"/>
        <v>10.660486674391658</v>
      </c>
    </row>
    <row r="1274" spans="1:45" x14ac:dyDescent="0.35">
      <c r="A1274" s="2">
        <v>2018</v>
      </c>
      <c r="B1274" s="18">
        <v>16408</v>
      </c>
      <c r="C1274" s="2" t="s">
        <v>162</v>
      </c>
      <c r="D1274" s="17">
        <v>68</v>
      </c>
      <c r="E1274" s="18" t="s">
        <v>117</v>
      </c>
      <c r="F1274" s="20" t="s">
        <v>156</v>
      </c>
      <c r="G1274" s="22">
        <v>3</v>
      </c>
      <c r="H1274" s="2">
        <v>281</v>
      </c>
      <c r="I1274" s="3">
        <f t="shared" si="497"/>
        <v>139</v>
      </c>
      <c r="J1274" s="2">
        <v>2</v>
      </c>
      <c r="K1274" s="2">
        <v>40</v>
      </c>
      <c r="L1274" s="9">
        <f t="shared" si="498"/>
        <v>101.6</v>
      </c>
      <c r="M1274" s="9">
        <v>16.21</v>
      </c>
      <c r="N1274" s="9">
        <v>3.38</v>
      </c>
      <c r="O1274" s="8">
        <f t="shared" si="499"/>
        <v>29.541753620689654</v>
      </c>
      <c r="P1274" s="8">
        <f t="shared" si="496"/>
        <v>29.541753620689654</v>
      </c>
      <c r="Q1274" s="8">
        <f t="shared" si="500"/>
        <v>1986.6829309913792</v>
      </c>
      <c r="R1274" s="8"/>
      <c r="S1274" s="8">
        <v>11.57</v>
      </c>
      <c r="T1274" s="8">
        <v>45.08</v>
      </c>
      <c r="U1274" s="8">
        <v>20.79</v>
      </c>
      <c r="V1274" s="15">
        <f t="shared" si="501"/>
        <v>450.79999999999995</v>
      </c>
      <c r="W1274" s="15">
        <f t="shared" si="502"/>
        <v>392.19599999999997</v>
      </c>
      <c r="X1274" s="15">
        <f t="shared" si="503"/>
        <v>39.2196</v>
      </c>
      <c r="Y1274" s="15">
        <f t="shared" si="504"/>
        <v>207.89999999999998</v>
      </c>
      <c r="Z1274" s="15">
        <f t="shared" si="505"/>
        <v>180.87299999999999</v>
      </c>
      <c r="AA1274" s="15">
        <f t="shared" si="506"/>
        <v>18.087299999999999</v>
      </c>
      <c r="AB1274" s="15">
        <f t="shared" si="507"/>
        <v>6.8000000000000007</v>
      </c>
      <c r="AC1274" s="15">
        <f t="shared" si="508"/>
        <v>28.599999999999998</v>
      </c>
      <c r="AD1274" s="15">
        <f t="shared" si="509"/>
        <v>6.3</v>
      </c>
      <c r="AE1274" s="15">
        <f t="shared" si="510"/>
        <v>16.5</v>
      </c>
      <c r="AF1274" s="15">
        <f t="shared" si="511"/>
        <v>4.9000000000000004</v>
      </c>
      <c r="AG1274" s="15">
        <f t="shared" si="512"/>
        <v>520.43211858478594</v>
      </c>
      <c r="AH1274" s="15">
        <f t="shared" si="513"/>
        <v>52.0432118584786</v>
      </c>
      <c r="AI1274" s="8">
        <f t="shared" si="514"/>
        <v>0.45079999999999998</v>
      </c>
      <c r="AJ1274" s="8">
        <v>0.68</v>
      </c>
      <c r="AK1274" s="8">
        <v>2.86</v>
      </c>
      <c r="AL1274" s="8">
        <v>0.63</v>
      </c>
      <c r="AM1274" s="8">
        <v>1.65</v>
      </c>
      <c r="AN1274" s="8">
        <v>0.49</v>
      </c>
      <c r="AO1274" s="8">
        <f t="shared" si="515"/>
        <v>15.08429458740018</v>
      </c>
      <c r="AP1274" s="8">
        <f t="shared" si="516"/>
        <v>63.442768411712507</v>
      </c>
      <c r="AQ1274" s="8">
        <f t="shared" si="517"/>
        <v>13.975155279503106</v>
      </c>
      <c r="AR1274" s="8">
        <f t="shared" si="518"/>
        <v>36.601597160603376</v>
      </c>
      <c r="AS1274" s="8">
        <f t="shared" si="519"/>
        <v>10.869565217391306</v>
      </c>
    </row>
    <row r="1275" spans="1:45" x14ac:dyDescent="0.35">
      <c r="A1275" s="2">
        <v>2018</v>
      </c>
      <c r="B1275" s="18">
        <v>16409</v>
      </c>
      <c r="C1275" s="2" t="s">
        <v>162</v>
      </c>
      <c r="D1275" s="17">
        <v>98</v>
      </c>
      <c r="E1275" s="18" t="s">
        <v>133</v>
      </c>
      <c r="F1275" s="20" t="s">
        <v>156</v>
      </c>
      <c r="G1275" s="22">
        <v>3</v>
      </c>
      <c r="H1275" s="2">
        <v>283</v>
      </c>
      <c r="I1275" s="3">
        <f t="shared" si="497"/>
        <v>141</v>
      </c>
      <c r="J1275" s="2">
        <v>4</v>
      </c>
      <c r="K1275" s="2">
        <v>52</v>
      </c>
      <c r="L1275" s="9">
        <f t="shared" si="498"/>
        <v>132.08000000000001</v>
      </c>
      <c r="M1275" s="9">
        <v>15.66</v>
      </c>
      <c r="N1275" s="9">
        <v>6.13</v>
      </c>
      <c r="O1275" s="8">
        <f t="shared" si="499"/>
        <v>53.928886379310342</v>
      </c>
      <c r="P1275" s="8">
        <f t="shared" si="496"/>
        <v>53.928886379310342</v>
      </c>
      <c r="Q1275" s="8">
        <f t="shared" si="500"/>
        <v>3626.7176090086205</v>
      </c>
      <c r="R1275" s="8"/>
      <c r="S1275" s="8">
        <v>12.03</v>
      </c>
      <c r="T1275" s="8">
        <v>41.69</v>
      </c>
      <c r="U1275" s="8">
        <v>21.88</v>
      </c>
      <c r="V1275" s="15">
        <f t="shared" si="501"/>
        <v>416.9</v>
      </c>
      <c r="W1275" s="15">
        <f t="shared" si="502"/>
        <v>362.70299999999997</v>
      </c>
      <c r="X1275" s="15">
        <f t="shared" si="503"/>
        <v>36.270299999999999</v>
      </c>
      <c r="Y1275" s="15">
        <f t="shared" si="504"/>
        <v>218.79999999999998</v>
      </c>
      <c r="Z1275" s="15">
        <f t="shared" si="505"/>
        <v>190.35599999999999</v>
      </c>
      <c r="AA1275" s="15">
        <f t="shared" si="506"/>
        <v>19.035599999999999</v>
      </c>
      <c r="AB1275" s="15">
        <f t="shared" si="507"/>
        <v>6.4</v>
      </c>
      <c r="AC1275" s="15">
        <f t="shared" si="508"/>
        <v>27.1</v>
      </c>
      <c r="AD1275" s="15">
        <f t="shared" si="509"/>
        <v>6.1</v>
      </c>
      <c r="AE1275" s="15">
        <f t="shared" si="510"/>
        <v>15.5</v>
      </c>
      <c r="AF1275" s="15">
        <f t="shared" si="511"/>
        <v>4.6000000000000005</v>
      </c>
      <c r="AG1275" s="15">
        <f t="shared" si="512"/>
        <v>486.93301167469627</v>
      </c>
      <c r="AH1275" s="15">
        <f t="shared" si="513"/>
        <v>48.693301167469627</v>
      </c>
      <c r="AI1275" s="8">
        <f t="shared" si="514"/>
        <v>0.41689999999999999</v>
      </c>
      <c r="AJ1275" s="8">
        <v>0.64</v>
      </c>
      <c r="AK1275" s="8">
        <v>2.71</v>
      </c>
      <c r="AL1275" s="8">
        <v>0.61</v>
      </c>
      <c r="AM1275" s="8">
        <v>1.55</v>
      </c>
      <c r="AN1275" s="8">
        <v>0.46</v>
      </c>
      <c r="AO1275" s="8">
        <f t="shared" si="515"/>
        <v>15.351403214200049</v>
      </c>
      <c r="AP1275" s="8">
        <f t="shared" si="516"/>
        <v>65.003597985128337</v>
      </c>
      <c r="AQ1275" s="8">
        <f t="shared" si="517"/>
        <v>14.631806188534419</v>
      </c>
      <c r="AR1275" s="8">
        <f t="shared" si="518"/>
        <v>37.179179659390741</v>
      </c>
      <c r="AS1275" s="8">
        <f t="shared" si="519"/>
        <v>11.033821060206286</v>
      </c>
    </row>
    <row r="1276" spans="1:45" x14ac:dyDescent="0.35">
      <c r="A1276" s="2">
        <v>2018</v>
      </c>
      <c r="B1276" s="18">
        <v>16410</v>
      </c>
      <c r="C1276" s="2" t="s">
        <v>162</v>
      </c>
      <c r="D1276" s="17">
        <v>107</v>
      </c>
      <c r="E1276" s="18" t="s">
        <v>34</v>
      </c>
      <c r="F1276" s="20" t="s">
        <v>156</v>
      </c>
      <c r="G1276" s="22">
        <v>3</v>
      </c>
      <c r="H1276" s="2">
        <v>283</v>
      </c>
      <c r="I1276" s="3">
        <f t="shared" si="497"/>
        <v>141</v>
      </c>
      <c r="J1276" s="2">
        <v>3</v>
      </c>
      <c r="K1276" s="2">
        <v>49</v>
      </c>
      <c r="L1276" s="9">
        <f t="shared" si="498"/>
        <v>124.46000000000001</v>
      </c>
      <c r="M1276" s="9">
        <v>16.940000000000001</v>
      </c>
      <c r="N1276" s="9">
        <v>4.01</v>
      </c>
      <c r="O1276" s="8">
        <f t="shared" si="499"/>
        <v>34.742709137931037</v>
      </c>
      <c r="P1276" s="8">
        <f t="shared" si="496"/>
        <v>34.742709137931037</v>
      </c>
      <c r="Q1276" s="8">
        <f t="shared" si="500"/>
        <v>2336.4471895258621</v>
      </c>
      <c r="R1276" s="8"/>
      <c r="S1276" s="8">
        <v>10.66</v>
      </c>
      <c r="T1276" s="8">
        <v>43.65</v>
      </c>
      <c r="U1276" s="8">
        <v>21.88</v>
      </c>
      <c r="V1276" s="15">
        <f t="shared" si="501"/>
        <v>436.5</v>
      </c>
      <c r="W1276" s="15">
        <f t="shared" si="502"/>
        <v>379.755</v>
      </c>
      <c r="X1276" s="15">
        <f t="shared" si="503"/>
        <v>37.975499999999997</v>
      </c>
      <c r="Y1276" s="15">
        <f t="shared" si="504"/>
        <v>218.79999999999998</v>
      </c>
      <c r="Z1276" s="15">
        <f t="shared" si="505"/>
        <v>190.35599999999999</v>
      </c>
      <c r="AA1276" s="15">
        <f t="shared" si="506"/>
        <v>19.035599999999999</v>
      </c>
      <c r="AB1276" s="15">
        <f t="shared" si="507"/>
        <v>6.8000000000000007</v>
      </c>
      <c r="AC1276" s="15">
        <f t="shared" si="508"/>
        <v>28.4</v>
      </c>
      <c r="AD1276" s="15">
        <f t="shared" si="509"/>
        <v>6.2</v>
      </c>
      <c r="AE1276" s="15">
        <f t="shared" si="510"/>
        <v>16.100000000000001</v>
      </c>
      <c r="AF1276" s="15">
        <f t="shared" si="511"/>
        <v>4.6999999999999993</v>
      </c>
      <c r="AG1276" s="15">
        <f t="shared" si="512"/>
        <v>509.8255207387981</v>
      </c>
      <c r="AH1276" s="15">
        <f t="shared" si="513"/>
        <v>50.982552073879809</v>
      </c>
      <c r="AI1276" s="8">
        <f t="shared" si="514"/>
        <v>0.4365</v>
      </c>
      <c r="AJ1276" s="8">
        <v>0.68</v>
      </c>
      <c r="AK1276" s="8">
        <v>2.84</v>
      </c>
      <c r="AL1276" s="8">
        <v>0.62</v>
      </c>
      <c r="AM1276" s="8">
        <v>1.61</v>
      </c>
      <c r="AN1276" s="8">
        <v>0.47</v>
      </c>
      <c r="AO1276" s="8">
        <f t="shared" si="515"/>
        <v>15.578465063001147</v>
      </c>
      <c r="AP1276" s="8">
        <f t="shared" si="516"/>
        <v>65.063001145475369</v>
      </c>
      <c r="AQ1276" s="8">
        <f t="shared" si="517"/>
        <v>14.203894616265751</v>
      </c>
      <c r="AR1276" s="8">
        <f t="shared" si="518"/>
        <v>36.884306987399775</v>
      </c>
      <c r="AS1276" s="8">
        <f t="shared" si="519"/>
        <v>10.767468499427261</v>
      </c>
    </row>
    <row r="1277" spans="1:45" x14ac:dyDescent="0.35">
      <c r="A1277" s="2">
        <v>2018</v>
      </c>
      <c r="B1277" s="18">
        <v>16411</v>
      </c>
      <c r="C1277" s="2" t="s">
        <v>162</v>
      </c>
      <c r="D1277" s="17">
        <v>100</v>
      </c>
      <c r="E1277" s="18" t="s">
        <v>25</v>
      </c>
      <c r="F1277" s="20" t="s">
        <v>156</v>
      </c>
      <c r="G1277" s="22">
        <v>3</v>
      </c>
      <c r="H1277" s="2">
        <v>282</v>
      </c>
      <c r="I1277" s="3">
        <f t="shared" si="497"/>
        <v>140</v>
      </c>
      <c r="J1277" s="2">
        <v>4</v>
      </c>
      <c r="K1277" s="2">
        <v>57</v>
      </c>
      <c r="L1277" s="9">
        <f t="shared" si="498"/>
        <v>144.78</v>
      </c>
      <c r="M1277" s="9">
        <v>16.100000000000001</v>
      </c>
      <c r="N1277" s="9">
        <v>5.08</v>
      </c>
      <c r="O1277" s="8">
        <f t="shared" si="499"/>
        <v>44.458320689655181</v>
      </c>
      <c r="P1277" s="8">
        <f t="shared" si="496"/>
        <v>44.458320689655181</v>
      </c>
      <c r="Q1277" s="8">
        <f t="shared" si="500"/>
        <v>2989.8220663793109</v>
      </c>
      <c r="R1277" s="8"/>
      <c r="S1277" s="8">
        <v>11.48</v>
      </c>
      <c r="T1277" s="8">
        <v>41.83</v>
      </c>
      <c r="U1277" s="8">
        <v>22.04</v>
      </c>
      <c r="V1277" s="15">
        <f t="shared" si="501"/>
        <v>418.29999999999995</v>
      </c>
      <c r="W1277" s="15">
        <f t="shared" si="502"/>
        <v>363.92099999999994</v>
      </c>
      <c r="X1277" s="15">
        <f t="shared" si="503"/>
        <v>36.392099999999992</v>
      </c>
      <c r="Y1277" s="15">
        <f t="shared" si="504"/>
        <v>220.39999999999998</v>
      </c>
      <c r="Z1277" s="15">
        <f t="shared" si="505"/>
        <v>191.74799999999999</v>
      </c>
      <c r="AA1277" s="15">
        <f t="shared" si="506"/>
        <v>19.174799999999998</v>
      </c>
      <c r="AB1277" s="15">
        <f t="shared" si="507"/>
        <v>6.6000000000000005</v>
      </c>
      <c r="AC1277" s="15">
        <f t="shared" si="508"/>
        <v>27.200000000000003</v>
      </c>
      <c r="AD1277" s="15">
        <f t="shared" si="509"/>
        <v>6.1</v>
      </c>
      <c r="AE1277" s="15">
        <f t="shared" si="510"/>
        <v>15.700000000000001</v>
      </c>
      <c r="AF1277" s="15">
        <f t="shared" si="511"/>
        <v>4.6999999999999993</v>
      </c>
      <c r="AG1277" s="15">
        <f t="shared" si="512"/>
        <v>489.40962020239482</v>
      </c>
      <c r="AH1277" s="15">
        <f t="shared" si="513"/>
        <v>48.940962020239482</v>
      </c>
      <c r="AI1277" s="8">
        <f t="shared" si="514"/>
        <v>0.41829999999999995</v>
      </c>
      <c r="AJ1277" s="8">
        <v>0.66</v>
      </c>
      <c r="AK1277" s="8">
        <v>2.72</v>
      </c>
      <c r="AL1277" s="8">
        <v>0.61</v>
      </c>
      <c r="AM1277" s="8">
        <v>1.57</v>
      </c>
      <c r="AN1277" s="8">
        <v>0.47</v>
      </c>
      <c r="AO1277" s="8">
        <f t="shared" si="515"/>
        <v>15.778149653358836</v>
      </c>
      <c r="AP1277" s="8">
        <f t="shared" si="516"/>
        <v>65.025101601721261</v>
      </c>
      <c r="AQ1277" s="8">
        <f t="shared" si="517"/>
        <v>14.582835285680135</v>
      </c>
      <c r="AR1277" s="8">
        <f t="shared" si="518"/>
        <v>37.532871145111173</v>
      </c>
      <c r="AS1277" s="8">
        <f t="shared" si="519"/>
        <v>11.235955056179774</v>
      </c>
    </row>
    <row r="1278" spans="1:45" x14ac:dyDescent="0.35">
      <c r="A1278" s="2">
        <v>2018</v>
      </c>
      <c r="B1278" s="18">
        <v>16412</v>
      </c>
      <c r="C1278" s="2" t="s">
        <v>162</v>
      </c>
      <c r="D1278" s="17">
        <v>34</v>
      </c>
      <c r="E1278" s="18" t="s">
        <v>94</v>
      </c>
      <c r="F1278" s="20" t="s">
        <v>156</v>
      </c>
      <c r="G1278" s="22">
        <v>3</v>
      </c>
      <c r="H1278" s="2">
        <v>281</v>
      </c>
      <c r="I1278" s="3">
        <f t="shared" si="497"/>
        <v>139</v>
      </c>
      <c r="J1278" s="2">
        <v>3</v>
      </c>
      <c r="K1278" s="2">
        <v>40</v>
      </c>
      <c r="L1278" s="9">
        <f t="shared" si="498"/>
        <v>101.6</v>
      </c>
      <c r="M1278" s="9">
        <v>17</v>
      </c>
      <c r="N1278" s="9">
        <v>4.2699999999999996</v>
      </c>
      <c r="O1278" s="8">
        <f t="shared" si="499"/>
        <v>36.968629310344824</v>
      </c>
      <c r="P1278" s="8">
        <f t="shared" si="496"/>
        <v>36.968629310344824</v>
      </c>
      <c r="Q1278" s="8">
        <f t="shared" si="500"/>
        <v>2486.1403211206894</v>
      </c>
      <c r="R1278" s="8"/>
      <c r="S1278" s="8">
        <v>11.89</v>
      </c>
      <c r="T1278" s="8">
        <v>42.59</v>
      </c>
      <c r="U1278" s="8">
        <v>21.83</v>
      </c>
      <c r="V1278" s="15">
        <f t="shared" si="501"/>
        <v>425.90000000000003</v>
      </c>
      <c r="W1278" s="15">
        <f t="shared" si="502"/>
        <v>370.53300000000002</v>
      </c>
      <c r="X1278" s="15">
        <f t="shared" si="503"/>
        <v>37.0533</v>
      </c>
      <c r="Y1278" s="15">
        <f t="shared" si="504"/>
        <v>218.29999999999998</v>
      </c>
      <c r="Z1278" s="15">
        <f t="shared" si="505"/>
        <v>189.92099999999999</v>
      </c>
      <c r="AA1278" s="15">
        <f t="shared" si="506"/>
        <v>18.992100000000001</v>
      </c>
      <c r="AB1278" s="15">
        <f t="shared" si="507"/>
        <v>6.4</v>
      </c>
      <c r="AC1278" s="15">
        <f t="shared" si="508"/>
        <v>27.3</v>
      </c>
      <c r="AD1278" s="15">
        <f t="shared" si="509"/>
        <v>6</v>
      </c>
      <c r="AE1278" s="15">
        <f t="shared" si="510"/>
        <v>15.8</v>
      </c>
      <c r="AF1278" s="15">
        <f t="shared" si="511"/>
        <v>4.8</v>
      </c>
      <c r="AG1278" s="15">
        <f t="shared" si="512"/>
        <v>497.17775781073846</v>
      </c>
      <c r="AH1278" s="15">
        <f t="shared" si="513"/>
        <v>49.717775781073847</v>
      </c>
      <c r="AI1278" s="8">
        <f t="shared" si="514"/>
        <v>0.42590000000000006</v>
      </c>
      <c r="AJ1278" s="8">
        <v>0.64</v>
      </c>
      <c r="AK1278" s="8">
        <v>2.73</v>
      </c>
      <c r="AL1278" s="8">
        <v>0.6</v>
      </c>
      <c r="AM1278" s="8">
        <v>1.58</v>
      </c>
      <c r="AN1278" s="8">
        <v>0.48</v>
      </c>
      <c r="AO1278" s="8">
        <f t="shared" si="515"/>
        <v>15.027001643578304</v>
      </c>
      <c r="AP1278" s="8">
        <f t="shared" si="516"/>
        <v>64.099553885888696</v>
      </c>
      <c r="AQ1278" s="8">
        <f t="shared" si="517"/>
        <v>14.087814040854658</v>
      </c>
      <c r="AR1278" s="8">
        <f t="shared" si="518"/>
        <v>37.097910307583938</v>
      </c>
      <c r="AS1278" s="8">
        <f t="shared" si="519"/>
        <v>11.270251232683727</v>
      </c>
    </row>
    <row r="1279" spans="1:45" x14ac:dyDescent="0.35">
      <c r="A1279" s="2">
        <v>2018</v>
      </c>
      <c r="B1279" s="18">
        <v>16413</v>
      </c>
      <c r="C1279" s="2" t="s">
        <v>162</v>
      </c>
      <c r="D1279" s="17">
        <v>81</v>
      </c>
      <c r="E1279" s="18" t="s">
        <v>119</v>
      </c>
      <c r="F1279" s="20" t="s">
        <v>156</v>
      </c>
      <c r="G1279" s="22">
        <v>3</v>
      </c>
      <c r="H1279" s="2">
        <v>281</v>
      </c>
      <c r="I1279" s="3">
        <f t="shared" si="497"/>
        <v>139</v>
      </c>
      <c r="J1279" s="2">
        <v>3</v>
      </c>
      <c r="K1279" s="2">
        <v>46</v>
      </c>
      <c r="L1279" s="9">
        <f t="shared" si="498"/>
        <v>116.84</v>
      </c>
      <c r="M1279" s="9">
        <v>15.22</v>
      </c>
      <c r="N1279" s="9">
        <v>3.56</v>
      </c>
      <c r="O1279" s="8">
        <f t="shared" si="499"/>
        <v>31.482614482758621</v>
      </c>
      <c r="P1279" s="8">
        <f t="shared" si="496"/>
        <v>31.482614482758621</v>
      </c>
      <c r="Q1279" s="8">
        <f t="shared" si="500"/>
        <v>2117.2058239655171</v>
      </c>
      <c r="R1279" s="8"/>
      <c r="S1279" s="8">
        <v>12.16</v>
      </c>
      <c r="T1279" s="8">
        <v>43.7</v>
      </c>
      <c r="U1279" s="8">
        <v>21.23</v>
      </c>
      <c r="V1279" s="15">
        <f t="shared" si="501"/>
        <v>437</v>
      </c>
      <c r="W1279" s="15">
        <f t="shared" si="502"/>
        <v>380.19</v>
      </c>
      <c r="X1279" s="15">
        <f t="shared" si="503"/>
        <v>38.018999999999998</v>
      </c>
      <c r="Y1279" s="15">
        <f t="shared" si="504"/>
        <v>212.3</v>
      </c>
      <c r="Z1279" s="15">
        <f t="shared" si="505"/>
        <v>184.70100000000002</v>
      </c>
      <c r="AA1279" s="15">
        <f t="shared" si="506"/>
        <v>18.470100000000002</v>
      </c>
      <c r="AB1279" s="15">
        <f t="shared" si="507"/>
        <v>6.6000000000000005</v>
      </c>
      <c r="AC1279" s="15">
        <f t="shared" si="508"/>
        <v>27.799999999999997</v>
      </c>
      <c r="AD1279" s="15">
        <f t="shared" si="509"/>
        <v>6</v>
      </c>
      <c r="AE1279" s="15">
        <f t="shared" si="510"/>
        <v>16.100000000000001</v>
      </c>
      <c r="AF1279" s="15">
        <f t="shared" si="511"/>
        <v>4.9000000000000004</v>
      </c>
      <c r="AG1279" s="15">
        <f t="shared" si="512"/>
        <v>506.86925900804482</v>
      </c>
      <c r="AH1279" s="15">
        <f t="shared" si="513"/>
        <v>50.686925900804482</v>
      </c>
      <c r="AI1279" s="8">
        <f t="shared" si="514"/>
        <v>0.437</v>
      </c>
      <c r="AJ1279" s="8">
        <v>0.66</v>
      </c>
      <c r="AK1279" s="8">
        <v>2.78</v>
      </c>
      <c r="AL1279" s="8">
        <v>0.6</v>
      </c>
      <c r="AM1279" s="8">
        <v>1.61</v>
      </c>
      <c r="AN1279" s="8">
        <v>0.49</v>
      </c>
      <c r="AO1279" s="8">
        <f t="shared" si="515"/>
        <v>15.102974828375288</v>
      </c>
      <c r="AP1279" s="8">
        <f t="shared" si="516"/>
        <v>63.615560640732262</v>
      </c>
      <c r="AQ1279" s="8">
        <f t="shared" si="517"/>
        <v>13.729977116704806</v>
      </c>
      <c r="AR1279" s="8">
        <f t="shared" si="518"/>
        <v>36.842105263157897</v>
      </c>
      <c r="AS1279" s="8">
        <f t="shared" si="519"/>
        <v>11.212814645308926</v>
      </c>
    </row>
    <row r="1280" spans="1:45" x14ac:dyDescent="0.35">
      <c r="A1280" s="2">
        <v>2018</v>
      </c>
      <c r="B1280" s="18">
        <v>16414</v>
      </c>
      <c r="C1280" s="2" t="s">
        <v>162</v>
      </c>
      <c r="D1280" s="17">
        <v>10</v>
      </c>
      <c r="E1280" s="18" t="s">
        <v>118</v>
      </c>
      <c r="F1280" s="20" t="s">
        <v>156</v>
      </c>
      <c r="G1280" s="22">
        <v>3</v>
      </c>
      <c r="H1280" s="2">
        <v>280</v>
      </c>
      <c r="I1280" s="3">
        <f t="shared" si="497"/>
        <v>138</v>
      </c>
      <c r="J1280" s="2">
        <v>1</v>
      </c>
      <c r="K1280" s="2">
        <v>29</v>
      </c>
      <c r="L1280" s="9">
        <f t="shared" si="498"/>
        <v>73.66</v>
      </c>
      <c r="M1280" s="9">
        <v>14.5</v>
      </c>
      <c r="N1280" s="9">
        <v>7.09</v>
      </c>
      <c r="O1280" s="8">
        <f t="shared" si="499"/>
        <v>63.232409482758612</v>
      </c>
      <c r="P1280" s="8">
        <f t="shared" si="496"/>
        <v>63.232409482758612</v>
      </c>
      <c r="Q1280" s="8">
        <f t="shared" si="500"/>
        <v>4252.3795377155166</v>
      </c>
      <c r="R1280" s="8"/>
      <c r="S1280" s="8">
        <v>11.84</v>
      </c>
      <c r="T1280" s="8">
        <v>42.25</v>
      </c>
      <c r="U1280" s="8">
        <v>21.46</v>
      </c>
      <c r="V1280" s="15">
        <f t="shared" si="501"/>
        <v>422.5</v>
      </c>
      <c r="W1280" s="15">
        <f t="shared" si="502"/>
        <v>367.57499999999999</v>
      </c>
      <c r="X1280" s="15">
        <f t="shared" si="503"/>
        <v>36.7575</v>
      </c>
      <c r="Y1280" s="15">
        <f t="shared" si="504"/>
        <v>214.60000000000002</v>
      </c>
      <c r="Z1280" s="15">
        <f t="shared" si="505"/>
        <v>186.70200000000003</v>
      </c>
      <c r="AA1280" s="15">
        <f t="shared" si="506"/>
        <v>18.670200000000001</v>
      </c>
      <c r="AB1280" s="15">
        <f t="shared" si="507"/>
        <v>6.4</v>
      </c>
      <c r="AC1280" s="15">
        <f t="shared" si="508"/>
        <v>27.400000000000002</v>
      </c>
      <c r="AD1280" s="15">
        <f t="shared" si="509"/>
        <v>6.1</v>
      </c>
      <c r="AE1280" s="15">
        <f t="shared" si="510"/>
        <v>15.8</v>
      </c>
      <c r="AF1280" s="15">
        <f t="shared" si="511"/>
        <v>4.6000000000000005</v>
      </c>
      <c r="AG1280" s="15">
        <f t="shared" si="512"/>
        <v>491.25664083553738</v>
      </c>
      <c r="AH1280" s="15">
        <f t="shared" si="513"/>
        <v>49.125664083553737</v>
      </c>
      <c r="AI1280" s="8">
        <f t="shared" si="514"/>
        <v>0.42249999999999999</v>
      </c>
      <c r="AJ1280" s="8">
        <v>0.64</v>
      </c>
      <c r="AK1280" s="8">
        <v>2.74</v>
      </c>
      <c r="AL1280" s="8">
        <v>0.61</v>
      </c>
      <c r="AM1280" s="8">
        <v>1.58</v>
      </c>
      <c r="AN1280" s="8">
        <v>0.46</v>
      </c>
      <c r="AO1280" s="8">
        <f t="shared" si="515"/>
        <v>15.147928994082841</v>
      </c>
      <c r="AP1280" s="8">
        <f t="shared" si="516"/>
        <v>64.852071005917168</v>
      </c>
      <c r="AQ1280" s="8">
        <f t="shared" si="517"/>
        <v>14.437869822485206</v>
      </c>
      <c r="AR1280" s="8">
        <f t="shared" si="518"/>
        <v>37.396449704142015</v>
      </c>
      <c r="AS1280" s="8">
        <f t="shared" si="519"/>
        <v>10.887573964497044</v>
      </c>
    </row>
    <row r="1281" spans="1:45" x14ac:dyDescent="0.35">
      <c r="A1281" s="2">
        <v>2018</v>
      </c>
      <c r="B1281" s="18">
        <v>16415</v>
      </c>
      <c r="C1281" s="2" t="s">
        <v>162</v>
      </c>
      <c r="D1281" s="17">
        <v>48</v>
      </c>
      <c r="E1281" s="18" t="s">
        <v>87</v>
      </c>
      <c r="F1281" s="20" t="s">
        <v>156</v>
      </c>
      <c r="G1281" s="22">
        <v>3</v>
      </c>
      <c r="H1281" s="2">
        <v>279</v>
      </c>
      <c r="I1281" s="3">
        <f t="shared" si="497"/>
        <v>137</v>
      </c>
      <c r="J1281" s="2">
        <v>5</v>
      </c>
      <c r="K1281" s="2">
        <v>50</v>
      </c>
      <c r="L1281" s="9">
        <f t="shared" si="498"/>
        <v>127</v>
      </c>
      <c r="M1281" s="9">
        <v>17.77</v>
      </c>
      <c r="N1281" s="9">
        <v>2.98</v>
      </c>
      <c r="O1281" s="8">
        <f t="shared" si="499"/>
        <v>25.560770172413793</v>
      </c>
      <c r="P1281" s="8">
        <f t="shared" si="496"/>
        <v>25.560770172413793</v>
      </c>
      <c r="Q1281" s="8">
        <f t="shared" si="500"/>
        <v>1718.9617940948276</v>
      </c>
      <c r="R1281" s="8"/>
      <c r="S1281" s="8">
        <v>11.35</v>
      </c>
      <c r="T1281" s="8">
        <v>43.01</v>
      </c>
      <c r="U1281" s="8">
        <v>21.99</v>
      </c>
      <c r="V1281" s="15">
        <f t="shared" si="501"/>
        <v>430.09999999999997</v>
      </c>
      <c r="W1281" s="15">
        <f t="shared" si="502"/>
        <v>374.18699999999995</v>
      </c>
      <c r="X1281" s="15">
        <f t="shared" si="503"/>
        <v>37.418699999999994</v>
      </c>
      <c r="Y1281" s="15">
        <f t="shared" si="504"/>
        <v>219.89999999999998</v>
      </c>
      <c r="Z1281" s="15">
        <f t="shared" si="505"/>
        <v>191.31299999999999</v>
      </c>
      <c r="AA1281" s="15">
        <f t="shared" si="506"/>
        <v>19.1313</v>
      </c>
      <c r="AB1281" s="15">
        <f t="shared" si="507"/>
        <v>6.6000000000000005</v>
      </c>
      <c r="AC1281" s="15">
        <f t="shared" si="508"/>
        <v>27.9</v>
      </c>
      <c r="AD1281" s="15">
        <f t="shared" si="509"/>
        <v>6.1</v>
      </c>
      <c r="AE1281" s="15">
        <f t="shared" si="510"/>
        <v>15.9</v>
      </c>
      <c r="AF1281" s="15">
        <f t="shared" si="511"/>
        <v>4.6999999999999993</v>
      </c>
      <c r="AG1281" s="15">
        <f t="shared" si="512"/>
        <v>502.94489709863007</v>
      </c>
      <c r="AH1281" s="15">
        <f t="shared" si="513"/>
        <v>50.294489709863008</v>
      </c>
      <c r="AI1281" s="8">
        <f t="shared" si="514"/>
        <v>0.43009999999999998</v>
      </c>
      <c r="AJ1281" s="8">
        <v>0.66</v>
      </c>
      <c r="AK1281" s="8">
        <v>2.79</v>
      </c>
      <c r="AL1281" s="8">
        <v>0.61</v>
      </c>
      <c r="AM1281" s="8">
        <v>1.59</v>
      </c>
      <c r="AN1281" s="8">
        <v>0.47</v>
      </c>
      <c r="AO1281" s="8">
        <f t="shared" si="515"/>
        <v>15.34526854219949</v>
      </c>
      <c r="AP1281" s="8">
        <f t="shared" si="516"/>
        <v>64.868635201116021</v>
      </c>
      <c r="AQ1281" s="8">
        <f t="shared" si="517"/>
        <v>14.182748198093467</v>
      </c>
      <c r="AR1281" s="8">
        <f t="shared" si="518"/>
        <v>36.968146942571501</v>
      </c>
      <c r="AS1281" s="8">
        <f t="shared" si="519"/>
        <v>10.927691234596605</v>
      </c>
    </row>
    <row r="1282" spans="1:45" x14ac:dyDescent="0.35">
      <c r="A1282" s="2">
        <v>2018</v>
      </c>
      <c r="B1282" s="18">
        <v>16416</v>
      </c>
      <c r="C1282" s="2" t="s">
        <v>162</v>
      </c>
      <c r="D1282" s="17">
        <v>61</v>
      </c>
      <c r="E1282" s="18" t="s">
        <v>135</v>
      </c>
      <c r="F1282" s="20" t="s">
        <v>156</v>
      </c>
      <c r="G1282" s="22">
        <v>3</v>
      </c>
      <c r="H1282" s="2">
        <v>278</v>
      </c>
      <c r="I1282" s="3">
        <f t="shared" si="497"/>
        <v>136</v>
      </c>
      <c r="J1282" s="2">
        <v>4</v>
      </c>
      <c r="K1282" s="2">
        <v>50</v>
      </c>
      <c r="L1282" s="9">
        <f t="shared" si="498"/>
        <v>127</v>
      </c>
      <c r="M1282" s="9">
        <v>14.95</v>
      </c>
      <c r="N1282" s="9">
        <v>5.14</v>
      </c>
      <c r="O1282" s="8">
        <f t="shared" si="499"/>
        <v>45.599997413793098</v>
      </c>
      <c r="P1282" s="8">
        <f t="shared" si="496"/>
        <v>45.599997413793098</v>
      </c>
      <c r="Q1282" s="8">
        <f t="shared" si="500"/>
        <v>3066.5998260775859</v>
      </c>
      <c r="R1282" s="8"/>
      <c r="S1282" s="8">
        <v>11.47</v>
      </c>
      <c r="T1282" s="8">
        <v>42.44</v>
      </c>
      <c r="U1282" s="8">
        <v>22.09</v>
      </c>
      <c r="V1282" s="15">
        <f t="shared" si="501"/>
        <v>424.4</v>
      </c>
      <c r="W1282" s="15">
        <f t="shared" si="502"/>
        <v>369.22799999999995</v>
      </c>
      <c r="X1282" s="15">
        <f t="shared" si="503"/>
        <v>36.922799999999995</v>
      </c>
      <c r="Y1282" s="15">
        <f t="shared" si="504"/>
        <v>220.9</v>
      </c>
      <c r="Z1282" s="15">
        <f t="shared" si="505"/>
        <v>192.18299999999999</v>
      </c>
      <c r="AA1282" s="15">
        <f t="shared" si="506"/>
        <v>19.218299999999999</v>
      </c>
      <c r="AB1282" s="15">
        <f t="shared" si="507"/>
        <v>6.5</v>
      </c>
      <c r="AC1282" s="15">
        <f t="shared" si="508"/>
        <v>27.5</v>
      </c>
      <c r="AD1282" s="15">
        <f t="shared" si="509"/>
        <v>6.1</v>
      </c>
      <c r="AE1282" s="15">
        <f t="shared" si="510"/>
        <v>15.8</v>
      </c>
      <c r="AF1282" s="15">
        <f t="shared" si="511"/>
        <v>4.6000000000000005</v>
      </c>
      <c r="AG1282" s="15">
        <f t="shared" si="512"/>
        <v>496.81398461371271</v>
      </c>
      <c r="AH1282" s="15">
        <f t="shared" si="513"/>
        <v>49.681398461371273</v>
      </c>
      <c r="AI1282" s="8">
        <f t="shared" si="514"/>
        <v>0.4244</v>
      </c>
      <c r="AJ1282" s="8">
        <v>0.65</v>
      </c>
      <c r="AK1282" s="8">
        <v>2.75</v>
      </c>
      <c r="AL1282" s="8">
        <v>0.61</v>
      </c>
      <c r="AM1282" s="8">
        <v>1.58</v>
      </c>
      <c r="AN1282" s="8">
        <v>0.46</v>
      </c>
      <c r="AO1282" s="8">
        <f t="shared" si="515"/>
        <v>15.315739868049011</v>
      </c>
      <c r="AP1282" s="8">
        <f t="shared" si="516"/>
        <v>64.797360980207358</v>
      </c>
      <c r="AQ1282" s="8">
        <f t="shared" si="517"/>
        <v>14.373232799245994</v>
      </c>
      <c r="AR1282" s="8">
        <f t="shared" si="518"/>
        <v>37.229029217719138</v>
      </c>
      <c r="AS1282" s="8">
        <f t="shared" si="519"/>
        <v>10.838831291234685</v>
      </c>
    </row>
    <row r="1283" spans="1:45" x14ac:dyDescent="0.35">
      <c r="A1283" s="2">
        <v>2018</v>
      </c>
      <c r="B1283" s="18">
        <v>16417</v>
      </c>
      <c r="C1283" s="2" t="s">
        <v>162</v>
      </c>
      <c r="D1283" s="17">
        <v>7</v>
      </c>
      <c r="E1283" s="18" t="s">
        <v>23</v>
      </c>
      <c r="F1283" s="20" t="s">
        <v>156</v>
      </c>
      <c r="G1283" s="22">
        <v>3</v>
      </c>
      <c r="H1283" s="2">
        <v>279</v>
      </c>
      <c r="I1283" s="3">
        <f t="shared" si="497"/>
        <v>137</v>
      </c>
      <c r="J1283" s="2">
        <v>2</v>
      </c>
      <c r="K1283" s="2">
        <v>23</v>
      </c>
      <c r="L1283" s="9">
        <f t="shared" si="498"/>
        <v>58.42</v>
      </c>
      <c r="M1283" s="9">
        <v>17.77</v>
      </c>
      <c r="N1283" s="9">
        <v>5.25</v>
      </c>
      <c r="O1283" s="8">
        <f t="shared" si="499"/>
        <v>45.031558189655179</v>
      </c>
      <c r="P1283" s="8">
        <f t="shared" si="496"/>
        <v>45.031558189655179</v>
      </c>
      <c r="Q1283" s="8">
        <f t="shared" si="500"/>
        <v>3028.3722882543107</v>
      </c>
      <c r="R1283" s="8"/>
      <c r="S1283" s="8">
        <v>11.75</v>
      </c>
      <c r="T1283" s="8">
        <v>43.34</v>
      </c>
      <c r="U1283" s="8">
        <v>21.01</v>
      </c>
      <c r="V1283" s="15">
        <f t="shared" si="501"/>
        <v>433.40000000000003</v>
      </c>
      <c r="W1283" s="15">
        <f t="shared" si="502"/>
        <v>377.05800000000005</v>
      </c>
      <c r="X1283" s="15">
        <f t="shared" si="503"/>
        <v>37.705800000000004</v>
      </c>
      <c r="Y1283" s="15">
        <f t="shared" si="504"/>
        <v>210.10000000000002</v>
      </c>
      <c r="Z1283" s="15">
        <f t="shared" si="505"/>
        <v>182.78700000000001</v>
      </c>
      <c r="AA1283" s="15">
        <f t="shared" si="506"/>
        <v>18.278700000000001</v>
      </c>
      <c r="AB1283" s="15">
        <f t="shared" si="507"/>
        <v>6.5</v>
      </c>
      <c r="AC1283" s="15">
        <f t="shared" si="508"/>
        <v>27.799999999999997</v>
      </c>
      <c r="AD1283" s="15">
        <f t="shared" si="509"/>
        <v>6.1</v>
      </c>
      <c r="AE1283" s="15">
        <f t="shared" si="510"/>
        <v>16</v>
      </c>
      <c r="AF1283" s="15">
        <f t="shared" si="511"/>
        <v>4.8</v>
      </c>
      <c r="AG1283" s="15">
        <f t="shared" si="512"/>
        <v>501.51631480888466</v>
      </c>
      <c r="AH1283" s="15">
        <f t="shared" si="513"/>
        <v>50.151631480888469</v>
      </c>
      <c r="AI1283" s="8">
        <f t="shared" si="514"/>
        <v>0.43340000000000001</v>
      </c>
      <c r="AJ1283" s="8">
        <v>0.65</v>
      </c>
      <c r="AK1283" s="8">
        <v>2.78</v>
      </c>
      <c r="AL1283" s="8">
        <v>0.61</v>
      </c>
      <c r="AM1283" s="8">
        <v>1.6</v>
      </c>
      <c r="AN1283" s="8">
        <v>0.48</v>
      </c>
      <c r="AO1283" s="8">
        <f t="shared" si="515"/>
        <v>14.997692662667282</v>
      </c>
      <c r="AP1283" s="8">
        <f t="shared" si="516"/>
        <v>64.143977849561594</v>
      </c>
      <c r="AQ1283" s="8">
        <f t="shared" si="517"/>
        <v>14.074757729580064</v>
      </c>
      <c r="AR1283" s="8">
        <f t="shared" si="518"/>
        <v>36.917397323488693</v>
      </c>
      <c r="AS1283" s="8">
        <f t="shared" si="519"/>
        <v>11.075219197046607</v>
      </c>
    </row>
    <row r="1284" spans="1:45" x14ac:dyDescent="0.35">
      <c r="A1284" s="2">
        <v>2018</v>
      </c>
      <c r="B1284" s="18">
        <v>16418</v>
      </c>
      <c r="C1284" s="2" t="s">
        <v>162</v>
      </c>
      <c r="D1284" s="17">
        <v>122</v>
      </c>
      <c r="E1284" s="18" t="s">
        <v>33</v>
      </c>
      <c r="F1284" s="20" t="s">
        <v>156</v>
      </c>
      <c r="G1284" s="22">
        <v>3</v>
      </c>
      <c r="H1284" s="2">
        <v>281</v>
      </c>
      <c r="I1284" s="3">
        <f t="shared" si="497"/>
        <v>139</v>
      </c>
      <c r="J1284" s="2">
        <v>1</v>
      </c>
      <c r="K1284" s="2">
        <v>25</v>
      </c>
      <c r="L1284" s="9">
        <f t="shared" si="498"/>
        <v>63.5</v>
      </c>
      <c r="M1284" s="9">
        <v>15.02</v>
      </c>
      <c r="N1284" s="9">
        <v>5.5</v>
      </c>
      <c r="O1284" s="8">
        <f t="shared" si="499"/>
        <v>48.753612068965523</v>
      </c>
      <c r="P1284" s="8">
        <f t="shared" si="496"/>
        <v>48.753612068965523</v>
      </c>
      <c r="Q1284" s="8">
        <f t="shared" si="500"/>
        <v>3278.6804116379312</v>
      </c>
      <c r="R1284" s="8"/>
      <c r="S1284" s="8">
        <v>11.59</v>
      </c>
      <c r="T1284" s="8">
        <v>42.34</v>
      </c>
      <c r="U1284" s="8">
        <v>21.38</v>
      </c>
      <c r="V1284" s="15">
        <f t="shared" si="501"/>
        <v>423.40000000000003</v>
      </c>
      <c r="W1284" s="15">
        <f t="shared" si="502"/>
        <v>368.358</v>
      </c>
      <c r="X1284" s="15">
        <f t="shared" si="503"/>
        <v>36.835799999999999</v>
      </c>
      <c r="Y1284" s="15">
        <f t="shared" si="504"/>
        <v>213.79999999999998</v>
      </c>
      <c r="Z1284" s="15">
        <f t="shared" si="505"/>
        <v>186.00599999999997</v>
      </c>
      <c r="AA1284" s="15">
        <f t="shared" si="506"/>
        <v>18.600599999999996</v>
      </c>
      <c r="AB1284" s="15">
        <f t="shared" si="507"/>
        <v>6.5</v>
      </c>
      <c r="AC1284" s="15">
        <f t="shared" si="508"/>
        <v>27.3</v>
      </c>
      <c r="AD1284" s="15">
        <f t="shared" si="509"/>
        <v>6</v>
      </c>
      <c r="AE1284" s="15">
        <f t="shared" si="510"/>
        <v>15.700000000000001</v>
      </c>
      <c r="AF1284" s="15">
        <f t="shared" si="511"/>
        <v>4.6999999999999993</v>
      </c>
      <c r="AG1284" s="15">
        <f t="shared" si="512"/>
        <v>491.88216428472765</v>
      </c>
      <c r="AH1284" s="15">
        <f t="shared" si="513"/>
        <v>49.188216428472764</v>
      </c>
      <c r="AI1284" s="8">
        <f t="shared" si="514"/>
        <v>0.42340000000000005</v>
      </c>
      <c r="AJ1284" s="8">
        <v>0.65</v>
      </c>
      <c r="AK1284" s="8">
        <v>2.73</v>
      </c>
      <c r="AL1284" s="8">
        <v>0.6</v>
      </c>
      <c r="AM1284" s="8">
        <v>1.57</v>
      </c>
      <c r="AN1284" s="8">
        <v>0.47</v>
      </c>
      <c r="AO1284" s="8">
        <f t="shared" si="515"/>
        <v>15.351913084553612</v>
      </c>
      <c r="AP1284" s="8">
        <f t="shared" si="516"/>
        <v>64.478034955125167</v>
      </c>
      <c r="AQ1284" s="8">
        <f t="shared" si="517"/>
        <v>14.170996693434104</v>
      </c>
      <c r="AR1284" s="8">
        <f t="shared" si="518"/>
        <v>37.080774681152569</v>
      </c>
      <c r="AS1284" s="8">
        <f t="shared" si="519"/>
        <v>11.10061407652338</v>
      </c>
    </row>
    <row r="1285" spans="1:45" x14ac:dyDescent="0.35">
      <c r="A1285" s="2">
        <v>2018</v>
      </c>
      <c r="B1285" s="18">
        <v>16419</v>
      </c>
      <c r="C1285" s="2" t="s">
        <v>162</v>
      </c>
      <c r="D1285" s="17">
        <v>141</v>
      </c>
      <c r="E1285" s="18" t="s">
        <v>103</v>
      </c>
      <c r="F1285" s="20" t="s">
        <v>156</v>
      </c>
      <c r="G1285" s="22">
        <v>3</v>
      </c>
      <c r="H1285" s="2">
        <v>280</v>
      </c>
      <c r="I1285" s="3">
        <f t="shared" si="497"/>
        <v>138</v>
      </c>
      <c r="J1285" s="2">
        <v>3</v>
      </c>
      <c r="K1285" s="2">
        <v>40</v>
      </c>
      <c r="L1285" s="9">
        <f t="shared" si="498"/>
        <v>101.6</v>
      </c>
      <c r="M1285" s="9">
        <v>15.66</v>
      </c>
      <c r="N1285" s="9">
        <v>6.15</v>
      </c>
      <c r="O1285" s="8">
        <f t="shared" si="499"/>
        <v>54.104837068965523</v>
      </c>
      <c r="P1285" s="8">
        <f t="shared" si="496"/>
        <v>54.104837068965523</v>
      </c>
      <c r="Q1285" s="8">
        <f t="shared" si="500"/>
        <v>3638.5502928879314</v>
      </c>
      <c r="R1285" s="8"/>
      <c r="S1285" s="8">
        <v>11.86</v>
      </c>
      <c r="T1285" s="8">
        <v>41.17</v>
      </c>
      <c r="U1285" s="8">
        <v>22.46</v>
      </c>
      <c r="V1285" s="15">
        <f t="shared" si="501"/>
        <v>411.70000000000005</v>
      </c>
      <c r="W1285" s="15">
        <f t="shared" si="502"/>
        <v>358.17900000000003</v>
      </c>
      <c r="X1285" s="15">
        <f t="shared" si="503"/>
        <v>35.817900000000002</v>
      </c>
      <c r="Y1285" s="15">
        <f t="shared" si="504"/>
        <v>224.60000000000002</v>
      </c>
      <c r="Z1285" s="15">
        <f t="shared" si="505"/>
        <v>195.40200000000002</v>
      </c>
      <c r="AA1285" s="15">
        <f t="shared" si="506"/>
        <v>19.540200000000002</v>
      </c>
      <c r="AB1285" s="15">
        <f t="shared" si="507"/>
        <v>6.4</v>
      </c>
      <c r="AC1285" s="15">
        <f t="shared" si="508"/>
        <v>26.8</v>
      </c>
      <c r="AD1285" s="15">
        <f t="shared" si="509"/>
        <v>6.1</v>
      </c>
      <c r="AE1285" s="15">
        <f t="shared" si="510"/>
        <v>15.4</v>
      </c>
      <c r="AF1285" s="15">
        <f t="shared" si="511"/>
        <v>4.6999999999999993</v>
      </c>
      <c r="AG1285" s="15">
        <f t="shared" si="512"/>
        <v>483.87517741779129</v>
      </c>
      <c r="AH1285" s="15">
        <f t="shared" si="513"/>
        <v>48.387517741779128</v>
      </c>
      <c r="AI1285" s="8">
        <f t="shared" si="514"/>
        <v>0.41170000000000007</v>
      </c>
      <c r="AJ1285" s="8">
        <v>0.64</v>
      </c>
      <c r="AK1285" s="8">
        <v>2.68</v>
      </c>
      <c r="AL1285" s="8">
        <v>0.61</v>
      </c>
      <c r="AM1285" s="8">
        <v>1.54</v>
      </c>
      <c r="AN1285" s="8">
        <v>0.47</v>
      </c>
      <c r="AO1285" s="8">
        <f t="shared" si="515"/>
        <v>15.545299975710467</v>
      </c>
      <c r="AP1285" s="8">
        <f t="shared" si="516"/>
        <v>65.095943648287573</v>
      </c>
      <c r="AQ1285" s="8">
        <f t="shared" si="517"/>
        <v>14.816614039349037</v>
      </c>
      <c r="AR1285" s="8">
        <f t="shared" si="518"/>
        <v>37.405878066553313</v>
      </c>
      <c r="AS1285" s="8">
        <f t="shared" si="519"/>
        <v>11.416079669662372</v>
      </c>
    </row>
    <row r="1286" spans="1:45" x14ac:dyDescent="0.35">
      <c r="A1286" s="2">
        <v>2018</v>
      </c>
      <c r="B1286" s="18">
        <v>16420</v>
      </c>
      <c r="C1286" s="2" t="s">
        <v>162</v>
      </c>
      <c r="D1286" s="17">
        <v>65</v>
      </c>
      <c r="E1286" s="18" t="s">
        <v>79</v>
      </c>
      <c r="F1286" s="20" t="s">
        <v>156</v>
      </c>
      <c r="G1286" s="22">
        <v>3</v>
      </c>
      <c r="H1286" s="2">
        <v>280</v>
      </c>
      <c r="I1286" s="3">
        <f t="shared" si="497"/>
        <v>138</v>
      </c>
      <c r="J1286" s="2">
        <v>3</v>
      </c>
      <c r="K1286" s="2">
        <v>49</v>
      </c>
      <c r="L1286" s="9">
        <f t="shared" si="498"/>
        <v>124.46000000000001</v>
      </c>
      <c r="M1286" s="9">
        <v>15.53</v>
      </c>
      <c r="N1286" s="9">
        <v>8.18</v>
      </c>
      <c r="O1286" s="8">
        <f t="shared" si="499"/>
        <v>72.074755689655177</v>
      </c>
      <c r="P1286" s="8">
        <f t="shared" si="496"/>
        <v>72.074755689655177</v>
      </c>
      <c r="Q1286" s="8">
        <f t="shared" si="500"/>
        <v>4847.0273201293103</v>
      </c>
      <c r="R1286" s="8"/>
      <c r="S1286" s="8">
        <v>11.6</v>
      </c>
      <c r="T1286" s="8">
        <v>43.02</v>
      </c>
      <c r="U1286" s="8">
        <v>21.4</v>
      </c>
      <c r="V1286" s="15">
        <f t="shared" si="501"/>
        <v>430.20000000000005</v>
      </c>
      <c r="W1286" s="15">
        <f t="shared" si="502"/>
        <v>374.27400000000006</v>
      </c>
      <c r="X1286" s="15">
        <f t="shared" si="503"/>
        <v>37.427400000000006</v>
      </c>
      <c r="Y1286" s="15">
        <f t="shared" si="504"/>
        <v>214</v>
      </c>
      <c r="Z1286" s="15">
        <f t="shared" si="505"/>
        <v>186.18</v>
      </c>
      <c r="AA1286" s="15">
        <f t="shared" si="506"/>
        <v>18.618000000000002</v>
      </c>
      <c r="AB1286" s="15">
        <f t="shared" si="507"/>
        <v>6.5</v>
      </c>
      <c r="AC1286" s="15">
        <f t="shared" si="508"/>
        <v>27.7</v>
      </c>
      <c r="AD1286" s="15">
        <f t="shared" si="509"/>
        <v>6.1</v>
      </c>
      <c r="AE1286" s="15">
        <f t="shared" si="510"/>
        <v>15.9</v>
      </c>
      <c r="AF1286" s="15">
        <f t="shared" si="511"/>
        <v>4.6999999999999993</v>
      </c>
      <c r="AG1286" s="15">
        <f t="shared" si="512"/>
        <v>499.8888761856324</v>
      </c>
      <c r="AH1286" s="15">
        <f t="shared" si="513"/>
        <v>49.98888761856324</v>
      </c>
      <c r="AI1286" s="8">
        <f t="shared" si="514"/>
        <v>0.43020000000000003</v>
      </c>
      <c r="AJ1286" s="8">
        <v>0.65</v>
      </c>
      <c r="AK1286" s="8">
        <v>2.77</v>
      </c>
      <c r="AL1286" s="8">
        <v>0.61</v>
      </c>
      <c r="AM1286" s="8">
        <v>1.59</v>
      </c>
      <c r="AN1286" s="8">
        <v>0.47</v>
      </c>
      <c r="AO1286" s="8">
        <f t="shared" si="515"/>
        <v>15.10925151092515</v>
      </c>
      <c r="AP1286" s="8">
        <f t="shared" si="516"/>
        <v>64.388656438865638</v>
      </c>
      <c r="AQ1286" s="8">
        <f t="shared" si="517"/>
        <v>14.17945141794514</v>
      </c>
      <c r="AR1286" s="8">
        <f t="shared" si="518"/>
        <v>36.959553695955371</v>
      </c>
      <c r="AS1286" s="8">
        <f t="shared" si="519"/>
        <v>10.925151092515106</v>
      </c>
    </row>
    <row r="1287" spans="1:45" x14ac:dyDescent="0.35">
      <c r="A1287" s="2">
        <v>2018</v>
      </c>
      <c r="B1287" s="18">
        <v>16421</v>
      </c>
      <c r="C1287" s="2" t="s">
        <v>162</v>
      </c>
      <c r="D1287" s="17">
        <v>125</v>
      </c>
      <c r="E1287" s="18" t="s">
        <v>138</v>
      </c>
      <c r="F1287" s="20" t="s">
        <v>156</v>
      </c>
      <c r="G1287" s="22">
        <v>3</v>
      </c>
      <c r="H1287" s="2">
        <v>281</v>
      </c>
      <c r="I1287" s="3">
        <f t="shared" si="497"/>
        <v>139</v>
      </c>
      <c r="J1287" s="2">
        <v>2</v>
      </c>
      <c r="K1287" s="2">
        <v>49</v>
      </c>
      <c r="L1287" s="9">
        <f t="shared" si="498"/>
        <v>124.46000000000001</v>
      </c>
      <c r="M1287" s="9">
        <v>17.54</v>
      </c>
      <c r="N1287" s="9">
        <v>6.25</v>
      </c>
      <c r="O1287" s="8">
        <f t="shared" si="499"/>
        <v>53.75894396551724</v>
      </c>
      <c r="P1287" s="8">
        <f t="shared" si="496"/>
        <v>53.75894396551724</v>
      </c>
      <c r="Q1287" s="8">
        <f t="shared" si="500"/>
        <v>3615.2889816810343</v>
      </c>
      <c r="R1287" s="8"/>
      <c r="S1287" s="8">
        <v>11.87</v>
      </c>
      <c r="T1287" s="8">
        <v>43.32</v>
      </c>
      <c r="U1287" s="8">
        <v>21.74</v>
      </c>
      <c r="V1287" s="15">
        <f t="shared" si="501"/>
        <v>433.2</v>
      </c>
      <c r="W1287" s="15">
        <f t="shared" si="502"/>
        <v>376.88400000000001</v>
      </c>
      <c r="X1287" s="15">
        <f t="shared" si="503"/>
        <v>37.688400000000001</v>
      </c>
      <c r="Y1287" s="15">
        <f t="shared" si="504"/>
        <v>217.39999999999998</v>
      </c>
      <c r="Z1287" s="15">
        <f t="shared" si="505"/>
        <v>189.13799999999998</v>
      </c>
      <c r="AA1287" s="15">
        <f t="shared" si="506"/>
        <v>18.913799999999998</v>
      </c>
      <c r="AB1287" s="15">
        <f t="shared" si="507"/>
        <v>6.4</v>
      </c>
      <c r="AC1287" s="15">
        <f t="shared" si="508"/>
        <v>27.7</v>
      </c>
      <c r="AD1287" s="15">
        <f t="shared" si="509"/>
        <v>5.8999999999999995</v>
      </c>
      <c r="AE1287" s="15">
        <f t="shared" si="510"/>
        <v>15.9</v>
      </c>
      <c r="AF1287" s="15">
        <f t="shared" si="511"/>
        <v>4.6999999999999993</v>
      </c>
      <c r="AG1287" s="15">
        <f t="shared" si="512"/>
        <v>505.21114781446221</v>
      </c>
      <c r="AH1287" s="15">
        <f t="shared" si="513"/>
        <v>50.521114781446222</v>
      </c>
      <c r="AI1287" s="8">
        <f t="shared" si="514"/>
        <v>0.43319999999999997</v>
      </c>
      <c r="AJ1287" s="8">
        <v>0.64</v>
      </c>
      <c r="AK1287" s="8">
        <v>2.77</v>
      </c>
      <c r="AL1287" s="8">
        <v>0.59</v>
      </c>
      <c r="AM1287" s="8">
        <v>1.59</v>
      </c>
      <c r="AN1287" s="8">
        <v>0.47</v>
      </c>
      <c r="AO1287" s="8">
        <f t="shared" si="515"/>
        <v>14.773776546629733</v>
      </c>
      <c r="AP1287" s="8">
        <f t="shared" si="516"/>
        <v>63.942751615881811</v>
      </c>
      <c r="AQ1287" s="8">
        <f t="shared" si="517"/>
        <v>13.619575253924284</v>
      </c>
      <c r="AR1287" s="8">
        <f t="shared" si="518"/>
        <v>36.703601108033247</v>
      </c>
      <c r="AS1287" s="8">
        <f t="shared" si="519"/>
        <v>10.849492151431209</v>
      </c>
    </row>
    <row r="1288" spans="1:45" x14ac:dyDescent="0.35">
      <c r="A1288" s="2">
        <v>2018</v>
      </c>
      <c r="B1288" s="18">
        <v>16422</v>
      </c>
      <c r="C1288" s="2" t="s">
        <v>162</v>
      </c>
      <c r="D1288" s="17">
        <v>84</v>
      </c>
      <c r="E1288" s="18" t="s">
        <v>48</v>
      </c>
      <c r="F1288" s="20" t="s">
        <v>156</v>
      </c>
      <c r="G1288" s="22">
        <v>3</v>
      </c>
      <c r="H1288" s="2">
        <v>283</v>
      </c>
      <c r="I1288" s="3">
        <f t="shared" si="497"/>
        <v>141</v>
      </c>
      <c r="J1288" s="2">
        <v>1</v>
      </c>
      <c r="K1288" s="2">
        <v>23</v>
      </c>
      <c r="L1288" s="9">
        <f t="shared" si="498"/>
        <v>58.42</v>
      </c>
      <c r="M1288" s="9">
        <v>14.58</v>
      </c>
      <c r="N1288" s="9">
        <v>5.63</v>
      </c>
      <c r="O1288" s="8">
        <f t="shared" si="499"/>
        <v>50.164367758620692</v>
      </c>
      <c r="P1288" s="8">
        <f t="shared" si="496"/>
        <v>50.164367758620692</v>
      </c>
      <c r="Q1288" s="8">
        <f t="shared" si="500"/>
        <v>3373.5537317672415</v>
      </c>
      <c r="R1288" s="8"/>
      <c r="S1288" s="8">
        <v>11.72</v>
      </c>
      <c r="T1288" s="8">
        <v>42.08</v>
      </c>
      <c r="U1288" s="8">
        <v>20.8</v>
      </c>
      <c r="V1288" s="15">
        <f t="shared" si="501"/>
        <v>420.79999999999995</v>
      </c>
      <c r="W1288" s="15">
        <f t="shared" si="502"/>
        <v>366.09599999999995</v>
      </c>
      <c r="X1288" s="15">
        <f t="shared" si="503"/>
        <v>36.609599999999993</v>
      </c>
      <c r="Y1288" s="15">
        <f t="shared" si="504"/>
        <v>208</v>
      </c>
      <c r="Z1288" s="15">
        <f t="shared" si="505"/>
        <v>180.96</v>
      </c>
      <c r="AA1288" s="15">
        <f t="shared" si="506"/>
        <v>18.096</v>
      </c>
      <c r="AB1288" s="15">
        <f t="shared" si="507"/>
        <v>6.3</v>
      </c>
      <c r="AC1288" s="15">
        <f t="shared" si="508"/>
        <v>27.400000000000002</v>
      </c>
      <c r="AD1288" s="15">
        <f t="shared" si="509"/>
        <v>6.1</v>
      </c>
      <c r="AE1288" s="15">
        <f t="shared" si="510"/>
        <v>15.8</v>
      </c>
      <c r="AF1288" s="15">
        <f t="shared" si="511"/>
        <v>4.6000000000000005</v>
      </c>
      <c r="AG1288" s="15">
        <f t="shared" si="512"/>
        <v>485.84981781428087</v>
      </c>
      <c r="AH1288" s="15">
        <f t="shared" si="513"/>
        <v>48.584981781428084</v>
      </c>
      <c r="AI1288" s="8">
        <f t="shared" si="514"/>
        <v>0.42079999999999995</v>
      </c>
      <c r="AJ1288" s="8">
        <v>0.63</v>
      </c>
      <c r="AK1288" s="8">
        <v>2.74</v>
      </c>
      <c r="AL1288" s="8">
        <v>0.61</v>
      </c>
      <c r="AM1288" s="8">
        <v>1.58</v>
      </c>
      <c r="AN1288" s="8">
        <v>0.46</v>
      </c>
      <c r="AO1288" s="8">
        <f t="shared" si="515"/>
        <v>14.971482889733842</v>
      </c>
      <c r="AP1288" s="8">
        <f t="shared" si="516"/>
        <v>65.114068441064646</v>
      </c>
      <c r="AQ1288" s="8">
        <f t="shared" si="517"/>
        <v>14.49619771863118</v>
      </c>
      <c r="AR1288" s="8">
        <f t="shared" si="518"/>
        <v>37.547528517110273</v>
      </c>
      <c r="AS1288" s="8">
        <f t="shared" si="519"/>
        <v>10.931558935361219</v>
      </c>
    </row>
    <row r="1289" spans="1:45" x14ac:dyDescent="0.35">
      <c r="A1289" s="2">
        <v>2018</v>
      </c>
      <c r="B1289" s="18">
        <v>16423</v>
      </c>
      <c r="C1289" s="2" t="s">
        <v>162</v>
      </c>
      <c r="D1289" s="17">
        <v>40</v>
      </c>
      <c r="E1289" s="18" t="s">
        <v>142</v>
      </c>
      <c r="F1289" s="20" t="s">
        <v>156</v>
      </c>
      <c r="G1289" s="22">
        <v>3</v>
      </c>
      <c r="H1289" s="2">
        <v>282</v>
      </c>
      <c r="I1289" s="3">
        <f t="shared" si="497"/>
        <v>140</v>
      </c>
      <c r="J1289" s="2">
        <v>4</v>
      </c>
      <c r="K1289" s="2">
        <v>46</v>
      </c>
      <c r="L1289" s="9">
        <f t="shared" si="498"/>
        <v>116.84</v>
      </c>
      <c r="M1289" s="9">
        <v>14.68</v>
      </c>
      <c r="N1289" s="9">
        <v>4.8</v>
      </c>
      <c r="O1289" s="8">
        <f t="shared" si="499"/>
        <v>42.718841379310334</v>
      </c>
      <c r="P1289" s="8">
        <f t="shared" si="496"/>
        <v>42.718841379310334</v>
      </c>
      <c r="Q1289" s="8">
        <f t="shared" si="500"/>
        <v>2872.8420827586201</v>
      </c>
      <c r="R1289" s="8"/>
      <c r="S1289" s="8">
        <v>11.86</v>
      </c>
      <c r="T1289" s="8">
        <v>44.02</v>
      </c>
      <c r="U1289" s="8">
        <v>20.97</v>
      </c>
      <c r="V1289" s="15">
        <f t="shared" si="501"/>
        <v>440.20000000000005</v>
      </c>
      <c r="W1289" s="15">
        <f t="shared" si="502"/>
        <v>382.97400000000005</v>
      </c>
      <c r="X1289" s="15">
        <f t="shared" si="503"/>
        <v>38.297400000000003</v>
      </c>
      <c r="Y1289" s="15">
        <f t="shared" si="504"/>
        <v>209.7</v>
      </c>
      <c r="Z1289" s="15">
        <f t="shared" si="505"/>
        <v>182.43899999999999</v>
      </c>
      <c r="AA1289" s="15">
        <f t="shared" si="506"/>
        <v>18.2439</v>
      </c>
      <c r="AB1289" s="15">
        <f t="shared" si="507"/>
        <v>6.6000000000000005</v>
      </c>
      <c r="AC1289" s="15">
        <f t="shared" si="508"/>
        <v>28.1</v>
      </c>
      <c r="AD1289" s="15">
        <f t="shared" si="509"/>
        <v>6</v>
      </c>
      <c r="AE1289" s="15">
        <f t="shared" si="510"/>
        <v>16.299999999999997</v>
      </c>
      <c r="AF1289" s="15">
        <f t="shared" si="511"/>
        <v>4.8</v>
      </c>
      <c r="AG1289" s="15">
        <f t="shared" si="512"/>
        <v>509.16822959573881</v>
      </c>
      <c r="AH1289" s="15">
        <f t="shared" si="513"/>
        <v>50.916822959573878</v>
      </c>
      <c r="AI1289" s="8">
        <f t="shared" si="514"/>
        <v>0.44020000000000004</v>
      </c>
      <c r="AJ1289" s="8">
        <v>0.66</v>
      </c>
      <c r="AK1289" s="8">
        <v>2.81</v>
      </c>
      <c r="AL1289" s="8">
        <v>0.6</v>
      </c>
      <c r="AM1289" s="8">
        <v>1.63</v>
      </c>
      <c r="AN1289" s="8">
        <v>0.48</v>
      </c>
      <c r="AO1289" s="8">
        <f t="shared" si="515"/>
        <v>14.993184915947296</v>
      </c>
      <c r="AP1289" s="8">
        <f t="shared" si="516"/>
        <v>63.834620626987729</v>
      </c>
      <c r="AQ1289" s="8">
        <f t="shared" si="517"/>
        <v>13.630168105406632</v>
      </c>
      <c r="AR1289" s="8">
        <f t="shared" si="518"/>
        <v>37.028623353021345</v>
      </c>
      <c r="AS1289" s="8">
        <f t="shared" si="519"/>
        <v>10.904134484325306</v>
      </c>
    </row>
    <row r="1290" spans="1:45" x14ac:dyDescent="0.35">
      <c r="A1290" s="2">
        <v>2018</v>
      </c>
      <c r="B1290" s="18">
        <v>16424</v>
      </c>
      <c r="C1290" s="2" t="s">
        <v>162</v>
      </c>
      <c r="D1290" s="17">
        <v>95</v>
      </c>
      <c r="E1290" s="18" t="s">
        <v>107</v>
      </c>
      <c r="F1290" s="20" t="s">
        <v>156</v>
      </c>
      <c r="G1290" s="22">
        <v>3</v>
      </c>
      <c r="H1290" s="2">
        <v>282</v>
      </c>
      <c r="I1290" s="3">
        <f t="shared" si="497"/>
        <v>140</v>
      </c>
      <c r="J1290" s="2">
        <v>5</v>
      </c>
      <c r="K1290" s="2">
        <v>46</v>
      </c>
      <c r="L1290" s="9">
        <f t="shared" si="498"/>
        <v>116.84</v>
      </c>
      <c r="M1290" s="9">
        <v>18.53</v>
      </c>
      <c r="N1290" s="9">
        <v>4.54</v>
      </c>
      <c r="O1290" s="8">
        <f t="shared" si="499"/>
        <v>38.581663620689653</v>
      </c>
      <c r="P1290" s="8">
        <f t="shared" si="496"/>
        <v>38.581663620689653</v>
      </c>
      <c r="Q1290" s="8">
        <f t="shared" si="500"/>
        <v>2594.6168784913793</v>
      </c>
      <c r="R1290" s="8"/>
      <c r="S1290" s="8">
        <v>11.52</v>
      </c>
      <c r="T1290" s="8">
        <v>43.01</v>
      </c>
      <c r="U1290" s="8">
        <v>21.77</v>
      </c>
      <c r="V1290" s="15">
        <f t="shared" si="501"/>
        <v>430.09999999999997</v>
      </c>
      <c r="W1290" s="15">
        <f t="shared" si="502"/>
        <v>374.18699999999995</v>
      </c>
      <c r="X1290" s="15">
        <f t="shared" si="503"/>
        <v>37.418699999999994</v>
      </c>
      <c r="Y1290" s="15">
        <f t="shared" si="504"/>
        <v>217.7</v>
      </c>
      <c r="Z1290" s="15">
        <f t="shared" si="505"/>
        <v>189.399</v>
      </c>
      <c r="AA1290" s="15">
        <f t="shared" si="506"/>
        <v>18.939900000000002</v>
      </c>
      <c r="AB1290" s="15">
        <f t="shared" si="507"/>
        <v>6.7</v>
      </c>
      <c r="AC1290" s="15">
        <f t="shared" si="508"/>
        <v>27.7</v>
      </c>
      <c r="AD1290" s="15">
        <f t="shared" si="509"/>
        <v>6.1</v>
      </c>
      <c r="AE1290" s="15">
        <f t="shared" si="510"/>
        <v>16</v>
      </c>
      <c r="AF1290" s="15">
        <f t="shared" si="511"/>
        <v>4.6999999999999993</v>
      </c>
      <c r="AG1290" s="15">
        <f t="shared" si="512"/>
        <v>501.75733807384881</v>
      </c>
      <c r="AH1290" s="15">
        <f t="shared" si="513"/>
        <v>50.17573380738488</v>
      </c>
      <c r="AI1290" s="8">
        <f t="shared" si="514"/>
        <v>0.43009999999999998</v>
      </c>
      <c r="AJ1290" s="8">
        <v>0.67</v>
      </c>
      <c r="AK1290" s="8">
        <v>2.77</v>
      </c>
      <c r="AL1290" s="8">
        <v>0.61</v>
      </c>
      <c r="AM1290" s="8">
        <v>1.6</v>
      </c>
      <c r="AN1290" s="8">
        <v>0.47</v>
      </c>
      <c r="AO1290" s="8">
        <f t="shared" si="515"/>
        <v>15.577772611020693</v>
      </c>
      <c r="AP1290" s="8">
        <f t="shared" si="516"/>
        <v>64.403627063473607</v>
      </c>
      <c r="AQ1290" s="8">
        <f t="shared" si="517"/>
        <v>14.182748198093467</v>
      </c>
      <c r="AR1290" s="8">
        <f t="shared" si="518"/>
        <v>37.200651011392701</v>
      </c>
      <c r="AS1290" s="8">
        <f t="shared" si="519"/>
        <v>10.927691234596605</v>
      </c>
    </row>
    <row r="1291" spans="1:45" x14ac:dyDescent="0.35">
      <c r="A1291" s="2">
        <v>2018</v>
      </c>
      <c r="B1291" s="18">
        <v>16425</v>
      </c>
      <c r="C1291" s="2" t="s">
        <v>162</v>
      </c>
      <c r="D1291" s="17">
        <v>138</v>
      </c>
      <c r="E1291" s="18" t="s">
        <v>56</v>
      </c>
      <c r="F1291" s="20" t="s">
        <v>156</v>
      </c>
      <c r="G1291" s="22">
        <v>3</v>
      </c>
      <c r="H1291" s="2">
        <v>282</v>
      </c>
      <c r="I1291" s="3">
        <f t="shared" si="497"/>
        <v>140</v>
      </c>
      <c r="J1291" s="2">
        <v>5</v>
      </c>
      <c r="K1291" s="2">
        <v>49</v>
      </c>
      <c r="L1291" s="9">
        <f t="shared" si="498"/>
        <v>124.46000000000001</v>
      </c>
      <c r="M1291" s="9">
        <v>15.17</v>
      </c>
      <c r="N1291" s="9">
        <v>2.57</v>
      </c>
      <c r="O1291" s="8">
        <f t="shared" si="499"/>
        <v>22.741021637931034</v>
      </c>
      <c r="P1291" s="8">
        <f t="shared" si="496"/>
        <v>22.741021637931034</v>
      </c>
      <c r="Q1291" s="8">
        <f t="shared" si="500"/>
        <v>1529.333705150862</v>
      </c>
      <c r="R1291" s="8"/>
      <c r="S1291" s="8">
        <v>12.19</v>
      </c>
      <c r="T1291" s="8">
        <v>44.01</v>
      </c>
      <c r="U1291" s="8">
        <v>20.95</v>
      </c>
      <c r="V1291" s="15">
        <f t="shared" si="501"/>
        <v>440.09999999999997</v>
      </c>
      <c r="W1291" s="15">
        <f t="shared" si="502"/>
        <v>382.88699999999994</v>
      </c>
      <c r="X1291" s="15">
        <f t="shared" si="503"/>
        <v>38.288699999999992</v>
      </c>
      <c r="Y1291" s="15">
        <f t="shared" si="504"/>
        <v>209.5</v>
      </c>
      <c r="Z1291" s="15">
        <f t="shared" si="505"/>
        <v>182.26499999999999</v>
      </c>
      <c r="AA1291" s="15">
        <f t="shared" si="506"/>
        <v>18.226499999999998</v>
      </c>
      <c r="AB1291" s="15">
        <f t="shared" si="507"/>
        <v>6.7</v>
      </c>
      <c r="AC1291" s="15">
        <f t="shared" si="508"/>
        <v>27.9</v>
      </c>
      <c r="AD1291" s="15">
        <f t="shared" si="509"/>
        <v>6.1</v>
      </c>
      <c r="AE1291" s="15">
        <f t="shared" si="510"/>
        <v>16.100000000000001</v>
      </c>
      <c r="AF1291" s="15">
        <f t="shared" si="511"/>
        <v>4.9000000000000004</v>
      </c>
      <c r="AG1291" s="15">
        <f t="shared" si="512"/>
        <v>508.9442444546587</v>
      </c>
      <c r="AH1291" s="15">
        <f t="shared" si="513"/>
        <v>50.894424445465873</v>
      </c>
      <c r="AI1291" s="8">
        <f t="shared" si="514"/>
        <v>0.44009999999999999</v>
      </c>
      <c r="AJ1291" s="8">
        <v>0.67</v>
      </c>
      <c r="AK1291" s="8">
        <v>2.79</v>
      </c>
      <c r="AL1291" s="8">
        <v>0.61</v>
      </c>
      <c r="AM1291" s="8">
        <v>1.61</v>
      </c>
      <c r="AN1291" s="8">
        <v>0.49</v>
      </c>
      <c r="AO1291" s="8">
        <f t="shared" si="515"/>
        <v>15.22381276982504</v>
      </c>
      <c r="AP1291" s="8">
        <f t="shared" si="516"/>
        <v>63.394683026584865</v>
      </c>
      <c r="AQ1291" s="8">
        <f t="shared" si="517"/>
        <v>13.860486253124289</v>
      </c>
      <c r="AR1291" s="8">
        <f t="shared" si="518"/>
        <v>36.582594864803461</v>
      </c>
      <c r="AS1291" s="8">
        <f t="shared" si="519"/>
        <v>11.133833219722792</v>
      </c>
    </row>
    <row r="1292" spans="1:45" x14ac:dyDescent="0.35">
      <c r="A1292" s="2">
        <v>2018</v>
      </c>
      <c r="B1292" s="18">
        <v>16426</v>
      </c>
      <c r="C1292" s="2" t="s">
        <v>162</v>
      </c>
      <c r="D1292" s="17">
        <v>56</v>
      </c>
      <c r="E1292" s="18" t="s">
        <v>122</v>
      </c>
      <c r="F1292" s="20" t="s">
        <v>156</v>
      </c>
      <c r="G1292" s="22">
        <v>3</v>
      </c>
      <c r="H1292" s="2">
        <v>281</v>
      </c>
      <c r="I1292" s="3">
        <f t="shared" si="497"/>
        <v>139</v>
      </c>
      <c r="J1292" s="2">
        <v>4</v>
      </c>
      <c r="K1292" s="2">
        <v>48</v>
      </c>
      <c r="L1292" s="9">
        <f t="shared" si="498"/>
        <v>121.92</v>
      </c>
      <c r="M1292" s="9">
        <v>15.32</v>
      </c>
      <c r="N1292" s="9">
        <v>4.83</v>
      </c>
      <c r="O1292" s="8">
        <f t="shared" si="499"/>
        <v>42.66339</v>
      </c>
      <c r="P1292" s="8">
        <f t="shared" si="496"/>
        <v>42.66339</v>
      </c>
      <c r="Q1292" s="8">
        <f t="shared" si="500"/>
        <v>2869.1129774999999</v>
      </c>
      <c r="R1292" s="8"/>
      <c r="S1292" s="8">
        <v>11.57</v>
      </c>
      <c r="T1292" s="8">
        <v>43.78</v>
      </c>
      <c r="U1292" s="8">
        <v>20.74</v>
      </c>
      <c r="V1292" s="15">
        <f t="shared" si="501"/>
        <v>437.8</v>
      </c>
      <c r="W1292" s="15">
        <f t="shared" si="502"/>
        <v>380.88600000000002</v>
      </c>
      <c r="X1292" s="15">
        <f t="shared" si="503"/>
        <v>38.0886</v>
      </c>
      <c r="Y1292" s="15">
        <f t="shared" si="504"/>
        <v>207.39999999999998</v>
      </c>
      <c r="Z1292" s="15">
        <f t="shared" si="505"/>
        <v>180.43799999999999</v>
      </c>
      <c r="AA1292" s="15">
        <f t="shared" si="506"/>
        <v>18.043799999999997</v>
      </c>
      <c r="AB1292" s="15">
        <f t="shared" si="507"/>
        <v>6.6000000000000005</v>
      </c>
      <c r="AC1292" s="15">
        <f t="shared" si="508"/>
        <v>28</v>
      </c>
      <c r="AD1292" s="15">
        <f t="shared" si="509"/>
        <v>6.1</v>
      </c>
      <c r="AE1292" s="15">
        <f t="shared" si="510"/>
        <v>16.100000000000001</v>
      </c>
      <c r="AF1292" s="15">
        <f t="shared" si="511"/>
        <v>4.8</v>
      </c>
      <c r="AG1292" s="15">
        <f t="shared" si="512"/>
        <v>505.15582925895831</v>
      </c>
      <c r="AH1292" s="15">
        <f t="shared" si="513"/>
        <v>50.515582925895828</v>
      </c>
      <c r="AI1292" s="8">
        <f t="shared" si="514"/>
        <v>0.43780000000000002</v>
      </c>
      <c r="AJ1292" s="8">
        <v>0.66</v>
      </c>
      <c r="AK1292" s="8">
        <v>2.8</v>
      </c>
      <c r="AL1292" s="8">
        <v>0.61</v>
      </c>
      <c r="AM1292" s="8">
        <v>1.61</v>
      </c>
      <c r="AN1292" s="8">
        <v>0.48</v>
      </c>
      <c r="AO1292" s="8">
        <f t="shared" si="515"/>
        <v>15.075376884422111</v>
      </c>
      <c r="AP1292" s="8">
        <f t="shared" si="516"/>
        <v>63.956144358154404</v>
      </c>
      <c r="AQ1292" s="8">
        <f t="shared" si="517"/>
        <v>13.933302878026495</v>
      </c>
      <c r="AR1292" s="8">
        <f t="shared" si="518"/>
        <v>36.774783005938787</v>
      </c>
      <c r="AS1292" s="8">
        <f t="shared" si="519"/>
        <v>10.963910461397898</v>
      </c>
    </row>
    <row r="1293" spans="1:45" x14ac:dyDescent="0.35">
      <c r="A1293" s="2">
        <v>2018</v>
      </c>
      <c r="B1293" s="18">
        <v>16427</v>
      </c>
      <c r="C1293" s="2" t="s">
        <v>162</v>
      </c>
      <c r="D1293" s="17">
        <v>101</v>
      </c>
      <c r="E1293" s="18" t="s">
        <v>58</v>
      </c>
      <c r="F1293" s="20" t="s">
        <v>156</v>
      </c>
      <c r="G1293" s="22">
        <v>3</v>
      </c>
      <c r="H1293" s="2">
        <v>279</v>
      </c>
      <c r="I1293" s="3">
        <f t="shared" si="497"/>
        <v>137</v>
      </c>
      <c r="J1293" s="2">
        <v>1</v>
      </c>
      <c r="K1293" s="2">
        <v>29</v>
      </c>
      <c r="L1293" s="9">
        <f t="shared" si="498"/>
        <v>73.66</v>
      </c>
      <c r="M1293" s="9">
        <v>14.73</v>
      </c>
      <c r="N1293" s="9">
        <v>5.04</v>
      </c>
      <c r="O1293" s="8">
        <f t="shared" si="499"/>
        <v>44.82849724137931</v>
      </c>
      <c r="P1293" s="8">
        <f t="shared" si="496"/>
        <v>44.82849724137931</v>
      </c>
      <c r="Q1293" s="8">
        <f t="shared" si="500"/>
        <v>3014.7164394827587</v>
      </c>
      <c r="R1293" s="8"/>
      <c r="S1293" s="8">
        <v>11.94</v>
      </c>
      <c r="T1293" s="8">
        <v>43.66</v>
      </c>
      <c r="U1293" s="8">
        <v>20.58</v>
      </c>
      <c r="V1293" s="15">
        <f t="shared" si="501"/>
        <v>436.59999999999997</v>
      </c>
      <c r="W1293" s="15">
        <f t="shared" si="502"/>
        <v>379.84199999999998</v>
      </c>
      <c r="X1293" s="15">
        <f t="shared" si="503"/>
        <v>37.984200000000001</v>
      </c>
      <c r="Y1293" s="15">
        <f t="shared" si="504"/>
        <v>205.79999999999998</v>
      </c>
      <c r="Z1293" s="15">
        <f t="shared" si="505"/>
        <v>179.04599999999999</v>
      </c>
      <c r="AA1293" s="15">
        <f t="shared" si="506"/>
        <v>17.904599999999999</v>
      </c>
      <c r="AB1293" s="15">
        <f t="shared" si="507"/>
        <v>6.5</v>
      </c>
      <c r="AC1293" s="15">
        <f t="shared" si="508"/>
        <v>28.1</v>
      </c>
      <c r="AD1293" s="15">
        <f t="shared" si="509"/>
        <v>6.1</v>
      </c>
      <c r="AE1293" s="15">
        <f t="shared" si="510"/>
        <v>16.100000000000001</v>
      </c>
      <c r="AF1293" s="15">
        <f t="shared" si="511"/>
        <v>4.6999999999999993</v>
      </c>
      <c r="AG1293" s="15">
        <f t="shared" si="512"/>
        <v>502.91701987009606</v>
      </c>
      <c r="AH1293" s="15">
        <f t="shared" si="513"/>
        <v>50.291701987009603</v>
      </c>
      <c r="AI1293" s="8">
        <f t="shared" si="514"/>
        <v>0.43659999999999999</v>
      </c>
      <c r="AJ1293" s="8">
        <v>0.65</v>
      </c>
      <c r="AK1293" s="8">
        <v>2.81</v>
      </c>
      <c r="AL1293" s="8">
        <v>0.61</v>
      </c>
      <c r="AM1293" s="8">
        <v>1.61</v>
      </c>
      <c r="AN1293" s="8">
        <v>0.47</v>
      </c>
      <c r="AO1293" s="8">
        <f t="shared" si="515"/>
        <v>14.887769125057261</v>
      </c>
      <c r="AP1293" s="8">
        <f t="shared" si="516"/>
        <v>64.360971140632159</v>
      </c>
      <c r="AQ1293" s="8">
        <f t="shared" si="517"/>
        <v>13.971598717361429</v>
      </c>
      <c r="AR1293" s="8">
        <f t="shared" si="518"/>
        <v>36.87585890975722</v>
      </c>
      <c r="AS1293" s="8">
        <f t="shared" si="519"/>
        <v>10.765002290426018</v>
      </c>
    </row>
    <row r="1294" spans="1:45" x14ac:dyDescent="0.35">
      <c r="A1294" s="2">
        <v>2018</v>
      </c>
      <c r="B1294" s="18">
        <v>16428</v>
      </c>
      <c r="C1294" s="2" t="s">
        <v>162</v>
      </c>
      <c r="D1294" s="17">
        <v>79</v>
      </c>
      <c r="E1294" s="18" t="s">
        <v>151</v>
      </c>
      <c r="F1294" s="20" t="s">
        <v>156</v>
      </c>
      <c r="G1294" s="22">
        <v>3</v>
      </c>
      <c r="H1294" s="2">
        <v>278</v>
      </c>
      <c r="I1294" s="3">
        <f t="shared" si="497"/>
        <v>136</v>
      </c>
      <c r="J1294" s="2">
        <v>1</v>
      </c>
      <c r="K1294" s="2">
        <v>25</v>
      </c>
      <c r="L1294" s="9">
        <f t="shared" si="498"/>
        <v>63.5</v>
      </c>
      <c r="M1294" s="9">
        <v>14.86</v>
      </c>
      <c r="N1294" s="9">
        <v>6.11</v>
      </c>
      <c r="O1294" s="8">
        <f t="shared" si="499"/>
        <v>54.262804655172424</v>
      </c>
      <c r="P1294" s="8">
        <f t="shared" si="496"/>
        <v>54.262804655172424</v>
      </c>
      <c r="Q1294" s="8">
        <f t="shared" si="500"/>
        <v>3649.1736130603454</v>
      </c>
      <c r="R1294" s="8"/>
      <c r="S1294" s="8">
        <v>11.39</v>
      </c>
      <c r="T1294" s="8">
        <v>43.67</v>
      </c>
      <c r="U1294" s="8">
        <v>20.190000000000001</v>
      </c>
      <c r="V1294" s="15">
        <f t="shared" si="501"/>
        <v>436.70000000000005</v>
      </c>
      <c r="W1294" s="15">
        <f t="shared" si="502"/>
        <v>379.92900000000003</v>
      </c>
      <c r="X1294" s="15">
        <f t="shared" si="503"/>
        <v>37.992900000000006</v>
      </c>
      <c r="Y1294" s="15">
        <f t="shared" si="504"/>
        <v>201.9</v>
      </c>
      <c r="Z1294" s="15">
        <f t="shared" si="505"/>
        <v>175.65299999999999</v>
      </c>
      <c r="AA1294" s="15">
        <f t="shared" si="506"/>
        <v>17.565300000000001</v>
      </c>
      <c r="AB1294" s="15">
        <f t="shared" si="507"/>
        <v>6.5</v>
      </c>
      <c r="AC1294" s="15">
        <f t="shared" si="508"/>
        <v>28.1</v>
      </c>
      <c r="AD1294" s="15">
        <f t="shared" si="509"/>
        <v>6.1</v>
      </c>
      <c r="AE1294" s="15">
        <f t="shared" si="510"/>
        <v>16.100000000000001</v>
      </c>
      <c r="AF1294" s="15">
        <f t="shared" si="511"/>
        <v>4.8</v>
      </c>
      <c r="AG1294" s="15">
        <f t="shared" si="512"/>
        <v>500.96173619583277</v>
      </c>
      <c r="AH1294" s="15">
        <f t="shared" si="513"/>
        <v>50.096173619583276</v>
      </c>
      <c r="AI1294" s="8">
        <f t="shared" si="514"/>
        <v>0.43670000000000003</v>
      </c>
      <c r="AJ1294" s="8">
        <v>0.65</v>
      </c>
      <c r="AK1294" s="8">
        <v>2.81</v>
      </c>
      <c r="AL1294" s="8">
        <v>0.61</v>
      </c>
      <c r="AM1294" s="8">
        <v>1.61</v>
      </c>
      <c r="AN1294" s="8">
        <v>0.48</v>
      </c>
      <c r="AO1294" s="8">
        <f t="shared" si="515"/>
        <v>14.88435997252118</v>
      </c>
      <c r="AP1294" s="8">
        <f t="shared" si="516"/>
        <v>64.34623311197619</v>
      </c>
      <c r="AQ1294" s="8">
        <f t="shared" si="517"/>
        <v>13.968399358827568</v>
      </c>
      <c r="AR1294" s="8">
        <f t="shared" si="518"/>
        <v>36.867414701167853</v>
      </c>
      <c r="AS1294" s="8">
        <f t="shared" si="519"/>
        <v>10.991527364323332</v>
      </c>
    </row>
    <row r="1295" spans="1:45" x14ac:dyDescent="0.35">
      <c r="A1295" s="2">
        <v>2018</v>
      </c>
      <c r="B1295" s="18">
        <v>16429</v>
      </c>
      <c r="C1295" s="2" t="s">
        <v>162</v>
      </c>
      <c r="D1295" s="17">
        <v>51</v>
      </c>
      <c r="E1295" s="18" t="s">
        <v>69</v>
      </c>
      <c r="F1295" s="20" t="s">
        <v>156</v>
      </c>
      <c r="G1295" s="22">
        <v>3</v>
      </c>
      <c r="H1295" s="2">
        <v>279</v>
      </c>
      <c r="I1295" s="3">
        <f t="shared" si="497"/>
        <v>137</v>
      </c>
      <c r="J1295" s="2">
        <v>1</v>
      </c>
      <c r="K1295" s="2">
        <v>27</v>
      </c>
      <c r="L1295" s="9">
        <f t="shared" si="498"/>
        <v>68.58</v>
      </c>
      <c r="M1295" s="9">
        <v>15.23</v>
      </c>
      <c r="N1295" s="9">
        <v>5.23</v>
      </c>
      <c r="O1295" s="8">
        <f t="shared" si="499"/>
        <v>46.245688879310343</v>
      </c>
      <c r="P1295" s="8">
        <f t="shared" si="496"/>
        <v>46.245688879310343</v>
      </c>
      <c r="Q1295" s="8">
        <f t="shared" si="500"/>
        <v>3110.0225771336204</v>
      </c>
      <c r="R1295" s="8"/>
      <c r="S1295" s="8">
        <v>12.29</v>
      </c>
      <c r="T1295" s="8">
        <v>43.42</v>
      </c>
      <c r="U1295" s="8">
        <v>20.38</v>
      </c>
      <c r="V1295" s="15">
        <f t="shared" si="501"/>
        <v>434.20000000000005</v>
      </c>
      <c r="W1295" s="15">
        <f t="shared" si="502"/>
        <v>377.75400000000002</v>
      </c>
      <c r="X1295" s="15">
        <f t="shared" si="503"/>
        <v>37.775400000000005</v>
      </c>
      <c r="Y1295" s="15">
        <f t="shared" si="504"/>
        <v>203.79999999999998</v>
      </c>
      <c r="Z1295" s="15">
        <f t="shared" si="505"/>
        <v>177.30599999999998</v>
      </c>
      <c r="AA1295" s="15">
        <f t="shared" si="506"/>
        <v>17.730599999999999</v>
      </c>
      <c r="AB1295" s="15">
        <f t="shared" si="507"/>
        <v>6.7</v>
      </c>
      <c r="AC1295" s="15">
        <f t="shared" si="508"/>
        <v>27.7</v>
      </c>
      <c r="AD1295" s="15">
        <f t="shared" si="509"/>
        <v>6</v>
      </c>
      <c r="AE1295" s="15">
        <f t="shared" si="510"/>
        <v>16.100000000000001</v>
      </c>
      <c r="AF1295" s="15">
        <f t="shared" si="511"/>
        <v>4.9000000000000004</v>
      </c>
      <c r="AG1295" s="15">
        <f t="shared" si="512"/>
        <v>499.09464990998293</v>
      </c>
      <c r="AH1295" s="15">
        <f t="shared" si="513"/>
        <v>49.909464990998295</v>
      </c>
      <c r="AI1295" s="8">
        <f t="shared" si="514"/>
        <v>0.43420000000000003</v>
      </c>
      <c r="AJ1295" s="8">
        <v>0.67</v>
      </c>
      <c r="AK1295" s="8">
        <v>2.77</v>
      </c>
      <c r="AL1295" s="8">
        <v>0.6</v>
      </c>
      <c r="AM1295" s="8">
        <v>1.61</v>
      </c>
      <c r="AN1295" s="8">
        <v>0.49</v>
      </c>
      <c r="AO1295" s="8">
        <f t="shared" si="515"/>
        <v>15.430677107323813</v>
      </c>
      <c r="AP1295" s="8">
        <f t="shared" si="516"/>
        <v>63.79548595117457</v>
      </c>
      <c r="AQ1295" s="8">
        <f t="shared" si="517"/>
        <v>13.818516812528788</v>
      </c>
      <c r="AR1295" s="8">
        <f t="shared" si="518"/>
        <v>37.079686780285584</v>
      </c>
      <c r="AS1295" s="8">
        <f t="shared" si="519"/>
        <v>11.285122063565177</v>
      </c>
    </row>
    <row r="1296" spans="1:45" x14ac:dyDescent="0.35">
      <c r="A1296" s="2">
        <v>2018</v>
      </c>
      <c r="B1296" s="18">
        <v>16430</v>
      </c>
      <c r="C1296" s="2" t="s">
        <v>162</v>
      </c>
      <c r="D1296" s="17">
        <v>92</v>
      </c>
      <c r="E1296" s="18" t="s">
        <v>19</v>
      </c>
      <c r="F1296" s="20" t="s">
        <v>156</v>
      </c>
      <c r="G1296" s="22">
        <v>3</v>
      </c>
      <c r="H1296" s="2">
        <v>278</v>
      </c>
      <c r="I1296" s="3">
        <f t="shared" si="497"/>
        <v>136</v>
      </c>
      <c r="J1296" s="2">
        <v>1</v>
      </c>
      <c r="K1296" s="2">
        <v>23</v>
      </c>
      <c r="L1296" s="9">
        <f t="shared" si="498"/>
        <v>58.42</v>
      </c>
      <c r="M1296" s="9">
        <v>15.2</v>
      </c>
      <c r="N1296" s="9">
        <v>5.95</v>
      </c>
      <c r="O1296" s="8">
        <f t="shared" si="499"/>
        <v>52.630827586206898</v>
      </c>
      <c r="P1296" s="8">
        <f t="shared" si="496"/>
        <v>52.630827586206898</v>
      </c>
      <c r="Q1296" s="8">
        <f t="shared" si="500"/>
        <v>3539.4231551724138</v>
      </c>
      <c r="R1296" s="8"/>
      <c r="S1296" s="8">
        <v>11.83</v>
      </c>
      <c r="T1296" s="8">
        <v>43.54</v>
      </c>
      <c r="U1296" s="8">
        <v>20.91</v>
      </c>
      <c r="V1296" s="15">
        <f t="shared" si="501"/>
        <v>435.4</v>
      </c>
      <c r="W1296" s="15">
        <f t="shared" si="502"/>
        <v>378.798</v>
      </c>
      <c r="X1296" s="15">
        <f t="shared" si="503"/>
        <v>37.879800000000003</v>
      </c>
      <c r="Y1296" s="15">
        <f t="shared" si="504"/>
        <v>209.1</v>
      </c>
      <c r="Z1296" s="15">
        <f t="shared" si="505"/>
        <v>181.917</v>
      </c>
      <c r="AA1296" s="15">
        <f t="shared" si="506"/>
        <v>18.191700000000001</v>
      </c>
      <c r="AB1296" s="15">
        <f t="shared" si="507"/>
        <v>6.6000000000000005</v>
      </c>
      <c r="AC1296" s="15">
        <f t="shared" si="508"/>
        <v>27.9</v>
      </c>
      <c r="AD1296" s="15">
        <f t="shared" si="509"/>
        <v>6.2</v>
      </c>
      <c r="AE1296" s="15">
        <f t="shared" si="510"/>
        <v>16.100000000000001</v>
      </c>
      <c r="AF1296" s="15">
        <f t="shared" si="511"/>
        <v>4.8</v>
      </c>
      <c r="AG1296" s="15">
        <f t="shared" si="512"/>
        <v>503.29484480393694</v>
      </c>
      <c r="AH1296" s="15">
        <f t="shared" si="513"/>
        <v>50.329484480393695</v>
      </c>
      <c r="AI1296" s="8">
        <f t="shared" si="514"/>
        <v>0.43539999999999995</v>
      </c>
      <c r="AJ1296" s="8">
        <v>0.66</v>
      </c>
      <c r="AK1296" s="8">
        <v>2.79</v>
      </c>
      <c r="AL1296" s="8">
        <v>0.62</v>
      </c>
      <c r="AM1296" s="8">
        <v>1.61</v>
      </c>
      <c r="AN1296" s="8">
        <v>0.48</v>
      </c>
      <c r="AO1296" s="8">
        <f t="shared" si="515"/>
        <v>15.158474965548923</v>
      </c>
      <c r="AP1296" s="8">
        <f t="shared" si="516"/>
        <v>64.079007808911356</v>
      </c>
      <c r="AQ1296" s="8">
        <f t="shared" si="517"/>
        <v>14.239779513091412</v>
      </c>
      <c r="AR1296" s="8">
        <f t="shared" si="518"/>
        <v>36.977491961414799</v>
      </c>
      <c r="AS1296" s="8">
        <f t="shared" si="519"/>
        <v>11.024345429490126</v>
      </c>
    </row>
    <row r="1297" spans="1:45" x14ac:dyDescent="0.35">
      <c r="A1297" s="2">
        <v>2018</v>
      </c>
      <c r="B1297" s="18">
        <v>16431</v>
      </c>
      <c r="C1297" s="2" t="s">
        <v>162</v>
      </c>
      <c r="D1297" s="17">
        <v>46</v>
      </c>
      <c r="E1297" s="18" t="s">
        <v>65</v>
      </c>
      <c r="F1297" s="20" t="s">
        <v>156</v>
      </c>
      <c r="G1297" s="22">
        <v>3</v>
      </c>
      <c r="H1297" s="2">
        <v>278</v>
      </c>
      <c r="I1297" s="3">
        <f t="shared" si="497"/>
        <v>136</v>
      </c>
      <c r="J1297" s="2">
        <v>3</v>
      </c>
      <c r="K1297" s="2">
        <v>55</v>
      </c>
      <c r="L1297" s="9">
        <f t="shared" si="498"/>
        <v>139.69999999999999</v>
      </c>
      <c r="M1297" s="9">
        <v>16.510000000000002</v>
      </c>
      <c r="N1297" s="9">
        <v>6.89</v>
      </c>
      <c r="O1297" s="8">
        <f t="shared" si="499"/>
        <v>60.004119051724132</v>
      </c>
      <c r="P1297" s="8">
        <f t="shared" si="496"/>
        <v>60.004119051724132</v>
      </c>
      <c r="Q1297" s="8">
        <f t="shared" si="500"/>
        <v>4035.277006228448</v>
      </c>
      <c r="R1297" s="8"/>
      <c r="S1297" s="8">
        <v>11.59</v>
      </c>
      <c r="T1297" s="8">
        <v>43.99</v>
      </c>
      <c r="U1297" s="8">
        <v>21.3</v>
      </c>
      <c r="V1297" s="15">
        <f t="shared" si="501"/>
        <v>439.90000000000003</v>
      </c>
      <c r="W1297" s="15">
        <f t="shared" si="502"/>
        <v>382.71300000000002</v>
      </c>
      <c r="X1297" s="15">
        <f t="shared" si="503"/>
        <v>38.271300000000004</v>
      </c>
      <c r="Y1297" s="15">
        <f t="shared" si="504"/>
        <v>213</v>
      </c>
      <c r="Z1297" s="15">
        <f t="shared" si="505"/>
        <v>185.31</v>
      </c>
      <c r="AA1297" s="15">
        <f t="shared" si="506"/>
        <v>18.530999999999999</v>
      </c>
      <c r="AB1297" s="15">
        <f t="shared" si="507"/>
        <v>6.8000000000000007</v>
      </c>
      <c r="AC1297" s="15">
        <f t="shared" si="508"/>
        <v>28.3</v>
      </c>
      <c r="AD1297" s="15">
        <f t="shared" si="509"/>
        <v>6.3</v>
      </c>
      <c r="AE1297" s="15">
        <f t="shared" si="510"/>
        <v>16.200000000000003</v>
      </c>
      <c r="AF1297" s="15">
        <f t="shared" si="511"/>
        <v>4.8</v>
      </c>
      <c r="AG1297" s="15">
        <f t="shared" si="512"/>
        <v>510.61433343277542</v>
      </c>
      <c r="AH1297" s="15">
        <f t="shared" si="513"/>
        <v>51.061433343277542</v>
      </c>
      <c r="AI1297" s="8">
        <f t="shared" si="514"/>
        <v>0.43990000000000001</v>
      </c>
      <c r="AJ1297" s="8">
        <v>0.68</v>
      </c>
      <c r="AK1297" s="8">
        <v>2.83</v>
      </c>
      <c r="AL1297" s="8">
        <v>0.63</v>
      </c>
      <c r="AM1297" s="8">
        <v>1.62</v>
      </c>
      <c r="AN1297" s="8">
        <v>0.48</v>
      </c>
      <c r="AO1297" s="8">
        <f t="shared" si="515"/>
        <v>15.458058649693113</v>
      </c>
      <c r="AP1297" s="8">
        <f t="shared" si="516"/>
        <v>64.332802909752218</v>
      </c>
      <c r="AQ1297" s="8">
        <f t="shared" si="517"/>
        <v>14.321436690156853</v>
      </c>
      <c r="AR1297" s="8">
        <f t="shared" si="518"/>
        <v>36.826551488974772</v>
      </c>
      <c r="AS1297" s="8">
        <f t="shared" si="519"/>
        <v>10.911570811548078</v>
      </c>
    </row>
    <row r="1298" spans="1:45" x14ac:dyDescent="0.35">
      <c r="A1298" s="25">
        <v>2018</v>
      </c>
      <c r="B1298" s="2">
        <v>16500</v>
      </c>
      <c r="C1298" s="25" t="s">
        <v>163</v>
      </c>
      <c r="D1298" s="17">
        <v>68</v>
      </c>
      <c r="E1298" s="18" t="s">
        <v>117</v>
      </c>
      <c r="F1298" s="20" t="s">
        <v>156</v>
      </c>
      <c r="G1298" s="22">
        <v>1</v>
      </c>
      <c r="H1298" s="2" t="s">
        <v>165</v>
      </c>
      <c r="I1298" s="2" t="s">
        <v>165</v>
      </c>
      <c r="J1298" s="3" t="s">
        <v>165</v>
      </c>
      <c r="K1298" s="22" t="s">
        <v>165</v>
      </c>
      <c r="L1298" s="2" t="s">
        <v>165</v>
      </c>
      <c r="M1298" s="2" t="s">
        <v>165</v>
      </c>
      <c r="N1298" s="3" t="s">
        <v>165</v>
      </c>
      <c r="O1298" s="22" t="s">
        <v>165</v>
      </c>
      <c r="P1298" s="2" t="s">
        <v>165</v>
      </c>
      <c r="Q1298" s="2" t="s">
        <v>165</v>
      </c>
      <c r="R1298" s="3" t="s">
        <v>165</v>
      </c>
      <c r="S1298" s="22" t="s">
        <v>165</v>
      </c>
      <c r="T1298" s="2" t="s">
        <v>165</v>
      </c>
      <c r="U1298" s="2" t="s">
        <v>165</v>
      </c>
      <c r="V1298" s="3" t="s">
        <v>165</v>
      </c>
      <c r="W1298" s="22" t="s">
        <v>165</v>
      </c>
      <c r="X1298" s="2" t="s">
        <v>165</v>
      </c>
      <c r="Y1298" s="2" t="s">
        <v>165</v>
      </c>
      <c r="Z1298" s="3" t="s">
        <v>165</v>
      </c>
      <c r="AA1298" s="22" t="s">
        <v>165</v>
      </c>
      <c r="AB1298" s="2" t="s">
        <v>165</v>
      </c>
      <c r="AC1298" s="2" t="s">
        <v>165</v>
      </c>
      <c r="AD1298" s="3" t="s">
        <v>165</v>
      </c>
      <c r="AE1298" s="22" t="s">
        <v>165</v>
      </c>
      <c r="AF1298" s="2" t="s">
        <v>165</v>
      </c>
      <c r="AG1298" s="2" t="s">
        <v>165</v>
      </c>
      <c r="AH1298" s="3" t="s">
        <v>165</v>
      </c>
      <c r="AI1298" s="22" t="s">
        <v>165</v>
      </c>
      <c r="AJ1298" s="2" t="s">
        <v>165</v>
      </c>
      <c r="AK1298" s="2" t="s">
        <v>165</v>
      </c>
      <c r="AL1298" s="3" t="s">
        <v>165</v>
      </c>
      <c r="AM1298" s="22" t="s">
        <v>165</v>
      </c>
      <c r="AN1298" s="2" t="s">
        <v>165</v>
      </c>
      <c r="AO1298" s="2" t="s">
        <v>165</v>
      </c>
      <c r="AP1298" s="3" t="s">
        <v>165</v>
      </c>
      <c r="AQ1298" s="22" t="s">
        <v>165</v>
      </c>
      <c r="AR1298" s="2" t="s">
        <v>165</v>
      </c>
      <c r="AS1298" s="2" t="s">
        <v>165</v>
      </c>
    </row>
    <row r="1299" spans="1:45" x14ac:dyDescent="0.35">
      <c r="A1299" s="25">
        <v>2018</v>
      </c>
      <c r="B1299" s="2">
        <v>16501</v>
      </c>
      <c r="C1299" s="25" t="s">
        <v>163</v>
      </c>
      <c r="D1299" s="17">
        <v>47</v>
      </c>
      <c r="E1299" s="18" t="s">
        <v>86</v>
      </c>
      <c r="F1299" s="20" t="s">
        <v>156</v>
      </c>
      <c r="G1299" s="22">
        <v>1</v>
      </c>
      <c r="H1299" s="2" t="s">
        <v>165</v>
      </c>
      <c r="I1299" s="2" t="s">
        <v>165</v>
      </c>
      <c r="J1299" s="3" t="s">
        <v>165</v>
      </c>
      <c r="K1299" s="22" t="s">
        <v>165</v>
      </c>
      <c r="L1299" s="2" t="s">
        <v>165</v>
      </c>
      <c r="M1299" s="2" t="s">
        <v>165</v>
      </c>
      <c r="N1299" s="3" t="s">
        <v>165</v>
      </c>
      <c r="O1299" s="22" t="s">
        <v>165</v>
      </c>
      <c r="P1299" s="2" t="s">
        <v>165</v>
      </c>
      <c r="Q1299" s="2" t="s">
        <v>165</v>
      </c>
      <c r="R1299" s="3" t="s">
        <v>165</v>
      </c>
      <c r="S1299" s="22" t="s">
        <v>165</v>
      </c>
      <c r="T1299" s="2" t="s">
        <v>165</v>
      </c>
      <c r="U1299" s="2" t="s">
        <v>165</v>
      </c>
      <c r="V1299" s="3" t="s">
        <v>165</v>
      </c>
      <c r="W1299" s="22" t="s">
        <v>165</v>
      </c>
      <c r="X1299" s="2" t="s">
        <v>165</v>
      </c>
      <c r="Y1299" s="2" t="s">
        <v>165</v>
      </c>
      <c r="Z1299" s="3" t="s">
        <v>165</v>
      </c>
      <c r="AA1299" s="22" t="s">
        <v>165</v>
      </c>
      <c r="AB1299" s="2" t="s">
        <v>165</v>
      </c>
      <c r="AC1299" s="2" t="s">
        <v>165</v>
      </c>
      <c r="AD1299" s="3" t="s">
        <v>165</v>
      </c>
      <c r="AE1299" s="22" t="s">
        <v>165</v>
      </c>
      <c r="AF1299" s="2" t="s">
        <v>165</v>
      </c>
      <c r="AG1299" s="2" t="s">
        <v>165</v>
      </c>
      <c r="AH1299" s="3" t="s">
        <v>165</v>
      </c>
      <c r="AI1299" s="22" t="s">
        <v>165</v>
      </c>
      <c r="AJ1299" s="2" t="s">
        <v>165</v>
      </c>
      <c r="AK1299" s="2" t="s">
        <v>165</v>
      </c>
      <c r="AL1299" s="3" t="s">
        <v>165</v>
      </c>
      <c r="AM1299" s="22" t="s">
        <v>165</v>
      </c>
      <c r="AN1299" s="2" t="s">
        <v>165</v>
      </c>
      <c r="AO1299" s="2" t="s">
        <v>165</v>
      </c>
      <c r="AP1299" s="3" t="s">
        <v>165</v>
      </c>
      <c r="AQ1299" s="22" t="s">
        <v>165</v>
      </c>
      <c r="AR1299" s="2" t="s">
        <v>165</v>
      </c>
      <c r="AS1299" s="2" t="s">
        <v>165</v>
      </c>
    </row>
    <row r="1300" spans="1:45" x14ac:dyDescent="0.35">
      <c r="A1300" s="25">
        <v>2018</v>
      </c>
      <c r="B1300" s="2">
        <v>16502</v>
      </c>
      <c r="C1300" s="25" t="s">
        <v>163</v>
      </c>
      <c r="D1300" s="17">
        <v>17</v>
      </c>
      <c r="E1300" s="18" t="s">
        <v>57</v>
      </c>
      <c r="F1300" s="20" t="s">
        <v>156</v>
      </c>
      <c r="G1300" s="22">
        <v>1</v>
      </c>
      <c r="H1300" s="2" t="s">
        <v>165</v>
      </c>
      <c r="I1300" s="2" t="s">
        <v>165</v>
      </c>
      <c r="J1300" s="3" t="s">
        <v>165</v>
      </c>
      <c r="K1300" s="22" t="s">
        <v>165</v>
      </c>
      <c r="L1300" s="2" t="s">
        <v>165</v>
      </c>
      <c r="M1300" s="2" t="s">
        <v>165</v>
      </c>
      <c r="N1300" s="3" t="s">
        <v>165</v>
      </c>
      <c r="O1300" s="22" t="s">
        <v>165</v>
      </c>
      <c r="P1300" s="2" t="s">
        <v>165</v>
      </c>
      <c r="Q1300" s="2" t="s">
        <v>165</v>
      </c>
      <c r="R1300" s="3" t="s">
        <v>165</v>
      </c>
      <c r="S1300" s="22" t="s">
        <v>165</v>
      </c>
      <c r="T1300" s="2" t="s">
        <v>165</v>
      </c>
      <c r="U1300" s="2" t="s">
        <v>165</v>
      </c>
      <c r="V1300" s="3" t="s">
        <v>165</v>
      </c>
      <c r="W1300" s="22" t="s">
        <v>165</v>
      </c>
      <c r="X1300" s="2" t="s">
        <v>165</v>
      </c>
      <c r="Y1300" s="2" t="s">
        <v>165</v>
      </c>
      <c r="Z1300" s="3" t="s">
        <v>165</v>
      </c>
      <c r="AA1300" s="22" t="s">
        <v>165</v>
      </c>
      <c r="AB1300" s="2" t="s">
        <v>165</v>
      </c>
      <c r="AC1300" s="2" t="s">
        <v>165</v>
      </c>
      <c r="AD1300" s="3" t="s">
        <v>165</v>
      </c>
      <c r="AE1300" s="22" t="s">
        <v>165</v>
      </c>
      <c r="AF1300" s="2" t="s">
        <v>165</v>
      </c>
      <c r="AG1300" s="2" t="s">
        <v>165</v>
      </c>
      <c r="AH1300" s="3" t="s">
        <v>165</v>
      </c>
      <c r="AI1300" s="22" t="s">
        <v>165</v>
      </c>
      <c r="AJ1300" s="2" t="s">
        <v>165</v>
      </c>
      <c r="AK1300" s="2" t="s">
        <v>165</v>
      </c>
      <c r="AL1300" s="3" t="s">
        <v>165</v>
      </c>
      <c r="AM1300" s="22" t="s">
        <v>165</v>
      </c>
      <c r="AN1300" s="2" t="s">
        <v>165</v>
      </c>
      <c r="AO1300" s="2" t="s">
        <v>165</v>
      </c>
      <c r="AP1300" s="3" t="s">
        <v>165</v>
      </c>
      <c r="AQ1300" s="22" t="s">
        <v>165</v>
      </c>
      <c r="AR1300" s="2" t="s">
        <v>165</v>
      </c>
      <c r="AS1300" s="2" t="s">
        <v>165</v>
      </c>
    </row>
    <row r="1301" spans="1:45" x14ac:dyDescent="0.35">
      <c r="A1301" s="25">
        <v>2018</v>
      </c>
      <c r="B1301" s="2">
        <v>16503</v>
      </c>
      <c r="C1301" s="25" t="s">
        <v>163</v>
      </c>
      <c r="D1301" s="17">
        <v>109</v>
      </c>
      <c r="E1301" s="18" t="s">
        <v>66</v>
      </c>
      <c r="F1301" s="20" t="s">
        <v>156</v>
      </c>
      <c r="G1301" s="22">
        <v>1</v>
      </c>
      <c r="H1301" s="2" t="s">
        <v>165</v>
      </c>
      <c r="I1301" s="2" t="s">
        <v>165</v>
      </c>
      <c r="J1301" s="3" t="s">
        <v>165</v>
      </c>
      <c r="K1301" s="22" t="s">
        <v>165</v>
      </c>
      <c r="L1301" s="2" t="s">
        <v>165</v>
      </c>
      <c r="M1301" s="2" t="s">
        <v>165</v>
      </c>
      <c r="N1301" s="3" t="s">
        <v>165</v>
      </c>
      <c r="O1301" s="22" t="s">
        <v>165</v>
      </c>
      <c r="P1301" s="2" t="s">
        <v>165</v>
      </c>
      <c r="Q1301" s="2" t="s">
        <v>165</v>
      </c>
      <c r="R1301" s="3" t="s">
        <v>165</v>
      </c>
      <c r="S1301" s="22" t="s">
        <v>165</v>
      </c>
      <c r="T1301" s="2" t="s">
        <v>165</v>
      </c>
      <c r="U1301" s="2" t="s">
        <v>165</v>
      </c>
      <c r="V1301" s="3" t="s">
        <v>165</v>
      </c>
      <c r="W1301" s="22" t="s">
        <v>165</v>
      </c>
      <c r="X1301" s="2" t="s">
        <v>165</v>
      </c>
      <c r="Y1301" s="2" t="s">
        <v>165</v>
      </c>
      <c r="Z1301" s="3" t="s">
        <v>165</v>
      </c>
      <c r="AA1301" s="22" t="s">
        <v>165</v>
      </c>
      <c r="AB1301" s="2" t="s">
        <v>165</v>
      </c>
      <c r="AC1301" s="2" t="s">
        <v>165</v>
      </c>
      <c r="AD1301" s="3" t="s">
        <v>165</v>
      </c>
      <c r="AE1301" s="22" t="s">
        <v>165</v>
      </c>
      <c r="AF1301" s="2" t="s">
        <v>165</v>
      </c>
      <c r="AG1301" s="2" t="s">
        <v>165</v>
      </c>
      <c r="AH1301" s="3" t="s">
        <v>165</v>
      </c>
      <c r="AI1301" s="22" t="s">
        <v>165</v>
      </c>
      <c r="AJ1301" s="2" t="s">
        <v>165</v>
      </c>
      <c r="AK1301" s="2" t="s">
        <v>165</v>
      </c>
      <c r="AL1301" s="3" t="s">
        <v>165</v>
      </c>
      <c r="AM1301" s="22" t="s">
        <v>165</v>
      </c>
      <c r="AN1301" s="2" t="s">
        <v>165</v>
      </c>
      <c r="AO1301" s="2" t="s">
        <v>165</v>
      </c>
      <c r="AP1301" s="3" t="s">
        <v>165</v>
      </c>
      <c r="AQ1301" s="22" t="s">
        <v>165</v>
      </c>
      <c r="AR1301" s="2" t="s">
        <v>165</v>
      </c>
      <c r="AS1301" s="2" t="s">
        <v>165</v>
      </c>
    </row>
    <row r="1302" spans="1:45" x14ac:dyDescent="0.35">
      <c r="A1302" s="25">
        <v>2018</v>
      </c>
      <c r="B1302" s="2">
        <v>16504</v>
      </c>
      <c r="C1302" s="25" t="s">
        <v>163</v>
      </c>
      <c r="D1302" s="17">
        <v>41</v>
      </c>
      <c r="E1302" s="18" t="s">
        <v>105</v>
      </c>
      <c r="F1302" s="20" t="s">
        <v>156</v>
      </c>
      <c r="G1302" s="22">
        <v>1</v>
      </c>
      <c r="H1302" s="2" t="s">
        <v>165</v>
      </c>
      <c r="I1302" s="2" t="s">
        <v>165</v>
      </c>
      <c r="J1302" s="3" t="s">
        <v>165</v>
      </c>
      <c r="K1302" s="22" t="s">
        <v>165</v>
      </c>
      <c r="L1302" s="2" t="s">
        <v>165</v>
      </c>
      <c r="M1302" s="2" t="s">
        <v>165</v>
      </c>
      <c r="N1302" s="3" t="s">
        <v>165</v>
      </c>
      <c r="O1302" s="22" t="s">
        <v>165</v>
      </c>
      <c r="P1302" s="2" t="s">
        <v>165</v>
      </c>
      <c r="Q1302" s="2" t="s">
        <v>165</v>
      </c>
      <c r="R1302" s="3" t="s">
        <v>165</v>
      </c>
      <c r="S1302" s="22" t="s">
        <v>165</v>
      </c>
      <c r="T1302" s="2" t="s">
        <v>165</v>
      </c>
      <c r="U1302" s="2" t="s">
        <v>165</v>
      </c>
      <c r="V1302" s="3" t="s">
        <v>165</v>
      </c>
      <c r="W1302" s="22" t="s">
        <v>165</v>
      </c>
      <c r="X1302" s="2" t="s">
        <v>165</v>
      </c>
      <c r="Y1302" s="2" t="s">
        <v>165</v>
      </c>
      <c r="Z1302" s="3" t="s">
        <v>165</v>
      </c>
      <c r="AA1302" s="22" t="s">
        <v>165</v>
      </c>
      <c r="AB1302" s="2" t="s">
        <v>165</v>
      </c>
      <c r="AC1302" s="2" t="s">
        <v>165</v>
      </c>
      <c r="AD1302" s="3" t="s">
        <v>165</v>
      </c>
      <c r="AE1302" s="22" t="s">
        <v>165</v>
      </c>
      <c r="AF1302" s="2" t="s">
        <v>165</v>
      </c>
      <c r="AG1302" s="2" t="s">
        <v>165</v>
      </c>
      <c r="AH1302" s="3" t="s">
        <v>165</v>
      </c>
      <c r="AI1302" s="22" t="s">
        <v>165</v>
      </c>
      <c r="AJ1302" s="2" t="s">
        <v>165</v>
      </c>
      <c r="AK1302" s="2" t="s">
        <v>165</v>
      </c>
      <c r="AL1302" s="3" t="s">
        <v>165</v>
      </c>
      <c r="AM1302" s="22" t="s">
        <v>165</v>
      </c>
      <c r="AN1302" s="2" t="s">
        <v>165</v>
      </c>
      <c r="AO1302" s="2" t="s">
        <v>165</v>
      </c>
      <c r="AP1302" s="3" t="s">
        <v>165</v>
      </c>
      <c r="AQ1302" s="22" t="s">
        <v>165</v>
      </c>
      <c r="AR1302" s="2" t="s">
        <v>165</v>
      </c>
      <c r="AS1302" s="2" t="s">
        <v>165</v>
      </c>
    </row>
    <row r="1303" spans="1:45" x14ac:dyDescent="0.35">
      <c r="A1303" s="25">
        <v>2018</v>
      </c>
      <c r="B1303" s="2">
        <v>16505</v>
      </c>
      <c r="C1303" s="25" t="s">
        <v>163</v>
      </c>
      <c r="D1303" s="17">
        <v>30</v>
      </c>
      <c r="E1303" s="18" t="s">
        <v>140</v>
      </c>
      <c r="F1303" s="20" t="s">
        <v>156</v>
      </c>
      <c r="G1303" s="22">
        <v>1</v>
      </c>
      <c r="H1303" s="2" t="s">
        <v>165</v>
      </c>
      <c r="I1303" s="2" t="s">
        <v>165</v>
      </c>
      <c r="J1303" s="3" t="s">
        <v>165</v>
      </c>
      <c r="K1303" s="22" t="s">
        <v>165</v>
      </c>
      <c r="L1303" s="2" t="s">
        <v>165</v>
      </c>
      <c r="M1303" s="2" t="s">
        <v>165</v>
      </c>
      <c r="N1303" s="3" t="s">
        <v>165</v>
      </c>
      <c r="O1303" s="22" t="s">
        <v>165</v>
      </c>
      <c r="P1303" s="2" t="s">
        <v>165</v>
      </c>
      <c r="Q1303" s="2" t="s">
        <v>165</v>
      </c>
      <c r="R1303" s="3" t="s">
        <v>165</v>
      </c>
      <c r="S1303" s="22" t="s">
        <v>165</v>
      </c>
      <c r="T1303" s="2" t="s">
        <v>165</v>
      </c>
      <c r="U1303" s="2" t="s">
        <v>165</v>
      </c>
      <c r="V1303" s="3" t="s">
        <v>165</v>
      </c>
      <c r="W1303" s="22" t="s">
        <v>165</v>
      </c>
      <c r="X1303" s="2" t="s">
        <v>165</v>
      </c>
      <c r="Y1303" s="2" t="s">
        <v>165</v>
      </c>
      <c r="Z1303" s="3" t="s">
        <v>165</v>
      </c>
      <c r="AA1303" s="22" t="s">
        <v>165</v>
      </c>
      <c r="AB1303" s="2" t="s">
        <v>165</v>
      </c>
      <c r="AC1303" s="2" t="s">
        <v>165</v>
      </c>
      <c r="AD1303" s="3" t="s">
        <v>165</v>
      </c>
      <c r="AE1303" s="22" t="s">
        <v>165</v>
      </c>
      <c r="AF1303" s="2" t="s">
        <v>165</v>
      </c>
      <c r="AG1303" s="2" t="s">
        <v>165</v>
      </c>
      <c r="AH1303" s="3" t="s">
        <v>165</v>
      </c>
      <c r="AI1303" s="22" t="s">
        <v>165</v>
      </c>
      <c r="AJ1303" s="2" t="s">
        <v>165</v>
      </c>
      <c r="AK1303" s="2" t="s">
        <v>165</v>
      </c>
      <c r="AL1303" s="3" t="s">
        <v>165</v>
      </c>
      <c r="AM1303" s="22" t="s">
        <v>165</v>
      </c>
      <c r="AN1303" s="2" t="s">
        <v>165</v>
      </c>
      <c r="AO1303" s="2" t="s">
        <v>165</v>
      </c>
      <c r="AP1303" s="3" t="s">
        <v>165</v>
      </c>
      <c r="AQ1303" s="22" t="s">
        <v>165</v>
      </c>
      <c r="AR1303" s="2" t="s">
        <v>165</v>
      </c>
      <c r="AS1303" s="2" t="s">
        <v>165</v>
      </c>
    </row>
    <row r="1304" spans="1:45" x14ac:dyDescent="0.35">
      <c r="A1304" s="25">
        <v>2018</v>
      </c>
      <c r="B1304" s="2">
        <v>16506</v>
      </c>
      <c r="C1304" s="25" t="s">
        <v>163</v>
      </c>
      <c r="D1304" s="17">
        <v>80</v>
      </c>
      <c r="E1304" s="18" t="s">
        <v>29</v>
      </c>
      <c r="F1304" s="20" t="s">
        <v>156</v>
      </c>
      <c r="G1304" s="22">
        <v>1</v>
      </c>
      <c r="H1304" s="2" t="s">
        <v>165</v>
      </c>
      <c r="I1304" s="2" t="s">
        <v>165</v>
      </c>
      <c r="J1304" s="3" t="s">
        <v>165</v>
      </c>
      <c r="K1304" s="22" t="s">
        <v>165</v>
      </c>
      <c r="L1304" s="2" t="s">
        <v>165</v>
      </c>
      <c r="M1304" s="2" t="s">
        <v>165</v>
      </c>
      <c r="N1304" s="3" t="s">
        <v>165</v>
      </c>
      <c r="O1304" s="22" t="s">
        <v>165</v>
      </c>
      <c r="P1304" s="2" t="s">
        <v>165</v>
      </c>
      <c r="Q1304" s="2" t="s">
        <v>165</v>
      </c>
      <c r="R1304" s="3" t="s">
        <v>165</v>
      </c>
      <c r="S1304" s="22" t="s">
        <v>165</v>
      </c>
      <c r="T1304" s="2" t="s">
        <v>165</v>
      </c>
      <c r="U1304" s="2" t="s">
        <v>165</v>
      </c>
      <c r="V1304" s="3" t="s">
        <v>165</v>
      </c>
      <c r="W1304" s="22" t="s">
        <v>165</v>
      </c>
      <c r="X1304" s="2" t="s">
        <v>165</v>
      </c>
      <c r="Y1304" s="2" t="s">
        <v>165</v>
      </c>
      <c r="Z1304" s="3" t="s">
        <v>165</v>
      </c>
      <c r="AA1304" s="22" t="s">
        <v>165</v>
      </c>
      <c r="AB1304" s="2" t="s">
        <v>165</v>
      </c>
      <c r="AC1304" s="2" t="s">
        <v>165</v>
      </c>
      <c r="AD1304" s="3" t="s">
        <v>165</v>
      </c>
      <c r="AE1304" s="22" t="s">
        <v>165</v>
      </c>
      <c r="AF1304" s="2" t="s">
        <v>165</v>
      </c>
      <c r="AG1304" s="2" t="s">
        <v>165</v>
      </c>
      <c r="AH1304" s="3" t="s">
        <v>165</v>
      </c>
      <c r="AI1304" s="22" t="s">
        <v>165</v>
      </c>
      <c r="AJ1304" s="2" t="s">
        <v>165</v>
      </c>
      <c r="AK1304" s="2" t="s">
        <v>165</v>
      </c>
      <c r="AL1304" s="3" t="s">
        <v>165</v>
      </c>
      <c r="AM1304" s="22" t="s">
        <v>165</v>
      </c>
      <c r="AN1304" s="2" t="s">
        <v>165</v>
      </c>
      <c r="AO1304" s="2" t="s">
        <v>165</v>
      </c>
      <c r="AP1304" s="3" t="s">
        <v>165</v>
      </c>
      <c r="AQ1304" s="22" t="s">
        <v>165</v>
      </c>
      <c r="AR1304" s="2" t="s">
        <v>165</v>
      </c>
      <c r="AS1304" s="2" t="s">
        <v>165</v>
      </c>
    </row>
    <row r="1305" spans="1:45" x14ac:dyDescent="0.35">
      <c r="A1305" s="25">
        <v>2018</v>
      </c>
      <c r="B1305" s="2">
        <v>16507</v>
      </c>
      <c r="C1305" s="25" t="s">
        <v>163</v>
      </c>
      <c r="D1305" s="17">
        <v>121</v>
      </c>
      <c r="E1305" s="18" t="s">
        <v>113</v>
      </c>
      <c r="F1305" s="20" t="s">
        <v>156</v>
      </c>
      <c r="G1305" s="22">
        <v>1</v>
      </c>
      <c r="H1305" s="2" t="s">
        <v>165</v>
      </c>
      <c r="I1305" s="2" t="s">
        <v>165</v>
      </c>
      <c r="J1305" s="3" t="s">
        <v>165</v>
      </c>
      <c r="K1305" s="22" t="s">
        <v>165</v>
      </c>
      <c r="L1305" s="2" t="s">
        <v>165</v>
      </c>
      <c r="M1305" s="2" t="s">
        <v>165</v>
      </c>
      <c r="N1305" s="3" t="s">
        <v>165</v>
      </c>
      <c r="O1305" s="22" t="s">
        <v>165</v>
      </c>
      <c r="P1305" s="2" t="s">
        <v>165</v>
      </c>
      <c r="Q1305" s="2" t="s">
        <v>165</v>
      </c>
      <c r="R1305" s="3" t="s">
        <v>165</v>
      </c>
      <c r="S1305" s="22" t="s">
        <v>165</v>
      </c>
      <c r="T1305" s="2" t="s">
        <v>165</v>
      </c>
      <c r="U1305" s="2" t="s">
        <v>165</v>
      </c>
      <c r="V1305" s="3" t="s">
        <v>165</v>
      </c>
      <c r="W1305" s="22" t="s">
        <v>165</v>
      </c>
      <c r="X1305" s="2" t="s">
        <v>165</v>
      </c>
      <c r="Y1305" s="2" t="s">
        <v>165</v>
      </c>
      <c r="Z1305" s="3" t="s">
        <v>165</v>
      </c>
      <c r="AA1305" s="22" t="s">
        <v>165</v>
      </c>
      <c r="AB1305" s="2" t="s">
        <v>165</v>
      </c>
      <c r="AC1305" s="2" t="s">
        <v>165</v>
      </c>
      <c r="AD1305" s="3" t="s">
        <v>165</v>
      </c>
      <c r="AE1305" s="22" t="s">
        <v>165</v>
      </c>
      <c r="AF1305" s="2" t="s">
        <v>165</v>
      </c>
      <c r="AG1305" s="2" t="s">
        <v>165</v>
      </c>
      <c r="AH1305" s="3" t="s">
        <v>165</v>
      </c>
      <c r="AI1305" s="22" t="s">
        <v>165</v>
      </c>
      <c r="AJ1305" s="2" t="s">
        <v>165</v>
      </c>
      <c r="AK1305" s="2" t="s">
        <v>165</v>
      </c>
      <c r="AL1305" s="3" t="s">
        <v>165</v>
      </c>
      <c r="AM1305" s="22" t="s">
        <v>165</v>
      </c>
      <c r="AN1305" s="2" t="s">
        <v>165</v>
      </c>
      <c r="AO1305" s="2" t="s">
        <v>165</v>
      </c>
      <c r="AP1305" s="3" t="s">
        <v>165</v>
      </c>
      <c r="AQ1305" s="22" t="s">
        <v>165</v>
      </c>
      <c r="AR1305" s="2" t="s">
        <v>165</v>
      </c>
      <c r="AS1305" s="2" t="s">
        <v>165</v>
      </c>
    </row>
    <row r="1306" spans="1:45" x14ac:dyDescent="0.35">
      <c r="A1306" s="25">
        <v>2018</v>
      </c>
      <c r="B1306" s="2">
        <v>16508</v>
      </c>
      <c r="C1306" s="25" t="s">
        <v>163</v>
      </c>
      <c r="D1306" s="17">
        <v>86</v>
      </c>
      <c r="E1306" s="18" t="s">
        <v>47</v>
      </c>
      <c r="F1306" s="20" t="s">
        <v>156</v>
      </c>
      <c r="G1306" s="22">
        <v>1</v>
      </c>
      <c r="H1306" s="2" t="s">
        <v>165</v>
      </c>
      <c r="I1306" s="2" t="s">
        <v>165</v>
      </c>
      <c r="J1306" s="3" t="s">
        <v>165</v>
      </c>
      <c r="K1306" s="22" t="s">
        <v>165</v>
      </c>
      <c r="L1306" s="2" t="s">
        <v>165</v>
      </c>
      <c r="M1306" s="2" t="s">
        <v>165</v>
      </c>
      <c r="N1306" s="3" t="s">
        <v>165</v>
      </c>
      <c r="O1306" s="22" t="s">
        <v>165</v>
      </c>
      <c r="P1306" s="2" t="s">
        <v>165</v>
      </c>
      <c r="Q1306" s="2" t="s">
        <v>165</v>
      </c>
      <c r="R1306" s="3" t="s">
        <v>165</v>
      </c>
      <c r="S1306" s="22" t="s">
        <v>165</v>
      </c>
      <c r="T1306" s="2" t="s">
        <v>165</v>
      </c>
      <c r="U1306" s="2" t="s">
        <v>165</v>
      </c>
      <c r="V1306" s="3" t="s">
        <v>165</v>
      </c>
      <c r="W1306" s="22" t="s">
        <v>165</v>
      </c>
      <c r="X1306" s="2" t="s">
        <v>165</v>
      </c>
      <c r="Y1306" s="2" t="s">
        <v>165</v>
      </c>
      <c r="Z1306" s="3" t="s">
        <v>165</v>
      </c>
      <c r="AA1306" s="22" t="s">
        <v>165</v>
      </c>
      <c r="AB1306" s="2" t="s">
        <v>165</v>
      </c>
      <c r="AC1306" s="2" t="s">
        <v>165</v>
      </c>
      <c r="AD1306" s="3" t="s">
        <v>165</v>
      </c>
      <c r="AE1306" s="22" t="s">
        <v>165</v>
      </c>
      <c r="AF1306" s="2" t="s">
        <v>165</v>
      </c>
      <c r="AG1306" s="2" t="s">
        <v>165</v>
      </c>
      <c r="AH1306" s="3" t="s">
        <v>165</v>
      </c>
      <c r="AI1306" s="22" t="s">
        <v>165</v>
      </c>
      <c r="AJ1306" s="2" t="s">
        <v>165</v>
      </c>
      <c r="AK1306" s="2" t="s">
        <v>165</v>
      </c>
      <c r="AL1306" s="3" t="s">
        <v>165</v>
      </c>
      <c r="AM1306" s="22" t="s">
        <v>165</v>
      </c>
      <c r="AN1306" s="2" t="s">
        <v>165</v>
      </c>
      <c r="AO1306" s="2" t="s">
        <v>165</v>
      </c>
      <c r="AP1306" s="3" t="s">
        <v>165</v>
      </c>
      <c r="AQ1306" s="22" t="s">
        <v>165</v>
      </c>
      <c r="AR1306" s="2" t="s">
        <v>165</v>
      </c>
      <c r="AS1306" s="2" t="s">
        <v>165</v>
      </c>
    </row>
    <row r="1307" spans="1:45" x14ac:dyDescent="0.35">
      <c r="A1307" s="25">
        <v>2018</v>
      </c>
      <c r="B1307" s="2">
        <v>16509</v>
      </c>
      <c r="C1307" s="25" t="s">
        <v>163</v>
      </c>
      <c r="D1307" s="17">
        <v>72</v>
      </c>
      <c r="E1307" s="18" t="s">
        <v>12</v>
      </c>
      <c r="F1307" s="20" t="s">
        <v>156</v>
      </c>
      <c r="G1307" s="22">
        <v>1</v>
      </c>
      <c r="H1307" s="2" t="s">
        <v>165</v>
      </c>
      <c r="I1307" s="2" t="s">
        <v>165</v>
      </c>
      <c r="J1307" s="3" t="s">
        <v>165</v>
      </c>
      <c r="K1307" s="22" t="s">
        <v>165</v>
      </c>
      <c r="L1307" s="2" t="s">
        <v>165</v>
      </c>
      <c r="M1307" s="2" t="s">
        <v>165</v>
      </c>
      <c r="N1307" s="3" t="s">
        <v>165</v>
      </c>
      <c r="O1307" s="22" t="s">
        <v>165</v>
      </c>
      <c r="P1307" s="2" t="s">
        <v>165</v>
      </c>
      <c r="Q1307" s="2" t="s">
        <v>165</v>
      </c>
      <c r="R1307" s="3" t="s">
        <v>165</v>
      </c>
      <c r="S1307" s="22" t="s">
        <v>165</v>
      </c>
      <c r="T1307" s="2" t="s">
        <v>165</v>
      </c>
      <c r="U1307" s="2" t="s">
        <v>165</v>
      </c>
      <c r="V1307" s="3" t="s">
        <v>165</v>
      </c>
      <c r="W1307" s="22" t="s">
        <v>165</v>
      </c>
      <c r="X1307" s="2" t="s">
        <v>165</v>
      </c>
      <c r="Y1307" s="2" t="s">
        <v>165</v>
      </c>
      <c r="Z1307" s="3" t="s">
        <v>165</v>
      </c>
      <c r="AA1307" s="22" t="s">
        <v>165</v>
      </c>
      <c r="AB1307" s="2" t="s">
        <v>165</v>
      </c>
      <c r="AC1307" s="2" t="s">
        <v>165</v>
      </c>
      <c r="AD1307" s="3" t="s">
        <v>165</v>
      </c>
      <c r="AE1307" s="22" t="s">
        <v>165</v>
      </c>
      <c r="AF1307" s="2" t="s">
        <v>165</v>
      </c>
      <c r="AG1307" s="2" t="s">
        <v>165</v>
      </c>
      <c r="AH1307" s="3" t="s">
        <v>165</v>
      </c>
      <c r="AI1307" s="22" t="s">
        <v>165</v>
      </c>
      <c r="AJ1307" s="2" t="s">
        <v>165</v>
      </c>
      <c r="AK1307" s="2" t="s">
        <v>165</v>
      </c>
      <c r="AL1307" s="3" t="s">
        <v>165</v>
      </c>
      <c r="AM1307" s="22" t="s">
        <v>165</v>
      </c>
      <c r="AN1307" s="2" t="s">
        <v>165</v>
      </c>
      <c r="AO1307" s="2" t="s">
        <v>165</v>
      </c>
      <c r="AP1307" s="3" t="s">
        <v>165</v>
      </c>
      <c r="AQ1307" s="22" t="s">
        <v>165</v>
      </c>
      <c r="AR1307" s="2" t="s">
        <v>165</v>
      </c>
      <c r="AS1307" s="2" t="s">
        <v>165</v>
      </c>
    </row>
    <row r="1308" spans="1:45" x14ac:dyDescent="0.35">
      <c r="A1308" s="25">
        <v>2018</v>
      </c>
      <c r="B1308" s="2">
        <v>16510</v>
      </c>
      <c r="C1308" s="25" t="s">
        <v>163</v>
      </c>
      <c r="D1308" s="17">
        <v>20</v>
      </c>
      <c r="E1308" s="18" t="s">
        <v>147</v>
      </c>
      <c r="F1308" s="20" t="s">
        <v>156</v>
      </c>
      <c r="G1308" s="22">
        <v>1</v>
      </c>
      <c r="H1308" s="2" t="s">
        <v>165</v>
      </c>
      <c r="I1308" s="2" t="s">
        <v>165</v>
      </c>
      <c r="J1308" s="3" t="s">
        <v>165</v>
      </c>
      <c r="K1308" s="22" t="s">
        <v>165</v>
      </c>
      <c r="L1308" s="2" t="s">
        <v>165</v>
      </c>
      <c r="M1308" s="2" t="s">
        <v>165</v>
      </c>
      <c r="N1308" s="3" t="s">
        <v>165</v>
      </c>
      <c r="O1308" s="22" t="s">
        <v>165</v>
      </c>
      <c r="P1308" s="2" t="s">
        <v>165</v>
      </c>
      <c r="Q1308" s="2" t="s">
        <v>165</v>
      </c>
      <c r="R1308" s="3" t="s">
        <v>165</v>
      </c>
      <c r="S1308" s="22" t="s">
        <v>165</v>
      </c>
      <c r="T1308" s="2" t="s">
        <v>165</v>
      </c>
      <c r="U1308" s="2" t="s">
        <v>165</v>
      </c>
      <c r="V1308" s="3" t="s">
        <v>165</v>
      </c>
      <c r="W1308" s="22" t="s">
        <v>165</v>
      </c>
      <c r="X1308" s="2" t="s">
        <v>165</v>
      </c>
      <c r="Y1308" s="2" t="s">
        <v>165</v>
      </c>
      <c r="Z1308" s="3" t="s">
        <v>165</v>
      </c>
      <c r="AA1308" s="22" t="s">
        <v>165</v>
      </c>
      <c r="AB1308" s="2" t="s">
        <v>165</v>
      </c>
      <c r="AC1308" s="2" t="s">
        <v>165</v>
      </c>
      <c r="AD1308" s="3" t="s">
        <v>165</v>
      </c>
      <c r="AE1308" s="22" t="s">
        <v>165</v>
      </c>
      <c r="AF1308" s="2" t="s">
        <v>165</v>
      </c>
      <c r="AG1308" s="2" t="s">
        <v>165</v>
      </c>
      <c r="AH1308" s="3" t="s">
        <v>165</v>
      </c>
      <c r="AI1308" s="22" t="s">
        <v>165</v>
      </c>
      <c r="AJ1308" s="2" t="s">
        <v>165</v>
      </c>
      <c r="AK1308" s="2" t="s">
        <v>165</v>
      </c>
      <c r="AL1308" s="3" t="s">
        <v>165</v>
      </c>
      <c r="AM1308" s="22" t="s">
        <v>165</v>
      </c>
      <c r="AN1308" s="2" t="s">
        <v>165</v>
      </c>
      <c r="AO1308" s="2" t="s">
        <v>165</v>
      </c>
      <c r="AP1308" s="3" t="s">
        <v>165</v>
      </c>
      <c r="AQ1308" s="22" t="s">
        <v>165</v>
      </c>
      <c r="AR1308" s="2" t="s">
        <v>165</v>
      </c>
      <c r="AS1308" s="2" t="s">
        <v>165</v>
      </c>
    </row>
    <row r="1309" spans="1:45" x14ac:dyDescent="0.35">
      <c r="A1309" s="25">
        <v>2018</v>
      </c>
      <c r="B1309" s="2">
        <v>16511</v>
      </c>
      <c r="C1309" s="25" t="s">
        <v>163</v>
      </c>
      <c r="D1309" s="17">
        <v>69</v>
      </c>
      <c r="E1309" s="18" t="s">
        <v>128</v>
      </c>
      <c r="F1309" s="20" t="s">
        <v>156</v>
      </c>
      <c r="G1309" s="22">
        <v>1</v>
      </c>
      <c r="H1309" s="2" t="s">
        <v>165</v>
      </c>
      <c r="I1309" s="2" t="s">
        <v>165</v>
      </c>
      <c r="J1309" s="3" t="s">
        <v>165</v>
      </c>
      <c r="K1309" s="22" t="s">
        <v>165</v>
      </c>
      <c r="L1309" s="2" t="s">
        <v>165</v>
      </c>
      <c r="M1309" s="2" t="s">
        <v>165</v>
      </c>
      <c r="N1309" s="3" t="s">
        <v>165</v>
      </c>
      <c r="O1309" s="22" t="s">
        <v>165</v>
      </c>
      <c r="P1309" s="2" t="s">
        <v>165</v>
      </c>
      <c r="Q1309" s="2" t="s">
        <v>165</v>
      </c>
      <c r="R1309" s="3" t="s">
        <v>165</v>
      </c>
      <c r="S1309" s="22" t="s">
        <v>165</v>
      </c>
      <c r="T1309" s="2" t="s">
        <v>165</v>
      </c>
      <c r="U1309" s="2" t="s">
        <v>165</v>
      </c>
      <c r="V1309" s="3" t="s">
        <v>165</v>
      </c>
      <c r="W1309" s="22" t="s">
        <v>165</v>
      </c>
      <c r="X1309" s="2" t="s">
        <v>165</v>
      </c>
      <c r="Y1309" s="2" t="s">
        <v>165</v>
      </c>
      <c r="Z1309" s="3" t="s">
        <v>165</v>
      </c>
      <c r="AA1309" s="22" t="s">
        <v>165</v>
      </c>
      <c r="AB1309" s="2" t="s">
        <v>165</v>
      </c>
      <c r="AC1309" s="2" t="s">
        <v>165</v>
      </c>
      <c r="AD1309" s="3" t="s">
        <v>165</v>
      </c>
      <c r="AE1309" s="22" t="s">
        <v>165</v>
      </c>
      <c r="AF1309" s="2" t="s">
        <v>165</v>
      </c>
      <c r="AG1309" s="2" t="s">
        <v>165</v>
      </c>
      <c r="AH1309" s="3" t="s">
        <v>165</v>
      </c>
      <c r="AI1309" s="22" t="s">
        <v>165</v>
      </c>
      <c r="AJ1309" s="2" t="s">
        <v>165</v>
      </c>
      <c r="AK1309" s="2" t="s">
        <v>165</v>
      </c>
      <c r="AL1309" s="3" t="s">
        <v>165</v>
      </c>
      <c r="AM1309" s="22" t="s">
        <v>165</v>
      </c>
      <c r="AN1309" s="2" t="s">
        <v>165</v>
      </c>
      <c r="AO1309" s="2" t="s">
        <v>165</v>
      </c>
      <c r="AP1309" s="3" t="s">
        <v>165</v>
      </c>
      <c r="AQ1309" s="22" t="s">
        <v>165</v>
      </c>
      <c r="AR1309" s="2" t="s">
        <v>165</v>
      </c>
      <c r="AS1309" s="2" t="s">
        <v>165</v>
      </c>
    </row>
    <row r="1310" spans="1:45" x14ac:dyDescent="0.35">
      <c r="A1310" s="25">
        <v>2018</v>
      </c>
      <c r="B1310" s="2">
        <v>16512</v>
      </c>
      <c r="C1310" s="25" t="s">
        <v>163</v>
      </c>
      <c r="D1310" s="17">
        <v>99</v>
      </c>
      <c r="E1310" s="18" t="s">
        <v>81</v>
      </c>
      <c r="F1310" s="20" t="s">
        <v>156</v>
      </c>
      <c r="G1310" s="22">
        <v>1</v>
      </c>
      <c r="H1310" s="2" t="s">
        <v>165</v>
      </c>
      <c r="I1310" s="2" t="s">
        <v>165</v>
      </c>
      <c r="J1310" s="3" t="s">
        <v>165</v>
      </c>
      <c r="K1310" s="22" t="s">
        <v>165</v>
      </c>
      <c r="L1310" s="2" t="s">
        <v>165</v>
      </c>
      <c r="M1310" s="2" t="s">
        <v>165</v>
      </c>
      <c r="N1310" s="3" t="s">
        <v>165</v>
      </c>
      <c r="O1310" s="22" t="s">
        <v>165</v>
      </c>
      <c r="P1310" s="2" t="s">
        <v>165</v>
      </c>
      <c r="Q1310" s="2" t="s">
        <v>165</v>
      </c>
      <c r="R1310" s="3" t="s">
        <v>165</v>
      </c>
      <c r="S1310" s="22" t="s">
        <v>165</v>
      </c>
      <c r="T1310" s="2" t="s">
        <v>165</v>
      </c>
      <c r="U1310" s="2" t="s">
        <v>165</v>
      </c>
      <c r="V1310" s="3" t="s">
        <v>165</v>
      </c>
      <c r="W1310" s="22" t="s">
        <v>165</v>
      </c>
      <c r="X1310" s="2" t="s">
        <v>165</v>
      </c>
      <c r="Y1310" s="2" t="s">
        <v>165</v>
      </c>
      <c r="Z1310" s="3" t="s">
        <v>165</v>
      </c>
      <c r="AA1310" s="22" t="s">
        <v>165</v>
      </c>
      <c r="AB1310" s="2" t="s">
        <v>165</v>
      </c>
      <c r="AC1310" s="2" t="s">
        <v>165</v>
      </c>
      <c r="AD1310" s="3" t="s">
        <v>165</v>
      </c>
      <c r="AE1310" s="22" t="s">
        <v>165</v>
      </c>
      <c r="AF1310" s="2" t="s">
        <v>165</v>
      </c>
      <c r="AG1310" s="2" t="s">
        <v>165</v>
      </c>
      <c r="AH1310" s="3" t="s">
        <v>165</v>
      </c>
      <c r="AI1310" s="22" t="s">
        <v>165</v>
      </c>
      <c r="AJ1310" s="2" t="s">
        <v>165</v>
      </c>
      <c r="AK1310" s="2" t="s">
        <v>165</v>
      </c>
      <c r="AL1310" s="3" t="s">
        <v>165</v>
      </c>
      <c r="AM1310" s="22" t="s">
        <v>165</v>
      </c>
      <c r="AN1310" s="2" t="s">
        <v>165</v>
      </c>
      <c r="AO1310" s="2" t="s">
        <v>165</v>
      </c>
      <c r="AP1310" s="3" t="s">
        <v>165</v>
      </c>
      <c r="AQ1310" s="22" t="s">
        <v>165</v>
      </c>
      <c r="AR1310" s="2" t="s">
        <v>165</v>
      </c>
      <c r="AS1310" s="2" t="s">
        <v>165</v>
      </c>
    </row>
    <row r="1311" spans="1:45" x14ac:dyDescent="0.35">
      <c r="A1311" s="25">
        <v>2018</v>
      </c>
      <c r="B1311" s="2">
        <v>16513</v>
      </c>
      <c r="C1311" s="25" t="s">
        <v>163</v>
      </c>
      <c r="D1311" s="17">
        <v>129</v>
      </c>
      <c r="E1311" s="18" t="s">
        <v>51</v>
      </c>
      <c r="F1311" s="20" t="s">
        <v>156</v>
      </c>
      <c r="G1311" s="22">
        <v>1</v>
      </c>
      <c r="H1311" s="2" t="s">
        <v>165</v>
      </c>
      <c r="I1311" s="2" t="s">
        <v>165</v>
      </c>
      <c r="J1311" s="3" t="s">
        <v>165</v>
      </c>
      <c r="K1311" s="22" t="s">
        <v>165</v>
      </c>
      <c r="L1311" s="2" t="s">
        <v>165</v>
      </c>
      <c r="M1311" s="2" t="s">
        <v>165</v>
      </c>
      <c r="N1311" s="3" t="s">
        <v>165</v>
      </c>
      <c r="O1311" s="22" t="s">
        <v>165</v>
      </c>
      <c r="P1311" s="2" t="s">
        <v>165</v>
      </c>
      <c r="Q1311" s="2" t="s">
        <v>165</v>
      </c>
      <c r="R1311" s="3" t="s">
        <v>165</v>
      </c>
      <c r="S1311" s="22" t="s">
        <v>165</v>
      </c>
      <c r="T1311" s="2" t="s">
        <v>165</v>
      </c>
      <c r="U1311" s="2" t="s">
        <v>165</v>
      </c>
      <c r="V1311" s="3" t="s">
        <v>165</v>
      </c>
      <c r="W1311" s="22" t="s">
        <v>165</v>
      </c>
      <c r="X1311" s="2" t="s">
        <v>165</v>
      </c>
      <c r="Y1311" s="2" t="s">
        <v>165</v>
      </c>
      <c r="Z1311" s="3" t="s">
        <v>165</v>
      </c>
      <c r="AA1311" s="22" t="s">
        <v>165</v>
      </c>
      <c r="AB1311" s="2" t="s">
        <v>165</v>
      </c>
      <c r="AC1311" s="2" t="s">
        <v>165</v>
      </c>
      <c r="AD1311" s="3" t="s">
        <v>165</v>
      </c>
      <c r="AE1311" s="22" t="s">
        <v>165</v>
      </c>
      <c r="AF1311" s="2" t="s">
        <v>165</v>
      </c>
      <c r="AG1311" s="2" t="s">
        <v>165</v>
      </c>
      <c r="AH1311" s="3" t="s">
        <v>165</v>
      </c>
      <c r="AI1311" s="22" t="s">
        <v>165</v>
      </c>
      <c r="AJ1311" s="2" t="s">
        <v>165</v>
      </c>
      <c r="AK1311" s="2" t="s">
        <v>165</v>
      </c>
      <c r="AL1311" s="3" t="s">
        <v>165</v>
      </c>
      <c r="AM1311" s="22" t="s">
        <v>165</v>
      </c>
      <c r="AN1311" s="2" t="s">
        <v>165</v>
      </c>
      <c r="AO1311" s="2" t="s">
        <v>165</v>
      </c>
      <c r="AP1311" s="3" t="s">
        <v>165</v>
      </c>
      <c r="AQ1311" s="22" t="s">
        <v>165</v>
      </c>
      <c r="AR1311" s="2" t="s">
        <v>165</v>
      </c>
      <c r="AS1311" s="2" t="s">
        <v>165</v>
      </c>
    </row>
    <row r="1312" spans="1:45" x14ac:dyDescent="0.35">
      <c r="A1312" s="25">
        <v>2018</v>
      </c>
      <c r="B1312" s="2">
        <v>16514</v>
      </c>
      <c r="C1312" s="25" t="s">
        <v>163</v>
      </c>
      <c r="D1312" s="17">
        <v>49</v>
      </c>
      <c r="E1312" s="18" t="s">
        <v>126</v>
      </c>
      <c r="F1312" s="20" t="s">
        <v>156</v>
      </c>
      <c r="G1312" s="22">
        <v>1</v>
      </c>
      <c r="H1312" s="2" t="s">
        <v>165</v>
      </c>
      <c r="I1312" s="2" t="s">
        <v>165</v>
      </c>
      <c r="J1312" s="3" t="s">
        <v>165</v>
      </c>
      <c r="K1312" s="22" t="s">
        <v>165</v>
      </c>
      <c r="L1312" s="2" t="s">
        <v>165</v>
      </c>
      <c r="M1312" s="2" t="s">
        <v>165</v>
      </c>
      <c r="N1312" s="3" t="s">
        <v>165</v>
      </c>
      <c r="O1312" s="22" t="s">
        <v>165</v>
      </c>
      <c r="P1312" s="2" t="s">
        <v>165</v>
      </c>
      <c r="Q1312" s="2" t="s">
        <v>165</v>
      </c>
      <c r="R1312" s="3" t="s">
        <v>165</v>
      </c>
      <c r="S1312" s="22" t="s">
        <v>165</v>
      </c>
      <c r="T1312" s="2" t="s">
        <v>165</v>
      </c>
      <c r="U1312" s="2" t="s">
        <v>165</v>
      </c>
      <c r="V1312" s="3" t="s">
        <v>165</v>
      </c>
      <c r="W1312" s="22" t="s">
        <v>165</v>
      </c>
      <c r="X1312" s="2" t="s">
        <v>165</v>
      </c>
      <c r="Y1312" s="2" t="s">
        <v>165</v>
      </c>
      <c r="Z1312" s="3" t="s">
        <v>165</v>
      </c>
      <c r="AA1312" s="22" t="s">
        <v>165</v>
      </c>
      <c r="AB1312" s="2" t="s">
        <v>165</v>
      </c>
      <c r="AC1312" s="2" t="s">
        <v>165</v>
      </c>
      <c r="AD1312" s="3" t="s">
        <v>165</v>
      </c>
      <c r="AE1312" s="22" t="s">
        <v>165</v>
      </c>
      <c r="AF1312" s="2" t="s">
        <v>165</v>
      </c>
      <c r="AG1312" s="2" t="s">
        <v>165</v>
      </c>
      <c r="AH1312" s="3" t="s">
        <v>165</v>
      </c>
      <c r="AI1312" s="22" t="s">
        <v>165</v>
      </c>
      <c r="AJ1312" s="2" t="s">
        <v>165</v>
      </c>
      <c r="AK1312" s="2" t="s">
        <v>165</v>
      </c>
      <c r="AL1312" s="3" t="s">
        <v>165</v>
      </c>
      <c r="AM1312" s="22" t="s">
        <v>165</v>
      </c>
      <c r="AN1312" s="2" t="s">
        <v>165</v>
      </c>
      <c r="AO1312" s="2" t="s">
        <v>165</v>
      </c>
      <c r="AP1312" s="3" t="s">
        <v>165</v>
      </c>
      <c r="AQ1312" s="22" t="s">
        <v>165</v>
      </c>
      <c r="AR1312" s="2" t="s">
        <v>165</v>
      </c>
      <c r="AS1312" s="2" t="s">
        <v>165</v>
      </c>
    </row>
    <row r="1313" spans="1:45" x14ac:dyDescent="0.35">
      <c r="A1313" s="25">
        <v>2018</v>
      </c>
      <c r="B1313" s="2">
        <v>16515</v>
      </c>
      <c r="C1313" s="25" t="s">
        <v>163</v>
      </c>
      <c r="D1313" s="17">
        <v>120</v>
      </c>
      <c r="E1313" s="18" t="s">
        <v>123</v>
      </c>
      <c r="F1313" s="20" t="s">
        <v>156</v>
      </c>
      <c r="G1313" s="22">
        <v>1</v>
      </c>
      <c r="H1313" s="2" t="s">
        <v>165</v>
      </c>
      <c r="I1313" s="2" t="s">
        <v>165</v>
      </c>
      <c r="J1313" s="3" t="s">
        <v>165</v>
      </c>
      <c r="K1313" s="22" t="s">
        <v>165</v>
      </c>
      <c r="L1313" s="2" t="s">
        <v>165</v>
      </c>
      <c r="M1313" s="2" t="s">
        <v>165</v>
      </c>
      <c r="N1313" s="3" t="s">
        <v>165</v>
      </c>
      <c r="O1313" s="22" t="s">
        <v>165</v>
      </c>
      <c r="P1313" s="2" t="s">
        <v>165</v>
      </c>
      <c r="Q1313" s="2" t="s">
        <v>165</v>
      </c>
      <c r="R1313" s="3" t="s">
        <v>165</v>
      </c>
      <c r="S1313" s="22" t="s">
        <v>165</v>
      </c>
      <c r="T1313" s="2" t="s">
        <v>165</v>
      </c>
      <c r="U1313" s="2" t="s">
        <v>165</v>
      </c>
      <c r="V1313" s="3" t="s">
        <v>165</v>
      </c>
      <c r="W1313" s="22" t="s">
        <v>165</v>
      </c>
      <c r="X1313" s="2" t="s">
        <v>165</v>
      </c>
      <c r="Y1313" s="2" t="s">
        <v>165</v>
      </c>
      <c r="Z1313" s="3" t="s">
        <v>165</v>
      </c>
      <c r="AA1313" s="22" t="s">
        <v>165</v>
      </c>
      <c r="AB1313" s="2" t="s">
        <v>165</v>
      </c>
      <c r="AC1313" s="2" t="s">
        <v>165</v>
      </c>
      <c r="AD1313" s="3" t="s">
        <v>165</v>
      </c>
      <c r="AE1313" s="22" t="s">
        <v>165</v>
      </c>
      <c r="AF1313" s="2" t="s">
        <v>165</v>
      </c>
      <c r="AG1313" s="2" t="s">
        <v>165</v>
      </c>
      <c r="AH1313" s="3" t="s">
        <v>165</v>
      </c>
      <c r="AI1313" s="22" t="s">
        <v>165</v>
      </c>
      <c r="AJ1313" s="2" t="s">
        <v>165</v>
      </c>
      <c r="AK1313" s="2" t="s">
        <v>165</v>
      </c>
      <c r="AL1313" s="3" t="s">
        <v>165</v>
      </c>
      <c r="AM1313" s="22" t="s">
        <v>165</v>
      </c>
      <c r="AN1313" s="2" t="s">
        <v>165</v>
      </c>
      <c r="AO1313" s="2" t="s">
        <v>165</v>
      </c>
      <c r="AP1313" s="3" t="s">
        <v>165</v>
      </c>
      <c r="AQ1313" s="22" t="s">
        <v>165</v>
      </c>
      <c r="AR1313" s="2" t="s">
        <v>165</v>
      </c>
      <c r="AS1313" s="2" t="s">
        <v>165</v>
      </c>
    </row>
    <row r="1314" spans="1:45" x14ac:dyDescent="0.35">
      <c r="A1314" s="25">
        <v>2018</v>
      </c>
      <c r="B1314" s="2">
        <v>16516</v>
      </c>
      <c r="C1314" s="25" t="s">
        <v>163</v>
      </c>
      <c r="D1314" s="17">
        <v>44</v>
      </c>
      <c r="E1314" s="18" t="s">
        <v>130</v>
      </c>
      <c r="F1314" s="20" t="s">
        <v>156</v>
      </c>
      <c r="G1314" s="22">
        <v>1</v>
      </c>
      <c r="H1314" s="2" t="s">
        <v>165</v>
      </c>
      <c r="I1314" s="2" t="s">
        <v>165</v>
      </c>
      <c r="J1314" s="3" t="s">
        <v>165</v>
      </c>
      <c r="K1314" s="22" t="s">
        <v>165</v>
      </c>
      <c r="L1314" s="2" t="s">
        <v>165</v>
      </c>
      <c r="M1314" s="2" t="s">
        <v>165</v>
      </c>
      <c r="N1314" s="3" t="s">
        <v>165</v>
      </c>
      <c r="O1314" s="22" t="s">
        <v>165</v>
      </c>
      <c r="P1314" s="2" t="s">
        <v>165</v>
      </c>
      <c r="Q1314" s="2" t="s">
        <v>165</v>
      </c>
      <c r="R1314" s="3" t="s">
        <v>165</v>
      </c>
      <c r="S1314" s="22" t="s">
        <v>165</v>
      </c>
      <c r="T1314" s="2" t="s">
        <v>165</v>
      </c>
      <c r="U1314" s="2" t="s">
        <v>165</v>
      </c>
      <c r="V1314" s="3" t="s">
        <v>165</v>
      </c>
      <c r="W1314" s="22" t="s">
        <v>165</v>
      </c>
      <c r="X1314" s="2" t="s">
        <v>165</v>
      </c>
      <c r="Y1314" s="2" t="s">
        <v>165</v>
      </c>
      <c r="Z1314" s="3" t="s">
        <v>165</v>
      </c>
      <c r="AA1314" s="22" t="s">
        <v>165</v>
      </c>
      <c r="AB1314" s="2" t="s">
        <v>165</v>
      </c>
      <c r="AC1314" s="2" t="s">
        <v>165</v>
      </c>
      <c r="AD1314" s="3" t="s">
        <v>165</v>
      </c>
      <c r="AE1314" s="22" t="s">
        <v>165</v>
      </c>
      <c r="AF1314" s="2" t="s">
        <v>165</v>
      </c>
      <c r="AG1314" s="2" t="s">
        <v>165</v>
      </c>
      <c r="AH1314" s="3" t="s">
        <v>165</v>
      </c>
      <c r="AI1314" s="22" t="s">
        <v>165</v>
      </c>
      <c r="AJ1314" s="2" t="s">
        <v>165</v>
      </c>
      <c r="AK1314" s="2" t="s">
        <v>165</v>
      </c>
      <c r="AL1314" s="3" t="s">
        <v>165</v>
      </c>
      <c r="AM1314" s="22" t="s">
        <v>165</v>
      </c>
      <c r="AN1314" s="2" t="s">
        <v>165</v>
      </c>
      <c r="AO1314" s="2" t="s">
        <v>165</v>
      </c>
      <c r="AP1314" s="3" t="s">
        <v>165</v>
      </c>
      <c r="AQ1314" s="22" t="s">
        <v>165</v>
      </c>
      <c r="AR1314" s="2" t="s">
        <v>165</v>
      </c>
      <c r="AS1314" s="2" t="s">
        <v>165</v>
      </c>
    </row>
    <row r="1315" spans="1:45" x14ac:dyDescent="0.35">
      <c r="A1315" s="25">
        <v>2018</v>
      </c>
      <c r="B1315" s="2">
        <v>16517</v>
      </c>
      <c r="C1315" s="25" t="s">
        <v>163</v>
      </c>
      <c r="D1315" s="17">
        <v>123</v>
      </c>
      <c r="E1315" s="18" t="s">
        <v>43</v>
      </c>
      <c r="F1315" s="20" t="s">
        <v>156</v>
      </c>
      <c r="G1315" s="22">
        <v>1</v>
      </c>
      <c r="H1315" s="2" t="s">
        <v>165</v>
      </c>
      <c r="I1315" s="2" t="s">
        <v>165</v>
      </c>
      <c r="J1315" s="3" t="s">
        <v>165</v>
      </c>
      <c r="K1315" s="22" t="s">
        <v>165</v>
      </c>
      <c r="L1315" s="2" t="s">
        <v>165</v>
      </c>
      <c r="M1315" s="2" t="s">
        <v>165</v>
      </c>
      <c r="N1315" s="3" t="s">
        <v>165</v>
      </c>
      <c r="O1315" s="22" t="s">
        <v>165</v>
      </c>
      <c r="P1315" s="2" t="s">
        <v>165</v>
      </c>
      <c r="Q1315" s="2" t="s">
        <v>165</v>
      </c>
      <c r="R1315" s="3" t="s">
        <v>165</v>
      </c>
      <c r="S1315" s="22" t="s">
        <v>165</v>
      </c>
      <c r="T1315" s="2" t="s">
        <v>165</v>
      </c>
      <c r="U1315" s="2" t="s">
        <v>165</v>
      </c>
      <c r="V1315" s="3" t="s">
        <v>165</v>
      </c>
      <c r="W1315" s="22" t="s">
        <v>165</v>
      </c>
      <c r="X1315" s="2" t="s">
        <v>165</v>
      </c>
      <c r="Y1315" s="2" t="s">
        <v>165</v>
      </c>
      <c r="Z1315" s="3" t="s">
        <v>165</v>
      </c>
      <c r="AA1315" s="22" t="s">
        <v>165</v>
      </c>
      <c r="AB1315" s="2" t="s">
        <v>165</v>
      </c>
      <c r="AC1315" s="2" t="s">
        <v>165</v>
      </c>
      <c r="AD1315" s="3" t="s">
        <v>165</v>
      </c>
      <c r="AE1315" s="22" t="s">
        <v>165</v>
      </c>
      <c r="AF1315" s="2" t="s">
        <v>165</v>
      </c>
      <c r="AG1315" s="2" t="s">
        <v>165</v>
      </c>
      <c r="AH1315" s="3" t="s">
        <v>165</v>
      </c>
      <c r="AI1315" s="22" t="s">
        <v>165</v>
      </c>
      <c r="AJ1315" s="2" t="s">
        <v>165</v>
      </c>
      <c r="AK1315" s="2" t="s">
        <v>165</v>
      </c>
      <c r="AL1315" s="3" t="s">
        <v>165</v>
      </c>
      <c r="AM1315" s="22" t="s">
        <v>165</v>
      </c>
      <c r="AN1315" s="2" t="s">
        <v>165</v>
      </c>
      <c r="AO1315" s="2" t="s">
        <v>165</v>
      </c>
      <c r="AP1315" s="3" t="s">
        <v>165</v>
      </c>
      <c r="AQ1315" s="22" t="s">
        <v>165</v>
      </c>
      <c r="AR1315" s="2" t="s">
        <v>165</v>
      </c>
      <c r="AS1315" s="2" t="s">
        <v>165</v>
      </c>
    </row>
    <row r="1316" spans="1:45" x14ac:dyDescent="0.35">
      <c r="A1316" s="25">
        <v>2018</v>
      </c>
      <c r="B1316" s="2">
        <v>16518</v>
      </c>
      <c r="C1316" s="25" t="s">
        <v>163</v>
      </c>
      <c r="D1316" s="17">
        <v>75</v>
      </c>
      <c r="E1316" s="18" t="s">
        <v>72</v>
      </c>
      <c r="F1316" s="20" t="s">
        <v>156</v>
      </c>
      <c r="G1316" s="22">
        <v>1</v>
      </c>
      <c r="H1316" s="2" t="s">
        <v>165</v>
      </c>
      <c r="I1316" s="2" t="s">
        <v>165</v>
      </c>
      <c r="J1316" s="3" t="s">
        <v>165</v>
      </c>
      <c r="K1316" s="22" t="s">
        <v>165</v>
      </c>
      <c r="L1316" s="2" t="s">
        <v>165</v>
      </c>
      <c r="M1316" s="2" t="s">
        <v>165</v>
      </c>
      <c r="N1316" s="3" t="s">
        <v>165</v>
      </c>
      <c r="O1316" s="22" t="s">
        <v>165</v>
      </c>
      <c r="P1316" s="2" t="s">
        <v>165</v>
      </c>
      <c r="Q1316" s="2" t="s">
        <v>165</v>
      </c>
      <c r="R1316" s="3" t="s">
        <v>165</v>
      </c>
      <c r="S1316" s="22" t="s">
        <v>165</v>
      </c>
      <c r="T1316" s="2" t="s">
        <v>165</v>
      </c>
      <c r="U1316" s="2" t="s">
        <v>165</v>
      </c>
      <c r="V1316" s="3" t="s">
        <v>165</v>
      </c>
      <c r="W1316" s="22" t="s">
        <v>165</v>
      </c>
      <c r="X1316" s="2" t="s">
        <v>165</v>
      </c>
      <c r="Y1316" s="2" t="s">
        <v>165</v>
      </c>
      <c r="Z1316" s="3" t="s">
        <v>165</v>
      </c>
      <c r="AA1316" s="22" t="s">
        <v>165</v>
      </c>
      <c r="AB1316" s="2" t="s">
        <v>165</v>
      </c>
      <c r="AC1316" s="2" t="s">
        <v>165</v>
      </c>
      <c r="AD1316" s="3" t="s">
        <v>165</v>
      </c>
      <c r="AE1316" s="22" t="s">
        <v>165</v>
      </c>
      <c r="AF1316" s="2" t="s">
        <v>165</v>
      </c>
      <c r="AG1316" s="2" t="s">
        <v>165</v>
      </c>
      <c r="AH1316" s="3" t="s">
        <v>165</v>
      </c>
      <c r="AI1316" s="22" t="s">
        <v>165</v>
      </c>
      <c r="AJ1316" s="2" t="s">
        <v>165</v>
      </c>
      <c r="AK1316" s="2" t="s">
        <v>165</v>
      </c>
      <c r="AL1316" s="3" t="s">
        <v>165</v>
      </c>
      <c r="AM1316" s="22" t="s">
        <v>165</v>
      </c>
      <c r="AN1316" s="2" t="s">
        <v>165</v>
      </c>
      <c r="AO1316" s="2" t="s">
        <v>165</v>
      </c>
      <c r="AP1316" s="3" t="s">
        <v>165</v>
      </c>
      <c r="AQ1316" s="22" t="s">
        <v>165</v>
      </c>
      <c r="AR1316" s="2" t="s">
        <v>165</v>
      </c>
      <c r="AS1316" s="2" t="s">
        <v>165</v>
      </c>
    </row>
    <row r="1317" spans="1:45" x14ac:dyDescent="0.35">
      <c r="A1317" s="25">
        <v>2018</v>
      </c>
      <c r="B1317" s="2">
        <v>16519</v>
      </c>
      <c r="C1317" s="25" t="s">
        <v>163</v>
      </c>
      <c r="D1317" s="17">
        <v>128</v>
      </c>
      <c r="E1317" s="18" t="s">
        <v>74</v>
      </c>
      <c r="F1317" s="20" t="s">
        <v>156</v>
      </c>
      <c r="G1317" s="22">
        <v>1</v>
      </c>
      <c r="H1317" s="2" t="s">
        <v>165</v>
      </c>
      <c r="I1317" s="2" t="s">
        <v>165</v>
      </c>
      <c r="J1317" s="3" t="s">
        <v>165</v>
      </c>
      <c r="K1317" s="22" t="s">
        <v>165</v>
      </c>
      <c r="L1317" s="2" t="s">
        <v>165</v>
      </c>
      <c r="M1317" s="2" t="s">
        <v>165</v>
      </c>
      <c r="N1317" s="3" t="s">
        <v>165</v>
      </c>
      <c r="O1317" s="22" t="s">
        <v>165</v>
      </c>
      <c r="P1317" s="2" t="s">
        <v>165</v>
      </c>
      <c r="Q1317" s="2" t="s">
        <v>165</v>
      </c>
      <c r="R1317" s="3" t="s">
        <v>165</v>
      </c>
      <c r="S1317" s="22" t="s">
        <v>165</v>
      </c>
      <c r="T1317" s="2" t="s">
        <v>165</v>
      </c>
      <c r="U1317" s="2" t="s">
        <v>165</v>
      </c>
      <c r="V1317" s="3" t="s">
        <v>165</v>
      </c>
      <c r="W1317" s="22" t="s">
        <v>165</v>
      </c>
      <c r="X1317" s="2" t="s">
        <v>165</v>
      </c>
      <c r="Y1317" s="2" t="s">
        <v>165</v>
      </c>
      <c r="Z1317" s="3" t="s">
        <v>165</v>
      </c>
      <c r="AA1317" s="22" t="s">
        <v>165</v>
      </c>
      <c r="AB1317" s="2" t="s">
        <v>165</v>
      </c>
      <c r="AC1317" s="2" t="s">
        <v>165</v>
      </c>
      <c r="AD1317" s="3" t="s">
        <v>165</v>
      </c>
      <c r="AE1317" s="22" t="s">
        <v>165</v>
      </c>
      <c r="AF1317" s="2" t="s">
        <v>165</v>
      </c>
      <c r="AG1317" s="2" t="s">
        <v>165</v>
      </c>
      <c r="AH1317" s="3" t="s">
        <v>165</v>
      </c>
      <c r="AI1317" s="22" t="s">
        <v>165</v>
      </c>
      <c r="AJ1317" s="2" t="s">
        <v>165</v>
      </c>
      <c r="AK1317" s="2" t="s">
        <v>165</v>
      </c>
      <c r="AL1317" s="3" t="s">
        <v>165</v>
      </c>
      <c r="AM1317" s="22" t="s">
        <v>165</v>
      </c>
      <c r="AN1317" s="2" t="s">
        <v>165</v>
      </c>
      <c r="AO1317" s="2" t="s">
        <v>165</v>
      </c>
      <c r="AP1317" s="3" t="s">
        <v>165</v>
      </c>
      <c r="AQ1317" s="22" t="s">
        <v>165</v>
      </c>
      <c r="AR1317" s="2" t="s">
        <v>165</v>
      </c>
      <c r="AS1317" s="2" t="s">
        <v>165</v>
      </c>
    </row>
    <row r="1318" spans="1:45" x14ac:dyDescent="0.35">
      <c r="A1318" s="25">
        <v>2018</v>
      </c>
      <c r="B1318" s="2">
        <v>16520</v>
      </c>
      <c r="C1318" s="25" t="s">
        <v>163</v>
      </c>
      <c r="D1318" s="17">
        <v>132</v>
      </c>
      <c r="E1318" s="18" t="s">
        <v>32</v>
      </c>
      <c r="F1318" s="20" t="s">
        <v>156</v>
      </c>
      <c r="G1318" s="22">
        <v>1</v>
      </c>
      <c r="H1318" s="2" t="s">
        <v>165</v>
      </c>
      <c r="I1318" s="2" t="s">
        <v>165</v>
      </c>
      <c r="J1318" s="3" t="s">
        <v>165</v>
      </c>
      <c r="K1318" s="22" t="s">
        <v>165</v>
      </c>
      <c r="L1318" s="2" t="s">
        <v>165</v>
      </c>
      <c r="M1318" s="2" t="s">
        <v>165</v>
      </c>
      <c r="N1318" s="3" t="s">
        <v>165</v>
      </c>
      <c r="O1318" s="22" t="s">
        <v>165</v>
      </c>
      <c r="P1318" s="2" t="s">
        <v>165</v>
      </c>
      <c r="Q1318" s="2" t="s">
        <v>165</v>
      </c>
      <c r="R1318" s="3" t="s">
        <v>165</v>
      </c>
      <c r="S1318" s="22" t="s">
        <v>165</v>
      </c>
      <c r="T1318" s="2" t="s">
        <v>165</v>
      </c>
      <c r="U1318" s="2" t="s">
        <v>165</v>
      </c>
      <c r="V1318" s="3" t="s">
        <v>165</v>
      </c>
      <c r="W1318" s="22" t="s">
        <v>165</v>
      </c>
      <c r="X1318" s="2" t="s">
        <v>165</v>
      </c>
      <c r="Y1318" s="2" t="s">
        <v>165</v>
      </c>
      <c r="Z1318" s="3" t="s">
        <v>165</v>
      </c>
      <c r="AA1318" s="22" t="s">
        <v>165</v>
      </c>
      <c r="AB1318" s="2" t="s">
        <v>165</v>
      </c>
      <c r="AC1318" s="2" t="s">
        <v>165</v>
      </c>
      <c r="AD1318" s="3" t="s">
        <v>165</v>
      </c>
      <c r="AE1318" s="22" t="s">
        <v>165</v>
      </c>
      <c r="AF1318" s="2" t="s">
        <v>165</v>
      </c>
      <c r="AG1318" s="2" t="s">
        <v>165</v>
      </c>
      <c r="AH1318" s="3" t="s">
        <v>165</v>
      </c>
      <c r="AI1318" s="22" t="s">
        <v>165</v>
      </c>
      <c r="AJ1318" s="2" t="s">
        <v>165</v>
      </c>
      <c r="AK1318" s="2" t="s">
        <v>165</v>
      </c>
      <c r="AL1318" s="3" t="s">
        <v>165</v>
      </c>
      <c r="AM1318" s="22" t="s">
        <v>165</v>
      </c>
      <c r="AN1318" s="2" t="s">
        <v>165</v>
      </c>
      <c r="AO1318" s="2" t="s">
        <v>165</v>
      </c>
      <c r="AP1318" s="3" t="s">
        <v>165</v>
      </c>
      <c r="AQ1318" s="22" t="s">
        <v>165</v>
      </c>
      <c r="AR1318" s="2" t="s">
        <v>165</v>
      </c>
      <c r="AS1318" s="2" t="s">
        <v>165</v>
      </c>
    </row>
    <row r="1319" spans="1:45" x14ac:dyDescent="0.35">
      <c r="A1319" s="25">
        <v>2018</v>
      </c>
      <c r="B1319" s="2">
        <v>16521</v>
      </c>
      <c r="C1319" s="25" t="s">
        <v>163</v>
      </c>
      <c r="D1319" s="17">
        <v>134</v>
      </c>
      <c r="E1319" s="18" t="s">
        <v>52</v>
      </c>
      <c r="F1319" s="20" t="s">
        <v>156</v>
      </c>
      <c r="G1319" s="22">
        <v>1</v>
      </c>
      <c r="H1319" s="2" t="s">
        <v>165</v>
      </c>
      <c r="I1319" s="2" t="s">
        <v>165</v>
      </c>
      <c r="J1319" s="3" t="s">
        <v>165</v>
      </c>
      <c r="K1319" s="22" t="s">
        <v>165</v>
      </c>
      <c r="L1319" s="2" t="s">
        <v>165</v>
      </c>
      <c r="M1319" s="2" t="s">
        <v>165</v>
      </c>
      <c r="N1319" s="3" t="s">
        <v>165</v>
      </c>
      <c r="O1319" s="22" t="s">
        <v>165</v>
      </c>
      <c r="P1319" s="2" t="s">
        <v>165</v>
      </c>
      <c r="Q1319" s="2" t="s">
        <v>165</v>
      </c>
      <c r="R1319" s="3" t="s">
        <v>165</v>
      </c>
      <c r="S1319" s="22" t="s">
        <v>165</v>
      </c>
      <c r="T1319" s="2" t="s">
        <v>165</v>
      </c>
      <c r="U1319" s="2" t="s">
        <v>165</v>
      </c>
      <c r="V1319" s="3" t="s">
        <v>165</v>
      </c>
      <c r="W1319" s="22" t="s">
        <v>165</v>
      </c>
      <c r="X1319" s="2" t="s">
        <v>165</v>
      </c>
      <c r="Y1319" s="2" t="s">
        <v>165</v>
      </c>
      <c r="Z1319" s="3" t="s">
        <v>165</v>
      </c>
      <c r="AA1319" s="22" t="s">
        <v>165</v>
      </c>
      <c r="AB1319" s="2" t="s">
        <v>165</v>
      </c>
      <c r="AC1319" s="2" t="s">
        <v>165</v>
      </c>
      <c r="AD1319" s="3" t="s">
        <v>165</v>
      </c>
      <c r="AE1319" s="22" t="s">
        <v>165</v>
      </c>
      <c r="AF1319" s="2" t="s">
        <v>165</v>
      </c>
      <c r="AG1319" s="2" t="s">
        <v>165</v>
      </c>
      <c r="AH1319" s="3" t="s">
        <v>165</v>
      </c>
      <c r="AI1319" s="22" t="s">
        <v>165</v>
      </c>
      <c r="AJ1319" s="2" t="s">
        <v>165</v>
      </c>
      <c r="AK1319" s="2" t="s">
        <v>165</v>
      </c>
      <c r="AL1319" s="3" t="s">
        <v>165</v>
      </c>
      <c r="AM1319" s="22" t="s">
        <v>165</v>
      </c>
      <c r="AN1319" s="2" t="s">
        <v>165</v>
      </c>
      <c r="AO1319" s="2" t="s">
        <v>165</v>
      </c>
      <c r="AP1319" s="3" t="s">
        <v>165</v>
      </c>
      <c r="AQ1319" s="22" t="s">
        <v>165</v>
      </c>
      <c r="AR1319" s="2" t="s">
        <v>165</v>
      </c>
      <c r="AS1319" s="2" t="s">
        <v>165</v>
      </c>
    </row>
    <row r="1320" spans="1:45" x14ac:dyDescent="0.35">
      <c r="A1320" s="25">
        <v>2018</v>
      </c>
      <c r="B1320" s="2">
        <v>16522</v>
      </c>
      <c r="C1320" s="25" t="s">
        <v>163</v>
      </c>
      <c r="D1320" s="17">
        <v>83</v>
      </c>
      <c r="E1320" s="18" t="s">
        <v>45</v>
      </c>
      <c r="F1320" s="20" t="s">
        <v>156</v>
      </c>
      <c r="G1320" s="22">
        <v>1</v>
      </c>
      <c r="H1320" s="2" t="s">
        <v>165</v>
      </c>
      <c r="I1320" s="2" t="s">
        <v>165</v>
      </c>
      <c r="J1320" s="3" t="s">
        <v>165</v>
      </c>
      <c r="K1320" s="22" t="s">
        <v>165</v>
      </c>
      <c r="L1320" s="2" t="s">
        <v>165</v>
      </c>
      <c r="M1320" s="2" t="s">
        <v>165</v>
      </c>
      <c r="N1320" s="3" t="s">
        <v>165</v>
      </c>
      <c r="O1320" s="22" t="s">
        <v>165</v>
      </c>
      <c r="P1320" s="2" t="s">
        <v>165</v>
      </c>
      <c r="Q1320" s="2" t="s">
        <v>165</v>
      </c>
      <c r="R1320" s="3" t="s">
        <v>165</v>
      </c>
      <c r="S1320" s="22" t="s">
        <v>165</v>
      </c>
      <c r="T1320" s="2" t="s">
        <v>165</v>
      </c>
      <c r="U1320" s="2" t="s">
        <v>165</v>
      </c>
      <c r="V1320" s="3" t="s">
        <v>165</v>
      </c>
      <c r="W1320" s="22" t="s">
        <v>165</v>
      </c>
      <c r="X1320" s="2" t="s">
        <v>165</v>
      </c>
      <c r="Y1320" s="2" t="s">
        <v>165</v>
      </c>
      <c r="Z1320" s="3" t="s">
        <v>165</v>
      </c>
      <c r="AA1320" s="22" t="s">
        <v>165</v>
      </c>
      <c r="AB1320" s="2" t="s">
        <v>165</v>
      </c>
      <c r="AC1320" s="2" t="s">
        <v>165</v>
      </c>
      <c r="AD1320" s="3" t="s">
        <v>165</v>
      </c>
      <c r="AE1320" s="22" t="s">
        <v>165</v>
      </c>
      <c r="AF1320" s="2" t="s">
        <v>165</v>
      </c>
      <c r="AG1320" s="2" t="s">
        <v>165</v>
      </c>
      <c r="AH1320" s="3" t="s">
        <v>165</v>
      </c>
      <c r="AI1320" s="22" t="s">
        <v>165</v>
      </c>
      <c r="AJ1320" s="2" t="s">
        <v>165</v>
      </c>
      <c r="AK1320" s="2" t="s">
        <v>165</v>
      </c>
      <c r="AL1320" s="3" t="s">
        <v>165</v>
      </c>
      <c r="AM1320" s="22" t="s">
        <v>165</v>
      </c>
      <c r="AN1320" s="2" t="s">
        <v>165</v>
      </c>
      <c r="AO1320" s="2" t="s">
        <v>165</v>
      </c>
      <c r="AP1320" s="3" t="s">
        <v>165</v>
      </c>
      <c r="AQ1320" s="22" t="s">
        <v>165</v>
      </c>
      <c r="AR1320" s="2" t="s">
        <v>165</v>
      </c>
      <c r="AS1320" s="2" t="s">
        <v>165</v>
      </c>
    </row>
    <row r="1321" spans="1:45" x14ac:dyDescent="0.35">
      <c r="A1321" s="25">
        <v>2018</v>
      </c>
      <c r="B1321" s="2">
        <v>16523</v>
      </c>
      <c r="C1321" s="25" t="s">
        <v>163</v>
      </c>
      <c r="D1321" s="17">
        <v>22</v>
      </c>
      <c r="E1321" s="18" t="s">
        <v>14</v>
      </c>
      <c r="F1321" s="20" t="s">
        <v>156</v>
      </c>
      <c r="G1321" s="22">
        <v>1</v>
      </c>
      <c r="H1321" s="2" t="s">
        <v>165</v>
      </c>
      <c r="I1321" s="2" t="s">
        <v>165</v>
      </c>
      <c r="J1321" s="3" t="s">
        <v>165</v>
      </c>
      <c r="K1321" s="22" t="s">
        <v>165</v>
      </c>
      <c r="L1321" s="2" t="s">
        <v>165</v>
      </c>
      <c r="M1321" s="2" t="s">
        <v>165</v>
      </c>
      <c r="N1321" s="3" t="s">
        <v>165</v>
      </c>
      <c r="O1321" s="22" t="s">
        <v>165</v>
      </c>
      <c r="P1321" s="2" t="s">
        <v>165</v>
      </c>
      <c r="Q1321" s="2" t="s">
        <v>165</v>
      </c>
      <c r="R1321" s="3" t="s">
        <v>165</v>
      </c>
      <c r="S1321" s="22" t="s">
        <v>165</v>
      </c>
      <c r="T1321" s="2" t="s">
        <v>165</v>
      </c>
      <c r="U1321" s="2" t="s">
        <v>165</v>
      </c>
      <c r="V1321" s="3" t="s">
        <v>165</v>
      </c>
      <c r="W1321" s="22" t="s">
        <v>165</v>
      </c>
      <c r="X1321" s="2" t="s">
        <v>165</v>
      </c>
      <c r="Y1321" s="2" t="s">
        <v>165</v>
      </c>
      <c r="Z1321" s="3" t="s">
        <v>165</v>
      </c>
      <c r="AA1321" s="22" t="s">
        <v>165</v>
      </c>
      <c r="AB1321" s="2" t="s">
        <v>165</v>
      </c>
      <c r="AC1321" s="2" t="s">
        <v>165</v>
      </c>
      <c r="AD1321" s="3" t="s">
        <v>165</v>
      </c>
      <c r="AE1321" s="22" t="s">
        <v>165</v>
      </c>
      <c r="AF1321" s="2" t="s">
        <v>165</v>
      </c>
      <c r="AG1321" s="2" t="s">
        <v>165</v>
      </c>
      <c r="AH1321" s="3" t="s">
        <v>165</v>
      </c>
      <c r="AI1321" s="22" t="s">
        <v>165</v>
      </c>
      <c r="AJ1321" s="2" t="s">
        <v>165</v>
      </c>
      <c r="AK1321" s="2" t="s">
        <v>165</v>
      </c>
      <c r="AL1321" s="3" t="s">
        <v>165</v>
      </c>
      <c r="AM1321" s="22" t="s">
        <v>165</v>
      </c>
      <c r="AN1321" s="2" t="s">
        <v>165</v>
      </c>
      <c r="AO1321" s="2" t="s">
        <v>165</v>
      </c>
      <c r="AP1321" s="3" t="s">
        <v>165</v>
      </c>
      <c r="AQ1321" s="22" t="s">
        <v>165</v>
      </c>
      <c r="AR1321" s="2" t="s">
        <v>165</v>
      </c>
      <c r="AS1321" s="2" t="s">
        <v>165</v>
      </c>
    </row>
    <row r="1322" spans="1:45" x14ac:dyDescent="0.35">
      <c r="A1322" s="25">
        <v>2018</v>
      </c>
      <c r="B1322" s="2">
        <v>16524</v>
      </c>
      <c r="C1322" s="25" t="s">
        <v>163</v>
      </c>
      <c r="D1322" s="17">
        <v>105</v>
      </c>
      <c r="E1322" s="18" t="s">
        <v>115</v>
      </c>
      <c r="F1322" s="20" t="s">
        <v>156</v>
      </c>
      <c r="G1322" s="22">
        <v>1</v>
      </c>
      <c r="H1322" s="2" t="s">
        <v>165</v>
      </c>
      <c r="I1322" s="2" t="s">
        <v>165</v>
      </c>
      <c r="J1322" s="3" t="s">
        <v>165</v>
      </c>
      <c r="K1322" s="22" t="s">
        <v>165</v>
      </c>
      <c r="L1322" s="2" t="s">
        <v>165</v>
      </c>
      <c r="M1322" s="2" t="s">
        <v>165</v>
      </c>
      <c r="N1322" s="3" t="s">
        <v>165</v>
      </c>
      <c r="O1322" s="22" t="s">
        <v>165</v>
      </c>
      <c r="P1322" s="2" t="s">
        <v>165</v>
      </c>
      <c r="Q1322" s="2" t="s">
        <v>165</v>
      </c>
      <c r="R1322" s="3" t="s">
        <v>165</v>
      </c>
      <c r="S1322" s="22" t="s">
        <v>165</v>
      </c>
      <c r="T1322" s="2" t="s">
        <v>165</v>
      </c>
      <c r="U1322" s="2" t="s">
        <v>165</v>
      </c>
      <c r="V1322" s="3" t="s">
        <v>165</v>
      </c>
      <c r="W1322" s="22" t="s">
        <v>165</v>
      </c>
      <c r="X1322" s="2" t="s">
        <v>165</v>
      </c>
      <c r="Y1322" s="2" t="s">
        <v>165</v>
      </c>
      <c r="Z1322" s="3" t="s">
        <v>165</v>
      </c>
      <c r="AA1322" s="22" t="s">
        <v>165</v>
      </c>
      <c r="AB1322" s="2" t="s">
        <v>165</v>
      </c>
      <c r="AC1322" s="2" t="s">
        <v>165</v>
      </c>
      <c r="AD1322" s="3" t="s">
        <v>165</v>
      </c>
      <c r="AE1322" s="22" t="s">
        <v>165</v>
      </c>
      <c r="AF1322" s="2" t="s">
        <v>165</v>
      </c>
      <c r="AG1322" s="2" t="s">
        <v>165</v>
      </c>
      <c r="AH1322" s="3" t="s">
        <v>165</v>
      </c>
      <c r="AI1322" s="22" t="s">
        <v>165</v>
      </c>
      <c r="AJ1322" s="2" t="s">
        <v>165</v>
      </c>
      <c r="AK1322" s="2" t="s">
        <v>165</v>
      </c>
      <c r="AL1322" s="3" t="s">
        <v>165</v>
      </c>
      <c r="AM1322" s="22" t="s">
        <v>165</v>
      </c>
      <c r="AN1322" s="2" t="s">
        <v>165</v>
      </c>
      <c r="AO1322" s="2" t="s">
        <v>165</v>
      </c>
      <c r="AP1322" s="3" t="s">
        <v>165</v>
      </c>
      <c r="AQ1322" s="22" t="s">
        <v>165</v>
      </c>
      <c r="AR1322" s="2" t="s">
        <v>165</v>
      </c>
      <c r="AS1322" s="2" t="s">
        <v>165</v>
      </c>
    </row>
    <row r="1323" spans="1:45" x14ac:dyDescent="0.35">
      <c r="A1323" s="25">
        <v>2018</v>
      </c>
      <c r="B1323" s="2">
        <v>16525</v>
      </c>
      <c r="C1323" s="25" t="s">
        <v>163</v>
      </c>
      <c r="D1323" s="17">
        <v>92</v>
      </c>
      <c r="E1323" s="18" t="s">
        <v>19</v>
      </c>
      <c r="F1323" s="20" t="s">
        <v>156</v>
      </c>
      <c r="G1323" s="22">
        <v>1</v>
      </c>
      <c r="H1323" s="2" t="s">
        <v>165</v>
      </c>
      <c r="I1323" s="2" t="s">
        <v>165</v>
      </c>
      <c r="J1323" s="3" t="s">
        <v>165</v>
      </c>
      <c r="K1323" s="22" t="s">
        <v>165</v>
      </c>
      <c r="L1323" s="2" t="s">
        <v>165</v>
      </c>
      <c r="M1323" s="2" t="s">
        <v>165</v>
      </c>
      <c r="N1323" s="3" t="s">
        <v>165</v>
      </c>
      <c r="O1323" s="22" t="s">
        <v>165</v>
      </c>
      <c r="P1323" s="2" t="s">
        <v>165</v>
      </c>
      <c r="Q1323" s="2" t="s">
        <v>165</v>
      </c>
      <c r="R1323" s="3" t="s">
        <v>165</v>
      </c>
      <c r="S1323" s="22" t="s">
        <v>165</v>
      </c>
      <c r="T1323" s="2" t="s">
        <v>165</v>
      </c>
      <c r="U1323" s="2" t="s">
        <v>165</v>
      </c>
      <c r="V1323" s="3" t="s">
        <v>165</v>
      </c>
      <c r="W1323" s="22" t="s">
        <v>165</v>
      </c>
      <c r="X1323" s="2" t="s">
        <v>165</v>
      </c>
      <c r="Y1323" s="2" t="s">
        <v>165</v>
      </c>
      <c r="Z1323" s="3" t="s">
        <v>165</v>
      </c>
      <c r="AA1323" s="22" t="s">
        <v>165</v>
      </c>
      <c r="AB1323" s="2" t="s">
        <v>165</v>
      </c>
      <c r="AC1323" s="2" t="s">
        <v>165</v>
      </c>
      <c r="AD1323" s="3" t="s">
        <v>165</v>
      </c>
      <c r="AE1323" s="22" t="s">
        <v>165</v>
      </c>
      <c r="AF1323" s="2" t="s">
        <v>165</v>
      </c>
      <c r="AG1323" s="2" t="s">
        <v>165</v>
      </c>
      <c r="AH1323" s="3" t="s">
        <v>165</v>
      </c>
      <c r="AI1323" s="22" t="s">
        <v>165</v>
      </c>
      <c r="AJ1323" s="2" t="s">
        <v>165</v>
      </c>
      <c r="AK1323" s="2" t="s">
        <v>165</v>
      </c>
      <c r="AL1323" s="3" t="s">
        <v>165</v>
      </c>
      <c r="AM1323" s="22" t="s">
        <v>165</v>
      </c>
      <c r="AN1323" s="2" t="s">
        <v>165</v>
      </c>
      <c r="AO1323" s="2" t="s">
        <v>165</v>
      </c>
      <c r="AP1323" s="3" t="s">
        <v>165</v>
      </c>
      <c r="AQ1323" s="22" t="s">
        <v>165</v>
      </c>
      <c r="AR1323" s="2" t="s">
        <v>165</v>
      </c>
      <c r="AS1323" s="2" t="s">
        <v>165</v>
      </c>
    </row>
    <row r="1324" spans="1:45" x14ac:dyDescent="0.35">
      <c r="A1324" s="25">
        <v>2018</v>
      </c>
      <c r="B1324" s="2">
        <v>16526</v>
      </c>
      <c r="C1324" s="25" t="s">
        <v>163</v>
      </c>
      <c r="D1324" s="17">
        <v>131</v>
      </c>
      <c r="E1324" s="18" t="s">
        <v>143</v>
      </c>
      <c r="F1324" s="20" t="s">
        <v>156</v>
      </c>
      <c r="G1324" s="22">
        <v>1</v>
      </c>
      <c r="H1324" s="2" t="s">
        <v>165</v>
      </c>
      <c r="I1324" s="2" t="s">
        <v>165</v>
      </c>
      <c r="J1324" s="3" t="s">
        <v>165</v>
      </c>
      <c r="K1324" s="22" t="s">
        <v>165</v>
      </c>
      <c r="L1324" s="2" t="s">
        <v>165</v>
      </c>
      <c r="M1324" s="2" t="s">
        <v>165</v>
      </c>
      <c r="N1324" s="3" t="s">
        <v>165</v>
      </c>
      <c r="O1324" s="22" t="s">
        <v>165</v>
      </c>
      <c r="P1324" s="2" t="s">
        <v>165</v>
      </c>
      <c r="Q1324" s="2" t="s">
        <v>165</v>
      </c>
      <c r="R1324" s="3" t="s">
        <v>165</v>
      </c>
      <c r="S1324" s="22" t="s">
        <v>165</v>
      </c>
      <c r="T1324" s="2" t="s">
        <v>165</v>
      </c>
      <c r="U1324" s="2" t="s">
        <v>165</v>
      </c>
      <c r="V1324" s="3" t="s">
        <v>165</v>
      </c>
      <c r="W1324" s="22" t="s">
        <v>165</v>
      </c>
      <c r="X1324" s="2" t="s">
        <v>165</v>
      </c>
      <c r="Y1324" s="2" t="s">
        <v>165</v>
      </c>
      <c r="Z1324" s="3" t="s">
        <v>165</v>
      </c>
      <c r="AA1324" s="22" t="s">
        <v>165</v>
      </c>
      <c r="AB1324" s="2" t="s">
        <v>165</v>
      </c>
      <c r="AC1324" s="2" t="s">
        <v>165</v>
      </c>
      <c r="AD1324" s="3" t="s">
        <v>165</v>
      </c>
      <c r="AE1324" s="22" t="s">
        <v>165</v>
      </c>
      <c r="AF1324" s="2" t="s">
        <v>165</v>
      </c>
      <c r="AG1324" s="2" t="s">
        <v>165</v>
      </c>
      <c r="AH1324" s="3" t="s">
        <v>165</v>
      </c>
      <c r="AI1324" s="22" t="s">
        <v>165</v>
      </c>
      <c r="AJ1324" s="2" t="s">
        <v>165</v>
      </c>
      <c r="AK1324" s="2" t="s">
        <v>165</v>
      </c>
      <c r="AL1324" s="3" t="s">
        <v>165</v>
      </c>
      <c r="AM1324" s="22" t="s">
        <v>165</v>
      </c>
      <c r="AN1324" s="2" t="s">
        <v>165</v>
      </c>
      <c r="AO1324" s="2" t="s">
        <v>165</v>
      </c>
      <c r="AP1324" s="3" t="s">
        <v>165</v>
      </c>
      <c r="AQ1324" s="22" t="s">
        <v>165</v>
      </c>
      <c r="AR1324" s="2" t="s">
        <v>165</v>
      </c>
      <c r="AS1324" s="2" t="s">
        <v>165</v>
      </c>
    </row>
    <row r="1325" spans="1:45" x14ac:dyDescent="0.35">
      <c r="A1325" s="25">
        <v>2018</v>
      </c>
      <c r="B1325" s="2">
        <v>16527</v>
      </c>
      <c r="C1325" s="25" t="s">
        <v>163</v>
      </c>
      <c r="D1325" s="17">
        <v>76</v>
      </c>
      <c r="E1325" s="18" t="s">
        <v>90</v>
      </c>
      <c r="F1325" s="20" t="s">
        <v>156</v>
      </c>
      <c r="G1325" s="22">
        <v>1</v>
      </c>
      <c r="H1325" s="2" t="s">
        <v>165</v>
      </c>
      <c r="I1325" s="2" t="s">
        <v>165</v>
      </c>
      <c r="J1325" s="3" t="s">
        <v>165</v>
      </c>
      <c r="K1325" s="22" t="s">
        <v>165</v>
      </c>
      <c r="L1325" s="2" t="s">
        <v>165</v>
      </c>
      <c r="M1325" s="2" t="s">
        <v>165</v>
      </c>
      <c r="N1325" s="3" t="s">
        <v>165</v>
      </c>
      <c r="O1325" s="22" t="s">
        <v>165</v>
      </c>
      <c r="P1325" s="2" t="s">
        <v>165</v>
      </c>
      <c r="Q1325" s="2" t="s">
        <v>165</v>
      </c>
      <c r="R1325" s="3" t="s">
        <v>165</v>
      </c>
      <c r="S1325" s="22" t="s">
        <v>165</v>
      </c>
      <c r="T1325" s="2" t="s">
        <v>165</v>
      </c>
      <c r="U1325" s="2" t="s">
        <v>165</v>
      </c>
      <c r="V1325" s="3" t="s">
        <v>165</v>
      </c>
      <c r="W1325" s="22" t="s">
        <v>165</v>
      </c>
      <c r="X1325" s="2" t="s">
        <v>165</v>
      </c>
      <c r="Y1325" s="2" t="s">
        <v>165</v>
      </c>
      <c r="Z1325" s="3" t="s">
        <v>165</v>
      </c>
      <c r="AA1325" s="22" t="s">
        <v>165</v>
      </c>
      <c r="AB1325" s="2" t="s">
        <v>165</v>
      </c>
      <c r="AC1325" s="2" t="s">
        <v>165</v>
      </c>
      <c r="AD1325" s="3" t="s">
        <v>165</v>
      </c>
      <c r="AE1325" s="22" t="s">
        <v>165</v>
      </c>
      <c r="AF1325" s="2" t="s">
        <v>165</v>
      </c>
      <c r="AG1325" s="2" t="s">
        <v>165</v>
      </c>
      <c r="AH1325" s="3" t="s">
        <v>165</v>
      </c>
      <c r="AI1325" s="22" t="s">
        <v>165</v>
      </c>
      <c r="AJ1325" s="2" t="s">
        <v>165</v>
      </c>
      <c r="AK1325" s="2" t="s">
        <v>165</v>
      </c>
      <c r="AL1325" s="3" t="s">
        <v>165</v>
      </c>
      <c r="AM1325" s="22" t="s">
        <v>165</v>
      </c>
      <c r="AN1325" s="2" t="s">
        <v>165</v>
      </c>
      <c r="AO1325" s="2" t="s">
        <v>165</v>
      </c>
      <c r="AP1325" s="3" t="s">
        <v>165</v>
      </c>
      <c r="AQ1325" s="22" t="s">
        <v>165</v>
      </c>
      <c r="AR1325" s="2" t="s">
        <v>165</v>
      </c>
      <c r="AS1325" s="2" t="s">
        <v>165</v>
      </c>
    </row>
    <row r="1326" spans="1:45" x14ac:dyDescent="0.35">
      <c r="A1326" s="25">
        <v>2018</v>
      </c>
      <c r="B1326" s="2">
        <v>16528</v>
      </c>
      <c r="C1326" s="25" t="s">
        <v>163</v>
      </c>
      <c r="D1326" s="17">
        <v>45</v>
      </c>
      <c r="E1326" s="18" t="s">
        <v>110</v>
      </c>
      <c r="F1326" s="20" t="s">
        <v>156</v>
      </c>
      <c r="G1326" s="22">
        <v>1</v>
      </c>
      <c r="H1326" s="2" t="s">
        <v>165</v>
      </c>
      <c r="I1326" s="2" t="s">
        <v>165</v>
      </c>
      <c r="J1326" s="3" t="s">
        <v>165</v>
      </c>
      <c r="K1326" s="22" t="s">
        <v>165</v>
      </c>
      <c r="L1326" s="2" t="s">
        <v>165</v>
      </c>
      <c r="M1326" s="2" t="s">
        <v>165</v>
      </c>
      <c r="N1326" s="3" t="s">
        <v>165</v>
      </c>
      <c r="O1326" s="22" t="s">
        <v>165</v>
      </c>
      <c r="P1326" s="2" t="s">
        <v>165</v>
      </c>
      <c r="Q1326" s="2" t="s">
        <v>165</v>
      </c>
      <c r="R1326" s="3" t="s">
        <v>165</v>
      </c>
      <c r="S1326" s="22" t="s">
        <v>165</v>
      </c>
      <c r="T1326" s="2" t="s">
        <v>165</v>
      </c>
      <c r="U1326" s="2" t="s">
        <v>165</v>
      </c>
      <c r="V1326" s="3" t="s">
        <v>165</v>
      </c>
      <c r="W1326" s="22" t="s">
        <v>165</v>
      </c>
      <c r="X1326" s="2" t="s">
        <v>165</v>
      </c>
      <c r="Y1326" s="2" t="s">
        <v>165</v>
      </c>
      <c r="Z1326" s="3" t="s">
        <v>165</v>
      </c>
      <c r="AA1326" s="22" t="s">
        <v>165</v>
      </c>
      <c r="AB1326" s="2" t="s">
        <v>165</v>
      </c>
      <c r="AC1326" s="2" t="s">
        <v>165</v>
      </c>
      <c r="AD1326" s="3" t="s">
        <v>165</v>
      </c>
      <c r="AE1326" s="22" t="s">
        <v>165</v>
      </c>
      <c r="AF1326" s="2" t="s">
        <v>165</v>
      </c>
      <c r="AG1326" s="2" t="s">
        <v>165</v>
      </c>
      <c r="AH1326" s="3" t="s">
        <v>165</v>
      </c>
      <c r="AI1326" s="22" t="s">
        <v>165</v>
      </c>
      <c r="AJ1326" s="2" t="s">
        <v>165</v>
      </c>
      <c r="AK1326" s="2" t="s">
        <v>165</v>
      </c>
      <c r="AL1326" s="3" t="s">
        <v>165</v>
      </c>
      <c r="AM1326" s="22" t="s">
        <v>165</v>
      </c>
      <c r="AN1326" s="2" t="s">
        <v>165</v>
      </c>
      <c r="AO1326" s="2" t="s">
        <v>165</v>
      </c>
      <c r="AP1326" s="3" t="s">
        <v>165</v>
      </c>
      <c r="AQ1326" s="22" t="s">
        <v>165</v>
      </c>
      <c r="AR1326" s="2" t="s">
        <v>165</v>
      </c>
      <c r="AS1326" s="2" t="s">
        <v>165</v>
      </c>
    </row>
    <row r="1327" spans="1:45" x14ac:dyDescent="0.35">
      <c r="A1327" s="25">
        <v>2018</v>
      </c>
      <c r="B1327" s="2">
        <v>16529</v>
      </c>
      <c r="C1327" s="25" t="s">
        <v>163</v>
      </c>
      <c r="D1327" s="17">
        <v>138</v>
      </c>
      <c r="E1327" s="18" t="s">
        <v>56</v>
      </c>
      <c r="F1327" s="20" t="s">
        <v>156</v>
      </c>
      <c r="G1327" s="22">
        <v>1</v>
      </c>
      <c r="H1327" s="2" t="s">
        <v>165</v>
      </c>
      <c r="I1327" s="2" t="s">
        <v>165</v>
      </c>
      <c r="J1327" s="3" t="s">
        <v>165</v>
      </c>
      <c r="K1327" s="22" t="s">
        <v>165</v>
      </c>
      <c r="L1327" s="2" t="s">
        <v>165</v>
      </c>
      <c r="M1327" s="2" t="s">
        <v>165</v>
      </c>
      <c r="N1327" s="3" t="s">
        <v>165</v>
      </c>
      <c r="O1327" s="22" t="s">
        <v>165</v>
      </c>
      <c r="P1327" s="2" t="s">
        <v>165</v>
      </c>
      <c r="Q1327" s="2" t="s">
        <v>165</v>
      </c>
      <c r="R1327" s="3" t="s">
        <v>165</v>
      </c>
      <c r="S1327" s="22" t="s">
        <v>165</v>
      </c>
      <c r="T1327" s="2" t="s">
        <v>165</v>
      </c>
      <c r="U1327" s="2" t="s">
        <v>165</v>
      </c>
      <c r="V1327" s="3" t="s">
        <v>165</v>
      </c>
      <c r="W1327" s="22" t="s">
        <v>165</v>
      </c>
      <c r="X1327" s="2" t="s">
        <v>165</v>
      </c>
      <c r="Y1327" s="2" t="s">
        <v>165</v>
      </c>
      <c r="Z1327" s="3" t="s">
        <v>165</v>
      </c>
      <c r="AA1327" s="22" t="s">
        <v>165</v>
      </c>
      <c r="AB1327" s="2" t="s">
        <v>165</v>
      </c>
      <c r="AC1327" s="2" t="s">
        <v>165</v>
      </c>
      <c r="AD1327" s="3" t="s">
        <v>165</v>
      </c>
      <c r="AE1327" s="22" t="s">
        <v>165</v>
      </c>
      <c r="AF1327" s="2" t="s">
        <v>165</v>
      </c>
      <c r="AG1327" s="2" t="s">
        <v>165</v>
      </c>
      <c r="AH1327" s="3" t="s">
        <v>165</v>
      </c>
      <c r="AI1327" s="22" t="s">
        <v>165</v>
      </c>
      <c r="AJ1327" s="2" t="s">
        <v>165</v>
      </c>
      <c r="AK1327" s="2" t="s">
        <v>165</v>
      </c>
      <c r="AL1327" s="3" t="s">
        <v>165</v>
      </c>
      <c r="AM1327" s="22" t="s">
        <v>165</v>
      </c>
      <c r="AN1327" s="2" t="s">
        <v>165</v>
      </c>
      <c r="AO1327" s="2" t="s">
        <v>165</v>
      </c>
      <c r="AP1327" s="3" t="s">
        <v>165</v>
      </c>
      <c r="AQ1327" s="22" t="s">
        <v>165</v>
      </c>
      <c r="AR1327" s="2" t="s">
        <v>165</v>
      </c>
      <c r="AS1327" s="2" t="s">
        <v>165</v>
      </c>
    </row>
    <row r="1328" spans="1:45" x14ac:dyDescent="0.35">
      <c r="A1328" s="25">
        <v>2018</v>
      </c>
      <c r="B1328" s="2">
        <v>16530</v>
      </c>
      <c r="C1328" s="25" t="s">
        <v>163</v>
      </c>
      <c r="D1328" s="17">
        <v>84</v>
      </c>
      <c r="E1328" s="18" t="s">
        <v>48</v>
      </c>
      <c r="F1328" s="20" t="s">
        <v>156</v>
      </c>
      <c r="G1328" s="22">
        <v>1</v>
      </c>
      <c r="H1328" s="2" t="s">
        <v>165</v>
      </c>
      <c r="I1328" s="2" t="s">
        <v>165</v>
      </c>
      <c r="J1328" s="3" t="s">
        <v>165</v>
      </c>
      <c r="K1328" s="22" t="s">
        <v>165</v>
      </c>
      <c r="L1328" s="2" t="s">
        <v>165</v>
      </c>
      <c r="M1328" s="2" t="s">
        <v>165</v>
      </c>
      <c r="N1328" s="3" t="s">
        <v>165</v>
      </c>
      <c r="O1328" s="22" t="s">
        <v>165</v>
      </c>
      <c r="P1328" s="2" t="s">
        <v>165</v>
      </c>
      <c r="Q1328" s="2" t="s">
        <v>165</v>
      </c>
      <c r="R1328" s="3" t="s">
        <v>165</v>
      </c>
      <c r="S1328" s="22" t="s">
        <v>165</v>
      </c>
      <c r="T1328" s="2" t="s">
        <v>165</v>
      </c>
      <c r="U1328" s="2" t="s">
        <v>165</v>
      </c>
      <c r="V1328" s="3" t="s">
        <v>165</v>
      </c>
      <c r="W1328" s="22" t="s">
        <v>165</v>
      </c>
      <c r="X1328" s="2" t="s">
        <v>165</v>
      </c>
      <c r="Y1328" s="2" t="s">
        <v>165</v>
      </c>
      <c r="Z1328" s="3" t="s">
        <v>165</v>
      </c>
      <c r="AA1328" s="22" t="s">
        <v>165</v>
      </c>
      <c r="AB1328" s="2" t="s">
        <v>165</v>
      </c>
      <c r="AC1328" s="2" t="s">
        <v>165</v>
      </c>
      <c r="AD1328" s="3" t="s">
        <v>165</v>
      </c>
      <c r="AE1328" s="22" t="s">
        <v>165</v>
      </c>
      <c r="AF1328" s="2" t="s">
        <v>165</v>
      </c>
      <c r="AG1328" s="2" t="s">
        <v>165</v>
      </c>
      <c r="AH1328" s="3" t="s">
        <v>165</v>
      </c>
      <c r="AI1328" s="22" t="s">
        <v>165</v>
      </c>
      <c r="AJ1328" s="2" t="s">
        <v>165</v>
      </c>
      <c r="AK1328" s="2" t="s">
        <v>165</v>
      </c>
      <c r="AL1328" s="3" t="s">
        <v>165</v>
      </c>
      <c r="AM1328" s="22" t="s">
        <v>165</v>
      </c>
      <c r="AN1328" s="2" t="s">
        <v>165</v>
      </c>
      <c r="AO1328" s="2" t="s">
        <v>165</v>
      </c>
      <c r="AP1328" s="3" t="s">
        <v>165</v>
      </c>
      <c r="AQ1328" s="22" t="s">
        <v>165</v>
      </c>
      <c r="AR1328" s="2" t="s">
        <v>165</v>
      </c>
      <c r="AS1328" s="2" t="s">
        <v>165</v>
      </c>
    </row>
    <row r="1329" spans="1:45" x14ac:dyDescent="0.35">
      <c r="A1329" s="25">
        <v>2018</v>
      </c>
      <c r="B1329" s="2">
        <v>16531</v>
      </c>
      <c r="C1329" s="25" t="s">
        <v>163</v>
      </c>
      <c r="D1329" s="17">
        <v>39</v>
      </c>
      <c r="E1329" s="18" t="s">
        <v>62</v>
      </c>
      <c r="F1329" s="20" t="s">
        <v>156</v>
      </c>
      <c r="G1329" s="22">
        <v>1</v>
      </c>
      <c r="H1329" s="2" t="s">
        <v>165</v>
      </c>
      <c r="I1329" s="2" t="s">
        <v>165</v>
      </c>
      <c r="J1329" s="3" t="s">
        <v>165</v>
      </c>
      <c r="K1329" s="22" t="s">
        <v>165</v>
      </c>
      <c r="L1329" s="2" t="s">
        <v>165</v>
      </c>
      <c r="M1329" s="2" t="s">
        <v>165</v>
      </c>
      <c r="N1329" s="3" t="s">
        <v>165</v>
      </c>
      <c r="O1329" s="22" t="s">
        <v>165</v>
      </c>
      <c r="P1329" s="2" t="s">
        <v>165</v>
      </c>
      <c r="Q1329" s="2" t="s">
        <v>165</v>
      </c>
      <c r="R1329" s="3" t="s">
        <v>165</v>
      </c>
      <c r="S1329" s="22" t="s">
        <v>165</v>
      </c>
      <c r="T1329" s="2" t="s">
        <v>165</v>
      </c>
      <c r="U1329" s="2" t="s">
        <v>165</v>
      </c>
      <c r="V1329" s="3" t="s">
        <v>165</v>
      </c>
      <c r="W1329" s="22" t="s">
        <v>165</v>
      </c>
      <c r="X1329" s="2" t="s">
        <v>165</v>
      </c>
      <c r="Y1329" s="2" t="s">
        <v>165</v>
      </c>
      <c r="Z1329" s="3" t="s">
        <v>165</v>
      </c>
      <c r="AA1329" s="22" t="s">
        <v>165</v>
      </c>
      <c r="AB1329" s="2" t="s">
        <v>165</v>
      </c>
      <c r="AC1329" s="2" t="s">
        <v>165</v>
      </c>
      <c r="AD1329" s="3" t="s">
        <v>165</v>
      </c>
      <c r="AE1329" s="22" t="s">
        <v>165</v>
      </c>
      <c r="AF1329" s="2" t="s">
        <v>165</v>
      </c>
      <c r="AG1329" s="2" t="s">
        <v>165</v>
      </c>
      <c r="AH1329" s="3" t="s">
        <v>165</v>
      </c>
      <c r="AI1329" s="22" t="s">
        <v>165</v>
      </c>
      <c r="AJ1329" s="2" t="s">
        <v>165</v>
      </c>
      <c r="AK1329" s="2" t="s">
        <v>165</v>
      </c>
      <c r="AL1329" s="3" t="s">
        <v>165</v>
      </c>
      <c r="AM1329" s="22" t="s">
        <v>165</v>
      </c>
      <c r="AN1329" s="2" t="s">
        <v>165</v>
      </c>
      <c r="AO1329" s="2" t="s">
        <v>165</v>
      </c>
      <c r="AP1329" s="3" t="s">
        <v>165</v>
      </c>
      <c r="AQ1329" s="22" t="s">
        <v>165</v>
      </c>
      <c r="AR1329" s="2" t="s">
        <v>165</v>
      </c>
      <c r="AS1329" s="2" t="s">
        <v>165</v>
      </c>
    </row>
    <row r="1330" spans="1:45" x14ac:dyDescent="0.35">
      <c r="A1330" s="25">
        <v>2018</v>
      </c>
      <c r="B1330" s="2">
        <v>16532</v>
      </c>
      <c r="C1330" s="25" t="s">
        <v>163</v>
      </c>
      <c r="D1330" s="17">
        <v>50</v>
      </c>
      <c r="E1330" s="18" t="s">
        <v>108</v>
      </c>
      <c r="F1330" s="20" t="s">
        <v>156</v>
      </c>
      <c r="G1330" s="22">
        <v>1</v>
      </c>
      <c r="H1330" s="2" t="s">
        <v>165</v>
      </c>
      <c r="I1330" s="2" t="s">
        <v>165</v>
      </c>
      <c r="J1330" s="3" t="s">
        <v>165</v>
      </c>
      <c r="K1330" s="22" t="s">
        <v>165</v>
      </c>
      <c r="L1330" s="2" t="s">
        <v>165</v>
      </c>
      <c r="M1330" s="2" t="s">
        <v>165</v>
      </c>
      <c r="N1330" s="3" t="s">
        <v>165</v>
      </c>
      <c r="O1330" s="22" t="s">
        <v>165</v>
      </c>
      <c r="P1330" s="2" t="s">
        <v>165</v>
      </c>
      <c r="Q1330" s="2" t="s">
        <v>165</v>
      </c>
      <c r="R1330" s="3" t="s">
        <v>165</v>
      </c>
      <c r="S1330" s="22" t="s">
        <v>165</v>
      </c>
      <c r="T1330" s="2" t="s">
        <v>165</v>
      </c>
      <c r="U1330" s="2" t="s">
        <v>165</v>
      </c>
      <c r="V1330" s="3" t="s">
        <v>165</v>
      </c>
      <c r="W1330" s="22" t="s">
        <v>165</v>
      </c>
      <c r="X1330" s="2" t="s">
        <v>165</v>
      </c>
      <c r="Y1330" s="2" t="s">
        <v>165</v>
      </c>
      <c r="Z1330" s="3" t="s">
        <v>165</v>
      </c>
      <c r="AA1330" s="22" t="s">
        <v>165</v>
      </c>
      <c r="AB1330" s="2" t="s">
        <v>165</v>
      </c>
      <c r="AC1330" s="2" t="s">
        <v>165</v>
      </c>
      <c r="AD1330" s="3" t="s">
        <v>165</v>
      </c>
      <c r="AE1330" s="22" t="s">
        <v>165</v>
      </c>
      <c r="AF1330" s="2" t="s">
        <v>165</v>
      </c>
      <c r="AG1330" s="2" t="s">
        <v>165</v>
      </c>
      <c r="AH1330" s="3" t="s">
        <v>165</v>
      </c>
      <c r="AI1330" s="22" t="s">
        <v>165</v>
      </c>
      <c r="AJ1330" s="2" t="s">
        <v>165</v>
      </c>
      <c r="AK1330" s="2" t="s">
        <v>165</v>
      </c>
      <c r="AL1330" s="3" t="s">
        <v>165</v>
      </c>
      <c r="AM1330" s="22" t="s">
        <v>165</v>
      </c>
      <c r="AN1330" s="2" t="s">
        <v>165</v>
      </c>
      <c r="AO1330" s="2" t="s">
        <v>165</v>
      </c>
      <c r="AP1330" s="3" t="s">
        <v>165</v>
      </c>
      <c r="AQ1330" s="22" t="s">
        <v>165</v>
      </c>
      <c r="AR1330" s="2" t="s">
        <v>165</v>
      </c>
      <c r="AS1330" s="2" t="s">
        <v>165</v>
      </c>
    </row>
    <row r="1331" spans="1:45" x14ac:dyDescent="0.35">
      <c r="A1331" s="25">
        <v>2018</v>
      </c>
      <c r="B1331" s="2">
        <v>16533</v>
      </c>
      <c r="C1331" s="25" t="s">
        <v>163</v>
      </c>
      <c r="D1331" s="17">
        <v>56</v>
      </c>
      <c r="E1331" s="18" t="s">
        <v>122</v>
      </c>
      <c r="F1331" s="20" t="s">
        <v>156</v>
      </c>
      <c r="G1331" s="22">
        <v>1</v>
      </c>
      <c r="H1331" s="2" t="s">
        <v>165</v>
      </c>
      <c r="I1331" s="2" t="s">
        <v>165</v>
      </c>
      <c r="J1331" s="3" t="s">
        <v>165</v>
      </c>
      <c r="K1331" s="22" t="s">
        <v>165</v>
      </c>
      <c r="L1331" s="2" t="s">
        <v>165</v>
      </c>
      <c r="M1331" s="2" t="s">
        <v>165</v>
      </c>
      <c r="N1331" s="3" t="s">
        <v>165</v>
      </c>
      <c r="O1331" s="22" t="s">
        <v>165</v>
      </c>
      <c r="P1331" s="2" t="s">
        <v>165</v>
      </c>
      <c r="Q1331" s="2" t="s">
        <v>165</v>
      </c>
      <c r="R1331" s="3" t="s">
        <v>165</v>
      </c>
      <c r="S1331" s="22" t="s">
        <v>165</v>
      </c>
      <c r="T1331" s="2" t="s">
        <v>165</v>
      </c>
      <c r="U1331" s="2" t="s">
        <v>165</v>
      </c>
      <c r="V1331" s="3" t="s">
        <v>165</v>
      </c>
      <c r="W1331" s="22" t="s">
        <v>165</v>
      </c>
      <c r="X1331" s="2" t="s">
        <v>165</v>
      </c>
      <c r="Y1331" s="2" t="s">
        <v>165</v>
      </c>
      <c r="Z1331" s="3" t="s">
        <v>165</v>
      </c>
      <c r="AA1331" s="22" t="s">
        <v>165</v>
      </c>
      <c r="AB1331" s="2" t="s">
        <v>165</v>
      </c>
      <c r="AC1331" s="2" t="s">
        <v>165</v>
      </c>
      <c r="AD1331" s="3" t="s">
        <v>165</v>
      </c>
      <c r="AE1331" s="22" t="s">
        <v>165</v>
      </c>
      <c r="AF1331" s="2" t="s">
        <v>165</v>
      </c>
      <c r="AG1331" s="2" t="s">
        <v>165</v>
      </c>
      <c r="AH1331" s="3" t="s">
        <v>165</v>
      </c>
      <c r="AI1331" s="22" t="s">
        <v>165</v>
      </c>
      <c r="AJ1331" s="2" t="s">
        <v>165</v>
      </c>
      <c r="AK1331" s="2" t="s">
        <v>165</v>
      </c>
      <c r="AL1331" s="3" t="s">
        <v>165</v>
      </c>
      <c r="AM1331" s="22" t="s">
        <v>165</v>
      </c>
      <c r="AN1331" s="2" t="s">
        <v>165</v>
      </c>
      <c r="AO1331" s="2" t="s">
        <v>165</v>
      </c>
      <c r="AP1331" s="3" t="s">
        <v>165</v>
      </c>
      <c r="AQ1331" s="22" t="s">
        <v>165</v>
      </c>
      <c r="AR1331" s="2" t="s">
        <v>165</v>
      </c>
      <c r="AS1331" s="2" t="s">
        <v>165</v>
      </c>
    </row>
    <row r="1332" spans="1:45" x14ac:dyDescent="0.35">
      <c r="A1332" s="25">
        <v>2018</v>
      </c>
      <c r="B1332" s="2">
        <v>16534</v>
      </c>
      <c r="C1332" s="25" t="s">
        <v>163</v>
      </c>
      <c r="D1332" s="17">
        <v>135</v>
      </c>
      <c r="E1332" s="18" t="s">
        <v>28</v>
      </c>
      <c r="F1332" s="20" t="s">
        <v>156</v>
      </c>
      <c r="G1332" s="22">
        <v>1</v>
      </c>
      <c r="H1332" s="2" t="s">
        <v>165</v>
      </c>
      <c r="I1332" s="2" t="s">
        <v>165</v>
      </c>
      <c r="J1332" s="3" t="s">
        <v>165</v>
      </c>
      <c r="K1332" s="22" t="s">
        <v>165</v>
      </c>
      <c r="L1332" s="2" t="s">
        <v>165</v>
      </c>
      <c r="M1332" s="2" t="s">
        <v>165</v>
      </c>
      <c r="N1332" s="3" t="s">
        <v>165</v>
      </c>
      <c r="O1332" s="22" t="s">
        <v>165</v>
      </c>
      <c r="P1332" s="2" t="s">
        <v>165</v>
      </c>
      <c r="Q1332" s="2" t="s">
        <v>165</v>
      </c>
      <c r="R1332" s="3" t="s">
        <v>165</v>
      </c>
      <c r="S1332" s="22" t="s">
        <v>165</v>
      </c>
      <c r="T1332" s="2" t="s">
        <v>165</v>
      </c>
      <c r="U1332" s="2" t="s">
        <v>165</v>
      </c>
      <c r="V1332" s="3" t="s">
        <v>165</v>
      </c>
      <c r="W1332" s="22" t="s">
        <v>165</v>
      </c>
      <c r="X1332" s="2" t="s">
        <v>165</v>
      </c>
      <c r="Y1332" s="2" t="s">
        <v>165</v>
      </c>
      <c r="Z1332" s="3" t="s">
        <v>165</v>
      </c>
      <c r="AA1332" s="22" t="s">
        <v>165</v>
      </c>
      <c r="AB1332" s="2" t="s">
        <v>165</v>
      </c>
      <c r="AC1332" s="2" t="s">
        <v>165</v>
      </c>
      <c r="AD1332" s="3" t="s">
        <v>165</v>
      </c>
      <c r="AE1332" s="22" t="s">
        <v>165</v>
      </c>
      <c r="AF1332" s="2" t="s">
        <v>165</v>
      </c>
      <c r="AG1332" s="2" t="s">
        <v>165</v>
      </c>
      <c r="AH1332" s="3" t="s">
        <v>165</v>
      </c>
      <c r="AI1332" s="22" t="s">
        <v>165</v>
      </c>
      <c r="AJ1332" s="2" t="s">
        <v>165</v>
      </c>
      <c r="AK1332" s="2" t="s">
        <v>165</v>
      </c>
      <c r="AL1332" s="3" t="s">
        <v>165</v>
      </c>
      <c r="AM1332" s="22" t="s">
        <v>165</v>
      </c>
      <c r="AN1332" s="2" t="s">
        <v>165</v>
      </c>
      <c r="AO1332" s="2" t="s">
        <v>165</v>
      </c>
      <c r="AP1332" s="3" t="s">
        <v>165</v>
      </c>
      <c r="AQ1332" s="22" t="s">
        <v>165</v>
      </c>
      <c r="AR1332" s="2" t="s">
        <v>165</v>
      </c>
      <c r="AS1332" s="2" t="s">
        <v>165</v>
      </c>
    </row>
    <row r="1333" spans="1:45" x14ac:dyDescent="0.35">
      <c r="A1333" s="25">
        <v>2018</v>
      </c>
      <c r="B1333" s="2">
        <v>16535</v>
      </c>
      <c r="C1333" s="25" t="s">
        <v>163</v>
      </c>
      <c r="D1333" s="17">
        <v>122</v>
      </c>
      <c r="E1333" s="18" t="s">
        <v>33</v>
      </c>
      <c r="F1333" s="20" t="s">
        <v>156</v>
      </c>
      <c r="G1333" s="22">
        <v>1</v>
      </c>
      <c r="H1333" s="2" t="s">
        <v>165</v>
      </c>
      <c r="I1333" s="2" t="s">
        <v>165</v>
      </c>
      <c r="J1333" s="3" t="s">
        <v>165</v>
      </c>
      <c r="K1333" s="22" t="s">
        <v>165</v>
      </c>
      <c r="L1333" s="2" t="s">
        <v>165</v>
      </c>
      <c r="M1333" s="2" t="s">
        <v>165</v>
      </c>
      <c r="N1333" s="3" t="s">
        <v>165</v>
      </c>
      <c r="O1333" s="22" t="s">
        <v>165</v>
      </c>
      <c r="P1333" s="2" t="s">
        <v>165</v>
      </c>
      <c r="Q1333" s="2" t="s">
        <v>165</v>
      </c>
      <c r="R1333" s="3" t="s">
        <v>165</v>
      </c>
      <c r="S1333" s="22" t="s">
        <v>165</v>
      </c>
      <c r="T1333" s="2" t="s">
        <v>165</v>
      </c>
      <c r="U1333" s="2" t="s">
        <v>165</v>
      </c>
      <c r="V1333" s="3" t="s">
        <v>165</v>
      </c>
      <c r="W1333" s="22" t="s">
        <v>165</v>
      </c>
      <c r="X1333" s="2" t="s">
        <v>165</v>
      </c>
      <c r="Y1333" s="2" t="s">
        <v>165</v>
      </c>
      <c r="Z1333" s="3" t="s">
        <v>165</v>
      </c>
      <c r="AA1333" s="22" t="s">
        <v>165</v>
      </c>
      <c r="AB1333" s="2" t="s">
        <v>165</v>
      </c>
      <c r="AC1333" s="2" t="s">
        <v>165</v>
      </c>
      <c r="AD1333" s="3" t="s">
        <v>165</v>
      </c>
      <c r="AE1333" s="22" t="s">
        <v>165</v>
      </c>
      <c r="AF1333" s="2" t="s">
        <v>165</v>
      </c>
      <c r="AG1333" s="2" t="s">
        <v>165</v>
      </c>
      <c r="AH1333" s="3" t="s">
        <v>165</v>
      </c>
      <c r="AI1333" s="22" t="s">
        <v>165</v>
      </c>
      <c r="AJ1333" s="2" t="s">
        <v>165</v>
      </c>
      <c r="AK1333" s="2" t="s">
        <v>165</v>
      </c>
      <c r="AL1333" s="3" t="s">
        <v>165</v>
      </c>
      <c r="AM1333" s="22" t="s">
        <v>165</v>
      </c>
      <c r="AN1333" s="2" t="s">
        <v>165</v>
      </c>
      <c r="AO1333" s="2" t="s">
        <v>165</v>
      </c>
      <c r="AP1333" s="3" t="s">
        <v>165</v>
      </c>
      <c r="AQ1333" s="22" t="s">
        <v>165</v>
      </c>
      <c r="AR1333" s="2" t="s">
        <v>165</v>
      </c>
      <c r="AS1333" s="2" t="s">
        <v>165</v>
      </c>
    </row>
    <row r="1334" spans="1:45" x14ac:dyDescent="0.35">
      <c r="A1334" s="25">
        <v>2018</v>
      </c>
      <c r="B1334" s="2">
        <v>16536</v>
      </c>
      <c r="C1334" s="25" t="s">
        <v>163</v>
      </c>
      <c r="D1334" s="17">
        <v>23</v>
      </c>
      <c r="E1334" s="18" t="s">
        <v>60</v>
      </c>
      <c r="F1334" s="20" t="s">
        <v>156</v>
      </c>
      <c r="G1334" s="22">
        <v>1</v>
      </c>
      <c r="H1334" s="2" t="s">
        <v>165</v>
      </c>
      <c r="I1334" s="2" t="s">
        <v>165</v>
      </c>
      <c r="J1334" s="3" t="s">
        <v>165</v>
      </c>
      <c r="K1334" s="22" t="s">
        <v>165</v>
      </c>
      <c r="L1334" s="2" t="s">
        <v>165</v>
      </c>
      <c r="M1334" s="2" t="s">
        <v>165</v>
      </c>
      <c r="N1334" s="3" t="s">
        <v>165</v>
      </c>
      <c r="O1334" s="22" t="s">
        <v>165</v>
      </c>
      <c r="P1334" s="2" t="s">
        <v>165</v>
      </c>
      <c r="Q1334" s="2" t="s">
        <v>165</v>
      </c>
      <c r="R1334" s="3" t="s">
        <v>165</v>
      </c>
      <c r="S1334" s="22" t="s">
        <v>165</v>
      </c>
      <c r="T1334" s="2" t="s">
        <v>165</v>
      </c>
      <c r="U1334" s="2" t="s">
        <v>165</v>
      </c>
      <c r="V1334" s="3" t="s">
        <v>165</v>
      </c>
      <c r="W1334" s="22" t="s">
        <v>165</v>
      </c>
      <c r="X1334" s="2" t="s">
        <v>165</v>
      </c>
      <c r="Y1334" s="2" t="s">
        <v>165</v>
      </c>
      <c r="Z1334" s="3" t="s">
        <v>165</v>
      </c>
      <c r="AA1334" s="22" t="s">
        <v>165</v>
      </c>
      <c r="AB1334" s="2" t="s">
        <v>165</v>
      </c>
      <c r="AC1334" s="2" t="s">
        <v>165</v>
      </c>
      <c r="AD1334" s="3" t="s">
        <v>165</v>
      </c>
      <c r="AE1334" s="22" t="s">
        <v>165</v>
      </c>
      <c r="AF1334" s="2" t="s">
        <v>165</v>
      </c>
      <c r="AG1334" s="2" t="s">
        <v>165</v>
      </c>
      <c r="AH1334" s="3" t="s">
        <v>165</v>
      </c>
      <c r="AI1334" s="22" t="s">
        <v>165</v>
      </c>
      <c r="AJ1334" s="2" t="s">
        <v>165</v>
      </c>
      <c r="AK1334" s="2" t="s">
        <v>165</v>
      </c>
      <c r="AL1334" s="3" t="s">
        <v>165</v>
      </c>
      <c r="AM1334" s="22" t="s">
        <v>165</v>
      </c>
      <c r="AN1334" s="2" t="s">
        <v>165</v>
      </c>
      <c r="AO1334" s="2" t="s">
        <v>165</v>
      </c>
      <c r="AP1334" s="3" t="s">
        <v>165</v>
      </c>
      <c r="AQ1334" s="22" t="s">
        <v>165</v>
      </c>
      <c r="AR1334" s="2" t="s">
        <v>165</v>
      </c>
      <c r="AS1334" s="2" t="s">
        <v>165</v>
      </c>
    </row>
    <row r="1335" spans="1:45" x14ac:dyDescent="0.35">
      <c r="A1335" s="25">
        <v>2018</v>
      </c>
      <c r="B1335" s="2">
        <v>16537</v>
      </c>
      <c r="C1335" s="25" t="s">
        <v>163</v>
      </c>
      <c r="D1335" s="17">
        <v>81</v>
      </c>
      <c r="E1335" s="18" t="s">
        <v>119</v>
      </c>
      <c r="F1335" s="20" t="s">
        <v>156</v>
      </c>
      <c r="G1335" s="22">
        <v>1</v>
      </c>
      <c r="H1335" s="2" t="s">
        <v>165</v>
      </c>
      <c r="I1335" s="2" t="s">
        <v>165</v>
      </c>
      <c r="J1335" s="3" t="s">
        <v>165</v>
      </c>
      <c r="K1335" s="22" t="s">
        <v>165</v>
      </c>
      <c r="L1335" s="2" t="s">
        <v>165</v>
      </c>
      <c r="M1335" s="2" t="s">
        <v>165</v>
      </c>
      <c r="N1335" s="3" t="s">
        <v>165</v>
      </c>
      <c r="O1335" s="22" t="s">
        <v>165</v>
      </c>
      <c r="P1335" s="2" t="s">
        <v>165</v>
      </c>
      <c r="Q1335" s="2" t="s">
        <v>165</v>
      </c>
      <c r="R1335" s="3" t="s">
        <v>165</v>
      </c>
      <c r="S1335" s="22" t="s">
        <v>165</v>
      </c>
      <c r="T1335" s="2" t="s">
        <v>165</v>
      </c>
      <c r="U1335" s="2" t="s">
        <v>165</v>
      </c>
      <c r="V1335" s="3" t="s">
        <v>165</v>
      </c>
      <c r="W1335" s="22" t="s">
        <v>165</v>
      </c>
      <c r="X1335" s="2" t="s">
        <v>165</v>
      </c>
      <c r="Y1335" s="2" t="s">
        <v>165</v>
      </c>
      <c r="Z1335" s="3" t="s">
        <v>165</v>
      </c>
      <c r="AA1335" s="22" t="s">
        <v>165</v>
      </c>
      <c r="AB1335" s="2" t="s">
        <v>165</v>
      </c>
      <c r="AC1335" s="2" t="s">
        <v>165</v>
      </c>
      <c r="AD1335" s="3" t="s">
        <v>165</v>
      </c>
      <c r="AE1335" s="22" t="s">
        <v>165</v>
      </c>
      <c r="AF1335" s="2" t="s">
        <v>165</v>
      </c>
      <c r="AG1335" s="2" t="s">
        <v>165</v>
      </c>
      <c r="AH1335" s="3" t="s">
        <v>165</v>
      </c>
      <c r="AI1335" s="22" t="s">
        <v>165</v>
      </c>
      <c r="AJ1335" s="2" t="s">
        <v>165</v>
      </c>
      <c r="AK1335" s="2" t="s">
        <v>165</v>
      </c>
      <c r="AL1335" s="3" t="s">
        <v>165</v>
      </c>
      <c r="AM1335" s="22" t="s">
        <v>165</v>
      </c>
      <c r="AN1335" s="2" t="s">
        <v>165</v>
      </c>
      <c r="AO1335" s="2" t="s">
        <v>165</v>
      </c>
      <c r="AP1335" s="3" t="s">
        <v>165</v>
      </c>
      <c r="AQ1335" s="22" t="s">
        <v>165</v>
      </c>
      <c r="AR1335" s="2" t="s">
        <v>165</v>
      </c>
      <c r="AS1335" s="2" t="s">
        <v>165</v>
      </c>
    </row>
    <row r="1336" spans="1:45" x14ac:dyDescent="0.35">
      <c r="A1336" s="25">
        <v>2018</v>
      </c>
      <c r="B1336" s="2">
        <v>16538</v>
      </c>
      <c r="C1336" s="25" t="s">
        <v>163</v>
      </c>
      <c r="D1336" s="17">
        <v>126</v>
      </c>
      <c r="E1336" s="18" t="s">
        <v>21</v>
      </c>
      <c r="F1336" s="20" t="s">
        <v>156</v>
      </c>
      <c r="G1336" s="22">
        <v>1</v>
      </c>
      <c r="H1336" s="2" t="s">
        <v>165</v>
      </c>
      <c r="I1336" s="2" t="s">
        <v>165</v>
      </c>
      <c r="J1336" s="3" t="s">
        <v>165</v>
      </c>
      <c r="K1336" s="22" t="s">
        <v>165</v>
      </c>
      <c r="L1336" s="2" t="s">
        <v>165</v>
      </c>
      <c r="M1336" s="2" t="s">
        <v>165</v>
      </c>
      <c r="N1336" s="3" t="s">
        <v>165</v>
      </c>
      <c r="O1336" s="22" t="s">
        <v>165</v>
      </c>
      <c r="P1336" s="2" t="s">
        <v>165</v>
      </c>
      <c r="Q1336" s="2" t="s">
        <v>165</v>
      </c>
      <c r="R1336" s="3" t="s">
        <v>165</v>
      </c>
      <c r="S1336" s="22" t="s">
        <v>165</v>
      </c>
      <c r="T1336" s="2" t="s">
        <v>165</v>
      </c>
      <c r="U1336" s="2" t="s">
        <v>165</v>
      </c>
      <c r="V1336" s="3" t="s">
        <v>165</v>
      </c>
      <c r="W1336" s="22" t="s">
        <v>165</v>
      </c>
      <c r="X1336" s="2" t="s">
        <v>165</v>
      </c>
      <c r="Y1336" s="2" t="s">
        <v>165</v>
      </c>
      <c r="Z1336" s="3" t="s">
        <v>165</v>
      </c>
      <c r="AA1336" s="22" t="s">
        <v>165</v>
      </c>
      <c r="AB1336" s="2" t="s">
        <v>165</v>
      </c>
      <c r="AC1336" s="2" t="s">
        <v>165</v>
      </c>
      <c r="AD1336" s="3" t="s">
        <v>165</v>
      </c>
      <c r="AE1336" s="22" t="s">
        <v>165</v>
      </c>
      <c r="AF1336" s="2" t="s">
        <v>165</v>
      </c>
      <c r="AG1336" s="2" t="s">
        <v>165</v>
      </c>
      <c r="AH1336" s="3" t="s">
        <v>165</v>
      </c>
      <c r="AI1336" s="22" t="s">
        <v>165</v>
      </c>
      <c r="AJ1336" s="2" t="s">
        <v>165</v>
      </c>
      <c r="AK1336" s="2" t="s">
        <v>165</v>
      </c>
      <c r="AL1336" s="3" t="s">
        <v>165</v>
      </c>
      <c r="AM1336" s="22" t="s">
        <v>165</v>
      </c>
      <c r="AN1336" s="2" t="s">
        <v>165</v>
      </c>
      <c r="AO1336" s="2" t="s">
        <v>165</v>
      </c>
      <c r="AP1336" s="3" t="s">
        <v>165</v>
      </c>
      <c r="AQ1336" s="22" t="s">
        <v>165</v>
      </c>
      <c r="AR1336" s="2" t="s">
        <v>165</v>
      </c>
      <c r="AS1336" s="2" t="s">
        <v>165</v>
      </c>
    </row>
    <row r="1337" spans="1:45" x14ac:dyDescent="0.35">
      <c r="A1337" s="25">
        <v>2018</v>
      </c>
      <c r="B1337" s="2">
        <v>16539</v>
      </c>
      <c r="C1337" s="25" t="s">
        <v>163</v>
      </c>
      <c r="D1337" s="17">
        <v>62</v>
      </c>
      <c r="E1337" s="18" t="s">
        <v>150</v>
      </c>
      <c r="F1337" s="20" t="s">
        <v>156</v>
      </c>
      <c r="G1337" s="22">
        <v>1</v>
      </c>
      <c r="H1337" s="2" t="s">
        <v>165</v>
      </c>
      <c r="I1337" s="2" t="s">
        <v>165</v>
      </c>
      <c r="J1337" s="3" t="s">
        <v>165</v>
      </c>
      <c r="K1337" s="22" t="s">
        <v>165</v>
      </c>
      <c r="L1337" s="2" t="s">
        <v>165</v>
      </c>
      <c r="M1337" s="2" t="s">
        <v>165</v>
      </c>
      <c r="N1337" s="3" t="s">
        <v>165</v>
      </c>
      <c r="O1337" s="22" t="s">
        <v>165</v>
      </c>
      <c r="P1337" s="2" t="s">
        <v>165</v>
      </c>
      <c r="Q1337" s="2" t="s">
        <v>165</v>
      </c>
      <c r="R1337" s="3" t="s">
        <v>165</v>
      </c>
      <c r="S1337" s="22" t="s">
        <v>165</v>
      </c>
      <c r="T1337" s="2" t="s">
        <v>165</v>
      </c>
      <c r="U1337" s="2" t="s">
        <v>165</v>
      </c>
      <c r="V1337" s="3" t="s">
        <v>165</v>
      </c>
      <c r="W1337" s="22" t="s">
        <v>165</v>
      </c>
      <c r="X1337" s="2" t="s">
        <v>165</v>
      </c>
      <c r="Y1337" s="2" t="s">
        <v>165</v>
      </c>
      <c r="Z1337" s="3" t="s">
        <v>165</v>
      </c>
      <c r="AA1337" s="22" t="s">
        <v>165</v>
      </c>
      <c r="AB1337" s="2" t="s">
        <v>165</v>
      </c>
      <c r="AC1337" s="2" t="s">
        <v>165</v>
      </c>
      <c r="AD1337" s="3" t="s">
        <v>165</v>
      </c>
      <c r="AE1337" s="22" t="s">
        <v>165</v>
      </c>
      <c r="AF1337" s="2" t="s">
        <v>165</v>
      </c>
      <c r="AG1337" s="2" t="s">
        <v>165</v>
      </c>
      <c r="AH1337" s="3" t="s">
        <v>165</v>
      </c>
      <c r="AI1337" s="22" t="s">
        <v>165</v>
      </c>
      <c r="AJ1337" s="2" t="s">
        <v>165</v>
      </c>
      <c r="AK1337" s="2" t="s">
        <v>165</v>
      </c>
      <c r="AL1337" s="3" t="s">
        <v>165</v>
      </c>
      <c r="AM1337" s="22" t="s">
        <v>165</v>
      </c>
      <c r="AN1337" s="2" t="s">
        <v>165</v>
      </c>
      <c r="AO1337" s="2" t="s">
        <v>165</v>
      </c>
      <c r="AP1337" s="3" t="s">
        <v>165</v>
      </c>
      <c r="AQ1337" s="22" t="s">
        <v>165</v>
      </c>
      <c r="AR1337" s="2" t="s">
        <v>165</v>
      </c>
      <c r="AS1337" s="2" t="s">
        <v>165</v>
      </c>
    </row>
    <row r="1338" spans="1:45" x14ac:dyDescent="0.35">
      <c r="A1338" s="25">
        <v>2018</v>
      </c>
      <c r="B1338" s="2">
        <v>16540</v>
      </c>
      <c r="C1338" s="25" t="s">
        <v>163</v>
      </c>
      <c r="D1338" s="17">
        <v>25</v>
      </c>
      <c r="E1338" s="18" t="s">
        <v>46</v>
      </c>
      <c r="F1338" s="20" t="s">
        <v>156</v>
      </c>
      <c r="G1338" s="22">
        <v>1</v>
      </c>
      <c r="H1338" s="2" t="s">
        <v>165</v>
      </c>
      <c r="I1338" s="2" t="s">
        <v>165</v>
      </c>
      <c r="J1338" s="3" t="s">
        <v>165</v>
      </c>
      <c r="K1338" s="22" t="s">
        <v>165</v>
      </c>
      <c r="L1338" s="2" t="s">
        <v>165</v>
      </c>
      <c r="M1338" s="2" t="s">
        <v>165</v>
      </c>
      <c r="N1338" s="3" t="s">
        <v>165</v>
      </c>
      <c r="O1338" s="22" t="s">
        <v>165</v>
      </c>
      <c r="P1338" s="2" t="s">
        <v>165</v>
      </c>
      <c r="Q1338" s="2" t="s">
        <v>165</v>
      </c>
      <c r="R1338" s="3" t="s">
        <v>165</v>
      </c>
      <c r="S1338" s="22" t="s">
        <v>165</v>
      </c>
      <c r="T1338" s="2" t="s">
        <v>165</v>
      </c>
      <c r="U1338" s="2" t="s">
        <v>165</v>
      </c>
      <c r="V1338" s="3" t="s">
        <v>165</v>
      </c>
      <c r="W1338" s="22" t="s">
        <v>165</v>
      </c>
      <c r="X1338" s="2" t="s">
        <v>165</v>
      </c>
      <c r="Y1338" s="2" t="s">
        <v>165</v>
      </c>
      <c r="Z1338" s="3" t="s">
        <v>165</v>
      </c>
      <c r="AA1338" s="22" t="s">
        <v>165</v>
      </c>
      <c r="AB1338" s="2" t="s">
        <v>165</v>
      </c>
      <c r="AC1338" s="2" t="s">
        <v>165</v>
      </c>
      <c r="AD1338" s="3" t="s">
        <v>165</v>
      </c>
      <c r="AE1338" s="22" t="s">
        <v>165</v>
      </c>
      <c r="AF1338" s="2" t="s">
        <v>165</v>
      </c>
      <c r="AG1338" s="2" t="s">
        <v>165</v>
      </c>
      <c r="AH1338" s="3" t="s">
        <v>165</v>
      </c>
      <c r="AI1338" s="22" t="s">
        <v>165</v>
      </c>
      <c r="AJ1338" s="2" t="s">
        <v>165</v>
      </c>
      <c r="AK1338" s="2" t="s">
        <v>165</v>
      </c>
      <c r="AL1338" s="3" t="s">
        <v>165</v>
      </c>
      <c r="AM1338" s="22" t="s">
        <v>165</v>
      </c>
      <c r="AN1338" s="2" t="s">
        <v>165</v>
      </c>
      <c r="AO1338" s="2" t="s">
        <v>165</v>
      </c>
      <c r="AP1338" s="3" t="s">
        <v>165</v>
      </c>
      <c r="AQ1338" s="22" t="s">
        <v>165</v>
      </c>
      <c r="AR1338" s="2" t="s">
        <v>165</v>
      </c>
      <c r="AS1338" s="2" t="s">
        <v>165</v>
      </c>
    </row>
    <row r="1339" spans="1:45" x14ac:dyDescent="0.35">
      <c r="A1339" s="25">
        <v>2018</v>
      </c>
      <c r="B1339" s="2">
        <v>16541</v>
      </c>
      <c r="C1339" s="25" t="s">
        <v>163</v>
      </c>
      <c r="D1339" s="17">
        <v>31</v>
      </c>
      <c r="E1339" s="18" t="s">
        <v>82</v>
      </c>
      <c r="F1339" s="20" t="s">
        <v>156</v>
      </c>
      <c r="G1339" s="22">
        <v>1</v>
      </c>
      <c r="H1339" s="2" t="s">
        <v>165</v>
      </c>
      <c r="I1339" s="2" t="s">
        <v>165</v>
      </c>
      <c r="J1339" s="3" t="s">
        <v>165</v>
      </c>
      <c r="K1339" s="22" t="s">
        <v>165</v>
      </c>
      <c r="L1339" s="2" t="s">
        <v>165</v>
      </c>
      <c r="M1339" s="2" t="s">
        <v>165</v>
      </c>
      <c r="N1339" s="3" t="s">
        <v>165</v>
      </c>
      <c r="O1339" s="22" t="s">
        <v>165</v>
      </c>
      <c r="P1339" s="2" t="s">
        <v>165</v>
      </c>
      <c r="Q1339" s="2" t="s">
        <v>165</v>
      </c>
      <c r="R1339" s="3" t="s">
        <v>165</v>
      </c>
      <c r="S1339" s="22" t="s">
        <v>165</v>
      </c>
      <c r="T1339" s="2" t="s">
        <v>165</v>
      </c>
      <c r="U1339" s="2" t="s">
        <v>165</v>
      </c>
      <c r="V1339" s="3" t="s">
        <v>165</v>
      </c>
      <c r="W1339" s="22" t="s">
        <v>165</v>
      </c>
      <c r="X1339" s="2" t="s">
        <v>165</v>
      </c>
      <c r="Y1339" s="2" t="s">
        <v>165</v>
      </c>
      <c r="Z1339" s="3" t="s">
        <v>165</v>
      </c>
      <c r="AA1339" s="22" t="s">
        <v>165</v>
      </c>
      <c r="AB1339" s="2" t="s">
        <v>165</v>
      </c>
      <c r="AC1339" s="2" t="s">
        <v>165</v>
      </c>
      <c r="AD1339" s="3" t="s">
        <v>165</v>
      </c>
      <c r="AE1339" s="22" t="s">
        <v>165</v>
      </c>
      <c r="AF1339" s="2" t="s">
        <v>165</v>
      </c>
      <c r="AG1339" s="2" t="s">
        <v>165</v>
      </c>
      <c r="AH1339" s="3" t="s">
        <v>165</v>
      </c>
      <c r="AI1339" s="22" t="s">
        <v>165</v>
      </c>
      <c r="AJ1339" s="2" t="s">
        <v>165</v>
      </c>
      <c r="AK1339" s="2" t="s">
        <v>165</v>
      </c>
      <c r="AL1339" s="3" t="s">
        <v>165</v>
      </c>
      <c r="AM1339" s="22" t="s">
        <v>165</v>
      </c>
      <c r="AN1339" s="2" t="s">
        <v>165</v>
      </c>
      <c r="AO1339" s="2" t="s">
        <v>165</v>
      </c>
      <c r="AP1339" s="3" t="s">
        <v>165</v>
      </c>
      <c r="AQ1339" s="22" t="s">
        <v>165</v>
      </c>
      <c r="AR1339" s="2" t="s">
        <v>165</v>
      </c>
      <c r="AS1339" s="2" t="s">
        <v>165</v>
      </c>
    </row>
    <row r="1340" spans="1:45" x14ac:dyDescent="0.35">
      <c r="A1340" s="25">
        <v>2018</v>
      </c>
      <c r="B1340" s="2">
        <v>16542</v>
      </c>
      <c r="C1340" s="25" t="s">
        <v>163</v>
      </c>
      <c r="D1340" s="17">
        <v>95</v>
      </c>
      <c r="E1340" s="18" t="s">
        <v>107</v>
      </c>
      <c r="F1340" s="20" t="s">
        <v>156</v>
      </c>
      <c r="G1340" s="22">
        <v>1</v>
      </c>
      <c r="H1340" s="2" t="s">
        <v>165</v>
      </c>
      <c r="I1340" s="2" t="s">
        <v>165</v>
      </c>
      <c r="J1340" s="3" t="s">
        <v>165</v>
      </c>
      <c r="K1340" s="22" t="s">
        <v>165</v>
      </c>
      <c r="L1340" s="2" t="s">
        <v>165</v>
      </c>
      <c r="M1340" s="2" t="s">
        <v>165</v>
      </c>
      <c r="N1340" s="3" t="s">
        <v>165</v>
      </c>
      <c r="O1340" s="22" t="s">
        <v>165</v>
      </c>
      <c r="P1340" s="2" t="s">
        <v>165</v>
      </c>
      <c r="Q1340" s="2" t="s">
        <v>165</v>
      </c>
      <c r="R1340" s="3" t="s">
        <v>165</v>
      </c>
      <c r="S1340" s="22" t="s">
        <v>165</v>
      </c>
      <c r="T1340" s="2" t="s">
        <v>165</v>
      </c>
      <c r="U1340" s="2" t="s">
        <v>165</v>
      </c>
      <c r="V1340" s="3" t="s">
        <v>165</v>
      </c>
      <c r="W1340" s="22" t="s">
        <v>165</v>
      </c>
      <c r="X1340" s="2" t="s">
        <v>165</v>
      </c>
      <c r="Y1340" s="2" t="s">
        <v>165</v>
      </c>
      <c r="Z1340" s="3" t="s">
        <v>165</v>
      </c>
      <c r="AA1340" s="22" t="s">
        <v>165</v>
      </c>
      <c r="AB1340" s="2" t="s">
        <v>165</v>
      </c>
      <c r="AC1340" s="2" t="s">
        <v>165</v>
      </c>
      <c r="AD1340" s="3" t="s">
        <v>165</v>
      </c>
      <c r="AE1340" s="22" t="s">
        <v>165</v>
      </c>
      <c r="AF1340" s="2" t="s">
        <v>165</v>
      </c>
      <c r="AG1340" s="2" t="s">
        <v>165</v>
      </c>
      <c r="AH1340" s="3" t="s">
        <v>165</v>
      </c>
      <c r="AI1340" s="22" t="s">
        <v>165</v>
      </c>
      <c r="AJ1340" s="2" t="s">
        <v>165</v>
      </c>
      <c r="AK1340" s="2" t="s">
        <v>165</v>
      </c>
      <c r="AL1340" s="3" t="s">
        <v>165</v>
      </c>
      <c r="AM1340" s="22" t="s">
        <v>165</v>
      </c>
      <c r="AN1340" s="2" t="s">
        <v>165</v>
      </c>
      <c r="AO1340" s="2" t="s">
        <v>165</v>
      </c>
      <c r="AP1340" s="3" t="s">
        <v>165</v>
      </c>
      <c r="AQ1340" s="22" t="s">
        <v>165</v>
      </c>
      <c r="AR1340" s="2" t="s">
        <v>165</v>
      </c>
      <c r="AS1340" s="2" t="s">
        <v>165</v>
      </c>
    </row>
    <row r="1341" spans="1:45" x14ac:dyDescent="0.35">
      <c r="A1341" s="25">
        <v>2018</v>
      </c>
      <c r="B1341" s="2">
        <v>16543</v>
      </c>
      <c r="C1341" s="25" t="s">
        <v>163</v>
      </c>
      <c r="D1341" s="17">
        <v>82</v>
      </c>
      <c r="E1341" s="18" t="s">
        <v>109</v>
      </c>
      <c r="F1341" s="20" t="s">
        <v>156</v>
      </c>
      <c r="G1341" s="22">
        <v>1</v>
      </c>
      <c r="H1341" s="2" t="s">
        <v>165</v>
      </c>
      <c r="I1341" s="2" t="s">
        <v>165</v>
      </c>
      <c r="J1341" s="3" t="s">
        <v>165</v>
      </c>
      <c r="K1341" s="22" t="s">
        <v>165</v>
      </c>
      <c r="L1341" s="2" t="s">
        <v>165</v>
      </c>
      <c r="M1341" s="2" t="s">
        <v>165</v>
      </c>
      <c r="N1341" s="3" t="s">
        <v>165</v>
      </c>
      <c r="O1341" s="22" t="s">
        <v>165</v>
      </c>
      <c r="P1341" s="2" t="s">
        <v>165</v>
      </c>
      <c r="Q1341" s="2" t="s">
        <v>165</v>
      </c>
      <c r="R1341" s="3" t="s">
        <v>165</v>
      </c>
      <c r="S1341" s="22" t="s">
        <v>165</v>
      </c>
      <c r="T1341" s="2" t="s">
        <v>165</v>
      </c>
      <c r="U1341" s="2" t="s">
        <v>165</v>
      </c>
      <c r="V1341" s="3" t="s">
        <v>165</v>
      </c>
      <c r="W1341" s="22" t="s">
        <v>165</v>
      </c>
      <c r="X1341" s="2" t="s">
        <v>165</v>
      </c>
      <c r="Y1341" s="2" t="s">
        <v>165</v>
      </c>
      <c r="Z1341" s="3" t="s">
        <v>165</v>
      </c>
      <c r="AA1341" s="22" t="s">
        <v>165</v>
      </c>
      <c r="AB1341" s="2" t="s">
        <v>165</v>
      </c>
      <c r="AC1341" s="2" t="s">
        <v>165</v>
      </c>
      <c r="AD1341" s="3" t="s">
        <v>165</v>
      </c>
      <c r="AE1341" s="22" t="s">
        <v>165</v>
      </c>
      <c r="AF1341" s="2" t="s">
        <v>165</v>
      </c>
      <c r="AG1341" s="2" t="s">
        <v>165</v>
      </c>
      <c r="AH1341" s="3" t="s">
        <v>165</v>
      </c>
      <c r="AI1341" s="22" t="s">
        <v>165</v>
      </c>
      <c r="AJ1341" s="2" t="s">
        <v>165</v>
      </c>
      <c r="AK1341" s="2" t="s">
        <v>165</v>
      </c>
      <c r="AL1341" s="3" t="s">
        <v>165</v>
      </c>
      <c r="AM1341" s="22" t="s">
        <v>165</v>
      </c>
      <c r="AN1341" s="2" t="s">
        <v>165</v>
      </c>
      <c r="AO1341" s="2" t="s">
        <v>165</v>
      </c>
      <c r="AP1341" s="3" t="s">
        <v>165</v>
      </c>
      <c r="AQ1341" s="22" t="s">
        <v>165</v>
      </c>
      <c r="AR1341" s="2" t="s">
        <v>165</v>
      </c>
      <c r="AS1341" s="2" t="s">
        <v>165</v>
      </c>
    </row>
    <row r="1342" spans="1:45" x14ac:dyDescent="0.35">
      <c r="A1342" s="25">
        <v>2018</v>
      </c>
      <c r="B1342" s="2">
        <v>16544</v>
      </c>
      <c r="C1342" s="25" t="s">
        <v>163</v>
      </c>
      <c r="D1342" s="17">
        <v>94</v>
      </c>
      <c r="E1342" s="18" t="s">
        <v>114</v>
      </c>
      <c r="F1342" s="20" t="s">
        <v>156</v>
      </c>
      <c r="G1342" s="22">
        <v>1</v>
      </c>
      <c r="H1342" s="2" t="s">
        <v>165</v>
      </c>
      <c r="I1342" s="2" t="s">
        <v>165</v>
      </c>
      <c r="J1342" s="3" t="s">
        <v>165</v>
      </c>
      <c r="K1342" s="22" t="s">
        <v>165</v>
      </c>
      <c r="L1342" s="2" t="s">
        <v>165</v>
      </c>
      <c r="M1342" s="2" t="s">
        <v>165</v>
      </c>
      <c r="N1342" s="3" t="s">
        <v>165</v>
      </c>
      <c r="O1342" s="22" t="s">
        <v>165</v>
      </c>
      <c r="P1342" s="2" t="s">
        <v>165</v>
      </c>
      <c r="Q1342" s="2" t="s">
        <v>165</v>
      </c>
      <c r="R1342" s="3" t="s">
        <v>165</v>
      </c>
      <c r="S1342" s="22" t="s">
        <v>165</v>
      </c>
      <c r="T1342" s="2" t="s">
        <v>165</v>
      </c>
      <c r="U1342" s="2" t="s">
        <v>165</v>
      </c>
      <c r="V1342" s="3" t="s">
        <v>165</v>
      </c>
      <c r="W1342" s="22" t="s">
        <v>165</v>
      </c>
      <c r="X1342" s="2" t="s">
        <v>165</v>
      </c>
      <c r="Y1342" s="2" t="s">
        <v>165</v>
      </c>
      <c r="Z1342" s="3" t="s">
        <v>165</v>
      </c>
      <c r="AA1342" s="22" t="s">
        <v>165</v>
      </c>
      <c r="AB1342" s="2" t="s">
        <v>165</v>
      </c>
      <c r="AC1342" s="2" t="s">
        <v>165</v>
      </c>
      <c r="AD1342" s="3" t="s">
        <v>165</v>
      </c>
      <c r="AE1342" s="22" t="s">
        <v>165</v>
      </c>
      <c r="AF1342" s="2" t="s">
        <v>165</v>
      </c>
      <c r="AG1342" s="2" t="s">
        <v>165</v>
      </c>
      <c r="AH1342" s="3" t="s">
        <v>165</v>
      </c>
      <c r="AI1342" s="22" t="s">
        <v>165</v>
      </c>
      <c r="AJ1342" s="2" t="s">
        <v>165</v>
      </c>
      <c r="AK1342" s="2" t="s">
        <v>165</v>
      </c>
      <c r="AL1342" s="3" t="s">
        <v>165</v>
      </c>
      <c r="AM1342" s="22" t="s">
        <v>165</v>
      </c>
      <c r="AN1342" s="2" t="s">
        <v>165</v>
      </c>
      <c r="AO1342" s="2" t="s">
        <v>165</v>
      </c>
      <c r="AP1342" s="3" t="s">
        <v>165</v>
      </c>
      <c r="AQ1342" s="22" t="s">
        <v>165</v>
      </c>
      <c r="AR1342" s="2" t="s">
        <v>165</v>
      </c>
      <c r="AS1342" s="2" t="s">
        <v>165</v>
      </c>
    </row>
    <row r="1343" spans="1:45" x14ac:dyDescent="0.35">
      <c r="A1343" s="25">
        <v>2018</v>
      </c>
      <c r="B1343" s="2">
        <v>16545</v>
      </c>
      <c r="C1343" s="25" t="s">
        <v>163</v>
      </c>
      <c r="D1343" s="17">
        <v>59</v>
      </c>
      <c r="E1343" s="18" t="s">
        <v>61</v>
      </c>
      <c r="F1343" s="20" t="s">
        <v>156</v>
      </c>
      <c r="G1343" s="22">
        <v>1</v>
      </c>
      <c r="H1343" s="2" t="s">
        <v>165</v>
      </c>
      <c r="I1343" s="2" t="s">
        <v>165</v>
      </c>
      <c r="J1343" s="3" t="s">
        <v>165</v>
      </c>
      <c r="K1343" s="22" t="s">
        <v>165</v>
      </c>
      <c r="L1343" s="2" t="s">
        <v>165</v>
      </c>
      <c r="M1343" s="2" t="s">
        <v>165</v>
      </c>
      <c r="N1343" s="3" t="s">
        <v>165</v>
      </c>
      <c r="O1343" s="22" t="s">
        <v>165</v>
      </c>
      <c r="P1343" s="2" t="s">
        <v>165</v>
      </c>
      <c r="Q1343" s="2" t="s">
        <v>165</v>
      </c>
      <c r="R1343" s="3" t="s">
        <v>165</v>
      </c>
      <c r="S1343" s="22" t="s">
        <v>165</v>
      </c>
      <c r="T1343" s="2" t="s">
        <v>165</v>
      </c>
      <c r="U1343" s="2" t="s">
        <v>165</v>
      </c>
      <c r="V1343" s="3" t="s">
        <v>165</v>
      </c>
      <c r="W1343" s="22" t="s">
        <v>165</v>
      </c>
      <c r="X1343" s="2" t="s">
        <v>165</v>
      </c>
      <c r="Y1343" s="2" t="s">
        <v>165</v>
      </c>
      <c r="Z1343" s="3" t="s">
        <v>165</v>
      </c>
      <c r="AA1343" s="22" t="s">
        <v>165</v>
      </c>
      <c r="AB1343" s="2" t="s">
        <v>165</v>
      </c>
      <c r="AC1343" s="2" t="s">
        <v>165</v>
      </c>
      <c r="AD1343" s="3" t="s">
        <v>165</v>
      </c>
      <c r="AE1343" s="22" t="s">
        <v>165</v>
      </c>
      <c r="AF1343" s="2" t="s">
        <v>165</v>
      </c>
      <c r="AG1343" s="2" t="s">
        <v>165</v>
      </c>
      <c r="AH1343" s="3" t="s">
        <v>165</v>
      </c>
      <c r="AI1343" s="22" t="s">
        <v>165</v>
      </c>
      <c r="AJ1343" s="2" t="s">
        <v>165</v>
      </c>
      <c r="AK1343" s="2" t="s">
        <v>165</v>
      </c>
      <c r="AL1343" s="3" t="s">
        <v>165</v>
      </c>
      <c r="AM1343" s="22" t="s">
        <v>165</v>
      </c>
      <c r="AN1343" s="2" t="s">
        <v>165</v>
      </c>
      <c r="AO1343" s="2" t="s">
        <v>165</v>
      </c>
      <c r="AP1343" s="3" t="s">
        <v>165</v>
      </c>
      <c r="AQ1343" s="22" t="s">
        <v>165</v>
      </c>
      <c r="AR1343" s="2" t="s">
        <v>165</v>
      </c>
      <c r="AS1343" s="2" t="s">
        <v>165</v>
      </c>
    </row>
    <row r="1344" spans="1:45" x14ac:dyDescent="0.35">
      <c r="A1344" s="25">
        <v>2018</v>
      </c>
      <c r="B1344" s="2">
        <v>16546</v>
      </c>
      <c r="C1344" s="25" t="s">
        <v>163</v>
      </c>
      <c r="D1344" s="17">
        <v>74</v>
      </c>
      <c r="E1344" s="18" t="s">
        <v>141</v>
      </c>
      <c r="F1344" s="20" t="s">
        <v>156</v>
      </c>
      <c r="G1344" s="22">
        <v>1</v>
      </c>
      <c r="H1344" s="2" t="s">
        <v>165</v>
      </c>
      <c r="I1344" s="2" t="s">
        <v>165</v>
      </c>
      <c r="J1344" s="3" t="s">
        <v>165</v>
      </c>
      <c r="K1344" s="22" t="s">
        <v>165</v>
      </c>
      <c r="L1344" s="2" t="s">
        <v>165</v>
      </c>
      <c r="M1344" s="2" t="s">
        <v>165</v>
      </c>
      <c r="N1344" s="3" t="s">
        <v>165</v>
      </c>
      <c r="O1344" s="22" t="s">
        <v>165</v>
      </c>
      <c r="P1344" s="2" t="s">
        <v>165</v>
      </c>
      <c r="Q1344" s="2" t="s">
        <v>165</v>
      </c>
      <c r="R1344" s="3" t="s">
        <v>165</v>
      </c>
      <c r="S1344" s="22" t="s">
        <v>165</v>
      </c>
      <c r="T1344" s="2" t="s">
        <v>165</v>
      </c>
      <c r="U1344" s="2" t="s">
        <v>165</v>
      </c>
      <c r="V1344" s="3" t="s">
        <v>165</v>
      </c>
      <c r="W1344" s="22" t="s">
        <v>165</v>
      </c>
      <c r="X1344" s="2" t="s">
        <v>165</v>
      </c>
      <c r="Y1344" s="2" t="s">
        <v>165</v>
      </c>
      <c r="Z1344" s="3" t="s">
        <v>165</v>
      </c>
      <c r="AA1344" s="22" t="s">
        <v>165</v>
      </c>
      <c r="AB1344" s="2" t="s">
        <v>165</v>
      </c>
      <c r="AC1344" s="2" t="s">
        <v>165</v>
      </c>
      <c r="AD1344" s="3" t="s">
        <v>165</v>
      </c>
      <c r="AE1344" s="22" t="s">
        <v>165</v>
      </c>
      <c r="AF1344" s="2" t="s">
        <v>165</v>
      </c>
      <c r="AG1344" s="2" t="s">
        <v>165</v>
      </c>
      <c r="AH1344" s="3" t="s">
        <v>165</v>
      </c>
      <c r="AI1344" s="22" t="s">
        <v>165</v>
      </c>
      <c r="AJ1344" s="2" t="s">
        <v>165</v>
      </c>
      <c r="AK1344" s="2" t="s">
        <v>165</v>
      </c>
      <c r="AL1344" s="3" t="s">
        <v>165</v>
      </c>
      <c r="AM1344" s="22" t="s">
        <v>165</v>
      </c>
      <c r="AN1344" s="2" t="s">
        <v>165</v>
      </c>
      <c r="AO1344" s="2" t="s">
        <v>165</v>
      </c>
      <c r="AP1344" s="3" t="s">
        <v>165</v>
      </c>
      <c r="AQ1344" s="22" t="s">
        <v>165</v>
      </c>
      <c r="AR1344" s="2" t="s">
        <v>165</v>
      </c>
      <c r="AS1344" s="2" t="s">
        <v>165</v>
      </c>
    </row>
    <row r="1345" spans="1:45" x14ac:dyDescent="0.35">
      <c r="A1345" s="25">
        <v>2018</v>
      </c>
      <c r="B1345" s="2">
        <v>16547</v>
      </c>
      <c r="C1345" s="25" t="s">
        <v>163</v>
      </c>
      <c r="D1345" s="17">
        <v>33</v>
      </c>
      <c r="E1345" s="18" t="s">
        <v>85</v>
      </c>
      <c r="F1345" s="20" t="s">
        <v>156</v>
      </c>
      <c r="G1345" s="22">
        <v>1</v>
      </c>
      <c r="H1345" s="2" t="s">
        <v>165</v>
      </c>
      <c r="I1345" s="2" t="s">
        <v>165</v>
      </c>
      <c r="J1345" s="3" t="s">
        <v>165</v>
      </c>
      <c r="K1345" s="22" t="s">
        <v>165</v>
      </c>
      <c r="L1345" s="2" t="s">
        <v>165</v>
      </c>
      <c r="M1345" s="2" t="s">
        <v>165</v>
      </c>
      <c r="N1345" s="3" t="s">
        <v>165</v>
      </c>
      <c r="O1345" s="22" t="s">
        <v>165</v>
      </c>
      <c r="P1345" s="2" t="s">
        <v>165</v>
      </c>
      <c r="Q1345" s="2" t="s">
        <v>165</v>
      </c>
      <c r="R1345" s="3" t="s">
        <v>165</v>
      </c>
      <c r="S1345" s="22" t="s">
        <v>165</v>
      </c>
      <c r="T1345" s="2" t="s">
        <v>165</v>
      </c>
      <c r="U1345" s="2" t="s">
        <v>165</v>
      </c>
      <c r="V1345" s="3" t="s">
        <v>165</v>
      </c>
      <c r="W1345" s="22" t="s">
        <v>165</v>
      </c>
      <c r="X1345" s="2" t="s">
        <v>165</v>
      </c>
      <c r="Y1345" s="2" t="s">
        <v>165</v>
      </c>
      <c r="Z1345" s="3" t="s">
        <v>165</v>
      </c>
      <c r="AA1345" s="22" t="s">
        <v>165</v>
      </c>
      <c r="AB1345" s="2" t="s">
        <v>165</v>
      </c>
      <c r="AC1345" s="2" t="s">
        <v>165</v>
      </c>
      <c r="AD1345" s="3" t="s">
        <v>165</v>
      </c>
      <c r="AE1345" s="22" t="s">
        <v>165</v>
      </c>
      <c r="AF1345" s="2" t="s">
        <v>165</v>
      </c>
      <c r="AG1345" s="2" t="s">
        <v>165</v>
      </c>
      <c r="AH1345" s="3" t="s">
        <v>165</v>
      </c>
      <c r="AI1345" s="22" t="s">
        <v>165</v>
      </c>
      <c r="AJ1345" s="2" t="s">
        <v>165</v>
      </c>
      <c r="AK1345" s="2" t="s">
        <v>165</v>
      </c>
      <c r="AL1345" s="3" t="s">
        <v>165</v>
      </c>
      <c r="AM1345" s="22" t="s">
        <v>165</v>
      </c>
      <c r="AN1345" s="2" t="s">
        <v>165</v>
      </c>
      <c r="AO1345" s="2" t="s">
        <v>165</v>
      </c>
      <c r="AP1345" s="3" t="s">
        <v>165</v>
      </c>
      <c r="AQ1345" s="22" t="s">
        <v>165</v>
      </c>
      <c r="AR1345" s="2" t="s">
        <v>165</v>
      </c>
      <c r="AS1345" s="2" t="s">
        <v>165</v>
      </c>
    </row>
    <row r="1346" spans="1:45" x14ac:dyDescent="0.35">
      <c r="A1346" s="25">
        <v>2018</v>
      </c>
      <c r="B1346" s="2">
        <v>16548</v>
      </c>
      <c r="C1346" s="25" t="s">
        <v>163</v>
      </c>
      <c r="D1346" s="17">
        <v>52</v>
      </c>
      <c r="E1346" s="18" t="s">
        <v>89</v>
      </c>
      <c r="F1346" s="20" t="s">
        <v>156</v>
      </c>
      <c r="G1346" s="22">
        <v>1</v>
      </c>
      <c r="H1346" s="2" t="s">
        <v>165</v>
      </c>
      <c r="I1346" s="2" t="s">
        <v>165</v>
      </c>
      <c r="J1346" s="3" t="s">
        <v>165</v>
      </c>
      <c r="K1346" s="22" t="s">
        <v>165</v>
      </c>
      <c r="L1346" s="2" t="s">
        <v>165</v>
      </c>
      <c r="M1346" s="2" t="s">
        <v>165</v>
      </c>
      <c r="N1346" s="3" t="s">
        <v>165</v>
      </c>
      <c r="O1346" s="22" t="s">
        <v>165</v>
      </c>
      <c r="P1346" s="2" t="s">
        <v>165</v>
      </c>
      <c r="Q1346" s="2" t="s">
        <v>165</v>
      </c>
      <c r="R1346" s="3" t="s">
        <v>165</v>
      </c>
      <c r="S1346" s="22" t="s">
        <v>165</v>
      </c>
      <c r="T1346" s="2" t="s">
        <v>165</v>
      </c>
      <c r="U1346" s="2" t="s">
        <v>165</v>
      </c>
      <c r="V1346" s="3" t="s">
        <v>165</v>
      </c>
      <c r="W1346" s="22" t="s">
        <v>165</v>
      </c>
      <c r="X1346" s="2" t="s">
        <v>165</v>
      </c>
      <c r="Y1346" s="2" t="s">
        <v>165</v>
      </c>
      <c r="Z1346" s="3" t="s">
        <v>165</v>
      </c>
      <c r="AA1346" s="22" t="s">
        <v>165</v>
      </c>
      <c r="AB1346" s="2" t="s">
        <v>165</v>
      </c>
      <c r="AC1346" s="2" t="s">
        <v>165</v>
      </c>
      <c r="AD1346" s="3" t="s">
        <v>165</v>
      </c>
      <c r="AE1346" s="22" t="s">
        <v>165</v>
      </c>
      <c r="AF1346" s="2" t="s">
        <v>165</v>
      </c>
      <c r="AG1346" s="2" t="s">
        <v>165</v>
      </c>
      <c r="AH1346" s="3" t="s">
        <v>165</v>
      </c>
      <c r="AI1346" s="22" t="s">
        <v>165</v>
      </c>
      <c r="AJ1346" s="2" t="s">
        <v>165</v>
      </c>
      <c r="AK1346" s="2" t="s">
        <v>165</v>
      </c>
      <c r="AL1346" s="3" t="s">
        <v>165</v>
      </c>
      <c r="AM1346" s="22" t="s">
        <v>165</v>
      </c>
      <c r="AN1346" s="2" t="s">
        <v>165</v>
      </c>
      <c r="AO1346" s="2" t="s">
        <v>165</v>
      </c>
      <c r="AP1346" s="3" t="s">
        <v>165</v>
      </c>
      <c r="AQ1346" s="22" t="s">
        <v>165</v>
      </c>
      <c r="AR1346" s="2" t="s">
        <v>165</v>
      </c>
      <c r="AS1346" s="2" t="s">
        <v>165</v>
      </c>
    </row>
    <row r="1347" spans="1:45" x14ac:dyDescent="0.35">
      <c r="A1347" s="25">
        <v>2018</v>
      </c>
      <c r="B1347" s="2">
        <v>16549</v>
      </c>
      <c r="C1347" s="25" t="s">
        <v>163</v>
      </c>
      <c r="D1347" s="17">
        <v>60</v>
      </c>
      <c r="E1347" s="18" t="s">
        <v>131</v>
      </c>
      <c r="F1347" s="20" t="s">
        <v>156</v>
      </c>
      <c r="G1347" s="22">
        <v>1</v>
      </c>
      <c r="H1347" s="2" t="s">
        <v>165</v>
      </c>
      <c r="I1347" s="2" t="s">
        <v>165</v>
      </c>
      <c r="J1347" s="3" t="s">
        <v>165</v>
      </c>
      <c r="K1347" s="22" t="s">
        <v>165</v>
      </c>
      <c r="L1347" s="2" t="s">
        <v>165</v>
      </c>
      <c r="M1347" s="2" t="s">
        <v>165</v>
      </c>
      <c r="N1347" s="3" t="s">
        <v>165</v>
      </c>
      <c r="O1347" s="22" t="s">
        <v>165</v>
      </c>
      <c r="P1347" s="2" t="s">
        <v>165</v>
      </c>
      <c r="Q1347" s="2" t="s">
        <v>165</v>
      </c>
      <c r="R1347" s="3" t="s">
        <v>165</v>
      </c>
      <c r="S1347" s="22" t="s">
        <v>165</v>
      </c>
      <c r="T1347" s="2" t="s">
        <v>165</v>
      </c>
      <c r="U1347" s="2" t="s">
        <v>165</v>
      </c>
      <c r="V1347" s="3" t="s">
        <v>165</v>
      </c>
      <c r="W1347" s="22" t="s">
        <v>165</v>
      </c>
      <c r="X1347" s="2" t="s">
        <v>165</v>
      </c>
      <c r="Y1347" s="2" t="s">
        <v>165</v>
      </c>
      <c r="Z1347" s="3" t="s">
        <v>165</v>
      </c>
      <c r="AA1347" s="22" t="s">
        <v>165</v>
      </c>
      <c r="AB1347" s="2" t="s">
        <v>165</v>
      </c>
      <c r="AC1347" s="2" t="s">
        <v>165</v>
      </c>
      <c r="AD1347" s="3" t="s">
        <v>165</v>
      </c>
      <c r="AE1347" s="22" t="s">
        <v>165</v>
      </c>
      <c r="AF1347" s="2" t="s">
        <v>165</v>
      </c>
      <c r="AG1347" s="2" t="s">
        <v>165</v>
      </c>
      <c r="AH1347" s="3" t="s">
        <v>165</v>
      </c>
      <c r="AI1347" s="22" t="s">
        <v>165</v>
      </c>
      <c r="AJ1347" s="2" t="s">
        <v>165</v>
      </c>
      <c r="AK1347" s="2" t="s">
        <v>165</v>
      </c>
      <c r="AL1347" s="3" t="s">
        <v>165</v>
      </c>
      <c r="AM1347" s="22" t="s">
        <v>165</v>
      </c>
      <c r="AN1347" s="2" t="s">
        <v>165</v>
      </c>
      <c r="AO1347" s="2" t="s">
        <v>165</v>
      </c>
      <c r="AP1347" s="3" t="s">
        <v>165</v>
      </c>
      <c r="AQ1347" s="22" t="s">
        <v>165</v>
      </c>
      <c r="AR1347" s="2" t="s">
        <v>165</v>
      </c>
      <c r="AS1347" s="2" t="s">
        <v>165</v>
      </c>
    </row>
    <row r="1348" spans="1:45" x14ac:dyDescent="0.35">
      <c r="A1348" s="25">
        <v>2018</v>
      </c>
      <c r="B1348" s="2">
        <v>16550</v>
      </c>
      <c r="C1348" s="25" t="s">
        <v>163</v>
      </c>
      <c r="D1348" s="17">
        <v>130</v>
      </c>
      <c r="E1348" s="18" t="s">
        <v>149</v>
      </c>
      <c r="F1348" s="20" t="s">
        <v>156</v>
      </c>
      <c r="G1348" s="22">
        <v>1</v>
      </c>
      <c r="H1348" s="2" t="s">
        <v>165</v>
      </c>
      <c r="I1348" s="2" t="s">
        <v>165</v>
      </c>
      <c r="J1348" s="3" t="s">
        <v>165</v>
      </c>
      <c r="K1348" s="22" t="s">
        <v>165</v>
      </c>
      <c r="L1348" s="2" t="s">
        <v>165</v>
      </c>
      <c r="M1348" s="2" t="s">
        <v>165</v>
      </c>
      <c r="N1348" s="3" t="s">
        <v>165</v>
      </c>
      <c r="O1348" s="22" t="s">
        <v>165</v>
      </c>
      <c r="P1348" s="2" t="s">
        <v>165</v>
      </c>
      <c r="Q1348" s="2" t="s">
        <v>165</v>
      </c>
      <c r="R1348" s="3" t="s">
        <v>165</v>
      </c>
      <c r="S1348" s="22" t="s">
        <v>165</v>
      </c>
      <c r="T1348" s="2" t="s">
        <v>165</v>
      </c>
      <c r="U1348" s="2" t="s">
        <v>165</v>
      </c>
      <c r="V1348" s="3" t="s">
        <v>165</v>
      </c>
      <c r="W1348" s="22" t="s">
        <v>165</v>
      </c>
      <c r="X1348" s="2" t="s">
        <v>165</v>
      </c>
      <c r="Y1348" s="2" t="s">
        <v>165</v>
      </c>
      <c r="Z1348" s="3" t="s">
        <v>165</v>
      </c>
      <c r="AA1348" s="22" t="s">
        <v>165</v>
      </c>
      <c r="AB1348" s="2" t="s">
        <v>165</v>
      </c>
      <c r="AC1348" s="2" t="s">
        <v>165</v>
      </c>
      <c r="AD1348" s="3" t="s">
        <v>165</v>
      </c>
      <c r="AE1348" s="22" t="s">
        <v>165</v>
      </c>
      <c r="AF1348" s="2" t="s">
        <v>165</v>
      </c>
      <c r="AG1348" s="2" t="s">
        <v>165</v>
      </c>
      <c r="AH1348" s="3" t="s">
        <v>165</v>
      </c>
      <c r="AI1348" s="22" t="s">
        <v>165</v>
      </c>
      <c r="AJ1348" s="2" t="s">
        <v>165</v>
      </c>
      <c r="AK1348" s="2" t="s">
        <v>165</v>
      </c>
      <c r="AL1348" s="3" t="s">
        <v>165</v>
      </c>
      <c r="AM1348" s="22" t="s">
        <v>165</v>
      </c>
      <c r="AN1348" s="2" t="s">
        <v>165</v>
      </c>
      <c r="AO1348" s="2" t="s">
        <v>165</v>
      </c>
      <c r="AP1348" s="3" t="s">
        <v>165</v>
      </c>
      <c r="AQ1348" s="22" t="s">
        <v>165</v>
      </c>
      <c r="AR1348" s="2" t="s">
        <v>165</v>
      </c>
      <c r="AS1348" s="2" t="s">
        <v>165</v>
      </c>
    </row>
    <row r="1349" spans="1:45" x14ac:dyDescent="0.35">
      <c r="A1349" s="25">
        <v>2018</v>
      </c>
      <c r="B1349" s="2">
        <v>16551</v>
      </c>
      <c r="C1349" s="25" t="s">
        <v>163</v>
      </c>
      <c r="D1349" s="17">
        <v>119</v>
      </c>
      <c r="E1349" s="18" t="s">
        <v>120</v>
      </c>
      <c r="F1349" s="20" t="s">
        <v>156</v>
      </c>
      <c r="G1349" s="22">
        <v>1</v>
      </c>
      <c r="H1349" s="2" t="s">
        <v>165</v>
      </c>
      <c r="I1349" s="2" t="s">
        <v>165</v>
      </c>
      <c r="J1349" s="3" t="s">
        <v>165</v>
      </c>
      <c r="K1349" s="22" t="s">
        <v>165</v>
      </c>
      <c r="L1349" s="2" t="s">
        <v>165</v>
      </c>
      <c r="M1349" s="2" t="s">
        <v>165</v>
      </c>
      <c r="N1349" s="3" t="s">
        <v>165</v>
      </c>
      <c r="O1349" s="22" t="s">
        <v>165</v>
      </c>
      <c r="P1349" s="2" t="s">
        <v>165</v>
      </c>
      <c r="Q1349" s="2" t="s">
        <v>165</v>
      </c>
      <c r="R1349" s="3" t="s">
        <v>165</v>
      </c>
      <c r="S1349" s="22" t="s">
        <v>165</v>
      </c>
      <c r="T1349" s="2" t="s">
        <v>165</v>
      </c>
      <c r="U1349" s="2" t="s">
        <v>165</v>
      </c>
      <c r="V1349" s="3" t="s">
        <v>165</v>
      </c>
      <c r="W1349" s="22" t="s">
        <v>165</v>
      </c>
      <c r="X1349" s="2" t="s">
        <v>165</v>
      </c>
      <c r="Y1349" s="2" t="s">
        <v>165</v>
      </c>
      <c r="Z1349" s="3" t="s">
        <v>165</v>
      </c>
      <c r="AA1349" s="22" t="s">
        <v>165</v>
      </c>
      <c r="AB1349" s="2" t="s">
        <v>165</v>
      </c>
      <c r="AC1349" s="2" t="s">
        <v>165</v>
      </c>
      <c r="AD1349" s="3" t="s">
        <v>165</v>
      </c>
      <c r="AE1349" s="22" t="s">
        <v>165</v>
      </c>
      <c r="AF1349" s="2" t="s">
        <v>165</v>
      </c>
      <c r="AG1349" s="2" t="s">
        <v>165</v>
      </c>
      <c r="AH1349" s="3" t="s">
        <v>165</v>
      </c>
      <c r="AI1349" s="22" t="s">
        <v>165</v>
      </c>
      <c r="AJ1349" s="2" t="s">
        <v>165</v>
      </c>
      <c r="AK1349" s="2" t="s">
        <v>165</v>
      </c>
      <c r="AL1349" s="3" t="s">
        <v>165</v>
      </c>
      <c r="AM1349" s="22" t="s">
        <v>165</v>
      </c>
      <c r="AN1349" s="2" t="s">
        <v>165</v>
      </c>
      <c r="AO1349" s="2" t="s">
        <v>165</v>
      </c>
      <c r="AP1349" s="3" t="s">
        <v>165</v>
      </c>
      <c r="AQ1349" s="22" t="s">
        <v>165</v>
      </c>
      <c r="AR1349" s="2" t="s">
        <v>165</v>
      </c>
      <c r="AS1349" s="2" t="s">
        <v>165</v>
      </c>
    </row>
    <row r="1350" spans="1:45" x14ac:dyDescent="0.35">
      <c r="A1350" s="25">
        <v>2018</v>
      </c>
      <c r="B1350" s="2">
        <v>16552</v>
      </c>
      <c r="C1350" s="25" t="s">
        <v>163</v>
      </c>
      <c r="D1350" s="17">
        <v>113</v>
      </c>
      <c r="E1350" s="18" t="s">
        <v>144</v>
      </c>
      <c r="F1350" s="20" t="s">
        <v>156</v>
      </c>
      <c r="G1350" s="22">
        <v>1</v>
      </c>
      <c r="H1350" s="2" t="s">
        <v>165</v>
      </c>
      <c r="I1350" s="2" t="s">
        <v>165</v>
      </c>
      <c r="J1350" s="3" t="s">
        <v>165</v>
      </c>
      <c r="K1350" s="22" t="s">
        <v>165</v>
      </c>
      <c r="L1350" s="2" t="s">
        <v>165</v>
      </c>
      <c r="M1350" s="2" t="s">
        <v>165</v>
      </c>
      <c r="N1350" s="3" t="s">
        <v>165</v>
      </c>
      <c r="O1350" s="22" t="s">
        <v>165</v>
      </c>
      <c r="P1350" s="2" t="s">
        <v>165</v>
      </c>
      <c r="Q1350" s="2" t="s">
        <v>165</v>
      </c>
      <c r="R1350" s="3" t="s">
        <v>165</v>
      </c>
      <c r="S1350" s="22" t="s">
        <v>165</v>
      </c>
      <c r="T1350" s="2" t="s">
        <v>165</v>
      </c>
      <c r="U1350" s="2" t="s">
        <v>165</v>
      </c>
      <c r="V1350" s="3" t="s">
        <v>165</v>
      </c>
      <c r="W1350" s="22" t="s">
        <v>165</v>
      </c>
      <c r="X1350" s="2" t="s">
        <v>165</v>
      </c>
      <c r="Y1350" s="2" t="s">
        <v>165</v>
      </c>
      <c r="Z1350" s="3" t="s">
        <v>165</v>
      </c>
      <c r="AA1350" s="22" t="s">
        <v>165</v>
      </c>
      <c r="AB1350" s="2" t="s">
        <v>165</v>
      </c>
      <c r="AC1350" s="2" t="s">
        <v>165</v>
      </c>
      <c r="AD1350" s="3" t="s">
        <v>165</v>
      </c>
      <c r="AE1350" s="22" t="s">
        <v>165</v>
      </c>
      <c r="AF1350" s="2" t="s">
        <v>165</v>
      </c>
      <c r="AG1350" s="2" t="s">
        <v>165</v>
      </c>
      <c r="AH1350" s="3" t="s">
        <v>165</v>
      </c>
      <c r="AI1350" s="22" t="s">
        <v>165</v>
      </c>
      <c r="AJ1350" s="2" t="s">
        <v>165</v>
      </c>
      <c r="AK1350" s="2" t="s">
        <v>165</v>
      </c>
      <c r="AL1350" s="3" t="s">
        <v>165</v>
      </c>
      <c r="AM1350" s="22" t="s">
        <v>165</v>
      </c>
      <c r="AN1350" s="2" t="s">
        <v>165</v>
      </c>
      <c r="AO1350" s="2" t="s">
        <v>165</v>
      </c>
      <c r="AP1350" s="3" t="s">
        <v>165</v>
      </c>
      <c r="AQ1350" s="22" t="s">
        <v>165</v>
      </c>
      <c r="AR1350" s="2" t="s">
        <v>165</v>
      </c>
      <c r="AS1350" s="2" t="s">
        <v>165</v>
      </c>
    </row>
    <row r="1351" spans="1:45" x14ac:dyDescent="0.35">
      <c r="A1351" s="25">
        <v>2018</v>
      </c>
      <c r="B1351" s="2">
        <v>16553</v>
      </c>
      <c r="C1351" s="25" t="s">
        <v>163</v>
      </c>
      <c r="D1351" s="17">
        <v>116</v>
      </c>
      <c r="E1351" s="18" t="s">
        <v>91</v>
      </c>
      <c r="F1351" s="20" t="s">
        <v>156</v>
      </c>
      <c r="G1351" s="22">
        <v>1</v>
      </c>
      <c r="H1351" s="2" t="s">
        <v>165</v>
      </c>
      <c r="I1351" s="2" t="s">
        <v>165</v>
      </c>
      <c r="J1351" s="3" t="s">
        <v>165</v>
      </c>
      <c r="K1351" s="22" t="s">
        <v>165</v>
      </c>
      <c r="L1351" s="2" t="s">
        <v>165</v>
      </c>
      <c r="M1351" s="2" t="s">
        <v>165</v>
      </c>
      <c r="N1351" s="3" t="s">
        <v>165</v>
      </c>
      <c r="O1351" s="22" t="s">
        <v>165</v>
      </c>
      <c r="P1351" s="2" t="s">
        <v>165</v>
      </c>
      <c r="Q1351" s="2" t="s">
        <v>165</v>
      </c>
      <c r="R1351" s="3" t="s">
        <v>165</v>
      </c>
      <c r="S1351" s="22" t="s">
        <v>165</v>
      </c>
      <c r="T1351" s="2" t="s">
        <v>165</v>
      </c>
      <c r="U1351" s="2" t="s">
        <v>165</v>
      </c>
      <c r="V1351" s="3" t="s">
        <v>165</v>
      </c>
      <c r="W1351" s="22" t="s">
        <v>165</v>
      </c>
      <c r="X1351" s="2" t="s">
        <v>165</v>
      </c>
      <c r="Y1351" s="2" t="s">
        <v>165</v>
      </c>
      <c r="Z1351" s="3" t="s">
        <v>165</v>
      </c>
      <c r="AA1351" s="22" t="s">
        <v>165</v>
      </c>
      <c r="AB1351" s="2" t="s">
        <v>165</v>
      </c>
      <c r="AC1351" s="2" t="s">
        <v>165</v>
      </c>
      <c r="AD1351" s="3" t="s">
        <v>165</v>
      </c>
      <c r="AE1351" s="22" t="s">
        <v>165</v>
      </c>
      <c r="AF1351" s="2" t="s">
        <v>165</v>
      </c>
      <c r="AG1351" s="2" t="s">
        <v>165</v>
      </c>
      <c r="AH1351" s="3" t="s">
        <v>165</v>
      </c>
      <c r="AI1351" s="22" t="s">
        <v>165</v>
      </c>
      <c r="AJ1351" s="2" t="s">
        <v>165</v>
      </c>
      <c r="AK1351" s="2" t="s">
        <v>165</v>
      </c>
      <c r="AL1351" s="3" t="s">
        <v>165</v>
      </c>
      <c r="AM1351" s="22" t="s">
        <v>165</v>
      </c>
      <c r="AN1351" s="2" t="s">
        <v>165</v>
      </c>
      <c r="AO1351" s="2" t="s">
        <v>165</v>
      </c>
      <c r="AP1351" s="3" t="s">
        <v>165</v>
      </c>
      <c r="AQ1351" s="22" t="s">
        <v>165</v>
      </c>
      <c r="AR1351" s="2" t="s">
        <v>165</v>
      </c>
      <c r="AS1351" s="2" t="s">
        <v>165</v>
      </c>
    </row>
    <row r="1352" spans="1:45" x14ac:dyDescent="0.35">
      <c r="A1352" s="25">
        <v>2018</v>
      </c>
      <c r="B1352" s="2">
        <v>16554</v>
      </c>
      <c r="C1352" s="25" t="s">
        <v>163</v>
      </c>
      <c r="D1352" s="17">
        <v>10</v>
      </c>
      <c r="E1352" s="18" t="s">
        <v>118</v>
      </c>
      <c r="F1352" s="20" t="s">
        <v>156</v>
      </c>
      <c r="G1352" s="22">
        <v>1</v>
      </c>
      <c r="H1352" s="2" t="s">
        <v>165</v>
      </c>
      <c r="I1352" s="2" t="s">
        <v>165</v>
      </c>
      <c r="J1352" s="3" t="s">
        <v>165</v>
      </c>
      <c r="K1352" s="22" t="s">
        <v>165</v>
      </c>
      <c r="L1352" s="2" t="s">
        <v>165</v>
      </c>
      <c r="M1352" s="2" t="s">
        <v>165</v>
      </c>
      <c r="N1352" s="3" t="s">
        <v>165</v>
      </c>
      <c r="O1352" s="22" t="s">
        <v>165</v>
      </c>
      <c r="P1352" s="2" t="s">
        <v>165</v>
      </c>
      <c r="Q1352" s="2" t="s">
        <v>165</v>
      </c>
      <c r="R1352" s="3" t="s">
        <v>165</v>
      </c>
      <c r="S1352" s="22" t="s">
        <v>165</v>
      </c>
      <c r="T1352" s="2" t="s">
        <v>165</v>
      </c>
      <c r="U1352" s="2" t="s">
        <v>165</v>
      </c>
      <c r="V1352" s="3" t="s">
        <v>165</v>
      </c>
      <c r="W1352" s="22" t="s">
        <v>165</v>
      </c>
      <c r="X1352" s="2" t="s">
        <v>165</v>
      </c>
      <c r="Y1352" s="2" t="s">
        <v>165</v>
      </c>
      <c r="Z1352" s="3" t="s">
        <v>165</v>
      </c>
      <c r="AA1352" s="22" t="s">
        <v>165</v>
      </c>
      <c r="AB1352" s="2" t="s">
        <v>165</v>
      </c>
      <c r="AC1352" s="2" t="s">
        <v>165</v>
      </c>
      <c r="AD1352" s="3" t="s">
        <v>165</v>
      </c>
      <c r="AE1352" s="22" t="s">
        <v>165</v>
      </c>
      <c r="AF1352" s="2" t="s">
        <v>165</v>
      </c>
      <c r="AG1352" s="2" t="s">
        <v>165</v>
      </c>
      <c r="AH1352" s="3" t="s">
        <v>165</v>
      </c>
      <c r="AI1352" s="22" t="s">
        <v>165</v>
      </c>
      <c r="AJ1352" s="2" t="s">
        <v>165</v>
      </c>
      <c r="AK1352" s="2" t="s">
        <v>165</v>
      </c>
      <c r="AL1352" s="3" t="s">
        <v>165</v>
      </c>
      <c r="AM1352" s="22" t="s">
        <v>165</v>
      </c>
      <c r="AN1352" s="2" t="s">
        <v>165</v>
      </c>
      <c r="AO1352" s="2" t="s">
        <v>165</v>
      </c>
      <c r="AP1352" s="3" t="s">
        <v>165</v>
      </c>
      <c r="AQ1352" s="22" t="s">
        <v>165</v>
      </c>
      <c r="AR1352" s="2" t="s">
        <v>165</v>
      </c>
      <c r="AS1352" s="2" t="s">
        <v>165</v>
      </c>
    </row>
    <row r="1353" spans="1:45" x14ac:dyDescent="0.35">
      <c r="A1353" s="25">
        <v>2018</v>
      </c>
      <c r="B1353" s="2">
        <v>16555</v>
      </c>
      <c r="C1353" s="25" t="s">
        <v>163</v>
      </c>
      <c r="D1353" s="17">
        <v>21</v>
      </c>
      <c r="E1353" s="18" t="s">
        <v>98</v>
      </c>
      <c r="F1353" s="20" t="s">
        <v>156</v>
      </c>
      <c r="G1353" s="22">
        <v>1</v>
      </c>
      <c r="H1353" s="2" t="s">
        <v>165</v>
      </c>
      <c r="I1353" s="2" t="s">
        <v>165</v>
      </c>
      <c r="J1353" s="3" t="s">
        <v>165</v>
      </c>
      <c r="K1353" s="22" t="s">
        <v>165</v>
      </c>
      <c r="L1353" s="2" t="s">
        <v>165</v>
      </c>
      <c r="M1353" s="2" t="s">
        <v>165</v>
      </c>
      <c r="N1353" s="3" t="s">
        <v>165</v>
      </c>
      <c r="O1353" s="22" t="s">
        <v>165</v>
      </c>
      <c r="P1353" s="2" t="s">
        <v>165</v>
      </c>
      <c r="Q1353" s="2" t="s">
        <v>165</v>
      </c>
      <c r="R1353" s="3" t="s">
        <v>165</v>
      </c>
      <c r="S1353" s="22" t="s">
        <v>165</v>
      </c>
      <c r="T1353" s="2" t="s">
        <v>165</v>
      </c>
      <c r="U1353" s="2" t="s">
        <v>165</v>
      </c>
      <c r="V1353" s="3" t="s">
        <v>165</v>
      </c>
      <c r="W1353" s="22" t="s">
        <v>165</v>
      </c>
      <c r="X1353" s="2" t="s">
        <v>165</v>
      </c>
      <c r="Y1353" s="2" t="s">
        <v>165</v>
      </c>
      <c r="Z1353" s="3" t="s">
        <v>165</v>
      </c>
      <c r="AA1353" s="22" t="s">
        <v>165</v>
      </c>
      <c r="AB1353" s="2" t="s">
        <v>165</v>
      </c>
      <c r="AC1353" s="2" t="s">
        <v>165</v>
      </c>
      <c r="AD1353" s="3" t="s">
        <v>165</v>
      </c>
      <c r="AE1353" s="22" t="s">
        <v>165</v>
      </c>
      <c r="AF1353" s="2" t="s">
        <v>165</v>
      </c>
      <c r="AG1353" s="2" t="s">
        <v>165</v>
      </c>
      <c r="AH1353" s="3" t="s">
        <v>165</v>
      </c>
      <c r="AI1353" s="22" t="s">
        <v>165</v>
      </c>
      <c r="AJ1353" s="2" t="s">
        <v>165</v>
      </c>
      <c r="AK1353" s="2" t="s">
        <v>165</v>
      </c>
      <c r="AL1353" s="3" t="s">
        <v>165</v>
      </c>
      <c r="AM1353" s="22" t="s">
        <v>165</v>
      </c>
      <c r="AN1353" s="2" t="s">
        <v>165</v>
      </c>
      <c r="AO1353" s="2" t="s">
        <v>165</v>
      </c>
      <c r="AP1353" s="3" t="s">
        <v>165</v>
      </c>
      <c r="AQ1353" s="22" t="s">
        <v>165</v>
      </c>
      <c r="AR1353" s="2" t="s">
        <v>165</v>
      </c>
      <c r="AS1353" s="2" t="s">
        <v>165</v>
      </c>
    </row>
    <row r="1354" spans="1:45" x14ac:dyDescent="0.35">
      <c r="A1354" s="25">
        <v>2018</v>
      </c>
      <c r="B1354" s="2">
        <v>16556</v>
      </c>
      <c r="C1354" s="25" t="s">
        <v>163</v>
      </c>
      <c r="D1354" s="17">
        <v>136</v>
      </c>
      <c r="E1354" s="18" t="s">
        <v>54</v>
      </c>
      <c r="F1354" s="20" t="s">
        <v>156</v>
      </c>
      <c r="G1354" s="22">
        <v>1</v>
      </c>
      <c r="H1354" s="2" t="s">
        <v>165</v>
      </c>
      <c r="I1354" s="2" t="s">
        <v>165</v>
      </c>
      <c r="J1354" s="3" t="s">
        <v>165</v>
      </c>
      <c r="K1354" s="22" t="s">
        <v>165</v>
      </c>
      <c r="L1354" s="2" t="s">
        <v>165</v>
      </c>
      <c r="M1354" s="2" t="s">
        <v>165</v>
      </c>
      <c r="N1354" s="3" t="s">
        <v>165</v>
      </c>
      <c r="O1354" s="22" t="s">
        <v>165</v>
      </c>
      <c r="P1354" s="2" t="s">
        <v>165</v>
      </c>
      <c r="Q1354" s="2" t="s">
        <v>165</v>
      </c>
      <c r="R1354" s="3" t="s">
        <v>165</v>
      </c>
      <c r="S1354" s="22" t="s">
        <v>165</v>
      </c>
      <c r="T1354" s="2" t="s">
        <v>165</v>
      </c>
      <c r="U1354" s="2" t="s">
        <v>165</v>
      </c>
      <c r="V1354" s="3" t="s">
        <v>165</v>
      </c>
      <c r="W1354" s="22" t="s">
        <v>165</v>
      </c>
      <c r="X1354" s="2" t="s">
        <v>165</v>
      </c>
      <c r="Y1354" s="2" t="s">
        <v>165</v>
      </c>
      <c r="Z1354" s="3" t="s">
        <v>165</v>
      </c>
      <c r="AA1354" s="22" t="s">
        <v>165</v>
      </c>
      <c r="AB1354" s="2" t="s">
        <v>165</v>
      </c>
      <c r="AC1354" s="2" t="s">
        <v>165</v>
      </c>
      <c r="AD1354" s="3" t="s">
        <v>165</v>
      </c>
      <c r="AE1354" s="22" t="s">
        <v>165</v>
      </c>
      <c r="AF1354" s="2" t="s">
        <v>165</v>
      </c>
      <c r="AG1354" s="2" t="s">
        <v>165</v>
      </c>
      <c r="AH1354" s="3" t="s">
        <v>165</v>
      </c>
      <c r="AI1354" s="22" t="s">
        <v>165</v>
      </c>
      <c r="AJ1354" s="2" t="s">
        <v>165</v>
      </c>
      <c r="AK1354" s="2" t="s">
        <v>165</v>
      </c>
      <c r="AL1354" s="3" t="s">
        <v>165</v>
      </c>
      <c r="AM1354" s="22" t="s">
        <v>165</v>
      </c>
      <c r="AN1354" s="2" t="s">
        <v>165</v>
      </c>
      <c r="AO1354" s="2" t="s">
        <v>165</v>
      </c>
      <c r="AP1354" s="3" t="s">
        <v>165</v>
      </c>
      <c r="AQ1354" s="22" t="s">
        <v>165</v>
      </c>
      <c r="AR1354" s="2" t="s">
        <v>165</v>
      </c>
      <c r="AS1354" s="2" t="s">
        <v>165</v>
      </c>
    </row>
    <row r="1355" spans="1:45" x14ac:dyDescent="0.35">
      <c r="A1355" s="25">
        <v>2018</v>
      </c>
      <c r="B1355" s="2">
        <v>16557</v>
      </c>
      <c r="C1355" s="25" t="s">
        <v>163</v>
      </c>
      <c r="D1355" s="17">
        <v>14</v>
      </c>
      <c r="E1355" s="18" t="s">
        <v>41</v>
      </c>
      <c r="F1355" s="20" t="s">
        <v>156</v>
      </c>
      <c r="G1355" s="22">
        <v>1</v>
      </c>
      <c r="H1355" s="2" t="s">
        <v>165</v>
      </c>
      <c r="I1355" s="2" t="s">
        <v>165</v>
      </c>
      <c r="J1355" s="3" t="s">
        <v>165</v>
      </c>
      <c r="K1355" s="22" t="s">
        <v>165</v>
      </c>
      <c r="L1355" s="2" t="s">
        <v>165</v>
      </c>
      <c r="M1355" s="2" t="s">
        <v>165</v>
      </c>
      <c r="N1355" s="3" t="s">
        <v>165</v>
      </c>
      <c r="O1355" s="22" t="s">
        <v>165</v>
      </c>
      <c r="P1355" s="2" t="s">
        <v>165</v>
      </c>
      <c r="Q1355" s="2" t="s">
        <v>165</v>
      </c>
      <c r="R1355" s="3" t="s">
        <v>165</v>
      </c>
      <c r="S1355" s="22" t="s">
        <v>165</v>
      </c>
      <c r="T1355" s="2" t="s">
        <v>165</v>
      </c>
      <c r="U1355" s="2" t="s">
        <v>165</v>
      </c>
      <c r="V1355" s="3" t="s">
        <v>165</v>
      </c>
      <c r="W1355" s="22" t="s">
        <v>165</v>
      </c>
      <c r="X1355" s="2" t="s">
        <v>165</v>
      </c>
      <c r="Y1355" s="2" t="s">
        <v>165</v>
      </c>
      <c r="Z1355" s="3" t="s">
        <v>165</v>
      </c>
      <c r="AA1355" s="22" t="s">
        <v>165</v>
      </c>
      <c r="AB1355" s="2" t="s">
        <v>165</v>
      </c>
      <c r="AC1355" s="2" t="s">
        <v>165</v>
      </c>
      <c r="AD1355" s="3" t="s">
        <v>165</v>
      </c>
      <c r="AE1355" s="22" t="s">
        <v>165</v>
      </c>
      <c r="AF1355" s="2" t="s">
        <v>165</v>
      </c>
      <c r="AG1355" s="2" t="s">
        <v>165</v>
      </c>
      <c r="AH1355" s="3" t="s">
        <v>165</v>
      </c>
      <c r="AI1355" s="22" t="s">
        <v>165</v>
      </c>
      <c r="AJ1355" s="2" t="s">
        <v>165</v>
      </c>
      <c r="AK1355" s="2" t="s">
        <v>165</v>
      </c>
      <c r="AL1355" s="3" t="s">
        <v>165</v>
      </c>
      <c r="AM1355" s="22" t="s">
        <v>165</v>
      </c>
      <c r="AN1355" s="2" t="s">
        <v>165</v>
      </c>
      <c r="AO1355" s="2" t="s">
        <v>165</v>
      </c>
      <c r="AP1355" s="3" t="s">
        <v>165</v>
      </c>
      <c r="AQ1355" s="22" t="s">
        <v>165</v>
      </c>
      <c r="AR1355" s="2" t="s">
        <v>165</v>
      </c>
      <c r="AS1355" s="2" t="s">
        <v>165</v>
      </c>
    </row>
    <row r="1356" spans="1:45" x14ac:dyDescent="0.35">
      <c r="A1356" s="25">
        <v>2018</v>
      </c>
      <c r="B1356" s="2">
        <v>16558</v>
      </c>
      <c r="C1356" s="25" t="s">
        <v>163</v>
      </c>
      <c r="D1356" s="17">
        <v>78</v>
      </c>
      <c r="E1356" s="18" t="s">
        <v>97</v>
      </c>
      <c r="F1356" s="20" t="s">
        <v>156</v>
      </c>
      <c r="G1356" s="22">
        <v>1</v>
      </c>
      <c r="H1356" s="2" t="s">
        <v>165</v>
      </c>
      <c r="I1356" s="2" t="s">
        <v>165</v>
      </c>
      <c r="J1356" s="3" t="s">
        <v>165</v>
      </c>
      <c r="K1356" s="22" t="s">
        <v>165</v>
      </c>
      <c r="L1356" s="2" t="s">
        <v>165</v>
      </c>
      <c r="M1356" s="2" t="s">
        <v>165</v>
      </c>
      <c r="N1356" s="3" t="s">
        <v>165</v>
      </c>
      <c r="O1356" s="22" t="s">
        <v>165</v>
      </c>
      <c r="P1356" s="2" t="s">
        <v>165</v>
      </c>
      <c r="Q1356" s="2" t="s">
        <v>165</v>
      </c>
      <c r="R1356" s="3" t="s">
        <v>165</v>
      </c>
      <c r="S1356" s="22" t="s">
        <v>165</v>
      </c>
      <c r="T1356" s="2" t="s">
        <v>165</v>
      </c>
      <c r="U1356" s="2" t="s">
        <v>165</v>
      </c>
      <c r="V1356" s="3" t="s">
        <v>165</v>
      </c>
      <c r="W1356" s="22" t="s">
        <v>165</v>
      </c>
      <c r="X1356" s="2" t="s">
        <v>165</v>
      </c>
      <c r="Y1356" s="2" t="s">
        <v>165</v>
      </c>
      <c r="Z1356" s="3" t="s">
        <v>165</v>
      </c>
      <c r="AA1356" s="22" t="s">
        <v>165</v>
      </c>
      <c r="AB1356" s="2" t="s">
        <v>165</v>
      </c>
      <c r="AC1356" s="2" t="s">
        <v>165</v>
      </c>
      <c r="AD1356" s="3" t="s">
        <v>165</v>
      </c>
      <c r="AE1356" s="22" t="s">
        <v>165</v>
      </c>
      <c r="AF1356" s="2" t="s">
        <v>165</v>
      </c>
      <c r="AG1356" s="2" t="s">
        <v>165</v>
      </c>
      <c r="AH1356" s="3" t="s">
        <v>165</v>
      </c>
      <c r="AI1356" s="22" t="s">
        <v>165</v>
      </c>
      <c r="AJ1356" s="2" t="s">
        <v>165</v>
      </c>
      <c r="AK1356" s="2" t="s">
        <v>165</v>
      </c>
      <c r="AL1356" s="3" t="s">
        <v>165</v>
      </c>
      <c r="AM1356" s="22" t="s">
        <v>165</v>
      </c>
      <c r="AN1356" s="2" t="s">
        <v>165</v>
      </c>
      <c r="AO1356" s="2" t="s">
        <v>165</v>
      </c>
      <c r="AP1356" s="3" t="s">
        <v>165</v>
      </c>
      <c r="AQ1356" s="22" t="s">
        <v>165</v>
      </c>
      <c r="AR1356" s="2" t="s">
        <v>165</v>
      </c>
      <c r="AS1356" s="2" t="s">
        <v>165</v>
      </c>
    </row>
    <row r="1357" spans="1:45" x14ac:dyDescent="0.35">
      <c r="A1357" s="25">
        <v>2018</v>
      </c>
      <c r="B1357" s="2">
        <v>16559</v>
      </c>
      <c r="C1357" s="25" t="s">
        <v>163</v>
      </c>
      <c r="D1357" s="17">
        <v>7</v>
      </c>
      <c r="E1357" s="18" t="s">
        <v>23</v>
      </c>
      <c r="F1357" s="20" t="s">
        <v>156</v>
      </c>
      <c r="G1357" s="22">
        <v>1</v>
      </c>
      <c r="H1357" s="2" t="s">
        <v>165</v>
      </c>
      <c r="I1357" s="2" t="s">
        <v>165</v>
      </c>
      <c r="J1357" s="3" t="s">
        <v>165</v>
      </c>
      <c r="K1357" s="22" t="s">
        <v>165</v>
      </c>
      <c r="L1357" s="2" t="s">
        <v>165</v>
      </c>
      <c r="M1357" s="2" t="s">
        <v>165</v>
      </c>
      <c r="N1357" s="3" t="s">
        <v>165</v>
      </c>
      <c r="O1357" s="22" t="s">
        <v>165</v>
      </c>
      <c r="P1357" s="2" t="s">
        <v>165</v>
      </c>
      <c r="Q1357" s="2" t="s">
        <v>165</v>
      </c>
      <c r="R1357" s="3" t="s">
        <v>165</v>
      </c>
      <c r="S1357" s="22" t="s">
        <v>165</v>
      </c>
      <c r="T1357" s="2" t="s">
        <v>165</v>
      </c>
      <c r="U1357" s="2" t="s">
        <v>165</v>
      </c>
      <c r="V1357" s="3" t="s">
        <v>165</v>
      </c>
      <c r="W1357" s="22" t="s">
        <v>165</v>
      </c>
      <c r="X1357" s="2" t="s">
        <v>165</v>
      </c>
      <c r="Y1357" s="2" t="s">
        <v>165</v>
      </c>
      <c r="Z1357" s="3" t="s">
        <v>165</v>
      </c>
      <c r="AA1357" s="22" t="s">
        <v>165</v>
      </c>
      <c r="AB1357" s="2" t="s">
        <v>165</v>
      </c>
      <c r="AC1357" s="2" t="s">
        <v>165</v>
      </c>
      <c r="AD1357" s="3" t="s">
        <v>165</v>
      </c>
      <c r="AE1357" s="22" t="s">
        <v>165</v>
      </c>
      <c r="AF1357" s="2" t="s">
        <v>165</v>
      </c>
      <c r="AG1357" s="2" t="s">
        <v>165</v>
      </c>
      <c r="AH1357" s="3" t="s">
        <v>165</v>
      </c>
      <c r="AI1357" s="22" t="s">
        <v>165</v>
      </c>
      <c r="AJ1357" s="2" t="s">
        <v>165</v>
      </c>
      <c r="AK1357" s="2" t="s">
        <v>165</v>
      </c>
      <c r="AL1357" s="3" t="s">
        <v>165</v>
      </c>
      <c r="AM1357" s="22" t="s">
        <v>165</v>
      </c>
      <c r="AN1357" s="2" t="s">
        <v>165</v>
      </c>
      <c r="AO1357" s="2" t="s">
        <v>165</v>
      </c>
      <c r="AP1357" s="3" t="s">
        <v>165</v>
      </c>
      <c r="AQ1357" s="22" t="s">
        <v>165</v>
      </c>
      <c r="AR1357" s="2" t="s">
        <v>165</v>
      </c>
      <c r="AS1357" s="2" t="s">
        <v>165</v>
      </c>
    </row>
    <row r="1358" spans="1:45" x14ac:dyDescent="0.35">
      <c r="A1358" s="25">
        <v>2018</v>
      </c>
      <c r="B1358" s="2">
        <v>16560</v>
      </c>
      <c r="C1358" s="25" t="s">
        <v>163</v>
      </c>
      <c r="D1358" s="17">
        <v>36</v>
      </c>
      <c r="E1358" s="18" t="s">
        <v>129</v>
      </c>
      <c r="F1358" s="20" t="s">
        <v>156</v>
      </c>
      <c r="G1358" s="22">
        <v>1</v>
      </c>
      <c r="H1358" s="2" t="s">
        <v>165</v>
      </c>
      <c r="I1358" s="2" t="s">
        <v>165</v>
      </c>
      <c r="J1358" s="3" t="s">
        <v>165</v>
      </c>
      <c r="K1358" s="22" t="s">
        <v>165</v>
      </c>
      <c r="L1358" s="2" t="s">
        <v>165</v>
      </c>
      <c r="M1358" s="2" t="s">
        <v>165</v>
      </c>
      <c r="N1358" s="3" t="s">
        <v>165</v>
      </c>
      <c r="O1358" s="22" t="s">
        <v>165</v>
      </c>
      <c r="P1358" s="2" t="s">
        <v>165</v>
      </c>
      <c r="Q1358" s="2" t="s">
        <v>165</v>
      </c>
      <c r="R1358" s="3" t="s">
        <v>165</v>
      </c>
      <c r="S1358" s="22" t="s">
        <v>165</v>
      </c>
      <c r="T1358" s="2" t="s">
        <v>165</v>
      </c>
      <c r="U1358" s="2" t="s">
        <v>165</v>
      </c>
      <c r="V1358" s="3" t="s">
        <v>165</v>
      </c>
      <c r="W1358" s="22" t="s">
        <v>165</v>
      </c>
      <c r="X1358" s="2" t="s">
        <v>165</v>
      </c>
      <c r="Y1358" s="2" t="s">
        <v>165</v>
      </c>
      <c r="Z1358" s="3" t="s">
        <v>165</v>
      </c>
      <c r="AA1358" s="22" t="s">
        <v>165</v>
      </c>
      <c r="AB1358" s="2" t="s">
        <v>165</v>
      </c>
      <c r="AC1358" s="2" t="s">
        <v>165</v>
      </c>
      <c r="AD1358" s="3" t="s">
        <v>165</v>
      </c>
      <c r="AE1358" s="22" t="s">
        <v>165</v>
      </c>
      <c r="AF1358" s="2" t="s">
        <v>165</v>
      </c>
      <c r="AG1358" s="2" t="s">
        <v>165</v>
      </c>
      <c r="AH1358" s="3" t="s">
        <v>165</v>
      </c>
      <c r="AI1358" s="22" t="s">
        <v>165</v>
      </c>
      <c r="AJ1358" s="2" t="s">
        <v>165</v>
      </c>
      <c r="AK1358" s="2" t="s">
        <v>165</v>
      </c>
      <c r="AL1358" s="3" t="s">
        <v>165</v>
      </c>
      <c r="AM1358" s="22" t="s">
        <v>165</v>
      </c>
      <c r="AN1358" s="2" t="s">
        <v>165</v>
      </c>
      <c r="AO1358" s="2" t="s">
        <v>165</v>
      </c>
      <c r="AP1358" s="3" t="s">
        <v>165</v>
      </c>
      <c r="AQ1358" s="22" t="s">
        <v>165</v>
      </c>
      <c r="AR1358" s="2" t="s">
        <v>165</v>
      </c>
      <c r="AS1358" s="2" t="s">
        <v>165</v>
      </c>
    </row>
    <row r="1359" spans="1:45" x14ac:dyDescent="0.35">
      <c r="A1359" s="25">
        <v>2018</v>
      </c>
      <c r="B1359" s="2">
        <v>16561</v>
      </c>
      <c r="C1359" s="25" t="s">
        <v>163</v>
      </c>
      <c r="D1359" s="17">
        <v>46</v>
      </c>
      <c r="E1359" s="18" t="s">
        <v>65</v>
      </c>
      <c r="F1359" s="20" t="s">
        <v>156</v>
      </c>
      <c r="G1359" s="22">
        <v>1</v>
      </c>
      <c r="H1359" s="2" t="s">
        <v>165</v>
      </c>
      <c r="I1359" s="2" t="s">
        <v>165</v>
      </c>
      <c r="J1359" s="3" t="s">
        <v>165</v>
      </c>
      <c r="K1359" s="22" t="s">
        <v>165</v>
      </c>
      <c r="L1359" s="2" t="s">
        <v>165</v>
      </c>
      <c r="M1359" s="2" t="s">
        <v>165</v>
      </c>
      <c r="N1359" s="3" t="s">
        <v>165</v>
      </c>
      <c r="O1359" s="22" t="s">
        <v>165</v>
      </c>
      <c r="P1359" s="2" t="s">
        <v>165</v>
      </c>
      <c r="Q1359" s="2" t="s">
        <v>165</v>
      </c>
      <c r="R1359" s="3" t="s">
        <v>165</v>
      </c>
      <c r="S1359" s="22" t="s">
        <v>165</v>
      </c>
      <c r="T1359" s="2" t="s">
        <v>165</v>
      </c>
      <c r="U1359" s="2" t="s">
        <v>165</v>
      </c>
      <c r="V1359" s="3" t="s">
        <v>165</v>
      </c>
      <c r="W1359" s="22" t="s">
        <v>165</v>
      </c>
      <c r="X1359" s="2" t="s">
        <v>165</v>
      </c>
      <c r="Y1359" s="2" t="s">
        <v>165</v>
      </c>
      <c r="Z1359" s="3" t="s">
        <v>165</v>
      </c>
      <c r="AA1359" s="22" t="s">
        <v>165</v>
      </c>
      <c r="AB1359" s="2" t="s">
        <v>165</v>
      </c>
      <c r="AC1359" s="2" t="s">
        <v>165</v>
      </c>
      <c r="AD1359" s="3" t="s">
        <v>165</v>
      </c>
      <c r="AE1359" s="22" t="s">
        <v>165</v>
      </c>
      <c r="AF1359" s="2" t="s">
        <v>165</v>
      </c>
      <c r="AG1359" s="2" t="s">
        <v>165</v>
      </c>
      <c r="AH1359" s="3" t="s">
        <v>165</v>
      </c>
      <c r="AI1359" s="22" t="s">
        <v>165</v>
      </c>
      <c r="AJ1359" s="2" t="s">
        <v>165</v>
      </c>
      <c r="AK1359" s="2" t="s">
        <v>165</v>
      </c>
      <c r="AL1359" s="3" t="s">
        <v>165</v>
      </c>
      <c r="AM1359" s="22" t="s">
        <v>165</v>
      </c>
      <c r="AN1359" s="2" t="s">
        <v>165</v>
      </c>
      <c r="AO1359" s="2" t="s">
        <v>165</v>
      </c>
      <c r="AP1359" s="3" t="s">
        <v>165</v>
      </c>
      <c r="AQ1359" s="22" t="s">
        <v>165</v>
      </c>
      <c r="AR1359" s="2" t="s">
        <v>165</v>
      </c>
      <c r="AS1359" s="2" t="s">
        <v>165</v>
      </c>
    </row>
    <row r="1360" spans="1:45" x14ac:dyDescent="0.35">
      <c r="A1360" s="25">
        <v>2018</v>
      </c>
      <c r="B1360" s="2">
        <v>16562</v>
      </c>
      <c r="C1360" s="25" t="s">
        <v>163</v>
      </c>
      <c r="D1360" s="17">
        <v>79</v>
      </c>
      <c r="E1360" s="18" t="s">
        <v>151</v>
      </c>
      <c r="F1360" s="20" t="s">
        <v>156</v>
      </c>
      <c r="G1360" s="22">
        <v>1</v>
      </c>
      <c r="H1360" s="2" t="s">
        <v>165</v>
      </c>
      <c r="I1360" s="2" t="s">
        <v>165</v>
      </c>
      <c r="J1360" s="3" t="s">
        <v>165</v>
      </c>
      <c r="K1360" s="22" t="s">
        <v>165</v>
      </c>
      <c r="L1360" s="2" t="s">
        <v>165</v>
      </c>
      <c r="M1360" s="2" t="s">
        <v>165</v>
      </c>
      <c r="N1360" s="3" t="s">
        <v>165</v>
      </c>
      <c r="O1360" s="22" t="s">
        <v>165</v>
      </c>
      <c r="P1360" s="2" t="s">
        <v>165</v>
      </c>
      <c r="Q1360" s="2" t="s">
        <v>165</v>
      </c>
      <c r="R1360" s="3" t="s">
        <v>165</v>
      </c>
      <c r="S1360" s="22" t="s">
        <v>165</v>
      </c>
      <c r="T1360" s="2" t="s">
        <v>165</v>
      </c>
      <c r="U1360" s="2" t="s">
        <v>165</v>
      </c>
      <c r="V1360" s="3" t="s">
        <v>165</v>
      </c>
      <c r="W1360" s="22" t="s">
        <v>165</v>
      </c>
      <c r="X1360" s="2" t="s">
        <v>165</v>
      </c>
      <c r="Y1360" s="2" t="s">
        <v>165</v>
      </c>
      <c r="Z1360" s="3" t="s">
        <v>165</v>
      </c>
      <c r="AA1360" s="22" t="s">
        <v>165</v>
      </c>
      <c r="AB1360" s="2" t="s">
        <v>165</v>
      </c>
      <c r="AC1360" s="2" t="s">
        <v>165</v>
      </c>
      <c r="AD1360" s="3" t="s">
        <v>165</v>
      </c>
      <c r="AE1360" s="22" t="s">
        <v>165</v>
      </c>
      <c r="AF1360" s="2" t="s">
        <v>165</v>
      </c>
      <c r="AG1360" s="2" t="s">
        <v>165</v>
      </c>
      <c r="AH1360" s="3" t="s">
        <v>165</v>
      </c>
      <c r="AI1360" s="22" t="s">
        <v>165</v>
      </c>
      <c r="AJ1360" s="2" t="s">
        <v>165</v>
      </c>
      <c r="AK1360" s="2" t="s">
        <v>165</v>
      </c>
      <c r="AL1360" s="3" t="s">
        <v>165</v>
      </c>
      <c r="AM1360" s="22" t="s">
        <v>165</v>
      </c>
      <c r="AN1360" s="2" t="s">
        <v>165</v>
      </c>
      <c r="AO1360" s="2" t="s">
        <v>165</v>
      </c>
      <c r="AP1360" s="3" t="s">
        <v>165</v>
      </c>
      <c r="AQ1360" s="22" t="s">
        <v>165</v>
      </c>
      <c r="AR1360" s="2" t="s">
        <v>165</v>
      </c>
      <c r="AS1360" s="2" t="s">
        <v>165</v>
      </c>
    </row>
    <row r="1361" spans="1:45" x14ac:dyDescent="0.35">
      <c r="A1361" s="25">
        <v>2018</v>
      </c>
      <c r="B1361" s="2">
        <v>16563</v>
      </c>
      <c r="C1361" s="25" t="s">
        <v>163</v>
      </c>
      <c r="D1361" s="17">
        <v>142</v>
      </c>
      <c r="E1361" s="18" t="s">
        <v>100</v>
      </c>
      <c r="F1361" s="20" t="s">
        <v>156</v>
      </c>
      <c r="G1361" s="22">
        <v>1</v>
      </c>
      <c r="H1361" s="2" t="s">
        <v>165</v>
      </c>
      <c r="I1361" s="2" t="s">
        <v>165</v>
      </c>
      <c r="J1361" s="3" t="s">
        <v>165</v>
      </c>
      <c r="K1361" s="22" t="s">
        <v>165</v>
      </c>
      <c r="L1361" s="2" t="s">
        <v>165</v>
      </c>
      <c r="M1361" s="2" t="s">
        <v>165</v>
      </c>
      <c r="N1361" s="3" t="s">
        <v>165</v>
      </c>
      <c r="O1361" s="22" t="s">
        <v>165</v>
      </c>
      <c r="P1361" s="2" t="s">
        <v>165</v>
      </c>
      <c r="Q1361" s="2" t="s">
        <v>165</v>
      </c>
      <c r="R1361" s="3" t="s">
        <v>165</v>
      </c>
      <c r="S1361" s="22" t="s">
        <v>165</v>
      </c>
      <c r="T1361" s="2" t="s">
        <v>165</v>
      </c>
      <c r="U1361" s="2" t="s">
        <v>165</v>
      </c>
      <c r="V1361" s="3" t="s">
        <v>165</v>
      </c>
      <c r="W1361" s="22" t="s">
        <v>165</v>
      </c>
      <c r="X1361" s="2" t="s">
        <v>165</v>
      </c>
      <c r="Y1361" s="2" t="s">
        <v>165</v>
      </c>
      <c r="Z1361" s="3" t="s">
        <v>165</v>
      </c>
      <c r="AA1361" s="22" t="s">
        <v>165</v>
      </c>
      <c r="AB1361" s="2" t="s">
        <v>165</v>
      </c>
      <c r="AC1361" s="2" t="s">
        <v>165</v>
      </c>
      <c r="AD1361" s="3" t="s">
        <v>165</v>
      </c>
      <c r="AE1361" s="22" t="s">
        <v>165</v>
      </c>
      <c r="AF1361" s="2" t="s">
        <v>165</v>
      </c>
      <c r="AG1361" s="2" t="s">
        <v>165</v>
      </c>
      <c r="AH1361" s="3" t="s">
        <v>165</v>
      </c>
      <c r="AI1361" s="22" t="s">
        <v>165</v>
      </c>
      <c r="AJ1361" s="2" t="s">
        <v>165</v>
      </c>
      <c r="AK1361" s="2" t="s">
        <v>165</v>
      </c>
      <c r="AL1361" s="3" t="s">
        <v>165</v>
      </c>
      <c r="AM1361" s="22" t="s">
        <v>165</v>
      </c>
      <c r="AN1361" s="2" t="s">
        <v>165</v>
      </c>
      <c r="AO1361" s="2" t="s">
        <v>165</v>
      </c>
      <c r="AP1361" s="3" t="s">
        <v>165</v>
      </c>
      <c r="AQ1361" s="22" t="s">
        <v>165</v>
      </c>
      <c r="AR1361" s="2" t="s">
        <v>165</v>
      </c>
      <c r="AS1361" s="2" t="s">
        <v>165</v>
      </c>
    </row>
    <row r="1362" spans="1:45" x14ac:dyDescent="0.35">
      <c r="A1362" s="25">
        <v>2018</v>
      </c>
      <c r="B1362" s="2">
        <v>16564</v>
      </c>
      <c r="C1362" s="25" t="s">
        <v>163</v>
      </c>
      <c r="D1362" s="17">
        <v>58</v>
      </c>
      <c r="E1362" s="18" t="s">
        <v>39</v>
      </c>
      <c r="F1362" s="20" t="s">
        <v>156</v>
      </c>
      <c r="G1362" s="22">
        <v>1</v>
      </c>
      <c r="H1362" s="2" t="s">
        <v>165</v>
      </c>
      <c r="I1362" s="2" t="s">
        <v>165</v>
      </c>
      <c r="J1362" s="3" t="s">
        <v>165</v>
      </c>
      <c r="K1362" s="22" t="s">
        <v>165</v>
      </c>
      <c r="L1362" s="2" t="s">
        <v>165</v>
      </c>
      <c r="M1362" s="2" t="s">
        <v>165</v>
      </c>
      <c r="N1362" s="3" t="s">
        <v>165</v>
      </c>
      <c r="O1362" s="22" t="s">
        <v>165</v>
      </c>
      <c r="P1362" s="2" t="s">
        <v>165</v>
      </c>
      <c r="Q1362" s="2" t="s">
        <v>165</v>
      </c>
      <c r="R1362" s="3" t="s">
        <v>165</v>
      </c>
      <c r="S1362" s="22" t="s">
        <v>165</v>
      </c>
      <c r="T1362" s="2" t="s">
        <v>165</v>
      </c>
      <c r="U1362" s="2" t="s">
        <v>165</v>
      </c>
      <c r="V1362" s="3" t="s">
        <v>165</v>
      </c>
      <c r="W1362" s="22" t="s">
        <v>165</v>
      </c>
      <c r="X1362" s="2" t="s">
        <v>165</v>
      </c>
      <c r="Y1362" s="2" t="s">
        <v>165</v>
      </c>
      <c r="Z1362" s="3" t="s">
        <v>165</v>
      </c>
      <c r="AA1362" s="22" t="s">
        <v>165</v>
      </c>
      <c r="AB1362" s="2" t="s">
        <v>165</v>
      </c>
      <c r="AC1362" s="2" t="s">
        <v>165</v>
      </c>
      <c r="AD1362" s="3" t="s">
        <v>165</v>
      </c>
      <c r="AE1362" s="22" t="s">
        <v>165</v>
      </c>
      <c r="AF1362" s="2" t="s">
        <v>165</v>
      </c>
      <c r="AG1362" s="2" t="s">
        <v>165</v>
      </c>
      <c r="AH1362" s="3" t="s">
        <v>165</v>
      </c>
      <c r="AI1362" s="22" t="s">
        <v>165</v>
      </c>
      <c r="AJ1362" s="2" t="s">
        <v>165</v>
      </c>
      <c r="AK1362" s="2" t="s">
        <v>165</v>
      </c>
      <c r="AL1362" s="3" t="s">
        <v>165</v>
      </c>
      <c r="AM1362" s="22" t="s">
        <v>165</v>
      </c>
      <c r="AN1362" s="2" t="s">
        <v>165</v>
      </c>
      <c r="AO1362" s="2" t="s">
        <v>165</v>
      </c>
      <c r="AP1362" s="3" t="s">
        <v>165</v>
      </c>
      <c r="AQ1362" s="22" t="s">
        <v>165</v>
      </c>
      <c r="AR1362" s="2" t="s">
        <v>165</v>
      </c>
      <c r="AS1362" s="2" t="s">
        <v>165</v>
      </c>
    </row>
    <row r="1363" spans="1:45" x14ac:dyDescent="0.35">
      <c r="A1363" s="25">
        <v>2018</v>
      </c>
      <c r="B1363" s="2">
        <v>16565</v>
      </c>
      <c r="C1363" s="25" t="s">
        <v>163</v>
      </c>
      <c r="D1363" s="17">
        <v>77</v>
      </c>
      <c r="E1363" s="18" t="s">
        <v>148</v>
      </c>
      <c r="F1363" s="20" t="s">
        <v>156</v>
      </c>
      <c r="G1363" s="22">
        <v>1</v>
      </c>
      <c r="H1363" s="2" t="s">
        <v>165</v>
      </c>
      <c r="I1363" s="2" t="s">
        <v>165</v>
      </c>
      <c r="J1363" s="3" t="s">
        <v>165</v>
      </c>
      <c r="K1363" s="22" t="s">
        <v>165</v>
      </c>
      <c r="L1363" s="2" t="s">
        <v>165</v>
      </c>
      <c r="M1363" s="2" t="s">
        <v>165</v>
      </c>
      <c r="N1363" s="3" t="s">
        <v>165</v>
      </c>
      <c r="O1363" s="22" t="s">
        <v>165</v>
      </c>
      <c r="P1363" s="2" t="s">
        <v>165</v>
      </c>
      <c r="Q1363" s="2" t="s">
        <v>165</v>
      </c>
      <c r="R1363" s="3" t="s">
        <v>165</v>
      </c>
      <c r="S1363" s="22" t="s">
        <v>165</v>
      </c>
      <c r="T1363" s="2" t="s">
        <v>165</v>
      </c>
      <c r="U1363" s="2" t="s">
        <v>165</v>
      </c>
      <c r="V1363" s="3" t="s">
        <v>165</v>
      </c>
      <c r="W1363" s="22" t="s">
        <v>165</v>
      </c>
      <c r="X1363" s="2" t="s">
        <v>165</v>
      </c>
      <c r="Y1363" s="2" t="s">
        <v>165</v>
      </c>
      <c r="Z1363" s="3" t="s">
        <v>165</v>
      </c>
      <c r="AA1363" s="22" t="s">
        <v>165</v>
      </c>
      <c r="AB1363" s="2" t="s">
        <v>165</v>
      </c>
      <c r="AC1363" s="2" t="s">
        <v>165</v>
      </c>
      <c r="AD1363" s="3" t="s">
        <v>165</v>
      </c>
      <c r="AE1363" s="22" t="s">
        <v>165</v>
      </c>
      <c r="AF1363" s="2" t="s">
        <v>165</v>
      </c>
      <c r="AG1363" s="2" t="s">
        <v>165</v>
      </c>
      <c r="AH1363" s="3" t="s">
        <v>165</v>
      </c>
      <c r="AI1363" s="22" t="s">
        <v>165</v>
      </c>
      <c r="AJ1363" s="2" t="s">
        <v>165</v>
      </c>
      <c r="AK1363" s="2" t="s">
        <v>165</v>
      </c>
      <c r="AL1363" s="3" t="s">
        <v>165</v>
      </c>
      <c r="AM1363" s="22" t="s">
        <v>165</v>
      </c>
      <c r="AN1363" s="2" t="s">
        <v>165</v>
      </c>
      <c r="AO1363" s="2" t="s">
        <v>165</v>
      </c>
      <c r="AP1363" s="3" t="s">
        <v>165</v>
      </c>
      <c r="AQ1363" s="22" t="s">
        <v>165</v>
      </c>
      <c r="AR1363" s="2" t="s">
        <v>165</v>
      </c>
      <c r="AS1363" s="2" t="s">
        <v>165</v>
      </c>
    </row>
    <row r="1364" spans="1:45" x14ac:dyDescent="0.35">
      <c r="A1364" s="25">
        <v>2018</v>
      </c>
      <c r="B1364" s="2">
        <v>16566</v>
      </c>
      <c r="C1364" s="25" t="s">
        <v>163</v>
      </c>
      <c r="D1364" s="17">
        <v>27</v>
      </c>
      <c r="E1364" s="18" t="s">
        <v>68</v>
      </c>
      <c r="F1364" s="20" t="s">
        <v>156</v>
      </c>
      <c r="G1364" s="22">
        <v>1</v>
      </c>
      <c r="H1364" s="2" t="s">
        <v>165</v>
      </c>
      <c r="I1364" s="2" t="s">
        <v>165</v>
      </c>
      <c r="J1364" s="3" t="s">
        <v>165</v>
      </c>
      <c r="K1364" s="22" t="s">
        <v>165</v>
      </c>
      <c r="L1364" s="2" t="s">
        <v>165</v>
      </c>
      <c r="M1364" s="2" t="s">
        <v>165</v>
      </c>
      <c r="N1364" s="3" t="s">
        <v>165</v>
      </c>
      <c r="O1364" s="22" t="s">
        <v>165</v>
      </c>
      <c r="P1364" s="2" t="s">
        <v>165</v>
      </c>
      <c r="Q1364" s="2" t="s">
        <v>165</v>
      </c>
      <c r="R1364" s="3" t="s">
        <v>165</v>
      </c>
      <c r="S1364" s="22" t="s">
        <v>165</v>
      </c>
      <c r="T1364" s="2" t="s">
        <v>165</v>
      </c>
      <c r="U1364" s="2" t="s">
        <v>165</v>
      </c>
      <c r="V1364" s="3" t="s">
        <v>165</v>
      </c>
      <c r="W1364" s="22" t="s">
        <v>165</v>
      </c>
      <c r="X1364" s="2" t="s">
        <v>165</v>
      </c>
      <c r="Y1364" s="2" t="s">
        <v>165</v>
      </c>
      <c r="Z1364" s="3" t="s">
        <v>165</v>
      </c>
      <c r="AA1364" s="22" t="s">
        <v>165</v>
      </c>
      <c r="AB1364" s="2" t="s">
        <v>165</v>
      </c>
      <c r="AC1364" s="2" t="s">
        <v>165</v>
      </c>
      <c r="AD1364" s="3" t="s">
        <v>165</v>
      </c>
      <c r="AE1364" s="22" t="s">
        <v>165</v>
      </c>
      <c r="AF1364" s="2" t="s">
        <v>165</v>
      </c>
      <c r="AG1364" s="2" t="s">
        <v>165</v>
      </c>
      <c r="AH1364" s="3" t="s">
        <v>165</v>
      </c>
      <c r="AI1364" s="22" t="s">
        <v>165</v>
      </c>
      <c r="AJ1364" s="2" t="s">
        <v>165</v>
      </c>
      <c r="AK1364" s="2" t="s">
        <v>165</v>
      </c>
      <c r="AL1364" s="3" t="s">
        <v>165</v>
      </c>
      <c r="AM1364" s="22" t="s">
        <v>165</v>
      </c>
      <c r="AN1364" s="2" t="s">
        <v>165</v>
      </c>
      <c r="AO1364" s="2" t="s">
        <v>165</v>
      </c>
      <c r="AP1364" s="3" t="s">
        <v>165</v>
      </c>
      <c r="AQ1364" s="22" t="s">
        <v>165</v>
      </c>
      <c r="AR1364" s="2" t="s">
        <v>165</v>
      </c>
      <c r="AS1364" s="2" t="s">
        <v>165</v>
      </c>
    </row>
    <row r="1365" spans="1:45" x14ac:dyDescent="0.35">
      <c r="A1365" s="25">
        <v>2018</v>
      </c>
      <c r="B1365" s="2">
        <v>16567</v>
      </c>
      <c r="C1365" s="25" t="s">
        <v>163</v>
      </c>
      <c r="D1365" s="17">
        <v>67</v>
      </c>
      <c r="E1365" s="18" t="s">
        <v>116</v>
      </c>
      <c r="F1365" s="20" t="s">
        <v>156</v>
      </c>
      <c r="G1365" s="22">
        <v>1</v>
      </c>
      <c r="H1365" s="2" t="s">
        <v>165</v>
      </c>
      <c r="I1365" s="2" t="s">
        <v>165</v>
      </c>
      <c r="J1365" s="3" t="s">
        <v>165</v>
      </c>
      <c r="K1365" s="22" t="s">
        <v>165</v>
      </c>
      <c r="L1365" s="2" t="s">
        <v>165</v>
      </c>
      <c r="M1365" s="2" t="s">
        <v>165</v>
      </c>
      <c r="N1365" s="3" t="s">
        <v>165</v>
      </c>
      <c r="O1365" s="22" t="s">
        <v>165</v>
      </c>
      <c r="P1365" s="2" t="s">
        <v>165</v>
      </c>
      <c r="Q1365" s="2" t="s">
        <v>165</v>
      </c>
      <c r="R1365" s="3" t="s">
        <v>165</v>
      </c>
      <c r="S1365" s="22" t="s">
        <v>165</v>
      </c>
      <c r="T1365" s="2" t="s">
        <v>165</v>
      </c>
      <c r="U1365" s="2" t="s">
        <v>165</v>
      </c>
      <c r="V1365" s="3" t="s">
        <v>165</v>
      </c>
      <c r="W1365" s="22" t="s">
        <v>165</v>
      </c>
      <c r="X1365" s="2" t="s">
        <v>165</v>
      </c>
      <c r="Y1365" s="2" t="s">
        <v>165</v>
      </c>
      <c r="Z1365" s="3" t="s">
        <v>165</v>
      </c>
      <c r="AA1365" s="22" t="s">
        <v>165</v>
      </c>
      <c r="AB1365" s="2" t="s">
        <v>165</v>
      </c>
      <c r="AC1365" s="2" t="s">
        <v>165</v>
      </c>
      <c r="AD1365" s="3" t="s">
        <v>165</v>
      </c>
      <c r="AE1365" s="22" t="s">
        <v>165</v>
      </c>
      <c r="AF1365" s="2" t="s">
        <v>165</v>
      </c>
      <c r="AG1365" s="2" t="s">
        <v>165</v>
      </c>
      <c r="AH1365" s="3" t="s">
        <v>165</v>
      </c>
      <c r="AI1365" s="22" t="s">
        <v>165</v>
      </c>
      <c r="AJ1365" s="2" t="s">
        <v>165</v>
      </c>
      <c r="AK1365" s="2" t="s">
        <v>165</v>
      </c>
      <c r="AL1365" s="3" t="s">
        <v>165</v>
      </c>
      <c r="AM1365" s="22" t="s">
        <v>165</v>
      </c>
      <c r="AN1365" s="2" t="s">
        <v>165</v>
      </c>
      <c r="AO1365" s="2" t="s">
        <v>165</v>
      </c>
      <c r="AP1365" s="3" t="s">
        <v>165</v>
      </c>
      <c r="AQ1365" s="22" t="s">
        <v>165</v>
      </c>
      <c r="AR1365" s="2" t="s">
        <v>165</v>
      </c>
      <c r="AS1365" s="2" t="s">
        <v>165</v>
      </c>
    </row>
    <row r="1366" spans="1:45" x14ac:dyDescent="0.35">
      <c r="A1366" s="25">
        <v>2018</v>
      </c>
      <c r="B1366" s="2">
        <v>16568</v>
      </c>
      <c r="C1366" s="25" t="s">
        <v>163</v>
      </c>
      <c r="D1366" s="17">
        <v>13</v>
      </c>
      <c r="E1366" s="18" t="s">
        <v>96</v>
      </c>
      <c r="F1366" s="20" t="s">
        <v>156</v>
      </c>
      <c r="G1366" s="22">
        <v>1</v>
      </c>
      <c r="H1366" s="2" t="s">
        <v>165</v>
      </c>
      <c r="I1366" s="2" t="s">
        <v>165</v>
      </c>
      <c r="J1366" s="3" t="s">
        <v>165</v>
      </c>
      <c r="K1366" s="22" t="s">
        <v>165</v>
      </c>
      <c r="L1366" s="2" t="s">
        <v>165</v>
      </c>
      <c r="M1366" s="2" t="s">
        <v>165</v>
      </c>
      <c r="N1366" s="3" t="s">
        <v>165</v>
      </c>
      <c r="O1366" s="22" t="s">
        <v>165</v>
      </c>
      <c r="P1366" s="2" t="s">
        <v>165</v>
      </c>
      <c r="Q1366" s="2" t="s">
        <v>165</v>
      </c>
      <c r="R1366" s="3" t="s">
        <v>165</v>
      </c>
      <c r="S1366" s="22" t="s">
        <v>165</v>
      </c>
      <c r="T1366" s="2" t="s">
        <v>165</v>
      </c>
      <c r="U1366" s="2" t="s">
        <v>165</v>
      </c>
      <c r="V1366" s="3" t="s">
        <v>165</v>
      </c>
      <c r="W1366" s="22" t="s">
        <v>165</v>
      </c>
      <c r="X1366" s="2" t="s">
        <v>165</v>
      </c>
      <c r="Y1366" s="2" t="s">
        <v>165</v>
      </c>
      <c r="Z1366" s="3" t="s">
        <v>165</v>
      </c>
      <c r="AA1366" s="22" t="s">
        <v>165</v>
      </c>
      <c r="AB1366" s="2" t="s">
        <v>165</v>
      </c>
      <c r="AC1366" s="2" t="s">
        <v>165</v>
      </c>
      <c r="AD1366" s="3" t="s">
        <v>165</v>
      </c>
      <c r="AE1366" s="22" t="s">
        <v>165</v>
      </c>
      <c r="AF1366" s="2" t="s">
        <v>165</v>
      </c>
      <c r="AG1366" s="2" t="s">
        <v>165</v>
      </c>
      <c r="AH1366" s="3" t="s">
        <v>165</v>
      </c>
      <c r="AI1366" s="22" t="s">
        <v>165</v>
      </c>
      <c r="AJ1366" s="2" t="s">
        <v>165</v>
      </c>
      <c r="AK1366" s="2" t="s">
        <v>165</v>
      </c>
      <c r="AL1366" s="3" t="s">
        <v>165</v>
      </c>
      <c r="AM1366" s="22" t="s">
        <v>165</v>
      </c>
      <c r="AN1366" s="2" t="s">
        <v>165</v>
      </c>
      <c r="AO1366" s="2" t="s">
        <v>165</v>
      </c>
      <c r="AP1366" s="3" t="s">
        <v>165</v>
      </c>
      <c r="AQ1366" s="22" t="s">
        <v>165</v>
      </c>
      <c r="AR1366" s="2" t="s">
        <v>165</v>
      </c>
      <c r="AS1366" s="2" t="s">
        <v>165</v>
      </c>
    </row>
    <row r="1367" spans="1:45" x14ac:dyDescent="0.35">
      <c r="A1367" s="25">
        <v>2018</v>
      </c>
      <c r="B1367" s="2">
        <v>16569</v>
      </c>
      <c r="C1367" s="25" t="s">
        <v>163</v>
      </c>
      <c r="D1367" s="17">
        <v>125</v>
      </c>
      <c r="E1367" s="18" t="s">
        <v>138</v>
      </c>
      <c r="F1367" s="20" t="s">
        <v>156</v>
      </c>
      <c r="G1367" s="22">
        <v>1</v>
      </c>
      <c r="H1367" s="2" t="s">
        <v>165</v>
      </c>
      <c r="I1367" s="2" t="s">
        <v>165</v>
      </c>
      <c r="J1367" s="3" t="s">
        <v>165</v>
      </c>
      <c r="K1367" s="22" t="s">
        <v>165</v>
      </c>
      <c r="L1367" s="2" t="s">
        <v>165</v>
      </c>
      <c r="M1367" s="2" t="s">
        <v>165</v>
      </c>
      <c r="N1367" s="3" t="s">
        <v>165</v>
      </c>
      <c r="O1367" s="22" t="s">
        <v>165</v>
      </c>
      <c r="P1367" s="2" t="s">
        <v>165</v>
      </c>
      <c r="Q1367" s="2" t="s">
        <v>165</v>
      </c>
      <c r="R1367" s="3" t="s">
        <v>165</v>
      </c>
      <c r="S1367" s="22" t="s">
        <v>165</v>
      </c>
      <c r="T1367" s="2" t="s">
        <v>165</v>
      </c>
      <c r="U1367" s="2" t="s">
        <v>165</v>
      </c>
      <c r="V1367" s="3" t="s">
        <v>165</v>
      </c>
      <c r="W1367" s="22" t="s">
        <v>165</v>
      </c>
      <c r="X1367" s="2" t="s">
        <v>165</v>
      </c>
      <c r="Y1367" s="2" t="s">
        <v>165</v>
      </c>
      <c r="Z1367" s="3" t="s">
        <v>165</v>
      </c>
      <c r="AA1367" s="22" t="s">
        <v>165</v>
      </c>
      <c r="AB1367" s="2" t="s">
        <v>165</v>
      </c>
      <c r="AC1367" s="2" t="s">
        <v>165</v>
      </c>
      <c r="AD1367" s="3" t="s">
        <v>165</v>
      </c>
      <c r="AE1367" s="22" t="s">
        <v>165</v>
      </c>
      <c r="AF1367" s="2" t="s">
        <v>165</v>
      </c>
      <c r="AG1367" s="2" t="s">
        <v>165</v>
      </c>
      <c r="AH1367" s="3" t="s">
        <v>165</v>
      </c>
      <c r="AI1367" s="22" t="s">
        <v>165</v>
      </c>
      <c r="AJ1367" s="2" t="s">
        <v>165</v>
      </c>
      <c r="AK1367" s="2" t="s">
        <v>165</v>
      </c>
      <c r="AL1367" s="3" t="s">
        <v>165</v>
      </c>
      <c r="AM1367" s="22" t="s">
        <v>165</v>
      </c>
      <c r="AN1367" s="2" t="s">
        <v>165</v>
      </c>
      <c r="AO1367" s="2" t="s">
        <v>165</v>
      </c>
      <c r="AP1367" s="3" t="s">
        <v>165</v>
      </c>
      <c r="AQ1367" s="22" t="s">
        <v>165</v>
      </c>
      <c r="AR1367" s="2" t="s">
        <v>165</v>
      </c>
      <c r="AS1367" s="2" t="s">
        <v>165</v>
      </c>
    </row>
    <row r="1368" spans="1:45" x14ac:dyDescent="0.35">
      <c r="A1368" s="25">
        <v>2018</v>
      </c>
      <c r="B1368" s="2">
        <v>16570</v>
      </c>
      <c r="C1368" s="25" t="s">
        <v>163</v>
      </c>
      <c r="D1368" s="17">
        <v>42</v>
      </c>
      <c r="E1368" s="18" t="s">
        <v>102</v>
      </c>
      <c r="F1368" s="20" t="s">
        <v>156</v>
      </c>
      <c r="G1368" s="22">
        <v>1</v>
      </c>
      <c r="H1368" s="2" t="s">
        <v>165</v>
      </c>
      <c r="I1368" s="2" t="s">
        <v>165</v>
      </c>
      <c r="J1368" s="3" t="s">
        <v>165</v>
      </c>
      <c r="K1368" s="22" t="s">
        <v>165</v>
      </c>
      <c r="L1368" s="2" t="s">
        <v>165</v>
      </c>
      <c r="M1368" s="2" t="s">
        <v>165</v>
      </c>
      <c r="N1368" s="3" t="s">
        <v>165</v>
      </c>
      <c r="O1368" s="22" t="s">
        <v>165</v>
      </c>
      <c r="P1368" s="2" t="s">
        <v>165</v>
      </c>
      <c r="Q1368" s="2" t="s">
        <v>165</v>
      </c>
      <c r="R1368" s="3" t="s">
        <v>165</v>
      </c>
      <c r="S1368" s="22" t="s">
        <v>165</v>
      </c>
      <c r="T1368" s="2" t="s">
        <v>165</v>
      </c>
      <c r="U1368" s="2" t="s">
        <v>165</v>
      </c>
      <c r="V1368" s="3" t="s">
        <v>165</v>
      </c>
      <c r="W1368" s="22" t="s">
        <v>165</v>
      </c>
      <c r="X1368" s="2" t="s">
        <v>165</v>
      </c>
      <c r="Y1368" s="2" t="s">
        <v>165</v>
      </c>
      <c r="Z1368" s="3" t="s">
        <v>165</v>
      </c>
      <c r="AA1368" s="22" t="s">
        <v>165</v>
      </c>
      <c r="AB1368" s="2" t="s">
        <v>165</v>
      </c>
      <c r="AC1368" s="2" t="s">
        <v>165</v>
      </c>
      <c r="AD1368" s="3" t="s">
        <v>165</v>
      </c>
      <c r="AE1368" s="22" t="s">
        <v>165</v>
      </c>
      <c r="AF1368" s="2" t="s">
        <v>165</v>
      </c>
      <c r="AG1368" s="2" t="s">
        <v>165</v>
      </c>
      <c r="AH1368" s="3" t="s">
        <v>165</v>
      </c>
      <c r="AI1368" s="22" t="s">
        <v>165</v>
      </c>
      <c r="AJ1368" s="2" t="s">
        <v>165</v>
      </c>
      <c r="AK1368" s="2" t="s">
        <v>165</v>
      </c>
      <c r="AL1368" s="3" t="s">
        <v>165</v>
      </c>
      <c r="AM1368" s="22" t="s">
        <v>165</v>
      </c>
      <c r="AN1368" s="2" t="s">
        <v>165</v>
      </c>
      <c r="AO1368" s="2" t="s">
        <v>165</v>
      </c>
      <c r="AP1368" s="3" t="s">
        <v>165</v>
      </c>
      <c r="AQ1368" s="22" t="s">
        <v>165</v>
      </c>
      <c r="AR1368" s="2" t="s">
        <v>165</v>
      </c>
      <c r="AS1368" s="2" t="s">
        <v>165</v>
      </c>
    </row>
    <row r="1369" spans="1:45" x14ac:dyDescent="0.35">
      <c r="A1369" s="25">
        <v>2018</v>
      </c>
      <c r="B1369" s="2">
        <v>16571</v>
      </c>
      <c r="C1369" s="25" t="s">
        <v>163</v>
      </c>
      <c r="D1369" s="17">
        <v>133</v>
      </c>
      <c r="E1369" s="18" t="s">
        <v>36</v>
      </c>
      <c r="F1369" s="20" t="s">
        <v>156</v>
      </c>
      <c r="G1369" s="22">
        <v>1</v>
      </c>
      <c r="H1369" s="2" t="s">
        <v>165</v>
      </c>
      <c r="I1369" s="2" t="s">
        <v>165</v>
      </c>
      <c r="J1369" s="3" t="s">
        <v>165</v>
      </c>
      <c r="K1369" s="22" t="s">
        <v>165</v>
      </c>
      <c r="L1369" s="2" t="s">
        <v>165</v>
      </c>
      <c r="M1369" s="2" t="s">
        <v>165</v>
      </c>
      <c r="N1369" s="3" t="s">
        <v>165</v>
      </c>
      <c r="O1369" s="22" t="s">
        <v>165</v>
      </c>
      <c r="P1369" s="2" t="s">
        <v>165</v>
      </c>
      <c r="Q1369" s="2" t="s">
        <v>165</v>
      </c>
      <c r="R1369" s="3" t="s">
        <v>165</v>
      </c>
      <c r="S1369" s="22" t="s">
        <v>165</v>
      </c>
      <c r="T1369" s="2" t="s">
        <v>165</v>
      </c>
      <c r="U1369" s="2" t="s">
        <v>165</v>
      </c>
      <c r="V1369" s="3" t="s">
        <v>165</v>
      </c>
      <c r="W1369" s="22" t="s">
        <v>165</v>
      </c>
      <c r="X1369" s="2" t="s">
        <v>165</v>
      </c>
      <c r="Y1369" s="2" t="s">
        <v>165</v>
      </c>
      <c r="Z1369" s="3" t="s">
        <v>165</v>
      </c>
      <c r="AA1369" s="22" t="s">
        <v>165</v>
      </c>
      <c r="AB1369" s="2" t="s">
        <v>165</v>
      </c>
      <c r="AC1369" s="2" t="s">
        <v>165</v>
      </c>
      <c r="AD1369" s="3" t="s">
        <v>165</v>
      </c>
      <c r="AE1369" s="22" t="s">
        <v>165</v>
      </c>
      <c r="AF1369" s="2" t="s">
        <v>165</v>
      </c>
      <c r="AG1369" s="2" t="s">
        <v>165</v>
      </c>
      <c r="AH1369" s="3" t="s">
        <v>165</v>
      </c>
      <c r="AI1369" s="22" t="s">
        <v>165</v>
      </c>
      <c r="AJ1369" s="2" t="s">
        <v>165</v>
      </c>
      <c r="AK1369" s="2" t="s">
        <v>165</v>
      </c>
      <c r="AL1369" s="3" t="s">
        <v>165</v>
      </c>
      <c r="AM1369" s="22" t="s">
        <v>165</v>
      </c>
      <c r="AN1369" s="2" t="s">
        <v>165</v>
      </c>
      <c r="AO1369" s="2" t="s">
        <v>165</v>
      </c>
      <c r="AP1369" s="3" t="s">
        <v>165</v>
      </c>
      <c r="AQ1369" s="22" t="s">
        <v>165</v>
      </c>
      <c r="AR1369" s="2" t="s">
        <v>165</v>
      </c>
      <c r="AS1369" s="2" t="s">
        <v>165</v>
      </c>
    </row>
    <row r="1370" spans="1:45" x14ac:dyDescent="0.35">
      <c r="A1370" s="25">
        <v>2018</v>
      </c>
      <c r="B1370" s="2">
        <v>16572</v>
      </c>
      <c r="C1370" s="25" t="s">
        <v>163</v>
      </c>
      <c r="D1370" s="17">
        <v>53</v>
      </c>
      <c r="E1370" s="18" t="s">
        <v>76</v>
      </c>
      <c r="F1370" s="20" t="s">
        <v>156</v>
      </c>
      <c r="G1370" s="22">
        <v>1</v>
      </c>
      <c r="H1370" s="2" t="s">
        <v>165</v>
      </c>
      <c r="I1370" s="2" t="s">
        <v>165</v>
      </c>
      <c r="J1370" s="3" t="s">
        <v>165</v>
      </c>
      <c r="K1370" s="22" t="s">
        <v>165</v>
      </c>
      <c r="L1370" s="2" t="s">
        <v>165</v>
      </c>
      <c r="M1370" s="2" t="s">
        <v>165</v>
      </c>
      <c r="N1370" s="3" t="s">
        <v>165</v>
      </c>
      <c r="O1370" s="22" t="s">
        <v>165</v>
      </c>
      <c r="P1370" s="2" t="s">
        <v>165</v>
      </c>
      <c r="Q1370" s="2" t="s">
        <v>165</v>
      </c>
      <c r="R1370" s="3" t="s">
        <v>165</v>
      </c>
      <c r="S1370" s="22" t="s">
        <v>165</v>
      </c>
      <c r="T1370" s="2" t="s">
        <v>165</v>
      </c>
      <c r="U1370" s="2" t="s">
        <v>165</v>
      </c>
      <c r="V1370" s="3" t="s">
        <v>165</v>
      </c>
      <c r="W1370" s="22" t="s">
        <v>165</v>
      </c>
      <c r="X1370" s="2" t="s">
        <v>165</v>
      </c>
      <c r="Y1370" s="2" t="s">
        <v>165</v>
      </c>
      <c r="Z1370" s="3" t="s">
        <v>165</v>
      </c>
      <c r="AA1370" s="22" t="s">
        <v>165</v>
      </c>
      <c r="AB1370" s="2" t="s">
        <v>165</v>
      </c>
      <c r="AC1370" s="2" t="s">
        <v>165</v>
      </c>
      <c r="AD1370" s="3" t="s">
        <v>165</v>
      </c>
      <c r="AE1370" s="22" t="s">
        <v>165</v>
      </c>
      <c r="AF1370" s="2" t="s">
        <v>165</v>
      </c>
      <c r="AG1370" s="2" t="s">
        <v>165</v>
      </c>
      <c r="AH1370" s="3" t="s">
        <v>165</v>
      </c>
      <c r="AI1370" s="22" t="s">
        <v>165</v>
      </c>
      <c r="AJ1370" s="2" t="s">
        <v>165</v>
      </c>
      <c r="AK1370" s="2" t="s">
        <v>165</v>
      </c>
      <c r="AL1370" s="3" t="s">
        <v>165</v>
      </c>
      <c r="AM1370" s="22" t="s">
        <v>165</v>
      </c>
      <c r="AN1370" s="2" t="s">
        <v>165</v>
      </c>
      <c r="AO1370" s="2" t="s">
        <v>165</v>
      </c>
      <c r="AP1370" s="3" t="s">
        <v>165</v>
      </c>
      <c r="AQ1370" s="22" t="s">
        <v>165</v>
      </c>
      <c r="AR1370" s="2" t="s">
        <v>165</v>
      </c>
      <c r="AS1370" s="2" t="s">
        <v>165</v>
      </c>
    </row>
    <row r="1371" spans="1:45" x14ac:dyDescent="0.35">
      <c r="A1371" s="25">
        <v>2018</v>
      </c>
      <c r="B1371" s="2">
        <v>16573</v>
      </c>
      <c r="C1371" s="25" t="s">
        <v>163</v>
      </c>
      <c r="D1371" s="17">
        <v>37</v>
      </c>
      <c r="E1371" s="18" t="s">
        <v>137</v>
      </c>
      <c r="F1371" s="20" t="s">
        <v>156</v>
      </c>
      <c r="G1371" s="22">
        <v>1</v>
      </c>
      <c r="H1371" s="2" t="s">
        <v>165</v>
      </c>
      <c r="I1371" s="2" t="s">
        <v>165</v>
      </c>
      <c r="J1371" s="3" t="s">
        <v>165</v>
      </c>
      <c r="K1371" s="22" t="s">
        <v>165</v>
      </c>
      <c r="L1371" s="2" t="s">
        <v>165</v>
      </c>
      <c r="M1371" s="2" t="s">
        <v>165</v>
      </c>
      <c r="N1371" s="3" t="s">
        <v>165</v>
      </c>
      <c r="O1371" s="22" t="s">
        <v>165</v>
      </c>
      <c r="P1371" s="2" t="s">
        <v>165</v>
      </c>
      <c r="Q1371" s="2" t="s">
        <v>165</v>
      </c>
      <c r="R1371" s="3" t="s">
        <v>165</v>
      </c>
      <c r="S1371" s="22" t="s">
        <v>165</v>
      </c>
      <c r="T1371" s="2" t="s">
        <v>165</v>
      </c>
      <c r="U1371" s="2" t="s">
        <v>165</v>
      </c>
      <c r="V1371" s="3" t="s">
        <v>165</v>
      </c>
      <c r="W1371" s="22" t="s">
        <v>165</v>
      </c>
      <c r="X1371" s="2" t="s">
        <v>165</v>
      </c>
      <c r="Y1371" s="2" t="s">
        <v>165</v>
      </c>
      <c r="Z1371" s="3" t="s">
        <v>165</v>
      </c>
      <c r="AA1371" s="22" t="s">
        <v>165</v>
      </c>
      <c r="AB1371" s="2" t="s">
        <v>165</v>
      </c>
      <c r="AC1371" s="2" t="s">
        <v>165</v>
      </c>
      <c r="AD1371" s="3" t="s">
        <v>165</v>
      </c>
      <c r="AE1371" s="22" t="s">
        <v>165</v>
      </c>
      <c r="AF1371" s="2" t="s">
        <v>165</v>
      </c>
      <c r="AG1371" s="2" t="s">
        <v>165</v>
      </c>
      <c r="AH1371" s="3" t="s">
        <v>165</v>
      </c>
      <c r="AI1371" s="22" t="s">
        <v>165</v>
      </c>
      <c r="AJ1371" s="2" t="s">
        <v>165</v>
      </c>
      <c r="AK1371" s="2" t="s">
        <v>165</v>
      </c>
      <c r="AL1371" s="3" t="s">
        <v>165</v>
      </c>
      <c r="AM1371" s="22" t="s">
        <v>165</v>
      </c>
      <c r="AN1371" s="2" t="s">
        <v>165</v>
      </c>
      <c r="AO1371" s="2" t="s">
        <v>165</v>
      </c>
      <c r="AP1371" s="3" t="s">
        <v>165</v>
      </c>
      <c r="AQ1371" s="22" t="s">
        <v>165</v>
      </c>
      <c r="AR1371" s="2" t="s">
        <v>165</v>
      </c>
      <c r="AS1371" s="2" t="s">
        <v>165</v>
      </c>
    </row>
    <row r="1372" spans="1:45" x14ac:dyDescent="0.35">
      <c r="A1372" s="25">
        <v>2018</v>
      </c>
      <c r="B1372" s="2">
        <v>16574</v>
      </c>
      <c r="C1372" s="25" t="s">
        <v>163</v>
      </c>
      <c r="D1372" s="17">
        <v>96</v>
      </c>
      <c r="E1372" s="18" t="s">
        <v>53</v>
      </c>
      <c r="F1372" s="20" t="s">
        <v>156</v>
      </c>
      <c r="G1372" s="22">
        <v>1</v>
      </c>
      <c r="H1372" s="2" t="s">
        <v>165</v>
      </c>
      <c r="I1372" s="2" t="s">
        <v>165</v>
      </c>
      <c r="J1372" s="3" t="s">
        <v>165</v>
      </c>
      <c r="K1372" s="22" t="s">
        <v>165</v>
      </c>
      <c r="L1372" s="2" t="s">
        <v>165</v>
      </c>
      <c r="M1372" s="2" t="s">
        <v>165</v>
      </c>
      <c r="N1372" s="3" t="s">
        <v>165</v>
      </c>
      <c r="O1372" s="22" t="s">
        <v>165</v>
      </c>
      <c r="P1372" s="2" t="s">
        <v>165</v>
      </c>
      <c r="Q1372" s="2" t="s">
        <v>165</v>
      </c>
      <c r="R1372" s="3" t="s">
        <v>165</v>
      </c>
      <c r="S1372" s="22" t="s">
        <v>165</v>
      </c>
      <c r="T1372" s="2" t="s">
        <v>165</v>
      </c>
      <c r="U1372" s="2" t="s">
        <v>165</v>
      </c>
      <c r="V1372" s="3" t="s">
        <v>165</v>
      </c>
      <c r="W1372" s="22" t="s">
        <v>165</v>
      </c>
      <c r="X1372" s="2" t="s">
        <v>165</v>
      </c>
      <c r="Y1372" s="2" t="s">
        <v>165</v>
      </c>
      <c r="Z1372" s="3" t="s">
        <v>165</v>
      </c>
      <c r="AA1372" s="22" t="s">
        <v>165</v>
      </c>
      <c r="AB1372" s="2" t="s">
        <v>165</v>
      </c>
      <c r="AC1372" s="2" t="s">
        <v>165</v>
      </c>
      <c r="AD1372" s="3" t="s">
        <v>165</v>
      </c>
      <c r="AE1372" s="22" t="s">
        <v>165</v>
      </c>
      <c r="AF1372" s="2" t="s">
        <v>165</v>
      </c>
      <c r="AG1372" s="2" t="s">
        <v>165</v>
      </c>
      <c r="AH1372" s="3" t="s">
        <v>165</v>
      </c>
      <c r="AI1372" s="22" t="s">
        <v>165</v>
      </c>
      <c r="AJ1372" s="2" t="s">
        <v>165</v>
      </c>
      <c r="AK1372" s="2" t="s">
        <v>165</v>
      </c>
      <c r="AL1372" s="3" t="s">
        <v>165</v>
      </c>
      <c r="AM1372" s="22" t="s">
        <v>165</v>
      </c>
      <c r="AN1372" s="2" t="s">
        <v>165</v>
      </c>
      <c r="AO1372" s="2" t="s">
        <v>165</v>
      </c>
      <c r="AP1372" s="3" t="s">
        <v>165</v>
      </c>
      <c r="AQ1372" s="22" t="s">
        <v>165</v>
      </c>
      <c r="AR1372" s="2" t="s">
        <v>165</v>
      </c>
      <c r="AS1372" s="2" t="s">
        <v>165</v>
      </c>
    </row>
    <row r="1373" spans="1:45" x14ac:dyDescent="0.35">
      <c r="A1373" s="25">
        <v>2018</v>
      </c>
      <c r="B1373" s="2">
        <v>16575</v>
      </c>
      <c r="C1373" s="25" t="s">
        <v>163</v>
      </c>
      <c r="D1373" s="17">
        <v>51</v>
      </c>
      <c r="E1373" s="18" t="s">
        <v>69</v>
      </c>
      <c r="F1373" s="20" t="s">
        <v>156</v>
      </c>
      <c r="G1373" s="22">
        <v>1</v>
      </c>
      <c r="H1373" s="2" t="s">
        <v>165</v>
      </c>
      <c r="I1373" s="2" t="s">
        <v>165</v>
      </c>
      <c r="J1373" s="3" t="s">
        <v>165</v>
      </c>
      <c r="K1373" s="22" t="s">
        <v>165</v>
      </c>
      <c r="L1373" s="2" t="s">
        <v>165</v>
      </c>
      <c r="M1373" s="2" t="s">
        <v>165</v>
      </c>
      <c r="N1373" s="3" t="s">
        <v>165</v>
      </c>
      <c r="O1373" s="22" t="s">
        <v>165</v>
      </c>
      <c r="P1373" s="2" t="s">
        <v>165</v>
      </c>
      <c r="Q1373" s="2" t="s">
        <v>165</v>
      </c>
      <c r="R1373" s="3" t="s">
        <v>165</v>
      </c>
      <c r="S1373" s="22" t="s">
        <v>165</v>
      </c>
      <c r="T1373" s="2" t="s">
        <v>165</v>
      </c>
      <c r="U1373" s="2" t="s">
        <v>165</v>
      </c>
      <c r="V1373" s="3" t="s">
        <v>165</v>
      </c>
      <c r="W1373" s="22" t="s">
        <v>165</v>
      </c>
      <c r="X1373" s="2" t="s">
        <v>165</v>
      </c>
      <c r="Y1373" s="2" t="s">
        <v>165</v>
      </c>
      <c r="Z1373" s="3" t="s">
        <v>165</v>
      </c>
      <c r="AA1373" s="22" t="s">
        <v>165</v>
      </c>
      <c r="AB1373" s="2" t="s">
        <v>165</v>
      </c>
      <c r="AC1373" s="2" t="s">
        <v>165</v>
      </c>
      <c r="AD1373" s="3" t="s">
        <v>165</v>
      </c>
      <c r="AE1373" s="22" t="s">
        <v>165</v>
      </c>
      <c r="AF1373" s="2" t="s">
        <v>165</v>
      </c>
      <c r="AG1373" s="2" t="s">
        <v>165</v>
      </c>
      <c r="AH1373" s="3" t="s">
        <v>165</v>
      </c>
      <c r="AI1373" s="22" t="s">
        <v>165</v>
      </c>
      <c r="AJ1373" s="2" t="s">
        <v>165</v>
      </c>
      <c r="AK1373" s="2" t="s">
        <v>165</v>
      </c>
      <c r="AL1373" s="3" t="s">
        <v>165</v>
      </c>
      <c r="AM1373" s="22" t="s">
        <v>165</v>
      </c>
      <c r="AN1373" s="2" t="s">
        <v>165</v>
      </c>
      <c r="AO1373" s="2" t="s">
        <v>165</v>
      </c>
      <c r="AP1373" s="3" t="s">
        <v>165</v>
      </c>
      <c r="AQ1373" s="22" t="s">
        <v>165</v>
      </c>
      <c r="AR1373" s="2" t="s">
        <v>165</v>
      </c>
      <c r="AS1373" s="2" t="s">
        <v>165</v>
      </c>
    </row>
    <row r="1374" spans="1:45" x14ac:dyDescent="0.35">
      <c r="A1374" s="25">
        <v>2018</v>
      </c>
      <c r="B1374" s="2">
        <v>16576</v>
      </c>
      <c r="C1374" s="25" t="s">
        <v>163</v>
      </c>
      <c r="D1374" s="17">
        <v>16</v>
      </c>
      <c r="E1374" s="18" t="s">
        <v>127</v>
      </c>
      <c r="F1374" s="20" t="s">
        <v>156</v>
      </c>
      <c r="G1374" s="22">
        <v>1</v>
      </c>
      <c r="H1374" s="2" t="s">
        <v>165</v>
      </c>
      <c r="I1374" s="2" t="s">
        <v>165</v>
      </c>
      <c r="J1374" s="3" t="s">
        <v>165</v>
      </c>
      <c r="K1374" s="22" t="s">
        <v>165</v>
      </c>
      <c r="L1374" s="2" t="s">
        <v>165</v>
      </c>
      <c r="M1374" s="2" t="s">
        <v>165</v>
      </c>
      <c r="N1374" s="3" t="s">
        <v>165</v>
      </c>
      <c r="O1374" s="22" t="s">
        <v>165</v>
      </c>
      <c r="P1374" s="2" t="s">
        <v>165</v>
      </c>
      <c r="Q1374" s="2" t="s">
        <v>165</v>
      </c>
      <c r="R1374" s="3" t="s">
        <v>165</v>
      </c>
      <c r="S1374" s="22" t="s">
        <v>165</v>
      </c>
      <c r="T1374" s="2" t="s">
        <v>165</v>
      </c>
      <c r="U1374" s="2" t="s">
        <v>165</v>
      </c>
      <c r="V1374" s="3" t="s">
        <v>165</v>
      </c>
      <c r="W1374" s="22" t="s">
        <v>165</v>
      </c>
      <c r="X1374" s="2" t="s">
        <v>165</v>
      </c>
      <c r="Y1374" s="2" t="s">
        <v>165</v>
      </c>
      <c r="Z1374" s="3" t="s">
        <v>165</v>
      </c>
      <c r="AA1374" s="22" t="s">
        <v>165</v>
      </c>
      <c r="AB1374" s="2" t="s">
        <v>165</v>
      </c>
      <c r="AC1374" s="2" t="s">
        <v>165</v>
      </c>
      <c r="AD1374" s="3" t="s">
        <v>165</v>
      </c>
      <c r="AE1374" s="22" t="s">
        <v>165</v>
      </c>
      <c r="AF1374" s="2" t="s">
        <v>165</v>
      </c>
      <c r="AG1374" s="2" t="s">
        <v>165</v>
      </c>
      <c r="AH1374" s="3" t="s">
        <v>165</v>
      </c>
      <c r="AI1374" s="22" t="s">
        <v>165</v>
      </c>
      <c r="AJ1374" s="2" t="s">
        <v>165</v>
      </c>
      <c r="AK1374" s="2" t="s">
        <v>165</v>
      </c>
      <c r="AL1374" s="3" t="s">
        <v>165</v>
      </c>
      <c r="AM1374" s="22" t="s">
        <v>165</v>
      </c>
      <c r="AN1374" s="2" t="s">
        <v>165</v>
      </c>
      <c r="AO1374" s="2" t="s">
        <v>165</v>
      </c>
      <c r="AP1374" s="3" t="s">
        <v>165</v>
      </c>
      <c r="AQ1374" s="22" t="s">
        <v>165</v>
      </c>
      <c r="AR1374" s="2" t="s">
        <v>165</v>
      </c>
      <c r="AS1374" s="2" t="s">
        <v>165</v>
      </c>
    </row>
    <row r="1375" spans="1:45" x14ac:dyDescent="0.35">
      <c r="A1375" s="25">
        <v>2018</v>
      </c>
      <c r="B1375" s="2">
        <v>16577</v>
      </c>
      <c r="C1375" s="25" t="s">
        <v>163</v>
      </c>
      <c r="D1375" s="17">
        <v>139</v>
      </c>
      <c r="E1375" s="18" t="s">
        <v>99</v>
      </c>
      <c r="F1375" s="20" t="s">
        <v>156</v>
      </c>
      <c r="G1375" s="22">
        <v>1</v>
      </c>
      <c r="H1375" s="2" t="s">
        <v>165</v>
      </c>
      <c r="I1375" s="2" t="s">
        <v>165</v>
      </c>
      <c r="J1375" s="3" t="s">
        <v>165</v>
      </c>
      <c r="K1375" s="22" t="s">
        <v>165</v>
      </c>
      <c r="L1375" s="2" t="s">
        <v>165</v>
      </c>
      <c r="M1375" s="2" t="s">
        <v>165</v>
      </c>
      <c r="N1375" s="3" t="s">
        <v>165</v>
      </c>
      <c r="O1375" s="22" t="s">
        <v>165</v>
      </c>
      <c r="P1375" s="2" t="s">
        <v>165</v>
      </c>
      <c r="Q1375" s="2" t="s">
        <v>165</v>
      </c>
      <c r="R1375" s="3" t="s">
        <v>165</v>
      </c>
      <c r="S1375" s="22" t="s">
        <v>165</v>
      </c>
      <c r="T1375" s="2" t="s">
        <v>165</v>
      </c>
      <c r="U1375" s="2" t="s">
        <v>165</v>
      </c>
      <c r="V1375" s="3" t="s">
        <v>165</v>
      </c>
      <c r="W1375" s="22" t="s">
        <v>165</v>
      </c>
      <c r="X1375" s="2" t="s">
        <v>165</v>
      </c>
      <c r="Y1375" s="2" t="s">
        <v>165</v>
      </c>
      <c r="Z1375" s="3" t="s">
        <v>165</v>
      </c>
      <c r="AA1375" s="22" t="s">
        <v>165</v>
      </c>
      <c r="AB1375" s="2" t="s">
        <v>165</v>
      </c>
      <c r="AC1375" s="2" t="s">
        <v>165</v>
      </c>
      <c r="AD1375" s="3" t="s">
        <v>165</v>
      </c>
      <c r="AE1375" s="22" t="s">
        <v>165</v>
      </c>
      <c r="AF1375" s="2" t="s">
        <v>165</v>
      </c>
      <c r="AG1375" s="2" t="s">
        <v>165</v>
      </c>
      <c r="AH1375" s="3" t="s">
        <v>165</v>
      </c>
      <c r="AI1375" s="22" t="s">
        <v>165</v>
      </c>
      <c r="AJ1375" s="2" t="s">
        <v>165</v>
      </c>
      <c r="AK1375" s="2" t="s">
        <v>165</v>
      </c>
      <c r="AL1375" s="3" t="s">
        <v>165</v>
      </c>
      <c r="AM1375" s="22" t="s">
        <v>165</v>
      </c>
      <c r="AN1375" s="2" t="s">
        <v>165</v>
      </c>
      <c r="AO1375" s="2" t="s">
        <v>165</v>
      </c>
      <c r="AP1375" s="3" t="s">
        <v>165</v>
      </c>
      <c r="AQ1375" s="22" t="s">
        <v>165</v>
      </c>
      <c r="AR1375" s="2" t="s">
        <v>165</v>
      </c>
      <c r="AS1375" s="2" t="s">
        <v>165</v>
      </c>
    </row>
    <row r="1376" spans="1:45" x14ac:dyDescent="0.35">
      <c r="A1376" s="25">
        <v>2018</v>
      </c>
      <c r="B1376" s="2">
        <v>16578</v>
      </c>
      <c r="C1376" s="25" t="s">
        <v>163</v>
      </c>
      <c r="D1376" s="17">
        <v>65</v>
      </c>
      <c r="E1376" s="18" t="s">
        <v>79</v>
      </c>
      <c r="F1376" s="20" t="s">
        <v>156</v>
      </c>
      <c r="G1376" s="22">
        <v>1</v>
      </c>
      <c r="H1376" s="2" t="s">
        <v>165</v>
      </c>
      <c r="I1376" s="2" t="s">
        <v>165</v>
      </c>
      <c r="J1376" s="3" t="s">
        <v>165</v>
      </c>
      <c r="K1376" s="22" t="s">
        <v>165</v>
      </c>
      <c r="L1376" s="2" t="s">
        <v>165</v>
      </c>
      <c r="M1376" s="2" t="s">
        <v>165</v>
      </c>
      <c r="N1376" s="3" t="s">
        <v>165</v>
      </c>
      <c r="O1376" s="22" t="s">
        <v>165</v>
      </c>
      <c r="P1376" s="2" t="s">
        <v>165</v>
      </c>
      <c r="Q1376" s="2" t="s">
        <v>165</v>
      </c>
      <c r="R1376" s="3" t="s">
        <v>165</v>
      </c>
      <c r="S1376" s="22" t="s">
        <v>165</v>
      </c>
      <c r="T1376" s="2" t="s">
        <v>165</v>
      </c>
      <c r="U1376" s="2" t="s">
        <v>165</v>
      </c>
      <c r="V1376" s="3" t="s">
        <v>165</v>
      </c>
      <c r="W1376" s="22" t="s">
        <v>165</v>
      </c>
      <c r="X1376" s="2" t="s">
        <v>165</v>
      </c>
      <c r="Y1376" s="2" t="s">
        <v>165</v>
      </c>
      <c r="Z1376" s="3" t="s">
        <v>165</v>
      </c>
      <c r="AA1376" s="22" t="s">
        <v>165</v>
      </c>
      <c r="AB1376" s="2" t="s">
        <v>165</v>
      </c>
      <c r="AC1376" s="2" t="s">
        <v>165</v>
      </c>
      <c r="AD1376" s="3" t="s">
        <v>165</v>
      </c>
      <c r="AE1376" s="22" t="s">
        <v>165</v>
      </c>
      <c r="AF1376" s="2" t="s">
        <v>165</v>
      </c>
      <c r="AG1376" s="2" t="s">
        <v>165</v>
      </c>
      <c r="AH1376" s="3" t="s">
        <v>165</v>
      </c>
      <c r="AI1376" s="22" t="s">
        <v>165</v>
      </c>
      <c r="AJ1376" s="2" t="s">
        <v>165</v>
      </c>
      <c r="AK1376" s="2" t="s">
        <v>165</v>
      </c>
      <c r="AL1376" s="3" t="s">
        <v>165</v>
      </c>
      <c r="AM1376" s="22" t="s">
        <v>165</v>
      </c>
      <c r="AN1376" s="2" t="s">
        <v>165</v>
      </c>
      <c r="AO1376" s="2" t="s">
        <v>165</v>
      </c>
      <c r="AP1376" s="3" t="s">
        <v>165</v>
      </c>
      <c r="AQ1376" s="22" t="s">
        <v>165</v>
      </c>
      <c r="AR1376" s="2" t="s">
        <v>165</v>
      </c>
      <c r="AS1376" s="2" t="s">
        <v>165</v>
      </c>
    </row>
    <row r="1377" spans="1:45" x14ac:dyDescent="0.35">
      <c r="A1377" s="25">
        <v>2018</v>
      </c>
      <c r="B1377" s="2">
        <v>16579</v>
      </c>
      <c r="C1377" s="25" t="s">
        <v>163</v>
      </c>
      <c r="D1377" s="17">
        <v>26</v>
      </c>
      <c r="E1377" s="18" t="s">
        <v>22</v>
      </c>
      <c r="F1377" s="20" t="s">
        <v>156</v>
      </c>
      <c r="G1377" s="22">
        <v>1</v>
      </c>
      <c r="H1377" s="2" t="s">
        <v>165</v>
      </c>
      <c r="I1377" s="2" t="s">
        <v>165</v>
      </c>
      <c r="J1377" s="3" t="s">
        <v>165</v>
      </c>
      <c r="K1377" s="22" t="s">
        <v>165</v>
      </c>
      <c r="L1377" s="2" t="s">
        <v>165</v>
      </c>
      <c r="M1377" s="2" t="s">
        <v>165</v>
      </c>
      <c r="N1377" s="3" t="s">
        <v>165</v>
      </c>
      <c r="O1377" s="22" t="s">
        <v>165</v>
      </c>
      <c r="P1377" s="2" t="s">
        <v>165</v>
      </c>
      <c r="Q1377" s="2" t="s">
        <v>165</v>
      </c>
      <c r="R1377" s="3" t="s">
        <v>165</v>
      </c>
      <c r="S1377" s="22" t="s">
        <v>165</v>
      </c>
      <c r="T1377" s="2" t="s">
        <v>165</v>
      </c>
      <c r="U1377" s="2" t="s">
        <v>165</v>
      </c>
      <c r="V1377" s="3" t="s">
        <v>165</v>
      </c>
      <c r="W1377" s="22" t="s">
        <v>165</v>
      </c>
      <c r="X1377" s="2" t="s">
        <v>165</v>
      </c>
      <c r="Y1377" s="2" t="s">
        <v>165</v>
      </c>
      <c r="Z1377" s="3" t="s">
        <v>165</v>
      </c>
      <c r="AA1377" s="22" t="s">
        <v>165</v>
      </c>
      <c r="AB1377" s="2" t="s">
        <v>165</v>
      </c>
      <c r="AC1377" s="2" t="s">
        <v>165</v>
      </c>
      <c r="AD1377" s="3" t="s">
        <v>165</v>
      </c>
      <c r="AE1377" s="22" t="s">
        <v>165</v>
      </c>
      <c r="AF1377" s="2" t="s">
        <v>165</v>
      </c>
      <c r="AG1377" s="2" t="s">
        <v>165</v>
      </c>
      <c r="AH1377" s="3" t="s">
        <v>165</v>
      </c>
      <c r="AI1377" s="22" t="s">
        <v>165</v>
      </c>
      <c r="AJ1377" s="2" t="s">
        <v>165</v>
      </c>
      <c r="AK1377" s="2" t="s">
        <v>165</v>
      </c>
      <c r="AL1377" s="3" t="s">
        <v>165</v>
      </c>
      <c r="AM1377" s="22" t="s">
        <v>165</v>
      </c>
      <c r="AN1377" s="2" t="s">
        <v>165</v>
      </c>
      <c r="AO1377" s="2" t="s">
        <v>165</v>
      </c>
      <c r="AP1377" s="3" t="s">
        <v>165</v>
      </c>
      <c r="AQ1377" s="22" t="s">
        <v>165</v>
      </c>
      <c r="AR1377" s="2" t="s">
        <v>165</v>
      </c>
      <c r="AS1377" s="2" t="s">
        <v>165</v>
      </c>
    </row>
    <row r="1378" spans="1:45" x14ac:dyDescent="0.35">
      <c r="A1378" s="25">
        <v>2018</v>
      </c>
      <c r="B1378" s="2">
        <v>16580</v>
      </c>
      <c r="C1378" s="25" t="s">
        <v>163</v>
      </c>
      <c r="D1378" s="17">
        <v>108</v>
      </c>
      <c r="E1378" s="18" t="s">
        <v>155</v>
      </c>
      <c r="F1378" s="20" t="s">
        <v>156</v>
      </c>
      <c r="G1378" s="22">
        <v>1</v>
      </c>
      <c r="H1378" s="2" t="s">
        <v>165</v>
      </c>
      <c r="I1378" s="2" t="s">
        <v>165</v>
      </c>
      <c r="J1378" s="3" t="s">
        <v>165</v>
      </c>
      <c r="K1378" s="22" t="s">
        <v>165</v>
      </c>
      <c r="L1378" s="2" t="s">
        <v>165</v>
      </c>
      <c r="M1378" s="2" t="s">
        <v>165</v>
      </c>
      <c r="N1378" s="3" t="s">
        <v>165</v>
      </c>
      <c r="O1378" s="22" t="s">
        <v>165</v>
      </c>
      <c r="P1378" s="2" t="s">
        <v>165</v>
      </c>
      <c r="Q1378" s="2" t="s">
        <v>165</v>
      </c>
      <c r="R1378" s="3" t="s">
        <v>165</v>
      </c>
      <c r="S1378" s="22" t="s">
        <v>165</v>
      </c>
      <c r="T1378" s="2" t="s">
        <v>165</v>
      </c>
      <c r="U1378" s="2" t="s">
        <v>165</v>
      </c>
      <c r="V1378" s="3" t="s">
        <v>165</v>
      </c>
      <c r="W1378" s="22" t="s">
        <v>165</v>
      </c>
      <c r="X1378" s="2" t="s">
        <v>165</v>
      </c>
      <c r="Y1378" s="2" t="s">
        <v>165</v>
      </c>
      <c r="Z1378" s="3" t="s">
        <v>165</v>
      </c>
      <c r="AA1378" s="22" t="s">
        <v>165</v>
      </c>
      <c r="AB1378" s="2" t="s">
        <v>165</v>
      </c>
      <c r="AC1378" s="2" t="s">
        <v>165</v>
      </c>
      <c r="AD1378" s="3" t="s">
        <v>165</v>
      </c>
      <c r="AE1378" s="22" t="s">
        <v>165</v>
      </c>
      <c r="AF1378" s="2" t="s">
        <v>165</v>
      </c>
      <c r="AG1378" s="2" t="s">
        <v>165</v>
      </c>
      <c r="AH1378" s="3" t="s">
        <v>165</v>
      </c>
      <c r="AI1378" s="22" t="s">
        <v>165</v>
      </c>
      <c r="AJ1378" s="2" t="s">
        <v>165</v>
      </c>
      <c r="AK1378" s="2" t="s">
        <v>165</v>
      </c>
      <c r="AL1378" s="3" t="s">
        <v>165</v>
      </c>
      <c r="AM1378" s="22" t="s">
        <v>165</v>
      </c>
      <c r="AN1378" s="2" t="s">
        <v>165</v>
      </c>
      <c r="AO1378" s="2" t="s">
        <v>165</v>
      </c>
      <c r="AP1378" s="3" t="s">
        <v>165</v>
      </c>
      <c r="AQ1378" s="22" t="s">
        <v>165</v>
      </c>
      <c r="AR1378" s="2" t="s">
        <v>165</v>
      </c>
      <c r="AS1378" s="2" t="s">
        <v>165</v>
      </c>
    </row>
    <row r="1379" spans="1:45" x14ac:dyDescent="0.35">
      <c r="A1379" s="25">
        <v>2018</v>
      </c>
      <c r="B1379" s="2">
        <v>16581</v>
      </c>
      <c r="C1379" s="25" t="s">
        <v>163</v>
      </c>
      <c r="D1379" s="17">
        <v>19</v>
      </c>
      <c r="E1379" s="18" t="s">
        <v>93</v>
      </c>
      <c r="F1379" s="20" t="s">
        <v>156</v>
      </c>
      <c r="G1379" s="22">
        <v>1</v>
      </c>
      <c r="H1379" s="2" t="s">
        <v>165</v>
      </c>
      <c r="I1379" s="2" t="s">
        <v>165</v>
      </c>
      <c r="J1379" s="3" t="s">
        <v>165</v>
      </c>
      <c r="K1379" s="22" t="s">
        <v>165</v>
      </c>
      <c r="L1379" s="2" t="s">
        <v>165</v>
      </c>
      <c r="M1379" s="2" t="s">
        <v>165</v>
      </c>
      <c r="N1379" s="3" t="s">
        <v>165</v>
      </c>
      <c r="O1379" s="22" t="s">
        <v>165</v>
      </c>
      <c r="P1379" s="2" t="s">
        <v>165</v>
      </c>
      <c r="Q1379" s="2" t="s">
        <v>165</v>
      </c>
      <c r="R1379" s="3" t="s">
        <v>165</v>
      </c>
      <c r="S1379" s="22" t="s">
        <v>165</v>
      </c>
      <c r="T1379" s="2" t="s">
        <v>165</v>
      </c>
      <c r="U1379" s="2" t="s">
        <v>165</v>
      </c>
      <c r="V1379" s="3" t="s">
        <v>165</v>
      </c>
      <c r="W1379" s="22" t="s">
        <v>165</v>
      </c>
      <c r="X1379" s="2" t="s">
        <v>165</v>
      </c>
      <c r="Y1379" s="2" t="s">
        <v>165</v>
      </c>
      <c r="Z1379" s="3" t="s">
        <v>165</v>
      </c>
      <c r="AA1379" s="22" t="s">
        <v>165</v>
      </c>
      <c r="AB1379" s="2" t="s">
        <v>165</v>
      </c>
      <c r="AC1379" s="2" t="s">
        <v>165</v>
      </c>
      <c r="AD1379" s="3" t="s">
        <v>165</v>
      </c>
      <c r="AE1379" s="22" t="s">
        <v>165</v>
      </c>
      <c r="AF1379" s="2" t="s">
        <v>165</v>
      </c>
      <c r="AG1379" s="2" t="s">
        <v>165</v>
      </c>
      <c r="AH1379" s="3" t="s">
        <v>165</v>
      </c>
      <c r="AI1379" s="22" t="s">
        <v>165</v>
      </c>
      <c r="AJ1379" s="2" t="s">
        <v>165</v>
      </c>
      <c r="AK1379" s="2" t="s">
        <v>165</v>
      </c>
      <c r="AL1379" s="3" t="s">
        <v>165</v>
      </c>
      <c r="AM1379" s="22" t="s">
        <v>165</v>
      </c>
      <c r="AN1379" s="2" t="s">
        <v>165</v>
      </c>
      <c r="AO1379" s="2" t="s">
        <v>165</v>
      </c>
      <c r="AP1379" s="3" t="s">
        <v>165</v>
      </c>
      <c r="AQ1379" s="22" t="s">
        <v>165</v>
      </c>
      <c r="AR1379" s="2" t="s">
        <v>165</v>
      </c>
      <c r="AS1379" s="2" t="s">
        <v>165</v>
      </c>
    </row>
    <row r="1380" spans="1:45" x14ac:dyDescent="0.35">
      <c r="A1380" s="25">
        <v>2018</v>
      </c>
      <c r="B1380" s="2">
        <v>16582</v>
      </c>
      <c r="C1380" s="25" t="s">
        <v>163</v>
      </c>
      <c r="D1380" s="17">
        <v>124</v>
      </c>
      <c r="E1380" s="18" t="s">
        <v>121</v>
      </c>
      <c r="F1380" s="20" t="s">
        <v>156</v>
      </c>
      <c r="G1380" s="22">
        <v>1</v>
      </c>
      <c r="H1380" s="2" t="s">
        <v>165</v>
      </c>
      <c r="I1380" s="2" t="s">
        <v>165</v>
      </c>
      <c r="J1380" s="3" t="s">
        <v>165</v>
      </c>
      <c r="K1380" s="22" t="s">
        <v>165</v>
      </c>
      <c r="L1380" s="2" t="s">
        <v>165</v>
      </c>
      <c r="M1380" s="2" t="s">
        <v>165</v>
      </c>
      <c r="N1380" s="3" t="s">
        <v>165</v>
      </c>
      <c r="O1380" s="22" t="s">
        <v>165</v>
      </c>
      <c r="P1380" s="2" t="s">
        <v>165</v>
      </c>
      <c r="Q1380" s="2" t="s">
        <v>165</v>
      </c>
      <c r="R1380" s="3" t="s">
        <v>165</v>
      </c>
      <c r="S1380" s="22" t="s">
        <v>165</v>
      </c>
      <c r="T1380" s="2" t="s">
        <v>165</v>
      </c>
      <c r="U1380" s="2" t="s">
        <v>165</v>
      </c>
      <c r="V1380" s="3" t="s">
        <v>165</v>
      </c>
      <c r="W1380" s="22" t="s">
        <v>165</v>
      </c>
      <c r="X1380" s="2" t="s">
        <v>165</v>
      </c>
      <c r="Y1380" s="2" t="s">
        <v>165</v>
      </c>
      <c r="Z1380" s="3" t="s">
        <v>165</v>
      </c>
      <c r="AA1380" s="22" t="s">
        <v>165</v>
      </c>
      <c r="AB1380" s="2" t="s">
        <v>165</v>
      </c>
      <c r="AC1380" s="2" t="s">
        <v>165</v>
      </c>
      <c r="AD1380" s="3" t="s">
        <v>165</v>
      </c>
      <c r="AE1380" s="22" t="s">
        <v>165</v>
      </c>
      <c r="AF1380" s="2" t="s">
        <v>165</v>
      </c>
      <c r="AG1380" s="2" t="s">
        <v>165</v>
      </c>
      <c r="AH1380" s="3" t="s">
        <v>165</v>
      </c>
      <c r="AI1380" s="22" t="s">
        <v>165</v>
      </c>
      <c r="AJ1380" s="2" t="s">
        <v>165</v>
      </c>
      <c r="AK1380" s="2" t="s">
        <v>165</v>
      </c>
      <c r="AL1380" s="3" t="s">
        <v>165</v>
      </c>
      <c r="AM1380" s="22" t="s">
        <v>165</v>
      </c>
      <c r="AN1380" s="2" t="s">
        <v>165</v>
      </c>
      <c r="AO1380" s="2" t="s">
        <v>165</v>
      </c>
      <c r="AP1380" s="3" t="s">
        <v>165</v>
      </c>
      <c r="AQ1380" s="22" t="s">
        <v>165</v>
      </c>
      <c r="AR1380" s="2" t="s">
        <v>165</v>
      </c>
      <c r="AS1380" s="2" t="s">
        <v>165</v>
      </c>
    </row>
    <row r="1381" spans="1:45" x14ac:dyDescent="0.35">
      <c r="A1381" s="25">
        <v>2018</v>
      </c>
      <c r="B1381" s="2">
        <v>16583</v>
      </c>
      <c r="C1381" s="25" t="s">
        <v>163</v>
      </c>
      <c r="D1381" s="17">
        <v>85</v>
      </c>
      <c r="E1381" s="18" t="s">
        <v>59</v>
      </c>
      <c r="F1381" s="20" t="s">
        <v>156</v>
      </c>
      <c r="G1381" s="22">
        <v>1</v>
      </c>
      <c r="H1381" s="2" t="s">
        <v>165</v>
      </c>
      <c r="I1381" s="2" t="s">
        <v>165</v>
      </c>
      <c r="J1381" s="3" t="s">
        <v>165</v>
      </c>
      <c r="K1381" s="22" t="s">
        <v>165</v>
      </c>
      <c r="L1381" s="2" t="s">
        <v>165</v>
      </c>
      <c r="M1381" s="2" t="s">
        <v>165</v>
      </c>
      <c r="N1381" s="3" t="s">
        <v>165</v>
      </c>
      <c r="O1381" s="22" t="s">
        <v>165</v>
      </c>
      <c r="P1381" s="2" t="s">
        <v>165</v>
      </c>
      <c r="Q1381" s="2" t="s">
        <v>165</v>
      </c>
      <c r="R1381" s="3" t="s">
        <v>165</v>
      </c>
      <c r="S1381" s="22" t="s">
        <v>165</v>
      </c>
      <c r="T1381" s="2" t="s">
        <v>165</v>
      </c>
      <c r="U1381" s="2" t="s">
        <v>165</v>
      </c>
      <c r="V1381" s="3" t="s">
        <v>165</v>
      </c>
      <c r="W1381" s="22" t="s">
        <v>165</v>
      </c>
      <c r="X1381" s="2" t="s">
        <v>165</v>
      </c>
      <c r="Y1381" s="2" t="s">
        <v>165</v>
      </c>
      <c r="Z1381" s="3" t="s">
        <v>165</v>
      </c>
      <c r="AA1381" s="22" t="s">
        <v>165</v>
      </c>
      <c r="AB1381" s="2" t="s">
        <v>165</v>
      </c>
      <c r="AC1381" s="2" t="s">
        <v>165</v>
      </c>
      <c r="AD1381" s="3" t="s">
        <v>165</v>
      </c>
      <c r="AE1381" s="22" t="s">
        <v>165</v>
      </c>
      <c r="AF1381" s="2" t="s">
        <v>165</v>
      </c>
      <c r="AG1381" s="2" t="s">
        <v>165</v>
      </c>
      <c r="AH1381" s="3" t="s">
        <v>165</v>
      </c>
      <c r="AI1381" s="22" t="s">
        <v>165</v>
      </c>
      <c r="AJ1381" s="2" t="s">
        <v>165</v>
      </c>
      <c r="AK1381" s="2" t="s">
        <v>165</v>
      </c>
      <c r="AL1381" s="3" t="s">
        <v>165</v>
      </c>
      <c r="AM1381" s="22" t="s">
        <v>165</v>
      </c>
      <c r="AN1381" s="2" t="s">
        <v>165</v>
      </c>
      <c r="AO1381" s="2" t="s">
        <v>165</v>
      </c>
      <c r="AP1381" s="3" t="s">
        <v>165</v>
      </c>
      <c r="AQ1381" s="22" t="s">
        <v>165</v>
      </c>
      <c r="AR1381" s="2" t="s">
        <v>165</v>
      </c>
      <c r="AS1381" s="2" t="s">
        <v>165</v>
      </c>
    </row>
    <row r="1382" spans="1:45" x14ac:dyDescent="0.35">
      <c r="A1382" s="25">
        <v>2018</v>
      </c>
      <c r="B1382" s="2">
        <v>16584</v>
      </c>
      <c r="C1382" s="25" t="s">
        <v>163</v>
      </c>
      <c r="D1382" s="17">
        <v>98</v>
      </c>
      <c r="E1382" s="18" t="s">
        <v>133</v>
      </c>
      <c r="F1382" s="20" t="s">
        <v>156</v>
      </c>
      <c r="G1382" s="22">
        <v>1</v>
      </c>
      <c r="H1382" s="2" t="s">
        <v>165</v>
      </c>
      <c r="I1382" s="2" t="s">
        <v>165</v>
      </c>
      <c r="J1382" s="3" t="s">
        <v>165</v>
      </c>
      <c r="K1382" s="22" t="s">
        <v>165</v>
      </c>
      <c r="L1382" s="2" t="s">
        <v>165</v>
      </c>
      <c r="M1382" s="2" t="s">
        <v>165</v>
      </c>
      <c r="N1382" s="3" t="s">
        <v>165</v>
      </c>
      <c r="O1382" s="22" t="s">
        <v>165</v>
      </c>
      <c r="P1382" s="2" t="s">
        <v>165</v>
      </c>
      <c r="Q1382" s="2" t="s">
        <v>165</v>
      </c>
      <c r="R1382" s="3" t="s">
        <v>165</v>
      </c>
      <c r="S1382" s="22" t="s">
        <v>165</v>
      </c>
      <c r="T1382" s="2" t="s">
        <v>165</v>
      </c>
      <c r="U1382" s="2" t="s">
        <v>165</v>
      </c>
      <c r="V1382" s="3" t="s">
        <v>165</v>
      </c>
      <c r="W1382" s="22" t="s">
        <v>165</v>
      </c>
      <c r="X1382" s="2" t="s">
        <v>165</v>
      </c>
      <c r="Y1382" s="2" t="s">
        <v>165</v>
      </c>
      <c r="Z1382" s="3" t="s">
        <v>165</v>
      </c>
      <c r="AA1382" s="22" t="s">
        <v>165</v>
      </c>
      <c r="AB1382" s="2" t="s">
        <v>165</v>
      </c>
      <c r="AC1382" s="2" t="s">
        <v>165</v>
      </c>
      <c r="AD1382" s="3" t="s">
        <v>165</v>
      </c>
      <c r="AE1382" s="22" t="s">
        <v>165</v>
      </c>
      <c r="AF1382" s="2" t="s">
        <v>165</v>
      </c>
      <c r="AG1382" s="2" t="s">
        <v>165</v>
      </c>
      <c r="AH1382" s="3" t="s">
        <v>165</v>
      </c>
      <c r="AI1382" s="22" t="s">
        <v>165</v>
      </c>
      <c r="AJ1382" s="2" t="s">
        <v>165</v>
      </c>
      <c r="AK1382" s="2" t="s">
        <v>165</v>
      </c>
      <c r="AL1382" s="3" t="s">
        <v>165</v>
      </c>
      <c r="AM1382" s="22" t="s">
        <v>165</v>
      </c>
      <c r="AN1382" s="2" t="s">
        <v>165</v>
      </c>
      <c r="AO1382" s="2" t="s">
        <v>165</v>
      </c>
      <c r="AP1382" s="3" t="s">
        <v>165</v>
      </c>
      <c r="AQ1382" s="22" t="s">
        <v>165</v>
      </c>
      <c r="AR1382" s="2" t="s">
        <v>165</v>
      </c>
      <c r="AS1382" s="2" t="s">
        <v>165</v>
      </c>
    </row>
    <row r="1383" spans="1:45" x14ac:dyDescent="0.35">
      <c r="A1383" s="25">
        <v>2018</v>
      </c>
      <c r="B1383" s="2">
        <v>16585</v>
      </c>
      <c r="C1383" s="25" t="s">
        <v>163</v>
      </c>
      <c r="D1383" s="17">
        <v>61</v>
      </c>
      <c r="E1383" s="18" t="s">
        <v>135</v>
      </c>
      <c r="F1383" s="20" t="s">
        <v>156</v>
      </c>
      <c r="G1383" s="22">
        <v>1</v>
      </c>
      <c r="H1383" s="2" t="s">
        <v>165</v>
      </c>
      <c r="I1383" s="2" t="s">
        <v>165</v>
      </c>
      <c r="J1383" s="3" t="s">
        <v>165</v>
      </c>
      <c r="K1383" s="22" t="s">
        <v>165</v>
      </c>
      <c r="L1383" s="2" t="s">
        <v>165</v>
      </c>
      <c r="M1383" s="2" t="s">
        <v>165</v>
      </c>
      <c r="N1383" s="3" t="s">
        <v>165</v>
      </c>
      <c r="O1383" s="22" t="s">
        <v>165</v>
      </c>
      <c r="P1383" s="2" t="s">
        <v>165</v>
      </c>
      <c r="Q1383" s="2" t="s">
        <v>165</v>
      </c>
      <c r="R1383" s="3" t="s">
        <v>165</v>
      </c>
      <c r="S1383" s="22" t="s">
        <v>165</v>
      </c>
      <c r="T1383" s="2" t="s">
        <v>165</v>
      </c>
      <c r="U1383" s="2" t="s">
        <v>165</v>
      </c>
      <c r="V1383" s="3" t="s">
        <v>165</v>
      </c>
      <c r="W1383" s="22" t="s">
        <v>165</v>
      </c>
      <c r="X1383" s="2" t="s">
        <v>165</v>
      </c>
      <c r="Y1383" s="2" t="s">
        <v>165</v>
      </c>
      <c r="Z1383" s="3" t="s">
        <v>165</v>
      </c>
      <c r="AA1383" s="22" t="s">
        <v>165</v>
      </c>
      <c r="AB1383" s="2" t="s">
        <v>165</v>
      </c>
      <c r="AC1383" s="2" t="s">
        <v>165</v>
      </c>
      <c r="AD1383" s="3" t="s">
        <v>165</v>
      </c>
      <c r="AE1383" s="22" t="s">
        <v>165</v>
      </c>
      <c r="AF1383" s="2" t="s">
        <v>165</v>
      </c>
      <c r="AG1383" s="2" t="s">
        <v>165</v>
      </c>
      <c r="AH1383" s="3" t="s">
        <v>165</v>
      </c>
      <c r="AI1383" s="22" t="s">
        <v>165</v>
      </c>
      <c r="AJ1383" s="2" t="s">
        <v>165</v>
      </c>
      <c r="AK1383" s="2" t="s">
        <v>165</v>
      </c>
      <c r="AL1383" s="3" t="s">
        <v>165</v>
      </c>
      <c r="AM1383" s="22" t="s">
        <v>165</v>
      </c>
      <c r="AN1383" s="2" t="s">
        <v>165</v>
      </c>
      <c r="AO1383" s="2" t="s">
        <v>165</v>
      </c>
      <c r="AP1383" s="3" t="s">
        <v>165</v>
      </c>
      <c r="AQ1383" s="22" t="s">
        <v>165</v>
      </c>
      <c r="AR1383" s="2" t="s">
        <v>165</v>
      </c>
      <c r="AS1383" s="2" t="s">
        <v>165</v>
      </c>
    </row>
    <row r="1384" spans="1:45" x14ac:dyDescent="0.35">
      <c r="A1384" s="25">
        <v>2018</v>
      </c>
      <c r="B1384" s="2">
        <v>16586</v>
      </c>
      <c r="C1384" s="25" t="s">
        <v>163</v>
      </c>
      <c r="D1384" s="17">
        <v>70</v>
      </c>
      <c r="E1384" s="18" t="s">
        <v>71</v>
      </c>
      <c r="F1384" s="20" t="s">
        <v>156</v>
      </c>
      <c r="G1384" s="22">
        <v>1</v>
      </c>
      <c r="H1384" s="2" t="s">
        <v>165</v>
      </c>
      <c r="I1384" s="2" t="s">
        <v>165</v>
      </c>
      <c r="J1384" s="3" t="s">
        <v>165</v>
      </c>
      <c r="K1384" s="22" t="s">
        <v>165</v>
      </c>
      <c r="L1384" s="2" t="s">
        <v>165</v>
      </c>
      <c r="M1384" s="2" t="s">
        <v>165</v>
      </c>
      <c r="N1384" s="3" t="s">
        <v>165</v>
      </c>
      <c r="O1384" s="22" t="s">
        <v>165</v>
      </c>
      <c r="P1384" s="2" t="s">
        <v>165</v>
      </c>
      <c r="Q1384" s="2" t="s">
        <v>165</v>
      </c>
      <c r="R1384" s="3" t="s">
        <v>165</v>
      </c>
      <c r="S1384" s="22" t="s">
        <v>165</v>
      </c>
      <c r="T1384" s="2" t="s">
        <v>165</v>
      </c>
      <c r="U1384" s="2" t="s">
        <v>165</v>
      </c>
      <c r="V1384" s="3" t="s">
        <v>165</v>
      </c>
      <c r="W1384" s="22" t="s">
        <v>165</v>
      </c>
      <c r="X1384" s="2" t="s">
        <v>165</v>
      </c>
      <c r="Y1384" s="2" t="s">
        <v>165</v>
      </c>
      <c r="Z1384" s="3" t="s">
        <v>165</v>
      </c>
      <c r="AA1384" s="22" t="s">
        <v>165</v>
      </c>
      <c r="AB1384" s="2" t="s">
        <v>165</v>
      </c>
      <c r="AC1384" s="2" t="s">
        <v>165</v>
      </c>
      <c r="AD1384" s="3" t="s">
        <v>165</v>
      </c>
      <c r="AE1384" s="22" t="s">
        <v>165</v>
      </c>
      <c r="AF1384" s="2" t="s">
        <v>165</v>
      </c>
      <c r="AG1384" s="2" t="s">
        <v>165</v>
      </c>
      <c r="AH1384" s="3" t="s">
        <v>165</v>
      </c>
      <c r="AI1384" s="22" t="s">
        <v>165</v>
      </c>
      <c r="AJ1384" s="2" t="s">
        <v>165</v>
      </c>
      <c r="AK1384" s="2" t="s">
        <v>165</v>
      </c>
      <c r="AL1384" s="3" t="s">
        <v>165</v>
      </c>
      <c r="AM1384" s="22" t="s">
        <v>165</v>
      </c>
      <c r="AN1384" s="2" t="s">
        <v>165</v>
      </c>
      <c r="AO1384" s="2" t="s">
        <v>165</v>
      </c>
      <c r="AP1384" s="3" t="s">
        <v>165</v>
      </c>
      <c r="AQ1384" s="22" t="s">
        <v>165</v>
      </c>
      <c r="AR1384" s="2" t="s">
        <v>165</v>
      </c>
      <c r="AS1384" s="2" t="s">
        <v>165</v>
      </c>
    </row>
    <row r="1385" spans="1:45" x14ac:dyDescent="0.35">
      <c r="A1385" s="25">
        <v>2018</v>
      </c>
      <c r="B1385" s="2">
        <v>16587</v>
      </c>
      <c r="C1385" s="25" t="s">
        <v>163</v>
      </c>
      <c r="D1385" s="17">
        <v>73</v>
      </c>
      <c r="E1385" s="18" t="s">
        <v>88</v>
      </c>
      <c r="F1385" s="20" t="s">
        <v>156</v>
      </c>
      <c r="G1385" s="22">
        <v>1</v>
      </c>
      <c r="H1385" s="2" t="s">
        <v>165</v>
      </c>
      <c r="I1385" s="2" t="s">
        <v>165</v>
      </c>
      <c r="J1385" s="3" t="s">
        <v>165</v>
      </c>
      <c r="K1385" s="22" t="s">
        <v>165</v>
      </c>
      <c r="L1385" s="2" t="s">
        <v>165</v>
      </c>
      <c r="M1385" s="2" t="s">
        <v>165</v>
      </c>
      <c r="N1385" s="3" t="s">
        <v>165</v>
      </c>
      <c r="O1385" s="22" t="s">
        <v>165</v>
      </c>
      <c r="P1385" s="2" t="s">
        <v>165</v>
      </c>
      <c r="Q1385" s="2" t="s">
        <v>165</v>
      </c>
      <c r="R1385" s="3" t="s">
        <v>165</v>
      </c>
      <c r="S1385" s="22" t="s">
        <v>165</v>
      </c>
      <c r="T1385" s="2" t="s">
        <v>165</v>
      </c>
      <c r="U1385" s="2" t="s">
        <v>165</v>
      </c>
      <c r="V1385" s="3" t="s">
        <v>165</v>
      </c>
      <c r="W1385" s="22" t="s">
        <v>165</v>
      </c>
      <c r="X1385" s="2" t="s">
        <v>165</v>
      </c>
      <c r="Y1385" s="2" t="s">
        <v>165</v>
      </c>
      <c r="Z1385" s="3" t="s">
        <v>165</v>
      </c>
      <c r="AA1385" s="22" t="s">
        <v>165</v>
      </c>
      <c r="AB1385" s="2" t="s">
        <v>165</v>
      </c>
      <c r="AC1385" s="2" t="s">
        <v>165</v>
      </c>
      <c r="AD1385" s="3" t="s">
        <v>165</v>
      </c>
      <c r="AE1385" s="22" t="s">
        <v>165</v>
      </c>
      <c r="AF1385" s="2" t="s">
        <v>165</v>
      </c>
      <c r="AG1385" s="2" t="s">
        <v>165</v>
      </c>
      <c r="AH1385" s="3" t="s">
        <v>165</v>
      </c>
      <c r="AI1385" s="22" t="s">
        <v>165</v>
      </c>
      <c r="AJ1385" s="2" t="s">
        <v>165</v>
      </c>
      <c r="AK1385" s="2" t="s">
        <v>165</v>
      </c>
      <c r="AL1385" s="3" t="s">
        <v>165</v>
      </c>
      <c r="AM1385" s="22" t="s">
        <v>165</v>
      </c>
      <c r="AN1385" s="2" t="s">
        <v>165</v>
      </c>
      <c r="AO1385" s="2" t="s">
        <v>165</v>
      </c>
      <c r="AP1385" s="3" t="s">
        <v>165</v>
      </c>
      <c r="AQ1385" s="22" t="s">
        <v>165</v>
      </c>
      <c r="AR1385" s="2" t="s">
        <v>165</v>
      </c>
      <c r="AS1385" s="2" t="s">
        <v>165</v>
      </c>
    </row>
    <row r="1386" spans="1:45" x14ac:dyDescent="0.35">
      <c r="A1386" s="25">
        <v>2018</v>
      </c>
      <c r="B1386" s="2">
        <v>16588</v>
      </c>
      <c r="C1386" s="25" t="s">
        <v>163</v>
      </c>
      <c r="D1386" s="17">
        <v>107</v>
      </c>
      <c r="E1386" s="18" t="s">
        <v>34</v>
      </c>
      <c r="F1386" s="20" t="s">
        <v>156</v>
      </c>
      <c r="G1386" s="22">
        <v>1</v>
      </c>
      <c r="H1386" s="2" t="s">
        <v>165</v>
      </c>
      <c r="I1386" s="2" t="s">
        <v>165</v>
      </c>
      <c r="J1386" s="3" t="s">
        <v>165</v>
      </c>
      <c r="K1386" s="22" t="s">
        <v>165</v>
      </c>
      <c r="L1386" s="2" t="s">
        <v>165</v>
      </c>
      <c r="M1386" s="2" t="s">
        <v>165</v>
      </c>
      <c r="N1386" s="3" t="s">
        <v>165</v>
      </c>
      <c r="O1386" s="22" t="s">
        <v>165</v>
      </c>
      <c r="P1386" s="2" t="s">
        <v>165</v>
      </c>
      <c r="Q1386" s="2" t="s">
        <v>165</v>
      </c>
      <c r="R1386" s="3" t="s">
        <v>165</v>
      </c>
      <c r="S1386" s="22" t="s">
        <v>165</v>
      </c>
      <c r="T1386" s="2" t="s">
        <v>165</v>
      </c>
      <c r="U1386" s="2" t="s">
        <v>165</v>
      </c>
      <c r="V1386" s="3" t="s">
        <v>165</v>
      </c>
      <c r="W1386" s="22" t="s">
        <v>165</v>
      </c>
      <c r="X1386" s="2" t="s">
        <v>165</v>
      </c>
      <c r="Y1386" s="2" t="s">
        <v>165</v>
      </c>
      <c r="Z1386" s="3" t="s">
        <v>165</v>
      </c>
      <c r="AA1386" s="22" t="s">
        <v>165</v>
      </c>
      <c r="AB1386" s="2" t="s">
        <v>165</v>
      </c>
      <c r="AC1386" s="2" t="s">
        <v>165</v>
      </c>
      <c r="AD1386" s="3" t="s">
        <v>165</v>
      </c>
      <c r="AE1386" s="22" t="s">
        <v>165</v>
      </c>
      <c r="AF1386" s="2" t="s">
        <v>165</v>
      </c>
      <c r="AG1386" s="2" t="s">
        <v>165</v>
      </c>
      <c r="AH1386" s="3" t="s">
        <v>165</v>
      </c>
      <c r="AI1386" s="22" t="s">
        <v>165</v>
      </c>
      <c r="AJ1386" s="2" t="s">
        <v>165</v>
      </c>
      <c r="AK1386" s="2" t="s">
        <v>165</v>
      </c>
      <c r="AL1386" s="3" t="s">
        <v>165</v>
      </c>
      <c r="AM1386" s="22" t="s">
        <v>165</v>
      </c>
      <c r="AN1386" s="2" t="s">
        <v>165</v>
      </c>
      <c r="AO1386" s="2" t="s">
        <v>165</v>
      </c>
      <c r="AP1386" s="3" t="s">
        <v>165</v>
      </c>
      <c r="AQ1386" s="22" t="s">
        <v>165</v>
      </c>
      <c r="AR1386" s="2" t="s">
        <v>165</v>
      </c>
      <c r="AS1386" s="2" t="s">
        <v>165</v>
      </c>
    </row>
    <row r="1387" spans="1:45" x14ac:dyDescent="0.35">
      <c r="A1387" s="25">
        <v>2018</v>
      </c>
      <c r="B1387" s="2">
        <v>16589</v>
      </c>
      <c r="C1387" s="25" t="s">
        <v>163</v>
      </c>
      <c r="D1387" s="17">
        <v>43</v>
      </c>
      <c r="E1387" s="18" t="s">
        <v>134</v>
      </c>
      <c r="F1387" s="20" t="s">
        <v>156</v>
      </c>
      <c r="G1387" s="22">
        <v>1</v>
      </c>
      <c r="H1387" s="2" t="s">
        <v>165</v>
      </c>
      <c r="I1387" s="2" t="s">
        <v>165</v>
      </c>
      <c r="J1387" s="3" t="s">
        <v>165</v>
      </c>
      <c r="K1387" s="22" t="s">
        <v>165</v>
      </c>
      <c r="L1387" s="2" t="s">
        <v>165</v>
      </c>
      <c r="M1387" s="2" t="s">
        <v>165</v>
      </c>
      <c r="N1387" s="3" t="s">
        <v>165</v>
      </c>
      <c r="O1387" s="22" t="s">
        <v>165</v>
      </c>
      <c r="P1387" s="2" t="s">
        <v>165</v>
      </c>
      <c r="Q1387" s="2" t="s">
        <v>165</v>
      </c>
      <c r="R1387" s="3" t="s">
        <v>165</v>
      </c>
      <c r="S1387" s="22" t="s">
        <v>165</v>
      </c>
      <c r="T1387" s="2" t="s">
        <v>165</v>
      </c>
      <c r="U1387" s="2" t="s">
        <v>165</v>
      </c>
      <c r="V1387" s="3" t="s">
        <v>165</v>
      </c>
      <c r="W1387" s="22" t="s">
        <v>165</v>
      </c>
      <c r="X1387" s="2" t="s">
        <v>165</v>
      </c>
      <c r="Y1387" s="2" t="s">
        <v>165</v>
      </c>
      <c r="Z1387" s="3" t="s">
        <v>165</v>
      </c>
      <c r="AA1387" s="22" t="s">
        <v>165</v>
      </c>
      <c r="AB1387" s="2" t="s">
        <v>165</v>
      </c>
      <c r="AC1387" s="2" t="s">
        <v>165</v>
      </c>
      <c r="AD1387" s="3" t="s">
        <v>165</v>
      </c>
      <c r="AE1387" s="22" t="s">
        <v>165</v>
      </c>
      <c r="AF1387" s="2" t="s">
        <v>165</v>
      </c>
      <c r="AG1387" s="2" t="s">
        <v>165</v>
      </c>
      <c r="AH1387" s="3" t="s">
        <v>165</v>
      </c>
      <c r="AI1387" s="22" t="s">
        <v>165</v>
      </c>
      <c r="AJ1387" s="2" t="s">
        <v>165</v>
      </c>
      <c r="AK1387" s="2" t="s">
        <v>165</v>
      </c>
      <c r="AL1387" s="3" t="s">
        <v>165</v>
      </c>
      <c r="AM1387" s="22" t="s">
        <v>165</v>
      </c>
      <c r="AN1387" s="2" t="s">
        <v>165</v>
      </c>
      <c r="AO1387" s="2" t="s">
        <v>165</v>
      </c>
      <c r="AP1387" s="3" t="s">
        <v>165</v>
      </c>
      <c r="AQ1387" s="22" t="s">
        <v>165</v>
      </c>
      <c r="AR1387" s="2" t="s">
        <v>165</v>
      </c>
      <c r="AS1387" s="2" t="s">
        <v>165</v>
      </c>
    </row>
    <row r="1388" spans="1:45" x14ac:dyDescent="0.35">
      <c r="A1388" s="25">
        <v>2018</v>
      </c>
      <c r="B1388" s="2">
        <v>16590</v>
      </c>
      <c r="C1388" s="25" t="s">
        <v>163</v>
      </c>
      <c r="D1388" s="17">
        <v>9</v>
      </c>
      <c r="E1388" s="18" t="s">
        <v>153</v>
      </c>
      <c r="F1388" s="20" t="s">
        <v>156</v>
      </c>
      <c r="G1388" s="22">
        <v>1</v>
      </c>
      <c r="H1388" s="2" t="s">
        <v>165</v>
      </c>
      <c r="I1388" s="2" t="s">
        <v>165</v>
      </c>
      <c r="J1388" s="3" t="s">
        <v>165</v>
      </c>
      <c r="K1388" s="22" t="s">
        <v>165</v>
      </c>
      <c r="L1388" s="2" t="s">
        <v>165</v>
      </c>
      <c r="M1388" s="2" t="s">
        <v>165</v>
      </c>
      <c r="N1388" s="3" t="s">
        <v>165</v>
      </c>
      <c r="O1388" s="22" t="s">
        <v>165</v>
      </c>
      <c r="P1388" s="2" t="s">
        <v>165</v>
      </c>
      <c r="Q1388" s="2" t="s">
        <v>165</v>
      </c>
      <c r="R1388" s="3" t="s">
        <v>165</v>
      </c>
      <c r="S1388" s="22" t="s">
        <v>165</v>
      </c>
      <c r="T1388" s="2" t="s">
        <v>165</v>
      </c>
      <c r="U1388" s="2" t="s">
        <v>165</v>
      </c>
      <c r="V1388" s="3" t="s">
        <v>165</v>
      </c>
      <c r="W1388" s="22" t="s">
        <v>165</v>
      </c>
      <c r="X1388" s="2" t="s">
        <v>165</v>
      </c>
      <c r="Y1388" s="2" t="s">
        <v>165</v>
      </c>
      <c r="Z1388" s="3" t="s">
        <v>165</v>
      </c>
      <c r="AA1388" s="22" t="s">
        <v>165</v>
      </c>
      <c r="AB1388" s="2" t="s">
        <v>165</v>
      </c>
      <c r="AC1388" s="2" t="s">
        <v>165</v>
      </c>
      <c r="AD1388" s="3" t="s">
        <v>165</v>
      </c>
      <c r="AE1388" s="22" t="s">
        <v>165</v>
      </c>
      <c r="AF1388" s="2" t="s">
        <v>165</v>
      </c>
      <c r="AG1388" s="2" t="s">
        <v>165</v>
      </c>
      <c r="AH1388" s="3" t="s">
        <v>165</v>
      </c>
      <c r="AI1388" s="22" t="s">
        <v>165</v>
      </c>
      <c r="AJ1388" s="2" t="s">
        <v>165</v>
      </c>
      <c r="AK1388" s="2" t="s">
        <v>165</v>
      </c>
      <c r="AL1388" s="3" t="s">
        <v>165</v>
      </c>
      <c r="AM1388" s="22" t="s">
        <v>165</v>
      </c>
      <c r="AN1388" s="2" t="s">
        <v>165</v>
      </c>
      <c r="AO1388" s="2" t="s">
        <v>165</v>
      </c>
      <c r="AP1388" s="3" t="s">
        <v>165</v>
      </c>
      <c r="AQ1388" s="22" t="s">
        <v>165</v>
      </c>
      <c r="AR1388" s="2" t="s">
        <v>165</v>
      </c>
      <c r="AS1388" s="2" t="s">
        <v>165</v>
      </c>
    </row>
    <row r="1389" spans="1:45" x14ac:dyDescent="0.35">
      <c r="A1389" s="25">
        <v>2018</v>
      </c>
      <c r="B1389" s="2">
        <v>16591</v>
      </c>
      <c r="C1389" s="25" t="s">
        <v>163</v>
      </c>
      <c r="D1389" s="17">
        <v>63</v>
      </c>
      <c r="E1389" s="18" t="s">
        <v>125</v>
      </c>
      <c r="F1389" s="20" t="s">
        <v>156</v>
      </c>
      <c r="G1389" s="22">
        <v>1</v>
      </c>
      <c r="H1389" s="2" t="s">
        <v>165</v>
      </c>
      <c r="I1389" s="2" t="s">
        <v>165</v>
      </c>
      <c r="J1389" s="3" t="s">
        <v>165</v>
      </c>
      <c r="K1389" s="22" t="s">
        <v>165</v>
      </c>
      <c r="L1389" s="2" t="s">
        <v>165</v>
      </c>
      <c r="M1389" s="2" t="s">
        <v>165</v>
      </c>
      <c r="N1389" s="3" t="s">
        <v>165</v>
      </c>
      <c r="O1389" s="22" t="s">
        <v>165</v>
      </c>
      <c r="P1389" s="2" t="s">
        <v>165</v>
      </c>
      <c r="Q1389" s="2" t="s">
        <v>165</v>
      </c>
      <c r="R1389" s="3" t="s">
        <v>165</v>
      </c>
      <c r="S1389" s="22" t="s">
        <v>165</v>
      </c>
      <c r="T1389" s="2" t="s">
        <v>165</v>
      </c>
      <c r="U1389" s="2" t="s">
        <v>165</v>
      </c>
      <c r="V1389" s="3" t="s">
        <v>165</v>
      </c>
      <c r="W1389" s="22" t="s">
        <v>165</v>
      </c>
      <c r="X1389" s="2" t="s">
        <v>165</v>
      </c>
      <c r="Y1389" s="2" t="s">
        <v>165</v>
      </c>
      <c r="Z1389" s="3" t="s">
        <v>165</v>
      </c>
      <c r="AA1389" s="22" t="s">
        <v>165</v>
      </c>
      <c r="AB1389" s="2" t="s">
        <v>165</v>
      </c>
      <c r="AC1389" s="2" t="s">
        <v>165</v>
      </c>
      <c r="AD1389" s="3" t="s">
        <v>165</v>
      </c>
      <c r="AE1389" s="22" t="s">
        <v>165</v>
      </c>
      <c r="AF1389" s="2" t="s">
        <v>165</v>
      </c>
      <c r="AG1389" s="2" t="s">
        <v>165</v>
      </c>
      <c r="AH1389" s="3" t="s">
        <v>165</v>
      </c>
      <c r="AI1389" s="22" t="s">
        <v>165</v>
      </c>
      <c r="AJ1389" s="2" t="s">
        <v>165</v>
      </c>
      <c r="AK1389" s="2" t="s">
        <v>165</v>
      </c>
      <c r="AL1389" s="3" t="s">
        <v>165</v>
      </c>
      <c r="AM1389" s="22" t="s">
        <v>165</v>
      </c>
      <c r="AN1389" s="2" t="s">
        <v>165</v>
      </c>
      <c r="AO1389" s="2" t="s">
        <v>165</v>
      </c>
      <c r="AP1389" s="3" t="s">
        <v>165</v>
      </c>
      <c r="AQ1389" s="22" t="s">
        <v>165</v>
      </c>
      <c r="AR1389" s="2" t="s">
        <v>165</v>
      </c>
      <c r="AS1389" s="2" t="s">
        <v>165</v>
      </c>
    </row>
    <row r="1390" spans="1:45" x14ac:dyDescent="0.35">
      <c r="A1390" s="25">
        <v>2018</v>
      </c>
      <c r="B1390" s="2">
        <v>16592</v>
      </c>
      <c r="C1390" s="25" t="s">
        <v>163</v>
      </c>
      <c r="D1390" s="17">
        <v>29</v>
      </c>
      <c r="E1390" s="18" t="s">
        <v>16</v>
      </c>
      <c r="F1390" s="20" t="s">
        <v>156</v>
      </c>
      <c r="G1390" s="22">
        <v>1</v>
      </c>
      <c r="H1390" s="2" t="s">
        <v>165</v>
      </c>
      <c r="I1390" s="2" t="s">
        <v>165</v>
      </c>
      <c r="J1390" s="3" t="s">
        <v>165</v>
      </c>
      <c r="K1390" s="22" t="s">
        <v>165</v>
      </c>
      <c r="L1390" s="2" t="s">
        <v>165</v>
      </c>
      <c r="M1390" s="2" t="s">
        <v>165</v>
      </c>
      <c r="N1390" s="3" t="s">
        <v>165</v>
      </c>
      <c r="O1390" s="22" t="s">
        <v>165</v>
      </c>
      <c r="P1390" s="2" t="s">
        <v>165</v>
      </c>
      <c r="Q1390" s="2" t="s">
        <v>165</v>
      </c>
      <c r="R1390" s="3" t="s">
        <v>165</v>
      </c>
      <c r="S1390" s="22" t="s">
        <v>165</v>
      </c>
      <c r="T1390" s="2" t="s">
        <v>165</v>
      </c>
      <c r="U1390" s="2" t="s">
        <v>165</v>
      </c>
      <c r="V1390" s="3" t="s">
        <v>165</v>
      </c>
      <c r="W1390" s="22" t="s">
        <v>165</v>
      </c>
      <c r="X1390" s="2" t="s">
        <v>165</v>
      </c>
      <c r="Y1390" s="2" t="s">
        <v>165</v>
      </c>
      <c r="Z1390" s="3" t="s">
        <v>165</v>
      </c>
      <c r="AA1390" s="22" t="s">
        <v>165</v>
      </c>
      <c r="AB1390" s="2" t="s">
        <v>165</v>
      </c>
      <c r="AC1390" s="2" t="s">
        <v>165</v>
      </c>
      <c r="AD1390" s="3" t="s">
        <v>165</v>
      </c>
      <c r="AE1390" s="22" t="s">
        <v>165</v>
      </c>
      <c r="AF1390" s="2" t="s">
        <v>165</v>
      </c>
      <c r="AG1390" s="2" t="s">
        <v>165</v>
      </c>
      <c r="AH1390" s="3" t="s">
        <v>165</v>
      </c>
      <c r="AI1390" s="22" t="s">
        <v>165</v>
      </c>
      <c r="AJ1390" s="2" t="s">
        <v>165</v>
      </c>
      <c r="AK1390" s="2" t="s">
        <v>165</v>
      </c>
      <c r="AL1390" s="3" t="s">
        <v>165</v>
      </c>
      <c r="AM1390" s="22" t="s">
        <v>165</v>
      </c>
      <c r="AN1390" s="2" t="s">
        <v>165</v>
      </c>
      <c r="AO1390" s="2" t="s">
        <v>165</v>
      </c>
      <c r="AP1390" s="3" t="s">
        <v>165</v>
      </c>
      <c r="AQ1390" s="22" t="s">
        <v>165</v>
      </c>
      <c r="AR1390" s="2" t="s">
        <v>165</v>
      </c>
      <c r="AS1390" s="2" t="s">
        <v>165</v>
      </c>
    </row>
    <row r="1391" spans="1:45" x14ac:dyDescent="0.35">
      <c r="A1391" s="25">
        <v>2018</v>
      </c>
      <c r="B1391" s="2">
        <v>16593</v>
      </c>
      <c r="C1391" s="25" t="s">
        <v>163</v>
      </c>
      <c r="D1391" s="17">
        <v>66</v>
      </c>
      <c r="E1391" s="18" t="s">
        <v>73</v>
      </c>
      <c r="F1391" s="20" t="s">
        <v>156</v>
      </c>
      <c r="G1391" s="22">
        <v>1</v>
      </c>
      <c r="H1391" s="2" t="s">
        <v>165</v>
      </c>
      <c r="I1391" s="2" t="s">
        <v>165</v>
      </c>
      <c r="J1391" s="3" t="s">
        <v>165</v>
      </c>
      <c r="K1391" s="22" t="s">
        <v>165</v>
      </c>
      <c r="L1391" s="2" t="s">
        <v>165</v>
      </c>
      <c r="M1391" s="2" t="s">
        <v>165</v>
      </c>
      <c r="N1391" s="3" t="s">
        <v>165</v>
      </c>
      <c r="O1391" s="22" t="s">
        <v>165</v>
      </c>
      <c r="P1391" s="2" t="s">
        <v>165</v>
      </c>
      <c r="Q1391" s="2" t="s">
        <v>165</v>
      </c>
      <c r="R1391" s="3" t="s">
        <v>165</v>
      </c>
      <c r="S1391" s="22" t="s">
        <v>165</v>
      </c>
      <c r="T1391" s="2" t="s">
        <v>165</v>
      </c>
      <c r="U1391" s="2" t="s">
        <v>165</v>
      </c>
      <c r="V1391" s="3" t="s">
        <v>165</v>
      </c>
      <c r="W1391" s="22" t="s">
        <v>165</v>
      </c>
      <c r="X1391" s="2" t="s">
        <v>165</v>
      </c>
      <c r="Y1391" s="2" t="s">
        <v>165</v>
      </c>
      <c r="Z1391" s="3" t="s">
        <v>165</v>
      </c>
      <c r="AA1391" s="22" t="s">
        <v>165</v>
      </c>
      <c r="AB1391" s="2" t="s">
        <v>165</v>
      </c>
      <c r="AC1391" s="2" t="s">
        <v>165</v>
      </c>
      <c r="AD1391" s="3" t="s">
        <v>165</v>
      </c>
      <c r="AE1391" s="22" t="s">
        <v>165</v>
      </c>
      <c r="AF1391" s="2" t="s">
        <v>165</v>
      </c>
      <c r="AG1391" s="2" t="s">
        <v>165</v>
      </c>
      <c r="AH1391" s="3" t="s">
        <v>165</v>
      </c>
      <c r="AI1391" s="22" t="s">
        <v>165</v>
      </c>
      <c r="AJ1391" s="2" t="s">
        <v>165</v>
      </c>
      <c r="AK1391" s="2" t="s">
        <v>165</v>
      </c>
      <c r="AL1391" s="3" t="s">
        <v>165</v>
      </c>
      <c r="AM1391" s="22" t="s">
        <v>165</v>
      </c>
      <c r="AN1391" s="2" t="s">
        <v>165</v>
      </c>
      <c r="AO1391" s="2" t="s">
        <v>165</v>
      </c>
      <c r="AP1391" s="3" t="s">
        <v>165</v>
      </c>
      <c r="AQ1391" s="22" t="s">
        <v>165</v>
      </c>
      <c r="AR1391" s="2" t="s">
        <v>165</v>
      </c>
      <c r="AS1391" s="2" t="s">
        <v>165</v>
      </c>
    </row>
    <row r="1392" spans="1:45" x14ac:dyDescent="0.35">
      <c r="A1392" s="25">
        <v>2018</v>
      </c>
      <c r="B1392" s="2">
        <v>16594</v>
      </c>
      <c r="C1392" s="25" t="s">
        <v>163</v>
      </c>
      <c r="D1392" s="17">
        <v>97</v>
      </c>
      <c r="E1392" s="18" t="s">
        <v>63</v>
      </c>
      <c r="F1392" s="20" t="s">
        <v>156</v>
      </c>
      <c r="G1392" s="22">
        <v>1</v>
      </c>
      <c r="H1392" s="2" t="s">
        <v>165</v>
      </c>
      <c r="I1392" s="2" t="s">
        <v>165</v>
      </c>
      <c r="J1392" s="3" t="s">
        <v>165</v>
      </c>
      <c r="K1392" s="22" t="s">
        <v>165</v>
      </c>
      <c r="L1392" s="2" t="s">
        <v>165</v>
      </c>
      <c r="M1392" s="2" t="s">
        <v>165</v>
      </c>
      <c r="N1392" s="3" t="s">
        <v>165</v>
      </c>
      <c r="O1392" s="22" t="s">
        <v>165</v>
      </c>
      <c r="P1392" s="2" t="s">
        <v>165</v>
      </c>
      <c r="Q1392" s="2" t="s">
        <v>165</v>
      </c>
      <c r="R1392" s="3" t="s">
        <v>165</v>
      </c>
      <c r="S1392" s="22" t="s">
        <v>165</v>
      </c>
      <c r="T1392" s="2" t="s">
        <v>165</v>
      </c>
      <c r="U1392" s="2" t="s">
        <v>165</v>
      </c>
      <c r="V1392" s="3" t="s">
        <v>165</v>
      </c>
      <c r="W1392" s="22" t="s">
        <v>165</v>
      </c>
      <c r="X1392" s="2" t="s">
        <v>165</v>
      </c>
      <c r="Y1392" s="2" t="s">
        <v>165</v>
      </c>
      <c r="Z1392" s="3" t="s">
        <v>165</v>
      </c>
      <c r="AA1392" s="22" t="s">
        <v>165</v>
      </c>
      <c r="AB1392" s="2" t="s">
        <v>165</v>
      </c>
      <c r="AC1392" s="2" t="s">
        <v>165</v>
      </c>
      <c r="AD1392" s="3" t="s">
        <v>165</v>
      </c>
      <c r="AE1392" s="22" t="s">
        <v>165</v>
      </c>
      <c r="AF1392" s="2" t="s">
        <v>165</v>
      </c>
      <c r="AG1392" s="2" t="s">
        <v>165</v>
      </c>
      <c r="AH1392" s="3" t="s">
        <v>165</v>
      </c>
      <c r="AI1392" s="22" t="s">
        <v>165</v>
      </c>
      <c r="AJ1392" s="2" t="s">
        <v>165</v>
      </c>
      <c r="AK1392" s="2" t="s">
        <v>165</v>
      </c>
      <c r="AL1392" s="3" t="s">
        <v>165</v>
      </c>
      <c r="AM1392" s="22" t="s">
        <v>165</v>
      </c>
      <c r="AN1392" s="2" t="s">
        <v>165</v>
      </c>
      <c r="AO1392" s="2" t="s">
        <v>165</v>
      </c>
      <c r="AP1392" s="3" t="s">
        <v>165</v>
      </c>
      <c r="AQ1392" s="22" t="s">
        <v>165</v>
      </c>
      <c r="AR1392" s="2" t="s">
        <v>165</v>
      </c>
      <c r="AS1392" s="2" t="s">
        <v>165</v>
      </c>
    </row>
    <row r="1393" spans="1:45" x14ac:dyDescent="0.35">
      <c r="A1393" s="25">
        <v>2018</v>
      </c>
      <c r="B1393" s="2">
        <v>16595</v>
      </c>
      <c r="C1393" s="25" t="s">
        <v>163</v>
      </c>
      <c r="D1393" s="17">
        <v>102</v>
      </c>
      <c r="E1393" s="18" t="s">
        <v>27</v>
      </c>
      <c r="F1393" s="20" t="s">
        <v>156</v>
      </c>
      <c r="G1393" s="22">
        <v>1</v>
      </c>
      <c r="H1393" s="2" t="s">
        <v>165</v>
      </c>
      <c r="I1393" s="2" t="s">
        <v>165</v>
      </c>
      <c r="J1393" s="3" t="s">
        <v>165</v>
      </c>
      <c r="K1393" s="22" t="s">
        <v>165</v>
      </c>
      <c r="L1393" s="2" t="s">
        <v>165</v>
      </c>
      <c r="M1393" s="2" t="s">
        <v>165</v>
      </c>
      <c r="N1393" s="3" t="s">
        <v>165</v>
      </c>
      <c r="O1393" s="22" t="s">
        <v>165</v>
      </c>
      <c r="P1393" s="2" t="s">
        <v>165</v>
      </c>
      <c r="Q1393" s="2" t="s">
        <v>165</v>
      </c>
      <c r="R1393" s="3" t="s">
        <v>165</v>
      </c>
      <c r="S1393" s="22" t="s">
        <v>165</v>
      </c>
      <c r="T1393" s="2" t="s">
        <v>165</v>
      </c>
      <c r="U1393" s="2" t="s">
        <v>165</v>
      </c>
      <c r="V1393" s="3" t="s">
        <v>165</v>
      </c>
      <c r="W1393" s="22" t="s">
        <v>165</v>
      </c>
      <c r="X1393" s="2" t="s">
        <v>165</v>
      </c>
      <c r="Y1393" s="2" t="s">
        <v>165</v>
      </c>
      <c r="Z1393" s="3" t="s">
        <v>165</v>
      </c>
      <c r="AA1393" s="22" t="s">
        <v>165</v>
      </c>
      <c r="AB1393" s="2" t="s">
        <v>165</v>
      </c>
      <c r="AC1393" s="2" t="s">
        <v>165</v>
      </c>
      <c r="AD1393" s="3" t="s">
        <v>165</v>
      </c>
      <c r="AE1393" s="22" t="s">
        <v>165</v>
      </c>
      <c r="AF1393" s="2" t="s">
        <v>165</v>
      </c>
      <c r="AG1393" s="2" t="s">
        <v>165</v>
      </c>
      <c r="AH1393" s="3" t="s">
        <v>165</v>
      </c>
      <c r="AI1393" s="22" t="s">
        <v>165</v>
      </c>
      <c r="AJ1393" s="2" t="s">
        <v>165</v>
      </c>
      <c r="AK1393" s="2" t="s">
        <v>165</v>
      </c>
      <c r="AL1393" s="3" t="s">
        <v>165</v>
      </c>
      <c r="AM1393" s="22" t="s">
        <v>165</v>
      </c>
      <c r="AN1393" s="2" t="s">
        <v>165</v>
      </c>
      <c r="AO1393" s="2" t="s">
        <v>165</v>
      </c>
      <c r="AP1393" s="3" t="s">
        <v>165</v>
      </c>
      <c r="AQ1393" s="22" t="s">
        <v>165</v>
      </c>
      <c r="AR1393" s="2" t="s">
        <v>165</v>
      </c>
      <c r="AS1393" s="2" t="s">
        <v>165</v>
      </c>
    </row>
    <row r="1394" spans="1:45" x14ac:dyDescent="0.35">
      <c r="A1394" s="25">
        <v>2018</v>
      </c>
      <c r="B1394" s="2">
        <v>16596</v>
      </c>
      <c r="C1394" s="25" t="s">
        <v>163</v>
      </c>
      <c r="D1394" s="17">
        <v>103</v>
      </c>
      <c r="E1394" s="18" t="s">
        <v>112</v>
      </c>
      <c r="F1394" s="20" t="s">
        <v>156</v>
      </c>
      <c r="G1394" s="22">
        <v>1</v>
      </c>
      <c r="H1394" s="2" t="s">
        <v>165</v>
      </c>
      <c r="I1394" s="2" t="s">
        <v>165</v>
      </c>
      <c r="J1394" s="3" t="s">
        <v>165</v>
      </c>
      <c r="K1394" s="22" t="s">
        <v>165</v>
      </c>
      <c r="L1394" s="2" t="s">
        <v>165</v>
      </c>
      <c r="M1394" s="2" t="s">
        <v>165</v>
      </c>
      <c r="N1394" s="3" t="s">
        <v>165</v>
      </c>
      <c r="O1394" s="22" t="s">
        <v>165</v>
      </c>
      <c r="P1394" s="2" t="s">
        <v>165</v>
      </c>
      <c r="Q1394" s="2" t="s">
        <v>165</v>
      </c>
      <c r="R1394" s="3" t="s">
        <v>165</v>
      </c>
      <c r="S1394" s="22" t="s">
        <v>165</v>
      </c>
      <c r="T1394" s="2" t="s">
        <v>165</v>
      </c>
      <c r="U1394" s="2" t="s">
        <v>165</v>
      </c>
      <c r="V1394" s="3" t="s">
        <v>165</v>
      </c>
      <c r="W1394" s="22" t="s">
        <v>165</v>
      </c>
      <c r="X1394" s="2" t="s">
        <v>165</v>
      </c>
      <c r="Y1394" s="2" t="s">
        <v>165</v>
      </c>
      <c r="Z1394" s="3" t="s">
        <v>165</v>
      </c>
      <c r="AA1394" s="22" t="s">
        <v>165</v>
      </c>
      <c r="AB1394" s="2" t="s">
        <v>165</v>
      </c>
      <c r="AC1394" s="2" t="s">
        <v>165</v>
      </c>
      <c r="AD1394" s="3" t="s">
        <v>165</v>
      </c>
      <c r="AE1394" s="22" t="s">
        <v>165</v>
      </c>
      <c r="AF1394" s="2" t="s">
        <v>165</v>
      </c>
      <c r="AG1394" s="2" t="s">
        <v>165</v>
      </c>
      <c r="AH1394" s="3" t="s">
        <v>165</v>
      </c>
      <c r="AI1394" s="22" t="s">
        <v>165</v>
      </c>
      <c r="AJ1394" s="2" t="s">
        <v>165</v>
      </c>
      <c r="AK1394" s="2" t="s">
        <v>165</v>
      </c>
      <c r="AL1394" s="3" t="s">
        <v>165</v>
      </c>
      <c r="AM1394" s="22" t="s">
        <v>165</v>
      </c>
      <c r="AN1394" s="2" t="s">
        <v>165</v>
      </c>
      <c r="AO1394" s="2" t="s">
        <v>165</v>
      </c>
      <c r="AP1394" s="3" t="s">
        <v>165</v>
      </c>
      <c r="AQ1394" s="22" t="s">
        <v>165</v>
      </c>
      <c r="AR1394" s="2" t="s">
        <v>165</v>
      </c>
      <c r="AS1394" s="2" t="s">
        <v>165</v>
      </c>
    </row>
    <row r="1395" spans="1:45" x14ac:dyDescent="0.35">
      <c r="A1395" s="25">
        <v>2018</v>
      </c>
      <c r="B1395" s="2">
        <v>16597</v>
      </c>
      <c r="C1395" s="25" t="s">
        <v>163</v>
      </c>
      <c r="D1395" s="17">
        <v>24</v>
      </c>
      <c r="E1395" s="18" t="s">
        <v>50</v>
      </c>
      <c r="F1395" s="20" t="s">
        <v>156</v>
      </c>
      <c r="G1395" s="22">
        <v>1</v>
      </c>
      <c r="H1395" s="2" t="s">
        <v>165</v>
      </c>
      <c r="I1395" s="2" t="s">
        <v>165</v>
      </c>
      <c r="J1395" s="3" t="s">
        <v>165</v>
      </c>
      <c r="K1395" s="22" t="s">
        <v>165</v>
      </c>
      <c r="L1395" s="2" t="s">
        <v>165</v>
      </c>
      <c r="M1395" s="2" t="s">
        <v>165</v>
      </c>
      <c r="N1395" s="3" t="s">
        <v>165</v>
      </c>
      <c r="O1395" s="22" t="s">
        <v>165</v>
      </c>
      <c r="P1395" s="2" t="s">
        <v>165</v>
      </c>
      <c r="Q1395" s="2" t="s">
        <v>165</v>
      </c>
      <c r="R1395" s="3" t="s">
        <v>165</v>
      </c>
      <c r="S1395" s="22" t="s">
        <v>165</v>
      </c>
      <c r="T1395" s="2" t="s">
        <v>165</v>
      </c>
      <c r="U1395" s="2" t="s">
        <v>165</v>
      </c>
      <c r="V1395" s="3" t="s">
        <v>165</v>
      </c>
      <c r="W1395" s="22" t="s">
        <v>165</v>
      </c>
      <c r="X1395" s="2" t="s">
        <v>165</v>
      </c>
      <c r="Y1395" s="2" t="s">
        <v>165</v>
      </c>
      <c r="Z1395" s="3" t="s">
        <v>165</v>
      </c>
      <c r="AA1395" s="22" t="s">
        <v>165</v>
      </c>
      <c r="AB1395" s="2" t="s">
        <v>165</v>
      </c>
      <c r="AC1395" s="2" t="s">
        <v>165</v>
      </c>
      <c r="AD1395" s="3" t="s">
        <v>165</v>
      </c>
      <c r="AE1395" s="22" t="s">
        <v>165</v>
      </c>
      <c r="AF1395" s="2" t="s">
        <v>165</v>
      </c>
      <c r="AG1395" s="2" t="s">
        <v>165</v>
      </c>
      <c r="AH1395" s="3" t="s">
        <v>165</v>
      </c>
      <c r="AI1395" s="22" t="s">
        <v>165</v>
      </c>
      <c r="AJ1395" s="2" t="s">
        <v>165</v>
      </c>
      <c r="AK1395" s="2" t="s">
        <v>165</v>
      </c>
      <c r="AL1395" s="3" t="s">
        <v>165</v>
      </c>
      <c r="AM1395" s="22" t="s">
        <v>165</v>
      </c>
      <c r="AN1395" s="2" t="s">
        <v>165</v>
      </c>
      <c r="AO1395" s="2" t="s">
        <v>165</v>
      </c>
      <c r="AP1395" s="3" t="s">
        <v>165</v>
      </c>
      <c r="AQ1395" s="22" t="s">
        <v>165</v>
      </c>
      <c r="AR1395" s="2" t="s">
        <v>165</v>
      </c>
      <c r="AS1395" s="2" t="s">
        <v>165</v>
      </c>
    </row>
    <row r="1396" spans="1:45" x14ac:dyDescent="0.35">
      <c r="A1396" s="25">
        <v>2018</v>
      </c>
      <c r="B1396" s="2">
        <v>16598</v>
      </c>
      <c r="C1396" s="25" t="s">
        <v>163</v>
      </c>
      <c r="D1396" s="17">
        <v>4</v>
      </c>
      <c r="E1396" s="18" t="s">
        <v>152</v>
      </c>
      <c r="F1396" s="20" t="s">
        <v>161</v>
      </c>
      <c r="G1396" s="22">
        <v>1</v>
      </c>
      <c r="H1396" s="2" t="s">
        <v>165</v>
      </c>
      <c r="I1396" s="2" t="s">
        <v>165</v>
      </c>
      <c r="J1396" s="3" t="s">
        <v>165</v>
      </c>
      <c r="K1396" s="22" t="s">
        <v>165</v>
      </c>
      <c r="L1396" s="2" t="s">
        <v>165</v>
      </c>
      <c r="M1396" s="2" t="s">
        <v>165</v>
      </c>
      <c r="N1396" s="3" t="s">
        <v>165</v>
      </c>
      <c r="O1396" s="22" t="s">
        <v>165</v>
      </c>
      <c r="P1396" s="2" t="s">
        <v>165</v>
      </c>
      <c r="Q1396" s="2" t="s">
        <v>165</v>
      </c>
      <c r="R1396" s="3" t="s">
        <v>165</v>
      </c>
      <c r="S1396" s="22" t="s">
        <v>165</v>
      </c>
      <c r="T1396" s="2" t="s">
        <v>165</v>
      </c>
      <c r="U1396" s="2" t="s">
        <v>165</v>
      </c>
      <c r="V1396" s="3" t="s">
        <v>165</v>
      </c>
      <c r="W1396" s="22" t="s">
        <v>165</v>
      </c>
      <c r="X1396" s="2" t="s">
        <v>165</v>
      </c>
      <c r="Y1396" s="2" t="s">
        <v>165</v>
      </c>
      <c r="Z1396" s="3" t="s">
        <v>165</v>
      </c>
      <c r="AA1396" s="22" t="s">
        <v>165</v>
      </c>
      <c r="AB1396" s="2" t="s">
        <v>165</v>
      </c>
      <c r="AC1396" s="2" t="s">
        <v>165</v>
      </c>
      <c r="AD1396" s="3" t="s">
        <v>165</v>
      </c>
      <c r="AE1396" s="22" t="s">
        <v>165</v>
      </c>
      <c r="AF1396" s="2" t="s">
        <v>165</v>
      </c>
      <c r="AG1396" s="2" t="s">
        <v>165</v>
      </c>
      <c r="AH1396" s="3" t="s">
        <v>165</v>
      </c>
      <c r="AI1396" s="22" t="s">
        <v>165</v>
      </c>
      <c r="AJ1396" s="2" t="s">
        <v>165</v>
      </c>
      <c r="AK1396" s="2" t="s">
        <v>165</v>
      </c>
      <c r="AL1396" s="3" t="s">
        <v>165</v>
      </c>
      <c r="AM1396" s="22" t="s">
        <v>165</v>
      </c>
      <c r="AN1396" s="2" t="s">
        <v>165</v>
      </c>
      <c r="AO1396" s="2" t="s">
        <v>165</v>
      </c>
      <c r="AP1396" s="3" t="s">
        <v>165</v>
      </c>
      <c r="AQ1396" s="22" t="s">
        <v>165</v>
      </c>
      <c r="AR1396" s="2" t="s">
        <v>165</v>
      </c>
      <c r="AS1396" s="2" t="s">
        <v>165</v>
      </c>
    </row>
    <row r="1397" spans="1:45" x14ac:dyDescent="0.35">
      <c r="A1397" s="25">
        <v>2018</v>
      </c>
      <c r="B1397" s="2">
        <v>16599</v>
      </c>
      <c r="C1397" s="25" t="s">
        <v>163</v>
      </c>
      <c r="D1397" s="17">
        <v>55</v>
      </c>
      <c r="E1397" s="18" t="s">
        <v>13</v>
      </c>
      <c r="F1397" s="20" t="s">
        <v>156</v>
      </c>
      <c r="G1397" s="22">
        <v>1</v>
      </c>
      <c r="H1397" s="2" t="s">
        <v>165</v>
      </c>
      <c r="I1397" s="2" t="s">
        <v>165</v>
      </c>
      <c r="J1397" s="3" t="s">
        <v>165</v>
      </c>
      <c r="K1397" s="22" t="s">
        <v>165</v>
      </c>
      <c r="L1397" s="2" t="s">
        <v>165</v>
      </c>
      <c r="M1397" s="2" t="s">
        <v>165</v>
      </c>
      <c r="N1397" s="3" t="s">
        <v>165</v>
      </c>
      <c r="O1397" s="22" t="s">
        <v>165</v>
      </c>
      <c r="P1397" s="2" t="s">
        <v>165</v>
      </c>
      <c r="Q1397" s="2" t="s">
        <v>165</v>
      </c>
      <c r="R1397" s="3" t="s">
        <v>165</v>
      </c>
      <c r="S1397" s="22" t="s">
        <v>165</v>
      </c>
      <c r="T1397" s="2" t="s">
        <v>165</v>
      </c>
      <c r="U1397" s="2" t="s">
        <v>165</v>
      </c>
      <c r="V1397" s="3" t="s">
        <v>165</v>
      </c>
      <c r="W1397" s="22" t="s">
        <v>165</v>
      </c>
      <c r="X1397" s="2" t="s">
        <v>165</v>
      </c>
      <c r="Y1397" s="2" t="s">
        <v>165</v>
      </c>
      <c r="Z1397" s="3" t="s">
        <v>165</v>
      </c>
      <c r="AA1397" s="22" t="s">
        <v>165</v>
      </c>
      <c r="AB1397" s="2" t="s">
        <v>165</v>
      </c>
      <c r="AC1397" s="2" t="s">
        <v>165</v>
      </c>
      <c r="AD1397" s="3" t="s">
        <v>165</v>
      </c>
      <c r="AE1397" s="22" t="s">
        <v>165</v>
      </c>
      <c r="AF1397" s="2" t="s">
        <v>165</v>
      </c>
      <c r="AG1397" s="2" t="s">
        <v>165</v>
      </c>
      <c r="AH1397" s="3" t="s">
        <v>165</v>
      </c>
      <c r="AI1397" s="22" t="s">
        <v>165</v>
      </c>
      <c r="AJ1397" s="2" t="s">
        <v>165</v>
      </c>
      <c r="AK1397" s="2" t="s">
        <v>165</v>
      </c>
      <c r="AL1397" s="3" t="s">
        <v>165</v>
      </c>
      <c r="AM1397" s="22" t="s">
        <v>165</v>
      </c>
      <c r="AN1397" s="2" t="s">
        <v>165</v>
      </c>
      <c r="AO1397" s="2" t="s">
        <v>165</v>
      </c>
      <c r="AP1397" s="3" t="s">
        <v>165</v>
      </c>
      <c r="AQ1397" s="22" t="s">
        <v>165</v>
      </c>
      <c r="AR1397" s="2" t="s">
        <v>165</v>
      </c>
      <c r="AS1397" s="2" t="s">
        <v>165</v>
      </c>
    </row>
    <row r="1398" spans="1:45" x14ac:dyDescent="0.35">
      <c r="A1398" s="25">
        <v>2018</v>
      </c>
      <c r="B1398" s="2">
        <v>16600</v>
      </c>
      <c r="C1398" s="25" t="s">
        <v>163</v>
      </c>
      <c r="D1398" s="17">
        <v>28</v>
      </c>
      <c r="E1398" s="18" t="s">
        <v>31</v>
      </c>
      <c r="F1398" s="20" t="s">
        <v>156</v>
      </c>
      <c r="G1398" s="22">
        <v>1</v>
      </c>
      <c r="H1398" s="2" t="s">
        <v>165</v>
      </c>
      <c r="I1398" s="2" t="s">
        <v>165</v>
      </c>
      <c r="J1398" s="3" t="s">
        <v>165</v>
      </c>
      <c r="K1398" s="22" t="s">
        <v>165</v>
      </c>
      <c r="L1398" s="2" t="s">
        <v>165</v>
      </c>
      <c r="M1398" s="2" t="s">
        <v>165</v>
      </c>
      <c r="N1398" s="3" t="s">
        <v>165</v>
      </c>
      <c r="O1398" s="22" t="s">
        <v>165</v>
      </c>
      <c r="P1398" s="2" t="s">
        <v>165</v>
      </c>
      <c r="Q1398" s="2" t="s">
        <v>165</v>
      </c>
      <c r="R1398" s="3" t="s">
        <v>165</v>
      </c>
      <c r="S1398" s="22" t="s">
        <v>165</v>
      </c>
      <c r="T1398" s="2" t="s">
        <v>165</v>
      </c>
      <c r="U1398" s="2" t="s">
        <v>165</v>
      </c>
      <c r="V1398" s="3" t="s">
        <v>165</v>
      </c>
      <c r="W1398" s="22" t="s">
        <v>165</v>
      </c>
      <c r="X1398" s="2" t="s">
        <v>165</v>
      </c>
      <c r="Y1398" s="2" t="s">
        <v>165</v>
      </c>
      <c r="Z1398" s="3" t="s">
        <v>165</v>
      </c>
      <c r="AA1398" s="22" t="s">
        <v>165</v>
      </c>
      <c r="AB1398" s="2" t="s">
        <v>165</v>
      </c>
      <c r="AC1398" s="2" t="s">
        <v>165</v>
      </c>
      <c r="AD1398" s="3" t="s">
        <v>165</v>
      </c>
      <c r="AE1398" s="22" t="s">
        <v>165</v>
      </c>
      <c r="AF1398" s="2" t="s">
        <v>165</v>
      </c>
      <c r="AG1398" s="2" t="s">
        <v>165</v>
      </c>
      <c r="AH1398" s="3" t="s">
        <v>165</v>
      </c>
      <c r="AI1398" s="22" t="s">
        <v>165</v>
      </c>
      <c r="AJ1398" s="2" t="s">
        <v>165</v>
      </c>
      <c r="AK1398" s="2" t="s">
        <v>165</v>
      </c>
      <c r="AL1398" s="3" t="s">
        <v>165</v>
      </c>
      <c r="AM1398" s="22" t="s">
        <v>165</v>
      </c>
      <c r="AN1398" s="2" t="s">
        <v>165</v>
      </c>
      <c r="AO1398" s="2" t="s">
        <v>165</v>
      </c>
      <c r="AP1398" s="3" t="s">
        <v>165</v>
      </c>
      <c r="AQ1398" s="22" t="s">
        <v>165</v>
      </c>
      <c r="AR1398" s="2" t="s">
        <v>165</v>
      </c>
      <c r="AS1398" s="2" t="s">
        <v>165</v>
      </c>
    </row>
    <row r="1399" spans="1:45" x14ac:dyDescent="0.35">
      <c r="A1399" s="25">
        <v>2018</v>
      </c>
      <c r="B1399" s="2">
        <v>16601</v>
      </c>
      <c r="C1399" s="25" t="s">
        <v>163</v>
      </c>
      <c r="D1399" s="17">
        <v>112</v>
      </c>
      <c r="E1399" s="18" t="s">
        <v>18</v>
      </c>
      <c r="F1399" s="20" t="s">
        <v>156</v>
      </c>
      <c r="G1399" s="22">
        <v>1</v>
      </c>
      <c r="H1399" s="2" t="s">
        <v>165</v>
      </c>
      <c r="I1399" s="2" t="s">
        <v>165</v>
      </c>
      <c r="J1399" s="3" t="s">
        <v>165</v>
      </c>
      <c r="K1399" s="22" t="s">
        <v>165</v>
      </c>
      <c r="L1399" s="2" t="s">
        <v>165</v>
      </c>
      <c r="M1399" s="2" t="s">
        <v>165</v>
      </c>
      <c r="N1399" s="3" t="s">
        <v>165</v>
      </c>
      <c r="O1399" s="22" t="s">
        <v>165</v>
      </c>
      <c r="P1399" s="2" t="s">
        <v>165</v>
      </c>
      <c r="Q1399" s="2" t="s">
        <v>165</v>
      </c>
      <c r="R1399" s="3" t="s">
        <v>165</v>
      </c>
      <c r="S1399" s="22" t="s">
        <v>165</v>
      </c>
      <c r="T1399" s="2" t="s">
        <v>165</v>
      </c>
      <c r="U1399" s="2" t="s">
        <v>165</v>
      </c>
      <c r="V1399" s="3" t="s">
        <v>165</v>
      </c>
      <c r="W1399" s="22" t="s">
        <v>165</v>
      </c>
      <c r="X1399" s="2" t="s">
        <v>165</v>
      </c>
      <c r="Y1399" s="2" t="s">
        <v>165</v>
      </c>
      <c r="Z1399" s="3" t="s">
        <v>165</v>
      </c>
      <c r="AA1399" s="22" t="s">
        <v>165</v>
      </c>
      <c r="AB1399" s="2" t="s">
        <v>165</v>
      </c>
      <c r="AC1399" s="2" t="s">
        <v>165</v>
      </c>
      <c r="AD1399" s="3" t="s">
        <v>165</v>
      </c>
      <c r="AE1399" s="22" t="s">
        <v>165</v>
      </c>
      <c r="AF1399" s="2" t="s">
        <v>165</v>
      </c>
      <c r="AG1399" s="2" t="s">
        <v>165</v>
      </c>
      <c r="AH1399" s="3" t="s">
        <v>165</v>
      </c>
      <c r="AI1399" s="22" t="s">
        <v>165</v>
      </c>
      <c r="AJ1399" s="2" t="s">
        <v>165</v>
      </c>
      <c r="AK1399" s="2" t="s">
        <v>165</v>
      </c>
      <c r="AL1399" s="3" t="s">
        <v>165</v>
      </c>
      <c r="AM1399" s="22" t="s">
        <v>165</v>
      </c>
      <c r="AN1399" s="2" t="s">
        <v>165</v>
      </c>
      <c r="AO1399" s="2" t="s">
        <v>165</v>
      </c>
      <c r="AP1399" s="3" t="s">
        <v>165</v>
      </c>
      <c r="AQ1399" s="22" t="s">
        <v>165</v>
      </c>
      <c r="AR1399" s="2" t="s">
        <v>165</v>
      </c>
      <c r="AS1399" s="2" t="s">
        <v>165</v>
      </c>
    </row>
    <row r="1400" spans="1:45" x14ac:dyDescent="0.35">
      <c r="A1400" s="25">
        <v>2018</v>
      </c>
      <c r="B1400" s="2">
        <v>16602</v>
      </c>
      <c r="C1400" s="25" t="s">
        <v>163</v>
      </c>
      <c r="D1400" s="17">
        <v>2</v>
      </c>
      <c r="E1400" s="19" t="s">
        <v>145</v>
      </c>
      <c r="F1400" s="21" t="s">
        <v>160</v>
      </c>
      <c r="G1400" s="22">
        <v>1</v>
      </c>
      <c r="H1400" s="2" t="s">
        <v>165</v>
      </c>
      <c r="I1400" s="2" t="s">
        <v>165</v>
      </c>
      <c r="J1400" s="3" t="s">
        <v>165</v>
      </c>
      <c r="K1400" s="22" t="s">
        <v>165</v>
      </c>
      <c r="L1400" s="2" t="s">
        <v>165</v>
      </c>
      <c r="M1400" s="2" t="s">
        <v>165</v>
      </c>
      <c r="N1400" s="3" t="s">
        <v>165</v>
      </c>
      <c r="O1400" s="22" t="s">
        <v>165</v>
      </c>
      <c r="P1400" s="2" t="s">
        <v>165</v>
      </c>
      <c r="Q1400" s="2" t="s">
        <v>165</v>
      </c>
      <c r="R1400" s="3" t="s">
        <v>165</v>
      </c>
      <c r="S1400" s="22" t="s">
        <v>165</v>
      </c>
      <c r="T1400" s="2" t="s">
        <v>165</v>
      </c>
      <c r="U1400" s="2" t="s">
        <v>165</v>
      </c>
      <c r="V1400" s="3" t="s">
        <v>165</v>
      </c>
      <c r="W1400" s="22" t="s">
        <v>165</v>
      </c>
      <c r="X1400" s="2" t="s">
        <v>165</v>
      </c>
      <c r="Y1400" s="2" t="s">
        <v>165</v>
      </c>
      <c r="Z1400" s="3" t="s">
        <v>165</v>
      </c>
      <c r="AA1400" s="22" t="s">
        <v>165</v>
      </c>
      <c r="AB1400" s="2" t="s">
        <v>165</v>
      </c>
      <c r="AC1400" s="2" t="s">
        <v>165</v>
      </c>
      <c r="AD1400" s="3" t="s">
        <v>165</v>
      </c>
      <c r="AE1400" s="22" t="s">
        <v>165</v>
      </c>
      <c r="AF1400" s="2" t="s">
        <v>165</v>
      </c>
      <c r="AG1400" s="2" t="s">
        <v>165</v>
      </c>
      <c r="AH1400" s="3" t="s">
        <v>165</v>
      </c>
      <c r="AI1400" s="22" t="s">
        <v>165</v>
      </c>
      <c r="AJ1400" s="2" t="s">
        <v>165</v>
      </c>
      <c r="AK1400" s="2" t="s">
        <v>165</v>
      </c>
      <c r="AL1400" s="3" t="s">
        <v>165</v>
      </c>
      <c r="AM1400" s="22" t="s">
        <v>165</v>
      </c>
      <c r="AN1400" s="2" t="s">
        <v>165</v>
      </c>
      <c r="AO1400" s="2" t="s">
        <v>165</v>
      </c>
      <c r="AP1400" s="3" t="s">
        <v>165</v>
      </c>
      <c r="AQ1400" s="22" t="s">
        <v>165</v>
      </c>
      <c r="AR1400" s="2" t="s">
        <v>165</v>
      </c>
      <c r="AS1400" s="2" t="s">
        <v>165</v>
      </c>
    </row>
    <row r="1401" spans="1:45" x14ac:dyDescent="0.35">
      <c r="A1401" s="25">
        <v>2018</v>
      </c>
      <c r="B1401" s="2">
        <v>16603</v>
      </c>
      <c r="C1401" s="25" t="s">
        <v>163</v>
      </c>
      <c r="D1401" s="17">
        <v>137</v>
      </c>
      <c r="E1401" s="18" t="s">
        <v>146</v>
      </c>
      <c r="F1401" s="20" t="s">
        <v>156</v>
      </c>
      <c r="G1401" s="22">
        <v>1</v>
      </c>
      <c r="H1401" s="2" t="s">
        <v>165</v>
      </c>
      <c r="I1401" s="2" t="s">
        <v>165</v>
      </c>
      <c r="J1401" s="3" t="s">
        <v>165</v>
      </c>
      <c r="K1401" s="22" t="s">
        <v>165</v>
      </c>
      <c r="L1401" s="2" t="s">
        <v>165</v>
      </c>
      <c r="M1401" s="2" t="s">
        <v>165</v>
      </c>
      <c r="N1401" s="3" t="s">
        <v>165</v>
      </c>
      <c r="O1401" s="22" t="s">
        <v>165</v>
      </c>
      <c r="P1401" s="2" t="s">
        <v>165</v>
      </c>
      <c r="Q1401" s="2" t="s">
        <v>165</v>
      </c>
      <c r="R1401" s="3" t="s">
        <v>165</v>
      </c>
      <c r="S1401" s="22" t="s">
        <v>165</v>
      </c>
      <c r="T1401" s="2" t="s">
        <v>165</v>
      </c>
      <c r="U1401" s="2" t="s">
        <v>165</v>
      </c>
      <c r="V1401" s="3" t="s">
        <v>165</v>
      </c>
      <c r="W1401" s="22" t="s">
        <v>165</v>
      </c>
      <c r="X1401" s="2" t="s">
        <v>165</v>
      </c>
      <c r="Y1401" s="2" t="s">
        <v>165</v>
      </c>
      <c r="Z1401" s="3" t="s">
        <v>165</v>
      </c>
      <c r="AA1401" s="22" t="s">
        <v>165</v>
      </c>
      <c r="AB1401" s="2" t="s">
        <v>165</v>
      </c>
      <c r="AC1401" s="2" t="s">
        <v>165</v>
      </c>
      <c r="AD1401" s="3" t="s">
        <v>165</v>
      </c>
      <c r="AE1401" s="22" t="s">
        <v>165</v>
      </c>
      <c r="AF1401" s="2" t="s">
        <v>165</v>
      </c>
      <c r="AG1401" s="2" t="s">
        <v>165</v>
      </c>
      <c r="AH1401" s="3" t="s">
        <v>165</v>
      </c>
      <c r="AI1401" s="22" t="s">
        <v>165</v>
      </c>
      <c r="AJ1401" s="2" t="s">
        <v>165</v>
      </c>
      <c r="AK1401" s="2" t="s">
        <v>165</v>
      </c>
      <c r="AL1401" s="3" t="s">
        <v>165</v>
      </c>
      <c r="AM1401" s="22" t="s">
        <v>165</v>
      </c>
      <c r="AN1401" s="2" t="s">
        <v>165</v>
      </c>
      <c r="AO1401" s="2" t="s">
        <v>165</v>
      </c>
      <c r="AP1401" s="3" t="s">
        <v>165</v>
      </c>
      <c r="AQ1401" s="22" t="s">
        <v>165</v>
      </c>
      <c r="AR1401" s="2" t="s">
        <v>165</v>
      </c>
      <c r="AS1401" s="2" t="s">
        <v>165</v>
      </c>
    </row>
    <row r="1402" spans="1:45" x14ac:dyDescent="0.35">
      <c r="A1402" s="25">
        <v>2018</v>
      </c>
      <c r="B1402" s="2">
        <v>16604</v>
      </c>
      <c r="C1402" s="25" t="s">
        <v>163</v>
      </c>
      <c r="D1402" s="17">
        <v>118</v>
      </c>
      <c r="E1402" s="18" t="s">
        <v>139</v>
      </c>
      <c r="F1402" s="20" t="s">
        <v>156</v>
      </c>
      <c r="G1402" s="22">
        <v>1</v>
      </c>
      <c r="H1402" s="2" t="s">
        <v>165</v>
      </c>
      <c r="I1402" s="2" t="s">
        <v>165</v>
      </c>
      <c r="J1402" s="3" t="s">
        <v>165</v>
      </c>
      <c r="K1402" s="22" t="s">
        <v>165</v>
      </c>
      <c r="L1402" s="2" t="s">
        <v>165</v>
      </c>
      <c r="M1402" s="2" t="s">
        <v>165</v>
      </c>
      <c r="N1402" s="3" t="s">
        <v>165</v>
      </c>
      <c r="O1402" s="22" t="s">
        <v>165</v>
      </c>
      <c r="P1402" s="2" t="s">
        <v>165</v>
      </c>
      <c r="Q1402" s="2" t="s">
        <v>165</v>
      </c>
      <c r="R1402" s="3" t="s">
        <v>165</v>
      </c>
      <c r="S1402" s="22" t="s">
        <v>165</v>
      </c>
      <c r="T1402" s="2" t="s">
        <v>165</v>
      </c>
      <c r="U1402" s="2" t="s">
        <v>165</v>
      </c>
      <c r="V1402" s="3" t="s">
        <v>165</v>
      </c>
      <c r="W1402" s="22" t="s">
        <v>165</v>
      </c>
      <c r="X1402" s="2" t="s">
        <v>165</v>
      </c>
      <c r="Y1402" s="2" t="s">
        <v>165</v>
      </c>
      <c r="Z1402" s="3" t="s">
        <v>165</v>
      </c>
      <c r="AA1402" s="22" t="s">
        <v>165</v>
      </c>
      <c r="AB1402" s="2" t="s">
        <v>165</v>
      </c>
      <c r="AC1402" s="2" t="s">
        <v>165</v>
      </c>
      <c r="AD1402" s="3" t="s">
        <v>165</v>
      </c>
      <c r="AE1402" s="22" t="s">
        <v>165</v>
      </c>
      <c r="AF1402" s="2" t="s">
        <v>165</v>
      </c>
      <c r="AG1402" s="2" t="s">
        <v>165</v>
      </c>
      <c r="AH1402" s="3" t="s">
        <v>165</v>
      </c>
      <c r="AI1402" s="22" t="s">
        <v>165</v>
      </c>
      <c r="AJ1402" s="2" t="s">
        <v>165</v>
      </c>
      <c r="AK1402" s="2" t="s">
        <v>165</v>
      </c>
      <c r="AL1402" s="3" t="s">
        <v>165</v>
      </c>
      <c r="AM1402" s="22" t="s">
        <v>165</v>
      </c>
      <c r="AN1402" s="2" t="s">
        <v>165</v>
      </c>
      <c r="AO1402" s="2" t="s">
        <v>165</v>
      </c>
      <c r="AP1402" s="3" t="s">
        <v>165</v>
      </c>
      <c r="AQ1402" s="22" t="s">
        <v>165</v>
      </c>
      <c r="AR1402" s="2" t="s">
        <v>165</v>
      </c>
      <c r="AS1402" s="2" t="s">
        <v>165</v>
      </c>
    </row>
    <row r="1403" spans="1:45" x14ac:dyDescent="0.35">
      <c r="A1403" s="25">
        <v>2018</v>
      </c>
      <c r="B1403" s="2">
        <v>16605</v>
      </c>
      <c r="C1403" s="25" t="s">
        <v>163</v>
      </c>
      <c r="D1403" s="17">
        <v>34</v>
      </c>
      <c r="E1403" s="18" t="s">
        <v>94</v>
      </c>
      <c r="F1403" s="20" t="s">
        <v>156</v>
      </c>
      <c r="G1403" s="22">
        <v>1</v>
      </c>
      <c r="H1403" s="2" t="s">
        <v>165</v>
      </c>
      <c r="I1403" s="2" t="s">
        <v>165</v>
      </c>
      <c r="J1403" s="3" t="s">
        <v>165</v>
      </c>
      <c r="K1403" s="22" t="s">
        <v>165</v>
      </c>
      <c r="L1403" s="2" t="s">
        <v>165</v>
      </c>
      <c r="M1403" s="2" t="s">
        <v>165</v>
      </c>
      <c r="N1403" s="3" t="s">
        <v>165</v>
      </c>
      <c r="O1403" s="22" t="s">
        <v>165</v>
      </c>
      <c r="P1403" s="2" t="s">
        <v>165</v>
      </c>
      <c r="Q1403" s="2" t="s">
        <v>165</v>
      </c>
      <c r="R1403" s="3" t="s">
        <v>165</v>
      </c>
      <c r="S1403" s="22" t="s">
        <v>165</v>
      </c>
      <c r="T1403" s="2" t="s">
        <v>165</v>
      </c>
      <c r="U1403" s="2" t="s">
        <v>165</v>
      </c>
      <c r="V1403" s="3" t="s">
        <v>165</v>
      </c>
      <c r="W1403" s="22" t="s">
        <v>165</v>
      </c>
      <c r="X1403" s="2" t="s">
        <v>165</v>
      </c>
      <c r="Y1403" s="2" t="s">
        <v>165</v>
      </c>
      <c r="Z1403" s="3" t="s">
        <v>165</v>
      </c>
      <c r="AA1403" s="22" t="s">
        <v>165</v>
      </c>
      <c r="AB1403" s="2" t="s">
        <v>165</v>
      </c>
      <c r="AC1403" s="2" t="s">
        <v>165</v>
      </c>
      <c r="AD1403" s="3" t="s">
        <v>165</v>
      </c>
      <c r="AE1403" s="22" t="s">
        <v>165</v>
      </c>
      <c r="AF1403" s="2" t="s">
        <v>165</v>
      </c>
      <c r="AG1403" s="2" t="s">
        <v>165</v>
      </c>
      <c r="AH1403" s="3" t="s">
        <v>165</v>
      </c>
      <c r="AI1403" s="22" t="s">
        <v>165</v>
      </c>
      <c r="AJ1403" s="2" t="s">
        <v>165</v>
      </c>
      <c r="AK1403" s="2" t="s">
        <v>165</v>
      </c>
      <c r="AL1403" s="3" t="s">
        <v>165</v>
      </c>
      <c r="AM1403" s="22" t="s">
        <v>165</v>
      </c>
      <c r="AN1403" s="2" t="s">
        <v>165</v>
      </c>
      <c r="AO1403" s="2" t="s">
        <v>165</v>
      </c>
      <c r="AP1403" s="3" t="s">
        <v>165</v>
      </c>
      <c r="AQ1403" s="22" t="s">
        <v>165</v>
      </c>
      <c r="AR1403" s="2" t="s">
        <v>165</v>
      </c>
      <c r="AS1403" s="2" t="s">
        <v>165</v>
      </c>
    </row>
    <row r="1404" spans="1:45" x14ac:dyDescent="0.35">
      <c r="A1404" s="25">
        <v>2018</v>
      </c>
      <c r="B1404" s="2">
        <v>16606</v>
      </c>
      <c r="C1404" s="25" t="s">
        <v>163</v>
      </c>
      <c r="D1404" s="17">
        <v>141</v>
      </c>
      <c r="E1404" s="18" t="s">
        <v>103</v>
      </c>
      <c r="F1404" s="20" t="s">
        <v>156</v>
      </c>
      <c r="G1404" s="22">
        <v>1</v>
      </c>
      <c r="H1404" s="2" t="s">
        <v>165</v>
      </c>
      <c r="I1404" s="2" t="s">
        <v>165</v>
      </c>
      <c r="J1404" s="3" t="s">
        <v>165</v>
      </c>
      <c r="K1404" s="22" t="s">
        <v>165</v>
      </c>
      <c r="L1404" s="2" t="s">
        <v>165</v>
      </c>
      <c r="M1404" s="2" t="s">
        <v>165</v>
      </c>
      <c r="N1404" s="3" t="s">
        <v>165</v>
      </c>
      <c r="O1404" s="22" t="s">
        <v>165</v>
      </c>
      <c r="P1404" s="2" t="s">
        <v>165</v>
      </c>
      <c r="Q1404" s="2" t="s">
        <v>165</v>
      </c>
      <c r="R1404" s="3" t="s">
        <v>165</v>
      </c>
      <c r="S1404" s="22" t="s">
        <v>165</v>
      </c>
      <c r="T1404" s="2" t="s">
        <v>165</v>
      </c>
      <c r="U1404" s="2" t="s">
        <v>165</v>
      </c>
      <c r="V1404" s="3" t="s">
        <v>165</v>
      </c>
      <c r="W1404" s="22" t="s">
        <v>165</v>
      </c>
      <c r="X1404" s="2" t="s">
        <v>165</v>
      </c>
      <c r="Y1404" s="2" t="s">
        <v>165</v>
      </c>
      <c r="Z1404" s="3" t="s">
        <v>165</v>
      </c>
      <c r="AA1404" s="22" t="s">
        <v>165</v>
      </c>
      <c r="AB1404" s="2" t="s">
        <v>165</v>
      </c>
      <c r="AC1404" s="2" t="s">
        <v>165</v>
      </c>
      <c r="AD1404" s="3" t="s">
        <v>165</v>
      </c>
      <c r="AE1404" s="22" t="s">
        <v>165</v>
      </c>
      <c r="AF1404" s="2" t="s">
        <v>165</v>
      </c>
      <c r="AG1404" s="2" t="s">
        <v>165</v>
      </c>
      <c r="AH1404" s="3" t="s">
        <v>165</v>
      </c>
      <c r="AI1404" s="22" t="s">
        <v>165</v>
      </c>
      <c r="AJ1404" s="2" t="s">
        <v>165</v>
      </c>
      <c r="AK1404" s="2" t="s">
        <v>165</v>
      </c>
      <c r="AL1404" s="3" t="s">
        <v>165</v>
      </c>
      <c r="AM1404" s="22" t="s">
        <v>165</v>
      </c>
      <c r="AN1404" s="2" t="s">
        <v>165</v>
      </c>
      <c r="AO1404" s="2" t="s">
        <v>165</v>
      </c>
      <c r="AP1404" s="3" t="s">
        <v>165</v>
      </c>
      <c r="AQ1404" s="22" t="s">
        <v>165</v>
      </c>
      <c r="AR1404" s="2" t="s">
        <v>165</v>
      </c>
      <c r="AS1404" s="2" t="s">
        <v>165</v>
      </c>
    </row>
    <row r="1405" spans="1:45" x14ac:dyDescent="0.35">
      <c r="A1405" s="25">
        <v>2018</v>
      </c>
      <c r="B1405" s="2">
        <v>16607</v>
      </c>
      <c r="C1405" s="25" t="s">
        <v>163</v>
      </c>
      <c r="D1405" s="17">
        <v>143</v>
      </c>
      <c r="E1405" s="18" t="s">
        <v>77</v>
      </c>
      <c r="F1405" s="20" t="s">
        <v>156</v>
      </c>
      <c r="G1405" s="22">
        <v>1</v>
      </c>
      <c r="H1405" s="2" t="s">
        <v>165</v>
      </c>
      <c r="I1405" s="2" t="s">
        <v>165</v>
      </c>
      <c r="J1405" s="3" t="s">
        <v>165</v>
      </c>
      <c r="K1405" s="22" t="s">
        <v>165</v>
      </c>
      <c r="L1405" s="2" t="s">
        <v>165</v>
      </c>
      <c r="M1405" s="2" t="s">
        <v>165</v>
      </c>
      <c r="N1405" s="3" t="s">
        <v>165</v>
      </c>
      <c r="O1405" s="22" t="s">
        <v>165</v>
      </c>
      <c r="P1405" s="2" t="s">
        <v>165</v>
      </c>
      <c r="Q1405" s="2" t="s">
        <v>165</v>
      </c>
      <c r="R1405" s="3" t="s">
        <v>165</v>
      </c>
      <c r="S1405" s="22" t="s">
        <v>165</v>
      </c>
      <c r="T1405" s="2" t="s">
        <v>165</v>
      </c>
      <c r="U1405" s="2" t="s">
        <v>165</v>
      </c>
      <c r="V1405" s="3" t="s">
        <v>165</v>
      </c>
      <c r="W1405" s="22" t="s">
        <v>165</v>
      </c>
      <c r="X1405" s="2" t="s">
        <v>165</v>
      </c>
      <c r="Y1405" s="2" t="s">
        <v>165</v>
      </c>
      <c r="Z1405" s="3" t="s">
        <v>165</v>
      </c>
      <c r="AA1405" s="22" t="s">
        <v>165</v>
      </c>
      <c r="AB1405" s="2" t="s">
        <v>165</v>
      </c>
      <c r="AC1405" s="2" t="s">
        <v>165</v>
      </c>
      <c r="AD1405" s="3" t="s">
        <v>165</v>
      </c>
      <c r="AE1405" s="22" t="s">
        <v>165</v>
      </c>
      <c r="AF1405" s="2" t="s">
        <v>165</v>
      </c>
      <c r="AG1405" s="2" t="s">
        <v>165</v>
      </c>
      <c r="AH1405" s="3" t="s">
        <v>165</v>
      </c>
      <c r="AI1405" s="22" t="s">
        <v>165</v>
      </c>
      <c r="AJ1405" s="2" t="s">
        <v>165</v>
      </c>
      <c r="AK1405" s="2" t="s">
        <v>165</v>
      </c>
      <c r="AL1405" s="3" t="s">
        <v>165</v>
      </c>
      <c r="AM1405" s="22" t="s">
        <v>165</v>
      </c>
      <c r="AN1405" s="2" t="s">
        <v>165</v>
      </c>
      <c r="AO1405" s="2" t="s">
        <v>165</v>
      </c>
      <c r="AP1405" s="3" t="s">
        <v>165</v>
      </c>
      <c r="AQ1405" s="22" t="s">
        <v>165</v>
      </c>
      <c r="AR1405" s="2" t="s">
        <v>165</v>
      </c>
      <c r="AS1405" s="2" t="s">
        <v>165</v>
      </c>
    </row>
    <row r="1406" spans="1:45" x14ac:dyDescent="0.35">
      <c r="A1406" s="25">
        <v>2018</v>
      </c>
      <c r="B1406" s="2">
        <v>16608</v>
      </c>
      <c r="C1406" s="25" t="s">
        <v>163</v>
      </c>
      <c r="D1406" s="17">
        <v>101</v>
      </c>
      <c r="E1406" s="18" t="s">
        <v>58</v>
      </c>
      <c r="F1406" s="20" t="s">
        <v>156</v>
      </c>
      <c r="G1406" s="22">
        <v>1</v>
      </c>
      <c r="H1406" s="2" t="s">
        <v>165</v>
      </c>
      <c r="I1406" s="2" t="s">
        <v>165</v>
      </c>
      <c r="J1406" s="3" t="s">
        <v>165</v>
      </c>
      <c r="K1406" s="22" t="s">
        <v>165</v>
      </c>
      <c r="L1406" s="2" t="s">
        <v>165</v>
      </c>
      <c r="M1406" s="2" t="s">
        <v>165</v>
      </c>
      <c r="N1406" s="3" t="s">
        <v>165</v>
      </c>
      <c r="O1406" s="22" t="s">
        <v>165</v>
      </c>
      <c r="P1406" s="2" t="s">
        <v>165</v>
      </c>
      <c r="Q1406" s="2" t="s">
        <v>165</v>
      </c>
      <c r="R1406" s="3" t="s">
        <v>165</v>
      </c>
      <c r="S1406" s="22" t="s">
        <v>165</v>
      </c>
      <c r="T1406" s="2" t="s">
        <v>165</v>
      </c>
      <c r="U1406" s="2" t="s">
        <v>165</v>
      </c>
      <c r="V1406" s="3" t="s">
        <v>165</v>
      </c>
      <c r="W1406" s="22" t="s">
        <v>165</v>
      </c>
      <c r="X1406" s="2" t="s">
        <v>165</v>
      </c>
      <c r="Y1406" s="2" t="s">
        <v>165</v>
      </c>
      <c r="Z1406" s="3" t="s">
        <v>165</v>
      </c>
      <c r="AA1406" s="22" t="s">
        <v>165</v>
      </c>
      <c r="AB1406" s="2" t="s">
        <v>165</v>
      </c>
      <c r="AC1406" s="2" t="s">
        <v>165</v>
      </c>
      <c r="AD1406" s="3" t="s">
        <v>165</v>
      </c>
      <c r="AE1406" s="22" t="s">
        <v>165</v>
      </c>
      <c r="AF1406" s="2" t="s">
        <v>165</v>
      </c>
      <c r="AG1406" s="2" t="s">
        <v>165</v>
      </c>
      <c r="AH1406" s="3" t="s">
        <v>165</v>
      </c>
      <c r="AI1406" s="22" t="s">
        <v>165</v>
      </c>
      <c r="AJ1406" s="2" t="s">
        <v>165</v>
      </c>
      <c r="AK1406" s="2" t="s">
        <v>165</v>
      </c>
      <c r="AL1406" s="3" t="s">
        <v>165</v>
      </c>
      <c r="AM1406" s="22" t="s">
        <v>165</v>
      </c>
      <c r="AN1406" s="2" t="s">
        <v>165</v>
      </c>
      <c r="AO1406" s="2" t="s">
        <v>165</v>
      </c>
      <c r="AP1406" s="3" t="s">
        <v>165</v>
      </c>
      <c r="AQ1406" s="22" t="s">
        <v>165</v>
      </c>
      <c r="AR1406" s="2" t="s">
        <v>165</v>
      </c>
      <c r="AS1406" s="2" t="s">
        <v>165</v>
      </c>
    </row>
    <row r="1407" spans="1:45" x14ac:dyDescent="0.35">
      <c r="A1407" s="25">
        <v>2018</v>
      </c>
      <c r="B1407" s="2">
        <v>16609</v>
      </c>
      <c r="C1407" s="25" t="s">
        <v>163</v>
      </c>
      <c r="D1407" s="17">
        <v>91</v>
      </c>
      <c r="E1407" s="18" t="s">
        <v>111</v>
      </c>
      <c r="F1407" s="20" t="s">
        <v>156</v>
      </c>
      <c r="G1407" s="22">
        <v>1</v>
      </c>
      <c r="H1407" s="2" t="s">
        <v>165</v>
      </c>
      <c r="I1407" s="2" t="s">
        <v>165</v>
      </c>
      <c r="J1407" s="3" t="s">
        <v>165</v>
      </c>
      <c r="K1407" s="22" t="s">
        <v>165</v>
      </c>
      <c r="L1407" s="2" t="s">
        <v>165</v>
      </c>
      <c r="M1407" s="2" t="s">
        <v>165</v>
      </c>
      <c r="N1407" s="3" t="s">
        <v>165</v>
      </c>
      <c r="O1407" s="22" t="s">
        <v>165</v>
      </c>
      <c r="P1407" s="2" t="s">
        <v>165</v>
      </c>
      <c r="Q1407" s="2" t="s">
        <v>165</v>
      </c>
      <c r="R1407" s="3" t="s">
        <v>165</v>
      </c>
      <c r="S1407" s="22" t="s">
        <v>165</v>
      </c>
      <c r="T1407" s="2" t="s">
        <v>165</v>
      </c>
      <c r="U1407" s="2" t="s">
        <v>165</v>
      </c>
      <c r="V1407" s="3" t="s">
        <v>165</v>
      </c>
      <c r="W1407" s="22" t="s">
        <v>165</v>
      </c>
      <c r="X1407" s="2" t="s">
        <v>165</v>
      </c>
      <c r="Y1407" s="2" t="s">
        <v>165</v>
      </c>
      <c r="Z1407" s="3" t="s">
        <v>165</v>
      </c>
      <c r="AA1407" s="22" t="s">
        <v>165</v>
      </c>
      <c r="AB1407" s="2" t="s">
        <v>165</v>
      </c>
      <c r="AC1407" s="2" t="s">
        <v>165</v>
      </c>
      <c r="AD1407" s="3" t="s">
        <v>165</v>
      </c>
      <c r="AE1407" s="22" t="s">
        <v>165</v>
      </c>
      <c r="AF1407" s="2" t="s">
        <v>165</v>
      </c>
      <c r="AG1407" s="2" t="s">
        <v>165</v>
      </c>
      <c r="AH1407" s="3" t="s">
        <v>165</v>
      </c>
      <c r="AI1407" s="22" t="s">
        <v>165</v>
      </c>
      <c r="AJ1407" s="2" t="s">
        <v>165</v>
      </c>
      <c r="AK1407" s="2" t="s">
        <v>165</v>
      </c>
      <c r="AL1407" s="3" t="s">
        <v>165</v>
      </c>
      <c r="AM1407" s="22" t="s">
        <v>165</v>
      </c>
      <c r="AN1407" s="2" t="s">
        <v>165</v>
      </c>
      <c r="AO1407" s="2" t="s">
        <v>165</v>
      </c>
      <c r="AP1407" s="3" t="s">
        <v>165</v>
      </c>
      <c r="AQ1407" s="22" t="s">
        <v>165</v>
      </c>
      <c r="AR1407" s="2" t="s">
        <v>165</v>
      </c>
      <c r="AS1407" s="2" t="s">
        <v>165</v>
      </c>
    </row>
    <row r="1408" spans="1:45" x14ac:dyDescent="0.35">
      <c r="A1408" s="25">
        <v>2018</v>
      </c>
      <c r="B1408" s="2">
        <v>16610</v>
      </c>
      <c r="C1408" s="25" t="s">
        <v>163</v>
      </c>
      <c r="D1408" s="17">
        <v>54</v>
      </c>
      <c r="E1408" s="18" t="s">
        <v>38</v>
      </c>
      <c r="F1408" s="20" t="s">
        <v>156</v>
      </c>
      <c r="G1408" s="22">
        <v>1</v>
      </c>
      <c r="H1408" s="2" t="s">
        <v>165</v>
      </c>
      <c r="I1408" s="2" t="s">
        <v>165</v>
      </c>
      <c r="J1408" s="3" t="s">
        <v>165</v>
      </c>
      <c r="K1408" s="22" t="s">
        <v>165</v>
      </c>
      <c r="L1408" s="2" t="s">
        <v>165</v>
      </c>
      <c r="M1408" s="2" t="s">
        <v>165</v>
      </c>
      <c r="N1408" s="3" t="s">
        <v>165</v>
      </c>
      <c r="O1408" s="22" t="s">
        <v>165</v>
      </c>
      <c r="P1408" s="2" t="s">
        <v>165</v>
      </c>
      <c r="Q1408" s="2" t="s">
        <v>165</v>
      </c>
      <c r="R1408" s="3" t="s">
        <v>165</v>
      </c>
      <c r="S1408" s="22" t="s">
        <v>165</v>
      </c>
      <c r="T1408" s="2" t="s">
        <v>165</v>
      </c>
      <c r="U1408" s="2" t="s">
        <v>165</v>
      </c>
      <c r="V1408" s="3" t="s">
        <v>165</v>
      </c>
      <c r="W1408" s="22" t="s">
        <v>165</v>
      </c>
      <c r="X1408" s="2" t="s">
        <v>165</v>
      </c>
      <c r="Y1408" s="2" t="s">
        <v>165</v>
      </c>
      <c r="Z1408" s="3" t="s">
        <v>165</v>
      </c>
      <c r="AA1408" s="22" t="s">
        <v>165</v>
      </c>
      <c r="AB1408" s="2" t="s">
        <v>165</v>
      </c>
      <c r="AC1408" s="2" t="s">
        <v>165</v>
      </c>
      <c r="AD1408" s="3" t="s">
        <v>165</v>
      </c>
      <c r="AE1408" s="22" t="s">
        <v>165</v>
      </c>
      <c r="AF1408" s="2" t="s">
        <v>165</v>
      </c>
      <c r="AG1408" s="2" t="s">
        <v>165</v>
      </c>
      <c r="AH1408" s="3" t="s">
        <v>165</v>
      </c>
      <c r="AI1408" s="22" t="s">
        <v>165</v>
      </c>
      <c r="AJ1408" s="2" t="s">
        <v>165</v>
      </c>
      <c r="AK1408" s="2" t="s">
        <v>165</v>
      </c>
      <c r="AL1408" s="3" t="s">
        <v>165</v>
      </c>
      <c r="AM1408" s="22" t="s">
        <v>165</v>
      </c>
      <c r="AN1408" s="2" t="s">
        <v>165</v>
      </c>
      <c r="AO1408" s="2" t="s">
        <v>165</v>
      </c>
      <c r="AP1408" s="3" t="s">
        <v>165</v>
      </c>
      <c r="AQ1408" s="22" t="s">
        <v>165</v>
      </c>
      <c r="AR1408" s="2" t="s">
        <v>165</v>
      </c>
      <c r="AS1408" s="2" t="s">
        <v>165</v>
      </c>
    </row>
    <row r="1409" spans="1:45" x14ac:dyDescent="0.35">
      <c r="A1409" s="25">
        <v>2018</v>
      </c>
      <c r="B1409" s="2">
        <v>16611</v>
      </c>
      <c r="C1409" s="25" t="s">
        <v>163</v>
      </c>
      <c r="D1409" s="17">
        <v>38</v>
      </c>
      <c r="E1409" s="18" t="s">
        <v>17</v>
      </c>
      <c r="F1409" s="20" t="s">
        <v>156</v>
      </c>
      <c r="G1409" s="22">
        <v>1</v>
      </c>
      <c r="H1409" s="2" t="s">
        <v>165</v>
      </c>
      <c r="I1409" s="2" t="s">
        <v>165</v>
      </c>
      <c r="J1409" s="3" t="s">
        <v>165</v>
      </c>
      <c r="K1409" s="22" t="s">
        <v>165</v>
      </c>
      <c r="L1409" s="2" t="s">
        <v>165</v>
      </c>
      <c r="M1409" s="2" t="s">
        <v>165</v>
      </c>
      <c r="N1409" s="3" t="s">
        <v>165</v>
      </c>
      <c r="O1409" s="22" t="s">
        <v>165</v>
      </c>
      <c r="P1409" s="2" t="s">
        <v>165</v>
      </c>
      <c r="Q1409" s="2" t="s">
        <v>165</v>
      </c>
      <c r="R1409" s="3" t="s">
        <v>165</v>
      </c>
      <c r="S1409" s="22" t="s">
        <v>165</v>
      </c>
      <c r="T1409" s="2" t="s">
        <v>165</v>
      </c>
      <c r="U1409" s="2" t="s">
        <v>165</v>
      </c>
      <c r="V1409" s="3" t="s">
        <v>165</v>
      </c>
      <c r="W1409" s="22" t="s">
        <v>165</v>
      </c>
      <c r="X1409" s="2" t="s">
        <v>165</v>
      </c>
      <c r="Y1409" s="2" t="s">
        <v>165</v>
      </c>
      <c r="Z1409" s="3" t="s">
        <v>165</v>
      </c>
      <c r="AA1409" s="22" t="s">
        <v>165</v>
      </c>
      <c r="AB1409" s="2" t="s">
        <v>165</v>
      </c>
      <c r="AC1409" s="2" t="s">
        <v>165</v>
      </c>
      <c r="AD1409" s="3" t="s">
        <v>165</v>
      </c>
      <c r="AE1409" s="22" t="s">
        <v>165</v>
      </c>
      <c r="AF1409" s="2" t="s">
        <v>165</v>
      </c>
      <c r="AG1409" s="2" t="s">
        <v>165</v>
      </c>
      <c r="AH1409" s="3" t="s">
        <v>165</v>
      </c>
      <c r="AI1409" s="22" t="s">
        <v>165</v>
      </c>
      <c r="AJ1409" s="2" t="s">
        <v>165</v>
      </c>
      <c r="AK1409" s="2" t="s">
        <v>165</v>
      </c>
      <c r="AL1409" s="3" t="s">
        <v>165</v>
      </c>
      <c r="AM1409" s="22" t="s">
        <v>165</v>
      </c>
      <c r="AN1409" s="2" t="s">
        <v>165</v>
      </c>
      <c r="AO1409" s="2" t="s">
        <v>165</v>
      </c>
      <c r="AP1409" s="3" t="s">
        <v>165</v>
      </c>
      <c r="AQ1409" s="22" t="s">
        <v>165</v>
      </c>
      <c r="AR1409" s="2" t="s">
        <v>165</v>
      </c>
      <c r="AS1409" s="2" t="s">
        <v>165</v>
      </c>
    </row>
    <row r="1410" spans="1:45" x14ac:dyDescent="0.35">
      <c r="A1410" s="25">
        <v>2018</v>
      </c>
      <c r="B1410" s="2">
        <v>16612</v>
      </c>
      <c r="C1410" s="25" t="s">
        <v>163</v>
      </c>
      <c r="D1410" s="17">
        <v>1</v>
      </c>
      <c r="E1410" s="19" t="s">
        <v>15</v>
      </c>
      <c r="F1410" s="21" t="s">
        <v>157</v>
      </c>
      <c r="G1410" s="22">
        <v>1</v>
      </c>
      <c r="H1410" s="2" t="s">
        <v>165</v>
      </c>
      <c r="I1410" s="2" t="s">
        <v>165</v>
      </c>
      <c r="J1410" s="3" t="s">
        <v>165</v>
      </c>
      <c r="K1410" s="22" t="s">
        <v>165</v>
      </c>
      <c r="L1410" s="2" t="s">
        <v>165</v>
      </c>
      <c r="M1410" s="2" t="s">
        <v>165</v>
      </c>
      <c r="N1410" s="3" t="s">
        <v>165</v>
      </c>
      <c r="O1410" s="22" t="s">
        <v>165</v>
      </c>
      <c r="P1410" s="2" t="s">
        <v>165</v>
      </c>
      <c r="Q1410" s="2" t="s">
        <v>165</v>
      </c>
      <c r="R1410" s="3" t="s">
        <v>165</v>
      </c>
      <c r="S1410" s="22" t="s">
        <v>165</v>
      </c>
      <c r="T1410" s="2" t="s">
        <v>165</v>
      </c>
      <c r="U1410" s="2" t="s">
        <v>165</v>
      </c>
      <c r="V1410" s="3" t="s">
        <v>165</v>
      </c>
      <c r="W1410" s="22" t="s">
        <v>165</v>
      </c>
      <c r="X1410" s="2" t="s">
        <v>165</v>
      </c>
      <c r="Y1410" s="2" t="s">
        <v>165</v>
      </c>
      <c r="Z1410" s="3" t="s">
        <v>165</v>
      </c>
      <c r="AA1410" s="22" t="s">
        <v>165</v>
      </c>
      <c r="AB1410" s="2" t="s">
        <v>165</v>
      </c>
      <c r="AC1410" s="2" t="s">
        <v>165</v>
      </c>
      <c r="AD1410" s="3" t="s">
        <v>165</v>
      </c>
      <c r="AE1410" s="22" t="s">
        <v>165</v>
      </c>
      <c r="AF1410" s="2" t="s">
        <v>165</v>
      </c>
      <c r="AG1410" s="2" t="s">
        <v>165</v>
      </c>
      <c r="AH1410" s="3" t="s">
        <v>165</v>
      </c>
      <c r="AI1410" s="22" t="s">
        <v>165</v>
      </c>
      <c r="AJ1410" s="2" t="s">
        <v>165</v>
      </c>
      <c r="AK1410" s="2" t="s">
        <v>165</v>
      </c>
      <c r="AL1410" s="3" t="s">
        <v>165</v>
      </c>
      <c r="AM1410" s="22" t="s">
        <v>165</v>
      </c>
      <c r="AN1410" s="2" t="s">
        <v>165</v>
      </c>
      <c r="AO1410" s="2" t="s">
        <v>165</v>
      </c>
      <c r="AP1410" s="3" t="s">
        <v>165</v>
      </c>
      <c r="AQ1410" s="22" t="s">
        <v>165</v>
      </c>
      <c r="AR1410" s="2" t="s">
        <v>165</v>
      </c>
      <c r="AS1410" s="2" t="s">
        <v>165</v>
      </c>
    </row>
    <row r="1411" spans="1:45" x14ac:dyDescent="0.35">
      <c r="A1411" s="25">
        <v>2018</v>
      </c>
      <c r="B1411" s="2">
        <v>16613</v>
      </c>
      <c r="C1411" s="25" t="s">
        <v>163</v>
      </c>
      <c r="D1411" s="17">
        <v>93</v>
      </c>
      <c r="E1411" s="18" t="s">
        <v>101</v>
      </c>
      <c r="F1411" s="20" t="s">
        <v>156</v>
      </c>
      <c r="G1411" s="22">
        <v>1</v>
      </c>
      <c r="H1411" s="2" t="s">
        <v>165</v>
      </c>
      <c r="I1411" s="2" t="s">
        <v>165</v>
      </c>
      <c r="J1411" s="3" t="s">
        <v>165</v>
      </c>
      <c r="K1411" s="22" t="s">
        <v>165</v>
      </c>
      <c r="L1411" s="2" t="s">
        <v>165</v>
      </c>
      <c r="M1411" s="2" t="s">
        <v>165</v>
      </c>
      <c r="N1411" s="3" t="s">
        <v>165</v>
      </c>
      <c r="O1411" s="22" t="s">
        <v>165</v>
      </c>
      <c r="P1411" s="2" t="s">
        <v>165</v>
      </c>
      <c r="Q1411" s="2" t="s">
        <v>165</v>
      </c>
      <c r="R1411" s="3" t="s">
        <v>165</v>
      </c>
      <c r="S1411" s="22" t="s">
        <v>165</v>
      </c>
      <c r="T1411" s="2" t="s">
        <v>165</v>
      </c>
      <c r="U1411" s="2" t="s">
        <v>165</v>
      </c>
      <c r="V1411" s="3" t="s">
        <v>165</v>
      </c>
      <c r="W1411" s="22" t="s">
        <v>165</v>
      </c>
      <c r="X1411" s="2" t="s">
        <v>165</v>
      </c>
      <c r="Y1411" s="2" t="s">
        <v>165</v>
      </c>
      <c r="Z1411" s="3" t="s">
        <v>165</v>
      </c>
      <c r="AA1411" s="22" t="s">
        <v>165</v>
      </c>
      <c r="AB1411" s="2" t="s">
        <v>165</v>
      </c>
      <c r="AC1411" s="2" t="s">
        <v>165</v>
      </c>
      <c r="AD1411" s="3" t="s">
        <v>165</v>
      </c>
      <c r="AE1411" s="22" t="s">
        <v>165</v>
      </c>
      <c r="AF1411" s="2" t="s">
        <v>165</v>
      </c>
      <c r="AG1411" s="2" t="s">
        <v>165</v>
      </c>
      <c r="AH1411" s="3" t="s">
        <v>165</v>
      </c>
      <c r="AI1411" s="22" t="s">
        <v>165</v>
      </c>
      <c r="AJ1411" s="2" t="s">
        <v>165</v>
      </c>
      <c r="AK1411" s="2" t="s">
        <v>165</v>
      </c>
      <c r="AL1411" s="3" t="s">
        <v>165</v>
      </c>
      <c r="AM1411" s="22" t="s">
        <v>165</v>
      </c>
      <c r="AN1411" s="2" t="s">
        <v>165</v>
      </c>
      <c r="AO1411" s="2" t="s">
        <v>165</v>
      </c>
      <c r="AP1411" s="3" t="s">
        <v>165</v>
      </c>
      <c r="AQ1411" s="22" t="s">
        <v>165</v>
      </c>
      <c r="AR1411" s="2" t="s">
        <v>165</v>
      </c>
      <c r="AS1411" s="2" t="s">
        <v>165</v>
      </c>
    </row>
    <row r="1412" spans="1:45" x14ac:dyDescent="0.35">
      <c r="A1412" s="25">
        <v>2018</v>
      </c>
      <c r="B1412" s="2">
        <v>16614</v>
      </c>
      <c r="C1412" s="25" t="s">
        <v>163</v>
      </c>
      <c r="D1412" s="17">
        <v>71</v>
      </c>
      <c r="E1412" s="18" t="s">
        <v>37</v>
      </c>
      <c r="F1412" s="20" t="s">
        <v>156</v>
      </c>
      <c r="G1412" s="22">
        <v>1</v>
      </c>
      <c r="H1412" s="2" t="s">
        <v>165</v>
      </c>
      <c r="I1412" s="2" t="s">
        <v>165</v>
      </c>
      <c r="J1412" s="3" t="s">
        <v>165</v>
      </c>
      <c r="K1412" s="22" t="s">
        <v>165</v>
      </c>
      <c r="L1412" s="2" t="s">
        <v>165</v>
      </c>
      <c r="M1412" s="2" t="s">
        <v>165</v>
      </c>
      <c r="N1412" s="3" t="s">
        <v>165</v>
      </c>
      <c r="O1412" s="22" t="s">
        <v>165</v>
      </c>
      <c r="P1412" s="2" t="s">
        <v>165</v>
      </c>
      <c r="Q1412" s="2" t="s">
        <v>165</v>
      </c>
      <c r="R1412" s="3" t="s">
        <v>165</v>
      </c>
      <c r="S1412" s="22" t="s">
        <v>165</v>
      </c>
      <c r="T1412" s="2" t="s">
        <v>165</v>
      </c>
      <c r="U1412" s="2" t="s">
        <v>165</v>
      </c>
      <c r="V1412" s="3" t="s">
        <v>165</v>
      </c>
      <c r="W1412" s="22" t="s">
        <v>165</v>
      </c>
      <c r="X1412" s="2" t="s">
        <v>165</v>
      </c>
      <c r="Y1412" s="2" t="s">
        <v>165</v>
      </c>
      <c r="Z1412" s="3" t="s">
        <v>165</v>
      </c>
      <c r="AA1412" s="22" t="s">
        <v>165</v>
      </c>
      <c r="AB1412" s="2" t="s">
        <v>165</v>
      </c>
      <c r="AC1412" s="2" t="s">
        <v>165</v>
      </c>
      <c r="AD1412" s="3" t="s">
        <v>165</v>
      </c>
      <c r="AE1412" s="22" t="s">
        <v>165</v>
      </c>
      <c r="AF1412" s="2" t="s">
        <v>165</v>
      </c>
      <c r="AG1412" s="2" t="s">
        <v>165</v>
      </c>
      <c r="AH1412" s="3" t="s">
        <v>165</v>
      </c>
      <c r="AI1412" s="22" t="s">
        <v>165</v>
      </c>
      <c r="AJ1412" s="2" t="s">
        <v>165</v>
      </c>
      <c r="AK1412" s="2" t="s">
        <v>165</v>
      </c>
      <c r="AL1412" s="3" t="s">
        <v>165</v>
      </c>
      <c r="AM1412" s="22" t="s">
        <v>165</v>
      </c>
      <c r="AN1412" s="2" t="s">
        <v>165</v>
      </c>
      <c r="AO1412" s="2" t="s">
        <v>165</v>
      </c>
      <c r="AP1412" s="3" t="s">
        <v>165</v>
      </c>
      <c r="AQ1412" s="22" t="s">
        <v>165</v>
      </c>
      <c r="AR1412" s="2" t="s">
        <v>165</v>
      </c>
      <c r="AS1412" s="2" t="s">
        <v>165</v>
      </c>
    </row>
    <row r="1413" spans="1:45" x14ac:dyDescent="0.35">
      <c r="A1413" s="25">
        <v>2018</v>
      </c>
      <c r="B1413" s="2">
        <v>16615</v>
      </c>
      <c r="C1413" s="25" t="s">
        <v>163</v>
      </c>
      <c r="D1413" s="17">
        <v>40</v>
      </c>
      <c r="E1413" s="18" t="s">
        <v>142</v>
      </c>
      <c r="F1413" s="20" t="s">
        <v>156</v>
      </c>
      <c r="G1413" s="22">
        <v>1</v>
      </c>
      <c r="H1413" s="2" t="s">
        <v>165</v>
      </c>
      <c r="I1413" s="2" t="s">
        <v>165</v>
      </c>
      <c r="J1413" s="3" t="s">
        <v>165</v>
      </c>
      <c r="K1413" s="22" t="s">
        <v>165</v>
      </c>
      <c r="L1413" s="2" t="s">
        <v>165</v>
      </c>
      <c r="M1413" s="2" t="s">
        <v>165</v>
      </c>
      <c r="N1413" s="3" t="s">
        <v>165</v>
      </c>
      <c r="O1413" s="22" t="s">
        <v>165</v>
      </c>
      <c r="P1413" s="2" t="s">
        <v>165</v>
      </c>
      <c r="Q1413" s="2" t="s">
        <v>165</v>
      </c>
      <c r="R1413" s="3" t="s">
        <v>165</v>
      </c>
      <c r="S1413" s="22" t="s">
        <v>165</v>
      </c>
      <c r="T1413" s="2" t="s">
        <v>165</v>
      </c>
      <c r="U1413" s="2" t="s">
        <v>165</v>
      </c>
      <c r="V1413" s="3" t="s">
        <v>165</v>
      </c>
      <c r="W1413" s="22" t="s">
        <v>165</v>
      </c>
      <c r="X1413" s="2" t="s">
        <v>165</v>
      </c>
      <c r="Y1413" s="2" t="s">
        <v>165</v>
      </c>
      <c r="Z1413" s="3" t="s">
        <v>165</v>
      </c>
      <c r="AA1413" s="22" t="s">
        <v>165</v>
      </c>
      <c r="AB1413" s="2" t="s">
        <v>165</v>
      </c>
      <c r="AC1413" s="2" t="s">
        <v>165</v>
      </c>
      <c r="AD1413" s="3" t="s">
        <v>165</v>
      </c>
      <c r="AE1413" s="22" t="s">
        <v>165</v>
      </c>
      <c r="AF1413" s="2" t="s">
        <v>165</v>
      </c>
      <c r="AG1413" s="2" t="s">
        <v>165</v>
      </c>
      <c r="AH1413" s="3" t="s">
        <v>165</v>
      </c>
      <c r="AI1413" s="22" t="s">
        <v>165</v>
      </c>
      <c r="AJ1413" s="2" t="s">
        <v>165</v>
      </c>
      <c r="AK1413" s="2" t="s">
        <v>165</v>
      </c>
      <c r="AL1413" s="3" t="s">
        <v>165</v>
      </c>
      <c r="AM1413" s="22" t="s">
        <v>165</v>
      </c>
      <c r="AN1413" s="2" t="s">
        <v>165</v>
      </c>
      <c r="AO1413" s="2" t="s">
        <v>165</v>
      </c>
      <c r="AP1413" s="3" t="s">
        <v>165</v>
      </c>
      <c r="AQ1413" s="22" t="s">
        <v>165</v>
      </c>
      <c r="AR1413" s="2" t="s">
        <v>165</v>
      </c>
      <c r="AS1413" s="2" t="s">
        <v>165</v>
      </c>
    </row>
    <row r="1414" spans="1:45" x14ac:dyDescent="0.35">
      <c r="A1414" s="25">
        <v>2018</v>
      </c>
      <c r="B1414" s="2">
        <v>16616</v>
      </c>
      <c r="C1414" s="25" t="s">
        <v>163</v>
      </c>
      <c r="D1414" s="17">
        <v>88</v>
      </c>
      <c r="E1414" s="18" t="s">
        <v>92</v>
      </c>
      <c r="F1414" s="20" t="s">
        <v>156</v>
      </c>
      <c r="G1414" s="22">
        <v>1</v>
      </c>
      <c r="H1414" s="2" t="s">
        <v>165</v>
      </c>
      <c r="I1414" s="2" t="s">
        <v>165</v>
      </c>
      <c r="J1414" s="3" t="s">
        <v>165</v>
      </c>
      <c r="K1414" s="22" t="s">
        <v>165</v>
      </c>
      <c r="L1414" s="2" t="s">
        <v>165</v>
      </c>
      <c r="M1414" s="2" t="s">
        <v>165</v>
      </c>
      <c r="N1414" s="3" t="s">
        <v>165</v>
      </c>
      <c r="O1414" s="22" t="s">
        <v>165</v>
      </c>
      <c r="P1414" s="2" t="s">
        <v>165</v>
      </c>
      <c r="Q1414" s="2" t="s">
        <v>165</v>
      </c>
      <c r="R1414" s="3" t="s">
        <v>165</v>
      </c>
      <c r="S1414" s="22" t="s">
        <v>165</v>
      </c>
      <c r="T1414" s="2" t="s">
        <v>165</v>
      </c>
      <c r="U1414" s="2" t="s">
        <v>165</v>
      </c>
      <c r="V1414" s="3" t="s">
        <v>165</v>
      </c>
      <c r="W1414" s="22" t="s">
        <v>165</v>
      </c>
      <c r="X1414" s="2" t="s">
        <v>165</v>
      </c>
      <c r="Y1414" s="2" t="s">
        <v>165</v>
      </c>
      <c r="Z1414" s="3" t="s">
        <v>165</v>
      </c>
      <c r="AA1414" s="22" t="s">
        <v>165</v>
      </c>
      <c r="AB1414" s="2" t="s">
        <v>165</v>
      </c>
      <c r="AC1414" s="2" t="s">
        <v>165</v>
      </c>
      <c r="AD1414" s="3" t="s">
        <v>165</v>
      </c>
      <c r="AE1414" s="22" t="s">
        <v>165</v>
      </c>
      <c r="AF1414" s="2" t="s">
        <v>165</v>
      </c>
      <c r="AG1414" s="2" t="s">
        <v>165</v>
      </c>
      <c r="AH1414" s="3" t="s">
        <v>165</v>
      </c>
      <c r="AI1414" s="22" t="s">
        <v>165</v>
      </c>
      <c r="AJ1414" s="2" t="s">
        <v>165</v>
      </c>
      <c r="AK1414" s="2" t="s">
        <v>165</v>
      </c>
      <c r="AL1414" s="3" t="s">
        <v>165</v>
      </c>
      <c r="AM1414" s="22" t="s">
        <v>165</v>
      </c>
      <c r="AN1414" s="2" t="s">
        <v>165</v>
      </c>
      <c r="AO1414" s="2" t="s">
        <v>165</v>
      </c>
      <c r="AP1414" s="3" t="s">
        <v>165</v>
      </c>
      <c r="AQ1414" s="22" t="s">
        <v>165</v>
      </c>
      <c r="AR1414" s="2" t="s">
        <v>165</v>
      </c>
      <c r="AS1414" s="2" t="s">
        <v>165</v>
      </c>
    </row>
    <row r="1415" spans="1:45" x14ac:dyDescent="0.35">
      <c r="A1415" s="25">
        <v>2018</v>
      </c>
      <c r="B1415" s="2">
        <v>16617</v>
      </c>
      <c r="C1415" s="25" t="s">
        <v>163</v>
      </c>
      <c r="D1415" s="17">
        <v>12</v>
      </c>
      <c r="E1415" s="18" t="s">
        <v>95</v>
      </c>
      <c r="F1415" s="20" t="s">
        <v>156</v>
      </c>
      <c r="G1415" s="22">
        <v>1</v>
      </c>
      <c r="H1415" s="2" t="s">
        <v>165</v>
      </c>
      <c r="I1415" s="2" t="s">
        <v>165</v>
      </c>
      <c r="J1415" s="3" t="s">
        <v>165</v>
      </c>
      <c r="K1415" s="22" t="s">
        <v>165</v>
      </c>
      <c r="L1415" s="2" t="s">
        <v>165</v>
      </c>
      <c r="M1415" s="2" t="s">
        <v>165</v>
      </c>
      <c r="N1415" s="3" t="s">
        <v>165</v>
      </c>
      <c r="O1415" s="22" t="s">
        <v>165</v>
      </c>
      <c r="P1415" s="2" t="s">
        <v>165</v>
      </c>
      <c r="Q1415" s="2" t="s">
        <v>165</v>
      </c>
      <c r="R1415" s="3" t="s">
        <v>165</v>
      </c>
      <c r="S1415" s="22" t="s">
        <v>165</v>
      </c>
      <c r="T1415" s="2" t="s">
        <v>165</v>
      </c>
      <c r="U1415" s="2" t="s">
        <v>165</v>
      </c>
      <c r="V1415" s="3" t="s">
        <v>165</v>
      </c>
      <c r="W1415" s="22" t="s">
        <v>165</v>
      </c>
      <c r="X1415" s="2" t="s">
        <v>165</v>
      </c>
      <c r="Y1415" s="2" t="s">
        <v>165</v>
      </c>
      <c r="Z1415" s="3" t="s">
        <v>165</v>
      </c>
      <c r="AA1415" s="22" t="s">
        <v>165</v>
      </c>
      <c r="AB1415" s="2" t="s">
        <v>165</v>
      </c>
      <c r="AC1415" s="2" t="s">
        <v>165</v>
      </c>
      <c r="AD1415" s="3" t="s">
        <v>165</v>
      </c>
      <c r="AE1415" s="22" t="s">
        <v>165</v>
      </c>
      <c r="AF1415" s="2" t="s">
        <v>165</v>
      </c>
      <c r="AG1415" s="2" t="s">
        <v>165</v>
      </c>
      <c r="AH1415" s="3" t="s">
        <v>165</v>
      </c>
      <c r="AI1415" s="22" t="s">
        <v>165</v>
      </c>
      <c r="AJ1415" s="2" t="s">
        <v>165</v>
      </c>
      <c r="AK1415" s="2" t="s">
        <v>165</v>
      </c>
      <c r="AL1415" s="3" t="s">
        <v>165</v>
      </c>
      <c r="AM1415" s="22" t="s">
        <v>165</v>
      </c>
      <c r="AN1415" s="2" t="s">
        <v>165</v>
      </c>
      <c r="AO1415" s="2" t="s">
        <v>165</v>
      </c>
      <c r="AP1415" s="3" t="s">
        <v>165</v>
      </c>
      <c r="AQ1415" s="22" t="s">
        <v>165</v>
      </c>
      <c r="AR1415" s="2" t="s">
        <v>165</v>
      </c>
      <c r="AS1415" s="2" t="s">
        <v>165</v>
      </c>
    </row>
    <row r="1416" spans="1:45" x14ac:dyDescent="0.35">
      <c r="A1416" s="25">
        <v>2018</v>
      </c>
      <c r="B1416" s="2">
        <v>16618</v>
      </c>
      <c r="C1416" s="25" t="s">
        <v>163</v>
      </c>
      <c r="D1416" s="17">
        <v>100</v>
      </c>
      <c r="E1416" s="18" t="s">
        <v>25</v>
      </c>
      <c r="F1416" s="20" t="s">
        <v>156</v>
      </c>
      <c r="G1416" s="22">
        <v>1</v>
      </c>
      <c r="H1416" s="2" t="s">
        <v>165</v>
      </c>
      <c r="I1416" s="2" t="s">
        <v>165</v>
      </c>
      <c r="J1416" s="3" t="s">
        <v>165</v>
      </c>
      <c r="K1416" s="22" t="s">
        <v>165</v>
      </c>
      <c r="L1416" s="2" t="s">
        <v>165</v>
      </c>
      <c r="M1416" s="2" t="s">
        <v>165</v>
      </c>
      <c r="N1416" s="3" t="s">
        <v>165</v>
      </c>
      <c r="O1416" s="22" t="s">
        <v>165</v>
      </c>
      <c r="P1416" s="2" t="s">
        <v>165</v>
      </c>
      <c r="Q1416" s="2" t="s">
        <v>165</v>
      </c>
      <c r="R1416" s="3" t="s">
        <v>165</v>
      </c>
      <c r="S1416" s="22" t="s">
        <v>165</v>
      </c>
      <c r="T1416" s="2" t="s">
        <v>165</v>
      </c>
      <c r="U1416" s="2" t="s">
        <v>165</v>
      </c>
      <c r="V1416" s="3" t="s">
        <v>165</v>
      </c>
      <c r="W1416" s="22" t="s">
        <v>165</v>
      </c>
      <c r="X1416" s="2" t="s">
        <v>165</v>
      </c>
      <c r="Y1416" s="2" t="s">
        <v>165</v>
      </c>
      <c r="Z1416" s="3" t="s">
        <v>165</v>
      </c>
      <c r="AA1416" s="22" t="s">
        <v>165</v>
      </c>
      <c r="AB1416" s="2" t="s">
        <v>165</v>
      </c>
      <c r="AC1416" s="2" t="s">
        <v>165</v>
      </c>
      <c r="AD1416" s="3" t="s">
        <v>165</v>
      </c>
      <c r="AE1416" s="22" t="s">
        <v>165</v>
      </c>
      <c r="AF1416" s="2" t="s">
        <v>165</v>
      </c>
      <c r="AG1416" s="2" t="s">
        <v>165</v>
      </c>
      <c r="AH1416" s="3" t="s">
        <v>165</v>
      </c>
      <c r="AI1416" s="22" t="s">
        <v>165</v>
      </c>
      <c r="AJ1416" s="2" t="s">
        <v>165</v>
      </c>
      <c r="AK1416" s="2" t="s">
        <v>165</v>
      </c>
      <c r="AL1416" s="3" t="s">
        <v>165</v>
      </c>
      <c r="AM1416" s="22" t="s">
        <v>165</v>
      </c>
      <c r="AN1416" s="2" t="s">
        <v>165</v>
      </c>
      <c r="AO1416" s="2" t="s">
        <v>165</v>
      </c>
      <c r="AP1416" s="3" t="s">
        <v>165</v>
      </c>
      <c r="AQ1416" s="22" t="s">
        <v>165</v>
      </c>
      <c r="AR1416" s="2" t="s">
        <v>165</v>
      </c>
      <c r="AS1416" s="2" t="s">
        <v>165</v>
      </c>
    </row>
    <row r="1417" spans="1:45" x14ac:dyDescent="0.35">
      <c r="A1417" s="25">
        <v>2018</v>
      </c>
      <c r="B1417" s="2">
        <v>16619</v>
      </c>
      <c r="C1417" s="25" t="s">
        <v>163</v>
      </c>
      <c r="D1417" s="17">
        <v>110</v>
      </c>
      <c r="E1417" s="18" t="s">
        <v>67</v>
      </c>
      <c r="F1417" s="20" t="s">
        <v>156</v>
      </c>
      <c r="G1417" s="22">
        <v>1</v>
      </c>
      <c r="H1417" s="2" t="s">
        <v>165</v>
      </c>
      <c r="I1417" s="2" t="s">
        <v>165</v>
      </c>
      <c r="J1417" s="3" t="s">
        <v>165</v>
      </c>
      <c r="K1417" s="22" t="s">
        <v>165</v>
      </c>
      <c r="L1417" s="2" t="s">
        <v>165</v>
      </c>
      <c r="M1417" s="2" t="s">
        <v>165</v>
      </c>
      <c r="N1417" s="3" t="s">
        <v>165</v>
      </c>
      <c r="O1417" s="22" t="s">
        <v>165</v>
      </c>
      <c r="P1417" s="2" t="s">
        <v>165</v>
      </c>
      <c r="Q1417" s="2" t="s">
        <v>165</v>
      </c>
      <c r="R1417" s="3" t="s">
        <v>165</v>
      </c>
      <c r="S1417" s="22" t="s">
        <v>165</v>
      </c>
      <c r="T1417" s="2" t="s">
        <v>165</v>
      </c>
      <c r="U1417" s="2" t="s">
        <v>165</v>
      </c>
      <c r="V1417" s="3" t="s">
        <v>165</v>
      </c>
      <c r="W1417" s="22" t="s">
        <v>165</v>
      </c>
      <c r="X1417" s="2" t="s">
        <v>165</v>
      </c>
      <c r="Y1417" s="2" t="s">
        <v>165</v>
      </c>
      <c r="Z1417" s="3" t="s">
        <v>165</v>
      </c>
      <c r="AA1417" s="22" t="s">
        <v>165</v>
      </c>
      <c r="AB1417" s="2" t="s">
        <v>165</v>
      </c>
      <c r="AC1417" s="2" t="s">
        <v>165</v>
      </c>
      <c r="AD1417" s="3" t="s">
        <v>165</v>
      </c>
      <c r="AE1417" s="22" t="s">
        <v>165</v>
      </c>
      <c r="AF1417" s="2" t="s">
        <v>165</v>
      </c>
      <c r="AG1417" s="2" t="s">
        <v>165</v>
      </c>
      <c r="AH1417" s="3" t="s">
        <v>165</v>
      </c>
      <c r="AI1417" s="22" t="s">
        <v>165</v>
      </c>
      <c r="AJ1417" s="2" t="s">
        <v>165</v>
      </c>
      <c r="AK1417" s="2" t="s">
        <v>165</v>
      </c>
      <c r="AL1417" s="3" t="s">
        <v>165</v>
      </c>
      <c r="AM1417" s="22" t="s">
        <v>165</v>
      </c>
      <c r="AN1417" s="2" t="s">
        <v>165</v>
      </c>
      <c r="AO1417" s="2" t="s">
        <v>165</v>
      </c>
      <c r="AP1417" s="3" t="s">
        <v>165</v>
      </c>
      <c r="AQ1417" s="22" t="s">
        <v>165</v>
      </c>
      <c r="AR1417" s="2" t="s">
        <v>165</v>
      </c>
      <c r="AS1417" s="2" t="s">
        <v>165</v>
      </c>
    </row>
    <row r="1418" spans="1:45" x14ac:dyDescent="0.35">
      <c r="A1418" s="25">
        <v>2018</v>
      </c>
      <c r="B1418" s="2">
        <v>16620</v>
      </c>
      <c r="C1418" s="25" t="s">
        <v>163</v>
      </c>
      <c r="D1418" s="17">
        <v>32</v>
      </c>
      <c r="E1418" s="18" t="s">
        <v>64</v>
      </c>
      <c r="F1418" s="20" t="s">
        <v>156</v>
      </c>
      <c r="G1418" s="22">
        <v>1</v>
      </c>
      <c r="H1418" s="2" t="s">
        <v>165</v>
      </c>
      <c r="I1418" s="2" t="s">
        <v>165</v>
      </c>
      <c r="J1418" s="3" t="s">
        <v>165</v>
      </c>
      <c r="K1418" s="22" t="s">
        <v>165</v>
      </c>
      <c r="L1418" s="2" t="s">
        <v>165</v>
      </c>
      <c r="M1418" s="2" t="s">
        <v>165</v>
      </c>
      <c r="N1418" s="3" t="s">
        <v>165</v>
      </c>
      <c r="O1418" s="22" t="s">
        <v>165</v>
      </c>
      <c r="P1418" s="2" t="s">
        <v>165</v>
      </c>
      <c r="Q1418" s="2" t="s">
        <v>165</v>
      </c>
      <c r="R1418" s="3" t="s">
        <v>165</v>
      </c>
      <c r="S1418" s="22" t="s">
        <v>165</v>
      </c>
      <c r="T1418" s="2" t="s">
        <v>165</v>
      </c>
      <c r="U1418" s="2" t="s">
        <v>165</v>
      </c>
      <c r="V1418" s="3" t="s">
        <v>165</v>
      </c>
      <c r="W1418" s="22" t="s">
        <v>165</v>
      </c>
      <c r="X1418" s="2" t="s">
        <v>165</v>
      </c>
      <c r="Y1418" s="2" t="s">
        <v>165</v>
      </c>
      <c r="Z1418" s="3" t="s">
        <v>165</v>
      </c>
      <c r="AA1418" s="22" t="s">
        <v>165</v>
      </c>
      <c r="AB1418" s="2" t="s">
        <v>165</v>
      </c>
      <c r="AC1418" s="2" t="s">
        <v>165</v>
      </c>
      <c r="AD1418" s="3" t="s">
        <v>165</v>
      </c>
      <c r="AE1418" s="22" t="s">
        <v>165</v>
      </c>
      <c r="AF1418" s="2" t="s">
        <v>165</v>
      </c>
      <c r="AG1418" s="2" t="s">
        <v>165</v>
      </c>
      <c r="AH1418" s="3" t="s">
        <v>165</v>
      </c>
      <c r="AI1418" s="22" t="s">
        <v>165</v>
      </c>
      <c r="AJ1418" s="2" t="s">
        <v>165</v>
      </c>
      <c r="AK1418" s="2" t="s">
        <v>165</v>
      </c>
      <c r="AL1418" s="3" t="s">
        <v>165</v>
      </c>
      <c r="AM1418" s="22" t="s">
        <v>165</v>
      </c>
      <c r="AN1418" s="2" t="s">
        <v>165</v>
      </c>
      <c r="AO1418" s="2" t="s">
        <v>165</v>
      </c>
      <c r="AP1418" s="3" t="s">
        <v>165</v>
      </c>
      <c r="AQ1418" s="22" t="s">
        <v>165</v>
      </c>
      <c r="AR1418" s="2" t="s">
        <v>165</v>
      </c>
      <c r="AS1418" s="2" t="s">
        <v>165</v>
      </c>
    </row>
    <row r="1419" spans="1:45" x14ac:dyDescent="0.35">
      <c r="A1419" s="25">
        <v>2018</v>
      </c>
      <c r="B1419" s="2">
        <v>16621</v>
      </c>
      <c r="C1419" s="25" t="s">
        <v>163</v>
      </c>
      <c r="D1419" s="17">
        <v>89</v>
      </c>
      <c r="E1419" s="18" t="s">
        <v>26</v>
      </c>
      <c r="F1419" s="20" t="s">
        <v>156</v>
      </c>
      <c r="G1419" s="22">
        <v>1</v>
      </c>
      <c r="H1419" s="2" t="s">
        <v>165</v>
      </c>
      <c r="I1419" s="2" t="s">
        <v>165</v>
      </c>
      <c r="J1419" s="3" t="s">
        <v>165</v>
      </c>
      <c r="K1419" s="22" t="s">
        <v>165</v>
      </c>
      <c r="L1419" s="2" t="s">
        <v>165</v>
      </c>
      <c r="M1419" s="2" t="s">
        <v>165</v>
      </c>
      <c r="N1419" s="3" t="s">
        <v>165</v>
      </c>
      <c r="O1419" s="22" t="s">
        <v>165</v>
      </c>
      <c r="P1419" s="2" t="s">
        <v>165</v>
      </c>
      <c r="Q1419" s="2" t="s">
        <v>165</v>
      </c>
      <c r="R1419" s="3" t="s">
        <v>165</v>
      </c>
      <c r="S1419" s="22" t="s">
        <v>165</v>
      </c>
      <c r="T1419" s="2" t="s">
        <v>165</v>
      </c>
      <c r="U1419" s="2" t="s">
        <v>165</v>
      </c>
      <c r="V1419" s="3" t="s">
        <v>165</v>
      </c>
      <c r="W1419" s="22" t="s">
        <v>165</v>
      </c>
      <c r="X1419" s="2" t="s">
        <v>165</v>
      </c>
      <c r="Y1419" s="2" t="s">
        <v>165</v>
      </c>
      <c r="Z1419" s="3" t="s">
        <v>165</v>
      </c>
      <c r="AA1419" s="22" t="s">
        <v>165</v>
      </c>
      <c r="AB1419" s="2" t="s">
        <v>165</v>
      </c>
      <c r="AC1419" s="2" t="s">
        <v>165</v>
      </c>
      <c r="AD1419" s="3" t="s">
        <v>165</v>
      </c>
      <c r="AE1419" s="22" t="s">
        <v>165</v>
      </c>
      <c r="AF1419" s="2" t="s">
        <v>165</v>
      </c>
      <c r="AG1419" s="2" t="s">
        <v>165</v>
      </c>
      <c r="AH1419" s="3" t="s">
        <v>165</v>
      </c>
      <c r="AI1419" s="22" t="s">
        <v>165</v>
      </c>
      <c r="AJ1419" s="2" t="s">
        <v>165</v>
      </c>
      <c r="AK1419" s="2" t="s">
        <v>165</v>
      </c>
      <c r="AL1419" s="3" t="s">
        <v>165</v>
      </c>
      <c r="AM1419" s="22" t="s">
        <v>165</v>
      </c>
      <c r="AN1419" s="2" t="s">
        <v>165</v>
      </c>
      <c r="AO1419" s="2" t="s">
        <v>165</v>
      </c>
      <c r="AP1419" s="3" t="s">
        <v>165</v>
      </c>
      <c r="AQ1419" s="22" t="s">
        <v>165</v>
      </c>
      <c r="AR1419" s="2" t="s">
        <v>165</v>
      </c>
      <c r="AS1419" s="2" t="s">
        <v>165</v>
      </c>
    </row>
    <row r="1420" spans="1:45" x14ac:dyDescent="0.35">
      <c r="A1420" s="25">
        <v>2018</v>
      </c>
      <c r="B1420" s="2">
        <v>16622</v>
      </c>
      <c r="C1420" s="25" t="s">
        <v>163</v>
      </c>
      <c r="D1420" s="17">
        <v>35</v>
      </c>
      <c r="E1420" s="18" t="s">
        <v>42</v>
      </c>
      <c r="F1420" s="20" t="s">
        <v>156</v>
      </c>
      <c r="G1420" s="22">
        <v>1</v>
      </c>
      <c r="H1420" s="2" t="s">
        <v>165</v>
      </c>
      <c r="I1420" s="2" t="s">
        <v>165</v>
      </c>
      <c r="J1420" s="3" t="s">
        <v>165</v>
      </c>
      <c r="K1420" s="22" t="s">
        <v>165</v>
      </c>
      <c r="L1420" s="2" t="s">
        <v>165</v>
      </c>
      <c r="M1420" s="2" t="s">
        <v>165</v>
      </c>
      <c r="N1420" s="3" t="s">
        <v>165</v>
      </c>
      <c r="O1420" s="22" t="s">
        <v>165</v>
      </c>
      <c r="P1420" s="2" t="s">
        <v>165</v>
      </c>
      <c r="Q1420" s="2" t="s">
        <v>165</v>
      </c>
      <c r="R1420" s="3" t="s">
        <v>165</v>
      </c>
      <c r="S1420" s="22" t="s">
        <v>165</v>
      </c>
      <c r="T1420" s="2" t="s">
        <v>165</v>
      </c>
      <c r="U1420" s="2" t="s">
        <v>165</v>
      </c>
      <c r="V1420" s="3" t="s">
        <v>165</v>
      </c>
      <c r="W1420" s="22" t="s">
        <v>165</v>
      </c>
      <c r="X1420" s="2" t="s">
        <v>165</v>
      </c>
      <c r="Y1420" s="2" t="s">
        <v>165</v>
      </c>
      <c r="Z1420" s="3" t="s">
        <v>165</v>
      </c>
      <c r="AA1420" s="22" t="s">
        <v>165</v>
      </c>
      <c r="AB1420" s="2" t="s">
        <v>165</v>
      </c>
      <c r="AC1420" s="2" t="s">
        <v>165</v>
      </c>
      <c r="AD1420" s="3" t="s">
        <v>165</v>
      </c>
      <c r="AE1420" s="22" t="s">
        <v>165</v>
      </c>
      <c r="AF1420" s="2" t="s">
        <v>165</v>
      </c>
      <c r="AG1420" s="2" t="s">
        <v>165</v>
      </c>
      <c r="AH1420" s="3" t="s">
        <v>165</v>
      </c>
      <c r="AI1420" s="22" t="s">
        <v>165</v>
      </c>
      <c r="AJ1420" s="2" t="s">
        <v>165</v>
      </c>
      <c r="AK1420" s="2" t="s">
        <v>165</v>
      </c>
      <c r="AL1420" s="3" t="s">
        <v>165</v>
      </c>
      <c r="AM1420" s="22" t="s">
        <v>165</v>
      </c>
      <c r="AN1420" s="2" t="s">
        <v>165</v>
      </c>
      <c r="AO1420" s="2" t="s">
        <v>165</v>
      </c>
      <c r="AP1420" s="3" t="s">
        <v>165</v>
      </c>
      <c r="AQ1420" s="22" t="s">
        <v>165</v>
      </c>
      <c r="AR1420" s="2" t="s">
        <v>165</v>
      </c>
      <c r="AS1420" s="2" t="s">
        <v>165</v>
      </c>
    </row>
    <row r="1421" spans="1:45" x14ac:dyDescent="0.35">
      <c r="A1421" s="25">
        <v>2018</v>
      </c>
      <c r="B1421" s="2">
        <v>16623</v>
      </c>
      <c r="C1421" s="25" t="s">
        <v>163</v>
      </c>
      <c r="D1421" s="17">
        <v>144</v>
      </c>
      <c r="E1421" s="18" t="s">
        <v>40</v>
      </c>
      <c r="F1421" s="20" t="s">
        <v>156</v>
      </c>
      <c r="G1421" s="22">
        <v>1</v>
      </c>
      <c r="H1421" s="2" t="s">
        <v>165</v>
      </c>
      <c r="I1421" s="2" t="s">
        <v>165</v>
      </c>
      <c r="J1421" s="3" t="s">
        <v>165</v>
      </c>
      <c r="K1421" s="22" t="s">
        <v>165</v>
      </c>
      <c r="L1421" s="2" t="s">
        <v>165</v>
      </c>
      <c r="M1421" s="2" t="s">
        <v>165</v>
      </c>
      <c r="N1421" s="3" t="s">
        <v>165</v>
      </c>
      <c r="O1421" s="22" t="s">
        <v>165</v>
      </c>
      <c r="P1421" s="2" t="s">
        <v>165</v>
      </c>
      <c r="Q1421" s="2" t="s">
        <v>165</v>
      </c>
      <c r="R1421" s="3" t="s">
        <v>165</v>
      </c>
      <c r="S1421" s="22" t="s">
        <v>165</v>
      </c>
      <c r="T1421" s="2" t="s">
        <v>165</v>
      </c>
      <c r="U1421" s="2" t="s">
        <v>165</v>
      </c>
      <c r="V1421" s="3" t="s">
        <v>165</v>
      </c>
      <c r="W1421" s="22" t="s">
        <v>165</v>
      </c>
      <c r="X1421" s="2" t="s">
        <v>165</v>
      </c>
      <c r="Y1421" s="2" t="s">
        <v>165</v>
      </c>
      <c r="Z1421" s="3" t="s">
        <v>165</v>
      </c>
      <c r="AA1421" s="22" t="s">
        <v>165</v>
      </c>
      <c r="AB1421" s="2" t="s">
        <v>165</v>
      </c>
      <c r="AC1421" s="2" t="s">
        <v>165</v>
      </c>
      <c r="AD1421" s="3" t="s">
        <v>165</v>
      </c>
      <c r="AE1421" s="22" t="s">
        <v>165</v>
      </c>
      <c r="AF1421" s="2" t="s">
        <v>165</v>
      </c>
      <c r="AG1421" s="2" t="s">
        <v>165</v>
      </c>
      <c r="AH1421" s="3" t="s">
        <v>165</v>
      </c>
      <c r="AI1421" s="22" t="s">
        <v>165</v>
      </c>
      <c r="AJ1421" s="2" t="s">
        <v>165</v>
      </c>
      <c r="AK1421" s="2" t="s">
        <v>165</v>
      </c>
      <c r="AL1421" s="3" t="s">
        <v>165</v>
      </c>
      <c r="AM1421" s="22" t="s">
        <v>165</v>
      </c>
      <c r="AN1421" s="2" t="s">
        <v>165</v>
      </c>
      <c r="AO1421" s="2" t="s">
        <v>165</v>
      </c>
      <c r="AP1421" s="3" t="s">
        <v>165</v>
      </c>
      <c r="AQ1421" s="22" t="s">
        <v>165</v>
      </c>
      <c r="AR1421" s="2" t="s">
        <v>165</v>
      </c>
      <c r="AS1421" s="2" t="s">
        <v>165</v>
      </c>
    </row>
    <row r="1422" spans="1:45" x14ac:dyDescent="0.35">
      <c r="A1422" s="25">
        <v>2018</v>
      </c>
      <c r="B1422" s="2">
        <v>16624</v>
      </c>
      <c r="C1422" s="25" t="s">
        <v>163</v>
      </c>
      <c r="D1422" s="17">
        <v>140</v>
      </c>
      <c r="E1422" s="18" t="s">
        <v>132</v>
      </c>
      <c r="F1422" s="20" t="s">
        <v>156</v>
      </c>
      <c r="G1422" s="22">
        <v>1</v>
      </c>
      <c r="H1422" s="2" t="s">
        <v>165</v>
      </c>
      <c r="I1422" s="2" t="s">
        <v>165</v>
      </c>
      <c r="J1422" s="3" t="s">
        <v>165</v>
      </c>
      <c r="K1422" s="22" t="s">
        <v>165</v>
      </c>
      <c r="L1422" s="2" t="s">
        <v>165</v>
      </c>
      <c r="M1422" s="2" t="s">
        <v>165</v>
      </c>
      <c r="N1422" s="3" t="s">
        <v>165</v>
      </c>
      <c r="O1422" s="22" t="s">
        <v>165</v>
      </c>
      <c r="P1422" s="2" t="s">
        <v>165</v>
      </c>
      <c r="Q1422" s="2" t="s">
        <v>165</v>
      </c>
      <c r="R1422" s="3" t="s">
        <v>165</v>
      </c>
      <c r="S1422" s="22" t="s">
        <v>165</v>
      </c>
      <c r="T1422" s="2" t="s">
        <v>165</v>
      </c>
      <c r="U1422" s="2" t="s">
        <v>165</v>
      </c>
      <c r="V1422" s="3" t="s">
        <v>165</v>
      </c>
      <c r="W1422" s="22" t="s">
        <v>165</v>
      </c>
      <c r="X1422" s="2" t="s">
        <v>165</v>
      </c>
      <c r="Y1422" s="2" t="s">
        <v>165</v>
      </c>
      <c r="Z1422" s="3" t="s">
        <v>165</v>
      </c>
      <c r="AA1422" s="22" t="s">
        <v>165</v>
      </c>
      <c r="AB1422" s="2" t="s">
        <v>165</v>
      </c>
      <c r="AC1422" s="2" t="s">
        <v>165</v>
      </c>
      <c r="AD1422" s="3" t="s">
        <v>165</v>
      </c>
      <c r="AE1422" s="22" t="s">
        <v>165</v>
      </c>
      <c r="AF1422" s="2" t="s">
        <v>165</v>
      </c>
      <c r="AG1422" s="2" t="s">
        <v>165</v>
      </c>
      <c r="AH1422" s="3" t="s">
        <v>165</v>
      </c>
      <c r="AI1422" s="22" t="s">
        <v>165</v>
      </c>
      <c r="AJ1422" s="2" t="s">
        <v>165</v>
      </c>
      <c r="AK1422" s="2" t="s">
        <v>165</v>
      </c>
      <c r="AL1422" s="3" t="s">
        <v>165</v>
      </c>
      <c r="AM1422" s="22" t="s">
        <v>165</v>
      </c>
      <c r="AN1422" s="2" t="s">
        <v>165</v>
      </c>
      <c r="AO1422" s="2" t="s">
        <v>165</v>
      </c>
      <c r="AP1422" s="3" t="s">
        <v>165</v>
      </c>
      <c r="AQ1422" s="22" t="s">
        <v>165</v>
      </c>
      <c r="AR1422" s="2" t="s">
        <v>165</v>
      </c>
      <c r="AS1422" s="2" t="s">
        <v>165</v>
      </c>
    </row>
    <row r="1423" spans="1:45" x14ac:dyDescent="0.35">
      <c r="A1423" s="25">
        <v>2018</v>
      </c>
      <c r="B1423" s="2">
        <v>16625</v>
      </c>
      <c r="C1423" s="25" t="s">
        <v>163</v>
      </c>
      <c r="D1423" s="17">
        <v>114</v>
      </c>
      <c r="E1423" s="18" t="s">
        <v>20</v>
      </c>
      <c r="F1423" s="20" t="s">
        <v>156</v>
      </c>
      <c r="G1423" s="22">
        <v>1</v>
      </c>
      <c r="H1423" s="2" t="s">
        <v>165</v>
      </c>
      <c r="I1423" s="2" t="s">
        <v>165</v>
      </c>
      <c r="J1423" s="3" t="s">
        <v>165</v>
      </c>
      <c r="K1423" s="22" t="s">
        <v>165</v>
      </c>
      <c r="L1423" s="2" t="s">
        <v>165</v>
      </c>
      <c r="M1423" s="2" t="s">
        <v>165</v>
      </c>
      <c r="N1423" s="3" t="s">
        <v>165</v>
      </c>
      <c r="O1423" s="22" t="s">
        <v>165</v>
      </c>
      <c r="P1423" s="2" t="s">
        <v>165</v>
      </c>
      <c r="Q1423" s="2" t="s">
        <v>165</v>
      </c>
      <c r="R1423" s="3" t="s">
        <v>165</v>
      </c>
      <c r="S1423" s="22" t="s">
        <v>165</v>
      </c>
      <c r="T1423" s="2" t="s">
        <v>165</v>
      </c>
      <c r="U1423" s="2" t="s">
        <v>165</v>
      </c>
      <c r="V1423" s="3" t="s">
        <v>165</v>
      </c>
      <c r="W1423" s="22" t="s">
        <v>165</v>
      </c>
      <c r="X1423" s="2" t="s">
        <v>165</v>
      </c>
      <c r="Y1423" s="2" t="s">
        <v>165</v>
      </c>
      <c r="Z1423" s="3" t="s">
        <v>165</v>
      </c>
      <c r="AA1423" s="22" t="s">
        <v>165</v>
      </c>
      <c r="AB1423" s="2" t="s">
        <v>165</v>
      </c>
      <c r="AC1423" s="2" t="s">
        <v>165</v>
      </c>
      <c r="AD1423" s="3" t="s">
        <v>165</v>
      </c>
      <c r="AE1423" s="22" t="s">
        <v>165</v>
      </c>
      <c r="AF1423" s="2" t="s">
        <v>165</v>
      </c>
      <c r="AG1423" s="2" t="s">
        <v>165</v>
      </c>
      <c r="AH1423" s="3" t="s">
        <v>165</v>
      </c>
      <c r="AI1423" s="22" t="s">
        <v>165</v>
      </c>
      <c r="AJ1423" s="2" t="s">
        <v>165</v>
      </c>
      <c r="AK1423" s="2" t="s">
        <v>165</v>
      </c>
      <c r="AL1423" s="3" t="s">
        <v>165</v>
      </c>
      <c r="AM1423" s="22" t="s">
        <v>165</v>
      </c>
      <c r="AN1423" s="2" t="s">
        <v>165</v>
      </c>
      <c r="AO1423" s="2" t="s">
        <v>165</v>
      </c>
      <c r="AP1423" s="3" t="s">
        <v>165</v>
      </c>
      <c r="AQ1423" s="22" t="s">
        <v>165</v>
      </c>
      <c r="AR1423" s="2" t="s">
        <v>165</v>
      </c>
      <c r="AS1423" s="2" t="s">
        <v>165</v>
      </c>
    </row>
    <row r="1424" spans="1:45" x14ac:dyDescent="0.35">
      <c r="A1424" s="25">
        <v>2018</v>
      </c>
      <c r="B1424" s="2">
        <v>16626</v>
      </c>
      <c r="C1424" s="25" t="s">
        <v>163</v>
      </c>
      <c r="D1424" s="17">
        <v>48</v>
      </c>
      <c r="E1424" s="18" t="s">
        <v>87</v>
      </c>
      <c r="F1424" s="20" t="s">
        <v>156</v>
      </c>
      <c r="G1424" s="22">
        <v>1</v>
      </c>
      <c r="H1424" s="2" t="s">
        <v>165</v>
      </c>
      <c r="I1424" s="2" t="s">
        <v>165</v>
      </c>
      <c r="J1424" s="3" t="s">
        <v>165</v>
      </c>
      <c r="K1424" s="22" t="s">
        <v>165</v>
      </c>
      <c r="L1424" s="2" t="s">
        <v>165</v>
      </c>
      <c r="M1424" s="2" t="s">
        <v>165</v>
      </c>
      <c r="N1424" s="3" t="s">
        <v>165</v>
      </c>
      <c r="O1424" s="22" t="s">
        <v>165</v>
      </c>
      <c r="P1424" s="2" t="s">
        <v>165</v>
      </c>
      <c r="Q1424" s="2" t="s">
        <v>165</v>
      </c>
      <c r="R1424" s="3" t="s">
        <v>165</v>
      </c>
      <c r="S1424" s="22" t="s">
        <v>165</v>
      </c>
      <c r="T1424" s="2" t="s">
        <v>165</v>
      </c>
      <c r="U1424" s="2" t="s">
        <v>165</v>
      </c>
      <c r="V1424" s="3" t="s">
        <v>165</v>
      </c>
      <c r="W1424" s="22" t="s">
        <v>165</v>
      </c>
      <c r="X1424" s="2" t="s">
        <v>165</v>
      </c>
      <c r="Y1424" s="2" t="s">
        <v>165</v>
      </c>
      <c r="Z1424" s="3" t="s">
        <v>165</v>
      </c>
      <c r="AA1424" s="22" t="s">
        <v>165</v>
      </c>
      <c r="AB1424" s="2" t="s">
        <v>165</v>
      </c>
      <c r="AC1424" s="2" t="s">
        <v>165</v>
      </c>
      <c r="AD1424" s="3" t="s">
        <v>165</v>
      </c>
      <c r="AE1424" s="22" t="s">
        <v>165</v>
      </c>
      <c r="AF1424" s="2" t="s">
        <v>165</v>
      </c>
      <c r="AG1424" s="2" t="s">
        <v>165</v>
      </c>
      <c r="AH1424" s="3" t="s">
        <v>165</v>
      </c>
      <c r="AI1424" s="22" t="s">
        <v>165</v>
      </c>
      <c r="AJ1424" s="2" t="s">
        <v>165</v>
      </c>
      <c r="AK1424" s="2" t="s">
        <v>165</v>
      </c>
      <c r="AL1424" s="3" t="s">
        <v>165</v>
      </c>
      <c r="AM1424" s="22" t="s">
        <v>165</v>
      </c>
      <c r="AN1424" s="2" t="s">
        <v>165</v>
      </c>
      <c r="AO1424" s="2" t="s">
        <v>165</v>
      </c>
      <c r="AP1424" s="3" t="s">
        <v>165</v>
      </c>
      <c r="AQ1424" s="22" t="s">
        <v>165</v>
      </c>
      <c r="AR1424" s="2" t="s">
        <v>165</v>
      </c>
      <c r="AS1424" s="2" t="s">
        <v>165</v>
      </c>
    </row>
    <row r="1425" spans="1:45" x14ac:dyDescent="0.35">
      <c r="A1425" s="25">
        <v>2018</v>
      </c>
      <c r="B1425" s="2">
        <v>16627</v>
      </c>
      <c r="C1425" s="25" t="s">
        <v>163</v>
      </c>
      <c r="D1425" s="17">
        <v>5</v>
      </c>
      <c r="E1425" s="18" t="s">
        <v>75</v>
      </c>
      <c r="F1425" s="20" t="s">
        <v>158</v>
      </c>
      <c r="G1425" s="22">
        <v>1</v>
      </c>
      <c r="H1425" s="2" t="s">
        <v>165</v>
      </c>
      <c r="I1425" s="2" t="s">
        <v>165</v>
      </c>
      <c r="J1425" s="3" t="s">
        <v>165</v>
      </c>
      <c r="K1425" s="22" t="s">
        <v>165</v>
      </c>
      <c r="L1425" s="2" t="s">
        <v>165</v>
      </c>
      <c r="M1425" s="2" t="s">
        <v>165</v>
      </c>
      <c r="N1425" s="3" t="s">
        <v>165</v>
      </c>
      <c r="O1425" s="22" t="s">
        <v>165</v>
      </c>
      <c r="P1425" s="2" t="s">
        <v>165</v>
      </c>
      <c r="Q1425" s="2" t="s">
        <v>165</v>
      </c>
      <c r="R1425" s="3" t="s">
        <v>165</v>
      </c>
      <c r="S1425" s="22" t="s">
        <v>165</v>
      </c>
      <c r="T1425" s="2" t="s">
        <v>165</v>
      </c>
      <c r="U1425" s="2" t="s">
        <v>165</v>
      </c>
      <c r="V1425" s="3" t="s">
        <v>165</v>
      </c>
      <c r="W1425" s="22" t="s">
        <v>165</v>
      </c>
      <c r="X1425" s="2" t="s">
        <v>165</v>
      </c>
      <c r="Y1425" s="2" t="s">
        <v>165</v>
      </c>
      <c r="Z1425" s="3" t="s">
        <v>165</v>
      </c>
      <c r="AA1425" s="22" t="s">
        <v>165</v>
      </c>
      <c r="AB1425" s="2" t="s">
        <v>165</v>
      </c>
      <c r="AC1425" s="2" t="s">
        <v>165</v>
      </c>
      <c r="AD1425" s="3" t="s">
        <v>165</v>
      </c>
      <c r="AE1425" s="22" t="s">
        <v>165</v>
      </c>
      <c r="AF1425" s="2" t="s">
        <v>165</v>
      </c>
      <c r="AG1425" s="2" t="s">
        <v>165</v>
      </c>
      <c r="AH1425" s="3" t="s">
        <v>165</v>
      </c>
      <c r="AI1425" s="22" t="s">
        <v>165</v>
      </c>
      <c r="AJ1425" s="2" t="s">
        <v>165</v>
      </c>
      <c r="AK1425" s="2" t="s">
        <v>165</v>
      </c>
      <c r="AL1425" s="3" t="s">
        <v>165</v>
      </c>
      <c r="AM1425" s="22" t="s">
        <v>165</v>
      </c>
      <c r="AN1425" s="2" t="s">
        <v>165</v>
      </c>
      <c r="AO1425" s="2" t="s">
        <v>165</v>
      </c>
      <c r="AP1425" s="3" t="s">
        <v>165</v>
      </c>
      <c r="AQ1425" s="22" t="s">
        <v>165</v>
      </c>
      <c r="AR1425" s="2" t="s">
        <v>165</v>
      </c>
      <c r="AS1425" s="2" t="s">
        <v>165</v>
      </c>
    </row>
    <row r="1426" spans="1:45" x14ac:dyDescent="0.35">
      <c r="A1426" s="25">
        <v>2018</v>
      </c>
      <c r="B1426" s="2">
        <v>16628</v>
      </c>
      <c r="C1426" s="25" t="s">
        <v>163</v>
      </c>
      <c r="D1426" s="17">
        <v>111</v>
      </c>
      <c r="E1426" s="18" t="s">
        <v>106</v>
      </c>
      <c r="F1426" s="20" t="s">
        <v>156</v>
      </c>
      <c r="G1426" s="22">
        <v>1</v>
      </c>
      <c r="H1426" s="2" t="s">
        <v>165</v>
      </c>
      <c r="I1426" s="2" t="s">
        <v>165</v>
      </c>
      <c r="J1426" s="3" t="s">
        <v>165</v>
      </c>
      <c r="K1426" s="22" t="s">
        <v>165</v>
      </c>
      <c r="L1426" s="2" t="s">
        <v>165</v>
      </c>
      <c r="M1426" s="2" t="s">
        <v>165</v>
      </c>
      <c r="N1426" s="3" t="s">
        <v>165</v>
      </c>
      <c r="O1426" s="22" t="s">
        <v>165</v>
      </c>
      <c r="P1426" s="2" t="s">
        <v>165</v>
      </c>
      <c r="Q1426" s="2" t="s">
        <v>165</v>
      </c>
      <c r="R1426" s="3" t="s">
        <v>165</v>
      </c>
      <c r="S1426" s="22" t="s">
        <v>165</v>
      </c>
      <c r="T1426" s="2" t="s">
        <v>165</v>
      </c>
      <c r="U1426" s="2" t="s">
        <v>165</v>
      </c>
      <c r="V1426" s="3" t="s">
        <v>165</v>
      </c>
      <c r="W1426" s="22" t="s">
        <v>165</v>
      </c>
      <c r="X1426" s="2" t="s">
        <v>165</v>
      </c>
      <c r="Y1426" s="2" t="s">
        <v>165</v>
      </c>
      <c r="Z1426" s="3" t="s">
        <v>165</v>
      </c>
      <c r="AA1426" s="22" t="s">
        <v>165</v>
      </c>
      <c r="AB1426" s="2" t="s">
        <v>165</v>
      </c>
      <c r="AC1426" s="2" t="s">
        <v>165</v>
      </c>
      <c r="AD1426" s="3" t="s">
        <v>165</v>
      </c>
      <c r="AE1426" s="22" t="s">
        <v>165</v>
      </c>
      <c r="AF1426" s="2" t="s">
        <v>165</v>
      </c>
      <c r="AG1426" s="2" t="s">
        <v>165</v>
      </c>
      <c r="AH1426" s="3" t="s">
        <v>165</v>
      </c>
      <c r="AI1426" s="22" t="s">
        <v>165</v>
      </c>
      <c r="AJ1426" s="2" t="s">
        <v>165</v>
      </c>
      <c r="AK1426" s="2" t="s">
        <v>165</v>
      </c>
      <c r="AL1426" s="3" t="s">
        <v>165</v>
      </c>
      <c r="AM1426" s="22" t="s">
        <v>165</v>
      </c>
      <c r="AN1426" s="2" t="s">
        <v>165</v>
      </c>
      <c r="AO1426" s="2" t="s">
        <v>165</v>
      </c>
      <c r="AP1426" s="3" t="s">
        <v>165</v>
      </c>
      <c r="AQ1426" s="22" t="s">
        <v>165</v>
      </c>
      <c r="AR1426" s="2" t="s">
        <v>165</v>
      </c>
      <c r="AS1426" s="2" t="s">
        <v>165</v>
      </c>
    </row>
    <row r="1427" spans="1:45" x14ac:dyDescent="0.35">
      <c r="A1427" s="25">
        <v>2018</v>
      </c>
      <c r="B1427" s="2">
        <v>16629</v>
      </c>
      <c r="C1427" s="25" t="s">
        <v>163</v>
      </c>
      <c r="D1427" s="17">
        <v>18</v>
      </c>
      <c r="E1427" s="18" t="s">
        <v>35</v>
      </c>
      <c r="F1427" s="20" t="s">
        <v>156</v>
      </c>
      <c r="G1427" s="22">
        <v>1</v>
      </c>
      <c r="H1427" s="2" t="s">
        <v>165</v>
      </c>
      <c r="I1427" s="2" t="s">
        <v>165</v>
      </c>
      <c r="J1427" s="3" t="s">
        <v>165</v>
      </c>
      <c r="K1427" s="22" t="s">
        <v>165</v>
      </c>
      <c r="L1427" s="2" t="s">
        <v>165</v>
      </c>
      <c r="M1427" s="2" t="s">
        <v>165</v>
      </c>
      <c r="N1427" s="3" t="s">
        <v>165</v>
      </c>
      <c r="O1427" s="22" t="s">
        <v>165</v>
      </c>
      <c r="P1427" s="2" t="s">
        <v>165</v>
      </c>
      <c r="Q1427" s="2" t="s">
        <v>165</v>
      </c>
      <c r="R1427" s="3" t="s">
        <v>165</v>
      </c>
      <c r="S1427" s="22" t="s">
        <v>165</v>
      </c>
      <c r="T1427" s="2" t="s">
        <v>165</v>
      </c>
      <c r="U1427" s="2" t="s">
        <v>165</v>
      </c>
      <c r="V1427" s="3" t="s">
        <v>165</v>
      </c>
      <c r="W1427" s="22" t="s">
        <v>165</v>
      </c>
      <c r="X1427" s="2" t="s">
        <v>165</v>
      </c>
      <c r="Y1427" s="2" t="s">
        <v>165</v>
      </c>
      <c r="Z1427" s="3" t="s">
        <v>165</v>
      </c>
      <c r="AA1427" s="22" t="s">
        <v>165</v>
      </c>
      <c r="AB1427" s="2" t="s">
        <v>165</v>
      </c>
      <c r="AC1427" s="2" t="s">
        <v>165</v>
      </c>
      <c r="AD1427" s="3" t="s">
        <v>165</v>
      </c>
      <c r="AE1427" s="22" t="s">
        <v>165</v>
      </c>
      <c r="AF1427" s="2" t="s">
        <v>165</v>
      </c>
      <c r="AG1427" s="2" t="s">
        <v>165</v>
      </c>
      <c r="AH1427" s="3" t="s">
        <v>165</v>
      </c>
      <c r="AI1427" s="22" t="s">
        <v>165</v>
      </c>
      <c r="AJ1427" s="2" t="s">
        <v>165</v>
      </c>
      <c r="AK1427" s="2" t="s">
        <v>165</v>
      </c>
      <c r="AL1427" s="3" t="s">
        <v>165</v>
      </c>
      <c r="AM1427" s="22" t="s">
        <v>165</v>
      </c>
      <c r="AN1427" s="2" t="s">
        <v>165</v>
      </c>
      <c r="AO1427" s="2" t="s">
        <v>165</v>
      </c>
      <c r="AP1427" s="3" t="s">
        <v>165</v>
      </c>
      <c r="AQ1427" s="22" t="s">
        <v>165</v>
      </c>
      <c r="AR1427" s="2" t="s">
        <v>165</v>
      </c>
      <c r="AS1427" s="2" t="s">
        <v>165</v>
      </c>
    </row>
    <row r="1428" spans="1:45" x14ac:dyDescent="0.35">
      <c r="A1428" s="25">
        <v>2018</v>
      </c>
      <c r="B1428" s="2">
        <v>16630</v>
      </c>
      <c r="C1428" s="25" t="s">
        <v>163</v>
      </c>
      <c r="D1428" s="17">
        <v>127</v>
      </c>
      <c r="E1428" s="18" t="s">
        <v>49</v>
      </c>
      <c r="F1428" s="20" t="s">
        <v>156</v>
      </c>
      <c r="G1428" s="22">
        <v>1</v>
      </c>
      <c r="H1428" s="2" t="s">
        <v>165</v>
      </c>
      <c r="I1428" s="2" t="s">
        <v>165</v>
      </c>
      <c r="J1428" s="3" t="s">
        <v>165</v>
      </c>
      <c r="K1428" s="22" t="s">
        <v>165</v>
      </c>
      <c r="L1428" s="2" t="s">
        <v>165</v>
      </c>
      <c r="M1428" s="2" t="s">
        <v>165</v>
      </c>
      <c r="N1428" s="3" t="s">
        <v>165</v>
      </c>
      <c r="O1428" s="22" t="s">
        <v>165</v>
      </c>
      <c r="P1428" s="2" t="s">
        <v>165</v>
      </c>
      <c r="Q1428" s="2" t="s">
        <v>165</v>
      </c>
      <c r="R1428" s="3" t="s">
        <v>165</v>
      </c>
      <c r="S1428" s="22" t="s">
        <v>165</v>
      </c>
      <c r="T1428" s="2" t="s">
        <v>165</v>
      </c>
      <c r="U1428" s="2" t="s">
        <v>165</v>
      </c>
      <c r="V1428" s="3" t="s">
        <v>165</v>
      </c>
      <c r="W1428" s="22" t="s">
        <v>165</v>
      </c>
      <c r="X1428" s="2" t="s">
        <v>165</v>
      </c>
      <c r="Y1428" s="2" t="s">
        <v>165</v>
      </c>
      <c r="Z1428" s="3" t="s">
        <v>165</v>
      </c>
      <c r="AA1428" s="22" t="s">
        <v>165</v>
      </c>
      <c r="AB1428" s="2" t="s">
        <v>165</v>
      </c>
      <c r="AC1428" s="2" t="s">
        <v>165</v>
      </c>
      <c r="AD1428" s="3" t="s">
        <v>165</v>
      </c>
      <c r="AE1428" s="22" t="s">
        <v>165</v>
      </c>
      <c r="AF1428" s="2" t="s">
        <v>165</v>
      </c>
      <c r="AG1428" s="2" t="s">
        <v>165</v>
      </c>
      <c r="AH1428" s="3" t="s">
        <v>165</v>
      </c>
      <c r="AI1428" s="22" t="s">
        <v>165</v>
      </c>
      <c r="AJ1428" s="2" t="s">
        <v>165</v>
      </c>
      <c r="AK1428" s="2" t="s">
        <v>165</v>
      </c>
      <c r="AL1428" s="3" t="s">
        <v>165</v>
      </c>
      <c r="AM1428" s="22" t="s">
        <v>165</v>
      </c>
      <c r="AN1428" s="2" t="s">
        <v>165</v>
      </c>
      <c r="AO1428" s="2" t="s">
        <v>165</v>
      </c>
      <c r="AP1428" s="3" t="s">
        <v>165</v>
      </c>
      <c r="AQ1428" s="22" t="s">
        <v>165</v>
      </c>
      <c r="AR1428" s="2" t="s">
        <v>165</v>
      </c>
      <c r="AS1428" s="2" t="s">
        <v>165</v>
      </c>
    </row>
    <row r="1429" spans="1:45" x14ac:dyDescent="0.35">
      <c r="A1429" s="25">
        <v>2018</v>
      </c>
      <c r="B1429" s="2">
        <v>16631</v>
      </c>
      <c r="C1429" s="25" t="s">
        <v>163</v>
      </c>
      <c r="D1429" s="17">
        <v>64</v>
      </c>
      <c r="E1429" s="18" t="s">
        <v>78</v>
      </c>
      <c r="F1429" s="20" t="s">
        <v>156</v>
      </c>
      <c r="G1429" s="22">
        <v>1</v>
      </c>
      <c r="H1429" s="2" t="s">
        <v>165</v>
      </c>
      <c r="I1429" s="2" t="s">
        <v>165</v>
      </c>
      <c r="J1429" s="3" t="s">
        <v>165</v>
      </c>
      <c r="K1429" s="22" t="s">
        <v>165</v>
      </c>
      <c r="L1429" s="2" t="s">
        <v>165</v>
      </c>
      <c r="M1429" s="2" t="s">
        <v>165</v>
      </c>
      <c r="N1429" s="3" t="s">
        <v>165</v>
      </c>
      <c r="O1429" s="22" t="s">
        <v>165</v>
      </c>
      <c r="P1429" s="2" t="s">
        <v>165</v>
      </c>
      <c r="Q1429" s="2" t="s">
        <v>165</v>
      </c>
      <c r="R1429" s="3" t="s">
        <v>165</v>
      </c>
      <c r="S1429" s="22" t="s">
        <v>165</v>
      </c>
      <c r="T1429" s="2" t="s">
        <v>165</v>
      </c>
      <c r="U1429" s="2" t="s">
        <v>165</v>
      </c>
      <c r="V1429" s="3" t="s">
        <v>165</v>
      </c>
      <c r="W1429" s="22" t="s">
        <v>165</v>
      </c>
      <c r="X1429" s="2" t="s">
        <v>165</v>
      </c>
      <c r="Y1429" s="2" t="s">
        <v>165</v>
      </c>
      <c r="Z1429" s="3" t="s">
        <v>165</v>
      </c>
      <c r="AA1429" s="22" t="s">
        <v>165</v>
      </c>
      <c r="AB1429" s="2" t="s">
        <v>165</v>
      </c>
      <c r="AC1429" s="2" t="s">
        <v>165</v>
      </c>
      <c r="AD1429" s="3" t="s">
        <v>165</v>
      </c>
      <c r="AE1429" s="22" t="s">
        <v>165</v>
      </c>
      <c r="AF1429" s="2" t="s">
        <v>165</v>
      </c>
      <c r="AG1429" s="2" t="s">
        <v>165</v>
      </c>
      <c r="AH1429" s="3" t="s">
        <v>165</v>
      </c>
      <c r="AI1429" s="22" t="s">
        <v>165</v>
      </c>
      <c r="AJ1429" s="2" t="s">
        <v>165</v>
      </c>
      <c r="AK1429" s="2" t="s">
        <v>165</v>
      </c>
      <c r="AL1429" s="3" t="s">
        <v>165</v>
      </c>
      <c r="AM1429" s="22" t="s">
        <v>165</v>
      </c>
      <c r="AN1429" s="2" t="s">
        <v>165</v>
      </c>
      <c r="AO1429" s="2" t="s">
        <v>165</v>
      </c>
      <c r="AP1429" s="3" t="s">
        <v>165</v>
      </c>
      <c r="AQ1429" s="22" t="s">
        <v>165</v>
      </c>
      <c r="AR1429" s="2" t="s">
        <v>165</v>
      </c>
      <c r="AS1429" s="2" t="s">
        <v>165</v>
      </c>
    </row>
    <row r="1430" spans="1:45" x14ac:dyDescent="0.35">
      <c r="A1430" s="25">
        <v>2018</v>
      </c>
      <c r="B1430" s="2">
        <v>16632</v>
      </c>
      <c r="C1430" s="25" t="s">
        <v>163</v>
      </c>
      <c r="D1430" s="17">
        <v>104</v>
      </c>
      <c r="E1430" s="18" t="s">
        <v>70</v>
      </c>
      <c r="F1430" s="20" t="s">
        <v>156</v>
      </c>
      <c r="G1430" s="22">
        <v>1</v>
      </c>
      <c r="H1430" s="2" t="s">
        <v>165</v>
      </c>
      <c r="I1430" s="2" t="s">
        <v>165</v>
      </c>
      <c r="J1430" s="3" t="s">
        <v>165</v>
      </c>
      <c r="K1430" s="22" t="s">
        <v>165</v>
      </c>
      <c r="L1430" s="2" t="s">
        <v>165</v>
      </c>
      <c r="M1430" s="2" t="s">
        <v>165</v>
      </c>
      <c r="N1430" s="3" t="s">
        <v>165</v>
      </c>
      <c r="O1430" s="22" t="s">
        <v>165</v>
      </c>
      <c r="P1430" s="2" t="s">
        <v>165</v>
      </c>
      <c r="Q1430" s="2" t="s">
        <v>165</v>
      </c>
      <c r="R1430" s="3" t="s">
        <v>165</v>
      </c>
      <c r="S1430" s="22" t="s">
        <v>165</v>
      </c>
      <c r="T1430" s="2" t="s">
        <v>165</v>
      </c>
      <c r="U1430" s="2" t="s">
        <v>165</v>
      </c>
      <c r="V1430" s="3" t="s">
        <v>165</v>
      </c>
      <c r="W1430" s="22" t="s">
        <v>165</v>
      </c>
      <c r="X1430" s="2" t="s">
        <v>165</v>
      </c>
      <c r="Y1430" s="2" t="s">
        <v>165</v>
      </c>
      <c r="Z1430" s="3" t="s">
        <v>165</v>
      </c>
      <c r="AA1430" s="22" t="s">
        <v>165</v>
      </c>
      <c r="AB1430" s="2" t="s">
        <v>165</v>
      </c>
      <c r="AC1430" s="2" t="s">
        <v>165</v>
      </c>
      <c r="AD1430" s="3" t="s">
        <v>165</v>
      </c>
      <c r="AE1430" s="22" t="s">
        <v>165</v>
      </c>
      <c r="AF1430" s="2" t="s">
        <v>165</v>
      </c>
      <c r="AG1430" s="2" t="s">
        <v>165</v>
      </c>
      <c r="AH1430" s="3" t="s">
        <v>165</v>
      </c>
      <c r="AI1430" s="22" t="s">
        <v>165</v>
      </c>
      <c r="AJ1430" s="2" t="s">
        <v>165</v>
      </c>
      <c r="AK1430" s="2" t="s">
        <v>165</v>
      </c>
      <c r="AL1430" s="3" t="s">
        <v>165</v>
      </c>
      <c r="AM1430" s="22" t="s">
        <v>165</v>
      </c>
      <c r="AN1430" s="2" t="s">
        <v>165</v>
      </c>
      <c r="AO1430" s="2" t="s">
        <v>165</v>
      </c>
      <c r="AP1430" s="3" t="s">
        <v>165</v>
      </c>
      <c r="AQ1430" s="22" t="s">
        <v>165</v>
      </c>
      <c r="AR1430" s="2" t="s">
        <v>165</v>
      </c>
      <c r="AS1430" s="2" t="s">
        <v>165</v>
      </c>
    </row>
    <row r="1431" spans="1:45" x14ac:dyDescent="0.35">
      <c r="A1431" s="25">
        <v>2018</v>
      </c>
      <c r="B1431" s="2">
        <v>16633</v>
      </c>
      <c r="C1431" s="25" t="s">
        <v>163</v>
      </c>
      <c r="D1431" s="17">
        <v>15</v>
      </c>
      <c r="E1431" s="18" t="s">
        <v>136</v>
      </c>
      <c r="F1431" s="20" t="s">
        <v>156</v>
      </c>
      <c r="G1431" s="22">
        <v>1</v>
      </c>
      <c r="H1431" s="2" t="s">
        <v>165</v>
      </c>
      <c r="I1431" s="2" t="s">
        <v>165</v>
      </c>
      <c r="J1431" s="3" t="s">
        <v>165</v>
      </c>
      <c r="K1431" s="22" t="s">
        <v>165</v>
      </c>
      <c r="L1431" s="2" t="s">
        <v>165</v>
      </c>
      <c r="M1431" s="2" t="s">
        <v>165</v>
      </c>
      <c r="N1431" s="3" t="s">
        <v>165</v>
      </c>
      <c r="O1431" s="22" t="s">
        <v>165</v>
      </c>
      <c r="P1431" s="2" t="s">
        <v>165</v>
      </c>
      <c r="Q1431" s="2" t="s">
        <v>165</v>
      </c>
      <c r="R1431" s="3" t="s">
        <v>165</v>
      </c>
      <c r="S1431" s="22" t="s">
        <v>165</v>
      </c>
      <c r="T1431" s="2" t="s">
        <v>165</v>
      </c>
      <c r="U1431" s="2" t="s">
        <v>165</v>
      </c>
      <c r="V1431" s="3" t="s">
        <v>165</v>
      </c>
      <c r="W1431" s="22" t="s">
        <v>165</v>
      </c>
      <c r="X1431" s="2" t="s">
        <v>165</v>
      </c>
      <c r="Y1431" s="2" t="s">
        <v>165</v>
      </c>
      <c r="Z1431" s="3" t="s">
        <v>165</v>
      </c>
      <c r="AA1431" s="22" t="s">
        <v>165</v>
      </c>
      <c r="AB1431" s="2" t="s">
        <v>165</v>
      </c>
      <c r="AC1431" s="2" t="s">
        <v>165</v>
      </c>
      <c r="AD1431" s="3" t="s">
        <v>165</v>
      </c>
      <c r="AE1431" s="22" t="s">
        <v>165</v>
      </c>
      <c r="AF1431" s="2" t="s">
        <v>165</v>
      </c>
      <c r="AG1431" s="2" t="s">
        <v>165</v>
      </c>
      <c r="AH1431" s="3" t="s">
        <v>165</v>
      </c>
      <c r="AI1431" s="22" t="s">
        <v>165</v>
      </c>
      <c r="AJ1431" s="2" t="s">
        <v>165</v>
      </c>
      <c r="AK1431" s="2" t="s">
        <v>165</v>
      </c>
      <c r="AL1431" s="3" t="s">
        <v>165</v>
      </c>
      <c r="AM1431" s="22" t="s">
        <v>165</v>
      </c>
      <c r="AN1431" s="2" t="s">
        <v>165</v>
      </c>
      <c r="AO1431" s="2" t="s">
        <v>165</v>
      </c>
      <c r="AP1431" s="3" t="s">
        <v>165</v>
      </c>
      <c r="AQ1431" s="22" t="s">
        <v>165</v>
      </c>
      <c r="AR1431" s="2" t="s">
        <v>165</v>
      </c>
      <c r="AS1431" s="2" t="s">
        <v>165</v>
      </c>
    </row>
    <row r="1432" spans="1:45" x14ac:dyDescent="0.35">
      <c r="A1432" s="25">
        <v>2018</v>
      </c>
      <c r="B1432" s="2">
        <v>16634</v>
      </c>
      <c r="C1432" s="25" t="s">
        <v>163</v>
      </c>
      <c r="D1432" s="17">
        <v>106</v>
      </c>
      <c r="E1432" s="18" t="s">
        <v>83</v>
      </c>
      <c r="F1432" s="20" t="s">
        <v>156</v>
      </c>
      <c r="G1432" s="22">
        <v>1</v>
      </c>
      <c r="H1432" s="2" t="s">
        <v>165</v>
      </c>
      <c r="I1432" s="2" t="s">
        <v>165</v>
      </c>
      <c r="J1432" s="3" t="s">
        <v>165</v>
      </c>
      <c r="K1432" s="22" t="s">
        <v>165</v>
      </c>
      <c r="L1432" s="2" t="s">
        <v>165</v>
      </c>
      <c r="M1432" s="2" t="s">
        <v>165</v>
      </c>
      <c r="N1432" s="3" t="s">
        <v>165</v>
      </c>
      <c r="O1432" s="22" t="s">
        <v>165</v>
      </c>
      <c r="P1432" s="2" t="s">
        <v>165</v>
      </c>
      <c r="Q1432" s="2" t="s">
        <v>165</v>
      </c>
      <c r="R1432" s="3" t="s">
        <v>165</v>
      </c>
      <c r="S1432" s="22" t="s">
        <v>165</v>
      </c>
      <c r="T1432" s="2" t="s">
        <v>165</v>
      </c>
      <c r="U1432" s="2" t="s">
        <v>165</v>
      </c>
      <c r="V1432" s="3" t="s">
        <v>165</v>
      </c>
      <c r="W1432" s="22" t="s">
        <v>165</v>
      </c>
      <c r="X1432" s="2" t="s">
        <v>165</v>
      </c>
      <c r="Y1432" s="2" t="s">
        <v>165</v>
      </c>
      <c r="Z1432" s="3" t="s">
        <v>165</v>
      </c>
      <c r="AA1432" s="22" t="s">
        <v>165</v>
      </c>
      <c r="AB1432" s="2" t="s">
        <v>165</v>
      </c>
      <c r="AC1432" s="2" t="s">
        <v>165</v>
      </c>
      <c r="AD1432" s="3" t="s">
        <v>165</v>
      </c>
      <c r="AE1432" s="22" t="s">
        <v>165</v>
      </c>
      <c r="AF1432" s="2" t="s">
        <v>165</v>
      </c>
      <c r="AG1432" s="2" t="s">
        <v>165</v>
      </c>
      <c r="AH1432" s="3" t="s">
        <v>165</v>
      </c>
      <c r="AI1432" s="22" t="s">
        <v>165</v>
      </c>
      <c r="AJ1432" s="2" t="s">
        <v>165</v>
      </c>
      <c r="AK1432" s="2" t="s">
        <v>165</v>
      </c>
      <c r="AL1432" s="3" t="s">
        <v>165</v>
      </c>
      <c r="AM1432" s="22" t="s">
        <v>165</v>
      </c>
      <c r="AN1432" s="2" t="s">
        <v>165</v>
      </c>
      <c r="AO1432" s="2" t="s">
        <v>165</v>
      </c>
      <c r="AP1432" s="3" t="s">
        <v>165</v>
      </c>
      <c r="AQ1432" s="22" t="s">
        <v>165</v>
      </c>
      <c r="AR1432" s="2" t="s">
        <v>165</v>
      </c>
      <c r="AS1432" s="2" t="s">
        <v>165</v>
      </c>
    </row>
    <row r="1433" spans="1:45" x14ac:dyDescent="0.35">
      <c r="A1433" s="25">
        <v>2018</v>
      </c>
      <c r="B1433" s="2">
        <v>16635</v>
      </c>
      <c r="C1433" s="25" t="s">
        <v>163</v>
      </c>
      <c r="D1433" s="17">
        <v>117</v>
      </c>
      <c r="E1433" s="18" t="s">
        <v>154</v>
      </c>
      <c r="F1433" s="20" t="s">
        <v>156</v>
      </c>
      <c r="G1433" s="22">
        <v>1</v>
      </c>
      <c r="H1433" s="2" t="s">
        <v>165</v>
      </c>
      <c r="I1433" s="2" t="s">
        <v>165</v>
      </c>
      <c r="J1433" s="3" t="s">
        <v>165</v>
      </c>
      <c r="K1433" s="22" t="s">
        <v>165</v>
      </c>
      <c r="L1433" s="2" t="s">
        <v>165</v>
      </c>
      <c r="M1433" s="2" t="s">
        <v>165</v>
      </c>
      <c r="N1433" s="3" t="s">
        <v>165</v>
      </c>
      <c r="O1433" s="22" t="s">
        <v>165</v>
      </c>
      <c r="P1433" s="2" t="s">
        <v>165</v>
      </c>
      <c r="Q1433" s="2" t="s">
        <v>165</v>
      </c>
      <c r="R1433" s="3" t="s">
        <v>165</v>
      </c>
      <c r="S1433" s="22" t="s">
        <v>165</v>
      </c>
      <c r="T1433" s="2" t="s">
        <v>165</v>
      </c>
      <c r="U1433" s="2" t="s">
        <v>165</v>
      </c>
      <c r="V1433" s="3" t="s">
        <v>165</v>
      </c>
      <c r="W1433" s="22" t="s">
        <v>165</v>
      </c>
      <c r="X1433" s="2" t="s">
        <v>165</v>
      </c>
      <c r="Y1433" s="2" t="s">
        <v>165</v>
      </c>
      <c r="Z1433" s="3" t="s">
        <v>165</v>
      </c>
      <c r="AA1433" s="22" t="s">
        <v>165</v>
      </c>
      <c r="AB1433" s="2" t="s">
        <v>165</v>
      </c>
      <c r="AC1433" s="2" t="s">
        <v>165</v>
      </c>
      <c r="AD1433" s="3" t="s">
        <v>165</v>
      </c>
      <c r="AE1433" s="22" t="s">
        <v>165</v>
      </c>
      <c r="AF1433" s="2" t="s">
        <v>165</v>
      </c>
      <c r="AG1433" s="2" t="s">
        <v>165</v>
      </c>
      <c r="AH1433" s="3" t="s">
        <v>165</v>
      </c>
      <c r="AI1433" s="22" t="s">
        <v>165</v>
      </c>
      <c r="AJ1433" s="2" t="s">
        <v>165</v>
      </c>
      <c r="AK1433" s="2" t="s">
        <v>165</v>
      </c>
      <c r="AL1433" s="3" t="s">
        <v>165</v>
      </c>
      <c r="AM1433" s="22" t="s">
        <v>165</v>
      </c>
      <c r="AN1433" s="2" t="s">
        <v>165</v>
      </c>
      <c r="AO1433" s="2" t="s">
        <v>165</v>
      </c>
      <c r="AP1433" s="3" t="s">
        <v>165</v>
      </c>
      <c r="AQ1433" s="22" t="s">
        <v>165</v>
      </c>
      <c r="AR1433" s="2" t="s">
        <v>165</v>
      </c>
      <c r="AS1433" s="2" t="s">
        <v>165</v>
      </c>
    </row>
    <row r="1434" spans="1:45" x14ac:dyDescent="0.35">
      <c r="A1434" s="25">
        <v>2018</v>
      </c>
      <c r="B1434" s="2">
        <v>16636</v>
      </c>
      <c r="C1434" s="25" t="s">
        <v>163</v>
      </c>
      <c r="D1434" s="17">
        <v>11</v>
      </c>
      <c r="E1434" s="18" t="s">
        <v>24</v>
      </c>
      <c r="F1434" s="20" t="s">
        <v>156</v>
      </c>
      <c r="G1434" s="22">
        <v>1</v>
      </c>
      <c r="H1434" s="2" t="s">
        <v>165</v>
      </c>
      <c r="I1434" s="2" t="s">
        <v>165</v>
      </c>
      <c r="J1434" s="3" t="s">
        <v>165</v>
      </c>
      <c r="K1434" s="22" t="s">
        <v>165</v>
      </c>
      <c r="L1434" s="2" t="s">
        <v>165</v>
      </c>
      <c r="M1434" s="2" t="s">
        <v>165</v>
      </c>
      <c r="N1434" s="3" t="s">
        <v>165</v>
      </c>
      <c r="O1434" s="22" t="s">
        <v>165</v>
      </c>
      <c r="P1434" s="2" t="s">
        <v>165</v>
      </c>
      <c r="Q1434" s="2" t="s">
        <v>165</v>
      </c>
      <c r="R1434" s="3" t="s">
        <v>165</v>
      </c>
      <c r="S1434" s="22" t="s">
        <v>165</v>
      </c>
      <c r="T1434" s="2" t="s">
        <v>165</v>
      </c>
      <c r="U1434" s="2" t="s">
        <v>165</v>
      </c>
      <c r="V1434" s="3" t="s">
        <v>165</v>
      </c>
      <c r="W1434" s="22" t="s">
        <v>165</v>
      </c>
      <c r="X1434" s="2" t="s">
        <v>165</v>
      </c>
      <c r="Y1434" s="2" t="s">
        <v>165</v>
      </c>
      <c r="Z1434" s="3" t="s">
        <v>165</v>
      </c>
      <c r="AA1434" s="22" t="s">
        <v>165</v>
      </c>
      <c r="AB1434" s="2" t="s">
        <v>165</v>
      </c>
      <c r="AC1434" s="2" t="s">
        <v>165</v>
      </c>
      <c r="AD1434" s="3" t="s">
        <v>165</v>
      </c>
      <c r="AE1434" s="22" t="s">
        <v>165</v>
      </c>
      <c r="AF1434" s="2" t="s">
        <v>165</v>
      </c>
      <c r="AG1434" s="2" t="s">
        <v>165</v>
      </c>
      <c r="AH1434" s="3" t="s">
        <v>165</v>
      </c>
      <c r="AI1434" s="22" t="s">
        <v>165</v>
      </c>
      <c r="AJ1434" s="2" t="s">
        <v>165</v>
      </c>
      <c r="AK1434" s="2" t="s">
        <v>165</v>
      </c>
      <c r="AL1434" s="3" t="s">
        <v>165</v>
      </c>
      <c r="AM1434" s="22" t="s">
        <v>165</v>
      </c>
      <c r="AN1434" s="2" t="s">
        <v>165</v>
      </c>
      <c r="AO1434" s="2" t="s">
        <v>165</v>
      </c>
      <c r="AP1434" s="3" t="s">
        <v>165</v>
      </c>
      <c r="AQ1434" s="22" t="s">
        <v>165</v>
      </c>
      <c r="AR1434" s="2" t="s">
        <v>165</v>
      </c>
      <c r="AS1434" s="2" t="s">
        <v>165</v>
      </c>
    </row>
    <row r="1435" spans="1:45" x14ac:dyDescent="0.35">
      <c r="A1435" s="25">
        <v>2018</v>
      </c>
      <c r="B1435" s="2">
        <v>16637</v>
      </c>
      <c r="C1435" s="25" t="s">
        <v>163</v>
      </c>
      <c r="D1435" s="17">
        <v>8</v>
      </c>
      <c r="E1435" s="18" t="s">
        <v>84</v>
      </c>
      <c r="F1435" s="20" t="s">
        <v>156</v>
      </c>
      <c r="G1435" s="22">
        <v>1</v>
      </c>
      <c r="H1435" s="2" t="s">
        <v>165</v>
      </c>
      <c r="I1435" s="2" t="s">
        <v>165</v>
      </c>
      <c r="J1435" s="3" t="s">
        <v>165</v>
      </c>
      <c r="K1435" s="22" t="s">
        <v>165</v>
      </c>
      <c r="L1435" s="2" t="s">
        <v>165</v>
      </c>
      <c r="M1435" s="2" t="s">
        <v>165</v>
      </c>
      <c r="N1435" s="3" t="s">
        <v>165</v>
      </c>
      <c r="O1435" s="22" t="s">
        <v>165</v>
      </c>
      <c r="P1435" s="2" t="s">
        <v>165</v>
      </c>
      <c r="Q1435" s="2" t="s">
        <v>165</v>
      </c>
      <c r="R1435" s="3" t="s">
        <v>165</v>
      </c>
      <c r="S1435" s="22" t="s">
        <v>165</v>
      </c>
      <c r="T1435" s="2" t="s">
        <v>165</v>
      </c>
      <c r="U1435" s="2" t="s">
        <v>165</v>
      </c>
      <c r="V1435" s="3" t="s">
        <v>165</v>
      </c>
      <c r="W1435" s="22" t="s">
        <v>165</v>
      </c>
      <c r="X1435" s="2" t="s">
        <v>165</v>
      </c>
      <c r="Y1435" s="2" t="s">
        <v>165</v>
      </c>
      <c r="Z1435" s="3" t="s">
        <v>165</v>
      </c>
      <c r="AA1435" s="22" t="s">
        <v>165</v>
      </c>
      <c r="AB1435" s="2" t="s">
        <v>165</v>
      </c>
      <c r="AC1435" s="2" t="s">
        <v>165</v>
      </c>
      <c r="AD1435" s="3" t="s">
        <v>165</v>
      </c>
      <c r="AE1435" s="22" t="s">
        <v>165</v>
      </c>
      <c r="AF1435" s="2" t="s">
        <v>165</v>
      </c>
      <c r="AG1435" s="2" t="s">
        <v>165</v>
      </c>
      <c r="AH1435" s="3" t="s">
        <v>165</v>
      </c>
      <c r="AI1435" s="22" t="s">
        <v>165</v>
      </c>
      <c r="AJ1435" s="2" t="s">
        <v>165</v>
      </c>
      <c r="AK1435" s="2" t="s">
        <v>165</v>
      </c>
      <c r="AL1435" s="3" t="s">
        <v>165</v>
      </c>
      <c r="AM1435" s="22" t="s">
        <v>165</v>
      </c>
      <c r="AN1435" s="2" t="s">
        <v>165</v>
      </c>
      <c r="AO1435" s="2" t="s">
        <v>165</v>
      </c>
      <c r="AP1435" s="3" t="s">
        <v>165</v>
      </c>
      <c r="AQ1435" s="22" t="s">
        <v>165</v>
      </c>
      <c r="AR1435" s="2" t="s">
        <v>165</v>
      </c>
      <c r="AS1435" s="2" t="s">
        <v>165</v>
      </c>
    </row>
    <row r="1436" spans="1:45" x14ac:dyDescent="0.35">
      <c r="A1436" s="25">
        <v>2018</v>
      </c>
      <c r="B1436" s="2">
        <v>16638</v>
      </c>
      <c r="C1436" s="25" t="s">
        <v>163</v>
      </c>
      <c r="D1436" s="17">
        <v>90</v>
      </c>
      <c r="E1436" s="18" t="s">
        <v>55</v>
      </c>
      <c r="F1436" s="20" t="s">
        <v>156</v>
      </c>
      <c r="G1436" s="22">
        <v>1</v>
      </c>
      <c r="H1436" s="2" t="s">
        <v>165</v>
      </c>
      <c r="I1436" s="2" t="s">
        <v>165</v>
      </c>
      <c r="J1436" s="3" t="s">
        <v>165</v>
      </c>
      <c r="K1436" s="22" t="s">
        <v>165</v>
      </c>
      <c r="L1436" s="2" t="s">
        <v>165</v>
      </c>
      <c r="M1436" s="2" t="s">
        <v>165</v>
      </c>
      <c r="N1436" s="3" t="s">
        <v>165</v>
      </c>
      <c r="O1436" s="22" t="s">
        <v>165</v>
      </c>
      <c r="P1436" s="2" t="s">
        <v>165</v>
      </c>
      <c r="Q1436" s="2" t="s">
        <v>165</v>
      </c>
      <c r="R1436" s="3" t="s">
        <v>165</v>
      </c>
      <c r="S1436" s="22" t="s">
        <v>165</v>
      </c>
      <c r="T1436" s="2" t="s">
        <v>165</v>
      </c>
      <c r="U1436" s="2" t="s">
        <v>165</v>
      </c>
      <c r="V1436" s="3" t="s">
        <v>165</v>
      </c>
      <c r="W1436" s="22" t="s">
        <v>165</v>
      </c>
      <c r="X1436" s="2" t="s">
        <v>165</v>
      </c>
      <c r="Y1436" s="2" t="s">
        <v>165</v>
      </c>
      <c r="Z1436" s="3" t="s">
        <v>165</v>
      </c>
      <c r="AA1436" s="22" t="s">
        <v>165</v>
      </c>
      <c r="AB1436" s="2" t="s">
        <v>165</v>
      </c>
      <c r="AC1436" s="2" t="s">
        <v>165</v>
      </c>
      <c r="AD1436" s="3" t="s">
        <v>165</v>
      </c>
      <c r="AE1436" s="22" t="s">
        <v>165</v>
      </c>
      <c r="AF1436" s="2" t="s">
        <v>165</v>
      </c>
      <c r="AG1436" s="2" t="s">
        <v>165</v>
      </c>
      <c r="AH1436" s="3" t="s">
        <v>165</v>
      </c>
      <c r="AI1436" s="22" t="s">
        <v>165</v>
      </c>
      <c r="AJ1436" s="2" t="s">
        <v>165</v>
      </c>
      <c r="AK1436" s="2" t="s">
        <v>165</v>
      </c>
      <c r="AL1436" s="3" t="s">
        <v>165</v>
      </c>
      <c r="AM1436" s="22" t="s">
        <v>165</v>
      </c>
      <c r="AN1436" s="2" t="s">
        <v>165</v>
      </c>
      <c r="AO1436" s="2" t="s">
        <v>165</v>
      </c>
      <c r="AP1436" s="3" t="s">
        <v>165</v>
      </c>
      <c r="AQ1436" s="22" t="s">
        <v>165</v>
      </c>
      <c r="AR1436" s="2" t="s">
        <v>165</v>
      </c>
      <c r="AS1436" s="2" t="s">
        <v>165</v>
      </c>
    </row>
    <row r="1437" spans="1:45" x14ac:dyDescent="0.35">
      <c r="A1437" s="25">
        <v>2018</v>
      </c>
      <c r="B1437" s="2">
        <v>16639</v>
      </c>
      <c r="C1437" s="25" t="s">
        <v>163</v>
      </c>
      <c r="D1437" s="17">
        <v>6</v>
      </c>
      <c r="E1437" s="18" t="s">
        <v>80</v>
      </c>
      <c r="F1437" s="20" t="s">
        <v>156</v>
      </c>
      <c r="G1437" s="22">
        <v>1</v>
      </c>
      <c r="H1437" s="2" t="s">
        <v>165</v>
      </c>
      <c r="I1437" s="2" t="s">
        <v>165</v>
      </c>
      <c r="J1437" s="3" t="s">
        <v>165</v>
      </c>
      <c r="K1437" s="22" t="s">
        <v>165</v>
      </c>
      <c r="L1437" s="2" t="s">
        <v>165</v>
      </c>
      <c r="M1437" s="2" t="s">
        <v>165</v>
      </c>
      <c r="N1437" s="3" t="s">
        <v>165</v>
      </c>
      <c r="O1437" s="22" t="s">
        <v>165</v>
      </c>
      <c r="P1437" s="2" t="s">
        <v>165</v>
      </c>
      <c r="Q1437" s="2" t="s">
        <v>165</v>
      </c>
      <c r="R1437" s="3" t="s">
        <v>165</v>
      </c>
      <c r="S1437" s="22" t="s">
        <v>165</v>
      </c>
      <c r="T1437" s="2" t="s">
        <v>165</v>
      </c>
      <c r="U1437" s="2" t="s">
        <v>165</v>
      </c>
      <c r="V1437" s="3" t="s">
        <v>165</v>
      </c>
      <c r="W1437" s="22" t="s">
        <v>165</v>
      </c>
      <c r="X1437" s="2" t="s">
        <v>165</v>
      </c>
      <c r="Y1437" s="2" t="s">
        <v>165</v>
      </c>
      <c r="Z1437" s="3" t="s">
        <v>165</v>
      </c>
      <c r="AA1437" s="22" t="s">
        <v>165</v>
      </c>
      <c r="AB1437" s="2" t="s">
        <v>165</v>
      </c>
      <c r="AC1437" s="2" t="s">
        <v>165</v>
      </c>
      <c r="AD1437" s="3" t="s">
        <v>165</v>
      </c>
      <c r="AE1437" s="22" t="s">
        <v>165</v>
      </c>
      <c r="AF1437" s="2" t="s">
        <v>165</v>
      </c>
      <c r="AG1437" s="2" t="s">
        <v>165</v>
      </c>
      <c r="AH1437" s="3" t="s">
        <v>165</v>
      </c>
      <c r="AI1437" s="22" t="s">
        <v>165</v>
      </c>
      <c r="AJ1437" s="2" t="s">
        <v>165</v>
      </c>
      <c r="AK1437" s="2" t="s">
        <v>165</v>
      </c>
      <c r="AL1437" s="3" t="s">
        <v>165</v>
      </c>
      <c r="AM1437" s="22" t="s">
        <v>165</v>
      </c>
      <c r="AN1437" s="2" t="s">
        <v>165</v>
      </c>
      <c r="AO1437" s="2" t="s">
        <v>165</v>
      </c>
      <c r="AP1437" s="3" t="s">
        <v>165</v>
      </c>
      <c r="AQ1437" s="22" t="s">
        <v>165</v>
      </c>
      <c r="AR1437" s="2" t="s">
        <v>165</v>
      </c>
      <c r="AS1437" s="2" t="s">
        <v>165</v>
      </c>
    </row>
    <row r="1438" spans="1:45" x14ac:dyDescent="0.35">
      <c r="A1438" s="25">
        <v>2018</v>
      </c>
      <c r="B1438" s="2">
        <v>16640</v>
      </c>
      <c r="C1438" s="25" t="s">
        <v>163</v>
      </c>
      <c r="D1438" s="17">
        <v>115</v>
      </c>
      <c r="E1438" s="18" t="s">
        <v>124</v>
      </c>
      <c r="F1438" s="20" t="s">
        <v>156</v>
      </c>
      <c r="G1438" s="22">
        <v>1</v>
      </c>
      <c r="H1438" s="2" t="s">
        <v>165</v>
      </c>
      <c r="I1438" s="2" t="s">
        <v>165</v>
      </c>
      <c r="J1438" s="3" t="s">
        <v>165</v>
      </c>
      <c r="K1438" s="22" t="s">
        <v>165</v>
      </c>
      <c r="L1438" s="2" t="s">
        <v>165</v>
      </c>
      <c r="M1438" s="2" t="s">
        <v>165</v>
      </c>
      <c r="N1438" s="3" t="s">
        <v>165</v>
      </c>
      <c r="O1438" s="22" t="s">
        <v>165</v>
      </c>
      <c r="P1438" s="2" t="s">
        <v>165</v>
      </c>
      <c r="Q1438" s="2" t="s">
        <v>165</v>
      </c>
      <c r="R1438" s="3" t="s">
        <v>165</v>
      </c>
      <c r="S1438" s="22" t="s">
        <v>165</v>
      </c>
      <c r="T1438" s="2" t="s">
        <v>165</v>
      </c>
      <c r="U1438" s="2" t="s">
        <v>165</v>
      </c>
      <c r="V1438" s="3" t="s">
        <v>165</v>
      </c>
      <c r="W1438" s="22" t="s">
        <v>165</v>
      </c>
      <c r="X1438" s="2" t="s">
        <v>165</v>
      </c>
      <c r="Y1438" s="2" t="s">
        <v>165</v>
      </c>
      <c r="Z1438" s="3" t="s">
        <v>165</v>
      </c>
      <c r="AA1438" s="22" t="s">
        <v>165</v>
      </c>
      <c r="AB1438" s="2" t="s">
        <v>165</v>
      </c>
      <c r="AC1438" s="2" t="s">
        <v>165</v>
      </c>
      <c r="AD1438" s="3" t="s">
        <v>165</v>
      </c>
      <c r="AE1438" s="22" t="s">
        <v>165</v>
      </c>
      <c r="AF1438" s="2" t="s">
        <v>165</v>
      </c>
      <c r="AG1438" s="2" t="s">
        <v>165</v>
      </c>
      <c r="AH1438" s="3" t="s">
        <v>165</v>
      </c>
      <c r="AI1438" s="22" t="s">
        <v>165</v>
      </c>
      <c r="AJ1438" s="2" t="s">
        <v>165</v>
      </c>
      <c r="AK1438" s="2" t="s">
        <v>165</v>
      </c>
      <c r="AL1438" s="3" t="s">
        <v>165</v>
      </c>
      <c r="AM1438" s="22" t="s">
        <v>165</v>
      </c>
      <c r="AN1438" s="2" t="s">
        <v>165</v>
      </c>
      <c r="AO1438" s="2" t="s">
        <v>165</v>
      </c>
      <c r="AP1438" s="3" t="s">
        <v>165</v>
      </c>
      <c r="AQ1438" s="22" t="s">
        <v>165</v>
      </c>
      <c r="AR1438" s="2" t="s">
        <v>165</v>
      </c>
      <c r="AS1438" s="2" t="s">
        <v>165</v>
      </c>
    </row>
    <row r="1439" spans="1:45" x14ac:dyDescent="0.35">
      <c r="A1439" s="25">
        <v>2018</v>
      </c>
      <c r="B1439" s="2">
        <v>16641</v>
      </c>
      <c r="C1439" s="25" t="s">
        <v>163</v>
      </c>
      <c r="D1439" s="17">
        <v>87</v>
      </c>
      <c r="E1439" s="18" t="s">
        <v>30</v>
      </c>
      <c r="F1439" s="20" t="s">
        <v>156</v>
      </c>
      <c r="G1439" s="22">
        <v>1</v>
      </c>
      <c r="H1439" s="2" t="s">
        <v>165</v>
      </c>
      <c r="I1439" s="2" t="s">
        <v>165</v>
      </c>
      <c r="J1439" s="3" t="s">
        <v>165</v>
      </c>
      <c r="K1439" s="22" t="s">
        <v>165</v>
      </c>
      <c r="L1439" s="2" t="s">
        <v>165</v>
      </c>
      <c r="M1439" s="2" t="s">
        <v>165</v>
      </c>
      <c r="N1439" s="3" t="s">
        <v>165</v>
      </c>
      <c r="O1439" s="22" t="s">
        <v>165</v>
      </c>
      <c r="P1439" s="2" t="s">
        <v>165</v>
      </c>
      <c r="Q1439" s="2" t="s">
        <v>165</v>
      </c>
      <c r="R1439" s="3" t="s">
        <v>165</v>
      </c>
      <c r="S1439" s="22" t="s">
        <v>165</v>
      </c>
      <c r="T1439" s="2" t="s">
        <v>165</v>
      </c>
      <c r="U1439" s="2" t="s">
        <v>165</v>
      </c>
      <c r="V1439" s="3" t="s">
        <v>165</v>
      </c>
      <c r="W1439" s="22" t="s">
        <v>165</v>
      </c>
      <c r="X1439" s="2" t="s">
        <v>165</v>
      </c>
      <c r="Y1439" s="2" t="s">
        <v>165</v>
      </c>
      <c r="Z1439" s="3" t="s">
        <v>165</v>
      </c>
      <c r="AA1439" s="22" t="s">
        <v>165</v>
      </c>
      <c r="AB1439" s="2" t="s">
        <v>165</v>
      </c>
      <c r="AC1439" s="2" t="s">
        <v>165</v>
      </c>
      <c r="AD1439" s="3" t="s">
        <v>165</v>
      </c>
      <c r="AE1439" s="22" t="s">
        <v>165</v>
      </c>
      <c r="AF1439" s="2" t="s">
        <v>165</v>
      </c>
      <c r="AG1439" s="2" t="s">
        <v>165</v>
      </c>
      <c r="AH1439" s="3" t="s">
        <v>165</v>
      </c>
      <c r="AI1439" s="22" t="s">
        <v>165</v>
      </c>
      <c r="AJ1439" s="2" t="s">
        <v>165</v>
      </c>
      <c r="AK1439" s="2" t="s">
        <v>165</v>
      </c>
      <c r="AL1439" s="3" t="s">
        <v>165</v>
      </c>
      <c r="AM1439" s="22" t="s">
        <v>165</v>
      </c>
      <c r="AN1439" s="2" t="s">
        <v>165</v>
      </c>
      <c r="AO1439" s="2" t="s">
        <v>165</v>
      </c>
      <c r="AP1439" s="3" t="s">
        <v>165</v>
      </c>
      <c r="AQ1439" s="22" t="s">
        <v>165</v>
      </c>
      <c r="AR1439" s="2" t="s">
        <v>165</v>
      </c>
      <c r="AS1439" s="2" t="s">
        <v>165</v>
      </c>
    </row>
    <row r="1440" spans="1:45" x14ac:dyDescent="0.35">
      <c r="A1440" s="25">
        <v>2018</v>
      </c>
      <c r="B1440" s="2">
        <v>16642</v>
      </c>
      <c r="C1440" s="25" t="s">
        <v>163</v>
      </c>
      <c r="D1440" s="17">
        <v>57</v>
      </c>
      <c r="E1440" s="18" t="s">
        <v>44</v>
      </c>
      <c r="F1440" s="20" t="s">
        <v>156</v>
      </c>
      <c r="G1440" s="22">
        <v>1</v>
      </c>
      <c r="H1440" s="2" t="s">
        <v>165</v>
      </c>
      <c r="I1440" s="2" t="s">
        <v>165</v>
      </c>
      <c r="J1440" s="3" t="s">
        <v>165</v>
      </c>
      <c r="K1440" s="22" t="s">
        <v>165</v>
      </c>
      <c r="L1440" s="2" t="s">
        <v>165</v>
      </c>
      <c r="M1440" s="2" t="s">
        <v>165</v>
      </c>
      <c r="N1440" s="3" t="s">
        <v>165</v>
      </c>
      <c r="O1440" s="22" t="s">
        <v>165</v>
      </c>
      <c r="P1440" s="2" t="s">
        <v>165</v>
      </c>
      <c r="Q1440" s="2" t="s">
        <v>165</v>
      </c>
      <c r="R1440" s="3" t="s">
        <v>165</v>
      </c>
      <c r="S1440" s="22" t="s">
        <v>165</v>
      </c>
      <c r="T1440" s="2" t="s">
        <v>165</v>
      </c>
      <c r="U1440" s="2" t="s">
        <v>165</v>
      </c>
      <c r="V1440" s="3" t="s">
        <v>165</v>
      </c>
      <c r="W1440" s="22" t="s">
        <v>165</v>
      </c>
      <c r="X1440" s="2" t="s">
        <v>165</v>
      </c>
      <c r="Y1440" s="2" t="s">
        <v>165</v>
      </c>
      <c r="Z1440" s="3" t="s">
        <v>165</v>
      </c>
      <c r="AA1440" s="22" t="s">
        <v>165</v>
      </c>
      <c r="AB1440" s="2" t="s">
        <v>165</v>
      </c>
      <c r="AC1440" s="2" t="s">
        <v>165</v>
      </c>
      <c r="AD1440" s="3" t="s">
        <v>165</v>
      </c>
      <c r="AE1440" s="22" t="s">
        <v>165</v>
      </c>
      <c r="AF1440" s="2" t="s">
        <v>165</v>
      </c>
      <c r="AG1440" s="2" t="s">
        <v>165</v>
      </c>
      <c r="AH1440" s="3" t="s">
        <v>165</v>
      </c>
      <c r="AI1440" s="22" t="s">
        <v>165</v>
      </c>
      <c r="AJ1440" s="2" t="s">
        <v>165</v>
      </c>
      <c r="AK1440" s="2" t="s">
        <v>165</v>
      </c>
      <c r="AL1440" s="3" t="s">
        <v>165</v>
      </c>
      <c r="AM1440" s="22" t="s">
        <v>165</v>
      </c>
      <c r="AN1440" s="2" t="s">
        <v>165</v>
      </c>
      <c r="AO1440" s="2" t="s">
        <v>165</v>
      </c>
      <c r="AP1440" s="3" t="s">
        <v>165</v>
      </c>
      <c r="AQ1440" s="22" t="s">
        <v>165</v>
      </c>
      <c r="AR1440" s="2" t="s">
        <v>165</v>
      </c>
      <c r="AS1440" s="2" t="s">
        <v>165</v>
      </c>
    </row>
    <row r="1441" spans="1:45" x14ac:dyDescent="0.35">
      <c r="A1441" s="25">
        <v>2018</v>
      </c>
      <c r="B1441" s="2">
        <v>16643</v>
      </c>
      <c r="C1441" s="25" t="s">
        <v>163</v>
      </c>
      <c r="D1441" s="17">
        <v>3</v>
      </c>
      <c r="E1441" s="19" t="s">
        <v>104</v>
      </c>
      <c r="F1441" s="21" t="s">
        <v>159</v>
      </c>
      <c r="G1441" s="22">
        <v>1</v>
      </c>
      <c r="H1441" s="2" t="s">
        <v>165</v>
      </c>
      <c r="I1441" s="2" t="s">
        <v>165</v>
      </c>
      <c r="J1441" s="3" t="s">
        <v>165</v>
      </c>
      <c r="K1441" s="22" t="s">
        <v>165</v>
      </c>
      <c r="L1441" s="2" t="s">
        <v>165</v>
      </c>
      <c r="M1441" s="2" t="s">
        <v>165</v>
      </c>
      <c r="N1441" s="3" t="s">
        <v>165</v>
      </c>
      <c r="O1441" s="22" t="s">
        <v>165</v>
      </c>
      <c r="P1441" s="2" t="s">
        <v>165</v>
      </c>
      <c r="Q1441" s="2" t="s">
        <v>165</v>
      </c>
      <c r="R1441" s="3" t="s">
        <v>165</v>
      </c>
      <c r="S1441" s="22" t="s">
        <v>165</v>
      </c>
      <c r="T1441" s="2" t="s">
        <v>165</v>
      </c>
      <c r="U1441" s="2" t="s">
        <v>165</v>
      </c>
      <c r="V1441" s="3" t="s">
        <v>165</v>
      </c>
      <c r="W1441" s="22" t="s">
        <v>165</v>
      </c>
      <c r="X1441" s="2" t="s">
        <v>165</v>
      </c>
      <c r="Y1441" s="2" t="s">
        <v>165</v>
      </c>
      <c r="Z1441" s="3" t="s">
        <v>165</v>
      </c>
      <c r="AA1441" s="22" t="s">
        <v>165</v>
      </c>
      <c r="AB1441" s="2" t="s">
        <v>165</v>
      </c>
      <c r="AC1441" s="2" t="s">
        <v>165</v>
      </c>
      <c r="AD1441" s="3" t="s">
        <v>165</v>
      </c>
      <c r="AE1441" s="22" t="s">
        <v>165</v>
      </c>
      <c r="AF1441" s="2" t="s">
        <v>165</v>
      </c>
      <c r="AG1441" s="2" t="s">
        <v>165</v>
      </c>
      <c r="AH1441" s="3" t="s">
        <v>165</v>
      </c>
      <c r="AI1441" s="22" t="s">
        <v>165</v>
      </c>
      <c r="AJ1441" s="2" t="s">
        <v>165</v>
      </c>
      <c r="AK1441" s="2" t="s">
        <v>165</v>
      </c>
      <c r="AL1441" s="3" t="s">
        <v>165</v>
      </c>
      <c r="AM1441" s="22" t="s">
        <v>165</v>
      </c>
      <c r="AN1441" s="2" t="s">
        <v>165</v>
      </c>
      <c r="AO1441" s="2" t="s">
        <v>165</v>
      </c>
      <c r="AP1441" s="3" t="s">
        <v>165</v>
      </c>
      <c r="AQ1441" s="22" t="s">
        <v>165</v>
      </c>
      <c r="AR1441" s="2" t="s">
        <v>165</v>
      </c>
      <c r="AS1441" s="2" t="s">
        <v>165</v>
      </c>
    </row>
    <row r="1442" spans="1:45" x14ac:dyDescent="0.35">
      <c r="A1442" s="25">
        <v>2018</v>
      </c>
      <c r="B1442" s="2">
        <v>16644</v>
      </c>
      <c r="C1442" s="25" t="s">
        <v>163</v>
      </c>
      <c r="D1442" s="17">
        <v>4</v>
      </c>
      <c r="E1442" s="18" t="s">
        <v>152</v>
      </c>
      <c r="F1442" s="20" t="s">
        <v>161</v>
      </c>
      <c r="G1442" s="22">
        <v>2</v>
      </c>
      <c r="H1442" s="2">
        <v>278</v>
      </c>
      <c r="I1442" s="2">
        <f>H1442-142</f>
        <v>136</v>
      </c>
      <c r="J1442" s="3">
        <v>1</v>
      </c>
      <c r="K1442" s="3">
        <v>26</v>
      </c>
      <c r="L1442" s="8">
        <f>K1442*2.54</f>
        <v>66.040000000000006</v>
      </c>
      <c r="M1442" s="8">
        <v>13.6</v>
      </c>
      <c r="N1442" s="8">
        <v>4.9400000000000004</v>
      </c>
      <c r="O1442" s="8">
        <f>N1442*(100-M1442)*43560/(87*80*60)</f>
        <v>44.521324137931046</v>
      </c>
      <c r="P1442" s="8">
        <f t="shared" ref="P1442:P1505" si="520">O1442/((100-$R1442)*0.01)</f>
        <v>44.521324137931046</v>
      </c>
      <c r="Q1442" s="8">
        <f>P1442*67.25</f>
        <v>2994.059048275863</v>
      </c>
      <c r="R1442" s="8"/>
      <c r="S1442" s="8">
        <v>11.09</v>
      </c>
      <c r="T1442" s="8">
        <v>42.29</v>
      </c>
      <c r="U1442" s="8">
        <v>20.59</v>
      </c>
      <c r="V1442" s="15">
        <f t="shared" ref="V1442" si="521">T1442*10</f>
        <v>422.9</v>
      </c>
      <c r="W1442" s="15">
        <f t="shared" ref="W1442" si="522">V1442*0.87</f>
        <v>367.923</v>
      </c>
      <c r="X1442" s="15">
        <f t="shared" ref="X1442" si="523">W1442/10</f>
        <v>36.792299999999997</v>
      </c>
      <c r="Y1442" s="15">
        <f t="shared" ref="Y1442" si="524">U1442*10</f>
        <v>205.9</v>
      </c>
      <c r="Z1442" s="15">
        <f t="shared" ref="Z1442" si="525">Y1442*0.87</f>
        <v>179.13300000000001</v>
      </c>
      <c r="AA1442" s="15">
        <f t="shared" ref="AA1442" si="526">Z1442/10</f>
        <v>17.9133</v>
      </c>
      <c r="AB1442" s="15">
        <f t="shared" ref="AB1442" si="527">AJ1442*10</f>
        <v>6.5</v>
      </c>
      <c r="AC1442" s="15">
        <f t="shared" ref="AC1442" si="528">AK1442*10</f>
        <v>27.5</v>
      </c>
      <c r="AD1442" s="15">
        <f t="shared" ref="AD1442" si="529">AL1442*10</f>
        <v>6</v>
      </c>
      <c r="AE1442" s="15">
        <f t="shared" ref="AE1442" si="530">AM1442*10</f>
        <v>15.700000000000001</v>
      </c>
      <c r="AF1442" s="15">
        <f t="shared" ref="AF1442" si="531">AN1442*10</f>
        <v>4.4000000000000004</v>
      </c>
      <c r="AG1442" s="15">
        <f t="shared" ref="AG1442" si="532">AH1442*10</f>
        <v>487.18769830901476</v>
      </c>
      <c r="AH1442" s="15">
        <f t="shared" ref="AH1442" si="533">X1442/(1-AA1442/100)/0.92</f>
        <v>48.718769830901479</v>
      </c>
      <c r="AI1442" s="8">
        <f t="shared" ref="AI1442" si="534">V1442/1000</f>
        <v>0.4229</v>
      </c>
      <c r="AJ1442" s="8">
        <v>0.65</v>
      </c>
      <c r="AK1442" s="8">
        <v>2.75</v>
      </c>
      <c r="AL1442" s="8">
        <v>0.6</v>
      </c>
      <c r="AM1442" s="8">
        <v>1.57</v>
      </c>
      <c r="AN1442" s="8">
        <v>0.44</v>
      </c>
      <c r="AO1442" s="8">
        <f t="shared" ref="AO1442" si="535">AB1442/$AI1442</f>
        <v>15.370063844880587</v>
      </c>
      <c r="AP1442" s="8">
        <f t="shared" ref="AP1442" si="536">AC1442/$AI1442</f>
        <v>65.027193189879398</v>
      </c>
      <c r="AQ1442" s="8">
        <f t="shared" ref="AQ1442" si="537">AD1442/$AI1442</f>
        <v>14.187751241428234</v>
      </c>
      <c r="AR1442" s="8">
        <f t="shared" ref="AR1442" si="538">AE1442/$AI1442</f>
        <v>37.124615748403883</v>
      </c>
      <c r="AS1442" s="8">
        <f t="shared" ref="AS1442" si="539">AF1442/$AI1442</f>
        <v>10.404350910380705</v>
      </c>
    </row>
    <row r="1443" spans="1:45" x14ac:dyDescent="0.35">
      <c r="A1443" s="25">
        <v>2018</v>
      </c>
      <c r="B1443" s="2">
        <v>16645</v>
      </c>
      <c r="C1443" s="25" t="s">
        <v>163</v>
      </c>
      <c r="D1443" s="17">
        <v>3</v>
      </c>
      <c r="E1443" s="19" t="s">
        <v>104</v>
      </c>
      <c r="F1443" s="21" t="s">
        <v>159</v>
      </c>
      <c r="G1443" s="22">
        <v>2</v>
      </c>
      <c r="H1443" s="2">
        <v>277</v>
      </c>
      <c r="I1443" s="2">
        <f t="shared" ref="I1443:I1506" si="540">H1443-142</f>
        <v>135</v>
      </c>
      <c r="J1443" s="3">
        <v>1</v>
      </c>
      <c r="K1443" s="3">
        <v>25</v>
      </c>
      <c r="L1443" s="8">
        <f t="shared" ref="L1443:L1506" si="541">K1443*2.54</f>
        <v>63.5</v>
      </c>
      <c r="M1443" s="8">
        <v>13.62</v>
      </c>
      <c r="N1443" s="8">
        <v>5.87</v>
      </c>
      <c r="O1443" s="8">
        <f t="shared" ref="O1443:O1506" si="542">N1443*(100-M1443)*43560/(87*80*60)</f>
        <v>52.890622931034486</v>
      </c>
      <c r="P1443" s="8">
        <f t="shared" si="520"/>
        <v>52.890622931034486</v>
      </c>
      <c r="Q1443" s="8">
        <f t="shared" ref="Q1443:Q1506" si="543">P1443*67.25</f>
        <v>3556.894392112069</v>
      </c>
      <c r="R1443" s="8"/>
      <c r="S1443" s="8">
        <v>11.79</v>
      </c>
      <c r="T1443" s="8">
        <v>41.29</v>
      </c>
      <c r="U1443" s="8">
        <v>20.67</v>
      </c>
      <c r="V1443" s="15">
        <f t="shared" ref="V1443:V1506" si="544">T1443*10</f>
        <v>412.9</v>
      </c>
      <c r="W1443" s="15">
        <f t="shared" ref="W1443:W1506" si="545">V1443*0.87</f>
        <v>359.22299999999996</v>
      </c>
      <c r="X1443" s="15">
        <f t="shared" ref="X1443:X1506" si="546">W1443/10</f>
        <v>35.922299999999993</v>
      </c>
      <c r="Y1443" s="15">
        <f t="shared" ref="Y1443:Y1506" si="547">U1443*10</f>
        <v>206.70000000000002</v>
      </c>
      <c r="Z1443" s="15">
        <f t="shared" ref="Z1443:Z1506" si="548">Y1443*0.87</f>
        <v>179.82900000000001</v>
      </c>
      <c r="AA1443" s="15">
        <f t="shared" ref="AA1443:AA1506" si="549">Z1443/10</f>
        <v>17.982900000000001</v>
      </c>
      <c r="AB1443" s="15">
        <f t="shared" ref="AB1443:AB1506" si="550">AJ1443*10</f>
        <v>6.3</v>
      </c>
      <c r="AC1443" s="15">
        <f t="shared" ref="AC1443:AC1506" si="551">AK1443*10</f>
        <v>27</v>
      </c>
      <c r="AD1443" s="15">
        <f t="shared" ref="AD1443:AD1506" si="552">AL1443*10</f>
        <v>5.8999999999999995</v>
      </c>
      <c r="AE1443" s="15">
        <f t="shared" ref="AE1443:AE1506" si="553">AM1443*10</f>
        <v>15.600000000000001</v>
      </c>
      <c r="AF1443" s="15">
        <f t="shared" ref="AF1443:AF1506" si="554">AN1443*10</f>
        <v>4.5</v>
      </c>
      <c r="AG1443" s="15">
        <f t="shared" ref="AG1443:AG1506" si="555">AH1443*10</f>
        <v>476.07118833596354</v>
      </c>
      <c r="AH1443" s="15">
        <f t="shared" ref="AH1443:AH1506" si="556">X1443/(1-AA1443/100)/0.92</f>
        <v>47.607118833596353</v>
      </c>
      <c r="AI1443" s="8">
        <f t="shared" ref="AI1443:AI1506" si="557">V1443/1000</f>
        <v>0.41289999999999999</v>
      </c>
      <c r="AJ1443" s="8">
        <v>0.63</v>
      </c>
      <c r="AK1443" s="8">
        <v>2.7</v>
      </c>
      <c r="AL1443" s="8">
        <v>0.59</v>
      </c>
      <c r="AM1443" s="8">
        <v>1.56</v>
      </c>
      <c r="AN1443" s="8">
        <v>0.45</v>
      </c>
      <c r="AO1443" s="8">
        <f t="shared" ref="AO1443:AO1506" si="558">AB1443/$AI1443</f>
        <v>15.257931702591426</v>
      </c>
      <c r="AP1443" s="8">
        <f t="shared" ref="AP1443:AP1506" si="559">AC1443/$AI1443</f>
        <v>65.391135868248966</v>
      </c>
      <c r="AQ1443" s="8">
        <f t="shared" ref="AQ1443:AQ1506" si="560">AD1443/$AI1443</f>
        <v>14.289174134172923</v>
      </c>
      <c r="AR1443" s="8">
        <f t="shared" ref="AR1443:AR1506" si="561">AE1443/$AI1443</f>
        <v>37.781545168321635</v>
      </c>
      <c r="AS1443" s="8">
        <f t="shared" ref="AS1443:AS1506" si="562">AF1443/$AI1443</f>
        <v>10.898522644708162</v>
      </c>
    </row>
    <row r="1444" spans="1:45" x14ac:dyDescent="0.35">
      <c r="A1444" s="25">
        <v>2018</v>
      </c>
      <c r="B1444" s="2">
        <v>16646</v>
      </c>
      <c r="C1444" s="25" t="s">
        <v>163</v>
      </c>
      <c r="D1444" s="17">
        <v>69</v>
      </c>
      <c r="E1444" s="18" t="s">
        <v>128</v>
      </c>
      <c r="F1444" s="20" t="s">
        <v>156</v>
      </c>
      <c r="G1444" s="22">
        <v>2</v>
      </c>
      <c r="H1444" s="2">
        <v>278</v>
      </c>
      <c r="I1444" s="2">
        <f t="shared" si="540"/>
        <v>136</v>
      </c>
      <c r="J1444" s="3">
        <v>2</v>
      </c>
      <c r="K1444" s="3">
        <v>41</v>
      </c>
      <c r="L1444" s="8">
        <f t="shared" si="541"/>
        <v>104.14</v>
      </c>
      <c r="M1444" s="8">
        <v>14.02</v>
      </c>
      <c r="N1444" s="8">
        <v>7.05</v>
      </c>
      <c r="O1444" s="8">
        <f t="shared" si="542"/>
        <v>63.228654310344822</v>
      </c>
      <c r="P1444" s="8">
        <f t="shared" si="520"/>
        <v>63.228654310344822</v>
      </c>
      <c r="Q1444" s="8">
        <f t="shared" si="543"/>
        <v>4252.1270023706893</v>
      </c>
      <c r="R1444" s="8"/>
      <c r="S1444" s="8">
        <v>11</v>
      </c>
      <c r="T1444" s="8">
        <v>44.19</v>
      </c>
      <c r="U1444" s="8">
        <v>20.74</v>
      </c>
      <c r="V1444" s="15">
        <f t="shared" si="544"/>
        <v>441.9</v>
      </c>
      <c r="W1444" s="15">
        <f t="shared" si="545"/>
        <v>384.45299999999997</v>
      </c>
      <c r="X1444" s="15">
        <f t="shared" si="546"/>
        <v>38.445299999999996</v>
      </c>
      <c r="Y1444" s="15">
        <f t="shared" si="547"/>
        <v>207.39999999999998</v>
      </c>
      <c r="Z1444" s="15">
        <f t="shared" si="548"/>
        <v>180.43799999999999</v>
      </c>
      <c r="AA1444" s="15">
        <f t="shared" si="549"/>
        <v>18.043799999999997</v>
      </c>
      <c r="AB1444" s="15">
        <f t="shared" si="550"/>
        <v>6.7</v>
      </c>
      <c r="AC1444" s="15">
        <f t="shared" si="551"/>
        <v>28.599999999999998</v>
      </c>
      <c r="AD1444" s="15">
        <f t="shared" si="552"/>
        <v>6.2</v>
      </c>
      <c r="AE1444" s="15">
        <f t="shared" si="553"/>
        <v>16.200000000000003</v>
      </c>
      <c r="AF1444" s="15">
        <f t="shared" si="554"/>
        <v>4.4000000000000004</v>
      </c>
      <c r="AG1444" s="15">
        <f t="shared" si="555"/>
        <v>509.88661706152044</v>
      </c>
      <c r="AH1444" s="15">
        <f t="shared" si="556"/>
        <v>50.988661706152044</v>
      </c>
      <c r="AI1444" s="8">
        <f t="shared" si="557"/>
        <v>0.44189999999999996</v>
      </c>
      <c r="AJ1444" s="8">
        <v>0.67</v>
      </c>
      <c r="AK1444" s="8">
        <v>2.86</v>
      </c>
      <c r="AL1444" s="8">
        <v>0.62</v>
      </c>
      <c r="AM1444" s="8">
        <v>1.62</v>
      </c>
      <c r="AN1444" s="8">
        <v>0.44</v>
      </c>
      <c r="AO1444" s="8">
        <f t="shared" si="558"/>
        <v>15.161801312514145</v>
      </c>
      <c r="AP1444" s="8">
        <f t="shared" si="559"/>
        <v>64.720525005657393</v>
      </c>
      <c r="AQ1444" s="8">
        <f t="shared" si="560"/>
        <v>14.03032360262503</v>
      </c>
      <c r="AR1444" s="8">
        <f t="shared" si="561"/>
        <v>36.659877800407344</v>
      </c>
      <c r="AS1444" s="8">
        <f t="shared" si="562"/>
        <v>9.9570038470242146</v>
      </c>
    </row>
    <row r="1445" spans="1:45" x14ac:dyDescent="0.35">
      <c r="A1445" s="25">
        <v>2018</v>
      </c>
      <c r="B1445" s="2">
        <v>16647</v>
      </c>
      <c r="C1445" s="25" t="s">
        <v>163</v>
      </c>
      <c r="D1445" s="17">
        <v>41</v>
      </c>
      <c r="E1445" s="18" t="s">
        <v>105</v>
      </c>
      <c r="F1445" s="20" t="s">
        <v>156</v>
      </c>
      <c r="G1445" s="22">
        <v>2</v>
      </c>
      <c r="H1445" s="2">
        <v>277</v>
      </c>
      <c r="I1445" s="2">
        <f t="shared" si="540"/>
        <v>135</v>
      </c>
      <c r="J1445" s="3">
        <v>4</v>
      </c>
      <c r="K1445" s="3">
        <v>41</v>
      </c>
      <c r="L1445" s="8">
        <f t="shared" si="541"/>
        <v>104.14</v>
      </c>
      <c r="M1445" s="8">
        <v>17.579999999999998</v>
      </c>
      <c r="N1445" s="8">
        <v>5.24</v>
      </c>
      <c r="O1445" s="8">
        <f t="shared" si="542"/>
        <v>45.049635172413801</v>
      </c>
      <c r="P1445" s="8">
        <f t="shared" si="520"/>
        <v>45.049635172413801</v>
      </c>
      <c r="Q1445" s="8">
        <f t="shared" si="543"/>
        <v>3029.5879653448283</v>
      </c>
      <c r="R1445" s="8"/>
      <c r="S1445" s="8">
        <v>11.5</v>
      </c>
      <c r="T1445" s="8">
        <v>42.04</v>
      </c>
      <c r="U1445" s="8">
        <v>20</v>
      </c>
      <c r="V1445" s="15">
        <f t="shared" si="544"/>
        <v>420.4</v>
      </c>
      <c r="W1445" s="15">
        <f t="shared" si="545"/>
        <v>365.74799999999999</v>
      </c>
      <c r="X1445" s="15">
        <f t="shared" si="546"/>
        <v>36.574799999999996</v>
      </c>
      <c r="Y1445" s="15">
        <f t="shared" si="547"/>
        <v>200</v>
      </c>
      <c r="Z1445" s="15">
        <f t="shared" si="548"/>
        <v>174</v>
      </c>
      <c r="AA1445" s="15">
        <f t="shared" si="549"/>
        <v>17.399999999999999</v>
      </c>
      <c r="AB1445" s="15">
        <f t="shared" si="550"/>
        <v>6.4</v>
      </c>
      <c r="AC1445" s="15">
        <f t="shared" si="551"/>
        <v>27.200000000000003</v>
      </c>
      <c r="AD1445" s="15">
        <f t="shared" si="552"/>
        <v>6.1</v>
      </c>
      <c r="AE1445" s="15">
        <f t="shared" si="553"/>
        <v>15.600000000000001</v>
      </c>
      <c r="AF1445" s="15">
        <f t="shared" si="554"/>
        <v>4.5</v>
      </c>
      <c r="AG1445" s="15">
        <f t="shared" si="555"/>
        <v>481.29803137172325</v>
      </c>
      <c r="AH1445" s="15">
        <f t="shared" si="556"/>
        <v>48.129803137172324</v>
      </c>
      <c r="AI1445" s="8">
        <f t="shared" si="557"/>
        <v>0.4204</v>
      </c>
      <c r="AJ1445" s="8">
        <v>0.64</v>
      </c>
      <c r="AK1445" s="8">
        <v>2.72</v>
      </c>
      <c r="AL1445" s="8">
        <v>0.61</v>
      </c>
      <c r="AM1445" s="8">
        <v>1.56</v>
      </c>
      <c r="AN1445" s="8">
        <v>0.45</v>
      </c>
      <c r="AO1445" s="8">
        <f t="shared" si="558"/>
        <v>15.223596574690772</v>
      </c>
      <c r="AP1445" s="8">
        <f t="shared" si="559"/>
        <v>64.700285442435785</v>
      </c>
      <c r="AQ1445" s="8">
        <f t="shared" si="560"/>
        <v>14.509990485252141</v>
      </c>
      <c r="AR1445" s="8">
        <f t="shared" si="561"/>
        <v>37.107516650808755</v>
      </c>
      <c r="AS1445" s="8">
        <f t="shared" si="562"/>
        <v>10.704091341579447</v>
      </c>
    </row>
    <row r="1446" spans="1:45" x14ac:dyDescent="0.35">
      <c r="A1446" s="25">
        <v>2018</v>
      </c>
      <c r="B1446" s="2">
        <v>16648</v>
      </c>
      <c r="C1446" s="25" t="s">
        <v>163</v>
      </c>
      <c r="D1446" s="17">
        <v>39</v>
      </c>
      <c r="E1446" s="18" t="s">
        <v>62</v>
      </c>
      <c r="F1446" s="20" t="s">
        <v>156</v>
      </c>
      <c r="G1446" s="22">
        <v>2</v>
      </c>
      <c r="H1446" s="2">
        <v>278</v>
      </c>
      <c r="I1446" s="2">
        <f t="shared" si="540"/>
        <v>136</v>
      </c>
      <c r="J1446" s="3">
        <v>2</v>
      </c>
      <c r="K1446" s="3">
        <v>37</v>
      </c>
      <c r="L1446" s="8">
        <f t="shared" si="541"/>
        <v>93.98</v>
      </c>
      <c r="M1446" s="8">
        <v>13.86</v>
      </c>
      <c r="N1446" s="8">
        <v>4.71</v>
      </c>
      <c r="O1446" s="8">
        <f t="shared" si="542"/>
        <v>42.32073051724138</v>
      </c>
      <c r="P1446" s="8">
        <f t="shared" si="520"/>
        <v>42.32073051724138</v>
      </c>
      <c r="Q1446" s="8">
        <f t="shared" si="543"/>
        <v>2846.0691272844829</v>
      </c>
      <c r="R1446" s="8"/>
      <c r="S1446" s="8">
        <v>11.12</v>
      </c>
      <c r="T1446" s="8">
        <v>42.08</v>
      </c>
      <c r="U1446" s="8">
        <v>21.4</v>
      </c>
      <c r="V1446" s="15">
        <f t="shared" si="544"/>
        <v>420.79999999999995</v>
      </c>
      <c r="W1446" s="15">
        <f t="shared" si="545"/>
        <v>366.09599999999995</v>
      </c>
      <c r="X1446" s="15">
        <f t="shared" si="546"/>
        <v>36.609599999999993</v>
      </c>
      <c r="Y1446" s="15">
        <f t="shared" si="547"/>
        <v>214</v>
      </c>
      <c r="Z1446" s="15">
        <f t="shared" si="548"/>
        <v>186.18</v>
      </c>
      <c r="AA1446" s="15">
        <f t="shared" si="549"/>
        <v>18.618000000000002</v>
      </c>
      <c r="AB1446" s="15">
        <f t="shared" si="550"/>
        <v>6.5</v>
      </c>
      <c r="AC1446" s="15">
        <f t="shared" si="551"/>
        <v>27.599999999999998</v>
      </c>
      <c r="AD1446" s="15">
        <f t="shared" si="552"/>
        <v>5.8999999999999995</v>
      </c>
      <c r="AE1446" s="15">
        <f t="shared" si="553"/>
        <v>15.5</v>
      </c>
      <c r="AF1446" s="15">
        <f t="shared" si="554"/>
        <v>4.3</v>
      </c>
      <c r="AG1446" s="15">
        <f t="shared" si="555"/>
        <v>488.96615318204101</v>
      </c>
      <c r="AH1446" s="15">
        <f t="shared" si="556"/>
        <v>48.896615318204098</v>
      </c>
      <c r="AI1446" s="8">
        <f t="shared" si="557"/>
        <v>0.42079999999999995</v>
      </c>
      <c r="AJ1446" s="8">
        <v>0.65</v>
      </c>
      <c r="AK1446" s="8">
        <v>2.76</v>
      </c>
      <c r="AL1446" s="8">
        <v>0.59</v>
      </c>
      <c r="AM1446" s="8">
        <v>1.55</v>
      </c>
      <c r="AN1446" s="8">
        <v>0.43</v>
      </c>
      <c r="AO1446" s="8">
        <f t="shared" si="558"/>
        <v>15.446768060836504</v>
      </c>
      <c r="AP1446" s="8">
        <f t="shared" si="559"/>
        <v>65.589353612167301</v>
      </c>
      <c r="AQ1446" s="8">
        <f t="shared" si="560"/>
        <v>14.020912547528518</v>
      </c>
      <c r="AR1446" s="8">
        <f t="shared" si="561"/>
        <v>36.834600760456276</v>
      </c>
      <c r="AS1446" s="8">
        <f t="shared" si="562"/>
        <v>10.218631178707225</v>
      </c>
    </row>
    <row r="1447" spans="1:45" x14ac:dyDescent="0.35">
      <c r="A1447" s="25">
        <v>2018</v>
      </c>
      <c r="B1447" s="2">
        <v>16649</v>
      </c>
      <c r="C1447" s="25" t="s">
        <v>163</v>
      </c>
      <c r="D1447" s="17">
        <v>59</v>
      </c>
      <c r="E1447" s="18" t="s">
        <v>61</v>
      </c>
      <c r="F1447" s="20" t="s">
        <v>156</v>
      </c>
      <c r="G1447" s="22">
        <v>2</v>
      </c>
      <c r="H1447" s="2">
        <v>278</v>
      </c>
      <c r="I1447" s="2">
        <f t="shared" si="540"/>
        <v>136</v>
      </c>
      <c r="J1447" s="3">
        <v>4</v>
      </c>
      <c r="K1447" s="3">
        <v>44</v>
      </c>
      <c r="L1447" s="8">
        <f t="shared" si="541"/>
        <v>111.76</v>
      </c>
      <c r="M1447" s="8">
        <v>15.54</v>
      </c>
      <c r="N1447" s="8">
        <v>6.11</v>
      </c>
      <c r="O1447" s="8">
        <f t="shared" si="542"/>
        <v>53.829416034482762</v>
      </c>
      <c r="P1447" s="8">
        <f t="shared" si="520"/>
        <v>53.829416034482762</v>
      </c>
      <c r="Q1447" s="8">
        <f t="shared" si="543"/>
        <v>3620.0282283189658</v>
      </c>
      <c r="R1447" s="8"/>
      <c r="S1447" s="8">
        <v>10.84</v>
      </c>
      <c r="T1447" s="8">
        <v>43.07</v>
      </c>
      <c r="U1447" s="8">
        <v>22.04</v>
      </c>
      <c r="V1447" s="15">
        <f t="shared" si="544"/>
        <v>430.7</v>
      </c>
      <c r="W1447" s="15">
        <f t="shared" si="545"/>
        <v>374.709</v>
      </c>
      <c r="X1447" s="15">
        <f t="shared" si="546"/>
        <v>37.4709</v>
      </c>
      <c r="Y1447" s="15">
        <f t="shared" si="547"/>
        <v>220.39999999999998</v>
      </c>
      <c r="Z1447" s="15">
        <f t="shared" si="548"/>
        <v>191.74799999999999</v>
      </c>
      <c r="AA1447" s="15">
        <f t="shared" si="549"/>
        <v>19.174799999999998</v>
      </c>
      <c r="AB1447" s="15">
        <f t="shared" si="550"/>
        <v>6.8000000000000007</v>
      </c>
      <c r="AC1447" s="15">
        <f t="shared" si="551"/>
        <v>28.1</v>
      </c>
      <c r="AD1447" s="15">
        <f t="shared" si="552"/>
        <v>6.2</v>
      </c>
      <c r="AE1447" s="15">
        <f t="shared" si="553"/>
        <v>15.8</v>
      </c>
      <c r="AF1447" s="15">
        <f t="shared" si="554"/>
        <v>4.4000000000000004</v>
      </c>
      <c r="AG1447" s="15">
        <f t="shared" si="555"/>
        <v>503.91757929995572</v>
      </c>
      <c r="AH1447" s="15">
        <f t="shared" si="556"/>
        <v>50.39175792999557</v>
      </c>
      <c r="AI1447" s="8">
        <f t="shared" si="557"/>
        <v>0.43069999999999997</v>
      </c>
      <c r="AJ1447" s="8">
        <v>0.68</v>
      </c>
      <c r="AK1447" s="8">
        <v>2.81</v>
      </c>
      <c r="AL1447" s="8">
        <v>0.62</v>
      </c>
      <c r="AM1447" s="8">
        <v>1.58</v>
      </c>
      <c r="AN1447" s="8">
        <v>0.44</v>
      </c>
      <c r="AO1447" s="8">
        <f t="shared" si="558"/>
        <v>15.788251683306248</v>
      </c>
      <c r="AP1447" s="8">
        <f t="shared" si="559"/>
        <v>65.242628279544931</v>
      </c>
      <c r="AQ1447" s="8">
        <f t="shared" si="560"/>
        <v>14.395170652426284</v>
      </c>
      <c r="AR1447" s="8">
        <f t="shared" si="561"/>
        <v>36.684467146505689</v>
      </c>
      <c r="AS1447" s="8">
        <f t="shared" si="562"/>
        <v>10.215927559786396</v>
      </c>
    </row>
    <row r="1448" spans="1:45" x14ac:dyDescent="0.35">
      <c r="A1448" s="25">
        <v>2018</v>
      </c>
      <c r="B1448" s="2">
        <v>16650</v>
      </c>
      <c r="C1448" s="25" t="s">
        <v>163</v>
      </c>
      <c r="D1448" s="17">
        <v>13</v>
      </c>
      <c r="E1448" s="18" t="s">
        <v>96</v>
      </c>
      <c r="F1448" s="20" t="s">
        <v>156</v>
      </c>
      <c r="G1448" s="22">
        <v>2</v>
      </c>
      <c r="H1448" s="2">
        <v>278</v>
      </c>
      <c r="I1448" s="2">
        <f t="shared" si="540"/>
        <v>136</v>
      </c>
      <c r="J1448" s="3">
        <v>4</v>
      </c>
      <c r="K1448" s="3">
        <v>44</v>
      </c>
      <c r="L1448" s="8">
        <f t="shared" si="541"/>
        <v>111.76</v>
      </c>
      <c r="M1448" s="8">
        <v>15.24</v>
      </c>
      <c r="N1448" s="8">
        <v>6.35</v>
      </c>
      <c r="O1448" s="8">
        <f t="shared" si="542"/>
        <v>56.142539655172413</v>
      </c>
      <c r="P1448" s="8">
        <f t="shared" si="520"/>
        <v>56.142539655172413</v>
      </c>
      <c r="Q1448" s="8">
        <f t="shared" si="543"/>
        <v>3775.5857918103447</v>
      </c>
      <c r="R1448" s="8"/>
      <c r="S1448" s="8">
        <v>11.06</v>
      </c>
      <c r="T1448" s="8">
        <v>42.31</v>
      </c>
      <c r="U1448" s="8">
        <v>21.4</v>
      </c>
      <c r="V1448" s="15">
        <f t="shared" si="544"/>
        <v>423.1</v>
      </c>
      <c r="W1448" s="15">
        <f t="shared" si="545"/>
        <v>368.09700000000004</v>
      </c>
      <c r="X1448" s="15">
        <f t="shared" si="546"/>
        <v>36.809700000000007</v>
      </c>
      <c r="Y1448" s="15">
        <f t="shared" si="547"/>
        <v>214</v>
      </c>
      <c r="Z1448" s="15">
        <f t="shared" si="548"/>
        <v>186.18</v>
      </c>
      <c r="AA1448" s="15">
        <f t="shared" si="549"/>
        <v>18.618000000000002</v>
      </c>
      <c r="AB1448" s="15">
        <f t="shared" si="550"/>
        <v>6.4</v>
      </c>
      <c r="AC1448" s="15">
        <f t="shared" si="551"/>
        <v>27.5</v>
      </c>
      <c r="AD1448" s="15">
        <f t="shared" si="552"/>
        <v>5.8999999999999995</v>
      </c>
      <c r="AE1448" s="15">
        <f t="shared" si="553"/>
        <v>15.5</v>
      </c>
      <c r="AF1448" s="15">
        <f t="shared" si="554"/>
        <v>4.3</v>
      </c>
      <c r="AG1448" s="15">
        <f t="shared" si="555"/>
        <v>491.63873434249439</v>
      </c>
      <c r="AH1448" s="15">
        <f t="shared" si="556"/>
        <v>49.163873434249439</v>
      </c>
      <c r="AI1448" s="8">
        <f t="shared" si="557"/>
        <v>0.42310000000000003</v>
      </c>
      <c r="AJ1448" s="8">
        <v>0.64</v>
      </c>
      <c r="AK1448" s="8">
        <v>2.75</v>
      </c>
      <c r="AL1448" s="8">
        <v>0.59</v>
      </c>
      <c r="AM1448" s="8">
        <v>1.55</v>
      </c>
      <c r="AN1448" s="8">
        <v>0.43</v>
      </c>
      <c r="AO1448" s="8">
        <f t="shared" si="558"/>
        <v>15.126447648310092</v>
      </c>
      <c r="AP1448" s="8">
        <f t="shared" si="559"/>
        <v>64.996454738832426</v>
      </c>
      <c r="AQ1448" s="8">
        <f t="shared" si="560"/>
        <v>13.944693925785863</v>
      </c>
      <c r="AR1448" s="8">
        <f t="shared" si="561"/>
        <v>36.634365398250999</v>
      </c>
      <c r="AS1448" s="8">
        <f t="shared" si="562"/>
        <v>10.163082013708342</v>
      </c>
    </row>
    <row r="1449" spans="1:45" x14ac:dyDescent="0.35">
      <c r="A1449" s="25">
        <v>2018</v>
      </c>
      <c r="B1449" s="2">
        <v>16651</v>
      </c>
      <c r="C1449" s="25" t="s">
        <v>163</v>
      </c>
      <c r="D1449" s="17">
        <v>100</v>
      </c>
      <c r="E1449" s="18" t="s">
        <v>25</v>
      </c>
      <c r="F1449" s="20" t="s">
        <v>156</v>
      </c>
      <c r="G1449" s="22">
        <v>2</v>
      </c>
      <c r="H1449" s="2">
        <v>283</v>
      </c>
      <c r="I1449" s="2">
        <f t="shared" si="540"/>
        <v>141</v>
      </c>
      <c r="J1449" s="3">
        <v>4</v>
      </c>
      <c r="K1449" s="3">
        <v>49</v>
      </c>
      <c r="L1449" s="8">
        <f t="shared" si="541"/>
        <v>124.46000000000001</v>
      </c>
      <c r="M1449" s="8">
        <v>16.13</v>
      </c>
      <c r="N1449" s="8">
        <v>8.2899999999999991</v>
      </c>
      <c r="O1449" s="8">
        <f t="shared" si="542"/>
        <v>72.525136465517235</v>
      </c>
      <c r="P1449" s="8">
        <f t="shared" si="520"/>
        <v>72.525136465517235</v>
      </c>
      <c r="Q1449" s="8">
        <f t="shared" si="543"/>
        <v>4877.3154273060345</v>
      </c>
      <c r="R1449" s="8"/>
      <c r="S1449" s="8">
        <v>11.43</v>
      </c>
      <c r="T1449" s="8">
        <v>40.85</v>
      </c>
      <c r="U1449" s="8">
        <v>22.2</v>
      </c>
      <c r="V1449" s="15">
        <f t="shared" si="544"/>
        <v>408.5</v>
      </c>
      <c r="W1449" s="15">
        <f t="shared" si="545"/>
        <v>355.39499999999998</v>
      </c>
      <c r="X1449" s="15">
        <f t="shared" si="546"/>
        <v>35.539499999999997</v>
      </c>
      <c r="Y1449" s="15">
        <f t="shared" si="547"/>
        <v>222</v>
      </c>
      <c r="Z1449" s="15">
        <f t="shared" si="548"/>
        <v>193.14</v>
      </c>
      <c r="AA1449" s="15">
        <f t="shared" si="549"/>
        <v>19.314</v>
      </c>
      <c r="AB1449" s="15">
        <f t="shared" si="550"/>
        <v>6.4</v>
      </c>
      <c r="AC1449" s="15">
        <f t="shared" si="551"/>
        <v>26.8</v>
      </c>
      <c r="AD1449" s="15">
        <f t="shared" si="552"/>
        <v>6</v>
      </c>
      <c r="AE1449" s="15">
        <f t="shared" si="553"/>
        <v>15.3</v>
      </c>
      <c r="AF1449" s="15">
        <f t="shared" si="554"/>
        <v>4.4000000000000004</v>
      </c>
      <c r="AG1449" s="15">
        <f t="shared" si="555"/>
        <v>478.76820395542995</v>
      </c>
      <c r="AH1449" s="15">
        <f t="shared" si="556"/>
        <v>47.876820395542993</v>
      </c>
      <c r="AI1449" s="8">
        <f t="shared" si="557"/>
        <v>0.40849999999999997</v>
      </c>
      <c r="AJ1449" s="8">
        <v>0.64</v>
      </c>
      <c r="AK1449" s="8">
        <v>2.68</v>
      </c>
      <c r="AL1449" s="8">
        <v>0.6</v>
      </c>
      <c r="AM1449" s="8">
        <v>1.53</v>
      </c>
      <c r="AN1449" s="8">
        <v>0.44</v>
      </c>
      <c r="AO1449" s="8">
        <f t="shared" si="558"/>
        <v>15.667074663402694</v>
      </c>
      <c r="AP1449" s="8">
        <f t="shared" si="559"/>
        <v>65.605875152998777</v>
      </c>
      <c r="AQ1449" s="8">
        <f t="shared" si="560"/>
        <v>14.687882496940025</v>
      </c>
      <c r="AR1449" s="8">
        <f t="shared" si="561"/>
        <v>37.454100367197064</v>
      </c>
      <c r="AS1449" s="8">
        <f t="shared" si="562"/>
        <v>10.771113831089353</v>
      </c>
    </row>
    <row r="1450" spans="1:45" x14ac:dyDescent="0.35">
      <c r="A1450" s="25">
        <v>2018</v>
      </c>
      <c r="B1450" s="2">
        <v>16652</v>
      </c>
      <c r="C1450" s="25" t="s">
        <v>163</v>
      </c>
      <c r="D1450" s="17">
        <v>8</v>
      </c>
      <c r="E1450" s="18" t="s">
        <v>84</v>
      </c>
      <c r="F1450" s="20" t="s">
        <v>156</v>
      </c>
      <c r="G1450" s="22">
        <v>2</v>
      </c>
      <c r="H1450" s="2">
        <v>275</v>
      </c>
      <c r="I1450" s="2">
        <f t="shared" si="540"/>
        <v>133</v>
      </c>
      <c r="J1450" s="3">
        <v>1</v>
      </c>
      <c r="K1450" s="3">
        <v>26</v>
      </c>
      <c r="L1450" s="8">
        <f t="shared" si="541"/>
        <v>66.040000000000006</v>
      </c>
      <c r="M1450" s="8">
        <v>13.83</v>
      </c>
      <c r="N1450" s="8">
        <v>6.84</v>
      </c>
      <c r="O1450" s="8">
        <f t="shared" si="542"/>
        <v>61.480809310344824</v>
      </c>
      <c r="P1450" s="8">
        <f t="shared" si="520"/>
        <v>61.480809310344824</v>
      </c>
      <c r="Q1450" s="8">
        <f t="shared" si="543"/>
        <v>4134.5844261206894</v>
      </c>
      <c r="R1450" s="8"/>
      <c r="S1450" s="8">
        <v>11.47</v>
      </c>
      <c r="T1450" s="8">
        <v>41.9</v>
      </c>
      <c r="U1450" s="8">
        <v>21.71</v>
      </c>
      <c r="V1450" s="15">
        <f t="shared" si="544"/>
        <v>419</v>
      </c>
      <c r="W1450" s="15">
        <f t="shared" si="545"/>
        <v>364.53</v>
      </c>
      <c r="X1450" s="15">
        <f t="shared" si="546"/>
        <v>36.452999999999996</v>
      </c>
      <c r="Y1450" s="15">
        <f t="shared" si="547"/>
        <v>217.10000000000002</v>
      </c>
      <c r="Z1450" s="15">
        <f t="shared" si="548"/>
        <v>188.87700000000001</v>
      </c>
      <c r="AA1450" s="15">
        <f t="shared" si="549"/>
        <v>18.887700000000002</v>
      </c>
      <c r="AB1450" s="15">
        <f t="shared" si="550"/>
        <v>6.4</v>
      </c>
      <c r="AC1450" s="15">
        <f t="shared" si="551"/>
        <v>27.3</v>
      </c>
      <c r="AD1450" s="15">
        <f t="shared" si="552"/>
        <v>6</v>
      </c>
      <c r="AE1450" s="15">
        <f t="shared" si="553"/>
        <v>15.600000000000001</v>
      </c>
      <c r="AF1450" s="15">
        <f t="shared" si="554"/>
        <v>4.4000000000000004</v>
      </c>
      <c r="AG1450" s="15">
        <f t="shared" si="555"/>
        <v>488.49343548335469</v>
      </c>
      <c r="AH1450" s="15">
        <f t="shared" si="556"/>
        <v>48.849343548335469</v>
      </c>
      <c r="AI1450" s="8">
        <f t="shared" si="557"/>
        <v>0.41899999999999998</v>
      </c>
      <c r="AJ1450" s="8">
        <v>0.64</v>
      </c>
      <c r="AK1450" s="8">
        <v>2.73</v>
      </c>
      <c r="AL1450" s="8">
        <v>0.6</v>
      </c>
      <c r="AM1450" s="8">
        <v>1.56</v>
      </c>
      <c r="AN1450" s="8">
        <v>0.44</v>
      </c>
      <c r="AO1450" s="8">
        <f t="shared" si="558"/>
        <v>15.274463007159905</v>
      </c>
      <c r="AP1450" s="8">
        <f t="shared" si="559"/>
        <v>65.155131264916477</v>
      </c>
      <c r="AQ1450" s="8">
        <f t="shared" si="560"/>
        <v>14.319809069212411</v>
      </c>
      <c r="AR1450" s="8">
        <f t="shared" si="561"/>
        <v>37.231503579952275</v>
      </c>
      <c r="AS1450" s="8">
        <f t="shared" si="562"/>
        <v>10.501193317422436</v>
      </c>
    </row>
    <row r="1451" spans="1:45" x14ac:dyDescent="0.35">
      <c r="A1451" s="25">
        <v>2018</v>
      </c>
      <c r="B1451" s="2">
        <v>16653</v>
      </c>
      <c r="C1451" s="25" t="s">
        <v>163</v>
      </c>
      <c r="D1451" s="17">
        <v>128</v>
      </c>
      <c r="E1451" s="18" t="s">
        <v>74</v>
      </c>
      <c r="F1451" s="20" t="s">
        <v>156</v>
      </c>
      <c r="G1451" s="22">
        <v>2</v>
      </c>
      <c r="H1451" s="2">
        <v>283</v>
      </c>
      <c r="I1451" s="2">
        <f t="shared" si="540"/>
        <v>141</v>
      </c>
      <c r="J1451" s="3">
        <v>3</v>
      </c>
      <c r="K1451" s="3">
        <v>46</v>
      </c>
      <c r="L1451" s="8">
        <f t="shared" si="541"/>
        <v>116.84</v>
      </c>
      <c r="M1451" s="8">
        <v>15.26</v>
      </c>
      <c r="N1451" s="8">
        <v>10.23</v>
      </c>
      <c r="O1451" s="8">
        <f t="shared" si="542"/>
        <v>90.42561568965516</v>
      </c>
      <c r="P1451" s="8">
        <f t="shared" si="520"/>
        <v>90.42561568965516</v>
      </c>
      <c r="Q1451" s="8">
        <f t="shared" si="543"/>
        <v>6081.1226551293094</v>
      </c>
      <c r="R1451" s="8"/>
      <c r="S1451" s="8">
        <v>10.98</v>
      </c>
      <c r="T1451" s="8">
        <v>41.5</v>
      </c>
      <c r="U1451" s="8">
        <v>22.01</v>
      </c>
      <c r="V1451" s="15">
        <f t="shared" si="544"/>
        <v>415</v>
      </c>
      <c r="W1451" s="15">
        <f t="shared" si="545"/>
        <v>361.05</v>
      </c>
      <c r="X1451" s="15">
        <f t="shared" si="546"/>
        <v>36.105000000000004</v>
      </c>
      <c r="Y1451" s="15">
        <f t="shared" si="547"/>
        <v>220.10000000000002</v>
      </c>
      <c r="Z1451" s="15">
        <f t="shared" si="548"/>
        <v>191.48700000000002</v>
      </c>
      <c r="AA1451" s="15">
        <f t="shared" si="549"/>
        <v>19.148700000000002</v>
      </c>
      <c r="AB1451" s="15">
        <f t="shared" si="550"/>
        <v>6.6000000000000005</v>
      </c>
      <c r="AC1451" s="15">
        <f t="shared" si="551"/>
        <v>27.200000000000003</v>
      </c>
      <c r="AD1451" s="15">
        <f t="shared" si="552"/>
        <v>5.8999999999999995</v>
      </c>
      <c r="AE1451" s="15">
        <f t="shared" si="553"/>
        <v>15.3</v>
      </c>
      <c r="AF1451" s="15">
        <f t="shared" si="554"/>
        <v>4.3</v>
      </c>
      <c r="AG1451" s="15">
        <f t="shared" si="555"/>
        <v>485.39188878090152</v>
      </c>
      <c r="AH1451" s="15">
        <f t="shared" si="556"/>
        <v>48.539188878090151</v>
      </c>
      <c r="AI1451" s="8">
        <f t="shared" si="557"/>
        <v>0.41499999999999998</v>
      </c>
      <c r="AJ1451" s="8">
        <v>0.66</v>
      </c>
      <c r="AK1451" s="8">
        <v>2.72</v>
      </c>
      <c r="AL1451" s="8">
        <v>0.59</v>
      </c>
      <c r="AM1451" s="8">
        <v>1.53</v>
      </c>
      <c r="AN1451" s="8">
        <v>0.43</v>
      </c>
      <c r="AO1451" s="8">
        <f t="shared" si="558"/>
        <v>15.903614457831328</v>
      </c>
      <c r="AP1451" s="8">
        <f t="shared" si="559"/>
        <v>65.5421686746988</v>
      </c>
      <c r="AQ1451" s="8">
        <f t="shared" si="560"/>
        <v>14.216867469879517</v>
      </c>
      <c r="AR1451" s="8">
        <f t="shared" si="561"/>
        <v>36.867469879518076</v>
      </c>
      <c r="AS1451" s="8">
        <f t="shared" si="562"/>
        <v>10.361445783132531</v>
      </c>
    </row>
    <row r="1452" spans="1:45" x14ac:dyDescent="0.35">
      <c r="A1452" s="25">
        <v>2018</v>
      </c>
      <c r="B1452" s="2">
        <v>16654</v>
      </c>
      <c r="C1452" s="25" t="s">
        <v>163</v>
      </c>
      <c r="D1452" s="17">
        <v>28</v>
      </c>
      <c r="E1452" s="18" t="s">
        <v>31</v>
      </c>
      <c r="F1452" s="20" t="s">
        <v>156</v>
      </c>
      <c r="G1452" s="22">
        <v>2</v>
      </c>
      <c r="H1452" s="2">
        <v>276</v>
      </c>
      <c r="I1452" s="2">
        <f t="shared" si="540"/>
        <v>134</v>
      </c>
      <c r="J1452" s="3">
        <v>2</v>
      </c>
      <c r="K1452" s="3">
        <v>24</v>
      </c>
      <c r="L1452" s="8">
        <f t="shared" si="541"/>
        <v>60.96</v>
      </c>
      <c r="M1452" s="8">
        <v>15.23</v>
      </c>
      <c r="N1452" s="8">
        <v>6.01</v>
      </c>
      <c r="O1452" s="8">
        <f t="shared" si="542"/>
        <v>53.142751465517236</v>
      </c>
      <c r="P1452" s="8">
        <f t="shared" si="520"/>
        <v>53.142751465517236</v>
      </c>
      <c r="Q1452" s="8">
        <f t="shared" si="543"/>
        <v>3573.8500360560342</v>
      </c>
      <c r="R1452" s="8"/>
      <c r="S1452" s="8">
        <v>11.24</v>
      </c>
      <c r="T1452" s="8">
        <v>41.23</v>
      </c>
      <c r="U1452" s="8">
        <v>21.95</v>
      </c>
      <c r="V1452" s="15">
        <f t="shared" si="544"/>
        <v>412.29999999999995</v>
      </c>
      <c r="W1452" s="15">
        <f t="shared" si="545"/>
        <v>358.70099999999996</v>
      </c>
      <c r="X1452" s="15">
        <f t="shared" si="546"/>
        <v>35.870099999999994</v>
      </c>
      <c r="Y1452" s="15">
        <f t="shared" si="547"/>
        <v>219.5</v>
      </c>
      <c r="Z1452" s="15">
        <f t="shared" si="548"/>
        <v>190.965</v>
      </c>
      <c r="AA1452" s="15">
        <f t="shared" si="549"/>
        <v>19.096499999999999</v>
      </c>
      <c r="AB1452" s="15">
        <f t="shared" si="550"/>
        <v>6.3</v>
      </c>
      <c r="AC1452" s="15">
        <f t="shared" si="551"/>
        <v>27.3</v>
      </c>
      <c r="AD1452" s="15">
        <f t="shared" si="552"/>
        <v>5.8999999999999995</v>
      </c>
      <c r="AE1452" s="15">
        <f t="shared" si="553"/>
        <v>15.3</v>
      </c>
      <c r="AF1452" s="15">
        <f t="shared" si="554"/>
        <v>4.2</v>
      </c>
      <c r="AG1452" s="15">
        <f t="shared" si="555"/>
        <v>481.92277380378817</v>
      </c>
      <c r="AH1452" s="15">
        <f t="shared" si="556"/>
        <v>48.192277380378819</v>
      </c>
      <c r="AI1452" s="8">
        <f t="shared" si="557"/>
        <v>0.41229999999999994</v>
      </c>
      <c r="AJ1452" s="8">
        <v>0.63</v>
      </c>
      <c r="AK1452" s="8">
        <v>2.73</v>
      </c>
      <c r="AL1452" s="8">
        <v>0.59</v>
      </c>
      <c r="AM1452" s="8">
        <v>1.53</v>
      </c>
      <c r="AN1452" s="8">
        <v>0.42</v>
      </c>
      <c r="AO1452" s="8">
        <f t="shared" si="558"/>
        <v>15.280135823429543</v>
      </c>
      <c r="AP1452" s="8">
        <f t="shared" si="559"/>
        <v>66.213921901528025</v>
      </c>
      <c r="AQ1452" s="8">
        <f t="shared" si="560"/>
        <v>14.309968469560999</v>
      </c>
      <c r="AR1452" s="8">
        <f t="shared" si="561"/>
        <v>37.108901285471752</v>
      </c>
      <c r="AS1452" s="8">
        <f t="shared" si="562"/>
        <v>10.186757215619696</v>
      </c>
    </row>
    <row r="1453" spans="1:45" x14ac:dyDescent="0.35">
      <c r="A1453" s="25">
        <v>2018</v>
      </c>
      <c r="B1453" s="2">
        <v>16655</v>
      </c>
      <c r="C1453" s="25" t="s">
        <v>163</v>
      </c>
      <c r="D1453" s="17">
        <v>118</v>
      </c>
      <c r="E1453" s="18" t="s">
        <v>139</v>
      </c>
      <c r="F1453" s="20" t="s">
        <v>156</v>
      </c>
      <c r="G1453" s="22">
        <v>2</v>
      </c>
      <c r="H1453" s="2">
        <v>277</v>
      </c>
      <c r="I1453" s="2">
        <f t="shared" si="540"/>
        <v>135</v>
      </c>
      <c r="J1453" s="3">
        <v>3</v>
      </c>
      <c r="K1453" s="3">
        <v>43</v>
      </c>
      <c r="L1453" s="8">
        <f t="shared" si="541"/>
        <v>109.22</v>
      </c>
      <c r="M1453" s="8">
        <v>14.17</v>
      </c>
      <c r="N1453" s="8">
        <v>8.15</v>
      </c>
      <c r="O1453" s="8">
        <f t="shared" si="542"/>
        <v>72.966598706896548</v>
      </c>
      <c r="P1453" s="8">
        <f t="shared" si="520"/>
        <v>72.966598706896548</v>
      </c>
      <c r="Q1453" s="8">
        <f t="shared" si="543"/>
        <v>4907.0037630387924</v>
      </c>
      <c r="R1453" s="8"/>
      <c r="S1453" s="8">
        <v>11.28</v>
      </c>
      <c r="T1453" s="8">
        <v>41.75</v>
      </c>
      <c r="U1453" s="8">
        <v>22.17</v>
      </c>
      <c r="V1453" s="15">
        <f t="shared" si="544"/>
        <v>417.5</v>
      </c>
      <c r="W1453" s="15">
        <f t="shared" si="545"/>
        <v>363.22500000000002</v>
      </c>
      <c r="X1453" s="15">
        <f t="shared" si="546"/>
        <v>36.322500000000005</v>
      </c>
      <c r="Y1453" s="15">
        <f t="shared" si="547"/>
        <v>221.70000000000002</v>
      </c>
      <c r="Z1453" s="15">
        <f t="shared" si="548"/>
        <v>192.87900000000002</v>
      </c>
      <c r="AA1453" s="15">
        <f t="shared" si="549"/>
        <v>19.2879</v>
      </c>
      <c r="AB1453" s="15">
        <f t="shared" si="550"/>
        <v>6.5</v>
      </c>
      <c r="AC1453" s="15">
        <f t="shared" si="551"/>
        <v>27.200000000000003</v>
      </c>
      <c r="AD1453" s="15">
        <f t="shared" si="552"/>
        <v>5.8999999999999995</v>
      </c>
      <c r="AE1453" s="15">
        <f t="shared" si="553"/>
        <v>15.3</v>
      </c>
      <c r="AF1453" s="15">
        <f t="shared" si="554"/>
        <v>4.3</v>
      </c>
      <c r="AG1453" s="15">
        <f t="shared" si="555"/>
        <v>489.15810963745918</v>
      </c>
      <c r="AH1453" s="15">
        <f t="shared" si="556"/>
        <v>48.915810963745919</v>
      </c>
      <c r="AI1453" s="8">
        <f t="shared" si="557"/>
        <v>0.41749999999999998</v>
      </c>
      <c r="AJ1453" s="8">
        <v>0.65</v>
      </c>
      <c r="AK1453" s="8">
        <v>2.72</v>
      </c>
      <c r="AL1453" s="8">
        <v>0.59</v>
      </c>
      <c r="AM1453" s="8">
        <v>1.53</v>
      </c>
      <c r="AN1453" s="8">
        <v>0.43</v>
      </c>
      <c r="AO1453" s="8">
        <f t="shared" si="558"/>
        <v>15.568862275449103</v>
      </c>
      <c r="AP1453" s="8">
        <f t="shared" si="559"/>
        <v>65.149700598802411</v>
      </c>
      <c r="AQ1453" s="8">
        <f t="shared" si="560"/>
        <v>14.131736526946106</v>
      </c>
      <c r="AR1453" s="8">
        <f t="shared" si="561"/>
        <v>36.646706586826348</v>
      </c>
      <c r="AS1453" s="8">
        <f t="shared" si="562"/>
        <v>10.299401197604791</v>
      </c>
    </row>
    <row r="1454" spans="1:45" x14ac:dyDescent="0.35">
      <c r="A1454" s="25">
        <v>2018</v>
      </c>
      <c r="B1454" s="2">
        <v>16656</v>
      </c>
      <c r="C1454" s="25" t="s">
        <v>163</v>
      </c>
      <c r="D1454" s="17">
        <v>135</v>
      </c>
      <c r="E1454" s="18" t="s">
        <v>28</v>
      </c>
      <c r="F1454" s="20" t="s">
        <v>156</v>
      </c>
      <c r="G1454" s="22">
        <v>2</v>
      </c>
      <c r="H1454" s="2">
        <v>278</v>
      </c>
      <c r="I1454" s="2">
        <f t="shared" si="540"/>
        <v>136</v>
      </c>
      <c r="J1454" s="3">
        <v>1</v>
      </c>
      <c r="K1454" s="3">
        <v>25</v>
      </c>
      <c r="L1454" s="8">
        <f t="shared" si="541"/>
        <v>63.5</v>
      </c>
      <c r="M1454" s="8">
        <v>14.42</v>
      </c>
      <c r="N1454" s="8">
        <v>8.1999999999999993</v>
      </c>
      <c r="O1454" s="8">
        <f t="shared" si="542"/>
        <v>73.200410344827588</v>
      </c>
      <c r="P1454" s="8">
        <f t="shared" si="520"/>
        <v>73.200410344827588</v>
      </c>
      <c r="Q1454" s="8">
        <f t="shared" si="543"/>
        <v>4922.7275956896556</v>
      </c>
      <c r="R1454" s="8"/>
      <c r="S1454" s="8">
        <v>11.18</v>
      </c>
      <c r="T1454" s="8">
        <v>42.72</v>
      </c>
      <c r="U1454" s="8">
        <v>20.74</v>
      </c>
      <c r="V1454" s="15">
        <f t="shared" si="544"/>
        <v>427.2</v>
      </c>
      <c r="W1454" s="15">
        <f t="shared" si="545"/>
        <v>371.66399999999999</v>
      </c>
      <c r="X1454" s="15">
        <f t="shared" si="546"/>
        <v>37.166399999999996</v>
      </c>
      <c r="Y1454" s="15">
        <f t="shared" si="547"/>
        <v>207.39999999999998</v>
      </c>
      <c r="Z1454" s="15">
        <f t="shared" si="548"/>
        <v>180.43799999999999</v>
      </c>
      <c r="AA1454" s="15">
        <f t="shared" si="549"/>
        <v>18.043799999999997</v>
      </c>
      <c r="AB1454" s="15">
        <f t="shared" si="550"/>
        <v>6.6000000000000005</v>
      </c>
      <c r="AC1454" s="15">
        <f t="shared" si="551"/>
        <v>27.799999999999997</v>
      </c>
      <c r="AD1454" s="15">
        <f t="shared" si="552"/>
        <v>6</v>
      </c>
      <c r="AE1454" s="15">
        <f t="shared" si="553"/>
        <v>15.8</v>
      </c>
      <c r="AF1454" s="15">
        <f t="shared" si="554"/>
        <v>4.5</v>
      </c>
      <c r="AG1454" s="15">
        <f t="shared" si="555"/>
        <v>492.92501201330964</v>
      </c>
      <c r="AH1454" s="15">
        <f t="shared" si="556"/>
        <v>49.292501201330964</v>
      </c>
      <c r="AI1454" s="8">
        <f t="shared" si="557"/>
        <v>0.42719999999999997</v>
      </c>
      <c r="AJ1454" s="8">
        <v>0.66</v>
      </c>
      <c r="AK1454" s="8">
        <v>2.78</v>
      </c>
      <c r="AL1454" s="8">
        <v>0.6</v>
      </c>
      <c r="AM1454" s="8">
        <v>1.58</v>
      </c>
      <c r="AN1454" s="8">
        <v>0.45</v>
      </c>
      <c r="AO1454" s="8">
        <f t="shared" si="558"/>
        <v>15.449438202247194</v>
      </c>
      <c r="AP1454" s="8">
        <f t="shared" si="559"/>
        <v>65.074906367041194</v>
      </c>
      <c r="AQ1454" s="8">
        <f t="shared" si="560"/>
        <v>14.04494382022472</v>
      </c>
      <c r="AR1454" s="8">
        <f t="shared" si="561"/>
        <v>36.985018726591761</v>
      </c>
      <c r="AS1454" s="8">
        <f t="shared" si="562"/>
        <v>10.533707865168541</v>
      </c>
    </row>
    <row r="1455" spans="1:45" x14ac:dyDescent="0.35">
      <c r="A1455" s="25">
        <v>2018</v>
      </c>
      <c r="B1455" s="2">
        <v>16657</v>
      </c>
      <c r="C1455" s="25" t="s">
        <v>163</v>
      </c>
      <c r="D1455" s="17">
        <v>87</v>
      </c>
      <c r="E1455" s="18" t="s">
        <v>30</v>
      </c>
      <c r="F1455" s="20" t="s">
        <v>156</v>
      </c>
      <c r="G1455" s="22">
        <v>2</v>
      </c>
      <c r="H1455" s="2">
        <v>265</v>
      </c>
      <c r="I1455" s="2">
        <f t="shared" si="540"/>
        <v>123</v>
      </c>
      <c r="J1455" s="3">
        <v>1</v>
      </c>
      <c r="K1455" s="3">
        <v>21</v>
      </c>
      <c r="L1455" s="8">
        <f t="shared" si="541"/>
        <v>53.34</v>
      </c>
      <c r="M1455" s="8">
        <v>13.73</v>
      </c>
      <c r="N1455" s="8">
        <v>5.98</v>
      </c>
      <c r="O1455" s="8">
        <f t="shared" si="542"/>
        <v>53.813143620689651</v>
      </c>
      <c r="P1455" s="8">
        <f t="shared" si="520"/>
        <v>53.813143620689651</v>
      </c>
      <c r="Q1455" s="8">
        <f t="shared" si="543"/>
        <v>3618.933908491379</v>
      </c>
      <c r="R1455" s="8"/>
      <c r="S1455" s="8">
        <v>11.62</v>
      </c>
      <c r="T1455" s="8">
        <v>42.32</v>
      </c>
      <c r="U1455" s="8">
        <v>22.11</v>
      </c>
      <c r="V1455" s="15">
        <f t="shared" si="544"/>
        <v>423.2</v>
      </c>
      <c r="W1455" s="15">
        <f t="shared" si="545"/>
        <v>368.18399999999997</v>
      </c>
      <c r="X1455" s="15">
        <f t="shared" si="546"/>
        <v>36.818399999999997</v>
      </c>
      <c r="Y1455" s="15">
        <f t="shared" si="547"/>
        <v>221.1</v>
      </c>
      <c r="Z1455" s="15">
        <f t="shared" si="548"/>
        <v>192.357</v>
      </c>
      <c r="AA1455" s="15">
        <f t="shared" si="549"/>
        <v>19.235700000000001</v>
      </c>
      <c r="AB1455" s="15">
        <f t="shared" si="550"/>
        <v>6.6000000000000005</v>
      </c>
      <c r="AC1455" s="15">
        <f t="shared" si="551"/>
        <v>27.5</v>
      </c>
      <c r="AD1455" s="15">
        <f t="shared" si="552"/>
        <v>6</v>
      </c>
      <c r="AE1455" s="15">
        <f t="shared" si="553"/>
        <v>15.600000000000001</v>
      </c>
      <c r="AF1455" s="15">
        <f t="shared" si="554"/>
        <v>4.4000000000000004</v>
      </c>
      <c r="AG1455" s="15">
        <f t="shared" si="555"/>
        <v>495.51596435553819</v>
      </c>
      <c r="AH1455" s="15">
        <f t="shared" si="556"/>
        <v>49.551596435553819</v>
      </c>
      <c r="AI1455" s="8">
        <f t="shared" si="557"/>
        <v>0.42319999999999997</v>
      </c>
      <c r="AJ1455" s="8">
        <v>0.66</v>
      </c>
      <c r="AK1455" s="8">
        <v>2.75</v>
      </c>
      <c r="AL1455" s="8">
        <v>0.6</v>
      </c>
      <c r="AM1455" s="8">
        <v>1.56</v>
      </c>
      <c r="AN1455" s="8">
        <v>0.44</v>
      </c>
      <c r="AO1455" s="8">
        <f t="shared" si="558"/>
        <v>15.595463137996221</v>
      </c>
      <c r="AP1455" s="8">
        <f t="shared" si="559"/>
        <v>64.981096408317583</v>
      </c>
      <c r="AQ1455" s="8">
        <f t="shared" si="560"/>
        <v>14.177693761814746</v>
      </c>
      <c r="AR1455" s="8">
        <f t="shared" si="561"/>
        <v>36.862003780718339</v>
      </c>
      <c r="AS1455" s="8">
        <f t="shared" si="562"/>
        <v>10.396975425330815</v>
      </c>
    </row>
    <row r="1456" spans="1:45" x14ac:dyDescent="0.35">
      <c r="A1456" s="25">
        <v>2018</v>
      </c>
      <c r="B1456" s="2">
        <v>16658</v>
      </c>
      <c r="C1456" s="25" t="s">
        <v>163</v>
      </c>
      <c r="D1456" s="17">
        <v>49</v>
      </c>
      <c r="E1456" s="18" t="s">
        <v>126</v>
      </c>
      <c r="F1456" s="20" t="s">
        <v>156</v>
      </c>
      <c r="G1456" s="22">
        <v>2</v>
      </c>
      <c r="H1456" s="2">
        <v>278</v>
      </c>
      <c r="I1456" s="2">
        <f t="shared" si="540"/>
        <v>136</v>
      </c>
      <c r="J1456" s="3">
        <v>2</v>
      </c>
      <c r="K1456" s="3">
        <v>46</v>
      </c>
      <c r="L1456" s="8">
        <f t="shared" si="541"/>
        <v>116.84</v>
      </c>
      <c r="M1456" s="8">
        <v>14.83</v>
      </c>
      <c r="N1456" s="8">
        <v>7.28</v>
      </c>
      <c r="O1456" s="8">
        <f t="shared" si="542"/>
        <v>64.676335862068967</v>
      </c>
      <c r="P1456" s="8">
        <f t="shared" si="520"/>
        <v>64.676335862068967</v>
      </c>
      <c r="Q1456" s="8">
        <f t="shared" si="543"/>
        <v>4349.4835867241381</v>
      </c>
      <c r="R1456" s="8"/>
      <c r="S1456" s="8">
        <v>11.05</v>
      </c>
      <c r="T1456" s="8">
        <v>41.2</v>
      </c>
      <c r="U1456" s="8">
        <v>22.25</v>
      </c>
      <c r="V1456" s="15">
        <f t="shared" si="544"/>
        <v>412</v>
      </c>
      <c r="W1456" s="15">
        <f t="shared" si="545"/>
        <v>358.44</v>
      </c>
      <c r="X1456" s="15">
        <f t="shared" si="546"/>
        <v>35.844000000000001</v>
      </c>
      <c r="Y1456" s="15">
        <f t="shared" si="547"/>
        <v>222.5</v>
      </c>
      <c r="Z1456" s="15">
        <f t="shared" si="548"/>
        <v>193.57499999999999</v>
      </c>
      <c r="AA1456" s="15">
        <f t="shared" si="549"/>
        <v>19.357499999999998</v>
      </c>
      <c r="AB1456" s="15">
        <f t="shared" si="550"/>
        <v>6.3</v>
      </c>
      <c r="AC1456" s="15">
        <f t="shared" si="551"/>
        <v>27</v>
      </c>
      <c r="AD1456" s="15">
        <f t="shared" si="552"/>
        <v>5.8999999999999995</v>
      </c>
      <c r="AE1456" s="15">
        <f t="shared" si="553"/>
        <v>15.3</v>
      </c>
      <c r="AF1456" s="15">
        <f t="shared" si="554"/>
        <v>4.4000000000000004</v>
      </c>
      <c r="AG1456" s="15">
        <f t="shared" si="555"/>
        <v>483.1307259226511</v>
      </c>
      <c r="AH1456" s="15">
        <f t="shared" si="556"/>
        <v>48.313072592265108</v>
      </c>
      <c r="AI1456" s="8">
        <f t="shared" si="557"/>
        <v>0.41199999999999998</v>
      </c>
      <c r="AJ1456" s="8">
        <v>0.63</v>
      </c>
      <c r="AK1456" s="8">
        <v>2.7</v>
      </c>
      <c r="AL1456" s="8">
        <v>0.59</v>
      </c>
      <c r="AM1456" s="8">
        <v>1.53</v>
      </c>
      <c r="AN1456" s="8">
        <v>0.44</v>
      </c>
      <c r="AO1456" s="8">
        <f t="shared" si="558"/>
        <v>15.291262135922331</v>
      </c>
      <c r="AP1456" s="8">
        <f t="shared" si="559"/>
        <v>65.533980582524279</v>
      </c>
      <c r="AQ1456" s="8">
        <f t="shared" si="560"/>
        <v>14.320388349514563</v>
      </c>
      <c r="AR1456" s="8">
        <f t="shared" si="561"/>
        <v>37.135922330097088</v>
      </c>
      <c r="AS1456" s="8">
        <f t="shared" si="562"/>
        <v>10.679611650485437</v>
      </c>
    </row>
    <row r="1457" spans="1:45" x14ac:dyDescent="0.35">
      <c r="A1457" s="25">
        <v>2018</v>
      </c>
      <c r="B1457" s="2">
        <v>16659</v>
      </c>
      <c r="C1457" s="25" t="s">
        <v>163</v>
      </c>
      <c r="D1457" s="17">
        <v>140</v>
      </c>
      <c r="E1457" s="18" t="s">
        <v>132</v>
      </c>
      <c r="F1457" s="20" t="s">
        <v>156</v>
      </c>
      <c r="G1457" s="22">
        <v>2</v>
      </c>
      <c r="H1457" s="2">
        <v>279</v>
      </c>
      <c r="I1457" s="2">
        <f t="shared" si="540"/>
        <v>137</v>
      </c>
      <c r="J1457" s="3">
        <v>4</v>
      </c>
      <c r="K1457" s="3">
        <v>48</v>
      </c>
      <c r="L1457" s="8">
        <f t="shared" si="541"/>
        <v>121.92</v>
      </c>
      <c r="M1457" s="8">
        <v>14.29</v>
      </c>
      <c r="N1457" s="8">
        <v>7.47</v>
      </c>
      <c r="O1457" s="8">
        <f t="shared" si="542"/>
        <v>66.785084224137947</v>
      </c>
      <c r="P1457" s="8">
        <f t="shared" si="520"/>
        <v>66.785084224137947</v>
      </c>
      <c r="Q1457" s="8">
        <f t="shared" si="543"/>
        <v>4491.2969140732766</v>
      </c>
      <c r="R1457" s="8"/>
      <c r="S1457" s="8">
        <v>11.22</v>
      </c>
      <c r="T1457" s="8">
        <v>42.03</v>
      </c>
      <c r="U1457" s="8">
        <v>21.76</v>
      </c>
      <c r="V1457" s="15">
        <f t="shared" si="544"/>
        <v>420.3</v>
      </c>
      <c r="W1457" s="15">
        <f t="shared" si="545"/>
        <v>365.661</v>
      </c>
      <c r="X1457" s="15">
        <f t="shared" si="546"/>
        <v>36.566099999999999</v>
      </c>
      <c r="Y1457" s="15">
        <f t="shared" si="547"/>
        <v>217.60000000000002</v>
      </c>
      <c r="Z1457" s="15">
        <f t="shared" si="548"/>
        <v>189.31200000000001</v>
      </c>
      <c r="AA1457" s="15">
        <f t="shared" si="549"/>
        <v>18.9312</v>
      </c>
      <c r="AB1457" s="15">
        <f t="shared" si="550"/>
        <v>6.5</v>
      </c>
      <c r="AC1457" s="15">
        <f t="shared" si="551"/>
        <v>27.5</v>
      </c>
      <c r="AD1457" s="15">
        <f t="shared" si="552"/>
        <v>5.8</v>
      </c>
      <c r="AE1457" s="15">
        <f t="shared" si="553"/>
        <v>15.5</v>
      </c>
      <c r="AF1457" s="15">
        <f t="shared" si="554"/>
        <v>4.4000000000000004</v>
      </c>
      <c r="AG1457" s="15">
        <f t="shared" si="555"/>
        <v>490.271977253459</v>
      </c>
      <c r="AH1457" s="15">
        <f t="shared" si="556"/>
        <v>49.0271977253459</v>
      </c>
      <c r="AI1457" s="8">
        <f t="shared" si="557"/>
        <v>0.42030000000000001</v>
      </c>
      <c r="AJ1457" s="8">
        <v>0.65</v>
      </c>
      <c r="AK1457" s="8">
        <v>2.75</v>
      </c>
      <c r="AL1457" s="8">
        <v>0.57999999999999996</v>
      </c>
      <c r="AM1457" s="8">
        <v>1.55</v>
      </c>
      <c r="AN1457" s="8">
        <v>0.44</v>
      </c>
      <c r="AO1457" s="8">
        <f t="shared" si="558"/>
        <v>15.465143944801332</v>
      </c>
      <c r="AP1457" s="8">
        <f t="shared" si="559"/>
        <v>65.429455151082564</v>
      </c>
      <c r="AQ1457" s="8">
        <f t="shared" si="560"/>
        <v>13.799666904591957</v>
      </c>
      <c r="AR1457" s="8">
        <f t="shared" si="561"/>
        <v>36.878420176064715</v>
      </c>
      <c r="AS1457" s="8">
        <f t="shared" si="562"/>
        <v>10.46871282417321</v>
      </c>
    </row>
    <row r="1458" spans="1:45" x14ac:dyDescent="0.35">
      <c r="A1458" s="25">
        <v>2018</v>
      </c>
      <c r="B1458" s="2">
        <v>16660</v>
      </c>
      <c r="C1458" s="25" t="s">
        <v>163</v>
      </c>
      <c r="D1458" s="17">
        <v>122</v>
      </c>
      <c r="E1458" s="18" t="s">
        <v>33</v>
      </c>
      <c r="F1458" s="20" t="s">
        <v>156</v>
      </c>
      <c r="G1458" s="22">
        <v>2</v>
      </c>
      <c r="H1458" s="2">
        <v>274</v>
      </c>
      <c r="I1458" s="2">
        <f t="shared" si="540"/>
        <v>132</v>
      </c>
      <c r="J1458" s="3">
        <v>1</v>
      </c>
      <c r="K1458" s="3">
        <v>26</v>
      </c>
      <c r="L1458" s="8">
        <f t="shared" si="541"/>
        <v>66.040000000000006</v>
      </c>
      <c r="M1458" s="8">
        <v>13.79</v>
      </c>
      <c r="N1458" s="8">
        <v>5.7</v>
      </c>
      <c r="O1458" s="8">
        <f t="shared" si="542"/>
        <v>51.257790517241382</v>
      </c>
      <c r="P1458" s="8">
        <f t="shared" si="520"/>
        <v>51.257790517241382</v>
      </c>
      <c r="Q1458" s="8">
        <f t="shared" si="543"/>
        <v>3447.0864122844828</v>
      </c>
      <c r="R1458" s="8"/>
      <c r="S1458" s="8">
        <v>11.81</v>
      </c>
      <c r="T1458" s="8">
        <v>43.01</v>
      </c>
      <c r="U1458" s="8">
        <v>21.27</v>
      </c>
      <c r="V1458" s="15">
        <f t="shared" si="544"/>
        <v>430.09999999999997</v>
      </c>
      <c r="W1458" s="15">
        <f t="shared" si="545"/>
        <v>374.18699999999995</v>
      </c>
      <c r="X1458" s="15">
        <f t="shared" si="546"/>
        <v>37.418699999999994</v>
      </c>
      <c r="Y1458" s="15">
        <f t="shared" si="547"/>
        <v>212.7</v>
      </c>
      <c r="Z1458" s="15">
        <f t="shared" si="548"/>
        <v>185.04899999999998</v>
      </c>
      <c r="AA1458" s="15">
        <f t="shared" si="549"/>
        <v>18.504899999999999</v>
      </c>
      <c r="AB1458" s="15">
        <f t="shared" si="550"/>
        <v>6.7</v>
      </c>
      <c r="AC1458" s="15">
        <f t="shared" si="551"/>
        <v>27.799999999999997</v>
      </c>
      <c r="AD1458" s="15">
        <f t="shared" si="552"/>
        <v>6</v>
      </c>
      <c r="AE1458" s="15">
        <f t="shared" si="553"/>
        <v>15.8</v>
      </c>
      <c r="AF1458" s="15">
        <f t="shared" si="554"/>
        <v>4.4000000000000004</v>
      </c>
      <c r="AG1458" s="15">
        <f t="shared" si="555"/>
        <v>499.07908573644301</v>
      </c>
      <c r="AH1458" s="15">
        <f t="shared" si="556"/>
        <v>49.907908573644299</v>
      </c>
      <c r="AI1458" s="8">
        <f t="shared" si="557"/>
        <v>0.43009999999999998</v>
      </c>
      <c r="AJ1458" s="8">
        <v>0.67</v>
      </c>
      <c r="AK1458" s="8">
        <v>2.78</v>
      </c>
      <c r="AL1458" s="8">
        <v>0.6</v>
      </c>
      <c r="AM1458" s="8">
        <v>1.58</v>
      </c>
      <c r="AN1458" s="8">
        <v>0.44</v>
      </c>
      <c r="AO1458" s="8">
        <f t="shared" si="558"/>
        <v>15.577772611020693</v>
      </c>
      <c r="AP1458" s="8">
        <f t="shared" si="559"/>
        <v>64.636131132294807</v>
      </c>
      <c r="AQ1458" s="8">
        <f t="shared" si="560"/>
        <v>13.950244129272264</v>
      </c>
      <c r="AR1458" s="8">
        <f t="shared" si="561"/>
        <v>36.735642873750294</v>
      </c>
      <c r="AS1458" s="8">
        <f t="shared" si="562"/>
        <v>10.230179028132994</v>
      </c>
    </row>
    <row r="1459" spans="1:45" x14ac:dyDescent="0.35">
      <c r="A1459" s="25">
        <v>2018</v>
      </c>
      <c r="B1459" s="2">
        <v>16661</v>
      </c>
      <c r="C1459" s="25" t="s">
        <v>163</v>
      </c>
      <c r="D1459" s="17">
        <v>97</v>
      </c>
      <c r="E1459" s="18" t="s">
        <v>63</v>
      </c>
      <c r="F1459" s="20" t="s">
        <v>156</v>
      </c>
      <c r="G1459" s="22">
        <v>2</v>
      </c>
      <c r="H1459" s="2">
        <v>283</v>
      </c>
      <c r="I1459" s="2">
        <f t="shared" si="540"/>
        <v>141</v>
      </c>
      <c r="J1459" s="3">
        <v>4</v>
      </c>
      <c r="K1459" s="3">
        <v>50</v>
      </c>
      <c r="L1459" s="8">
        <f t="shared" si="541"/>
        <v>127</v>
      </c>
      <c r="M1459" s="8">
        <v>17.86</v>
      </c>
      <c r="N1459" s="8">
        <v>8.41</v>
      </c>
      <c r="O1459" s="8">
        <f t="shared" si="542"/>
        <v>72.057315000000003</v>
      </c>
      <c r="P1459" s="8">
        <f t="shared" si="520"/>
        <v>72.057315000000003</v>
      </c>
      <c r="Q1459" s="8">
        <f t="shared" si="543"/>
        <v>4845.8544337499998</v>
      </c>
      <c r="R1459" s="8"/>
      <c r="S1459" s="8">
        <v>11.2</v>
      </c>
      <c r="T1459" s="8">
        <v>43.5</v>
      </c>
      <c r="U1459" s="8">
        <v>21.25</v>
      </c>
      <c r="V1459" s="15">
        <f t="shared" si="544"/>
        <v>435</v>
      </c>
      <c r="W1459" s="15">
        <f t="shared" si="545"/>
        <v>378.45</v>
      </c>
      <c r="X1459" s="15">
        <f t="shared" si="546"/>
        <v>37.844999999999999</v>
      </c>
      <c r="Y1459" s="15">
        <f t="shared" si="547"/>
        <v>212.5</v>
      </c>
      <c r="Z1459" s="15">
        <f t="shared" si="548"/>
        <v>184.875</v>
      </c>
      <c r="AA1459" s="15">
        <f t="shared" si="549"/>
        <v>18.487500000000001</v>
      </c>
      <c r="AB1459" s="15">
        <f t="shared" si="550"/>
        <v>6.8000000000000007</v>
      </c>
      <c r="AC1459" s="15">
        <f t="shared" si="551"/>
        <v>28.2</v>
      </c>
      <c r="AD1459" s="15">
        <f t="shared" si="552"/>
        <v>6.2</v>
      </c>
      <c r="AE1459" s="15">
        <f t="shared" si="553"/>
        <v>15.9</v>
      </c>
      <c r="AF1459" s="15">
        <f t="shared" si="554"/>
        <v>4.5</v>
      </c>
      <c r="AG1459" s="15">
        <f t="shared" si="555"/>
        <v>504.65719448204129</v>
      </c>
      <c r="AH1459" s="15">
        <f t="shared" si="556"/>
        <v>50.465719448204126</v>
      </c>
      <c r="AI1459" s="8">
        <f t="shared" si="557"/>
        <v>0.435</v>
      </c>
      <c r="AJ1459" s="8">
        <v>0.68</v>
      </c>
      <c r="AK1459" s="8">
        <v>2.82</v>
      </c>
      <c r="AL1459" s="8">
        <v>0.62</v>
      </c>
      <c r="AM1459" s="8">
        <v>1.59</v>
      </c>
      <c r="AN1459" s="8">
        <v>0.45</v>
      </c>
      <c r="AO1459" s="8">
        <f t="shared" si="558"/>
        <v>15.632183908045979</v>
      </c>
      <c r="AP1459" s="8">
        <f t="shared" si="559"/>
        <v>64.827586206896555</v>
      </c>
      <c r="AQ1459" s="8">
        <f t="shared" si="560"/>
        <v>14.252873563218392</v>
      </c>
      <c r="AR1459" s="8">
        <f t="shared" si="561"/>
        <v>36.551724137931032</v>
      </c>
      <c r="AS1459" s="8">
        <f t="shared" si="562"/>
        <v>10.344827586206897</v>
      </c>
    </row>
    <row r="1460" spans="1:45" x14ac:dyDescent="0.35">
      <c r="A1460" s="25">
        <v>2018</v>
      </c>
      <c r="B1460" s="2">
        <v>16662</v>
      </c>
      <c r="C1460" s="25" t="s">
        <v>163</v>
      </c>
      <c r="D1460" s="17">
        <v>107</v>
      </c>
      <c r="E1460" s="18" t="s">
        <v>34</v>
      </c>
      <c r="F1460" s="20" t="s">
        <v>156</v>
      </c>
      <c r="G1460" s="22">
        <v>2</v>
      </c>
      <c r="H1460" s="2">
        <v>282</v>
      </c>
      <c r="I1460" s="2">
        <f t="shared" si="540"/>
        <v>140</v>
      </c>
      <c r="J1460" s="3">
        <v>4</v>
      </c>
      <c r="K1460" s="3">
        <v>46</v>
      </c>
      <c r="L1460" s="8">
        <f t="shared" si="541"/>
        <v>116.84</v>
      </c>
      <c r="M1460" s="8">
        <v>16.850000000000001</v>
      </c>
      <c r="N1460" s="8">
        <v>7.28</v>
      </c>
      <c r="O1460" s="8">
        <f t="shared" si="542"/>
        <v>63.14238965517243</v>
      </c>
      <c r="P1460" s="8">
        <f t="shared" si="520"/>
        <v>63.14238965517243</v>
      </c>
      <c r="Q1460" s="8">
        <f t="shared" si="543"/>
        <v>4246.3257043103458</v>
      </c>
      <c r="R1460" s="8"/>
      <c r="S1460" s="8">
        <v>11.31</v>
      </c>
      <c r="T1460" s="8">
        <v>42.88</v>
      </c>
      <c r="U1460" s="8">
        <v>22.16</v>
      </c>
      <c r="V1460" s="15">
        <f t="shared" si="544"/>
        <v>428.8</v>
      </c>
      <c r="W1460" s="15">
        <f t="shared" si="545"/>
        <v>373.05599999999998</v>
      </c>
      <c r="X1460" s="15">
        <f t="shared" si="546"/>
        <v>37.305599999999998</v>
      </c>
      <c r="Y1460" s="15">
        <f t="shared" si="547"/>
        <v>221.6</v>
      </c>
      <c r="Z1460" s="15">
        <f t="shared" si="548"/>
        <v>192.792</v>
      </c>
      <c r="AA1460" s="15">
        <f t="shared" si="549"/>
        <v>19.279199999999999</v>
      </c>
      <c r="AB1460" s="15">
        <f t="shared" si="550"/>
        <v>6.7</v>
      </c>
      <c r="AC1460" s="15">
        <f t="shared" si="551"/>
        <v>27.9</v>
      </c>
      <c r="AD1460" s="15">
        <f t="shared" si="552"/>
        <v>6.1</v>
      </c>
      <c r="AE1460" s="15">
        <f t="shared" si="553"/>
        <v>15.700000000000001</v>
      </c>
      <c r="AF1460" s="15">
        <f t="shared" si="554"/>
        <v>4.3</v>
      </c>
      <c r="AG1460" s="15">
        <f t="shared" si="555"/>
        <v>502.34345072634687</v>
      </c>
      <c r="AH1460" s="15">
        <f t="shared" si="556"/>
        <v>50.234345072634689</v>
      </c>
      <c r="AI1460" s="8">
        <f t="shared" si="557"/>
        <v>0.42880000000000001</v>
      </c>
      <c r="AJ1460" s="8">
        <v>0.67</v>
      </c>
      <c r="AK1460" s="8">
        <v>2.79</v>
      </c>
      <c r="AL1460" s="8">
        <v>0.61</v>
      </c>
      <c r="AM1460" s="8">
        <v>1.57</v>
      </c>
      <c r="AN1460" s="8">
        <v>0.43</v>
      </c>
      <c r="AO1460" s="8">
        <f t="shared" si="558"/>
        <v>15.625</v>
      </c>
      <c r="AP1460" s="8">
        <f t="shared" si="559"/>
        <v>65.065298507462686</v>
      </c>
      <c r="AQ1460" s="8">
        <f t="shared" si="560"/>
        <v>14.225746268656716</v>
      </c>
      <c r="AR1460" s="8">
        <f t="shared" si="561"/>
        <v>36.613805970149258</v>
      </c>
      <c r="AS1460" s="8">
        <f t="shared" si="562"/>
        <v>10.027985074626866</v>
      </c>
    </row>
    <row r="1461" spans="1:45" x14ac:dyDescent="0.35">
      <c r="A1461" s="25">
        <v>2018</v>
      </c>
      <c r="B1461" s="2">
        <v>16663</v>
      </c>
      <c r="C1461" s="25" t="s">
        <v>163</v>
      </c>
      <c r="D1461" s="17">
        <v>125</v>
      </c>
      <c r="E1461" s="18" t="s">
        <v>138</v>
      </c>
      <c r="F1461" s="20" t="s">
        <v>156</v>
      </c>
      <c r="G1461" s="22">
        <v>2</v>
      </c>
      <c r="H1461" s="2">
        <v>265</v>
      </c>
      <c r="I1461" s="2">
        <f t="shared" si="540"/>
        <v>123</v>
      </c>
      <c r="J1461" s="3">
        <v>2</v>
      </c>
      <c r="K1461" s="3">
        <v>43</v>
      </c>
      <c r="L1461" s="8">
        <f t="shared" si="541"/>
        <v>109.22</v>
      </c>
      <c r="M1461" s="8">
        <v>13.2</v>
      </c>
      <c r="N1461" s="8">
        <v>7.05</v>
      </c>
      <c r="O1461" s="8">
        <f t="shared" si="542"/>
        <v>63.8316724137931</v>
      </c>
      <c r="P1461" s="8">
        <f t="shared" si="520"/>
        <v>63.8316724137931</v>
      </c>
      <c r="Q1461" s="8">
        <f t="shared" si="543"/>
        <v>4292.6799698275863</v>
      </c>
      <c r="R1461" s="8"/>
      <c r="S1461" s="8">
        <v>10.98</v>
      </c>
      <c r="T1461" s="8">
        <v>42.89</v>
      </c>
      <c r="U1461" s="8">
        <v>21.64</v>
      </c>
      <c r="V1461" s="15">
        <f t="shared" si="544"/>
        <v>428.9</v>
      </c>
      <c r="W1461" s="15">
        <f t="shared" si="545"/>
        <v>373.14299999999997</v>
      </c>
      <c r="X1461" s="15">
        <f t="shared" si="546"/>
        <v>37.314299999999996</v>
      </c>
      <c r="Y1461" s="15">
        <f t="shared" si="547"/>
        <v>216.4</v>
      </c>
      <c r="Z1461" s="15">
        <f t="shared" si="548"/>
        <v>188.268</v>
      </c>
      <c r="AA1461" s="15">
        <f t="shared" si="549"/>
        <v>18.826799999999999</v>
      </c>
      <c r="AB1461" s="15">
        <f t="shared" si="550"/>
        <v>6.6000000000000005</v>
      </c>
      <c r="AC1461" s="15">
        <f t="shared" si="551"/>
        <v>27.9</v>
      </c>
      <c r="AD1461" s="15">
        <f t="shared" si="552"/>
        <v>6</v>
      </c>
      <c r="AE1461" s="15">
        <f t="shared" si="553"/>
        <v>15.8</v>
      </c>
      <c r="AF1461" s="15">
        <f t="shared" si="554"/>
        <v>4.3</v>
      </c>
      <c r="AG1461" s="15">
        <f t="shared" si="555"/>
        <v>499.66025411256959</v>
      </c>
      <c r="AH1461" s="15">
        <f t="shared" si="556"/>
        <v>49.966025411256958</v>
      </c>
      <c r="AI1461" s="8">
        <f t="shared" si="557"/>
        <v>0.4289</v>
      </c>
      <c r="AJ1461" s="8">
        <v>0.66</v>
      </c>
      <c r="AK1461" s="8">
        <v>2.79</v>
      </c>
      <c r="AL1461" s="8">
        <v>0.6</v>
      </c>
      <c r="AM1461" s="8">
        <v>1.58</v>
      </c>
      <c r="AN1461" s="8">
        <v>0.43</v>
      </c>
      <c r="AO1461" s="8">
        <f t="shared" si="558"/>
        <v>15.388202378176732</v>
      </c>
      <c r="AP1461" s="8">
        <f t="shared" si="559"/>
        <v>65.050128235019812</v>
      </c>
      <c r="AQ1461" s="8">
        <f t="shared" si="560"/>
        <v>13.989274889251574</v>
      </c>
      <c r="AR1461" s="8">
        <f t="shared" si="561"/>
        <v>36.838423875029143</v>
      </c>
      <c r="AS1461" s="8">
        <f t="shared" si="562"/>
        <v>10.025647003963627</v>
      </c>
    </row>
    <row r="1462" spans="1:45" x14ac:dyDescent="0.35">
      <c r="A1462" s="25">
        <v>2018</v>
      </c>
      <c r="B1462" s="2">
        <v>16664</v>
      </c>
      <c r="C1462" s="25" t="s">
        <v>163</v>
      </c>
      <c r="D1462" s="17">
        <v>141</v>
      </c>
      <c r="E1462" s="18" t="s">
        <v>103</v>
      </c>
      <c r="F1462" s="20" t="s">
        <v>156</v>
      </c>
      <c r="G1462" s="22">
        <v>2</v>
      </c>
      <c r="H1462" s="2">
        <v>276</v>
      </c>
      <c r="I1462" s="2">
        <f t="shared" si="540"/>
        <v>134</v>
      </c>
      <c r="J1462" s="3">
        <v>3</v>
      </c>
      <c r="K1462" s="3">
        <v>48</v>
      </c>
      <c r="L1462" s="8">
        <f t="shared" si="541"/>
        <v>121.92</v>
      </c>
      <c r="M1462" s="8">
        <v>13.62</v>
      </c>
      <c r="N1462" s="8">
        <v>7.7</v>
      </c>
      <c r="O1462" s="8">
        <f t="shared" si="542"/>
        <v>69.379522413793097</v>
      </c>
      <c r="P1462" s="8">
        <f t="shared" si="520"/>
        <v>69.379522413793097</v>
      </c>
      <c r="Q1462" s="8">
        <f t="shared" si="543"/>
        <v>4665.7728823275856</v>
      </c>
      <c r="R1462" s="8"/>
      <c r="S1462" s="8">
        <v>10.85</v>
      </c>
      <c r="T1462" s="8">
        <v>41.27</v>
      </c>
      <c r="U1462" s="8">
        <v>22.23</v>
      </c>
      <c r="V1462" s="15">
        <f t="shared" si="544"/>
        <v>412.70000000000005</v>
      </c>
      <c r="W1462" s="15">
        <f t="shared" si="545"/>
        <v>359.04900000000004</v>
      </c>
      <c r="X1462" s="15">
        <f t="shared" si="546"/>
        <v>35.904900000000005</v>
      </c>
      <c r="Y1462" s="15">
        <f t="shared" si="547"/>
        <v>222.3</v>
      </c>
      <c r="Z1462" s="15">
        <f t="shared" si="548"/>
        <v>193.40100000000001</v>
      </c>
      <c r="AA1462" s="15">
        <f t="shared" si="549"/>
        <v>19.3401</v>
      </c>
      <c r="AB1462" s="15">
        <f t="shared" si="550"/>
        <v>6.4</v>
      </c>
      <c r="AC1462" s="15">
        <f t="shared" si="551"/>
        <v>27.1</v>
      </c>
      <c r="AD1462" s="15">
        <f t="shared" si="552"/>
        <v>5.8999999999999995</v>
      </c>
      <c r="AE1462" s="15">
        <f t="shared" si="553"/>
        <v>15.2</v>
      </c>
      <c r="AF1462" s="15">
        <f t="shared" si="554"/>
        <v>4.4000000000000004</v>
      </c>
      <c r="AG1462" s="15">
        <f t="shared" si="555"/>
        <v>483.84718078489192</v>
      </c>
      <c r="AH1462" s="15">
        <f t="shared" si="556"/>
        <v>48.384718078489193</v>
      </c>
      <c r="AI1462" s="8">
        <f t="shared" si="557"/>
        <v>0.41270000000000007</v>
      </c>
      <c r="AJ1462" s="8">
        <v>0.64</v>
      </c>
      <c r="AK1462" s="8">
        <v>2.71</v>
      </c>
      <c r="AL1462" s="8">
        <v>0.59</v>
      </c>
      <c r="AM1462" s="8">
        <v>1.52</v>
      </c>
      <c r="AN1462" s="8">
        <v>0.44</v>
      </c>
      <c r="AO1462" s="8">
        <f t="shared" si="558"/>
        <v>15.507632662951295</v>
      </c>
      <c r="AP1462" s="8">
        <f t="shared" si="559"/>
        <v>65.665132057184394</v>
      </c>
      <c r="AQ1462" s="8">
        <f t="shared" si="560"/>
        <v>14.296098861158223</v>
      </c>
      <c r="AR1462" s="8">
        <f t="shared" si="561"/>
        <v>36.830627574509322</v>
      </c>
      <c r="AS1462" s="8">
        <f t="shared" si="562"/>
        <v>10.661497455779015</v>
      </c>
    </row>
    <row r="1463" spans="1:45" x14ac:dyDescent="0.35">
      <c r="A1463" s="25">
        <v>2018</v>
      </c>
      <c r="B1463" s="2">
        <v>16665</v>
      </c>
      <c r="C1463" s="25" t="s">
        <v>163</v>
      </c>
      <c r="D1463" s="17">
        <v>14</v>
      </c>
      <c r="E1463" s="18" t="s">
        <v>41</v>
      </c>
      <c r="F1463" s="20" t="s">
        <v>156</v>
      </c>
      <c r="G1463" s="22">
        <v>2</v>
      </c>
      <c r="H1463" s="2">
        <v>276</v>
      </c>
      <c r="I1463" s="2">
        <f t="shared" si="540"/>
        <v>134</v>
      </c>
      <c r="J1463" s="3">
        <v>2</v>
      </c>
      <c r="K1463" s="3">
        <v>42</v>
      </c>
      <c r="L1463" s="8">
        <f t="shared" si="541"/>
        <v>106.68</v>
      </c>
      <c r="M1463" s="8">
        <v>13.8</v>
      </c>
      <c r="N1463" s="8">
        <v>5.34</v>
      </c>
      <c r="O1463" s="8">
        <f t="shared" si="542"/>
        <v>48.014886206896556</v>
      </c>
      <c r="P1463" s="8">
        <f t="shared" si="520"/>
        <v>48.014886206896556</v>
      </c>
      <c r="Q1463" s="8">
        <f t="shared" si="543"/>
        <v>3229.0010974137936</v>
      </c>
      <c r="R1463" s="8"/>
      <c r="S1463" s="8">
        <v>10.78</v>
      </c>
      <c r="T1463" s="8">
        <v>43.56</v>
      </c>
      <c r="U1463" s="8">
        <v>20.62</v>
      </c>
      <c r="V1463" s="15">
        <f t="shared" si="544"/>
        <v>435.6</v>
      </c>
      <c r="W1463" s="15">
        <f t="shared" si="545"/>
        <v>378.97200000000004</v>
      </c>
      <c r="X1463" s="15">
        <f t="shared" si="546"/>
        <v>37.897200000000005</v>
      </c>
      <c r="Y1463" s="15">
        <f t="shared" si="547"/>
        <v>206.20000000000002</v>
      </c>
      <c r="Z1463" s="15">
        <f t="shared" si="548"/>
        <v>179.39400000000001</v>
      </c>
      <c r="AA1463" s="15">
        <f t="shared" si="549"/>
        <v>17.939399999999999</v>
      </c>
      <c r="AB1463" s="15">
        <f t="shared" si="550"/>
        <v>6.7</v>
      </c>
      <c r="AC1463" s="15">
        <f t="shared" si="551"/>
        <v>28.3</v>
      </c>
      <c r="AD1463" s="15">
        <f t="shared" si="552"/>
        <v>6</v>
      </c>
      <c r="AE1463" s="15">
        <f t="shared" si="553"/>
        <v>15.9</v>
      </c>
      <c r="AF1463" s="15">
        <f t="shared" si="554"/>
        <v>4.4000000000000004</v>
      </c>
      <c r="AG1463" s="15">
        <f t="shared" si="555"/>
        <v>501.97791261155999</v>
      </c>
      <c r="AH1463" s="15">
        <f t="shared" si="556"/>
        <v>50.197791261155999</v>
      </c>
      <c r="AI1463" s="8">
        <f t="shared" si="557"/>
        <v>0.43560000000000004</v>
      </c>
      <c r="AJ1463" s="8">
        <v>0.67</v>
      </c>
      <c r="AK1463" s="8">
        <v>2.83</v>
      </c>
      <c r="AL1463" s="8">
        <v>0.6</v>
      </c>
      <c r="AM1463" s="8">
        <v>1.59</v>
      </c>
      <c r="AN1463" s="8">
        <v>0.44</v>
      </c>
      <c r="AO1463" s="8">
        <f t="shared" si="558"/>
        <v>15.381083562901743</v>
      </c>
      <c r="AP1463" s="8">
        <f t="shared" si="559"/>
        <v>64.967860422405877</v>
      </c>
      <c r="AQ1463" s="8">
        <f t="shared" si="560"/>
        <v>13.77410468319559</v>
      </c>
      <c r="AR1463" s="8">
        <f t="shared" si="561"/>
        <v>36.501377410468315</v>
      </c>
      <c r="AS1463" s="8">
        <f t="shared" si="562"/>
        <v>10.1010101010101</v>
      </c>
    </row>
    <row r="1464" spans="1:45" x14ac:dyDescent="0.35">
      <c r="A1464" s="25">
        <v>2018</v>
      </c>
      <c r="B1464" s="2">
        <v>16666</v>
      </c>
      <c r="C1464" s="25" t="s">
        <v>163</v>
      </c>
      <c r="D1464" s="17">
        <v>46</v>
      </c>
      <c r="E1464" s="18" t="s">
        <v>65</v>
      </c>
      <c r="F1464" s="20" t="s">
        <v>156</v>
      </c>
      <c r="G1464" s="22">
        <v>2</v>
      </c>
      <c r="H1464" s="2">
        <v>265</v>
      </c>
      <c r="I1464" s="2">
        <f t="shared" si="540"/>
        <v>123</v>
      </c>
      <c r="J1464" s="3">
        <v>2</v>
      </c>
      <c r="K1464" s="3">
        <v>48</v>
      </c>
      <c r="L1464" s="8">
        <f t="shared" si="541"/>
        <v>121.92</v>
      </c>
      <c r="M1464" s="8">
        <v>13.66</v>
      </c>
      <c r="N1464" s="8">
        <v>7.95</v>
      </c>
      <c r="O1464" s="8">
        <f t="shared" si="542"/>
        <v>71.59893362068965</v>
      </c>
      <c r="P1464" s="8">
        <f t="shared" si="520"/>
        <v>71.59893362068965</v>
      </c>
      <c r="Q1464" s="8">
        <f t="shared" si="543"/>
        <v>4815.0282859913787</v>
      </c>
      <c r="R1464" s="8"/>
      <c r="S1464" s="8">
        <v>11.55</v>
      </c>
      <c r="T1464" s="8">
        <v>42.72</v>
      </c>
      <c r="U1464" s="8">
        <v>22.56</v>
      </c>
      <c r="V1464" s="15">
        <f t="shared" si="544"/>
        <v>427.2</v>
      </c>
      <c r="W1464" s="15">
        <f t="shared" si="545"/>
        <v>371.66399999999999</v>
      </c>
      <c r="X1464" s="15">
        <f t="shared" si="546"/>
        <v>37.166399999999996</v>
      </c>
      <c r="Y1464" s="15">
        <f t="shared" si="547"/>
        <v>225.6</v>
      </c>
      <c r="Z1464" s="15">
        <f t="shared" si="548"/>
        <v>196.27199999999999</v>
      </c>
      <c r="AA1464" s="15">
        <f t="shared" si="549"/>
        <v>19.627199999999998</v>
      </c>
      <c r="AB1464" s="15">
        <f t="shared" si="550"/>
        <v>6.6000000000000005</v>
      </c>
      <c r="AC1464" s="15">
        <f t="shared" si="551"/>
        <v>27.9</v>
      </c>
      <c r="AD1464" s="15">
        <f t="shared" si="552"/>
        <v>6</v>
      </c>
      <c r="AE1464" s="15">
        <f t="shared" si="553"/>
        <v>15.600000000000001</v>
      </c>
      <c r="AF1464" s="15">
        <f t="shared" si="554"/>
        <v>4.4000000000000004</v>
      </c>
      <c r="AG1464" s="15">
        <f t="shared" si="555"/>
        <v>502.63597721573973</v>
      </c>
      <c r="AH1464" s="15">
        <f t="shared" si="556"/>
        <v>50.263597721573973</v>
      </c>
      <c r="AI1464" s="8">
        <f t="shared" si="557"/>
        <v>0.42719999999999997</v>
      </c>
      <c r="AJ1464" s="8">
        <v>0.66</v>
      </c>
      <c r="AK1464" s="8">
        <v>2.79</v>
      </c>
      <c r="AL1464" s="8">
        <v>0.6</v>
      </c>
      <c r="AM1464" s="8">
        <v>1.56</v>
      </c>
      <c r="AN1464" s="8">
        <v>0.44</v>
      </c>
      <c r="AO1464" s="8">
        <f t="shared" si="558"/>
        <v>15.449438202247194</v>
      </c>
      <c r="AP1464" s="8">
        <f t="shared" si="559"/>
        <v>65.30898876404494</v>
      </c>
      <c r="AQ1464" s="8">
        <f t="shared" si="560"/>
        <v>14.04494382022472</v>
      </c>
      <c r="AR1464" s="8">
        <f t="shared" si="561"/>
        <v>36.516853932584276</v>
      </c>
      <c r="AS1464" s="8">
        <f t="shared" si="562"/>
        <v>10.299625468164795</v>
      </c>
    </row>
    <row r="1465" spans="1:45" x14ac:dyDescent="0.35">
      <c r="A1465" s="25">
        <v>2018</v>
      </c>
      <c r="B1465" s="2">
        <v>16667</v>
      </c>
      <c r="C1465" s="25" t="s">
        <v>163</v>
      </c>
      <c r="D1465" s="17">
        <v>94</v>
      </c>
      <c r="E1465" s="18" t="s">
        <v>114</v>
      </c>
      <c r="F1465" s="20" t="s">
        <v>156</v>
      </c>
      <c r="G1465" s="22">
        <v>2</v>
      </c>
      <c r="H1465" s="2">
        <v>276</v>
      </c>
      <c r="I1465" s="2">
        <f t="shared" si="540"/>
        <v>134</v>
      </c>
      <c r="J1465" s="3">
        <v>3</v>
      </c>
      <c r="K1465" s="3">
        <v>43</v>
      </c>
      <c r="L1465" s="8">
        <f t="shared" si="541"/>
        <v>109.22</v>
      </c>
      <c r="M1465" s="8">
        <v>13.65</v>
      </c>
      <c r="N1465" s="8">
        <v>6.71</v>
      </c>
      <c r="O1465" s="8">
        <f t="shared" si="542"/>
        <v>60.438300431034484</v>
      </c>
      <c r="P1465" s="8">
        <f t="shared" si="520"/>
        <v>60.438300431034484</v>
      </c>
      <c r="Q1465" s="8">
        <f t="shared" si="543"/>
        <v>4064.4757039870692</v>
      </c>
      <c r="R1465" s="8"/>
      <c r="S1465" s="8">
        <v>11.45</v>
      </c>
      <c r="T1465" s="8">
        <v>42.1</v>
      </c>
      <c r="U1465" s="8">
        <v>21.9</v>
      </c>
      <c r="V1465" s="15">
        <f t="shared" si="544"/>
        <v>421</v>
      </c>
      <c r="W1465" s="15">
        <f t="shared" si="545"/>
        <v>366.27</v>
      </c>
      <c r="X1465" s="15">
        <f t="shared" si="546"/>
        <v>36.626999999999995</v>
      </c>
      <c r="Y1465" s="15">
        <f t="shared" si="547"/>
        <v>219</v>
      </c>
      <c r="Z1465" s="15">
        <f t="shared" si="548"/>
        <v>190.53</v>
      </c>
      <c r="AA1465" s="15">
        <f t="shared" si="549"/>
        <v>19.053000000000001</v>
      </c>
      <c r="AB1465" s="15">
        <f t="shared" si="550"/>
        <v>6.5</v>
      </c>
      <c r="AC1465" s="15">
        <f t="shared" si="551"/>
        <v>27.599999999999998</v>
      </c>
      <c r="AD1465" s="15">
        <f t="shared" si="552"/>
        <v>5.8999999999999995</v>
      </c>
      <c r="AE1465" s="15">
        <f t="shared" si="553"/>
        <v>15.600000000000001</v>
      </c>
      <c r="AF1465" s="15">
        <f t="shared" si="554"/>
        <v>4.3</v>
      </c>
      <c r="AG1465" s="15">
        <f t="shared" si="555"/>
        <v>491.82744909309946</v>
      </c>
      <c r="AH1465" s="15">
        <f t="shared" si="556"/>
        <v>49.182744909309946</v>
      </c>
      <c r="AI1465" s="8">
        <f t="shared" si="557"/>
        <v>0.42099999999999999</v>
      </c>
      <c r="AJ1465" s="8">
        <v>0.65</v>
      </c>
      <c r="AK1465" s="8">
        <v>2.76</v>
      </c>
      <c r="AL1465" s="8">
        <v>0.59</v>
      </c>
      <c r="AM1465" s="8">
        <v>1.56</v>
      </c>
      <c r="AN1465" s="8">
        <v>0.43</v>
      </c>
      <c r="AO1465" s="8">
        <f t="shared" si="558"/>
        <v>15.439429928741093</v>
      </c>
      <c r="AP1465" s="8">
        <f t="shared" si="559"/>
        <v>65.558194774346788</v>
      </c>
      <c r="AQ1465" s="8">
        <f t="shared" si="560"/>
        <v>14.014251781472684</v>
      </c>
      <c r="AR1465" s="8">
        <f t="shared" si="561"/>
        <v>37.054631828978629</v>
      </c>
      <c r="AS1465" s="8">
        <f t="shared" si="562"/>
        <v>10.213776722090261</v>
      </c>
    </row>
    <row r="1466" spans="1:45" x14ac:dyDescent="0.35">
      <c r="A1466" s="25">
        <v>2018</v>
      </c>
      <c r="B1466" s="2">
        <v>16668</v>
      </c>
      <c r="C1466" s="25" t="s">
        <v>163</v>
      </c>
      <c r="D1466" s="17">
        <v>78</v>
      </c>
      <c r="E1466" s="18" t="s">
        <v>97</v>
      </c>
      <c r="F1466" s="20" t="s">
        <v>156</v>
      </c>
      <c r="G1466" s="22">
        <v>2</v>
      </c>
      <c r="H1466" s="2">
        <v>275</v>
      </c>
      <c r="I1466" s="2">
        <f t="shared" si="540"/>
        <v>133</v>
      </c>
      <c r="J1466" s="3">
        <v>4</v>
      </c>
      <c r="K1466" s="3">
        <v>45</v>
      </c>
      <c r="L1466" s="8">
        <f t="shared" si="541"/>
        <v>114.3</v>
      </c>
      <c r="M1466" s="8">
        <v>13.73</v>
      </c>
      <c r="N1466" s="8">
        <v>7.75</v>
      </c>
      <c r="O1466" s="8">
        <f t="shared" si="542"/>
        <v>69.741114224137931</v>
      </c>
      <c r="P1466" s="8">
        <f t="shared" si="520"/>
        <v>69.741114224137931</v>
      </c>
      <c r="Q1466" s="8">
        <f t="shared" si="543"/>
        <v>4690.0899315732759</v>
      </c>
      <c r="R1466" s="8"/>
      <c r="S1466" s="8">
        <v>11.04</v>
      </c>
      <c r="T1466" s="8">
        <v>42.84</v>
      </c>
      <c r="U1466" s="8">
        <v>21.41</v>
      </c>
      <c r="V1466" s="15">
        <f t="shared" si="544"/>
        <v>428.40000000000003</v>
      </c>
      <c r="W1466" s="15">
        <f t="shared" si="545"/>
        <v>372.70800000000003</v>
      </c>
      <c r="X1466" s="15">
        <f t="shared" si="546"/>
        <v>37.270800000000001</v>
      </c>
      <c r="Y1466" s="15">
        <f t="shared" si="547"/>
        <v>214.1</v>
      </c>
      <c r="Z1466" s="15">
        <f t="shared" si="548"/>
        <v>186.267</v>
      </c>
      <c r="AA1466" s="15">
        <f t="shared" si="549"/>
        <v>18.6267</v>
      </c>
      <c r="AB1466" s="15">
        <f t="shared" si="550"/>
        <v>6.6000000000000005</v>
      </c>
      <c r="AC1466" s="15">
        <f t="shared" si="551"/>
        <v>28</v>
      </c>
      <c r="AD1466" s="15">
        <f t="shared" si="552"/>
        <v>6</v>
      </c>
      <c r="AE1466" s="15">
        <f t="shared" si="553"/>
        <v>15.8</v>
      </c>
      <c r="AF1466" s="15">
        <f t="shared" si="554"/>
        <v>4.4000000000000004</v>
      </c>
      <c r="AG1466" s="15">
        <f t="shared" si="555"/>
        <v>497.85051276567106</v>
      </c>
      <c r="AH1466" s="15">
        <f t="shared" si="556"/>
        <v>49.785051276567103</v>
      </c>
      <c r="AI1466" s="8">
        <f t="shared" si="557"/>
        <v>0.42840000000000006</v>
      </c>
      <c r="AJ1466" s="8">
        <v>0.66</v>
      </c>
      <c r="AK1466" s="8">
        <v>2.8</v>
      </c>
      <c r="AL1466" s="8">
        <v>0.6</v>
      </c>
      <c r="AM1466" s="8">
        <v>1.58</v>
      </c>
      <c r="AN1466" s="8">
        <v>0.44</v>
      </c>
      <c r="AO1466" s="8">
        <f t="shared" si="558"/>
        <v>15.406162464985993</v>
      </c>
      <c r="AP1466" s="8">
        <f t="shared" si="559"/>
        <v>65.359477124183002</v>
      </c>
      <c r="AQ1466" s="8">
        <f t="shared" si="560"/>
        <v>14.005602240896357</v>
      </c>
      <c r="AR1466" s="8">
        <f t="shared" si="561"/>
        <v>36.881419234360408</v>
      </c>
      <c r="AS1466" s="8">
        <f t="shared" si="562"/>
        <v>10.270774976657329</v>
      </c>
    </row>
    <row r="1467" spans="1:45" x14ac:dyDescent="0.35">
      <c r="A1467" s="25">
        <v>2018</v>
      </c>
      <c r="B1467" s="2">
        <v>16669</v>
      </c>
      <c r="C1467" s="25" t="s">
        <v>163</v>
      </c>
      <c r="D1467" s="17">
        <v>36</v>
      </c>
      <c r="E1467" s="18" t="s">
        <v>129</v>
      </c>
      <c r="F1467" s="20" t="s">
        <v>156</v>
      </c>
      <c r="G1467" s="22">
        <v>2</v>
      </c>
      <c r="H1467" s="2">
        <v>265</v>
      </c>
      <c r="I1467" s="2">
        <f t="shared" si="540"/>
        <v>123</v>
      </c>
      <c r="J1467" s="3">
        <v>3</v>
      </c>
      <c r="K1467" s="3">
        <v>47</v>
      </c>
      <c r="L1467" s="8">
        <f t="shared" si="541"/>
        <v>119.38</v>
      </c>
      <c r="M1467" s="8">
        <v>13.59</v>
      </c>
      <c r="N1467" s="8">
        <v>7.3</v>
      </c>
      <c r="O1467" s="8">
        <f t="shared" si="542"/>
        <v>65.798235344827589</v>
      </c>
      <c r="P1467" s="8">
        <f t="shared" si="520"/>
        <v>65.798235344827589</v>
      </c>
      <c r="Q1467" s="8">
        <f t="shared" si="543"/>
        <v>4424.9313269396553</v>
      </c>
      <c r="R1467" s="8"/>
      <c r="S1467" s="8">
        <v>10.44</v>
      </c>
      <c r="T1467" s="8">
        <v>42.17</v>
      </c>
      <c r="U1467" s="8">
        <v>21.92</v>
      </c>
      <c r="V1467" s="15">
        <f t="shared" si="544"/>
        <v>421.70000000000005</v>
      </c>
      <c r="W1467" s="15">
        <f t="shared" si="545"/>
        <v>366.87900000000002</v>
      </c>
      <c r="X1467" s="15">
        <f t="shared" si="546"/>
        <v>36.687899999999999</v>
      </c>
      <c r="Y1467" s="15">
        <f t="shared" si="547"/>
        <v>219.20000000000002</v>
      </c>
      <c r="Z1467" s="15">
        <f t="shared" si="548"/>
        <v>190.70400000000001</v>
      </c>
      <c r="AA1467" s="15">
        <f t="shared" si="549"/>
        <v>19.070399999999999</v>
      </c>
      <c r="AB1467" s="15">
        <f t="shared" si="550"/>
        <v>6.5</v>
      </c>
      <c r="AC1467" s="15">
        <f t="shared" si="551"/>
        <v>27.7</v>
      </c>
      <c r="AD1467" s="15">
        <f t="shared" si="552"/>
        <v>6</v>
      </c>
      <c r="AE1467" s="15">
        <f t="shared" si="553"/>
        <v>15.600000000000001</v>
      </c>
      <c r="AF1467" s="15">
        <f t="shared" si="554"/>
        <v>4.2</v>
      </c>
      <c r="AG1467" s="15">
        <f t="shared" si="555"/>
        <v>492.75113399686938</v>
      </c>
      <c r="AH1467" s="15">
        <f t="shared" si="556"/>
        <v>49.275113399686937</v>
      </c>
      <c r="AI1467" s="8">
        <f t="shared" si="557"/>
        <v>0.42170000000000002</v>
      </c>
      <c r="AJ1467" s="8">
        <v>0.65</v>
      </c>
      <c r="AK1467" s="8">
        <v>2.77</v>
      </c>
      <c r="AL1467" s="8">
        <v>0.6</v>
      </c>
      <c r="AM1467" s="8">
        <v>1.56</v>
      </c>
      <c r="AN1467" s="8">
        <v>0.42</v>
      </c>
      <c r="AO1467" s="8">
        <f t="shared" si="558"/>
        <v>15.413801280531183</v>
      </c>
      <c r="AP1467" s="8">
        <f t="shared" si="559"/>
        <v>65.686506995494426</v>
      </c>
      <c r="AQ1467" s="8">
        <f t="shared" si="560"/>
        <v>14.22812425895186</v>
      </c>
      <c r="AR1467" s="8">
        <f t="shared" si="561"/>
        <v>36.993123073274845</v>
      </c>
      <c r="AS1467" s="8">
        <f t="shared" si="562"/>
        <v>9.9596869812663034</v>
      </c>
    </row>
    <row r="1468" spans="1:45" x14ac:dyDescent="0.35">
      <c r="A1468" s="25">
        <v>2018</v>
      </c>
      <c r="B1468" s="2">
        <v>16670</v>
      </c>
      <c r="C1468" s="25" t="s">
        <v>163</v>
      </c>
      <c r="D1468" s="17">
        <v>143</v>
      </c>
      <c r="E1468" s="18" t="s">
        <v>77</v>
      </c>
      <c r="F1468" s="20" t="s">
        <v>156</v>
      </c>
      <c r="G1468" s="22">
        <v>2</v>
      </c>
      <c r="H1468" s="2">
        <v>274</v>
      </c>
      <c r="I1468" s="2">
        <f t="shared" si="540"/>
        <v>132</v>
      </c>
      <c r="J1468" s="3">
        <v>3</v>
      </c>
      <c r="K1468" s="3">
        <v>51</v>
      </c>
      <c r="L1468" s="8">
        <f t="shared" si="541"/>
        <v>129.54</v>
      </c>
      <c r="M1468" s="8">
        <v>13.89</v>
      </c>
      <c r="N1468" s="8">
        <v>6.43</v>
      </c>
      <c r="O1468" s="8">
        <f t="shared" si="542"/>
        <v>57.755313189655169</v>
      </c>
      <c r="P1468" s="8">
        <f t="shared" si="520"/>
        <v>57.755313189655169</v>
      </c>
      <c r="Q1468" s="8">
        <f t="shared" si="543"/>
        <v>3884.0448120043102</v>
      </c>
      <c r="R1468" s="8"/>
      <c r="S1468" s="8">
        <v>10.89</v>
      </c>
      <c r="T1468" s="8">
        <v>41.62</v>
      </c>
      <c r="U1468" s="8">
        <v>21.52</v>
      </c>
      <c r="V1468" s="15">
        <f t="shared" si="544"/>
        <v>416.2</v>
      </c>
      <c r="W1468" s="15">
        <f t="shared" si="545"/>
        <v>362.09399999999999</v>
      </c>
      <c r="X1468" s="15">
        <f t="shared" si="546"/>
        <v>36.209400000000002</v>
      </c>
      <c r="Y1468" s="15">
        <f t="shared" si="547"/>
        <v>215.2</v>
      </c>
      <c r="Z1468" s="15">
        <f t="shared" si="548"/>
        <v>187.22399999999999</v>
      </c>
      <c r="AA1468" s="15">
        <f t="shared" si="549"/>
        <v>18.7224</v>
      </c>
      <c r="AB1468" s="15">
        <f t="shared" si="550"/>
        <v>6.4</v>
      </c>
      <c r="AC1468" s="15">
        <f t="shared" si="551"/>
        <v>27.599999999999998</v>
      </c>
      <c r="AD1468" s="15">
        <f t="shared" si="552"/>
        <v>6</v>
      </c>
      <c r="AE1468" s="15">
        <f t="shared" si="553"/>
        <v>15.4</v>
      </c>
      <c r="AF1468" s="15">
        <f t="shared" si="554"/>
        <v>4.2</v>
      </c>
      <c r="AG1468" s="15">
        <f t="shared" si="555"/>
        <v>484.2421956143005</v>
      </c>
      <c r="AH1468" s="15">
        <f t="shared" si="556"/>
        <v>48.42421956143005</v>
      </c>
      <c r="AI1468" s="8">
        <f t="shared" si="557"/>
        <v>0.41620000000000001</v>
      </c>
      <c r="AJ1468" s="8">
        <v>0.64</v>
      </c>
      <c r="AK1468" s="8">
        <v>2.76</v>
      </c>
      <c r="AL1468" s="8">
        <v>0.6</v>
      </c>
      <c r="AM1468" s="8">
        <v>1.54</v>
      </c>
      <c r="AN1468" s="8">
        <v>0.42</v>
      </c>
      <c r="AO1468" s="8">
        <f t="shared" si="558"/>
        <v>15.37722248918789</v>
      </c>
      <c r="AP1468" s="8">
        <f t="shared" si="559"/>
        <v>66.314271984622764</v>
      </c>
      <c r="AQ1468" s="8">
        <f t="shared" si="560"/>
        <v>14.416146083613647</v>
      </c>
      <c r="AR1468" s="8">
        <f t="shared" si="561"/>
        <v>37.00144161460836</v>
      </c>
      <c r="AS1468" s="8">
        <f t="shared" si="562"/>
        <v>10.091302258529554</v>
      </c>
    </row>
    <row r="1469" spans="1:45" x14ac:dyDescent="0.35">
      <c r="A1469" s="25">
        <v>2018</v>
      </c>
      <c r="B1469" s="2">
        <v>16671</v>
      </c>
      <c r="C1469" s="25" t="s">
        <v>163</v>
      </c>
      <c r="D1469" s="17">
        <v>45</v>
      </c>
      <c r="E1469" s="18" t="s">
        <v>110</v>
      </c>
      <c r="F1469" s="20" t="s">
        <v>156</v>
      </c>
      <c r="G1469" s="22">
        <v>2</v>
      </c>
      <c r="H1469" s="2">
        <v>265</v>
      </c>
      <c r="I1469" s="2">
        <f t="shared" si="540"/>
        <v>123</v>
      </c>
      <c r="J1469" s="3">
        <v>3</v>
      </c>
      <c r="K1469" s="3">
        <v>48</v>
      </c>
      <c r="L1469" s="8">
        <f t="shared" si="541"/>
        <v>121.92</v>
      </c>
      <c r="M1469" s="8">
        <v>13.36</v>
      </c>
      <c r="N1469" s="8">
        <v>8.0500000000000007</v>
      </c>
      <c r="O1469" s="8">
        <f t="shared" si="542"/>
        <v>72.751458620689661</v>
      </c>
      <c r="P1469" s="8">
        <f t="shared" si="520"/>
        <v>72.751458620689661</v>
      </c>
      <c r="Q1469" s="8">
        <f t="shared" si="543"/>
        <v>4892.5355922413801</v>
      </c>
      <c r="R1469" s="8"/>
      <c r="S1469" s="8">
        <v>10.9</v>
      </c>
      <c r="T1469" s="8">
        <v>43</v>
      </c>
      <c r="U1469" s="8">
        <v>21.91</v>
      </c>
      <c r="V1469" s="15">
        <f t="shared" si="544"/>
        <v>430</v>
      </c>
      <c r="W1469" s="15">
        <f t="shared" si="545"/>
        <v>374.1</v>
      </c>
      <c r="X1469" s="15">
        <f t="shared" si="546"/>
        <v>37.410000000000004</v>
      </c>
      <c r="Y1469" s="15">
        <f t="shared" si="547"/>
        <v>219.1</v>
      </c>
      <c r="Z1469" s="15">
        <f t="shared" si="548"/>
        <v>190.61699999999999</v>
      </c>
      <c r="AA1469" s="15">
        <f t="shared" si="549"/>
        <v>19.061699999999998</v>
      </c>
      <c r="AB1469" s="15">
        <f t="shared" si="550"/>
        <v>6.8000000000000007</v>
      </c>
      <c r="AC1469" s="15">
        <f t="shared" si="551"/>
        <v>28.2</v>
      </c>
      <c r="AD1469" s="15">
        <f t="shared" si="552"/>
        <v>6.1</v>
      </c>
      <c r="AE1469" s="15">
        <f t="shared" si="553"/>
        <v>15.9</v>
      </c>
      <c r="AF1469" s="15">
        <f t="shared" si="554"/>
        <v>4.4000000000000004</v>
      </c>
      <c r="AG1469" s="15">
        <f t="shared" si="555"/>
        <v>502.39557141996897</v>
      </c>
      <c r="AH1469" s="15">
        <f t="shared" si="556"/>
        <v>50.239557141996897</v>
      </c>
      <c r="AI1469" s="8">
        <f t="shared" si="557"/>
        <v>0.43</v>
      </c>
      <c r="AJ1469" s="8">
        <v>0.68</v>
      </c>
      <c r="AK1469" s="8">
        <v>2.82</v>
      </c>
      <c r="AL1469" s="8">
        <v>0.61</v>
      </c>
      <c r="AM1469" s="8">
        <v>1.59</v>
      </c>
      <c r="AN1469" s="8">
        <v>0.44</v>
      </c>
      <c r="AO1469" s="8">
        <f t="shared" si="558"/>
        <v>15.813953488372094</v>
      </c>
      <c r="AP1469" s="8">
        <f t="shared" si="559"/>
        <v>65.581395348837205</v>
      </c>
      <c r="AQ1469" s="8">
        <f t="shared" si="560"/>
        <v>14.186046511627906</v>
      </c>
      <c r="AR1469" s="8">
        <f t="shared" si="561"/>
        <v>36.97674418604651</v>
      </c>
      <c r="AS1469" s="8">
        <f t="shared" si="562"/>
        <v>10.232558139534884</v>
      </c>
    </row>
    <row r="1470" spans="1:45" x14ac:dyDescent="0.35">
      <c r="A1470" s="25">
        <v>2018</v>
      </c>
      <c r="B1470" s="2">
        <v>16672</v>
      </c>
      <c r="C1470" s="25" t="s">
        <v>163</v>
      </c>
      <c r="D1470" s="17">
        <v>60</v>
      </c>
      <c r="E1470" s="18" t="s">
        <v>131</v>
      </c>
      <c r="F1470" s="20" t="s">
        <v>156</v>
      </c>
      <c r="G1470" s="22">
        <v>2</v>
      </c>
      <c r="H1470" s="2">
        <v>278</v>
      </c>
      <c r="I1470" s="2">
        <f t="shared" si="540"/>
        <v>136</v>
      </c>
      <c r="J1470" s="3">
        <v>5</v>
      </c>
      <c r="K1470" s="3">
        <v>45</v>
      </c>
      <c r="L1470" s="8">
        <f t="shared" si="541"/>
        <v>114.3</v>
      </c>
      <c r="M1470" s="8">
        <v>13.98</v>
      </c>
      <c r="N1470" s="8">
        <v>4.58</v>
      </c>
      <c r="O1470" s="8">
        <f t="shared" si="542"/>
        <v>41.09531344827586</v>
      </c>
      <c r="P1470" s="8">
        <f t="shared" si="520"/>
        <v>41.09531344827586</v>
      </c>
      <c r="Q1470" s="8">
        <f t="shared" si="543"/>
        <v>2763.6598293965517</v>
      </c>
      <c r="R1470" s="8"/>
      <c r="S1470" s="8">
        <v>11.09</v>
      </c>
      <c r="T1470" s="8">
        <v>41.68</v>
      </c>
      <c r="U1470" s="8">
        <v>21.88</v>
      </c>
      <c r="V1470" s="15">
        <f t="shared" si="544"/>
        <v>416.8</v>
      </c>
      <c r="W1470" s="15">
        <f t="shared" si="545"/>
        <v>362.61599999999999</v>
      </c>
      <c r="X1470" s="15">
        <f t="shared" si="546"/>
        <v>36.261600000000001</v>
      </c>
      <c r="Y1470" s="15">
        <f t="shared" si="547"/>
        <v>218.79999999999998</v>
      </c>
      <c r="Z1470" s="15">
        <f t="shared" si="548"/>
        <v>190.35599999999999</v>
      </c>
      <c r="AA1470" s="15">
        <f t="shared" si="549"/>
        <v>19.035599999999999</v>
      </c>
      <c r="AB1470" s="15">
        <f t="shared" si="550"/>
        <v>6.5</v>
      </c>
      <c r="AC1470" s="15">
        <f t="shared" si="551"/>
        <v>27.1</v>
      </c>
      <c r="AD1470" s="15">
        <f t="shared" si="552"/>
        <v>5.8</v>
      </c>
      <c r="AE1470" s="15">
        <f t="shared" si="553"/>
        <v>15.3</v>
      </c>
      <c r="AF1470" s="15">
        <f t="shared" si="554"/>
        <v>4.3</v>
      </c>
      <c r="AG1470" s="15">
        <f t="shared" si="555"/>
        <v>486.81621315906312</v>
      </c>
      <c r="AH1470" s="15">
        <f t="shared" si="556"/>
        <v>48.681621315906312</v>
      </c>
      <c r="AI1470" s="8">
        <f t="shared" si="557"/>
        <v>0.4168</v>
      </c>
      <c r="AJ1470" s="8">
        <v>0.65</v>
      </c>
      <c r="AK1470" s="8">
        <v>2.71</v>
      </c>
      <c r="AL1470" s="8">
        <v>0.57999999999999996</v>
      </c>
      <c r="AM1470" s="8">
        <v>1.53</v>
      </c>
      <c r="AN1470" s="8">
        <v>0.43</v>
      </c>
      <c r="AO1470" s="8">
        <f t="shared" si="558"/>
        <v>15.595009596928982</v>
      </c>
      <c r="AP1470" s="8">
        <f t="shared" si="559"/>
        <v>65.019193857965448</v>
      </c>
      <c r="AQ1470" s="8">
        <f t="shared" si="560"/>
        <v>13.915547024952016</v>
      </c>
      <c r="AR1470" s="8">
        <f t="shared" si="561"/>
        <v>36.708253358925148</v>
      </c>
      <c r="AS1470" s="8">
        <f t="shared" si="562"/>
        <v>10.316698656429942</v>
      </c>
    </row>
    <row r="1471" spans="1:45" x14ac:dyDescent="0.35">
      <c r="A1471" s="25">
        <v>2018</v>
      </c>
      <c r="B1471" s="2">
        <v>16673</v>
      </c>
      <c r="C1471" s="25" t="s">
        <v>163</v>
      </c>
      <c r="D1471" s="17">
        <v>120</v>
      </c>
      <c r="E1471" s="18" t="s">
        <v>123</v>
      </c>
      <c r="F1471" s="20" t="s">
        <v>156</v>
      </c>
      <c r="G1471" s="22">
        <v>2</v>
      </c>
      <c r="H1471" s="2">
        <v>277</v>
      </c>
      <c r="I1471" s="2">
        <f t="shared" si="540"/>
        <v>135</v>
      </c>
      <c r="J1471" s="3">
        <v>5</v>
      </c>
      <c r="K1471" s="3">
        <v>45</v>
      </c>
      <c r="L1471" s="8">
        <f t="shared" si="541"/>
        <v>114.3</v>
      </c>
      <c r="M1471" s="8">
        <v>13.98</v>
      </c>
      <c r="N1471" s="8">
        <v>6.8</v>
      </c>
      <c r="O1471" s="8">
        <f t="shared" si="542"/>
        <v>61.014875862068955</v>
      </c>
      <c r="P1471" s="8">
        <f t="shared" si="520"/>
        <v>61.014875862068955</v>
      </c>
      <c r="Q1471" s="8">
        <f t="shared" si="543"/>
        <v>4103.2504017241372</v>
      </c>
      <c r="R1471" s="8"/>
      <c r="S1471" s="8">
        <v>11.04</v>
      </c>
      <c r="T1471" s="8">
        <v>42.25</v>
      </c>
      <c r="U1471" s="8">
        <v>21.57</v>
      </c>
      <c r="V1471" s="15">
        <f t="shared" si="544"/>
        <v>422.5</v>
      </c>
      <c r="W1471" s="15">
        <f t="shared" si="545"/>
        <v>367.57499999999999</v>
      </c>
      <c r="X1471" s="15">
        <f t="shared" si="546"/>
        <v>36.7575</v>
      </c>
      <c r="Y1471" s="15">
        <f t="shared" si="547"/>
        <v>215.7</v>
      </c>
      <c r="Z1471" s="15">
        <f t="shared" si="548"/>
        <v>187.65899999999999</v>
      </c>
      <c r="AA1471" s="15">
        <f t="shared" si="549"/>
        <v>18.765899999999998</v>
      </c>
      <c r="AB1471" s="15">
        <f t="shared" si="550"/>
        <v>6.7</v>
      </c>
      <c r="AC1471" s="15">
        <f t="shared" si="551"/>
        <v>27.5</v>
      </c>
      <c r="AD1471" s="15">
        <f t="shared" si="552"/>
        <v>6.1</v>
      </c>
      <c r="AE1471" s="15">
        <f t="shared" si="553"/>
        <v>15.600000000000001</v>
      </c>
      <c r="AF1471" s="15">
        <f t="shared" si="554"/>
        <v>4.4000000000000004</v>
      </c>
      <c r="AG1471" s="15">
        <f t="shared" si="555"/>
        <v>491.83537883507148</v>
      </c>
      <c r="AH1471" s="15">
        <f t="shared" si="556"/>
        <v>49.18353788350715</v>
      </c>
      <c r="AI1471" s="8">
        <f t="shared" si="557"/>
        <v>0.42249999999999999</v>
      </c>
      <c r="AJ1471" s="8">
        <v>0.67</v>
      </c>
      <c r="AK1471" s="8">
        <v>2.75</v>
      </c>
      <c r="AL1471" s="8">
        <v>0.61</v>
      </c>
      <c r="AM1471" s="8">
        <v>1.56</v>
      </c>
      <c r="AN1471" s="8">
        <v>0.44</v>
      </c>
      <c r="AO1471" s="8">
        <f t="shared" si="558"/>
        <v>15.857988165680474</v>
      </c>
      <c r="AP1471" s="8">
        <f t="shared" si="559"/>
        <v>65.088757396449708</v>
      </c>
      <c r="AQ1471" s="8">
        <f t="shared" si="560"/>
        <v>14.437869822485206</v>
      </c>
      <c r="AR1471" s="8">
        <f t="shared" si="561"/>
        <v>36.923076923076927</v>
      </c>
      <c r="AS1471" s="8">
        <f t="shared" si="562"/>
        <v>10.414201183431954</v>
      </c>
    </row>
    <row r="1472" spans="1:45" x14ac:dyDescent="0.35">
      <c r="A1472" s="25">
        <v>2018</v>
      </c>
      <c r="B1472" s="2">
        <v>16674</v>
      </c>
      <c r="C1472" s="25" t="s">
        <v>163</v>
      </c>
      <c r="D1472" s="17">
        <v>11</v>
      </c>
      <c r="E1472" s="18" t="s">
        <v>24</v>
      </c>
      <c r="F1472" s="20" t="s">
        <v>156</v>
      </c>
      <c r="G1472" s="22">
        <v>2</v>
      </c>
      <c r="H1472" s="2">
        <v>283</v>
      </c>
      <c r="I1472" s="2">
        <f t="shared" si="540"/>
        <v>141</v>
      </c>
      <c r="J1472" s="3">
        <v>4</v>
      </c>
      <c r="K1472" s="3">
        <v>46</v>
      </c>
      <c r="L1472" s="8">
        <f t="shared" si="541"/>
        <v>116.84</v>
      </c>
      <c r="M1472" s="8">
        <v>13.86</v>
      </c>
      <c r="N1472" s="8">
        <v>7.4</v>
      </c>
      <c r="O1472" s="8">
        <f t="shared" si="542"/>
        <v>66.491168965517247</v>
      </c>
      <c r="P1472" s="8">
        <f t="shared" si="520"/>
        <v>66.491168965517247</v>
      </c>
      <c r="Q1472" s="8">
        <f t="shared" si="543"/>
        <v>4471.5311129310348</v>
      </c>
      <c r="R1472" s="8"/>
      <c r="S1472" s="8">
        <v>11.37</v>
      </c>
      <c r="T1472" s="8">
        <v>42.58</v>
      </c>
      <c r="U1472" s="8">
        <v>21.95</v>
      </c>
      <c r="V1472" s="15">
        <f t="shared" si="544"/>
        <v>425.79999999999995</v>
      </c>
      <c r="W1472" s="15">
        <f t="shared" si="545"/>
        <v>370.44599999999997</v>
      </c>
      <c r="X1472" s="15">
        <f t="shared" si="546"/>
        <v>37.044599999999996</v>
      </c>
      <c r="Y1472" s="15">
        <f t="shared" si="547"/>
        <v>219.5</v>
      </c>
      <c r="Z1472" s="15">
        <f t="shared" si="548"/>
        <v>190.965</v>
      </c>
      <c r="AA1472" s="15">
        <f t="shared" si="549"/>
        <v>19.096499999999999</v>
      </c>
      <c r="AB1472" s="15">
        <f t="shared" si="550"/>
        <v>6.6000000000000005</v>
      </c>
      <c r="AC1472" s="15">
        <f t="shared" si="551"/>
        <v>27.799999999999997</v>
      </c>
      <c r="AD1472" s="15">
        <f t="shared" si="552"/>
        <v>6</v>
      </c>
      <c r="AE1472" s="15">
        <f t="shared" si="553"/>
        <v>15.600000000000001</v>
      </c>
      <c r="AF1472" s="15">
        <f t="shared" si="554"/>
        <v>4.4000000000000004</v>
      </c>
      <c r="AG1472" s="15">
        <f t="shared" si="555"/>
        <v>497.70244260405775</v>
      </c>
      <c r="AH1472" s="15">
        <f t="shared" si="556"/>
        <v>49.770244260405775</v>
      </c>
      <c r="AI1472" s="8">
        <f t="shared" si="557"/>
        <v>0.42579999999999996</v>
      </c>
      <c r="AJ1472" s="8">
        <v>0.66</v>
      </c>
      <c r="AK1472" s="8">
        <v>2.78</v>
      </c>
      <c r="AL1472" s="8">
        <v>0.6</v>
      </c>
      <c r="AM1472" s="8">
        <v>1.56</v>
      </c>
      <c r="AN1472" s="8">
        <v>0.44</v>
      </c>
      <c r="AO1472" s="8">
        <f t="shared" si="558"/>
        <v>15.500234852043215</v>
      </c>
      <c r="AP1472" s="8">
        <f t="shared" si="559"/>
        <v>65.288868013151713</v>
      </c>
      <c r="AQ1472" s="8">
        <f t="shared" si="560"/>
        <v>14.091122592766558</v>
      </c>
      <c r="AR1472" s="8">
        <f t="shared" si="561"/>
        <v>36.636918741193057</v>
      </c>
      <c r="AS1472" s="8">
        <f t="shared" si="562"/>
        <v>10.333489901362144</v>
      </c>
    </row>
    <row r="1473" spans="1:45" x14ac:dyDescent="0.35">
      <c r="A1473" s="25">
        <v>2018</v>
      </c>
      <c r="B1473" s="2">
        <v>16675</v>
      </c>
      <c r="C1473" s="25" t="s">
        <v>163</v>
      </c>
      <c r="D1473" s="17">
        <v>98</v>
      </c>
      <c r="E1473" s="18" t="s">
        <v>133</v>
      </c>
      <c r="F1473" s="20" t="s">
        <v>156</v>
      </c>
      <c r="G1473" s="22">
        <v>2</v>
      </c>
      <c r="H1473" s="2">
        <v>284</v>
      </c>
      <c r="I1473" s="2">
        <f t="shared" si="540"/>
        <v>142</v>
      </c>
      <c r="J1473" s="3">
        <v>3</v>
      </c>
      <c r="K1473" s="3">
        <v>48</v>
      </c>
      <c r="L1473" s="8">
        <f t="shared" si="541"/>
        <v>121.92</v>
      </c>
      <c r="M1473" s="8">
        <v>19.600000000000001</v>
      </c>
      <c r="N1473" s="8">
        <v>10.88</v>
      </c>
      <c r="O1473" s="8">
        <f t="shared" si="542"/>
        <v>91.245682758620703</v>
      </c>
      <c r="P1473" s="8">
        <f t="shared" si="520"/>
        <v>91.245682758620703</v>
      </c>
      <c r="Q1473" s="8">
        <f t="shared" si="543"/>
        <v>6136.2721655172427</v>
      </c>
      <c r="R1473" s="8"/>
      <c r="S1473" s="8">
        <v>10.91</v>
      </c>
      <c r="T1473" s="8">
        <v>42.19</v>
      </c>
      <c r="U1473" s="8">
        <v>21.62</v>
      </c>
      <c r="V1473" s="15">
        <f t="shared" si="544"/>
        <v>421.9</v>
      </c>
      <c r="W1473" s="15">
        <f t="shared" si="545"/>
        <v>367.053</v>
      </c>
      <c r="X1473" s="15">
        <f t="shared" si="546"/>
        <v>36.705300000000001</v>
      </c>
      <c r="Y1473" s="15">
        <f t="shared" si="547"/>
        <v>216.20000000000002</v>
      </c>
      <c r="Z1473" s="15">
        <f t="shared" si="548"/>
        <v>188.09400000000002</v>
      </c>
      <c r="AA1473" s="15">
        <f t="shared" si="549"/>
        <v>18.809400000000004</v>
      </c>
      <c r="AB1473" s="15">
        <f t="shared" si="550"/>
        <v>6.7</v>
      </c>
      <c r="AC1473" s="15">
        <f t="shared" si="551"/>
        <v>27.400000000000002</v>
      </c>
      <c r="AD1473" s="15">
        <f t="shared" si="552"/>
        <v>6</v>
      </c>
      <c r="AE1473" s="15">
        <f t="shared" si="553"/>
        <v>15.3</v>
      </c>
      <c r="AF1473" s="15">
        <f t="shared" si="554"/>
        <v>4.6000000000000005</v>
      </c>
      <c r="AG1473" s="15">
        <f t="shared" si="555"/>
        <v>491.40005391500125</v>
      </c>
      <c r="AH1473" s="15">
        <f t="shared" si="556"/>
        <v>49.140005391500125</v>
      </c>
      <c r="AI1473" s="8">
        <f t="shared" si="557"/>
        <v>0.4219</v>
      </c>
      <c r="AJ1473" s="8">
        <v>0.67</v>
      </c>
      <c r="AK1473" s="8">
        <v>2.74</v>
      </c>
      <c r="AL1473" s="8">
        <v>0.6</v>
      </c>
      <c r="AM1473" s="8">
        <v>1.53</v>
      </c>
      <c r="AN1473" s="8">
        <v>0.46</v>
      </c>
      <c r="AO1473" s="8">
        <f t="shared" si="558"/>
        <v>15.880540412420006</v>
      </c>
      <c r="AP1473" s="8">
        <f t="shared" si="559"/>
        <v>64.944299597060919</v>
      </c>
      <c r="AQ1473" s="8">
        <f t="shared" si="560"/>
        <v>14.221379473808959</v>
      </c>
      <c r="AR1473" s="8">
        <f t="shared" si="561"/>
        <v>36.264517658212846</v>
      </c>
      <c r="AS1473" s="8">
        <f t="shared" si="562"/>
        <v>10.903057596586871</v>
      </c>
    </row>
    <row r="1474" spans="1:45" x14ac:dyDescent="0.35">
      <c r="A1474" s="25">
        <v>2018</v>
      </c>
      <c r="B1474" s="2">
        <v>16676</v>
      </c>
      <c r="C1474" s="25" t="s">
        <v>163</v>
      </c>
      <c r="D1474" s="17">
        <v>102</v>
      </c>
      <c r="E1474" s="18" t="s">
        <v>27</v>
      </c>
      <c r="F1474" s="20" t="s">
        <v>156</v>
      </c>
      <c r="G1474" s="22">
        <v>2</v>
      </c>
      <c r="H1474" s="2">
        <v>274</v>
      </c>
      <c r="I1474" s="2">
        <f t="shared" si="540"/>
        <v>132</v>
      </c>
      <c r="J1474" s="3">
        <v>1</v>
      </c>
      <c r="K1474" s="3">
        <v>19</v>
      </c>
      <c r="L1474" s="8">
        <f t="shared" si="541"/>
        <v>48.26</v>
      </c>
      <c r="M1474" s="8">
        <v>13.2</v>
      </c>
      <c r="N1474" s="8">
        <v>5.84</v>
      </c>
      <c r="O1474" s="8">
        <f t="shared" si="542"/>
        <v>52.876165517241375</v>
      </c>
      <c r="P1474" s="8">
        <f t="shared" si="520"/>
        <v>52.876165517241375</v>
      </c>
      <c r="Q1474" s="8">
        <f t="shared" si="543"/>
        <v>3555.9221310344824</v>
      </c>
      <c r="R1474" s="8"/>
      <c r="S1474" s="8">
        <v>11.17</v>
      </c>
      <c r="T1474" s="8">
        <v>42.29</v>
      </c>
      <c r="U1474" s="8">
        <v>21.79</v>
      </c>
      <c r="V1474" s="15">
        <f t="shared" si="544"/>
        <v>422.9</v>
      </c>
      <c r="W1474" s="15">
        <f t="shared" si="545"/>
        <v>367.923</v>
      </c>
      <c r="X1474" s="15">
        <f t="shared" si="546"/>
        <v>36.792299999999997</v>
      </c>
      <c r="Y1474" s="15">
        <f t="shared" si="547"/>
        <v>217.89999999999998</v>
      </c>
      <c r="Z1474" s="15">
        <f t="shared" si="548"/>
        <v>189.57299999999998</v>
      </c>
      <c r="AA1474" s="15">
        <f t="shared" si="549"/>
        <v>18.957299999999996</v>
      </c>
      <c r="AB1474" s="15">
        <f t="shared" si="550"/>
        <v>6.8999999999999995</v>
      </c>
      <c r="AC1474" s="15">
        <f t="shared" si="551"/>
        <v>27.400000000000002</v>
      </c>
      <c r="AD1474" s="15">
        <f t="shared" si="552"/>
        <v>6.1</v>
      </c>
      <c r="AE1474" s="15">
        <f t="shared" si="553"/>
        <v>15.4</v>
      </c>
      <c r="AF1474" s="15">
        <f t="shared" si="554"/>
        <v>4.6000000000000005</v>
      </c>
      <c r="AG1474" s="15">
        <f t="shared" si="555"/>
        <v>493.46369796147718</v>
      </c>
      <c r="AH1474" s="15">
        <f t="shared" si="556"/>
        <v>49.346369796147719</v>
      </c>
      <c r="AI1474" s="8">
        <f t="shared" si="557"/>
        <v>0.4229</v>
      </c>
      <c r="AJ1474" s="8">
        <v>0.69</v>
      </c>
      <c r="AK1474" s="8">
        <v>2.74</v>
      </c>
      <c r="AL1474" s="8">
        <v>0.61</v>
      </c>
      <c r="AM1474" s="8">
        <v>1.54</v>
      </c>
      <c r="AN1474" s="8">
        <v>0.46</v>
      </c>
      <c r="AO1474" s="8">
        <f t="shared" si="558"/>
        <v>16.315913927642466</v>
      </c>
      <c r="AP1474" s="8">
        <f t="shared" si="559"/>
        <v>64.790730669188946</v>
      </c>
      <c r="AQ1474" s="8">
        <f t="shared" si="560"/>
        <v>14.424213762118704</v>
      </c>
      <c r="AR1474" s="8">
        <f t="shared" si="561"/>
        <v>36.41522818633247</v>
      </c>
      <c r="AS1474" s="8">
        <f t="shared" si="562"/>
        <v>10.877275951761646</v>
      </c>
    </row>
    <row r="1475" spans="1:45" x14ac:dyDescent="0.35">
      <c r="A1475" s="25">
        <v>2018</v>
      </c>
      <c r="B1475" s="2">
        <v>16677</v>
      </c>
      <c r="C1475" s="25" t="s">
        <v>163</v>
      </c>
      <c r="D1475" s="17">
        <v>21</v>
      </c>
      <c r="E1475" s="18" t="s">
        <v>98</v>
      </c>
      <c r="F1475" s="20" t="s">
        <v>156</v>
      </c>
      <c r="G1475" s="22">
        <v>2</v>
      </c>
      <c r="H1475" s="2">
        <v>274</v>
      </c>
      <c r="I1475" s="2">
        <f t="shared" si="540"/>
        <v>132</v>
      </c>
      <c r="J1475" s="3">
        <v>2</v>
      </c>
      <c r="K1475" s="3">
        <v>42</v>
      </c>
      <c r="L1475" s="8">
        <f t="shared" si="541"/>
        <v>106.68</v>
      </c>
      <c r="M1475" s="8">
        <v>14.23</v>
      </c>
      <c r="N1475" s="8">
        <v>10.62</v>
      </c>
      <c r="O1475" s="8">
        <f t="shared" si="542"/>
        <v>95.013935689655156</v>
      </c>
      <c r="P1475" s="8">
        <f t="shared" si="520"/>
        <v>95.013935689655156</v>
      </c>
      <c r="Q1475" s="8">
        <f t="shared" si="543"/>
        <v>6389.6871751293093</v>
      </c>
      <c r="R1475" s="8"/>
      <c r="S1475" s="8">
        <v>10.83</v>
      </c>
      <c r="T1475" s="8">
        <v>42.29</v>
      </c>
      <c r="U1475" s="8">
        <v>21.66</v>
      </c>
      <c r="V1475" s="15">
        <f t="shared" si="544"/>
        <v>422.9</v>
      </c>
      <c r="W1475" s="15">
        <f t="shared" si="545"/>
        <v>367.923</v>
      </c>
      <c r="X1475" s="15">
        <f t="shared" si="546"/>
        <v>36.792299999999997</v>
      </c>
      <c r="Y1475" s="15">
        <f t="shared" si="547"/>
        <v>216.6</v>
      </c>
      <c r="Z1475" s="15">
        <f t="shared" si="548"/>
        <v>188.44200000000001</v>
      </c>
      <c r="AA1475" s="15">
        <f t="shared" si="549"/>
        <v>18.844200000000001</v>
      </c>
      <c r="AB1475" s="15">
        <f t="shared" si="550"/>
        <v>6.8000000000000007</v>
      </c>
      <c r="AC1475" s="15">
        <f t="shared" si="551"/>
        <v>27.799999999999997</v>
      </c>
      <c r="AD1475" s="15">
        <f t="shared" si="552"/>
        <v>6.1</v>
      </c>
      <c r="AE1475" s="15">
        <f t="shared" si="553"/>
        <v>15.600000000000001</v>
      </c>
      <c r="AF1475" s="15">
        <f t="shared" si="554"/>
        <v>4.3</v>
      </c>
      <c r="AG1475" s="15">
        <f t="shared" si="555"/>
        <v>492.77599918653516</v>
      </c>
      <c r="AH1475" s="15">
        <f t="shared" si="556"/>
        <v>49.277599918653515</v>
      </c>
      <c r="AI1475" s="8">
        <f t="shared" si="557"/>
        <v>0.4229</v>
      </c>
      <c r="AJ1475" s="8">
        <v>0.68</v>
      </c>
      <c r="AK1475" s="8">
        <v>2.78</v>
      </c>
      <c r="AL1475" s="8">
        <v>0.61</v>
      </c>
      <c r="AM1475" s="8">
        <v>1.56</v>
      </c>
      <c r="AN1475" s="8">
        <v>0.43</v>
      </c>
      <c r="AO1475" s="8">
        <f t="shared" si="558"/>
        <v>16.079451406952</v>
      </c>
      <c r="AP1475" s="8">
        <f t="shared" si="559"/>
        <v>65.736580751950811</v>
      </c>
      <c r="AQ1475" s="8">
        <f t="shared" si="560"/>
        <v>14.424213762118704</v>
      </c>
      <c r="AR1475" s="8">
        <f t="shared" si="561"/>
        <v>36.88815322771341</v>
      </c>
      <c r="AS1475" s="8">
        <f t="shared" si="562"/>
        <v>10.167888389690233</v>
      </c>
    </row>
    <row r="1476" spans="1:45" x14ac:dyDescent="0.35">
      <c r="A1476" s="25">
        <v>2018</v>
      </c>
      <c r="B1476" s="2">
        <v>16678</v>
      </c>
      <c r="C1476" s="25" t="s">
        <v>163</v>
      </c>
      <c r="D1476" s="17">
        <v>70</v>
      </c>
      <c r="E1476" s="18" t="s">
        <v>71</v>
      </c>
      <c r="F1476" s="20" t="s">
        <v>156</v>
      </c>
      <c r="G1476" s="22">
        <v>2</v>
      </c>
      <c r="H1476" s="2">
        <v>275</v>
      </c>
      <c r="I1476" s="2">
        <f t="shared" si="540"/>
        <v>133</v>
      </c>
      <c r="J1476" s="3">
        <v>1</v>
      </c>
      <c r="K1476" s="3">
        <v>22</v>
      </c>
      <c r="L1476" s="8">
        <f t="shared" si="541"/>
        <v>55.88</v>
      </c>
      <c r="M1476" s="8">
        <v>13.31</v>
      </c>
      <c r="N1476" s="8">
        <v>5.49</v>
      </c>
      <c r="O1476" s="8">
        <f t="shared" si="542"/>
        <v>49.644224224137936</v>
      </c>
      <c r="P1476" s="8">
        <f t="shared" si="520"/>
        <v>49.644224224137936</v>
      </c>
      <c r="Q1476" s="8">
        <f t="shared" si="543"/>
        <v>3338.5740790732762</v>
      </c>
      <c r="R1476" s="8"/>
      <c r="S1476" s="8">
        <v>11.04</v>
      </c>
      <c r="T1476" s="8">
        <v>41.13</v>
      </c>
      <c r="U1476" s="8">
        <v>21.05</v>
      </c>
      <c r="V1476" s="15">
        <f t="shared" si="544"/>
        <v>411.3</v>
      </c>
      <c r="W1476" s="15">
        <f t="shared" si="545"/>
        <v>357.83100000000002</v>
      </c>
      <c r="X1476" s="15">
        <f t="shared" si="546"/>
        <v>35.783100000000005</v>
      </c>
      <c r="Y1476" s="15">
        <f t="shared" si="547"/>
        <v>210.5</v>
      </c>
      <c r="Z1476" s="15">
        <f t="shared" si="548"/>
        <v>183.13499999999999</v>
      </c>
      <c r="AA1476" s="15">
        <f t="shared" si="549"/>
        <v>18.313499999999998</v>
      </c>
      <c r="AB1476" s="15">
        <f t="shared" si="550"/>
        <v>6.6000000000000005</v>
      </c>
      <c r="AC1476" s="15">
        <f t="shared" si="551"/>
        <v>27.3</v>
      </c>
      <c r="AD1476" s="15">
        <f t="shared" si="552"/>
        <v>6</v>
      </c>
      <c r="AE1476" s="15">
        <f t="shared" si="553"/>
        <v>15.5</v>
      </c>
      <c r="AF1476" s="15">
        <f t="shared" si="554"/>
        <v>4.3</v>
      </c>
      <c r="AG1476" s="15">
        <f t="shared" si="555"/>
        <v>476.14567784203609</v>
      </c>
      <c r="AH1476" s="15">
        <f t="shared" si="556"/>
        <v>47.614567784203608</v>
      </c>
      <c r="AI1476" s="8">
        <f t="shared" si="557"/>
        <v>0.4113</v>
      </c>
      <c r="AJ1476" s="8">
        <v>0.66</v>
      </c>
      <c r="AK1476" s="8">
        <v>2.73</v>
      </c>
      <c r="AL1476" s="8">
        <v>0.6</v>
      </c>
      <c r="AM1476" s="8">
        <v>1.55</v>
      </c>
      <c r="AN1476" s="8">
        <v>0.43</v>
      </c>
      <c r="AO1476" s="8">
        <f t="shared" si="558"/>
        <v>16.046681254558717</v>
      </c>
      <c r="AP1476" s="8">
        <f t="shared" si="559"/>
        <v>66.374908825674694</v>
      </c>
      <c r="AQ1476" s="8">
        <f t="shared" si="560"/>
        <v>14.587892049598834</v>
      </c>
      <c r="AR1476" s="8">
        <f t="shared" si="561"/>
        <v>37.685387794796988</v>
      </c>
      <c r="AS1476" s="8">
        <f t="shared" si="562"/>
        <v>10.454655968879162</v>
      </c>
    </row>
    <row r="1477" spans="1:45" x14ac:dyDescent="0.35">
      <c r="A1477" s="25">
        <v>2018</v>
      </c>
      <c r="B1477" s="2">
        <v>16679</v>
      </c>
      <c r="C1477" s="25" t="s">
        <v>163</v>
      </c>
      <c r="D1477" s="17">
        <v>115</v>
      </c>
      <c r="E1477" s="18" t="s">
        <v>124</v>
      </c>
      <c r="F1477" s="20" t="s">
        <v>156</v>
      </c>
      <c r="G1477" s="22">
        <v>2</v>
      </c>
      <c r="H1477" s="2">
        <v>283</v>
      </c>
      <c r="I1477" s="2">
        <f t="shared" si="540"/>
        <v>141</v>
      </c>
      <c r="J1477" s="3">
        <v>2</v>
      </c>
      <c r="K1477" s="3">
        <v>53</v>
      </c>
      <c r="L1477" s="8">
        <f t="shared" si="541"/>
        <v>134.62</v>
      </c>
      <c r="M1477" s="8">
        <v>13.44</v>
      </c>
      <c r="N1477" s="8">
        <v>9.65</v>
      </c>
      <c r="O1477" s="8">
        <f t="shared" si="542"/>
        <v>87.130848275862078</v>
      </c>
      <c r="P1477" s="8">
        <f t="shared" si="520"/>
        <v>87.130848275862078</v>
      </c>
      <c r="Q1477" s="8">
        <f t="shared" si="543"/>
        <v>5859.5495465517251</v>
      </c>
      <c r="R1477" s="8"/>
      <c r="S1477" s="8">
        <v>10.97</v>
      </c>
      <c r="T1477" s="8">
        <v>42.36</v>
      </c>
      <c r="U1477" s="8">
        <v>22.07</v>
      </c>
      <c r="V1477" s="15">
        <f t="shared" si="544"/>
        <v>423.6</v>
      </c>
      <c r="W1477" s="15">
        <f t="shared" si="545"/>
        <v>368.53200000000004</v>
      </c>
      <c r="X1477" s="15">
        <f t="shared" si="546"/>
        <v>36.853200000000001</v>
      </c>
      <c r="Y1477" s="15">
        <f t="shared" si="547"/>
        <v>220.7</v>
      </c>
      <c r="Z1477" s="15">
        <f t="shared" si="548"/>
        <v>192.00899999999999</v>
      </c>
      <c r="AA1477" s="15">
        <f t="shared" si="549"/>
        <v>19.200899999999997</v>
      </c>
      <c r="AB1477" s="15">
        <f t="shared" si="550"/>
        <v>6.6000000000000005</v>
      </c>
      <c r="AC1477" s="15">
        <f t="shared" si="551"/>
        <v>27.599999999999998</v>
      </c>
      <c r="AD1477" s="15">
        <f t="shared" si="552"/>
        <v>6.1</v>
      </c>
      <c r="AE1477" s="15">
        <f t="shared" si="553"/>
        <v>15.5</v>
      </c>
      <c r="AF1477" s="15">
        <f t="shared" si="554"/>
        <v>4.3</v>
      </c>
      <c r="AG1477" s="15">
        <f t="shared" si="555"/>
        <v>495.7706965418738</v>
      </c>
      <c r="AH1477" s="15">
        <f t="shared" si="556"/>
        <v>49.577069654187383</v>
      </c>
      <c r="AI1477" s="8">
        <f t="shared" si="557"/>
        <v>0.42360000000000003</v>
      </c>
      <c r="AJ1477" s="8">
        <v>0.66</v>
      </c>
      <c r="AK1477" s="8">
        <v>2.76</v>
      </c>
      <c r="AL1477" s="8">
        <v>0.61</v>
      </c>
      <c r="AM1477" s="8">
        <v>1.55</v>
      </c>
      <c r="AN1477" s="8">
        <v>0.43</v>
      </c>
      <c r="AO1477" s="8">
        <f t="shared" si="558"/>
        <v>15.580736543909348</v>
      </c>
      <c r="AP1477" s="8">
        <f t="shared" si="559"/>
        <v>65.155807365439088</v>
      </c>
      <c r="AQ1477" s="8">
        <f t="shared" si="560"/>
        <v>14.400377714825305</v>
      </c>
      <c r="AR1477" s="8">
        <f t="shared" si="561"/>
        <v>36.591123701605284</v>
      </c>
      <c r="AS1477" s="8">
        <f t="shared" si="562"/>
        <v>10.151085930122756</v>
      </c>
    </row>
    <row r="1478" spans="1:45" x14ac:dyDescent="0.35">
      <c r="A1478" s="25">
        <v>2018</v>
      </c>
      <c r="B1478" s="2">
        <v>16680</v>
      </c>
      <c r="C1478" s="25" t="s">
        <v>163</v>
      </c>
      <c r="D1478" s="17">
        <v>27</v>
      </c>
      <c r="E1478" s="18" t="s">
        <v>68</v>
      </c>
      <c r="F1478" s="20" t="s">
        <v>156</v>
      </c>
      <c r="G1478" s="22">
        <v>2</v>
      </c>
      <c r="H1478" s="2">
        <v>283</v>
      </c>
      <c r="I1478" s="2">
        <f t="shared" si="540"/>
        <v>141</v>
      </c>
      <c r="J1478" s="3">
        <v>4</v>
      </c>
      <c r="K1478" s="3">
        <v>49</v>
      </c>
      <c r="L1478" s="8">
        <f t="shared" si="541"/>
        <v>124.46000000000001</v>
      </c>
      <c r="M1478" s="8">
        <v>13.81</v>
      </c>
      <c r="N1478" s="8">
        <v>7.65</v>
      </c>
      <c r="O1478" s="8">
        <f t="shared" si="542"/>
        <v>68.777390948275865</v>
      </c>
      <c r="P1478" s="8">
        <f t="shared" si="520"/>
        <v>68.777390948275865</v>
      </c>
      <c r="Q1478" s="8">
        <f t="shared" si="543"/>
        <v>4625.2795412715523</v>
      </c>
      <c r="R1478" s="8"/>
      <c r="S1478" s="8">
        <v>11.17</v>
      </c>
      <c r="T1478" s="8">
        <v>43.55</v>
      </c>
      <c r="U1478" s="8">
        <v>21.29</v>
      </c>
      <c r="V1478" s="15">
        <f t="shared" si="544"/>
        <v>435.5</v>
      </c>
      <c r="W1478" s="15">
        <f t="shared" si="545"/>
        <v>378.88499999999999</v>
      </c>
      <c r="X1478" s="15">
        <f t="shared" si="546"/>
        <v>37.888500000000001</v>
      </c>
      <c r="Y1478" s="15">
        <f t="shared" si="547"/>
        <v>212.89999999999998</v>
      </c>
      <c r="Z1478" s="15">
        <f t="shared" si="548"/>
        <v>185.22299999999998</v>
      </c>
      <c r="AA1478" s="15">
        <f t="shared" si="549"/>
        <v>18.522299999999998</v>
      </c>
      <c r="AB1478" s="15">
        <f t="shared" si="550"/>
        <v>6.7</v>
      </c>
      <c r="AC1478" s="15">
        <f t="shared" si="551"/>
        <v>28</v>
      </c>
      <c r="AD1478" s="15">
        <f t="shared" si="552"/>
        <v>6.1</v>
      </c>
      <c r="AE1478" s="15">
        <f t="shared" si="553"/>
        <v>15.700000000000001</v>
      </c>
      <c r="AF1478" s="15">
        <f t="shared" si="554"/>
        <v>4.3</v>
      </c>
      <c r="AG1478" s="15">
        <f t="shared" si="555"/>
        <v>505.45305247832277</v>
      </c>
      <c r="AH1478" s="15">
        <f t="shared" si="556"/>
        <v>50.545305247832275</v>
      </c>
      <c r="AI1478" s="8">
        <f t="shared" si="557"/>
        <v>0.4355</v>
      </c>
      <c r="AJ1478" s="8">
        <v>0.67</v>
      </c>
      <c r="AK1478" s="8">
        <v>2.8</v>
      </c>
      <c r="AL1478" s="8">
        <v>0.61</v>
      </c>
      <c r="AM1478" s="8">
        <v>1.57</v>
      </c>
      <c r="AN1478" s="8">
        <v>0.43</v>
      </c>
      <c r="AO1478" s="8">
        <f t="shared" si="558"/>
        <v>15.384615384615385</v>
      </c>
      <c r="AP1478" s="8">
        <f t="shared" si="559"/>
        <v>64.293915040183691</v>
      </c>
      <c r="AQ1478" s="8">
        <f t="shared" si="560"/>
        <v>14.006888633754304</v>
      </c>
      <c r="AR1478" s="8">
        <f t="shared" si="561"/>
        <v>36.050516647531573</v>
      </c>
      <c r="AS1478" s="8">
        <f t="shared" si="562"/>
        <v>9.8737083811710669</v>
      </c>
    </row>
    <row r="1479" spans="1:45" x14ac:dyDescent="0.35">
      <c r="A1479" s="25">
        <v>2018</v>
      </c>
      <c r="B1479" s="2">
        <v>16681</v>
      </c>
      <c r="C1479" s="25" t="s">
        <v>163</v>
      </c>
      <c r="D1479" s="17">
        <v>71</v>
      </c>
      <c r="E1479" s="18" t="s">
        <v>37</v>
      </c>
      <c r="F1479" s="20" t="s">
        <v>156</v>
      </c>
      <c r="G1479" s="22">
        <v>2</v>
      </c>
      <c r="H1479" s="2">
        <v>274</v>
      </c>
      <c r="I1479" s="2">
        <f t="shared" si="540"/>
        <v>132</v>
      </c>
      <c r="J1479" s="3">
        <v>5</v>
      </c>
      <c r="K1479" s="3">
        <v>36</v>
      </c>
      <c r="L1479" s="8">
        <f t="shared" si="541"/>
        <v>91.44</v>
      </c>
      <c r="M1479" s="8">
        <v>14.12</v>
      </c>
      <c r="N1479" s="8">
        <v>4.9000000000000004</v>
      </c>
      <c r="O1479" s="8">
        <f t="shared" si="542"/>
        <v>43.895044827586204</v>
      </c>
      <c r="P1479" s="8">
        <f t="shared" si="520"/>
        <v>43.895044827586204</v>
      </c>
      <c r="Q1479" s="8">
        <f t="shared" si="543"/>
        <v>2951.9417646551724</v>
      </c>
      <c r="R1479" s="8"/>
      <c r="S1479" s="8">
        <v>11.11</v>
      </c>
      <c r="T1479" s="8">
        <v>43.36</v>
      </c>
      <c r="U1479" s="8">
        <v>21.52</v>
      </c>
      <c r="V1479" s="15">
        <f t="shared" si="544"/>
        <v>433.6</v>
      </c>
      <c r="W1479" s="15">
        <f t="shared" si="545"/>
        <v>377.23200000000003</v>
      </c>
      <c r="X1479" s="15">
        <f t="shared" si="546"/>
        <v>37.723200000000006</v>
      </c>
      <c r="Y1479" s="15">
        <f t="shared" si="547"/>
        <v>215.2</v>
      </c>
      <c r="Z1479" s="15">
        <f t="shared" si="548"/>
        <v>187.22399999999999</v>
      </c>
      <c r="AA1479" s="15">
        <f t="shared" si="549"/>
        <v>18.7224</v>
      </c>
      <c r="AB1479" s="15">
        <f t="shared" si="550"/>
        <v>6.7</v>
      </c>
      <c r="AC1479" s="15">
        <f t="shared" si="551"/>
        <v>28.4</v>
      </c>
      <c r="AD1479" s="15">
        <f t="shared" si="552"/>
        <v>6.1</v>
      </c>
      <c r="AE1479" s="15">
        <f t="shared" si="553"/>
        <v>15.8</v>
      </c>
      <c r="AF1479" s="15">
        <f t="shared" si="554"/>
        <v>4.3</v>
      </c>
      <c r="AG1479" s="15">
        <f t="shared" si="555"/>
        <v>504.48682368659479</v>
      </c>
      <c r="AH1479" s="15">
        <f t="shared" si="556"/>
        <v>50.448682368659476</v>
      </c>
      <c r="AI1479" s="8">
        <f t="shared" si="557"/>
        <v>0.43360000000000004</v>
      </c>
      <c r="AJ1479" s="8">
        <v>0.67</v>
      </c>
      <c r="AK1479" s="8">
        <v>2.84</v>
      </c>
      <c r="AL1479" s="8">
        <v>0.61</v>
      </c>
      <c r="AM1479" s="8">
        <v>1.58</v>
      </c>
      <c r="AN1479" s="8">
        <v>0.43</v>
      </c>
      <c r="AO1479" s="8">
        <f t="shared" si="558"/>
        <v>15.452029520295202</v>
      </c>
      <c r="AP1479" s="8">
        <f t="shared" si="559"/>
        <v>65.498154981549803</v>
      </c>
      <c r="AQ1479" s="8">
        <f t="shared" si="560"/>
        <v>14.068265682656824</v>
      </c>
      <c r="AR1479" s="8">
        <f t="shared" si="561"/>
        <v>36.43911439114391</v>
      </c>
      <c r="AS1479" s="8">
        <f t="shared" si="562"/>
        <v>9.916974169741696</v>
      </c>
    </row>
    <row r="1480" spans="1:45" x14ac:dyDescent="0.35">
      <c r="A1480" s="25">
        <v>2018</v>
      </c>
      <c r="B1480" s="2">
        <v>16682</v>
      </c>
      <c r="C1480" s="25" t="s">
        <v>163</v>
      </c>
      <c r="D1480" s="17">
        <v>99</v>
      </c>
      <c r="E1480" s="18" t="s">
        <v>81</v>
      </c>
      <c r="F1480" s="20" t="s">
        <v>156</v>
      </c>
      <c r="G1480" s="22">
        <v>2</v>
      </c>
      <c r="H1480" s="2">
        <v>282</v>
      </c>
      <c r="I1480" s="2">
        <f t="shared" si="540"/>
        <v>140</v>
      </c>
      <c r="J1480" s="3">
        <v>4</v>
      </c>
      <c r="K1480" s="3">
        <v>58</v>
      </c>
      <c r="L1480" s="8">
        <f t="shared" si="541"/>
        <v>147.32</v>
      </c>
      <c r="M1480" s="8">
        <v>15.43</v>
      </c>
      <c r="N1480" s="8">
        <v>12.01</v>
      </c>
      <c r="O1480" s="8">
        <f t="shared" si="542"/>
        <v>105.94652560344826</v>
      </c>
      <c r="P1480" s="8">
        <f t="shared" si="520"/>
        <v>105.94652560344826</v>
      </c>
      <c r="Q1480" s="8">
        <f t="shared" si="543"/>
        <v>7124.9038468318959</v>
      </c>
      <c r="R1480" s="8"/>
      <c r="S1480" s="8">
        <v>11.06</v>
      </c>
      <c r="T1480" s="8">
        <v>41.48</v>
      </c>
      <c r="U1480" s="8">
        <v>21.39</v>
      </c>
      <c r="V1480" s="15">
        <f t="shared" si="544"/>
        <v>414.79999999999995</v>
      </c>
      <c r="W1480" s="15">
        <f t="shared" si="545"/>
        <v>360.87599999999998</v>
      </c>
      <c r="X1480" s="15">
        <f t="shared" si="546"/>
        <v>36.087599999999995</v>
      </c>
      <c r="Y1480" s="15">
        <f t="shared" si="547"/>
        <v>213.9</v>
      </c>
      <c r="Z1480" s="15">
        <f t="shared" si="548"/>
        <v>186.09300000000002</v>
      </c>
      <c r="AA1480" s="15">
        <f t="shared" si="549"/>
        <v>18.609300000000001</v>
      </c>
      <c r="AB1480" s="15">
        <f t="shared" si="550"/>
        <v>6.5</v>
      </c>
      <c r="AC1480" s="15">
        <f t="shared" si="551"/>
        <v>27</v>
      </c>
      <c r="AD1480" s="15">
        <f t="shared" si="552"/>
        <v>6</v>
      </c>
      <c r="AE1480" s="15">
        <f t="shared" si="553"/>
        <v>15.4</v>
      </c>
      <c r="AF1480" s="15">
        <f t="shared" si="554"/>
        <v>4.5</v>
      </c>
      <c r="AG1480" s="15">
        <f t="shared" si="555"/>
        <v>481.94268109148879</v>
      </c>
      <c r="AH1480" s="15">
        <f t="shared" si="556"/>
        <v>48.194268109148879</v>
      </c>
      <c r="AI1480" s="8">
        <f t="shared" si="557"/>
        <v>0.41479999999999995</v>
      </c>
      <c r="AJ1480" s="8">
        <v>0.65</v>
      </c>
      <c r="AK1480" s="8">
        <v>2.7</v>
      </c>
      <c r="AL1480" s="8">
        <v>0.6</v>
      </c>
      <c r="AM1480" s="8">
        <v>1.54</v>
      </c>
      <c r="AN1480" s="8">
        <v>0.45</v>
      </c>
      <c r="AO1480" s="8">
        <f t="shared" si="558"/>
        <v>15.670202507232403</v>
      </c>
      <c r="AP1480" s="8">
        <f t="shared" si="559"/>
        <v>65.09161041465768</v>
      </c>
      <c r="AQ1480" s="8">
        <f t="shared" si="560"/>
        <v>14.464802314368372</v>
      </c>
      <c r="AR1480" s="8">
        <f t="shared" si="561"/>
        <v>37.126325940212155</v>
      </c>
      <c r="AS1480" s="8">
        <f t="shared" si="562"/>
        <v>10.848601735776279</v>
      </c>
    </row>
    <row r="1481" spans="1:45" x14ac:dyDescent="0.35">
      <c r="A1481" s="25">
        <v>2018</v>
      </c>
      <c r="B1481" s="2">
        <v>16683</v>
      </c>
      <c r="C1481" s="25" t="s">
        <v>163</v>
      </c>
      <c r="D1481" s="17">
        <v>142</v>
      </c>
      <c r="E1481" s="18" t="s">
        <v>100</v>
      </c>
      <c r="F1481" s="20" t="s">
        <v>156</v>
      </c>
      <c r="G1481" s="22">
        <v>2</v>
      </c>
      <c r="H1481" s="2">
        <v>278</v>
      </c>
      <c r="I1481" s="2">
        <f t="shared" si="540"/>
        <v>136</v>
      </c>
      <c r="J1481" s="3">
        <v>2</v>
      </c>
      <c r="K1481" s="3">
        <v>28</v>
      </c>
      <c r="L1481" s="8">
        <f t="shared" si="541"/>
        <v>71.12</v>
      </c>
      <c r="M1481" s="8">
        <v>13.83</v>
      </c>
      <c r="N1481" s="8">
        <v>5.81</v>
      </c>
      <c r="O1481" s="8">
        <f t="shared" si="542"/>
        <v>52.22273422413793</v>
      </c>
      <c r="P1481" s="8">
        <f t="shared" si="520"/>
        <v>52.22273422413793</v>
      </c>
      <c r="Q1481" s="8">
        <f t="shared" si="543"/>
        <v>3511.978876573276</v>
      </c>
      <c r="R1481" s="8"/>
      <c r="S1481" s="8">
        <v>11.14</v>
      </c>
      <c r="T1481" s="8">
        <v>42.06</v>
      </c>
      <c r="U1481" s="8">
        <v>21.44</v>
      </c>
      <c r="V1481" s="15">
        <f t="shared" si="544"/>
        <v>420.6</v>
      </c>
      <c r="W1481" s="15">
        <f t="shared" si="545"/>
        <v>365.92200000000003</v>
      </c>
      <c r="X1481" s="15">
        <f t="shared" si="546"/>
        <v>36.592200000000005</v>
      </c>
      <c r="Y1481" s="15">
        <f t="shared" si="547"/>
        <v>214.4</v>
      </c>
      <c r="Z1481" s="15">
        <f t="shared" si="548"/>
        <v>186.52799999999999</v>
      </c>
      <c r="AA1481" s="15">
        <f t="shared" si="549"/>
        <v>18.652799999999999</v>
      </c>
      <c r="AB1481" s="15">
        <f t="shared" si="550"/>
        <v>6.6000000000000005</v>
      </c>
      <c r="AC1481" s="15">
        <f t="shared" si="551"/>
        <v>27.599999999999998</v>
      </c>
      <c r="AD1481" s="15">
        <f t="shared" si="552"/>
        <v>6.1</v>
      </c>
      <c r="AE1481" s="15">
        <f t="shared" si="553"/>
        <v>15.600000000000001</v>
      </c>
      <c r="AF1481" s="15">
        <f t="shared" si="554"/>
        <v>4.3</v>
      </c>
      <c r="AG1481" s="15">
        <f t="shared" si="555"/>
        <v>488.94283312495838</v>
      </c>
      <c r="AH1481" s="15">
        <f t="shared" si="556"/>
        <v>48.894283312495837</v>
      </c>
      <c r="AI1481" s="8">
        <f t="shared" si="557"/>
        <v>0.42060000000000003</v>
      </c>
      <c r="AJ1481" s="8">
        <v>0.66</v>
      </c>
      <c r="AK1481" s="8">
        <v>2.76</v>
      </c>
      <c r="AL1481" s="8">
        <v>0.61</v>
      </c>
      <c r="AM1481" s="8">
        <v>1.56</v>
      </c>
      <c r="AN1481" s="8">
        <v>0.43</v>
      </c>
      <c r="AO1481" s="8">
        <f t="shared" si="558"/>
        <v>15.691868758915835</v>
      </c>
      <c r="AP1481" s="8">
        <f t="shared" si="559"/>
        <v>65.620542082738936</v>
      </c>
      <c r="AQ1481" s="8">
        <f t="shared" si="560"/>
        <v>14.503090822634331</v>
      </c>
      <c r="AR1481" s="8">
        <f t="shared" si="561"/>
        <v>37.089871611982879</v>
      </c>
      <c r="AS1481" s="8">
        <f t="shared" si="562"/>
        <v>10.223490252020921</v>
      </c>
    </row>
    <row r="1482" spans="1:45" x14ac:dyDescent="0.35">
      <c r="A1482" s="25">
        <v>2018</v>
      </c>
      <c r="B1482" s="2">
        <v>16684</v>
      </c>
      <c r="C1482" s="25" t="s">
        <v>163</v>
      </c>
      <c r="D1482" s="17">
        <v>9</v>
      </c>
      <c r="E1482" s="18" t="s">
        <v>153</v>
      </c>
      <c r="F1482" s="20" t="s">
        <v>156</v>
      </c>
      <c r="G1482" s="22">
        <v>2</v>
      </c>
      <c r="H1482" s="2">
        <v>279</v>
      </c>
      <c r="I1482" s="2">
        <f t="shared" si="540"/>
        <v>137</v>
      </c>
      <c r="J1482" s="3">
        <v>1</v>
      </c>
      <c r="K1482" s="3">
        <v>30</v>
      </c>
      <c r="L1482" s="8">
        <f t="shared" si="541"/>
        <v>76.2</v>
      </c>
      <c r="M1482" s="8">
        <v>13.77</v>
      </c>
      <c r="N1482" s="8">
        <v>7.94</v>
      </c>
      <c r="O1482" s="8">
        <f t="shared" si="542"/>
        <v>71.417767413793115</v>
      </c>
      <c r="P1482" s="8">
        <f t="shared" si="520"/>
        <v>71.417767413793115</v>
      </c>
      <c r="Q1482" s="8">
        <f t="shared" si="543"/>
        <v>4802.8448585775868</v>
      </c>
      <c r="R1482" s="8"/>
      <c r="S1482" s="8">
        <v>11.01</v>
      </c>
      <c r="T1482" s="8">
        <v>42.27</v>
      </c>
      <c r="U1482" s="8">
        <v>21.44</v>
      </c>
      <c r="V1482" s="15">
        <f t="shared" si="544"/>
        <v>422.70000000000005</v>
      </c>
      <c r="W1482" s="15">
        <f t="shared" si="545"/>
        <v>367.74900000000002</v>
      </c>
      <c r="X1482" s="15">
        <f t="shared" si="546"/>
        <v>36.774900000000002</v>
      </c>
      <c r="Y1482" s="15">
        <f t="shared" si="547"/>
        <v>214.4</v>
      </c>
      <c r="Z1482" s="15">
        <f t="shared" si="548"/>
        <v>186.52799999999999</v>
      </c>
      <c r="AA1482" s="15">
        <f t="shared" si="549"/>
        <v>18.652799999999999</v>
      </c>
      <c r="AB1482" s="15">
        <f t="shared" si="550"/>
        <v>6.7</v>
      </c>
      <c r="AC1482" s="15">
        <f t="shared" si="551"/>
        <v>27.599999999999998</v>
      </c>
      <c r="AD1482" s="15">
        <f t="shared" si="552"/>
        <v>6.1</v>
      </c>
      <c r="AE1482" s="15">
        <f t="shared" si="553"/>
        <v>15.700000000000001</v>
      </c>
      <c r="AF1482" s="15">
        <f t="shared" si="554"/>
        <v>4.4000000000000004</v>
      </c>
      <c r="AG1482" s="15">
        <f t="shared" si="555"/>
        <v>491.38405982387042</v>
      </c>
      <c r="AH1482" s="15">
        <f t="shared" si="556"/>
        <v>49.138405982387042</v>
      </c>
      <c r="AI1482" s="8">
        <f t="shared" si="557"/>
        <v>0.42270000000000002</v>
      </c>
      <c r="AJ1482" s="8">
        <v>0.67</v>
      </c>
      <c r="AK1482" s="8">
        <v>2.76</v>
      </c>
      <c r="AL1482" s="8">
        <v>0.61</v>
      </c>
      <c r="AM1482" s="8">
        <v>1.57</v>
      </c>
      <c r="AN1482" s="8">
        <v>0.44</v>
      </c>
      <c r="AO1482" s="8">
        <f t="shared" si="558"/>
        <v>15.850484977525431</v>
      </c>
      <c r="AP1482" s="8">
        <f t="shared" si="559"/>
        <v>65.294535131298787</v>
      </c>
      <c r="AQ1482" s="8">
        <f t="shared" si="560"/>
        <v>14.431038561627631</v>
      </c>
      <c r="AR1482" s="8">
        <f t="shared" si="561"/>
        <v>37.14218121599243</v>
      </c>
      <c r="AS1482" s="8">
        <f t="shared" si="562"/>
        <v>10.409273716583867</v>
      </c>
    </row>
    <row r="1483" spans="1:45" x14ac:dyDescent="0.35">
      <c r="A1483" s="25">
        <v>2018</v>
      </c>
      <c r="B1483" s="2">
        <v>16685</v>
      </c>
      <c r="C1483" s="25" t="s">
        <v>163</v>
      </c>
      <c r="D1483" s="17">
        <v>64</v>
      </c>
      <c r="E1483" s="18" t="s">
        <v>78</v>
      </c>
      <c r="F1483" s="20" t="s">
        <v>156</v>
      </c>
      <c r="G1483" s="22">
        <v>2</v>
      </c>
      <c r="H1483" s="2">
        <v>282</v>
      </c>
      <c r="I1483" s="2">
        <f t="shared" si="540"/>
        <v>140</v>
      </c>
      <c r="J1483" s="3">
        <v>4</v>
      </c>
      <c r="K1483" s="3">
        <v>48</v>
      </c>
      <c r="L1483" s="8">
        <f t="shared" si="541"/>
        <v>121.92</v>
      </c>
      <c r="M1483" s="8">
        <v>14.15</v>
      </c>
      <c r="N1483" s="8">
        <v>7.72</v>
      </c>
      <c r="O1483" s="8">
        <f t="shared" si="542"/>
        <v>69.132932758620683</v>
      </c>
      <c r="P1483" s="8">
        <f t="shared" si="520"/>
        <v>69.132932758620683</v>
      </c>
      <c r="Q1483" s="8">
        <f t="shared" si="543"/>
        <v>4649.1897280172407</v>
      </c>
      <c r="R1483" s="8"/>
      <c r="S1483" s="8">
        <v>11.14</v>
      </c>
      <c r="T1483" s="8">
        <v>42.41</v>
      </c>
      <c r="U1483" s="8">
        <v>21.47</v>
      </c>
      <c r="V1483" s="15">
        <f t="shared" si="544"/>
        <v>424.09999999999997</v>
      </c>
      <c r="W1483" s="15">
        <f t="shared" si="545"/>
        <v>368.96699999999998</v>
      </c>
      <c r="X1483" s="15">
        <f t="shared" si="546"/>
        <v>36.896699999999996</v>
      </c>
      <c r="Y1483" s="15">
        <f t="shared" si="547"/>
        <v>214.7</v>
      </c>
      <c r="Z1483" s="15">
        <f t="shared" si="548"/>
        <v>186.78899999999999</v>
      </c>
      <c r="AA1483" s="15">
        <f t="shared" si="549"/>
        <v>18.678899999999999</v>
      </c>
      <c r="AB1483" s="15">
        <f t="shared" si="550"/>
        <v>6.5</v>
      </c>
      <c r="AC1483" s="15">
        <f t="shared" si="551"/>
        <v>27.9</v>
      </c>
      <c r="AD1483" s="15">
        <f t="shared" si="552"/>
        <v>6</v>
      </c>
      <c r="AE1483" s="15">
        <f t="shared" si="553"/>
        <v>15.700000000000001</v>
      </c>
      <c r="AF1483" s="15">
        <f t="shared" si="554"/>
        <v>4.4000000000000004</v>
      </c>
      <c r="AG1483" s="15">
        <f t="shared" si="555"/>
        <v>493.16977630224102</v>
      </c>
      <c r="AH1483" s="15">
        <f t="shared" si="556"/>
        <v>49.316977630224102</v>
      </c>
      <c r="AI1483" s="8">
        <f t="shared" si="557"/>
        <v>0.42409999999999998</v>
      </c>
      <c r="AJ1483" s="8">
        <v>0.65</v>
      </c>
      <c r="AK1483" s="8">
        <v>2.79</v>
      </c>
      <c r="AL1483" s="8">
        <v>0.6</v>
      </c>
      <c r="AM1483" s="8">
        <v>1.57</v>
      </c>
      <c r="AN1483" s="8">
        <v>0.44</v>
      </c>
      <c r="AO1483" s="8">
        <f t="shared" si="558"/>
        <v>15.326573921244989</v>
      </c>
      <c r="AP1483" s="8">
        <f t="shared" si="559"/>
        <v>65.786371138882345</v>
      </c>
      <c r="AQ1483" s="8">
        <f t="shared" si="560"/>
        <v>14.147606696533837</v>
      </c>
      <c r="AR1483" s="8">
        <f t="shared" si="561"/>
        <v>37.019570855930212</v>
      </c>
      <c r="AS1483" s="8">
        <f t="shared" si="562"/>
        <v>10.374911577458148</v>
      </c>
    </row>
    <row r="1484" spans="1:45" x14ac:dyDescent="0.35">
      <c r="A1484" s="25">
        <v>2018</v>
      </c>
      <c r="B1484" s="2">
        <v>16686</v>
      </c>
      <c r="C1484" s="25" t="s">
        <v>163</v>
      </c>
      <c r="D1484" s="17">
        <v>90</v>
      </c>
      <c r="E1484" s="18" t="s">
        <v>55</v>
      </c>
      <c r="F1484" s="20" t="s">
        <v>156</v>
      </c>
      <c r="G1484" s="22">
        <v>2</v>
      </c>
      <c r="H1484" s="2">
        <v>278</v>
      </c>
      <c r="I1484" s="2">
        <f t="shared" si="540"/>
        <v>136</v>
      </c>
      <c r="J1484" s="3">
        <v>1</v>
      </c>
      <c r="K1484" s="3">
        <v>25</v>
      </c>
      <c r="L1484" s="8">
        <f t="shared" si="541"/>
        <v>63.5</v>
      </c>
      <c r="M1484" s="8">
        <v>13.13</v>
      </c>
      <c r="N1484" s="8">
        <v>6.26</v>
      </c>
      <c r="O1484" s="8">
        <f t="shared" si="542"/>
        <v>56.724612241379312</v>
      </c>
      <c r="P1484" s="8">
        <f t="shared" si="520"/>
        <v>56.724612241379312</v>
      </c>
      <c r="Q1484" s="8">
        <f t="shared" si="543"/>
        <v>3814.7301732327587</v>
      </c>
      <c r="R1484" s="8"/>
      <c r="S1484" s="8">
        <v>11.31</v>
      </c>
      <c r="T1484" s="8">
        <v>42.6</v>
      </c>
      <c r="U1484" s="8">
        <v>20.87</v>
      </c>
      <c r="V1484" s="15">
        <f t="shared" si="544"/>
        <v>426</v>
      </c>
      <c r="W1484" s="15">
        <f t="shared" si="545"/>
        <v>370.62</v>
      </c>
      <c r="X1484" s="15">
        <f t="shared" si="546"/>
        <v>37.061999999999998</v>
      </c>
      <c r="Y1484" s="15">
        <f t="shared" si="547"/>
        <v>208.70000000000002</v>
      </c>
      <c r="Z1484" s="15">
        <f t="shared" si="548"/>
        <v>181.56900000000002</v>
      </c>
      <c r="AA1484" s="15">
        <f t="shared" si="549"/>
        <v>18.1569</v>
      </c>
      <c r="AB1484" s="15">
        <f t="shared" si="550"/>
        <v>6.6000000000000005</v>
      </c>
      <c r="AC1484" s="15">
        <f t="shared" si="551"/>
        <v>27.9</v>
      </c>
      <c r="AD1484" s="15">
        <f t="shared" si="552"/>
        <v>6</v>
      </c>
      <c r="AE1484" s="15">
        <f t="shared" si="553"/>
        <v>15.8</v>
      </c>
      <c r="AF1484" s="15">
        <f t="shared" si="554"/>
        <v>4.4000000000000004</v>
      </c>
      <c r="AG1484" s="15">
        <f t="shared" si="555"/>
        <v>492.21965698630243</v>
      </c>
      <c r="AH1484" s="15">
        <f t="shared" si="556"/>
        <v>49.221965698630243</v>
      </c>
      <c r="AI1484" s="8">
        <f t="shared" si="557"/>
        <v>0.42599999999999999</v>
      </c>
      <c r="AJ1484" s="8">
        <v>0.66</v>
      </c>
      <c r="AK1484" s="8">
        <v>2.79</v>
      </c>
      <c r="AL1484" s="8">
        <v>0.6</v>
      </c>
      <c r="AM1484" s="8">
        <v>1.58</v>
      </c>
      <c r="AN1484" s="8">
        <v>0.44</v>
      </c>
      <c r="AO1484" s="8">
        <f t="shared" si="558"/>
        <v>15.492957746478876</v>
      </c>
      <c r="AP1484" s="8">
        <f t="shared" si="559"/>
        <v>65.492957746478865</v>
      </c>
      <c r="AQ1484" s="8">
        <f t="shared" si="560"/>
        <v>14.084507042253522</v>
      </c>
      <c r="AR1484" s="8">
        <f t="shared" si="561"/>
        <v>37.089201877934272</v>
      </c>
      <c r="AS1484" s="8">
        <f t="shared" si="562"/>
        <v>10.328638497652584</v>
      </c>
    </row>
    <row r="1485" spans="1:45" x14ac:dyDescent="0.35">
      <c r="A1485" s="25">
        <v>2018</v>
      </c>
      <c r="B1485" s="2">
        <v>16687</v>
      </c>
      <c r="C1485" s="25" t="s">
        <v>163</v>
      </c>
      <c r="D1485" s="17">
        <v>7</v>
      </c>
      <c r="E1485" s="18" t="s">
        <v>23</v>
      </c>
      <c r="F1485" s="20" t="s">
        <v>156</v>
      </c>
      <c r="G1485" s="22">
        <v>2</v>
      </c>
      <c r="H1485" s="2">
        <v>265</v>
      </c>
      <c r="I1485" s="2">
        <f t="shared" si="540"/>
        <v>123</v>
      </c>
      <c r="J1485" s="3">
        <v>1</v>
      </c>
      <c r="K1485" s="3">
        <v>29</v>
      </c>
      <c r="L1485" s="8">
        <f t="shared" si="541"/>
        <v>73.66</v>
      </c>
      <c r="M1485" s="8">
        <v>13.33</v>
      </c>
      <c r="N1485" s="8">
        <v>6.07</v>
      </c>
      <c r="O1485" s="8">
        <f t="shared" si="542"/>
        <v>54.876305948275863</v>
      </c>
      <c r="P1485" s="8">
        <f t="shared" si="520"/>
        <v>54.876305948275863</v>
      </c>
      <c r="Q1485" s="8">
        <f t="shared" si="543"/>
        <v>3690.4315750215519</v>
      </c>
      <c r="R1485" s="8"/>
      <c r="S1485" s="8">
        <v>11.21</v>
      </c>
      <c r="T1485" s="8">
        <v>43.22</v>
      </c>
      <c r="U1485" s="8">
        <v>21.14</v>
      </c>
      <c r="V1485" s="15">
        <f t="shared" si="544"/>
        <v>432.2</v>
      </c>
      <c r="W1485" s="15">
        <f t="shared" si="545"/>
        <v>376.01400000000001</v>
      </c>
      <c r="X1485" s="15">
        <f t="shared" si="546"/>
        <v>37.601399999999998</v>
      </c>
      <c r="Y1485" s="15">
        <f t="shared" si="547"/>
        <v>211.4</v>
      </c>
      <c r="Z1485" s="15">
        <f t="shared" si="548"/>
        <v>183.91800000000001</v>
      </c>
      <c r="AA1485" s="15">
        <f t="shared" si="549"/>
        <v>18.3918</v>
      </c>
      <c r="AB1485" s="15">
        <f t="shared" si="550"/>
        <v>6.8000000000000007</v>
      </c>
      <c r="AC1485" s="15">
        <f t="shared" si="551"/>
        <v>28.1</v>
      </c>
      <c r="AD1485" s="15">
        <f t="shared" si="552"/>
        <v>6.1</v>
      </c>
      <c r="AE1485" s="15">
        <f t="shared" si="553"/>
        <v>15.9</v>
      </c>
      <c r="AF1485" s="15">
        <f t="shared" si="554"/>
        <v>4.4000000000000004</v>
      </c>
      <c r="AG1485" s="15">
        <f t="shared" si="555"/>
        <v>500.82083609884472</v>
      </c>
      <c r="AH1485" s="15">
        <f t="shared" si="556"/>
        <v>50.082083609884471</v>
      </c>
      <c r="AI1485" s="8">
        <f t="shared" si="557"/>
        <v>0.43219999999999997</v>
      </c>
      <c r="AJ1485" s="8">
        <v>0.68</v>
      </c>
      <c r="AK1485" s="8">
        <v>2.81</v>
      </c>
      <c r="AL1485" s="8">
        <v>0.61</v>
      </c>
      <c r="AM1485" s="8">
        <v>1.59</v>
      </c>
      <c r="AN1485" s="8">
        <v>0.44</v>
      </c>
      <c r="AO1485" s="8">
        <f t="shared" si="558"/>
        <v>15.733456732993988</v>
      </c>
      <c r="AP1485" s="8">
        <f t="shared" si="559"/>
        <v>65.016196205460446</v>
      </c>
      <c r="AQ1485" s="8">
        <f t="shared" si="560"/>
        <v>14.113836186950486</v>
      </c>
      <c r="AR1485" s="8">
        <f t="shared" si="561"/>
        <v>36.788523831559466</v>
      </c>
      <c r="AS1485" s="8">
        <f t="shared" si="562"/>
        <v>10.180472003701992</v>
      </c>
    </row>
    <row r="1486" spans="1:45" x14ac:dyDescent="0.35">
      <c r="A1486" s="25">
        <v>2018</v>
      </c>
      <c r="B1486" s="2">
        <v>16688</v>
      </c>
      <c r="C1486" s="25" t="s">
        <v>163</v>
      </c>
      <c r="D1486" s="17">
        <v>80</v>
      </c>
      <c r="E1486" s="18" t="s">
        <v>29</v>
      </c>
      <c r="F1486" s="20" t="s">
        <v>156</v>
      </c>
      <c r="G1486" s="22">
        <v>2</v>
      </c>
      <c r="H1486" s="2">
        <v>265</v>
      </c>
      <c r="I1486" s="2">
        <f t="shared" si="540"/>
        <v>123</v>
      </c>
      <c r="J1486" s="3">
        <v>2</v>
      </c>
      <c r="K1486" s="3">
        <v>42</v>
      </c>
      <c r="L1486" s="8">
        <f t="shared" si="541"/>
        <v>106.68</v>
      </c>
      <c r="M1486" s="8">
        <v>14.5</v>
      </c>
      <c r="N1486" s="8">
        <v>7.41</v>
      </c>
      <c r="O1486" s="8">
        <f t="shared" si="542"/>
        <v>66.086340517241396</v>
      </c>
      <c r="P1486" s="8">
        <f t="shared" si="520"/>
        <v>66.086340517241396</v>
      </c>
      <c r="Q1486" s="8">
        <f t="shared" si="543"/>
        <v>4444.3063997844838</v>
      </c>
      <c r="R1486" s="8"/>
      <c r="S1486" s="8">
        <v>11.55</v>
      </c>
      <c r="T1486" s="8">
        <v>41.25</v>
      </c>
      <c r="U1486" s="8">
        <v>22.6</v>
      </c>
      <c r="V1486" s="15">
        <f t="shared" si="544"/>
        <v>412.5</v>
      </c>
      <c r="W1486" s="15">
        <f t="shared" si="545"/>
        <v>358.875</v>
      </c>
      <c r="X1486" s="15">
        <f t="shared" si="546"/>
        <v>35.887500000000003</v>
      </c>
      <c r="Y1486" s="15">
        <f t="shared" si="547"/>
        <v>226</v>
      </c>
      <c r="Z1486" s="15">
        <f t="shared" si="548"/>
        <v>196.62</v>
      </c>
      <c r="AA1486" s="15">
        <f t="shared" si="549"/>
        <v>19.661999999999999</v>
      </c>
      <c r="AB1486" s="15">
        <f t="shared" si="550"/>
        <v>6.5</v>
      </c>
      <c r="AC1486" s="15">
        <f t="shared" si="551"/>
        <v>27.200000000000003</v>
      </c>
      <c r="AD1486" s="15">
        <f t="shared" si="552"/>
        <v>6</v>
      </c>
      <c r="AE1486" s="15">
        <f t="shared" si="553"/>
        <v>15.4</v>
      </c>
      <c r="AF1486" s="15">
        <f t="shared" si="554"/>
        <v>4.3</v>
      </c>
      <c r="AG1486" s="15">
        <f t="shared" si="555"/>
        <v>485.55045151625683</v>
      </c>
      <c r="AH1486" s="15">
        <f t="shared" si="556"/>
        <v>48.555045151625684</v>
      </c>
      <c r="AI1486" s="8">
        <f t="shared" si="557"/>
        <v>0.41249999999999998</v>
      </c>
      <c r="AJ1486" s="8">
        <v>0.65</v>
      </c>
      <c r="AK1486" s="8">
        <v>2.72</v>
      </c>
      <c r="AL1486" s="8">
        <v>0.6</v>
      </c>
      <c r="AM1486" s="8">
        <v>1.54</v>
      </c>
      <c r="AN1486" s="8">
        <v>0.43</v>
      </c>
      <c r="AO1486" s="8">
        <f t="shared" si="558"/>
        <v>15.757575757575758</v>
      </c>
      <c r="AP1486" s="8">
        <f t="shared" si="559"/>
        <v>65.939393939393952</v>
      </c>
      <c r="AQ1486" s="8">
        <f t="shared" si="560"/>
        <v>14.545454545454547</v>
      </c>
      <c r="AR1486" s="8">
        <f t="shared" si="561"/>
        <v>37.333333333333336</v>
      </c>
      <c r="AS1486" s="8">
        <f t="shared" si="562"/>
        <v>10.424242424242424</v>
      </c>
    </row>
    <row r="1487" spans="1:45" x14ac:dyDescent="0.35">
      <c r="A1487" s="25">
        <v>2018</v>
      </c>
      <c r="B1487" s="2">
        <v>16689</v>
      </c>
      <c r="C1487" s="25" t="s">
        <v>163</v>
      </c>
      <c r="D1487" s="17">
        <v>83</v>
      </c>
      <c r="E1487" s="18" t="s">
        <v>45</v>
      </c>
      <c r="F1487" s="20" t="s">
        <v>156</v>
      </c>
      <c r="G1487" s="22">
        <v>2</v>
      </c>
      <c r="H1487" s="2">
        <v>265</v>
      </c>
      <c r="I1487" s="2">
        <f t="shared" si="540"/>
        <v>123</v>
      </c>
      <c r="J1487" s="3">
        <v>2</v>
      </c>
      <c r="K1487" s="3">
        <v>29</v>
      </c>
      <c r="L1487" s="8">
        <f t="shared" si="541"/>
        <v>73.66</v>
      </c>
      <c r="M1487" s="8">
        <v>13.46</v>
      </c>
      <c r="N1487" s="8">
        <v>5.74</v>
      </c>
      <c r="O1487" s="8">
        <f t="shared" si="542"/>
        <v>51.815078965517237</v>
      </c>
      <c r="P1487" s="8">
        <f t="shared" si="520"/>
        <v>51.815078965517237</v>
      </c>
      <c r="Q1487" s="8">
        <f t="shared" si="543"/>
        <v>3484.5640604310342</v>
      </c>
      <c r="R1487" s="8"/>
      <c r="S1487" s="8">
        <v>10.62</v>
      </c>
      <c r="T1487" s="8">
        <v>44.01</v>
      </c>
      <c r="U1487" s="8">
        <v>20.83</v>
      </c>
      <c r="V1487" s="15">
        <f t="shared" si="544"/>
        <v>440.09999999999997</v>
      </c>
      <c r="W1487" s="15">
        <f t="shared" si="545"/>
        <v>382.88699999999994</v>
      </c>
      <c r="X1487" s="15">
        <f t="shared" si="546"/>
        <v>38.288699999999992</v>
      </c>
      <c r="Y1487" s="15">
        <f t="shared" si="547"/>
        <v>208.29999999999998</v>
      </c>
      <c r="Z1487" s="15">
        <f t="shared" si="548"/>
        <v>181.22099999999998</v>
      </c>
      <c r="AA1487" s="15">
        <f t="shared" si="549"/>
        <v>18.122099999999996</v>
      </c>
      <c r="AB1487" s="15">
        <f t="shared" si="550"/>
        <v>6.8000000000000007</v>
      </c>
      <c r="AC1487" s="15">
        <f t="shared" si="551"/>
        <v>28.599999999999998</v>
      </c>
      <c r="AD1487" s="15">
        <f t="shared" si="552"/>
        <v>6.2</v>
      </c>
      <c r="AE1487" s="15">
        <f t="shared" si="553"/>
        <v>16.100000000000001</v>
      </c>
      <c r="AF1487" s="15">
        <f t="shared" si="554"/>
        <v>4.4000000000000004</v>
      </c>
      <c r="AG1487" s="15">
        <f t="shared" si="555"/>
        <v>508.295305252248</v>
      </c>
      <c r="AH1487" s="15">
        <f t="shared" si="556"/>
        <v>50.829530525224797</v>
      </c>
      <c r="AI1487" s="8">
        <f t="shared" si="557"/>
        <v>0.44009999999999999</v>
      </c>
      <c r="AJ1487" s="8">
        <v>0.68</v>
      </c>
      <c r="AK1487" s="8">
        <v>2.86</v>
      </c>
      <c r="AL1487" s="8">
        <v>0.62</v>
      </c>
      <c r="AM1487" s="8">
        <v>1.61</v>
      </c>
      <c r="AN1487" s="8">
        <v>0.44</v>
      </c>
      <c r="AO1487" s="8">
        <f t="shared" si="558"/>
        <v>15.451033855941834</v>
      </c>
      <c r="AP1487" s="8">
        <f t="shared" si="559"/>
        <v>64.985230629402409</v>
      </c>
      <c r="AQ1487" s="8">
        <f t="shared" si="560"/>
        <v>14.087707339241081</v>
      </c>
      <c r="AR1487" s="8">
        <f t="shared" si="561"/>
        <v>36.582594864803461</v>
      </c>
      <c r="AS1487" s="8">
        <f t="shared" si="562"/>
        <v>9.9977277891388336</v>
      </c>
    </row>
    <row r="1488" spans="1:45" x14ac:dyDescent="0.35">
      <c r="A1488" s="25">
        <v>2018</v>
      </c>
      <c r="B1488" s="2">
        <v>16690</v>
      </c>
      <c r="C1488" s="25" t="s">
        <v>163</v>
      </c>
      <c r="D1488" s="17">
        <v>24</v>
      </c>
      <c r="E1488" s="18" t="s">
        <v>50</v>
      </c>
      <c r="F1488" s="20" t="s">
        <v>156</v>
      </c>
      <c r="G1488" s="22">
        <v>2</v>
      </c>
      <c r="H1488" s="2">
        <v>274</v>
      </c>
      <c r="I1488" s="2">
        <f t="shared" si="540"/>
        <v>132</v>
      </c>
      <c r="J1488" s="3">
        <v>3</v>
      </c>
      <c r="K1488" s="3">
        <v>45</v>
      </c>
      <c r="L1488" s="8">
        <f t="shared" si="541"/>
        <v>114.3</v>
      </c>
      <c r="M1488" s="8">
        <v>13.34</v>
      </c>
      <c r="N1488" s="8">
        <v>7.05</v>
      </c>
      <c r="O1488" s="8">
        <f t="shared" si="542"/>
        <v>63.728718103448273</v>
      </c>
      <c r="P1488" s="8">
        <f t="shared" si="520"/>
        <v>63.728718103448273</v>
      </c>
      <c r="Q1488" s="8">
        <f t="shared" si="543"/>
        <v>4285.7562924568965</v>
      </c>
      <c r="R1488" s="8"/>
      <c r="S1488" s="8">
        <v>11.33</v>
      </c>
      <c r="T1488" s="8">
        <v>42.99</v>
      </c>
      <c r="U1488" s="8">
        <v>21.88</v>
      </c>
      <c r="V1488" s="15">
        <f t="shared" si="544"/>
        <v>429.90000000000003</v>
      </c>
      <c r="W1488" s="15">
        <f t="shared" si="545"/>
        <v>374.01300000000003</v>
      </c>
      <c r="X1488" s="15">
        <f t="shared" si="546"/>
        <v>37.401300000000006</v>
      </c>
      <c r="Y1488" s="15">
        <f t="shared" si="547"/>
        <v>218.79999999999998</v>
      </c>
      <c r="Z1488" s="15">
        <f t="shared" si="548"/>
        <v>190.35599999999999</v>
      </c>
      <c r="AA1488" s="15">
        <f t="shared" si="549"/>
        <v>19.035599999999999</v>
      </c>
      <c r="AB1488" s="15">
        <f t="shared" si="550"/>
        <v>6.6000000000000005</v>
      </c>
      <c r="AC1488" s="15">
        <f t="shared" si="551"/>
        <v>27.9</v>
      </c>
      <c r="AD1488" s="15">
        <f t="shared" si="552"/>
        <v>6</v>
      </c>
      <c r="AE1488" s="15">
        <f t="shared" si="553"/>
        <v>15.8</v>
      </c>
      <c r="AF1488" s="15">
        <f t="shared" si="554"/>
        <v>4.4000000000000004</v>
      </c>
      <c r="AG1488" s="15">
        <f t="shared" si="555"/>
        <v>502.1168187070088</v>
      </c>
      <c r="AH1488" s="15">
        <f t="shared" si="556"/>
        <v>50.211681870700879</v>
      </c>
      <c r="AI1488" s="8">
        <f t="shared" si="557"/>
        <v>0.42990000000000006</v>
      </c>
      <c r="AJ1488" s="8">
        <v>0.66</v>
      </c>
      <c r="AK1488" s="8">
        <v>2.79</v>
      </c>
      <c r="AL1488" s="8">
        <v>0.6</v>
      </c>
      <c r="AM1488" s="8">
        <v>1.58</v>
      </c>
      <c r="AN1488" s="8">
        <v>0.44</v>
      </c>
      <c r="AO1488" s="8">
        <f t="shared" si="558"/>
        <v>15.352407536636425</v>
      </c>
      <c r="AP1488" s="8">
        <f t="shared" si="559"/>
        <v>64.898813677599435</v>
      </c>
      <c r="AQ1488" s="8">
        <f t="shared" si="560"/>
        <v>13.956734124214933</v>
      </c>
      <c r="AR1488" s="8">
        <f t="shared" si="561"/>
        <v>36.752733193765991</v>
      </c>
      <c r="AS1488" s="8">
        <f t="shared" si="562"/>
        <v>10.234938357757617</v>
      </c>
    </row>
    <row r="1489" spans="1:45" x14ac:dyDescent="0.35">
      <c r="A1489" s="25">
        <v>2018</v>
      </c>
      <c r="B1489" s="2">
        <v>16691</v>
      </c>
      <c r="C1489" s="25" t="s">
        <v>163</v>
      </c>
      <c r="D1489" s="17">
        <v>89</v>
      </c>
      <c r="E1489" s="18" t="s">
        <v>26</v>
      </c>
      <c r="F1489" s="20" t="s">
        <v>156</v>
      </c>
      <c r="G1489" s="22">
        <v>2</v>
      </c>
      <c r="H1489" s="2">
        <v>265</v>
      </c>
      <c r="I1489" s="2">
        <f t="shared" si="540"/>
        <v>123</v>
      </c>
      <c r="J1489" s="3">
        <v>2</v>
      </c>
      <c r="K1489" s="3">
        <v>24</v>
      </c>
      <c r="L1489" s="8">
        <f t="shared" si="541"/>
        <v>60.96</v>
      </c>
      <c r="M1489" s="8">
        <v>12.96</v>
      </c>
      <c r="N1489" s="8">
        <v>5.97</v>
      </c>
      <c r="O1489" s="8">
        <f t="shared" si="542"/>
        <v>54.202659310344821</v>
      </c>
      <c r="P1489" s="8">
        <f t="shared" si="520"/>
        <v>54.202659310344821</v>
      </c>
      <c r="Q1489" s="8">
        <f t="shared" si="543"/>
        <v>3645.1288386206893</v>
      </c>
      <c r="R1489" s="8"/>
      <c r="S1489" s="8">
        <v>11.55</v>
      </c>
      <c r="T1489" s="8">
        <v>41.72</v>
      </c>
      <c r="U1489" s="8">
        <v>21.91</v>
      </c>
      <c r="V1489" s="15">
        <f t="shared" si="544"/>
        <v>417.2</v>
      </c>
      <c r="W1489" s="15">
        <f t="shared" si="545"/>
        <v>362.964</v>
      </c>
      <c r="X1489" s="15">
        <f t="shared" si="546"/>
        <v>36.296399999999998</v>
      </c>
      <c r="Y1489" s="15">
        <f t="shared" si="547"/>
        <v>219.1</v>
      </c>
      <c r="Z1489" s="15">
        <f t="shared" si="548"/>
        <v>190.61699999999999</v>
      </c>
      <c r="AA1489" s="15">
        <f t="shared" si="549"/>
        <v>19.061699999999998</v>
      </c>
      <c r="AB1489" s="15">
        <f t="shared" si="550"/>
        <v>6.3</v>
      </c>
      <c r="AC1489" s="15">
        <f t="shared" si="551"/>
        <v>27.3</v>
      </c>
      <c r="AD1489" s="15">
        <f t="shared" si="552"/>
        <v>5.8</v>
      </c>
      <c r="AE1489" s="15">
        <f t="shared" si="553"/>
        <v>15.4</v>
      </c>
      <c r="AF1489" s="15">
        <f t="shared" si="554"/>
        <v>4.2</v>
      </c>
      <c r="AG1489" s="15">
        <f t="shared" si="555"/>
        <v>487.44054045676984</v>
      </c>
      <c r="AH1489" s="15">
        <f t="shared" si="556"/>
        <v>48.744054045676982</v>
      </c>
      <c r="AI1489" s="8">
        <f t="shared" si="557"/>
        <v>0.41720000000000002</v>
      </c>
      <c r="AJ1489" s="8">
        <v>0.63</v>
      </c>
      <c r="AK1489" s="8">
        <v>2.73</v>
      </c>
      <c r="AL1489" s="8">
        <v>0.57999999999999996</v>
      </c>
      <c r="AM1489" s="8">
        <v>1.54</v>
      </c>
      <c r="AN1489" s="8">
        <v>0.42</v>
      </c>
      <c r="AO1489" s="8">
        <f t="shared" si="558"/>
        <v>15.100671140939596</v>
      </c>
      <c r="AP1489" s="8">
        <f t="shared" si="559"/>
        <v>65.43624161073825</v>
      </c>
      <c r="AQ1489" s="8">
        <f t="shared" si="560"/>
        <v>13.902205177372961</v>
      </c>
      <c r="AR1489" s="8">
        <f t="shared" si="561"/>
        <v>36.912751677852349</v>
      </c>
      <c r="AS1489" s="8">
        <f t="shared" si="562"/>
        <v>10.067114093959731</v>
      </c>
    </row>
    <row r="1490" spans="1:45" x14ac:dyDescent="0.35">
      <c r="A1490" s="25">
        <v>2018</v>
      </c>
      <c r="B1490" s="2">
        <v>16692</v>
      </c>
      <c r="C1490" s="25" t="s">
        <v>163</v>
      </c>
      <c r="D1490" s="17">
        <v>110</v>
      </c>
      <c r="E1490" s="18" t="s">
        <v>67</v>
      </c>
      <c r="F1490" s="20" t="s">
        <v>156</v>
      </c>
      <c r="G1490" s="22">
        <v>2</v>
      </c>
      <c r="H1490" s="2">
        <v>265</v>
      </c>
      <c r="I1490" s="2">
        <f t="shared" si="540"/>
        <v>123</v>
      </c>
      <c r="J1490" s="3">
        <v>2</v>
      </c>
      <c r="K1490" s="3">
        <v>28</v>
      </c>
      <c r="L1490" s="8">
        <f t="shared" si="541"/>
        <v>71.12</v>
      </c>
      <c r="M1490" s="8">
        <v>13.19</v>
      </c>
      <c r="N1490" s="8">
        <v>6.61</v>
      </c>
      <c r="O1490" s="8">
        <f t="shared" si="542"/>
        <v>59.854746637931044</v>
      </c>
      <c r="P1490" s="8">
        <f t="shared" si="520"/>
        <v>59.854746637931044</v>
      </c>
      <c r="Q1490" s="8">
        <f t="shared" si="543"/>
        <v>4025.2317114008629</v>
      </c>
      <c r="R1490" s="8"/>
      <c r="S1490" s="8">
        <v>11.46</v>
      </c>
      <c r="T1490" s="8">
        <v>42.81</v>
      </c>
      <c r="U1490" s="8">
        <v>21.65</v>
      </c>
      <c r="V1490" s="15">
        <f t="shared" si="544"/>
        <v>428.1</v>
      </c>
      <c r="W1490" s="15">
        <f t="shared" si="545"/>
        <v>372.447</v>
      </c>
      <c r="X1490" s="15">
        <f t="shared" si="546"/>
        <v>37.244700000000002</v>
      </c>
      <c r="Y1490" s="15">
        <f t="shared" si="547"/>
        <v>216.5</v>
      </c>
      <c r="Z1490" s="15">
        <f t="shared" si="548"/>
        <v>188.35499999999999</v>
      </c>
      <c r="AA1490" s="15">
        <f t="shared" si="549"/>
        <v>18.8355</v>
      </c>
      <c r="AB1490" s="15">
        <f t="shared" si="550"/>
        <v>6.6000000000000005</v>
      </c>
      <c r="AC1490" s="15">
        <f t="shared" si="551"/>
        <v>27.799999999999997</v>
      </c>
      <c r="AD1490" s="15">
        <f t="shared" si="552"/>
        <v>6</v>
      </c>
      <c r="AE1490" s="15">
        <f t="shared" si="553"/>
        <v>15.600000000000001</v>
      </c>
      <c r="AF1490" s="15">
        <f t="shared" si="554"/>
        <v>4.4000000000000004</v>
      </c>
      <c r="AG1490" s="15">
        <f t="shared" si="555"/>
        <v>498.7817280364863</v>
      </c>
      <c r="AH1490" s="15">
        <f t="shared" si="556"/>
        <v>49.878172803648631</v>
      </c>
      <c r="AI1490" s="8">
        <f t="shared" si="557"/>
        <v>0.42810000000000004</v>
      </c>
      <c r="AJ1490" s="8">
        <v>0.66</v>
      </c>
      <c r="AK1490" s="8">
        <v>2.78</v>
      </c>
      <c r="AL1490" s="8">
        <v>0.6</v>
      </c>
      <c r="AM1490" s="8">
        <v>1.56</v>
      </c>
      <c r="AN1490" s="8">
        <v>0.44</v>
      </c>
      <c r="AO1490" s="8">
        <f t="shared" si="558"/>
        <v>15.416958654519972</v>
      </c>
      <c r="AP1490" s="8">
        <f t="shared" si="559"/>
        <v>64.938098575099261</v>
      </c>
      <c r="AQ1490" s="8">
        <f t="shared" si="560"/>
        <v>14.015416958654519</v>
      </c>
      <c r="AR1490" s="8">
        <f t="shared" si="561"/>
        <v>36.440084092501749</v>
      </c>
      <c r="AS1490" s="8">
        <f t="shared" si="562"/>
        <v>10.277972436346648</v>
      </c>
    </row>
    <row r="1491" spans="1:45" x14ac:dyDescent="0.35">
      <c r="A1491" s="25">
        <v>2018</v>
      </c>
      <c r="B1491" s="2">
        <v>16693</v>
      </c>
      <c r="C1491" s="25" t="s">
        <v>163</v>
      </c>
      <c r="D1491" s="17">
        <v>101</v>
      </c>
      <c r="E1491" s="18" t="s">
        <v>58</v>
      </c>
      <c r="F1491" s="20" t="s">
        <v>156</v>
      </c>
      <c r="G1491" s="22">
        <v>2</v>
      </c>
      <c r="H1491" s="2">
        <v>265</v>
      </c>
      <c r="I1491" s="2">
        <f t="shared" si="540"/>
        <v>123</v>
      </c>
      <c r="J1491" s="3">
        <v>2</v>
      </c>
      <c r="K1491" s="3">
        <v>24</v>
      </c>
      <c r="L1491" s="8">
        <f t="shared" si="541"/>
        <v>60.96</v>
      </c>
      <c r="M1491" s="8">
        <v>13.39</v>
      </c>
      <c r="N1491" s="8">
        <v>4.66</v>
      </c>
      <c r="O1491" s="8">
        <f t="shared" si="542"/>
        <v>42.099926379310347</v>
      </c>
      <c r="P1491" s="8">
        <f t="shared" si="520"/>
        <v>42.099926379310347</v>
      </c>
      <c r="Q1491" s="8">
        <f t="shared" si="543"/>
        <v>2831.2200490086207</v>
      </c>
      <c r="R1491" s="8"/>
      <c r="S1491" s="8">
        <v>11.45</v>
      </c>
      <c r="T1491" s="8">
        <v>42.17</v>
      </c>
      <c r="U1491" s="8">
        <v>21.36</v>
      </c>
      <c r="V1491" s="15">
        <f t="shared" si="544"/>
        <v>421.70000000000005</v>
      </c>
      <c r="W1491" s="15">
        <f t="shared" si="545"/>
        <v>366.87900000000002</v>
      </c>
      <c r="X1491" s="15">
        <f t="shared" si="546"/>
        <v>36.687899999999999</v>
      </c>
      <c r="Y1491" s="15">
        <f t="shared" si="547"/>
        <v>213.6</v>
      </c>
      <c r="Z1491" s="15">
        <f t="shared" si="548"/>
        <v>185.83199999999999</v>
      </c>
      <c r="AA1491" s="15">
        <f t="shared" si="549"/>
        <v>18.583199999999998</v>
      </c>
      <c r="AB1491" s="15">
        <f t="shared" si="550"/>
        <v>6.6000000000000005</v>
      </c>
      <c r="AC1491" s="15">
        <f t="shared" si="551"/>
        <v>27.599999999999998</v>
      </c>
      <c r="AD1491" s="15">
        <f t="shared" si="552"/>
        <v>5.8999999999999995</v>
      </c>
      <c r="AE1491" s="15">
        <f t="shared" si="553"/>
        <v>15.600000000000001</v>
      </c>
      <c r="AF1491" s="15">
        <f t="shared" si="554"/>
        <v>4.4000000000000004</v>
      </c>
      <c r="AG1491" s="15">
        <f t="shared" si="555"/>
        <v>489.80249990067216</v>
      </c>
      <c r="AH1491" s="15">
        <f t="shared" si="556"/>
        <v>48.980249990067215</v>
      </c>
      <c r="AI1491" s="8">
        <f t="shared" si="557"/>
        <v>0.42170000000000002</v>
      </c>
      <c r="AJ1491" s="8">
        <v>0.66</v>
      </c>
      <c r="AK1491" s="8">
        <v>2.76</v>
      </c>
      <c r="AL1491" s="8">
        <v>0.59</v>
      </c>
      <c r="AM1491" s="8">
        <v>1.56</v>
      </c>
      <c r="AN1491" s="8">
        <v>0.44</v>
      </c>
      <c r="AO1491" s="8">
        <f t="shared" si="558"/>
        <v>15.650936684847048</v>
      </c>
      <c r="AP1491" s="8">
        <f t="shared" si="559"/>
        <v>65.449371591178561</v>
      </c>
      <c r="AQ1491" s="8">
        <f t="shared" si="560"/>
        <v>13.990988854635996</v>
      </c>
      <c r="AR1491" s="8">
        <f t="shared" si="561"/>
        <v>36.993123073274845</v>
      </c>
      <c r="AS1491" s="8">
        <f t="shared" si="562"/>
        <v>10.433957789898033</v>
      </c>
    </row>
    <row r="1492" spans="1:45" x14ac:dyDescent="0.35">
      <c r="A1492" s="25">
        <v>2018</v>
      </c>
      <c r="B1492" s="2">
        <v>16694</v>
      </c>
      <c r="C1492" s="25" t="s">
        <v>163</v>
      </c>
      <c r="D1492" s="17">
        <v>95</v>
      </c>
      <c r="E1492" s="18" t="s">
        <v>107</v>
      </c>
      <c r="F1492" s="20" t="s">
        <v>156</v>
      </c>
      <c r="G1492" s="22">
        <v>2</v>
      </c>
      <c r="H1492" s="2">
        <v>275</v>
      </c>
      <c r="I1492" s="2">
        <f t="shared" si="540"/>
        <v>133</v>
      </c>
      <c r="J1492" s="3">
        <v>4</v>
      </c>
      <c r="K1492" s="3">
        <v>40</v>
      </c>
      <c r="L1492" s="8">
        <f t="shared" si="541"/>
        <v>101.6</v>
      </c>
      <c r="M1492" s="8">
        <v>13.97</v>
      </c>
      <c r="N1492" s="8">
        <v>5.97</v>
      </c>
      <c r="O1492" s="8">
        <f t="shared" si="542"/>
        <v>53.573699224137933</v>
      </c>
      <c r="P1492" s="8">
        <f t="shared" si="520"/>
        <v>53.573699224137933</v>
      </c>
      <c r="Q1492" s="8">
        <f t="shared" si="543"/>
        <v>3602.8312728232759</v>
      </c>
      <c r="R1492" s="8"/>
      <c r="S1492" s="8">
        <v>11.1</v>
      </c>
      <c r="T1492" s="8">
        <v>43.47</v>
      </c>
      <c r="U1492" s="8">
        <v>21.62</v>
      </c>
      <c r="V1492" s="15">
        <f t="shared" si="544"/>
        <v>434.7</v>
      </c>
      <c r="W1492" s="15">
        <f t="shared" si="545"/>
        <v>378.18899999999996</v>
      </c>
      <c r="X1492" s="15">
        <f t="shared" si="546"/>
        <v>37.818899999999999</v>
      </c>
      <c r="Y1492" s="15">
        <f t="shared" si="547"/>
        <v>216.20000000000002</v>
      </c>
      <c r="Z1492" s="15">
        <f t="shared" si="548"/>
        <v>188.09400000000002</v>
      </c>
      <c r="AA1492" s="15">
        <f t="shared" si="549"/>
        <v>18.809400000000004</v>
      </c>
      <c r="AB1492" s="15">
        <f t="shared" si="550"/>
        <v>6.8999999999999995</v>
      </c>
      <c r="AC1492" s="15">
        <f t="shared" si="551"/>
        <v>28.1</v>
      </c>
      <c r="AD1492" s="15">
        <f t="shared" si="552"/>
        <v>6.2</v>
      </c>
      <c r="AE1492" s="15">
        <f t="shared" si="553"/>
        <v>15.9</v>
      </c>
      <c r="AF1492" s="15">
        <f t="shared" si="554"/>
        <v>4.4000000000000004</v>
      </c>
      <c r="AG1492" s="15">
        <f t="shared" si="555"/>
        <v>506.30861208070883</v>
      </c>
      <c r="AH1492" s="15">
        <f t="shared" si="556"/>
        <v>50.630861208070883</v>
      </c>
      <c r="AI1492" s="8">
        <f t="shared" si="557"/>
        <v>0.43469999999999998</v>
      </c>
      <c r="AJ1492" s="8">
        <v>0.69</v>
      </c>
      <c r="AK1492" s="8">
        <v>2.81</v>
      </c>
      <c r="AL1492" s="8">
        <v>0.62</v>
      </c>
      <c r="AM1492" s="8">
        <v>1.59</v>
      </c>
      <c r="AN1492" s="8">
        <v>0.44</v>
      </c>
      <c r="AO1492" s="8">
        <f t="shared" si="558"/>
        <v>15.873015873015873</v>
      </c>
      <c r="AP1492" s="8">
        <f t="shared" si="559"/>
        <v>64.642282033586383</v>
      </c>
      <c r="AQ1492" s="8">
        <f t="shared" si="560"/>
        <v>14.262709914883828</v>
      </c>
      <c r="AR1492" s="8">
        <f t="shared" si="561"/>
        <v>36.576949620427882</v>
      </c>
      <c r="AS1492" s="8">
        <f t="shared" si="562"/>
        <v>10.121923165401428</v>
      </c>
    </row>
    <row r="1493" spans="1:45" x14ac:dyDescent="0.35">
      <c r="A1493" s="25">
        <v>2018</v>
      </c>
      <c r="B1493" s="2">
        <v>16695</v>
      </c>
      <c r="C1493" s="25" t="s">
        <v>163</v>
      </c>
      <c r="D1493" s="17">
        <v>6</v>
      </c>
      <c r="E1493" s="18" t="s">
        <v>80</v>
      </c>
      <c r="F1493" s="20" t="s">
        <v>156</v>
      </c>
      <c r="G1493" s="22">
        <v>2</v>
      </c>
      <c r="H1493" s="2">
        <v>265</v>
      </c>
      <c r="I1493" s="2">
        <f t="shared" si="540"/>
        <v>123</v>
      </c>
      <c r="J1493" s="3">
        <v>2</v>
      </c>
      <c r="K1493" s="3">
        <v>25</v>
      </c>
      <c r="L1493" s="8">
        <f t="shared" si="541"/>
        <v>63.5</v>
      </c>
      <c r="M1493" s="8">
        <v>13.24</v>
      </c>
      <c r="N1493" s="8">
        <v>6.95</v>
      </c>
      <c r="O1493" s="8">
        <f t="shared" si="542"/>
        <v>62.8972603448276</v>
      </c>
      <c r="P1493" s="8">
        <f t="shared" si="520"/>
        <v>62.8972603448276</v>
      </c>
      <c r="Q1493" s="8">
        <f t="shared" si="543"/>
        <v>4229.8407581896563</v>
      </c>
      <c r="R1493" s="8"/>
      <c r="S1493" s="8">
        <v>11.34</v>
      </c>
      <c r="T1493" s="8">
        <v>42.72</v>
      </c>
      <c r="U1493" s="8">
        <v>21.6</v>
      </c>
      <c r="V1493" s="15">
        <f t="shared" si="544"/>
        <v>427.2</v>
      </c>
      <c r="W1493" s="15">
        <f t="shared" si="545"/>
        <v>371.66399999999999</v>
      </c>
      <c r="X1493" s="15">
        <f t="shared" si="546"/>
        <v>37.166399999999996</v>
      </c>
      <c r="Y1493" s="15">
        <f t="shared" si="547"/>
        <v>216</v>
      </c>
      <c r="Z1493" s="15">
        <f t="shared" si="548"/>
        <v>187.92</v>
      </c>
      <c r="AA1493" s="15">
        <f t="shared" si="549"/>
        <v>18.791999999999998</v>
      </c>
      <c r="AB1493" s="15">
        <f t="shared" si="550"/>
        <v>6.6000000000000005</v>
      </c>
      <c r="AC1493" s="15">
        <f t="shared" si="551"/>
        <v>27.799999999999997</v>
      </c>
      <c r="AD1493" s="15">
        <f t="shared" si="552"/>
        <v>6</v>
      </c>
      <c r="AE1493" s="15">
        <f t="shared" si="553"/>
        <v>15.700000000000001</v>
      </c>
      <c r="AF1493" s="15">
        <f t="shared" si="554"/>
        <v>4.3</v>
      </c>
      <c r="AG1493" s="15">
        <f t="shared" si="555"/>
        <v>497.4665164708552</v>
      </c>
      <c r="AH1493" s="15">
        <f t="shared" si="556"/>
        <v>49.746651647085521</v>
      </c>
      <c r="AI1493" s="8">
        <f t="shared" si="557"/>
        <v>0.42719999999999997</v>
      </c>
      <c r="AJ1493" s="8">
        <v>0.66</v>
      </c>
      <c r="AK1493" s="8">
        <v>2.78</v>
      </c>
      <c r="AL1493" s="8">
        <v>0.6</v>
      </c>
      <c r="AM1493" s="8">
        <v>1.57</v>
      </c>
      <c r="AN1493" s="8">
        <v>0.43</v>
      </c>
      <c r="AO1493" s="8">
        <f t="shared" si="558"/>
        <v>15.449438202247194</v>
      </c>
      <c r="AP1493" s="8">
        <f t="shared" si="559"/>
        <v>65.074906367041194</v>
      </c>
      <c r="AQ1493" s="8">
        <f t="shared" si="560"/>
        <v>14.04494382022472</v>
      </c>
      <c r="AR1493" s="8">
        <f t="shared" si="561"/>
        <v>36.750936329588022</v>
      </c>
      <c r="AS1493" s="8">
        <f t="shared" si="562"/>
        <v>10.065543071161049</v>
      </c>
    </row>
    <row r="1494" spans="1:45" x14ac:dyDescent="0.35">
      <c r="A1494" s="25">
        <v>2018</v>
      </c>
      <c r="B1494" s="2">
        <v>16696</v>
      </c>
      <c r="C1494" s="25" t="s">
        <v>163</v>
      </c>
      <c r="D1494" s="17">
        <v>66</v>
      </c>
      <c r="E1494" s="18" t="s">
        <v>73</v>
      </c>
      <c r="F1494" s="20" t="s">
        <v>156</v>
      </c>
      <c r="G1494" s="22">
        <v>2</v>
      </c>
      <c r="H1494" s="2">
        <v>264</v>
      </c>
      <c r="I1494" s="2">
        <f t="shared" si="540"/>
        <v>122</v>
      </c>
      <c r="J1494" s="3">
        <v>2</v>
      </c>
      <c r="K1494" s="3">
        <v>44</v>
      </c>
      <c r="L1494" s="8">
        <f t="shared" si="541"/>
        <v>111.76</v>
      </c>
      <c r="M1494" s="8">
        <v>13.58</v>
      </c>
      <c r="N1494" s="8">
        <v>8.86</v>
      </c>
      <c r="O1494" s="8">
        <f t="shared" si="542"/>
        <v>79.868470000000002</v>
      </c>
      <c r="P1494" s="8">
        <f t="shared" si="520"/>
        <v>79.868470000000002</v>
      </c>
      <c r="Q1494" s="8">
        <f t="shared" si="543"/>
        <v>5371.1546075000006</v>
      </c>
      <c r="R1494" s="8"/>
      <c r="S1494" s="8">
        <v>11.19</v>
      </c>
      <c r="T1494" s="8">
        <v>41.96</v>
      </c>
      <c r="U1494" s="8">
        <v>22.32</v>
      </c>
      <c r="V1494" s="15">
        <f t="shared" si="544"/>
        <v>419.6</v>
      </c>
      <c r="W1494" s="15">
        <f t="shared" si="545"/>
        <v>365.05200000000002</v>
      </c>
      <c r="X1494" s="15">
        <f t="shared" si="546"/>
        <v>36.505200000000002</v>
      </c>
      <c r="Y1494" s="15">
        <f t="shared" si="547"/>
        <v>223.2</v>
      </c>
      <c r="Z1494" s="15">
        <f t="shared" si="548"/>
        <v>194.184</v>
      </c>
      <c r="AA1494" s="15">
        <f t="shared" si="549"/>
        <v>19.418399999999998</v>
      </c>
      <c r="AB1494" s="15">
        <f t="shared" si="550"/>
        <v>6.5</v>
      </c>
      <c r="AC1494" s="15">
        <f t="shared" si="551"/>
        <v>27.5</v>
      </c>
      <c r="AD1494" s="15">
        <f t="shared" si="552"/>
        <v>6</v>
      </c>
      <c r="AE1494" s="15">
        <f t="shared" si="553"/>
        <v>15.5</v>
      </c>
      <c r="AF1494" s="15">
        <f t="shared" si="554"/>
        <v>4.2</v>
      </c>
      <c r="AG1494" s="15">
        <f t="shared" si="555"/>
        <v>492.41471027370153</v>
      </c>
      <c r="AH1494" s="15">
        <f t="shared" si="556"/>
        <v>49.241471027370153</v>
      </c>
      <c r="AI1494" s="8">
        <f t="shared" si="557"/>
        <v>0.41960000000000003</v>
      </c>
      <c r="AJ1494" s="8">
        <v>0.65</v>
      </c>
      <c r="AK1494" s="8">
        <v>2.75</v>
      </c>
      <c r="AL1494" s="8">
        <v>0.6</v>
      </c>
      <c r="AM1494" s="8">
        <v>1.55</v>
      </c>
      <c r="AN1494" s="8">
        <v>0.42</v>
      </c>
      <c r="AO1494" s="8">
        <f t="shared" si="558"/>
        <v>15.490943755958055</v>
      </c>
      <c r="AP1494" s="8">
        <f t="shared" si="559"/>
        <v>65.538608198284081</v>
      </c>
      <c r="AQ1494" s="8">
        <f t="shared" si="560"/>
        <v>14.299332697807435</v>
      </c>
      <c r="AR1494" s="8">
        <f t="shared" si="561"/>
        <v>36.939942802669208</v>
      </c>
      <c r="AS1494" s="8">
        <f t="shared" si="562"/>
        <v>10.009532888465206</v>
      </c>
    </row>
    <row r="1495" spans="1:45" x14ac:dyDescent="0.35">
      <c r="A1495" s="25">
        <v>2018</v>
      </c>
      <c r="B1495" s="2">
        <v>16697</v>
      </c>
      <c r="C1495" s="25" t="s">
        <v>163</v>
      </c>
      <c r="D1495" s="17">
        <v>67</v>
      </c>
      <c r="E1495" s="18" t="s">
        <v>116</v>
      </c>
      <c r="F1495" s="20" t="s">
        <v>156</v>
      </c>
      <c r="G1495" s="22">
        <v>2</v>
      </c>
      <c r="H1495" s="2">
        <v>264</v>
      </c>
      <c r="I1495" s="2">
        <f t="shared" si="540"/>
        <v>122</v>
      </c>
      <c r="J1495" s="3">
        <v>1</v>
      </c>
      <c r="K1495" s="3">
        <v>22</v>
      </c>
      <c r="L1495" s="8">
        <f t="shared" si="541"/>
        <v>55.88</v>
      </c>
      <c r="M1495" s="8">
        <v>13.36</v>
      </c>
      <c r="N1495" s="8">
        <v>5.1100000000000003</v>
      </c>
      <c r="O1495" s="8">
        <f t="shared" si="542"/>
        <v>46.181360689655179</v>
      </c>
      <c r="P1495" s="8">
        <f t="shared" si="520"/>
        <v>46.181360689655179</v>
      </c>
      <c r="Q1495" s="8">
        <f t="shared" si="543"/>
        <v>3105.6965063793109</v>
      </c>
      <c r="R1495" s="8"/>
      <c r="S1495" s="8">
        <v>11.4</v>
      </c>
      <c r="T1495" s="8">
        <v>42.38</v>
      </c>
      <c r="U1495" s="8">
        <v>22.41</v>
      </c>
      <c r="V1495" s="15">
        <f t="shared" si="544"/>
        <v>423.8</v>
      </c>
      <c r="W1495" s="15">
        <f t="shared" si="545"/>
        <v>368.70600000000002</v>
      </c>
      <c r="X1495" s="15">
        <f t="shared" si="546"/>
        <v>36.870600000000003</v>
      </c>
      <c r="Y1495" s="15">
        <f t="shared" si="547"/>
        <v>224.1</v>
      </c>
      <c r="Z1495" s="15">
        <f t="shared" si="548"/>
        <v>194.96699999999998</v>
      </c>
      <c r="AA1495" s="15">
        <f t="shared" si="549"/>
        <v>19.496699999999997</v>
      </c>
      <c r="AB1495" s="15">
        <f t="shared" si="550"/>
        <v>6.8000000000000007</v>
      </c>
      <c r="AC1495" s="15">
        <f t="shared" si="551"/>
        <v>27.599999999999998</v>
      </c>
      <c r="AD1495" s="15">
        <f t="shared" si="552"/>
        <v>6</v>
      </c>
      <c r="AE1495" s="15">
        <f t="shared" si="553"/>
        <v>15.5</v>
      </c>
      <c r="AF1495" s="15">
        <f t="shared" si="554"/>
        <v>4.2</v>
      </c>
      <c r="AG1495" s="15">
        <f t="shared" si="555"/>
        <v>497.82728323478403</v>
      </c>
      <c r="AH1495" s="15">
        <f t="shared" si="556"/>
        <v>49.782728323478402</v>
      </c>
      <c r="AI1495" s="8">
        <f t="shared" si="557"/>
        <v>0.42380000000000001</v>
      </c>
      <c r="AJ1495" s="8">
        <v>0.68</v>
      </c>
      <c r="AK1495" s="8">
        <v>2.76</v>
      </c>
      <c r="AL1495" s="8">
        <v>0.6</v>
      </c>
      <c r="AM1495" s="8">
        <v>1.55</v>
      </c>
      <c r="AN1495" s="8">
        <v>0.42</v>
      </c>
      <c r="AO1495" s="8">
        <f t="shared" si="558"/>
        <v>16.045304388862672</v>
      </c>
      <c r="AP1495" s="8">
        <f t="shared" si="559"/>
        <v>65.125058990089656</v>
      </c>
      <c r="AQ1495" s="8">
        <f t="shared" si="560"/>
        <v>14.15762151958471</v>
      </c>
      <c r="AR1495" s="8">
        <f t="shared" si="561"/>
        <v>36.5738555922605</v>
      </c>
      <c r="AS1495" s="8">
        <f t="shared" si="562"/>
        <v>9.9103350637092973</v>
      </c>
    </row>
    <row r="1496" spans="1:45" x14ac:dyDescent="0.35">
      <c r="A1496" s="25">
        <v>2018</v>
      </c>
      <c r="B1496" s="2">
        <v>16698</v>
      </c>
      <c r="C1496" s="25" t="s">
        <v>163</v>
      </c>
      <c r="D1496" s="17">
        <v>103</v>
      </c>
      <c r="E1496" s="18" t="s">
        <v>112</v>
      </c>
      <c r="F1496" s="20" t="s">
        <v>156</v>
      </c>
      <c r="G1496" s="22">
        <v>2</v>
      </c>
      <c r="H1496" s="2">
        <v>274</v>
      </c>
      <c r="I1496" s="2">
        <f t="shared" si="540"/>
        <v>132</v>
      </c>
      <c r="J1496" s="3">
        <v>5</v>
      </c>
      <c r="K1496" s="3">
        <v>37</v>
      </c>
      <c r="L1496" s="8">
        <f t="shared" si="541"/>
        <v>93.98</v>
      </c>
      <c r="M1496" s="8">
        <v>14.24</v>
      </c>
      <c r="N1496" s="8">
        <v>6.3</v>
      </c>
      <c r="O1496" s="8">
        <f t="shared" si="542"/>
        <v>56.357627586206902</v>
      </c>
      <c r="P1496" s="8">
        <f t="shared" si="520"/>
        <v>56.357627586206902</v>
      </c>
      <c r="Q1496" s="8">
        <f t="shared" si="543"/>
        <v>3790.0504551724143</v>
      </c>
      <c r="R1496" s="8"/>
      <c r="S1496" s="8">
        <v>11.46</v>
      </c>
      <c r="T1496" s="8">
        <v>40.83</v>
      </c>
      <c r="U1496" s="8">
        <v>22.17</v>
      </c>
      <c r="V1496" s="15">
        <f t="shared" si="544"/>
        <v>408.29999999999995</v>
      </c>
      <c r="W1496" s="15">
        <f t="shared" si="545"/>
        <v>355.22099999999995</v>
      </c>
      <c r="X1496" s="15">
        <f t="shared" si="546"/>
        <v>35.522099999999995</v>
      </c>
      <c r="Y1496" s="15">
        <f t="shared" si="547"/>
        <v>221.70000000000002</v>
      </c>
      <c r="Z1496" s="15">
        <f t="shared" si="548"/>
        <v>192.87900000000002</v>
      </c>
      <c r="AA1496" s="15">
        <f t="shared" si="549"/>
        <v>19.2879</v>
      </c>
      <c r="AB1496" s="15">
        <f t="shared" si="550"/>
        <v>6.5</v>
      </c>
      <c r="AC1496" s="15">
        <f t="shared" si="551"/>
        <v>26.9</v>
      </c>
      <c r="AD1496" s="15">
        <f t="shared" si="552"/>
        <v>5.8</v>
      </c>
      <c r="AE1496" s="15">
        <f t="shared" si="553"/>
        <v>15.3</v>
      </c>
      <c r="AF1496" s="15">
        <f t="shared" si="554"/>
        <v>4.2</v>
      </c>
      <c r="AG1496" s="15">
        <f t="shared" si="555"/>
        <v>478.37905668257372</v>
      </c>
      <c r="AH1496" s="15">
        <f t="shared" si="556"/>
        <v>47.83790566825737</v>
      </c>
      <c r="AI1496" s="8">
        <f t="shared" si="557"/>
        <v>0.40829999999999994</v>
      </c>
      <c r="AJ1496" s="8">
        <v>0.65</v>
      </c>
      <c r="AK1496" s="8">
        <v>2.69</v>
      </c>
      <c r="AL1496" s="8">
        <v>0.57999999999999996</v>
      </c>
      <c r="AM1496" s="8">
        <v>1.53</v>
      </c>
      <c r="AN1496" s="8">
        <v>0.42</v>
      </c>
      <c r="AO1496" s="8">
        <f t="shared" si="558"/>
        <v>15.919666911584622</v>
      </c>
      <c r="AP1496" s="8">
        <f t="shared" si="559"/>
        <v>65.882929218711737</v>
      </c>
      <c r="AQ1496" s="8">
        <f t="shared" si="560"/>
        <v>14.205241244183201</v>
      </c>
      <c r="AR1496" s="8">
        <f t="shared" si="561"/>
        <v>37.472446730345339</v>
      </c>
      <c r="AS1496" s="8">
        <f t="shared" si="562"/>
        <v>10.286554004408526</v>
      </c>
    </row>
    <row r="1497" spans="1:45" x14ac:dyDescent="0.35">
      <c r="A1497" s="25">
        <v>2018</v>
      </c>
      <c r="B1497" s="2">
        <v>16699</v>
      </c>
      <c r="C1497" s="25" t="s">
        <v>163</v>
      </c>
      <c r="D1497" s="17">
        <v>129</v>
      </c>
      <c r="E1497" s="18" t="s">
        <v>51</v>
      </c>
      <c r="F1497" s="20" t="s">
        <v>156</v>
      </c>
      <c r="G1497" s="22">
        <v>2</v>
      </c>
      <c r="H1497" s="2">
        <v>277</v>
      </c>
      <c r="I1497" s="2">
        <f t="shared" si="540"/>
        <v>135</v>
      </c>
      <c r="J1497" s="3">
        <v>2</v>
      </c>
      <c r="K1497" s="3">
        <v>39</v>
      </c>
      <c r="L1497" s="8">
        <f t="shared" si="541"/>
        <v>99.06</v>
      </c>
      <c r="M1497" s="8">
        <v>14.65</v>
      </c>
      <c r="N1497" s="8">
        <v>7.37</v>
      </c>
      <c r="O1497" s="8">
        <f t="shared" si="542"/>
        <v>65.614284051724141</v>
      </c>
      <c r="P1497" s="8">
        <f t="shared" si="520"/>
        <v>65.614284051724141</v>
      </c>
      <c r="Q1497" s="8">
        <f t="shared" si="543"/>
        <v>4412.5606024784483</v>
      </c>
      <c r="R1497" s="8"/>
      <c r="S1497" s="8">
        <v>11.26</v>
      </c>
      <c r="T1497" s="8">
        <v>42.91</v>
      </c>
      <c r="U1497" s="8">
        <v>21.99</v>
      </c>
      <c r="V1497" s="15">
        <f t="shared" si="544"/>
        <v>429.09999999999997</v>
      </c>
      <c r="W1497" s="15">
        <f t="shared" si="545"/>
        <v>373.31699999999995</v>
      </c>
      <c r="X1497" s="15">
        <f t="shared" si="546"/>
        <v>37.331699999999998</v>
      </c>
      <c r="Y1497" s="15">
        <f t="shared" si="547"/>
        <v>219.89999999999998</v>
      </c>
      <c r="Z1497" s="15">
        <f t="shared" si="548"/>
        <v>191.31299999999999</v>
      </c>
      <c r="AA1497" s="15">
        <f t="shared" si="549"/>
        <v>19.1313</v>
      </c>
      <c r="AB1497" s="15">
        <f t="shared" si="550"/>
        <v>6.8000000000000007</v>
      </c>
      <c r="AC1497" s="15">
        <f t="shared" si="551"/>
        <v>27.799999999999997</v>
      </c>
      <c r="AD1497" s="15">
        <f t="shared" si="552"/>
        <v>6.1</v>
      </c>
      <c r="AE1497" s="15">
        <f t="shared" si="553"/>
        <v>15.8</v>
      </c>
      <c r="AF1497" s="15">
        <f t="shared" si="554"/>
        <v>4.4000000000000004</v>
      </c>
      <c r="AG1497" s="15">
        <f t="shared" si="555"/>
        <v>501.77552974894724</v>
      </c>
      <c r="AH1497" s="15">
        <f t="shared" si="556"/>
        <v>50.177552974894724</v>
      </c>
      <c r="AI1497" s="8">
        <f t="shared" si="557"/>
        <v>0.42909999999999998</v>
      </c>
      <c r="AJ1497" s="8">
        <v>0.68</v>
      </c>
      <c r="AK1497" s="8">
        <v>2.78</v>
      </c>
      <c r="AL1497" s="8">
        <v>0.61</v>
      </c>
      <c r="AM1497" s="8">
        <v>1.58</v>
      </c>
      <c r="AN1497" s="8">
        <v>0.44</v>
      </c>
      <c r="AO1497" s="8">
        <f t="shared" si="558"/>
        <v>15.847121883010956</v>
      </c>
      <c r="AP1497" s="8">
        <f t="shared" si="559"/>
        <v>64.786762992309477</v>
      </c>
      <c r="AQ1497" s="8">
        <f t="shared" si="560"/>
        <v>14.215800512701001</v>
      </c>
      <c r="AR1497" s="8">
        <f t="shared" si="561"/>
        <v>36.821253786996039</v>
      </c>
      <c r="AS1497" s="8">
        <f t="shared" si="562"/>
        <v>10.254020041948266</v>
      </c>
    </row>
    <row r="1498" spans="1:45" x14ac:dyDescent="0.35">
      <c r="A1498" s="25">
        <v>2018</v>
      </c>
      <c r="B1498" s="2">
        <v>16700</v>
      </c>
      <c r="C1498" s="25" t="s">
        <v>163</v>
      </c>
      <c r="D1498" s="17">
        <v>137</v>
      </c>
      <c r="E1498" s="18" t="s">
        <v>146</v>
      </c>
      <c r="F1498" s="20" t="s">
        <v>156</v>
      </c>
      <c r="G1498" s="22">
        <v>2</v>
      </c>
      <c r="H1498" s="2">
        <v>276</v>
      </c>
      <c r="I1498" s="2">
        <f t="shared" si="540"/>
        <v>134</v>
      </c>
      <c r="J1498" s="3">
        <v>4</v>
      </c>
      <c r="K1498" s="3">
        <v>45</v>
      </c>
      <c r="L1498" s="8">
        <f t="shared" si="541"/>
        <v>114.3</v>
      </c>
      <c r="M1498" s="8">
        <v>14.1</v>
      </c>
      <c r="N1498" s="8">
        <v>8.0299999999999994</v>
      </c>
      <c r="O1498" s="8">
        <f t="shared" si="542"/>
        <v>71.950876724137927</v>
      </c>
      <c r="P1498" s="8">
        <f t="shared" si="520"/>
        <v>71.950876724137927</v>
      </c>
      <c r="Q1498" s="8">
        <f t="shared" si="543"/>
        <v>4838.6964596982752</v>
      </c>
      <c r="R1498" s="8"/>
      <c r="S1498" s="8">
        <v>11.41</v>
      </c>
      <c r="T1498" s="8">
        <v>40.97</v>
      </c>
      <c r="U1498" s="8">
        <v>22.07</v>
      </c>
      <c r="V1498" s="15">
        <f t="shared" si="544"/>
        <v>409.7</v>
      </c>
      <c r="W1498" s="15">
        <f t="shared" si="545"/>
        <v>356.43899999999996</v>
      </c>
      <c r="X1498" s="15">
        <f t="shared" si="546"/>
        <v>35.643899999999995</v>
      </c>
      <c r="Y1498" s="15">
        <f t="shared" si="547"/>
        <v>220.7</v>
      </c>
      <c r="Z1498" s="15">
        <f t="shared" si="548"/>
        <v>192.00899999999999</v>
      </c>
      <c r="AA1498" s="15">
        <f t="shared" si="549"/>
        <v>19.200899999999997</v>
      </c>
      <c r="AB1498" s="15">
        <f t="shared" si="550"/>
        <v>6.4</v>
      </c>
      <c r="AC1498" s="15">
        <f t="shared" si="551"/>
        <v>27</v>
      </c>
      <c r="AD1498" s="15">
        <f t="shared" si="552"/>
        <v>5.8999999999999995</v>
      </c>
      <c r="AE1498" s="15">
        <f t="shared" si="553"/>
        <v>15.2</v>
      </c>
      <c r="AF1498" s="15">
        <f t="shared" si="554"/>
        <v>4.3</v>
      </c>
      <c r="AG1498" s="15">
        <f t="shared" si="555"/>
        <v>479.50248907744492</v>
      </c>
      <c r="AH1498" s="15">
        <f t="shared" si="556"/>
        <v>47.950248907744495</v>
      </c>
      <c r="AI1498" s="8">
        <f t="shared" si="557"/>
        <v>0.40970000000000001</v>
      </c>
      <c r="AJ1498" s="8">
        <v>0.64</v>
      </c>
      <c r="AK1498" s="8">
        <v>2.7</v>
      </c>
      <c r="AL1498" s="8">
        <v>0.59</v>
      </c>
      <c r="AM1498" s="8">
        <v>1.52</v>
      </c>
      <c r="AN1498" s="8">
        <v>0.43</v>
      </c>
      <c r="AO1498" s="8">
        <f t="shared" si="558"/>
        <v>15.621186233829633</v>
      </c>
      <c r="AP1498" s="8">
        <f t="shared" si="559"/>
        <v>65.901879423968751</v>
      </c>
      <c r="AQ1498" s="8">
        <f t="shared" si="560"/>
        <v>14.40078105931169</v>
      </c>
      <c r="AR1498" s="8">
        <f t="shared" si="561"/>
        <v>37.100317305345371</v>
      </c>
      <c r="AS1498" s="8">
        <f t="shared" si="562"/>
        <v>10.495484500854284</v>
      </c>
    </row>
    <row r="1499" spans="1:45" x14ac:dyDescent="0.35">
      <c r="A1499" s="25">
        <v>2018</v>
      </c>
      <c r="B1499" s="2">
        <v>16701</v>
      </c>
      <c r="C1499" s="25" t="s">
        <v>163</v>
      </c>
      <c r="D1499" s="17">
        <v>114</v>
      </c>
      <c r="E1499" s="18" t="s">
        <v>20</v>
      </c>
      <c r="F1499" s="20" t="s">
        <v>156</v>
      </c>
      <c r="G1499" s="22">
        <v>2</v>
      </c>
      <c r="H1499" s="2">
        <v>265</v>
      </c>
      <c r="I1499" s="2">
        <f t="shared" si="540"/>
        <v>123</v>
      </c>
      <c r="J1499" s="3">
        <v>1</v>
      </c>
      <c r="K1499" s="3">
        <v>21</v>
      </c>
      <c r="L1499" s="8">
        <f t="shared" si="541"/>
        <v>53.34</v>
      </c>
      <c r="M1499" s="8">
        <v>13.97</v>
      </c>
      <c r="N1499" s="8">
        <v>6.09</v>
      </c>
      <c r="O1499" s="8">
        <f t="shared" si="542"/>
        <v>54.650557499999998</v>
      </c>
      <c r="P1499" s="8">
        <f t="shared" si="520"/>
        <v>54.650557499999998</v>
      </c>
      <c r="Q1499" s="8">
        <f t="shared" si="543"/>
        <v>3675.249991875</v>
      </c>
      <c r="R1499" s="8"/>
      <c r="S1499" s="8">
        <v>11.21</v>
      </c>
      <c r="T1499" s="8">
        <v>41.01</v>
      </c>
      <c r="U1499" s="8">
        <v>22.65</v>
      </c>
      <c r="V1499" s="15">
        <f t="shared" si="544"/>
        <v>410.09999999999997</v>
      </c>
      <c r="W1499" s="15">
        <f t="shared" si="545"/>
        <v>356.78699999999998</v>
      </c>
      <c r="X1499" s="15">
        <f t="shared" si="546"/>
        <v>35.678699999999999</v>
      </c>
      <c r="Y1499" s="15">
        <f t="shared" si="547"/>
        <v>226.5</v>
      </c>
      <c r="Z1499" s="15">
        <f t="shared" si="548"/>
        <v>197.05500000000001</v>
      </c>
      <c r="AA1499" s="15">
        <f t="shared" si="549"/>
        <v>19.705500000000001</v>
      </c>
      <c r="AB1499" s="15">
        <f t="shared" si="550"/>
        <v>6.4</v>
      </c>
      <c r="AC1499" s="15">
        <f t="shared" si="551"/>
        <v>26.9</v>
      </c>
      <c r="AD1499" s="15">
        <f t="shared" si="552"/>
        <v>5.8</v>
      </c>
      <c r="AE1499" s="15">
        <f t="shared" si="553"/>
        <v>15.3</v>
      </c>
      <c r="AF1499" s="15">
        <f t="shared" si="554"/>
        <v>4.3</v>
      </c>
      <c r="AG1499" s="15">
        <f t="shared" si="555"/>
        <v>482.98694994269732</v>
      </c>
      <c r="AH1499" s="15">
        <f t="shared" si="556"/>
        <v>48.298694994269731</v>
      </c>
      <c r="AI1499" s="8">
        <f t="shared" si="557"/>
        <v>0.41009999999999996</v>
      </c>
      <c r="AJ1499" s="8">
        <v>0.64</v>
      </c>
      <c r="AK1499" s="8">
        <v>2.69</v>
      </c>
      <c r="AL1499" s="8">
        <v>0.57999999999999996</v>
      </c>
      <c r="AM1499" s="8">
        <v>1.53</v>
      </c>
      <c r="AN1499" s="8">
        <v>0.43</v>
      </c>
      <c r="AO1499" s="8">
        <f t="shared" si="558"/>
        <v>15.605949768349186</v>
      </c>
      <c r="AP1499" s="8">
        <f t="shared" si="559"/>
        <v>65.59375762009266</v>
      </c>
      <c r="AQ1499" s="8">
        <f t="shared" si="560"/>
        <v>14.142891977566448</v>
      </c>
      <c r="AR1499" s="8">
        <f t="shared" si="561"/>
        <v>37.307973664959768</v>
      </c>
      <c r="AS1499" s="8">
        <f t="shared" si="562"/>
        <v>10.485247500609608</v>
      </c>
    </row>
    <row r="1500" spans="1:45" x14ac:dyDescent="0.35">
      <c r="A1500" s="25">
        <v>2018</v>
      </c>
      <c r="B1500" s="2">
        <v>16702</v>
      </c>
      <c r="C1500" s="25" t="s">
        <v>163</v>
      </c>
      <c r="D1500" s="17">
        <v>86</v>
      </c>
      <c r="E1500" s="18" t="s">
        <v>47</v>
      </c>
      <c r="F1500" s="20" t="s">
        <v>156</v>
      </c>
      <c r="G1500" s="22">
        <v>2</v>
      </c>
      <c r="H1500" s="2">
        <v>277</v>
      </c>
      <c r="I1500" s="2">
        <f t="shared" si="540"/>
        <v>135</v>
      </c>
      <c r="J1500" s="3">
        <v>1</v>
      </c>
      <c r="K1500" s="3">
        <v>25</v>
      </c>
      <c r="L1500" s="8">
        <f t="shared" si="541"/>
        <v>63.5</v>
      </c>
      <c r="M1500" s="8">
        <v>14.1</v>
      </c>
      <c r="N1500" s="8">
        <v>7.26</v>
      </c>
      <c r="O1500" s="8">
        <f t="shared" si="542"/>
        <v>65.0514775862069</v>
      </c>
      <c r="P1500" s="8">
        <f t="shared" si="520"/>
        <v>65.0514775862069</v>
      </c>
      <c r="Q1500" s="8">
        <f t="shared" si="543"/>
        <v>4374.711867672414</v>
      </c>
      <c r="R1500" s="8"/>
      <c r="S1500" s="8">
        <v>11.54</v>
      </c>
      <c r="T1500" s="8">
        <v>41.2</v>
      </c>
      <c r="U1500" s="8">
        <v>21.28</v>
      </c>
      <c r="V1500" s="15">
        <f t="shared" si="544"/>
        <v>412</v>
      </c>
      <c r="W1500" s="15">
        <f t="shared" si="545"/>
        <v>358.44</v>
      </c>
      <c r="X1500" s="15">
        <f t="shared" si="546"/>
        <v>35.844000000000001</v>
      </c>
      <c r="Y1500" s="15">
        <f t="shared" si="547"/>
        <v>212.8</v>
      </c>
      <c r="Z1500" s="15">
        <f t="shared" si="548"/>
        <v>185.136</v>
      </c>
      <c r="AA1500" s="15">
        <f t="shared" si="549"/>
        <v>18.5136</v>
      </c>
      <c r="AB1500" s="15">
        <f t="shared" si="550"/>
        <v>6.3</v>
      </c>
      <c r="AC1500" s="15">
        <f t="shared" si="551"/>
        <v>27.1</v>
      </c>
      <c r="AD1500" s="15">
        <f t="shared" si="552"/>
        <v>5.8999999999999995</v>
      </c>
      <c r="AE1500" s="15">
        <f t="shared" si="553"/>
        <v>15.5</v>
      </c>
      <c r="AF1500" s="15">
        <f t="shared" si="554"/>
        <v>4.3</v>
      </c>
      <c r="AG1500" s="15">
        <f t="shared" si="555"/>
        <v>478.12726498185447</v>
      </c>
      <c r="AH1500" s="15">
        <f t="shared" si="556"/>
        <v>47.812726498185448</v>
      </c>
      <c r="AI1500" s="8">
        <f t="shared" si="557"/>
        <v>0.41199999999999998</v>
      </c>
      <c r="AJ1500" s="8">
        <v>0.63</v>
      </c>
      <c r="AK1500" s="8">
        <v>2.71</v>
      </c>
      <c r="AL1500" s="8">
        <v>0.59</v>
      </c>
      <c r="AM1500" s="8">
        <v>1.55</v>
      </c>
      <c r="AN1500" s="8">
        <v>0.43</v>
      </c>
      <c r="AO1500" s="8">
        <f t="shared" si="558"/>
        <v>15.291262135922331</v>
      </c>
      <c r="AP1500" s="8">
        <f t="shared" si="559"/>
        <v>65.77669902912622</v>
      </c>
      <c r="AQ1500" s="8">
        <f t="shared" si="560"/>
        <v>14.320388349514563</v>
      </c>
      <c r="AR1500" s="8">
        <f t="shared" si="561"/>
        <v>37.621359223300971</v>
      </c>
      <c r="AS1500" s="8">
        <f t="shared" si="562"/>
        <v>10.436893203883495</v>
      </c>
    </row>
    <row r="1501" spans="1:45" x14ac:dyDescent="0.35">
      <c r="A1501" s="25">
        <v>2018</v>
      </c>
      <c r="B1501" s="2">
        <v>16703</v>
      </c>
      <c r="C1501" s="25" t="s">
        <v>163</v>
      </c>
      <c r="D1501" s="17">
        <v>51</v>
      </c>
      <c r="E1501" s="18" t="s">
        <v>69</v>
      </c>
      <c r="F1501" s="20" t="s">
        <v>156</v>
      </c>
      <c r="G1501" s="22">
        <v>2</v>
      </c>
      <c r="H1501" s="2">
        <v>275</v>
      </c>
      <c r="I1501" s="2">
        <f t="shared" si="540"/>
        <v>133</v>
      </c>
      <c r="J1501" s="3">
        <v>2</v>
      </c>
      <c r="K1501" s="3">
        <v>24</v>
      </c>
      <c r="L1501" s="8">
        <f t="shared" si="541"/>
        <v>60.96</v>
      </c>
      <c r="M1501" s="8">
        <v>14.09</v>
      </c>
      <c r="N1501" s="8">
        <v>6.56</v>
      </c>
      <c r="O1501" s="8">
        <f t="shared" si="542"/>
        <v>58.786139310344822</v>
      </c>
      <c r="P1501" s="8">
        <f t="shared" si="520"/>
        <v>58.786139310344822</v>
      </c>
      <c r="Q1501" s="8">
        <f t="shared" si="543"/>
        <v>3953.3678686206895</v>
      </c>
      <c r="R1501" s="8"/>
      <c r="S1501" s="8">
        <v>11.04</v>
      </c>
      <c r="T1501" s="8">
        <v>41.29</v>
      </c>
      <c r="U1501" s="8">
        <v>22.07</v>
      </c>
      <c r="V1501" s="15">
        <f t="shared" si="544"/>
        <v>412.9</v>
      </c>
      <c r="W1501" s="15">
        <f t="shared" si="545"/>
        <v>359.22299999999996</v>
      </c>
      <c r="X1501" s="15">
        <f t="shared" si="546"/>
        <v>35.922299999999993</v>
      </c>
      <c r="Y1501" s="15">
        <f t="shared" si="547"/>
        <v>220.7</v>
      </c>
      <c r="Z1501" s="15">
        <f t="shared" si="548"/>
        <v>192.00899999999999</v>
      </c>
      <c r="AA1501" s="15">
        <f t="shared" si="549"/>
        <v>19.200899999999997</v>
      </c>
      <c r="AB1501" s="15">
        <f t="shared" si="550"/>
        <v>6.5</v>
      </c>
      <c r="AC1501" s="15">
        <f t="shared" si="551"/>
        <v>27.200000000000003</v>
      </c>
      <c r="AD1501" s="15">
        <f t="shared" si="552"/>
        <v>5.8999999999999995</v>
      </c>
      <c r="AE1501" s="15">
        <f t="shared" si="553"/>
        <v>15.4</v>
      </c>
      <c r="AF1501" s="15">
        <f t="shared" si="554"/>
        <v>4.4000000000000004</v>
      </c>
      <c r="AG1501" s="15">
        <f t="shared" si="555"/>
        <v>483.24768791817678</v>
      </c>
      <c r="AH1501" s="15">
        <f t="shared" si="556"/>
        <v>48.324768791817675</v>
      </c>
      <c r="AI1501" s="8">
        <f t="shared" si="557"/>
        <v>0.41289999999999999</v>
      </c>
      <c r="AJ1501" s="8">
        <v>0.65</v>
      </c>
      <c r="AK1501" s="8">
        <v>2.72</v>
      </c>
      <c r="AL1501" s="8">
        <v>0.59</v>
      </c>
      <c r="AM1501" s="8">
        <v>1.54</v>
      </c>
      <c r="AN1501" s="8">
        <v>0.44</v>
      </c>
      <c r="AO1501" s="8">
        <f t="shared" si="558"/>
        <v>15.742310486800678</v>
      </c>
      <c r="AP1501" s="8">
        <f t="shared" si="559"/>
        <v>65.875514652458236</v>
      </c>
      <c r="AQ1501" s="8">
        <f t="shared" si="560"/>
        <v>14.289174134172923</v>
      </c>
      <c r="AR1501" s="8">
        <f t="shared" si="561"/>
        <v>37.29716638411238</v>
      </c>
      <c r="AS1501" s="8">
        <f t="shared" si="562"/>
        <v>10.656333252603536</v>
      </c>
    </row>
    <row r="1502" spans="1:45" x14ac:dyDescent="0.35">
      <c r="A1502" s="25">
        <v>2018</v>
      </c>
      <c r="B1502" s="2">
        <v>16704</v>
      </c>
      <c r="C1502" s="25" t="s">
        <v>163</v>
      </c>
      <c r="D1502" s="17">
        <v>42</v>
      </c>
      <c r="E1502" s="18" t="s">
        <v>102</v>
      </c>
      <c r="F1502" s="20" t="s">
        <v>156</v>
      </c>
      <c r="G1502" s="22">
        <v>2</v>
      </c>
      <c r="H1502" s="2">
        <v>277</v>
      </c>
      <c r="I1502" s="2">
        <f t="shared" si="540"/>
        <v>135</v>
      </c>
      <c r="J1502" s="3">
        <v>4</v>
      </c>
      <c r="K1502" s="3">
        <v>44</v>
      </c>
      <c r="L1502" s="8">
        <f t="shared" si="541"/>
        <v>111.76</v>
      </c>
      <c r="M1502" s="8">
        <v>14.62</v>
      </c>
      <c r="N1502" s="8">
        <v>5.18</v>
      </c>
      <c r="O1502" s="8">
        <f t="shared" si="542"/>
        <v>46.133169310344819</v>
      </c>
      <c r="P1502" s="8">
        <f t="shared" si="520"/>
        <v>46.133169310344819</v>
      </c>
      <c r="Q1502" s="8">
        <f t="shared" si="543"/>
        <v>3102.4556361206892</v>
      </c>
      <c r="R1502" s="8"/>
      <c r="S1502" s="8">
        <v>11.15</v>
      </c>
      <c r="T1502" s="8">
        <v>44.03</v>
      </c>
      <c r="U1502" s="8">
        <v>20.93</v>
      </c>
      <c r="V1502" s="15">
        <f t="shared" si="544"/>
        <v>440.3</v>
      </c>
      <c r="W1502" s="15">
        <f t="shared" si="545"/>
        <v>383.06100000000004</v>
      </c>
      <c r="X1502" s="15">
        <f t="shared" si="546"/>
        <v>38.306100000000001</v>
      </c>
      <c r="Y1502" s="15">
        <f t="shared" si="547"/>
        <v>209.3</v>
      </c>
      <c r="Z1502" s="15">
        <f t="shared" si="548"/>
        <v>182.09100000000001</v>
      </c>
      <c r="AA1502" s="15">
        <f t="shared" si="549"/>
        <v>18.209099999999999</v>
      </c>
      <c r="AB1502" s="15">
        <f t="shared" si="550"/>
        <v>7</v>
      </c>
      <c r="AC1502" s="15">
        <f t="shared" si="551"/>
        <v>28.5</v>
      </c>
      <c r="AD1502" s="15">
        <f t="shared" si="552"/>
        <v>6.2</v>
      </c>
      <c r="AE1502" s="15">
        <f t="shared" si="553"/>
        <v>16</v>
      </c>
      <c r="AF1502" s="15">
        <f t="shared" si="554"/>
        <v>4.5</v>
      </c>
      <c r="AG1502" s="15">
        <f t="shared" si="555"/>
        <v>509.06720940093948</v>
      </c>
      <c r="AH1502" s="15">
        <f t="shared" si="556"/>
        <v>50.906720940093948</v>
      </c>
      <c r="AI1502" s="8">
        <f t="shared" si="557"/>
        <v>0.44030000000000002</v>
      </c>
      <c r="AJ1502" s="8">
        <v>0.7</v>
      </c>
      <c r="AK1502" s="8">
        <v>2.85</v>
      </c>
      <c r="AL1502" s="8">
        <v>0.62</v>
      </c>
      <c r="AM1502" s="8">
        <v>1.6</v>
      </c>
      <c r="AN1502" s="8">
        <v>0.45</v>
      </c>
      <c r="AO1502" s="8">
        <f t="shared" si="558"/>
        <v>15.898251192368839</v>
      </c>
      <c r="AP1502" s="8">
        <f t="shared" si="559"/>
        <v>64.728594140358837</v>
      </c>
      <c r="AQ1502" s="8">
        <f t="shared" si="560"/>
        <v>14.081308198955258</v>
      </c>
      <c r="AR1502" s="8">
        <f t="shared" si="561"/>
        <v>36.338859868271634</v>
      </c>
      <c r="AS1502" s="8">
        <f t="shared" si="562"/>
        <v>10.220304337951395</v>
      </c>
    </row>
    <row r="1503" spans="1:45" x14ac:dyDescent="0.35">
      <c r="A1503" s="25">
        <v>2018</v>
      </c>
      <c r="B1503" s="2">
        <v>16705</v>
      </c>
      <c r="C1503" s="25" t="s">
        <v>163</v>
      </c>
      <c r="D1503" s="17">
        <v>133</v>
      </c>
      <c r="E1503" s="18" t="s">
        <v>36</v>
      </c>
      <c r="F1503" s="20" t="s">
        <v>156</v>
      </c>
      <c r="G1503" s="22">
        <v>2</v>
      </c>
      <c r="H1503" s="2">
        <v>274</v>
      </c>
      <c r="I1503" s="2">
        <f t="shared" si="540"/>
        <v>132</v>
      </c>
      <c r="J1503" s="3">
        <v>2</v>
      </c>
      <c r="K1503" s="3">
        <v>25</v>
      </c>
      <c r="L1503" s="8">
        <f t="shared" si="541"/>
        <v>63.5</v>
      </c>
      <c r="M1503" s="8">
        <v>13.79</v>
      </c>
      <c r="N1503" s="8">
        <v>7.85</v>
      </c>
      <c r="O1503" s="8">
        <f t="shared" si="542"/>
        <v>70.591869396551729</v>
      </c>
      <c r="P1503" s="8">
        <f t="shared" si="520"/>
        <v>70.591869396551729</v>
      </c>
      <c r="Q1503" s="8">
        <f t="shared" si="543"/>
        <v>4747.3032169181042</v>
      </c>
      <c r="R1503" s="8"/>
      <c r="S1503" s="8">
        <v>11.41</v>
      </c>
      <c r="T1503" s="8">
        <v>42.95</v>
      </c>
      <c r="U1503" s="8">
        <v>21.05</v>
      </c>
      <c r="V1503" s="15">
        <f t="shared" si="544"/>
        <v>429.5</v>
      </c>
      <c r="W1503" s="15">
        <f t="shared" si="545"/>
        <v>373.66500000000002</v>
      </c>
      <c r="X1503" s="15">
        <f t="shared" si="546"/>
        <v>37.366500000000002</v>
      </c>
      <c r="Y1503" s="15">
        <f t="shared" si="547"/>
        <v>210.5</v>
      </c>
      <c r="Z1503" s="15">
        <f t="shared" si="548"/>
        <v>183.13499999999999</v>
      </c>
      <c r="AA1503" s="15">
        <f t="shared" si="549"/>
        <v>18.313499999999998</v>
      </c>
      <c r="AB1503" s="15">
        <f t="shared" si="550"/>
        <v>6.6000000000000005</v>
      </c>
      <c r="AC1503" s="15">
        <f t="shared" si="551"/>
        <v>28</v>
      </c>
      <c r="AD1503" s="15">
        <f t="shared" si="552"/>
        <v>6.2</v>
      </c>
      <c r="AE1503" s="15">
        <f t="shared" si="553"/>
        <v>15.9</v>
      </c>
      <c r="AF1503" s="15">
        <f t="shared" si="554"/>
        <v>4.6000000000000005</v>
      </c>
      <c r="AG1503" s="15">
        <f t="shared" si="555"/>
        <v>497.21509514503879</v>
      </c>
      <c r="AH1503" s="15">
        <f t="shared" si="556"/>
        <v>49.721509514503879</v>
      </c>
      <c r="AI1503" s="8">
        <f t="shared" si="557"/>
        <v>0.42949999999999999</v>
      </c>
      <c r="AJ1503" s="8">
        <v>0.66</v>
      </c>
      <c r="AK1503" s="8">
        <v>2.8</v>
      </c>
      <c r="AL1503" s="8">
        <v>0.62</v>
      </c>
      <c r="AM1503" s="8">
        <v>1.59</v>
      </c>
      <c r="AN1503" s="8">
        <v>0.46</v>
      </c>
      <c r="AO1503" s="8">
        <f t="shared" si="558"/>
        <v>15.366705471478465</v>
      </c>
      <c r="AP1503" s="8">
        <f t="shared" si="559"/>
        <v>65.192083818393485</v>
      </c>
      <c r="AQ1503" s="8">
        <f t="shared" si="560"/>
        <v>14.435389988358557</v>
      </c>
      <c r="AR1503" s="8">
        <f t="shared" si="561"/>
        <v>37.019790454016302</v>
      </c>
      <c r="AS1503" s="8">
        <f t="shared" si="562"/>
        <v>10.710128055878931</v>
      </c>
    </row>
    <row r="1504" spans="1:45" x14ac:dyDescent="0.35">
      <c r="A1504" s="25">
        <v>2018</v>
      </c>
      <c r="B1504" s="2">
        <v>16706</v>
      </c>
      <c r="C1504" s="25" t="s">
        <v>163</v>
      </c>
      <c r="D1504" s="17">
        <v>124</v>
      </c>
      <c r="E1504" s="18" t="s">
        <v>121</v>
      </c>
      <c r="F1504" s="20" t="s">
        <v>156</v>
      </c>
      <c r="G1504" s="22">
        <v>2</v>
      </c>
      <c r="H1504" s="2">
        <v>275</v>
      </c>
      <c r="I1504" s="2">
        <f t="shared" si="540"/>
        <v>133</v>
      </c>
      <c r="J1504" s="3">
        <v>2</v>
      </c>
      <c r="K1504" s="3">
        <v>43</v>
      </c>
      <c r="L1504" s="8">
        <f t="shared" si="541"/>
        <v>109.22</v>
      </c>
      <c r="M1504" s="8">
        <v>13.73</v>
      </c>
      <c r="N1504" s="8">
        <v>7.95</v>
      </c>
      <c r="O1504" s="8">
        <f t="shared" si="542"/>
        <v>71.540884913793107</v>
      </c>
      <c r="P1504" s="8">
        <f t="shared" si="520"/>
        <v>71.540884913793107</v>
      </c>
      <c r="Q1504" s="8">
        <f t="shared" si="543"/>
        <v>4811.124510452586</v>
      </c>
      <c r="R1504" s="8"/>
      <c r="S1504" s="8">
        <v>11.29</v>
      </c>
      <c r="T1504" s="8">
        <v>40.9</v>
      </c>
      <c r="U1504" s="8">
        <v>21.6</v>
      </c>
      <c r="V1504" s="15">
        <f t="shared" si="544"/>
        <v>409</v>
      </c>
      <c r="W1504" s="15">
        <f t="shared" si="545"/>
        <v>355.83</v>
      </c>
      <c r="X1504" s="15">
        <f t="shared" si="546"/>
        <v>35.582999999999998</v>
      </c>
      <c r="Y1504" s="15">
        <f t="shared" si="547"/>
        <v>216</v>
      </c>
      <c r="Z1504" s="15">
        <f t="shared" si="548"/>
        <v>187.92</v>
      </c>
      <c r="AA1504" s="15">
        <f t="shared" si="549"/>
        <v>18.791999999999998</v>
      </c>
      <c r="AB1504" s="15">
        <f t="shared" si="550"/>
        <v>6.3</v>
      </c>
      <c r="AC1504" s="15">
        <f t="shared" si="551"/>
        <v>27</v>
      </c>
      <c r="AD1504" s="15">
        <f t="shared" si="552"/>
        <v>5.8</v>
      </c>
      <c r="AE1504" s="15">
        <f t="shared" si="553"/>
        <v>15.3</v>
      </c>
      <c r="AF1504" s="15">
        <f t="shared" si="554"/>
        <v>4.2</v>
      </c>
      <c r="AG1504" s="15">
        <f t="shared" si="555"/>
        <v>476.27295233281785</v>
      </c>
      <c r="AH1504" s="15">
        <f t="shared" si="556"/>
        <v>47.627295233281785</v>
      </c>
      <c r="AI1504" s="8">
        <f t="shared" si="557"/>
        <v>0.40899999999999997</v>
      </c>
      <c r="AJ1504" s="8">
        <v>0.63</v>
      </c>
      <c r="AK1504" s="8">
        <v>2.7</v>
      </c>
      <c r="AL1504" s="8">
        <v>0.57999999999999996</v>
      </c>
      <c r="AM1504" s="8">
        <v>1.53</v>
      </c>
      <c r="AN1504" s="8">
        <v>0.42</v>
      </c>
      <c r="AO1504" s="8">
        <f t="shared" si="558"/>
        <v>15.403422982885086</v>
      </c>
      <c r="AP1504" s="8">
        <f t="shared" si="559"/>
        <v>66.01466992665037</v>
      </c>
      <c r="AQ1504" s="8">
        <f t="shared" si="560"/>
        <v>14.180929095354523</v>
      </c>
      <c r="AR1504" s="8">
        <f t="shared" si="561"/>
        <v>37.408312958435211</v>
      </c>
      <c r="AS1504" s="8">
        <f t="shared" si="562"/>
        <v>10.268948655256725</v>
      </c>
    </row>
    <row r="1505" spans="1:45" x14ac:dyDescent="0.35">
      <c r="A1505" s="25">
        <v>2018</v>
      </c>
      <c r="B1505" s="2">
        <v>16707</v>
      </c>
      <c r="C1505" s="25" t="s">
        <v>163</v>
      </c>
      <c r="D1505" s="17">
        <v>68</v>
      </c>
      <c r="E1505" s="18" t="s">
        <v>117</v>
      </c>
      <c r="F1505" s="20" t="s">
        <v>156</v>
      </c>
      <c r="G1505" s="22">
        <v>2</v>
      </c>
      <c r="H1505" s="2">
        <v>265</v>
      </c>
      <c r="I1505" s="2">
        <f t="shared" si="540"/>
        <v>123</v>
      </c>
      <c r="J1505" s="3">
        <v>3</v>
      </c>
      <c r="K1505" s="3">
        <v>43</v>
      </c>
      <c r="L1505" s="8">
        <f t="shared" si="541"/>
        <v>109.22</v>
      </c>
      <c r="M1505" s="8">
        <v>14.28</v>
      </c>
      <c r="N1505" s="8">
        <v>7.05</v>
      </c>
      <c r="O1505" s="8">
        <f t="shared" si="542"/>
        <v>63.037453448275869</v>
      </c>
      <c r="P1505" s="8">
        <f t="shared" si="520"/>
        <v>63.037453448275869</v>
      </c>
      <c r="Q1505" s="8">
        <f t="shared" si="543"/>
        <v>4239.2687443965524</v>
      </c>
      <c r="R1505" s="8"/>
      <c r="S1505" s="8">
        <v>11.5</v>
      </c>
      <c r="T1505" s="8">
        <v>43.7</v>
      </c>
      <c r="U1505" s="8">
        <v>20.93</v>
      </c>
      <c r="V1505" s="15">
        <f t="shared" si="544"/>
        <v>437</v>
      </c>
      <c r="W1505" s="15">
        <f t="shared" si="545"/>
        <v>380.19</v>
      </c>
      <c r="X1505" s="15">
        <f t="shared" si="546"/>
        <v>38.018999999999998</v>
      </c>
      <c r="Y1505" s="15">
        <f t="shared" si="547"/>
        <v>209.3</v>
      </c>
      <c r="Z1505" s="15">
        <f t="shared" si="548"/>
        <v>182.09100000000001</v>
      </c>
      <c r="AA1505" s="15">
        <f t="shared" si="549"/>
        <v>18.209099999999999</v>
      </c>
      <c r="AB1505" s="15">
        <f t="shared" si="550"/>
        <v>6.6000000000000005</v>
      </c>
      <c r="AC1505" s="15">
        <f t="shared" si="551"/>
        <v>28.4</v>
      </c>
      <c r="AD1505" s="15">
        <f t="shared" si="552"/>
        <v>6.2</v>
      </c>
      <c r="AE1505" s="15">
        <f t="shared" si="553"/>
        <v>16.200000000000003</v>
      </c>
      <c r="AF1505" s="15">
        <f t="shared" si="554"/>
        <v>4.5</v>
      </c>
      <c r="AG1505" s="15">
        <f t="shared" si="555"/>
        <v>505.25180674133674</v>
      </c>
      <c r="AH1505" s="15">
        <f t="shared" si="556"/>
        <v>50.525180674133672</v>
      </c>
      <c r="AI1505" s="8">
        <f t="shared" si="557"/>
        <v>0.437</v>
      </c>
      <c r="AJ1505" s="8">
        <v>0.66</v>
      </c>
      <c r="AK1505" s="8">
        <v>2.84</v>
      </c>
      <c r="AL1505" s="8">
        <v>0.62</v>
      </c>
      <c r="AM1505" s="8">
        <v>1.62</v>
      </c>
      <c r="AN1505" s="8">
        <v>0.45</v>
      </c>
      <c r="AO1505" s="8">
        <f t="shared" si="558"/>
        <v>15.102974828375288</v>
      </c>
      <c r="AP1505" s="8">
        <f t="shared" si="559"/>
        <v>64.988558352402748</v>
      </c>
      <c r="AQ1505" s="8">
        <f t="shared" si="560"/>
        <v>14.187643020594965</v>
      </c>
      <c r="AR1505" s="8">
        <f t="shared" si="561"/>
        <v>37.070938215102984</v>
      </c>
      <c r="AS1505" s="8">
        <f t="shared" si="562"/>
        <v>10.297482837528603</v>
      </c>
    </row>
    <row r="1506" spans="1:45" x14ac:dyDescent="0.35">
      <c r="A1506" s="25">
        <v>2018</v>
      </c>
      <c r="B1506" s="2">
        <v>16708</v>
      </c>
      <c r="C1506" s="25" t="s">
        <v>163</v>
      </c>
      <c r="D1506" s="17">
        <v>72</v>
      </c>
      <c r="E1506" s="18" t="s">
        <v>12</v>
      </c>
      <c r="F1506" s="20" t="s">
        <v>156</v>
      </c>
      <c r="G1506" s="22">
        <v>2</v>
      </c>
      <c r="H1506" s="2">
        <v>278</v>
      </c>
      <c r="I1506" s="2">
        <f t="shared" si="540"/>
        <v>136</v>
      </c>
      <c r="J1506" s="3">
        <v>4</v>
      </c>
      <c r="K1506" s="3">
        <v>50</v>
      </c>
      <c r="L1506" s="8">
        <f t="shared" si="541"/>
        <v>127</v>
      </c>
      <c r="M1506" s="8">
        <v>13.83</v>
      </c>
      <c r="N1506" s="8">
        <v>6.25</v>
      </c>
      <c r="O1506" s="8">
        <f t="shared" si="542"/>
        <v>56.1776400862069</v>
      </c>
      <c r="P1506" s="8">
        <f t="shared" ref="P1506:P1569" si="563">O1506/((100-$R1506)*0.01)</f>
        <v>56.1776400862069</v>
      </c>
      <c r="Q1506" s="8">
        <f t="shared" si="543"/>
        <v>3777.9462957974142</v>
      </c>
      <c r="R1506" s="8"/>
      <c r="S1506" s="8">
        <v>11.18</v>
      </c>
      <c r="T1506" s="8">
        <v>42.26</v>
      </c>
      <c r="U1506" s="8">
        <v>21.19</v>
      </c>
      <c r="V1506" s="15">
        <f t="shared" si="544"/>
        <v>422.59999999999997</v>
      </c>
      <c r="W1506" s="15">
        <f t="shared" si="545"/>
        <v>367.66199999999998</v>
      </c>
      <c r="X1506" s="15">
        <f t="shared" si="546"/>
        <v>36.766199999999998</v>
      </c>
      <c r="Y1506" s="15">
        <f t="shared" si="547"/>
        <v>211.9</v>
      </c>
      <c r="Z1506" s="15">
        <f t="shared" si="548"/>
        <v>184.35300000000001</v>
      </c>
      <c r="AA1506" s="15">
        <f t="shared" si="549"/>
        <v>18.435300000000002</v>
      </c>
      <c r="AB1506" s="15">
        <f t="shared" si="550"/>
        <v>6.4</v>
      </c>
      <c r="AC1506" s="15">
        <f t="shared" si="551"/>
        <v>27.7</v>
      </c>
      <c r="AD1506" s="15">
        <f t="shared" si="552"/>
        <v>6</v>
      </c>
      <c r="AE1506" s="15">
        <f t="shared" si="553"/>
        <v>15.8</v>
      </c>
      <c r="AF1506" s="15">
        <f t="shared" si="554"/>
        <v>4.5</v>
      </c>
      <c r="AG1506" s="15">
        <f t="shared" si="555"/>
        <v>489.95779877281734</v>
      </c>
      <c r="AH1506" s="15">
        <f t="shared" si="556"/>
        <v>48.995779877281734</v>
      </c>
      <c r="AI1506" s="8">
        <f t="shared" si="557"/>
        <v>0.42259999999999998</v>
      </c>
      <c r="AJ1506" s="8">
        <v>0.64</v>
      </c>
      <c r="AK1506" s="8">
        <v>2.77</v>
      </c>
      <c r="AL1506" s="8">
        <v>0.6</v>
      </c>
      <c r="AM1506" s="8">
        <v>1.58</v>
      </c>
      <c r="AN1506" s="8">
        <v>0.45</v>
      </c>
      <c r="AO1506" s="8">
        <f t="shared" si="558"/>
        <v>15.144344533838147</v>
      </c>
      <c r="AP1506" s="8">
        <f t="shared" si="559"/>
        <v>65.546616185518218</v>
      </c>
      <c r="AQ1506" s="8">
        <f t="shared" si="560"/>
        <v>14.197823000473262</v>
      </c>
      <c r="AR1506" s="8">
        <f t="shared" si="561"/>
        <v>37.387600567912926</v>
      </c>
      <c r="AS1506" s="8">
        <f t="shared" si="562"/>
        <v>10.648367250354946</v>
      </c>
    </row>
    <row r="1507" spans="1:45" x14ac:dyDescent="0.35">
      <c r="A1507" s="25">
        <v>2018</v>
      </c>
      <c r="B1507" s="2">
        <v>16709</v>
      </c>
      <c r="C1507" s="25" t="s">
        <v>163</v>
      </c>
      <c r="D1507" s="17">
        <v>91</v>
      </c>
      <c r="E1507" s="18" t="s">
        <v>111</v>
      </c>
      <c r="F1507" s="20" t="s">
        <v>156</v>
      </c>
      <c r="G1507" s="22">
        <v>2</v>
      </c>
      <c r="H1507" s="2">
        <v>283</v>
      </c>
      <c r="I1507" s="2">
        <f t="shared" ref="I1507:I1570" si="564">H1507-142</f>
        <v>141</v>
      </c>
      <c r="J1507" s="3">
        <v>3</v>
      </c>
      <c r="K1507" s="3">
        <v>34</v>
      </c>
      <c r="L1507" s="8">
        <f t="shared" ref="L1507:L1570" si="565">K1507*2.54</f>
        <v>86.36</v>
      </c>
      <c r="M1507" s="8">
        <v>15.13</v>
      </c>
      <c r="N1507" s="8">
        <v>7.94</v>
      </c>
      <c r="O1507" s="8">
        <f t="shared" ref="O1507:O1570" si="566">N1507*(100-M1507)*43560/(87*80*60)</f>
        <v>70.291382586206907</v>
      </c>
      <c r="P1507" s="8">
        <f t="shared" si="563"/>
        <v>70.291382586206907</v>
      </c>
      <c r="Q1507" s="8">
        <f t="shared" ref="Q1507:Q1570" si="567">P1507*67.25</f>
        <v>4727.0954789224143</v>
      </c>
      <c r="R1507" s="8"/>
      <c r="S1507" s="8">
        <v>11.35</v>
      </c>
      <c r="T1507" s="8">
        <v>43.24</v>
      </c>
      <c r="U1507" s="8">
        <v>20.99</v>
      </c>
      <c r="V1507" s="15">
        <f t="shared" ref="V1507:V1570" si="568">T1507*10</f>
        <v>432.40000000000003</v>
      </c>
      <c r="W1507" s="15">
        <f t="shared" ref="W1507:W1570" si="569">V1507*0.87</f>
        <v>376.18800000000005</v>
      </c>
      <c r="X1507" s="15">
        <f t="shared" ref="X1507:X1570" si="570">W1507/10</f>
        <v>37.618800000000007</v>
      </c>
      <c r="Y1507" s="15">
        <f t="shared" ref="Y1507:Y1570" si="571">U1507*10</f>
        <v>209.89999999999998</v>
      </c>
      <c r="Z1507" s="15">
        <f t="shared" ref="Z1507:Z1570" si="572">Y1507*0.87</f>
        <v>182.61299999999997</v>
      </c>
      <c r="AA1507" s="15">
        <f t="shared" ref="AA1507:AA1570" si="573">Z1507/10</f>
        <v>18.261299999999999</v>
      </c>
      <c r="AB1507" s="15">
        <f t="shared" ref="AB1507:AB1570" si="574">AJ1507*10</f>
        <v>6.7</v>
      </c>
      <c r="AC1507" s="15">
        <f t="shared" ref="AC1507:AC1570" si="575">AK1507*10</f>
        <v>28.1</v>
      </c>
      <c r="AD1507" s="15">
        <f t="shared" ref="AD1507:AD1570" si="576">AL1507*10</f>
        <v>6.1</v>
      </c>
      <c r="AE1507" s="15">
        <f t="shared" ref="AE1507:AE1570" si="577">AM1507*10</f>
        <v>15.9</v>
      </c>
      <c r="AF1507" s="15">
        <f t="shared" ref="AF1507:AF1570" si="578">AN1507*10</f>
        <v>4.4000000000000004</v>
      </c>
      <c r="AG1507" s="15">
        <f t="shared" ref="AG1507:AG1570" si="579">AH1507*10</f>
        <v>500.25263430908501</v>
      </c>
      <c r="AH1507" s="15">
        <f t="shared" ref="AH1507:AH1570" si="580">X1507/(1-AA1507/100)/0.92</f>
        <v>50.025263430908502</v>
      </c>
      <c r="AI1507" s="8">
        <f t="shared" ref="AI1507:AI1570" si="581">V1507/1000</f>
        <v>0.43240000000000001</v>
      </c>
      <c r="AJ1507" s="8">
        <v>0.67</v>
      </c>
      <c r="AK1507" s="8">
        <v>2.81</v>
      </c>
      <c r="AL1507" s="8">
        <v>0.61</v>
      </c>
      <c r="AM1507" s="8">
        <v>1.59</v>
      </c>
      <c r="AN1507" s="8">
        <v>0.44</v>
      </c>
      <c r="AO1507" s="8">
        <f t="shared" ref="AO1507:AO1570" si="582">AB1507/$AI1507</f>
        <v>15.49491211840888</v>
      </c>
      <c r="AP1507" s="8">
        <f t="shared" ref="AP1507:AP1570" si="583">AC1507/$AI1507</f>
        <v>64.986123959296947</v>
      </c>
      <c r="AQ1507" s="8">
        <f t="shared" ref="AQ1507:AQ1570" si="584">AD1507/$AI1507</f>
        <v>14.107308048103606</v>
      </c>
      <c r="AR1507" s="8">
        <f t="shared" ref="AR1507:AR1570" si="585">AE1507/$AI1507</f>
        <v>36.771507863089731</v>
      </c>
      <c r="AS1507" s="8">
        <f t="shared" ref="AS1507:AS1570" si="586">AF1507/$AI1507</f>
        <v>10.175763182238668</v>
      </c>
    </row>
    <row r="1508" spans="1:45" x14ac:dyDescent="0.35">
      <c r="A1508" s="25">
        <v>2018</v>
      </c>
      <c r="B1508" s="2">
        <v>16710</v>
      </c>
      <c r="C1508" s="25" t="s">
        <v>163</v>
      </c>
      <c r="D1508" s="17">
        <v>127</v>
      </c>
      <c r="E1508" s="18" t="s">
        <v>49</v>
      </c>
      <c r="F1508" s="20" t="s">
        <v>156</v>
      </c>
      <c r="G1508" s="22">
        <v>2</v>
      </c>
      <c r="H1508" s="2">
        <v>283</v>
      </c>
      <c r="I1508" s="2">
        <f t="shared" si="564"/>
        <v>141</v>
      </c>
      <c r="J1508" s="3">
        <v>4</v>
      </c>
      <c r="K1508" s="3">
        <v>40</v>
      </c>
      <c r="L1508" s="8">
        <f t="shared" si="565"/>
        <v>101.6</v>
      </c>
      <c r="M1508" s="8">
        <v>13.95</v>
      </c>
      <c r="N1508" s="8">
        <v>6.29</v>
      </c>
      <c r="O1508" s="8">
        <f t="shared" si="566"/>
        <v>56.458443534482761</v>
      </c>
      <c r="P1508" s="8">
        <f t="shared" si="563"/>
        <v>56.458443534482761</v>
      </c>
      <c r="Q1508" s="8">
        <f t="shared" si="567"/>
        <v>3796.8303276939655</v>
      </c>
      <c r="R1508" s="8"/>
      <c r="S1508" s="8">
        <v>11.28</v>
      </c>
      <c r="T1508" s="8">
        <v>42.47</v>
      </c>
      <c r="U1508" s="8">
        <v>21.24</v>
      </c>
      <c r="V1508" s="15">
        <f t="shared" si="568"/>
        <v>424.7</v>
      </c>
      <c r="W1508" s="15">
        <f t="shared" si="569"/>
        <v>369.48899999999998</v>
      </c>
      <c r="X1508" s="15">
        <f t="shared" si="570"/>
        <v>36.948899999999995</v>
      </c>
      <c r="Y1508" s="15">
        <f t="shared" si="571"/>
        <v>212.39999999999998</v>
      </c>
      <c r="Z1508" s="15">
        <f t="shared" si="572"/>
        <v>184.78799999999998</v>
      </c>
      <c r="AA1508" s="15">
        <f t="shared" si="573"/>
        <v>18.4788</v>
      </c>
      <c r="AB1508" s="15">
        <f t="shared" si="574"/>
        <v>6.4</v>
      </c>
      <c r="AC1508" s="15">
        <f t="shared" si="575"/>
        <v>27.7</v>
      </c>
      <c r="AD1508" s="15">
        <f t="shared" si="576"/>
        <v>6</v>
      </c>
      <c r="AE1508" s="15">
        <f t="shared" si="577"/>
        <v>15.700000000000001</v>
      </c>
      <c r="AF1508" s="15">
        <f t="shared" si="578"/>
        <v>4.5</v>
      </c>
      <c r="AG1508" s="15">
        <f t="shared" si="579"/>
        <v>492.65525809344007</v>
      </c>
      <c r="AH1508" s="15">
        <f t="shared" si="580"/>
        <v>49.265525809344005</v>
      </c>
      <c r="AI1508" s="8">
        <f t="shared" si="581"/>
        <v>0.42469999999999997</v>
      </c>
      <c r="AJ1508" s="8">
        <v>0.64</v>
      </c>
      <c r="AK1508" s="8">
        <v>2.77</v>
      </c>
      <c r="AL1508" s="8">
        <v>0.6</v>
      </c>
      <c r="AM1508" s="8">
        <v>1.57</v>
      </c>
      <c r="AN1508" s="8">
        <v>0.45</v>
      </c>
      <c r="AO1508" s="8">
        <f t="shared" si="582"/>
        <v>15.0694607958559</v>
      </c>
      <c r="AP1508" s="8">
        <f t="shared" si="583"/>
        <v>65.222510007063818</v>
      </c>
      <c r="AQ1508" s="8">
        <f t="shared" si="584"/>
        <v>14.127619496114907</v>
      </c>
      <c r="AR1508" s="8">
        <f t="shared" si="585"/>
        <v>36.967271014834004</v>
      </c>
      <c r="AS1508" s="8">
        <f t="shared" si="586"/>
        <v>10.595714622086179</v>
      </c>
    </row>
    <row r="1509" spans="1:45" x14ac:dyDescent="0.35">
      <c r="A1509" s="25">
        <v>2018</v>
      </c>
      <c r="B1509" s="2">
        <v>16711</v>
      </c>
      <c r="C1509" s="25" t="s">
        <v>163</v>
      </c>
      <c r="D1509" s="17">
        <v>88</v>
      </c>
      <c r="E1509" s="18" t="s">
        <v>92</v>
      </c>
      <c r="F1509" s="20" t="s">
        <v>156</v>
      </c>
      <c r="G1509" s="22">
        <v>2</v>
      </c>
      <c r="H1509" s="2">
        <v>279</v>
      </c>
      <c r="I1509" s="2">
        <f t="shared" si="564"/>
        <v>137</v>
      </c>
      <c r="J1509" s="3">
        <v>3</v>
      </c>
      <c r="K1509" s="3">
        <v>43</v>
      </c>
      <c r="L1509" s="8">
        <f t="shared" si="565"/>
        <v>109.22</v>
      </c>
      <c r="M1509" s="8">
        <v>14.02</v>
      </c>
      <c r="N1509" s="8">
        <v>7.66</v>
      </c>
      <c r="O1509" s="8">
        <f t="shared" si="566"/>
        <v>68.699502413793098</v>
      </c>
      <c r="P1509" s="8">
        <f t="shared" si="563"/>
        <v>68.699502413793098</v>
      </c>
      <c r="Q1509" s="8">
        <f t="shared" si="567"/>
        <v>4620.0415373275855</v>
      </c>
      <c r="R1509" s="8"/>
      <c r="S1509" s="8">
        <v>12.19</v>
      </c>
      <c r="T1509" s="8">
        <v>43.51</v>
      </c>
      <c r="U1509" s="8">
        <v>20.89</v>
      </c>
      <c r="V1509" s="15">
        <f t="shared" si="568"/>
        <v>435.09999999999997</v>
      </c>
      <c r="W1509" s="15">
        <f t="shared" si="569"/>
        <v>378.53699999999998</v>
      </c>
      <c r="X1509" s="15">
        <f t="shared" si="570"/>
        <v>37.853699999999996</v>
      </c>
      <c r="Y1509" s="15">
        <f t="shared" si="571"/>
        <v>208.9</v>
      </c>
      <c r="Z1509" s="15">
        <f t="shared" si="572"/>
        <v>181.74299999999999</v>
      </c>
      <c r="AA1509" s="15">
        <f t="shared" si="573"/>
        <v>18.174299999999999</v>
      </c>
      <c r="AB1509" s="15">
        <f t="shared" si="574"/>
        <v>6.6000000000000005</v>
      </c>
      <c r="AC1509" s="15">
        <f t="shared" si="575"/>
        <v>27.5</v>
      </c>
      <c r="AD1509" s="15">
        <f t="shared" si="576"/>
        <v>6</v>
      </c>
      <c r="AE1509" s="15">
        <f t="shared" si="577"/>
        <v>15.8</v>
      </c>
      <c r="AF1509" s="15">
        <f t="shared" si="578"/>
        <v>5</v>
      </c>
      <c r="AG1509" s="15">
        <f t="shared" si="579"/>
        <v>502.84111332938812</v>
      </c>
      <c r="AH1509" s="15">
        <f t="shared" si="580"/>
        <v>50.284111332938814</v>
      </c>
      <c r="AI1509" s="8">
        <f t="shared" si="581"/>
        <v>0.43509999999999999</v>
      </c>
      <c r="AJ1509" s="8">
        <v>0.66</v>
      </c>
      <c r="AK1509" s="8">
        <v>2.75</v>
      </c>
      <c r="AL1509" s="8">
        <v>0.6</v>
      </c>
      <c r="AM1509" s="8">
        <v>1.58</v>
      </c>
      <c r="AN1509" s="8">
        <v>0.5</v>
      </c>
      <c r="AO1509" s="8">
        <f t="shared" si="582"/>
        <v>15.168926683521031</v>
      </c>
      <c r="AP1509" s="8">
        <f t="shared" si="583"/>
        <v>63.203861181337622</v>
      </c>
      <c r="AQ1509" s="8">
        <f t="shared" si="584"/>
        <v>13.789933348655483</v>
      </c>
      <c r="AR1509" s="8">
        <f t="shared" si="585"/>
        <v>36.313491151459438</v>
      </c>
      <c r="AS1509" s="8">
        <f t="shared" si="586"/>
        <v>11.491611123879569</v>
      </c>
    </row>
    <row r="1510" spans="1:45" x14ac:dyDescent="0.35">
      <c r="A1510" s="25">
        <v>2018</v>
      </c>
      <c r="B1510" s="2">
        <v>16712</v>
      </c>
      <c r="C1510" s="25" t="s">
        <v>163</v>
      </c>
      <c r="D1510" s="17">
        <v>37</v>
      </c>
      <c r="E1510" s="18" t="s">
        <v>137</v>
      </c>
      <c r="F1510" s="20" t="s">
        <v>156</v>
      </c>
      <c r="G1510" s="22">
        <v>2</v>
      </c>
      <c r="H1510" s="2">
        <v>275</v>
      </c>
      <c r="I1510" s="2">
        <f t="shared" si="564"/>
        <v>133</v>
      </c>
      <c r="J1510" s="3">
        <v>3</v>
      </c>
      <c r="K1510" s="3">
        <v>42</v>
      </c>
      <c r="L1510" s="8">
        <f t="shared" si="565"/>
        <v>106.68</v>
      </c>
      <c r="M1510" s="8">
        <v>14.19</v>
      </c>
      <c r="N1510" s="8">
        <v>4.7</v>
      </c>
      <c r="O1510" s="8">
        <f t="shared" si="566"/>
        <v>42.069092241379316</v>
      </c>
      <c r="P1510" s="8">
        <f t="shared" si="563"/>
        <v>42.069092241379316</v>
      </c>
      <c r="Q1510" s="8">
        <f t="shared" si="567"/>
        <v>2829.1464532327591</v>
      </c>
      <c r="R1510" s="8"/>
      <c r="S1510" s="8">
        <v>11.73</v>
      </c>
      <c r="T1510" s="8">
        <v>41.68</v>
      </c>
      <c r="U1510" s="8">
        <v>21.41</v>
      </c>
      <c r="V1510" s="15">
        <f t="shared" si="568"/>
        <v>416.8</v>
      </c>
      <c r="W1510" s="15">
        <f t="shared" si="569"/>
        <v>362.61599999999999</v>
      </c>
      <c r="X1510" s="15">
        <f t="shared" si="570"/>
        <v>36.261600000000001</v>
      </c>
      <c r="Y1510" s="15">
        <f t="shared" si="571"/>
        <v>214.1</v>
      </c>
      <c r="Z1510" s="15">
        <f t="shared" si="572"/>
        <v>186.267</v>
      </c>
      <c r="AA1510" s="15">
        <f t="shared" si="573"/>
        <v>18.6267</v>
      </c>
      <c r="AB1510" s="15">
        <f t="shared" si="574"/>
        <v>6.2</v>
      </c>
      <c r="AC1510" s="15">
        <f t="shared" si="575"/>
        <v>27.1</v>
      </c>
      <c r="AD1510" s="15">
        <f t="shared" si="576"/>
        <v>5.8</v>
      </c>
      <c r="AE1510" s="15">
        <f t="shared" si="577"/>
        <v>15.5</v>
      </c>
      <c r="AF1510" s="15">
        <f t="shared" si="578"/>
        <v>4.6000000000000005</v>
      </c>
      <c r="AG1510" s="15">
        <f t="shared" si="579"/>
        <v>484.36996666837467</v>
      </c>
      <c r="AH1510" s="15">
        <f t="shared" si="580"/>
        <v>48.436996666837466</v>
      </c>
      <c r="AI1510" s="8">
        <f t="shared" si="581"/>
        <v>0.4168</v>
      </c>
      <c r="AJ1510" s="8">
        <v>0.62</v>
      </c>
      <c r="AK1510" s="8">
        <v>2.71</v>
      </c>
      <c r="AL1510" s="8">
        <v>0.57999999999999996</v>
      </c>
      <c r="AM1510" s="8">
        <v>1.55</v>
      </c>
      <c r="AN1510" s="8">
        <v>0.46</v>
      </c>
      <c r="AO1510" s="8">
        <f t="shared" si="582"/>
        <v>14.875239923224568</v>
      </c>
      <c r="AP1510" s="8">
        <f t="shared" si="583"/>
        <v>65.019193857965448</v>
      </c>
      <c r="AQ1510" s="8">
        <f t="shared" si="584"/>
        <v>13.915547024952016</v>
      </c>
      <c r="AR1510" s="8">
        <f t="shared" si="585"/>
        <v>37.188099808061423</v>
      </c>
      <c r="AS1510" s="8">
        <f t="shared" si="586"/>
        <v>11.036468330134358</v>
      </c>
    </row>
    <row r="1511" spans="1:45" x14ac:dyDescent="0.35">
      <c r="A1511" s="25">
        <v>2018</v>
      </c>
      <c r="B1511" s="2">
        <v>16713</v>
      </c>
      <c r="C1511" s="25" t="s">
        <v>163</v>
      </c>
      <c r="D1511" s="17">
        <v>54</v>
      </c>
      <c r="E1511" s="18" t="s">
        <v>38</v>
      </c>
      <c r="F1511" s="20" t="s">
        <v>156</v>
      </c>
      <c r="G1511" s="22">
        <v>2</v>
      </c>
      <c r="H1511" s="2">
        <v>276</v>
      </c>
      <c r="I1511" s="2">
        <f t="shared" si="564"/>
        <v>134</v>
      </c>
      <c r="J1511" s="3">
        <v>3</v>
      </c>
      <c r="K1511" s="3">
        <v>29</v>
      </c>
      <c r="L1511" s="8">
        <f t="shared" si="565"/>
        <v>73.66</v>
      </c>
      <c r="M1511" s="8">
        <v>14.35</v>
      </c>
      <c r="N1511" s="8">
        <v>6</v>
      </c>
      <c r="O1511" s="8">
        <f t="shared" si="566"/>
        <v>53.605086206896559</v>
      </c>
      <c r="P1511" s="8">
        <f t="shared" si="563"/>
        <v>53.605086206896559</v>
      </c>
      <c r="Q1511" s="8">
        <f t="shared" si="567"/>
        <v>3604.9420474137937</v>
      </c>
      <c r="R1511" s="8"/>
      <c r="S1511" s="8">
        <v>11.94</v>
      </c>
      <c r="T1511" s="8">
        <v>43.01</v>
      </c>
      <c r="U1511" s="8">
        <v>20.68</v>
      </c>
      <c r="V1511" s="15">
        <f t="shared" si="568"/>
        <v>430.09999999999997</v>
      </c>
      <c r="W1511" s="15">
        <f t="shared" si="569"/>
        <v>374.18699999999995</v>
      </c>
      <c r="X1511" s="15">
        <f t="shared" si="570"/>
        <v>37.418699999999994</v>
      </c>
      <c r="Y1511" s="15">
        <f t="shared" si="571"/>
        <v>206.8</v>
      </c>
      <c r="Z1511" s="15">
        <f t="shared" si="572"/>
        <v>179.916</v>
      </c>
      <c r="AA1511" s="15">
        <f t="shared" si="573"/>
        <v>17.991599999999998</v>
      </c>
      <c r="AB1511" s="15">
        <f t="shared" si="574"/>
        <v>6.2</v>
      </c>
      <c r="AC1511" s="15">
        <f t="shared" si="575"/>
        <v>27.799999999999997</v>
      </c>
      <c r="AD1511" s="15">
        <f t="shared" si="576"/>
        <v>6</v>
      </c>
      <c r="AE1511" s="15">
        <f t="shared" si="577"/>
        <v>15.9</v>
      </c>
      <c r="AF1511" s="15">
        <f t="shared" si="578"/>
        <v>4.6000000000000005</v>
      </c>
      <c r="AG1511" s="15">
        <f t="shared" si="579"/>
        <v>495.95529238468248</v>
      </c>
      <c r="AH1511" s="15">
        <f t="shared" si="580"/>
        <v>49.595529238468245</v>
      </c>
      <c r="AI1511" s="8">
        <f t="shared" si="581"/>
        <v>0.43009999999999998</v>
      </c>
      <c r="AJ1511" s="8">
        <v>0.62</v>
      </c>
      <c r="AK1511" s="8">
        <v>2.78</v>
      </c>
      <c r="AL1511" s="8">
        <v>0.6</v>
      </c>
      <c r="AM1511" s="8">
        <v>1.59</v>
      </c>
      <c r="AN1511" s="8">
        <v>0.46</v>
      </c>
      <c r="AO1511" s="8">
        <f t="shared" si="582"/>
        <v>14.415252266914672</v>
      </c>
      <c r="AP1511" s="8">
        <f t="shared" si="583"/>
        <v>64.636131132294807</v>
      </c>
      <c r="AQ1511" s="8">
        <f t="shared" si="584"/>
        <v>13.950244129272264</v>
      </c>
      <c r="AR1511" s="8">
        <f t="shared" si="585"/>
        <v>36.968146942571501</v>
      </c>
      <c r="AS1511" s="8">
        <f t="shared" si="586"/>
        <v>10.695187165775403</v>
      </c>
    </row>
    <row r="1512" spans="1:45" x14ac:dyDescent="0.35">
      <c r="A1512" s="25">
        <v>2018</v>
      </c>
      <c r="B1512" s="2">
        <v>16714</v>
      </c>
      <c r="C1512" s="25" t="s">
        <v>163</v>
      </c>
      <c r="D1512" s="17">
        <v>93</v>
      </c>
      <c r="E1512" s="18" t="s">
        <v>101</v>
      </c>
      <c r="F1512" s="20" t="s">
        <v>156</v>
      </c>
      <c r="G1512" s="22">
        <v>2</v>
      </c>
      <c r="H1512" s="2">
        <v>277</v>
      </c>
      <c r="I1512" s="2">
        <f t="shared" si="564"/>
        <v>135</v>
      </c>
      <c r="J1512" s="3">
        <v>4</v>
      </c>
      <c r="K1512" s="3">
        <v>48</v>
      </c>
      <c r="L1512" s="8">
        <f t="shared" si="565"/>
        <v>121.92</v>
      </c>
      <c r="M1512" s="8">
        <v>14.36</v>
      </c>
      <c r="N1512" s="8">
        <v>5.05</v>
      </c>
      <c r="O1512" s="8">
        <f t="shared" si="566"/>
        <v>45.11234655172413</v>
      </c>
      <c r="P1512" s="8">
        <f t="shared" si="563"/>
        <v>45.11234655172413</v>
      </c>
      <c r="Q1512" s="8">
        <f t="shared" si="567"/>
        <v>3033.8053056034478</v>
      </c>
      <c r="R1512" s="8"/>
      <c r="S1512" s="8">
        <v>11.69</v>
      </c>
      <c r="T1512" s="8">
        <v>41.83</v>
      </c>
      <c r="U1512" s="8">
        <v>22.3</v>
      </c>
      <c r="V1512" s="15">
        <f t="shared" si="568"/>
        <v>418.29999999999995</v>
      </c>
      <c r="W1512" s="15">
        <f t="shared" si="569"/>
        <v>363.92099999999994</v>
      </c>
      <c r="X1512" s="15">
        <f t="shared" si="570"/>
        <v>36.392099999999992</v>
      </c>
      <c r="Y1512" s="15">
        <f t="shared" si="571"/>
        <v>223</v>
      </c>
      <c r="Z1512" s="15">
        <f t="shared" si="572"/>
        <v>194.01</v>
      </c>
      <c r="AA1512" s="15">
        <f t="shared" si="573"/>
        <v>19.401</v>
      </c>
      <c r="AB1512" s="15">
        <f t="shared" si="574"/>
        <v>6.5</v>
      </c>
      <c r="AC1512" s="15">
        <f t="shared" si="575"/>
        <v>27.400000000000002</v>
      </c>
      <c r="AD1512" s="15">
        <f t="shared" si="576"/>
        <v>6</v>
      </c>
      <c r="AE1512" s="15">
        <f t="shared" si="577"/>
        <v>15.600000000000001</v>
      </c>
      <c r="AF1512" s="15">
        <f t="shared" si="578"/>
        <v>4.5</v>
      </c>
      <c r="AG1512" s="15">
        <f t="shared" si="579"/>
        <v>490.78314166159134</v>
      </c>
      <c r="AH1512" s="15">
        <f t="shared" si="580"/>
        <v>49.078314166159132</v>
      </c>
      <c r="AI1512" s="8">
        <f t="shared" si="581"/>
        <v>0.41829999999999995</v>
      </c>
      <c r="AJ1512" s="8">
        <v>0.65</v>
      </c>
      <c r="AK1512" s="8">
        <v>2.74</v>
      </c>
      <c r="AL1512" s="8">
        <v>0.6</v>
      </c>
      <c r="AM1512" s="8">
        <v>1.56</v>
      </c>
      <c r="AN1512" s="8">
        <v>0.45</v>
      </c>
      <c r="AO1512" s="8">
        <f t="shared" si="582"/>
        <v>15.539086779823096</v>
      </c>
      <c r="AP1512" s="8">
        <f t="shared" si="583"/>
        <v>65.503227348792748</v>
      </c>
      <c r="AQ1512" s="8">
        <f t="shared" si="584"/>
        <v>14.343772412144396</v>
      </c>
      <c r="AR1512" s="8">
        <f t="shared" si="585"/>
        <v>37.293808271575429</v>
      </c>
      <c r="AS1512" s="8">
        <f t="shared" si="586"/>
        <v>10.757829309108297</v>
      </c>
    </row>
    <row r="1513" spans="1:45" x14ac:dyDescent="0.35">
      <c r="A1513" s="25">
        <v>2018</v>
      </c>
      <c r="B1513" s="2">
        <v>16715</v>
      </c>
      <c r="C1513" s="25" t="s">
        <v>163</v>
      </c>
      <c r="D1513" s="17">
        <v>79</v>
      </c>
      <c r="E1513" s="18" t="s">
        <v>151</v>
      </c>
      <c r="F1513" s="20" t="s">
        <v>156</v>
      </c>
      <c r="G1513" s="22">
        <v>2</v>
      </c>
      <c r="H1513" s="2">
        <v>276</v>
      </c>
      <c r="I1513" s="2">
        <f t="shared" si="564"/>
        <v>134</v>
      </c>
      <c r="J1513" s="3">
        <v>1</v>
      </c>
      <c r="K1513" s="3">
        <v>27</v>
      </c>
      <c r="L1513" s="8">
        <f t="shared" si="565"/>
        <v>68.58</v>
      </c>
      <c r="M1513" s="8">
        <v>13.65</v>
      </c>
      <c r="N1513" s="8">
        <v>6.19</v>
      </c>
      <c r="O1513" s="8">
        <f t="shared" si="566"/>
        <v>55.754557327586198</v>
      </c>
      <c r="P1513" s="8">
        <f t="shared" si="563"/>
        <v>55.754557327586198</v>
      </c>
      <c r="Q1513" s="8">
        <f t="shared" si="567"/>
        <v>3749.4939802801719</v>
      </c>
      <c r="R1513" s="8"/>
      <c r="S1513" s="8">
        <v>11.17</v>
      </c>
      <c r="T1513" s="8">
        <v>42.92</v>
      </c>
      <c r="U1513" s="8">
        <v>20.68</v>
      </c>
      <c r="V1513" s="15">
        <f t="shared" si="568"/>
        <v>429.20000000000005</v>
      </c>
      <c r="W1513" s="15">
        <f t="shared" si="569"/>
        <v>373.40400000000005</v>
      </c>
      <c r="X1513" s="15">
        <f t="shared" si="570"/>
        <v>37.340400000000002</v>
      </c>
      <c r="Y1513" s="15">
        <f t="shared" si="571"/>
        <v>206.8</v>
      </c>
      <c r="Z1513" s="15">
        <f t="shared" si="572"/>
        <v>179.916</v>
      </c>
      <c r="AA1513" s="15">
        <f t="shared" si="573"/>
        <v>17.991599999999998</v>
      </c>
      <c r="AB1513" s="15">
        <f t="shared" si="574"/>
        <v>6.4</v>
      </c>
      <c r="AC1513" s="15">
        <f t="shared" si="575"/>
        <v>28</v>
      </c>
      <c r="AD1513" s="15">
        <f t="shared" si="576"/>
        <v>5.8999999999999995</v>
      </c>
      <c r="AE1513" s="15">
        <f t="shared" si="577"/>
        <v>16</v>
      </c>
      <c r="AF1513" s="15">
        <f t="shared" si="578"/>
        <v>4.5</v>
      </c>
      <c r="AG1513" s="15">
        <f t="shared" si="579"/>
        <v>494.91748777378689</v>
      </c>
      <c r="AH1513" s="15">
        <f t="shared" si="580"/>
        <v>49.491748777378689</v>
      </c>
      <c r="AI1513" s="8">
        <f t="shared" si="581"/>
        <v>0.42920000000000003</v>
      </c>
      <c r="AJ1513" s="8">
        <v>0.64</v>
      </c>
      <c r="AK1513" s="8">
        <v>2.8</v>
      </c>
      <c r="AL1513" s="8">
        <v>0.59</v>
      </c>
      <c r="AM1513" s="8">
        <v>1.6</v>
      </c>
      <c r="AN1513" s="8">
        <v>0.45</v>
      </c>
      <c r="AO1513" s="8">
        <f t="shared" si="582"/>
        <v>14.911463187325257</v>
      </c>
      <c r="AP1513" s="8">
        <f t="shared" si="583"/>
        <v>65.237651444547993</v>
      </c>
      <c r="AQ1513" s="8">
        <f t="shared" si="584"/>
        <v>13.746505125815469</v>
      </c>
      <c r="AR1513" s="8">
        <f t="shared" si="585"/>
        <v>37.278657968313141</v>
      </c>
      <c r="AS1513" s="8">
        <f t="shared" si="586"/>
        <v>10.484622553588069</v>
      </c>
    </row>
    <row r="1514" spans="1:45" x14ac:dyDescent="0.35">
      <c r="A1514" s="25">
        <v>2018</v>
      </c>
      <c r="B1514" s="2">
        <v>16716</v>
      </c>
      <c r="C1514" s="25" t="s">
        <v>163</v>
      </c>
      <c r="D1514" s="17">
        <v>104</v>
      </c>
      <c r="E1514" s="18" t="s">
        <v>70</v>
      </c>
      <c r="F1514" s="20" t="s">
        <v>156</v>
      </c>
      <c r="G1514" s="22">
        <v>2</v>
      </c>
      <c r="H1514" s="2">
        <v>265</v>
      </c>
      <c r="I1514" s="2">
        <f t="shared" si="564"/>
        <v>123</v>
      </c>
      <c r="J1514" s="3">
        <v>4</v>
      </c>
      <c r="K1514" s="3">
        <v>44</v>
      </c>
      <c r="L1514" s="8">
        <f t="shared" si="565"/>
        <v>111.76</v>
      </c>
      <c r="M1514" s="8">
        <v>15.66</v>
      </c>
      <c r="N1514" s="8">
        <v>5.9</v>
      </c>
      <c r="O1514" s="8">
        <f t="shared" si="566"/>
        <v>51.905453448275871</v>
      </c>
      <c r="P1514" s="8">
        <f t="shared" si="563"/>
        <v>51.905453448275871</v>
      </c>
      <c r="Q1514" s="8">
        <f t="shared" si="567"/>
        <v>3490.6417443965524</v>
      </c>
      <c r="R1514" s="8"/>
      <c r="S1514" s="8">
        <v>11.51</v>
      </c>
      <c r="T1514" s="8">
        <v>42.27</v>
      </c>
      <c r="U1514" s="8">
        <v>21.27</v>
      </c>
      <c r="V1514" s="15">
        <f t="shared" si="568"/>
        <v>422.70000000000005</v>
      </c>
      <c r="W1514" s="15">
        <f t="shared" si="569"/>
        <v>367.74900000000002</v>
      </c>
      <c r="X1514" s="15">
        <f t="shared" si="570"/>
        <v>36.774900000000002</v>
      </c>
      <c r="Y1514" s="15">
        <f t="shared" si="571"/>
        <v>212.7</v>
      </c>
      <c r="Z1514" s="15">
        <f t="shared" si="572"/>
        <v>185.04899999999998</v>
      </c>
      <c r="AA1514" s="15">
        <f t="shared" si="573"/>
        <v>18.504899999999999</v>
      </c>
      <c r="AB1514" s="15">
        <f t="shared" si="574"/>
        <v>6.3</v>
      </c>
      <c r="AC1514" s="15">
        <f t="shared" si="575"/>
        <v>27.5</v>
      </c>
      <c r="AD1514" s="15">
        <f t="shared" si="576"/>
        <v>5.8999999999999995</v>
      </c>
      <c r="AE1514" s="15">
        <f t="shared" si="577"/>
        <v>15.8</v>
      </c>
      <c r="AF1514" s="15">
        <f t="shared" si="578"/>
        <v>4.5</v>
      </c>
      <c r="AG1514" s="15">
        <f t="shared" si="579"/>
        <v>490.49227979724367</v>
      </c>
      <c r="AH1514" s="15">
        <f t="shared" si="580"/>
        <v>49.049227979724364</v>
      </c>
      <c r="AI1514" s="8">
        <f t="shared" si="581"/>
        <v>0.42270000000000002</v>
      </c>
      <c r="AJ1514" s="8">
        <v>0.63</v>
      </c>
      <c r="AK1514" s="8">
        <v>2.75</v>
      </c>
      <c r="AL1514" s="8">
        <v>0.59</v>
      </c>
      <c r="AM1514" s="8">
        <v>1.58</v>
      </c>
      <c r="AN1514" s="8">
        <v>0.45</v>
      </c>
      <c r="AO1514" s="8">
        <f t="shared" si="582"/>
        <v>14.904187366926898</v>
      </c>
      <c r="AP1514" s="8">
        <f t="shared" si="583"/>
        <v>65.057960728649164</v>
      </c>
      <c r="AQ1514" s="8">
        <f t="shared" si="584"/>
        <v>13.957889756328363</v>
      </c>
      <c r="AR1514" s="8">
        <f t="shared" si="585"/>
        <v>37.37875561864206</v>
      </c>
      <c r="AS1514" s="8">
        <f t="shared" si="586"/>
        <v>10.645848119233499</v>
      </c>
    </row>
    <row r="1515" spans="1:45" x14ac:dyDescent="0.35">
      <c r="A1515" s="25">
        <v>2018</v>
      </c>
      <c r="B1515" s="2">
        <v>16717</v>
      </c>
      <c r="C1515" s="25" t="s">
        <v>163</v>
      </c>
      <c r="D1515" s="17">
        <v>62</v>
      </c>
      <c r="E1515" s="18" t="s">
        <v>150</v>
      </c>
      <c r="F1515" s="20" t="s">
        <v>156</v>
      </c>
      <c r="G1515" s="22">
        <v>2</v>
      </c>
      <c r="H1515" s="2">
        <v>282</v>
      </c>
      <c r="I1515" s="2">
        <f t="shared" si="564"/>
        <v>140</v>
      </c>
      <c r="J1515" s="3">
        <v>4</v>
      </c>
      <c r="K1515" s="3">
        <v>48</v>
      </c>
      <c r="L1515" s="8">
        <f t="shared" si="565"/>
        <v>121.92</v>
      </c>
      <c r="M1515" s="8">
        <v>15.96</v>
      </c>
      <c r="N1515" s="8">
        <v>7.25</v>
      </c>
      <c r="O1515" s="8">
        <f t="shared" si="566"/>
        <v>63.555249999999994</v>
      </c>
      <c r="P1515" s="8">
        <f t="shared" si="563"/>
        <v>63.555249999999994</v>
      </c>
      <c r="Q1515" s="8">
        <f t="shared" si="567"/>
        <v>4274.0905624999996</v>
      </c>
      <c r="R1515" s="8"/>
      <c r="S1515" s="8">
        <v>12.61</v>
      </c>
      <c r="T1515" s="8">
        <v>41.87</v>
      </c>
      <c r="U1515" s="8">
        <v>21.22</v>
      </c>
      <c r="V1515" s="15">
        <f t="shared" si="568"/>
        <v>418.7</v>
      </c>
      <c r="W1515" s="15">
        <f t="shared" si="569"/>
        <v>364.26900000000001</v>
      </c>
      <c r="X1515" s="15">
        <f t="shared" si="570"/>
        <v>36.426900000000003</v>
      </c>
      <c r="Y1515" s="15">
        <f t="shared" si="571"/>
        <v>212.2</v>
      </c>
      <c r="Z1515" s="15">
        <f t="shared" si="572"/>
        <v>184.61399999999998</v>
      </c>
      <c r="AA1515" s="15">
        <f t="shared" si="573"/>
        <v>18.461399999999998</v>
      </c>
      <c r="AB1515" s="15">
        <f t="shared" si="574"/>
        <v>6.4</v>
      </c>
      <c r="AC1515" s="15">
        <f t="shared" si="575"/>
        <v>26.8</v>
      </c>
      <c r="AD1515" s="15">
        <f t="shared" si="576"/>
        <v>5.6999999999999993</v>
      </c>
      <c r="AE1515" s="15">
        <f t="shared" si="577"/>
        <v>15.5</v>
      </c>
      <c r="AF1515" s="15">
        <f t="shared" si="578"/>
        <v>4.8</v>
      </c>
      <c r="AG1515" s="15">
        <f t="shared" si="579"/>
        <v>485.5915667148949</v>
      </c>
      <c r="AH1515" s="15">
        <f t="shared" si="580"/>
        <v>48.55915667148949</v>
      </c>
      <c r="AI1515" s="8">
        <f t="shared" si="581"/>
        <v>0.41869999999999996</v>
      </c>
      <c r="AJ1515" s="8">
        <v>0.64</v>
      </c>
      <c r="AK1515" s="8">
        <v>2.68</v>
      </c>
      <c r="AL1515" s="8">
        <v>0.56999999999999995</v>
      </c>
      <c r="AM1515" s="8">
        <v>1.55</v>
      </c>
      <c r="AN1515" s="8">
        <v>0.48</v>
      </c>
      <c r="AO1515" s="8">
        <f t="shared" si="582"/>
        <v>15.28540721280153</v>
      </c>
      <c r="AP1515" s="8">
        <f t="shared" si="583"/>
        <v>64.007642703606408</v>
      </c>
      <c r="AQ1515" s="8">
        <f t="shared" si="584"/>
        <v>13.613565798901361</v>
      </c>
      <c r="AR1515" s="8">
        <f t="shared" si="585"/>
        <v>37.019345593503708</v>
      </c>
      <c r="AS1515" s="8">
        <f t="shared" si="586"/>
        <v>11.464055409601148</v>
      </c>
    </row>
    <row r="1516" spans="1:45" x14ac:dyDescent="0.35">
      <c r="A1516" s="25">
        <v>2018</v>
      </c>
      <c r="B1516" s="2">
        <v>16718</v>
      </c>
      <c r="C1516" s="25" t="s">
        <v>163</v>
      </c>
      <c r="D1516" s="17">
        <v>82</v>
      </c>
      <c r="E1516" s="18" t="s">
        <v>109</v>
      </c>
      <c r="F1516" s="20" t="s">
        <v>156</v>
      </c>
      <c r="G1516" s="22">
        <v>2</v>
      </c>
      <c r="H1516" s="2">
        <v>277</v>
      </c>
      <c r="I1516" s="2">
        <f t="shared" si="564"/>
        <v>135</v>
      </c>
      <c r="J1516" s="3">
        <v>4</v>
      </c>
      <c r="K1516" s="3">
        <v>44</v>
      </c>
      <c r="L1516" s="8">
        <f t="shared" si="565"/>
        <v>111.76</v>
      </c>
      <c r="M1516" s="8">
        <v>14.43</v>
      </c>
      <c r="N1516" s="8">
        <v>6.4</v>
      </c>
      <c r="O1516" s="8">
        <f t="shared" si="566"/>
        <v>57.125351724137936</v>
      </c>
      <c r="P1516" s="8">
        <f t="shared" si="563"/>
        <v>57.125351724137936</v>
      </c>
      <c r="Q1516" s="8">
        <f t="shared" si="567"/>
        <v>3841.679903448276</v>
      </c>
      <c r="R1516" s="8"/>
      <c r="S1516" s="8">
        <v>11.81</v>
      </c>
      <c r="T1516" s="8">
        <v>43.74</v>
      </c>
      <c r="U1516" s="8">
        <v>20.81</v>
      </c>
      <c r="V1516" s="15">
        <f t="shared" si="568"/>
        <v>437.40000000000003</v>
      </c>
      <c r="W1516" s="15">
        <f t="shared" si="569"/>
        <v>380.53800000000001</v>
      </c>
      <c r="X1516" s="15">
        <f t="shared" si="570"/>
        <v>38.053800000000003</v>
      </c>
      <c r="Y1516" s="15">
        <f t="shared" si="571"/>
        <v>208.1</v>
      </c>
      <c r="Z1516" s="15">
        <f t="shared" si="572"/>
        <v>181.047</v>
      </c>
      <c r="AA1516" s="15">
        <f t="shared" si="573"/>
        <v>18.104700000000001</v>
      </c>
      <c r="AB1516" s="15">
        <f t="shared" si="574"/>
        <v>6.4</v>
      </c>
      <c r="AC1516" s="15">
        <f t="shared" si="575"/>
        <v>28.2</v>
      </c>
      <c r="AD1516" s="15">
        <f t="shared" si="576"/>
        <v>6</v>
      </c>
      <c r="AE1516" s="15">
        <f t="shared" si="577"/>
        <v>16.100000000000001</v>
      </c>
      <c r="AF1516" s="15">
        <f t="shared" si="578"/>
        <v>4.6999999999999993</v>
      </c>
      <c r="AG1516" s="15">
        <f t="shared" si="579"/>
        <v>505.06959602024199</v>
      </c>
      <c r="AH1516" s="15">
        <f t="shared" si="580"/>
        <v>50.506959602024196</v>
      </c>
      <c r="AI1516" s="8">
        <f t="shared" si="581"/>
        <v>0.43740000000000001</v>
      </c>
      <c r="AJ1516" s="8">
        <v>0.64</v>
      </c>
      <c r="AK1516" s="8">
        <v>2.82</v>
      </c>
      <c r="AL1516" s="8">
        <v>0.6</v>
      </c>
      <c r="AM1516" s="8">
        <v>1.61</v>
      </c>
      <c r="AN1516" s="8">
        <v>0.47</v>
      </c>
      <c r="AO1516" s="8">
        <f t="shared" si="582"/>
        <v>14.631915866483768</v>
      </c>
      <c r="AP1516" s="8">
        <f t="shared" si="583"/>
        <v>64.471879286694104</v>
      </c>
      <c r="AQ1516" s="8">
        <f t="shared" si="584"/>
        <v>13.717421124828531</v>
      </c>
      <c r="AR1516" s="8">
        <f t="shared" si="585"/>
        <v>36.80841335162323</v>
      </c>
      <c r="AS1516" s="8">
        <f t="shared" si="586"/>
        <v>10.745313214449014</v>
      </c>
    </row>
    <row r="1517" spans="1:45" x14ac:dyDescent="0.35">
      <c r="A1517" s="25">
        <v>2018</v>
      </c>
      <c r="B1517" s="2">
        <v>16719</v>
      </c>
      <c r="C1517" s="25" t="s">
        <v>163</v>
      </c>
      <c r="D1517" s="17">
        <v>12</v>
      </c>
      <c r="E1517" s="18" t="s">
        <v>95</v>
      </c>
      <c r="F1517" s="20" t="s">
        <v>156</v>
      </c>
      <c r="G1517" s="22">
        <v>2</v>
      </c>
      <c r="H1517" s="2">
        <v>283</v>
      </c>
      <c r="I1517" s="2">
        <f t="shared" si="564"/>
        <v>141</v>
      </c>
      <c r="J1517" s="3">
        <v>5</v>
      </c>
      <c r="K1517" s="3">
        <v>43</v>
      </c>
      <c r="L1517" s="8">
        <f t="shared" si="565"/>
        <v>109.22</v>
      </c>
      <c r="M1517" s="8">
        <v>14.84</v>
      </c>
      <c r="N1517" s="8">
        <v>6.89</v>
      </c>
      <c r="O1517" s="8">
        <f t="shared" si="566"/>
        <v>61.204345172413795</v>
      </c>
      <c r="P1517" s="8">
        <f t="shared" si="563"/>
        <v>61.204345172413795</v>
      </c>
      <c r="Q1517" s="8">
        <f t="shared" si="567"/>
        <v>4115.9922128448279</v>
      </c>
      <c r="R1517" s="8"/>
      <c r="S1517" s="8">
        <v>12.03</v>
      </c>
      <c r="T1517" s="8">
        <v>43.02</v>
      </c>
      <c r="U1517" s="8">
        <v>21.64</v>
      </c>
      <c r="V1517" s="15">
        <f t="shared" si="568"/>
        <v>430.20000000000005</v>
      </c>
      <c r="W1517" s="15">
        <f t="shared" si="569"/>
        <v>374.27400000000006</v>
      </c>
      <c r="X1517" s="15">
        <f t="shared" si="570"/>
        <v>37.427400000000006</v>
      </c>
      <c r="Y1517" s="15">
        <f t="shared" si="571"/>
        <v>216.4</v>
      </c>
      <c r="Z1517" s="15">
        <f t="shared" si="572"/>
        <v>188.268</v>
      </c>
      <c r="AA1517" s="15">
        <f t="shared" si="573"/>
        <v>18.826799999999999</v>
      </c>
      <c r="AB1517" s="15">
        <f t="shared" si="574"/>
        <v>6.8000000000000007</v>
      </c>
      <c r="AC1517" s="15">
        <f t="shared" si="575"/>
        <v>27.400000000000002</v>
      </c>
      <c r="AD1517" s="15">
        <f t="shared" si="576"/>
        <v>6.1</v>
      </c>
      <c r="AE1517" s="15">
        <f t="shared" si="577"/>
        <v>15.5</v>
      </c>
      <c r="AF1517" s="15">
        <f t="shared" si="578"/>
        <v>5</v>
      </c>
      <c r="AG1517" s="15">
        <f t="shared" si="579"/>
        <v>501.17472911920601</v>
      </c>
      <c r="AH1517" s="15">
        <f t="shared" si="580"/>
        <v>50.117472911920601</v>
      </c>
      <c r="AI1517" s="8">
        <f t="shared" si="581"/>
        <v>0.43020000000000003</v>
      </c>
      <c r="AJ1517" s="8">
        <v>0.68</v>
      </c>
      <c r="AK1517" s="8">
        <v>2.74</v>
      </c>
      <c r="AL1517" s="8">
        <v>0.61</v>
      </c>
      <c r="AM1517" s="8">
        <v>1.55</v>
      </c>
      <c r="AN1517" s="8">
        <v>0.5</v>
      </c>
      <c r="AO1517" s="8">
        <f t="shared" si="582"/>
        <v>15.806601580660159</v>
      </c>
      <c r="AP1517" s="8">
        <f t="shared" si="583"/>
        <v>63.691306369130636</v>
      </c>
      <c r="AQ1517" s="8">
        <f t="shared" si="584"/>
        <v>14.17945141794514</v>
      </c>
      <c r="AR1517" s="8">
        <f t="shared" si="585"/>
        <v>36.029753602975362</v>
      </c>
      <c r="AS1517" s="8">
        <f t="shared" si="586"/>
        <v>11.622501162250115</v>
      </c>
    </row>
    <row r="1518" spans="1:45" x14ac:dyDescent="0.35">
      <c r="A1518" s="25">
        <v>2018</v>
      </c>
      <c r="B1518" s="2">
        <v>16720</v>
      </c>
      <c r="C1518" s="25" t="s">
        <v>163</v>
      </c>
      <c r="D1518" s="17">
        <v>40</v>
      </c>
      <c r="E1518" s="18" t="s">
        <v>142</v>
      </c>
      <c r="F1518" s="20" t="s">
        <v>156</v>
      </c>
      <c r="G1518" s="22">
        <v>2</v>
      </c>
      <c r="H1518" s="2">
        <v>277</v>
      </c>
      <c r="I1518" s="2">
        <f t="shared" si="564"/>
        <v>135</v>
      </c>
      <c r="J1518" s="3">
        <v>3</v>
      </c>
      <c r="K1518" s="3">
        <v>38</v>
      </c>
      <c r="L1518" s="8">
        <f t="shared" si="565"/>
        <v>96.52</v>
      </c>
      <c r="M1518" s="8">
        <v>13.94</v>
      </c>
      <c r="N1518" s="8">
        <v>5.04</v>
      </c>
      <c r="O1518" s="8">
        <f t="shared" si="566"/>
        <v>45.243819310344833</v>
      </c>
      <c r="P1518" s="8">
        <f t="shared" si="563"/>
        <v>45.243819310344833</v>
      </c>
      <c r="Q1518" s="8">
        <f t="shared" si="567"/>
        <v>3042.64684862069</v>
      </c>
      <c r="R1518" s="8"/>
      <c r="S1518" s="8">
        <v>10.98</v>
      </c>
      <c r="T1518" s="8">
        <v>44.1</v>
      </c>
      <c r="U1518" s="8">
        <v>20.63</v>
      </c>
      <c r="V1518" s="15">
        <f t="shared" si="568"/>
        <v>441</v>
      </c>
      <c r="W1518" s="15">
        <f t="shared" si="569"/>
        <v>383.67</v>
      </c>
      <c r="X1518" s="15">
        <f t="shared" si="570"/>
        <v>38.367000000000004</v>
      </c>
      <c r="Y1518" s="15">
        <f t="shared" si="571"/>
        <v>206.29999999999998</v>
      </c>
      <c r="Z1518" s="15">
        <f t="shared" si="572"/>
        <v>179.48099999999999</v>
      </c>
      <c r="AA1518" s="15">
        <f t="shared" si="573"/>
        <v>17.9481</v>
      </c>
      <c r="AB1518" s="15">
        <f t="shared" si="574"/>
        <v>6.5</v>
      </c>
      <c r="AC1518" s="15">
        <f t="shared" si="575"/>
        <v>28.5</v>
      </c>
      <c r="AD1518" s="15">
        <f t="shared" si="576"/>
        <v>6</v>
      </c>
      <c r="AE1518" s="15">
        <f t="shared" si="577"/>
        <v>16.299999999999997</v>
      </c>
      <c r="AF1518" s="15">
        <f t="shared" si="578"/>
        <v>4.6999999999999993</v>
      </c>
      <c r="AG1518" s="15">
        <f t="shared" si="579"/>
        <v>508.25466405488748</v>
      </c>
      <c r="AH1518" s="15">
        <f t="shared" si="580"/>
        <v>50.825466405488747</v>
      </c>
      <c r="AI1518" s="8">
        <f t="shared" si="581"/>
        <v>0.441</v>
      </c>
      <c r="AJ1518" s="8">
        <v>0.65</v>
      </c>
      <c r="AK1518" s="8">
        <v>2.85</v>
      </c>
      <c r="AL1518" s="8">
        <v>0.6</v>
      </c>
      <c r="AM1518" s="8">
        <v>1.63</v>
      </c>
      <c r="AN1518" s="8">
        <v>0.47</v>
      </c>
      <c r="AO1518" s="8">
        <f t="shared" si="582"/>
        <v>14.739229024943311</v>
      </c>
      <c r="AP1518" s="8">
        <f t="shared" si="583"/>
        <v>64.625850340136054</v>
      </c>
      <c r="AQ1518" s="8">
        <f t="shared" si="584"/>
        <v>13.605442176870747</v>
      </c>
      <c r="AR1518" s="8">
        <f t="shared" si="585"/>
        <v>36.961451247165527</v>
      </c>
      <c r="AS1518" s="8">
        <f t="shared" si="586"/>
        <v>10.657596371882084</v>
      </c>
    </row>
    <row r="1519" spans="1:45" x14ac:dyDescent="0.35">
      <c r="A1519" s="25">
        <v>2018</v>
      </c>
      <c r="B1519" s="2">
        <v>16721</v>
      </c>
      <c r="C1519" s="25" t="s">
        <v>163</v>
      </c>
      <c r="D1519" s="17">
        <v>113</v>
      </c>
      <c r="E1519" s="18" t="s">
        <v>144</v>
      </c>
      <c r="F1519" s="20" t="s">
        <v>156</v>
      </c>
      <c r="G1519" s="22">
        <v>2</v>
      </c>
      <c r="H1519" s="2">
        <v>264</v>
      </c>
      <c r="I1519" s="2">
        <f t="shared" si="564"/>
        <v>122</v>
      </c>
      <c r="J1519" s="3">
        <v>1</v>
      </c>
      <c r="K1519" s="3">
        <v>27</v>
      </c>
      <c r="L1519" s="8">
        <f t="shared" si="565"/>
        <v>68.58</v>
      </c>
      <c r="M1519" s="8">
        <v>14.01</v>
      </c>
      <c r="N1519" s="8">
        <v>6.28</v>
      </c>
      <c r="O1519" s="8">
        <f t="shared" si="566"/>
        <v>56.329380344827591</v>
      </c>
      <c r="P1519" s="8">
        <f t="shared" si="563"/>
        <v>56.329380344827591</v>
      </c>
      <c r="Q1519" s="8">
        <f t="shared" si="567"/>
        <v>3788.1508281896554</v>
      </c>
      <c r="R1519" s="8"/>
      <c r="S1519" s="8">
        <v>11.75</v>
      </c>
      <c r="T1519" s="8">
        <v>43.97</v>
      </c>
      <c r="U1519" s="8">
        <v>20.55</v>
      </c>
      <c r="V1519" s="15">
        <f t="shared" si="568"/>
        <v>439.7</v>
      </c>
      <c r="W1519" s="15">
        <f t="shared" si="569"/>
        <v>382.53899999999999</v>
      </c>
      <c r="X1519" s="15">
        <f t="shared" si="570"/>
        <v>38.253900000000002</v>
      </c>
      <c r="Y1519" s="15">
        <f t="shared" si="571"/>
        <v>205.5</v>
      </c>
      <c r="Z1519" s="15">
        <f t="shared" si="572"/>
        <v>178.785</v>
      </c>
      <c r="AA1519" s="15">
        <f t="shared" si="573"/>
        <v>17.878499999999999</v>
      </c>
      <c r="AB1519" s="15">
        <f t="shared" si="574"/>
        <v>6.3</v>
      </c>
      <c r="AC1519" s="15">
        <f t="shared" si="575"/>
        <v>28.2</v>
      </c>
      <c r="AD1519" s="15">
        <f t="shared" si="576"/>
        <v>5.8999999999999995</v>
      </c>
      <c r="AE1519" s="15">
        <f t="shared" si="577"/>
        <v>16.200000000000003</v>
      </c>
      <c r="AF1519" s="15">
        <f t="shared" si="578"/>
        <v>4.6000000000000005</v>
      </c>
      <c r="AG1519" s="15">
        <f t="shared" si="579"/>
        <v>506.32691910104569</v>
      </c>
      <c r="AH1519" s="15">
        <f t="shared" si="580"/>
        <v>50.632691910104569</v>
      </c>
      <c r="AI1519" s="8">
        <f t="shared" si="581"/>
        <v>0.43969999999999998</v>
      </c>
      <c r="AJ1519" s="8">
        <v>0.63</v>
      </c>
      <c r="AK1519" s="8">
        <v>2.82</v>
      </c>
      <c r="AL1519" s="8">
        <v>0.59</v>
      </c>
      <c r="AM1519" s="8">
        <v>1.62</v>
      </c>
      <c r="AN1519" s="8">
        <v>0.46</v>
      </c>
      <c r="AO1519" s="8">
        <f t="shared" si="582"/>
        <v>14.327950875596999</v>
      </c>
      <c r="AP1519" s="8">
        <f t="shared" si="583"/>
        <v>64.134637252672277</v>
      </c>
      <c r="AQ1519" s="8">
        <f t="shared" si="584"/>
        <v>13.418239708892425</v>
      </c>
      <c r="AR1519" s="8">
        <f t="shared" si="585"/>
        <v>36.843302251535142</v>
      </c>
      <c r="AS1519" s="8">
        <f t="shared" si="586"/>
        <v>10.461678417102572</v>
      </c>
    </row>
    <row r="1520" spans="1:45" x14ac:dyDescent="0.35">
      <c r="A1520" s="25">
        <v>2018</v>
      </c>
      <c r="B1520" s="2">
        <v>16722</v>
      </c>
      <c r="C1520" s="25" t="s">
        <v>163</v>
      </c>
      <c r="D1520" s="17">
        <v>25</v>
      </c>
      <c r="E1520" s="18" t="s">
        <v>46</v>
      </c>
      <c r="F1520" s="20" t="s">
        <v>156</v>
      </c>
      <c r="G1520" s="22">
        <v>2</v>
      </c>
      <c r="H1520" s="2">
        <v>283</v>
      </c>
      <c r="I1520" s="2">
        <f t="shared" si="564"/>
        <v>141</v>
      </c>
      <c r="J1520" s="3">
        <v>3</v>
      </c>
      <c r="K1520" s="3">
        <v>46</v>
      </c>
      <c r="L1520" s="8">
        <f t="shared" si="565"/>
        <v>116.84</v>
      </c>
      <c r="M1520" s="8">
        <v>13.92</v>
      </c>
      <c r="N1520" s="8">
        <v>8.61</v>
      </c>
      <c r="O1520" s="8">
        <f t="shared" si="566"/>
        <v>77.309486896551718</v>
      </c>
      <c r="P1520" s="8">
        <f t="shared" si="563"/>
        <v>77.309486896551718</v>
      </c>
      <c r="Q1520" s="8">
        <f t="shared" si="567"/>
        <v>5199.0629937931026</v>
      </c>
      <c r="R1520" s="8"/>
      <c r="S1520" s="8">
        <v>11.26</v>
      </c>
      <c r="T1520" s="8">
        <v>43.59</v>
      </c>
      <c r="U1520" s="8">
        <v>21.1</v>
      </c>
      <c r="V1520" s="15">
        <f t="shared" si="568"/>
        <v>435.90000000000003</v>
      </c>
      <c r="W1520" s="15">
        <f t="shared" si="569"/>
        <v>379.233</v>
      </c>
      <c r="X1520" s="15">
        <f t="shared" si="570"/>
        <v>37.923299999999998</v>
      </c>
      <c r="Y1520" s="15">
        <f t="shared" si="571"/>
        <v>211</v>
      </c>
      <c r="Z1520" s="15">
        <f t="shared" si="572"/>
        <v>183.57</v>
      </c>
      <c r="AA1520" s="15">
        <f t="shared" si="573"/>
        <v>18.356999999999999</v>
      </c>
      <c r="AB1520" s="15">
        <f t="shared" si="574"/>
        <v>6.4</v>
      </c>
      <c r="AC1520" s="15">
        <f t="shared" si="575"/>
        <v>28.3</v>
      </c>
      <c r="AD1520" s="15">
        <f t="shared" si="576"/>
        <v>5.8999999999999995</v>
      </c>
      <c r="AE1520" s="15">
        <f t="shared" si="577"/>
        <v>16</v>
      </c>
      <c r="AF1520" s="15">
        <f t="shared" si="578"/>
        <v>4.4000000000000004</v>
      </c>
      <c r="AG1520" s="15">
        <f t="shared" si="579"/>
        <v>504.89298850935859</v>
      </c>
      <c r="AH1520" s="15">
        <f t="shared" si="580"/>
        <v>50.48929885093586</v>
      </c>
      <c r="AI1520" s="8">
        <f t="shared" si="581"/>
        <v>0.43590000000000001</v>
      </c>
      <c r="AJ1520" s="8">
        <v>0.64</v>
      </c>
      <c r="AK1520" s="8">
        <v>2.83</v>
      </c>
      <c r="AL1520" s="8">
        <v>0.59</v>
      </c>
      <c r="AM1520" s="8">
        <v>1.6</v>
      </c>
      <c r="AN1520" s="8">
        <v>0.44</v>
      </c>
      <c r="AO1520" s="8">
        <f t="shared" si="582"/>
        <v>14.682266574902501</v>
      </c>
      <c r="AP1520" s="8">
        <f t="shared" si="583"/>
        <v>64.923147510896996</v>
      </c>
      <c r="AQ1520" s="8">
        <f t="shared" si="584"/>
        <v>13.535214498738242</v>
      </c>
      <c r="AR1520" s="8">
        <f t="shared" si="585"/>
        <v>36.705666437256248</v>
      </c>
      <c r="AS1520" s="8">
        <f t="shared" si="586"/>
        <v>10.094058270245469</v>
      </c>
    </row>
    <row r="1521" spans="1:45" x14ac:dyDescent="0.35">
      <c r="A1521" s="25">
        <v>2018</v>
      </c>
      <c r="B1521" s="2">
        <v>16723</v>
      </c>
      <c r="C1521" s="25" t="s">
        <v>163</v>
      </c>
      <c r="D1521" s="17">
        <v>77</v>
      </c>
      <c r="E1521" s="18" t="s">
        <v>148</v>
      </c>
      <c r="F1521" s="20" t="s">
        <v>156</v>
      </c>
      <c r="G1521" s="22">
        <v>2</v>
      </c>
      <c r="H1521" s="2">
        <v>265</v>
      </c>
      <c r="I1521" s="2">
        <f t="shared" si="564"/>
        <v>123</v>
      </c>
      <c r="J1521" s="3">
        <v>5</v>
      </c>
      <c r="K1521" s="3">
        <v>40</v>
      </c>
      <c r="L1521" s="8">
        <f t="shared" si="565"/>
        <v>101.6</v>
      </c>
      <c r="M1521" s="8">
        <v>13.77</v>
      </c>
      <c r="N1521" s="8">
        <v>4.47</v>
      </c>
      <c r="O1521" s="8">
        <f t="shared" si="566"/>
        <v>40.206224224137934</v>
      </c>
      <c r="P1521" s="8">
        <f t="shared" si="563"/>
        <v>40.206224224137934</v>
      </c>
      <c r="Q1521" s="8">
        <f t="shared" si="567"/>
        <v>2703.8685790732761</v>
      </c>
      <c r="R1521" s="8"/>
      <c r="S1521" s="8">
        <v>11.44</v>
      </c>
      <c r="T1521" s="8">
        <v>42.7</v>
      </c>
      <c r="U1521" s="8">
        <v>21.39</v>
      </c>
      <c r="V1521" s="15">
        <f t="shared" si="568"/>
        <v>427</v>
      </c>
      <c r="W1521" s="15">
        <f t="shared" si="569"/>
        <v>371.49</v>
      </c>
      <c r="X1521" s="15">
        <f t="shared" si="570"/>
        <v>37.149000000000001</v>
      </c>
      <c r="Y1521" s="15">
        <f t="shared" si="571"/>
        <v>213.9</v>
      </c>
      <c r="Z1521" s="15">
        <f t="shared" si="572"/>
        <v>186.09300000000002</v>
      </c>
      <c r="AA1521" s="15">
        <f t="shared" si="573"/>
        <v>18.609300000000001</v>
      </c>
      <c r="AB1521" s="15">
        <f t="shared" si="574"/>
        <v>6.4</v>
      </c>
      <c r="AC1521" s="15">
        <f t="shared" si="575"/>
        <v>27.7</v>
      </c>
      <c r="AD1521" s="15">
        <f t="shared" si="576"/>
        <v>5.8</v>
      </c>
      <c r="AE1521" s="15">
        <f t="shared" si="577"/>
        <v>15.9</v>
      </c>
      <c r="AF1521" s="15">
        <f t="shared" si="578"/>
        <v>4.5</v>
      </c>
      <c r="AG1521" s="15">
        <f t="shared" si="579"/>
        <v>496.11746582947387</v>
      </c>
      <c r="AH1521" s="15">
        <f t="shared" si="580"/>
        <v>49.61174658294739</v>
      </c>
      <c r="AI1521" s="8">
        <f t="shared" si="581"/>
        <v>0.42699999999999999</v>
      </c>
      <c r="AJ1521" s="8">
        <v>0.64</v>
      </c>
      <c r="AK1521" s="8">
        <v>2.77</v>
      </c>
      <c r="AL1521" s="8">
        <v>0.57999999999999996</v>
      </c>
      <c r="AM1521" s="8">
        <v>1.59</v>
      </c>
      <c r="AN1521" s="8">
        <v>0.45</v>
      </c>
      <c r="AO1521" s="8">
        <f t="shared" si="582"/>
        <v>14.988290398126464</v>
      </c>
      <c r="AP1521" s="8">
        <f t="shared" si="583"/>
        <v>64.871194379391099</v>
      </c>
      <c r="AQ1521" s="8">
        <f t="shared" si="584"/>
        <v>13.583138173302107</v>
      </c>
      <c r="AR1521" s="8">
        <f t="shared" si="585"/>
        <v>37.236533957845438</v>
      </c>
      <c r="AS1521" s="8">
        <f t="shared" si="586"/>
        <v>10.53864168618267</v>
      </c>
    </row>
    <row r="1522" spans="1:45" x14ac:dyDescent="0.35">
      <c r="A1522" s="25">
        <v>2018</v>
      </c>
      <c r="B1522" s="2">
        <v>16724</v>
      </c>
      <c r="C1522" s="25" t="s">
        <v>163</v>
      </c>
      <c r="D1522" s="17">
        <v>85</v>
      </c>
      <c r="E1522" s="18" t="s">
        <v>59</v>
      </c>
      <c r="F1522" s="20" t="s">
        <v>156</v>
      </c>
      <c r="G1522" s="22">
        <v>2</v>
      </c>
      <c r="H1522" s="2">
        <v>275</v>
      </c>
      <c r="I1522" s="2">
        <f t="shared" si="564"/>
        <v>133</v>
      </c>
      <c r="J1522" s="3">
        <v>3</v>
      </c>
      <c r="K1522" s="3">
        <v>30</v>
      </c>
      <c r="L1522" s="8">
        <f t="shared" si="565"/>
        <v>76.2</v>
      </c>
      <c r="M1522" s="8">
        <v>14.58</v>
      </c>
      <c r="N1522" s="8">
        <v>7.03</v>
      </c>
      <c r="O1522" s="8">
        <f t="shared" si="566"/>
        <v>62.63863327586207</v>
      </c>
      <c r="P1522" s="8">
        <f t="shared" si="563"/>
        <v>62.63863327586207</v>
      </c>
      <c r="Q1522" s="8">
        <f t="shared" si="567"/>
        <v>4212.4480878017239</v>
      </c>
      <c r="R1522" s="8"/>
      <c r="S1522" s="8">
        <v>11.23</v>
      </c>
      <c r="T1522" s="8">
        <v>43.11</v>
      </c>
      <c r="U1522" s="8">
        <v>21.14</v>
      </c>
      <c r="V1522" s="15">
        <f t="shared" si="568"/>
        <v>431.1</v>
      </c>
      <c r="W1522" s="15">
        <f t="shared" si="569"/>
        <v>375.05700000000002</v>
      </c>
      <c r="X1522" s="15">
        <f t="shared" si="570"/>
        <v>37.505700000000004</v>
      </c>
      <c r="Y1522" s="15">
        <f t="shared" si="571"/>
        <v>211.4</v>
      </c>
      <c r="Z1522" s="15">
        <f t="shared" si="572"/>
        <v>183.91800000000001</v>
      </c>
      <c r="AA1522" s="15">
        <f t="shared" si="573"/>
        <v>18.3918</v>
      </c>
      <c r="AB1522" s="15">
        <f t="shared" si="574"/>
        <v>6.2</v>
      </c>
      <c r="AC1522" s="15">
        <f t="shared" si="575"/>
        <v>28.1</v>
      </c>
      <c r="AD1522" s="15">
        <f t="shared" si="576"/>
        <v>5.8</v>
      </c>
      <c r="AE1522" s="15">
        <f t="shared" si="577"/>
        <v>16</v>
      </c>
      <c r="AF1522" s="15">
        <f t="shared" si="578"/>
        <v>4.4000000000000004</v>
      </c>
      <c r="AG1522" s="15">
        <f t="shared" si="579"/>
        <v>499.546187973651</v>
      </c>
      <c r="AH1522" s="15">
        <f t="shared" si="580"/>
        <v>49.9546187973651</v>
      </c>
      <c r="AI1522" s="8">
        <f t="shared" si="581"/>
        <v>0.43110000000000004</v>
      </c>
      <c r="AJ1522" s="8">
        <v>0.62</v>
      </c>
      <c r="AK1522" s="8">
        <v>2.81</v>
      </c>
      <c r="AL1522" s="8">
        <v>0.57999999999999996</v>
      </c>
      <c r="AM1522" s="8">
        <v>1.6</v>
      </c>
      <c r="AN1522" s="8">
        <v>0.44</v>
      </c>
      <c r="AO1522" s="8">
        <f t="shared" si="582"/>
        <v>14.381813964277429</v>
      </c>
      <c r="AP1522" s="8">
        <f t="shared" si="583"/>
        <v>65.182092321967062</v>
      </c>
      <c r="AQ1522" s="8">
        <f t="shared" si="584"/>
        <v>13.453954998840175</v>
      </c>
      <c r="AR1522" s="8">
        <f t="shared" si="585"/>
        <v>37.11435861749014</v>
      </c>
      <c r="AS1522" s="8">
        <f t="shared" si="586"/>
        <v>10.206448619809789</v>
      </c>
    </row>
    <row r="1523" spans="1:45" x14ac:dyDescent="0.35">
      <c r="A1523" s="25">
        <v>2018</v>
      </c>
      <c r="B1523" s="2">
        <v>16725</v>
      </c>
      <c r="C1523" s="25" t="s">
        <v>163</v>
      </c>
      <c r="D1523" s="17">
        <v>123</v>
      </c>
      <c r="E1523" s="18" t="s">
        <v>43</v>
      </c>
      <c r="F1523" s="20" t="s">
        <v>156</v>
      </c>
      <c r="G1523" s="22">
        <v>2</v>
      </c>
      <c r="H1523" s="2">
        <v>274</v>
      </c>
      <c r="I1523" s="2">
        <f t="shared" si="564"/>
        <v>132</v>
      </c>
      <c r="J1523" s="3">
        <v>3</v>
      </c>
      <c r="K1523" s="3">
        <v>32</v>
      </c>
      <c r="L1523" s="8">
        <f t="shared" si="565"/>
        <v>81.28</v>
      </c>
      <c r="M1523" s="8">
        <v>13.71</v>
      </c>
      <c r="N1523" s="8">
        <v>7.58</v>
      </c>
      <c r="O1523" s="8">
        <f t="shared" si="566"/>
        <v>68.227122586206889</v>
      </c>
      <c r="P1523" s="8">
        <f t="shared" si="563"/>
        <v>68.227122586206889</v>
      </c>
      <c r="Q1523" s="8">
        <f t="shared" si="567"/>
        <v>4588.273993922413</v>
      </c>
      <c r="R1523" s="8"/>
      <c r="S1523" s="8">
        <v>11.25</v>
      </c>
      <c r="T1523" s="8">
        <v>42.38</v>
      </c>
      <c r="U1523" s="8">
        <v>21.69</v>
      </c>
      <c r="V1523" s="15">
        <f t="shared" si="568"/>
        <v>423.8</v>
      </c>
      <c r="W1523" s="15">
        <f t="shared" si="569"/>
        <v>368.70600000000002</v>
      </c>
      <c r="X1523" s="15">
        <f t="shared" si="570"/>
        <v>36.870600000000003</v>
      </c>
      <c r="Y1523" s="15">
        <f t="shared" si="571"/>
        <v>216.9</v>
      </c>
      <c r="Z1523" s="15">
        <f t="shared" si="572"/>
        <v>188.703</v>
      </c>
      <c r="AA1523" s="15">
        <f t="shared" si="573"/>
        <v>18.8703</v>
      </c>
      <c r="AB1523" s="15">
        <f t="shared" si="574"/>
        <v>6.3</v>
      </c>
      <c r="AC1523" s="15">
        <f t="shared" si="575"/>
        <v>27.7</v>
      </c>
      <c r="AD1523" s="15">
        <f t="shared" si="576"/>
        <v>5.8</v>
      </c>
      <c r="AE1523" s="15">
        <f t="shared" si="577"/>
        <v>15.700000000000001</v>
      </c>
      <c r="AF1523" s="15">
        <f t="shared" si="578"/>
        <v>4.4000000000000004</v>
      </c>
      <c r="AG1523" s="15">
        <f t="shared" si="579"/>
        <v>493.98357359185093</v>
      </c>
      <c r="AH1523" s="15">
        <f t="shared" si="580"/>
        <v>49.398357359185091</v>
      </c>
      <c r="AI1523" s="8">
        <f t="shared" si="581"/>
        <v>0.42380000000000001</v>
      </c>
      <c r="AJ1523" s="8">
        <v>0.63</v>
      </c>
      <c r="AK1523" s="8">
        <v>2.77</v>
      </c>
      <c r="AL1523" s="8">
        <v>0.57999999999999996</v>
      </c>
      <c r="AM1523" s="8">
        <v>1.57</v>
      </c>
      <c r="AN1523" s="8">
        <v>0.44</v>
      </c>
      <c r="AO1523" s="8">
        <f t="shared" si="582"/>
        <v>14.865502595563944</v>
      </c>
      <c r="AP1523" s="8">
        <f t="shared" si="583"/>
        <v>65.361019348749409</v>
      </c>
      <c r="AQ1523" s="8">
        <f t="shared" si="584"/>
        <v>13.685700802265218</v>
      </c>
      <c r="AR1523" s="8">
        <f t="shared" si="585"/>
        <v>37.045776309579992</v>
      </c>
      <c r="AS1523" s="8">
        <f t="shared" si="586"/>
        <v>10.382255781028787</v>
      </c>
    </row>
    <row r="1524" spans="1:45" x14ac:dyDescent="0.35">
      <c r="A1524" s="25">
        <v>2018</v>
      </c>
      <c r="B1524" s="2">
        <v>16726</v>
      </c>
      <c r="C1524" s="25" t="s">
        <v>163</v>
      </c>
      <c r="D1524" s="17">
        <v>139</v>
      </c>
      <c r="E1524" s="18" t="s">
        <v>99</v>
      </c>
      <c r="F1524" s="20" t="s">
        <v>156</v>
      </c>
      <c r="G1524" s="22">
        <v>2</v>
      </c>
      <c r="H1524" s="2">
        <v>275</v>
      </c>
      <c r="I1524" s="2">
        <f t="shared" si="564"/>
        <v>133</v>
      </c>
      <c r="J1524" s="3">
        <v>5</v>
      </c>
      <c r="K1524" s="3">
        <v>39</v>
      </c>
      <c r="L1524" s="8">
        <f t="shared" si="565"/>
        <v>99.06</v>
      </c>
      <c r="M1524" s="8">
        <v>13.98</v>
      </c>
      <c r="N1524" s="8">
        <v>6.61</v>
      </c>
      <c r="O1524" s="8">
        <f t="shared" si="566"/>
        <v>59.310048448275865</v>
      </c>
      <c r="P1524" s="8">
        <f t="shared" si="563"/>
        <v>59.310048448275865</v>
      </c>
      <c r="Q1524" s="8">
        <f t="shared" si="567"/>
        <v>3988.6007581465519</v>
      </c>
      <c r="R1524" s="8"/>
      <c r="S1524" s="8">
        <v>11.73</v>
      </c>
      <c r="T1524" s="8">
        <v>43.26</v>
      </c>
      <c r="U1524" s="8">
        <v>21.02</v>
      </c>
      <c r="V1524" s="15">
        <f t="shared" si="568"/>
        <v>432.59999999999997</v>
      </c>
      <c r="W1524" s="15">
        <f t="shared" si="569"/>
        <v>376.36199999999997</v>
      </c>
      <c r="X1524" s="15">
        <f t="shared" si="570"/>
        <v>37.636199999999995</v>
      </c>
      <c r="Y1524" s="15">
        <f t="shared" si="571"/>
        <v>210.2</v>
      </c>
      <c r="Z1524" s="15">
        <f t="shared" si="572"/>
        <v>182.874</v>
      </c>
      <c r="AA1524" s="15">
        <f t="shared" si="573"/>
        <v>18.287399999999998</v>
      </c>
      <c r="AB1524" s="15">
        <f t="shared" si="574"/>
        <v>6.3</v>
      </c>
      <c r="AC1524" s="15">
        <f t="shared" si="575"/>
        <v>28</v>
      </c>
      <c r="AD1524" s="15">
        <f t="shared" si="576"/>
        <v>5.8</v>
      </c>
      <c r="AE1524" s="15">
        <f t="shared" si="577"/>
        <v>16</v>
      </c>
      <c r="AF1524" s="15">
        <f t="shared" si="578"/>
        <v>4.5</v>
      </c>
      <c r="AG1524" s="15">
        <f t="shared" si="579"/>
        <v>500.64387919951457</v>
      </c>
      <c r="AH1524" s="15">
        <f t="shared" si="580"/>
        <v>50.064387919951457</v>
      </c>
      <c r="AI1524" s="8">
        <f t="shared" si="581"/>
        <v>0.43259999999999998</v>
      </c>
      <c r="AJ1524" s="8">
        <v>0.63</v>
      </c>
      <c r="AK1524" s="8">
        <v>2.8</v>
      </c>
      <c r="AL1524" s="8">
        <v>0.57999999999999996</v>
      </c>
      <c r="AM1524" s="8">
        <v>1.6</v>
      </c>
      <c r="AN1524" s="8">
        <v>0.45</v>
      </c>
      <c r="AO1524" s="8">
        <f t="shared" si="582"/>
        <v>14.563106796116505</v>
      </c>
      <c r="AP1524" s="8">
        <f t="shared" si="583"/>
        <v>64.724919093851142</v>
      </c>
      <c r="AQ1524" s="8">
        <f t="shared" si="584"/>
        <v>13.407304669440592</v>
      </c>
      <c r="AR1524" s="8">
        <f t="shared" si="585"/>
        <v>36.985668053629219</v>
      </c>
      <c r="AS1524" s="8">
        <f t="shared" si="586"/>
        <v>10.402219140083218</v>
      </c>
    </row>
    <row r="1525" spans="1:45" x14ac:dyDescent="0.35">
      <c r="A1525" s="25">
        <v>2018</v>
      </c>
      <c r="B1525" s="2">
        <v>16727</v>
      </c>
      <c r="C1525" s="25" t="s">
        <v>163</v>
      </c>
      <c r="D1525" s="17">
        <v>117</v>
      </c>
      <c r="E1525" s="18" t="s">
        <v>154</v>
      </c>
      <c r="F1525" s="20" t="s">
        <v>156</v>
      </c>
      <c r="G1525" s="22">
        <v>2</v>
      </c>
      <c r="H1525" s="2">
        <v>265</v>
      </c>
      <c r="I1525" s="2">
        <f t="shared" si="564"/>
        <v>123</v>
      </c>
      <c r="J1525" s="3">
        <v>4</v>
      </c>
      <c r="K1525" s="3">
        <v>40</v>
      </c>
      <c r="L1525" s="8">
        <f t="shared" si="565"/>
        <v>101.6</v>
      </c>
      <c r="M1525" s="8">
        <v>14.4</v>
      </c>
      <c r="N1525" s="8">
        <v>6.47</v>
      </c>
      <c r="O1525" s="8">
        <f t="shared" si="566"/>
        <v>57.770406896551719</v>
      </c>
      <c r="P1525" s="8">
        <f t="shared" si="563"/>
        <v>57.770406896551719</v>
      </c>
      <c r="Q1525" s="8">
        <f t="shared" si="567"/>
        <v>3885.059863793103</v>
      </c>
      <c r="R1525" s="8"/>
      <c r="S1525" s="8">
        <v>11.44</v>
      </c>
      <c r="T1525" s="8">
        <v>41.89</v>
      </c>
      <c r="U1525" s="8">
        <v>22.1</v>
      </c>
      <c r="V1525" s="15">
        <f t="shared" si="568"/>
        <v>418.9</v>
      </c>
      <c r="W1525" s="15">
        <f t="shared" si="569"/>
        <v>364.44299999999998</v>
      </c>
      <c r="X1525" s="15">
        <f t="shared" si="570"/>
        <v>36.444299999999998</v>
      </c>
      <c r="Y1525" s="15">
        <f t="shared" si="571"/>
        <v>221</v>
      </c>
      <c r="Z1525" s="15">
        <f t="shared" si="572"/>
        <v>192.27</v>
      </c>
      <c r="AA1525" s="15">
        <f t="shared" si="573"/>
        <v>19.227</v>
      </c>
      <c r="AB1525" s="15">
        <f t="shared" si="574"/>
        <v>6.4</v>
      </c>
      <c r="AC1525" s="15">
        <f t="shared" si="575"/>
        <v>27.400000000000002</v>
      </c>
      <c r="AD1525" s="15">
        <f t="shared" si="576"/>
        <v>5.8</v>
      </c>
      <c r="AE1525" s="15">
        <f t="shared" si="577"/>
        <v>15.5</v>
      </c>
      <c r="AF1525" s="15">
        <f t="shared" si="578"/>
        <v>4.4000000000000004</v>
      </c>
      <c r="AG1525" s="15">
        <f t="shared" si="579"/>
        <v>490.42835557943101</v>
      </c>
      <c r="AH1525" s="15">
        <f t="shared" si="580"/>
        <v>49.0428355579431</v>
      </c>
      <c r="AI1525" s="8">
        <f t="shared" si="581"/>
        <v>0.41889999999999999</v>
      </c>
      <c r="AJ1525" s="8">
        <v>0.64</v>
      </c>
      <c r="AK1525" s="8">
        <v>2.74</v>
      </c>
      <c r="AL1525" s="8">
        <v>0.57999999999999996</v>
      </c>
      <c r="AM1525" s="8">
        <v>1.55</v>
      </c>
      <c r="AN1525" s="8">
        <v>0.44</v>
      </c>
      <c r="AO1525" s="8">
        <f t="shared" si="582"/>
        <v>15.278109333969923</v>
      </c>
      <c r="AP1525" s="8">
        <f t="shared" si="583"/>
        <v>65.409405586058725</v>
      </c>
      <c r="AQ1525" s="8">
        <f t="shared" si="584"/>
        <v>13.845786583910241</v>
      </c>
      <c r="AR1525" s="8">
        <f t="shared" si="585"/>
        <v>37.001671043208404</v>
      </c>
      <c r="AS1525" s="8">
        <f t="shared" si="586"/>
        <v>10.503700167104322</v>
      </c>
    </row>
    <row r="1526" spans="1:45" x14ac:dyDescent="0.35">
      <c r="A1526" s="25">
        <v>2018</v>
      </c>
      <c r="B1526" s="2">
        <v>16728</v>
      </c>
      <c r="C1526" s="25" t="s">
        <v>163</v>
      </c>
      <c r="D1526" s="17">
        <v>31</v>
      </c>
      <c r="E1526" s="18" t="s">
        <v>82</v>
      </c>
      <c r="F1526" s="20" t="s">
        <v>156</v>
      </c>
      <c r="G1526" s="22">
        <v>2</v>
      </c>
      <c r="H1526" s="2">
        <v>274</v>
      </c>
      <c r="I1526" s="2">
        <f t="shared" si="564"/>
        <v>132</v>
      </c>
      <c r="J1526" s="3">
        <v>3</v>
      </c>
      <c r="K1526" s="3">
        <v>45</v>
      </c>
      <c r="L1526" s="8">
        <f t="shared" si="565"/>
        <v>114.3</v>
      </c>
      <c r="M1526" s="8">
        <v>14.12</v>
      </c>
      <c r="N1526" s="8">
        <v>6.16</v>
      </c>
      <c r="O1526" s="8">
        <f t="shared" si="566"/>
        <v>55.182342068965518</v>
      </c>
      <c r="P1526" s="8">
        <f t="shared" si="563"/>
        <v>55.182342068965518</v>
      </c>
      <c r="Q1526" s="8">
        <f t="shared" si="567"/>
        <v>3711.012504137931</v>
      </c>
      <c r="R1526" s="8"/>
      <c r="S1526" s="8">
        <v>11.1</v>
      </c>
      <c r="T1526" s="8">
        <v>42.16</v>
      </c>
      <c r="U1526" s="8">
        <v>21.7</v>
      </c>
      <c r="V1526" s="15">
        <f t="shared" si="568"/>
        <v>421.59999999999997</v>
      </c>
      <c r="W1526" s="15">
        <f t="shared" si="569"/>
        <v>366.79199999999997</v>
      </c>
      <c r="X1526" s="15">
        <f t="shared" si="570"/>
        <v>36.679199999999994</v>
      </c>
      <c r="Y1526" s="15">
        <f t="shared" si="571"/>
        <v>217</v>
      </c>
      <c r="Z1526" s="15">
        <f t="shared" si="572"/>
        <v>188.79</v>
      </c>
      <c r="AA1526" s="15">
        <f t="shared" si="573"/>
        <v>18.878999999999998</v>
      </c>
      <c r="AB1526" s="15">
        <f t="shared" si="574"/>
        <v>6.4</v>
      </c>
      <c r="AC1526" s="15">
        <f t="shared" si="575"/>
        <v>27.5</v>
      </c>
      <c r="AD1526" s="15">
        <f t="shared" si="576"/>
        <v>5.8</v>
      </c>
      <c r="AE1526" s="15">
        <f t="shared" si="577"/>
        <v>15.5</v>
      </c>
      <c r="AF1526" s="15">
        <f t="shared" si="578"/>
        <v>4.2</v>
      </c>
      <c r="AG1526" s="15">
        <f t="shared" si="579"/>
        <v>491.47194502254541</v>
      </c>
      <c r="AH1526" s="15">
        <f t="shared" si="580"/>
        <v>49.147194502254543</v>
      </c>
      <c r="AI1526" s="8">
        <f t="shared" si="581"/>
        <v>0.42159999999999997</v>
      </c>
      <c r="AJ1526" s="8">
        <v>0.64</v>
      </c>
      <c r="AK1526" s="8">
        <v>2.75</v>
      </c>
      <c r="AL1526" s="8">
        <v>0.57999999999999996</v>
      </c>
      <c r="AM1526" s="8">
        <v>1.55</v>
      </c>
      <c r="AN1526" s="8">
        <v>0.42</v>
      </c>
      <c r="AO1526" s="8">
        <f t="shared" si="582"/>
        <v>15.180265654648958</v>
      </c>
      <c r="AP1526" s="8">
        <f t="shared" si="583"/>
        <v>65.22770398481974</v>
      </c>
      <c r="AQ1526" s="8">
        <f t="shared" si="584"/>
        <v>13.757115749525617</v>
      </c>
      <c r="AR1526" s="8">
        <f t="shared" si="585"/>
        <v>36.764705882352942</v>
      </c>
      <c r="AS1526" s="8">
        <f t="shared" si="586"/>
        <v>9.9620493358633784</v>
      </c>
    </row>
    <row r="1527" spans="1:45" x14ac:dyDescent="0.35">
      <c r="A1527" s="25">
        <v>2018</v>
      </c>
      <c r="B1527" s="2">
        <v>16729</v>
      </c>
      <c r="C1527" s="25" t="s">
        <v>163</v>
      </c>
      <c r="D1527" s="17">
        <v>112</v>
      </c>
      <c r="E1527" s="18" t="s">
        <v>18</v>
      </c>
      <c r="F1527" s="20" t="s">
        <v>156</v>
      </c>
      <c r="G1527" s="22">
        <v>2</v>
      </c>
      <c r="H1527" s="2">
        <v>265</v>
      </c>
      <c r="I1527" s="2">
        <f t="shared" si="564"/>
        <v>123</v>
      </c>
      <c r="J1527" s="3">
        <v>2</v>
      </c>
      <c r="K1527" s="3">
        <v>24</v>
      </c>
      <c r="L1527" s="8">
        <f t="shared" si="565"/>
        <v>60.96</v>
      </c>
      <c r="M1527" s="8">
        <v>13.88</v>
      </c>
      <c r="N1527" s="8">
        <v>4.62</v>
      </c>
      <c r="O1527" s="8">
        <f t="shared" si="566"/>
        <v>41.502415862068965</v>
      </c>
      <c r="P1527" s="8">
        <f t="shared" si="563"/>
        <v>41.502415862068965</v>
      </c>
      <c r="Q1527" s="8">
        <f t="shared" si="567"/>
        <v>2791.0374667241381</v>
      </c>
      <c r="R1527" s="8"/>
      <c r="S1527" s="8">
        <v>11.07</v>
      </c>
      <c r="T1527" s="8">
        <v>42.94</v>
      </c>
      <c r="U1527" s="8">
        <v>20.69</v>
      </c>
      <c r="V1527" s="15">
        <f t="shared" si="568"/>
        <v>429.4</v>
      </c>
      <c r="W1527" s="15">
        <f t="shared" si="569"/>
        <v>373.57799999999997</v>
      </c>
      <c r="X1527" s="15">
        <f t="shared" si="570"/>
        <v>37.357799999999997</v>
      </c>
      <c r="Y1527" s="15">
        <f t="shared" si="571"/>
        <v>206.9</v>
      </c>
      <c r="Z1527" s="15">
        <f t="shared" si="572"/>
        <v>180.00300000000001</v>
      </c>
      <c r="AA1527" s="15">
        <f t="shared" si="573"/>
        <v>18.000300000000003</v>
      </c>
      <c r="AB1527" s="15">
        <f t="shared" si="574"/>
        <v>6.4</v>
      </c>
      <c r="AC1527" s="15">
        <f t="shared" si="575"/>
        <v>27.9</v>
      </c>
      <c r="AD1527" s="15">
        <f t="shared" si="576"/>
        <v>5.8</v>
      </c>
      <c r="AE1527" s="15">
        <f t="shared" si="577"/>
        <v>15.9</v>
      </c>
      <c r="AF1527" s="15">
        <f t="shared" si="578"/>
        <v>4.4000000000000004</v>
      </c>
      <c r="AG1527" s="15">
        <f t="shared" si="579"/>
        <v>495.20064521975189</v>
      </c>
      <c r="AH1527" s="15">
        <f t="shared" si="580"/>
        <v>49.520064521975186</v>
      </c>
      <c r="AI1527" s="8">
        <f t="shared" si="581"/>
        <v>0.4294</v>
      </c>
      <c r="AJ1527" s="8">
        <v>0.64</v>
      </c>
      <c r="AK1527" s="8">
        <v>2.79</v>
      </c>
      <c r="AL1527" s="8">
        <v>0.57999999999999996</v>
      </c>
      <c r="AM1527" s="8">
        <v>1.59</v>
      </c>
      <c r="AN1527" s="8">
        <v>0.44</v>
      </c>
      <c r="AO1527" s="8">
        <f t="shared" si="582"/>
        <v>14.904517931998138</v>
      </c>
      <c r="AP1527" s="8">
        <f t="shared" si="583"/>
        <v>64.974382859804379</v>
      </c>
      <c r="AQ1527" s="8">
        <f t="shared" si="584"/>
        <v>13.50721937587331</v>
      </c>
      <c r="AR1527" s="8">
        <f t="shared" si="585"/>
        <v>37.02841173730787</v>
      </c>
      <c r="AS1527" s="8">
        <f t="shared" si="586"/>
        <v>10.246856078248721</v>
      </c>
    </row>
    <row r="1528" spans="1:45" x14ac:dyDescent="0.35">
      <c r="A1528" s="25">
        <v>2018</v>
      </c>
      <c r="B1528" s="2">
        <v>16730</v>
      </c>
      <c r="C1528" s="25" t="s">
        <v>163</v>
      </c>
      <c r="D1528" s="17">
        <v>29</v>
      </c>
      <c r="E1528" s="18" t="s">
        <v>16</v>
      </c>
      <c r="F1528" s="20" t="s">
        <v>156</v>
      </c>
      <c r="G1528" s="22">
        <v>2</v>
      </c>
      <c r="H1528" s="2">
        <v>264</v>
      </c>
      <c r="I1528" s="2">
        <f t="shared" si="564"/>
        <v>122</v>
      </c>
      <c r="J1528" s="3">
        <v>2</v>
      </c>
      <c r="K1528" s="3">
        <v>42</v>
      </c>
      <c r="L1528" s="8">
        <f t="shared" si="565"/>
        <v>106.68</v>
      </c>
      <c r="M1528" s="8">
        <v>14.17</v>
      </c>
      <c r="N1528" s="8">
        <v>3.36</v>
      </c>
      <c r="O1528" s="8">
        <f t="shared" si="566"/>
        <v>30.081935172413793</v>
      </c>
      <c r="P1528" s="8">
        <f t="shared" si="563"/>
        <v>30.081935172413793</v>
      </c>
      <c r="Q1528" s="8">
        <f t="shared" si="567"/>
        <v>2023.0101403448275</v>
      </c>
      <c r="R1528" s="8"/>
      <c r="S1528" s="8">
        <v>11.15</v>
      </c>
      <c r="T1528" s="8">
        <v>42.74</v>
      </c>
      <c r="U1528" s="8">
        <v>21.36</v>
      </c>
      <c r="V1528" s="15">
        <f t="shared" si="568"/>
        <v>427.40000000000003</v>
      </c>
      <c r="W1528" s="15">
        <f t="shared" si="569"/>
        <v>371.83800000000002</v>
      </c>
      <c r="X1528" s="15">
        <f t="shared" si="570"/>
        <v>37.183800000000005</v>
      </c>
      <c r="Y1528" s="15">
        <f t="shared" si="571"/>
        <v>213.6</v>
      </c>
      <c r="Z1528" s="15">
        <f t="shared" si="572"/>
        <v>185.83199999999999</v>
      </c>
      <c r="AA1528" s="15">
        <f t="shared" si="573"/>
        <v>18.583199999999998</v>
      </c>
      <c r="AB1528" s="15">
        <f t="shared" si="574"/>
        <v>6.3</v>
      </c>
      <c r="AC1528" s="15">
        <f t="shared" si="575"/>
        <v>27.799999999999997</v>
      </c>
      <c r="AD1528" s="15">
        <f t="shared" si="576"/>
        <v>5.8</v>
      </c>
      <c r="AE1528" s="15">
        <f t="shared" si="577"/>
        <v>15.8</v>
      </c>
      <c r="AF1528" s="15">
        <f t="shared" si="578"/>
        <v>4.4000000000000004</v>
      </c>
      <c r="AG1528" s="15">
        <f t="shared" si="579"/>
        <v>496.42302219005757</v>
      </c>
      <c r="AH1528" s="15">
        <f t="shared" si="580"/>
        <v>49.642302219005757</v>
      </c>
      <c r="AI1528" s="8">
        <f t="shared" si="581"/>
        <v>0.42740000000000006</v>
      </c>
      <c r="AJ1528" s="8">
        <v>0.63</v>
      </c>
      <c r="AK1528" s="8">
        <v>2.78</v>
      </c>
      <c r="AL1528" s="8">
        <v>0.57999999999999996</v>
      </c>
      <c r="AM1528" s="8">
        <v>1.58</v>
      </c>
      <c r="AN1528" s="8">
        <v>0.44</v>
      </c>
      <c r="AO1528" s="8">
        <f t="shared" si="582"/>
        <v>14.740290126345341</v>
      </c>
      <c r="AP1528" s="8">
        <f t="shared" si="583"/>
        <v>65.044454843238171</v>
      </c>
      <c r="AQ1528" s="8">
        <f t="shared" si="584"/>
        <v>13.570425830603648</v>
      </c>
      <c r="AR1528" s="8">
        <f t="shared" si="585"/>
        <v>36.967711745437526</v>
      </c>
      <c r="AS1528" s="8">
        <f t="shared" si="586"/>
        <v>10.294805802526906</v>
      </c>
    </row>
    <row r="1529" spans="1:45" x14ac:dyDescent="0.35">
      <c r="A1529" s="25">
        <v>2018</v>
      </c>
      <c r="B1529" s="2">
        <v>16731</v>
      </c>
      <c r="C1529" s="25" t="s">
        <v>163</v>
      </c>
      <c r="D1529" s="17">
        <v>53</v>
      </c>
      <c r="E1529" s="18" t="s">
        <v>76</v>
      </c>
      <c r="F1529" s="20" t="s">
        <v>156</v>
      </c>
      <c r="G1529" s="22">
        <v>2</v>
      </c>
      <c r="H1529" s="2">
        <v>265</v>
      </c>
      <c r="I1529" s="2">
        <f t="shared" si="564"/>
        <v>123</v>
      </c>
      <c r="J1529" s="3">
        <v>4</v>
      </c>
      <c r="K1529" s="3">
        <v>44</v>
      </c>
      <c r="L1529" s="8">
        <f t="shared" si="565"/>
        <v>111.76</v>
      </c>
      <c r="M1529" s="8">
        <v>14.13</v>
      </c>
      <c r="N1529" s="8">
        <v>4.59</v>
      </c>
      <c r="O1529" s="8">
        <f t="shared" si="566"/>
        <v>41.113223534482763</v>
      </c>
      <c r="P1529" s="8">
        <f t="shared" si="563"/>
        <v>41.113223534482763</v>
      </c>
      <c r="Q1529" s="8">
        <f t="shared" si="567"/>
        <v>2764.8642826939658</v>
      </c>
      <c r="R1529" s="8"/>
      <c r="S1529" s="8">
        <v>11.5</v>
      </c>
      <c r="T1529" s="8">
        <v>42.78</v>
      </c>
      <c r="U1529" s="8">
        <v>21.25</v>
      </c>
      <c r="V1529" s="15">
        <f t="shared" si="568"/>
        <v>427.8</v>
      </c>
      <c r="W1529" s="15">
        <f t="shared" si="569"/>
        <v>372.18600000000004</v>
      </c>
      <c r="X1529" s="15">
        <f t="shared" si="570"/>
        <v>37.218600000000002</v>
      </c>
      <c r="Y1529" s="15">
        <f t="shared" si="571"/>
        <v>212.5</v>
      </c>
      <c r="Z1529" s="15">
        <f t="shared" si="572"/>
        <v>184.875</v>
      </c>
      <c r="AA1529" s="15">
        <f t="shared" si="573"/>
        <v>18.487500000000001</v>
      </c>
      <c r="AB1529" s="15">
        <f t="shared" si="574"/>
        <v>6.2</v>
      </c>
      <c r="AC1529" s="15">
        <f t="shared" si="575"/>
        <v>27.799999999999997</v>
      </c>
      <c r="AD1529" s="15">
        <f t="shared" si="576"/>
        <v>5.8999999999999995</v>
      </c>
      <c r="AE1529" s="15">
        <f t="shared" si="577"/>
        <v>15.9</v>
      </c>
      <c r="AF1529" s="15">
        <f t="shared" si="578"/>
        <v>4.4000000000000004</v>
      </c>
      <c r="AG1529" s="15">
        <f t="shared" si="579"/>
        <v>496.30424781475233</v>
      </c>
      <c r="AH1529" s="15">
        <f t="shared" si="580"/>
        <v>49.630424781475234</v>
      </c>
      <c r="AI1529" s="8">
        <f t="shared" si="581"/>
        <v>0.42780000000000001</v>
      </c>
      <c r="AJ1529" s="8">
        <v>0.62</v>
      </c>
      <c r="AK1529" s="8">
        <v>2.78</v>
      </c>
      <c r="AL1529" s="8">
        <v>0.59</v>
      </c>
      <c r="AM1529" s="8">
        <v>1.59</v>
      </c>
      <c r="AN1529" s="8">
        <v>0.44</v>
      </c>
      <c r="AO1529" s="8">
        <f t="shared" si="582"/>
        <v>14.492753623188406</v>
      </c>
      <c r="AP1529" s="8">
        <f t="shared" si="583"/>
        <v>64.983637213651235</v>
      </c>
      <c r="AQ1529" s="8">
        <f t="shared" si="584"/>
        <v>13.791491351098642</v>
      </c>
      <c r="AR1529" s="8">
        <f t="shared" si="585"/>
        <v>37.166900420757365</v>
      </c>
      <c r="AS1529" s="8">
        <f t="shared" si="586"/>
        <v>10.285179990649837</v>
      </c>
    </row>
    <row r="1530" spans="1:45" x14ac:dyDescent="0.35">
      <c r="A1530" s="25">
        <v>2018</v>
      </c>
      <c r="B1530" s="2">
        <v>16732</v>
      </c>
      <c r="C1530" s="25" t="s">
        <v>163</v>
      </c>
      <c r="D1530" s="17">
        <v>63</v>
      </c>
      <c r="E1530" s="18" t="s">
        <v>125</v>
      </c>
      <c r="F1530" s="20" t="s">
        <v>156</v>
      </c>
      <c r="G1530" s="22">
        <v>2</v>
      </c>
      <c r="H1530" s="2">
        <v>265</v>
      </c>
      <c r="I1530" s="2">
        <f t="shared" si="564"/>
        <v>123</v>
      </c>
      <c r="J1530" s="3">
        <v>1</v>
      </c>
      <c r="K1530" s="3">
        <v>43</v>
      </c>
      <c r="L1530" s="8">
        <f t="shared" si="565"/>
        <v>109.22</v>
      </c>
      <c r="M1530" s="8">
        <v>14.31</v>
      </c>
      <c r="N1530" s="8">
        <v>6.8</v>
      </c>
      <c r="O1530" s="8">
        <f t="shared" si="566"/>
        <v>60.780803448275861</v>
      </c>
      <c r="P1530" s="8">
        <f t="shared" si="563"/>
        <v>60.780803448275861</v>
      </c>
      <c r="Q1530" s="8">
        <f t="shared" si="567"/>
        <v>4087.5090318965517</v>
      </c>
      <c r="R1530" s="8"/>
      <c r="S1530" s="8">
        <v>11.94</v>
      </c>
      <c r="T1530" s="8">
        <v>42.63</v>
      </c>
      <c r="U1530" s="8">
        <v>21.35</v>
      </c>
      <c r="V1530" s="15">
        <f t="shared" si="568"/>
        <v>426.3</v>
      </c>
      <c r="W1530" s="15">
        <f t="shared" si="569"/>
        <v>370.88100000000003</v>
      </c>
      <c r="X1530" s="15">
        <f t="shared" si="570"/>
        <v>37.088100000000004</v>
      </c>
      <c r="Y1530" s="15">
        <f t="shared" si="571"/>
        <v>213.5</v>
      </c>
      <c r="Z1530" s="15">
        <f t="shared" si="572"/>
        <v>185.745</v>
      </c>
      <c r="AA1530" s="15">
        <f t="shared" si="573"/>
        <v>18.5745</v>
      </c>
      <c r="AB1530" s="15">
        <f t="shared" si="574"/>
        <v>6.1</v>
      </c>
      <c r="AC1530" s="15">
        <f t="shared" si="575"/>
        <v>27.7</v>
      </c>
      <c r="AD1530" s="15">
        <f t="shared" si="576"/>
        <v>5.8</v>
      </c>
      <c r="AE1530" s="15">
        <f t="shared" si="577"/>
        <v>15.8</v>
      </c>
      <c r="AF1530" s="15">
        <f t="shared" si="578"/>
        <v>4.5</v>
      </c>
      <c r="AG1530" s="15">
        <f t="shared" si="579"/>
        <v>495.09247316765698</v>
      </c>
      <c r="AH1530" s="15">
        <f t="shared" si="580"/>
        <v>49.509247316765695</v>
      </c>
      <c r="AI1530" s="8">
        <f t="shared" si="581"/>
        <v>0.42630000000000001</v>
      </c>
      <c r="AJ1530" s="8">
        <v>0.61</v>
      </c>
      <c r="AK1530" s="8">
        <v>2.77</v>
      </c>
      <c r="AL1530" s="8">
        <v>0.57999999999999996</v>
      </c>
      <c r="AM1530" s="8">
        <v>1.58</v>
      </c>
      <c r="AN1530" s="8">
        <v>0.45</v>
      </c>
      <c r="AO1530" s="8">
        <f t="shared" si="582"/>
        <v>14.309171944639923</v>
      </c>
      <c r="AP1530" s="8">
        <f t="shared" si="583"/>
        <v>64.977715224020642</v>
      </c>
      <c r="AQ1530" s="8">
        <f t="shared" si="584"/>
        <v>13.605442176870747</v>
      </c>
      <c r="AR1530" s="8">
        <f t="shared" si="585"/>
        <v>37.063101102509968</v>
      </c>
      <c r="AS1530" s="8">
        <f t="shared" si="586"/>
        <v>10.555946516537649</v>
      </c>
    </row>
    <row r="1531" spans="1:45" x14ac:dyDescent="0.35">
      <c r="A1531" s="25">
        <v>2018</v>
      </c>
      <c r="B1531" s="2">
        <v>16733</v>
      </c>
      <c r="C1531" s="25" t="s">
        <v>163</v>
      </c>
      <c r="D1531" s="17">
        <v>15</v>
      </c>
      <c r="E1531" s="18" t="s">
        <v>136</v>
      </c>
      <c r="F1531" s="20" t="s">
        <v>156</v>
      </c>
      <c r="G1531" s="22">
        <v>2</v>
      </c>
      <c r="H1531" s="2">
        <v>265</v>
      </c>
      <c r="I1531" s="2">
        <f t="shared" si="564"/>
        <v>123</v>
      </c>
      <c r="J1531" s="3">
        <v>2</v>
      </c>
      <c r="K1531" s="3">
        <v>44</v>
      </c>
      <c r="L1531" s="8">
        <f t="shared" si="565"/>
        <v>111.76</v>
      </c>
      <c r="M1531" s="8">
        <v>14.21</v>
      </c>
      <c r="N1531" s="8">
        <v>5.58</v>
      </c>
      <c r="O1531" s="8">
        <f t="shared" si="566"/>
        <v>49.9342174137931</v>
      </c>
      <c r="P1531" s="8">
        <f t="shared" si="563"/>
        <v>49.9342174137931</v>
      </c>
      <c r="Q1531" s="8">
        <f t="shared" si="567"/>
        <v>3358.0761210775859</v>
      </c>
      <c r="R1531" s="8"/>
      <c r="S1531" s="8">
        <v>11.51</v>
      </c>
      <c r="T1531" s="8">
        <v>42.44</v>
      </c>
      <c r="U1531" s="8">
        <v>21.58</v>
      </c>
      <c r="V1531" s="15">
        <f t="shared" si="568"/>
        <v>424.4</v>
      </c>
      <c r="W1531" s="15">
        <f t="shared" si="569"/>
        <v>369.22799999999995</v>
      </c>
      <c r="X1531" s="15">
        <f t="shared" si="570"/>
        <v>36.922799999999995</v>
      </c>
      <c r="Y1531" s="15">
        <f t="shared" si="571"/>
        <v>215.79999999999998</v>
      </c>
      <c r="Z1531" s="15">
        <f t="shared" si="572"/>
        <v>187.74599999999998</v>
      </c>
      <c r="AA1531" s="15">
        <f t="shared" si="573"/>
        <v>18.7746</v>
      </c>
      <c r="AB1531" s="15">
        <f t="shared" si="574"/>
        <v>6.4</v>
      </c>
      <c r="AC1531" s="15">
        <f t="shared" si="575"/>
        <v>27.799999999999997</v>
      </c>
      <c r="AD1531" s="15">
        <f t="shared" si="576"/>
        <v>5.8999999999999995</v>
      </c>
      <c r="AE1531" s="15">
        <f t="shared" si="577"/>
        <v>15.8</v>
      </c>
      <c r="AF1531" s="15">
        <f t="shared" si="578"/>
        <v>4.4000000000000004</v>
      </c>
      <c r="AG1531" s="15">
        <f t="shared" si="579"/>
        <v>494.1000999794345</v>
      </c>
      <c r="AH1531" s="15">
        <f t="shared" si="580"/>
        <v>49.410009997943448</v>
      </c>
      <c r="AI1531" s="8">
        <f t="shared" si="581"/>
        <v>0.4244</v>
      </c>
      <c r="AJ1531" s="8">
        <v>0.64</v>
      </c>
      <c r="AK1531" s="8">
        <v>2.78</v>
      </c>
      <c r="AL1531" s="8">
        <v>0.59</v>
      </c>
      <c r="AM1531" s="8">
        <v>1.58</v>
      </c>
      <c r="AN1531" s="8">
        <v>0.44</v>
      </c>
      <c r="AO1531" s="8">
        <f t="shared" si="582"/>
        <v>15.080113100848257</v>
      </c>
      <c r="AP1531" s="8">
        <f t="shared" si="583"/>
        <v>65.504241281809612</v>
      </c>
      <c r="AQ1531" s="8">
        <f t="shared" si="584"/>
        <v>13.901979264844485</v>
      </c>
      <c r="AR1531" s="8">
        <f t="shared" si="585"/>
        <v>37.229029217719138</v>
      </c>
      <c r="AS1531" s="8">
        <f t="shared" si="586"/>
        <v>10.367577756833176</v>
      </c>
    </row>
    <row r="1532" spans="1:45" x14ac:dyDescent="0.35">
      <c r="A1532" s="25">
        <v>2018</v>
      </c>
      <c r="B1532" s="2">
        <v>16734</v>
      </c>
      <c r="C1532" s="25" t="s">
        <v>163</v>
      </c>
      <c r="D1532" s="17">
        <v>32</v>
      </c>
      <c r="E1532" s="18" t="s">
        <v>64</v>
      </c>
      <c r="F1532" s="20" t="s">
        <v>156</v>
      </c>
      <c r="G1532" s="22">
        <v>2</v>
      </c>
      <c r="H1532" s="2">
        <v>266</v>
      </c>
      <c r="I1532" s="2">
        <f t="shared" si="564"/>
        <v>124</v>
      </c>
      <c r="J1532" s="3">
        <v>5</v>
      </c>
      <c r="K1532" s="3">
        <v>45</v>
      </c>
      <c r="L1532" s="8">
        <f t="shared" si="565"/>
        <v>114.3</v>
      </c>
      <c r="M1532" s="8">
        <v>13.71</v>
      </c>
      <c r="N1532" s="8">
        <v>3.63</v>
      </c>
      <c r="O1532" s="8">
        <f t="shared" si="566"/>
        <v>32.673410948275858</v>
      </c>
      <c r="P1532" s="8">
        <f t="shared" si="563"/>
        <v>32.673410948275858</v>
      </c>
      <c r="Q1532" s="8">
        <f t="shared" si="567"/>
        <v>2197.2868862715513</v>
      </c>
      <c r="R1532" s="8"/>
      <c r="S1532" s="8">
        <v>11.25</v>
      </c>
      <c r="T1532" s="8">
        <v>42.04</v>
      </c>
      <c r="U1532" s="8">
        <v>20.72</v>
      </c>
      <c r="V1532" s="15">
        <f t="shared" si="568"/>
        <v>420.4</v>
      </c>
      <c r="W1532" s="15">
        <f t="shared" si="569"/>
        <v>365.74799999999999</v>
      </c>
      <c r="X1532" s="15">
        <f t="shared" si="570"/>
        <v>36.574799999999996</v>
      </c>
      <c r="Y1532" s="15">
        <f t="shared" si="571"/>
        <v>207.2</v>
      </c>
      <c r="Z1532" s="15">
        <f t="shared" si="572"/>
        <v>180.26399999999998</v>
      </c>
      <c r="AA1532" s="15">
        <f t="shared" si="573"/>
        <v>18.026399999999999</v>
      </c>
      <c r="AB1532" s="15">
        <f t="shared" si="574"/>
        <v>6.1</v>
      </c>
      <c r="AC1532" s="15">
        <f t="shared" si="575"/>
        <v>27.5</v>
      </c>
      <c r="AD1532" s="15">
        <f t="shared" si="576"/>
        <v>5.6000000000000005</v>
      </c>
      <c r="AE1532" s="15">
        <f t="shared" si="577"/>
        <v>15.600000000000001</v>
      </c>
      <c r="AF1532" s="15">
        <f t="shared" si="578"/>
        <v>4.4000000000000004</v>
      </c>
      <c r="AG1532" s="15">
        <f t="shared" si="579"/>
        <v>484.97586285467935</v>
      </c>
      <c r="AH1532" s="15">
        <f t="shared" si="580"/>
        <v>48.497586285467932</v>
      </c>
      <c r="AI1532" s="8">
        <f t="shared" si="581"/>
        <v>0.4204</v>
      </c>
      <c r="AJ1532" s="8">
        <v>0.61</v>
      </c>
      <c r="AK1532" s="8">
        <v>2.75</v>
      </c>
      <c r="AL1532" s="8">
        <v>0.56000000000000005</v>
      </c>
      <c r="AM1532" s="8">
        <v>1.56</v>
      </c>
      <c r="AN1532" s="8">
        <v>0.44</v>
      </c>
      <c r="AO1532" s="8">
        <f t="shared" si="582"/>
        <v>14.509990485252141</v>
      </c>
      <c r="AP1532" s="8">
        <f t="shared" si="583"/>
        <v>65.413891531874413</v>
      </c>
      <c r="AQ1532" s="8">
        <f t="shared" si="584"/>
        <v>13.320647002854425</v>
      </c>
      <c r="AR1532" s="8">
        <f t="shared" si="585"/>
        <v>37.107516650808755</v>
      </c>
      <c r="AS1532" s="8">
        <f t="shared" si="586"/>
        <v>10.466222645099906</v>
      </c>
    </row>
    <row r="1533" spans="1:45" x14ac:dyDescent="0.35">
      <c r="A1533" s="25">
        <v>2018</v>
      </c>
      <c r="B1533" s="2">
        <v>16735</v>
      </c>
      <c r="C1533" s="25" t="s">
        <v>163</v>
      </c>
      <c r="D1533" s="17">
        <v>109</v>
      </c>
      <c r="E1533" s="18" t="s">
        <v>66</v>
      </c>
      <c r="F1533" s="20" t="s">
        <v>156</v>
      </c>
      <c r="G1533" s="22">
        <v>2</v>
      </c>
      <c r="H1533" s="2">
        <v>266</v>
      </c>
      <c r="I1533" s="2">
        <f t="shared" si="564"/>
        <v>124</v>
      </c>
      <c r="J1533" s="3">
        <v>5</v>
      </c>
      <c r="K1533" s="3">
        <v>30</v>
      </c>
      <c r="L1533" s="8">
        <f t="shared" si="565"/>
        <v>76.2</v>
      </c>
      <c r="M1533" s="8">
        <v>13.42</v>
      </c>
      <c r="N1533" s="8">
        <v>5.93</v>
      </c>
      <c r="O1533" s="8">
        <f t="shared" si="566"/>
        <v>53.554954655172409</v>
      </c>
      <c r="P1533" s="8">
        <f t="shared" si="563"/>
        <v>53.554954655172409</v>
      </c>
      <c r="Q1533" s="8">
        <f t="shared" si="567"/>
        <v>3601.5707005603444</v>
      </c>
      <c r="R1533" s="8"/>
      <c r="S1533" s="8">
        <v>11.6</v>
      </c>
      <c r="T1533" s="8">
        <v>42.55</v>
      </c>
      <c r="U1533" s="8">
        <v>21.8</v>
      </c>
      <c r="V1533" s="15">
        <f t="shared" si="568"/>
        <v>425.5</v>
      </c>
      <c r="W1533" s="15">
        <f t="shared" si="569"/>
        <v>370.185</v>
      </c>
      <c r="X1533" s="15">
        <f t="shared" si="570"/>
        <v>37.018500000000003</v>
      </c>
      <c r="Y1533" s="15">
        <f t="shared" si="571"/>
        <v>218</v>
      </c>
      <c r="Z1533" s="15">
        <f t="shared" si="572"/>
        <v>189.66</v>
      </c>
      <c r="AA1533" s="15">
        <f t="shared" si="573"/>
        <v>18.966000000000001</v>
      </c>
      <c r="AB1533" s="15">
        <f t="shared" si="574"/>
        <v>6.3</v>
      </c>
      <c r="AC1533" s="15">
        <f t="shared" si="575"/>
        <v>27.7</v>
      </c>
      <c r="AD1533" s="15">
        <f t="shared" si="576"/>
        <v>5.8</v>
      </c>
      <c r="AE1533" s="15">
        <f t="shared" si="577"/>
        <v>15.8</v>
      </c>
      <c r="AF1533" s="15">
        <f t="shared" si="578"/>
        <v>4.4000000000000004</v>
      </c>
      <c r="AG1533" s="15">
        <f t="shared" si="579"/>
        <v>496.55083051558614</v>
      </c>
      <c r="AH1533" s="15">
        <f t="shared" si="580"/>
        <v>49.655083051558613</v>
      </c>
      <c r="AI1533" s="8">
        <f t="shared" si="581"/>
        <v>0.42549999999999999</v>
      </c>
      <c r="AJ1533" s="8">
        <v>0.63</v>
      </c>
      <c r="AK1533" s="8">
        <v>2.77</v>
      </c>
      <c r="AL1533" s="8">
        <v>0.57999999999999996</v>
      </c>
      <c r="AM1533" s="8">
        <v>1.58</v>
      </c>
      <c r="AN1533" s="8">
        <v>0.44</v>
      </c>
      <c r="AO1533" s="8">
        <f t="shared" si="582"/>
        <v>14.806110458284371</v>
      </c>
      <c r="AP1533" s="8">
        <f t="shared" si="583"/>
        <v>65.099882491186833</v>
      </c>
      <c r="AQ1533" s="8">
        <f t="shared" si="584"/>
        <v>13.631022326674501</v>
      </c>
      <c r="AR1533" s="8">
        <f t="shared" si="585"/>
        <v>37.132784958871916</v>
      </c>
      <c r="AS1533" s="8">
        <f t="shared" si="586"/>
        <v>10.340775558166863</v>
      </c>
    </row>
    <row r="1534" spans="1:45" x14ac:dyDescent="0.35">
      <c r="A1534" s="25">
        <v>2018</v>
      </c>
      <c r="B1534" s="2">
        <v>16736</v>
      </c>
      <c r="C1534" s="25" t="s">
        <v>163</v>
      </c>
      <c r="D1534" s="17">
        <v>10</v>
      </c>
      <c r="E1534" s="18" t="s">
        <v>118</v>
      </c>
      <c r="F1534" s="20" t="s">
        <v>156</v>
      </c>
      <c r="G1534" s="22">
        <v>2</v>
      </c>
      <c r="H1534" s="2">
        <v>265</v>
      </c>
      <c r="I1534" s="2">
        <f t="shared" si="564"/>
        <v>123</v>
      </c>
      <c r="J1534" s="3">
        <v>2</v>
      </c>
      <c r="K1534" s="3">
        <v>24</v>
      </c>
      <c r="L1534" s="8">
        <f t="shared" si="565"/>
        <v>60.96</v>
      </c>
      <c r="M1534" s="8">
        <v>12.95</v>
      </c>
      <c r="N1534" s="8">
        <v>8.16</v>
      </c>
      <c r="O1534" s="8">
        <f t="shared" si="566"/>
        <v>74.094558620689654</v>
      </c>
      <c r="P1534" s="8">
        <f t="shared" si="563"/>
        <v>74.094558620689654</v>
      </c>
      <c r="Q1534" s="8">
        <f t="shared" si="567"/>
        <v>4982.8590672413793</v>
      </c>
      <c r="R1534" s="8"/>
      <c r="S1534" s="8">
        <v>11.84</v>
      </c>
      <c r="T1534" s="8">
        <v>43.33</v>
      </c>
      <c r="U1534" s="8">
        <v>21.18</v>
      </c>
      <c r="V1534" s="15">
        <f t="shared" si="568"/>
        <v>433.29999999999995</v>
      </c>
      <c r="W1534" s="15">
        <f t="shared" si="569"/>
        <v>376.97099999999995</v>
      </c>
      <c r="X1534" s="15">
        <f t="shared" si="570"/>
        <v>37.697099999999992</v>
      </c>
      <c r="Y1534" s="15">
        <f t="shared" si="571"/>
        <v>211.8</v>
      </c>
      <c r="Z1534" s="15">
        <f t="shared" si="572"/>
        <v>184.26600000000002</v>
      </c>
      <c r="AA1534" s="15">
        <f t="shared" si="573"/>
        <v>18.426600000000001</v>
      </c>
      <c r="AB1534" s="15">
        <f t="shared" si="574"/>
        <v>6.4</v>
      </c>
      <c r="AC1534" s="15">
        <f t="shared" si="575"/>
        <v>28.1</v>
      </c>
      <c r="AD1534" s="15">
        <f t="shared" si="576"/>
        <v>5.8999999999999995</v>
      </c>
      <c r="AE1534" s="15">
        <f t="shared" si="577"/>
        <v>15.9</v>
      </c>
      <c r="AF1534" s="15">
        <f t="shared" si="578"/>
        <v>4.4000000000000004</v>
      </c>
      <c r="AG1534" s="15">
        <f t="shared" si="579"/>
        <v>502.30968300514832</v>
      </c>
      <c r="AH1534" s="15">
        <f t="shared" si="580"/>
        <v>50.230968300514832</v>
      </c>
      <c r="AI1534" s="8">
        <f t="shared" si="581"/>
        <v>0.43329999999999996</v>
      </c>
      <c r="AJ1534" s="8">
        <v>0.64</v>
      </c>
      <c r="AK1534" s="8">
        <v>2.81</v>
      </c>
      <c r="AL1534" s="8">
        <v>0.59</v>
      </c>
      <c r="AM1534" s="8">
        <v>1.59</v>
      </c>
      <c r="AN1534" s="8">
        <v>0.44</v>
      </c>
      <c r="AO1534" s="8">
        <f t="shared" si="582"/>
        <v>14.770366951303949</v>
      </c>
      <c r="AP1534" s="8">
        <f t="shared" si="583"/>
        <v>64.8511423955689</v>
      </c>
      <c r="AQ1534" s="8">
        <f t="shared" si="584"/>
        <v>13.616432033233325</v>
      </c>
      <c r="AR1534" s="8">
        <f t="shared" si="585"/>
        <v>36.695130394645744</v>
      </c>
      <c r="AS1534" s="8">
        <f t="shared" si="586"/>
        <v>10.154627279021465</v>
      </c>
    </row>
    <row r="1535" spans="1:45" x14ac:dyDescent="0.35">
      <c r="A1535" s="25">
        <v>2018</v>
      </c>
      <c r="B1535" s="2">
        <v>16737</v>
      </c>
      <c r="C1535" s="25" t="s">
        <v>163</v>
      </c>
      <c r="D1535" s="17">
        <v>5</v>
      </c>
      <c r="E1535" s="18" t="s">
        <v>75</v>
      </c>
      <c r="F1535" s="20" t="s">
        <v>158</v>
      </c>
      <c r="G1535" s="22">
        <v>2</v>
      </c>
      <c r="H1535" s="2">
        <v>278</v>
      </c>
      <c r="I1535" s="2">
        <f t="shared" si="564"/>
        <v>136</v>
      </c>
      <c r="J1535" s="3">
        <v>2</v>
      </c>
      <c r="K1535" s="3">
        <v>40</v>
      </c>
      <c r="L1535" s="8">
        <f t="shared" si="565"/>
        <v>101.6</v>
      </c>
      <c r="M1535" s="8">
        <v>13.24</v>
      </c>
      <c r="N1535" s="8">
        <v>8.8699999999999992</v>
      </c>
      <c r="O1535" s="8">
        <f t="shared" si="566"/>
        <v>80.273194137931029</v>
      </c>
      <c r="P1535" s="8">
        <f t="shared" si="563"/>
        <v>80.273194137931029</v>
      </c>
      <c r="Q1535" s="8">
        <f t="shared" si="567"/>
        <v>5398.3723057758616</v>
      </c>
      <c r="R1535" s="8"/>
      <c r="S1535" s="8">
        <v>11.18</v>
      </c>
      <c r="T1535" s="8">
        <v>40.53</v>
      </c>
      <c r="U1535" s="8">
        <v>21.61</v>
      </c>
      <c r="V1535" s="15">
        <f t="shared" si="568"/>
        <v>405.3</v>
      </c>
      <c r="W1535" s="15">
        <f t="shared" si="569"/>
        <v>352.61099999999999</v>
      </c>
      <c r="X1535" s="15">
        <f t="shared" si="570"/>
        <v>35.261099999999999</v>
      </c>
      <c r="Y1535" s="15">
        <f t="shared" si="571"/>
        <v>216.1</v>
      </c>
      <c r="Z1535" s="15">
        <f t="shared" si="572"/>
        <v>188.00700000000001</v>
      </c>
      <c r="AA1535" s="15">
        <f t="shared" si="573"/>
        <v>18.800699999999999</v>
      </c>
      <c r="AB1535" s="15">
        <f t="shared" si="574"/>
        <v>6.1</v>
      </c>
      <c r="AC1535" s="15">
        <f t="shared" si="575"/>
        <v>26.8</v>
      </c>
      <c r="AD1535" s="15">
        <f t="shared" si="576"/>
        <v>5.8999999999999995</v>
      </c>
      <c r="AE1535" s="15">
        <f t="shared" si="577"/>
        <v>15.5</v>
      </c>
      <c r="AF1535" s="15">
        <f t="shared" si="578"/>
        <v>4.4000000000000004</v>
      </c>
      <c r="AG1535" s="15">
        <f t="shared" si="579"/>
        <v>472.01493865951619</v>
      </c>
      <c r="AH1535" s="15">
        <f t="shared" si="580"/>
        <v>47.201493865951619</v>
      </c>
      <c r="AI1535" s="8">
        <f t="shared" si="581"/>
        <v>0.40529999999999999</v>
      </c>
      <c r="AJ1535" s="8">
        <v>0.61</v>
      </c>
      <c r="AK1535" s="8">
        <v>2.68</v>
      </c>
      <c r="AL1535" s="8">
        <v>0.59</v>
      </c>
      <c r="AM1535" s="8">
        <v>1.55</v>
      </c>
      <c r="AN1535" s="8">
        <v>0.44</v>
      </c>
      <c r="AO1535" s="8">
        <f t="shared" si="582"/>
        <v>15.050579817419194</v>
      </c>
      <c r="AP1535" s="8">
        <f t="shared" si="583"/>
        <v>66.123858869972864</v>
      </c>
      <c r="AQ1535" s="8">
        <f t="shared" si="584"/>
        <v>14.557118184061189</v>
      </c>
      <c r="AR1535" s="8">
        <f t="shared" si="585"/>
        <v>38.243276585245496</v>
      </c>
      <c r="AS1535" s="8">
        <f t="shared" si="586"/>
        <v>10.856155933876142</v>
      </c>
    </row>
    <row r="1536" spans="1:45" x14ac:dyDescent="0.35">
      <c r="A1536" s="25">
        <v>2018</v>
      </c>
      <c r="B1536" s="2">
        <v>16738</v>
      </c>
      <c r="C1536" s="25" t="s">
        <v>163</v>
      </c>
      <c r="D1536" s="17">
        <v>19</v>
      </c>
      <c r="E1536" s="18" t="s">
        <v>93</v>
      </c>
      <c r="F1536" s="20" t="s">
        <v>156</v>
      </c>
      <c r="G1536" s="22">
        <v>2</v>
      </c>
      <c r="H1536" s="2">
        <v>277</v>
      </c>
      <c r="I1536" s="2">
        <f t="shared" si="564"/>
        <v>135</v>
      </c>
      <c r="J1536" s="3">
        <v>5</v>
      </c>
      <c r="K1536" s="3">
        <v>44</v>
      </c>
      <c r="L1536" s="8">
        <f t="shared" si="565"/>
        <v>111.76</v>
      </c>
      <c r="M1536" s="8">
        <v>14.15</v>
      </c>
      <c r="N1536" s="8">
        <v>4.8499999999999996</v>
      </c>
      <c r="O1536" s="8">
        <f t="shared" si="566"/>
        <v>43.431959051724135</v>
      </c>
      <c r="P1536" s="8">
        <f t="shared" si="563"/>
        <v>43.431959051724135</v>
      </c>
      <c r="Q1536" s="8">
        <f t="shared" si="567"/>
        <v>2920.7992462284483</v>
      </c>
      <c r="R1536" s="8"/>
      <c r="S1536" s="8">
        <v>11.1</v>
      </c>
      <c r="T1536" s="8">
        <v>43.14</v>
      </c>
      <c r="U1536" s="8">
        <v>21.18</v>
      </c>
      <c r="V1536" s="15">
        <f t="shared" si="568"/>
        <v>431.4</v>
      </c>
      <c r="W1536" s="15">
        <f t="shared" si="569"/>
        <v>375.31799999999998</v>
      </c>
      <c r="X1536" s="15">
        <f t="shared" si="570"/>
        <v>37.531799999999997</v>
      </c>
      <c r="Y1536" s="15">
        <f t="shared" si="571"/>
        <v>211.8</v>
      </c>
      <c r="Z1536" s="15">
        <f t="shared" si="572"/>
        <v>184.26600000000002</v>
      </c>
      <c r="AA1536" s="15">
        <f t="shared" si="573"/>
        <v>18.426600000000001</v>
      </c>
      <c r="AB1536" s="15">
        <f t="shared" si="574"/>
        <v>6.4</v>
      </c>
      <c r="AC1536" s="15">
        <f t="shared" si="575"/>
        <v>28.2</v>
      </c>
      <c r="AD1536" s="15">
        <f t="shared" si="576"/>
        <v>6</v>
      </c>
      <c r="AE1536" s="15">
        <f t="shared" si="577"/>
        <v>16</v>
      </c>
      <c r="AF1536" s="15">
        <f t="shared" si="578"/>
        <v>4.5</v>
      </c>
      <c r="AG1536" s="15">
        <f t="shared" si="579"/>
        <v>500.10707881011081</v>
      </c>
      <c r="AH1536" s="15">
        <f t="shared" si="580"/>
        <v>50.010707881011079</v>
      </c>
      <c r="AI1536" s="8">
        <f t="shared" si="581"/>
        <v>0.43139999999999995</v>
      </c>
      <c r="AJ1536" s="8">
        <v>0.64</v>
      </c>
      <c r="AK1536" s="8">
        <v>2.82</v>
      </c>
      <c r="AL1536" s="8">
        <v>0.6</v>
      </c>
      <c r="AM1536" s="8">
        <v>1.6</v>
      </c>
      <c r="AN1536" s="8">
        <v>0.45</v>
      </c>
      <c r="AO1536" s="8">
        <f t="shared" si="582"/>
        <v>14.835419564209554</v>
      </c>
      <c r="AP1536" s="8">
        <f t="shared" si="583"/>
        <v>65.368567454798338</v>
      </c>
      <c r="AQ1536" s="8">
        <f t="shared" si="584"/>
        <v>13.908205841446454</v>
      </c>
      <c r="AR1536" s="8">
        <f t="shared" si="585"/>
        <v>37.088548910523883</v>
      </c>
      <c r="AS1536" s="8">
        <f t="shared" si="586"/>
        <v>10.431154381084841</v>
      </c>
    </row>
    <row r="1537" spans="1:45" x14ac:dyDescent="0.35">
      <c r="A1537" s="25">
        <v>2018</v>
      </c>
      <c r="B1537" s="2">
        <v>16739</v>
      </c>
      <c r="C1537" s="25" t="s">
        <v>163</v>
      </c>
      <c r="D1537" s="17">
        <v>20</v>
      </c>
      <c r="E1537" s="18" t="s">
        <v>147</v>
      </c>
      <c r="F1537" s="20" t="s">
        <v>156</v>
      </c>
      <c r="G1537" s="22">
        <v>2</v>
      </c>
      <c r="H1537" s="2">
        <v>265</v>
      </c>
      <c r="I1537" s="2">
        <f t="shared" si="564"/>
        <v>123</v>
      </c>
      <c r="J1537" s="3">
        <v>5</v>
      </c>
      <c r="K1537" s="3">
        <v>47</v>
      </c>
      <c r="L1537" s="8">
        <f t="shared" si="565"/>
        <v>119.38</v>
      </c>
      <c r="M1537" s="8">
        <v>13.52</v>
      </c>
      <c r="N1537" s="8">
        <v>5.47</v>
      </c>
      <c r="O1537" s="8">
        <f t="shared" si="566"/>
        <v>49.34354965517241</v>
      </c>
      <c r="P1537" s="8">
        <f t="shared" si="563"/>
        <v>49.34354965517241</v>
      </c>
      <c r="Q1537" s="8">
        <f t="shared" si="567"/>
        <v>3318.3537143103445</v>
      </c>
      <c r="R1537" s="8"/>
      <c r="S1537" s="8">
        <v>10.87</v>
      </c>
      <c r="T1537" s="8">
        <v>42.67</v>
      </c>
      <c r="U1537" s="8">
        <v>21.65</v>
      </c>
      <c r="V1537" s="15">
        <f t="shared" si="568"/>
        <v>426.70000000000005</v>
      </c>
      <c r="W1537" s="15">
        <f t="shared" si="569"/>
        <v>371.22900000000004</v>
      </c>
      <c r="X1537" s="15">
        <f t="shared" si="570"/>
        <v>37.122900000000001</v>
      </c>
      <c r="Y1537" s="15">
        <f t="shared" si="571"/>
        <v>216.5</v>
      </c>
      <c r="Z1537" s="15">
        <f t="shared" si="572"/>
        <v>188.35499999999999</v>
      </c>
      <c r="AA1537" s="15">
        <f t="shared" si="573"/>
        <v>18.8355</v>
      </c>
      <c r="AB1537" s="15">
        <f t="shared" si="574"/>
        <v>6.5</v>
      </c>
      <c r="AC1537" s="15">
        <f t="shared" si="575"/>
        <v>27.9</v>
      </c>
      <c r="AD1537" s="15">
        <f t="shared" si="576"/>
        <v>5.8999999999999995</v>
      </c>
      <c r="AE1537" s="15">
        <f t="shared" si="577"/>
        <v>16</v>
      </c>
      <c r="AF1537" s="15">
        <f t="shared" si="578"/>
        <v>4.5</v>
      </c>
      <c r="AG1537" s="15">
        <f t="shared" si="579"/>
        <v>497.1505801288688</v>
      </c>
      <c r="AH1537" s="15">
        <f t="shared" si="580"/>
        <v>49.715058012886878</v>
      </c>
      <c r="AI1537" s="8">
        <f t="shared" si="581"/>
        <v>0.42670000000000002</v>
      </c>
      <c r="AJ1537" s="8">
        <v>0.65</v>
      </c>
      <c r="AK1537" s="8">
        <v>2.79</v>
      </c>
      <c r="AL1537" s="8">
        <v>0.59</v>
      </c>
      <c r="AM1537" s="8">
        <v>1.6</v>
      </c>
      <c r="AN1537" s="8">
        <v>0.45</v>
      </c>
      <c r="AO1537" s="8">
        <f t="shared" si="582"/>
        <v>15.233184907429106</v>
      </c>
      <c r="AP1537" s="8">
        <f t="shared" si="583"/>
        <v>65.385516756503392</v>
      </c>
      <c r="AQ1537" s="8">
        <f t="shared" si="584"/>
        <v>13.827044762127956</v>
      </c>
      <c r="AR1537" s="8">
        <f t="shared" si="585"/>
        <v>37.497070541363954</v>
      </c>
      <c r="AS1537" s="8">
        <f t="shared" si="586"/>
        <v>10.546051089758611</v>
      </c>
    </row>
    <row r="1538" spans="1:45" x14ac:dyDescent="0.35">
      <c r="A1538" s="25">
        <v>2018</v>
      </c>
      <c r="B1538" s="2">
        <v>16740</v>
      </c>
      <c r="C1538" s="25" t="s">
        <v>163</v>
      </c>
      <c r="D1538" s="17">
        <v>126</v>
      </c>
      <c r="E1538" s="18" t="s">
        <v>21</v>
      </c>
      <c r="F1538" s="20" t="s">
        <v>156</v>
      </c>
      <c r="G1538" s="22">
        <v>2</v>
      </c>
      <c r="H1538" s="2">
        <v>265</v>
      </c>
      <c r="I1538" s="2">
        <f t="shared" si="564"/>
        <v>123</v>
      </c>
      <c r="J1538" s="3">
        <v>1</v>
      </c>
      <c r="K1538" s="3">
        <v>24</v>
      </c>
      <c r="L1538" s="8">
        <f t="shared" si="565"/>
        <v>60.96</v>
      </c>
      <c r="M1538" s="8">
        <v>13.24</v>
      </c>
      <c r="N1538" s="8">
        <v>6.67</v>
      </c>
      <c r="O1538" s="8">
        <f t="shared" si="566"/>
        <v>60.36327</v>
      </c>
      <c r="P1538" s="8">
        <f t="shared" si="563"/>
        <v>60.36327</v>
      </c>
      <c r="Q1538" s="8">
        <f t="shared" si="567"/>
        <v>4059.4299074999999</v>
      </c>
      <c r="R1538" s="8"/>
      <c r="S1538" s="8">
        <v>11.31</v>
      </c>
      <c r="T1538" s="8">
        <v>42.19</v>
      </c>
      <c r="U1538" s="8">
        <v>21.56</v>
      </c>
      <c r="V1538" s="15">
        <f t="shared" si="568"/>
        <v>421.9</v>
      </c>
      <c r="W1538" s="15">
        <f t="shared" si="569"/>
        <v>367.053</v>
      </c>
      <c r="X1538" s="15">
        <f t="shared" si="570"/>
        <v>36.705300000000001</v>
      </c>
      <c r="Y1538" s="15">
        <f t="shared" si="571"/>
        <v>215.6</v>
      </c>
      <c r="Z1538" s="15">
        <f t="shared" si="572"/>
        <v>187.572</v>
      </c>
      <c r="AA1538" s="15">
        <f t="shared" si="573"/>
        <v>18.757200000000001</v>
      </c>
      <c r="AB1538" s="15">
        <f t="shared" si="574"/>
        <v>6.4</v>
      </c>
      <c r="AC1538" s="15">
        <f t="shared" si="575"/>
        <v>27.7</v>
      </c>
      <c r="AD1538" s="15">
        <f t="shared" si="576"/>
        <v>6</v>
      </c>
      <c r="AE1538" s="15">
        <f t="shared" si="577"/>
        <v>15.8</v>
      </c>
      <c r="AF1538" s="15">
        <f t="shared" si="578"/>
        <v>4.4000000000000004</v>
      </c>
      <c r="AG1538" s="15">
        <f t="shared" si="579"/>
        <v>491.08432030150738</v>
      </c>
      <c r="AH1538" s="15">
        <f t="shared" si="580"/>
        <v>49.108432030150738</v>
      </c>
      <c r="AI1538" s="8">
        <f t="shared" si="581"/>
        <v>0.4219</v>
      </c>
      <c r="AJ1538" s="8">
        <v>0.64</v>
      </c>
      <c r="AK1538" s="8">
        <v>2.77</v>
      </c>
      <c r="AL1538" s="8">
        <v>0.6</v>
      </c>
      <c r="AM1538" s="8">
        <v>1.58</v>
      </c>
      <c r="AN1538" s="8">
        <v>0.44</v>
      </c>
      <c r="AO1538" s="8">
        <f t="shared" si="582"/>
        <v>15.169471438729557</v>
      </c>
      <c r="AP1538" s="8">
        <f t="shared" si="583"/>
        <v>65.655368570751364</v>
      </c>
      <c r="AQ1538" s="8">
        <f t="shared" si="584"/>
        <v>14.221379473808959</v>
      </c>
      <c r="AR1538" s="8">
        <f t="shared" si="585"/>
        <v>37.449632614363594</v>
      </c>
      <c r="AS1538" s="8">
        <f t="shared" si="586"/>
        <v>10.429011614126571</v>
      </c>
    </row>
    <row r="1539" spans="1:45" x14ac:dyDescent="0.35">
      <c r="A1539" s="25">
        <v>2018</v>
      </c>
      <c r="B1539" s="2">
        <v>16741</v>
      </c>
      <c r="C1539" s="25" t="s">
        <v>163</v>
      </c>
      <c r="D1539" s="17">
        <v>56</v>
      </c>
      <c r="E1539" s="18" t="s">
        <v>122</v>
      </c>
      <c r="F1539" s="20" t="s">
        <v>156</v>
      </c>
      <c r="G1539" s="22">
        <v>2</v>
      </c>
      <c r="H1539" s="2">
        <v>266</v>
      </c>
      <c r="I1539" s="2">
        <f t="shared" si="564"/>
        <v>124</v>
      </c>
      <c r="J1539" s="3">
        <v>4</v>
      </c>
      <c r="K1539" s="3">
        <v>44</v>
      </c>
      <c r="L1539" s="8">
        <f t="shared" si="565"/>
        <v>111.76</v>
      </c>
      <c r="M1539" s="8">
        <v>13.37</v>
      </c>
      <c r="N1539" s="8">
        <v>7.02</v>
      </c>
      <c r="O1539" s="8">
        <f t="shared" si="566"/>
        <v>63.435564310344816</v>
      </c>
      <c r="P1539" s="8">
        <f t="shared" si="563"/>
        <v>63.435564310344816</v>
      </c>
      <c r="Q1539" s="8">
        <f t="shared" si="567"/>
        <v>4266.0416998706887</v>
      </c>
      <c r="R1539" s="8"/>
      <c r="S1539" s="8">
        <v>11.06</v>
      </c>
      <c r="T1539" s="8">
        <v>43.24</v>
      </c>
      <c r="U1539" s="8">
        <v>21.55</v>
      </c>
      <c r="V1539" s="15">
        <f t="shared" si="568"/>
        <v>432.40000000000003</v>
      </c>
      <c r="W1539" s="15">
        <f t="shared" si="569"/>
        <v>376.18800000000005</v>
      </c>
      <c r="X1539" s="15">
        <f t="shared" si="570"/>
        <v>37.618800000000007</v>
      </c>
      <c r="Y1539" s="15">
        <f t="shared" si="571"/>
        <v>215.5</v>
      </c>
      <c r="Z1539" s="15">
        <f t="shared" si="572"/>
        <v>187.48499999999999</v>
      </c>
      <c r="AA1539" s="15">
        <f t="shared" si="573"/>
        <v>18.7485</v>
      </c>
      <c r="AB1539" s="15">
        <f t="shared" si="574"/>
        <v>6.5</v>
      </c>
      <c r="AC1539" s="15">
        <f t="shared" si="575"/>
        <v>28.1</v>
      </c>
      <c r="AD1539" s="15">
        <f t="shared" si="576"/>
        <v>6</v>
      </c>
      <c r="AE1539" s="15">
        <f t="shared" si="577"/>
        <v>16</v>
      </c>
      <c r="AF1539" s="15">
        <f t="shared" si="578"/>
        <v>4.5</v>
      </c>
      <c r="AG1539" s="15">
        <f t="shared" si="579"/>
        <v>503.25224765081265</v>
      </c>
      <c r="AH1539" s="15">
        <f t="shared" si="580"/>
        <v>50.325224765081266</v>
      </c>
      <c r="AI1539" s="8">
        <f t="shared" si="581"/>
        <v>0.43240000000000001</v>
      </c>
      <c r="AJ1539" s="8">
        <v>0.65</v>
      </c>
      <c r="AK1539" s="8">
        <v>2.81</v>
      </c>
      <c r="AL1539" s="8">
        <v>0.6</v>
      </c>
      <c r="AM1539" s="8">
        <v>1.6</v>
      </c>
      <c r="AN1539" s="8">
        <v>0.45</v>
      </c>
      <c r="AO1539" s="8">
        <f t="shared" si="582"/>
        <v>15.032377428307123</v>
      </c>
      <c r="AP1539" s="8">
        <f t="shared" si="583"/>
        <v>64.986123959296947</v>
      </c>
      <c r="AQ1539" s="8">
        <f t="shared" si="584"/>
        <v>13.876040703052729</v>
      </c>
      <c r="AR1539" s="8">
        <f t="shared" si="585"/>
        <v>37.002775208140612</v>
      </c>
      <c r="AS1539" s="8">
        <f t="shared" si="586"/>
        <v>10.407030527289546</v>
      </c>
    </row>
    <row r="1540" spans="1:45" x14ac:dyDescent="0.35">
      <c r="A1540" s="25">
        <v>2018</v>
      </c>
      <c r="B1540" s="2">
        <v>16742</v>
      </c>
      <c r="C1540" s="25" t="s">
        <v>163</v>
      </c>
      <c r="D1540" s="17">
        <v>81</v>
      </c>
      <c r="E1540" s="18" t="s">
        <v>119</v>
      </c>
      <c r="F1540" s="20" t="s">
        <v>156</v>
      </c>
      <c r="G1540" s="22">
        <v>2</v>
      </c>
      <c r="H1540" s="2">
        <v>266</v>
      </c>
      <c r="I1540" s="2">
        <f t="shared" si="564"/>
        <v>124</v>
      </c>
      <c r="J1540" s="3">
        <v>4</v>
      </c>
      <c r="K1540" s="3">
        <v>45</v>
      </c>
      <c r="L1540" s="8">
        <f t="shared" si="565"/>
        <v>114.3</v>
      </c>
      <c r="M1540" s="8">
        <v>13.79</v>
      </c>
      <c r="N1540" s="8">
        <v>5.74</v>
      </c>
      <c r="O1540" s="8">
        <f t="shared" si="566"/>
        <v>51.617494310344831</v>
      </c>
      <c r="P1540" s="8">
        <f t="shared" si="563"/>
        <v>51.617494310344831</v>
      </c>
      <c r="Q1540" s="8">
        <f t="shared" si="567"/>
        <v>3471.27649237069</v>
      </c>
      <c r="R1540" s="8"/>
      <c r="S1540" s="8">
        <v>10.77</v>
      </c>
      <c r="T1540" s="8">
        <v>43.17</v>
      </c>
      <c r="U1540" s="8">
        <v>21.38</v>
      </c>
      <c r="V1540" s="15">
        <f t="shared" si="568"/>
        <v>431.70000000000005</v>
      </c>
      <c r="W1540" s="15">
        <f t="shared" si="569"/>
        <v>375.57900000000006</v>
      </c>
      <c r="X1540" s="15">
        <f t="shared" si="570"/>
        <v>37.557900000000004</v>
      </c>
      <c r="Y1540" s="15">
        <f t="shared" si="571"/>
        <v>213.79999999999998</v>
      </c>
      <c r="Z1540" s="15">
        <f t="shared" si="572"/>
        <v>186.00599999999997</v>
      </c>
      <c r="AA1540" s="15">
        <f t="shared" si="573"/>
        <v>18.600599999999996</v>
      </c>
      <c r="AB1540" s="15">
        <f t="shared" si="574"/>
        <v>6.4</v>
      </c>
      <c r="AC1540" s="15">
        <f t="shared" si="575"/>
        <v>28.1</v>
      </c>
      <c r="AD1540" s="15">
        <f t="shared" si="576"/>
        <v>6</v>
      </c>
      <c r="AE1540" s="15">
        <f t="shared" si="577"/>
        <v>15.9</v>
      </c>
      <c r="AF1540" s="15">
        <f t="shared" si="578"/>
        <v>4.4000000000000004</v>
      </c>
      <c r="AG1540" s="15">
        <f t="shared" si="579"/>
        <v>501.52463467576035</v>
      </c>
      <c r="AH1540" s="15">
        <f t="shared" si="580"/>
        <v>50.152463467576034</v>
      </c>
      <c r="AI1540" s="8">
        <f t="shared" si="581"/>
        <v>0.43170000000000003</v>
      </c>
      <c r="AJ1540" s="8">
        <v>0.64</v>
      </c>
      <c r="AK1540" s="8">
        <v>2.81</v>
      </c>
      <c r="AL1540" s="8">
        <v>0.6</v>
      </c>
      <c r="AM1540" s="8">
        <v>1.59</v>
      </c>
      <c r="AN1540" s="8">
        <v>0.44</v>
      </c>
      <c r="AO1540" s="8">
        <f t="shared" si="582"/>
        <v>14.825110030113505</v>
      </c>
      <c r="AP1540" s="8">
        <f t="shared" si="583"/>
        <v>65.091498725967099</v>
      </c>
      <c r="AQ1540" s="8">
        <f t="shared" si="584"/>
        <v>13.898540653231409</v>
      </c>
      <c r="AR1540" s="8">
        <f t="shared" si="585"/>
        <v>36.831132731063235</v>
      </c>
      <c r="AS1540" s="8">
        <f t="shared" si="586"/>
        <v>10.192263145703034</v>
      </c>
    </row>
    <row r="1541" spans="1:45" x14ac:dyDescent="0.35">
      <c r="A1541" s="25">
        <v>2018</v>
      </c>
      <c r="B1541" s="2">
        <v>16743</v>
      </c>
      <c r="C1541" s="25" t="s">
        <v>163</v>
      </c>
      <c r="D1541" s="17">
        <v>119</v>
      </c>
      <c r="E1541" s="18" t="s">
        <v>120</v>
      </c>
      <c r="F1541" s="20" t="s">
        <v>156</v>
      </c>
      <c r="G1541" s="22">
        <v>2</v>
      </c>
      <c r="H1541" s="2">
        <v>278</v>
      </c>
      <c r="I1541" s="2">
        <f t="shared" si="564"/>
        <v>136</v>
      </c>
      <c r="J1541" s="3">
        <v>3</v>
      </c>
      <c r="K1541" s="3">
        <v>51</v>
      </c>
      <c r="L1541" s="8">
        <f t="shared" si="565"/>
        <v>129.54</v>
      </c>
      <c r="M1541" s="8">
        <v>13.27</v>
      </c>
      <c r="N1541" s="8">
        <v>8.3699999999999992</v>
      </c>
      <c r="O1541" s="8">
        <f t="shared" si="566"/>
        <v>75.722019051724132</v>
      </c>
      <c r="P1541" s="8">
        <f t="shared" si="563"/>
        <v>75.722019051724132</v>
      </c>
      <c r="Q1541" s="8">
        <f t="shared" si="567"/>
        <v>5092.3057812284478</v>
      </c>
      <c r="R1541" s="8"/>
      <c r="S1541" s="8">
        <v>11</v>
      </c>
      <c r="T1541" s="8">
        <v>40.9</v>
      </c>
      <c r="U1541" s="8">
        <v>22</v>
      </c>
      <c r="V1541" s="15">
        <f t="shared" si="568"/>
        <v>409</v>
      </c>
      <c r="W1541" s="15">
        <f t="shared" si="569"/>
        <v>355.83</v>
      </c>
      <c r="X1541" s="15">
        <f t="shared" si="570"/>
        <v>35.582999999999998</v>
      </c>
      <c r="Y1541" s="15">
        <f t="shared" si="571"/>
        <v>220</v>
      </c>
      <c r="Z1541" s="15">
        <f t="shared" si="572"/>
        <v>191.4</v>
      </c>
      <c r="AA1541" s="15">
        <f t="shared" si="573"/>
        <v>19.14</v>
      </c>
      <c r="AB1541" s="15">
        <f t="shared" si="574"/>
        <v>6</v>
      </c>
      <c r="AC1541" s="15">
        <f t="shared" si="575"/>
        <v>27</v>
      </c>
      <c r="AD1541" s="15">
        <f t="shared" si="576"/>
        <v>5.6999999999999993</v>
      </c>
      <c r="AE1541" s="15">
        <f t="shared" si="577"/>
        <v>15.4</v>
      </c>
      <c r="AF1541" s="15">
        <f t="shared" si="578"/>
        <v>4.3</v>
      </c>
      <c r="AG1541" s="15">
        <f t="shared" si="579"/>
        <v>478.32270483605583</v>
      </c>
      <c r="AH1541" s="15">
        <f t="shared" si="580"/>
        <v>47.832270483605583</v>
      </c>
      <c r="AI1541" s="8">
        <f t="shared" si="581"/>
        <v>0.40899999999999997</v>
      </c>
      <c r="AJ1541" s="8">
        <v>0.6</v>
      </c>
      <c r="AK1541" s="8">
        <v>2.7</v>
      </c>
      <c r="AL1541" s="8">
        <v>0.56999999999999995</v>
      </c>
      <c r="AM1541" s="8">
        <v>1.54</v>
      </c>
      <c r="AN1541" s="8">
        <v>0.43</v>
      </c>
      <c r="AO1541" s="8">
        <f t="shared" si="582"/>
        <v>14.669926650366749</v>
      </c>
      <c r="AP1541" s="8">
        <f t="shared" si="583"/>
        <v>66.01466992665037</v>
      </c>
      <c r="AQ1541" s="8">
        <f t="shared" si="584"/>
        <v>13.93643031784841</v>
      </c>
      <c r="AR1541" s="8">
        <f t="shared" si="585"/>
        <v>37.65281173594132</v>
      </c>
      <c r="AS1541" s="8">
        <f t="shared" si="586"/>
        <v>10.513447432762836</v>
      </c>
    </row>
    <row r="1542" spans="1:45" x14ac:dyDescent="0.35">
      <c r="A1542" s="25">
        <v>2018</v>
      </c>
      <c r="B1542" s="2">
        <v>16744</v>
      </c>
      <c r="C1542" s="25" t="s">
        <v>163</v>
      </c>
      <c r="D1542" s="17">
        <v>35</v>
      </c>
      <c r="E1542" s="18" t="s">
        <v>42</v>
      </c>
      <c r="F1542" s="20" t="s">
        <v>156</v>
      </c>
      <c r="G1542" s="22">
        <v>2</v>
      </c>
      <c r="H1542" s="2">
        <v>265</v>
      </c>
      <c r="I1542" s="2">
        <f t="shared" si="564"/>
        <v>123</v>
      </c>
      <c r="J1542" s="3">
        <v>2</v>
      </c>
      <c r="K1542" s="3">
        <v>34</v>
      </c>
      <c r="L1542" s="8">
        <f t="shared" si="565"/>
        <v>86.36</v>
      </c>
      <c r="M1542" s="8">
        <v>13.72</v>
      </c>
      <c r="N1542" s="8">
        <v>6.92</v>
      </c>
      <c r="O1542" s="8">
        <f t="shared" si="566"/>
        <v>62.279284137931029</v>
      </c>
      <c r="P1542" s="8">
        <f t="shared" si="563"/>
        <v>62.279284137931029</v>
      </c>
      <c r="Q1542" s="8">
        <f t="shared" si="567"/>
        <v>4188.2818582758619</v>
      </c>
      <c r="R1542" s="8"/>
      <c r="S1542" s="8">
        <v>11.36</v>
      </c>
      <c r="T1542" s="8">
        <v>42.9</v>
      </c>
      <c r="U1542" s="8">
        <v>22.13</v>
      </c>
      <c r="V1542" s="15">
        <f t="shared" si="568"/>
        <v>429</v>
      </c>
      <c r="W1542" s="15">
        <f t="shared" si="569"/>
        <v>373.23</v>
      </c>
      <c r="X1542" s="15">
        <f t="shared" si="570"/>
        <v>37.323</v>
      </c>
      <c r="Y1542" s="15">
        <f t="shared" si="571"/>
        <v>221.29999999999998</v>
      </c>
      <c r="Z1542" s="15">
        <f t="shared" si="572"/>
        <v>192.53099999999998</v>
      </c>
      <c r="AA1542" s="15">
        <f t="shared" si="573"/>
        <v>19.253099999999996</v>
      </c>
      <c r="AB1542" s="15">
        <f t="shared" si="574"/>
        <v>6.4</v>
      </c>
      <c r="AC1542" s="15">
        <f t="shared" si="575"/>
        <v>28</v>
      </c>
      <c r="AD1542" s="15">
        <f t="shared" si="576"/>
        <v>6</v>
      </c>
      <c r="AE1542" s="15">
        <f t="shared" si="577"/>
        <v>15.9</v>
      </c>
      <c r="AF1542" s="15">
        <f t="shared" si="578"/>
        <v>4.5</v>
      </c>
      <c r="AG1542" s="15">
        <f t="shared" si="579"/>
        <v>502.41530338464463</v>
      </c>
      <c r="AH1542" s="15">
        <f t="shared" si="580"/>
        <v>50.241530338464464</v>
      </c>
      <c r="AI1542" s="8">
        <f t="shared" si="581"/>
        <v>0.42899999999999999</v>
      </c>
      <c r="AJ1542" s="8">
        <v>0.64</v>
      </c>
      <c r="AK1542" s="8">
        <v>2.8</v>
      </c>
      <c r="AL1542" s="8">
        <v>0.6</v>
      </c>
      <c r="AM1542" s="8">
        <v>1.59</v>
      </c>
      <c r="AN1542" s="8">
        <v>0.45</v>
      </c>
      <c r="AO1542" s="8">
        <f t="shared" si="582"/>
        <v>14.91841491841492</v>
      </c>
      <c r="AP1542" s="8">
        <f t="shared" si="583"/>
        <v>65.268065268065271</v>
      </c>
      <c r="AQ1542" s="8">
        <f t="shared" si="584"/>
        <v>13.986013986013987</v>
      </c>
      <c r="AR1542" s="8">
        <f t="shared" si="585"/>
        <v>37.062937062937067</v>
      </c>
      <c r="AS1542" s="8">
        <f t="shared" si="586"/>
        <v>10.48951048951049</v>
      </c>
    </row>
    <row r="1543" spans="1:45" x14ac:dyDescent="0.35">
      <c r="A1543" s="25">
        <v>2018</v>
      </c>
      <c r="B1543" s="2">
        <v>16745</v>
      </c>
      <c r="C1543" s="25" t="s">
        <v>163</v>
      </c>
      <c r="D1543" s="17">
        <v>76</v>
      </c>
      <c r="E1543" s="18" t="s">
        <v>90</v>
      </c>
      <c r="F1543" s="20" t="s">
        <v>156</v>
      </c>
      <c r="G1543" s="22">
        <v>2</v>
      </c>
      <c r="H1543" s="2">
        <v>274</v>
      </c>
      <c r="I1543" s="2">
        <f t="shared" si="564"/>
        <v>132</v>
      </c>
      <c r="J1543" s="3">
        <v>1</v>
      </c>
      <c r="K1543" s="3">
        <v>24</v>
      </c>
      <c r="L1543" s="8">
        <f t="shared" si="565"/>
        <v>60.96</v>
      </c>
      <c r="M1543" s="8">
        <v>13.23</v>
      </c>
      <c r="N1543" s="8">
        <v>6.43</v>
      </c>
      <c r="O1543" s="8">
        <f t="shared" si="566"/>
        <v>58.197985431034468</v>
      </c>
      <c r="P1543" s="8">
        <f t="shared" si="563"/>
        <v>58.197985431034468</v>
      </c>
      <c r="Q1543" s="8">
        <f t="shared" si="567"/>
        <v>3913.8145202370679</v>
      </c>
      <c r="R1543" s="8"/>
      <c r="S1543" s="8">
        <v>11.02</v>
      </c>
      <c r="T1543" s="8">
        <v>42.24</v>
      </c>
      <c r="U1543" s="8">
        <v>20.55</v>
      </c>
      <c r="V1543" s="15">
        <f t="shared" si="568"/>
        <v>422.40000000000003</v>
      </c>
      <c r="W1543" s="15">
        <f t="shared" si="569"/>
        <v>367.488</v>
      </c>
      <c r="X1543" s="15">
        <f t="shared" si="570"/>
        <v>36.748800000000003</v>
      </c>
      <c r="Y1543" s="15">
        <f t="shared" si="571"/>
        <v>205.5</v>
      </c>
      <c r="Z1543" s="15">
        <f t="shared" si="572"/>
        <v>178.785</v>
      </c>
      <c r="AA1543" s="15">
        <f t="shared" si="573"/>
        <v>17.878499999999999</v>
      </c>
      <c r="AB1543" s="15">
        <f t="shared" si="574"/>
        <v>6.2</v>
      </c>
      <c r="AC1543" s="15">
        <f t="shared" si="575"/>
        <v>27.799999999999997</v>
      </c>
      <c r="AD1543" s="15">
        <f t="shared" si="576"/>
        <v>5.8999999999999995</v>
      </c>
      <c r="AE1543" s="15">
        <f t="shared" si="577"/>
        <v>16</v>
      </c>
      <c r="AF1543" s="15">
        <f t="shared" si="578"/>
        <v>4.5</v>
      </c>
      <c r="AG1543" s="15">
        <f t="shared" si="579"/>
        <v>486.40548243866652</v>
      </c>
      <c r="AH1543" s="15">
        <f t="shared" si="580"/>
        <v>48.640548243866654</v>
      </c>
      <c r="AI1543" s="8">
        <f t="shared" si="581"/>
        <v>0.42240000000000005</v>
      </c>
      <c r="AJ1543" s="8">
        <v>0.62</v>
      </c>
      <c r="AK1543" s="8">
        <v>2.78</v>
      </c>
      <c r="AL1543" s="8">
        <v>0.59</v>
      </c>
      <c r="AM1543" s="8">
        <v>1.6</v>
      </c>
      <c r="AN1543" s="8">
        <v>0.45</v>
      </c>
      <c r="AO1543" s="8">
        <f t="shared" si="582"/>
        <v>14.678030303030301</v>
      </c>
      <c r="AP1543" s="8">
        <f t="shared" si="583"/>
        <v>65.814393939393923</v>
      </c>
      <c r="AQ1543" s="8">
        <f t="shared" si="584"/>
        <v>13.967803030303028</v>
      </c>
      <c r="AR1543" s="8">
        <f t="shared" si="585"/>
        <v>37.878787878787875</v>
      </c>
      <c r="AS1543" s="8">
        <f t="shared" si="586"/>
        <v>10.65340909090909</v>
      </c>
    </row>
    <row r="1544" spans="1:45" x14ac:dyDescent="0.35">
      <c r="A1544" s="25">
        <v>2018</v>
      </c>
      <c r="B1544" s="2">
        <v>16746</v>
      </c>
      <c r="C1544" s="25" t="s">
        <v>163</v>
      </c>
      <c r="D1544" s="17">
        <v>132</v>
      </c>
      <c r="E1544" s="18" t="s">
        <v>32</v>
      </c>
      <c r="F1544" s="20" t="s">
        <v>156</v>
      </c>
      <c r="G1544" s="22">
        <v>2</v>
      </c>
      <c r="H1544" s="2">
        <v>278</v>
      </c>
      <c r="I1544" s="2">
        <f t="shared" si="564"/>
        <v>136</v>
      </c>
      <c r="J1544" s="3">
        <v>5</v>
      </c>
      <c r="K1544" s="3">
        <v>43</v>
      </c>
      <c r="L1544" s="8">
        <f t="shared" si="565"/>
        <v>109.22</v>
      </c>
      <c r="M1544" s="8">
        <v>13.89</v>
      </c>
      <c r="N1544" s="8">
        <v>7.57</v>
      </c>
      <c r="O1544" s="8">
        <f t="shared" si="566"/>
        <v>67.994979913793102</v>
      </c>
      <c r="P1544" s="8">
        <f t="shared" si="563"/>
        <v>67.994979913793102</v>
      </c>
      <c r="Q1544" s="8">
        <f t="shared" si="567"/>
        <v>4572.6623992025861</v>
      </c>
      <c r="R1544" s="8"/>
      <c r="S1544" s="8">
        <v>10.88</v>
      </c>
      <c r="T1544" s="8">
        <v>41.22</v>
      </c>
      <c r="U1544" s="8">
        <v>21.73</v>
      </c>
      <c r="V1544" s="15">
        <f t="shared" si="568"/>
        <v>412.2</v>
      </c>
      <c r="W1544" s="15">
        <f t="shared" si="569"/>
        <v>358.61399999999998</v>
      </c>
      <c r="X1544" s="15">
        <f t="shared" si="570"/>
        <v>35.861399999999996</v>
      </c>
      <c r="Y1544" s="15">
        <f t="shared" si="571"/>
        <v>217.3</v>
      </c>
      <c r="Z1544" s="15">
        <f t="shared" si="572"/>
        <v>189.05100000000002</v>
      </c>
      <c r="AA1544" s="15">
        <f t="shared" si="573"/>
        <v>18.905100000000001</v>
      </c>
      <c r="AB1544" s="15">
        <f t="shared" si="574"/>
        <v>6.1</v>
      </c>
      <c r="AC1544" s="15">
        <f t="shared" si="575"/>
        <v>27.1</v>
      </c>
      <c r="AD1544" s="15">
        <f t="shared" si="576"/>
        <v>5.8</v>
      </c>
      <c r="AE1544" s="15">
        <f t="shared" si="577"/>
        <v>15.4</v>
      </c>
      <c r="AF1544" s="15">
        <f t="shared" si="578"/>
        <v>4.4000000000000004</v>
      </c>
      <c r="AG1544" s="15">
        <f t="shared" si="579"/>
        <v>480.66873019999582</v>
      </c>
      <c r="AH1544" s="15">
        <f t="shared" si="580"/>
        <v>48.066873019999584</v>
      </c>
      <c r="AI1544" s="8">
        <f t="shared" si="581"/>
        <v>0.41220000000000001</v>
      </c>
      <c r="AJ1544" s="8">
        <v>0.61</v>
      </c>
      <c r="AK1544" s="8">
        <v>2.71</v>
      </c>
      <c r="AL1544" s="8">
        <v>0.57999999999999996</v>
      </c>
      <c r="AM1544" s="8">
        <v>1.54</v>
      </c>
      <c r="AN1544" s="8">
        <v>0.44</v>
      </c>
      <c r="AO1544" s="8">
        <f t="shared" si="582"/>
        <v>14.79864143619602</v>
      </c>
      <c r="AP1544" s="8">
        <f t="shared" si="583"/>
        <v>65.744784085395438</v>
      </c>
      <c r="AQ1544" s="8">
        <f t="shared" si="584"/>
        <v>14.070839398350314</v>
      </c>
      <c r="AR1544" s="8">
        <f t="shared" si="585"/>
        <v>37.360504609412907</v>
      </c>
      <c r="AS1544" s="8">
        <f t="shared" si="586"/>
        <v>10.674429888403688</v>
      </c>
    </row>
    <row r="1545" spans="1:45" x14ac:dyDescent="0.35">
      <c r="A1545" s="25">
        <v>2018</v>
      </c>
      <c r="B1545" s="2">
        <v>16747</v>
      </c>
      <c r="C1545" s="25" t="s">
        <v>163</v>
      </c>
      <c r="D1545" s="17">
        <v>96</v>
      </c>
      <c r="E1545" s="18" t="s">
        <v>53</v>
      </c>
      <c r="F1545" s="20" t="s">
        <v>156</v>
      </c>
      <c r="G1545" s="22">
        <v>2</v>
      </c>
      <c r="H1545" s="2">
        <v>279</v>
      </c>
      <c r="I1545" s="2">
        <f t="shared" si="564"/>
        <v>137</v>
      </c>
      <c r="J1545" s="3">
        <v>4</v>
      </c>
      <c r="K1545" s="3">
        <v>46</v>
      </c>
      <c r="L1545" s="8">
        <f t="shared" si="565"/>
        <v>116.84</v>
      </c>
      <c r="M1545" s="8">
        <v>13.74</v>
      </c>
      <c r="N1545" s="8">
        <v>8.25</v>
      </c>
      <c r="O1545" s="8">
        <f t="shared" si="566"/>
        <v>74.23193534482759</v>
      </c>
      <c r="P1545" s="8">
        <f t="shared" si="563"/>
        <v>74.23193534482759</v>
      </c>
      <c r="Q1545" s="8">
        <f t="shared" si="567"/>
        <v>4992.0976519396554</v>
      </c>
      <c r="R1545" s="8"/>
      <c r="S1545" s="8">
        <v>11.35</v>
      </c>
      <c r="T1545" s="8">
        <v>43.05</v>
      </c>
      <c r="U1545" s="8">
        <v>20.81</v>
      </c>
      <c r="V1545" s="15">
        <f t="shared" si="568"/>
        <v>430.5</v>
      </c>
      <c r="W1545" s="15">
        <f t="shared" si="569"/>
        <v>374.53500000000003</v>
      </c>
      <c r="X1545" s="15">
        <f t="shared" si="570"/>
        <v>37.453500000000005</v>
      </c>
      <c r="Y1545" s="15">
        <f t="shared" si="571"/>
        <v>208.1</v>
      </c>
      <c r="Z1545" s="15">
        <f t="shared" si="572"/>
        <v>181.047</v>
      </c>
      <c r="AA1545" s="15">
        <f t="shared" si="573"/>
        <v>18.104700000000001</v>
      </c>
      <c r="AB1545" s="15">
        <f t="shared" si="574"/>
        <v>6.4</v>
      </c>
      <c r="AC1545" s="15">
        <f t="shared" si="575"/>
        <v>28.1</v>
      </c>
      <c r="AD1545" s="15">
        <f t="shared" si="576"/>
        <v>6</v>
      </c>
      <c r="AE1545" s="15">
        <f t="shared" si="577"/>
        <v>15.9</v>
      </c>
      <c r="AF1545" s="15">
        <f t="shared" si="578"/>
        <v>4.4000000000000004</v>
      </c>
      <c r="AG1545" s="15">
        <f t="shared" si="579"/>
        <v>497.10210582239188</v>
      </c>
      <c r="AH1545" s="15">
        <f t="shared" si="580"/>
        <v>49.710210582239185</v>
      </c>
      <c r="AI1545" s="8">
        <f t="shared" si="581"/>
        <v>0.43049999999999999</v>
      </c>
      <c r="AJ1545" s="8">
        <v>0.64</v>
      </c>
      <c r="AK1545" s="8">
        <v>2.81</v>
      </c>
      <c r="AL1545" s="8">
        <v>0.6</v>
      </c>
      <c r="AM1545" s="8">
        <v>1.59</v>
      </c>
      <c r="AN1545" s="8">
        <v>0.44</v>
      </c>
      <c r="AO1545" s="8">
        <f t="shared" si="582"/>
        <v>14.866434378629501</v>
      </c>
      <c r="AP1545" s="8">
        <f t="shared" si="583"/>
        <v>65.272938443670157</v>
      </c>
      <c r="AQ1545" s="8">
        <f t="shared" si="584"/>
        <v>13.937282229965158</v>
      </c>
      <c r="AR1545" s="8">
        <f t="shared" si="585"/>
        <v>36.933797909407666</v>
      </c>
      <c r="AS1545" s="8">
        <f t="shared" si="586"/>
        <v>10.220673635307783</v>
      </c>
    </row>
    <row r="1546" spans="1:45" x14ac:dyDescent="0.35">
      <c r="A1546" s="25">
        <v>2018</v>
      </c>
      <c r="B1546" s="2">
        <v>16748</v>
      </c>
      <c r="C1546" s="25" t="s">
        <v>163</v>
      </c>
      <c r="D1546" s="17">
        <v>2</v>
      </c>
      <c r="E1546" s="19" t="s">
        <v>145</v>
      </c>
      <c r="F1546" s="21" t="s">
        <v>160</v>
      </c>
      <c r="G1546" s="22">
        <v>2</v>
      </c>
      <c r="H1546" s="2">
        <v>275</v>
      </c>
      <c r="I1546" s="2">
        <f t="shared" si="564"/>
        <v>133</v>
      </c>
      <c r="J1546" s="3">
        <v>3</v>
      </c>
      <c r="K1546" s="3">
        <v>26</v>
      </c>
      <c r="L1546" s="8">
        <f t="shared" si="565"/>
        <v>66.040000000000006</v>
      </c>
      <c r="M1546" s="8">
        <v>13.48</v>
      </c>
      <c r="N1546" s="8">
        <v>7.32</v>
      </c>
      <c r="O1546" s="8">
        <f t="shared" si="566"/>
        <v>66.06249517241379</v>
      </c>
      <c r="P1546" s="8">
        <f t="shared" si="563"/>
        <v>66.06249517241379</v>
      </c>
      <c r="Q1546" s="8">
        <f t="shared" si="567"/>
        <v>4442.7028003448277</v>
      </c>
      <c r="R1546" s="8"/>
      <c r="S1546" s="8">
        <v>10.63</v>
      </c>
      <c r="T1546" s="8">
        <v>40.520000000000003</v>
      </c>
      <c r="U1546" s="8">
        <v>21.86</v>
      </c>
      <c r="V1546" s="15">
        <f t="shared" si="568"/>
        <v>405.20000000000005</v>
      </c>
      <c r="W1546" s="15">
        <f t="shared" si="569"/>
        <v>352.52400000000006</v>
      </c>
      <c r="X1546" s="15">
        <f t="shared" si="570"/>
        <v>35.252400000000009</v>
      </c>
      <c r="Y1546" s="15">
        <f t="shared" si="571"/>
        <v>218.6</v>
      </c>
      <c r="Z1546" s="15">
        <f t="shared" si="572"/>
        <v>190.18199999999999</v>
      </c>
      <c r="AA1546" s="15">
        <f t="shared" si="573"/>
        <v>19.0182</v>
      </c>
      <c r="AB1546" s="15">
        <f t="shared" si="574"/>
        <v>6.1</v>
      </c>
      <c r="AC1546" s="15">
        <f t="shared" si="575"/>
        <v>27.1</v>
      </c>
      <c r="AD1546" s="15">
        <f t="shared" si="576"/>
        <v>6</v>
      </c>
      <c r="AE1546" s="15">
        <f t="shared" si="577"/>
        <v>15.3</v>
      </c>
      <c r="AF1546" s="15">
        <f t="shared" si="578"/>
        <v>4.3</v>
      </c>
      <c r="AG1546" s="15">
        <f t="shared" si="579"/>
        <v>473.16589760855555</v>
      </c>
      <c r="AH1546" s="15">
        <f t="shared" si="580"/>
        <v>47.316589760855557</v>
      </c>
      <c r="AI1546" s="8">
        <f t="shared" si="581"/>
        <v>0.40520000000000006</v>
      </c>
      <c r="AJ1546" s="8">
        <v>0.61</v>
      </c>
      <c r="AK1546" s="8">
        <v>2.71</v>
      </c>
      <c r="AL1546" s="8">
        <v>0.6</v>
      </c>
      <c r="AM1546" s="8">
        <v>1.53</v>
      </c>
      <c r="AN1546" s="8">
        <v>0.43</v>
      </c>
      <c r="AO1546" s="8">
        <f t="shared" si="582"/>
        <v>15.054294175715693</v>
      </c>
      <c r="AP1546" s="8">
        <f t="shared" si="583"/>
        <v>66.880552813425467</v>
      </c>
      <c r="AQ1546" s="8">
        <f t="shared" si="584"/>
        <v>14.807502467917075</v>
      </c>
      <c r="AR1546" s="8">
        <f t="shared" si="585"/>
        <v>37.759131293188545</v>
      </c>
      <c r="AS1546" s="8">
        <f t="shared" si="586"/>
        <v>10.612043435340571</v>
      </c>
    </row>
    <row r="1547" spans="1:45" x14ac:dyDescent="0.35">
      <c r="A1547" s="25">
        <v>2018</v>
      </c>
      <c r="B1547" s="2">
        <v>16749</v>
      </c>
      <c r="C1547" s="25" t="s">
        <v>163</v>
      </c>
      <c r="D1547" s="17">
        <v>108</v>
      </c>
      <c r="E1547" s="18" t="s">
        <v>155</v>
      </c>
      <c r="F1547" s="20" t="s">
        <v>156</v>
      </c>
      <c r="G1547" s="22">
        <v>2</v>
      </c>
      <c r="H1547" s="2">
        <v>277</v>
      </c>
      <c r="I1547" s="2">
        <f t="shared" si="564"/>
        <v>135</v>
      </c>
      <c r="J1547" s="3">
        <v>2</v>
      </c>
      <c r="K1547" s="3">
        <v>46</v>
      </c>
      <c r="L1547" s="8">
        <f t="shared" si="565"/>
        <v>116.84</v>
      </c>
      <c r="M1547" s="8">
        <v>13.5</v>
      </c>
      <c r="N1547" s="8">
        <v>8.6999999999999993</v>
      </c>
      <c r="O1547" s="8">
        <f t="shared" si="566"/>
        <v>78.498749999999987</v>
      </c>
      <c r="P1547" s="8">
        <f t="shared" si="563"/>
        <v>78.498749999999987</v>
      </c>
      <c r="Q1547" s="8">
        <f t="shared" si="567"/>
        <v>5279.040937499999</v>
      </c>
      <c r="R1547" s="8"/>
      <c r="S1547" s="8">
        <v>10.86</v>
      </c>
      <c r="T1547" s="8">
        <v>42.86</v>
      </c>
      <c r="U1547" s="8">
        <v>20.9</v>
      </c>
      <c r="V1547" s="15">
        <f t="shared" si="568"/>
        <v>428.6</v>
      </c>
      <c r="W1547" s="15">
        <f t="shared" si="569"/>
        <v>372.88200000000001</v>
      </c>
      <c r="X1547" s="15">
        <f t="shared" si="570"/>
        <v>37.288200000000003</v>
      </c>
      <c r="Y1547" s="15">
        <f t="shared" si="571"/>
        <v>209</v>
      </c>
      <c r="Z1547" s="15">
        <f t="shared" si="572"/>
        <v>181.83</v>
      </c>
      <c r="AA1547" s="15">
        <f t="shared" si="573"/>
        <v>18.183</v>
      </c>
      <c r="AB1547" s="15">
        <f t="shared" si="574"/>
        <v>6.5</v>
      </c>
      <c r="AC1547" s="15">
        <f t="shared" si="575"/>
        <v>28.1</v>
      </c>
      <c r="AD1547" s="15">
        <f t="shared" si="576"/>
        <v>6</v>
      </c>
      <c r="AE1547" s="15">
        <f t="shared" si="577"/>
        <v>16</v>
      </c>
      <c r="AF1547" s="15">
        <f t="shared" si="578"/>
        <v>4.5</v>
      </c>
      <c r="AG1547" s="15">
        <f t="shared" si="579"/>
        <v>495.38179319595002</v>
      </c>
      <c r="AH1547" s="15">
        <f t="shared" si="580"/>
        <v>49.538179319595002</v>
      </c>
      <c r="AI1547" s="8">
        <f t="shared" si="581"/>
        <v>0.42860000000000004</v>
      </c>
      <c r="AJ1547" s="8">
        <v>0.65</v>
      </c>
      <c r="AK1547" s="8">
        <v>2.81</v>
      </c>
      <c r="AL1547" s="8">
        <v>0.6</v>
      </c>
      <c r="AM1547" s="8">
        <v>1.6</v>
      </c>
      <c r="AN1547" s="8">
        <v>0.45</v>
      </c>
      <c r="AO1547" s="8">
        <f t="shared" si="582"/>
        <v>15.165655622958468</v>
      </c>
      <c r="AP1547" s="8">
        <f t="shared" si="583"/>
        <v>65.562295846943542</v>
      </c>
      <c r="AQ1547" s="8">
        <f t="shared" si="584"/>
        <v>13.99906672888474</v>
      </c>
      <c r="AR1547" s="8">
        <f t="shared" si="585"/>
        <v>37.330844610359307</v>
      </c>
      <c r="AS1547" s="8">
        <f t="shared" si="586"/>
        <v>10.499300046663555</v>
      </c>
    </row>
    <row r="1548" spans="1:45" x14ac:dyDescent="0.35">
      <c r="A1548" s="25">
        <v>2018</v>
      </c>
      <c r="B1548" s="2">
        <v>16750</v>
      </c>
      <c r="C1548" s="25" t="s">
        <v>163</v>
      </c>
      <c r="D1548" s="17">
        <v>1</v>
      </c>
      <c r="E1548" s="19" t="s">
        <v>15</v>
      </c>
      <c r="F1548" s="21" t="s">
        <v>157</v>
      </c>
      <c r="G1548" s="22">
        <v>2</v>
      </c>
      <c r="H1548" s="2">
        <v>278</v>
      </c>
      <c r="I1548" s="2">
        <f t="shared" si="564"/>
        <v>136</v>
      </c>
      <c r="J1548" s="3">
        <v>1</v>
      </c>
      <c r="K1548" s="3">
        <v>25</v>
      </c>
      <c r="L1548" s="8">
        <f t="shared" si="565"/>
        <v>63.5</v>
      </c>
      <c r="M1548" s="8">
        <v>14.09</v>
      </c>
      <c r="N1548" s="8">
        <v>8.93</v>
      </c>
      <c r="O1548" s="8">
        <f t="shared" si="566"/>
        <v>80.024424396551723</v>
      </c>
      <c r="P1548" s="8">
        <f t="shared" si="563"/>
        <v>80.024424396551723</v>
      </c>
      <c r="Q1548" s="8">
        <f t="shared" si="567"/>
        <v>5381.6425406681037</v>
      </c>
      <c r="R1548" s="8"/>
      <c r="S1548" s="8">
        <v>11.19</v>
      </c>
      <c r="T1548" s="8">
        <v>38.42</v>
      </c>
      <c r="U1548" s="8">
        <v>21.32</v>
      </c>
      <c r="V1548" s="15">
        <f t="shared" si="568"/>
        <v>384.20000000000005</v>
      </c>
      <c r="W1548" s="15">
        <f t="shared" si="569"/>
        <v>334.25400000000002</v>
      </c>
      <c r="X1548" s="15">
        <f t="shared" si="570"/>
        <v>33.425400000000003</v>
      </c>
      <c r="Y1548" s="15">
        <f t="shared" si="571"/>
        <v>213.2</v>
      </c>
      <c r="Z1548" s="15">
        <f t="shared" si="572"/>
        <v>185.48399999999998</v>
      </c>
      <c r="AA1548" s="15">
        <f t="shared" si="573"/>
        <v>18.548399999999997</v>
      </c>
      <c r="AB1548" s="15">
        <f t="shared" si="574"/>
        <v>6</v>
      </c>
      <c r="AC1548" s="15">
        <f t="shared" si="575"/>
        <v>25.7</v>
      </c>
      <c r="AD1548" s="15">
        <f t="shared" si="576"/>
        <v>5.6999999999999993</v>
      </c>
      <c r="AE1548" s="15">
        <f t="shared" si="577"/>
        <v>15</v>
      </c>
      <c r="AF1548" s="15">
        <f t="shared" si="578"/>
        <v>4.3</v>
      </c>
      <c r="AG1548" s="15">
        <f t="shared" si="579"/>
        <v>446.0557744935536</v>
      </c>
      <c r="AH1548" s="15">
        <f t="shared" si="580"/>
        <v>44.605577449355359</v>
      </c>
      <c r="AI1548" s="8">
        <f t="shared" si="581"/>
        <v>0.38420000000000004</v>
      </c>
      <c r="AJ1548" s="8">
        <v>0.6</v>
      </c>
      <c r="AK1548" s="8">
        <v>2.57</v>
      </c>
      <c r="AL1548" s="8">
        <v>0.56999999999999995</v>
      </c>
      <c r="AM1548" s="8">
        <v>1.5</v>
      </c>
      <c r="AN1548" s="8">
        <v>0.43</v>
      </c>
      <c r="AO1548" s="8">
        <f t="shared" si="582"/>
        <v>15.616866215512752</v>
      </c>
      <c r="AP1548" s="8">
        <f t="shared" si="583"/>
        <v>66.892243623112947</v>
      </c>
      <c r="AQ1548" s="8">
        <f t="shared" si="584"/>
        <v>14.836022904737113</v>
      </c>
      <c r="AR1548" s="8">
        <f t="shared" si="585"/>
        <v>39.04216553878188</v>
      </c>
      <c r="AS1548" s="8">
        <f t="shared" si="586"/>
        <v>11.192087454450805</v>
      </c>
    </row>
    <row r="1549" spans="1:45" x14ac:dyDescent="0.35">
      <c r="A1549" s="25">
        <v>2018</v>
      </c>
      <c r="B1549" s="2">
        <v>16751</v>
      </c>
      <c r="C1549" s="25" t="s">
        <v>163</v>
      </c>
      <c r="D1549" s="17">
        <v>38</v>
      </c>
      <c r="E1549" s="18" t="s">
        <v>17</v>
      </c>
      <c r="F1549" s="20" t="s">
        <v>156</v>
      </c>
      <c r="G1549" s="22">
        <v>2</v>
      </c>
      <c r="H1549" s="2">
        <v>278</v>
      </c>
      <c r="I1549" s="2">
        <f t="shared" si="564"/>
        <v>136</v>
      </c>
      <c r="J1549" s="3">
        <v>1</v>
      </c>
      <c r="K1549" s="3">
        <v>30</v>
      </c>
      <c r="L1549" s="8">
        <f t="shared" si="565"/>
        <v>76.2</v>
      </c>
      <c r="M1549" s="8">
        <v>13.22</v>
      </c>
      <c r="N1549" s="8">
        <v>7.09</v>
      </c>
      <c r="O1549" s="8">
        <f t="shared" si="566"/>
        <v>64.179046724137933</v>
      </c>
      <c r="P1549" s="8">
        <f t="shared" si="563"/>
        <v>64.179046724137933</v>
      </c>
      <c r="Q1549" s="8">
        <f t="shared" si="567"/>
        <v>4316.0408921982762</v>
      </c>
      <c r="R1549" s="8"/>
      <c r="S1549" s="8">
        <v>11.21</v>
      </c>
      <c r="T1549" s="8">
        <v>42.99</v>
      </c>
      <c r="U1549" s="8">
        <v>21.22</v>
      </c>
      <c r="V1549" s="15">
        <f t="shared" si="568"/>
        <v>429.90000000000003</v>
      </c>
      <c r="W1549" s="15">
        <f t="shared" si="569"/>
        <v>374.01300000000003</v>
      </c>
      <c r="X1549" s="15">
        <f t="shared" si="570"/>
        <v>37.401300000000006</v>
      </c>
      <c r="Y1549" s="15">
        <f t="shared" si="571"/>
        <v>212.2</v>
      </c>
      <c r="Z1549" s="15">
        <f t="shared" si="572"/>
        <v>184.61399999999998</v>
      </c>
      <c r="AA1549" s="15">
        <f t="shared" si="573"/>
        <v>18.461399999999998</v>
      </c>
      <c r="AB1549" s="15">
        <f t="shared" si="574"/>
        <v>6.5</v>
      </c>
      <c r="AC1549" s="15">
        <f t="shared" si="575"/>
        <v>28.3</v>
      </c>
      <c r="AD1549" s="15">
        <f t="shared" si="576"/>
        <v>6.1</v>
      </c>
      <c r="AE1549" s="15">
        <f t="shared" si="577"/>
        <v>16</v>
      </c>
      <c r="AF1549" s="15">
        <f t="shared" si="578"/>
        <v>4.4000000000000004</v>
      </c>
      <c r="AG1549" s="15">
        <f t="shared" si="579"/>
        <v>498.580880178489</v>
      </c>
      <c r="AH1549" s="15">
        <f t="shared" si="580"/>
        <v>49.8580880178489</v>
      </c>
      <c r="AI1549" s="8">
        <f t="shared" si="581"/>
        <v>0.42990000000000006</v>
      </c>
      <c r="AJ1549" s="8">
        <v>0.65</v>
      </c>
      <c r="AK1549" s="8">
        <v>2.83</v>
      </c>
      <c r="AL1549" s="8">
        <v>0.61</v>
      </c>
      <c r="AM1549" s="8">
        <v>1.6</v>
      </c>
      <c r="AN1549" s="8">
        <v>0.44</v>
      </c>
      <c r="AO1549" s="8">
        <f t="shared" si="582"/>
        <v>15.119795301232843</v>
      </c>
      <c r="AP1549" s="8">
        <f t="shared" si="583"/>
        <v>65.829262619213765</v>
      </c>
      <c r="AQ1549" s="8">
        <f t="shared" si="584"/>
        <v>14.189346359618513</v>
      </c>
      <c r="AR1549" s="8">
        <f t="shared" si="585"/>
        <v>37.217957664573149</v>
      </c>
      <c r="AS1549" s="8">
        <f t="shared" si="586"/>
        <v>10.234938357757617</v>
      </c>
    </row>
    <row r="1550" spans="1:45" x14ac:dyDescent="0.35">
      <c r="A1550" s="25">
        <v>2018</v>
      </c>
      <c r="B1550" s="2">
        <v>16752</v>
      </c>
      <c r="C1550" s="25" t="s">
        <v>163</v>
      </c>
      <c r="D1550" s="17">
        <v>34</v>
      </c>
      <c r="E1550" s="18" t="s">
        <v>94</v>
      </c>
      <c r="F1550" s="20" t="s">
        <v>156</v>
      </c>
      <c r="G1550" s="22">
        <v>2</v>
      </c>
      <c r="H1550" s="2">
        <v>278</v>
      </c>
      <c r="I1550" s="2">
        <f t="shared" si="564"/>
        <v>136</v>
      </c>
      <c r="J1550" s="3">
        <v>2</v>
      </c>
      <c r="K1550" s="3">
        <v>39</v>
      </c>
      <c r="L1550" s="8">
        <f t="shared" si="565"/>
        <v>99.06</v>
      </c>
      <c r="M1550" s="8">
        <v>13.63</v>
      </c>
      <c r="N1550" s="8">
        <v>7.51</v>
      </c>
      <c r="O1550" s="8">
        <f t="shared" si="566"/>
        <v>67.659726465517238</v>
      </c>
      <c r="P1550" s="8">
        <f t="shared" si="563"/>
        <v>67.659726465517238</v>
      </c>
      <c r="Q1550" s="8">
        <f t="shared" si="567"/>
        <v>4550.116604806034</v>
      </c>
      <c r="R1550" s="8"/>
      <c r="S1550" s="8">
        <v>10.86</v>
      </c>
      <c r="T1550" s="8">
        <v>41.97</v>
      </c>
      <c r="U1550" s="8">
        <v>21.36</v>
      </c>
      <c r="V1550" s="15">
        <f t="shared" si="568"/>
        <v>419.7</v>
      </c>
      <c r="W1550" s="15">
        <f t="shared" si="569"/>
        <v>365.13900000000001</v>
      </c>
      <c r="X1550" s="15">
        <f t="shared" si="570"/>
        <v>36.5139</v>
      </c>
      <c r="Y1550" s="15">
        <f t="shared" si="571"/>
        <v>213.6</v>
      </c>
      <c r="Z1550" s="15">
        <f t="shared" si="572"/>
        <v>185.83199999999999</v>
      </c>
      <c r="AA1550" s="15">
        <f t="shared" si="573"/>
        <v>18.583199999999998</v>
      </c>
      <c r="AB1550" s="15">
        <f t="shared" si="574"/>
        <v>6.3</v>
      </c>
      <c r="AC1550" s="15">
        <f t="shared" si="575"/>
        <v>27.599999999999998</v>
      </c>
      <c r="AD1550" s="15">
        <f t="shared" si="576"/>
        <v>5.8999999999999995</v>
      </c>
      <c r="AE1550" s="15">
        <f t="shared" si="577"/>
        <v>15.600000000000001</v>
      </c>
      <c r="AF1550" s="15">
        <f t="shared" si="578"/>
        <v>4.4000000000000004</v>
      </c>
      <c r="AG1550" s="15">
        <f t="shared" si="579"/>
        <v>487.47950962369481</v>
      </c>
      <c r="AH1550" s="15">
        <f t="shared" si="580"/>
        <v>48.74795096236948</v>
      </c>
      <c r="AI1550" s="8">
        <f t="shared" si="581"/>
        <v>0.41969999999999996</v>
      </c>
      <c r="AJ1550" s="8">
        <v>0.63</v>
      </c>
      <c r="AK1550" s="8">
        <v>2.76</v>
      </c>
      <c r="AL1550" s="8">
        <v>0.59</v>
      </c>
      <c r="AM1550" s="8">
        <v>1.56</v>
      </c>
      <c r="AN1550" s="8">
        <v>0.44</v>
      </c>
      <c r="AO1550" s="8">
        <f t="shared" si="582"/>
        <v>15.010721944245891</v>
      </c>
      <c r="AP1550" s="8">
        <f t="shared" si="583"/>
        <v>65.761258041458191</v>
      </c>
      <c r="AQ1550" s="8">
        <f t="shared" si="584"/>
        <v>14.057660233500119</v>
      </c>
      <c r="AR1550" s="8">
        <f t="shared" si="585"/>
        <v>37.169406719085067</v>
      </c>
      <c r="AS1550" s="8">
        <f t="shared" si="586"/>
        <v>10.483678818203481</v>
      </c>
    </row>
    <row r="1551" spans="1:45" x14ac:dyDescent="0.35">
      <c r="A1551" s="25">
        <v>2018</v>
      </c>
      <c r="B1551" s="2">
        <v>16753</v>
      </c>
      <c r="C1551" s="25" t="s">
        <v>163</v>
      </c>
      <c r="D1551" s="17">
        <v>134</v>
      </c>
      <c r="E1551" s="18" t="s">
        <v>52</v>
      </c>
      <c r="F1551" s="20" t="s">
        <v>156</v>
      </c>
      <c r="G1551" s="22">
        <v>2</v>
      </c>
      <c r="H1551" s="2">
        <v>283</v>
      </c>
      <c r="I1551" s="2">
        <f t="shared" si="564"/>
        <v>141</v>
      </c>
      <c r="J1551" s="3">
        <v>3</v>
      </c>
      <c r="K1551" s="3">
        <v>44</v>
      </c>
      <c r="L1551" s="8">
        <f t="shared" si="565"/>
        <v>111.76</v>
      </c>
      <c r="M1551" s="8">
        <v>13.56</v>
      </c>
      <c r="N1551" s="8">
        <v>8.9499999999999993</v>
      </c>
      <c r="O1551" s="8">
        <f t="shared" si="566"/>
        <v>80.698446551724118</v>
      </c>
      <c r="P1551" s="8">
        <f t="shared" si="563"/>
        <v>80.698446551724118</v>
      </c>
      <c r="Q1551" s="8">
        <f t="shared" si="567"/>
        <v>5426.9705306034466</v>
      </c>
      <c r="R1551" s="8"/>
      <c r="S1551" s="8">
        <v>11.06</v>
      </c>
      <c r="T1551" s="8">
        <v>42.12</v>
      </c>
      <c r="U1551" s="8">
        <v>21.31</v>
      </c>
      <c r="V1551" s="15">
        <f t="shared" si="568"/>
        <v>421.2</v>
      </c>
      <c r="W1551" s="15">
        <f t="shared" si="569"/>
        <v>366.44399999999996</v>
      </c>
      <c r="X1551" s="15">
        <f t="shared" si="570"/>
        <v>36.644399999999997</v>
      </c>
      <c r="Y1551" s="15">
        <f t="shared" si="571"/>
        <v>213.1</v>
      </c>
      <c r="Z1551" s="15">
        <f t="shared" si="572"/>
        <v>185.39699999999999</v>
      </c>
      <c r="AA1551" s="15">
        <f t="shared" si="573"/>
        <v>18.5397</v>
      </c>
      <c r="AB1551" s="15">
        <f t="shared" si="574"/>
        <v>6.4</v>
      </c>
      <c r="AC1551" s="15">
        <f t="shared" si="575"/>
        <v>27.7</v>
      </c>
      <c r="AD1551" s="15">
        <f t="shared" si="576"/>
        <v>5.8999999999999995</v>
      </c>
      <c r="AE1551" s="15">
        <f t="shared" si="577"/>
        <v>15.700000000000001</v>
      </c>
      <c r="AF1551" s="15">
        <f t="shared" si="578"/>
        <v>4.4000000000000004</v>
      </c>
      <c r="AG1551" s="15">
        <f t="shared" si="579"/>
        <v>488.96050671575466</v>
      </c>
      <c r="AH1551" s="15">
        <f t="shared" si="580"/>
        <v>48.896050671575466</v>
      </c>
      <c r="AI1551" s="8">
        <f t="shared" si="581"/>
        <v>0.42119999999999996</v>
      </c>
      <c r="AJ1551" s="8">
        <v>0.64</v>
      </c>
      <c r="AK1551" s="8">
        <v>2.77</v>
      </c>
      <c r="AL1551" s="8">
        <v>0.59</v>
      </c>
      <c r="AM1551" s="8">
        <v>1.57</v>
      </c>
      <c r="AN1551" s="8">
        <v>0.44</v>
      </c>
      <c r="AO1551" s="8">
        <f t="shared" si="582"/>
        <v>15.194681861348529</v>
      </c>
      <c r="AP1551" s="8">
        <f t="shared" si="583"/>
        <v>65.764482431149105</v>
      </c>
      <c r="AQ1551" s="8">
        <f t="shared" si="584"/>
        <v>14.007597340930674</v>
      </c>
      <c r="AR1551" s="8">
        <f t="shared" si="585"/>
        <v>37.274453941120612</v>
      </c>
      <c r="AS1551" s="8">
        <f t="shared" si="586"/>
        <v>10.446343779677115</v>
      </c>
    </row>
    <row r="1552" spans="1:45" x14ac:dyDescent="0.35">
      <c r="A1552" s="25">
        <v>2018</v>
      </c>
      <c r="B1552" s="2">
        <v>16754</v>
      </c>
      <c r="C1552" s="25" t="s">
        <v>163</v>
      </c>
      <c r="D1552" s="17">
        <v>55</v>
      </c>
      <c r="E1552" s="18" t="s">
        <v>13</v>
      </c>
      <c r="F1552" s="20" t="s">
        <v>156</v>
      </c>
      <c r="G1552" s="22">
        <v>2</v>
      </c>
      <c r="H1552" s="2">
        <v>283</v>
      </c>
      <c r="I1552" s="2">
        <f t="shared" si="564"/>
        <v>141</v>
      </c>
      <c r="J1552" s="3">
        <v>3</v>
      </c>
      <c r="K1552" s="3">
        <v>44</v>
      </c>
      <c r="L1552" s="8">
        <f t="shared" si="565"/>
        <v>111.76</v>
      </c>
      <c r="M1552" s="8">
        <v>13.68</v>
      </c>
      <c r="N1552" s="8">
        <v>9.8000000000000007</v>
      </c>
      <c r="O1552" s="8">
        <f t="shared" si="566"/>
        <v>88.23987586206897</v>
      </c>
      <c r="P1552" s="8">
        <f t="shared" si="563"/>
        <v>88.23987586206897</v>
      </c>
      <c r="Q1552" s="8">
        <f t="shared" si="567"/>
        <v>5934.1316517241385</v>
      </c>
      <c r="R1552" s="8"/>
      <c r="S1552" s="8">
        <v>11.27</v>
      </c>
      <c r="T1552" s="8">
        <v>41.92</v>
      </c>
      <c r="U1552" s="8">
        <v>21.34</v>
      </c>
      <c r="V1552" s="15">
        <f t="shared" si="568"/>
        <v>419.20000000000005</v>
      </c>
      <c r="W1552" s="15">
        <f t="shared" si="569"/>
        <v>364.70400000000006</v>
      </c>
      <c r="X1552" s="15">
        <f t="shared" si="570"/>
        <v>36.470400000000005</v>
      </c>
      <c r="Y1552" s="15">
        <f t="shared" si="571"/>
        <v>213.4</v>
      </c>
      <c r="Z1552" s="15">
        <f t="shared" si="572"/>
        <v>185.65800000000002</v>
      </c>
      <c r="AA1552" s="15">
        <f t="shared" si="573"/>
        <v>18.565800000000003</v>
      </c>
      <c r="AB1552" s="15">
        <f t="shared" si="574"/>
        <v>6.4</v>
      </c>
      <c r="AC1552" s="15">
        <f t="shared" si="575"/>
        <v>27.7</v>
      </c>
      <c r="AD1552" s="15">
        <f t="shared" si="576"/>
        <v>6</v>
      </c>
      <c r="AE1552" s="15">
        <f t="shared" si="577"/>
        <v>15.600000000000001</v>
      </c>
      <c r="AF1552" s="15">
        <f t="shared" si="578"/>
        <v>4.4000000000000004</v>
      </c>
      <c r="AG1552" s="15">
        <f t="shared" si="579"/>
        <v>486.79472666809261</v>
      </c>
      <c r="AH1552" s="15">
        <f t="shared" si="580"/>
        <v>48.679472666809261</v>
      </c>
      <c r="AI1552" s="8">
        <f t="shared" si="581"/>
        <v>0.41920000000000007</v>
      </c>
      <c r="AJ1552" s="8">
        <v>0.64</v>
      </c>
      <c r="AK1552" s="8">
        <v>2.77</v>
      </c>
      <c r="AL1552" s="8">
        <v>0.6</v>
      </c>
      <c r="AM1552" s="8">
        <v>1.56</v>
      </c>
      <c r="AN1552" s="8">
        <v>0.44</v>
      </c>
      <c r="AO1552" s="8">
        <f t="shared" si="582"/>
        <v>15.267175572519083</v>
      </c>
      <c r="AP1552" s="8">
        <f t="shared" si="583"/>
        <v>66.078244274809151</v>
      </c>
      <c r="AQ1552" s="8">
        <f t="shared" si="584"/>
        <v>14.312977099236639</v>
      </c>
      <c r="AR1552" s="8">
        <f t="shared" si="585"/>
        <v>37.213740458015266</v>
      </c>
      <c r="AS1552" s="8">
        <f t="shared" si="586"/>
        <v>10.496183206106869</v>
      </c>
    </row>
    <row r="1553" spans="1:45" x14ac:dyDescent="0.35">
      <c r="A1553" s="25">
        <v>2018</v>
      </c>
      <c r="B1553" s="2">
        <v>16755</v>
      </c>
      <c r="C1553" s="25" t="s">
        <v>163</v>
      </c>
      <c r="D1553" s="17">
        <v>111</v>
      </c>
      <c r="E1553" s="18" t="s">
        <v>106</v>
      </c>
      <c r="F1553" s="20" t="s">
        <v>156</v>
      </c>
      <c r="G1553" s="22">
        <v>2</v>
      </c>
      <c r="H1553" s="2">
        <v>266</v>
      </c>
      <c r="I1553" s="2">
        <f t="shared" si="564"/>
        <v>124</v>
      </c>
      <c r="J1553" s="3">
        <v>3</v>
      </c>
      <c r="K1553" s="3">
        <v>45</v>
      </c>
      <c r="L1553" s="8">
        <f t="shared" si="565"/>
        <v>114.3</v>
      </c>
      <c r="M1553" s="8">
        <v>13.71</v>
      </c>
      <c r="N1553" s="8">
        <v>6.76</v>
      </c>
      <c r="O1553" s="8">
        <f t="shared" si="566"/>
        <v>60.846352068965516</v>
      </c>
      <c r="P1553" s="8">
        <f t="shared" si="563"/>
        <v>60.846352068965516</v>
      </c>
      <c r="Q1553" s="8">
        <f t="shared" si="567"/>
        <v>4091.9171766379309</v>
      </c>
      <c r="R1553" s="8"/>
      <c r="S1553" s="8">
        <v>10.51</v>
      </c>
      <c r="T1553" s="8">
        <v>43.43</v>
      </c>
      <c r="U1553" s="8">
        <v>20.68</v>
      </c>
      <c r="V1553" s="15">
        <f t="shared" si="568"/>
        <v>434.3</v>
      </c>
      <c r="W1553" s="15">
        <f t="shared" si="569"/>
        <v>377.84100000000001</v>
      </c>
      <c r="X1553" s="15">
        <f t="shared" si="570"/>
        <v>37.784100000000002</v>
      </c>
      <c r="Y1553" s="15">
        <f t="shared" si="571"/>
        <v>206.8</v>
      </c>
      <c r="Z1553" s="15">
        <f t="shared" si="572"/>
        <v>179.916</v>
      </c>
      <c r="AA1553" s="15">
        <f t="shared" si="573"/>
        <v>17.991599999999998</v>
      </c>
      <c r="AB1553" s="15">
        <f t="shared" si="574"/>
        <v>6.7</v>
      </c>
      <c r="AC1553" s="15">
        <f t="shared" si="575"/>
        <v>28.4</v>
      </c>
      <c r="AD1553" s="15">
        <f t="shared" si="576"/>
        <v>6.2</v>
      </c>
      <c r="AE1553" s="15">
        <f t="shared" si="577"/>
        <v>16.100000000000001</v>
      </c>
      <c r="AF1553" s="15">
        <f t="shared" si="578"/>
        <v>4.4000000000000004</v>
      </c>
      <c r="AG1553" s="15">
        <f t="shared" si="579"/>
        <v>500.79838056886223</v>
      </c>
      <c r="AH1553" s="15">
        <f t="shared" si="580"/>
        <v>50.079838056886224</v>
      </c>
      <c r="AI1553" s="8">
        <f t="shared" si="581"/>
        <v>0.43430000000000002</v>
      </c>
      <c r="AJ1553" s="8">
        <v>0.67</v>
      </c>
      <c r="AK1553" s="8">
        <v>2.84</v>
      </c>
      <c r="AL1553" s="8">
        <v>0.62</v>
      </c>
      <c r="AM1553" s="8">
        <v>1.61</v>
      </c>
      <c r="AN1553" s="8">
        <v>0.44</v>
      </c>
      <c r="AO1553" s="8">
        <f t="shared" si="582"/>
        <v>15.427124107759614</v>
      </c>
      <c r="AP1553" s="8">
        <f t="shared" si="583"/>
        <v>65.392585770204917</v>
      </c>
      <c r="AQ1553" s="8">
        <f t="shared" si="584"/>
        <v>14.275846189270089</v>
      </c>
      <c r="AR1553" s="8">
        <f t="shared" si="585"/>
        <v>37.071148975362654</v>
      </c>
      <c r="AS1553" s="8">
        <f t="shared" si="586"/>
        <v>10.131245682707807</v>
      </c>
    </row>
    <row r="1554" spans="1:45" x14ac:dyDescent="0.35">
      <c r="A1554" s="25">
        <v>2018</v>
      </c>
      <c r="B1554" s="2">
        <v>16756</v>
      </c>
      <c r="C1554" s="25" t="s">
        <v>163</v>
      </c>
      <c r="D1554" s="17">
        <v>121</v>
      </c>
      <c r="E1554" s="18" t="s">
        <v>113</v>
      </c>
      <c r="F1554" s="20" t="s">
        <v>156</v>
      </c>
      <c r="G1554" s="22">
        <v>2</v>
      </c>
      <c r="H1554" s="2">
        <v>266</v>
      </c>
      <c r="I1554" s="2">
        <f t="shared" si="564"/>
        <v>124</v>
      </c>
      <c r="J1554" s="3">
        <v>4</v>
      </c>
      <c r="K1554" s="3">
        <v>38</v>
      </c>
      <c r="L1554" s="8">
        <f t="shared" si="565"/>
        <v>96.52</v>
      </c>
      <c r="M1554" s="8">
        <v>13.61</v>
      </c>
      <c r="N1554" s="8">
        <v>5.92</v>
      </c>
      <c r="O1554" s="8">
        <f t="shared" si="566"/>
        <v>53.34731448275862</v>
      </c>
      <c r="P1554" s="8">
        <f t="shared" si="563"/>
        <v>53.34731448275862</v>
      </c>
      <c r="Q1554" s="8">
        <f t="shared" si="567"/>
        <v>3587.6068989655173</v>
      </c>
      <c r="R1554" s="8"/>
      <c r="S1554" s="8">
        <v>11.02</v>
      </c>
      <c r="T1554" s="8">
        <v>43.04</v>
      </c>
      <c r="U1554" s="8">
        <v>21.06</v>
      </c>
      <c r="V1554" s="15">
        <f t="shared" si="568"/>
        <v>430.4</v>
      </c>
      <c r="W1554" s="15">
        <f t="shared" si="569"/>
        <v>374.44799999999998</v>
      </c>
      <c r="X1554" s="15">
        <f t="shared" si="570"/>
        <v>37.444800000000001</v>
      </c>
      <c r="Y1554" s="15">
        <f t="shared" si="571"/>
        <v>210.6</v>
      </c>
      <c r="Z1554" s="15">
        <f t="shared" si="572"/>
        <v>183.22199999999998</v>
      </c>
      <c r="AA1554" s="15">
        <f t="shared" si="573"/>
        <v>18.322199999999999</v>
      </c>
      <c r="AB1554" s="15">
        <f t="shared" si="574"/>
        <v>6.6000000000000005</v>
      </c>
      <c r="AC1554" s="15">
        <f t="shared" si="575"/>
        <v>28.1</v>
      </c>
      <c r="AD1554" s="15">
        <f t="shared" si="576"/>
        <v>6.1</v>
      </c>
      <c r="AE1554" s="15">
        <f t="shared" si="577"/>
        <v>16</v>
      </c>
      <c r="AF1554" s="15">
        <f t="shared" si="578"/>
        <v>4.6000000000000005</v>
      </c>
      <c r="AG1554" s="15">
        <f t="shared" si="579"/>
        <v>498.31006179423775</v>
      </c>
      <c r="AH1554" s="15">
        <f t="shared" si="580"/>
        <v>49.831006179423774</v>
      </c>
      <c r="AI1554" s="8">
        <f t="shared" si="581"/>
        <v>0.4304</v>
      </c>
      <c r="AJ1554" s="8">
        <v>0.66</v>
      </c>
      <c r="AK1554" s="8">
        <v>2.81</v>
      </c>
      <c r="AL1554" s="8">
        <v>0.61</v>
      </c>
      <c r="AM1554" s="8">
        <v>1.6</v>
      </c>
      <c r="AN1554" s="8">
        <v>0.46</v>
      </c>
      <c r="AO1554" s="8">
        <f t="shared" si="582"/>
        <v>15.334572490706321</v>
      </c>
      <c r="AP1554" s="8">
        <f t="shared" si="583"/>
        <v>65.288104089219331</v>
      </c>
      <c r="AQ1554" s="8">
        <f t="shared" si="584"/>
        <v>14.172862453531598</v>
      </c>
      <c r="AR1554" s="8">
        <f t="shared" si="585"/>
        <v>37.174721189591075</v>
      </c>
      <c r="AS1554" s="8">
        <f t="shared" si="586"/>
        <v>10.687732342007436</v>
      </c>
    </row>
    <row r="1555" spans="1:45" x14ac:dyDescent="0.35">
      <c r="A1555" s="25">
        <v>2018</v>
      </c>
      <c r="B1555" s="2">
        <v>16757</v>
      </c>
      <c r="C1555" s="25" t="s">
        <v>163</v>
      </c>
      <c r="D1555" s="17">
        <v>33</v>
      </c>
      <c r="E1555" s="18" t="s">
        <v>85</v>
      </c>
      <c r="F1555" s="20" t="s">
        <v>156</v>
      </c>
      <c r="G1555" s="22">
        <v>2</v>
      </c>
      <c r="H1555" s="2">
        <v>266</v>
      </c>
      <c r="I1555" s="2">
        <f t="shared" si="564"/>
        <v>124</v>
      </c>
      <c r="J1555" s="3">
        <v>5</v>
      </c>
      <c r="K1555" s="3">
        <v>46</v>
      </c>
      <c r="L1555" s="8">
        <f t="shared" si="565"/>
        <v>116.84</v>
      </c>
      <c r="M1555" s="8">
        <v>13.78</v>
      </c>
      <c r="N1555" s="8">
        <v>4.1399999999999997</v>
      </c>
      <c r="O1555" s="8">
        <f t="shared" si="566"/>
        <v>37.233661034482751</v>
      </c>
      <c r="P1555" s="8">
        <f t="shared" si="563"/>
        <v>49.644881379310334</v>
      </c>
      <c r="Q1555" s="8">
        <f t="shared" si="567"/>
        <v>3338.6182727586202</v>
      </c>
      <c r="R1555" s="8">
        <v>25</v>
      </c>
      <c r="S1555" s="8">
        <v>11.32</v>
      </c>
      <c r="T1555" s="8">
        <v>42.55</v>
      </c>
      <c r="U1555" s="8">
        <v>21.04</v>
      </c>
      <c r="V1555" s="15">
        <f t="shared" si="568"/>
        <v>425.5</v>
      </c>
      <c r="W1555" s="15">
        <f t="shared" si="569"/>
        <v>370.185</v>
      </c>
      <c r="X1555" s="15">
        <f t="shared" si="570"/>
        <v>37.018500000000003</v>
      </c>
      <c r="Y1555" s="15">
        <f t="shared" si="571"/>
        <v>210.39999999999998</v>
      </c>
      <c r="Z1555" s="15">
        <f t="shared" si="572"/>
        <v>183.04799999999997</v>
      </c>
      <c r="AA1555" s="15">
        <f t="shared" si="573"/>
        <v>18.304799999999997</v>
      </c>
      <c r="AB1555" s="15">
        <f t="shared" si="574"/>
        <v>6.2</v>
      </c>
      <c r="AC1555" s="15">
        <f t="shared" si="575"/>
        <v>27.9</v>
      </c>
      <c r="AD1555" s="15">
        <f t="shared" si="576"/>
        <v>5.8</v>
      </c>
      <c r="AE1555" s="15">
        <f t="shared" si="577"/>
        <v>15.700000000000001</v>
      </c>
      <c r="AF1555" s="15">
        <f t="shared" si="578"/>
        <v>4.4000000000000004</v>
      </c>
      <c r="AG1555" s="15">
        <f t="shared" si="579"/>
        <v>492.53199698391097</v>
      </c>
      <c r="AH1555" s="15">
        <f t="shared" si="580"/>
        <v>49.2531996983911</v>
      </c>
      <c r="AI1555" s="8">
        <f t="shared" si="581"/>
        <v>0.42549999999999999</v>
      </c>
      <c r="AJ1555" s="8">
        <v>0.62</v>
      </c>
      <c r="AK1555" s="8">
        <v>2.79</v>
      </c>
      <c r="AL1555" s="8">
        <v>0.57999999999999996</v>
      </c>
      <c r="AM1555" s="8">
        <v>1.57</v>
      </c>
      <c r="AN1555" s="8">
        <v>0.44</v>
      </c>
      <c r="AO1555" s="8">
        <f t="shared" si="582"/>
        <v>14.571092831962398</v>
      </c>
      <c r="AP1555" s="8">
        <f t="shared" si="583"/>
        <v>65.569917743830786</v>
      </c>
      <c r="AQ1555" s="8">
        <f t="shared" si="584"/>
        <v>13.631022326674501</v>
      </c>
      <c r="AR1555" s="8">
        <f t="shared" si="585"/>
        <v>36.897767332549947</v>
      </c>
      <c r="AS1555" s="8">
        <f t="shared" si="586"/>
        <v>10.340775558166863</v>
      </c>
    </row>
    <row r="1556" spans="1:45" x14ac:dyDescent="0.35">
      <c r="A1556" s="25">
        <v>2018</v>
      </c>
      <c r="B1556" s="2">
        <v>16758</v>
      </c>
      <c r="C1556" s="25" t="s">
        <v>163</v>
      </c>
      <c r="D1556" s="17">
        <v>58</v>
      </c>
      <c r="E1556" s="18" t="s">
        <v>39</v>
      </c>
      <c r="F1556" s="20" t="s">
        <v>156</v>
      </c>
      <c r="G1556" s="22">
        <v>2</v>
      </c>
      <c r="H1556" s="2">
        <v>275</v>
      </c>
      <c r="I1556" s="2">
        <f t="shared" si="564"/>
        <v>133</v>
      </c>
      <c r="J1556" s="3">
        <v>2</v>
      </c>
      <c r="K1556" s="3">
        <v>48</v>
      </c>
      <c r="L1556" s="8">
        <f t="shared" si="565"/>
        <v>121.92</v>
      </c>
      <c r="M1556" s="8">
        <v>13.36</v>
      </c>
      <c r="N1556" s="8">
        <v>7.54</v>
      </c>
      <c r="O1556" s="8">
        <f t="shared" si="566"/>
        <v>68.142360000000011</v>
      </c>
      <c r="P1556" s="8">
        <f t="shared" si="563"/>
        <v>68.142360000000011</v>
      </c>
      <c r="Q1556" s="8">
        <f t="shared" si="567"/>
        <v>4582.5737100000006</v>
      </c>
      <c r="R1556" s="8"/>
      <c r="S1556" s="8">
        <v>11.59</v>
      </c>
      <c r="T1556" s="8">
        <v>42.96</v>
      </c>
      <c r="U1556" s="8">
        <v>21.25</v>
      </c>
      <c r="V1556" s="15">
        <f t="shared" si="568"/>
        <v>429.6</v>
      </c>
      <c r="W1556" s="15">
        <f t="shared" si="569"/>
        <v>373.75200000000001</v>
      </c>
      <c r="X1556" s="15">
        <f t="shared" si="570"/>
        <v>37.3752</v>
      </c>
      <c r="Y1556" s="15">
        <f t="shared" si="571"/>
        <v>212.5</v>
      </c>
      <c r="Z1556" s="15">
        <f t="shared" si="572"/>
        <v>184.875</v>
      </c>
      <c r="AA1556" s="15">
        <f t="shared" si="573"/>
        <v>18.487500000000001</v>
      </c>
      <c r="AB1556" s="15">
        <f t="shared" si="574"/>
        <v>6.3</v>
      </c>
      <c r="AC1556" s="15">
        <f t="shared" si="575"/>
        <v>28.2</v>
      </c>
      <c r="AD1556" s="15">
        <f t="shared" si="576"/>
        <v>6</v>
      </c>
      <c r="AE1556" s="15">
        <f t="shared" si="577"/>
        <v>16</v>
      </c>
      <c r="AF1556" s="15">
        <f t="shared" si="578"/>
        <v>4.4000000000000004</v>
      </c>
      <c r="AG1556" s="15">
        <f t="shared" si="579"/>
        <v>498.39248448157457</v>
      </c>
      <c r="AH1556" s="15">
        <f t="shared" si="580"/>
        <v>49.839248448157456</v>
      </c>
      <c r="AI1556" s="8">
        <f t="shared" si="581"/>
        <v>0.42960000000000004</v>
      </c>
      <c r="AJ1556" s="8">
        <v>0.63</v>
      </c>
      <c r="AK1556" s="8">
        <v>2.82</v>
      </c>
      <c r="AL1556" s="8">
        <v>0.6</v>
      </c>
      <c r="AM1556" s="8">
        <v>1.6</v>
      </c>
      <c r="AN1556" s="8">
        <v>0.44</v>
      </c>
      <c r="AO1556" s="8">
        <f t="shared" si="582"/>
        <v>14.664804469273742</v>
      </c>
      <c r="AP1556" s="8">
        <f t="shared" si="583"/>
        <v>65.642458100558656</v>
      </c>
      <c r="AQ1556" s="8">
        <f t="shared" si="584"/>
        <v>13.966480446927372</v>
      </c>
      <c r="AR1556" s="8">
        <f t="shared" si="585"/>
        <v>37.243947858472993</v>
      </c>
      <c r="AS1556" s="8">
        <f t="shared" si="586"/>
        <v>10.242085661080074</v>
      </c>
    </row>
    <row r="1557" spans="1:45" x14ac:dyDescent="0.35">
      <c r="A1557" s="25">
        <v>2018</v>
      </c>
      <c r="B1557" s="2">
        <v>16759</v>
      </c>
      <c r="C1557" s="25" t="s">
        <v>163</v>
      </c>
      <c r="D1557" s="17">
        <v>16</v>
      </c>
      <c r="E1557" s="18" t="s">
        <v>127</v>
      </c>
      <c r="F1557" s="20" t="s">
        <v>156</v>
      </c>
      <c r="G1557" s="22">
        <v>2</v>
      </c>
      <c r="H1557" s="2">
        <v>275</v>
      </c>
      <c r="I1557" s="2">
        <f t="shared" si="564"/>
        <v>133</v>
      </c>
      <c r="J1557" s="3">
        <v>5</v>
      </c>
      <c r="K1557" s="3">
        <v>47</v>
      </c>
      <c r="L1557" s="8">
        <f t="shared" si="565"/>
        <v>119.38</v>
      </c>
      <c r="M1557" s="8">
        <v>13.55</v>
      </c>
      <c r="N1557" s="8">
        <v>6.03</v>
      </c>
      <c r="O1557" s="8">
        <f t="shared" si="566"/>
        <v>54.376304741379307</v>
      </c>
      <c r="P1557" s="8">
        <f t="shared" si="563"/>
        <v>54.376304741379307</v>
      </c>
      <c r="Q1557" s="8">
        <f t="shared" si="567"/>
        <v>3656.8064938577586</v>
      </c>
      <c r="R1557" s="8"/>
      <c r="S1557" s="8">
        <v>11.04</v>
      </c>
      <c r="T1557" s="8">
        <v>41.01</v>
      </c>
      <c r="U1557" s="8">
        <v>22.83</v>
      </c>
      <c r="V1557" s="15">
        <f t="shared" si="568"/>
        <v>410.09999999999997</v>
      </c>
      <c r="W1557" s="15">
        <f t="shared" si="569"/>
        <v>356.78699999999998</v>
      </c>
      <c r="X1557" s="15">
        <f t="shared" si="570"/>
        <v>35.678699999999999</v>
      </c>
      <c r="Y1557" s="15">
        <f t="shared" si="571"/>
        <v>228.29999999999998</v>
      </c>
      <c r="Z1557" s="15">
        <f t="shared" si="572"/>
        <v>198.62099999999998</v>
      </c>
      <c r="AA1557" s="15">
        <f t="shared" si="573"/>
        <v>19.862099999999998</v>
      </c>
      <c r="AB1557" s="15">
        <f t="shared" si="574"/>
        <v>6</v>
      </c>
      <c r="AC1557" s="15">
        <f t="shared" si="575"/>
        <v>27</v>
      </c>
      <c r="AD1557" s="15">
        <f t="shared" si="576"/>
        <v>5.8</v>
      </c>
      <c r="AE1557" s="15">
        <f t="shared" si="577"/>
        <v>15.3</v>
      </c>
      <c r="AF1557" s="15">
        <f t="shared" si="578"/>
        <v>4.3</v>
      </c>
      <c r="AG1557" s="15">
        <f t="shared" si="579"/>
        <v>483.9307699874081</v>
      </c>
      <c r="AH1557" s="15">
        <f t="shared" si="580"/>
        <v>48.39307699874081</v>
      </c>
      <c r="AI1557" s="8">
        <f t="shared" si="581"/>
        <v>0.41009999999999996</v>
      </c>
      <c r="AJ1557" s="8">
        <v>0.6</v>
      </c>
      <c r="AK1557" s="8">
        <v>2.7</v>
      </c>
      <c r="AL1557" s="8">
        <v>0.57999999999999996</v>
      </c>
      <c r="AM1557" s="8">
        <v>1.53</v>
      </c>
      <c r="AN1557" s="8">
        <v>0.43</v>
      </c>
      <c r="AO1557" s="8">
        <f t="shared" si="582"/>
        <v>14.630577907827361</v>
      </c>
      <c r="AP1557" s="8">
        <f t="shared" si="583"/>
        <v>65.837600585223129</v>
      </c>
      <c r="AQ1557" s="8">
        <f t="shared" si="584"/>
        <v>14.142891977566448</v>
      </c>
      <c r="AR1557" s="8">
        <f t="shared" si="585"/>
        <v>37.307973664959768</v>
      </c>
      <c r="AS1557" s="8">
        <f t="shared" si="586"/>
        <v>10.485247500609608</v>
      </c>
    </row>
    <row r="1558" spans="1:45" x14ac:dyDescent="0.35">
      <c r="A1558" s="25">
        <v>2018</v>
      </c>
      <c r="B1558" s="2">
        <v>16760</v>
      </c>
      <c r="C1558" s="25" t="s">
        <v>163</v>
      </c>
      <c r="D1558" s="17">
        <v>61</v>
      </c>
      <c r="E1558" s="18" t="s">
        <v>135</v>
      </c>
      <c r="F1558" s="20" t="s">
        <v>156</v>
      </c>
      <c r="G1558" s="22">
        <v>2</v>
      </c>
      <c r="H1558" s="2">
        <v>275</v>
      </c>
      <c r="I1558" s="2">
        <f t="shared" si="564"/>
        <v>133</v>
      </c>
      <c r="J1558" s="3">
        <v>4</v>
      </c>
      <c r="K1558" s="3">
        <v>48</v>
      </c>
      <c r="L1558" s="8">
        <f t="shared" si="565"/>
        <v>121.92</v>
      </c>
      <c r="M1558" s="8">
        <v>17</v>
      </c>
      <c r="N1558" s="8">
        <v>7.16</v>
      </c>
      <c r="O1558" s="8">
        <f t="shared" si="566"/>
        <v>61.989551724137925</v>
      </c>
      <c r="P1558" s="8">
        <f t="shared" si="563"/>
        <v>61.989551724137925</v>
      </c>
      <c r="Q1558" s="8">
        <f t="shared" si="567"/>
        <v>4168.7973534482753</v>
      </c>
      <c r="R1558" s="8"/>
      <c r="S1558" s="8">
        <v>11.37</v>
      </c>
      <c r="T1558" s="8">
        <v>43.33</v>
      </c>
      <c r="U1558" s="8">
        <v>21.02</v>
      </c>
      <c r="V1558" s="15">
        <f t="shared" si="568"/>
        <v>433.29999999999995</v>
      </c>
      <c r="W1558" s="15">
        <f t="shared" si="569"/>
        <v>376.97099999999995</v>
      </c>
      <c r="X1558" s="15">
        <f t="shared" si="570"/>
        <v>37.697099999999992</v>
      </c>
      <c r="Y1558" s="15">
        <f t="shared" si="571"/>
        <v>210.2</v>
      </c>
      <c r="Z1558" s="15">
        <f t="shared" si="572"/>
        <v>182.874</v>
      </c>
      <c r="AA1558" s="15">
        <f t="shared" si="573"/>
        <v>18.287399999999998</v>
      </c>
      <c r="AB1558" s="15">
        <f t="shared" si="574"/>
        <v>6.4</v>
      </c>
      <c r="AC1558" s="15">
        <f t="shared" si="575"/>
        <v>28.1</v>
      </c>
      <c r="AD1558" s="15">
        <f t="shared" si="576"/>
        <v>6</v>
      </c>
      <c r="AE1558" s="15">
        <f t="shared" si="577"/>
        <v>16</v>
      </c>
      <c r="AF1558" s="15">
        <f t="shared" si="578"/>
        <v>4.4000000000000004</v>
      </c>
      <c r="AG1558" s="15">
        <f t="shared" si="579"/>
        <v>501.45398256391502</v>
      </c>
      <c r="AH1558" s="15">
        <f t="shared" si="580"/>
        <v>50.145398256391502</v>
      </c>
      <c r="AI1558" s="8">
        <f t="shared" si="581"/>
        <v>0.43329999999999996</v>
      </c>
      <c r="AJ1558" s="8">
        <v>0.64</v>
      </c>
      <c r="AK1558" s="8">
        <v>2.81</v>
      </c>
      <c r="AL1558" s="8">
        <v>0.6</v>
      </c>
      <c r="AM1558" s="8">
        <v>1.6</v>
      </c>
      <c r="AN1558" s="8">
        <v>0.44</v>
      </c>
      <c r="AO1558" s="8">
        <f t="shared" si="582"/>
        <v>14.770366951303949</v>
      </c>
      <c r="AP1558" s="8">
        <f t="shared" si="583"/>
        <v>64.8511423955689</v>
      </c>
      <c r="AQ1558" s="8">
        <f t="shared" si="584"/>
        <v>13.84721901684745</v>
      </c>
      <c r="AR1558" s="8">
        <f t="shared" si="585"/>
        <v>36.925917378259868</v>
      </c>
      <c r="AS1558" s="8">
        <f t="shared" si="586"/>
        <v>10.154627279021465</v>
      </c>
    </row>
    <row r="1559" spans="1:45" x14ac:dyDescent="0.35">
      <c r="A1559" s="25">
        <v>2018</v>
      </c>
      <c r="B1559" s="2">
        <v>16761</v>
      </c>
      <c r="C1559" s="25" t="s">
        <v>163</v>
      </c>
      <c r="D1559" s="17">
        <v>65</v>
      </c>
      <c r="E1559" s="18" t="s">
        <v>79</v>
      </c>
      <c r="F1559" s="20" t="s">
        <v>156</v>
      </c>
      <c r="G1559" s="22">
        <v>2</v>
      </c>
      <c r="H1559" s="2">
        <v>275</v>
      </c>
      <c r="I1559" s="2">
        <f t="shared" si="564"/>
        <v>133</v>
      </c>
      <c r="J1559" s="3">
        <v>2</v>
      </c>
      <c r="K1559" s="3">
        <v>44</v>
      </c>
      <c r="L1559" s="8">
        <f t="shared" si="565"/>
        <v>111.76</v>
      </c>
      <c r="M1559" s="8">
        <v>13.78</v>
      </c>
      <c r="N1559" s="8">
        <v>8.27</v>
      </c>
      <c r="O1559" s="8">
        <f t="shared" si="566"/>
        <v>74.377385689655171</v>
      </c>
      <c r="P1559" s="8">
        <f t="shared" si="563"/>
        <v>74.377385689655171</v>
      </c>
      <c r="Q1559" s="8">
        <f t="shared" si="567"/>
        <v>5001.8791876293099</v>
      </c>
      <c r="R1559" s="8"/>
      <c r="S1559" s="8">
        <v>10.95</v>
      </c>
      <c r="T1559" s="8">
        <v>43.19</v>
      </c>
      <c r="U1559" s="8">
        <v>21.3</v>
      </c>
      <c r="V1559" s="15">
        <f t="shared" si="568"/>
        <v>431.9</v>
      </c>
      <c r="W1559" s="15">
        <f t="shared" si="569"/>
        <v>375.75299999999999</v>
      </c>
      <c r="X1559" s="15">
        <f t="shared" si="570"/>
        <v>37.575299999999999</v>
      </c>
      <c r="Y1559" s="15">
        <f t="shared" si="571"/>
        <v>213</v>
      </c>
      <c r="Z1559" s="15">
        <f t="shared" si="572"/>
        <v>185.31</v>
      </c>
      <c r="AA1559" s="15">
        <f t="shared" si="573"/>
        <v>18.530999999999999</v>
      </c>
      <c r="AB1559" s="15">
        <f t="shared" si="574"/>
        <v>6.3</v>
      </c>
      <c r="AC1559" s="15">
        <f t="shared" si="575"/>
        <v>28.3</v>
      </c>
      <c r="AD1559" s="15">
        <f t="shared" si="576"/>
        <v>6</v>
      </c>
      <c r="AE1559" s="15">
        <f t="shared" si="577"/>
        <v>16</v>
      </c>
      <c r="AF1559" s="15">
        <f t="shared" si="578"/>
        <v>4.5</v>
      </c>
      <c r="AG1559" s="15">
        <f t="shared" si="579"/>
        <v>501.32832600503673</v>
      </c>
      <c r="AH1559" s="15">
        <f t="shared" si="580"/>
        <v>50.132832600503676</v>
      </c>
      <c r="AI1559" s="8">
        <f t="shared" si="581"/>
        <v>0.43189999999999995</v>
      </c>
      <c r="AJ1559" s="8">
        <v>0.63</v>
      </c>
      <c r="AK1559" s="8">
        <v>2.83</v>
      </c>
      <c r="AL1559" s="8">
        <v>0.6</v>
      </c>
      <c r="AM1559" s="8">
        <v>1.6</v>
      </c>
      <c r="AN1559" s="8">
        <v>0.45</v>
      </c>
      <c r="AO1559" s="8">
        <f t="shared" si="582"/>
        <v>14.586709886547814</v>
      </c>
      <c r="AP1559" s="8">
        <f t="shared" si="583"/>
        <v>65.524426950683036</v>
      </c>
      <c r="AQ1559" s="8">
        <f t="shared" si="584"/>
        <v>13.892104653855061</v>
      </c>
      <c r="AR1559" s="8">
        <f t="shared" si="585"/>
        <v>37.045612410280164</v>
      </c>
      <c r="AS1559" s="8">
        <f t="shared" si="586"/>
        <v>10.419078490391296</v>
      </c>
    </row>
    <row r="1560" spans="1:45" x14ac:dyDescent="0.35">
      <c r="A1560" s="25">
        <v>2018</v>
      </c>
      <c r="B1560" s="2">
        <v>16762</v>
      </c>
      <c r="C1560" s="25" t="s">
        <v>163</v>
      </c>
      <c r="D1560" s="17">
        <v>73</v>
      </c>
      <c r="E1560" s="18" t="s">
        <v>88</v>
      </c>
      <c r="F1560" s="20" t="s">
        <v>156</v>
      </c>
      <c r="G1560" s="22">
        <v>2</v>
      </c>
      <c r="H1560" s="2">
        <v>265</v>
      </c>
      <c r="I1560" s="2">
        <f t="shared" si="564"/>
        <v>123</v>
      </c>
      <c r="J1560" s="3">
        <v>1</v>
      </c>
      <c r="K1560" s="3">
        <v>25</v>
      </c>
      <c r="L1560" s="8">
        <f t="shared" si="565"/>
        <v>63.5</v>
      </c>
      <c r="M1560" s="8">
        <v>13.02</v>
      </c>
      <c r="N1560" s="8">
        <v>6.12</v>
      </c>
      <c r="O1560" s="8">
        <f t="shared" si="566"/>
        <v>55.52623241379311</v>
      </c>
      <c r="P1560" s="8">
        <f t="shared" si="563"/>
        <v>55.52623241379311</v>
      </c>
      <c r="Q1560" s="8">
        <f t="shared" si="567"/>
        <v>3734.1391298275867</v>
      </c>
      <c r="R1560" s="8"/>
      <c r="S1560" s="8">
        <v>11.09</v>
      </c>
      <c r="T1560" s="8">
        <v>42.3</v>
      </c>
      <c r="U1560" s="8">
        <v>21.66</v>
      </c>
      <c r="V1560" s="15">
        <f t="shared" si="568"/>
        <v>423</v>
      </c>
      <c r="W1560" s="15">
        <f t="shared" si="569"/>
        <v>368.01</v>
      </c>
      <c r="X1560" s="15">
        <f t="shared" si="570"/>
        <v>36.801000000000002</v>
      </c>
      <c r="Y1560" s="15">
        <f t="shared" si="571"/>
        <v>216.6</v>
      </c>
      <c r="Z1560" s="15">
        <f t="shared" si="572"/>
        <v>188.44200000000001</v>
      </c>
      <c r="AA1560" s="15">
        <f t="shared" si="573"/>
        <v>18.844200000000001</v>
      </c>
      <c r="AB1560" s="15">
        <f t="shared" si="574"/>
        <v>6.2</v>
      </c>
      <c r="AC1560" s="15">
        <f t="shared" si="575"/>
        <v>27.799999999999997</v>
      </c>
      <c r="AD1560" s="15">
        <f t="shared" si="576"/>
        <v>5.8999999999999995</v>
      </c>
      <c r="AE1560" s="15">
        <f t="shared" si="577"/>
        <v>15.700000000000001</v>
      </c>
      <c r="AF1560" s="15">
        <f t="shared" si="578"/>
        <v>4.4000000000000004</v>
      </c>
      <c r="AG1560" s="15">
        <f t="shared" si="579"/>
        <v>492.89252224143854</v>
      </c>
      <c r="AH1560" s="15">
        <f t="shared" si="580"/>
        <v>49.289252224143851</v>
      </c>
      <c r="AI1560" s="8">
        <f t="shared" si="581"/>
        <v>0.42299999999999999</v>
      </c>
      <c r="AJ1560" s="8">
        <v>0.62</v>
      </c>
      <c r="AK1560" s="8">
        <v>2.78</v>
      </c>
      <c r="AL1560" s="8">
        <v>0.59</v>
      </c>
      <c r="AM1560" s="8">
        <v>1.57</v>
      </c>
      <c r="AN1560" s="8">
        <v>0.44</v>
      </c>
      <c r="AO1560" s="8">
        <f t="shared" si="582"/>
        <v>14.657210401891254</v>
      </c>
      <c r="AP1560" s="8">
        <f t="shared" si="583"/>
        <v>65.72104018912529</v>
      </c>
      <c r="AQ1560" s="8">
        <f t="shared" si="584"/>
        <v>13.947990543735223</v>
      </c>
      <c r="AR1560" s="8">
        <f t="shared" si="585"/>
        <v>37.115839243498819</v>
      </c>
      <c r="AS1560" s="8">
        <f t="shared" si="586"/>
        <v>10.401891252955084</v>
      </c>
    </row>
    <row r="1561" spans="1:45" x14ac:dyDescent="0.35">
      <c r="A1561" s="25">
        <v>2018</v>
      </c>
      <c r="B1561" s="2">
        <v>16763</v>
      </c>
      <c r="C1561" s="25" t="s">
        <v>163</v>
      </c>
      <c r="D1561" s="17">
        <v>43</v>
      </c>
      <c r="E1561" s="18" t="s">
        <v>134</v>
      </c>
      <c r="F1561" s="20" t="s">
        <v>156</v>
      </c>
      <c r="G1561" s="22">
        <v>2</v>
      </c>
      <c r="H1561" s="2">
        <v>265</v>
      </c>
      <c r="I1561" s="2">
        <f t="shared" si="564"/>
        <v>123</v>
      </c>
      <c r="J1561" s="3">
        <v>1</v>
      </c>
      <c r="K1561" s="3">
        <v>24</v>
      </c>
      <c r="L1561" s="8">
        <f t="shared" si="565"/>
        <v>60.96</v>
      </c>
      <c r="M1561" s="8">
        <v>13.32</v>
      </c>
      <c r="N1561" s="8">
        <v>6.39</v>
      </c>
      <c r="O1561" s="8">
        <f t="shared" si="566"/>
        <v>57.775956206896559</v>
      </c>
      <c r="P1561" s="8">
        <f t="shared" si="563"/>
        <v>57.775956206896559</v>
      </c>
      <c r="Q1561" s="8">
        <f t="shared" si="567"/>
        <v>3885.4330549137935</v>
      </c>
      <c r="R1561" s="8"/>
      <c r="S1561" s="8">
        <v>10.95</v>
      </c>
      <c r="T1561" s="8">
        <v>41.82</v>
      </c>
      <c r="U1561" s="8">
        <v>21.29</v>
      </c>
      <c r="V1561" s="15">
        <f t="shared" si="568"/>
        <v>418.2</v>
      </c>
      <c r="W1561" s="15">
        <f t="shared" si="569"/>
        <v>363.834</v>
      </c>
      <c r="X1561" s="15">
        <f t="shared" si="570"/>
        <v>36.383400000000002</v>
      </c>
      <c r="Y1561" s="15">
        <f t="shared" si="571"/>
        <v>212.89999999999998</v>
      </c>
      <c r="Z1561" s="15">
        <f t="shared" si="572"/>
        <v>185.22299999999998</v>
      </c>
      <c r="AA1561" s="15">
        <f t="shared" si="573"/>
        <v>18.522299999999998</v>
      </c>
      <c r="AB1561" s="15">
        <f t="shared" si="574"/>
        <v>6.1</v>
      </c>
      <c r="AC1561" s="15">
        <f t="shared" si="575"/>
        <v>27.5</v>
      </c>
      <c r="AD1561" s="15">
        <f t="shared" si="576"/>
        <v>5.8999999999999995</v>
      </c>
      <c r="AE1561" s="15">
        <f t="shared" si="577"/>
        <v>15.9</v>
      </c>
      <c r="AF1561" s="15">
        <f t="shared" si="578"/>
        <v>4.4000000000000004</v>
      </c>
      <c r="AG1561" s="15">
        <f t="shared" si="579"/>
        <v>485.37420561753061</v>
      </c>
      <c r="AH1561" s="15">
        <f t="shared" si="580"/>
        <v>48.537420561753059</v>
      </c>
      <c r="AI1561" s="8">
        <f t="shared" si="581"/>
        <v>0.41820000000000002</v>
      </c>
      <c r="AJ1561" s="8">
        <v>0.61</v>
      </c>
      <c r="AK1561" s="8">
        <v>2.75</v>
      </c>
      <c r="AL1561" s="8">
        <v>0.59</v>
      </c>
      <c r="AM1561" s="8">
        <v>1.59</v>
      </c>
      <c r="AN1561" s="8">
        <v>0.44</v>
      </c>
      <c r="AO1561" s="8">
        <f t="shared" si="582"/>
        <v>14.586322333811571</v>
      </c>
      <c r="AP1561" s="8">
        <f t="shared" si="583"/>
        <v>65.758010521281676</v>
      </c>
      <c r="AQ1561" s="8">
        <f t="shared" si="584"/>
        <v>14.108082257293159</v>
      </c>
      <c r="AR1561" s="8">
        <f t="shared" si="585"/>
        <v>38.020086083213769</v>
      </c>
      <c r="AS1561" s="8">
        <f t="shared" si="586"/>
        <v>10.52128168340507</v>
      </c>
    </row>
    <row r="1562" spans="1:45" x14ac:dyDescent="0.35">
      <c r="A1562" s="25">
        <v>2018</v>
      </c>
      <c r="B1562" s="2">
        <v>16764</v>
      </c>
      <c r="C1562" s="25" t="s">
        <v>163</v>
      </c>
      <c r="D1562" s="17">
        <v>74</v>
      </c>
      <c r="E1562" s="18" t="s">
        <v>141</v>
      </c>
      <c r="F1562" s="20" t="s">
        <v>156</v>
      </c>
      <c r="G1562" s="22">
        <v>2</v>
      </c>
      <c r="H1562" s="2">
        <v>265</v>
      </c>
      <c r="I1562" s="2">
        <f t="shared" si="564"/>
        <v>123</v>
      </c>
      <c r="J1562" s="3">
        <v>3</v>
      </c>
      <c r="K1562" s="3">
        <v>46</v>
      </c>
      <c r="L1562" s="8">
        <f t="shared" si="565"/>
        <v>116.84</v>
      </c>
      <c r="M1562" s="8">
        <v>13.85</v>
      </c>
      <c r="N1562" s="8">
        <v>2.88</v>
      </c>
      <c r="O1562" s="8">
        <f t="shared" si="566"/>
        <v>25.880648275862072</v>
      </c>
      <c r="P1562" s="8">
        <f t="shared" si="563"/>
        <v>25.880648275862072</v>
      </c>
      <c r="Q1562" s="8">
        <f t="shared" si="567"/>
        <v>1740.4735965517243</v>
      </c>
      <c r="R1562" s="8"/>
      <c r="S1562" s="8">
        <v>11.18</v>
      </c>
      <c r="T1562" s="8">
        <v>41.52</v>
      </c>
      <c r="U1562" s="8">
        <v>21.23</v>
      </c>
      <c r="V1562" s="15">
        <f t="shared" si="568"/>
        <v>415.20000000000005</v>
      </c>
      <c r="W1562" s="15">
        <f t="shared" si="569"/>
        <v>361.22400000000005</v>
      </c>
      <c r="X1562" s="15">
        <f t="shared" si="570"/>
        <v>36.122400000000006</v>
      </c>
      <c r="Y1562" s="15">
        <f t="shared" si="571"/>
        <v>212.3</v>
      </c>
      <c r="Z1562" s="15">
        <f t="shared" si="572"/>
        <v>184.70100000000002</v>
      </c>
      <c r="AA1562" s="15">
        <f t="shared" si="573"/>
        <v>18.470100000000002</v>
      </c>
      <c r="AB1562" s="15">
        <f t="shared" si="574"/>
        <v>6.2</v>
      </c>
      <c r="AC1562" s="15">
        <f t="shared" si="575"/>
        <v>27.5</v>
      </c>
      <c r="AD1562" s="15">
        <f t="shared" si="576"/>
        <v>5.8999999999999995</v>
      </c>
      <c r="AE1562" s="15">
        <f t="shared" si="577"/>
        <v>15.700000000000001</v>
      </c>
      <c r="AF1562" s="15">
        <f t="shared" si="578"/>
        <v>4.4000000000000004</v>
      </c>
      <c r="AG1562" s="15">
        <f t="shared" si="579"/>
        <v>481.5837902520372</v>
      </c>
      <c r="AH1562" s="15">
        <f t="shared" si="580"/>
        <v>48.158379025203722</v>
      </c>
      <c r="AI1562" s="8">
        <f t="shared" si="581"/>
        <v>0.41520000000000007</v>
      </c>
      <c r="AJ1562" s="8">
        <v>0.62</v>
      </c>
      <c r="AK1562" s="8">
        <v>2.75</v>
      </c>
      <c r="AL1562" s="8">
        <v>0.59</v>
      </c>
      <c r="AM1562" s="8">
        <v>1.57</v>
      </c>
      <c r="AN1562" s="8">
        <v>0.44</v>
      </c>
      <c r="AO1562" s="8">
        <f t="shared" si="582"/>
        <v>14.932562620423891</v>
      </c>
      <c r="AP1562" s="8">
        <f t="shared" si="583"/>
        <v>66.233140655105956</v>
      </c>
      <c r="AQ1562" s="8">
        <f t="shared" si="584"/>
        <v>14.210019267822732</v>
      </c>
      <c r="AR1562" s="8">
        <f t="shared" si="585"/>
        <v>37.813102119460495</v>
      </c>
      <c r="AS1562" s="8">
        <f t="shared" si="586"/>
        <v>10.597302504816955</v>
      </c>
    </row>
    <row r="1563" spans="1:45" x14ac:dyDescent="0.35">
      <c r="A1563" s="25">
        <v>2018</v>
      </c>
      <c r="B1563" s="2">
        <v>16765</v>
      </c>
      <c r="C1563" s="25" t="s">
        <v>163</v>
      </c>
      <c r="D1563" s="17">
        <v>26</v>
      </c>
      <c r="E1563" s="18" t="s">
        <v>22</v>
      </c>
      <c r="F1563" s="20" t="s">
        <v>156</v>
      </c>
      <c r="G1563" s="22">
        <v>2</v>
      </c>
      <c r="H1563" s="2">
        <v>266</v>
      </c>
      <c r="I1563" s="2">
        <f t="shared" si="564"/>
        <v>124</v>
      </c>
      <c r="J1563" s="3">
        <v>3</v>
      </c>
      <c r="K1563" s="3">
        <v>25</v>
      </c>
      <c r="L1563" s="8">
        <f t="shared" si="565"/>
        <v>63.5</v>
      </c>
      <c r="M1563" s="8">
        <v>13.16</v>
      </c>
      <c r="N1563" s="8">
        <v>5.93</v>
      </c>
      <c r="O1563" s="8">
        <f t="shared" si="566"/>
        <v>53.715780344827579</v>
      </c>
      <c r="P1563" s="8">
        <f t="shared" si="563"/>
        <v>53.715780344827579</v>
      </c>
      <c r="Q1563" s="8">
        <f t="shared" si="567"/>
        <v>3612.3862281896545</v>
      </c>
      <c r="R1563" s="8"/>
      <c r="S1563" s="8">
        <v>11.04</v>
      </c>
      <c r="T1563" s="8">
        <v>41.54</v>
      </c>
      <c r="U1563" s="8">
        <v>21.6</v>
      </c>
      <c r="V1563" s="15">
        <f t="shared" si="568"/>
        <v>415.4</v>
      </c>
      <c r="W1563" s="15">
        <f t="shared" si="569"/>
        <v>361.39799999999997</v>
      </c>
      <c r="X1563" s="15">
        <f t="shared" si="570"/>
        <v>36.139799999999994</v>
      </c>
      <c r="Y1563" s="15">
        <f t="shared" si="571"/>
        <v>216</v>
      </c>
      <c r="Z1563" s="15">
        <f t="shared" si="572"/>
        <v>187.92</v>
      </c>
      <c r="AA1563" s="15">
        <f t="shared" si="573"/>
        <v>18.791999999999998</v>
      </c>
      <c r="AB1563" s="15">
        <f t="shared" si="574"/>
        <v>6.2</v>
      </c>
      <c r="AC1563" s="15">
        <f t="shared" si="575"/>
        <v>27.400000000000002</v>
      </c>
      <c r="AD1563" s="15">
        <f t="shared" si="576"/>
        <v>5.8</v>
      </c>
      <c r="AE1563" s="15">
        <f t="shared" si="577"/>
        <v>15.600000000000001</v>
      </c>
      <c r="AF1563" s="15">
        <f t="shared" si="578"/>
        <v>4.5</v>
      </c>
      <c r="AG1563" s="15">
        <f t="shared" si="579"/>
        <v>483.72563422751227</v>
      </c>
      <c r="AH1563" s="15">
        <f t="shared" si="580"/>
        <v>48.372563422751227</v>
      </c>
      <c r="AI1563" s="8">
        <f t="shared" si="581"/>
        <v>0.41539999999999999</v>
      </c>
      <c r="AJ1563" s="8">
        <v>0.62</v>
      </c>
      <c r="AK1563" s="8">
        <v>2.74</v>
      </c>
      <c r="AL1563" s="8">
        <v>0.57999999999999996</v>
      </c>
      <c r="AM1563" s="8">
        <v>1.56</v>
      </c>
      <c r="AN1563" s="8">
        <v>0.45</v>
      </c>
      <c r="AO1563" s="8">
        <f t="shared" si="582"/>
        <v>14.925373134328359</v>
      </c>
      <c r="AP1563" s="8">
        <f t="shared" si="583"/>
        <v>65.960519980741466</v>
      </c>
      <c r="AQ1563" s="8">
        <f t="shared" si="584"/>
        <v>13.962445835339432</v>
      </c>
      <c r="AR1563" s="8">
        <f t="shared" si="585"/>
        <v>37.554164660568134</v>
      </c>
      <c r="AS1563" s="8">
        <f t="shared" si="586"/>
        <v>10.832932113625422</v>
      </c>
    </row>
    <row r="1564" spans="1:45" x14ac:dyDescent="0.35">
      <c r="A1564" s="25">
        <v>2018</v>
      </c>
      <c r="B1564" s="2">
        <v>16766</v>
      </c>
      <c r="C1564" s="25" t="s">
        <v>163</v>
      </c>
      <c r="D1564" s="17">
        <v>57</v>
      </c>
      <c r="E1564" s="18" t="s">
        <v>44</v>
      </c>
      <c r="F1564" s="20" t="s">
        <v>156</v>
      </c>
      <c r="G1564" s="22">
        <v>2</v>
      </c>
      <c r="H1564" s="2">
        <v>276</v>
      </c>
      <c r="I1564" s="2">
        <f t="shared" si="564"/>
        <v>134</v>
      </c>
      <c r="J1564" s="3">
        <v>1</v>
      </c>
      <c r="K1564" s="3">
        <v>24</v>
      </c>
      <c r="L1564" s="8">
        <f t="shared" si="565"/>
        <v>60.96</v>
      </c>
      <c r="M1564" s="8">
        <v>13.18</v>
      </c>
      <c r="N1564" s="8">
        <v>7.11</v>
      </c>
      <c r="O1564" s="8">
        <f t="shared" si="566"/>
        <v>64.38975362068966</v>
      </c>
      <c r="P1564" s="8">
        <f t="shared" si="563"/>
        <v>64.38975362068966</v>
      </c>
      <c r="Q1564" s="8">
        <f t="shared" si="567"/>
        <v>4330.2109309913794</v>
      </c>
      <c r="R1564" s="8"/>
      <c r="S1564" s="8">
        <v>11.03</v>
      </c>
      <c r="T1564" s="8">
        <v>41.83</v>
      </c>
      <c r="U1564" s="8">
        <v>21.59</v>
      </c>
      <c r="V1564" s="15">
        <f t="shared" si="568"/>
        <v>418.29999999999995</v>
      </c>
      <c r="W1564" s="15">
        <f t="shared" si="569"/>
        <v>363.92099999999994</v>
      </c>
      <c r="X1564" s="15">
        <f t="shared" si="570"/>
        <v>36.392099999999992</v>
      </c>
      <c r="Y1564" s="15">
        <f t="shared" si="571"/>
        <v>215.9</v>
      </c>
      <c r="Z1564" s="15">
        <f t="shared" si="572"/>
        <v>187.833</v>
      </c>
      <c r="AA1564" s="15">
        <f t="shared" si="573"/>
        <v>18.783300000000001</v>
      </c>
      <c r="AB1564" s="15">
        <f t="shared" si="574"/>
        <v>6.2</v>
      </c>
      <c r="AC1564" s="15">
        <f t="shared" si="575"/>
        <v>27.5</v>
      </c>
      <c r="AD1564" s="15">
        <f t="shared" si="576"/>
        <v>5.8</v>
      </c>
      <c r="AE1564" s="15">
        <f t="shared" si="577"/>
        <v>15.5</v>
      </c>
      <c r="AF1564" s="15">
        <f t="shared" si="578"/>
        <v>4.4000000000000004</v>
      </c>
      <c r="AG1564" s="15">
        <f t="shared" si="579"/>
        <v>487.05045187483114</v>
      </c>
      <c r="AH1564" s="15">
        <f t="shared" si="580"/>
        <v>48.705045187483115</v>
      </c>
      <c r="AI1564" s="8">
        <f t="shared" si="581"/>
        <v>0.41829999999999995</v>
      </c>
      <c r="AJ1564" s="8">
        <v>0.62</v>
      </c>
      <c r="AK1564" s="8">
        <v>2.75</v>
      </c>
      <c r="AL1564" s="8">
        <v>0.57999999999999996</v>
      </c>
      <c r="AM1564" s="8">
        <v>1.55</v>
      </c>
      <c r="AN1564" s="8">
        <v>0.44</v>
      </c>
      <c r="AO1564" s="8">
        <f t="shared" si="582"/>
        <v>14.821898159215875</v>
      </c>
      <c r="AP1564" s="8">
        <f t="shared" si="583"/>
        <v>65.742290222328478</v>
      </c>
      <c r="AQ1564" s="8">
        <f t="shared" si="584"/>
        <v>13.865646665072916</v>
      </c>
      <c r="AR1564" s="8">
        <f t="shared" si="585"/>
        <v>37.054745398039692</v>
      </c>
      <c r="AS1564" s="8">
        <f t="shared" si="586"/>
        <v>10.518766435572557</v>
      </c>
    </row>
    <row r="1565" spans="1:45" x14ac:dyDescent="0.35">
      <c r="A1565" s="25">
        <v>2018</v>
      </c>
      <c r="B1565" s="2">
        <v>16767</v>
      </c>
      <c r="C1565" s="25" t="s">
        <v>163</v>
      </c>
      <c r="D1565" s="17">
        <v>44</v>
      </c>
      <c r="E1565" s="18" t="s">
        <v>130</v>
      </c>
      <c r="F1565" s="20" t="s">
        <v>156</v>
      </c>
      <c r="G1565" s="22">
        <v>2</v>
      </c>
      <c r="H1565" s="2">
        <v>279</v>
      </c>
      <c r="I1565" s="2">
        <f t="shared" si="564"/>
        <v>137</v>
      </c>
      <c r="J1565" s="3">
        <v>4</v>
      </c>
      <c r="K1565" s="3">
        <v>41</v>
      </c>
      <c r="L1565" s="8">
        <f t="shared" si="565"/>
        <v>104.14</v>
      </c>
      <c r="M1565" s="8">
        <v>13.8</v>
      </c>
      <c r="N1565" s="8">
        <v>6.13</v>
      </c>
      <c r="O1565" s="8">
        <f t="shared" si="566"/>
        <v>55.118212068965526</v>
      </c>
      <c r="P1565" s="8">
        <f t="shared" si="563"/>
        <v>55.118212068965526</v>
      </c>
      <c r="Q1565" s="8">
        <f t="shared" si="567"/>
        <v>3706.6997616379317</v>
      </c>
      <c r="R1565" s="8"/>
      <c r="S1565" s="8">
        <v>11.55</v>
      </c>
      <c r="T1565" s="8">
        <v>42.03</v>
      </c>
      <c r="U1565" s="8">
        <v>22.22</v>
      </c>
      <c r="V1565" s="15">
        <f t="shared" si="568"/>
        <v>420.3</v>
      </c>
      <c r="W1565" s="15">
        <f t="shared" si="569"/>
        <v>365.661</v>
      </c>
      <c r="X1565" s="15">
        <f t="shared" si="570"/>
        <v>36.566099999999999</v>
      </c>
      <c r="Y1565" s="15">
        <f t="shared" si="571"/>
        <v>222.2</v>
      </c>
      <c r="Z1565" s="15">
        <f t="shared" si="572"/>
        <v>193.31399999999999</v>
      </c>
      <c r="AA1565" s="15">
        <f t="shared" si="573"/>
        <v>19.331399999999999</v>
      </c>
      <c r="AB1565" s="15">
        <f t="shared" si="574"/>
        <v>6.2</v>
      </c>
      <c r="AC1565" s="15">
        <f t="shared" si="575"/>
        <v>27.7</v>
      </c>
      <c r="AD1565" s="15">
        <f t="shared" si="576"/>
        <v>5.8999999999999995</v>
      </c>
      <c r="AE1565" s="15">
        <f t="shared" si="577"/>
        <v>15.700000000000001</v>
      </c>
      <c r="AF1565" s="15">
        <f t="shared" si="578"/>
        <v>4.4000000000000004</v>
      </c>
      <c r="AG1565" s="15">
        <f t="shared" si="579"/>
        <v>492.70423522368327</v>
      </c>
      <c r="AH1565" s="15">
        <f t="shared" si="580"/>
        <v>49.270423522368326</v>
      </c>
      <c r="AI1565" s="8">
        <f t="shared" si="581"/>
        <v>0.42030000000000001</v>
      </c>
      <c r="AJ1565" s="8">
        <v>0.62</v>
      </c>
      <c r="AK1565" s="8">
        <v>2.77</v>
      </c>
      <c r="AL1565" s="8">
        <v>0.59</v>
      </c>
      <c r="AM1565" s="8">
        <v>1.57</v>
      </c>
      <c r="AN1565" s="8">
        <v>0.44</v>
      </c>
      <c r="AO1565" s="8">
        <f t="shared" si="582"/>
        <v>14.751368070425887</v>
      </c>
      <c r="AP1565" s="8">
        <f t="shared" si="583"/>
        <v>65.905305733999526</v>
      </c>
      <c r="AQ1565" s="8">
        <f t="shared" si="584"/>
        <v>14.037592196050438</v>
      </c>
      <c r="AR1565" s="8">
        <f t="shared" si="585"/>
        <v>37.354270758981684</v>
      </c>
      <c r="AS1565" s="8">
        <f t="shared" si="586"/>
        <v>10.46871282417321</v>
      </c>
    </row>
    <row r="1566" spans="1:45" x14ac:dyDescent="0.35">
      <c r="A1566" s="25">
        <v>2018</v>
      </c>
      <c r="B1566" s="2">
        <v>16768</v>
      </c>
      <c r="C1566" s="25" t="s">
        <v>163</v>
      </c>
      <c r="D1566" s="17">
        <v>75</v>
      </c>
      <c r="E1566" s="18" t="s">
        <v>72</v>
      </c>
      <c r="F1566" s="20" t="s">
        <v>156</v>
      </c>
      <c r="G1566" s="22">
        <v>2</v>
      </c>
      <c r="H1566" s="2">
        <v>274</v>
      </c>
      <c r="I1566" s="2">
        <f t="shared" si="564"/>
        <v>132</v>
      </c>
      <c r="J1566" s="3">
        <v>1</v>
      </c>
      <c r="K1566" s="3">
        <v>21</v>
      </c>
      <c r="L1566" s="8">
        <f t="shared" si="565"/>
        <v>53.34</v>
      </c>
      <c r="M1566" s="8">
        <v>12.91</v>
      </c>
      <c r="N1566" s="8">
        <v>6.44</v>
      </c>
      <c r="O1566" s="8">
        <f t="shared" si="566"/>
        <v>58.503458275862066</v>
      </c>
      <c r="P1566" s="8">
        <f t="shared" si="563"/>
        <v>58.503458275862066</v>
      </c>
      <c r="Q1566" s="8">
        <f t="shared" si="567"/>
        <v>3934.3575690517241</v>
      </c>
      <c r="R1566" s="8"/>
      <c r="S1566" s="8">
        <v>11.37</v>
      </c>
      <c r="T1566" s="8">
        <v>41.36</v>
      </c>
      <c r="U1566" s="8">
        <v>22.02</v>
      </c>
      <c r="V1566" s="15">
        <f t="shared" si="568"/>
        <v>413.6</v>
      </c>
      <c r="W1566" s="15">
        <f t="shared" si="569"/>
        <v>359.83199999999999</v>
      </c>
      <c r="X1566" s="15">
        <f t="shared" si="570"/>
        <v>35.983199999999997</v>
      </c>
      <c r="Y1566" s="15">
        <f t="shared" si="571"/>
        <v>220.2</v>
      </c>
      <c r="Z1566" s="15">
        <f t="shared" si="572"/>
        <v>191.57399999999998</v>
      </c>
      <c r="AA1566" s="15">
        <f t="shared" si="573"/>
        <v>19.157399999999999</v>
      </c>
      <c r="AB1566" s="15">
        <f t="shared" si="574"/>
        <v>6.3</v>
      </c>
      <c r="AC1566" s="15">
        <f t="shared" si="575"/>
        <v>27.3</v>
      </c>
      <c r="AD1566" s="15">
        <f t="shared" si="576"/>
        <v>5.8999999999999995</v>
      </c>
      <c r="AE1566" s="15">
        <f t="shared" si="577"/>
        <v>15.600000000000001</v>
      </c>
      <c r="AF1566" s="15">
        <f t="shared" si="578"/>
        <v>4.4000000000000004</v>
      </c>
      <c r="AG1566" s="15">
        <f t="shared" si="579"/>
        <v>483.8064821399048</v>
      </c>
      <c r="AH1566" s="15">
        <f t="shared" si="580"/>
        <v>48.380648213990483</v>
      </c>
      <c r="AI1566" s="8">
        <f t="shared" si="581"/>
        <v>0.41360000000000002</v>
      </c>
      <c r="AJ1566" s="8">
        <v>0.63</v>
      </c>
      <c r="AK1566" s="8">
        <v>2.73</v>
      </c>
      <c r="AL1566" s="8">
        <v>0.59</v>
      </c>
      <c r="AM1566" s="8">
        <v>1.56</v>
      </c>
      <c r="AN1566" s="8">
        <v>0.44</v>
      </c>
      <c r="AO1566" s="8">
        <f t="shared" si="582"/>
        <v>15.232108317214699</v>
      </c>
      <c r="AP1566" s="8">
        <f t="shared" si="583"/>
        <v>66.005802707930371</v>
      </c>
      <c r="AQ1566" s="8">
        <f t="shared" si="584"/>
        <v>14.264990328820113</v>
      </c>
      <c r="AR1566" s="8">
        <f t="shared" si="585"/>
        <v>37.717601547388782</v>
      </c>
      <c r="AS1566" s="8">
        <f t="shared" si="586"/>
        <v>10.638297872340425</v>
      </c>
    </row>
    <row r="1567" spans="1:45" x14ac:dyDescent="0.35">
      <c r="A1567" s="25">
        <v>2018</v>
      </c>
      <c r="B1567" s="2">
        <v>16769</v>
      </c>
      <c r="C1567" s="25" t="s">
        <v>163</v>
      </c>
      <c r="D1567" s="17">
        <v>47</v>
      </c>
      <c r="E1567" s="18" t="s">
        <v>86</v>
      </c>
      <c r="F1567" s="20" t="s">
        <v>156</v>
      </c>
      <c r="G1567" s="22">
        <v>2</v>
      </c>
      <c r="H1567" s="2">
        <v>275</v>
      </c>
      <c r="I1567" s="2">
        <f t="shared" si="564"/>
        <v>133</v>
      </c>
      <c r="J1567" s="3">
        <v>4</v>
      </c>
      <c r="K1567" s="3">
        <v>42</v>
      </c>
      <c r="L1567" s="8">
        <f t="shared" si="565"/>
        <v>106.68</v>
      </c>
      <c r="M1567" s="8">
        <v>13.99</v>
      </c>
      <c r="N1567" s="8">
        <v>6.77</v>
      </c>
      <c r="O1567" s="8">
        <f t="shared" si="566"/>
        <v>60.738630775862063</v>
      </c>
      <c r="P1567" s="8">
        <f t="shared" si="563"/>
        <v>71.457212677484776</v>
      </c>
      <c r="Q1567" s="8">
        <f t="shared" si="567"/>
        <v>4805.4975525608515</v>
      </c>
      <c r="R1567" s="8">
        <v>15</v>
      </c>
      <c r="S1567" s="8">
        <v>10.92</v>
      </c>
      <c r="T1567" s="8">
        <v>43.45</v>
      </c>
      <c r="U1567" s="8">
        <v>21.55</v>
      </c>
      <c r="V1567" s="15">
        <f t="shared" si="568"/>
        <v>434.5</v>
      </c>
      <c r="W1567" s="15">
        <f t="shared" si="569"/>
        <v>378.01499999999999</v>
      </c>
      <c r="X1567" s="15">
        <f t="shared" si="570"/>
        <v>37.801499999999997</v>
      </c>
      <c r="Y1567" s="15">
        <f t="shared" si="571"/>
        <v>215.5</v>
      </c>
      <c r="Z1567" s="15">
        <f t="shared" si="572"/>
        <v>187.48499999999999</v>
      </c>
      <c r="AA1567" s="15">
        <f t="shared" si="573"/>
        <v>18.7485</v>
      </c>
      <c r="AB1567" s="15">
        <f t="shared" si="574"/>
        <v>6.5</v>
      </c>
      <c r="AC1567" s="15">
        <f t="shared" si="575"/>
        <v>28.5</v>
      </c>
      <c r="AD1567" s="15">
        <f t="shared" si="576"/>
        <v>6.1</v>
      </c>
      <c r="AE1567" s="15">
        <f t="shared" si="577"/>
        <v>15.9</v>
      </c>
      <c r="AF1567" s="15">
        <f t="shared" si="578"/>
        <v>4.4000000000000004</v>
      </c>
      <c r="AG1567" s="15">
        <f t="shared" si="579"/>
        <v>505.6963496861195</v>
      </c>
      <c r="AH1567" s="15">
        <f t="shared" si="580"/>
        <v>50.56963496861195</v>
      </c>
      <c r="AI1567" s="8">
        <f t="shared" si="581"/>
        <v>0.4345</v>
      </c>
      <c r="AJ1567" s="8">
        <v>0.65</v>
      </c>
      <c r="AK1567" s="8">
        <v>2.85</v>
      </c>
      <c r="AL1567" s="8">
        <v>0.61</v>
      </c>
      <c r="AM1567" s="8">
        <v>1.59</v>
      </c>
      <c r="AN1567" s="8">
        <v>0.44</v>
      </c>
      <c r="AO1567" s="8">
        <f t="shared" si="582"/>
        <v>14.959723820483314</v>
      </c>
      <c r="AP1567" s="8">
        <f t="shared" si="583"/>
        <v>65.592635212888382</v>
      </c>
      <c r="AQ1567" s="8">
        <f t="shared" si="584"/>
        <v>14.039125431530493</v>
      </c>
      <c r="AR1567" s="8">
        <f t="shared" si="585"/>
        <v>36.59378596087457</v>
      </c>
      <c r="AS1567" s="8">
        <f t="shared" si="586"/>
        <v>10.126582278481013</v>
      </c>
    </row>
    <row r="1568" spans="1:45" x14ac:dyDescent="0.35">
      <c r="A1568" s="25">
        <v>2018</v>
      </c>
      <c r="B1568" s="2">
        <v>16770</v>
      </c>
      <c r="C1568" s="25" t="s">
        <v>163</v>
      </c>
      <c r="D1568" s="17">
        <v>116</v>
      </c>
      <c r="E1568" s="18" t="s">
        <v>91</v>
      </c>
      <c r="F1568" s="20" t="s">
        <v>156</v>
      </c>
      <c r="G1568" s="22">
        <v>2</v>
      </c>
      <c r="H1568" s="2">
        <v>276</v>
      </c>
      <c r="I1568" s="2">
        <f t="shared" si="564"/>
        <v>134</v>
      </c>
      <c r="J1568" s="3">
        <v>5</v>
      </c>
      <c r="K1568" s="3">
        <v>49</v>
      </c>
      <c r="L1568" s="8">
        <f t="shared" si="565"/>
        <v>124.46000000000001</v>
      </c>
      <c r="M1568" s="8">
        <v>14.03</v>
      </c>
      <c r="N1568" s="8">
        <v>6.99</v>
      </c>
      <c r="O1568" s="8">
        <f t="shared" si="566"/>
        <v>62.683246810344826</v>
      </c>
      <c r="P1568" s="8">
        <f t="shared" si="563"/>
        <v>62.683246810344826</v>
      </c>
      <c r="Q1568" s="8">
        <f t="shared" si="567"/>
        <v>4215.4483479956898</v>
      </c>
      <c r="R1568" s="8"/>
      <c r="S1568" s="8">
        <v>9.6</v>
      </c>
      <c r="T1568" s="8">
        <v>42.47</v>
      </c>
      <c r="U1568" s="8">
        <v>22.25</v>
      </c>
      <c r="V1568" s="15">
        <f t="shared" si="568"/>
        <v>424.7</v>
      </c>
      <c r="W1568" s="15">
        <f t="shared" si="569"/>
        <v>369.48899999999998</v>
      </c>
      <c r="X1568" s="15">
        <f t="shared" si="570"/>
        <v>36.948899999999995</v>
      </c>
      <c r="Y1568" s="15">
        <f t="shared" si="571"/>
        <v>222.5</v>
      </c>
      <c r="Z1568" s="15">
        <f t="shared" si="572"/>
        <v>193.57499999999999</v>
      </c>
      <c r="AA1568" s="15">
        <f t="shared" si="573"/>
        <v>19.357499999999998</v>
      </c>
      <c r="AB1568" s="15">
        <f t="shared" si="574"/>
        <v>6.2</v>
      </c>
      <c r="AC1568" s="15">
        <f t="shared" si="575"/>
        <v>27.9</v>
      </c>
      <c r="AD1568" s="15">
        <f t="shared" si="576"/>
        <v>6</v>
      </c>
      <c r="AE1568" s="15">
        <f t="shared" si="577"/>
        <v>15.9</v>
      </c>
      <c r="AF1568" s="15">
        <f t="shared" si="578"/>
        <v>4.4000000000000004</v>
      </c>
      <c r="AG1568" s="15">
        <f t="shared" si="579"/>
        <v>498.02334781395592</v>
      </c>
      <c r="AH1568" s="15">
        <f t="shared" si="580"/>
        <v>49.802334781395594</v>
      </c>
      <c r="AI1568" s="8">
        <f t="shared" si="581"/>
        <v>0.42469999999999997</v>
      </c>
      <c r="AJ1568" s="8">
        <v>0.62</v>
      </c>
      <c r="AK1568" s="8">
        <v>2.79</v>
      </c>
      <c r="AL1568" s="8">
        <v>0.6</v>
      </c>
      <c r="AM1568" s="8">
        <v>1.59</v>
      </c>
      <c r="AN1568" s="8">
        <v>0.44</v>
      </c>
      <c r="AO1568" s="8">
        <f t="shared" si="582"/>
        <v>14.598540145985403</v>
      </c>
      <c r="AP1568" s="8">
        <f t="shared" si="583"/>
        <v>65.693430656934311</v>
      </c>
      <c r="AQ1568" s="8">
        <f t="shared" si="584"/>
        <v>14.127619496114907</v>
      </c>
      <c r="AR1568" s="8">
        <f t="shared" si="585"/>
        <v>37.438191664704505</v>
      </c>
      <c r="AS1568" s="8">
        <f t="shared" si="586"/>
        <v>10.360254297150933</v>
      </c>
    </row>
    <row r="1569" spans="1:45" x14ac:dyDescent="0.35">
      <c r="A1569" s="25">
        <v>2018</v>
      </c>
      <c r="B1569" s="2">
        <v>16771</v>
      </c>
      <c r="C1569" s="25" t="s">
        <v>163</v>
      </c>
      <c r="D1569" s="17">
        <v>131</v>
      </c>
      <c r="E1569" s="18" t="s">
        <v>143</v>
      </c>
      <c r="F1569" s="20" t="s">
        <v>156</v>
      </c>
      <c r="G1569" s="22">
        <v>2</v>
      </c>
      <c r="H1569" s="2">
        <v>276</v>
      </c>
      <c r="I1569" s="2">
        <f t="shared" si="564"/>
        <v>134</v>
      </c>
      <c r="J1569" s="3">
        <v>5</v>
      </c>
      <c r="K1569" s="3">
        <v>36</v>
      </c>
      <c r="L1569" s="8">
        <f t="shared" si="565"/>
        <v>91.44</v>
      </c>
      <c r="M1569" s="8">
        <v>14.02</v>
      </c>
      <c r="N1569" s="8">
        <v>3.27</v>
      </c>
      <c r="O1569" s="8">
        <f t="shared" si="566"/>
        <v>29.32733327586207</v>
      </c>
      <c r="P1569" s="8">
        <f t="shared" si="563"/>
        <v>45.118974270557032</v>
      </c>
      <c r="Q1569" s="8">
        <f t="shared" si="567"/>
        <v>3034.2510196949606</v>
      </c>
      <c r="R1569" s="8">
        <v>35</v>
      </c>
      <c r="S1569" s="8">
        <v>7.95</v>
      </c>
      <c r="T1569" s="8">
        <v>43.27</v>
      </c>
      <c r="U1569" s="8">
        <v>22.26</v>
      </c>
      <c r="V1569" s="15">
        <f t="shared" si="568"/>
        <v>432.70000000000005</v>
      </c>
      <c r="W1569" s="15">
        <f t="shared" si="569"/>
        <v>376.44900000000001</v>
      </c>
      <c r="X1569" s="15">
        <f t="shared" si="570"/>
        <v>37.6449</v>
      </c>
      <c r="Y1569" s="15">
        <f t="shared" si="571"/>
        <v>222.60000000000002</v>
      </c>
      <c r="Z1569" s="15">
        <f t="shared" si="572"/>
        <v>193.66200000000001</v>
      </c>
      <c r="AA1569" s="15">
        <f t="shared" si="573"/>
        <v>19.366199999999999</v>
      </c>
      <c r="AB1569" s="15">
        <f t="shared" si="574"/>
        <v>6.5</v>
      </c>
      <c r="AC1569" s="15">
        <f t="shared" si="575"/>
        <v>28.4</v>
      </c>
      <c r="AD1569" s="15">
        <f t="shared" si="576"/>
        <v>6</v>
      </c>
      <c r="AE1569" s="15">
        <f t="shared" si="577"/>
        <v>16</v>
      </c>
      <c r="AF1569" s="15">
        <f t="shared" si="578"/>
        <v>4.0999999999999996</v>
      </c>
      <c r="AG1569" s="15">
        <f t="shared" si="579"/>
        <v>507.45927347114218</v>
      </c>
      <c r="AH1569" s="15">
        <f t="shared" si="580"/>
        <v>50.745927347114218</v>
      </c>
      <c r="AI1569" s="8">
        <f t="shared" si="581"/>
        <v>0.43270000000000003</v>
      </c>
      <c r="AJ1569" s="8">
        <v>0.65</v>
      </c>
      <c r="AK1569" s="8">
        <v>2.84</v>
      </c>
      <c r="AL1569" s="8">
        <v>0.6</v>
      </c>
      <c r="AM1569" s="8">
        <v>1.6</v>
      </c>
      <c r="AN1569" s="8">
        <v>0.41</v>
      </c>
      <c r="AO1569" s="8">
        <f t="shared" si="582"/>
        <v>15.021955165241506</v>
      </c>
      <c r="AP1569" s="8">
        <f t="shared" si="583"/>
        <v>65.634388721978269</v>
      </c>
      <c r="AQ1569" s="8">
        <f t="shared" si="584"/>
        <v>13.866420152530621</v>
      </c>
      <c r="AR1569" s="8">
        <f t="shared" si="585"/>
        <v>36.97712040674832</v>
      </c>
      <c r="AS1569" s="8">
        <f t="shared" si="586"/>
        <v>9.4753871042292559</v>
      </c>
    </row>
    <row r="1570" spans="1:45" x14ac:dyDescent="0.35">
      <c r="A1570" s="25">
        <v>2018</v>
      </c>
      <c r="B1570" s="2">
        <v>16772</v>
      </c>
      <c r="C1570" s="25" t="s">
        <v>163</v>
      </c>
      <c r="D1570" s="17">
        <v>105</v>
      </c>
      <c r="E1570" s="18" t="s">
        <v>115</v>
      </c>
      <c r="F1570" s="20" t="s">
        <v>156</v>
      </c>
      <c r="G1570" s="22">
        <v>2</v>
      </c>
      <c r="H1570" s="2">
        <v>276</v>
      </c>
      <c r="I1570" s="2">
        <f t="shared" si="564"/>
        <v>134</v>
      </c>
      <c r="J1570" s="3">
        <v>4</v>
      </c>
      <c r="K1570" s="3">
        <v>45</v>
      </c>
      <c r="L1570" s="8">
        <f t="shared" si="565"/>
        <v>114.3</v>
      </c>
      <c r="M1570" s="8">
        <v>13.94</v>
      </c>
      <c r="N1570" s="8">
        <v>3.98</v>
      </c>
      <c r="O1570" s="8">
        <f t="shared" si="566"/>
        <v>35.728254137931032</v>
      </c>
      <c r="P1570" s="8">
        <f t="shared" ref="P1570:P1633" si="587">O1570/((100-$R1570)*0.01)</f>
        <v>39.698060153256698</v>
      </c>
      <c r="Q1570" s="8">
        <f t="shared" si="567"/>
        <v>2669.6945453065127</v>
      </c>
      <c r="R1570" s="8">
        <v>10</v>
      </c>
      <c r="S1570" s="8">
        <v>9.32</v>
      </c>
      <c r="T1570" s="8">
        <v>43.63</v>
      </c>
      <c r="U1570" s="8">
        <v>21.38</v>
      </c>
      <c r="V1570" s="15">
        <f t="shared" si="568"/>
        <v>436.3</v>
      </c>
      <c r="W1570" s="15">
        <f t="shared" si="569"/>
        <v>379.58100000000002</v>
      </c>
      <c r="X1570" s="15">
        <f t="shared" si="570"/>
        <v>37.958100000000002</v>
      </c>
      <c r="Y1570" s="15">
        <f t="shared" si="571"/>
        <v>213.79999999999998</v>
      </c>
      <c r="Z1570" s="15">
        <f t="shared" si="572"/>
        <v>186.00599999999997</v>
      </c>
      <c r="AA1570" s="15">
        <f t="shared" si="573"/>
        <v>18.600599999999996</v>
      </c>
      <c r="AB1570" s="15">
        <f t="shared" si="574"/>
        <v>6.3</v>
      </c>
      <c r="AC1570" s="15">
        <f t="shared" si="575"/>
        <v>28.4</v>
      </c>
      <c r="AD1570" s="15">
        <f t="shared" si="576"/>
        <v>6.1</v>
      </c>
      <c r="AE1570" s="15">
        <f t="shared" si="577"/>
        <v>16.200000000000003</v>
      </c>
      <c r="AF1570" s="15">
        <f t="shared" si="578"/>
        <v>4.5</v>
      </c>
      <c r="AG1570" s="15">
        <f t="shared" si="579"/>
        <v>506.86865441054954</v>
      </c>
      <c r="AH1570" s="15">
        <f t="shared" si="580"/>
        <v>50.686865441054955</v>
      </c>
      <c r="AI1570" s="8">
        <f t="shared" si="581"/>
        <v>0.43630000000000002</v>
      </c>
      <c r="AJ1570" s="8">
        <v>0.63</v>
      </c>
      <c r="AK1570" s="8">
        <v>2.84</v>
      </c>
      <c r="AL1570" s="8">
        <v>0.61</v>
      </c>
      <c r="AM1570" s="8">
        <v>1.62</v>
      </c>
      <c r="AN1570" s="8">
        <v>0.45</v>
      </c>
      <c r="AO1570" s="8">
        <f t="shared" si="582"/>
        <v>14.43960577584231</v>
      </c>
      <c r="AP1570" s="8">
        <f t="shared" si="583"/>
        <v>65.092826037130408</v>
      </c>
      <c r="AQ1570" s="8">
        <f t="shared" si="584"/>
        <v>13.981205592482235</v>
      </c>
      <c r="AR1570" s="8">
        <f t="shared" si="585"/>
        <v>37.130414852165949</v>
      </c>
      <c r="AS1570" s="8">
        <f t="shared" si="586"/>
        <v>10.314004125601651</v>
      </c>
    </row>
    <row r="1571" spans="1:45" x14ac:dyDescent="0.35">
      <c r="A1571" s="25">
        <v>2018</v>
      </c>
      <c r="B1571" s="2">
        <v>16773</v>
      </c>
      <c r="C1571" s="25" t="s">
        <v>163</v>
      </c>
      <c r="D1571" s="17">
        <v>48</v>
      </c>
      <c r="E1571" s="18" t="s">
        <v>87</v>
      </c>
      <c r="F1571" s="20" t="s">
        <v>156</v>
      </c>
      <c r="G1571" s="22">
        <v>2</v>
      </c>
      <c r="H1571" s="2">
        <v>265</v>
      </c>
      <c r="I1571" s="2">
        <f t="shared" ref="I1571:I1634" si="588">H1571-142</f>
        <v>123</v>
      </c>
      <c r="J1571" s="3">
        <v>4</v>
      </c>
      <c r="K1571" s="3">
        <v>46</v>
      </c>
      <c r="L1571" s="8">
        <f t="shared" ref="L1571:L1634" si="589">K1571*2.54</f>
        <v>116.84</v>
      </c>
      <c r="M1571" s="8">
        <v>14.1</v>
      </c>
      <c r="N1571" s="8">
        <v>4.05</v>
      </c>
      <c r="O1571" s="8">
        <f t="shared" ref="O1571:O1634" si="590">N1571*(100-M1571)*43560/(87*80*60)</f>
        <v>36.289047413793099</v>
      </c>
      <c r="P1571" s="8">
        <f t="shared" si="587"/>
        <v>45.361309267241374</v>
      </c>
      <c r="Q1571" s="8">
        <f t="shared" ref="Q1571:Q1634" si="591">P1571*67.25</f>
        <v>3050.5480482219823</v>
      </c>
      <c r="R1571" s="8">
        <v>20</v>
      </c>
      <c r="S1571" s="8">
        <v>7.81</v>
      </c>
      <c r="T1571" s="8">
        <v>43.84</v>
      </c>
      <c r="U1571" s="8">
        <v>22.14</v>
      </c>
      <c r="V1571" s="15">
        <f t="shared" ref="V1571:V1634" si="592">T1571*10</f>
        <v>438.40000000000003</v>
      </c>
      <c r="W1571" s="15">
        <f t="shared" ref="W1571:W1634" si="593">V1571*0.87</f>
        <v>381.40800000000002</v>
      </c>
      <c r="X1571" s="15">
        <f t="shared" ref="X1571:X1634" si="594">W1571/10</f>
        <v>38.140799999999999</v>
      </c>
      <c r="Y1571" s="15">
        <f t="shared" ref="Y1571:Y1634" si="595">U1571*10</f>
        <v>221.4</v>
      </c>
      <c r="Z1571" s="15">
        <f t="shared" ref="Z1571:Z1634" si="596">Y1571*0.87</f>
        <v>192.61799999999999</v>
      </c>
      <c r="AA1571" s="15">
        <f t="shared" ref="AA1571:AA1634" si="597">Z1571/10</f>
        <v>19.261800000000001</v>
      </c>
      <c r="AB1571" s="15">
        <f t="shared" ref="AB1571:AB1634" si="598">AJ1571*10</f>
        <v>6.4</v>
      </c>
      <c r="AC1571" s="15">
        <f t="shared" ref="AC1571:AC1634" si="599">AK1571*10</f>
        <v>28.599999999999998</v>
      </c>
      <c r="AD1571" s="15">
        <f t="shared" ref="AD1571:AD1634" si="600">AL1571*10</f>
        <v>6</v>
      </c>
      <c r="AE1571" s="15">
        <f t="shared" ref="AE1571:AE1634" si="601">AM1571*10</f>
        <v>16.200000000000003</v>
      </c>
      <c r="AF1571" s="15">
        <f t="shared" ref="AF1571:AF1634" si="602">AN1571*10</f>
        <v>4.3</v>
      </c>
      <c r="AG1571" s="15">
        <f t="shared" ref="AG1571:AG1634" si="603">AH1571*10</f>
        <v>513.4792614195984</v>
      </c>
      <c r="AH1571" s="15">
        <f t="shared" ref="AH1571:AH1634" si="604">X1571/(1-AA1571/100)/0.92</f>
        <v>51.347926141959839</v>
      </c>
      <c r="AI1571" s="8">
        <f t="shared" ref="AI1571:AI1634" si="605">V1571/1000</f>
        <v>0.43840000000000001</v>
      </c>
      <c r="AJ1571" s="8">
        <v>0.64</v>
      </c>
      <c r="AK1571" s="8">
        <v>2.86</v>
      </c>
      <c r="AL1571" s="8">
        <v>0.6</v>
      </c>
      <c r="AM1571" s="8">
        <v>1.62</v>
      </c>
      <c r="AN1571" s="8">
        <v>0.43</v>
      </c>
      <c r="AO1571" s="8">
        <f t="shared" ref="AO1571:AO1634" si="606">AB1571/$AI1571</f>
        <v>14.598540145985401</v>
      </c>
      <c r="AP1571" s="8">
        <f t="shared" ref="AP1571:AP1634" si="607">AC1571/$AI1571</f>
        <v>65.237226277372258</v>
      </c>
      <c r="AQ1571" s="8">
        <f t="shared" ref="AQ1571:AQ1634" si="608">AD1571/$AI1571</f>
        <v>13.686131386861314</v>
      </c>
      <c r="AR1571" s="8">
        <f t="shared" ref="AR1571:AR1634" si="609">AE1571/$AI1571</f>
        <v>36.95255474452555</v>
      </c>
      <c r="AS1571" s="8">
        <f t="shared" ref="AS1571:AS1634" si="610">AF1571/$AI1571</f>
        <v>9.8083941605839406</v>
      </c>
    </row>
    <row r="1572" spans="1:45" x14ac:dyDescent="0.35">
      <c r="A1572" s="25">
        <v>2018</v>
      </c>
      <c r="B1572" s="2">
        <v>16774</v>
      </c>
      <c r="C1572" s="25" t="s">
        <v>163</v>
      </c>
      <c r="D1572" s="17">
        <v>92</v>
      </c>
      <c r="E1572" s="18" t="s">
        <v>19</v>
      </c>
      <c r="F1572" s="20" t="s">
        <v>156</v>
      </c>
      <c r="G1572" s="22">
        <v>2</v>
      </c>
      <c r="H1572" s="2">
        <v>275</v>
      </c>
      <c r="I1572" s="2">
        <f t="shared" si="588"/>
        <v>133</v>
      </c>
      <c r="J1572" s="3">
        <v>2</v>
      </c>
      <c r="K1572" s="3">
        <v>24</v>
      </c>
      <c r="L1572" s="8">
        <f t="shared" si="589"/>
        <v>60.96</v>
      </c>
      <c r="M1572" s="8">
        <v>13.61</v>
      </c>
      <c r="N1572" s="8">
        <v>6.26</v>
      </c>
      <c r="O1572" s="8">
        <f t="shared" si="590"/>
        <v>56.41118051724137</v>
      </c>
      <c r="P1572" s="8">
        <f t="shared" si="587"/>
        <v>56.41118051724137</v>
      </c>
      <c r="Q1572" s="8">
        <f t="shared" si="591"/>
        <v>3793.6518897844821</v>
      </c>
      <c r="R1572" s="8"/>
      <c r="S1572" s="8">
        <v>9.4600000000000009</v>
      </c>
      <c r="T1572" s="8">
        <v>44.81</v>
      </c>
      <c r="U1572" s="8">
        <v>20.94</v>
      </c>
      <c r="V1572" s="15">
        <f t="shared" si="592"/>
        <v>448.1</v>
      </c>
      <c r="W1572" s="15">
        <f t="shared" si="593"/>
        <v>389.84700000000004</v>
      </c>
      <c r="X1572" s="15">
        <f t="shared" si="594"/>
        <v>38.984700000000004</v>
      </c>
      <c r="Y1572" s="15">
        <f t="shared" si="595"/>
        <v>209.4</v>
      </c>
      <c r="Z1572" s="15">
        <f t="shared" si="596"/>
        <v>182.178</v>
      </c>
      <c r="AA1572" s="15">
        <f t="shared" si="597"/>
        <v>18.2178</v>
      </c>
      <c r="AB1572" s="15">
        <f t="shared" si="598"/>
        <v>6.4</v>
      </c>
      <c r="AC1572" s="15">
        <f t="shared" si="599"/>
        <v>29.1</v>
      </c>
      <c r="AD1572" s="15">
        <f t="shared" si="600"/>
        <v>6.2</v>
      </c>
      <c r="AE1572" s="15">
        <f t="shared" si="601"/>
        <v>16.599999999999998</v>
      </c>
      <c r="AF1572" s="15">
        <f t="shared" si="602"/>
        <v>4.5</v>
      </c>
      <c r="AG1572" s="15">
        <f t="shared" si="603"/>
        <v>518.14054785813391</v>
      </c>
      <c r="AH1572" s="15">
        <f t="shared" si="604"/>
        <v>51.81405478581339</v>
      </c>
      <c r="AI1572" s="8">
        <f t="shared" si="605"/>
        <v>0.4481</v>
      </c>
      <c r="AJ1572" s="8">
        <v>0.64</v>
      </c>
      <c r="AK1572" s="8">
        <v>2.91</v>
      </c>
      <c r="AL1572" s="8">
        <v>0.62</v>
      </c>
      <c r="AM1572" s="8">
        <v>1.66</v>
      </c>
      <c r="AN1572" s="8">
        <v>0.45</v>
      </c>
      <c r="AO1572" s="8">
        <f t="shared" si="606"/>
        <v>14.282526221825487</v>
      </c>
      <c r="AP1572" s="8">
        <f t="shared" si="607"/>
        <v>64.940861414862752</v>
      </c>
      <c r="AQ1572" s="8">
        <f t="shared" si="608"/>
        <v>13.83619727739344</v>
      </c>
      <c r="AR1572" s="8">
        <f t="shared" si="609"/>
        <v>37.045302387859849</v>
      </c>
      <c r="AS1572" s="8">
        <f t="shared" si="610"/>
        <v>10.042401249721044</v>
      </c>
    </row>
    <row r="1573" spans="1:45" x14ac:dyDescent="0.35">
      <c r="A1573" s="25">
        <v>2018</v>
      </c>
      <c r="B1573" s="2">
        <v>16775</v>
      </c>
      <c r="C1573" s="25" t="s">
        <v>163</v>
      </c>
      <c r="D1573" s="17">
        <v>136</v>
      </c>
      <c r="E1573" s="18" t="s">
        <v>54</v>
      </c>
      <c r="F1573" s="20" t="s">
        <v>156</v>
      </c>
      <c r="G1573" s="22">
        <v>2</v>
      </c>
      <c r="H1573" s="2">
        <v>279</v>
      </c>
      <c r="I1573" s="2">
        <f t="shared" si="588"/>
        <v>137</v>
      </c>
      <c r="J1573" s="3">
        <v>2</v>
      </c>
      <c r="K1573" s="3">
        <v>40</v>
      </c>
      <c r="L1573" s="8">
        <f t="shared" si="589"/>
        <v>101.6</v>
      </c>
      <c r="M1573" s="8">
        <v>14.43</v>
      </c>
      <c r="N1573" s="8">
        <v>6.67</v>
      </c>
      <c r="O1573" s="8">
        <f t="shared" si="590"/>
        <v>59.535327499999994</v>
      </c>
      <c r="P1573" s="8">
        <f t="shared" si="587"/>
        <v>59.535327499999994</v>
      </c>
      <c r="Q1573" s="8">
        <f t="shared" si="591"/>
        <v>4003.7507743749998</v>
      </c>
      <c r="R1573" s="8"/>
      <c r="S1573" s="8">
        <v>9.11</v>
      </c>
      <c r="T1573" s="8">
        <v>44.44</v>
      </c>
      <c r="U1573" s="8">
        <v>20.6</v>
      </c>
      <c r="V1573" s="15">
        <f t="shared" si="592"/>
        <v>444.4</v>
      </c>
      <c r="W1573" s="15">
        <f t="shared" si="593"/>
        <v>386.62799999999999</v>
      </c>
      <c r="X1573" s="15">
        <f t="shared" si="594"/>
        <v>38.662799999999997</v>
      </c>
      <c r="Y1573" s="15">
        <f t="shared" si="595"/>
        <v>206</v>
      </c>
      <c r="Z1573" s="15">
        <f t="shared" si="596"/>
        <v>179.22</v>
      </c>
      <c r="AA1573" s="15">
        <f t="shared" si="597"/>
        <v>17.922000000000001</v>
      </c>
      <c r="AB1573" s="15">
        <f t="shared" si="598"/>
        <v>6.4</v>
      </c>
      <c r="AC1573" s="15">
        <f t="shared" si="599"/>
        <v>29.1</v>
      </c>
      <c r="AD1573" s="15">
        <f t="shared" si="600"/>
        <v>6.2</v>
      </c>
      <c r="AE1573" s="15">
        <f t="shared" si="601"/>
        <v>16.399999999999999</v>
      </c>
      <c r="AF1573" s="15">
        <f t="shared" si="602"/>
        <v>4.5</v>
      </c>
      <c r="AG1573" s="15">
        <f t="shared" si="603"/>
        <v>512.01031468475901</v>
      </c>
      <c r="AH1573" s="15">
        <f t="shared" si="604"/>
        <v>51.201031468475897</v>
      </c>
      <c r="AI1573" s="8">
        <f t="shared" si="605"/>
        <v>0.44439999999999996</v>
      </c>
      <c r="AJ1573" s="8">
        <v>0.64</v>
      </c>
      <c r="AK1573" s="8">
        <v>2.91</v>
      </c>
      <c r="AL1573" s="8">
        <v>0.62</v>
      </c>
      <c r="AM1573" s="8">
        <v>1.64</v>
      </c>
      <c r="AN1573" s="8">
        <v>0.45</v>
      </c>
      <c r="AO1573" s="8">
        <f t="shared" si="606"/>
        <v>14.401440144014403</v>
      </c>
      <c r="AP1573" s="8">
        <f t="shared" si="607"/>
        <v>65.481548154815485</v>
      </c>
      <c r="AQ1573" s="8">
        <f t="shared" si="608"/>
        <v>13.951395139513952</v>
      </c>
      <c r="AR1573" s="8">
        <f t="shared" si="609"/>
        <v>36.903690369036902</v>
      </c>
      <c r="AS1573" s="8">
        <f t="shared" si="610"/>
        <v>10.126012601260127</v>
      </c>
    </row>
    <row r="1574" spans="1:45" x14ac:dyDescent="0.35">
      <c r="A1574" s="25">
        <v>2018</v>
      </c>
      <c r="B1574" s="2">
        <v>16776</v>
      </c>
      <c r="C1574" s="25" t="s">
        <v>163</v>
      </c>
      <c r="D1574" s="17">
        <v>138</v>
      </c>
      <c r="E1574" s="18" t="s">
        <v>56</v>
      </c>
      <c r="F1574" s="20" t="s">
        <v>156</v>
      </c>
      <c r="G1574" s="22">
        <v>2</v>
      </c>
      <c r="H1574" s="2">
        <v>275</v>
      </c>
      <c r="I1574" s="2">
        <f t="shared" si="588"/>
        <v>133</v>
      </c>
      <c r="J1574" s="3">
        <v>5</v>
      </c>
      <c r="K1574" s="3">
        <v>44</v>
      </c>
      <c r="L1574" s="8">
        <f t="shared" si="589"/>
        <v>111.76</v>
      </c>
      <c r="M1574" s="8">
        <v>13.75</v>
      </c>
      <c r="N1574" s="8">
        <v>4.4400000000000004</v>
      </c>
      <c r="O1574" s="8">
        <f t="shared" si="590"/>
        <v>39.945646551724145</v>
      </c>
      <c r="P1574" s="8">
        <f t="shared" si="587"/>
        <v>44.38405172413794</v>
      </c>
      <c r="Q1574" s="8">
        <f t="shared" si="591"/>
        <v>2984.8274784482765</v>
      </c>
      <c r="R1574" s="8">
        <v>10</v>
      </c>
      <c r="S1574" s="8">
        <v>8.66</v>
      </c>
      <c r="T1574" s="8">
        <v>44.89</v>
      </c>
      <c r="U1574" s="8">
        <v>20.49</v>
      </c>
      <c r="V1574" s="15">
        <f t="shared" si="592"/>
        <v>448.9</v>
      </c>
      <c r="W1574" s="15">
        <f t="shared" si="593"/>
        <v>390.54300000000001</v>
      </c>
      <c r="X1574" s="15">
        <f t="shared" si="594"/>
        <v>39.054299999999998</v>
      </c>
      <c r="Y1574" s="15">
        <f t="shared" si="595"/>
        <v>204.89999999999998</v>
      </c>
      <c r="Z1574" s="15">
        <f t="shared" si="596"/>
        <v>178.26299999999998</v>
      </c>
      <c r="AA1574" s="15">
        <f t="shared" si="597"/>
        <v>17.826299999999996</v>
      </c>
      <c r="AB1574" s="15">
        <f t="shared" si="598"/>
        <v>6.5</v>
      </c>
      <c r="AC1574" s="15">
        <f t="shared" si="599"/>
        <v>29.1</v>
      </c>
      <c r="AD1574" s="15">
        <f t="shared" si="600"/>
        <v>6.1</v>
      </c>
      <c r="AE1574" s="15">
        <f t="shared" si="601"/>
        <v>16.5</v>
      </c>
      <c r="AF1574" s="15">
        <f t="shared" si="602"/>
        <v>4.5</v>
      </c>
      <c r="AG1574" s="15">
        <f t="shared" si="603"/>
        <v>516.59260915544166</v>
      </c>
      <c r="AH1574" s="15">
        <f t="shared" si="604"/>
        <v>51.659260915544166</v>
      </c>
      <c r="AI1574" s="8">
        <f t="shared" si="605"/>
        <v>0.44889999999999997</v>
      </c>
      <c r="AJ1574" s="8">
        <v>0.65</v>
      </c>
      <c r="AK1574" s="8">
        <v>2.91</v>
      </c>
      <c r="AL1574" s="8">
        <v>0.61</v>
      </c>
      <c r="AM1574" s="8">
        <v>1.65</v>
      </c>
      <c r="AN1574" s="8">
        <v>0.45</v>
      </c>
      <c r="AO1574" s="8">
        <f t="shared" si="606"/>
        <v>14.479839607930497</v>
      </c>
      <c r="AP1574" s="8">
        <f t="shared" si="607"/>
        <v>64.825128090888853</v>
      </c>
      <c r="AQ1574" s="8">
        <f t="shared" si="608"/>
        <v>13.588772555134774</v>
      </c>
      <c r="AR1574" s="8">
        <f t="shared" si="609"/>
        <v>36.756515927823571</v>
      </c>
      <c r="AS1574" s="8">
        <f t="shared" si="610"/>
        <v>10.024504343951882</v>
      </c>
    </row>
    <row r="1575" spans="1:45" x14ac:dyDescent="0.35">
      <c r="A1575" s="25">
        <v>2018</v>
      </c>
      <c r="B1575" s="2">
        <v>16777</v>
      </c>
      <c r="C1575" s="25" t="s">
        <v>163</v>
      </c>
      <c r="D1575" s="17">
        <v>23</v>
      </c>
      <c r="E1575" s="18" t="s">
        <v>60</v>
      </c>
      <c r="F1575" s="20" t="s">
        <v>156</v>
      </c>
      <c r="G1575" s="22">
        <v>2</v>
      </c>
      <c r="H1575" s="2">
        <v>276</v>
      </c>
      <c r="I1575" s="2">
        <f t="shared" si="588"/>
        <v>134</v>
      </c>
      <c r="J1575" s="3">
        <v>3</v>
      </c>
      <c r="K1575" s="3">
        <v>43</v>
      </c>
      <c r="L1575" s="8">
        <f t="shared" si="589"/>
        <v>109.22</v>
      </c>
      <c r="M1575" s="8">
        <v>14.21</v>
      </c>
      <c r="N1575" s="8">
        <v>6.16</v>
      </c>
      <c r="O1575" s="8">
        <f t="shared" si="590"/>
        <v>55.124512413793092</v>
      </c>
      <c r="P1575" s="8">
        <f t="shared" si="587"/>
        <v>55.124512413793092</v>
      </c>
      <c r="Q1575" s="8">
        <f t="shared" si="591"/>
        <v>3707.1234598275855</v>
      </c>
      <c r="R1575" s="8"/>
      <c r="S1575" s="8">
        <v>8.52</v>
      </c>
      <c r="T1575" s="8">
        <v>43.08</v>
      </c>
      <c r="U1575" s="8">
        <v>21.49</v>
      </c>
      <c r="V1575" s="15">
        <f t="shared" si="592"/>
        <v>430.79999999999995</v>
      </c>
      <c r="W1575" s="15">
        <f t="shared" si="593"/>
        <v>374.79599999999994</v>
      </c>
      <c r="X1575" s="15">
        <f t="shared" si="594"/>
        <v>37.479599999999991</v>
      </c>
      <c r="Y1575" s="15">
        <f t="shared" si="595"/>
        <v>214.89999999999998</v>
      </c>
      <c r="Z1575" s="15">
        <f t="shared" si="596"/>
        <v>186.96299999999997</v>
      </c>
      <c r="AA1575" s="15">
        <f t="shared" si="597"/>
        <v>18.696299999999997</v>
      </c>
      <c r="AB1575" s="15">
        <f t="shared" si="598"/>
        <v>6.2</v>
      </c>
      <c r="AC1575" s="15">
        <f t="shared" si="599"/>
        <v>28.4</v>
      </c>
      <c r="AD1575" s="15">
        <f t="shared" si="600"/>
        <v>6</v>
      </c>
      <c r="AE1575" s="15">
        <f t="shared" si="601"/>
        <v>16</v>
      </c>
      <c r="AF1575" s="15">
        <f t="shared" si="602"/>
        <v>4.3</v>
      </c>
      <c r="AG1575" s="15">
        <f t="shared" si="603"/>
        <v>501.06816359124991</v>
      </c>
      <c r="AH1575" s="15">
        <f t="shared" si="604"/>
        <v>50.106816359124991</v>
      </c>
      <c r="AI1575" s="8">
        <f t="shared" si="605"/>
        <v>0.43079999999999996</v>
      </c>
      <c r="AJ1575" s="8">
        <v>0.62</v>
      </c>
      <c r="AK1575" s="8">
        <v>2.84</v>
      </c>
      <c r="AL1575" s="8">
        <v>0.6</v>
      </c>
      <c r="AM1575" s="8">
        <v>1.6</v>
      </c>
      <c r="AN1575" s="8">
        <v>0.43</v>
      </c>
      <c r="AO1575" s="8">
        <f t="shared" si="606"/>
        <v>14.391829155060355</v>
      </c>
      <c r="AP1575" s="8">
        <f t="shared" si="607"/>
        <v>65.923862581244194</v>
      </c>
      <c r="AQ1575" s="8">
        <f t="shared" si="608"/>
        <v>13.92757660167131</v>
      </c>
      <c r="AR1575" s="8">
        <f t="shared" si="609"/>
        <v>37.140204271123494</v>
      </c>
      <c r="AS1575" s="8">
        <f t="shared" si="610"/>
        <v>9.9814298978644391</v>
      </c>
    </row>
    <row r="1576" spans="1:45" x14ac:dyDescent="0.35">
      <c r="A1576" s="25">
        <v>2018</v>
      </c>
      <c r="B1576" s="2">
        <v>16778</v>
      </c>
      <c r="C1576" s="25" t="s">
        <v>163</v>
      </c>
      <c r="D1576" s="17">
        <v>144</v>
      </c>
      <c r="E1576" s="18" t="s">
        <v>40</v>
      </c>
      <c r="F1576" s="20" t="s">
        <v>156</v>
      </c>
      <c r="G1576" s="22">
        <v>2</v>
      </c>
      <c r="H1576" s="2">
        <v>277</v>
      </c>
      <c r="I1576" s="2">
        <f t="shared" si="588"/>
        <v>135</v>
      </c>
      <c r="J1576" s="3">
        <v>2</v>
      </c>
      <c r="K1576" s="3">
        <v>39</v>
      </c>
      <c r="L1576" s="8">
        <f t="shared" si="589"/>
        <v>99.06</v>
      </c>
      <c r="M1576" s="8">
        <v>13.82</v>
      </c>
      <c r="N1576" s="8">
        <v>6.37</v>
      </c>
      <c r="O1576" s="8">
        <f t="shared" si="590"/>
        <v>57.262895344827598</v>
      </c>
      <c r="P1576" s="8">
        <f t="shared" si="587"/>
        <v>57.262895344827598</v>
      </c>
      <c r="Q1576" s="8">
        <f t="shared" si="591"/>
        <v>3850.929711939656</v>
      </c>
      <c r="R1576" s="8"/>
      <c r="S1576" s="8">
        <v>9.36</v>
      </c>
      <c r="T1576" s="8">
        <v>43.69</v>
      </c>
      <c r="U1576" s="8">
        <v>21.21</v>
      </c>
      <c r="V1576" s="15">
        <f t="shared" si="592"/>
        <v>436.9</v>
      </c>
      <c r="W1576" s="15">
        <f t="shared" si="593"/>
        <v>380.10299999999995</v>
      </c>
      <c r="X1576" s="15">
        <f t="shared" si="594"/>
        <v>38.010299999999994</v>
      </c>
      <c r="Y1576" s="15">
        <f t="shared" si="595"/>
        <v>212.10000000000002</v>
      </c>
      <c r="Z1576" s="15">
        <f t="shared" si="596"/>
        <v>184.52700000000002</v>
      </c>
      <c r="AA1576" s="15">
        <f t="shared" si="597"/>
        <v>18.4527</v>
      </c>
      <c r="AB1576" s="15">
        <f t="shared" si="598"/>
        <v>6.2</v>
      </c>
      <c r="AC1576" s="15">
        <f t="shared" si="599"/>
        <v>28.5</v>
      </c>
      <c r="AD1576" s="15">
        <f t="shared" si="600"/>
        <v>6</v>
      </c>
      <c r="AE1576" s="15">
        <f t="shared" si="601"/>
        <v>16.399999999999999</v>
      </c>
      <c r="AF1576" s="15">
        <f t="shared" si="602"/>
        <v>4.4000000000000004</v>
      </c>
      <c r="AG1576" s="15">
        <f t="shared" si="603"/>
        <v>506.64514310419679</v>
      </c>
      <c r="AH1576" s="15">
        <f t="shared" si="604"/>
        <v>50.664514310419676</v>
      </c>
      <c r="AI1576" s="8">
        <f t="shared" si="605"/>
        <v>0.43689999999999996</v>
      </c>
      <c r="AJ1576" s="8">
        <v>0.62</v>
      </c>
      <c r="AK1576" s="8">
        <v>2.85</v>
      </c>
      <c r="AL1576" s="8">
        <v>0.6</v>
      </c>
      <c r="AM1576" s="8">
        <v>1.64</v>
      </c>
      <c r="AN1576" s="8">
        <v>0.44</v>
      </c>
      <c r="AO1576" s="8">
        <f t="shared" si="606"/>
        <v>14.190890363927673</v>
      </c>
      <c r="AP1576" s="8">
        <f t="shared" si="607"/>
        <v>65.232318608377213</v>
      </c>
      <c r="AQ1576" s="8">
        <f t="shared" si="608"/>
        <v>13.733119707026781</v>
      </c>
      <c r="AR1576" s="8">
        <f t="shared" si="609"/>
        <v>37.537193865873199</v>
      </c>
      <c r="AS1576" s="8">
        <f t="shared" si="610"/>
        <v>10.07095445181964</v>
      </c>
    </row>
    <row r="1577" spans="1:45" x14ac:dyDescent="0.35">
      <c r="A1577" s="25">
        <v>2018</v>
      </c>
      <c r="B1577" s="2">
        <v>16779</v>
      </c>
      <c r="C1577" s="25" t="s">
        <v>163</v>
      </c>
      <c r="D1577" s="17">
        <v>50</v>
      </c>
      <c r="E1577" s="18" t="s">
        <v>108</v>
      </c>
      <c r="F1577" s="20" t="s">
        <v>156</v>
      </c>
      <c r="G1577" s="22">
        <v>2</v>
      </c>
      <c r="H1577" s="2">
        <v>277</v>
      </c>
      <c r="I1577" s="2">
        <f t="shared" si="588"/>
        <v>135</v>
      </c>
      <c r="J1577" s="3">
        <v>4</v>
      </c>
      <c r="K1577" s="3">
        <v>51</v>
      </c>
      <c r="L1577" s="8">
        <f t="shared" si="589"/>
        <v>129.54</v>
      </c>
      <c r="M1577" s="8">
        <v>14.09</v>
      </c>
      <c r="N1577" s="8">
        <v>4.8600000000000003</v>
      </c>
      <c r="O1577" s="8">
        <f t="shared" si="590"/>
        <v>43.551926379310345</v>
      </c>
      <c r="P1577" s="8">
        <f t="shared" si="587"/>
        <v>48.391029310344827</v>
      </c>
      <c r="Q1577" s="8">
        <f t="shared" si="591"/>
        <v>3254.2967211206897</v>
      </c>
      <c r="R1577" s="8">
        <v>10</v>
      </c>
      <c r="S1577" s="8">
        <v>9.02</v>
      </c>
      <c r="T1577" s="8">
        <v>43.33</v>
      </c>
      <c r="U1577" s="8">
        <v>21.21</v>
      </c>
      <c r="V1577" s="15">
        <f t="shared" si="592"/>
        <v>433.29999999999995</v>
      </c>
      <c r="W1577" s="15">
        <f t="shared" si="593"/>
        <v>376.97099999999995</v>
      </c>
      <c r="X1577" s="15">
        <f t="shared" si="594"/>
        <v>37.697099999999992</v>
      </c>
      <c r="Y1577" s="15">
        <f t="shared" si="595"/>
        <v>212.10000000000002</v>
      </c>
      <c r="Z1577" s="15">
        <f t="shared" si="596"/>
        <v>184.52700000000002</v>
      </c>
      <c r="AA1577" s="15">
        <f t="shared" si="597"/>
        <v>18.4527</v>
      </c>
      <c r="AB1577" s="15">
        <f t="shared" si="598"/>
        <v>6.1</v>
      </c>
      <c r="AC1577" s="15">
        <f t="shared" si="599"/>
        <v>28.2</v>
      </c>
      <c r="AD1577" s="15">
        <f t="shared" si="600"/>
        <v>5.8999999999999995</v>
      </c>
      <c r="AE1577" s="15">
        <f t="shared" si="601"/>
        <v>16</v>
      </c>
      <c r="AF1577" s="15">
        <f t="shared" si="602"/>
        <v>4.4000000000000004</v>
      </c>
      <c r="AG1577" s="15">
        <f t="shared" si="603"/>
        <v>502.47045206465651</v>
      </c>
      <c r="AH1577" s="15">
        <f t="shared" si="604"/>
        <v>50.24704520646565</v>
      </c>
      <c r="AI1577" s="8">
        <f t="shared" si="605"/>
        <v>0.43329999999999996</v>
      </c>
      <c r="AJ1577" s="8">
        <v>0.61</v>
      </c>
      <c r="AK1577" s="8">
        <v>2.82</v>
      </c>
      <c r="AL1577" s="8">
        <v>0.59</v>
      </c>
      <c r="AM1577" s="8">
        <v>1.6</v>
      </c>
      <c r="AN1577" s="8">
        <v>0.44</v>
      </c>
      <c r="AO1577" s="8">
        <f t="shared" si="606"/>
        <v>14.078006000461574</v>
      </c>
      <c r="AP1577" s="8">
        <f t="shared" si="607"/>
        <v>65.081929379183023</v>
      </c>
      <c r="AQ1577" s="8">
        <f t="shared" si="608"/>
        <v>13.616432033233325</v>
      </c>
      <c r="AR1577" s="8">
        <f t="shared" si="609"/>
        <v>36.925917378259868</v>
      </c>
      <c r="AS1577" s="8">
        <f t="shared" si="610"/>
        <v>10.154627279021465</v>
      </c>
    </row>
    <row r="1578" spans="1:45" x14ac:dyDescent="0.35">
      <c r="A1578" s="25">
        <v>2018</v>
      </c>
      <c r="B1578" s="2">
        <v>16780</v>
      </c>
      <c r="C1578" s="25" t="s">
        <v>163</v>
      </c>
      <c r="D1578" s="17">
        <v>52</v>
      </c>
      <c r="E1578" s="18" t="s">
        <v>89</v>
      </c>
      <c r="F1578" s="20" t="s">
        <v>156</v>
      </c>
      <c r="G1578" s="22">
        <v>2</v>
      </c>
      <c r="H1578" s="2">
        <v>276</v>
      </c>
      <c r="I1578" s="2">
        <f t="shared" si="588"/>
        <v>134</v>
      </c>
      <c r="J1578" s="3">
        <v>3</v>
      </c>
      <c r="K1578" s="3">
        <v>35</v>
      </c>
      <c r="L1578" s="8">
        <f t="shared" si="589"/>
        <v>88.9</v>
      </c>
      <c r="M1578" s="8">
        <v>13.78</v>
      </c>
      <c r="N1578" s="8">
        <v>4.7</v>
      </c>
      <c r="O1578" s="8">
        <f t="shared" si="590"/>
        <v>42.270098275862075</v>
      </c>
      <c r="P1578" s="8">
        <f t="shared" si="587"/>
        <v>42.270098275862075</v>
      </c>
      <c r="Q1578" s="8">
        <f t="shared" si="591"/>
        <v>2842.6641090517246</v>
      </c>
      <c r="R1578" s="8"/>
      <c r="S1578" s="8">
        <v>9.3699999999999992</v>
      </c>
      <c r="T1578" s="8">
        <v>42.9</v>
      </c>
      <c r="U1578" s="8">
        <v>21.6</v>
      </c>
      <c r="V1578" s="15">
        <f t="shared" si="592"/>
        <v>429</v>
      </c>
      <c r="W1578" s="15">
        <f t="shared" si="593"/>
        <v>373.23</v>
      </c>
      <c r="X1578" s="15">
        <f t="shared" si="594"/>
        <v>37.323</v>
      </c>
      <c r="Y1578" s="15">
        <f t="shared" si="595"/>
        <v>216</v>
      </c>
      <c r="Z1578" s="15">
        <f t="shared" si="596"/>
        <v>187.92</v>
      </c>
      <c r="AA1578" s="15">
        <f t="shared" si="597"/>
        <v>18.791999999999998</v>
      </c>
      <c r="AB1578" s="15">
        <f t="shared" si="598"/>
        <v>6.3</v>
      </c>
      <c r="AC1578" s="15">
        <f t="shared" si="599"/>
        <v>28</v>
      </c>
      <c r="AD1578" s="15">
        <f t="shared" si="600"/>
        <v>5.8</v>
      </c>
      <c r="AE1578" s="15">
        <f t="shared" si="601"/>
        <v>15.600000000000001</v>
      </c>
      <c r="AF1578" s="15">
        <f t="shared" si="602"/>
        <v>4.2</v>
      </c>
      <c r="AG1578" s="15">
        <f t="shared" si="603"/>
        <v>499.56258325373813</v>
      </c>
      <c r="AH1578" s="15">
        <f t="shared" si="604"/>
        <v>49.95625832537381</v>
      </c>
      <c r="AI1578" s="8">
        <f t="shared" si="605"/>
        <v>0.42899999999999999</v>
      </c>
      <c r="AJ1578" s="8">
        <v>0.63</v>
      </c>
      <c r="AK1578" s="8">
        <v>2.8</v>
      </c>
      <c r="AL1578" s="8">
        <v>0.57999999999999996</v>
      </c>
      <c r="AM1578" s="8">
        <v>1.56</v>
      </c>
      <c r="AN1578" s="8">
        <v>0.42</v>
      </c>
      <c r="AO1578" s="8">
        <f t="shared" si="606"/>
        <v>14.685314685314685</v>
      </c>
      <c r="AP1578" s="8">
        <f t="shared" si="607"/>
        <v>65.268065268065271</v>
      </c>
      <c r="AQ1578" s="8">
        <f t="shared" si="608"/>
        <v>13.519813519813519</v>
      </c>
      <c r="AR1578" s="8">
        <f t="shared" si="609"/>
        <v>36.363636363636367</v>
      </c>
      <c r="AS1578" s="8">
        <f t="shared" si="610"/>
        <v>9.79020979020979</v>
      </c>
    </row>
    <row r="1579" spans="1:45" x14ac:dyDescent="0.35">
      <c r="A1579" s="25">
        <v>2018</v>
      </c>
      <c r="B1579" s="2">
        <v>16781</v>
      </c>
      <c r="C1579" s="25" t="s">
        <v>163</v>
      </c>
      <c r="D1579" s="17">
        <v>30</v>
      </c>
      <c r="E1579" s="18" t="s">
        <v>140</v>
      </c>
      <c r="F1579" s="20" t="s">
        <v>156</v>
      </c>
      <c r="G1579" s="22">
        <v>2</v>
      </c>
      <c r="H1579" s="2">
        <v>265</v>
      </c>
      <c r="I1579" s="2">
        <f t="shared" si="588"/>
        <v>123</v>
      </c>
      <c r="J1579" s="3">
        <v>2</v>
      </c>
      <c r="K1579" s="3">
        <v>36</v>
      </c>
      <c r="L1579" s="8">
        <f t="shared" si="589"/>
        <v>91.44</v>
      </c>
      <c r="M1579" s="8">
        <v>14.38</v>
      </c>
      <c r="N1579" s="8">
        <v>7.1</v>
      </c>
      <c r="O1579" s="8">
        <f t="shared" si="590"/>
        <v>63.410467241379315</v>
      </c>
      <c r="P1579" s="8">
        <f t="shared" si="587"/>
        <v>70.456074712643684</v>
      </c>
      <c r="Q1579" s="8">
        <f t="shared" si="591"/>
        <v>4738.1710244252881</v>
      </c>
      <c r="R1579" s="8">
        <v>10</v>
      </c>
      <c r="S1579" s="8">
        <v>8.34</v>
      </c>
      <c r="T1579" s="8">
        <v>45.61</v>
      </c>
      <c r="U1579" s="8">
        <v>20.95</v>
      </c>
      <c r="V1579" s="15">
        <f t="shared" si="592"/>
        <v>456.1</v>
      </c>
      <c r="W1579" s="15">
        <f t="shared" si="593"/>
        <v>396.80700000000002</v>
      </c>
      <c r="X1579" s="15">
        <f t="shared" si="594"/>
        <v>39.680700000000002</v>
      </c>
      <c r="Y1579" s="15">
        <f t="shared" si="595"/>
        <v>209.5</v>
      </c>
      <c r="Z1579" s="15">
        <f t="shared" si="596"/>
        <v>182.26499999999999</v>
      </c>
      <c r="AA1579" s="15">
        <f t="shared" si="597"/>
        <v>18.226499999999998</v>
      </c>
      <c r="AB1579" s="15">
        <f t="shared" si="598"/>
        <v>6.6000000000000005</v>
      </c>
      <c r="AC1579" s="15">
        <f t="shared" si="599"/>
        <v>29.3</v>
      </c>
      <c r="AD1579" s="15">
        <f t="shared" si="600"/>
        <v>6.2</v>
      </c>
      <c r="AE1579" s="15">
        <f t="shared" si="601"/>
        <v>16.399999999999999</v>
      </c>
      <c r="AF1579" s="15">
        <f t="shared" si="602"/>
        <v>4.3</v>
      </c>
      <c r="AG1579" s="15">
        <f t="shared" si="603"/>
        <v>527.44710269431926</v>
      </c>
      <c r="AH1579" s="15">
        <f t="shared" si="604"/>
        <v>52.744710269431927</v>
      </c>
      <c r="AI1579" s="8">
        <f t="shared" si="605"/>
        <v>0.45610000000000001</v>
      </c>
      <c r="AJ1579" s="8">
        <v>0.66</v>
      </c>
      <c r="AK1579" s="8">
        <v>2.93</v>
      </c>
      <c r="AL1579" s="8">
        <v>0.62</v>
      </c>
      <c r="AM1579" s="8">
        <v>1.64</v>
      </c>
      <c r="AN1579" s="8">
        <v>0.43</v>
      </c>
      <c r="AO1579" s="8">
        <f t="shared" si="606"/>
        <v>14.470510852883141</v>
      </c>
      <c r="AP1579" s="8">
        <f t="shared" si="607"/>
        <v>64.240298180223633</v>
      </c>
      <c r="AQ1579" s="8">
        <f t="shared" si="608"/>
        <v>13.593510195132646</v>
      </c>
      <c r="AR1579" s="8">
        <f t="shared" si="609"/>
        <v>35.957026967770226</v>
      </c>
      <c r="AS1579" s="8">
        <f t="shared" si="610"/>
        <v>9.4277570708178029</v>
      </c>
    </row>
    <row r="1580" spans="1:45" x14ac:dyDescent="0.35">
      <c r="A1580" s="25">
        <v>2018</v>
      </c>
      <c r="B1580" s="2">
        <v>16782</v>
      </c>
      <c r="C1580" s="25" t="s">
        <v>163</v>
      </c>
      <c r="D1580" s="17">
        <v>84</v>
      </c>
      <c r="E1580" s="18" t="s">
        <v>48</v>
      </c>
      <c r="F1580" s="20" t="s">
        <v>156</v>
      </c>
      <c r="G1580" s="22">
        <v>2</v>
      </c>
      <c r="H1580" s="2">
        <v>275</v>
      </c>
      <c r="I1580" s="2">
        <f t="shared" si="588"/>
        <v>133</v>
      </c>
      <c r="J1580" s="3">
        <v>1</v>
      </c>
      <c r="K1580" s="3">
        <v>28</v>
      </c>
      <c r="L1580" s="8">
        <f t="shared" si="589"/>
        <v>71.12</v>
      </c>
      <c r="M1580" s="8">
        <v>13.68</v>
      </c>
      <c r="N1580" s="8">
        <v>5.0599999999999996</v>
      </c>
      <c r="O1580" s="8">
        <f t="shared" si="590"/>
        <v>45.560588965517233</v>
      </c>
      <c r="P1580" s="8">
        <f t="shared" si="587"/>
        <v>45.560588965517233</v>
      </c>
      <c r="Q1580" s="8">
        <f t="shared" si="591"/>
        <v>3063.9496079310338</v>
      </c>
      <c r="R1580" s="8"/>
      <c r="S1580" s="8">
        <v>9.56</v>
      </c>
      <c r="T1580" s="8">
        <v>45.46</v>
      </c>
      <c r="U1580" s="8">
        <v>19.21</v>
      </c>
      <c r="V1580" s="15">
        <f t="shared" si="592"/>
        <v>454.6</v>
      </c>
      <c r="W1580" s="15">
        <f t="shared" si="593"/>
        <v>395.50200000000001</v>
      </c>
      <c r="X1580" s="15">
        <f t="shared" si="594"/>
        <v>39.550200000000004</v>
      </c>
      <c r="Y1580" s="15">
        <f t="shared" si="595"/>
        <v>192.10000000000002</v>
      </c>
      <c r="Z1580" s="15">
        <f t="shared" si="596"/>
        <v>167.12700000000001</v>
      </c>
      <c r="AA1580" s="15">
        <f t="shared" si="597"/>
        <v>16.712700000000002</v>
      </c>
      <c r="AB1580" s="15">
        <f t="shared" si="598"/>
        <v>6.6000000000000005</v>
      </c>
      <c r="AC1580" s="15">
        <f t="shared" si="599"/>
        <v>29.2</v>
      </c>
      <c r="AD1580" s="15">
        <f t="shared" si="600"/>
        <v>6.2</v>
      </c>
      <c r="AE1580" s="15">
        <f t="shared" si="601"/>
        <v>16.399999999999999</v>
      </c>
      <c r="AF1580" s="15">
        <f t="shared" si="602"/>
        <v>4.4000000000000004</v>
      </c>
      <c r="AG1580" s="15">
        <f t="shared" si="603"/>
        <v>516.15729920512445</v>
      </c>
      <c r="AH1580" s="15">
        <f t="shared" si="604"/>
        <v>51.615729920512443</v>
      </c>
      <c r="AI1580" s="8">
        <f t="shared" si="605"/>
        <v>0.4546</v>
      </c>
      <c r="AJ1580" s="8">
        <v>0.66</v>
      </c>
      <c r="AK1580" s="8">
        <v>2.92</v>
      </c>
      <c r="AL1580" s="8">
        <v>0.62</v>
      </c>
      <c r="AM1580" s="8">
        <v>1.64</v>
      </c>
      <c r="AN1580" s="8">
        <v>0.44</v>
      </c>
      <c r="AO1580" s="8">
        <f t="shared" si="606"/>
        <v>14.518257809062913</v>
      </c>
      <c r="AP1580" s="8">
        <f t="shared" si="607"/>
        <v>64.232292124945005</v>
      </c>
      <c r="AQ1580" s="8">
        <f t="shared" si="608"/>
        <v>13.638363396392434</v>
      </c>
      <c r="AR1580" s="8">
        <f t="shared" si="609"/>
        <v>36.07567091948966</v>
      </c>
      <c r="AS1580" s="8">
        <f t="shared" si="610"/>
        <v>9.6788385393752758</v>
      </c>
    </row>
    <row r="1581" spans="1:45" x14ac:dyDescent="0.35">
      <c r="A1581" s="25">
        <v>2018</v>
      </c>
      <c r="B1581" s="2">
        <v>16783</v>
      </c>
      <c r="C1581" s="25" t="s">
        <v>163</v>
      </c>
      <c r="D1581" s="17">
        <v>17</v>
      </c>
      <c r="E1581" s="18" t="s">
        <v>57</v>
      </c>
      <c r="F1581" s="20" t="s">
        <v>156</v>
      </c>
      <c r="G1581" s="22">
        <v>2</v>
      </c>
      <c r="H1581" s="2">
        <v>275</v>
      </c>
      <c r="I1581" s="2">
        <f t="shared" si="588"/>
        <v>133</v>
      </c>
      <c r="J1581" s="3">
        <v>1</v>
      </c>
      <c r="K1581" s="3">
        <v>42</v>
      </c>
      <c r="L1581" s="8">
        <f t="shared" si="589"/>
        <v>106.68</v>
      </c>
      <c r="M1581" s="8">
        <v>14.28</v>
      </c>
      <c r="N1581" s="8">
        <v>4.1900000000000004</v>
      </c>
      <c r="O1581" s="8">
        <f t="shared" si="590"/>
        <v>37.464812758620688</v>
      </c>
      <c r="P1581" s="8">
        <f t="shared" si="587"/>
        <v>37.464812758620688</v>
      </c>
      <c r="Q1581" s="8">
        <f t="shared" si="591"/>
        <v>2519.5086580172415</v>
      </c>
      <c r="R1581" s="8"/>
      <c r="S1581" s="8">
        <v>8.85</v>
      </c>
      <c r="T1581" s="8">
        <v>46.71</v>
      </c>
      <c r="U1581" s="8">
        <v>19.89</v>
      </c>
      <c r="V1581" s="15">
        <f t="shared" si="592"/>
        <v>467.1</v>
      </c>
      <c r="W1581" s="15">
        <f t="shared" si="593"/>
        <v>406.37700000000001</v>
      </c>
      <c r="X1581" s="15">
        <f t="shared" si="594"/>
        <v>40.637700000000002</v>
      </c>
      <c r="Y1581" s="15">
        <f t="shared" si="595"/>
        <v>198.9</v>
      </c>
      <c r="Z1581" s="15">
        <f t="shared" si="596"/>
        <v>173.04300000000001</v>
      </c>
      <c r="AA1581" s="15">
        <f t="shared" si="597"/>
        <v>17.304300000000001</v>
      </c>
      <c r="AB1581" s="15">
        <f t="shared" si="598"/>
        <v>6.4</v>
      </c>
      <c r="AC1581" s="15">
        <f t="shared" si="599"/>
        <v>29.900000000000002</v>
      </c>
      <c r="AD1581" s="15">
        <f t="shared" si="600"/>
        <v>6.2</v>
      </c>
      <c r="AE1581" s="15">
        <f t="shared" si="601"/>
        <v>16.899999999999999</v>
      </c>
      <c r="AF1581" s="15">
        <f t="shared" si="602"/>
        <v>4.5</v>
      </c>
      <c r="AG1581" s="15">
        <f t="shared" si="603"/>
        <v>534.14401285046586</v>
      </c>
      <c r="AH1581" s="15">
        <f t="shared" si="604"/>
        <v>53.414401285046587</v>
      </c>
      <c r="AI1581" s="8">
        <f t="shared" si="605"/>
        <v>0.46710000000000002</v>
      </c>
      <c r="AJ1581" s="8">
        <v>0.64</v>
      </c>
      <c r="AK1581" s="8">
        <v>2.99</v>
      </c>
      <c r="AL1581" s="8">
        <v>0.62</v>
      </c>
      <c r="AM1581" s="8">
        <v>1.69</v>
      </c>
      <c r="AN1581" s="8">
        <v>0.45</v>
      </c>
      <c r="AO1581" s="8">
        <f t="shared" si="606"/>
        <v>13.701562834510812</v>
      </c>
      <c r="AP1581" s="8">
        <f t="shared" si="607"/>
        <v>64.011988867480198</v>
      </c>
      <c r="AQ1581" s="8">
        <f t="shared" si="608"/>
        <v>13.273388995932349</v>
      </c>
      <c r="AR1581" s="8">
        <f t="shared" si="609"/>
        <v>36.180689359880105</v>
      </c>
      <c r="AS1581" s="8">
        <f t="shared" si="610"/>
        <v>9.6339113680154131</v>
      </c>
    </row>
    <row r="1582" spans="1:45" x14ac:dyDescent="0.35">
      <c r="A1582" s="25">
        <v>2018</v>
      </c>
      <c r="B1582" s="2">
        <v>16784</v>
      </c>
      <c r="C1582" s="25" t="s">
        <v>163</v>
      </c>
      <c r="D1582" s="17">
        <v>130</v>
      </c>
      <c r="E1582" s="18" t="s">
        <v>149</v>
      </c>
      <c r="F1582" s="20" t="s">
        <v>156</v>
      </c>
      <c r="G1582" s="22">
        <v>2</v>
      </c>
      <c r="H1582" s="2">
        <v>275</v>
      </c>
      <c r="I1582" s="2">
        <f t="shared" si="588"/>
        <v>133</v>
      </c>
      <c r="J1582" s="3">
        <v>1</v>
      </c>
      <c r="K1582" s="3">
        <v>29</v>
      </c>
      <c r="L1582" s="8">
        <f t="shared" si="589"/>
        <v>73.66</v>
      </c>
      <c r="M1582" s="8">
        <v>13.68</v>
      </c>
      <c r="N1582" s="8">
        <v>5.95</v>
      </c>
      <c r="O1582" s="8">
        <f t="shared" si="590"/>
        <v>53.574210344827584</v>
      </c>
      <c r="P1582" s="8">
        <f t="shared" si="587"/>
        <v>53.574210344827584</v>
      </c>
      <c r="Q1582" s="8">
        <f t="shared" si="591"/>
        <v>3602.8656456896551</v>
      </c>
      <c r="R1582" s="8"/>
      <c r="S1582" s="8">
        <v>9.0299999999999994</v>
      </c>
      <c r="T1582" s="8">
        <v>45.52</v>
      </c>
      <c r="U1582" s="8">
        <v>19.63</v>
      </c>
      <c r="V1582" s="15">
        <f t="shared" si="592"/>
        <v>455.20000000000005</v>
      </c>
      <c r="W1582" s="15">
        <f t="shared" si="593"/>
        <v>396.02400000000006</v>
      </c>
      <c r="X1582" s="15">
        <f t="shared" si="594"/>
        <v>39.602400000000003</v>
      </c>
      <c r="Y1582" s="15">
        <f t="shared" si="595"/>
        <v>196.29999999999998</v>
      </c>
      <c r="Z1582" s="15">
        <f t="shared" si="596"/>
        <v>170.78099999999998</v>
      </c>
      <c r="AA1582" s="15">
        <f t="shared" si="597"/>
        <v>17.078099999999999</v>
      </c>
      <c r="AB1582" s="15">
        <f t="shared" si="598"/>
        <v>6.7</v>
      </c>
      <c r="AC1582" s="15">
        <f t="shared" si="599"/>
        <v>29.4</v>
      </c>
      <c r="AD1582" s="15">
        <f t="shared" si="600"/>
        <v>6.2</v>
      </c>
      <c r="AE1582" s="15">
        <f t="shared" si="601"/>
        <v>16.599999999999998</v>
      </c>
      <c r="AF1582" s="15">
        <f t="shared" si="602"/>
        <v>4.3</v>
      </c>
      <c r="AG1582" s="15">
        <f t="shared" si="603"/>
        <v>519.11602310754745</v>
      </c>
      <c r="AH1582" s="15">
        <f t="shared" si="604"/>
        <v>51.911602310754745</v>
      </c>
      <c r="AI1582" s="8">
        <f t="shared" si="605"/>
        <v>0.45520000000000005</v>
      </c>
      <c r="AJ1582" s="8">
        <v>0.67</v>
      </c>
      <c r="AK1582" s="8">
        <v>2.94</v>
      </c>
      <c r="AL1582" s="8">
        <v>0.62</v>
      </c>
      <c r="AM1582" s="8">
        <v>1.66</v>
      </c>
      <c r="AN1582" s="8">
        <v>0.43</v>
      </c>
      <c r="AO1582" s="8">
        <f t="shared" si="606"/>
        <v>14.718804920913882</v>
      </c>
      <c r="AP1582" s="8">
        <f t="shared" si="607"/>
        <v>64.586994727592256</v>
      </c>
      <c r="AQ1582" s="8">
        <f t="shared" si="608"/>
        <v>13.620386643233742</v>
      </c>
      <c r="AR1582" s="8">
        <f t="shared" si="609"/>
        <v>36.46748681898066</v>
      </c>
      <c r="AS1582" s="8">
        <f t="shared" si="610"/>
        <v>9.4463971880492075</v>
      </c>
    </row>
    <row r="1583" spans="1:45" x14ac:dyDescent="0.35">
      <c r="A1583" s="25">
        <v>2018</v>
      </c>
      <c r="B1583" s="2">
        <v>16785</v>
      </c>
      <c r="C1583" s="25" t="s">
        <v>163</v>
      </c>
      <c r="D1583" s="17">
        <v>106</v>
      </c>
      <c r="E1583" s="18" t="s">
        <v>83</v>
      </c>
      <c r="F1583" s="20" t="s">
        <v>156</v>
      </c>
      <c r="G1583" s="22">
        <v>2</v>
      </c>
      <c r="H1583" s="2">
        <v>282</v>
      </c>
      <c r="I1583" s="2">
        <f t="shared" si="588"/>
        <v>140</v>
      </c>
      <c r="J1583" s="3">
        <v>5</v>
      </c>
      <c r="K1583" s="3">
        <v>52</v>
      </c>
      <c r="L1583" s="8">
        <f t="shared" si="589"/>
        <v>132.08000000000001</v>
      </c>
      <c r="M1583" s="8">
        <v>43.96</v>
      </c>
      <c r="N1583" s="8">
        <v>10.63</v>
      </c>
      <c r="O1583" s="8">
        <f t="shared" si="590"/>
        <v>62.138214827586204</v>
      </c>
      <c r="P1583" s="8">
        <f t="shared" si="587"/>
        <v>62.138214827586204</v>
      </c>
      <c r="Q1583" s="8">
        <f t="shared" si="591"/>
        <v>4178.7949471551719</v>
      </c>
      <c r="R1583" s="8"/>
      <c r="S1583" s="8">
        <v>8.65</v>
      </c>
      <c r="T1583" s="8">
        <v>46.27</v>
      </c>
      <c r="U1583" s="8">
        <v>20.92</v>
      </c>
      <c r="V1583" s="15">
        <f t="shared" si="592"/>
        <v>462.70000000000005</v>
      </c>
      <c r="W1583" s="15">
        <f t="shared" si="593"/>
        <v>402.54900000000004</v>
      </c>
      <c r="X1583" s="15">
        <f t="shared" si="594"/>
        <v>40.254900000000006</v>
      </c>
      <c r="Y1583" s="15">
        <f t="shared" si="595"/>
        <v>209.20000000000002</v>
      </c>
      <c r="Z1583" s="15">
        <f t="shared" si="596"/>
        <v>182.00400000000002</v>
      </c>
      <c r="AA1583" s="15">
        <f t="shared" si="597"/>
        <v>18.200400000000002</v>
      </c>
      <c r="AB1583" s="15">
        <f t="shared" si="598"/>
        <v>6.8000000000000007</v>
      </c>
      <c r="AC1583" s="15">
        <f t="shared" si="599"/>
        <v>29.700000000000003</v>
      </c>
      <c r="AD1583" s="15">
        <f t="shared" si="600"/>
        <v>6.3</v>
      </c>
      <c r="AE1583" s="15">
        <f t="shared" si="601"/>
        <v>16.599999999999998</v>
      </c>
      <c r="AF1583" s="15">
        <f t="shared" si="602"/>
        <v>4.5</v>
      </c>
      <c r="AG1583" s="15">
        <f t="shared" si="603"/>
        <v>534.90880257307526</v>
      </c>
      <c r="AH1583" s="15">
        <f t="shared" si="604"/>
        <v>53.490880257307531</v>
      </c>
      <c r="AI1583" s="8">
        <f t="shared" si="605"/>
        <v>0.46270000000000006</v>
      </c>
      <c r="AJ1583" s="8">
        <v>0.68</v>
      </c>
      <c r="AK1583" s="8">
        <v>2.97</v>
      </c>
      <c r="AL1583" s="8">
        <v>0.63</v>
      </c>
      <c r="AM1583" s="8">
        <v>1.66</v>
      </c>
      <c r="AN1583" s="8">
        <v>0.45</v>
      </c>
      <c r="AO1583" s="8">
        <f t="shared" si="606"/>
        <v>14.696347525394424</v>
      </c>
      <c r="AP1583" s="8">
        <f t="shared" si="607"/>
        <v>64.188459044737414</v>
      </c>
      <c r="AQ1583" s="8">
        <f t="shared" si="608"/>
        <v>13.615733736762479</v>
      </c>
      <c r="AR1583" s="8">
        <f t="shared" si="609"/>
        <v>35.876377782580498</v>
      </c>
      <c r="AS1583" s="8">
        <f t="shared" si="610"/>
        <v>9.7255240976874848</v>
      </c>
    </row>
    <row r="1584" spans="1:45" x14ac:dyDescent="0.35">
      <c r="A1584" s="25">
        <v>2018</v>
      </c>
      <c r="B1584" s="2">
        <v>16786</v>
      </c>
      <c r="C1584" s="25" t="s">
        <v>163</v>
      </c>
      <c r="D1584" s="17">
        <v>18</v>
      </c>
      <c r="E1584" s="18" t="s">
        <v>35</v>
      </c>
      <c r="F1584" s="20" t="s">
        <v>156</v>
      </c>
      <c r="G1584" s="22">
        <v>2</v>
      </c>
      <c r="H1584" s="2">
        <v>264</v>
      </c>
      <c r="I1584" s="2">
        <f t="shared" si="588"/>
        <v>122</v>
      </c>
      <c r="J1584" s="3">
        <v>2</v>
      </c>
      <c r="K1584" s="3">
        <v>38</v>
      </c>
      <c r="L1584" s="8">
        <f t="shared" si="589"/>
        <v>96.52</v>
      </c>
      <c r="M1584" s="8">
        <v>14.61</v>
      </c>
      <c r="N1584" s="8">
        <v>5.58</v>
      </c>
      <c r="O1584" s="8">
        <f t="shared" si="590"/>
        <v>49.701396724137929</v>
      </c>
      <c r="P1584" s="8">
        <f t="shared" si="587"/>
        <v>49.701396724137929</v>
      </c>
      <c r="Q1584" s="8">
        <f t="shared" si="591"/>
        <v>3342.4189296982759</v>
      </c>
      <c r="R1584" s="8"/>
      <c r="S1584" s="8">
        <v>8.07</v>
      </c>
      <c r="T1584" s="8">
        <v>45.12</v>
      </c>
      <c r="U1584" s="8">
        <v>20.7</v>
      </c>
      <c r="V1584" s="15">
        <f t="shared" si="592"/>
        <v>451.2</v>
      </c>
      <c r="W1584" s="15">
        <f t="shared" si="593"/>
        <v>392.54399999999998</v>
      </c>
      <c r="X1584" s="15">
        <f t="shared" si="594"/>
        <v>39.254399999999997</v>
      </c>
      <c r="Y1584" s="15">
        <f t="shared" si="595"/>
        <v>207</v>
      </c>
      <c r="Z1584" s="15">
        <f t="shared" si="596"/>
        <v>180.09</v>
      </c>
      <c r="AA1584" s="15">
        <f t="shared" si="597"/>
        <v>18.009</v>
      </c>
      <c r="AB1584" s="15">
        <f t="shared" si="598"/>
        <v>6.8000000000000007</v>
      </c>
      <c r="AC1584" s="15">
        <f t="shared" si="599"/>
        <v>28.900000000000002</v>
      </c>
      <c r="AD1584" s="15">
        <f t="shared" si="600"/>
        <v>6.1</v>
      </c>
      <c r="AE1584" s="15">
        <f t="shared" si="601"/>
        <v>16.299999999999997</v>
      </c>
      <c r="AF1584" s="15">
        <f t="shared" si="602"/>
        <v>4.4000000000000004</v>
      </c>
      <c r="AG1584" s="15">
        <f t="shared" si="603"/>
        <v>520.39645920840724</v>
      </c>
      <c r="AH1584" s="15">
        <f t="shared" si="604"/>
        <v>52.039645920840719</v>
      </c>
      <c r="AI1584" s="8">
        <f t="shared" si="605"/>
        <v>0.45119999999999999</v>
      </c>
      <c r="AJ1584" s="8">
        <v>0.68</v>
      </c>
      <c r="AK1584" s="8">
        <v>2.89</v>
      </c>
      <c r="AL1584" s="8">
        <v>0.61</v>
      </c>
      <c r="AM1584" s="8">
        <v>1.63</v>
      </c>
      <c r="AN1584" s="8">
        <v>0.44</v>
      </c>
      <c r="AO1584" s="8">
        <f t="shared" si="606"/>
        <v>15.070921985815605</v>
      </c>
      <c r="AP1584" s="8">
        <f t="shared" si="607"/>
        <v>64.051418439716315</v>
      </c>
      <c r="AQ1584" s="8">
        <f t="shared" si="608"/>
        <v>13.519503546099291</v>
      </c>
      <c r="AR1584" s="8">
        <f t="shared" si="609"/>
        <v>36.12588652482269</v>
      </c>
      <c r="AS1584" s="8">
        <f t="shared" si="610"/>
        <v>9.7517730496453918</v>
      </c>
    </row>
    <row r="1585" spans="1:45" x14ac:dyDescent="0.35">
      <c r="A1585" s="25">
        <v>2018</v>
      </c>
      <c r="B1585" s="2">
        <v>16787</v>
      </c>
      <c r="C1585" s="25" t="s">
        <v>163</v>
      </c>
      <c r="D1585" s="17">
        <v>22</v>
      </c>
      <c r="E1585" s="18" t="s">
        <v>14</v>
      </c>
      <c r="F1585" s="20" t="s">
        <v>156</v>
      </c>
      <c r="G1585" s="22">
        <v>2</v>
      </c>
      <c r="H1585" s="2">
        <v>273</v>
      </c>
      <c r="I1585" s="2">
        <f t="shared" si="588"/>
        <v>131</v>
      </c>
      <c r="J1585" s="3">
        <v>2</v>
      </c>
      <c r="K1585" s="3">
        <v>42</v>
      </c>
      <c r="L1585" s="8">
        <f t="shared" si="589"/>
        <v>106.68</v>
      </c>
      <c r="M1585" s="8">
        <v>13.71</v>
      </c>
      <c r="N1585" s="8">
        <v>6.34</v>
      </c>
      <c r="O1585" s="8">
        <f t="shared" si="590"/>
        <v>57.065957413793093</v>
      </c>
      <c r="P1585" s="8">
        <f t="shared" si="587"/>
        <v>57.065957413793093</v>
      </c>
      <c r="Q1585" s="8">
        <f t="shared" si="591"/>
        <v>3837.6856360775855</v>
      </c>
      <c r="R1585" s="8"/>
      <c r="S1585" s="8">
        <v>9.09</v>
      </c>
      <c r="T1585" s="8">
        <v>43.54</v>
      </c>
      <c r="U1585" s="8">
        <v>21.35</v>
      </c>
      <c r="V1585" s="15">
        <f t="shared" si="592"/>
        <v>435.4</v>
      </c>
      <c r="W1585" s="15">
        <f t="shared" si="593"/>
        <v>378.798</v>
      </c>
      <c r="X1585" s="15">
        <f t="shared" si="594"/>
        <v>37.879800000000003</v>
      </c>
      <c r="Y1585" s="15">
        <f t="shared" si="595"/>
        <v>213.5</v>
      </c>
      <c r="Z1585" s="15">
        <f t="shared" si="596"/>
        <v>185.745</v>
      </c>
      <c r="AA1585" s="15">
        <f t="shared" si="597"/>
        <v>18.5745</v>
      </c>
      <c r="AB1585" s="15">
        <f t="shared" si="598"/>
        <v>6.5</v>
      </c>
      <c r="AC1585" s="15">
        <f t="shared" si="599"/>
        <v>28.3</v>
      </c>
      <c r="AD1585" s="15">
        <f t="shared" si="600"/>
        <v>6</v>
      </c>
      <c r="AE1585" s="15">
        <f t="shared" si="601"/>
        <v>15.700000000000001</v>
      </c>
      <c r="AF1585" s="15">
        <f t="shared" si="602"/>
        <v>4.3</v>
      </c>
      <c r="AG1585" s="15">
        <f t="shared" si="603"/>
        <v>505.66094960637542</v>
      </c>
      <c r="AH1585" s="15">
        <f t="shared" si="604"/>
        <v>50.566094960637542</v>
      </c>
      <c r="AI1585" s="8">
        <f t="shared" si="605"/>
        <v>0.43539999999999995</v>
      </c>
      <c r="AJ1585" s="8">
        <v>0.65</v>
      </c>
      <c r="AK1585" s="8">
        <v>2.83</v>
      </c>
      <c r="AL1585" s="8">
        <v>0.6</v>
      </c>
      <c r="AM1585" s="8">
        <v>1.57</v>
      </c>
      <c r="AN1585" s="8">
        <v>0.43</v>
      </c>
      <c r="AO1585" s="8">
        <f t="shared" si="606"/>
        <v>14.928801102434544</v>
      </c>
      <c r="AP1585" s="8">
        <f t="shared" si="607"/>
        <v>64.997703261368869</v>
      </c>
      <c r="AQ1585" s="8">
        <f t="shared" si="608"/>
        <v>13.780431786862657</v>
      </c>
      <c r="AR1585" s="8">
        <f t="shared" si="609"/>
        <v>36.058796508957286</v>
      </c>
      <c r="AS1585" s="8">
        <f t="shared" si="610"/>
        <v>9.8759761139182363</v>
      </c>
    </row>
    <row r="1586" spans="1:45" x14ac:dyDescent="0.35">
      <c r="A1586" s="25">
        <v>2018</v>
      </c>
      <c r="B1586" s="2">
        <v>16788</v>
      </c>
      <c r="C1586" s="25" t="s">
        <v>163</v>
      </c>
      <c r="D1586" s="17">
        <v>55</v>
      </c>
      <c r="E1586" s="18" t="s">
        <v>13</v>
      </c>
      <c r="F1586" s="20" t="s">
        <v>156</v>
      </c>
      <c r="G1586" s="22">
        <v>3</v>
      </c>
      <c r="H1586" s="2">
        <v>276</v>
      </c>
      <c r="I1586" s="2">
        <f t="shared" si="588"/>
        <v>134</v>
      </c>
      <c r="J1586" s="2">
        <v>2</v>
      </c>
      <c r="K1586" s="2">
        <v>44</v>
      </c>
      <c r="L1586" s="8">
        <f t="shared" si="589"/>
        <v>111.76</v>
      </c>
      <c r="M1586" s="8">
        <v>13.04</v>
      </c>
      <c r="N1586" s="8">
        <v>7.02</v>
      </c>
      <c r="O1586" s="8">
        <f t="shared" si="590"/>
        <v>63.677209655172412</v>
      </c>
      <c r="P1586" s="8">
        <f t="shared" si="587"/>
        <v>63.677209655172412</v>
      </c>
      <c r="Q1586" s="8">
        <f t="shared" si="591"/>
        <v>4282.2923493103444</v>
      </c>
      <c r="R1586" s="8"/>
      <c r="S1586" s="8">
        <v>9.01</v>
      </c>
      <c r="T1586" s="8">
        <v>43.42</v>
      </c>
      <c r="U1586" s="8">
        <v>21.05</v>
      </c>
      <c r="V1586" s="15">
        <f t="shared" si="592"/>
        <v>434.20000000000005</v>
      </c>
      <c r="W1586" s="15">
        <f t="shared" si="593"/>
        <v>377.75400000000002</v>
      </c>
      <c r="X1586" s="15">
        <f t="shared" si="594"/>
        <v>37.775400000000005</v>
      </c>
      <c r="Y1586" s="15">
        <f t="shared" si="595"/>
        <v>210.5</v>
      </c>
      <c r="Z1586" s="15">
        <f t="shared" si="596"/>
        <v>183.13499999999999</v>
      </c>
      <c r="AA1586" s="15">
        <f t="shared" si="597"/>
        <v>18.313499999999998</v>
      </c>
      <c r="AB1586" s="15">
        <f t="shared" si="598"/>
        <v>6.3</v>
      </c>
      <c r="AC1586" s="15">
        <f t="shared" si="599"/>
        <v>28.5</v>
      </c>
      <c r="AD1586" s="15">
        <f t="shared" si="600"/>
        <v>6</v>
      </c>
      <c r="AE1586" s="15">
        <f t="shared" si="601"/>
        <v>16.299999999999997</v>
      </c>
      <c r="AF1586" s="15">
        <f t="shared" si="602"/>
        <v>4.3</v>
      </c>
      <c r="AG1586" s="15">
        <f t="shared" si="603"/>
        <v>502.65609851449562</v>
      </c>
      <c r="AH1586" s="15">
        <f t="shared" si="604"/>
        <v>50.265609851449561</v>
      </c>
      <c r="AI1586" s="8">
        <f t="shared" si="605"/>
        <v>0.43420000000000003</v>
      </c>
      <c r="AJ1586" s="8">
        <v>0.63</v>
      </c>
      <c r="AK1586" s="8">
        <v>2.85</v>
      </c>
      <c r="AL1586" s="8">
        <v>0.6</v>
      </c>
      <c r="AM1586" s="8">
        <v>1.63</v>
      </c>
      <c r="AN1586" s="8">
        <v>0.43</v>
      </c>
      <c r="AO1586" s="8">
        <f t="shared" si="606"/>
        <v>14.509442653155226</v>
      </c>
      <c r="AP1586" s="8">
        <f t="shared" si="607"/>
        <v>65.637954859511737</v>
      </c>
      <c r="AQ1586" s="8">
        <f t="shared" si="608"/>
        <v>13.818516812528788</v>
      </c>
      <c r="AR1586" s="8">
        <f t="shared" si="609"/>
        <v>37.540304007369869</v>
      </c>
      <c r="AS1586" s="8">
        <f t="shared" si="610"/>
        <v>9.9032703823122965</v>
      </c>
    </row>
    <row r="1587" spans="1:45" x14ac:dyDescent="0.35">
      <c r="A1587" s="25">
        <v>2018</v>
      </c>
      <c r="B1587" s="2">
        <v>16789</v>
      </c>
      <c r="C1587" s="25" t="s">
        <v>163</v>
      </c>
      <c r="D1587" s="17">
        <v>62</v>
      </c>
      <c r="E1587" s="18" t="s">
        <v>150</v>
      </c>
      <c r="F1587" s="20" t="s">
        <v>156</v>
      </c>
      <c r="G1587" s="22">
        <v>3</v>
      </c>
      <c r="H1587" s="2">
        <v>279</v>
      </c>
      <c r="I1587" s="2">
        <f t="shared" si="588"/>
        <v>137</v>
      </c>
      <c r="J1587" s="2">
        <v>3</v>
      </c>
      <c r="K1587" s="2">
        <v>43</v>
      </c>
      <c r="L1587" s="8">
        <f t="shared" si="589"/>
        <v>109.22</v>
      </c>
      <c r="M1587" s="8">
        <v>14.14</v>
      </c>
      <c r="N1587" s="8">
        <v>5.57</v>
      </c>
      <c r="O1587" s="8">
        <f t="shared" si="590"/>
        <v>49.885400172413796</v>
      </c>
      <c r="P1587" s="8">
        <f t="shared" si="587"/>
        <v>49.885400172413796</v>
      </c>
      <c r="Q1587" s="8">
        <f t="shared" si="591"/>
        <v>3354.7931615948278</v>
      </c>
      <c r="R1587" s="8"/>
      <c r="S1587" s="8">
        <v>9.24</v>
      </c>
      <c r="T1587" s="8">
        <v>44.42</v>
      </c>
      <c r="U1587" s="8">
        <v>21.09</v>
      </c>
      <c r="V1587" s="15">
        <f t="shared" si="592"/>
        <v>444.20000000000005</v>
      </c>
      <c r="W1587" s="15">
        <f t="shared" si="593"/>
        <v>386.45400000000006</v>
      </c>
      <c r="X1587" s="15">
        <f t="shared" si="594"/>
        <v>38.645400000000009</v>
      </c>
      <c r="Y1587" s="15">
        <f t="shared" si="595"/>
        <v>210.9</v>
      </c>
      <c r="Z1587" s="15">
        <f t="shared" si="596"/>
        <v>183.483</v>
      </c>
      <c r="AA1587" s="15">
        <f t="shared" si="597"/>
        <v>18.348300000000002</v>
      </c>
      <c r="AB1587" s="15">
        <f t="shared" si="598"/>
        <v>6.4</v>
      </c>
      <c r="AC1587" s="15">
        <f t="shared" si="599"/>
        <v>28.700000000000003</v>
      </c>
      <c r="AD1587" s="15">
        <f t="shared" si="600"/>
        <v>6.1</v>
      </c>
      <c r="AE1587" s="15">
        <f t="shared" si="601"/>
        <v>16.100000000000001</v>
      </c>
      <c r="AF1587" s="15">
        <f t="shared" si="602"/>
        <v>4.3</v>
      </c>
      <c r="AG1587" s="15">
        <f t="shared" si="603"/>
        <v>514.45186769188399</v>
      </c>
      <c r="AH1587" s="15">
        <f t="shared" si="604"/>
        <v>51.445186769188396</v>
      </c>
      <c r="AI1587" s="8">
        <f t="shared" si="605"/>
        <v>0.44420000000000004</v>
      </c>
      <c r="AJ1587" s="8">
        <v>0.64</v>
      </c>
      <c r="AK1587" s="8">
        <v>2.87</v>
      </c>
      <c r="AL1587" s="8">
        <v>0.61</v>
      </c>
      <c r="AM1587" s="8">
        <v>1.61</v>
      </c>
      <c r="AN1587" s="8">
        <v>0.43</v>
      </c>
      <c r="AO1587" s="8">
        <f t="shared" si="606"/>
        <v>14.407924358397118</v>
      </c>
      <c r="AP1587" s="8">
        <f t="shared" si="607"/>
        <v>64.610535794687081</v>
      </c>
      <c r="AQ1587" s="8">
        <f t="shared" si="608"/>
        <v>13.732552904097252</v>
      </c>
      <c r="AR1587" s="8">
        <f t="shared" si="609"/>
        <v>36.24493471409275</v>
      </c>
      <c r="AS1587" s="8">
        <f t="shared" si="610"/>
        <v>9.6803241782980631</v>
      </c>
    </row>
    <row r="1588" spans="1:45" x14ac:dyDescent="0.35">
      <c r="A1588" s="25">
        <v>2018</v>
      </c>
      <c r="B1588" s="2">
        <v>16790</v>
      </c>
      <c r="C1588" s="25" t="s">
        <v>163</v>
      </c>
      <c r="D1588" s="17">
        <v>31</v>
      </c>
      <c r="E1588" s="18" t="s">
        <v>82</v>
      </c>
      <c r="F1588" s="20" t="s">
        <v>156</v>
      </c>
      <c r="G1588" s="22">
        <v>3</v>
      </c>
      <c r="H1588" s="2">
        <v>278</v>
      </c>
      <c r="I1588" s="2">
        <f t="shared" si="588"/>
        <v>136</v>
      </c>
      <c r="J1588" s="2">
        <v>2</v>
      </c>
      <c r="K1588" s="2">
        <v>47</v>
      </c>
      <c r="L1588" s="8">
        <f t="shared" si="589"/>
        <v>119.38</v>
      </c>
      <c r="M1588" s="8">
        <v>15.27</v>
      </c>
      <c r="N1588" s="8">
        <v>7.22</v>
      </c>
      <c r="O1588" s="8">
        <f t="shared" si="590"/>
        <v>63.811916034482756</v>
      </c>
      <c r="P1588" s="8">
        <f t="shared" si="587"/>
        <v>63.811916034482756</v>
      </c>
      <c r="Q1588" s="8">
        <f t="shared" si="591"/>
        <v>4291.3513533189653</v>
      </c>
      <c r="R1588" s="8"/>
      <c r="S1588" s="8">
        <v>9.98</v>
      </c>
      <c r="T1588" s="8">
        <v>44.88</v>
      </c>
      <c r="U1588" s="8">
        <v>20.94</v>
      </c>
      <c r="V1588" s="15">
        <f t="shared" si="592"/>
        <v>448.8</v>
      </c>
      <c r="W1588" s="15">
        <f t="shared" si="593"/>
        <v>390.45600000000002</v>
      </c>
      <c r="X1588" s="15">
        <f t="shared" si="594"/>
        <v>39.0456</v>
      </c>
      <c r="Y1588" s="15">
        <f t="shared" si="595"/>
        <v>209.4</v>
      </c>
      <c r="Z1588" s="15">
        <f t="shared" si="596"/>
        <v>182.178</v>
      </c>
      <c r="AA1588" s="15">
        <f t="shared" si="597"/>
        <v>18.2178</v>
      </c>
      <c r="AB1588" s="15">
        <f t="shared" si="598"/>
        <v>6.5</v>
      </c>
      <c r="AC1588" s="15">
        <f t="shared" si="599"/>
        <v>28.900000000000002</v>
      </c>
      <c r="AD1588" s="15">
        <f t="shared" si="600"/>
        <v>6.1</v>
      </c>
      <c r="AE1588" s="15">
        <f t="shared" si="601"/>
        <v>16.399999999999999</v>
      </c>
      <c r="AF1588" s="15">
        <f t="shared" si="602"/>
        <v>4.4000000000000004</v>
      </c>
      <c r="AG1588" s="15">
        <f t="shared" si="603"/>
        <v>518.94996179140924</v>
      </c>
      <c r="AH1588" s="15">
        <f t="shared" si="604"/>
        <v>51.894996179140925</v>
      </c>
      <c r="AI1588" s="8">
        <f t="shared" si="605"/>
        <v>0.44880000000000003</v>
      </c>
      <c r="AJ1588" s="8">
        <v>0.65</v>
      </c>
      <c r="AK1588" s="8">
        <v>2.89</v>
      </c>
      <c r="AL1588" s="8">
        <v>0.61</v>
      </c>
      <c r="AM1588" s="8">
        <v>1.64</v>
      </c>
      <c r="AN1588" s="8">
        <v>0.44</v>
      </c>
      <c r="AO1588" s="8">
        <f t="shared" si="606"/>
        <v>14.483065953654188</v>
      </c>
      <c r="AP1588" s="8">
        <f t="shared" si="607"/>
        <v>64.393939393939391</v>
      </c>
      <c r="AQ1588" s="8">
        <f t="shared" si="608"/>
        <v>13.591800356506237</v>
      </c>
      <c r="AR1588" s="8">
        <f t="shared" si="609"/>
        <v>36.541889483065951</v>
      </c>
      <c r="AS1588" s="8">
        <f t="shared" si="610"/>
        <v>9.8039215686274517</v>
      </c>
    </row>
    <row r="1589" spans="1:45" x14ac:dyDescent="0.35">
      <c r="A1589" s="25">
        <v>2018</v>
      </c>
      <c r="B1589" s="2">
        <v>16791</v>
      </c>
      <c r="C1589" s="25" t="s">
        <v>163</v>
      </c>
      <c r="D1589" s="17">
        <v>67</v>
      </c>
      <c r="E1589" s="18" t="s">
        <v>116</v>
      </c>
      <c r="F1589" s="20" t="s">
        <v>156</v>
      </c>
      <c r="G1589" s="22">
        <v>3</v>
      </c>
      <c r="H1589" s="2">
        <v>265</v>
      </c>
      <c r="I1589" s="2">
        <f t="shared" si="588"/>
        <v>123</v>
      </c>
      <c r="J1589" s="2">
        <v>1</v>
      </c>
      <c r="K1589" s="2">
        <v>21</v>
      </c>
      <c r="L1589" s="8">
        <f t="shared" si="589"/>
        <v>53.34</v>
      </c>
      <c r="M1589" s="8">
        <v>14.1</v>
      </c>
      <c r="N1589" s="8">
        <v>4.6900000000000004</v>
      </c>
      <c r="O1589" s="8">
        <f t="shared" si="590"/>
        <v>42.023612931034485</v>
      </c>
      <c r="P1589" s="8">
        <f t="shared" si="587"/>
        <v>42.023612931034485</v>
      </c>
      <c r="Q1589" s="8">
        <f t="shared" si="591"/>
        <v>2826.0879696120692</v>
      </c>
      <c r="R1589" s="8"/>
      <c r="S1589" s="8">
        <v>8.68</v>
      </c>
      <c r="T1589" s="8">
        <v>45.88</v>
      </c>
      <c r="U1589" s="8">
        <v>20.68</v>
      </c>
      <c r="V1589" s="15">
        <f t="shared" si="592"/>
        <v>458.8</v>
      </c>
      <c r="W1589" s="15">
        <f t="shared" si="593"/>
        <v>399.15600000000001</v>
      </c>
      <c r="X1589" s="15">
        <f t="shared" si="594"/>
        <v>39.915599999999998</v>
      </c>
      <c r="Y1589" s="15">
        <f t="shared" si="595"/>
        <v>206.8</v>
      </c>
      <c r="Z1589" s="15">
        <f t="shared" si="596"/>
        <v>179.916</v>
      </c>
      <c r="AA1589" s="15">
        <f t="shared" si="597"/>
        <v>17.991599999999998</v>
      </c>
      <c r="AB1589" s="15">
        <f t="shared" si="598"/>
        <v>6.8000000000000007</v>
      </c>
      <c r="AC1589" s="15">
        <f t="shared" si="599"/>
        <v>29.3</v>
      </c>
      <c r="AD1589" s="15">
        <f t="shared" si="600"/>
        <v>6.2</v>
      </c>
      <c r="AE1589" s="15">
        <f t="shared" si="601"/>
        <v>16.5</v>
      </c>
      <c r="AF1589" s="15">
        <f t="shared" si="602"/>
        <v>4.3</v>
      </c>
      <c r="AG1589" s="15">
        <f t="shared" si="603"/>
        <v>529.04972830991005</v>
      </c>
      <c r="AH1589" s="15">
        <f t="shared" si="604"/>
        <v>52.904972830991007</v>
      </c>
      <c r="AI1589" s="8">
        <f t="shared" si="605"/>
        <v>0.45879999999999999</v>
      </c>
      <c r="AJ1589" s="8">
        <v>0.68</v>
      </c>
      <c r="AK1589" s="8">
        <v>2.93</v>
      </c>
      <c r="AL1589" s="8">
        <v>0.62</v>
      </c>
      <c r="AM1589" s="8">
        <v>1.65</v>
      </c>
      <c r="AN1589" s="8">
        <v>0.43</v>
      </c>
      <c r="AO1589" s="8">
        <f t="shared" si="606"/>
        <v>14.821272885789018</v>
      </c>
      <c r="AP1589" s="8">
        <f t="shared" si="607"/>
        <v>63.862249346120315</v>
      </c>
      <c r="AQ1589" s="8">
        <f t="shared" si="608"/>
        <v>13.513513513513514</v>
      </c>
      <c r="AR1589" s="8">
        <f t="shared" si="609"/>
        <v>35.963382737576289</v>
      </c>
      <c r="AS1589" s="8">
        <f t="shared" si="610"/>
        <v>9.3722755013077599</v>
      </c>
    </row>
    <row r="1590" spans="1:45" x14ac:dyDescent="0.35">
      <c r="A1590" s="25">
        <v>2018</v>
      </c>
      <c r="B1590" s="2">
        <v>16792</v>
      </c>
      <c r="C1590" s="25" t="s">
        <v>163</v>
      </c>
      <c r="D1590" s="17">
        <v>107</v>
      </c>
      <c r="E1590" s="18" t="s">
        <v>34</v>
      </c>
      <c r="F1590" s="20" t="s">
        <v>156</v>
      </c>
      <c r="G1590" s="22">
        <v>3</v>
      </c>
      <c r="H1590" s="2">
        <v>281</v>
      </c>
      <c r="I1590" s="2">
        <f t="shared" si="588"/>
        <v>139</v>
      </c>
      <c r="J1590" s="2">
        <v>5</v>
      </c>
      <c r="K1590" s="2">
        <v>40</v>
      </c>
      <c r="L1590" s="8">
        <f t="shared" si="589"/>
        <v>101.6</v>
      </c>
      <c r="M1590" s="8">
        <v>16.12</v>
      </c>
      <c r="N1590" s="8">
        <v>6.95</v>
      </c>
      <c r="O1590" s="8">
        <f t="shared" si="590"/>
        <v>60.809384482758624</v>
      </c>
      <c r="P1590" s="8">
        <f t="shared" si="587"/>
        <v>60.809384482758624</v>
      </c>
      <c r="Q1590" s="8">
        <f t="shared" si="591"/>
        <v>4089.4311064655176</v>
      </c>
      <c r="R1590" s="8"/>
      <c r="S1590" s="8">
        <v>8.75</v>
      </c>
      <c r="T1590" s="8">
        <v>46.74</v>
      </c>
      <c r="U1590" s="8">
        <v>20.89</v>
      </c>
      <c r="V1590" s="15">
        <f t="shared" si="592"/>
        <v>467.40000000000003</v>
      </c>
      <c r="W1590" s="15">
        <f t="shared" si="593"/>
        <v>406.63800000000003</v>
      </c>
      <c r="X1590" s="15">
        <f t="shared" si="594"/>
        <v>40.663800000000002</v>
      </c>
      <c r="Y1590" s="15">
        <f t="shared" si="595"/>
        <v>208.9</v>
      </c>
      <c r="Z1590" s="15">
        <f t="shared" si="596"/>
        <v>181.74299999999999</v>
      </c>
      <c r="AA1590" s="15">
        <f t="shared" si="597"/>
        <v>18.174299999999999</v>
      </c>
      <c r="AB1590" s="15">
        <f t="shared" si="598"/>
        <v>6.6000000000000005</v>
      </c>
      <c r="AC1590" s="15">
        <f t="shared" si="599"/>
        <v>29.700000000000003</v>
      </c>
      <c r="AD1590" s="15">
        <f t="shared" si="600"/>
        <v>6.3</v>
      </c>
      <c r="AE1590" s="15">
        <f t="shared" si="601"/>
        <v>16.599999999999998</v>
      </c>
      <c r="AF1590" s="15">
        <f t="shared" si="602"/>
        <v>4.3</v>
      </c>
      <c r="AG1590" s="15">
        <f t="shared" si="603"/>
        <v>540.16992960274888</v>
      </c>
      <c r="AH1590" s="15">
        <f t="shared" si="604"/>
        <v>54.016992960274891</v>
      </c>
      <c r="AI1590" s="8">
        <f t="shared" si="605"/>
        <v>0.46740000000000004</v>
      </c>
      <c r="AJ1590" s="8">
        <v>0.66</v>
      </c>
      <c r="AK1590" s="8">
        <v>2.97</v>
      </c>
      <c r="AL1590" s="8">
        <v>0.63</v>
      </c>
      <c r="AM1590" s="8">
        <v>1.66</v>
      </c>
      <c r="AN1590" s="8">
        <v>0.43</v>
      </c>
      <c r="AO1590" s="8">
        <f t="shared" si="606"/>
        <v>14.120667522464698</v>
      </c>
      <c r="AP1590" s="8">
        <f t="shared" si="607"/>
        <v>63.543003851091143</v>
      </c>
      <c r="AQ1590" s="8">
        <f t="shared" si="608"/>
        <v>13.478818998716301</v>
      </c>
      <c r="AR1590" s="8">
        <f t="shared" si="609"/>
        <v>35.515618314077869</v>
      </c>
      <c r="AS1590" s="8">
        <f t="shared" si="610"/>
        <v>9.1998288403936659</v>
      </c>
    </row>
    <row r="1591" spans="1:45" x14ac:dyDescent="0.35">
      <c r="A1591" s="25">
        <v>2018</v>
      </c>
      <c r="B1591" s="2">
        <v>16793</v>
      </c>
      <c r="C1591" s="25" t="s">
        <v>163</v>
      </c>
      <c r="D1591" s="17">
        <v>64</v>
      </c>
      <c r="E1591" s="18" t="s">
        <v>78</v>
      </c>
      <c r="F1591" s="20" t="s">
        <v>156</v>
      </c>
      <c r="G1591" s="22">
        <v>3</v>
      </c>
      <c r="H1591" s="2">
        <v>282</v>
      </c>
      <c r="I1591" s="2">
        <f t="shared" si="588"/>
        <v>140</v>
      </c>
      <c r="J1591" s="2">
        <v>5</v>
      </c>
      <c r="K1591" s="2">
        <v>41</v>
      </c>
      <c r="L1591" s="8">
        <f t="shared" si="589"/>
        <v>104.14</v>
      </c>
      <c r="M1591" s="8">
        <v>14.6</v>
      </c>
      <c r="N1591" s="8">
        <v>4.71</v>
      </c>
      <c r="O1591" s="8">
        <f t="shared" si="590"/>
        <v>41.957167241379317</v>
      </c>
      <c r="P1591" s="8">
        <f t="shared" si="587"/>
        <v>41.957167241379317</v>
      </c>
      <c r="Q1591" s="8">
        <f t="shared" si="591"/>
        <v>2821.6194969827588</v>
      </c>
      <c r="R1591" s="8"/>
      <c r="S1591" s="8">
        <v>8.76</v>
      </c>
      <c r="T1591" s="8">
        <v>46.7</v>
      </c>
      <c r="U1591" s="8">
        <v>19.93</v>
      </c>
      <c r="V1591" s="15">
        <f t="shared" si="592"/>
        <v>467</v>
      </c>
      <c r="W1591" s="15">
        <f t="shared" si="593"/>
        <v>406.29</v>
      </c>
      <c r="X1591" s="15">
        <f t="shared" si="594"/>
        <v>40.629000000000005</v>
      </c>
      <c r="Y1591" s="15">
        <f t="shared" si="595"/>
        <v>199.3</v>
      </c>
      <c r="Z1591" s="15">
        <f t="shared" si="596"/>
        <v>173.39100000000002</v>
      </c>
      <c r="AA1591" s="15">
        <f t="shared" si="597"/>
        <v>17.339100000000002</v>
      </c>
      <c r="AB1591" s="15">
        <f t="shared" si="598"/>
        <v>6.6000000000000005</v>
      </c>
      <c r="AC1591" s="15">
        <f t="shared" si="599"/>
        <v>29.700000000000003</v>
      </c>
      <c r="AD1591" s="15">
        <f t="shared" si="600"/>
        <v>6.2</v>
      </c>
      <c r="AE1591" s="15">
        <f t="shared" si="601"/>
        <v>16.599999999999998</v>
      </c>
      <c r="AF1591" s="15">
        <f t="shared" si="602"/>
        <v>4.4000000000000004</v>
      </c>
      <c r="AG1591" s="15">
        <f t="shared" si="603"/>
        <v>534.254484547581</v>
      </c>
      <c r="AH1591" s="15">
        <f t="shared" si="604"/>
        <v>53.425448454758097</v>
      </c>
      <c r="AI1591" s="8">
        <f t="shared" si="605"/>
        <v>0.46700000000000003</v>
      </c>
      <c r="AJ1591" s="8">
        <v>0.66</v>
      </c>
      <c r="AK1591" s="8">
        <v>2.97</v>
      </c>
      <c r="AL1591" s="8">
        <v>0.62</v>
      </c>
      <c r="AM1591" s="8">
        <v>1.66</v>
      </c>
      <c r="AN1591" s="8">
        <v>0.44</v>
      </c>
      <c r="AO1591" s="8">
        <f t="shared" si="606"/>
        <v>14.132762312633833</v>
      </c>
      <c r="AP1591" s="8">
        <f t="shared" si="607"/>
        <v>63.597430406852254</v>
      </c>
      <c r="AQ1591" s="8">
        <f t="shared" si="608"/>
        <v>13.276231263383297</v>
      </c>
      <c r="AR1591" s="8">
        <f t="shared" si="609"/>
        <v>35.546038543897211</v>
      </c>
      <c r="AS1591" s="8">
        <f t="shared" si="610"/>
        <v>9.4218415417558887</v>
      </c>
    </row>
    <row r="1592" spans="1:45" x14ac:dyDescent="0.35">
      <c r="A1592" s="25">
        <v>2018</v>
      </c>
      <c r="B1592" s="2">
        <v>16794</v>
      </c>
      <c r="C1592" s="25" t="s">
        <v>163</v>
      </c>
      <c r="D1592" s="17">
        <v>60</v>
      </c>
      <c r="E1592" s="18" t="s">
        <v>131</v>
      </c>
      <c r="F1592" s="20" t="s">
        <v>156</v>
      </c>
      <c r="G1592" s="22">
        <v>3</v>
      </c>
      <c r="H1592" s="2">
        <v>282</v>
      </c>
      <c r="I1592" s="2">
        <f t="shared" si="588"/>
        <v>140</v>
      </c>
      <c r="J1592" s="2">
        <v>4</v>
      </c>
      <c r="K1592" s="2">
        <v>39</v>
      </c>
      <c r="L1592" s="8">
        <f t="shared" si="589"/>
        <v>99.06</v>
      </c>
      <c r="M1592" s="8">
        <v>14.61</v>
      </c>
      <c r="N1592" s="8">
        <v>5.71</v>
      </c>
      <c r="O1592" s="8">
        <f t="shared" si="590"/>
        <v>50.859314568965523</v>
      </c>
      <c r="P1592" s="8">
        <f t="shared" si="587"/>
        <v>50.859314568965523</v>
      </c>
      <c r="Q1592" s="8">
        <f t="shared" si="591"/>
        <v>3420.2889047629315</v>
      </c>
      <c r="R1592" s="8"/>
      <c r="S1592" s="8">
        <v>8.6</v>
      </c>
      <c r="T1592" s="8">
        <v>43.88</v>
      </c>
      <c r="U1592" s="8">
        <v>21.42</v>
      </c>
      <c r="V1592" s="15">
        <f t="shared" si="592"/>
        <v>438.8</v>
      </c>
      <c r="W1592" s="15">
        <f t="shared" si="593"/>
        <v>381.75600000000003</v>
      </c>
      <c r="X1592" s="15">
        <f t="shared" si="594"/>
        <v>38.175600000000003</v>
      </c>
      <c r="Y1592" s="15">
        <f t="shared" si="595"/>
        <v>214.20000000000002</v>
      </c>
      <c r="Z1592" s="15">
        <f t="shared" si="596"/>
        <v>186.35400000000001</v>
      </c>
      <c r="AA1592" s="15">
        <f t="shared" si="597"/>
        <v>18.635400000000001</v>
      </c>
      <c r="AB1592" s="15">
        <f t="shared" si="598"/>
        <v>6.4</v>
      </c>
      <c r="AC1592" s="15">
        <f t="shared" si="599"/>
        <v>28.5</v>
      </c>
      <c r="AD1592" s="15">
        <f t="shared" si="600"/>
        <v>6</v>
      </c>
      <c r="AE1592" s="15">
        <f t="shared" si="601"/>
        <v>15.9</v>
      </c>
      <c r="AF1592" s="15">
        <f t="shared" si="602"/>
        <v>4.2</v>
      </c>
      <c r="AG1592" s="15">
        <f t="shared" si="603"/>
        <v>509.99104513884851</v>
      </c>
      <c r="AH1592" s="15">
        <f t="shared" si="604"/>
        <v>50.999104513884852</v>
      </c>
      <c r="AI1592" s="8">
        <f t="shared" si="605"/>
        <v>0.43880000000000002</v>
      </c>
      <c r="AJ1592" s="8">
        <v>0.64</v>
      </c>
      <c r="AK1592" s="8">
        <v>2.85</v>
      </c>
      <c r="AL1592" s="8">
        <v>0.6</v>
      </c>
      <c r="AM1592" s="8">
        <v>1.59</v>
      </c>
      <c r="AN1592" s="8">
        <v>0.42</v>
      </c>
      <c r="AO1592" s="8">
        <f t="shared" si="606"/>
        <v>14.585232452142206</v>
      </c>
      <c r="AP1592" s="8">
        <f t="shared" si="607"/>
        <v>64.949863263445764</v>
      </c>
      <c r="AQ1592" s="8">
        <f t="shared" si="608"/>
        <v>13.673655423883318</v>
      </c>
      <c r="AR1592" s="8">
        <f t="shared" si="609"/>
        <v>36.235186873290793</v>
      </c>
      <c r="AS1592" s="8">
        <f t="shared" si="610"/>
        <v>9.5715587967183229</v>
      </c>
    </row>
    <row r="1593" spans="1:45" x14ac:dyDescent="0.35">
      <c r="A1593" s="25">
        <v>2018</v>
      </c>
      <c r="B1593" s="2">
        <v>16795</v>
      </c>
      <c r="C1593" s="25" t="s">
        <v>163</v>
      </c>
      <c r="D1593" s="17">
        <v>22</v>
      </c>
      <c r="E1593" s="18" t="s">
        <v>14</v>
      </c>
      <c r="F1593" s="20" t="s">
        <v>156</v>
      </c>
      <c r="G1593" s="22">
        <v>3</v>
      </c>
      <c r="H1593" s="2">
        <v>265</v>
      </c>
      <c r="I1593" s="2">
        <f t="shared" si="588"/>
        <v>123</v>
      </c>
      <c r="J1593" s="2">
        <v>2</v>
      </c>
      <c r="K1593" s="2">
        <v>42</v>
      </c>
      <c r="L1593" s="8">
        <f t="shared" si="589"/>
        <v>106.68</v>
      </c>
      <c r="M1593" s="8">
        <v>13.91</v>
      </c>
      <c r="N1593" s="8">
        <v>4.8600000000000003</v>
      </c>
      <c r="O1593" s="8">
        <f t="shared" si="590"/>
        <v>43.643177068965521</v>
      </c>
      <c r="P1593" s="8">
        <f t="shared" si="587"/>
        <v>43.643177068965521</v>
      </c>
      <c r="Q1593" s="8">
        <f t="shared" si="591"/>
        <v>2935.0036578879312</v>
      </c>
      <c r="R1593" s="8"/>
      <c r="S1593" s="8">
        <v>9.16</v>
      </c>
      <c r="T1593" s="8">
        <v>44.27</v>
      </c>
      <c r="U1593" s="8">
        <v>21.19</v>
      </c>
      <c r="V1593" s="15">
        <f t="shared" si="592"/>
        <v>442.70000000000005</v>
      </c>
      <c r="W1593" s="15">
        <f t="shared" si="593"/>
        <v>385.14900000000006</v>
      </c>
      <c r="X1593" s="15">
        <f t="shared" si="594"/>
        <v>38.514900000000004</v>
      </c>
      <c r="Y1593" s="15">
        <f t="shared" si="595"/>
        <v>211.9</v>
      </c>
      <c r="Z1593" s="15">
        <f t="shared" si="596"/>
        <v>184.35300000000001</v>
      </c>
      <c r="AA1593" s="15">
        <f t="shared" si="597"/>
        <v>18.435300000000002</v>
      </c>
      <c r="AB1593" s="15">
        <f t="shared" si="598"/>
        <v>6.4</v>
      </c>
      <c r="AC1593" s="15">
        <f t="shared" si="599"/>
        <v>28.700000000000003</v>
      </c>
      <c r="AD1593" s="15">
        <f t="shared" si="600"/>
        <v>5.8999999999999995</v>
      </c>
      <c r="AE1593" s="15">
        <f t="shared" si="601"/>
        <v>16</v>
      </c>
      <c r="AF1593" s="15">
        <f t="shared" si="602"/>
        <v>4.4000000000000004</v>
      </c>
      <c r="AG1593" s="15">
        <f t="shared" si="603"/>
        <v>513.26151802348852</v>
      </c>
      <c r="AH1593" s="15">
        <f t="shared" si="604"/>
        <v>51.326151802348853</v>
      </c>
      <c r="AI1593" s="8">
        <f t="shared" si="605"/>
        <v>0.44270000000000004</v>
      </c>
      <c r="AJ1593" s="8">
        <v>0.64</v>
      </c>
      <c r="AK1593" s="8">
        <v>2.87</v>
      </c>
      <c r="AL1593" s="8">
        <v>0.59</v>
      </c>
      <c r="AM1593" s="8">
        <v>1.6</v>
      </c>
      <c r="AN1593" s="8">
        <v>0.44</v>
      </c>
      <c r="AO1593" s="8">
        <f t="shared" si="606"/>
        <v>14.456742715156992</v>
      </c>
      <c r="AP1593" s="8">
        <f t="shared" si="607"/>
        <v>64.829455613282136</v>
      </c>
      <c r="AQ1593" s="8">
        <f t="shared" si="608"/>
        <v>13.327309690535349</v>
      </c>
      <c r="AR1593" s="8">
        <f t="shared" si="609"/>
        <v>36.141856787892472</v>
      </c>
      <c r="AS1593" s="8">
        <f t="shared" si="610"/>
        <v>9.9390106166704317</v>
      </c>
    </row>
    <row r="1594" spans="1:45" x14ac:dyDescent="0.35">
      <c r="A1594" s="25">
        <v>2018</v>
      </c>
      <c r="B1594" s="2">
        <v>16796</v>
      </c>
      <c r="C1594" s="25" t="s">
        <v>163</v>
      </c>
      <c r="D1594" s="17">
        <v>10</v>
      </c>
      <c r="E1594" s="18" t="s">
        <v>118</v>
      </c>
      <c r="F1594" s="20" t="s">
        <v>156</v>
      </c>
      <c r="G1594" s="22">
        <v>3</v>
      </c>
      <c r="H1594" s="2">
        <v>265</v>
      </c>
      <c r="I1594" s="2">
        <f t="shared" si="588"/>
        <v>123</v>
      </c>
      <c r="J1594" s="2">
        <v>1</v>
      </c>
      <c r="K1594" s="2">
        <v>27</v>
      </c>
      <c r="L1594" s="8">
        <f t="shared" si="589"/>
        <v>68.58</v>
      </c>
      <c r="M1594" s="8">
        <v>13.62</v>
      </c>
      <c r="N1594" s="8">
        <v>6.25</v>
      </c>
      <c r="O1594" s="8">
        <f t="shared" si="590"/>
        <v>56.3145474137931</v>
      </c>
      <c r="P1594" s="8">
        <f t="shared" si="587"/>
        <v>56.3145474137931</v>
      </c>
      <c r="Q1594" s="8">
        <f t="shared" si="591"/>
        <v>3787.1533135775858</v>
      </c>
      <c r="R1594" s="8"/>
      <c r="S1594" s="8">
        <v>8.4700000000000006</v>
      </c>
      <c r="T1594" s="8">
        <v>44.21</v>
      </c>
      <c r="U1594" s="8">
        <v>20.75</v>
      </c>
      <c r="V1594" s="15">
        <f t="shared" si="592"/>
        <v>442.1</v>
      </c>
      <c r="W1594" s="15">
        <f t="shared" si="593"/>
        <v>384.62700000000001</v>
      </c>
      <c r="X1594" s="15">
        <f t="shared" si="594"/>
        <v>38.462699999999998</v>
      </c>
      <c r="Y1594" s="15">
        <f t="shared" si="595"/>
        <v>207.5</v>
      </c>
      <c r="Z1594" s="15">
        <f t="shared" si="596"/>
        <v>180.52500000000001</v>
      </c>
      <c r="AA1594" s="15">
        <f t="shared" si="597"/>
        <v>18.052500000000002</v>
      </c>
      <c r="AB1594" s="15">
        <f t="shared" si="598"/>
        <v>6.7</v>
      </c>
      <c r="AC1594" s="15">
        <f t="shared" si="599"/>
        <v>28.700000000000003</v>
      </c>
      <c r="AD1594" s="15">
        <f t="shared" si="600"/>
        <v>6.1</v>
      </c>
      <c r="AE1594" s="15">
        <f t="shared" si="601"/>
        <v>16.100000000000001</v>
      </c>
      <c r="AF1594" s="15">
        <f t="shared" si="602"/>
        <v>4.0999999999999996</v>
      </c>
      <c r="AG1594" s="15">
        <f t="shared" si="603"/>
        <v>510.17154408243874</v>
      </c>
      <c r="AH1594" s="15">
        <f t="shared" si="604"/>
        <v>51.017154408243876</v>
      </c>
      <c r="AI1594" s="8">
        <f t="shared" si="605"/>
        <v>0.44210000000000005</v>
      </c>
      <c r="AJ1594" s="8">
        <v>0.67</v>
      </c>
      <c r="AK1594" s="8">
        <v>2.87</v>
      </c>
      <c r="AL1594" s="8">
        <v>0.61</v>
      </c>
      <c r="AM1594" s="8">
        <v>1.61</v>
      </c>
      <c r="AN1594" s="8">
        <v>0.41</v>
      </c>
      <c r="AO1594" s="8">
        <f t="shared" si="606"/>
        <v>15.154942320741913</v>
      </c>
      <c r="AP1594" s="8">
        <f t="shared" si="607"/>
        <v>64.917439493327308</v>
      </c>
      <c r="AQ1594" s="8">
        <f t="shared" si="608"/>
        <v>13.797783306944128</v>
      </c>
      <c r="AR1594" s="8">
        <f t="shared" si="609"/>
        <v>36.417100203573852</v>
      </c>
      <c r="AS1594" s="8">
        <f t="shared" si="610"/>
        <v>9.2739199276181843</v>
      </c>
    </row>
    <row r="1595" spans="1:45" x14ac:dyDescent="0.35">
      <c r="A1595" s="25">
        <v>2018</v>
      </c>
      <c r="B1595" s="2">
        <v>16797</v>
      </c>
      <c r="C1595" s="25" t="s">
        <v>163</v>
      </c>
      <c r="D1595" s="17">
        <v>100</v>
      </c>
      <c r="E1595" s="18" t="s">
        <v>25</v>
      </c>
      <c r="F1595" s="20" t="s">
        <v>156</v>
      </c>
      <c r="G1595" s="22">
        <v>3</v>
      </c>
      <c r="H1595" s="2">
        <v>279</v>
      </c>
      <c r="I1595" s="2">
        <f t="shared" si="588"/>
        <v>137</v>
      </c>
      <c r="J1595" s="2">
        <v>5</v>
      </c>
      <c r="K1595" s="2">
        <v>47</v>
      </c>
      <c r="L1595" s="8">
        <f t="shared" si="589"/>
        <v>119.38</v>
      </c>
      <c r="M1595" s="8">
        <v>13.85</v>
      </c>
      <c r="N1595" s="8">
        <v>6.19</v>
      </c>
      <c r="O1595" s="8">
        <f t="shared" si="590"/>
        <v>55.625421120689651</v>
      </c>
      <c r="P1595" s="8">
        <f t="shared" si="587"/>
        <v>55.625421120689651</v>
      </c>
      <c r="Q1595" s="8">
        <f t="shared" si="591"/>
        <v>3740.8095703663789</v>
      </c>
      <c r="R1595" s="8"/>
      <c r="S1595" s="8">
        <v>8.91</v>
      </c>
      <c r="T1595" s="8">
        <v>43.06</v>
      </c>
      <c r="U1595" s="8">
        <v>22.08</v>
      </c>
      <c r="V1595" s="15">
        <f t="shared" si="592"/>
        <v>430.6</v>
      </c>
      <c r="W1595" s="15">
        <f t="shared" si="593"/>
        <v>374.62200000000001</v>
      </c>
      <c r="X1595" s="15">
        <f t="shared" si="594"/>
        <v>37.462200000000003</v>
      </c>
      <c r="Y1595" s="15">
        <f t="shared" si="595"/>
        <v>220.79999999999998</v>
      </c>
      <c r="Z1595" s="15">
        <f t="shared" si="596"/>
        <v>192.09599999999998</v>
      </c>
      <c r="AA1595" s="15">
        <f t="shared" si="597"/>
        <v>19.209599999999998</v>
      </c>
      <c r="AB1595" s="15">
        <f t="shared" si="598"/>
        <v>6.5</v>
      </c>
      <c r="AC1595" s="15">
        <f t="shared" si="599"/>
        <v>28.2</v>
      </c>
      <c r="AD1595" s="15">
        <f t="shared" si="600"/>
        <v>6.1</v>
      </c>
      <c r="AE1595" s="15">
        <f t="shared" si="601"/>
        <v>15.8</v>
      </c>
      <c r="AF1595" s="15">
        <f t="shared" si="602"/>
        <v>4.0999999999999996</v>
      </c>
      <c r="AG1595" s="15">
        <f t="shared" si="603"/>
        <v>504.01758883104497</v>
      </c>
      <c r="AH1595" s="15">
        <f t="shared" si="604"/>
        <v>50.401758883104499</v>
      </c>
      <c r="AI1595" s="8">
        <f t="shared" si="605"/>
        <v>0.43060000000000004</v>
      </c>
      <c r="AJ1595" s="8">
        <v>0.65</v>
      </c>
      <c r="AK1595" s="8">
        <v>2.82</v>
      </c>
      <c r="AL1595" s="8">
        <v>0.61</v>
      </c>
      <c r="AM1595" s="8">
        <v>1.58</v>
      </c>
      <c r="AN1595" s="8">
        <v>0.41</v>
      </c>
      <c r="AO1595" s="8">
        <f t="shared" si="606"/>
        <v>15.095215977705525</v>
      </c>
      <c r="AP1595" s="8">
        <f t="shared" si="607"/>
        <v>65.490013934045507</v>
      </c>
      <c r="AQ1595" s="8">
        <f t="shared" si="608"/>
        <v>14.166279609846724</v>
      </c>
      <c r="AR1595" s="8">
        <f t="shared" si="609"/>
        <v>36.692986530422665</v>
      </c>
      <c r="AS1595" s="8">
        <f t="shared" si="610"/>
        <v>9.5215977705527148</v>
      </c>
    </row>
    <row r="1596" spans="1:45" x14ac:dyDescent="0.35">
      <c r="A1596" s="25">
        <v>2018</v>
      </c>
      <c r="B1596" s="2">
        <v>16798</v>
      </c>
      <c r="C1596" s="25" t="s">
        <v>163</v>
      </c>
      <c r="D1596" s="17">
        <v>40</v>
      </c>
      <c r="E1596" s="18" t="s">
        <v>142</v>
      </c>
      <c r="F1596" s="20" t="s">
        <v>156</v>
      </c>
      <c r="G1596" s="22">
        <v>3</v>
      </c>
      <c r="H1596" s="2">
        <v>278</v>
      </c>
      <c r="I1596" s="2">
        <f t="shared" si="588"/>
        <v>136</v>
      </c>
      <c r="J1596" s="2">
        <v>4</v>
      </c>
      <c r="K1596" s="2">
        <v>40</v>
      </c>
      <c r="L1596" s="8">
        <f t="shared" si="589"/>
        <v>101.6</v>
      </c>
      <c r="M1596" s="8">
        <v>14.05</v>
      </c>
      <c r="N1596" s="8">
        <v>5.46</v>
      </c>
      <c r="O1596" s="8">
        <f t="shared" si="590"/>
        <v>48.951488793103451</v>
      </c>
      <c r="P1596" s="8">
        <f t="shared" si="587"/>
        <v>48.951488793103451</v>
      </c>
      <c r="Q1596" s="8">
        <f t="shared" si="591"/>
        <v>3291.9876213362072</v>
      </c>
      <c r="R1596" s="8"/>
      <c r="S1596" s="8">
        <v>9.27</v>
      </c>
      <c r="T1596" s="8">
        <v>44.58</v>
      </c>
      <c r="U1596" s="8">
        <v>21.93</v>
      </c>
      <c r="V1596" s="15">
        <f t="shared" si="592"/>
        <v>445.79999999999995</v>
      </c>
      <c r="W1596" s="15">
        <f t="shared" si="593"/>
        <v>387.84599999999995</v>
      </c>
      <c r="X1596" s="15">
        <f t="shared" si="594"/>
        <v>38.784599999999998</v>
      </c>
      <c r="Y1596" s="15">
        <f t="shared" si="595"/>
        <v>219.3</v>
      </c>
      <c r="Z1596" s="15">
        <f t="shared" si="596"/>
        <v>190.791</v>
      </c>
      <c r="AA1596" s="15">
        <f t="shared" si="597"/>
        <v>19.0791</v>
      </c>
      <c r="AB1596" s="15">
        <f t="shared" si="598"/>
        <v>6.4</v>
      </c>
      <c r="AC1596" s="15">
        <f t="shared" si="599"/>
        <v>28.799999999999997</v>
      </c>
      <c r="AD1596" s="15">
        <f t="shared" si="600"/>
        <v>6</v>
      </c>
      <c r="AE1596" s="15">
        <f t="shared" si="601"/>
        <v>16.200000000000003</v>
      </c>
      <c r="AF1596" s="15">
        <f t="shared" si="602"/>
        <v>4.3</v>
      </c>
      <c r="AG1596" s="15">
        <f t="shared" si="603"/>
        <v>520.96768465308071</v>
      </c>
      <c r="AH1596" s="15">
        <f t="shared" si="604"/>
        <v>52.096768465308067</v>
      </c>
      <c r="AI1596" s="8">
        <f t="shared" si="605"/>
        <v>0.44579999999999997</v>
      </c>
      <c r="AJ1596" s="8">
        <v>0.64</v>
      </c>
      <c r="AK1596" s="8">
        <v>2.88</v>
      </c>
      <c r="AL1596" s="8">
        <v>0.6</v>
      </c>
      <c r="AM1596" s="8">
        <v>1.62</v>
      </c>
      <c r="AN1596" s="8">
        <v>0.43</v>
      </c>
      <c r="AO1596" s="8">
        <f t="shared" si="606"/>
        <v>14.356213548676537</v>
      </c>
      <c r="AP1596" s="8">
        <f t="shared" si="607"/>
        <v>64.602960969044418</v>
      </c>
      <c r="AQ1596" s="8">
        <f t="shared" si="608"/>
        <v>13.458950201884253</v>
      </c>
      <c r="AR1596" s="8">
        <f t="shared" si="609"/>
        <v>36.339165545087489</v>
      </c>
      <c r="AS1596" s="8">
        <f t="shared" si="610"/>
        <v>9.6455809780170476</v>
      </c>
    </row>
    <row r="1597" spans="1:45" x14ac:dyDescent="0.35">
      <c r="A1597" s="25">
        <v>2018</v>
      </c>
      <c r="B1597" s="2">
        <v>16799</v>
      </c>
      <c r="C1597" s="25" t="s">
        <v>163</v>
      </c>
      <c r="D1597" s="17">
        <v>74</v>
      </c>
      <c r="E1597" s="18" t="s">
        <v>141</v>
      </c>
      <c r="F1597" s="20" t="s">
        <v>156</v>
      </c>
      <c r="G1597" s="22">
        <v>3</v>
      </c>
      <c r="H1597" s="2">
        <v>279</v>
      </c>
      <c r="I1597" s="2">
        <f t="shared" si="588"/>
        <v>137</v>
      </c>
      <c r="J1597" s="2">
        <v>3</v>
      </c>
      <c r="K1597" s="2">
        <v>46</v>
      </c>
      <c r="L1597" s="8">
        <f t="shared" si="589"/>
        <v>116.84</v>
      </c>
      <c r="M1597" s="8">
        <v>13.54</v>
      </c>
      <c r="N1597" s="8">
        <v>5.89</v>
      </c>
      <c r="O1597" s="8">
        <f t="shared" si="590"/>
        <v>53.11998051724138</v>
      </c>
      <c r="P1597" s="8">
        <f t="shared" si="587"/>
        <v>53.11998051724138</v>
      </c>
      <c r="Q1597" s="8">
        <f t="shared" si="591"/>
        <v>3572.318689784483</v>
      </c>
      <c r="R1597" s="8"/>
      <c r="S1597" s="8">
        <v>7.94</v>
      </c>
      <c r="T1597" s="8">
        <v>42.97</v>
      </c>
      <c r="U1597" s="8">
        <v>20.77</v>
      </c>
      <c r="V1597" s="15">
        <f t="shared" si="592"/>
        <v>429.7</v>
      </c>
      <c r="W1597" s="15">
        <f t="shared" si="593"/>
        <v>373.839</v>
      </c>
      <c r="X1597" s="15">
        <f t="shared" si="594"/>
        <v>37.383899999999997</v>
      </c>
      <c r="Y1597" s="15">
        <f t="shared" si="595"/>
        <v>207.7</v>
      </c>
      <c r="Z1597" s="15">
        <f t="shared" si="596"/>
        <v>180.69899999999998</v>
      </c>
      <c r="AA1597" s="15">
        <f t="shared" si="597"/>
        <v>18.069899999999997</v>
      </c>
      <c r="AB1597" s="15">
        <f t="shared" si="598"/>
        <v>6.5</v>
      </c>
      <c r="AC1597" s="15">
        <f t="shared" si="599"/>
        <v>28</v>
      </c>
      <c r="AD1597" s="15">
        <f t="shared" si="600"/>
        <v>5.8999999999999995</v>
      </c>
      <c r="AE1597" s="15">
        <f t="shared" si="601"/>
        <v>15.700000000000001</v>
      </c>
      <c r="AF1597" s="15">
        <f t="shared" si="602"/>
        <v>4</v>
      </c>
      <c r="AG1597" s="15">
        <f t="shared" si="603"/>
        <v>495.96758594269346</v>
      </c>
      <c r="AH1597" s="15">
        <f t="shared" si="604"/>
        <v>49.596758594269346</v>
      </c>
      <c r="AI1597" s="8">
        <f t="shared" si="605"/>
        <v>0.42969999999999997</v>
      </c>
      <c r="AJ1597" s="8">
        <v>0.65</v>
      </c>
      <c r="AK1597" s="8">
        <v>2.8</v>
      </c>
      <c r="AL1597" s="8">
        <v>0.59</v>
      </c>
      <c r="AM1597" s="8">
        <v>1.57</v>
      </c>
      <c r="AN1597" s="8">
        <v>0.4</v>
      </c>
      <c r="AO1597" s="8">
        <f t="shared" si="606"/>
        <v>15.126832673958576</v>
      </c>
      <c r="AP1597" s="8">
        <f t="shared" si="607"/>
        <v>65.161740749360021</v>
      </c>
      <c r="AQ1597" s="8">
        <f t="shared" si="608"/>
        <v>13.730509657900861</v>
      </c>
      <c r="AR1597" s="8">
        <f t="shared" si="609"/>
        <v>36.537118920176873</v>
      </c>
      <c r="AS1597" s="8">
        <f t="shared" si="610"/>
        <v>9.3088201070514316</v>
      </c>
    </row>
    <row r="1598" spans="1:45" x14ac:dyDescent="0.35">
      <c r="A1598" s="25">
        <v>2018</v>
      </c>
      <c r="B1598" s="2">
        <v>16800</v>
      </c>
      <c r="C1598" s="25" t="s">
        <v>163</v>
      </c>
      <c r="D1598" s="17">
        <v>3</v>
      </c>
      <c r="E1598" s="19" t="s">
        <v>104</v>
      </c>
      <c r="F1598" s="21" t="s">
        <v>159</v>
      </c>
      <c r="G1598" s="22">
        <v>3</v>
      </c>
      <c r="H1598" s="2">
        <v>277</v>
      </c>
      <c r="I1598" s="2">
        <f t="shared" si="588"/>
        <v>135</v>
      </c>
      <c r="J1598" s="2">
        <v>2</v>
      </c>
      <c r="K1598" s="2">
        <v>31</v>
      </c>
      <c r="L1598" s="8">
        <f t="shared" si="589"/>
        <v>78.739999999999995</v>
      </c>
      <c r="M1598" s="8">
        <v>13.61</v>
      </c>
      <c r="N1598" s="8">
        <v>6.72</v>
      </c>
      <c r="O1598" s="8">
        <f t="shared" si="590"/>
        <v>60.556411034482757</v>
      </c>
      <c r="P1598" s="8">
        <f t="shared" si="587"/>
        <v>60.556411034482757</v>
      </c>
      <c r="Q1598" s="8">
        <f t="shared" si="591"/>
        <v>4072.4186420689653</v>
      </c>
      <c r="R1598" s="8"/>
      <c r="S1598" s="8">
        <v>8.83</v>
      </c>
      <c r="T1598" s="8">
        <v>41.79</v>
      </c>
      <c r="U1598" s="8">
        <v>20.92</v>
      </c>
      <c r="V1598" s="15">
        <f t="shared" si="592"/>
        <v>417.9</v>
      </c>
      <c r="W1598" s="15">
        <f t="shared" si="593"/>
        <v>363.57299999999998</v>
      </c>
      <c r="X1598" s="15">
        <f t="shared" si="594"/>
        <v>36.357299999999995</v>
      </c>
      <c r="Y1598" s="15">
        <f t="shared" si="595"/>
        <v>209.20000000000002</v>
      </c>
      <c r="Z1598" s="15">
        <f t="shared" si="596"/>
        <v>182.00400000000002</v>
      </c>
      <c r="AA1598" s="15">
        <f t="shared" si="597"/>
        <v>18.200400000000002</v>
      </c>
      <c r="AB1598" s="15">
        <f t="shared" si="598"/>
        <v>6.7</v>
      </c>
      <c r="AC1598" s="15">
        <f t="shared" si="599"/>
        <v>27.7</v>
      </c>
      <c r="AD1598" s="15">
        <f t="shared" si="600"/>
        <v>6.1</v>
      </c>
      <c r="AE1598" s="15">
        <f t="shared" si="601"/>
        <v>15.5</v>
      </c>
      <c r="AF1598" s="15">
        <f t="shared" si="602"/>
        <v>4</v>
      </c>
      <c r="AG1598" s="15">
        <f t="shared" si="603"/>
        <v>483.1173300092675</v>
      </c>
      <c r="AH1598" s="15">
        <f t="shared" si="604"/>
        <v>48.31173300092675</v>
      </c>
      <c r="AI1598" s="8">
        <f t="shared" si="605"/>
        <v>0.41789999999999999</v>
      </c>
      <c r="AJ1598" s="8">
        <v>0.67</v>
      </c>
      <c r="AK1598" s="8">
        <v>2.77</v>
      </c>
      <c r="AL1598" s="8">
        <v>0.61</v>
      </c>
      <c r="AM1598" s="8">
        <v>1.55</v>
      </c>
      <c r="AN1598" s="8">
        <v>0.4</v>
      </c>
      <c r="AO1598" s="8">
        <f t="shared" si="606"/>
        <v>16.032543670734626</v>
      </c>
      <c r="AP1598" s="8">
        <f t="shared" si="607"/>
        <v>66.283799952141663</v>
      </c>
      <c r="AQ1598" s="8">
        <f t="shared" si="608"/>
        <v>14.596793491265853</v>
      </c>
      <c r="AR1598" s="8">
        <f t="shared" si="609"/>
        <v>37.090212969609958</v>
      </c>
      <c r="AS1598" s="8">
        <f t="shared" si="610"/>
        <v>9.5716678631251497</v>
      </c>
    </row>
    <row r="1599" spans="1:45" x14ac:dyDescent="0.35">
      <c r="A1599" s="25">
        <v>2018</v>
      </c>
      <c r="B1599" s="2">
        <v>16801</v>
      </c>
      <c r="C1599" s="25" t="s">
        <v>163</v>
      </c>
      <c r="D1599" s="17">
        <v>126</v>
      </c>
      <c r="E1599" s="18" t="s">
        <v>21</v>
      </c>
      <c r="F1599" s="20" t="s">
        <v>156</v>
      </c>
      <c r="G1599" s="22">
        <v>3</v>
      </c>
      <c r="H1599" s="2">
        <v>265</v>
      </c>
      <c r="I1599" s="2">
        <f t="shared" si="588"/>
        <v>123</v>
      </c>
      <c r="J1599" s="2">
        <v>1</v>
      </c>
      <c r="K1599" s="2">
        <v>20</v>
      </c>
      <c r="L1599" s="8">
        <f t="shared" si="589"/>
        <v>50.8</v>
      </c>
      <c r="M1599" s="8">
        <v>13.68</v>
      </c>
      <c r="N1599" s="8">
        <v>6.1</v>
      </c>
      <c r="O1599" s="8">
        <f t="shared" si="590"/>
        <v>54.924820689655164</v>
      </c>
      <c r="P1599" s="8">
        <f t="shared" si="587"/>
        <v>54.924820689655164</v>
      </c>
      <c r="Q1599" s="8">
        <f t="shared" si="591"/>
        <v>3693.6941913793098</v>
      </c>
      <c r="R1599" s="8"/>
      <c r="S1599" s="8">
        <v>10.4</v>
      </c>
      <c r="T1599" s="8">
        <v>44.48</v>
      </c>
      <c r="U1599" s="8">
        <v>20.63</v>
      </c>
      <c r="V1599" s="15">
        <f t="shared" si="592"/>
        <v>444.79999999999995</v>
      </c>
      <c r="W1599" s="15">
        <f t="shared" si="593"/>
        <v>386.97599999999994</v>
      </c>
      <c r="X1599" s="15">
        <f t="shared" si="594"/>
        <v>38.697599999999994</v>
      </c>
      <c r="Y1599" s="15">
        <f t="shared" si="595"/>
        <v>206.29999999999998</v>
      </c>
      <c r="Z1599" s="15">
        <f t="shared" si="596"/>
        <v>179.48099999999999</v>
      </c>
      <c r="AA1599" s="15">
        <f t="shared" si="597"/>
        <v>17.9481</v>
      </c>
      <c r="AB1599" s="15">
        <f t="shared" si="598"/>
        <v>7</v>
      </c>
      <c r="AC1599" s="15">
        <f t="shared" si="599"/>
        <v>28.700000000000003</v>
      </c>
      <c r="AD1599" s="15">
        <f t="shared" si="600"/>
        <v>6.3</v>
      </c>
      <c r="AE1599" s="15">
        <f t="shared" si="601"/>
        <v>16.200000000000003</v>
      </c>
      <c r="AF1599" s="15">
        <f t="shared" si="602"/>
        <v>4.5</v>
      </c>
      <c r="AG1599" s="15">
        <f t="shared" si="603"/>
        <v>512.63418270207228</v>
      </c>
      <c r="AH1599" s="15">
        <f t="shared" si="604"/>
        <v>51.263418270207232</v>
      </c>
      <c r="AI1599" s="8">
        <f t="shared" si="605"/>
        <v>0.44479999999999997</v>
      </c>
      <c r="AJ1599" s="8">
        <v>0.7</v>
      </c>
      <c r="AK1599" s="8">
        <v>2.87</v>
      </c>
      <c r="AL1599" s="8">
        <v>0.63</v>
      </c>
      <c r="AM1599" s="8">
        <v>1.62</v>
      </c>
      <c r="AN1599" s="8">
        <v>0.45</v>
      </c>
      <c r="AO1599" s="8">
        <f t="shared" si="606"/>
        <v>15.737410071942447</v>
      </c>
      <c r="AP1599" s="8">
        <f t="shared" si="607"/>
        <v>64.52338129496404</v>
      </c>
      <c r="AQ1599" s="8">
        <f t="shared" si="608"/>
        <v>14.163669064748202</v>
      </c>
      <c r="AR1599" s="8">
        <f t="shared" si="609"/>
        <v>36.420863309352526</v>
      </c>
      <c r="AS1599" s="8">
        <f t="shared" si="610"/>
        <v>10.116906474820144</v>
      </c>
    </row>
    <row r="1600" spans="1:45" x14ac:dyDescent="0.35">
      <c r="A1600" s="25">
        <v>2018</v>
      </c>
      <c r="B1600" s="2">
        <v>16802</v>
      </c>
      <c r="C1600" s="25" t="s">
        <v>163</v>
      </c>
      <c r="D1600" s="17">
        <v>29</v>
      </c>
      <c r="E1600" s="18" t="s">
        <v>16</v>
      </c>
      <c r="F1600" s="20" t="s">
        <v>156</v>
      </c>
      <c r="G1600" s="22">
        <v>3</v>
      </c>
      <c r="H1600" s="2">
        <v>265</v>
      </c>
      <c r="I1600" s="2">
        <f t="shared" si="588"/>
        <v>123</v>
      </c>
      <c r="J1600" s="2">
        <v>2</v>
      </c>
      <c r="K1600" s="2">
        <v>40</v>
      </c>
      <c r="L1600" s="8">
        <f t="shared" si="589"/>
        <v>101.6</v>
      </c>
      <c r="M1600" s="8">
        <v>14.06</v>
      </c>
      <c r="N1600" s="8">
        <v>3.73</v>
      </c>
      <c r="O1600" s="8">
        <f t="shared" si="590"/>
        <v>33.43732775862069</v>
      </c>
      <c r="P1600" s="8">
        <f t="shared" si="587"/>
        <v>33.43732775862069</v>
      </c>
      <c r="Q1600" s="8">
        <f t="shared" si="591"/>
        <v>2248.6602917672412</v>
      </c>
      <c r="R1600" s="8"/>
      <c r="S1600" s="8">
        <v>8.48</v>
      </c>
      <c r="T1600" s="8">
        <v>42.69</v>
      </c>
      <c r="U1600" s="8">
        <v>21.74</v>
      </c>
      <c r="V1600" s="15">
        <f t="shared" si="592"/>
        <v>426.9</v>
      </c>
      <c r="W1600" s="15">
        <f t="shared" si="593"/>
        <v>371.40299999999996</v>
      </c>
      <c r="X1600" s="15">
        <f t="shared" si="594"/>
        <v>37.140299999999996</v>
      </c>
      <c r="Y1600" s="15">
        <f t="shared" si="595"/>
        <v>217.39999999999998</v>
      </c>
      <c r="Z1600" s="15">
        <f t="shared" si="596"/>
        <v>189.13799999999998</v>
      </c>
      <c r="AA1600" s="15">
        <f t="shared" si="597"/>
        <v>18.913799999999998</v>
      </c>
      <c r="AB1600" s="15">
        <f t="shared" si="598"/>
        <v>6.1</v>
      </c>
      <c r="AC1600" s="15">
        <f t="shared" si="599"/>
        <v>28</v>
      </c>
      <c r="AD1600" s="15">
        <f t="shared" si="600"/>
        <v>5.8</v>
      </c>
      <c r="AE1600" s="15">
        <f t="shared" si="601"/>
        <v>15.600000000000001</v>
      </c>
      <c r="AF1600" s="15">
        <f t="shared" si="602"/>
        <v>4.2</v>
      </c>
      <c r="AG1600" s="15">
        <f t="shared" si="603"/>
        <v>497.86389427976422</v>
      </c>
      <c r="AH1600" s="15">
        <f t="shared" si="604"/>
        <v>49.786389427976424</v>
      </c>
      <c r="AI1600" s="8">
        <f t="shared" si="605"/>
        <v>0.4269</v>
      </c>
      <c r="AJ1600" s="8">
        <v>0.61</v>
      </c>
      <c r="AK1600" s="8">
        <v>2.8</v>
      </c>
      <c r="AL1600" s="8">
        <v>0.57999999999999996</v>
      </c>
      <c r="AM1600" s="8">
        <v>1.56</v>
      </c>
      <c r="AN1600" s="8">
        <v>0.42</v>
      </c>
      <c r="AO1600" s="8">
        <f t="shared" si="606"/>
        <v>14.289060669946123</v>
      </c>
      <c r="AP1600" s="8">
        <f t="shared" si="607"/>
        <v>65.589130944014997</v>
      </c>
      <c r="AQ1600" s="8">
        <f t="shared" si="608"/>
        <v>13.586319981260248</v>
      </c>
      <c r="AR1600" s="8">
        <f t="shared" si="609"/>
        <v>36.542515811665496</v>
      </c>
      <c r="AS1600" s="8">
        <f t="shared" si="610"/>
        <v>9.8383696416022488</v>
      </c>
    </row>
    <row r="1601" spans="1:45" x14ac:dyDescent="0.35">
      <c r="A1601" s="25">
        <v>2018</v>
      </c>
      <c r="B1601" s="2">
        <v>16803</v>
      </c>
      <c r="C1601" s="25" t="s">
        <v>163</v>
      </c>
      <c r="D1601" s="17">
        <v>50</v>
      </c>
      <c r="E1601" s="18" t="s">
        <v>108</v>
      </c>
      <c r="F1601" s="20" t="s">
        <v>156</v>
      </c>
      <c r="G1601" s="22">
        <v>3</v>
      </c>
      <c r="H1601" s="2">
        <v>266</v>
      </c>
      <c r="I1601" s="2">
        <f t="shared" si="588"/>
        <v>124</v>
      </c>
      <c r="J1601" s="2">
        <v>5</v>
      </c>
      <c r="K1601" s="2">
        <v>42</v>
      </c>
      <c r="L1601" s="8">
        <f t="shared" si="589"/>
        <v>106.68</v>
      </c>
      <c r="M1601" s="8">
        <v>13.78</v>
      </c>
      <c r="N1601" s="8">
        <v>4.2300000000000004</v>
      </c>
      <c r="O1601" s="8">
        <f t="shared" si="590"/>
        <v>38.043088448275867</v>
      </c>
      <c r="P1601" s="8">
        <f t="shared" si="587"/>
        <v>38.043088448275867</v>
      </c>
      <c r="Q1601" s="8">
        <f t="shared" si="591"/>
        <v>2558.3976981465521</v>
      </c>
      <c r="R1601" s="8"/>
      <c r="S1601" s="8">
        <v>10.36</v>
      </c>
      <c r="T1601" s="8">
        <v>42.99</v>
      </c>
      <c r="U1601" s="8">
        <v>21.48</v>
      </c>
      <c r="V1601" s="15">
        <f t="shared" si="592"/>
        <v>429.90000000000003</v>
      </c>
      <c r="W1601" s="15">
        <f t="shared" si="593"/>
        <v>374.01300000000003</v>
      </c>
      <c r="X1601" s="15">
        <f t="shared" si="594"/>
        <v>37.401300000000006</v>
      </c>
      <c r="Y1601" s="15">
        <f t="shared" si="595"/>
        <v>214.8</v>
      </c>
      <c r="Z1601" s="15">
        <f t="shared" si="596"/>
        <v>186.876</v>
      </c>
      <c r="AA1601" s="15">
        <f t="shared" si="597"/>
        <v>18.6876</v>
      </c>
      <c r="AB1601" s="15">
        <f t="shared" si="598"/>
        <v>6.6000000000000005</v>
      </c>
      <c r="AC1601" s="15">
        <f t="shared" si="599"/>
        <v>27.9</v>
      </c>
      <c r="AD1601" s="15">
        <f t="shared" si="600"/>
        <v>6</v>
      </c>
      <c r="AE1601" s="15">
        <f t="shared" si="601"/>
        <v>15.600000000000001</v>
      </c>
      <c r="AF1601" s="15">
        <f t="shared" si="602"/>
        <v>4.4000000000000004</v>
      </c>
      <c r="AG1601" s="15">
        <f t="shared" si="603"/>
        <v>499.96786414521949</v>
      </c>
      <c r="AH1601" s="15">
        <f t="shared" si="604"/>
        <v>49.996786414521949</v>
      </c>
      <c r="AI1601" s="8">
        <f t="shared" si="605"/>
        <v>0.42990000000000006</v>
      </c>
      <c r="AJ1601" s="8">
        <v>0.66</v>
      </c>
      <c r="AK1601" s="8">
        <v>2.79</v>
      </c>
      <c r="AL1601" s="8">
        <v>0.6</v>
      </c>
      <c r="AM1601" s="8">
        <v>1.56</v>
      </c>
      <c r="AN1601" s="8">
        <v>0.44</v>
      </c>
      <c r="AO1601" s="8">
        <f t="shared" si="606"/>
        <v>15.352407536636425</v>
      </c>
      <c r="AP1601" s="8">
        <f t="shared" si="607"/>
        <v>64.898813677599435</v>
      </c>
      <c r="AQ1601" s="8">
        <f t="shared" si="608"/>
        <v>13.956734124214933</v>
      </c>
      <c r="AR1601" s="8">
        <f t="shared" si="609"/>
        <v>36.287508722958826</v>
      </c>
      <c r="AS1601" s="8">
        <f t="shared" si="610"/>
        <v>10.234938357757617</v>
      </c>
    </row>
    <row r="1602" spans="1:45" x14ac:dyDescent="0.35">
      <c r="A1602" s="25">
        <v>2018</v>
      </c>
      <c r="B1602" s="2">
        <v>16804</v>
      </c>
      <c r="C1602" s="25" t="s">
        <v>163</v>
      </c>
      <c r="D1602" s="17">
        <v>87</v>
      </c>
      <c r="E1602" s="18" t="s">
        <v>30</v>
      </c>
      <c r="F1602" s="20" t="s">
        <v>156</v>
      </c>
      <c r="G1602" s="22">
        <v>3</v>
      </c>
      <c r="H1602" s="2">
        <v>264</v>
      </c>
      <c r="I1602" s="2">
        <f t="shared" si="588"/>
        <v>122</v>
      </c>
      <c r="J1602" s="2">
        <v>1</v>
      </c>
      <c r="K1602" s="2">
        <v>19</v>
      </c>
      <c r="L1602" s="8">
        <f t="shared" si="589"/>
        <v>48.26</v>
      </c>
      <c r="M1602" s="8">
        <v>13.52</v>
      </c>
      <c r="N1602" s="8">
        <v>4.03</v>
      </c>
      <c r="O1602" s="8">
        <f t="shared" si="590"/>
        <v>36.35365724137931</v>
      </c>
      <c r="P1602" s="8">
        <f t="shared" si="587"/>
        <v>45.442071551724133</v>
      </c>
      <c r="Q1602" s="8">
        <f t="shared" si="591"/>
        <v>3055.9793118534481</v>
      </c>
      <c r="R1602" s="8">
        <v>20</v>
      </c>
      <c r="S1602" s="8">
        <v>9.59</v>
      </c>
      <c r="T1602" s="8">
        <v>43.24</v>
      </c>
      <c r="U1602" s="8">
        <v>22.22</v>
      </c>
      <c r="V1602" s="15">
        <f t="shared" si="592"/>
        <v>432.40000000000003</v>
      </c>
      <c r="W1602" s="15">
        <f t="shared" si="593"/>
        <v>376.18800000000005</v>
      </c>
      <c r="X1602" s="15">
        <f t="shared" si="594"/>
        <v>37.618800000000007</v>
      </c>
      <c r="Y1602" s="15">
        <f t="shared" si="595"/>
        <v>222.2</v>
      </c>
      <c r="Z1602" s="15">
        <f t="shared" si="596"/>
        <v>193.31399999999999</v>
      </c>
      <c r="AA1602" s="15">
        <f t="shared" si="597"/>
        <v>19.331399999999999</v>
      </c>
      <c r="AB1602" s="15">
        <f t="shared" si="598"/>
        <v>6.5</v>
      </c>
      <c r="AC1602" s="15">
        <f t="shared" si="599"/>
        <v>28</v>
      </c>
      <c r="AD1602" s="15">
        <f t="shared" si="600"/>
        <v>5.8999999999999995</v>
      </c>
      <c r="AE1602" s="15">
        <f t="shared" si="601"/>
        <v>16.100000000000001</v>
      </c>
      <c r="AF1602" s="15">
        <f t="shared" si="602"/>
        <v>4.3</v>
      </c>
      <c r="AG1602" s="15">
        <f t="shared" si="603"/>
        <v>506.88867787466256</v>
      </c>
      <c r="AH1602" s="15">
        <f t="shared" si="604"/>
        <v>50.688867787466258</v>
      </c>
      <c r="AI1602" s="8">
        <f t="shared" si="605"/>
        <v>0.43240000000000001</v>
      </c>
      <c r="AJ1602" s="8">
        <v>0.65</v>
      </c>
      <c r="AK1602" s="8">
        <v>2.8</v>
      </c>
      <c r="AL1602" s="8">
        <v>0.59</v>
      </c>
      <c r="AM1602" s="8">
        <v>1.61</v>
      </c>
      <c r="AN1602" s="8">
        <v>0.43</v>
      </c>
      <c r="AO1602" s="8">
        <f t="shared" si="606"/>
        <v>15.032377428307123</v>
      </c>
      <c r="AP1602" s="8">
        <f t="shared" si="607"/>
        <v>64.754856614246066</v>
      </c>
      <c r="AQ1602" s="8">
        <f t="shared" si="608"/>
        <v>13.644773358001849</v>
      </c>
      <c r="AR1602" s="8">
        <f t="shared" si="609"/>
        <v>37.234042553191493</v>
      </c>
      <c r="AS1602" s="8">
        <f t="shared" si="610"/>
        <v>9.9444958371877892</v>
      </c>
    </row>
    <row r="1603" spans="1:45" x14ac:dyDescent="0.35">
      <c r="A1603" s="25">
        <v>2018</v>
      </c>
      <c r="B1603" s="2">
        <v>16805</v>
      </c>
      <c r="C1603" s="25" t="s">
        <v>163</v>
      </c>
      <c r="D1603" s="17">
        <v>25</v>
      </c>
      <c r="E1603" s="18" t="s">
        <v>46</v>
      </c>
      <c r="F1603" s="20" t="s">
        <v>156</v>
      </c>
      <c r="G1603" s="22">
        <v>3</v>
      </c>
      <c r="H1603" s="2">
        <v>277</v>
      </c>
      <c r="I1603" s="2">
        <f t="shared" si="588"/>
        <v>135</v>
      </c>
      <c r="J1603" s="2">
        <v>3</v>
      </c>
      <c r="K1603" s="2">
        <v>40</v>
      </c>
      <c r="L1603" s="8">
        <f t="shared" si="589"/>
        <v>101.6</v>
      </c>
      <c r="M1603" s="8">
        <v>13.95</v>
      </c>
      <c r="N1603" s="8">
        <v>6.69</v>
      </c>
      <c r="O1603" s="8">
        <f t="shared" si="590"/>
        <v>60.048805603448272</v>
      </c>
      <c r="P1603" s="8">
        <f t="shared" si="587"/>
        <v>60.048805603448272</v>
      </c>
      <c r="Q1603" s="8">
        <f t="shared" si="591"/>
        <v>4038.2821768318963</v>
      </c>
      <c r="R1603" s="8"/>
      <c r="S1603" s="8">
        <v>9.4700000000000006</v>
      </c>
      <c r="T1603" s="8">
        <v>43.64</v>
      </c>
      <c r="U1603" s="8">
        <v>20.95</v>
      </c>
      <c r="V1603" s="15">
        <f t="shared" si="592"/>
        <v>436.4</v>
      </c>
      <c r="W1603" s="15">
        <f t="shared" si="593"/>
        <v>379.66800000000001</v>
      </c>
      <c r="X1603" s="15">
        <f t="shared" si="594"/>
        <v>37.966799999999999</v>
      </c>
      <c r="Y1603" s="15">
        <f t="shared" si="595"/>
        <v>209.5</v>
      </c>
      <c r="Z1603" s="15">
        <f t="shared" si="596"/>
        <v>182.26499999999999</v>
      </c>
      <c r="AA1603" s="15">
        <f t="shared" si="597"/>
        <v>18.226499999999998</v>
      </c>
      <c r="AB1603" s="15">
        <f t="shared" si="598"/>
        <v>6.3</v>
      </c>
      <c r="AC1603" s="15">
        <f t="shared" si="599"/>
        <v>28.2</v>
      </c>
      <c r="AD1603" s="15">
        <f t="shared" si="600"/>
        <v>6</v>
      </c>
      <c r="AE1603" s="15">
        <f t="shared" si="601"/>
        <v>16.100000000000001</v>
      </c>
      <c r="AF1603" s="15">
        <f t="shared" si="602"/>
        <v>4.5</v>
      </c>
      <c r="AG1603" s="15">
        <f t="shared" si="603"/>
        <v>504.66545848673729</v>
      </c>
      <c r="AH1603" s="15">
        <f t="shared" si="604"/>
        <v>50.466545848673732</v>
      </c>
      <c r="AI1603" s="8">
        <f t="shared" si="605"/>
        <v>0.43639999999999995</v>
      </c>
      <c r="AJ1603" s="8">
        <v>0.63</v>
      </c>
      <c r="AK1603" s="8">
        <v>2.82</v>
      </c>
      <c r="AL1603" s="8">
        <v>0.6</v>
      </c>
      <c r="AM1603" s="8">
        <v>1.61</v>
      </c>
      <c r="AN1603" s="8">
        <v>0.45</v>
      </c>
      <c r="AO1603" s="8">
        <f t="shared" si="606"/>
        <v>14.436296975252063</v>
      </c>
      <c r="AP1603" s="8">
        <f t="shared" si="607"/>
        <v>64.619615032080659</v>
      </c>
      <c r="AQ1603" s="8">
        <f t="shared" si="608"/>
        <v>13.748854262144823</v>
      </c>
      <c r="AR1603" s="8">
        <f t="shared" si="609"/>
        <v>36.892758936755278</v>
      </c>
      <c r="AS1603" s="8">
        <f t="shared" si="610"/>
        <v>10.311640696608617</v>
      </c>
    </row>
    <row r="1604" spans="1:45" x14ac:dyDescent="0.35">
      <c r="A1604" s="25">
        <v>2018</v>
      </c>
      <c r="B1604" s="2">
        <v>16806</v>
      </c>
      <c r="C1604" s="25" t="s">
        <v>163</v>
      </c>
      <c r="D1604" s="17">
        <v>121</v>
      </c>
      <c r="E1604" s="18" t="s">
        <v>113</v>
      </c>
      <c r="F1604" s="20" t="s">
        <v>156</v>
      </c>
      <c r="G1604" s="22">
        <v>3</v>
      </c>
      <c r="H1604" s="2">
        <v>265</v>
      </c>
      <c r="I1604" s="2">
        <f t="shared" si="588"/>
        <v>123</v>
      </c>
      <c r="J1604" s="2">
        <v>3</v>
      </c>
      <c r="K1604" s="2">
        <v>41</v>
      </c>
      <c r="L1604" s="8">
        <f t="shared" si="589"/>
        <v>104.14</v>
      </c>
      <c r="M1604" s="8">
        <v>13.6</v>
      </c>
      <c r="N1604" s="8">
        <v>3.83</v>
      </c>
      <c r="O1604" s="8">
        <f t="shared" si="590"/>
        <v>34.517544827586207</v>
      </c>
      <c r="P1604" s="8">
        <f t="shared" si="587"/>
        <v>34.517544827586207</v>
      </c>
      <c r="Q1604" s="8">
        <f t="shared" si="591"/>
        <v>2321.3048896551722</v>
      </c>
      <c r="R1604" s="8"/>
      <c r="S1604" s="8">
        <v>8.14</v>
      </c>
      <c r="T1604" s="8">
        <v>44.74</v>
      </c>
      <c r="U1604" s="8">
        <v>21.44</v>
      </c>
      <c r="V1604" s="15">
        <f t="shared" si="592"/>
        <v>447.40000000000003</v>
      </c>
      <c r="W1604" s="15">
        <f t="shared" si="593"/>
        <v>389.238</v>
      </c>
      <c r="X1604" s="15">
        <f t="shared" si="594"/>
        <v>38.9238</v>
      </c>
      <c r="Y1604" s="15">
        <f t="shared" si="595"/>
        <v>214.4</v>
      </c>
      <c r="Z1604" s="15">
        <f t="shared" si="596"/>
        <v>186.52799999999999</v>
      </c>
      <c r="AA1604" s="15">
        <f t="shared" si="597"/>
        <v>18.652799999999999</v>
      </c>
      <c r="AB1604" s="15">
        <f t="shared" si="598"/>
        <v>6.8000000000000007</v>
      </c>
      <c r="AC1604" s="15">
        <f t="shared" si="599"/>
        <v>29.2</v>
      </c>
      <c r="AD1604" s="15">
        <f t="shared" si="600"/>
        <v>6.3</v>
      </c>
      <c r="AE1604" s="15">
        <f t="shared" si="601"/>
        <v>16.299999999999997</v>
      </c>
      <c r="AF1604" s="15">
        <f t="shared" si="602"/>
        <v>4.3</v>
      </c>
      <c r="AG1604" s="15">
        <f t="shared" si="603"/>
        <v>520.0975357586932</v>
      </c>
      <c r="AH1604" s="15">
        <f t="shared" si="604"/>
        <v>52.009753575869318</v>
      </c>
      <c r="AI1604" s="8">
        <f t="shared" si="605"/>
        <v>0.44740000000000002</v>
      </c>
      <c r="AJ1604" s="8">
        <v>0.68</v>
      </c>
      <c r="AK1604" s="8">
        <v>2.92</v>
      </c>
      <c r="AL1604" s="8">
        <v>0.63</v>
      </c>
      <c r="AM1604" s="8">
        <v>1.63</v>
      </c>
      <c r="AN1604" s="8">
        <v>0.43</v>
      </c>
      <c r="AO1604" s="8">
        <f t="shared" si="606"/>
        <v>15.198927134555209</v>
      </c>
      <c r="AP1604" s="8">
        <f t="shared" si="607"/>
        <v>65.265981224854713</v>
      </c>
      <c r="AQ1604" s="8">
        <f t="shared" si="608"/>
        <v>14.081358962896736</v>
      </c>
      <c r="AR1604" s="8">
        <f t="shared" si="609"/>
        <v>36.432722396066154</v>
      </c>
      <c r="AS1604" s="8">
        <f t="shared" si="610"/>
        <v>9.6110862762628511</v>
      </c>
    </row>
    <row r="1605" spans="1:45" x14ac:dyDescent="0.35">
      <c r="A1605" s="25">
        <v>2018</v>
      </c>
      <c r="B1605" s="2">
        <v>16807</v>
      </c>
      <c r="C1605" s="25" t="s">
        <v>163</v>
      </c>
      <c r="D1605" s="17">
        <v>112</v>
      </c>
      <c r="E1605" s="18" t="s">
        <v>18</v>
      </c>
      <c r="F1605" s="20" t="s">
        <v>156</v>
      </c>
      <c r="G1605" s="22">
        <v>3</v>
      </c>
      <c r="H1605" s="2">
        <v>276</v>
      </c>
      <c r="I1605" s="2">
        <f t="shared" si="588"/>
        <v>134</v>
      </c>
      <c r="J1605" s="2">
        <v>5</v>
      </c>
      <c r="K1605" s="2">
        <v>29</v>
      </c>
      <c r="L1605" s="8">
        <f t="shared" si="589"/>
        <v>73.66</v>
      </c>
      <c r="M1605" s="8">
        <v>13.28</v>
      </c>
      <c r="N1605" s="8">
        <v>4.12</v>
      </c>
      <c r="O1605" s="8">
        <f t="shared" si="590"/>
        <v>37.268667586206895</v>
      </c>
      <c r="P1605" s="8">
        <f t="shared" si="587"/>
        <v>37.268667586206895</v>
      </c>
      <c r="Q1605" s="8">
        <f t="shared" si="591"/>
        <v>2506.3178951724135</v>
      </c>
      <c r="R1605" s="8"/>
      <c r="S1605" s="8">
        <v>8.94</v>
      </c>
      <c r="T1605" s="8">
        <v>43.7</v>
      </c>
      <c r="U1605" s="8">
        <v>21.09</v>
      </c>
      <c r="V1605" s="15">
        <f t="shared" si="592"/>
        <v>437</v>
      </c>
      <c r="W1605" s="15">
        <f t="shared" si="593"/>
        <v>380.19</v>
      </c>
      <c r="X1605" s="15">
        <f t="shared" si="594"/>
        <v>38.018999999999998</v>
      </c>
      <c r="Y1605" s="15">
        <f t="shared" si="595"/>
        <v>210.9</v>
      </c>
      <c r="Z1605" s="15">
        <f t="shared" si="596"/>
        <v>183.483</v>
      </c>
      <c r="AA1605" s="15">
        <f t="shared" si="597"/>
        <v>18.348300000000002</v>
      </c>
      <c r="AB1605" s="15">
        <f t="shared" si="598"/>
        <v>6.3</v>
      </c>
      <c r="AC1605" s="15">
        <f t="shared" si="599"/>
        <v>28.3</v>
      </c>
      <c r="AD1605" s="15">
        <f t="shared" si="600"/>
        <v>5.8999999999999995</v>
      </c>
      <c r="AE1605" s="15">
        <f t="shared" si="601"/>
        <v>15.9</v>
      </c>
      <c r="AF1605" s="15">
        <f t="shared" si="602"/>
        <v>4.4000000000000004</v>
      </c>
      <c r="AG1605" s="15">
        <f t="shared" si="603"/>
        <v>506.11316114667545</v>
      </c>
      <c r="AH1605" s="15">
        <f t="shared" si="604"/>
        <v>50.611316114667545</v>
      </c>
      <c r="AI1605" s="8">
        <f t="shared" si="605"/>
        <v>0.437</v>
      </c>
      <c r="AJ1605" s="8">
        <v>0.63</v>
      </c>
      <c r="AK1605" s="8">
        <v>2.83</v>
      </c>
      <c r="AL1605" s="8">
        <v>0.59</v>
      </c>
      <c r="AM1605" s="8">
        <v>1.59</v>
      </c>
      <c r="AN1605" s="8">
        <v>0.44</v>
      </c>
      <c r="AO1605" s="8">
        <f t="shared" si="606"/>
        <v>14.416475972540045</v>
      </c>
      <c r="AP1605" s="8">
        <f t="shared" si="607"/>
        <v>64.759725400457668</v>
      </c>
      <c r="AQ1605" s="8">
        <f t="shared" si="608"/>
        <v>13.501144164759724</v>
      </c>
      <c r="AR1605" s="8">
        <f t="shared" si="609"/>
        <v>36.384439359267738</v>
      </c>
      <c r="AS1605" s="8">
        <f t="shared" si="610"/>
        <v>10.068649885583525</v>
      </c>
    </row>
    <row r="1606" spans="1:45" x14ac:dyDescent="0.35">
      <c r="A1606" s="25">
        <v>2018</v>
      </c>
      <c r="B1606" s="2">
        <v>16808</v>
      </c>
      <c r="C1606" s="25" t="s">
        <v>163</v>
      </c>
      <c r="D1606" s="17">
        <v>13</v>
      </c>
      <c r="E1606" s="18" t="s">
        <v>96</v>
      </c>
      <c r="F1606" s="20" t="s">
        <v>156</v>
      </c>
      <c r="G1606" s="22">
        <v>3</v>
      </c>
      <c r="H1606" s="2">
        <v>275</v>
      </c>
      <c r="I1606" s="2">
        <f t="shared" si="588"/>
        <v>133</v>
      </c>
      <c r="J1606" s="2">
        <v>5</v>
      </c>
      <c r="K1606" s="2">
        <v>43</v>
      </c>
      <c r="L1606" s="8">
        <f t="shared" si="589"/>
        <v>109.22</v>
      </c>
      <c r="M1606" s="8">
        <v>13.74</v>
      </c>
      <c r="N1606" s="8">
        <v>4.6900000000000004</v>
      </c>
      <c r="O1606" s="8">
        <f t="shared" si="590"/>
        <v>42.199730517241385</v>
      </c>
      <c r="P1606" s="8">
        <f t="shared" si="587"/>
        <v>42.199730517241385</v>
      </c>
      <c r="Q1606" s="8">
        <f t="shared" si="591"/>
        <v>2837.9318772844831</v>
      </c>
      <c r="R1606" s="8"/>
      <c r="S1606" s="8">
        <v>9.64</v>
      </c>
      <c r="T1606" s="8">
        <v>43.21</v>
      </c>
      <c r="U1606" s="8">
        <v>21.7</v>
      </c>
      <c r="V1606" s="15">
        <f t="shared" si="592"/>
        <v>432.1</v>
      </c>
      <c r="W1606" s="15">
        <f t="shared" si="593"/>
        <v>375.92700000000002</v>
      </c>
      <c r="X1606" s="15">
        <f t="shared" si="594"/>
        <v>37.592700000000001</v>
      </c>
      <c r="Y1606" s="15">
        <f t="shared" si="595"/>
        <v>217</v>
      </c>
      <c r="Z1606" s="15">
        <f t="shared" si="596"/>
        <v>188.79</v>
      </c>
      <c r="AA1606" s="15">
        <f t="shared" si="597"/>
        <v>18.878999999999998</v>
      </c>
      <c r="AB1606" s="15">
        <f t="shared" si="598"/>
        <v>6.2</v>
      </c>
      <c r="AC1606" s="15">
        <f t="shared" si="599"/>
        <v>28.2</v>
      </c>
      <c r="AD1606" s="15">
        <f t="shared" si="600"/>
        <v>6</v>
      </c>
      <c r="AE1606" s="15">
        <f t="shared" si="601"/>
        <v>15.9</v>
      </c>
      <c r="AF1606" s="15">
        <f t="shared" si="602"/>
        <v>4.3</v>
      </c>
      <c r="AG1606" s="15">
        <f t="shared" si="603"/>
        <v>503.71211443131381</v>
      </c>
      <c r="AH1606" s="15">
        <f t="shared" si="604"/>
        <v>50.371211443131379</v>
      </c>
      <c r="AI1606" s="8">
        <f t="shared" si="605"/>
        <v>0.43210000000000004</v>
      </c>
      <c r="AJ1606" s="8">
        <v>0.62</v>
      </c>
      <c r="AK1606" s="8">
        <v>2.82</v>
      </c>
      <c r="AL1606" s="8">
        <v>0.6</v>
      </c>
      <c r="AM1606" s="8">
        <v>1.59</v>
      </c>
      <c r="AN1606" s="8">
        <v>0.43</v>
      </c>
      <c r="AO1606" s="8">
        <f t="shared" si="606"/>
        <v>14.348530432770191</v>
      </c>
      <c r="AP1606" s="8">
        <f t="shared" si="607"/>
        <v>65.262670678083765</v>
      </c>
      <c r="AQ1606" s="8">
        <f t="shared" si="608"/>
        <v>13.885674612358249</v>
      </c>
      <c r="AR1606" s="8">
        <f t="shared" si="609"/>
        <v>36.797037722749359</v>
      </c>
      <c r="AS1606" s="8">
        <f t="shared" si="610"/>
        <v>9.9514001388567443</v>
      </c>
    </row>
    <row r="1607" spans="1:45" x14ac:dyDescent="0.35">
      <c r="A1607" s="25">
        <v>2018</v>
      </c>
      <c r="B1607" s="2">
        <v>16809</v>
      </c>
      <c r="C1607" s="25" t="s">
        <v>163</v>
      </c>
      <c r="D1607" s="17">
        <v>45</v>
      </c>
      <c r="E1607" s="18" t="s">
        <v>110</v>
      </c>
      <c r="F1607" s="20" t="s">
        <v>156</v>
      </c>
      <c r="G1607" s="22">
        <v>3</v>
      </c>
      <c r="H1607" s="2">
        <v>265</v>
      </c>
      <c r="I1607" s="2">
        <f t="shared" si="588"/>
        <v>123</v>
      </c>
      <c r="J1607" s="2">
        <v>4</v>
      </c>
      <c r="K1607" s="2">
        <v>43</v>
      </c>
      <c r="L1607" s="8">
        <f t="shared" si="589"/>
        <v>109.22</v>
      </c>
      <c r="M1607" s="8">
        <v>13.56</v>
      </c>
      <c r="N1607" s="8">
        <v>4.32</v>
      </c>
      <c r="O1607" s="8">
        <f t="shared" si="590"/>
        <v>38.951652413793106</v>
      </c>
      <c r="P1607" s="8">
        <f t="shared" si="587"/>
        <v>38.951652413793106</v>
      </c>
      <c r="Q1607" s="8">
        <f t="shared" si="591"/>
        <v>2619.4986248275864</v>
      </c>
      <c r="R1607" s="8"/>
      <c r="S1607" s="8">
        <v>9.75</v>
      </c>
      <c r="T1607" s="8">
        <v>43.73</v>
      </c>
      <c r="U1607" s="8">
        <v>22.96</v>
      </c>
      <c r="V1607" s="15">
        <f t="shared" si="592"/>
        <v>437.29999999999995</v>
      </c>
      <c r="W1607" s="15">
        <f t="shared" si="593"/>
        <v>380.45099999999996</v>
      </c>
      <c r="X1607" s="15">
        <f t="shared" si="594"/>
        <v>38.045099999999998</v>
      </c>
      <c r="Y1607" s="15">
        <f t="shared" si="595"/>
        <v>229.60000000000002</v>
      </c>
      <c r="Z1607" s="15">
        <f t="shared" si="596"/>
        <v>199.75200000000001</v>
      </c>
      <c r="AA1607" s="15">
        <f t="shared" si="597"/>
        <v>19.975200000000001</v>
      </c>
      <c r="AB1607" s="15">
        <f t="shared" si="598"/>
        <v>6.4</v>
      </c>
      <c r="AC1607" s="15">
        <f t="shared" si="599"/>
        <v>28.3</v>
      </c>
      <c r="AD1607" s="15">
        <f t="shared" si="600"/>
        <v>6.1</v>
      </c>
      <c r="AE1607" s="15">
        <f t="shared" si="601"/>
        <v>16</v>
      </c>
      <c r="AF1607" s="15">
        <f t="shared" si="602"/>
        <v>4.5</v>
      </c>
      <c r="AG1607" s="15">
        <f t="shared" si="603"/>
        <v>516.75692491849259</v>
      </c>
      <c r="AH1607" s="15">
        <f t="shared" si="604"/>
        <v>51.675692491849262</v>
      </c>
      <c r="AI1607" s="8">
        <f t="shared" si="605"/>
        <v>0.43729999999999997</v>
      </c>
      <c r="AJ1607" s="8">
        <v>0.64</v>
      </c>
      <c r="AK1607" s="8">
        <v>2.83</v>
      </c>
      <c r="AL1607" s="8">
        <v>0.61</v>
      </c>
      <c r="AM1607" s="8">
        <v>1.6</v>
      </c>
      <c r="AN1607" s="8">
        <v>0.45</v>
      </c>
      <c r="AO1607" s="8">
        <f t="shared" si="606"/>
        <v>14.63526183398125</v>
      </c>
      <c r="AP1607" s="8">
        <f t="shared" si="607"/>
        <v>64.715298422135845</v>
      </c>
      <c r="AQ1607" s="8">
        <f t="shared" si="608"/>
        <v>13.949233935513378</v>
      </c>
      <c r="AR1607" s="8">
        <f t="shared" si="609"/>
        <v>36.588154584953124</v>
      </c>
      <c r="AS1607" s="8">
        <f t="shared" si="610"/>
        <v>10.290418477018067</v>
      </c>
    </row>
    <row r="1608" spans="1:45" x14ac:dyDescent="0.35">
      <c r="A1608" s="25">
        <v>2018</v>
      </c>
      <c r="B1608" s="2">
        <v>16810</v>
      </c>
      <c r="C1608" s="25" t="s">
        <v>163</v>
      </c>
      <c r="D1608" s="17">
        <v>54</v>
      </c>
      <c r="E1608" s="18" t="s">
        <v>38</v>
      </c>
      <c r="F1608" s="20" t="s">
        <v>156</v>
      </c>
      <c r="G1608" s="22">
        <v>3</v>
      </c>
      <c r="H1608" s="2">
        <v>265</v>
      </c>
      <c r="I1608" s="2">
        <f t="shared" si="588"/>
        <v>123</v>
      </c>
      <c r="J1608" s="2">
        <v>2</v>
      </c>
      <c r="K1608" s="2">
        <v>28</v>
      </c>
      <c r="L1608" s="8">
        <f t="shared" si="589"/>
        <v>71.12</v>
      </c>
      <c r="M1608" s="8">
        <v>13.63</v>
      </c>
      <c r="N1608" s="8">
        <v>3.15</v>
      </c>
      <c r="O1608" s="8">
        <f t="shared" si="590"/>
        <v>28.379246120689654</v>
      </c>
      <c r="P1608" s="8">
        <f t="shared" si="587"/>
        <v>28.379246120689654</v>
      </c>
      <c r="Q1608" s="8">
        <f t="shared" si="591"/>
        <v>1908.5043016163793</v>
      </c>
      <c r="R1608" s="8"/>
      <c r="S1608" s="8">
        <v>9.5</v>
      </c>
      <c r="T1608" s="8">
        <v>43.94</v>
      </c>
      <c r="U1608" s="8">
        <v>21.64</v>
      </c>
      <c r="V1608" s="15">
        <f t="shared" si="592"/>
        <v>439.4</v>
      </c>
      <c r="W1608" s="15">
        <f t="shared" si="593"/>
        <v>382.27799999999996</v>
      </c>
      <c r="X1608" s="15">
        <f t="shared" si="594"/>
        <v>38.227799999999995</v>
      </c>
      <c r="Y1608" s="15">
        <f t="shared" si="595"/>
        <v>216.4</v>
      </c>
      <c r="Z1608" s="15">
        <f t="shared" si="596"/>
        <v>188.268</v>
      </c>
      <c r="AA1608" s="15">
        <f t="shared" si="597"/>
        <v>18.826799999999999</v>
      </c>
      <c r="AB1608" s="15">
        <f t="shared" si="598"/>
        <v>6.4</v>
      </c>
      <c r="AC1608" s="15">
        <f t="shared" si="599"/>
        <v>28.4</v>
      </c>
      <c r="AD1608" s="15">
        <f t="shared" si="600"/>
        <v>5.8999999999999995</v>
      </c>
      <c r="AE1608" s="15">
        <f t="shared" si="601"/>
        <v>16</v>
      </c>
      <c r="AF1608" s="15">
        <f t="shared" si="602"/>
        <v>4.3</v>
      </c>
      <c r="AG1608" s="15">
        <f t="shared" si="603"/>
        <v>511.89255224309409</v>
      </c>
      <c r="AH1608" s="15">
        <f t="shared" si="604"/>
        <v>51.189255224309406</v>
      </c>
      <c r="AI1608" s="8">
        <f t="shared" si="605"/>
        <v>0.43939999999999996</v>
      </c>
      <c r="AJ1608" s="8">
        <v>0.64</v>
      </c>
      <c r="AK1608" s="8">
        <v>2.84</v>
      </c>
      <c r="AL1608" s="8">
        <v>0.59</v>
      </c>
      <c r="AM1608" s="8">
        <v>1.6</v>
      </c>
      <c r="AN1608" s="8">
        <v>0.43</v>
      </c>
      <c r="AO1608" s="8">
        <f t="shared" si="606"/>
        <v>14.565316340464271</v>
      </c>
      <c r="AP1608" s="8">
        <f t="shared" si="607"/>
        <v>64.633591260810192</v>
      </c>
      <c r="AQ1608" s="8">
        <f t="shared" si="608"/>
        <v>13.427401001365498</v>
      </c>
      <c r="AR1608" s="8">
        <f t="shared" si="609"/>
        <v>36.413290851160674</v>
      </c>
      <c r="AS1608" s="8">
        <f t="shared" si="610"/>
        <v>9.7860719162494316</v>
      </c>
    </row>
    <row r="1609" spans="1:45" x14ac:dyDescent="0.35">
      <c r="A1609" s="25">
        <v>2018</v>
      </c>
      <c r="B1609" s="2">
        <v>16811</v>
      </c>
      <c r="C1609" s="25" t="s">
        <v>163</v>
      </c>
      <c r="D1609" s="17">
        <v>11</v>
      </c>
      <c r="E1609" s="18" t="s">
        <v>24</v>
      </c>
      <c r="F1609" s="20" t="s">
        <v>156</v>
      </c>
      <c r="G1609" s="22">
        <v>3</v>
      </c>
      <c r="H1609" s="2">
        <v>266</v>
      </c>
      <c r="I1609" s="2">
        <f t="shared" si="588"/>
        <v>124</v>
      </c>
      <c r="J1609" s="2">
        <v>2</v>
      </c>
      <c r="K1609" s="2">
        <v>45</v>
      </c>
      <c r="L1609" s="8">
        <f t="shared" si="589"/>
        <v>114.3</v>
      </c>
      <c r="M1609" s="8">
        <v>13.36</v>
      </c>
      <c r="N1609" s="8">
        <v>3.92</v>
      </c>
      <c r="O1609" s="8">
        <f t="shared" si="590"/>
        <v>35.426797241379312</v>
      </c>
      <c r="P1609" s="8">
        <f t="shared" si="587"/>
        <v>35.426797241379312</v>
      </c>
      <c r="Q1609" s="8">
        <f t="shared" si="591"/>
        <v>2382.4521144827586</v>
      </c>
      <c r="R1609" s="8"/>
      <c r="S1609" s="8">
        <v>9.42</v>
      </c>
      <c r="T1609" s="8">
        <v>44.88</v>
      </c>
      <c r="U1609" s="8">
        <v>21.87</v>
      </c>
      <c r="V1609" s="15">
        <f t="shared" si="592"/>
        <v>448.8</v>
      </c>
      <c r="W1609" s="15">
        <f t="shared" si="593"/>
        <v>390.45600000000002</v>
      </c>
      <c r="X1609" s="15">
        <f t="shared" si="594"/>
        <v>39.0456</v>
      </c>
      <c r="Y1609" s="15">
        <f t="shared" si="595"/>
        <v>218.70000000000002</v>
      </c>
      <c r="Z1609" s="15">
        <f t="shared" si="596"/>
        <v>190.26900000000001</v>
      </c>
      <c r="AA1609" s="15">
        <f t="shared" si="597"/>
        <v>19.026900000000001</v>
      </c>
      <c r="AB1609" s="15">
        <f t="shared" si="598"/>
        <v>6.5</v>
      </c>
      <c r="AC1609" s="15">
        <f t="shared" si="599"/>
        <v>28.900000000000002</v>
      </c>
      <c r="AD1609" s="15">
        <f t="shared" si="600"/>
        <v>6.1</v>
      </c>
      <c r="AE1609" s="15">
        <f t="shared" si="601"/>
        <v>16.200000000000003</v>
      </c>
      <c r="AF1609" s="15">
        <f t="shared" si="602"/>
        <v>4.4000000000000004</v>
      </c>
      <c r="AG1609" s="15">
        <f t="shared" si="603"/>
        <v>524.13541738203674</v>
      </c>
      <c r="AH1609" s="15">
        <f t="shared" si="604"/>
        <v>52.413541738203669</v>
      </c>
      <c r="AI1609" s="8">
        <f t="shared" si="605"/>
        <v>0.44880000000000003</v>
      </c>
      <c r="AJ1609" s="8">
        <v>0.65</v>
      </c>
      <c r="AK1609" s="8">
        <v>2.89</v>
      </c>
      <c r="AL1609" s="8">
        <v>0.61</v>
      </c>
      <c r="AM1609" s="8">
        <v>1.62</v>
      </c>
      <c r="AN1609" s="8">
        <v>0.44</v>
      </c>
      <c r="AO1609" s="8">
        <f t="shared" si="606"/>
        <v>14.483065953654188</v>
      </c>
      <c r="AP1609" s="8">
        <f t="shared" si="607"/>
        <v>64.393939393939391</v>
      </c>
      <c r="AQ1609" s="8">
        <f t="shared" si="608"/>
        <v>13.591800356506237</v>
      </c>
      <c r="AR1609" s="8">
        <f t="shared" si="609"/>
        <v>36.096256684491983</v>
      </c>
      <c r="AS1609" s="8">
        <f t="shared" si="610"/>
        <v>9.8039215686274517</v>
      </c>
    </row>
    <row r="1610" spans="1:45" x14ac:dyDescent="0.35">
      <c r="A1610" s="25">
        <v>2018</v>
      </c>
      <c r="B1610" s="2">
        <v>16812</v>
      </c>
      <c r="C1610" s="25" t="s">
        <v>163</v>
      </c>
      <c r="D1610" s="17">
        <v>38</v>
      </c>
      <c r="E1610" s="18" t="s">
        <v>17</v>
      </c>
      <c r="F1610" s="20" t="s">
        <v>156</v>
      </c>
      <c r="G1610" s="22">
        <v>3</v>
      </c>
      <c r="H1610" s="2">
        <v>273</v>
      </c>
      <c r="I1610" s="2">
        <f t="shared" si="588"/>
        <v>131</v>
      </c>
      <c r="J1610" s="2">
        <v>1</v>
      </c>
      <c r="K1610" s="2">
        <v>25</v>
      </c>
      <c r="L1610" s="8">
        <f t="shared" si="589"/>
        <v>63.5</v>
      </c>
      <c r="M1610" s="8">
        <v>13.36</v>
      </c>
      <c r="N1610" s="8">
        <v>4.38</v>
      </c>
      <c r="O1610" s="8">
        <f t="shared" si="590"/>
        <v>39.584023448275865</v>
      </c>
      <c r="P1610" s="8">
        <f t="shared" si="587"/>
        <v>39.584023448275865</v>
      </c>
      <c r="Q1610" s="8">
        <f t="shared" si="591"/>
        <v>2662.0255768965517</v>
      </c>
      <c r="R1610" s="8"/>
      <c r="S1610" s="8">
        <v>9.67</v>
      </c>
      <c r="T1610" s="8">
        <v>44.29</v>
      </c>
      <c r="U1610" s="8">
        <v>21.54</v>
      </c>
      <c r="V1610" s="15">
        <f t="shared" si="592"/>
        <v>442.9</v>
      </c>
      <c r="W1610" s="15">
        <f t="shared" si="593"/>
        <v>385.32299999999998</v>
      </c>
      <c r="X1610" s="15">
        <f t="shared" si="594"/>
        <v>38.532299999999999</v>
      </c>
      <c r="Y1610" s="15">
        <f t="shared" si="595"/>
        <v>215.39999999999998</v>
      </c>
      <c r="Z1610" s="15">
        <f t="shared" si="596"/>
        <v>187.39799999999997</v>
      </c>
      <c r="AA1610" s="15">
        <f t="shared" si="597"/>
        <v>18.739799999999995</v>
      </c>
      <c r="AB1610" s="15">
        <f t="shared" si="598"/>
        <v>6.4</v>
      </c>
      <c r="AC1610" s="15">
        <f t="shared" si="599"/>
        <v>28.799999999999997</v>
      </c>
      <c r="AD1610" s="15">
        <f t="shared" si="600"/>
        <v>6.1</v>
      </c>
      <c r="AE1610" s="15">
        <f t="shared" si="601"/>
        <v>16.299999999999997</v>
      </c>
      <c r="AF1610" s="15">
        <f t="shared" si="602"/>
        <v>4.4000000000000004</v>
      </c>
      <c r="AG1610" s="15">
        <f t="shared" si="603"/>
        <v>515.41756951876425</v>
      </c>
      <c r="AH1610" s="15">
        <f t="shared" si="604"/>
        <v>51.54175695187643</v>
      </c>
      <c r="AI1610" s="8">
        <f t="shared" si="605"/>
        <v>0.44289999999999996</v>
      </c>
      <c r="AJ1610" s="8">
        <v>0.64</v>
      </c>
      <c r="AK1610" s="8">
        <v>2.88</v>
      </c>
      <c r="AL1610" s="8">
        <v>0.61</v>
      </c>
      <c r="AM1610" s="8">
        <v>1.63</v>
      </c>
      <c r="AN1610" s="8">
        <v>0.44</v>
      </c>
      <c r="AO1610" s="8">
        <f t="shared" si="606"/>
        <v>14.450214495371418</v>
      </c>
      <c r="AP1610" s="8">
        <f t="shared" si="607"/>
        <v>65.025965229171376</v>
      </c>
      <c r="AQ1610" s="8">
        <f t="shared" si="608"/>
        <v>13.772860690900881</v>
      </c>
      <c r="AR1610" s="8">
        <f t="shared" si="609"/>
        <v>36.802890042899072</v>
      </c>
      <c r="AS1610" s="8">
        <f t="shared" si="610"/>
        <v>9.9345224655678503</v>
      </c>
    </row>
    <row r="1611" spans="1:45" x14ac:dyDescent="0.35">
      <c r="A1611" s="25">
        <v>2018</v>
      </c>
      <c r="B1611" s="2">
        <v>16813</v>
      </c>
      <c r="C1611" s="25" t="s">
        <v>163</v>
      </c>
      <c r="D1611" s="17">
        <v>20</v>
      </c>
      <c r="E1611" s="18" t="s">
        <v>147</v>
      </c>
      <c r="F1611" s="20" t="s">
        <v>156</v>
      </c>
      <c r="G1611" s="22">
        <v>3</v>
      </c>
      <c r="H1611" s="2">
        <v>274</v>
      </c>
      <c r="I1611" s="2">
        <f t="shared" si="588"/>
        <v>132</v>
      </c>
      <c r="J1611" s="2">
        <v>4</v>
      </c>
      <c r="K1611" s="2">
        <v>39</v>
      </c>
      <c r="L1611" s="8">
        <f t="shared" si="589"/>
        <v>99.06</v>
      </c>
      <c r="M1611" s="8">
        <v>13.48</v>
      </c>
      <c r="N1611" s="8">
        <v>4.7699999999999996</v>
      </c>
      <c r="O1611" s="8">
        <f t="shared" si="590"/>
        <v>43.048921034482753</v>
      </c>
      <c r="P1611" s="8">
        <f t="shared" si="587"/>
        <v>43.048921034482753</v>
      </c>
      <c r="Q1611" s="8">
        <f t="shared" si="591"/>
        <v>2895.0399395689651</v>
      </c>
      <c r="R1611" s="8"/>
      <c r="S1611" s="8">
        <v>8.8699999999999992</v>
      </c>
      <c r="T1611" s="8">
        <v>44.07</v>
      </c>
      <c r="U1611" s="8">
        <v>21.64</v>
      </c>
      <c r="V1611" s="15">
        <f t="shared" si="592"/>
        <v>440.7</v>
      </c>
      <c r="W1611" s="15">
        <f t="shared" si="593"/>
        <v>383.40899999999999</v>
      </c>
      <c r="X1611" s="15">
        <f t="shared" si="594"/>
        <v>38.340899999999998</v>
      </c>
      <c r="Y1611" s="15">
        <f t="shared" si="595"/>
        <v>216.4</v>
      </c>
      <c r="Z1611" s="15">
        <f t="shared" si="596"/>
        <v>188.268</v>
      </c>
      <c r="AA1611" s="15">
        <f t="shared" si="597"/>
        <v>18.826799999999999</v>
      </c>
      <c r="AB1611" s="15">
        <f t="shared" si="598"/>
        <v>6.4</v>
      </c>
      <c r="AC1611" s="15">
        <f t="shared" si="599"/>
        <v>28.5</v>
      </c>
      <c r="AD1611" s="15">
        <f t="shared" si="600"/>
        <v>5.8999999999999995</v>
      </c>
      <c r="AE1611" s="15">
        <f t="shared" si="601"/>
        <v>16.100000000000001</v>
      </c>
      <c r="AF1611" s="15">
        <f t="shared" si="602"/>
        <v>4.3</v>
      </c>
      <c r="AG1611" s="15">
        <f t="shared" si="603"/>
        <v>513.4070272497305</v>
      </c>
      <c r="AH1611" s="15">
        <f t="shared" si="604"/>
        <v>51.340702724973049</v>
      </c>
      <c r="AI1611" s="8">
        <f t="shared" si="605"/>
        <v>0.44069999999999998</v>
      </c>
      <c r="AJ1611" s="8">
        <v>0.64</v>
      </c>
      <c r="AK1611" s="8">
        <v>2.85</v>
      </c>
      <c r="AL1611" s="8">
        <v>0.59</v>
      </c>
      <c r="AM1611" s="8">
        <v>1.61</v>
      </c>
      <c r="AN1611" s="8">
        <v>0.43</v>
      </c>
      <c r="AO1611" s="8">
        <f t="shared" si="606"/>
        <v>14.522350805536648</v>
      </c>
      <c r="AP1611" s="8">
        <f t="shared" si="607"/>
        <v>64.669843430905374</v>
      </c>
      <c r="AQ1611" s="8">
        <f t="shared" si="608"/>
        <v>13.387792148854095</v>
      </c>
      <c r="AR1611" s="8">
        <f t="shared" si="609"/>
        <v>36.532788745178131</v>
      </c>
      <c r="AS1611" s="8">
        <f t="shared" si="610"/>
        <v>9.7572044474699346</v>
      </c>
    </row>
    <row r="1612" spans="1:45" x14ac:dyDescent="0.35">
      <c r="A1612" s="25">
        <v>2018</v>
      </c>
      <c r="B1612" s="2">
        <v>16814</v>
      </c>
      <c r="C1612" s="25" t="s">
        <v>163</v>
      </c>
      <c r="D1612" s="17">
        <v>94</v>
      </c>
      <c r="E1612" s="18" t="s">
        <v>114</v>
      </c>
      <c r="F1612" s="20" t="s">
        <v>156</v>
      </c>
      <c r="G1612" s="22">
        <v>3</v>
      </c>
      <c r="H1612" s="2">
        <v>279</v>
      </c>
      <c r="I1612" s="2">
        <f t="shared" si="588"/>
        <v>137</v>
      </c>
      <c r="J1612" s="2">
        <v>3</v>
      </c>
      <c r="K1612" s="2">
        <v>41</v>
      </c>
      <c r="L1612" s="8">
        <f t="shared" si="589"/>
        <v>104.14</v>
      </c>
      <c r="M1612" s="8">
        <v>13.74</v>
      </c>
      <c r="N1612" s="8">
        <v>6.72</v>
      </c>
      <c r="O1612" s="8">
        <f t="shared" si="590"/>
        <v>60.465285517241384</v>
      </c>
      <c r="P1612" s="8">
        <f t="shared" si="587"/>
        <v>60.465285517241384</v>
      </c>
      <c r="Q1612" s="8">
        <f t="shared" si="591"/>
        <v>4066.2904510344829</v>
      </c>
      <c r="R1612" s="8"/>
      <c r="S1612" s="8">
        <v>9.67</v>
      </c>
      <c r="T1612" s="8">
        <v>43.86</v>
      </c>
      <c r="U1612" s="8">
        <v>21.91</v>
      </c>
      <c r="V1612" s="15">
        <f t="shared" si="592"/>
        <v>438.6</v>
      </c>
      <c r="W1612" s="15">
        <f t="shared" si="593"/>
        <v>381.58199999999999</v>
      </c>
      <c r="X1612" s="15">
        <f t="shared" si="594"/>
        <v>38.158200000000001</v>
      </c>
      <c r="Y1612" s="15">
        <f t="shared" si="595"/>
        <v>219.1</v>
      </c>
      <c r="Z1612" s="15">
        <f t="shared" si="596"/>
        <v>190.61699999999999</v>
      </c>
      <c r="AA1612" s="15">
        <f t="shared" si="597"/>
        <v>19.061699999999998</v>
      </c>
      <c r="AB1612" s="15">
        <f t="shared" si="598"/>
        <v>6.3</v>
      </c>
      <c r="AC1612" s="15">
        <f t="shared" si="599"/>
        <v>28.3</v>
      </c>
      <c r="AD1612" s="15">
        <f t="shared" si="600"/>
        <v>6</v>
      </c>
      <c r="AE1612" s="15">
        <f t="shared" si="601"/>
        <v>16</v>
      </c>
      <c r="AF1612" s="15">
        <f t="shared" si="602"/>
        <v>4.4000000000000004</v>
      </c>
      <c r="AG1612" s="15">
        <f t="shared" si="603"/>
        <v>512.44348284836826</v>
      </c>
      <c r="AH1612" s="15">
        <f t="shared" si="604"/>
        <v>51.244348284836825</v>
      </c>
      <c r="AI1612" s="8">
        <f t="shared" si="605"/>
        <v>0.43860000000000005</v>
      </c>
      <c r="AJ1612" s="8">
        <v>0.63</v>
      </c>
      <c r="AK1612" s="8">
        <v>2.83</v>
      </c>
      <c r="AL1612" s="8">
        <v>0.6</v>
      </c>
      <c r="AM1612" s="8">
        <v>1.6</v>
      </c>
      <c r="AN1612" s="8">
        <v>0.44</v>
      </c>
      <c r="AO1612" s="8">
        <f t="shared" si="606"/>
        <v>14.363885088919286</v>
      </c>
      <c r="AP1612" s="8">
        <f t="shared" si="607"/>
        <v>64.523483812129498</v>
      </c>
      <c r="AQ1612" s="8">
        <f t="shared" si="608"/>
        <v>13.679890560875512</v>
      </c>
      <c r="AR1612" s="8">
        <f t="shared" si="609"/>
        <v>36.479708162334695</v>
      </c>
      <c r="AS1612" s="8">
        <f t="shared" si="610"/>
        <v>10.031919744642043</v>
      </c>
    </row>
    <row r="1613" spans="1:45" x14ac:dyDescent="0.35">
      <c r="A1613" s="25">
        <v>2018</v>
      </c>
      <c r="B1613" s="2">
        <v>16815</v>
      </c>
      <c r="C1613" s="25" t="s">
        <v>163</v>
      </c>
      <c r="D1613" s="17">
        <v>19</v>
      </c>
      <c r="E1613" s="18" t="s">
        <v>93</v>
      </c>
      <c r="F1613" s="20" t="s">
        <v>156</v>
      </c>
      <c r="G1613" s="22">
        <v>3</v>
      </c>
      <c r="H1613" s="2">
        <v>280</v>
      </c>
      <c r="I1613" s="2">
        <f t="shared" si="588"/>
        <v>138</v>
      </c>
      <c r="J1613" s="2">
        <v>5</v>
      </c>
      <c r="K1613" s="2">
        <v>45</v>
      </c>
      <c r="L1613" s="8">
        <f t="shared" si="589"/>
        <v>114.3</v>
      </c>
      <c r="M1613" s="8">
        <v>13.84</v>
      </c>
      <c r="N1613" s="8">
        <v>6.1</v>
      </c>
      <c r="O1613" s="8">
        <f t="shared" si="590"/>
        <v>54.823013793103435</v>
      </c>
      <c r="P1613" s="8">
        <f t="shared" si="587"/>
        <v>54.823013793103435</v>
      </c>
      <c r="Q1613" s="8">
        <f t="shared" si="591"/>
        <v>3686.8476775862059</v>
      </c>
      <c r="R1613" s="8"/>
      <c r="S1613" s="8">
        <v>8.74</v>
      </c>
      <c r="T1613" s="8">
        <v>44.78</v>
      </c>
      <c r="U1613" s="8">
        <v>20.94</v>
      </c>
      <c r="V1613" s="15">
        <f t="shared" si="592"/>
        <v>447.8</v>
      </c>
      <c r="W1613" s="15">
        <f t="shared" si="593"/>
        <v>389.58600000000001</v>
      </c>
      <c r="X1613" s="15">
        <f t="shared" si="594"/>
        <v>38.958600000000004</v>
      </c>
      <c r="Y1613" s="15">
        <f t="shared" si="595"/>
        <v>209.4</v>
      </c>
      <c r="Z1613" s="15">
        <f t="shared" si="596"/>
        <v>182.178</v>
      </c>
      <c r="AA1613" s="15">
        <f t="shared" si="597"/>
        <v>18.2178</v>
      </c>
      <c r="AB1613" s="15">
        <f t="shared" si="598"/>
        <v>6.5</v>
      </c>
      <c r="AC1613" s="15">
        <f t="shared" si="599"/>
        <v>28.799999999999997</v>
      </c>
      <c r="AD1613" s="15">
        <f t="shared" si="600"/>
        <v>6.1</v>
      </c>
      <c r="AE1613" s="15">
        <f t="shared" si="601"/>
        <v>16.299999999999997</v>
      </c>
      <c r="AF1613" s="15">
        <f t="shared" si="602"/>
        <v>4.4000000000000004</v>
      </c>
      <c r="AG1613" s="15">
        <f t="shared" si="603"/>
        <v>517.79365617244457</v>
      </c>
      <c r="AH1613" s="15">
        <f t="shared" si="604"/>
        <v>51.779365617244451</v>
      </c>
      <c r="AI1613" s="8">
        <f t="shared" si="605"/>
        <v>0.44780000000000003</v>
      </c>
      <c r="AJ1613" s="8">
        <v>0.65</v>
      </c>
      <c r="AK1613" s="8">
        <v>2.88</v>
      </c>
      <c r="AL1613" s="8">
        <v>0.61</v>
      </c>
      <c r="AM1613" s="8">
        <v>1.63</v>
      </c>
      <c r="AN1613" s="8">
        <v>0.44</v>
      </c>
      <c r="AO1613" s="8">
        <f t="shared" si="606"/>
        <v>14.515408664582402</v>
      </c>
      <c r="AP1613" s="8">
        <f t="shared" si="607"/>
        <v>64.314426083072789</v>
      </c>
      <c r="AQ1613" s="8">
        <f t="shared" si="608"/>
        <v>13.622152746761946</v>
      </c>
      <c r="AR1613" s="8">
        <f t="shared" si="609"/>
        <v>36.400178651183552</v>
      </c>
      <c r="AS1613" s="8">
        <f t="shared" si="610"/>
        <v>9.8258150960250106</v>
      </c>
    </row>
    <row r="1614" spans="1:45" x14ac:dyDescent="0.35">
      <c r="A1614" s="25">
        <v>2018</v>
      </c>
      <c r="B1614" s="2">
        <v>16816</v>
      </c>
      <c r="C1614" s="25" t="s">
        <v>163</v>
      </c>
      <c r="D1614" s="17">
        <v>142</v>
      </c>
      <c r="E1614" s="18" t="s">
        <v>100</v>
      </c>
      <c r="F1614" s="20" t="s">
        <v>156</v>
      </c>
      <c r="G1614" s="22">
        <v>3</v>
      </c>
      <c r="H1614" s="2">
        <v>266</v>
      </c>
      <c r="I1614" s="2">
        <f t="shared" si="588"/>
        <v>124</v>
      </c>
      <c r="J1614" s="2">
        <v>1</v>
      </c>
      <c r="K1614" s="2">
        <v>23</v>
      </c>
      <c r="L1614" s="8">
        <f t="shared" si="589"/>
        <v>58.42</v>
      </c>
      <c r="M1614" s="8">
        <v>13.58</v>
      </c>
      <c r="N1614" s="8">
        <v>6.55</v>
      </c>
      <c r="O1614" s="8">
        <f t="shared" si="590"/>
        <v>59.044975000000008</v>
      </c>
      <c r="P1614" s="8">
        <f t="shared" si="587"/>
        <v>59.044975000000008</v>
      </c>
      <c r="Q1614" s="8">
        <f t="shared" si="591"/>
        <v>3970.7745687500005</v>
      </c>
      <c r="R1614" s="8"/>
      <c r="S1614" s="8">
        <v>7.85</v>
      </c>
      <c r="T1614" s="8">
        <v>43.53</v>
      </c>
      <c r="U1614" s="8">
        <v>21.98</v>
      </c>
      <c r="V1614" s="15">
        <f t="shared" si="592"/>
        <v>435.3</v>
      </c>
      <c r="W1614" s="15">
        <f t="shared" si="593"/>
        <v>378.71100000000001</v>
      </c>
      <c r="X1614" s="15">
        <f t="shared" si="594"/>
        <v>37.871099999999998</v>
      </c>
      <c r="Y1614" s="15">
        <f t="shared" si="595"/>
        <v>219.8</v>
      </c>
      <c r="Z1614" s="15">
        <f t="shared" si="596"/>
        <v>191.226</v>
      </c>
      <c r="AA1614" s="15">
        <f t="shared" si="597"/>
        <v>19.122599999999998</v>
      </c>
      <c r="AB1614" s="15">
        <f t="shared" si="598"/>
        <v>6.4</v>
      </c>
      <c r="AC1614" s="15">
        <f t="shared" si="599"/>
        <v>28.3</v>
      </c>
      <c r="AD1614" s="15">
        <f t="shared" si="600"/>
        <v>5.8999999999999995</v>
      </c>
      <c r="AE1614" s="15">
        <f t="shared" si="601"/>
        <v>15.8</v>
      </c>
      <c r="AF1614" s="15">
        <f t="shared" si="602"/>
        <v>4.2</v>
      </c>
      <c r="AG1614" s="15">
        <f t="shared" si="603"/>
        <v>508.97085131859802</v>
      </c>
      <c r="AH1614" s="15">
        <f t="shared" si="604"/>
        <v>50.897085131859804</v>
      </c>
      <c r="AI1614" s="8">
        <f t="shared" si="605"/>
        <v>0.43530000000000002</v>
      </c>
      <c r="AJ1614" s="8">
        <v>0.64</v>
      </c>
      <c r="AK1614" s="8">
        <v>2.83</v>
      </c>
      <c r="AL1614" s="8">
        <v>0.59</v>
      </c>
      <c r="AM1614" s="8">
        <v>1.58</v>
      </c>
      <c r="AN1614" s="8">
        <v>0.42</v>
      </c>
      <c r="AO1614" s="8">
        <f t="shared" si="606"/>
        <v>14.702504020215944</v>
      </c>
      <c r="AP1614" s="8">
        <f t="shared" si="607"/>
        <v>65.012634964392376</v>
      </c>
      <c r="AQ1614" s="8">
        <f t="shared" si="608"/>
        <v>13.553870893636571</v>
      </c>
      <c r="AR1614" s="8">
        <f t="shared" si="609"/>
        <v>36.296806799908111</v>
      </c>
      <c r="AS1614" s="8">
        <f t="shared" si="610"/>
        <v>9.6485182632667126</v>
      </c>
    </row>
    <row r="1615" spans="1:45" x14ac:dyDescent="0.35">
      <c r="A1615" s="25">
        <v>2018</v>
      </c>
      <c r="B1615" s="2">
        <v>16817</v>
      </c>
      <c r="C1615" s="25" t="s">
        <v>163</v>
      </c>
      <c r="D1615" s="17">
        <v>123</v>
      </c>
      <c r="E1615" s="18" t="s">
        <v>43</v>
      </c>
      <c r="F1615" s="20" t="s">
        <v>156</v>
      </c>
      <c r="G1615" s="22">
        <v>3</v>
      </c>
      <c r="H1615" s="2">
        <v>276</v>
      </c>
      <c r="I1615" s="2">
        <f t="shared" si="588"/>
        <v>134</v>
      </c>
      <c r="J1615" s="2">
        <v>1</v>
      </c>
      <c r="K1615" s="2">
        <v>25</v>
      </c>
      <c r="L1615" s="8">
        <f t="shared" si="589"/>
        <v>63.5</v>
      </c>
      <c r="M1615" s="8">
        <v>13.13</v>
      </c>
      <c r="N1615" s="8">
        <v>7.34</v>
      </c>
      <c r="O1615" s="8">
        <f t="shared" si="590"/>
        <v>66.510967068965513</v>
      </c>
      <c r="P1615" s="8">
        <f t="shared" si="587"/>
        <v>66.510967068965513</v>
      </c>
      <c r="Q1615" s="8">
        <f t="shared" si="591"/>
        <v>4472.8625353879306</v>
      </c>
      <c r="R1615" s="8"/>
      <c r="S1615" s="8">
        <v>9.64</v>
      </c>
      <c r="T1615" s="8">
        <v>43.46</v>
      </c>
      <c r="U1615" s="8">
        <v>21.67</v>
      </c>
      <c r="V1615" s="15">
        <f t="shared" si="592"/>
        <v>434.6</v>
      </c>
      <c r="W1615" s="15">
        <f t="shared" si="593"/>
        <v>378.10200000000003</v>
      </c>
      <c r="X1615" s="15">
        <f t="shared" si="594"/>
        <v>37.810200000000002</v>
      </c>
      <c r="Y1615" s="15">
        <f t="shared" si="595"/>
        <v>216.70000000000002</v>
      </c>
      <c r="Z1615" s="15">
        <f t="shared" si="596"/>
        <v>188.52900000000002</v>
      </c>
      <c r="AA1615" s="15">
        <f t="shared" si="597"/>
        <v>18.852900000000002</v>
      </c>
      <c r="AB1615" s="15">
        <f t="shared" si="598"/>
        <v>6.5</v>
      </c>
      <c r="AC1615" s="15">
        <f t="shared" si="599"/>
        <v>28.3</v>
      </c>
      <c r="AD1615" s="15">
        <f t="shared" si="600"/>
        <v>6.1</v>
      </c>
      <c r="AE1615" s="15">
        <f t="shared" si="601"/>
        <v>16</v>
      </c>
      <c r="AF1615" s="15">
        <f t="shared" si="602"/>
        <v>4.2</v>
      </c>
      <c r="AG1615" s="15">
        <f t="shared" si="603"/>
        <v>506.46349010945391</v>
      </c>
      <c r="AH1615" s="15">
        <f t="shared" si="604"/>
        <v>50.646349010945393</v>
      </c>
      <c r="AI1615" s="8">
        <f t="shared" si="605"/>
        <v>0.43460000000000004</v>
      </c>
      <c r="AJ1615" s="8">
        <v>0.65</v>
      </c>
      <c r="AK1615" s="8">
        <v>2.83</v>
      </c>
      <c r="AL1615" s="8">
        <v>0.61</v>
      </c>
      <c r="AM1615" s="8">
        <v>1.6</v>
      </c>
      <c r="AN1615" s="8">
        <v>0.42</v>
      </c>
      <c r="AO1615" s="8">
        <f t="shared" si="606"/>
        <v>14.956281638288079</v>
      </c>
      <c r="AP1615" s="8">
        <f t="shared" si="607"/>
        <v>65.117349286700403</v>
      </c>
      <c r="AQ1615" s="8">
        <f t="shared" si="608"/>
        <v>14.035895075931888</v>
      </c>
      <c r="AR1615" s="8">
        <f t="shared" si="609"/>
        <v>36.815462494247583</v>
      </c>
      <c r="AS1615" s="8">
        <f t="shared" si="610"/>
        <v>9.6640589047399903</v>
      </c>
    </row>
    <row r="1616" spans="1:45" x14ac:dyDescent="0.35">
      <c r="A1616" s="25">
        <v>2018</v>
      </c>
      <c r="B1616" s="2">
        <v>16818</v>
      </c>
      <c r="C1616" s="25" t="s">
        <v>163</v>
      </c>
      <c r="D1616" s="17">
        <v>48</v>
      </c>
      <c r="E1616" s="18" t="s">
        <v>87</v>
      </c>
      <c r="F1616" s="20" t="s">
        <v>156</v>
      </c>
      <c r="G1616" s="22">
        <v>3</v>
      </c>
      <c r="H1616" s="2">
        <v>276</v>
      </c>
      <c r="I1616" s="2">
        <f t="shared" si="588"/>
        <v>134</v>
      </c>
      <c r="J1616" s="2">
        <v>4</v>
      </c>
      <c r="K1616" s="2">
        <v>47</v>
      </c>
      <c r="L1616" s="8">
        <f t="shared" si="589"/>
        <v>119.38</v>
      </c>
      <c r="M1616" s="8">
        <v>13.57</v>
      </c>
      <c r="N1616" s="8">
        <v>5.26</v>
      </c>
      <c r="O1616" s="8">
        <f t="shared" si="590"/>
        <v>47.421756724137929</v>
      </c>
      <c r="P1616" s="8">
        <f t="shared" si="587"/>
        <v>47.421756724137929</v>
      </c>
      <c r="Q1616" s="8">
        <f t="shared" si="591"/>
        <v>3189.1131396982755</v>
      </c>
      <c r="R1616" s="8"/>
      <c r="S1616" s="8">
        <v>9.36</v>
      </c>
      <c r="T1616" s="8">
        <v>44.07</v>
      </c>
      <c r="U1616" s="8">
        <v>21.36</v>
      </c>
      <c r="V1616" s="15">
        <f t="shared" si="592"/>
        <v>440.7</v>
      </c>
      <c r="W1616" s="15">
        <f t="shared" si="593"/>
        <v>383.40899999999999</v>
      </c>
      <c r="X1616" s="15">
        <f t="shared" si="594"/>
        <v>38.340899999999998</v>
      </c>
      <c r="Y1616" s="15">
        <f t="shared" si="595"/>
        <v>213.6</v>
      </c>
      <c r="Z1616" s="15">
        <f t="shared" si="596"/>
        <v>185.83199999999999</v>
      </c>
      <c r="AA1616" s="15">
        <f t="shared" si="597"/>
        <v>18.583199999999998</v>
      </c>
      <c r="AB1616" s="15">
        <f t="shared" si="598"/>
        <v>6.4</v>
      </c>
      <c r="AC1616" s="15">
        <f t="shared" si="599"/>
        <v>28.5</v>
      </c>
      <c r="AD1616" s="15">
        <f t="shared" si="600"/>
        <v>6</v>
      </c>
      <c r="AE1616" s="15">
        <f t="shared" si="601"/>
        <v>16</v>
      </c>
      <c r="AF1616" s="15">
        <f t="shared" si="602"/>
        <v>4.4000000000000004</v>
      </c>
      <c r="AG1616" s="15">
        <f t="shared" si="603"/>
        <v>511.87090753195673</v>
      </c>
      <c r="AH1616" s="15">
        <f t="shared" si="604"/>
        <v>51.187090753195676</v>
      </c>
      <c r="AI1616" s="8">
        <f t="shared" si="605"/>
        <v>0.44069999999999998</v>
      </c>
      <c r="AJ1616" s="8">
        <v>0.64</v>
      </c>
      <c r="AK1616" s="8">
        <v>2.85</v>
      </c>
      <c r="AL1616" s="8">
        <v>0.6</v>
      </c>
      <c r="AM1616" s="8">
        <v>1.6</v>
      </c>
      <c r="AN1616" s="8">
        <v>0.44</v>
      </c>
      <c r="AO1616" s="8">
        <f t="shared" si="606"/>
        <v>14.522350805536648</v>
      </c>
      <c r="AP1616" s="8">
        <f t="shared" si="607"/>
        <v>64.669843430905374</v>
      </c>
      <c r="AQ1616" s="8">
        <f t="shared" si="608"/>
        <v>13.614703880190607</v>
      </c>
      <c r="AR1616" s="8">
        <f t="shared" si="609"/>
        <v>36.305877013841616</v>
      </c>
      <c r="AS1616" s="8">
        <f t="shared" si="610"/>
        <v>9.9841161788064454</v>
      </c>
    </row>
    <row r="1617" spans="1:45" x14ac:dyDescent="0.35">
      <c r="A1617" s="25">
        <v>2018</v>
      </c>
      <c r="B1617" s="2">
        <v>16819</v>
      </c>
      <c r="C1617" s="25" t="s">
        <v>163</v>
      </c>
      <c r="D1617" s="17">
        <v>102</v>
      </c>
      <c r="E1617" s="18" t="s">
        <v>27</v>
      </c>
      <c r="F1617" s="20" t="s">
        <v>156</v>
      </c>
      <c r="G1617" s="22">
        <v>3</v>
      </c>
      <c r="H1617" s="2">
        <v>266</v>
      </c>
      <c r="I1617" s="2">
        <f t="shared" si="588"/>
        <v>124</v>
      </c>
      <c r="J1617" s="2">
        <v>1</v>
      </c>
      <c r="K1617" s="2">
        <v>22</v>
      </c>
      <c r="L1617" s="8">
        <f t="shared" si="589"/>
        <v>55.88</v>
      </c>
      <c r="M1617" s="8">
        <v>12.87</v>
      </c>
      <c r="N1617" s="8">
        <v>7.24</v>
      </c>
      <c r="O1617" s="8">
        <f t="shared" si="590"/>
        <v>65.801176896551723</v>
      </c>
      <c r="P1617" s="8">
        <f t="shared" si="587"/>
        <v>65.801176896551723</v>
      </c>
      <c r="Q1617" s="8">
        <f t="shared" si="591"/>
        <v>4425.1291462931031</v>
      </c>
      <c r="R1617" s="8"/>
      <c r="S1617" s="8">
        <v>8.25</v>
      </c>
      <c r="T1617" s="8">
        <v>43.77</v>
      </c>
      <c r="U1617" s="8">
        <v>21.44</v>
      </c>
      <c r="V1617" s="15">
        <f t="shared" si="592"/>
        <v>437.70000000000005</v>
      </c>
      <c r="W1617" s="15">
        <f t="shared" si="593"/>
        <v>380.79900000000004</v>
      </c>
      <c r="X1617" s="15">
        <f t="shared" si="594"/>
        <v>38.079900000000002</v>
      </c>
      <c r="Y1617" s="15">
        <f t="shared" si="595"/>
        <v>214.4</v>
      </c>
      <c r="Z1617" s="15">
        <f t="shared" si="596"/>
        <v>186.52799999999999</v>
      </c>
      <c r="AA1617" s="15">
        <f t="shared" si="597"/>
        <v>18.652799999999999</v>
      </c>
      <c r="AB1617" s="15">
        <f t="shared" si="598"/>
        <v>6.8000000000000007</v>
      </c>
      <c r="AC1617" s="15">
        <f t="shared" si="599"/>
        <v>28.5</v>
      </c>
      <c r="AD1617" s="15">
        <f t="shared" si="600"/>
        <v>6.1</v>
      </c>
      <c r="AE1617" s="15">
        <f t="shared" si="601"/>
        <v>16</v>
      </c>
      <c r="AF1617" s="15">
        <f t="shared" si="602"/>
        <v>4.2</v>
      </c>
      <c r="AG1617" s="15">
        <f t="shared" si="603"/>
        <v>508.82139338752802</v>
      </c>
      <c r="AH1617" s="15">
        <f t="shared" si="604"/>
        <v>50.8821393387528</v>
      </c>
      <c r="AI1617" s="8">
        <f t="shared" si="605"/>
        <v>0.43770000000000003</v>
      </c>
      <c r="AJ1617" s="8">
        <v>0.68</v>
      </c>
      <c r="AK1617" s="8">
        <v>2.85</v>
      </c>
      <c r="AL1617" s="8">
        <v>0.61</v>
      </c>
      <c r="AM1617" s="8">
        <v>1.6</v>
      </c>
      <c r="AN1617" s="8">
        <v>0.42</v>
      </c>
      <c r="AO1617" s="8">
        <f t="shared" si="606"/>
        <v>15.53575508339045</v>
      </c>
      <c r="AP1617" s="8">
        <f t="shared" si="607"/>
        <v>65.11309115832762</v>
      </c>
      <c r="AQ1617" s="8">
        <f t="shared" si="608"/>
        <v>13.936486177747314</v>
      </c>
      <c r="AR1617" s="8">
        <f t="shared" si="609"/>
        <v>36.554717843271646</v>
      </c>
      <c r="AS1617" s="8">
        <f t="shared" si="610"/>
        <v>9.5956134338588068</v>
      </c>
    </row>
    <row r="1618" spans="1:45" x14ac:dyDescent="0.35">
      <c r="A1618" s="25">
        <v>2018</v>
      </c>
      <c r="B1618" s="2">
        <v>16820</v>
      </c>
      <c r="C1618" s="25" t="s">
        <v>163</v>
      </c>
      <c r="D1618" s="17">
        <v>59</v>
      </c>
      <c r="E1618" s="18" t="s">
        <v>61</v>
      </c>
      <c r="F1618" s="20" t="s">
        <v>156</v>
      </c>
      <c r="G1618" s="22">
        <v>3</v>
      </c>
      <c r="H1618" s="2">
        <v>279</v>
      </c>
      <c r="I1618" s="2">
        <f t="shared" si="588"/>
        <v>137</v>
      </c>
      <c r="J1618" s="2">
        <v>4</v>
      </c>
      <c r="K1618" s="2">
        <v>47</v>
      </c>
      <c r="L1618" s="8">
        <f t="shared" si="589"/>
        <v>119.38</v>
      </c>
      <c r="M1618" s="8">
        <v>13.69</v>
      </c>
      <c r="N1618" s="8">
        <v>7.67</v>
      </c>
      <c r="O1618" s="8">
        <f t="shared" si="590"/>
        <v>69.053208362068958</v>
      </c>
      <c r="P1618" s="8">
        <f t="shared" si="587"/>
        <v>69.053208362068958</v>
      </c>
      <c r="Q1618" s="8">
        <f t="shared" si="591"/>
        <v>4643.8282623491377</v>
      </c>
      <c r="R1618" s="8"/>
      <c r="S1618" s="8">
        <v>8.61</v>
      </c>
      <c r="T1618" s="8">
        <v>43.82</v>
      </c>
      <c r="U1618" s="8">
        <v>22.46</v>
      </c>
      <c r="V1618" s="15">
        <f t="shared" si="592"/>
        <v>438.2</v>
      </c>
      <c r="W1618" s="15">
        <f t="shared" si="593"/>
        <v>381.23399999999998</v>
      </c>
      <c r="X1618" s="15">
        <f t="shared" si="594"/>
        <v>38.123399999999997</v>
      </c>
      <c r="Y1618" s="15">
        <f t="shared" si="595"/>
        <v>224.60000000000002</v>
      </c>
      <c r="Z1618" s="15">
        <f t="shared" si="596"/>
        <v>195.40200000000002</v>
      </c>
      <c r="AA1618" s="15">
        <f t="shared" si="597"/>
        <v>19.540200000000002</v>
      </c>
      <c r="AB1618" s="15">
        <f t="shared" si="598"/>
        <v>6.5</v>
      </c>
      <c r="AC1618" s="15">
        <f t="shared" si="599"/>
        <v>28.5</v>
      </c>
      <c r="AD1618" s="15">
        <f t="shared" si="600"/>
        <v>6.1</v>
      </c>
      <c r="AE1618" s="15">
        <f t="shared" si="601"/>
        <v>15.8</v>
      </c>
      <c r="AF1618" s="15">
        <f t="shared" si="602"/>
        <v>4.2</v>
      </c>
      <c r="AG1618" s="15">
        <f t="shared" si="603"/>
        <v>515.02089566304619</v>
      </c>
      <c r="AH1618" s="15">
        <f t="shared" si="604"/>
        <v>51.502089566304619</v>
      </c>
      <c r="AI1618" s="8">
        <f t="shared" si="605"/>
        <v>0.43819999999999998</v>
      </c>
      <c r="AJ1618" s="8">
        <v>0.65</v>
      </c>
      <c r="AK1618" s="8">
        <v>2.85</v>
      </c>
      <c r="AL1618" s="8">
        <v>0.61</v>
      </c>
      <c r="AM1618" s="8">
        <v>1.58</v>
      </c>
      <c r="AN1618" s="8">
        <v>0.42</v>
      </c>
      <c r="AO1618" s="8">
        <f t="shared" si="606"/>
        <v>14.833409402099498</v>
      </c>
      <c r="AP1618" s="8">
        <f t="shared" si="607"/>
        <v>65.038795070743959</v>
      </c>
      <c r="AQ1618" s="8">
        <f t="shared" si="608"/>
        <v>13.920584208124144</v>
      </c>
      <c r="AR1618" s="8">
        <f t="shared" si="609"/>
        <v>36.056595162026476</v>
      </c>
      <c r="AS1618" s="8">
        <f t="shared" si="610"/>
        <v>9.5846645367412151</v>
      </c>
    </row>
    <row r="1619" spans="1:45" x14ac:dyDescent="0.35">
      <c r="A1619" s="25">
        <v>2018</v>
      </c>
      <c r="B1619" s="2">
        <v>16821</v>
      </c>
      <c r="C1619" s="25" t="s">
        <v>163</v>
      </c>
      <c r="D1619" s="17">
        <v>33</v>
      </c>
      <c r="E1619" s="18" t="s">
        <v>85</v>
      </c>
      <c r="F1619" s="20" t="s">
        <v>156</v>
      </c>
      <c r="G1619" s="22">
        <v>3</v>
      </c>
      <c r="H1619" s="2">
        <v>280</v>
      </c>
      <c r="I1619" s="2">
        <f t="shared" si="588"/>
        <v>138</v>
      </c>
      <c r="J1619" s="2">
        <v>4</v>
      </c>
      <c r="K1619" s="2">
        <v>46</v>
      </c>
      <c r="L1619" s="8">
        <f t="shared" si="589"/>
        <v>116.84</v>
      </c>
      <c r="M1619" s="8">
        <v>13.61</v>
      </c>
      <c r="N1619" s="8">
        <v>6.19</v>
      </c>
      <c r="O1619" s="8">
        <f t="shared" si="590"/>
        <v>55.780384568965516</v>
      </c>
      <c r="P1619" s="8">
        <f t="shared" si="587"/>
        <v>55.780384568965516</v>
      </c>
      <c r="Q1619" s="8">
        <f t="shared" si="591"/>
        <v>3751.2308622629312</v>
      </c>
      <c r="R1619" s="8"/>
      <c r="S1619" s="8">
        <v>9</v>
      </c>
      <c r="T1619" s="8">
        <v>43.8</v>
      </c>
      <c r="U1619" s="8">
        <v>20.22</v>
      </c>
      <c r="V1619" s="15">
        <f t="shared" si="592"/>
        <v>438</v>
      </c>
      <c r="W1619" s="15">
        <f t="shared" si="593"/>
        <v>381.06</v>
      </c>
      <c r="X1619" s="15">
        <f t="shared" si="594"/>
        <v>38.106000000000002</v>
      </c>
      <c r="Y1619" s="15">
        <f t="shared" si="595"/>
        <v>202.2</v>
      </c>
      <c r="Z1619" s="15">
        <f t="shared" si="596"/>
        <v>175.91399999999999</v>
      </c>
      <c r="AA1619" s="15">
        <f t="shared" si="597"/>
        <v>17.5914</v>
      </c>
      <c r="AB1619" s="15">
        <f t="shared" si="598"/>
        <v>6.5</v>
      </c>
      <c r="AC1619" s="15">
        <f t="shared" si="599"/>
        <v>28.5</v>
      </c>
      <c r="AD1619" s="15">
        <f t="shared" si="600"/>
        <v>6</v>
      </c>
      <c r="AE1619" s="15">
        <f t="shared" si="601"/>
        <v>15.8</v>
      </c>
      <c r="AF1619" s="15">
        <f t="shared" si="602"/>
        <v>4.3</v>
      </c>
      <c r="AG1619" s="15">
        <f t="shared" si="603"/>
        <v>502.61216932930915</v>
      </c>
      <c r="AH1619" s="15">
        <f t="shared" si="604"/>
        <v>50.261216932930914</v>
      </c>
      <c r="AI1619" s="8">
        <f t="shared" si="605"/>
        <v>0.438</v>
      </c>
      <c r="AJ1619" s="8">
        <v>0.65</v>
      </c>
      <c r="AK1619" s="8">
        <v>2.85</v>
      </c>
      <c r="AL1619" s="8">
        <v>0.6</v>
      </c>
      <c r="AM1619" s="8">
        <v>1.58</v>
      </c>
      <c r="AN1619" s="8">
        <v>0.43</v>
      </c>
      <c r="AO1619" s="8">
        <f t="shared" si="606"/>
        <v>14.840182648401827</v>
      </c>
      <c r="AP1619" s="8">
        <f t="shared" si="607"/>
        <v>65.06849315068493</v>
      </c>
      <c r="AQ1619" s="8">
        <f t="shared" si="608"/>
        <v>13.698630136986301</v>
      </c>
      <c r="AR1619" s="8">
        <f t="shared" si="609"/>
        <v>36.073059360730596</v>
      </c>
      <c r="AS1619" s="8">
        <f t="shared" si="610"/>
        <v>9.8173515981735164</v>
      </c>
    </row>
    <row r="1620" spans="1:45" x14ac:dyDescent="0.35">
      <c r="A1620" s="25">
        <v>2018</v>
      </c>
      <c r="B1620" s="2">
        <v>16822</v>
      </c>
      <c r="C1620" s="25" t="s">
        <v>163</v>
      </c>
      <c r="D1620" s="17">
        <v>75</v>
      </c>
      <c r="E1620" s="18" t="s">
        <v>72</v>
      </c>
      <c r="F1620" s="20" t="s">
        <v>156</v>
      </c>
      <c r="G1620" s="22">
        <v>3</v>
      </c>
      <c r="H1620" s="2">
        <v>275</v>
      </c>
      <c r="I1620" s="2">
        <f t="shared" si="588"/>
        <v>133</v>
      </c>
      <c r="J1620" s="2">
        <v>1</v>
      </c>
      <c r="K1620" s="2">
        <v>21</v>
      </c>
      <c r="L1620" s="8">
        <f t="shared" si="589"/>
        <v>53.34</v>
      </c>
      <c r="M1620" s="8">
        <v>12.87</v>
      </c>
      <c r="N1620" s="8">
        <v>6.92</v>
      </c>
      <c r="O1620" s="8">
        <f t="shared" si="590"/>
        <v>62.892837586206888</v>
      </c>
      <c r="P1620" s="8">
        <f t="shared" si="587"/>
        <v>62.892837586206888</v>
      </c>
      <c r="Q1620" s="8">
        <f t="shared" si="591"/>
        <v>4229.5433276724134</v>
      </c>
      <c r="R1620" s="8"/>
      <c r="S1620" s="8">
        <v>8.8699999999999992</v>
      </c>
      <c r="T1620" s="8">
        <v>42.1</v>
      </c>
      <c r="U1620" s="8">
        <v>22.16</v>
      </c>
      <c r="V1620" s="15">
        <f t="shared" si="592"/>
        <v>421</v>
      </c>
      <c r="W1620" s="15">
        <f t="shared" si="593"/>
        <v>366.27</v>
      </c>
      <c r="X1620" s="15">
        <f t="shared" si="594"/>
        <v>36.626999999999995</v>
      </c>
      <c r="Y1620" s="15">
        <f t="shared" si="595"/>
        <v>221.6</v>
      </c>
      <c r="Z1620" s="15">
        <f t="shared" si="596"/>
        <v>192.792</v>
      </c>
      <c r="AA1620" s="15">
        <f t="shared" si="597"/>
        <v>19.279199999999999</v>
      </c>
      <c r="AB1620" s="15">
        <f t="shared" si="598"/>
        <v>6.4</v>
      </c>
      <c r="AC1620" s="15">
        <f t="shared" si="599"/>
        <v>27.799999999999997</v>
      </c>
      <c r="AD1620" s="15">
        <f t="shared" si="600"/>
        <v>6</v>
      </c>
      <c r="AE1620" s="15">
        <f t="shared" si="601"/>
        <v>15.700000000000001</v>
      </c>
      <c r="AF1620" s="15">
        <f t="shared" si="602"/>
        <v>4</v>
      </c>
      <c r="AG1620" s="15">
        <f t="shared" si="603"/>
        <v>493.20567340436571</v>
      </c>
      <c r="AH1620" s="15">
        <f t="shared" si="604"/>
        <v>49.320567340436568</v>
      </c>
      <c r="AI1620" s="8">
        <f t="shared" si="605"/>
        <v>0.42099999999999999</v>
      </c>
      <c r="AJ1620" s="8">
        <v>0.64</v>
      </c>
      <c r="AK1620" s="8">
        <v>2.78</v>
      </c>
      <c r="AL1620" s="8">
        <v>0.6</v>
      </c>
      <c r="AM1620" s="8">
        <v>1.57</v>
      </c>
      <c r="AN1620" s="8">
        <v>0.4</v>
      </c>
      <c r="AO1620" s="8">
        <f t="shared" si="606"/>
        <v>15.201900237529692</v>
      </c>
      <c r="AP1620" s="8">
        <f t="shared" si="607"/>
        <v>66.033254156769587</v>
      </c>
      <c r="AQ1620" s="8">
        <f t="shared" si="608"/>
        <v>14.251781472684087</v>
      </c>
      <c r="AR1620" s="8">
        <f t="shared" si="609"/>
        <v>37.292161520190028</v>
      </c>
      <c r="AS1620" s="8">
        <f t="shared" si="610"/>
        <v>9.5011876484560567</v>
      </c>
    </row>
    <row r="1621" spans="1:45" x14ac:dyDescent="0.35">
      <c r="A1621" s="25">
        <v>2018</v>
      </c>
      <c r="B1621" s="2">
        <v>16823</v>
      </c>
      <c r="C1621" s="25" t="s">
        <v>163</v>
      </c>
      <c r="D1621" s="17">
        <v>35</v>
      </c>
      <c r="E1621" s="18" t="s">
        <v>42</v>
      </c>
      <c r="F1621" s="20" t="s">
        <v>156</v>
      </c>
      <c r="G1621" s="22">
        <v>3</v>
      </c>
      <c r="H1621" s="2">
        <v>278</v>
      </c>
      <c r="I1621" s="2">
        <f t="shared" si="588"/>
        <v>136</v>
      </c>
      <c r="J1621" s="2">
        <v>2</v>
      </c>
      <c r="K1621" s="2">
        <v>38</v>
      </c>
      <c r="L1621" s="8">
        <f t="shared" si="589"/>
        <v>96.52</v>
      </c>
      <c r="M1621" s="8">
        <v>13.5</v>
      </c>
      <c r="N1621" s="8">
        <v>7.7</v>
      </c>
      <c r="O1621" s="8">
        <f t="shared" si="590"/>
        <v>69.475905172413803</v>
      </c>
      <c r="P1621" s="8">
        <f t="shared" si="587"/>
        <v>69.475905172413803</v>
      </c>
      <c r="Q1621" s="8">
        <f t="shared" si="591"/>
        <v>4672.2546228448282</v>
      </c>
      <c r="R1621" s="8"/>
      <c r="S1621" s="8">
        <v>9.33</v>
      </c>
      <c r="T1621" s="8">
        <v>44.19</v>
      </c>
      <c r="U1621" s="8">
        <v>21.55</v>
      </c>
      <c r="V1621" s="15">
        <f t="shared" si="592"/>
        <v>441.9</v>
      </c>
      <c r="W1621" s="15">
        <f t="shared" si="593"/>
        <v>384.45299999999997</v>
      </c>
      <c r="X1621" s="15">
        <f t="shared" si="594"/>
        <v>38.445299999999996</v>
      </c>
      <c r="Y1621" s="15">
        <f t="shared" si="595"/>
        <v>215.5</v>
      </c>
      <c r="Z1621" s="15">
        <f t="shared" si="596"/>
        <v>187.48499999999999</v>
      </c>
      <c r="AA1621" s="15">
        <f t="shared" si="597"/>
        <v>18.7485</v>
      </c>
      <c r="AB1621" s="15">
        <f t="shared" si="598"/>
        <v>6.5</v>
      </c>
      <c r="AC1621" s="15">
        <f t="shared" si="599"/>
        <v>28.599999999999998</v>
      </c>
      <c r="AD1621" s="15">
        <f t="shared" si="600"/>
        <v>6</v>
      </c>
      <c r="AE1621" s="15">
        <f t="shared" si="601"/>
        <v>16.399999999999999</v>
      </c>
      <c r="AF1621" s="15">
        <f t="shared" si="602"/>
        <v>4.5</v>
      </c>
      <c r="AG1621" s="15">
        <f t="shared" si="603"/>
        <v>514.30889971529621</v>
      </c>
      <c r="AH1621" s="15">
        <f t="shared" si="604"/>
        <v>51.430889971529616</v>
      </c>
      <c r="AI1621" s="8">
        <f t="shared" si="605"/>
        <v>0.44189999999999996</v>
      </c>
      <c r="AJ1621" s="8">
        <v>0.65</v>
      </c>
      <c r="AK1621" s="8">
        <v>2.86</v>
      </c>
      <c r="AL1621" s="8">
        <v>0.6</v>
      </c>
      <c r="AM1621" s="8">
        <v>1.64</v>
      </c>
      <c r="AN1621" s="8">
        <v>0.45</v>
      </c>
      <c r="AO1621" s="8">
        <f t="shared" si="606"/>
        <v>14.709210228558499</v>
      </c>
      <c r="AP1621" s="8">
        <f t="shared" si="607"/>
        <v>64.720525005657393</v>
      </c>
      <c r="AQ1621" s="8">
        <f t="shared" si="608"/>
        <v>13.577732518669384</v>
      </c>
      <c r="AR1621" s="8">
        <f t="shared" si="609"/>
        <v>37.112468884362976</v>
      </c>
      <c r="AS1621" s="8">
        <f t="shared" si="610"/>
        <v>10.183299389002038</v>
      </c>
    </row>
    <row r="1622" spans="1:45" x14ac:dyDescent="0.35">
      <c r="A1622" s="25">
        <v>2018</v>
      </c>
      <c r="B1622" s="2">
        <v>16824</v>
      </c>
      <c r="C1622" s="25" t="s">
        <v>163</v>
      </c>
      <c r="D1622" s="17">
        <v>111</v>
      </c>
      <c r="E1622" s="18" t="s">
        <v>106</v>
      </c>
      <c r="F1622" s="20" t="s">
        <v>156</v>
      </c>
      <c r="G1622" s="22">
        <v>3</v>
      </c>
      <c r="H1622" s="2">
        <v>279</v>
      </c>
      <c r="I1622" s="2">
        <f t="shared" si="588"/>
        <v>137</v>
      </c>
      <c r="J1622" s="2">
        <v>2</v>
      </c>
      <c r="K1622" s="2">
        <v>49</v>
      </c>
      <c r="L1622" s="8">
        <f t="shared" si="589"/>
        <v>124.46000000000001</v>
      </c>
      <c r="M1622" s="8">
        <v>13.19</v>
      </c>
      <c r="N1622" s="8">
        <v>8.25</v>
      </c>
      <c r="O1622" s="8">
        <f t="shared" si="590"/>
        <v>74.705243534482761</v>
      </c>
      <c r="P1622" s="8">
        <f t="shared" si="587"/>
        <v>74.705243534482761</v>
      </c>
      <c r="Q1622" s="8">
        <f t="shared" si="591"/>
        <v>5023.9276276939654</v>
      </c>
      <c r="R1622" s="8"/>
      <c r="S1622" s="8">
        <v>8.9700000000000006</v>
      </c>
      <c r="T1622" s="8">
        <v>44.78</v>
      </c>
      <c r="U1622" s="8">
        <v>20.79</v>
      </c>
      <c r="V1622" s="15">
        <f t="shared" si="592"/>
        <v>447.8</v>
      </c>
      <c r="W1622" s="15">
        <f t="shared" si="593"/>
        <v>389.58600000000001</v>
      </c>
      <c r="X1622" s="15">
        <f t="shared" si="594"/>
        <v>38.958600000000004</v>
      </c>
      <c r="Y1622" s="15">
        <f t="shared" si="595"/>
        <v>207.89999999999998</v>
      </c>
      <c r="Z1622" s="15">
        <f t="shared" si="596"/>
        <v>180.87299999999999</v>
      </c>
      <c r="AA1622" s="15">
        <f t="shared" si="597"/>
        <v>18.087299999999999</v>
      </c>
      <c r="AB1622" s="15">
        <f t="shared" si="598"/>
        <v>6.5</v>
      </c>
      <c r="AC1622" s="15">
        <f t="shared" si="599"/>
        <v>28.900000000000002</v>
      </c>
      <c r="AD1622" s="15">
        <f t="shared" si="600"/>
        <v>6.1</v>
      </c>
      <c r="AE1622" s="15">
        <f t="shared" si="601"/>
        <v>16.299999999999997</v>
      </c>
      <c r="AF1622" s="15">
        <f t="shared" si="602"/>
        <v>4.4000000000000004</v>
      </c>
      <c r="AG1622" s="15">
        <f t="shared" si="603"/>
        <v>516.96872826589879</v>
      </c>
      <c r="AH1622" s="15">
        <f t="shared" si="604"/>
        <v>51.696872826589882</v>
      </c>
      <c r="AI1622" s="8">
        <f t="shared" si="605"/>
        <v>0.44780000000000003</v>
      </c>
      <c r="AJ1622" s="8">
        <v>0.65</v>
      </c>
      <c r="AK1622" s="8">
        <v>2.89</v>
      </c>
      <c r="AL1622" s="8">
        <v>0.61</v>
      </c>
      <c r="AM1622" s="8">
        <v>1.63</v>
      </c>
      <c r="AN1622" s="8">
        <v>0.44</v>
      </c>
      <c r="AO1622" s="8">
        <f t="shared" si="606"/>
        <v>14.515408664582402</v>
      </c>
      <c r="AP1622" s="8">
        <f t="shared" si="607"/>
        <v>64.537740062527917</v>
      </c>
      <c r="AQ1622" s="8">
        <f t="shared" si="608"/>
        <v>13.622152746761946</v>
      </c>
      <c r="AR1622" s="8">
        <f t="shared" si="609"/>
        <v>36.400178651183552</v>
      </c>
      <c r="AS1622" s="8">
        <f t="shared" si="610"/>
        <v>9.8258150960250106</v>
      </c>
    </row>
    <row r="1623" spans="1:45" x14ac:dyDescent="0.35">
      <c r="A1623" s="25">
        <v>2018</v>
      </c>
      <c r="B1623" s="2">
        <v>16825</v>
      </c>
      <c r="C1623" s="25" t="s">
        <v>163</v>
      </c>
      <c r="D1623" s="17">
        <v>130</v>
      </c>
      <c r="E1623" s="18" t="s">
        <v>149</v>
      </c>
      <c r="F1623" s="20" t="s">
        <v>156</v>
      </c>
      <c r="G1623" s="22">
        <v>3</v>
      </c>
      <c r="H1623" s="2">
        <v>279</v>
      </c>
      <c r="I1623" s="2">
        <f t="shared" si="588"/>
        <v>137</v>
      </c>
      <c r="J1623" s="2">
        <v>1</v>
      </c>
      <c r="K1623" s="2">
        <v>32</v>
      </c>
      <c r="L1623" s="8">
        <f t="shared" si="589"/>
        <v>81.28</v>
      </c>
      <c r="M1623" s="8">
        <v>13.38</v>
      </c>
      <c r="N1623" s="8">
        <v>6.63</v>
      </c>
      <c r="O1623" s="8">
        <f t="shared" si="590"/>
        <v>59.904450517241386</v>
      </c>
      <c r="P1623" s="8">
        <f t="shared" si="587"/>
        <v>59.904450517241386</v>
      </c>
      <c r="Q1623" s="8">
        <f t="shared" si="591"/>
        <v>4028.5742972844832</v>
      </c>
      <c r="R1623" s="8"/>
      <c r="S1623" s="8">
        <v>8.58</v>
      </c>
      <c r="T1623" s="8">
        <v>44.45</v>
      </c>
      <c r="U1623" s="8">
        <v>20.71</v>
      </c>
      <c r="V1623" s="15">
        <f t="shared" si="592"/>
        <v>444.5</v>
      </c>
      <c r="W1623" s="15">
        <f t="shared" si="593"/>
        <v>386.71499999999997</v>
      </c>
      <c r="X1623" s="15">
        <f t="shared" si="594"/>
        <v>38.671499999999995</v>
      </c>
      <c r="Y1623" s="15">
        <f t="shared" si="595"/>
        <v>207.10000000000002</v>
      </c>
      <c r="Z1623" s="15">
        <f t="shared" si="596"/>
        <v>180.17700000000002</v>
      </c>
      <c r="AA1623" s="15">
        <f t="shared" si="597"/>
        <v>18.017700000000001</v>
      </c>
      <c r="AB1623" s="15">
        <f t="shared" si="598"/>
        <v>6.7</v>
      </c>
      <c r="AC1623" s="15">
        <f t="shared" si="599"/>
        <v>28.900000000000002</v>
      </c>
      <c r="AD1623" s="15">
        <f t="shared" si="600"/>
        <v>6.1</v>
      </c>
      <c r="AE1623" s="15">
        <f t="shared" si="601"/>
        <v>16.299999999999997</v>
      </c>
      <c r="AF1623" s="15">
        <f t="shared" si="602"/>
        <v>4.3</v>
      </c>
      <c r="AG1623" s="15">
        <f t="shared" si="603"/>
        <v>512.72334553232565</v>
      </c>
      <c r="AH1623" s="15">
        <f t="shared" si="604"/>
        <v>51.272334553232561</v>
      </c>
      <c r="AI1623" s="8">
        <f t="shared" si="605"/>
        <v>0.44450000000000001</v>
      </c>
      <c r="AJ1623" s="8">
        <v>0.67</v>
      </c>
      <c r="AK1623" s="8">
        <v>2.89</v>
      </c>
      <c r="AL1623" s="8">
        <v>0.61</v>
      </c>
      <c r="AM1623" s="8">
        <v>1.63</v>
      </c>
      <c r="AN1623" s="8">
        <v>0.43</v>
      </c>
      <c r="AO1623" s="8">
        <f t="shared" si="606"/>
        <v>15.073115860517435</v>
      </c>
      <c r="AP1623" s="8">
        <f t="shared" si="607"/>
        <v>65.016872890888649</v>
      </c>
      <c r="AQ1623" s="8">
        <f t="shared" si="608"/>
        <v>13.723284589426321</v>
      </c>
      <c r="AR1623" s="8">
        <f t="shared" si="609"/>
        <v>36.670416197975243</v>
      </c>
      <c r="AS1623" s="8">
        <f t="shared" si="610"/>
        <v>9.6737907761529804</v>
      </c>
    </row>
    <row r="1624" spans="1:45" x14ac:dyDescent="0.35">
      <c r="A1624" s="25">
        <v>2018</v>
      </c>
      <c r="B1624" s="2">
        <v>16826</v>
      </c>
      <c r="C1624" s="25" t="s">
        <v>163</v>
      </c>
      <c r="D1624" s="17">
        <v>132</v>
      </c>
      <c r="E1624" s="18" t="s">
        <v>32</v>
      </c>
      <c r="F1624" s="20" t="s">
        <v>156</v>
      </c>
      <c r="G1624" s="22">
        <v>3</v>
      </c>
      <c r="H1624" s="2">
        <v>277</v>
      </c>
      <c r="I1624" s="2">
        <f t="shared" si="588"/>
        <v>135</v>
      </c>
      <c r="J1624" s="2">
        <v>4</v>
      </c>
      <c r="K1624" s="2">
        <v>47</v>
      </c>
      <c r="L1624" s="8">
        <f t="shared" si="589"/>
        <v>119.38</v>
      </c>
      <c r="M1624" s="8">
        <v>13.6</v>
      </c>
      <c r="N1624" s="8">
        <v>6.97</v>
      </c>
      <c r="O1624" s="8">
        <f t="shared" si="590"/>
        <v>62.816524137931033</v>
      </c>
      <c r="P1624" s="8">
        <f t="shared" si="587"/>
        <v>62.816524137931033</v>
      </c>
      <c r="Q1624" s="8">
        <f t="shared" si="591"/>
        <v>4224.4112482758619</v>
      </c>
      <c r="R1624" s="8"/>
      <c r="S1624" s="8">
        <v>9.8000000000000007</v>
      </c>
      <c r="T1624" s="8">
        <v>42.69</v>
      </c>
      <c r="U1624" s="8">
        <v>21.41</v>
      </c>
      <c r="V1624" s="15">
        <f t="shared" si="592"/>
        <v>426.9</v>
      </c>
      <c r="W1624" s="15">
        <f t="shared" si="593"/>
        <v>371.40299999999996</v>
      </c>
      <c r="X1624" s="15">
        <f t="shared" si="594"/>
        <v>37.140299999999996</v>
      </c>
      <c r="Y1624" s="15">
        <f t="shared" si="595"/>
        <v>214.1</v>
      </c>
      <c r="Z1624" s="15">
        <f t="shared" si="596"/>
        <v>186.267</v>
      </c>
      <c r="AA1624" s="15">
        <f t="shared" si="597"/>
        <v>18.6267</v>
      </c>
      <c r="AB1624" s="15">
        <f t="shared" si="598"/>
        <v>6.4</v>
      </c>
      <c r="AC1624" s="15">
        <f t="shared" si="599"/>
        <v>28</v>
      </c>
      <c r="AD1624" s="15">
        <f t="shared" si="600"/>
        <v>6</v>
      </c>
      <c r="AE1624" s="15">
        <f t="shared" si="601"/>
        <v>15.8</v>
      </c>
      <c r="AF1624" s="15">
        <f t="shared" si="602"/>
        <v>4.3</v>
      </c>
      <c r="AG1624" s="15">
        <f t="shared" si="603"/>
        <v>496.10733870136539</v>
      </c>
      <c r="AH1624" s="15">
        <f t="shared" si="604"/>
        <v>49.610733870136542</v>
      </c>
      <c r="AI1624" s="8">
        <f t="shared" si="605"/>
        <v>0.4269</v>
      </c>
      <c r="AJ1624" s="8">
        <v>0.64</v>
      </c>
      <c r="AK1624" s="8">
        <v>2.8</v>
      </c>
      <c r="AL1624" s="8">
        <v>0.6</v>
      </c>
      <c r="AM1624" s="8">
        <v>1.58</v>
      </c>
      <c r="AN1624" s="8">
        <v>0.43</v>
      </c>
      <c r="AO1624" s="8">
        <f t="shared" si="606"/>
        <v>14.991801358631999</v>
      </c>
      <c r="AP1624" s="8">
        <f t="shared" si="607"/>
        <v>65.589130944014997</v>
      </c>
      <c r="AQ1624" s="8">
        <f t="shared" si="608"/>
        <v>14.054813773717498</v>
      </c>
      <c r="AR1624" s="8">
        <f t="shared" si="609"/>
        <v>37.011009604122748</v>
      </c>
      <c r="AS1624" s="8">
        <f t="shared" si="610"/>
        <v>10.072616537830873</v>
      </c>
    </row>
    <row r="1625" spans="1:45" x14ac:dyDescent="0.35">
      <c r="A1625" s="25">
        <v>2018</v>
      </c>
      <c r="B1625" s="2">
        <v>16827</v>
      </c>
      <c r="C1625" s="25" t="s">
        <v>163</v>
      </c>
      <c r="D1625" s="17">
        <v>52</v>
      </c>
      <c r="E1625" s="18" t="s">
        <v>89</v>
      </c>
      <c r="F1625" s="20" t="s">
        <v>156</v>
      </c>
      <c r="G1625" s="22">
        <v>3</v>
      </c>
      <c r="H1625" s="2">
        <v>277</v>
      </c>
      <c r="I1625" s="2">
        <f t="shared" si="588"/>
        <v>135</v>
      </c>
      <c r="J1625" s="2">
        <v>5</v>
      </c>
      <c r="K1625" s="2">
        <v>47</v>
      </c>
      <c r="L1625" s="8">
        <f t="shared" si="589"/>
        <v>119.38</v>
      </c>
      <c r="M1625" s="8">
        <v>13.97</v>
      </c>
      <c r="N1625" s="8">
        <v>3.11</v>
      </c>
      <c r="O1625" s="8">
        <f t="shared" si="590"/>
        <v>27.908576982758621</v>
      </c>
      <c r="P1625" s="8">
        <f t="shared" si="587"/>
        <v>31.009529980842913</v>
      </c>
      <c r="Q1625" s="8">
        <f t="shared" si="591"/>
        <v>2085.3908912116858</v>
      </c>
      <c r="R1625" s="8">
        <v>10</v>
      </c>
      <c r="S1625" s="8">
        <v>9.6999999999999993</v>
      </c>
      <c r="T1625" s="8">
        <v>42.57</v>
      </c>
      <c r="U1625" s="8">
        <v>21.35</v>
      </c>
      <c r="V1625" s="15">
        <f t="shared" si="592"/>
        <v>425.7</v>
      </c>
      <c r="W1625" s="15">
        <f t="shared" si="593"/>
        <v>370.35899999999998</v>
      </c>
      <c r="X1625" s="15">
        <f t="shared" si="594"/>
        <v>37.035899999999998</v>
      </c>
      <c r="Y1625" s="15">
        <f t="shared" si="595"/>
        <v>213.5</v>
      </c>
      <c r="Z1625" s="15">
        <f t="shared" si="596"/>
        <v>185.745</v>
      </c>
      <c r="AA1625" s="15">
        <f t="shared" si="597"/>
        <v>18.5745</v>
      </c>
      <c r="AB1625" s="15">
        <f t="shared" si="598"/>
        <v>6.3</v>
      </c>
      <c r="AC1625" s="15">
        <f t="shared" si="599"/>
        <v>27.9</v>
      </c>
      <c r="AD1625" s="15">
        <f t="shared" si="600"/>
        <v>5.8</v>
      </c>
      <c r="AE1625" s="15">
        <f t="shared" si="601"/>
        <v>15.9</v>
      </c>
      <c r="AF1625" s="15">
        <f t="shared" si="602"/>
        <v>4.3</v>
      </c>
      <c r="AG1625" s="15">
        <f t="shared" si="603"/>
        <v>494.39565054532375</v>
      </c>
      <c r="AH1625" s="15">
        <f t="shared" si="604"/>
        <v>49.439565054532373</v>
      </c>
      <c r="AI1625" s="8">
        <f t="shared" si="605"/>
        <v>0.42569999999999997</v>
      </c>
      <c r="AJ1625" s="8">
        <v>0.63</v>
      </c>
      <c r="AK1625" s="8">
        <v>2.79</v>
      </c>
      <c r="AL1625" s="8">
        <v>0.57999999999999996</v>
      </c>
      <c r="AM1625" s="8">
        <v>1.59</v>
      </c>
      <c r="AN1625" s="8">
        <v>0.43</v>
      </c>
      <c r="AO1625" s="8">
        <f t="shared" si="606"/>
        <v>14.799154334038056</v>
      </c>
      <c r="AP1625" s="8">
        <f t="shared" si="607"/>
        <v>65.539112050739959</v>
      </c>
      <c r="AQ1625" s="8">
        <f t="shared" si="608"/>
        <v>13.624618275781067</v>
      </c>
      <c r="AR1625" s="8">
        <f t="shared" si="609"/>
        <v>37.350246652572238</v>
      </c>
      <c r="AS1625" s="8">
        <f t="shared" si="610"/>
        <v>10.101010101010102</v>
      </c>
    </row>
    <row r="1626" spans="1:45" x14ac:dyDescent="0.35">
      <c r="A1626" s="25">
        <v>2018</v>
      </c>
      <c r="B1626" s="2">
        <v>16828</v>
      </c>
      <c r="C1626" s="25" t="s">
        <v>163</v>
      </c>
      <c r="D1626" s="17">
        <v>80</v>
      </c>
      <c r="E1626" s="18" t="s">
        <v>29</v>
      </c>
      <c r="F1626" s="20" t="s">
        <v>156</v>
      </c>
      <c r="G1626" s="22">
        <v>3</v>
      </c>
      <c r="H1626" s="2">
        <v>266</v>
      </c>
      <c r="I1626" s="2">
        <f t="shared" si="588"/>
        <v>124</v>
      </c>
      <c r="J1626" s="2">
        <v>3</v>
      </c>
      <c r="K1626" s="2">
        <v>48</v>
      </c>
      <c r="L1626" s="8">
        <f t="shared" si="589"/>
        <v>121.92</v>
      </c>
      <c r="M1626" s="8">
        <v>13.71</v>
      </c>
      <c r="N1626" s="8">
        <v>6.34</v>
      </c>
      <c r="O1626" s="8">
        <f t="shared" si="590"/>
        <v>57.065957413793093</v>
      </c>
      <c r="P1626" s="8">
        <f t="shared" si="587"/>
        <v>63.406619348658992</v>
      </c>
      <c r="Q1626" s="8">
        <f t="shared" si="591"/>
        <v>4264.0951511973171</v>
      </c>
      <c r="R1626" s="8">
        <v>10</v>
      </c>
      <c r="S1626" s="8">
        <v>8.92</v>
      </c>
      <c r="T1626" s="8">
        <v>42.31</v>
      </c>
      <c r="U1626" s="8">
        <v>22.4</v>
      </c>
      <c r="V1626" s="15">
        <f t="shared" si="592"/>
        <v>423.1</v>
      </c>
      <c r="W1626" s="15">
        <f t="shared" si="593"/>
        <v>368.09700000000004</v>
      </c>
      <c r="X1626" s="15">
        <f t="shared" si="594"/>
        <v>36.809700000000007</v>
      </c>
      <c r="Y1626" s="15">
        <f t="shared" si="595"/>
        <v>224</v>
      </c>
      <c r="Z1626" s="15">
        <f t="shared" si="596"/>
        <v>194.88</v>
      </c>
      <c r="AA1626" s="15">
        <f t="shared" si="597"/>
        <v>19.488</v>
      </c>
      <c r="AB1626" s="15">
        <f t="shared" si="598"/>
        <v>6.4</v>
      </c>
      <c r="AC1626" s="15">
        <f t="shared" si="599"/>
        <v>27.7</v>
      </c>
      <c r="AD1626" s="15">
        <f t="shared" si="600"/>
        <v>5.8999999999999995</v>
      </c>
      <c r="AE1626" s="15">
        <f t="shared" si="601"/>
        <v>15.8</v>
      </c>
      <c r="AF1626" s="15">
        <f t="shared" si="602"/>
        <v>4.4000000000000004</v>
      </c>
      <c r="AG1626" s="15">
        <f t="shared" si="603"/>
        <v>496.95130512545796</v>
      </c>
      <c r="AH1626" s="15">
        <f t="shared" si="604"/>
        <v>49.695130512545795</v>
      </c>
      <c r="AI1626" s="8">
        <f t="shared" si="605"/>
        <v>0.42310000000000003</v>
      </c>
      <c r="AJ1626" s="8">
        <v>0.64</v>
      </c>
      <c r="AK1626" s="8">
        <v>2.77</v>
      </c>
      <c r="AL1626" s="8">
        <v>0.59</v>
      </c>
      <c r="AM1626" s="8">
        <v>1.58</v>
      </c>
      <c r="AN1626" s="8">
        <v>0.44</v>
      </c>
      <c r="AO1626" s="8">
        <f t="shared" si="606"/>
        <v>15.126447648310092</v>
      </c>
      <c r="AP1626" s="8">
        <f t="shared" si="607"/>
        <v>65.469156227842106</v>
      </c>
      <c r="AQ1626" s="8">
        <f t="shared" si="608"/>
        <v>13.944693925785863</v>
      </c>
      <c r="AR1626" s="8">
        <f t="shared" si="609"/>
        <v>37.34341763176554</v>
      </c>
      <c r="AS1626" s="8">
        <f t="shared" si="610"/>
        <v>10.399432758213189</v>
      </c>
    </row>
    <row r="1627" spans="1:45" x14ac:dyDescent="0.35">
      <c r="A1627" s="25">
        <v>2018</v>
      </c>
      <c r="B1627" s="2">
        <v>16829</v>
      </c>
      <c r="C1627" s="25" t="s">
        <v>163</v>
      </c>
      <c r="D1627" s="17">
        <v>95</v>
      </c>
      <c r="E1627" s="18" t="s">
        <v>107</v>
      </c>
      <c r="F1627" s="20" t="s">
        <v>156</v>
      </c>
      <c r="G1627" s="22">
        <v>3</v>
      </c>
      <c r="H1627" s="2">
        <v>277</v>
      </c>
      <c r="I1627" s="2">
        <f t="shared" si="588"/>
        <v>135</v>
      </c>
      <c r="J1627" s="2">
        <v>5</v>
      </c>
      <c r="K1627" s="2">
        <v>45</v>
      </c>
      <c r="L1627" s="8">
        <f t="shared" si="589"/>
        <v>114.3</v>
      </c>
      <c r="M1627" s="8">
        <v>13.73</v>
      </c>
      <c r="N1627" s="8">
        <v>5.28</v>
      </c>
      <c r="O1627" s="8">
        <f t="shared" si="590"/>
        <v>47.513946206896556</v>
      </c>
      <c r="P1627" s="8">
        <f t="shared" si="587"/>
        <v>47.513946206896556</v>
      </c>
      <c r="Q1627" s="8">
        <f t="shared" si="591"/>
        <v>3195.3128824137934</v>
      </c>
      <c r="R1627" s="8"/>
      <c r="S1627" s="8">
        <v>9.65</v>
      </c>
      <c r="T1627" s="8">
        <v>44.23</v>
      </c>
      <c r="U1627" s="8">
        <v>21.64</v>
      </c>
      <c r="V1627" s="15">
        <f t="shared" si="592"/>
        <v>442.29999999999995</v>
      </c>
      <c r="W1627" s="15">
        <f t="shared" si="593"/>
        <v>384.80099999999993</v>
      </c>
      <c r="X1627" s="15">
        <f t="shared" si="594"/>
        <v>38.480099999999993</v>
      </c>
      <c r="Y1627" s="15">
        <f t="shared" si="595"/>
        <v>216.4</v>
      </c>
      <c r="Z1627" s="15">
        <f t="shared" si="596"/>
        <v>188.268</v>
      </c>
      <c r="AA1627" s="15">
        <f t="shared" si="597"/>
        <v>18.826799999999999</v>
      </c>
      <c r="AB1627" s="15">
        <f t="shared" si="598"/>
        <v>6.5</v>
      </c>
      <c r="AC1627" s="15">
        <f t="shared" si="599"/>
        <v>28.799999999999997</v>
      </c>
      <c r="AD1627" s="15">
        <f t="shared" si="600"/>
        <v>6.1</v>
      </c>
      <c r="AE1627" s="15">
        <f t="shared" si="601"/>
        <v>16.200000000000003</v>
      </c>
      <c r="AF1627" s="15">
        <f t="shared" si="602"/>
        <v>4.4000000000000004</v>
      </c>
      <c r="AG1627" s="15">
        <f t="shared" si="603"/>
        <v>515.27099648866749</v>
      </c>
      <c r="AH1627" s="15">
        <f t="shared" si="604"/>
        <v>51.527099648866745</v>
      </c>
      <c r="AI1627" s="8">
        <f t="shared" si="605"/>
        <v>0.44229999999999997</v>
      </c>
      <c r="AJ1627" s="8">
        <v>0.65</v>
      </c>
      <c r="AK1627" s="8">
        <v>2.88</v>
      </c>
      <c r="AL1627" s="8">
        <v>0.61</v>
      </c>
      <c r="AM1627" s="8">
        <v>1.62</v>
      </c>
      <c r="AN1627" s="8">
        <v>0.44</v>
      </c>
      <c r="AO1627" s="8">
        <f t="shared" si="606"/>
        <v>14.695907754917478</v>
      </c>
      <c r="AP1627" s="8">
        <f t="shared" si="607"/>
        <v>65.114175898711281</v>
      </c>
      <c r="AQ1627" s="8">
        <f t="shared" si="608"/>
        <v>13.791544200768708</v>
      </c>
      <c r="AR1627" s="8">
        <f t="shared" si="609"/>
        <v>36.626723943025105</v>
      </c>
      <c r="AS1627" s="8">
        <f t="shared" si="610"/>
        <v>9.9479990956364475</v>
      </c>
    </row>
    <row r="1628" spans="1:45" x14ac:dyDescent="0.35">
      <c r="A1628" s="25">
        <v>2018</v>
      </c>
      <c r="B1628" s="2">
        <v>16830</v>
      </c>
      <c r="C1628" s="25" t="s">
        <v>163</v>
      </c>
      <c r="D1628" s="17">
        <v>143</v>
      </c>
      <c r="E1628" s="18" t="s">
        <v>77</v>
      </c>
      <c r="F1628" s="20" t="s">
        <v>156</v>
      </c>
      <c r="G1628" s="22">
        <v>3</v>
      </c>
      <c r="H1628" s="2">
        <v>266</v>
      </c>
      <c r="I1628" s="2">
        <f t="shared" si="588"/>
        <v>124</v>
      </c>
      <c r="J1628" s="2">
        <v>2</v>
      </c>
      <c r="K1628" s="2">
        <v>39</v>
      </c>
      <c r="L1628" s="8">
        <f t="shared" si="589"/>
        <v>99.06</v>
      </c>
      <c r="M1628" s="8">
        <v>13.61</v>
      </c>
      <c r="N1628" s="8">
        <v>5.32</v>
      </c>
      <c r="O1628" s="8">
        <f t="shared" si="590"/>
        <v>47.940492068965519</v>
      </c>
      <c r="P1628" s="8">
        <f t="shared" si="587"/>
        <v>47.940492068965519</v>
      </c>
      <c r="Q1628" s="8">
        <f t="shared" si="591"/>
        <v>3223.9980916379313</v>
      </c>
      <c r="R1628" s="8"/>
      <c r="S1628" s="8">
        <v>9.32</v>
      </c>
      <c r="T1628" s="8">
        <v>42.62</v>
      </c>
      <c r="U1628" s="8">
        <v>20.79</v>
      </c>
      <c r="V1628" s="15">
        <f t="shared" si="592"/>
        <v>426.2</v>
      </c>
      <c r="W1628" s="15">
        <f t="shared" si="593"/>
        <v>370.79399999999998</v>
      </c>
      <c r="X1628" s="15">
        <f t="shared" si="594"/>
        <v>37.0794</v>
      </c>
      <c r="Y1628" s="15">
        <f t="shared" si="595"/>
        <v>207.89999999999998</v>
      </c>
      <c r="Z1628" s="15">
        <f t="shared" si="596"/>
        <v>180.87299999999999</v>
      </c>
      <c r="AA1628" s="15">
        <f t="shared" si="597"/>
        <v>18.087299999999999</v>
      </c>
      <c r="AB1628" s="15">
        <f t="shared" si="598"/>
        <v>6.5</v>
      </c>
      <c r="AC1628" s="15">
        <f t="shared" si="599"/>
        <v>27.7</v>
      </c>
      <c r="AD1628" s="15">
        <f t="shared" si="600"/>
        <v>5.8999999999999995</v>
      </c>
      <c r="AE1628" s="15">
        <f t="shared" si="601"/>
        <v>15.9</v>
      </c>
      <c r="AF1628" s="15">
        <f t="shared" si="602"/>
        <v>4.4000000000000004</v>
      </c>
      <c r="AG1628" s="15">
        <f t="shared" si="603"/>
        <v>492.03231796991076</v>
      </c>
      <c r="AH1628" s="15">
        <f t="shared" si="604"/>
        <v>49.203231796991076</v>
      </c>
      <c r="AI1628" s="8">
        <f t="shared" si="605"/>
        <v>0.42619999999999997</v>
      </c>
      <c r="AJ1628" s="8">
        <v>0.65</v>
      </c>
      <c r="AK1628" s="8">
        <v>2.77</v>
      </c>
      <c r="AL1628" s="8">
        <v>0.59</v>
      </c>
      <c r="AM1628" s="8">
        <v>1.59</v>
      </c>
      <c r="AN1628" s="8">
        <v>0.44</v>
      </c>
      <c r="AO1628" s="8">
        <f t="shared" si="606"/>
        <v>15.251055842327547</v>
      </c>
      <c r="AP1628" s="8">
        <f t="shared" si="607"/>
        <v>64.992961051149692</v>
      </c>
      <c r="AQ1628" s="8">
        <f t="shared" si="608"/>
        <v>13.843266072266541</v>
      </c>
      <c r="AR1628" s="8">
        <f t="shared" si="609"/>
        <v>37.306428906616617</v>
      </c>
      <c r="AS1628" s="8">
        <f t="shared" si="610"/>
        <v>10.323791647114033</v>
      </c>
    </row>
    <row r="1629" spans="1:45" x14ac:dyDescent="0.35">
      <c r="A1629" s="25">
        <v>2018</v>
      </c>
      <c r="B1629" s="2">
        <v>16831</v>
      </c>
      <c r="C1629" s="25" t="s">
        <v>163</v>
      </c>
      <c r="D1629" s="17">
        <v>134</v>
      </c>
      <c r="E1629" s="18" t="s">
        <v>52</v>
      </c>
      <c r="F1629" s="20" t="s">
        <v>156</v>
      </c>
      <c r="G1629" s="22">
        <v>3</v>
      </c>
      <c r="H1629" s="2">
        <v>266</v>
      </c>
      <c r="I1629" s="2">
        <f t="shared" si="588"/>
        <v>124</v>
      </c>
      <c r="J1629" s="2">
        <v>2</v>
      </c>
      <c r="K1629" s="2">
        <v>40</v>
      </c>
      <c r="L1629" s="8">
        <f t="shared" si="589"/>
        <v>101.6</v>
      </c>
      <c r="M1629" s="8">
        <v>13.56</v>
      </c>
      <c r="N1629" s="8">
        <v>6</v>
      </c>
      <c r="O1629" s="8">
        <f t="shared" si="590"/>
        <v>54.09951724137931</v>
      </c>
      <c r="P1629" s="8">
        <f t="shared" si="587"/>
        <v>54.09951724137931</v>
      </c>
      <c r="Q1629" s="8">
        <f t="shared" si="591"/>
        <v>3638.1925344827587</v>
      </c>
      <c r="R1629" s="8"/>
      <c r="S1629" s="8">
        <v>9.5</v>
      </c>
      <c r="T1629" s="8">
        <v>43.33</v>
      </c>
      <c r="U1629" s="8">
        <v>22</v>
      </c>
      <c r="V1629" s="15">
        <f t="shared" si="592"/>
        <v>433.29999999999995</v>
      </c>
      <c r="W1629" s="15">
        <f t="shared" si="593"/>
        <v>376.97099999999995</v>
      </c>
      <c r="X1629" s="15">
        <f t="shared" si="594"/>
        <v>37.697099999999992</v>
      </c>
      <c r="Y1629" s="15">
        <f t="shared" si="595"/>
        <v>220</v>
      </c>
      <c r="Z1629" s="15">
        <f t="shared" si="596"/>
        <v>191.4</v>
      </c>
      <c r="AA1629" s="15">
        <f t="shared" si="597"/>
        <v>19.14</v>
      </c>
      <c r="AB1629" s="15">
        <f t="shared" si="598"/>
        <v>6.3</v>
      </c>
      <c r="AC1629" s="15">
        <f t="shared" si="599"/>
        <v>28.2</v>
      </c>
      <c r="AD1629" s="15">
        <f t="shared" si="600"/>
        <v>5.8999999999999995</v>
      </c>
      <c r="AE1629" s="15">
        <f t="shared" si="601"/>
        <v>15.9</v>
      </c>
      <c r="AF1629" s="15">
        <f t="shared" si="602"/>
        <v>4.3</v>
      </c>
      <c r="AG1629" s="15">
        <f t="shared" si="603"/>
        <v>506.74138876641308</v>
      </c>
      <c r="AH1629" s="15">
        <f t="shared" si="604"/>
        <v>50.674138876641308</v>
      </c>
      <c r="AI1629" s="8">
        <f t="shared" si="605"/>
        <v>0.43329999999999996</v>
      </c>
      <c r="AJ1629" s="8">
        <v>0.63</v>
      </c>
      <c r="AK1629" s="8">
        <v>2.82</v>
      </c>
      <c r="AL1629" s="8">
        <v>0.59</v>
      </c>
      <c r="AM1629" s="8">
        <v>1.59</v>
      </c>
      <c r="AN1629" s="8">
        <v>0.43</v>
      </c>
      <c r="AO1629" s="8">
        <f t="shared" si="606"/>
        <v>14.539579967689823</v>
      </c>
      <c r="AP1629" s="8">
        <f t="shared" si="607"/>
        <v>65.081929379183023</v>
      </c>
      <c r="AQ1629" s="8">
        <f t="shared" si="608"/>
        <v>13.616432033233325</v>
      </c>
      <c r="AR1629" s="8">
        <f t="shared" si="609"/>
        <v>36.695130394645744</v>
      </c>
      <c r="AS1629" s="8">
        <f t="shared" si="610"/>
        <v>9.9238402954073397</v>
      </c>
    </row>
    <row r="1630" spans="1:45" x14ac:dyDescent="0.35">
      <c r="A1630" s="25">
        <v>2018</v>
      </c>
      <c r="B1630" s="2">
        <v>16832</v>
      </c>
      <c r="C1630" s="25" t="s">
        <v>163</v>
      </c>
      <c r="D1630" s="17">
        <v>118</v>
      </c>
      <c r="E1630" s="18" t="s">
        <v>139</v>
      </c>
      <c r="F1630" s="20" t="s">
        <v>156</v>
      </c>
      <c r="G1630" s="22">
        <v>3</v>
      </c>
      <c r="H1630" s="2">
        <v>276</v>
      </c>
      <c r="I1630" s="2">
        <f t="shared" si="588"/>
        <v>134</v>
      </c>
      <c r="J1630" s="2">
        <v>3</v>
      </c>
      <c r="K1630" s="2">
        <v>47</v>
      </c>
      <c r="L1630" s="8">
        <f t="shared" si="589"/>
        <v>119.38</v>
      </c>
      <c r="M1630" s="8">
        <v>13.22</v>
      </c>
      <c r="N1630" s="8">
        <v>6.53</v>
      </c>
      <c r="O1630" s="8">
        <f t="shared" si="590"/>
        <v>59.10989775862069</v>
      </c>
      <c r="P1630" s="8">
        <f t="shared" si="587"/>
        <v>59.10989775862069</v>
      </c>
      <c r="Q1630" s="8">
        <f t="shared" si="591"/>
        <v>3975.1406242672415</v>
      </c>
      <c r="R1630" s="8"/>
      <c r="S1630" s="8">
        <v>9.7200000000000006</v>
      </c>
      <c r="T1630" s="8">
        <v>42.82</v>
      </c>
      <c r="U1630" s="8">
        <v>21.97</v>
      </c>
      <c r="V1630" s="15">
        <f t="shared" si="592"/>
        <v>428.2</v>
      </c>
      <c r="W1630" s="15">
        <f t="shared" si="593"/>
        <v>372.53399999999999</v>
      </c>
      <c r="X1630" s="15">
        <f t="shared" si="594"/>
        <v>37.253399999999999</v>
      </c>
      <c r="Y1630" s="15">
        <f t="shared" si="595"/>
        <v>219.7</v>
      </c>
      <c r="Z1630" s="15">
        <f t="shared" si="596"/>
        <v>191.13899999999998</v>
      </c>
      <c r="AA1630" s="15">
        <f t="shared" si="597"/>
        <v>19.113899999999997</v>
      </c>
      <c r="AB1630" s="15">
        <f t="shared" si="598"/>
        <v>6.3</v>
      </c>
      <c r="AC1630" s="15">
        <f t="shared" si="599"/>
        <v>27.9</v>
      </c>
      <c r="AD1630" s="15">
        <f t="shared" si="600"/>
        <v>6</v>
      </c>
      <c r="AE1630" s="15">
        <f t="shared" si="601"/>
        <v>15.8</v>
      </c>
      <c r="AF1630" s="15">
        <f t="shared" si="602"/>
        <v>4.3</v>
      </c>
      <c r="AG1630" s="15">
        <f t="shared" si="603"/>
        <v>500.61538492962967</v>
      </c>
      <c r="AH1630" s="15">
        <f t="shared" si="604"/>
        <v>50.061538492962967</v>
      </c>
      <c r="AI1630" s="8">
        <f t="shared" si="605"/>
        <v>0.42819999999999997</v>
      </c>
      <c r="AJ1630" s="8">
        <v>0.63</v>
      </c>
      <c r="AK1630" s="8">
        <v>2.79</v>
      </c>
      <c r="AL1630" s="8">
        <v>0.6</v>
      </c>
      <c r="AM1630" s="8">
        <v>1.58</v>
      </c>
      <c r="AN1630" s="8">
        <v>0.43</v>
      </c>
      <c r="AO1630" s="8">
        <f t="shared" si="606"/>
        <v>14.712751050910789</v>
      </c>
      <c r="AP1630" s="8">
        <f t="shared" si="607"/>
        <v>65.156468939747782</v>
      </c>
      <c r="AQ1630" s="8">
        <f t="shared" si="608"/>
        <v>14.012143858010276</v>
      </c>
      <c r="AR1630" s="8">
        <f t="shared" si="609"/>
        <v>36.898645492760394</v>
      </c>
      <c r="AS1630" s="8">
        <f t="shared" si="610"/>
        <v>10.042036431574031</v>
      </c>
    </row>
    <row r="1631" spans="1:45" x14ac:dyDescent="0.35">
      <c r="A1631" s="25">
        <v>2018</v>
      </c>
      <c r="B1631" s="2">
        <v>16833</v>
      </c>
      <c r="C1631" s="25" t="s">
        <v>163</v>
      </c>
      <c r="D1631" s="17">
        <v>104</v>
      </c>
      <c r="E1631" s="18" t="s">
        <v>70</v>
      </c>
      <c r="F1631" s="20" t="s">
        <v>156</v>
      </c>
      <c r="G1631" s="22">
        <v>3</v>
      </c>
      <c r="H1631" s="2">
        <v>265</v>
      </c>
      <c r="I1631" s="2">
        <f t="shared" si="588"/>
        <v>123</v>
      </c>
      <c r="J1631" s="2">
        <v>2</v>
      </c>
      <c r="K1631" s="2">
        <v>41</v>
      </c>
      <c r="L1631" s="8">
        <f t="shared" si="589"/>
        <v>104.14</v>
      </c>
      <c r="M1631" s="8">
        <v>13.65</v>
      </c>
      <c r="N1631" s="8">
        <v>6.47</v>
      </c>
      <c r="O1631" s="8">
        <f t="shared" si="590"/>
        <v>58.276572844827577</v>
      </c>
      <c r="P1631" s="8">
        <f t="shared" si="587"/>
        <v>58.276572844827577</v>
      </c>
      <c r="Q1631" s="8">
        <f t="shared" si="591"/>
        <v>3919.0995238146547</v>
      </c>
      <c r="R1631" s="8"/>
      <c r="S1631" s="8">
        <v>9.98</v>
      </c>
      <c r="T1631" s="8">
        <v>41.46</v>
      </c>
      <c r="U1631" s="8">
        <v>22.3</v>
      </c>
      <c r="V1631" s="15">
        <f t="shared" si="592"/>
        <v>414.6</v>
      </c>
      <c r="W1631" s="15">
        <f t="shared" si="593"/>
        <v>360.702</v>
      </c>
      <c r="X1631" s="15">
        <f t="shared" si="594"/>
        <v>36.0702</v>
      </c>
      <c r="Y1631" s="15">
        <f t="shared" si="595"/>
        <v>223</v>
      </c>
      <c r="Z1631" s="15">
        <f t="shared" si="596"/>
        <v>194.01</v>
      </c>
      <c r="AA1631" s="15">
        <f t="shared" si="597"/>
        <v>19.401</v>
      </c>
      <c r="AB1631" s="15">
        <f t="shared" si="598"/>
        <v>6.1</v>
      </c>
      <c r="AC1631" s="15">
        <f t="shared" si="599"/>
        <v>27.400000000000002</v>
      </c>
      <c r="AD1631" s="15">
        <f t="shared" si="600"/>
        <v>5.8</v>
      </c>
      <c r="AE1631" s="15">
        <f t="shared" si="601"/>
        <v>15.700000000000001</v>
      </c>
      <c r="AF1631" s="15">
        <f t="shared" si="602"/>
        <v>4.2</v>
      </c>
      <c r="AG1631" s="15">
        <f t="shared" si="603"/>
        <v>486.44200462083631</v>
      </c>
      <c r="AH1631" s="15">
        <f t="shared" si="604"/>
        <v>48.644200462083631</v>
      </c>
      <c r="AI1631" s="8">
        <f t="shared" si="605"/>
        <v>0.41460000000000002</v>
      </c>
      <c r="AJ1631" s="8">
        <v>0.61</v>
      </c>
      <c r="AK1631" s="8">
        <v>2.74</v>
      </c>
      <c r="AL1631" s="8">
        <v>0.57999999999999996</v>
      </c>
      <c r="AM1631" s="8">
        <v>1.57</v>
      </c>
      <c r="AN1631" s="8">
        <v>0.42</v>
      </c>
      <c r="AO1631" s="8">
        <f t="shared" si="606"/>
        <v>14.712976362759285</v>
      </c>
      <c r="AP1631" s="8">
        <f t="shared" si="607"/>
        <v>66.087795465508933</v>
      </c>
      <c r="AQ1631" s="8">
        <f t="shared" si="608"/>
        <v>13.989387361312106</v>
      </c>
      <c r="AR1631" s="8">
        <f t="shared" si="609"/>
        <v>37.86782440906898</v>
      </c>
      <c r="AS1631" s="8">
        <f t="shared" si="610"/>
        <v>10.130246020260492</v>
      </c>
    </row>
    <row r="1632" spans="1:45" x14ac:dyDescent="0.35">
      <c r="A1632" s="25">
        <v>2018</v>
      </c>
      <c r="B1632" s="2">
        <v>16834</v>
      </c>
      <c r="C1632" s="25" t="s">
        <v>163</v>
      </c>
      <c r="D1632" s="17">
        <v>34</v>
      </c>
      <c r="E1632" s="18" t="s">
        <v>94</v>
      </c>
      <c r="F1632" s="20" t="s">
        <v>156</v>
      </c>
      <c r="G1632" s="22">
        <v>3</v>
      </c>
      <c r="H1632" s="2">
        <v>266</v>
      </c>
      <c r="I1632" s="2">
        <f t="shared" si="588"/>
        <v>124</v>
      </c>
      <c r="J1632" s="2">
        <v>2</v>
      </c>
      <c r="K1632" s="2">
        <v>38</v>
      </c>
      <c r="L1632" s="8">
        <f t="shared" si="589"/>
        <v>96.52</v>
      </c>
      <c r="M1632" s="8">
        <v>13.22</v>
      </c>
      <c r="N1632" s="8">
        <v>5.1100000000000003</v>
      </c>
      <c r="O1632" s="8">
        <f t="shared" si="590"/>
        <v>46.255984310344829</v>
      </c>
      <c r="P1632" s="8">
        <f t="shared" si="587"/>
        <v>51.395538122605366</v>
      </c>
      <c r="Q1632" s="8">
        <f t="shared" si="591"/>
        <v>3456.3499387452107</v>
      </c>
      <c r="R1632" s="8">
        <v>10</v>
      </c>
      <c r="S1632" s="8">
        <v>10.11</v>
      </c>
      <c r="T1632" s="8">
        <v>43.1</v>
      </c>
      <c r="U1632" s="8">
        <v>22.21</v>
      </c>
      <c r="V1632" s="15">
        <f t="shared" si="592"/>
        <v>431</v>
      </c>
      <c r="W1632" s="15">
        <f t="shared" si="593"/>
        <v>374.96999999999997</v>
      </c>
      <c r="X1632" s="15">
        <f t="shared" si="594"/>
        <v>37.497</v>
      </c>
      <c r="Y1632" s="15">
        <f t="shared" si="595"/>
        <v>222.10000000000002</v>
      </c>
      <c r="Z1632" s="15">
        <f t="shared" si="596"/>
        <v>193.22700000000003</v>
      </c>
      <c r="AA1632" s="15">
        <f t="shared" si="597"/>
        <v>19.322700000000005</v>
      </c>
      <c r="AB1632" s="15">
        <f t="shared" si="598"/>
        <v>6.4</v>
      </c>
      <c r="AC1632" s="15">
        <f t="shared" si="599"/>
        <v>28</v>
      </c>
      <c r="AD1632" s="15">
        <f t="shared" si="600"/>
        <v>5.8999999999999995</v>
      </c>
      <c r="AE1632" s="15">
        <f t="shared" si="601"/>
        <v>16</v>
      </c>
      <c r="AF1632" s="15">
        <f t="shared" si="602"/>
        <v>4.4000000000000004</v>
      </c>
      <c r="AG1632" s="15">
        <f t="shared" si="603"/>
        <v>505.19301830443226</v>
      </c>
      <c r="AH1632" s="15">
        <f t="shared" si="604"/>
        <v>50.519301830443226</v>
      </c>
      <c r="AI1632" s="8">
        <f t="shared" si="605"/>
        <v>0.43099999999999999</v>
      </c>
      <c r="AJ1632" s="8">
        <v>0.64</v>
      </c>
      <c r="AK1632" s="8">
        <v>2.8</v>
      </c>
      <c r="AL1632" s="8">
        <v>0.59</v>
      </c>
      <c r="AM1632" s="8">
        <v>1.6</v>
      </c>
      <c r="AN1632" s="8">
        <v>0.44</v>
      </c>
      <c r="AO1632" s="8">
        <f t="shared" si="606"/>
        <v>14.849187935034804</v>
      </c>
      <c r="AP1632" s="8">
        <f t="shared" si="607"/>
        <v>64.965197215777266</v>
      </c>
      <c r="AQ1632" s="8">
        <f t="shared" si="608"/>
        <v>13.689095127610209</v>
      </c>
      <c r="AR1632" s="8">
        <f t="shared" si="609"/>
        <v>37.122969837587007</v>
      </c>
      <c r="AS1632" s="8">
        <f t="shared" si="610"/>
        <v>10.208816705336428</v>
      </c>
    </row>
    <row r="1633" spans="1:45" x14ac:dyDescent="0.35">
      <c r="A1633" s="25">
        <v>2018</v>
      </c>
      <c r="B1633" s="2">
        <v>16835</v>
      </c>
      <c r="C1633" s="25" t="s">
        <v>163</v>
      </c>
      <c r="D1633" s="17">
        <v>41</v>
      </c>
      <c r="E1633" s="18" t="s">
        <v>105</v>
      </c>
      <c r="F1633" s="20" t="s">
        <v>156</v>
      </c>
      <c r="G1633" s="22">
        <v>3</v>
      </c>
      <c r="H1633" s="2">
        <v>266</v>
      </c>
      <c r="I1633" s="2">
        <f t="shared" si="588"/>
        <v>124</v>
      </c>
      <c r="J1633" s="2">
        <v>2</v>
      </c>
      <c r="K1633" s="2">
        <v>41</v>
      </c>
      <c r="L1633" s="8">
        <f t="shared" si="589"/>
        <v>104.14</v>
      </c>
      <c r="M1633" s="8">
        <v>12.96</v>
      </c>
      <c r="N1633" s="8">
        <v>2.2599999999999998</v>
      </c>
      <c r="O1633" s="8">
        <f t="shared" si="590"/>
        <v>20.518929655172411</v>
      </c>
      <c r="P1633" s="8">
        <f t="shared" si="587"/>
        <v>20.518929655172411</v>
      </c>
      <c r="Q1633" s="8">
        <f t="shared" si="591"/>
        <v>1379.8980193103446</v>
      </c>
      <c r="R1633" s="8"/>
      <c r="S1633" s="8">
        <v>10.210000000000001</v>
      </c>
      <c r="T1633" s="8">
        <v>42.59</v>
      </c>
      <c r="U1633" s="8">
        <v>20.78</v>
      </c>
      <c r="V1633" s="15">
        <f t="shared" si="592"/>
        <v>425.90000000000003</v>
      </c>
      <c r="W1633" s="15">
        <f t="shared" si="593"/>
        <v>370.53300000000002</v>
      </c>
      <c r="X1633" s="15">
        <f t="shared" si="594"/>
        <v>37.0533</v>
      </c>
      <c r="Y1633" s="15">
        <f t="shared" si="595"/>
        <v>207.8</v>
      </c>
      <c r="Z1633" s="15">
        <f t="shared" si="596"/>
        <v>180.786</v>
      </c>
      <c r="AA1633" s="15">
        <f t="shared" si="597"/>
        <v>18.078600000000002</v>
      </c>
      <c r="AB1633" s="15">
        <f t="shared" si="598"/>
        <v>6.6000000000000005</v>
      </c>
      <c r="AC1633" s="15">
        <f t="shared" si="599"/>
        <v>27.400000000000002</v>
      </c>
      <c r="AD1633" s="15">
        <f t="shared" si="600"/>
        <v>5.8999999999999995</v>
      </c>
      <c r="AE1633" s="15">
        <f t="shared" si="601"/>
        <v>15.4</v>
      </c>
      <c r="AF1633" s="15">
        <f t="shared" si="602"/>
        <v>4.3</v>
      </c>
      <c r="AG1633" s="15">
        <f t="shared" si="603"/>
        <v>491.63376220324017</v>
      </c>
      <c r="AH1633" s="15">
        <f t="shared" si="604"/>
        <v>49.163376220324018</v>
      </c>
      <c r="AI1633" s="8">
        <f t="shared" si="605"/>
        <v>0.42590000000000006</v>
      </c>
      <c r="AJ1633" s="8">
        <v>0.66</v>
      </c>
      <c r="AK1633" s="8">
        <v>2.74</v>
      </c>
      <c r="AL1633" s="8">
        <v>0.59</v>
      </c>
      <c r="AM1633" s="8">
        <v>1.54</v>
      </c>
      <c r="AN1633" s="8">
        <v>0.43</v>
      </c>
      <c r="AO1633" s="8">
        <f t="shared" si="606"/>
        <v>15.496595444940127</v>
      </c>
      <c r="AP1633" s="8">
        <f t="shared" si="607"/>
        <v>64.334350786569615</v>
      </c>
      <c r="AQ1633" s="8">
        <f t="shared" si="608"/>
        <v>13.853017140173746</v>
      </c>
      <c r="AR1633" s="8">
        <f t="shared" si="609"/>
        <v>36.158722704860288</v>
      </c>
      <c r="AS1633" s="8">
        <f t="shared" si="610"/>
        <v>10.096266729279172</v>
      </c>
    </row>
    <row r="1634" spans="1:45" x14ac:dyDescent="0.35">
      <c r="A1634" s="25">
        <v>2018</v>
      </c>
      <c r="B1634" s="2">
        <v>16836</v>
      </c>
      <c r="C1634" s="25" t="s">
        <v>163</v>
      </c>
      <c r="D1634" s="17">
        <v>138</v>
      </c>
      <c r="E1634" s="18" t="s">
        <v>56</v>
      </c>
      <c r="F1634" s="20" t="s">
        <v>156</v>
      </c>
      <c r="G1634" s="22">
        <v>3</v>
      </c>
      <c r="H1634" s="2">
        <v>266</v>
      </c>
      <c r="I1634" s="2">
        <f t="shared" si="588"/>
        <v>124</v>
      </c>
      <c r="J1634" s="2">
        <v>4</v>
      </c>
      <c r="K1634" s="2">
        <v>42</v>
      </c>
      <c r="L1634" s="8">
        <f t="shared" si="589"/>
        <v>106.68</v>
      </c>
      <c r="M1634" s="8">
        <v>13.2</v>
      </c>
      <c r="N1634" s="8">
        <v>3.69</v>
      </c>
      <c r="O1634" s="8">
        <f t="shared" si="590"/>
        <v>33.409768965517237</v>
      </c>
      <c r="P1634" s="8">
        <f t="shared" ref="P1634:P1697" si="611">O1634/((100-$R1634)*0.01)</f>
        <v>33.409768965517237</v>
      </c>
      <c r="Q1634" s="8">
        <f t="shared" si="591"/>
        <v>2246.8069629310344</v>
      </c>
      <c r="R1634" s="8"/>
      <c r="S1634" s="8">
        <v>9.74</v>
      </c>
      <c r="T1634" s="8">
        <v>44.07</v>
      </c>
      <c r="U1634" s="8">
        <v>21.09</v>
      </c>
      <c r="V1634" s="15">
        <f t="shared" si="592"/>
        <v>440.7</v>
      </c>
      <c r="W1634" s="15">
        <f t="shared" si="593"/>
        <v>383.40899999999999</v>
      </c>
      <c r="X1634" s="15">
        <f t="shared" si="594"/>
        <v>38.340899999999998</v>
      </c>
      <c r="Y1634" s="15">
        <f t="shared" si="595"/>
        <v>210.9</v>
      </c>
      <c r="Z1634" s="15">
        <f t="shared" si="596"/>
        <v>183.483</v>
      </c>
      <c r="AA1634" s="15">
        <f t="shared" si="597"/>
        <v>18.348300000000002</v>
      </c>
      <c r="AB1634" s="15">
        <f t="shared" si="598"/>
        <v>6.8000000000000007</v>
      </c>
      <c r="AC1634" s="15">
        <f t="shared" si="599"/>
        <v>28.2</v>
      </c>
      <c r="AD1634" s="15">
        <f t="shared" si="600"/>
        <v>6</v>
      </c>
      <c r="AE1634" s="15">
        <f t="shared" si="601"/>
        <v>16.100000000000001</v>
      </c>
      <c r="AF1634" s="15">
        <f t="shared" si="602"/>
        <v>4.5</v>
      </c>
      <c r="AG1634" s="15">
        <f t="shared" si="603"/>
        <v>510.39832978796306</v>
      </c>
      <c r="AH1634" s="15">
        <f t="shared" si="604"/>
        <v>51.039832978796305</v>
      </c>
      <c r="AI1634" s="8">
        <f t="shared" si="605"/>
        <v>0.44069999999999998</v>
      </c>
      <c r="AJ1634" s="8">
        <v>0.68</v>
      </c>
      <c r="AK1634" s="8">
        <v>2.82</v>
      </c>
      <c r="AL1634" s="8">
        <v>0.6</v>
      </c>
      <c r="AM1634" s="8">
        <v>1.61</v>
      </c>
      <c r="AN1634" s="8">
        <v>0.45</v>
      </c>
      <c r="AO1634" s="8">
        <f t="shared" si="606"/>
        <v>15.42999773088269</v>
      </c>
      <c r="AP1634" s="8">
        <f t="shared" si="607"/>
        <v>63.989108236895852</v>
      </c>
      <c r="AQ1634" s="8">
        <f t="shared" si="608"/>
        <v>13.614703880190607</v>
      </c>
      <c r="AR1634" s="8">
        <f t="shared" si="609"/>
        <v>36.532788745178131</v>
      </c>
      <c r="AS1634" s="8">
        <f t="shared" si="610"/>
        <v>10.211027910142954</v>
      </c>
    </row>
    <row r="1635" spans="1:45" x14ac:dyDescent="0.35">
      <c r="A1635" s="25">
        <v>2018</v>
      </c>
      <c r="B1635" s="2">
        <v>16837</v>
      </c>
      <c r="C1635" s="25" t="s">
        <v>163</v>
      </c>
      <c r="D1635" s="17">
        <v>128</v>
      </c>
      <c r="E1635" s="18" t="s">
        <v>74</v>
      </c>
      <c r="F1635" s="20" t="s">
        <v>156</v>
      </c>
      <c r="G1635" s="22">
        <v>3</v>
      </c>
      <c r="H1635" s="2">
        <v>276</v>
      </c>
      <c r="I1635" s="2">
        <f t="shared" ref="I1635:I1698" si="612">H1635-142</f>
        <v>134</v>
      </c>
      <c r="J1635" s="2">
        <v>2</v>
      </c>
      <c r="K1635" s="2">
        <v>47</v>
      </c>
      <c r="L1635" s="8">
        <f t="shared" ref="L1635:L1698" si="613">K1635*2.54</f>
        <v>119.38</v>
      </c>
      <c r="M1635" s="8">
        <v>13.71</v>
      </c>
      <c r="N1635" s="8">
        <v>5.19</v>
      </c>
      <c r="O1635" s="8">
        <f t="shared" ref="O1635:O1698" si="614">N1635*(100-M1635)*43560/(87*80*60)</f>
        <v>46.714876810344833</v>
      </c>
      <c r="P1635" s="8">
        <f t="shared" si="611"/>
        <v>46.714876810344833</v>
      </c>
      <c r="Q1635" s="8">
        <f t="shared" ref="Q1635:Q1698" si="615">P1635*67.25</f>
        <v>3141.57546549569</v>
      </c>
      <c r="R1635" s="8"/>
      <c r="S1635" s="8">
        <v>9.14</v>
      </c>
      <c r="T1635" s="8">
        <v>42.63</v>
      </c>
      <c r="U1635" s="8">
        <v>22.01</v>
      </c>
      <c r="V1635" s="15">
        <f t="shared" ref="V1635:V1698" si="616">T1635*10</f>
        <v>426.3</v>
      </c>
      <c r="W1635" s="15">
        <f t="shared" ref="W1635:W1698" si="617">V1635*0.87</f>
        <v>370.88100000000003</v>
      </c>
      <c r="X1635" s="15">
        <f t="shared" ref="X1635:X1698" si="618">W1635/10</f>
        <v>37.088100000000004</v>
      </c>
      <c r="Y1635" s="15">
        <f t="shared" ref="Y1635:Y1698" si="619">U1635*10</f>
        <v>220.10000000000002</v>
      </c>
      <c r="Z1635" s="15">
        <f t="shared" ref="Z1635:Z1698" si="620">Y1635*0.87</f>
        <v>191.48700000000002</v>
      </c>
      <c r="AA1635" s="15">
        <f t="shared" ref="AA1635:AA1698" si="621">Z1635/10</f>
        <v>19.148700000000002</v>
      </c>
      <c r="AB1635" s="15">
        <f t="shared" ref="AB1635:AB1698" si="622">AJ1635*10</f>
        <v>6.3</v>
      </c>
      <c r="AC1635" s="15">
        <f t="shared" ref="AC1635:AC1698" si="623">AK1635*10</f>
        <v>27.9</v>
      </c>
      <c r="AD1635" s="15">
        <f t="shared" ref="AD1635:AD1698" si="624">AL1635*10</f>
        <v>5.8999999999999995</v>
      </c>
      <c r="AE1635" s="15">
        <f t="shared" ref="AE1635:AE1698" si="625">AM1635*10</f>
        <v>15.8</v>
      </c>
      <c r="AF1635" s="15">
        <f t="shared" ref="AF1635:AF1698" si="626">AN1635*10</f>
        <v>4.2</v>
      </c>
      <c r="AG1635" s="15">
        <f t="shared" ref="AG1635:AG1698" si="627">AH1635*10</f>
        <v>498.60858358385144</v>
      </c>
      <c r="AH1635" s="15">
        <f t="shared" ref="AH1635:AH1698" si="628">X1635/(1-AA1635/100)/0.92</f>
        <v>49.860858358385144</v>
      </c>
      <c r="AI1635" s="8">
        <f t="shared" ref="AI1635:AI1698" si="629">V1635/1000</f>
        <v>0.42630000000000001</v>
      </c>
      <c r="AJ1635" s="8">
        <v>0.63</v>
      </c>
      <c r="AK1635" s="8">
        <v>2.79</v>
      </c>
      <c r="AL1635" s="8">
        <v>0.59</v>
      </c>
      <c r="AM1635" s="8">
        <v>1.58</v>
      </c>
      <c r="AN1635" s="8">
        <v>0.42</v>
      </c>
      <c r="AO1635" s="8">
        <f t="shared" ref="AO1635:AO1698" si="630">AB1635/$AI1635</f>
        <v>14.778325123152708</v>
      </c>
      <c r="AP1635" s="8">
        <f t="shared" ref="AP1635:AP1698" si="631">AC1635/$AI1635</f>
        <v>65.446868402533426</v>
      </c>
      <c r="AQ1635" s="8">
        <f t="shared" ref="AQ1635:AQ1698" si="632">AD1635/$AI1635</f>
        <v>13.840018766127139</v>
      </c>
      <c r="AR1635" s="8">
        <f t="shared" ref="AR1635:AR1698" si="633">AE1635/$AI1635</f>
        <v>37.063101102509968</v>
      </c>
      <c r="AS1635" s="8">
        <f t="shared" ref="AS1635:AS1698" si="634">AF1635/$AI1635</f>
        <v>9.8522167487684733</v>
      </c>
    </row>
    <row r="1636" spans="1:45" x14ac:dyDescent="0.35">
      <c r="A1636" s="25">
        <v>2018</v>
      </c>
      <c r="B1636" s="2">
        <v>16838</v>
      </c>
      <c r="C1636" s="25" t="s">
        <v>163</v>
      </c>
      <c r="D1636" s="17">
        <v>96</v>
      </c>
      <c r="E1636" s="18" t="s">
        <v>53</v>
      </c>
      <c r="F1636" s="20" t="s">
        <v>156</v>
      </c>
      <c r="G1636" s="22">
        <v>3</v>
      </c>
      <c r="H1636" s="2">
        <v>266</v>
      </c>
      <c r="I1636" s="2">
        <f t="shared" si="612"/>
        <v>124</v>
      </c>
      <c r="J1636" s="2">
        <v>2</v>
      </c>
      <c r="K1636" s="2">
        <v>43</v>
      </c>
      <c r="L1636" s="8">
        <f t="shared" si="613"/>
        <v>109.22</v>
      </c>
      <c r="M1636" s="8">
        <v>13.48</v>
      </c>
      <c r="N1636" s="8">
        <v>2.71</v>
      </c>
      <c r="O1636" s="8">
        <f t="shared" si="614"/>
        <v>24.457563103448273</v>
      </c>
      <c r="P1636" s="8">
        <f t="shared" si="611"/>
        <v>24.457563103448273</v>
      </c>
      <c r="Q1636" s="8">
        <f t="shared" si="615"/>
        <v>1644.7711187068962</v>
      </c>
      <c r="R1636" s="8"/>
      <c r="S1636" s="8">
        <v>9.31</v>
      </c>
      <c r="T1636" s="8">
        <v>44.43</v>
      </c>
      <c r="U1636" s="8">
        <v>21.1</v>
      </c>
      <c r="V1636" s="15">
        <f t="shared" si="616"/>
        <v>444.3</v>
      </c>
      <c r="W1636" s="15">
        <f t="shared" si="617"/>
        <v>386.541</v>
      </c>
      <c r="X1636" s="15">
        <f t="shared" si="618"/>
        <v>38.6541</v>
      </c>
      <c r="Y1636" s="15">
        <f t="shared" si="619"/>
        <v>211</v>
      </c>
      <c r="Z1636" s="15">
        <f t="shared" si="620"/>
        <v>183.57</v>
      </c>
      <c r="AA1636" s="15">
        <f t="shared" si="621"/>
        <v>18.356999999999999</v>
      </c>
      <c r="AB1636" s="15">
        <f t="shared" si="622"/>
        <v>6.5</v>
      </c>
      <c r="AC1636" s="15">
        <f t="shared" si="623"/>
        <v>28.700000000000003</v>
      </c>
      <c r="AD1636" s="15">
        <f t="shared" si="624"/>
        <v>6.1</v>
      </c>
      <c r="AE1636" s="15">
        <f t="shared" si="625"/>
        <v>15.9</v>
      </c>
      <c r="AF1636" s="15">
        <f t="shared" si="626"/>
        <v>4.2</v>
      </c>
      <c r="AG1636" s="15">
        <f t="shared" si="627"/>
        <v>514.6225161612939</v>
      </c>
      <c r="AH1636" s="15">
        <f t="shared" si="628"/>
        <v>51.462251616129393</v>
      </c>
      <c r="AI1636" s="8">
        <f t="shared" si="629"/>
        <v>0.44430000000000003</v>
      </c>
      <c r="AJ1636" s="8">
        <v>0.65</v>
      </c>
      <c r="AK1636" s="8">
        <v>2.87</v>
      </c>
      <c r="AL1636" s="8">
        <v>0.61</v>
      </c>
      <c r="AM1636" s="8">
        <v>1.59</v>
      </c>
      <c r="AN1636" s="8">
        <v>0.42</v>
      </c>
      <c r="AO1636" s="8">
        <f t="shared" si="630"/>
        <v>14.629754670267836</v>
      </c>
      <c r="AP1636" s="8">
        <f t="shared" si="631"/>
        <v>64.59599369795184</v>
      </c>
      <c r="AQ1636" s="8">
        <f t="shared" si="632"/>
        <v>13.72946207517443</v>
      </c>
      <c r="AR1636" s="8">
        <f t="shared" si="633"/>
        <v>35.786630654962863</v>
      </c>
      <c r="AS1636" s="8">
        <f t="shared" si="634"/>
        <v>9.4530722484807566</v>
      </c>
    </row>
    <row r="1637" spans="1:45" x14ac:dyDescent="0.35">
      <c r="A1637" s="25">
        <v>2018</v>
      </c>
      <c r="B1637" s="2">
        <v>16839</v>
      </c>
      <c r="C1637" s="25" t="s">
        <v>163</v>
      </c>
      <c r="D1637" s="17">
        <v>68</v>
      </c>
      <c r="E1637" s="18" t="s">
        <v>117</v>
      </c>
      <c r="F1637" s="20" t="s">
        <v>156</v>
      </c>
      <c r="G1637" s="22">
        <v>3</v>
      </c>
      <c r="H1637" s="2">
        <v>265</v>
      </c>
      <c r="I1637" s="2">
        <f t="shared" si="612"/>
        <v>123</v>
      </c>
      <c r="J1637" s="2">
        <v>2</v>
      </c>
      <c r="K1637" s="2">
        <v>43</v>
      </c>
      <c r="L1637" s="8">
        <f t="shared" si="613"/>
        <v>109.22</v>
      </c>
      <c r="M1637" s="8">
        <v>13.68</v>
      </c>
      <c r="N1637" s="8">
        <v>4.5</v>
      </c>
      <c r="O1637" s="8">
        <f t="shared" si="614"/>
        <v>40.518310344827583</v>
      </c>
      <c r="P1637" s="8">
        <f t="shared" si="611"/>
        <v>40.518310344827583</v>
      </c>
      <c r="Q1637" s="8">
        <f t="shared" si="615"/>
        <v>2724.8563706896548</v>
      </c>
      <c r="R1637" s="8"/>
      <c r="S1637" s="8">
        <v>9.5500000000000007</v>
      </c>
      <c r="T1637" s="8">
        <v>45.08</v>
      </c>
      <c r="U1637" s="8">
        <v>21.81</v>
      </c>
      <c r="V1637" s="15">
        <f t="shared" si="616"/>
        <v>450.79999999999995</v>
      </c>
      <c r="W1637" s="15">
        <f t="shared" si="617"/>
        <v>392.19599999999997</v>
      </c>
      <c r="X1637" s="15">
        <f t="shared" si="618"/>
        <v>39.2196</v>
      </c>
      <c r="Y1637" s="15">
        <f t="shared" si="619"/>
        <v>218.1</v>
      </c>
      <c r="Z1637" s="15">
        <f t="shared" si="620"/>
        <v>189.74699999999999</v>
      </c>
      <c r="AA1637" s="15">
        <f t="shared" si="621"/>
        <v>18.974699999999999</v>
      </c>
      <c r="AB1637" s="15">
        <f t="shared" si="622"/>
        <v>6.6000000000000005</v>
      </c>
      <c r="AC1637" s="15">
        <f t="shared" si="623"/>
        <v>28.900000000000002</v>
      </c>
      <c r="AD1637" s="15">
        <f t="shared" si="624"/>
        <v>6.2</v>
      </c>
      <c r="AE1637" s="15">
        <f t="shared" si="625"/>
        <v>16.399999999999999</v>
      </c>
      <c r="AF1637" s="15">
        <f t="shared" si="626"/>
        <v>4.3</v>
      </c>
      <c r="AG1637" s="15">
        <f t="shared" si="627"/>
        <v>526.13196125160903</v>
      </c>
      <c r="AH1637" s="15">
        <f t="shared" si="628"/>
        <v>52.613196125160904</v>
      </c>
      <c r="AI1637" s="8">
        <f t="shared" si="629"/>
        <v>0.45079999999999998</v>
      </c>
      <c r="AJ1637" s="8">
        <v>0.66</v>
      </c>
      <c r="AK1637" s="8">
        <v>2.89</v>
      </c>
      <c r="AL1637" s="8">
        <v>0.62</v>
      </c>
      <c r="AM1637" s="8">
        <v>1.64</v>
      </c>
      <c r="AN1637" s="8">
        <v>0.43</v>
      </c>
      <c r="AO1637" s="8">
        <f t="shared" si="630"/>
        <v>14.640638864241351</v>
      </c>
      <c r="AP1637" s="8">
        <f t="shared" si="631"/>
        <v>64.108251996450761</v>
      </c>
      <c r="AQ1637" s="8">
        <f t="shared" si="632"/>
        <v>13.753327417923693</v>
      </c>
      <c r="AR1637" s="8">
        <f t="shared" si="633"/>
        <v>36.379769299023955</v>
      </c>
      <c r="AS1637" s="8">
        <f t="shared" si="634"/>
        <v>9.5385980479148174</v>
      </c>
    </row>
    <row r="1638" spans="1:45" x14ac:dyDescent="0.35">
      <c r="A1638" s="25">
        <v>2018</v>
      </c>
      <c r="B1638" s="2">
        <v>16840</v>
      </c>
      <c r="C1638" s="25" t="s">
        <v>163</v>
      </c>
      <c r="D1638" s="17">
        <v>16</v>
      </c>
      <c r="E1638" s="18" t="s">
        <v>127</v>
      </c>
      <c r="F1638" s="20" t="s">
        <v>156</v>
      </c>
      <c r="G1638" s="22">
        <v>3</v>
      </c>
      <c r="H1638" s="2">
        <v>266</v>
      </c>
      <c r="I1638" s="2">
        <f t="shared" si="612"/>
        <v>124</v>
      </c>
      <c r="J1638" s="2">
        <v>3</v>
      </c>
      <c r="K1638" s="2">
        <v>45</v>
      </c>
      <c r="L1638" s="8">
        <f t="shared" si="613"/>
        <v>114.3</v>
      </c>
      <c r="M1638" s="8">
        <v>13.4</v>
      </c>
      <c r="N1638" s="8">
        <v>5.9</v>
      </c>
      <c r="O1638" s="8">
        <f t="shared" si="614"/>
        <v>53.296327586206893</v>
      </c>
      <c r="P1638" s="8">
        <f t="shared" si="611"/>
        <v>53.296327586206893</v>
      </c>
      <c r="Q1638" s="8">
        <f t="shared" si="615"/>
        <v>3584.1780301724134</v>
      </c>
      <c r="R1638" s="8"/>
      <c r="S1638" s="8">
        <v>9.14</v>
      </c>
      <c r="T1638" s="8">
        <v>42.01</v>
      </c>
      <c r="U1638" s="8">
        <v>22.86</v>
      </c>
      <c r="V1638" s="15">
        <f t="shared" si="616"/>
        <v>420.09999999999997</v>
      </c>
      <c r="W1638" s="15">
        <f t="shared" si="617"/>
        <v>365.48699999999997</v>
      </c>
      <c r="X1638" s="15">
        <f t="shared" si="618"/>
        <v>36.548699999999997</v>
      </c>
      <c r="Y1638" s="15">
        <f t="shared" si="619"/>
        <v>228.6</v>
      </c>
      <c r="Z1638" s="15">
        <f t="shared" si="620"/>
        <v>198.88200000000001</v>
      </c>
      <c r="AA1638" s="15">
        <f t="shared" si="621"/>
        <v>19.888200000000001</v>
      </c>
      <c r="AB1638" s="15">
        <f t="shared" si="622"/>
        <v>6.2</v>
      </c>
      <c r="AC1638" s="15">
        <f t="shared" si="623"/>
        <v>27.5</v>
      </c>
      <c r="AD1638" s="15">
        <f t="shared" si="624"/>
        <v>5.8</v>
      </c>
      <c r="AE1638" s="15">
        <f t="shared" si="625"/>
        <v>15.5</v>
      </c>
      <c r="AF1638" s="15">
        <f t="shared" si="626"/>
        <v>4.3</v>
      </c>
      <c r="AG1638" s="15">
        <f t="shared" si="627"/>
        <v>495.8925879344485</v>
      </c>
      <c r="AH1638" s="15">
        <f t="shared" si="628"/>
        <v>49.589258793444849</v>
      </c>
      <c r="AI1638" s="8">
        <f t="shared" si="629"/>
        <v>0.42009999999999997</v>
      </c>
      <c r="AJ1638" s="8">
        <v>0.62</v>
      </c>
      <c r="AK1638" s="8">
        <v>2.75</v>
      </c>
      <c r="AL1638" s="8">
        <v>0.57999999999999996</v>
      </c>
      <c r="AM1638" s="8">
        <v>1.55</v>
      </c>
      <c r="AN1638" s="8">
        <v>0.43</v>
      </c>
      <c r="AO1638" s="8">
        <f t="shared" si="630"/>
        <v>14.758390859319212</v>
      </c>
      <c r="AP1638" s="8">
        <f t="shared" si="631"/>
        <v>65.460604617948107</v>
      </c>
      <c r="AQ1638" s="8">
        <f t="shared" si="632"/>
        <v>13.806236610330874</v>
      </c>
      <c r="AR1638" s="8">
        <f t="shared" si="633"/>
        <v>36.89597714829803</v>
      </c>
      <c r="AS1638" s="8">
        <f t="shared" si="634"/>
        <v>10.235658176624613</v>
      </c>
    </row>
    <row r="1639" spans="1:45" x14ac:dyDescent="0.35">
      <c r="A1639" s="25">
        <v>2018</v>
      </c>
      <c r="B1639" s="2">
        <v>16841</v>
      </c>
      <c r="C1639" s="25" t="s">
        <v>163</v>
      </c>
      <c r="D1639" s="17">
        <v>84</v>
      </c>
      <c r="E1639" s="18" t="s">
        <v>48</v>
      </c>
      <c r="F1639" s="20" t="s">
        <v>156</v>
      </c>
      <c r="G1639" s="22">
        <v>3</v>
      </c>
      <c r="H1639" s="2">
        <v>275</v>
      </c>
      <c r="I1639" s="2">
        <f t="shared" si="612"/>
        <v>133</v>
      </c>
      <c r="J1639" s="2">
        <v>1</v>
      </c>
      <c r="K1639" s="2">
        <v>24</v>
      </c>
      <c r="L1639" s="8">
        <f t="shared" si="613"/>
        <v>60.96</v>
      </c>
      <c r="M1639" s="8">
        <v>13.14</v>
      </c>
      <c r="N1639" s="8">
        <v>5.22</v>
      </c>
      <c r="O1639" s="8">
        <f t="shared" si="614"/>
        <v>47.295270000000002</v>
      </c>
      <c r="P1639" s="8">
        <f t="shared" si="611"/>
        <v>47.295270000000002</v>
      </c>
      <c r="Q1639" s="8">
        <f t="shared" si="615"/>
        <v>3180.6069075</v>
      </c>
      <c r="R1639" s="8"/>
      <c r="S1639" s="8">
        <v>9.74</v>
      </c>
      <c r="T1639" s="8">
        <v>42.38</v>
      </c>
      <c r="U1639" s="8">
        <v>21.17</v>
      </c>
      <c r="V1639" s="15">
        <f t="shared" si="616"/>
        <v>423.8</v>
      </c>
      <c r="W1639" s="15">
        <f t="shared" si="617"/>
        <v>368.70600000000002</v>
      </c>
      <c r="X1639" s="15">
        <f t="shared" si="618"/>
        <v>36.870600000000003</v>
      </c>
      <c r="Y1639" s="15">
        <f t="shared" si="619"/>
        <v>211.70000000000002</v>
      </c>
      <c r="Z1639" s="15">
        <f t="shared" si="620"/>
        <v>184.179</v>
      </c>
      <c r="AA1639" s="15">
        <f t="shared" si="621"/>
        <v>18.417899999999999</v>
      </c>
      <c r="AB1639" s="15">
        <f t="shared" si="622"/>
        <v>6.6000000000000005</v>
      </c>
      <c r="AC1639" s="15">
        <f t="shared" si="623"/>
        <v>28</v>
      </c>
      <c r="AD1639" s="15">
        <f t="shared" si="624"/>
        <v>6</v>
      </c>
      <c r="AE1639" s="15">
        <f t="shared" si="625"/>
        <v>15.700000000000001</v>
      </c>
      <c r="AF1639" s="15">
        <f t="shared" si="626"/>
        <v>4.3</v>
      </c>
      <c r="AG1639" s="15">
        <f t="shared" si="627"/>
        <v>491.24426964290922</v>
      </c>
      <c r="AH1639" s="15">
        <f t="shared" si="628"/>
        <v>49.124426964290919</v>
      </c>
      <c r="AI1639" s="8">
        <f t="shared" si="629"/>
        <v>0.42380000000000001</v>
      </c>
      <c r="AJ1639" s="8">
        <v>0.66</v>
      </c>
      <c r="AK1639" s="8">
        <v>2.8</v>
      </c>
      <c r="AL1639" s="8">
        <v>0.6</v>
      </c>
      <c r="AM1639" s="8">
        <v>1.57</v>
      </c>
      <c r="AN1639" s="8">
        <v>0.43</v>
      </c>
      <c r="AO1639" s="8">
        <f t="shared" si="630"/>
        <v>15.573383671543182</v>
      </c>
      <c r="AP1639" s="8">
        <f t="shared" si="631"/>
        <v>66.068900424728639</v>
      </c>
      <c r="AQ1639" s="8">
        <f t="shared" si="632"/>
        <v>14.15762151958471</v>
      </c>
      <c r="AR1639" s="8">
        <f t="shared" si="633"/>
        <v>37.045776309579992</v>
      </c>
      <c r="AS1639" s="8">
        <f t="shared" si="634"/>
        <v>10.146295422369041</v>
      </c>
    </row>
    <row r="1640" spans="1:45" x14ac:dyDescent="0.35">
      <c r="A1640" s="25">
        <v>2018</v>
      </c>
      <c r="B1640" s="2">
        <v>16842</v>
      </c>
      <c r="C1640" s="25" t="s">
        <v>163</v>
      </c>
      <c r="D1640" s="17">
        <v>21</v>
      </c>
      <c r="E1640" s="18" t="s">
        <v>98</v>
      </c>
      <c r="F1640" s="20" t="s">
        <v>156</v>
      </c>
      <c r="G1640" s="22">
        <v>3</v>
      </c>
      <c r="H1640" s="2">
        <v>265</v>
      </c>
      <c r="I1640" s="2">
        <f t="shared" si="612"/>
        <v>123</v>
      </c>
      <c r="J1640" s="2">
        <v>2</v>
      </c>
      <c r="K1640" s="2">
        <v>42</v>
      </c>
      <c r="L1640" s="8">
        <f t="shared" si="613"/>
        <v>106.68</v>
      </c>
      <c r="M1640" s="8">
        <v>13.9</v>
      </c>
      <c r="N1640" s="8">
        <v>4.75</v>
      </c>
      <c r="O1640" s="8">
        <f t="shared" si="614"/>
        <v>42.660323275862069</v>
      </c>
      <c r="P1640" s="8">
        <f t="shared" si="611"/>
        <v>56.880431034482761</v>
      </c>
      <c r="Q1640" s="8">
        <f t="shared" si="615"/>
        <v>3825.2089870689656</v>
      </c>
      <c r="R1640" s="8">
        <v>25</v>
      </c>
      <c r="S1640" s="8">
        <v>10.119999999999999</v>
      </c>
      <c r="T1640" s="8">
        <v>42.63</v>
      </c>
      <c r="U1640" s="8">
        <v>21.84</v>
      </c>
      <c r="V1640" s="15">
        <f t="shared" si="616"/>
        <v>426.3</v>
      </c>
      <c r="W1640" s="15">
        <f t="shared" si="617"/>
        <v>370.88100000000003</v>
      </c>
      <c r="X1640" s="15">
        <f t="shared" si="618"/>
        <v>37.088100000000004</v>
      </c>
      <c r="Y1640" s="15">
        <f t="shared" si="619"/>
        <v>218.4</v>
      </c>
      <c r="Z1640" s="15">
        <f t="shared" si="620"/>
        <v>190.00800000000001</v>
      </c>
      <c r="AA1640" s="15">
        <f t="shared" si="621"/>
        <v>19.000800000000002</v>
      </c>
      <c r="AB1640" s="15">
        <f t="shared" si="622"/>
        <v>6.6000000000000005</v>
      </c>
      <c r="AC1640" s="15">
        <f t="shared" si="623"/>
        <v>27.799999999999997</v>
      </c>
      <c r="AD1640" s="15">
        <f t="shared" si="624"/>
        <v>6</v>
      </c>
      <c r="AE1640" s="15">
        <f t="shared" si="625"/>
        <v>15.600000000000001</v>
      </c>
      <c r="AF1640" s="15">
        <f t="shared" si="626"/>
        <v>4.3</v>
      </c>
      <c r="AG1640" s="15">
        <f t="shared" si="627"/>
        <v>497.69815225228206</v>
      </c>
      <c r="AH1640" s="15">
        <f t="shared" si="628"/>
        <v>49.769815225228207</v>
      </c>
      <c r="AI1640" s="8">
        <f t="shared" si="629"/>
        <v>0.42630000000000001</v>
      </c>
      <c r="AJ1640" s="8">
        <v>0.66</v>
      </c>
      <c r="AK1640" s="8">
        <v>2.78</v>
      </c>
      <c r="AL1640" s="8">
        <v>0.6</v>
      </c>
      <c r="AM1640" s="8">
        <v>1.56</v>
      </c>
      <c r="AN1640" s="8">
        <v>0.43</v>
      </c>
      <c r="AO1640" s="8">
        <f t="shared" si="630"/>
        <v>15.482054890921887</v>
      </c>
      <c r="AP1640" s="8">
        <f t="shared" si="631"/>
        <v>65.21229181327702</v>
      </c>
      <c r="AQ1640" s="8">
        <f t="shared" si="632"/>
        <v>14.074595355383533</v>
      </c>
      <c r="AR1640" s="8">
        <f t="shared" si="633"/>
        <v>36.593947923997185</v>
      </c>
      <c r="AS1640" s="8">
        <f t="shared" si="634"/>
        <v>10.086793338024865</v>
      </c>
    </row>
    <row r="1641" spans="1:45" x14ac:dyDescent="0.35">
      <c r="A1641" s="25">
        <v>2018</v>
      </c>
      <c r="B1641" s="2">
        <v>16843</v>
      </c>
      <c r="C1641" s="25" t="s">
        <v>163</v>
      </c>
      <c r="D1641" s="17">
        <v>46</v>
      </c>
      <c r="E1641" s="18" t="s">
        <v>65</v>
      </c>
      <c r="F1641" s="20" t="s">
        <v>156</v>
      </c>
      <c r="G1641" s="22">
        <v>3</v>
      </c>
      <c r="H1641" s="2">
        <v>266</v>
      </c>
      <c r="I1641" s="2">
        <f t="shared" si="612"/>
        <v>124</v>
      </c>
      <c r="J1641" s="2">
        <v>1</v>
      </c>
      <c r="K1641" s="2">
        <v>44</v>
      </c>
      <c r="L1641" s="8">
        <f t="shared" si="613"/>
        <v>111.76</v>
      </c>
      <c r="M1641" s="8">
        <v>13.82</v>
      </c>
      <c r="N1641" s="8">
        <v>6.04</v>
      </c>
      <c r="O1641" s="8">
        <f t="shared" si="614"/>
        <v>54.296371724137927</v>
      </c>
      <c r="P1641" s="8">
        <f t="shared" si="611"/>
        <v>54.296371724137927</v>
      </c>
      <c r="Q1641" s="8">
        <f t="shared" si="615"/>
        <v>3651.4309984482757</v>
      </c>
      <c r="R1641" s="8"/>
      <c r="S1641" s="8">
        <v>8.86</v>
      </c>
      <c r="T1641" s="8">
        <v>44.13</v>
      </c>
      <c r="U1641" s="8">
        <v>22.4</v>
      </c>
      <c r="V1641" s="15">
        <f t="shared" si="616"/>
        <v>441.3</v>
      </c>
      <c r="W1641" s="15">
        <f t="shared" si="617"/>
        <v>383.93099999999998</v>
      </c>
      <c r="X1641" s="15">
        <f t="shared" si="618"/>
        <v>38.393099999999997</v>
      </c>
      <c r="Y1641" s="15">
        <f t="shared" si="619"/>
        <v>224</v>
      </c>
      <c r="Z1641" s="15">
        <f t="shared" si="620"/>
        <v>194.88</v>
      </c>
      <c r="AA1641" s="15">
        <f t="shared" si="621"/>
        <v>19.488</v>
      </c>
      <c r="AB1641" s="15">
        <f t="shared" si="622"/>
        <v>6.5</v>
      </c>
      <c r="AC1641" s="15">
        <f t="shared" si="623"/>
        <v>28.700000000000003</v>
      </c>
      <c r="AD1641" s="15">
        <f t="shared" si="624"/>
        <v>6.1</v>
      </c>
      <c r="AE1641" s="15">
        <f t="shared" si="625"/>
        <v>15.9</v>
      </c>
      <c r="AF1641" s="15">
        <f t="shared" si="626"/>
        <v>4.2</v>
      </c>
      <c r="AG1641" s="15">
        <f t="shared" si="627"/>
        <v>518.32808071818613</v>
      </c>
      <c r="AH1641" s="15">
        <f t="shared" si="628"/>
        <v>51.832808071818611</v>
      </c>
      <c r="AI1641" s="8">
        <f t="shared" si="629"/>
        <v>0.44130000000000003</v>
      </c>
      <c r="AJ1641" s="8">
        <v>0.65</v>
      </c>
      <c r="AK1641" s="8">
        <v>2.87</v>
      </c>
      <c r="AL1641" s="8">
        <v>0.61</v>
      </c>
      <c r="AM1641" s="8">
        <v>1.59</v>
      </c>
      <c r="AN1641" s="8">
        <v>0.42</v>
      </c>
      <c r="AO1641" s="8">
        <f t="shared" si="630"/>
        <v>14.729209154769997</v>
      </c>
      <c r="AP1641" s="8">
        <f t="shared" si="631"/>
        <v>65.035123498753691</v>
      </c>
      <c r="AQ1641" s="8">
        <f t="shared" si="632"/>
        <v>13.822796283707227</v>
      </c>
      <c r="AR1641" s="8">
        <f t="shared" si="633"/>
        <v>36.029911624745068</v>
      </c>
      <c r="AS1641" s="8">
        <f t="shared" si="634"/>
        <v>9.5173351461590752</v>
      </c>
    </row>
    <row r="1642" spans="1:45" x14ac:dyDescent="0.35">
      <c r="A1642" s="25">
        <v>2018</v>
      </c>
      <c r="B1642" s="2">
        <v>16844</v>
      </c>
      <c r="C1642" s="25" t="s">
        <v>163</v>
      </c>
      <c r="D1642" s="17">
        <v>69</v>
      </c>
      <c r="E1642" s="18" t="s">
        <v>128</v>
      </c>
      <c r="F1642" s="20" t="s">
        <v>156</v>
      </c>
      <c r="G1642" s="22">
        <v>3</v>
      </c>
      <c r="H1642" s="2">
        <v>266</v>
      </c>
      <c r="I1642" s="2">
        <f t="shared" si="612"/>
        <v>124</v>
      </c>
      <c r="J1642" s="2">
        <v>2</v>
      </c>
      <c r="K1642" s="2">
        <v>46</v>
      </c>
      <c r="L1642" s="8">
        <f t="shared" si="613"/>
        <v>116.84</v>
      </c>
      <c r="M1642" s="8">
        <v>13.9</v>
      </c>
      <c r="N1642" s="8">
        <v>5.26</v>
      </c>
      <c r="O1642" s="8">
        <f t="shared" si="614"/>
        <v>47.240694827586211</v>
      </c>
      <c r="P1642" s="8">
        <f t="shared" si="611"/>
        <v>47.240694827586211</v>
      </c>
      <c r="Q1642" s="8">
        <f t="shared" si="615"/>
        <v>3176.9367271551728</v>
      </c>
      <c r="R1642" s="8"/>
      <c r="S1642" s="8">
        <v>9.7799999999999994</v>
      </c>
      <c r="T1642" s="8">
        <v>43.99</v>
      </c>
      <c r="U1642" s="8">
        <v>21.73</v>
      </c>
      <c r="V1642" s="15">
        <f t="shared" si="616"/>
        <v>439.90000000000003</v>
      </c>
      <c r="W1642" s="15">
        <f t="shared" si="617"/>
        <v>382.71300000000002</v>
      </c>
      <c r="X1642" s="15">
        <f t="shared" si="618"/>
        <v>38.271300000000004</v>
      </c>
      <c r="Y1642" s="15">
        <f t="shared" si="619"/>
        <v>217.3</v>
      </c>
      <c r="Z1642" s="15">
        <f t="shared" si="620"/>
        <v>189.05100000000002</v>
      </c>
      <c r="AA1642" s="15">
        <f t="shared" si="621"/>
        <v>18.905100000000001</v>
      </c>
      <c r="AB1642" s="15">
        <f t="shared" si="622"/>
        <v>6.4</v>
      </c>
      <c r="AC1642" s="15">
        <f t="shared" si="623"/>
        <v>28.5</v>
      </c>
      <c r="AD1642" s="15">
        <f t="shared" si="624"/>
        <v>6</v>
      </c>
      <c r="AE1642" s="15">
        <f t="shared" si="625"/>
        <v>16</v>
      </c>
      <c r="AF1642" s="15">
        <f t="shared" si="626"/>
        <v>4.3</v>
      </c>
      <c r="AG1642" s="15">
        <f t="shared" si="627"/>
        <v>512.96985544633242</v>
      </c>
      <c r="AH1642" s="15">
        <f t="shared" si="628"/>
        <v>51.296985544633245</v>
      </c>
      <c r="AI1642" s="8">
        <f t="shared" si="629"/>
        <v>0.43990000000000001</v>
      </c>
      <c r="AJ1642" s="8">
        <v>0.64</v>
      </c>
      <c r="AK1642" s="8">
        <v>2.85</v>
      </c>
      <c r="AL1642" s="8">
        <v>0.6</v>
      </c>
      <c r="AM1642" s="8">
        <v>1.6</v>
      </c>
      <c r="AN1642" s="8">
        <v>0.43</v>
      </c>
      <c r="AO1642" s="8">
        <f t="shared" si="630"/>
        <v>14.548761082064106</v>
      </c>
      <c r="AP1642" s="8">
        <f t="shared" si="631"/>
        <v>64.787451693566723</v>
      </c>
      <c r="AQ1642" s="8">
        <f t="shared" si="632"/>
        <v>13.639463514435098</v>
      </c>
      <c r="AR1642" s="8">
        <f t="shared" si="633"/>
        <v>36.371902705160259</v>
      </c>
      <c r="AS1642" s="8">
        <f t="shared" si="634"/>
        <v>9.7749488520118195</v>
      </c>
    </row>
    <row r="1643" spans="1:45" x14ac:dyDescent="0.35">
      <c r="A1643" s="25">
        <v>2018</v>
      </c>
      <c r="B1643" s="2">
        <v>16845</v>
      </c>
      <c r="C1643" s="25" t="s">
        <v>163</v>
      </c>
      <c r="D1643" s="17">
        <v>5</v>
      </c>
      <c r="E1643" s="18" t="s">
        <v>75</v>
      </c>
      <c r="F1643" s="20" t="s">
        <v>158</v>
      </c>
      <c r="G1643" s="22">
        <v>3</v>
      </c>
      <c r="H1643" s="2">
        <v>274</v>
      </c>
      <c r="I1643" s="2">
        <f t="shared" si="612"/>
        <v>132</v>
      </c>
      <c r="J1643" s="2">
        <v>1</v>
      </c>
      <c r="K1643" s="2">
        <v>36</v>
      </c>
      <c r="L1643" s="8">
        <f t="shared" si="613"/>
        <v>91.44</v>
      </c>
      <c r="M1643" s="8">
        <v>13.74</v>
      </c>
      <c r="N1643" s="8">
        <v>4.3499999999999996</v>
      </c>
      <c r="O1643" s="8">
        <f t="shared" si="614"/>
        <v>39.140474999999995</v>
      </c>
      <c r="P1643" s="8">
        <f t="shared" si="611"/>
        <v>39.140474999999995</v>
      </c>
      <c r="Q1643" s="8">
        <f t="shared" si="615"/>
        <v>2632.1969437499997</v>
      </c>
      <c r="R1643" s="8"/>
      <c r="S1643" s="8">
        <v>9.67</v>
      </c>
      <c r="T1643" s="8">
        <v>42.13</v>
      </c>
      <c r="U1643" s="8">
        <v>21.71</v>
      </c>
      <c r="V1643" s="15">
        <f t="shared" si="616"/>
        <v>421.3</v>
      </c>
      <c r="W1643" s="15">
        <f t="shared" si="617"/>
        <v>366.53100000000001</v>
      </c>
      <c r="X1643" s="15">
        <f t="shared" si="618"/>
        <v>36.653100000000002</v>
      </c>
      <c r="Y1643" s="15">
        <f t="shared" si="619"/>
        <v>217.10000000000002</v>
      </c>
      <c r="Z1643" s="15">
        <f t="shared" si="620"/>
        <v>188.87700000000001</v>
      </c>
      <c r="AA1643" s="15">
        <f t="shared" si="621"/>
        <v>18.887700000000002</v>
      </c>
      <c r="AB1643" s="15">
        <f t="shared" si="622"/>
        <v>6.3</v>
      </c>
      <c r="AC1643" s="15">
        <f t="shared" si="623"/>
        <v>27.599999999999998</v>
      </c>
      <c r="AD1643" s="15">
        <f t="shared" si="624"/>
        <v>5.8999999999999995</v>
      </c>
      <c r="AE1643" s="15">
        <f t="shared" si="625"/>
        <v>15.600000000000001</v>
      </c>
      <c r="AF1643" s="15">
        <f t="shared" si="626"/>
        <v>4.0999999999999996</v>
      </c>
      <c r="AG1643" s="15">
        <f t="shared" si="627"/>
        <v>491.17490302896749</v>
      </c>
      <c r="AH1643" s="15">
        <f t="shared" si="628"/>
        <v>49.117490302896748</v>
      </c>
      <c r="AI1643" s="8">
        <f t="shared" si="629"/>
        <v>0.42130000000000001</v>
      </c>
      <c r="AJ1643" s="8">
        <v>0.63</v>
      </c>
      <c r="AK1643" s="8">
        <v>2.76</v>
      </c>
      <c r="AL1643" s="8">
        <v>0.59</v>
      </c>
      <c r="AM1643" s="8">
        <v>1.56</v>
      </c>
      <c r="AN1643" s="8">
        <v>0.41</v>
      </c>
      <c r="AO1643" s="8">
        <f t="shared" si="630"/>
        <v>14.953714692618087</v>
      </c>
      <c r="AP1643" s="8">
        <f t="shared" si="631"/>
        <v>65.511511986707802</v>
      </c>
      <c r="AQ1643" s="8">
        <f t="shared" si="632"/>
        <v>14.004272489912175</v>
      </c>
      <c r="AR1643" s="8">
        <f t="shared" si="633"/>
        <v>37.028245905530504</v>
      </c>
      <c r="AS1643" s="8">
        <f t="shared" si="634"/>
        <v>9.7317825777355793</v>
      </c>
    </row>
    <row r="1644" spans="1:45" x14ac:dyDescent="0.35">
      <c r="A1644" s="25">
        <v>2018</v>
      </c>
      <c r="B1644" s="2">
        <v>16846</v>
      </c>
      <c r="C1644" s="25" t="s">
        <v>163</v>
      </c>
      <c r="D1644" s="17">
        <v>15</v>
      </c>
      <c r="E1644" s="18" t="s">
        <v>136</v>
      </c>
      <c r="F1644" s="20" t="s">
        <v>156</v>
      </c>
      <c r="G1644" s="22">
        <v>3</v>
      </c>
      <c r="H1644" s="2">
        <v>265</v>
      </c>
      <c r="I1644" s="2">
        <f t="shared" si="612"/>
        <v>123</v>
      </c>
      <c r="J1644" s="2">
        <v>2</v>
      </c>
      <c r="K1644" s="2">
        <v>37</v>
      </c>
      <c r="L1644" s="8">
        <f t="shared" si="613"/>
        <v>93.98</v>
      </c>
      <c r="M1644" s="8">
        <v>13.54</v>
      </c>
      <c r="N1644" s="8">
        <v>4.42</v>
      </c>
      <c r="O1644" s="8">
        <f t="shared" si="614"/>
        <v>39.862532068965521</v>
      </c>
      <c r="P1644" s="8">
        <f t="shared" si="611"/>
        <v>39.862532068965521</v>
      </c>
      <c r="Q1644" s="8">
        <f t="shared" si="615"/>
        <v>2680.7552816379311</v>
      </c>
      <c r="R1644" s="8"/>
      <c r="S1644" s="8">
        <v>9.73</v>
      </c>
      <c r="T1644" s="8">
        <v>43.86</v>
      </c>
      <c r="U1644" s="8">
        <v>21.96</v>
      </c>
      <c r="V1644" s="15">
        <f t="shared" si="616"/>
        <v>438.6</v>
      </c>
      <c r="W1644" s="15">
        <f t="shared" si="617"/>
        <v>381.58199999999999</v>
      </c>
      <c r="X1644" s="15">
        <f t="shared" si="618"/>
        <v>38.158200000000001</v>
      </c>
      <c r="Y1644" s="15">
        <f t="shared" si="619"/>
        <v>219.60000000000002</v>
      </c>
      <c r="Z1644" s="15">
        <f t="shared" si="620"/>
        <v>191.05200000000002</v>
      </c>
      <c r="AA1644" s="15">
        <f t="shared" si="621"/>
        <v>19.105200000000004</v>
      </c>
      <c r="AB1644" s="15">
        <f t="shared" si="622"/>
        <v>6.5</v>
      </c>
      <c r="AC1644" s="15">
        <f t="shared" si="623"/>
        <v>28.5</v>
      </c>
      <c r="AD1644" s="15">
        <f t="shared" si="624"/>
        <v>6.1</v>
      </c>
      <c r="AE1644" s="15">
        <f t="shared" si="625"/>
        <v>16</v>
      </c>
      <c r="AF1644" s="15">
        <f t="shared" si="626"/>
        <v>4.4000000000000004</v>
      </c>
      <c r="AG1644" s="15">
        <f t="shared" si="627"/>
        <v>512.71904186457073</v>
      </c>
      <c r="AH1644" s="15">
        <f t="shared" si="628"/>
        <v>51.271904186457078</v>
      </c>
      <c r="AI1644" s="8">
        <f t="shared" si="629"/>
        <v>0.43860000000000005</v>
      </c>
      <c r="AJ1644" s="8">
        <v>0.65</v>
      </c>
      <c r="AK1644" s="8">
        <v>2.85</v>
      </c>
      <c r="AL1644" s="8">
        <v>0.61</v>
      </c>
      <c r="AM1644" s="8">
        <v>1.6</v>
      </c>
      <c r="AN1644" s="8">
        <v>0.44</v>
      </c>
      <c r="AO1644" s="8">
        <f t="shared" si="630"/>
        <v>14.819881440948471</v>
      </c>
      <c r="AP1644" s="8">
        <f t="shared" si="631"/>
        <v>64.979480164158673</v>
      </c>
      <c r="AQ1644" s="8">
        <f t="shared" si="632"/>
        <v>13.907888736890103</v>
      </c>
      <c r="AR1644" s="8">
        <f t="shared" si="633"/>
        <v>36.479708162334695</v>
      </c>
      <c r="AS1644" s="8">
        <f t="shared" si="634"/>
        <v>10.031919744642043</v>
      </c>
    </row>
    <row r="1645" spans="1:45" x14ac:dyDescent="0.35">
      <c r="A1645" s="25">
        <v>2018</v>
      </c>
      <c r="B1645" s="2">
        <v>16847</v>
      </c>
      <c r="C1645" s="25" t="s">
        <v>163</v>
      </c>
      <c r="D1645" s="17">
        <v>4</v>
      </c>
      <c r="E1645" s="18" t="s">
        <v>152</v>
      </c>
      <c r="F1645" s="20" t="s">
        <v>161</v>
      </c>
      <c r="G1645" s="22">
        <v>3</v>
      </c>
      <c r="H1645" s="2">
        <v>276</v>
      </c>
      <c r="I1645" s="2">
        <f t="shared" si="612"/>
        <v>134</v>
      </c>
      <c r="J1645" s="2">
        <v>1</v>
      </c>
      <c r="K1645" s="2">
        <v>26</v>
      </c>
      <c r="L1645" s="8">
        <f t="shared" si="613"/>
        <v>66.040000000000006</v>
      </c>
      <c r="M1645" s="8">
        <v>13.85</v>
      </c>
      <c r="N1645" s="8">
        <v>6</v>
      </c>
      <c r="O1645" s="8">
        <f t="shared" si="614"/>
        <v>53.918017241379317</v>
      </c>
      <c r="P1645" s="8">
        <f t="shared" si="611"/>
        <v>53.918017241379317</v>
      </c>
      <c r="Q1645" s="8">
        <f t="shared" si="615"/>
        <v>3625.986659482759</v>
      </c>
      <c r="R1645" s="8"/>
      <c r="S1645" s="8">
        <v>9.75</v>
      </c>
      <c r="T1645" s="8">
        <v>43.22</v>
      </c>
      <c r="U1645" s="8">
        <v>20.39</v>
      </c>
      <c r="V1645" s="15">
        <f t="shared" si="616"/>
        <v>432.2</v>
      </c>
      <c r="W1645" s="15">
        <f t="shared" si="617"/>
        <v>376.01400000000001</v>
      </c>
      <c r="X1645" s="15">
        <f t="shared" si="618"/>
        <v>37.601399999999998</v>
      </c>
      <c r="Y1645" s="15">
        <f t="shared" si="619"/>
        <v>203.9</v>
      </c>
      <c r="Z1645" s="15">
        <f t="shared" si="620"/>
        <v>177.393</v>
      </c>
      <c r="AA1645" s="15">
        <f t="shared" si="621"/>
        <v>17.7393</v>
      </c>
      <c r="AB1645" s="15">
        <f t="shared" si="622"/>
        <v>6.7</v>
      </c>
      <c r="AC1645" s="15">
        <f t="shared" si="623"/>
        <v>27.9</v>
      </c>
      <c r="AD1645" s="15">
        <f t="shared" si="624"/>
        <v>6.2</v>
      </c>
      <c r="AE1645" s="15">
        <f t="shared" si="625"/>
        <v>15.8</v>
      </c>
      <c r="AF1645" s="15">
        <f t="shared" si="626"/>
        <v>4.3</v>
      </c>
      <c r="AG1645" s="15">
        <f t="shared" si="627"/>
        <v>496.84827574433154</v>
      </c>
      <c r="AH1645" s="15">
        <f t="shared" si="628"/>
        <v>49.684827574433157</v>
      </c>
      <c r="AI1645" s="8">
        <f t="shared" si="629"/>
        <v>0.43219999999999997</v>
      </c>
      <c r="AJ1645" s="8">
        <v>0.67</v>
      </c>
      <c r="AK1645" s="8">
        <v>2.79</v>
      </c>
      <c r="AL1645" s="8">
        <v>0.62</v>
      </c>
      <c r="AM1645" s="8">
        <v>1.58</v>
      </c>
      <c r="AN1645" s="8">
        <v>0.43</v>
      </c>
      <c r="AO1645" s="8">
        <f t="shared" si="630"/>
        <v>15.502082369273486</v>
      </c>
      <c r="AP1645" s="8">
        <f t="shared" si="631"/>
        <v>64.553447478019436</v>
      </c>
      <c r="AQ1645" s="8">
        <f t="shared" si="632"/>
        <v>14.345210550670988</v>
      </c>
      <c r="AR1645" s="8">
        <f t="shared" si="633"/>
        <v>36.557149467838968</v>
      </c>
      <c r="AS1645" s="8">
        <f t="shared" si="634"/>
        <v>9.9490976399814901</v>
      </c>
    </row>
    <row r="1646" spans="1:45" x14ac:dyDescent="0.35">
      <c r="A1646" s="25">
        <v>2018</v>
      </c>
      <c r="B1646" s="2">
        <v>16848</v>
      </c>
      <c r="C1646" s="25" t="s">
        <v>163</v>
      </c>
      <c r="D1646" s="17">
        <v>65</v>
      </c>
      <c r="E1646" s="18" t="s">
        <v>79</v>
      </c>
      <c r="F1646" s="20" t="s">
        <v>156</v>
      </c>
      <c r="G1646" s="22">
        <v>3</v>
      </c>
      <c r="H1646" s="2">
        <v>275</v>
      </c>
      <c r="I1646" s="2">
        <f t="shared" si="612"/>
        <v>133</v>
      </c>
      <c r="J1646" s="2">
        <v>2</v>
      </c>
      <c r="K1646" s="2">
        <v>40</v>
      </c>
      <c r="L1646" s="8">
        <f t="shared" si="613"/>
        <v>101.6</v>
      </c>
      <c r="M1646" s="8">
        <v>13.67</v>
      </c>
      <c r="N1646" s="8">
        <v>7.51</v>
      </c>
      <c r="O1646" s="8">
        <f t="shared" si="614"/>
        <v>67.628391637931031</v>
      </c>
      <c r="P1646" s="8">
        <f t="shared" si="611"/>
        <v>67.628391637931031</v>
      </c>
      <c r="Q1646" s="8">
        <f t="shared" si="615"/>
        <v>4548.0093376508621</v>
      </c>
      <c r="R1646" s="8"/>
      <c r="S1646" s="8">
        <v>10.050000000000001</v>
      </c>
      <c r="T1646" s="8">
        <v>43.19</v>
      </c>
      <c r="U1646" s="8">
        <v>21.69</v>
      </c>
      <c r="V1646" s="15">
        <f t="shared" si="616"/>
        <v>431.9</v>
      </c>
      <c r="W1646" s="15">
        <f t="shared" si="617"/>
        <v>375.75299999999999</v>
      </c>
      <c r="X1646" s="15">
        <f t="shared" si="618"/>
        <v>37.575299999999999</v>
      </c>
      <c r="Y1646" s="15">
        <f t="shared" si="619"/>
        <v>216.9</v>
      </c>
      <c r="Z1646" s="15">
        <f t="shared" si="620"/>
        <v>188.703</v>
      </c>
      <c r="AA1646" s="15">
        <f t="shared" si="621"/>
        <v>18.8703</v>
      </c>
      <c r="AB1646" s="15">
        <f t="shared" si="622"/>
        <v>6.3</v>
      </c>
      <c r="AC1646" s="15">
        <f t="shared" si="623"/>
        <v>28.1</v>
      </c>
      <c r="AD1646" s="15">
        <f t="shared" si="624"/>
        <v>6</v>
      </c>
      <c r="AE1646" s="15">
        <f t="shared" si="625"/>
        <v>15.9</v>
      </c>
      <c r="AF1646" s="15">
        <f t="shared" si="626"/>
        <v>4.3</v>
      </c>
      <c r="AG1646" s="15">
        <f t="shared" si="627"/>
        <v>503.42497742878805</v>
      </c>
      <c r="AH1646" s="15">
        <f t="shared" si="628"/>
        <v>50.342497742878805</v>
      </c>
      <c r="AI1646" s="8">
        <f t="shared" si="629"/>
        <v>0.43189999999999995</v>
      </c>
      <c r="AJ1646" s="8">
        <v>0.63</v>
      </c>
      <c r="AK1646" s="8">
        <v>2.81</v>
      </c>
      <c r="AL1646" s="8">
        <v>0.6</v>
      </c>
      <c r="AM1646" s="8">
        <v>1.59</v>
      </c>
      <c r="AN1646" s="8">
        <v>0.43</v>
      </c>
      <c r="AO1646" s="8">
        <f t="shared" si="630"/>
        <v>14.586709886547814</v>
      </c>
      <c r="AP1646" s="8">
        <f t="shared" si="631"/>
        <v>65.061356795554531</v>
      </c>
      <c r="AQ1646" s="8">
        <f t="shared" si="632"/>
        <v>13.892104653855061</v>
      </c>
      <c r="AR1646" s="8">
        <f t="shared" si="633"/>
        <v>36.814077332715911</v>
      </c>
      <c r="AS1646" s="8">
        <f t="shared" si="634"/>
        <v>9.9560083352627924</v>
      </c>
    </row>
    <row r="1647" spans="1:45" x14ac:dyDescent="0.35">
      <c r="A1647" s="25">
        <v>2018</v>
      </c>
      <c r="B1647" s="2">
        <v>16849</v>
      </c>
      <c r="C1647" s="25" t="s">
        <v>163</v>
      </c>
      <c r="D1647" s="17">
        <v>17</v>
      </c>
      <c r="E1647" s="18" t="s">
        <v>57</v>
      </c>
      <c r="F1647" s="20" t="s">
        <v>156</v>
      </c>
      <c r="G1647" s="22">
        <v>3</v>
      </c>
      <c r="H1647" s="2">
        <v>276</v>
      </c>
      <c r="I1647" s="2">
        <f t="shared" si="612"/>
        <v>134</v>
      </c>
      <c r="J1647" s="2">
        <v>2</v>
      </c>
      <c r="K1647" s="2">
        <v>40</v>
      </c>
      <c r="L1647" s="8">
        <f t="shared" si="613"/>
        <v>101.6</v>
      </c>
      <c r="M1647" s="8">
        <v>14.33</v>
      </c>
      <c r="N1647" s="8">
        <v>6.54</v>
      </c>
      <c r="O1647" s="8">
        <f t="shared" si="614"/>
        <v>58.443187758620688</v>
      </c>
      <c r="P1647" s="8">
        <f t="shared" si="611"/>
        <v>58.443187758620688</v>
      </c>
      <c r="Q1647" s="8">
        <f t="shared" si="615"/>
        <v>3930.3043767672411</v>
      </c>
      <c r="R1647" s="8"/>
      <c r="S1647" s="8">
        <v>9.98</v>
      </c>
      <c r="T1647" s="8">
        <v>43.77</v>
      </c>
      <c r="U1647" s="8">
        <v>20.87</v>
      </c>
      <c r="V1647" s="15">
        <f t="shared" si="616"/>
        <v>437.70000000000005</v>
      </c>
      <c r="W1647" s="15">
        <f t="shared" si="617"/>
        <v>380.79900000000004</v>
      </c>
      <c r="X1647" s="15">
        <f t="shared" si="618"/>
        <v>38.079900000000002</v>
      </c>
      <c r="Y1647" s="15">
        <f t="shared" si="619"/>
        <v>208.70000000000002</v>
      </c>
      <c r="Z1647" s="15">
        <f t="shared" si="620"/>
        <v>181.56900000000002</v>
      </c>
      <c r="AA1647" s="15">
        <f t="shared" si="621"/>
        <v>18.1569</v>
      </c>
      <c r="AB1647" s="15">
        <f t="shared" si="622"/>
        <v>6.7</v>
      </c>
      <c r="AC1647" s="15">
        <f t="shared" si="623"/>
        <v>28.5</v>
      </c>
      <c r="AD1647" s="15">
        <f t="shared" si="624"/>
        <v>6.1</v>
      </c>
      <c r="AE1647" s="15">
        <f t="shared" si="625"/>
        <v>16</v>
      </c>
      <c r="AF1647" s="15">
        <f t="shared" si="626"/>
        <v>4.4000000000000004</v>
      </c>
      <c r="AG1647" s="15">
        <f t="shared" si="627"/>
        <v>505.73836587536289</v>
      </c>
      <c r="AH1647" s="15">
        <f t="shared" si="628"/>
        <v>50.573836587536292</v>
      </c>
      <c r="AI1647" s="8">
        <f t="shared" si="629"/>
        <v>0.43770000000000003</v>
      </c>
      <c r="AJ1647" s="8">
        <v>0.67</v>
      </c>
      <c r="AK1647" s="8">
        <v>2.85</v>
      </c>
      <c r="AL1647" s="8">
        <v>0.61</v>
      </c>
      <c r="AM1647" s="8">
        <v>1.6</v>
      </c>
      <c r="AN1647" s="8">
        <v>0.44</v>
      </c>
      <c r="AO1647" s="8">
        <f t="shared" si="630"/>
        <v>15.307288096870002</v>
      </c>
      <c r="AP1647" s="8">
        <f t="shared" si="631"/>
        <v>65.11309115832762</v>
      </c>
      <c r="AQ1647" s="8">
        <f t="shared" si="632"/>
        <v>13.936486177747314</v>
      </c>
      <c r="AR1647" s="8">
        <f t="shared" si="633"/>
        <v>36.554717843271646</v>
      </c>
      <c r="AS1647" s="8">
        <f t="shared" si="634"/>
        <v>10.052547406899704</v>
      </c>
    </row>
    <row r="1648" spans="1:45" x14ac:dyDescent="0.35">
      <c r="A1648" s="25">
        <v>2018</v>
      </c>
      <c r="B1648" s="2">
        <v>16850</v>
      </c>
      <c r="C1648" s="25" t="s">
        <v>163</v>
      </c>
      <c r="D1648" s="17">
        <v>89</v>
      </c>
      <c r="E1648" s="18" t="s">
        <v>26</v>
      </c>
      <c r="F1648" s="20" t="s">
        <v>156</v>
      </c>
      <c r="G1648" s="22">
        <v>3</v>
      </c>
      <c r="H1648" s="2">
        <v>266</v>
      </c>
      <c r="I1648" s="2">
        <f t="shared" si="612"/>
        <v>124</v>
      </c>
      <c r="J1648" s="2">
        <v>1</v>
      </c>
      <c r="K1648" s="2">
        <v>26</v>
      </c>
      <c r="L1648" s="8">
        <f t="shared" si="613"/>
        <v>66.040000000000006</v>
      </c>
      <c r="M1648" s="8">
        <v>13.59</v>
      </c>
      <c r="N1648" s="8">
        <v>6.02</v>
      </c>
      <c r="O1648" s="8">
        <f t="shared" si="614"/>
        <v>54.261010517241374</v>
      </c>
      <c r="P1648" s="8">
        <f t="shared" si="611"/>
        <v>54.261010517241374</v>
      </c>
      <c r="Q1648" s="8">
        <f t="shared" si="615"/>
        <v>3649.0529572844825</v>
      </c>
      <c r="R1648" s="8"/>
      <c r="S1648" s="8">
        <v>9.92</v>
      </c>
      <c r="T1648" s="8">
        <v>42.73</v>
      </c>
      <c r="U1648" s="8">
        <v>21.73</v>
      </c>
      <c r="V1648" s="15">
        <f t="shared" si="616"/>
        <v>427.29999999999995</v>
      </c>
      <c r="W1648" s="15">
        <f t="shared" si="617"/>
        <v>371.75099999999998</v>
      </c>
      <c r="X1648" s="15">
        <f t="shared" si="618"/>
        <v>37.1751</v>
      </c>
      <c r="Y1648" s="15">
        <f t="shared" si="619"/>
        <v>217.3</v>
      </c>
      <c r="Z1648" s="15">
        <f t="shared" si="620"/>
        <v>189.05100000000002</v>
      </c>
      <c r="AA1648" s="15">
        <f t="shared" si="621"/>
        <v>18.905100000000001</v>
      </c>
      <c r="AB1648" s="15">
        <f t="shared" si="622"/>
        <v>6.4</v>
      </c>
      <c r="AC1648" s="15">
        <f t="shared" si="623"/>
        <v>27.799999999999997</v>
      </c>
      <c r="AD1648" s="15">
        <f t="shared" si="624"/>
        <v>6</v>
      </c>
      <c r="AE1648" s="15">
        <f t="shared" si="625"/>
        <v>15.9</v>
      </c>
      <c r="AF1648" s="15">
        <f t="shared" si="626"/>
        <v>4.3</v>
      </c>
      <c r="AG1648" s="15">
        <f t="shared" si="627"/>
        <v>498.27692482886528</v>
      </c>
      <c r="AH1648" s="15">
        <f t="shared" si="628"/>
        <v>49.827692482886526</v>
      </c>
      <c r="AI1648" s="8">
        <f t="shared" si="629"/>
        <v>0.42729999999999996</v>
      </c>
      <c r="AJ1648" s="8">
        <v>0.64</v>
      </c>
      <c r="AK1648" s="8">
        <v>2.78</v>
      </c>
      <c r="AL1648" s="8">
        <v>0.6</v>
      </c>
      <c r="AM1648" s="8">
        <v>1.59</v>
      </c>
      <c r="AN1648" s="8">
        <v>0.43</v>
      </c>
      <c r="AO1648" s="8">
        <f t="shared" si="630"/>
        <v>14.977767376550435</v>
      </c>
      <c r="AP1648" s="8">
        <f t="shared" si="631"/>
        <v>65.05967704189095</v>
      </c>
      <c r="AQ1648" s="8">
        <f t="shared" si="632"/>
        <v>14.041656915516032</v>
      </c>
      <c r="AR1648" s="8">
        <f t="shared" si="633"/>
        <v>37.210390826117489</v>
      </c>
      <c r="AS1648" s="8">
        <f t="shared" si="634"/>
        <v>10.063187456119822</v>
      </c>
    </row>
    <row r="1649" spans="1:45" x14ac:dyDescent="0.35">
      <c r="A1649" s="25">
        <v>2018</v>
      </c>
      <c r="B1649" s="2">
        <v>16851</v>
      </c>
      <c r="C1649" s="25" t="s">
        <v>163</v>
      </c>
      <c r="D1649" s="17">
        <v>32</v>
      </c>
      <c r="E1649" s="18" t="s">
        <v>64</v>
      </c>
      <c r="F1649" s="20" t="s">
        <v>156</v>
      </c>
      <c r="G1649" s="22">
        <v>3</v>
      </c>
      <c r="H1649" s="2">
        <v>275</v>
      </c>
      <c r="I1649" s="2">
        <f t="shared" si="612"/>
        <v>133</v>
      </c>
      <c r="J1649" s="2">
        <v>3</v>
      </c>
      <c r="K1649" s="2">
        <v>47</v>
      </c>
      <c r="L1649" s="8">
        <f t="shared" si="613"/>
        <v>119.38</v>
      </c>
      <c r="M1649" s="8">
        <v>13.73</v>
      </c>
      <c r="N1649" s="8">
        <v>5.34</v>
      </c>
      <c r="O1649" s="8">
        <f t="shared" si="614"/>
        <v>48.053877413793096</v>
      </c>
      <c r="P1649" s="8">
        <f t="shared" si="611"/>
        <v>48.053877413793096</v>
      </c>
      <c r="Q1649" s="8">
        <f t="shared" si="615"/>
        <v>3231.6232560775857</v>
      </c>
      <c r="R1649" s="8"/>
      <c r="S1649" s="8">
        <v>10.119999999999999</v>
      </c>
      <c r="T1649" s="8">
        <v>42.18</v>
      </c>
      <c r="U1649" s="8">
        <v>21</v>
      </c>
      <c r="V1649" s="15">
        <f t="shared" si="616"/>
        <v>421.8</v>
      </c>
      <c r="W1649" s="15">
        <f t="shared" si="617"/>
        <v>366.96600000000001</v>
      </c>
      <c r="X1649" s="15">
        <f t="shared" si="618"/>
        <v>36.696600000000004</v>
      </c>
      <c r="Y1649" s="15">
        <f t="shared" si="619"/>
        <v>210</v>
      </c>
      <c r="Z1649" s="15">
        <f t="shared" si="620"/>
        <v>182.7</v>
      </c>
      <c r="AA1649" s="15">
        <f t="shared" si="621"/>
        <v>18.27</v>
      </c>
      <c r="AB1649" s="15">
        <f t="shared" si="622"/>
        <v>6.3</v>
      </c>
      <c r="AC1649" s="15">
        <f t="shared" si="623"/>
        <v>27.400000000000002</v>
      </c>
      <c r="AD1649" s="15">
        <f t="shared" si="624"/>
        <v>5.6999999999999993</v>
      </c>
      <c r="AE1649" s="15">
        <f t="shared" si="625"/>
        <v>15.5</v>
      </c>
      <c r="AF1649" s="15">
        <f t="shared" si="626"/>
        <v>4.3</v>
      </c>
      <c r="AG1649" s="15">
        <f t="shared" si="627"/>
        <v>488.04121737002538</v>
      </c>
      <c r="AH1649" s="15">
        <f t="shared" si="628"/>
        <v>48.804121737002539</v>
      </c>
      <c r="AI1649" s="8">
        <f t="shared" si="629"/>
        <v>0.42180000000000001</v>
      </c>
      <c r="AJ1649" s="8">
        <v>0.63</v>
      </c>
      <c r="AK1649" s="8">
        <v>2.74</v>
      </c>
      <c r="AL1649" s="8">
        <v>0.56999999999999995</v>
      </c>
      <c r="AM1649" s="8">
        <v>1.55</v>
      </c>
      <c r="AN1649" s="8">
        <v>0.43</v>
      </c>
      <c r="AO1649" s="8">
        <f t="shared" si="630"/>
        <v>14.935988620199145</v>
      </c>
      <c r="AP1649" s="8">
        <f t="shared" si="631"/>
        <v>64.959696538643911</v>
      </c>
      <c r="AQ1649" s="8">
        <f t="shared" si="632"/>
        <v>13.513513513513512</v>
      </c>
      <c r="AR1649" s="8">
        <f t="shared" si="633"/>
        <v>36.74727358937885</v>
      </c>
      <c r="AS1649" s="8">
        <f t="shared" si="634"/>
        <v>10.194404931247036</v>
      </c>
    </row>
    <row r="1650" spans="1:45" x14ac:dyDescent="0.35">
      <c r="A1650" s="25">
        <v>2018</v>
      </c>
      <c r="B1650" s="2">
        <v>16852</v>
      </c>
      <c r="C1650" s="25" t="s">
        <v>163</v>
      </c>
      <c r="D1650" s="17">
        <v>57</v>
      </c>
      <c r="E1650" s="18" t="s">
        <v>44</v>
      </c>
      <c r="F1650" s="20" t="s">
        <v>156</v>
      </c>
      <c r="G1650" s="22">
        <v>3</v>
      </c>
      <c r="H1650" s="2">
        <v>266</v>
      </c>
      <c r="I1650" s="2">
        <f t="shared" si="612"/>
        <v>124</v>
      </c>
      <c r="J1650" s="2">
        <v>1</v>
      </c>
      <c r="K1650" s="2">
        <v>29</v>
      </c>
      <c r="L1650" s="8">
        <f t="shared" si="613"/>
        <v>73.66</v>
      </c>
      <c r="M1650" s="8">
        <v>13.64</v>
      </c>
      <c r="N1650" s="8">
        <v>5.71</v>
      </c>
      <c r="O1650" s="8">
        <f t="shared" si="614"/>
        <v>51.437058275862064</v>
      </c>
      <c r="P1650" s="8">
        <f t="shared" si="611"/>
        <v>51.437058275862064</v>
      </c>
      <c r="Q1650" s="8">
        <f t="shared" si="615"/>
        <v>3459.1421690517236</v>
      </c>
      <c r="R1650" s="8"/>
      <c r="S1650" s="8">
        <v>9.7100000000000009</v>
      </c>
      <c r="T1650" s="8">
        <v>45.14</v>
      </c>
      <c r="U1650" s="8">
        <v>19.7</v>
      </c>
      <c r="V1650" s="15">
        <f t="shared" si="616"/>
        <v>451.4</v>
      </c>
      <c r="W1650" s="15">
        <f t="shared" si="617"/>
        <v>392.71799999999996</v>
      </c>
      <c r="X1650" s="15">
        <f t="shared" si="618"/>
        <v>39.271799999999999</v>
      </c>
      <c r="Y1650" s="15">
        <f t="shared" si="619"/>
        <v>197</v>
      </c>
      <c r="Z1650" s="15">
        <f t="shared" si="620"/>
        <v>171.39</v>
      </c>
      <c r="AA1650" s="15">
        <f t="shared" si="621"/>
        <v>17.138999999999999</v>
      </c>
      <c r="AB1650" s="15">
        <f t="shared" si="622"/>
        <v>6.5</v>
      </c>
      <c r="AC1650" s="15">
        <f t="shared" si="623"/>
        <v>29.3</v>
      </c>
      <c r="AD1650" s="15">
        <f t="shared" si="624"/>
        <v>6.1</v>
      </c>
      <c r="AE1650" s="15">
        <f t="shared" si="625"/>
        <v>16.5</v>
      </c>
      <c r="AF1650" s="15">
        <f t="shared" si="626"/>
        <v>4.4000000000000004</v>
      </c>
      <c r="AG1650" s="15">
        <f t="shared" si="627"/>
        <v>515.16080098520149</v>
      </c>
      <c r="AH1650" s="15">
        <f t="shared" si="628"/>
        <v>51.516080098520149</v>
      </c>
      <c r="AI1650" s="8">
        <f t="shared" si="629"/>
        <v>0.45139999999999997</v>
      </c>
      <c r="AJ1650" s="8">
        <v>0.65</v>
      </c>
      <c r="AK1650" s="8">
        <v>2.93</v>
      </c>
      <c r="AL1650" s="8">
        <v>0.61</v>
      </c>
      <c r="AM1650" s="8">
        <v>1.65</v>
      </c>
      <c r="AN1650" s="8">
        <v>0.44</v>
      </c>
      <c r="AO1650" s="8">
        <f t="shared" si="630"/>
        <v>14.399645547186532</v>
      </c>
      <c r="AP1650" s="8">
        <f t="shared" si="631"/>
        <v>64.909171466548528</v>
      </c>
      <c r="AQ1650" s="8">
        <f t="shared" si="632"/>
        <v>13.513513513513514</v>
      </c>
      <c r="AR1650" s="8">
        <f t="shared" si="633"/>
        <v>36.552946389011964</v>
      </c>
      <c r="AS1650" s="8">
        <f t="shared" si="634"/>
        <v>9.7474523704031917</v>
      </c>
    </row>
    <row r="1651" spans="1:45" x14ac:dyDescent="0.35">
      <c r="A1651" s="25">
        <v>2018</v>
      </c>
      <c r="B1651" s="2">
        <v>16853</v>
      </c>
      <c r="C1651" s="25" t="s">
        <v>163</v>
      </c>
      <c r="D1651" s="17">
        <v>127</v>
      </c>
      <c r="E1651" s="18" t="s">
        <v>49</v>
      </c>
      <c r="F1651" s="20" t="s">
        <v>156</v>
      </c>
      <c r="G1651" s="22">
        <v>3</v>
      </c>
      <c r="H1651" s="2">
        <v>277</v>
      </c>
      <c r="I1651" s="2">
        <f t="shared" si="612"/>
        <v>135</v>
      </c>
      <c r="J1651" s="2">
        <v>4</v>
      </c>
      <c r="K1651" s="2">
        <v>50</v>
      </c>
      <c r="L1651" s="8">
        <f t="shared" si="613"/>
        <v>127</v>
      </c>
      <c r="M1651" s="8">
        <v>13.99</v>
      </c>
      <c r="N1651" s="8">
        <v>7.49</v>
      </c>
      <c r="O1651" s="8">
        <f t="shared" si="614"/>
        <v>67.198278362068976</v>
      </c>
      <c r="P1651" s="8">
        <f t="shared" si="611"/>
        <v>67.198278362068976</v>
      </c>
      <c r="Q1651" s="8">
        <f t="shared" si="615"/>
        <v>4519.0842198491382</v>
      </c>
      <c r="R1651" s="8"/>
      <c r="S1651" s="8">
        <v>9.84</v>
      </c>
      <c r="T1651" s="8">
        <v>42.8</v>
      </c>
      <c r="U1651" s="8">
        <v>21.89</v>
      </c>
      <c r="V1651" s="15">
        <f t="shared" si="616"/>
        <v>428</v>
      </c>
      <c r="W1651" s="15">
        <f t="shared" si="617"/>
        <v>372.36</v>
      </c>
      <c r="X1651" s="15">
        <f t="shared" si="618"/>
        <v>37.236000000000004</v>
      </c>
      <c r="Y1651" s="15">
        <f t="shared" si="619"/>
        <v>218.9</v>
      </c>
      <c r="Z1651" s="15">
        <f t="shared" si="620"/>
        <v>190.44300000000001</v>
      </c>
      <c r="AA1651" s="15">
        <f t="shared" si="621"/>
        <v>19.0443</v>
      </c>
      <c r="AB1651" s="15">
        <f t="shared" si="622"/>
        <v>6.3</v>
      </c>
      <c r="AC1651" s="15">
        <f t="shared" si="623"/>
        <v>27.7</v>
      </c>
      <c r="AD1651" s="15">
        <f t="shared" si="624"/>
        <v>5.8</v>
      </c>
      <c r="AE1651" s="15">
        <f t="shared" si="625"/>
        <v>15.700000000000001</v>
      </c>
      <c r="AF1651" s="15">
        <f t="shared" si="626"/>
        <v>4.3</v>
      </c>
      <c r="AG1651" s="15">
        <f t="shared" si="627"/>
        <v>499.95136900154364</v>
      </c>
      <c r="AH1651" s="15">
        <f t="shared" si="628"/>
        <v>49.995136900154364</v>
      </c>
      <c r="AI1651" s="8">
        <f t="shared" si="629"/>
        <v>0.42799999999999999</v>
      </c>
      <c r="AJ1651" s="8">
        <v>0.63</v>
      </c>
      <c r="AK1651" s="8">
        <v>2.77</v>
      </c>
      <c r="AL1651" s="8">
        <v>0.57999999999999996</v>
      </c>
      <c r="AM1651" s="8">
        <v>1.57</v>
      </c>
      <c r="AN1651" s="8">
        <v>0.43</v>
      </c>
      <c r="AO1651" s="8">
        <f t="shared" si="630"/>
        <v>14.719626168224298</v>
      </c>
      <c r="AP1651" s="8">
        <f t="shared" si="631"/>
        <v>64.719626168224295</v>
      </c>
      <c r="AQ1651" s="8">
        <f t="shared" si="632"/>
        <v>13.551401869158878</v>
      </c>
      <c r="AR1651" s="8">
        <f t="shared" si="633"/>
        <v>36.68224299065421</v>
      </c>
      <c r="AS1651" s="8">
        <f t="shared" si="634"/>
        <v>10.046728971962617</v>
      </c>
    </row>
    <row r="1652" spans="1:45" x14ac:dyDescent="0.35">
      <c r="A1652" s="25">
        <v>2018</v>
      </c>
      <c r="B1652" s="2">
        <v>16854</v>
      </c>
      <c r="C1652" s="25" t="s">
        <v>163</v>
      </c>
      <c r="D1652" s="17">
        <v>83</v>
      </c>
      <c r="E1652" s="18" t="s">
        <v>45</v>
      </c>
      <c r="F1652" s="20" t="s">
        <v>156</v>
      </c>
      <c r="G1652" s="22">
        <v>3</v>
      </c>
      <c r="H1652" s="2">
        <v>274</v>
      </c>
      <c r="I1652" s="2">
        <f t="shared" si="612"/>
        <v>132</v>
      </c>
      <c r="J1652" s="2">
        <v>2</v>
      </c>
      <c r="K1652" s="2">
        <v>30</v>
      </c>
      <c r="L1652" s="8">
        <f t="shared" si="613"/>
        <v>76.2</v>
      </c>
      <c r="M1652" s="8">
        <v>13.57</v>
      </c>
      <c r="N1652" s="8">
        <v>4.8499999999999996</v>
      </c>
      <c r="O1652" s="8">
        <f t="shared" si="614"/>
        <v>43.725384051724134</v>
      </c>
      <c r="P1652" s="8">
        <f t="shared" si="611"/>
        <v>48.58376005747126</v>
      </c>
      <c r="Q1652" s="8">
        <f t="shared" si="615"/>
        <v>3267.257863864942</v>
      </c>
      <c r="R1652" s="8">
        <v>10</v>
      </c>
      <c r="S1652" s="8">
        <v>9.77</v>
      </c>
      <c r="T1652" s="8">
        <v>45.76</v>
      </c>
      <c r="U1652" s="8">
        <v>20.28</v>
      </c>
      <c r="V1652" s="15">
        <f t="shared" si="616"/>
        <v>457.59999999999997</v>
      </c>
      <c r="W1652" s="15">
        <f t="shared" si="617"/>
        <v>398.11199999999997</v>
      </c>
      <c r="X1652" s="15">
        <f t="shared" si="618"/>
        <v>39.811199999999999</v>
      </c>
      <c r="Y1652" s="15">
        <f t="shared" si="619"/>
        <v>202.8</v>
      </c>
      <c r="Z1652" s="15">
        <f t="shared" si="620"/>
        <v>176.43600000000001</v>
      </c>
      <c r="AA1652" s="15">
        <f t="shared" si="621"/>
        <v>17.643599999999999</v>
      </c>
      <c r="AB1652" s="15">
        <f t="shared" si="622"/>
        <v>6.7</v>
      </c>
      <c r="AC1652" s="15">
        <f t="shared" si="623"/>
        <v>29.4</v>
      </c>
      <c r="AD1652" s="15">
        <f t="shared" si="624"/>
        <v>6.2</v>
      </c>
      <c r="AE1652" s="15">
        <f t="shared" si="625"/>
        <v>16.5</v>
      </c>
      <c r="AF1652" s="15">
        <f t="shared" si="626"/>
        <v>4.5</v>
      </c>
      <c r="AG1652" s="15">
        <f t="shared" si="627"/>
        <v>525.43631676786345</v>
      </c>
      <c r="AH1652" s="15">
        <f t="shared" si="628"/>
        <v>52.543631676786347</v>
      </c>
      <c r="AI1652" s="8">
        <f t="shared" si="629"/>
        <v>0.45759999999999995</v>
      </c>
      <c r="AJ1652" s="8">
        <v>0.67</v>
      </c>
      <c r="AK1652" s="8">
        <v>2.94</v>
      </c>
      <c r="AL1652" s="8">
        <v>0.62</v>
      </c>
      <c r="AM1652" s="8">
        <v>1.65</v>
      </c>
      <c r="AN1652" s="8">
        <v>0.45</v>
      </c>
      <c r="AO1652" s="8">
        <f t="shared" si="630"/>
        <v>14.641608391608393</v>
      </c>
      <c r="AP1652" s="8">
        <f t="shared" si="631"/>
        <v>64.248251748251747</v>
      </c>
      <c r="AQ1652" s="8">
        <f t="shared" si="632"/>
        <v>13.54895104895105</v>
      </c>
      <c r="AR1652" s="8">
        <f t="shared" si="633"/>
        <v>36.057692307692314</v>
      </c>
      <c r="AS1652" s="8">
        <f t="shared" si="634"/>
        <v>9.8339160839160851</v>
      </c>
    </row>
    <row r="1653" spans="1:45" x14ac:dyDescent="0.35">
      <c r="A1653" s="25">
        <v>2018</v>
      </c>
      <c r="B1653" s="2">
        <v>16855</v>
      </c>
      <c r="C1653" s="25" t="s">
        <v>163</v>
      </c>
      <c r="D1653" s="17">
        <v>1</v>
      </c>
      <c r="E1653" s="19" t="s">
        <v>15</v>
      </c>
      <c r="F1653" s="21" t="s">
        <v>157</v>
      </c>
      <c r="G1653" s="22">
        <v>3</v>
      </c>
      <c r="H1653" s="2">
        <v>276</v>
      </c>
      <c r="I1653" s="2">
        <f t="shared" si="612"/>
        <v>134</v>
      </c>
      <c r="J1653" s="2">
        <v>1</v>
      </c>
      <c r="K1653" s="2">
        <v>26</v>
      </c>
      <c r="L1653" s="8">
        <f t="shared" si="613"/>
        <v>66.040000000000006</v>
      </c>
      <c r="M1653" s="8">
        <v>14.09</v>
      </c>
      <c r="N1653" s="8">
        <v>6.04</v>
      </c>
      <c r="O1653" s="8">
        <f t="shared" si="614"/>
        <v>54.126262413793107</v>
      </c>
      <c r="P1653" s="8">
        <f t="shared" si="611"/>
        <v>54.126262413793107</v>
      </c>
      <c r="Q1653" s="8">
        <f t="shared" si="615"/>
        <v>3639.9911473275865</v>
      </c>
      <c r="R1653" s="8"/>
      <c r="S1653" s="8">
        <v>8.34</v>
      </c>
      <c r="T1653" s="8">
        <v>41.64</v>
      </c>
      <c r="U1653" s="8">
        <v>20.8</v>
      </c>
      <c r="V1653" s="15">
        <f t="shared" si="616"/>
        <v>416.4</v>
      </c>
      <c r="W1653" s="15">
        <f t="shared" si="617"/>
        <v>362.26799999999997</v>
      </c>
      <c r="X1653" s="15">
        <f t="shared" si="618"/>
        <v>36.226799999999997</v>
      </c>
      <c r="Y1653" s="15">
        <f t="shared" si="619"/>
        <v>208</v>
      </c>
      <c r="Z1653" s="15">
        <f t="shared" si="620"/>
        <v>180.96</v>
      </c>
      <c r="AA1653" s="15">
        <f t="shared" si="621"/>
        <v>18.096</v>
      </c>
      <c r="AB1653" s="15">
        <f t="shared" si="622"/>
        <v>6.4</v>
      </c>
      <c r="AC1653" s="15">
        <f t="shared" si="623"/>
        <v>27.5</v>
      </c>
      <c r="AD1653" s="15">
        <f t="shared" si="624"/>
        <v>5.8999999999999995</v>
      </c>
      <c r="AE1653" s="15">
        <f t="shared" si="625"/>
        <v>15.600000000000001</v>
      </c>
      <c r="AF1653" s="15">
        <f t="shared" si="626"/>
        <v>4</v>
      </c>
      <c r="AG1653" s="15">
        <f t="shared" si="627"/>
        <v>480.76963911089967</v>
      </c>
      <c r="AH1653" s="15">
        <f t="shared" si="628"/>
        <v>48.076963911089969</v>
      </c>
      <c r="AI1653" s="8">
        <f t="shared" si="629"/>
        <v>0.41639999999999999</v>
      </c>
      <c r="AJ1653" s="8">
        <v>0.64</v>
      </c>
      <c r="AK1653" s="8">
        <v>2.75</v>
      </c>
      <c r="AL1653" s="8">
        <v>0.59</v>
      </c>
      <c r="AM1653" s="8">
        <v>1.56</v>
      </c>
      <c r="AN1653" s="8">
        <v>0.4</v>
      </c>
      <c r="AO1653" s="8">
        <f t="shared" si="630"/>
        <v>15.369836695485112</v>
      </c>
      <c r="AP1653" s="8">
        <f t="shared" si="631"/>
        <v>66.042267050912585</v>
      </c>
      <c r="AQ1653" s="8">
        <f t="shared" si="632"/>
        <v>14.169068203650335</v>
      </c>
      <c r="AR1653" s="8">
        <f t="shared" si="633"/>
        <v>37.463976945244958</v>
      </c>
      <c r="AS1653" s="8">
        <f t="shared" si="634"/>
        <v>9.6061479346781944</v>
      </c>
    </row>
    <row r="1654" spans="1:45" x14ac:dyDescent="0.35">
      <c r="A1654" s="25">
        <v>2018</v>
      </c>
      <c r="B1654" s="2">
        <v>16856</v>
      </c>
      <c r="C1654" s="25" t="s">
        <v>163</v>
      </c>
      <c r="D1654" s="17">
        <v>47</v>
      </c>
      <c r="E1654" s="18" t="s">
        <v>86</v>
      </c>
      <c r="F1654" s="20" t="s">
        <v>156</v>
      </c>
      <c r="G1654" s="22">
        <v>3</v>
      </c>
      <c r="H1654" s="2">
        <v>276</v>
      </c>
      <c r="I1654" s="2">
        <f t="shared" si="612"/>
        <v>134</v>
      </c>
      <c r="J1654" s="2">
        <v>3</v>
      </c>
      <c r="K1654" s="2">
        <v>43</v>
      </c>
      <c r="L1654" s="8">
        <f t="shared" si="613"/>
        <v>109.22</v>
      </c>
      <c r="M1654" s="8">
        <v>13.92</v>
      </c>
      <c r="N1654" s="8">
        <v>5.81</v>
      </c>
      <c r="O1654" s="8">
        <f t="shared" si="614"/>
        <v>52.168190344827586</v>
      </c>
      <c r="P1654" s="8">
        <f t="shared" si="611"/>
        <v>52.168190344827586</v>
      </c>
      <c r="Q1654" s="8">
        <f t="shared" si="615"/>
        <v>3508.310800689655</v>
      </c>
      <c r="R1654" s="8"/>
      <c r="S1654" s="8">
        <v>9.98</v>
      </c>
      <c r="T1654" s="8">
        <v>46.27</v>
      </c>
      <c r="U1654" s="8">
        <v>20.79</v>
      </c>
      <c r="V1654" s="15">
        <f t="shared" si="616"/>
        <v>462.70000000000005</v>
      </c>
      <c r="W1654" s="15">
        <f t="shared" si="617"/>
        <v>402.54900000000004</v>
      </c>
      <c r="X1654" s="15">
        <f t="shared" si="618"/>
        <v>40.254900000000006</v>
      </c>
      <c r="Y1654" s="15">
        <f t="shared" si="619"/>
        <v>207.89999999999998</v>
      </c>
      <c r="Z1654" s="15">
        <f t="shared" si="620"/>
        <v>180.87299999999999</v>
      </c>
      <c r="AA1654" s="15">
        <f t="shared" si="621"/>
        <v>18.087299999999999</v>
      </c>
      <c r="AB1654" s="15">
        <f t="shared" si="622"/>
        <v>7</v>
      </c>
      <c r="AC1654" s="15">
        <f t="shared" si="623"/>
        <v>29.4</v>
      </c>
      <c r="AD1654" s="15">
        <f t="shared" si="624"/>
        <v>6.3</v>
      </c>
      <c r="AE1654" s="15">
        <f t="shared" si="625"/>
        <v>16.7</v>
      </c>
      <c r="AF1654" s="15">
        <f t="shared" si="626"/>
        <v>4.6999999999999993</v>
      </c>
      <c r="AG1654" s="15">
        <f t="shared" si="627"/>
        <v>534.17023351637204</v>
      </c>
      <c r="AH1654" s="15">
        <f t="shared" si="628"/>
        <v>53.417023351637205</v>
      </c>
      <c r="AI1654" s="8">
        <f t="shared" si="629"/>
        <v>0.46270000000000006</v>
      </c>
      <c r="AJ1654" s="8">
        <v>0.7</v>
      </c>
      <c r="AK1654" s="8">
        <v>2.94</v>
      </c>
      <c r="AL1654" s="8">
        <v>0.63</v>
      </c>
      <c r="AM1654" s="8">
        <v>1.67</v>
      </c>
      <c r="AN1654" s="8">
        <v>0.47</v>
      </c>
      <c r="AO1654" s="8">
        <f t="shared" si="630"/>
        <v>15.1285930408472</v>
      </c>
      <c r="AP1654" s="8">
        <f t="shared" si="631"/>
        <v>63.540090771558233</v>
      </c>
      <c r="AQ1654" s="8">
        <f t="shared" si="632"/>
        <v>13.615733736762479</v>
      </c>
      <c r="AR1654" s="8">
        <f t="shared" si="633"/>
        <v>36.092500540306887</v>
      </c>
      <c r="AS1654" s="8">
        <f t="shared" si="634"/>
        <v>10.15776961314026</v>
      </c>
    </row>
    <row r="1655" spans="1:45" x14ac:dyDescent="0.35">
      <c r="A1655" s="25">
        <v>2018</v>
      </c>
      <c r="B1655" s="2">
        <v>16857</v>
      </c>
      <c r="C1655" s="25" t="s">
        <v>163</v>
      </c>
      <c r="D1655" s="17">
        <v>18</v>
      </c>
      <c r="E1655" s="18" t="s">
        <v>35</v>
      </c>
      <c r="F1655" s="20" t="s">
        <v>156</v>
      </c>
      <c r="G1655" s="22">
        <v>3</v>
      </c>
      <c r="H1655" s="2">
        <v>264</v>
      </c>
      <c r="I1655" s="2">
        <f t="shared" si="612"/>
        <v>122</v>
      </c>
      <c r="J1655" s="2">
        <v>2</v>
      </c>
      <c r="K1655" s="2">
        <v>44</v>
      </c>
      <c r="L1655" s="8">
        <f t="shared" si="613"/>
        <v>111.76</v>
      </c>
      <c r="M1655" s="8">
        <v>14.81</v>
      </c>
      <c r="N1655" s="8">
        <v>5.29</v>
      </c>
      <c r="O1655" s="8">
        <f t="shared" si="614"/>
        <v>47.007988879310346</v>
      </c>
      <c r="P1655" s="8">
        <f t="shared" si="611"/>
        <v>47.007988879310346</v>
      </c>
      <c r="Q1655" s="8">
        <f t="shared" si="615"/>
        <v>3161.2872521336208</v>
      </c>
      <c r="R1655" s="8"/>
      <c r="S1655" s="8">
        <v>8.5</v>
      </c>
      <c r="T1655" s="8">
        <v>45.3</v>
      </c>
      <c r="U1655" s="8">
        <v>20.96</v>
      </c>
      <c r="V1655" s="15">
        <f t="shared" si="616"/>
        <v>453</v>
      </c>
      <c r="W1655" s="15">
        <f t="shared" si="617"/>
        <v>394.11</v>
      </c>
      <c r="X1655" s="15">
        <f t="shared" si="618"/>
        <v>39.411000000000001</v>
      </c>
      <c r="Y1655" s="15">
        <f t="shared" si="619"/>
        <v>209.60000000000002</v>
      </c>
      <c r="Z1655" s="15">
        <f t="shared" si="620"/>
        <v>182.35200000000003</v>
      </c>
      <c r="AA1655" s="15">
        <f t="shared" si="621"/>
        <v>18.235200000000003</v>
      </c>
      <c r="AB1655" s="15">
        <f t="shared" si="622"/>
        <v>6.6000000000000005</v>
      </c>
      <c r="AC1655" s="15">
        <f t="shared" si="623"/>
        <v>29.1</v>
      </c>
      <c r="AD1655" s="15">
        <f t="shared" si="624"/>
        <v>6.1</v>
      </c>
      <c r="AE1655" s="15">
        <f t="shared" si="625"/>
        <v>16.599999999999998</v>
      </c>
      <c r="AF1655" s="15">
        <f t="shared" si="626"/>
        <v>4.3</v>
      </c>
      <c r="AG1655" s="15">
        <f t="shared" si="627"/>
        <v>523.91791428904457</v>
      </c>
      <c r="AH1655" s="15">
        <f t="shared" si="628"/>
        <v>52.391791428904462</v>
      </c>
      <c r="AI1655" s="8">
        <f t="shared" si="629"/>
        <v>0.45300000000000001</v>
      </c>
      <c r="AJ1655" s="8">
        <v>0.66</v>
      </c>
      <c r="AK1655" s="8">
        <v>2.91</v>
      </c>
      <c r="AL1655" s="8">
        <v>0.61</v>
      </c>
      <c r="AM1655" s="8">
        <v>1.66</v>
      </c>
      <c r="AN1655" s="8">
        <v>0.43</v>
      </c>
      <c r="AO1655" s="8">
        <f t="shared" si="630"/>
        <v>14.569536423841061</v>
      </c>
      <c r="AP1655" s="8">
        <f t="shared" si="631"/>
        <v>64.238410596026498</v>
      </c>
      <c r="AQ1655" s="8">
        <f t="shared" si="632"/>
        <v>13.46578366445916</v>
      </c>
      <c r="AR1655" s="8">
        <f t="shared" si="633"/>
        <v>36.644591611479022</v>
      </c>
      <c r="AS1655" s="8">
        <f t="shared" si="634"/>
        <v>9.4922737306843263</v>
      </c>
    </row>
    <row r="1656" spans="1:45" x14ac:dyDescent="0.35">
      <c r="A1656" s="25">
        <v>2018</v>
      </c>
      <c r="B1656" s="2">
        <v>16858</v>
      </c>
      <c r="C1656" s="25" t="s">
        <v>163</v>
      </c>
      <c r="D1656" s="17">
        <v>136</v>
      </c>
      <c r="E1656" s="18" t="s">
        <v>54</v>
      </c>
      <c r="F1656" s="20" t="s">
        <v>156</v>
      </c>
      <c r="G1656" s="22">
        <v>3</v>
      </c>
      <c r="H1656" s="2">
        <v>276</v>
      </c>
      <c r="I1656" s="2">
        <f t="shared" si="612"/>
        <v>134</v>
      </c>
      <c r="J1656" s="2">
        <v>2</v>
      </c>
      <c r="K1656" s="2">
        <v>40</v>
      </c>
      <c r="L1656" s="8">
        <f t="shared" si="613"/>
        <v>101.6</v>
      </c>
      <c r="M1656" s="8">
        <v>13.15</v>
      </c>
      <c r="N1656" s="8">
        <v>5.41</v>
      </c>
      <c r="O1656" s="8">
        <f t="shared" si="614"/>
        <v>49.011102155172409</v>
      </c>
      <c r="P1656" s="8">
        <f t="shared" si="611"/>
        <v>49.011102155172409</v>
      </c>
      <c r="Q1656" s="8">
        <f t="shared" si="615"/>
        <v>3295.9966199353444</v>
      </c>
      <c r="R1656" s="8"/>
      <c r="S1656" s="8">
        <v>10.45</v>
      </c>
      <c r="T1656" s="8">
        <v>44.68</v>
      </c>
      <c r="U1656" s="8">
        <v>20.12</v>
      </c>
      <c r="V1656" s="15">
        <f t="shared" si="616"/>
        <v>446.8</v>
      </c>
      <c r="W1656" s="15">
        <f t="shared" si="617"/>
        <v>388.71600000000001</v>
      </c>
      <c r="X1656" s="15">
        <f t="shared" si="618"/>
        <v>38.871600000000001</v>
      </c>
      <c r="Y1656" s="15">
        <f t="shared" si="619"/>
        <v>201.20000000000002</v>
      </c>
      <c r="Z1656" s="15">
        <f t="shared" si="620"/>
        <v>175.04400000000001</v>
      </c>
      <c r="AA1656" s="15">
        <f t="shared" si="621"/>
        <v>17.5044</v>
      </c>
      <c r="AB1656" s="15">
        <f t="shared" si="622"/>
        <v>6.8000000000000007</v>
      </c>
      <c r="AC1656" s="15">
        <f t="shared" si="623"/>
        <v>29</v>
      </c>
      <c r="AD1656" s="15">
        <f t="shared" si="624"/>
        <v>6.2</v>
      </c>
      <c r="AE1656" s="15">
        <f t="shared" si="625"/>
        <v>16.200000000000003</v>
      </c>
      <c r="AF1656" s="15">
        <f t="shared" si="626"/>
        <v>4.4000000000000004</v>
      </c>
      <c r="AG1656" s="15">
        <f t="shared" si="627"/>
        <v>512.16960820255599</v>
      </c>
      <c r="AH1656" s="15">
        <f t="shared" si="628"/>
        <v>51.216960820255601</v>
      </c>
      <c r="AI1656" s="8">
        <f t="shared" si="629"/>
        <v>0.44680000000000003</v>
      </c>
      <c r="AJ1656" s="8">
        <v>0.68</v>
      </c>
      <c r="AK1656" s="8">
        <v>2.9</v>
      </c>
      <c r="AL1656" s="8">
        <v>0.62</v>
      </c>
      <c r="AM1656" s="8">
        <v>1.62</v>
      </c>
      <c r="AN1656" s="8">
        <v>0.44</v>
      </c>
      <c r="AO1656" s="8">
        <f t="shared" si="630"/>
        <v>15.219337511190689</v>
      </c>
      <c r="AP1656" s="8">
        <f t="shared" si="631"/>
        <v>64.905998209489695</v>
      </c>
      <c r="AQ1656" s="8">
        <f t="shared" si="632"/>
        <v>13.876454789615039</v>
      </c>
      <c r="AR1656" s="8">
        <f t="shared" si="633"/>
        <v>36.25783348254253</v>
      </c>
      <c r="AS1656" s="8">
        <f t="shared" si="634"/>
        <v>9.8478066248880936</v>
      </c>
    </row>
    <row r="1657" spans="1:45" x14ac:dyDescent="0.35">
      <c r="A1657" s="25">
        <v>2018</v>
      </c>
      <c r="B1657" s="2">
        <v>16859</v>
      </c>
      <c r="C1657" s="25" t="s">
        <v>163</v>
      </c>
      <c r="D1657" s="17">
        <v>23</v>
      </c>
      <c r="E1657" s="18" t="s">
        <v>60</v>
      </c>
      <c r="F1657" s="20" t="s">
        <v>156</v>
      </c>
      <c r="G1657" s="22">
        <v>3</v>
      </c>
      <c r="H1657" s="2">
        <v>274</v>
      </c>
      <c r="I1657" s="2">
        <f t="shared" si="612"/>
        <v>132</v>
      </c>
      <c r="J1657" s="2">
        <v>2</v>
      </c>
      <c r="K1657" s="2">
        <v>42</v>
      </c>
      <c r="L1657" s="8">
        <f t="shared" si="613"/>
        <v>106.68</v>
      </c>
      <c r="M1657" s="8">
        <v>13.28</v>
      </c>
      <c r="N1657" s="8">
        <v>4.53</v>
      </c>
      <c r="O1657" s="8">
        <f t="shared" si="614"/>
        <v>40.97744275862069</v>
      </c>
      <c r="P1657" s="8">
        <f t="shared" si="611"/>
        <v>40.97744275862069</v>
      </c>
      <c r="Q1657" s="8">
        <f t="shared" si="615"/>
        <v>2755.7330255172415</v>
      </c>
      <c r="R1657" s="8"/>
      <c r="S1657" s="8">
        <v>9.89</v>
      </c>
      <c r="T1657" s="8">
        <v>43.78</v>
      </c>
      <c r="U1657" s="8">
        <v>21.35</v>
      </c>
      <c r="V1657" s="15">
        <f t="shared" si="616"/>
        <v>437.8</v>
      </c>
      <c r="W1657" s="15">
        <f t="shared" si="617"/>
        <v>380.88600000000002</v>
      </c>
      <c r="X1657" s="15">
        <f t="shared" si="618"/>
        <v>38.0886</v>
      </c>
      <c r="Y1657" s="15">
        <f t="shared" si="619"/>
        <v>213.5</v>
      </c>
      <c r="Z1657" s="15">
        <f t="shared" si="620"/>
        <v>185.745</v>
      </c>
      <c r="AA1657" s="15">
        <f t="shared" si="621"/>
        <v>18.5745</v>
      </c>
      <c r="AB1657" s="15">
        <f t="shared" si="622"/>
        <v>6.4</v>
      </c>
      <c r="AC1657" s="15">
        <f t="shared" si="623"/>
        <v>28.5</v>
      </c>
      <c r="AD1657" s="15">
        <f t="shared" si="624"/>
        <v>6</v>
      </c>
      <c r="AE1657" s="15">
        <f t="shared" si="625"/>
        <v>16.100000000000001</v>
      </c>
      <c r="AF1657" s="15">
        <f t="shared" si="626"/>
        <v>4.5</v>
      </c>
      <c r="AG1657" s="15">
        <f t="shared" si="627"/>
        <v>508.44824009570766</v>
      </c>
      <c r="AH1657" s="15">
        <f t="shared" si="628"/>
        <v>50.844824009570765</v>
      </c>
      <c r="AI1657" s="8">
        <f t="shared" si="629"/>
        <v>0.43780000000000002</v>
      </c>
      <c r="AJ1657" s="8">
        <v>0.64</v>
      </c>
      <c r="AK1657" s="8">
        <v>2.85</v>
      </c>
      <c r="AL1657" s="8">
        <v>0.6</v>
      </c>
      <c r="AM1657" s="8">
        <v>1.61</v>
      </c>
      <c r="AN1657" s="8">
        <v>0.45</v>
      </c>
      <c r="AO1657" s="8">
        <f t="shared" si="630"/>
        <v>14.618547281863865</v>
      </c>
      <c r="AP1657" s="8">
        <f t="shared" si="631"/>
        <v>65.098218364550021</v>
      </c>
      <c r="AQ1657" s="8">
        <f t="shared" si="632"/>
        <v>13.704888076747373</v>
      </c>
      <c r="AR1657" s="8">
        <f t="shared" si="633"/>
        <v>36.774783005938787</v>
      </c>
      <c r="AS1657" s="8">
        <f t="shared" si="634"/>
        <v>10.27866605756053</v>
      </c>
    </row>
    <row r="1658" spans="1:45" x14ac:dyDescent="0.35">
      <c r="A1658" s="25">
        <v>2018</v>
      </c>
      <c r="B1658" s="2">
        <v>16860</v>
      </c>
      <c r="C1658" s="25" t="s">
        <v>163</v>
      </c>
      <c r="D1658" s="17">
        <v>58</v>
      </c>
      <c r="E1658" s="18" t="s">
        <v>39</v>
      </c>
      <c r="F1658" s="20" t="s">
        <v>156</v>
      </c>
      <c r="G1658" s="22">
        <v>3</v>
      </c>
      <c r="H1658" s="2">
        <v>276</v>
      </c>
      <c r="I1658" s="2">
        <f t="shared" si="612"/>
        <v>134</v>
      </c>
      <c r="J1658" s="2">
        <v>1</v>
      </c>
      <c r="K1658" s="2">
        <v>40</v>
      </c>
      <c r="L1658" s="8">
        <f t="shared" si="613"/>
        <v>101.6</v>
      </c>
      <c r="M1658" s="8">
        <v>13.48</v>
      </c>
      <c r="N1658" s="8">
        <v>4.41</v>
      </c>
      <c r="O1658" s="8">
        <f t="shared" si="614"/>
        <v>39.799945862068967</v>
      </c>
      <c r="P1658" s="8">
        <f t="shared" si="611"/>
        <v>49.749932327586208</v>
      </c>
      <c r="Q1658" s="8">
        <f t="shared" si="615"/>
        <v>3345.6829490301725</v>
      </c>
      <c r="R1658" s="8">
        <v>20</v>
      </c>
      <c r="S1658" s="8">
        <v>10.32</v>
      </c>
      <c r="T1658" s="8">
        <v>45.37</v>
      </c>
      <c r="U1658" s="8">
        <v>20.18</v>
      </c>
      <c r="V1658" s="15">
        <f t="shared" si="616"/>
        <v>453.7</v>
      </c>
      <c r="W1658" s="15">
        <f t="shared" si="617"/>
        <v>394.71899999999999</v>
      </c>
      <c r="X1658" s="15">
        <f t="shared" si="618"/>
        <v>39.471899999999998</v>
      </c>
      <c r="Y1658" s="15">
        <f t="shared" si="619"/>
        <v>201.8</v>
      </c>
      <c r="Z1658" s="15">
        <f t="shared" si="620"/>
        <v>175.566</v>
      </c>
      <c r="AA1658" s="15">
        <f t="shared" si="621"/>
        <v>17.5566</v>
      </c>
      <c r="AB1658" s="15">
        <f t="shared" si="622"/>
        <v>7</v>
      </c>
      <c r="AC1658" s="15">
        <f t="shared" si="623"/>
        <v>29.3</v>
      </c>
      <c r="AD1658" s="15">
        <f t="shared" si="624"/>
        <v>6.3</v>
      </c>
      <c r="AE1658" s="15">
        <f t="shared" si="625"/>
        <v>16.299999999999997</v>
      </c>
      <c r="AF1658" s="15">
        <f t="shared" si="626"/>
        <v>4.5</v>
      </c>
      <c r="AG1658" s="15">
        <f t="shared" si="627"/>
        <v>520.40841511188012</v>
      </c>
      <c r="AH1658" s="15">
        <f t="shared" si="628"/>
        <v>52.040841511188013</v>
      </c>
      <c r="AI1658" s="8">
        <f t="shared" si="629"/>
        <v>0.45369999999999999</v>
      </c>
      <c r="AJ1658" s="8">
        <v>0.7</v>
      </c>
      <c r="AK1658" s="8">
        <v>2.93</v>
      </c>
      <c r="AL1658" s="8">
        <v>0.63</v>
      </c>
      <c r="AM1658" s="8">
        <v>1.63</v>
      </c>
      <c r="AN1658" s="8">
        <v>0.45</v>
      </c>
      <c r="AO1658" s="8">
        <f t="shared" si="630"/>
        <v>15.428697377121447</v>
      </c>
      <c r="AP1658" s="8">
        <f t="shared" si="631"/>
        <v>64.580119021379772</v>
      </c>
      <c r="AQ1658" s="8">
        <f t="shared" si="632"/>
        <v>13.885827639409301</v>
      </c>
      <c r="AR1658" s="8">
        <f t="shared" si="633"/>
        <v>35.926823892439934</v>
      </c>
      <c r="AS1658" s="8">
        <f t="shared" si="634"/>
        <v>9.9184483138637862</v>
      </c>
    </row>
    <row r="1659" spans="1:45" x14ac:dyDescent="0.35">
      <c r="A1659" s="25">
        <v>2018</v>
      </c>
      <c r="B1659" s="2">
        <v>16861</v>
      </c>
      <c r="C1659" s="25" t="s">
        <v>163</v>
      </c>
      <c r="D1659" s="17">
        <v>77</v>
      </c>
      <c r="E1659" s="18" t="s">
        <v>148</v>
      </c>
      <c r="F1659" s="20" t="s">
        <v>156</v>
      </c>
      <c r="G1659" s="22">
        <v>3</v>
      </c>
      <c r="H1659" s="2">
        <v>265</v>
      </c>
      <c r="I1659" s="2">
        <f t="shared" si="612"/>
        <v>123</v>
      </c>
      <c r="J1659" s="2">
        <v>4</v>
      </c>
      <c r="K1659" s="2">
        <v>34</v>
      </c>
      <c r="L1659" s="8">
        <f t="shared" si="613"/>
        <v>86.36</v>
      </c>
      <c r="M1659" s="8">
        <v>13.61</v>
      </c>
      <c r="N1659" s="8">
        <v>4.1399999999999997</v>
      </c>
      <c r="O1659" s="8">
        <f t="shared" si="614"/>
        <v>37.307074655172407</v>
      </c>
      <c r="P1659" s="8">
        <f t="shared" si="611"/>
        <v>37.307074655172407</v>
      </c>
      <c r="Q1659" s="8">
        <f t="shared" si="615"/>
        <v>2508.9007705603444</v>
      </c>
      <c r="R1659" s="8"/>
      <c r="S1659" s="8">
        <v>9.16</v>
      </c>
      <c r="T1659" s="8">
        <v>43.74</v>
      </c>
      <c r="U1659" s="8">
        <v>21.83</v>
      </c>
      <c r="V1659" s="15">
        <f t="shared" si="616"/>
        <v>437.40000000000003</v>
      </c>
      <c r="W1659" s="15">
        <f t="shared" si="617"/>
        <v>380.53800000000001</v>
      </c>
      <c r="X1659" s="15">
        <f t="shared" si="618"/>
        <v>38.053800000000003</v>
      </c>
      <c r="Y1659" s="15">
        <f t="shared" si="619"/>
        <v>218.29999999999998</v>
      </c>
      <c r="Z1659" s="15">
        <f t="shared" si="620"/>
        <v>189.92099999999999</v>
      </c>
      <c r="AA1659" s="15">
        <f t="shared" si="621"/>
        <v>18.992100000000001</v>
      </c>
      <c r="AB1659" s="15">
        <f t="shared" si="622"/>
        <v>6.7</v>
      </c>
      <c r="AC1659" s="15">
        <f t="shared" si="623"/>
        <v>28.2</v>
      </c>
      <c r="AD1659" s="15">
        <f t="shared" si="624"/>
        <v>6.1</v>
      </c>
      <c r="AE1659" s="15">
        <f t="shared" si="625"/>
        <v>15.9</v>
      </c>
      <c r="AF1659" s="15">
        <f t="shared" si="626"/>
        <v>4.3</v>
      </c>
      <c r="AG1659" s="15">
        <f t="shared" si="627"/>
        <v>510.60237442220483</v>
      </c>
      <c r="AH1659" s="15">
        <f t="shared" si="628"/>
        <v>51.060237442220483</v>
      </c>
      <c r="AI1659" s="8">
        <f t="shared" si="629"/>
        <v>0.43740000000000001</v>
      </c>
      <c r="AJ1659" s="8">
        <v>0.67</v>
      </c>
      <c r="AK1659" s="8">
        <v>2.82</v>
      </c>
      <c r="AL1659" s="8">
        <v>0.61</v>
      </c>
      <c r="AM1659" s="8">
        <v>1.59</v>
      </c>
      <c r="AN1659" s="8">
        <v>0.43</v>
      </c>
      <c r="AO1659" s="8">
        <f t="shared" si="630"/>
        <v>15.317786922725194</v>
      </c>
      <c r="AP1659" s="8">
        <f t="shared" si="631"/>
        <v>64.471879286694104</v>
      </c>
      <c r="AQ1659" s="8">
        <f t="shared" si="632"/>
        <v>13.94604481024234</v>
      </c>
      <c r="AR1659" s="8">
        <f t="shared" si="633"/>
        <v>36.351165980795614</v>
      </c>
      <c r="AS1659" s="8">
        <f t="shared" si="634"/>
        <v>9.83081847279378</v>
      </c>
    </row>
    <row r="1660" spans="1:45" x14ac:dyDescent="0.35">
      <c r="A1660" s="25">
        <v>2018</v>
      </c>
      <c r="B1660" s="2">
        <v>16862</v>
      </c>
      <c r="C1660" s="25" t="s">
        <v>163</v>
      </c>
      <c r="D1660" s="17">
        <v>98</v>
      </c>
      <c r="E1660" s="18" t="s">
        <v>133</v>
      </c>
      <c r="F1660" s="20" t="s">
        <v>156</v>
      </c>
      <c r="G1660" s="22">
        <v>3</v>
      </c>
      <c r="H1660" s="2">
        <v>283</v>
      </c>
      <c r="I1660" s="2">
        <f t="shared" si="612"/>
        <v>141</v>
      </c>
      <c r="J1660" s="2">
        <v>3</v>
      </c>
      <c r="K1660" s="2">
        <v>50</v>
      </c>
      <c r="L1660" s="8">
        <f t="shared" si="613"/>
        <v>127</v>
      </c>
      <c r="M1660" s="8">
        <v>17.239999999999998</v>
      </c>
      <c r="N1660" s="8">
        <v>7.45</v>
      </c>
      <c r="O1660" s="8">
        <f t="shared" si="614"/>
        <v>64.313794827586207</v>
      </c>
      <c r="P1660" s="8">
        <f t="shared" si="611"/>
        <v>64.313794827586207</v>
      </c>
      <c r="Q1660" s="8">
        <f t="shared" si="615"/>
        <v>4325.1027021551727</v>
      </c>
      <c r="R1660" s="8"/>
      <c r="S1660" s="8">
        <v>8.8800000000000008</v>
      </c>
      <c r="T1660" s="8">
        <v>44.76</v>
      </c>
      <c r="U1660" s="8">
        <v>21.18</v>
      </c>
      <c r="V1660" s="15">
        <f t="shared" si="616"/>
        <v>447.59999999999997</v>
      </c>
      <c r="W1660" s="15">
        <f t="shared" si="617"/>
        <v>389.41199999999998</v>
      </c>
      <c r="X1660" s="15">
        <f t="shared" si="618"/>
        <v>38.941199999999995</v>
      </c>
      <c r="Y1660" s="15">
        <f t="shared" si="619"/>
        <v>211.8</v>
      </c>
      <c r="Z1660" s="15">
        <f t="shared" si="620"/>
        <v>184.26600000000002</v>
      </c>
      <c r="AA1660" s="15">
        <f t="shared" si="621"/>
        <v>18.426600000000001</v>
      </c>
      <c r="AB1660" s="15">
        <f t="shared" si="622"/>
        <v>6.7</v>
      </c>
      <c r="AC1660" s="15">
        <f t="shared" si="623"/>
        <v>28.900000000000002</v>
      </c>
      <c r="AD1660" s="15">
        <f t="shared" si="624"/>
        <v>6.2</v>
      </c>
      <c r="AE1660" s="15">
        <f t="shared" si="625"/>
        <v>16.299999999999997</v>
      </c>
      <c r="AF1660" s="15">
        <f t="shared" si="626"/>
        <v>4.4000000000000004</v>
      </c>
      <c r="AG1660" s="15">
        <f t="shared" si="627"/>
        <v>518.88717773622068</v>
      </c>
      <c r="AH1660" s="15">
        <f t="shared" si="628"/>
        <v>51.888717773622069</v>
      </c>
      <c r="AI1660" s="8">
        <f t="shared" si="629"/>
        <v>0.44759999999999994</v>
      </c>
      <c r="AJ1660" s="8">
        <v>0.67</v>
      </c>
      <c r="AK1660" s="8">
        <v>2.89</v>
      </c>
      <c r="AL1660" s="8">
        <v>0.62</v>
      </c>
      <c r="AM1660" s="8">
        <v>1.63</v>
      </c>
      <c r="AN1660" s="8">
        <v>0.44</v>
      </c>
      <c r="AO1660" s="8">
        <f t="shared" si="630"/>
        <v>14.968722073279716</v>
      </c>
      <c r="AP1660" s="8">
        <f t="shared" si="631"/>
        <v>64.566577301161772</v>
      </c>
      <c r="AQ1660" s="8">
        <f t="shared" si="632"/>
        <v>13.851653261840932</v>
      </c>
      <c r="AR1660" s="8">
        <f t="shared" si="633"/>
        <v>36.416443252904379</v>
      </c>
      <c r="AS1660" s="8">
        <f t="shared" si="634"/>
        <v>9.8302055406613071</v>
      </c>
    </row>
    <row r="1661" spans="1:45" x14ac:dyDescent="0.35">
      <c r="A1661" s="25">
        <v>2018</v>
      </c>
      <c r="B1661" s="2">
        <v>16863</v>
      </c>
      <c r="C1661" s="25" t="s">
        <v>163</v>
      </c>
      <c r="D1661" s="17">
        <v>63</v>
      </c>
      <c r="E1661" s="18" t="s">
        <v>125</v>
      </c>
      <c r="F1661" s="20" t="s">
        <v>156</v>
      </c>
      <c r="G1661" s="22">
        <v>3</v>
      </c>
      <c r="H1661" s="2">
        <v>276</v>
      </c>
      <c r="I1661" s="2">
        <f t="shared" si="612"/>
        <v>134</v>
      </c>
      <c r="J1661" s="2">
        <v>2</v>
      </c>
      <c r="K1661" s="2">
        <v>47</v>
      </c>
      <c r="L1661" s="8">
        <f t="shared" si="613"/>
        <v>119.38</v>
      </c>
      <c r="M1661" s="8">
        <v>13.24</v>
      </c>
      <c r="N1661" s="8">
        <v>6.9</v>
      </c>
      <c r="O1661" s="8">
        <f t="shared" si="614"/>
        <v>62.444762068965531</v>
      </c>
      <c r="P1661" s="8">
        <f t="shared" si="611"/>
        <v>62.444762068965531</v>
      </c>
      <c r="Q1661" s="8">
        <f t="shared" si="615"/>
        <v>4199.4102491379317</v>
      </c>
      <c r="R1661" s="8"/>
      <c r="S1661" s="8">
        <v>10.56</v>
      </c>
      <c r="T1661" s="8">
        <v>43.85</v>
      </c>
      <c r="U1661" s="8">
        <v>20.79</v>
      </c>
      <c r="V1661" s="15">
        <f t="shared" si="616"/>
        <v>438.5</v>
      </c>
      <c r="W1661" s="15">
        <f t="shared" si="617"/>
        <v>381.495</v>
      </c>
      <c r="X1661" s="15">
        <f t="shared" si="618"/>
        <v>38.149500000000003</v>
      </c>
      <c r="Y1661" s="15">
        <f t="shared" si="619"/>
        <v>207.89999999999998</v>
      </c>
      <c r="Z1661" s="15">
        <f t="shared" si="620"/>
        <v>180.87299999999999</v>
      </c>
      <c r="AA1661" s="15">
        <f t="shared" si="621"/>
        <v>18.087299999999999</v>
      </c>
      <c r="AB1661" s="15">
        <f t="shared" si="622"/>
        <v>6.7</v>
      </c>
      <c r="AC1661" s="15">
        <f t="shared" si="623"/>
        <v>28.599999999999998</v>
      </c>
      <c r="AD1661" s="15">
        <f t="shared" si="624"/>
        <v>6.2</v>
      </c>
      <c r="AE1661" s="15">
        <f t="shared" si="625"/>
        <v>16</v>
      </c>
      <c r="AF1661" s="15">
        <f t="shared" si="626"/>
        <v>4.4000000000000004</v>
      </c>
      <c r="AG1661" s="15">
        <f t="shared" si="627"/>
        <v>506.23221827734835</v>
      </c>
      <c r="AH1661" s="15">
        <f t="shared" si="628"/>
        <v>50.623221827734838</v>
      </c>
      <c r="AI1661" s="8">
        <f t="shared" si="629"/>
        <v>0.4385</v>
      </c>
      <c r="AJ1661" s="8">
        <v>0.67</v>
      </c>
      <c r="AK1661" s="8">
        <v>2.86</v>
      </c>
      <c r="AL1661" s="8">
        <v>0.62</v>
      </c>
      <c r="AM1661" s="8">
        <v>1.6</v>
      </c>
      <c r="AN1661" s="8">
        <v>0.44</v>
      </c>
      <c r="AO1661" s="8">
        <f t="shared" si="630"/>
        <v>15.279361459521095</v>
      </c>
      <c r="AP1661" s="8">
        <f t="shared" si="631"/>
        <v>65.222348916761689</v>
      </c>
      <c r="AQ1661" s="8">
        <f t="shared" si="632"/>
        <v>14.139110604332954</v>
      </c>
      <c r="AR1661" s="8">
        <f t="shared" si="633"/>
        <v>36.488027366020525</v>
      </c>
      <c r="AS1661" s="8">
        <f t="shared" si="634"/>
        <v>10.034207525655646</v>
      </c>
    </row>
    <row r="1662" spans="1:45" x14ac:dyDescent="0.35">
      <c r="A1662" s="25">
        <v>2018</v>
      </c>
      <c r="B1662" s="2">
        <v>16864</v>
      </c>
      <c r="C1662" s="25" t="s">
        <v>163</v>
      </c>
      <c r="D1662" s="17">
        <v>105</v>
      </c>
      <c r="E1662" s="18" t="s">
        <v>115</v>
      </c>
      <c r="F1662" s="20" t="s">
        <v>156</v>
      </c>
      <c r="G1662" s="22">
        <v>3</v>
      </c>
      <c r="H1662" s="2">
        <v>277</v>
      </c>
      <c r="I1662" s="2">
        <f t="shared" si="612"/>
        <v>135</v>
      </c>
      <c r="J1662" s="2">
        <v>5</v>
      </c>
      <c r="K1662" s="2">
        <v>48</v>
      </c>
      <c r="L1662" s="8">
        <f t="shared" si="613"/>
        <v>121.92</v>
      </c>
      <c r="M1662" s="8">
        <v>13.57</v>
      </c>
      <c r="N1662" s="8">
        <v>5.51</v>
      </c>
      <c r="O1662" s="8">
        <f t="shared" si="614"/>
        <v>49.675642500000002</v>
      </c>
      <c r="P1662" s="8">
        <f t="shared" si="611"/>
        <v>49.675642500000002</v>
      </c>
      <c r="Q1662" s="8">
        <f t="shared" si="615"/>
        <v>3340.6869581250003</v>
      </c>
      <c r="R1662" s="8"/>
      <c r="S1662" s="8">
        <v>9.5299999999999994</v>
      </c>
      <c r="T1662" s="8">
        <v>46.25</v>
      </c>
      <c r="U1662" s="8">
        <v>20.41</v>
      </c>
      <c r="V1662" s="15">
        <f t="shared" si="616"/>
        <v>462.5</v>
      </c>
      <c r="W1662" s="15">
        <f t="shared" si="617"/>
        <v>402.375</v>
      </c>
      <c r="X1662" s="15">
        <f t="shared" si="618"/>
        <v>40.237499999999997</v>
      </c>
      <c r="Y1662" s="15">
        <f t="shared" si="619"/>
        <v>204.1</v>
      </c>
      <c r="Z1662" s="15">
        <f t="shared" si="620"/>
        <v>177.56700000000001</v>
      </c>
      <c r="AA1662" s="15">
        <f t="shared" si="621"/>
        <v>17.756700000000002</v>
      </c>
      <c r="AB1662" s="15">
        <f t="shared" si="622"/>
        <v>6.7</v>
      </c>
      <c r="AC1662" s="15">
        <f t="shared" si="623"/>
        <v>29.4</v>
      </c>
      <c r="AD1662" s="15">
        <f t="shared" si="624"/>
        <v>6.3</v>
      </c>
      <c r="AE1662" s="15">
        <f t="shared" si="625"/>
        <v>16.599999999999998</v>
      </c>
      <c r="AF1662" s="15">
        <f t="shared" si="626"/>
        <v>4.4000000000000004</v>
      </c>
      <c r="AG1662" s="15">
        <f t="shared" si="627"/>
        <v>531.79302196626668</v>
      </c>
      <c r="AH1662" s="15">
        <f t="shared" si="628"/>
        <v>53.179302196626665</v>
      </c>
      <c r="AI1662" s="8">
        <f t="shared" si="629"/>
        <v>0.46250000000000002</v>
      </c>
      <c r="AJ1662" s="8">
        <v>0.67</v>
      </c>
      <c r="AK1662" s="8">
        <v>2.94</v>
      </c>
      <c r="AL1662" s="8">
        <v>0.63</v>
      </c>
      <c r="AM1662" s="8">
        <v>1.66</v>
      </c>
      <c r="AN1662" s="8">
        <v>0.44</v>
      </c>
      <c r="AO1662" s="8">
        <f t="shared" si="630"/>
        <v>14.486486486486486</v>
      </c>
      <c r="AP1662" s="8">
        <f t="shared" si="631"/>
        <v>63.567567567567565</v>
      </c>
      <c r="AQ1662" s="8">
        <f t="shared" si="632"/>
        <v>13.621621621621621</v>
      </c>
      <c r="AR1662" s="8">
        <f t="shared" si="633"/>
        <v>35.891891891891888</v>
      </c>
      <c r="AS1662" s="8">
        <f t="shared" si="634"/>
        <v>9.513513513513514</v>
      </c>
    </row>
    <row r="1663" spans="1:45" x14ac:dyDescent="0.35">
      <c r="A1663" s="25">
        <v>2018</v>
      </c>
      <c r="B1663" s="2">
        <v>16865</v>
      </c>
      <c r="C1663" s="25" t="s">
        <v>163</v>
      </c>
      <c r="D1663" s="17">
        <v>120</v>
      </c>
      <c r="E1663" s="18" t="s">
        <v>123</v>
      </c>
      <c r="F1663" s="20" t="s">
        <v>156</v>
      </c>
      <c r="G1663" s="22">
        <v>3</v>
      </c>
      <c r="H1663" s="2">
        <v>276</v>
      </c>
      <c r="I1663" s="2">
        <f t="shared" si="612"/>
        <v>134</v>
      </c>
      <c r="J1663" s="2">
        <v>3</v>
      </c>
      <c r="K1663" s="2">
        <v>45</v>
      </c>
      <c r="L1663" s="8">
        <f t="shared" si="613"/>
        <v>114.3</v>
      </c>
      <c r="M1663" s="8">
        <v>13.9</v>
      </c>
      <c r="N1663" s="8">
        <v>5.21</v>
      </c>
      <c r="O1663" s="8">
        <f t="shared" si="614"/>
        <v>46.791638793103445</v>
      </c>
      <c r="P1663" s="8">
        <f t="shared" si="611"/>
        <v>46.791638793103445</v>
      </c>
      <c r="Q1663" s="8">
        <f t="shared" si="615"/>
        <v>3146.7377088362068</v>
      </c>
      <c r="R1663" s="8"/>
      <c r="S1663" s="8">
        <v>10.28</v>
      </c>
      <c r="T1663" s="8">
        <v>44.13</v>
      </c>
      <c r="U1663" s="8">
        <v>20.79</v>
      </c>
      <c r="V1663" s="15">
        <f t="shared" si="616"/>
        <v>441.3</v>
      </c>
      <c r="W1663" s="15">
        <f t="shared" si="617"/>
        <v>383.93099999999998</v>
      </c>
      <c r="X1663" s="15">
        <f t="shared" si="618"/>
        <v>38.393099999999997</v>
      </c>
      <c r="Y1663" s="15">
        <f t="shared" si="619"/>
        <v>207.89999999999998</v>
      </c>
      <c r="Z1663" s="15">
        <f t="shared" si="620"/>
        <v>180.87299999999999</v>
      </c>
      <c r="AA1663" s="15">
        <f t="shared" si="621"/>
        <v>18.087299999999999</v>
      </c>
      <c r="AB1663" s="15">
        <f t="shared" si="622"/>
        <v>7.1</v>
      </c>
      <c r="AC1663" s="15">
        <f t="shared" si="623"/>
        <v>28.2</v>
      </c>
      <c r="AD1663" s="15">
        <f t="shared" si="624"/>
        <v>6.3</v>
      </c>
      <c r="AE1663" s="15">
        <f t="shared" si="625"/>
        <v>16</v>
      </c>
      <c r="AF1663" s="15">
        <f t="shared" si="626"/>
        <v>4.4000000000000004</v>
      </c>
      <c r="AG1663" s="15">
        <f t="shared" si="627"/>
        <v>509.46471590830976</v>
      </c>
      <c r="AH1663" s="15">
        <f t="shared" si="628"/>
        <v>50.946471590830974</v>
      </c>
      <c r="AI1663" s="8">
        <f t="shared" si="629"/>
        <v>0.44130000000000003</v>
      </c>
      <c r="AJ1663" s="8">
        <v>0.71</v>
      </c>
      <c r="AK1663" s="8">
        <v>2.82</v>
      </c>
      <c r="AL1663" s="8">
        <v>0.63</v>
      </c>
      <c r="AM1663" s="8">
        <v>1.6</v>
      </c>
      <c r="AN1663" s="8">
        <v>0.44</v>
      </c>
      <c r="AO1663" s="8">
        <f t="shared" si="630"/>
        <v>16.088828461364148</v>
      </c>
      <c r="AP1663" s="8">
        <f t="shared" si="631"/>
        <v>63.902107409925215</v>
      </c>
      <c r="AQ1663" s="8">
        <f t="shared" si="632"/>
        <v>14.276002719238612</v>
      </c>
      <c r="AR1663" s="8">
        <f t="shared" si="633"/>
        <v>36.256514842510761</v>
      </c>
      <c r="AS1663" s="8">
        <f t="shared" si="634"/>
        <v>9.9705415816904601</v>
      </c>
    </row>
    <row r="1664" spans="1:45" x14ac:dyDescent="0.35">
      <c r="A1664" s="25">
        <v>2018</v>
      </c>
      <c r="B1664" s="2">
        <v>16866</v>
      </c>
      <c r="C1664" s="25" t="s">
        <v>163</v>
      </c>
      <c r="D1664" s="17">
        <v>139</v>
      </c>
      <c r="E1664" s="18" t="s">
        <v>99</v>
      </c>
      <c r="F1664" s="20" t="s">
        <v>156</v>
      </c>
      <c r="G1664" s="22">
        <v>3</v>
      </c>
      <c r="H1664" s="2">
        <v>280</v>
      </c>
      <c r="I1664" s="2">
        <f t="shared" si="612"/>
        <v>138</v>
      </c>
      <c r="J1664" s="2">
        <v>3</v>
      </c>
      <c r="K1664" s="2">
        <v>40</v>
      </c>
      <c r="L1664" s="8">
        <f t="shared" si="613"/>
        <v>101.6</v>
      </c>
      <c r="M1664" s="8">
        <v>14.01</v>
      </c>
      <c r="N1664" s="8">
        <v>8.08</v>
      </c>
      <c r="O1664" s="8">
        <f t="shared" si="614"/>
        <v>72.474744137931026</v>
      </c>
      <c r="P1664" s="8">
        <f t="shared" si="611"/>
        <v>72.474744137931026</v>
      </c>
      <c r="Q1664" s="8">
        <f t="shared" si="615"/>
        <v>4873.9265432758611</v>
      </c>
      <c r="R1664" s="8"/>
      <c r="S1664" s="8">
        <v>9.91</v>
      </c>
      <c r="T1664" s="8">
        <v>44.51</v>
      </c>
      <c r="U1664" s="8">
        <v>20.95</v>
      </c>
      <c r="V1664" s="15">
        <f t="shared" si="616"/>
        <v>445.09999999999997</v>
      </c>
      <c r="W1664" s="15">
        <f t="shared" si="617"/>
        <v>387.23699999999997</v>
      </c>
      <c r="X1664" s="15">
        <f t="shared" si="618"/>
        <v>38.723699999999994</v>
      </c>
      <c r="Y1664" s="15">
        <f t="shared" si="619"/>
        <v>209.5</v>
      </c>
      <c r="Z1664" s="15">
        <f t="shared" si="620"/>
        <v>182.26499999999999</v>
      </c>
      <c r="AA1664" s="15">
        <f t="shared" si="621"/>
        <v>18.226499999999998</v>
      </c>
      <c r="AB1664" s="15">
        <f t="shared" si="622"/>
        <v>6.7</v>
      </c>
      <c r="AC1664" s="15">
        <f t="shared" si="623"/>
        <v>28.700000000000003</v>
      </c>
      <c r="AD1664" s="15">
        <f t="shared" si="624"/>
        <v>6.2</v>
      </c>
      <c r="AE1664" s="15">
        <f t="shared" si="625"/>
        <v>16.399999999999999</v>
      </c>
      <c r="AF1664" s="15">
        <f t="shared" si="626"/>
        <v>4.5</v>
      </c>
      <c r="AG1664" s="15">
        <f t="shared" si="627"/>
        <v>514.72638765455258</v>
      </c>
      <c r="AH1664" s="15">
        <f t="shared" si="628"/>
        <v>51.472638765455258</v>
      </c>
      <c r="AI1664" s="8">
        <f t="shared" si="629"/>
        <v>0.44509999999999994</v>
      </c>
      <c r="AJ1664" s="8">
        <v>0.67</v>
      </c>
      <c r="AK1664" s="8">
        <v>2.87</v>
      </c>
      <c r="AL1664" s="8">
        <v>0.62</v>
      </c>
      <c r="AM1664" s="8">
        <v>1.64</v>
      </c>
      <c r="AN1664" s="8">
        <v>0.45</v>
      </c>
      <c r="AO1664" s="8">
        <f t="shared" si="630"/>
        <v>15.052797124241746</v>
      </c>
      <c r="AP1664" s="8">
        <f t="shared" si="631"/>
        <v>64.4798921590654</v>
      </c>
      <c r="AQ1664" s="8">
        <f t="shared" si="632"/>
        <v>13.929454055268481</v>
      </c>
      <c r="AR1664" s="8">
        <f t="shared" si="633"/>
        <v>36.845652662323076</v>
      </c>
      <c r="AS1664" s="8">
        <f t="shared" si="634"/>
        <v>10.110087620759382</v>
      </c>
    </row>
    <row r="1665" spans="1:45" x14ac:dyDescent="0.35">
      <c r="A1665" s="25">
        <v>2018</v>
      </c>
      <c r="B1665" s="2">
        <v>16867</v>
      </c>
      <c r="C1665" s="25" t="s">
        <v>163</v>
      </c>
      <c r="D1665" s="17">
        <v>91</v>
      </c>
      <c r="E1665" s="18" t="s">
        <v>111</v>
      </c>
      <c r="F1665" s="20" t="s">
        <v>156</v>
      </c>
      <c r="G1665" s="22">
        <v>3</v>
      </c>
      <c r="H1665" s="2">
        <v>280</v>
      </c>
      <c r="I1665" s="2">
        <f t="shared" si="612"/>
        <v>138</v>
      </c>
      <c r="J1665" s="2">
        <v>3</v>
      </c>
      <c r="K1665" s="2">
        <v>36</v>
      </c>
      <c r="L1665" s="8">
        <f t="shared" si="613"/>
        <v>91.44</v>
      </c>
      <c r="M1665" s="8">
        <v>13.56</v>
      </c>
      <c r="N1665" s="8">
        <v>6.07</v>
      </c>
      <c r="O1665" s="8">
        <f t="shared" si="614"/>
        <v>54.730678275862068</v>
      </c>
      <c r="P1665" s="8">
        <f t="shared" si="611"/>
        <v>54.730678275862068</v>
      </c>
      <c r="Q1665" s="8">
        <f t="shared" si="615"/>
        <v>3680.6381140517242</v>
      </c>
      <c r="R1665" s="8"/>
      <c r="S1665" s="8">
        <v>10.17</v>
      </c>
      <c r="T1665" s="8">
        <v>45.75</v>
      </c>
      <c r="U1665" s="8">
        <v>19.98</v>
      </c>
      <c r="V1665" s="15">
        <f t="shared" si="616"/>
        <v>457.5</v>
      </c>
      <c r="W1665" s="15">
        <f t="shared" si="617"/>
        <v>398.02499999999998</v>
      </c>
      <c r="X1665" s="15">
        <f t="shared" si="618"/>
        <v>39.802499999999995</v>
      </c>
      <c r="Y1665" s="15">
        <f t="shared" si="619"/>
        <v>199.8</v>
      </c>
      <c r="Z1665" s="15">
        <f t="shared" si="620"/>
        <v>173.82600000000002</v>
      </c>
      <c r="AA1665" s="15">
        <f t="shared" si="621"/>
        <v>17.382600000000004</v>
      </c>
      <c r="AB1665" s="15">
        <f t="shared" si="622"/>
        <v>7.1</v>
      </c>
      <c r="AC1665" s="15">
        <f t="shared" si="623"/>
        <v>29.4</v>
      </c>
      <c r="AD1665" s="15">
        <f t="shared" si="624"/>
        <v>6.4</v>
      </c>
      <c r="AE1665" s="15">
        <f t="shared" si="625"/>
        <v>16.5</v>
      </c>
      <c r="AF1665" s="15">
        <f t="shared" si="626"/>
        <v>4.5</v>
      </c>
      <c r="AG1665" s="15">
        <f t="shared" si="627"/>
        <v>523.66192783265672</v>
      </c>
      <c r="AH1665" s="15">
        <f t="shared" si="628"/>
        <v>52.366192783265674</v>
      </c>
      <c r="AI1665" s="8">
        <f t="shared" si="629"/>
        <v>0.45750000000000002</v>
      </c>
      <c r="AJ1665" s="8">
        <v>0.71</v>
      </c>
      <c r="AK1665" s="8">
        <v>2.94</v>
      </c>
      <c r="AL1665" s="8">
        <v>0.64</v>
      </c>
      <c r="AM1665" s="8">
        <v>1.65</v>
      </c>
      <c r="AN1665" s="8">
        <v>0.45</v>
      </c>
      <c r="AO1665" s="8">
        <f t="shared" si="630"/>
        <v>15.519125683060109</v>
      </c>
      <c r="AP1665" s="8">
        <f t="shared" si="631"/>
        <v>64.26229508196721</v>
      </c>
      <c r="AQ1665" s="8">
        <f t="shared" si="632"/>
        <v>13.989071038251366</v>
      </c>
      <c r="AR1665" s="8">
        <f t="shared" si="633"/>
        <v>36.065573770491802</v>
      </c>
      <c r="AS1665" s="8">
        <f t="shared" si="634"/>
        <v>9.8360655737704921</v>
      </c>
    </row>
    <row r="1666" spans="1:45" x14ac:dyDescent="0.35">
      <c r="A1666" s="25">
        <v>2018</v>
      </c>
      <c r="B1666" s="2">
        <v>16868</v>
      </c>
      <c r="C1666" s="25" t="s">
        <v>163</v>
      </c>
      <c r="D1666" s="17">
        <v>49</v>
      </c>
      <c r="E1666" s="18" t="s">
        <v>126</v>
      </c>
      <c r="F1666" s="20" t="s">
        <v>156</v>
      </c>
      <c r="G1666" s="22">
        <v>3</v>
      </c>
      <c r="H1666" s="2">
        <v>275</v>
      </c>
      <c r="I1666" s="2">
        <f t="shared" si="612"/>
        <v>133</v>
      </c>
      <c r="J1666" s="2">
        <v>2</v>
      </c>
      <c r="K1666" s="2">
        <v>39</v>
      </c>
      <c r="L1666" s="8">
        <f t="shared" si="613"/>
        <v>99.06</v>
      </c>
      <c r="M1666" s="8">
        <v>14.23</v>
      </c>
      <c r="N1666" s="8">
        <v>7.89</v>
      </c>
      <c r="O1666" s="8">
        <f t="shared" si="614"/>
        <v>70.589449396551714</v>
      </c>
      <c r="P1666" s="8">
        <f t="shared" si="611"/>
        <v>70.589449396551714</v>
      </c>
      <c r="Q1666" s="8">
        <f t="shared" si="615"/>
        <v>4747.1404719181028</v>
      </c>
      <c r="R1666" s="8"/>
      <c r="S1666" s="8">
        <v>9.52</v>
      </c>
      <c r="T1666" s="8">
        <v>41.3</v>
      </c>
      <c r="U1666" s="8">
        <v>22.06</v>
      </c>
      <c r="V1666" s="15">
        <f t="shared" si="616"/>
        <v>413</v>
      </c>
      <c r="W1666" s="15">
        <f t="shared" si="617"/>
        <v>359.31</v>
      </c>
      <c r="X1666" s="15">
        <f t="shared" si="618"/>
        <v>35.930999999999997</v>
      </c>
      <c r="Y1666" s="15">
        <f t="shared" si="619"/>
        <v>220.6</v>
      </c>
      <c r="Z1666" s="15">
        <f t="shared" si="620"/>
        <v>191.922</v>
      </c>
      <c r="AA1666" s="15">
        <f t="shared" si="621"/>
        <v>19.1922</v>
      </c>
      <c r="AB1666" s="15">
        <f t="shared" si="622"/>
        <v>6.3</v>
      </c>
      <c r="AC1666" s="15">
        <f t="shared" si="623"/>
        <v>27.200000000000003</v>
      </c>
      <c r="AD1666" s="15">
        <f t="shared" si="624"/>
        <v>5.8999999999999995</v>
      </c>
      <c r="AE1666" s="15">
        <f t="shared" si="625"/>
        <v>15.600000000000001</v>
      </c>
      <c r="AF1666" s="15">
        <f t="shared" si="626"/>
        <v>4.2</v>
      </c>
      <c r="AG1666" s="15">
        <f t="shared" si="627"/>
        <v>483.31268494636277</v>
      </c>
      <c r="AH1666" s="15">
        <f t="shared" si="628"/>
        <v>48.331268494636277</v>
      </c>
      <c r="AI1666" s="8">
        <f t="shared" si="629"/>
        <v>0.41299999999999998</v>
      </c>
      <c r="AJ1666" s="8">
        <v>0.63</v>
      </c>
      <c r="AK1666" s="8">
        <v>2.72</v>
      </c>
      <c r="AL1666" s="8">
        <v>0.59</v>
      </c>
      <c r="AM1666" s="8">
        <v>1.56</v>
      </c>
      <c r="AN1666" s="8">
        <v>0.42</v>
      </c>
      <c r="AO1666" s="8">
        <f t="shared" si="630"/>
        <v>15.254237288135593</v>
      </c>
      <c r="AP1666" s="8">
        <f t="shared" si="631"/>
        <v>65.859564164648916</v>
      </c>
      <c r="AQ1666" s="8">
        <f t="shared" si="632"/>
        <v>14.285714285714285</v>
      </c>
      <c r="AR1666" s="8">
        <f t="shared" si="633"/>
        <v>37.772397094431</v>
      </c>
      <c r="AS1666" s="8">
        <f t="shared" si="634"/>
        <v>10.16949152542373</v>
      </c>
    </row>
    <row r="1667" spans="1:45" x14ac:dyDescent="0.35">
      <c r="A1667" s="25">
        <v>2018</v>
      </c>
      <c r="B1667" s="2">
        <v>16869</v>
      </c>
      <c r="C1667" s="25" t="s">
        <v>163</v>
      </c>
      <c r="D1667" s="17">
        <v>9</v>
      </c>
      <c r="E1667" s="18" t="s">
        <v>153</v>
      </c>
      <c r="F1667" s="20" t="s">
        <v>156</v>
      </c>
      <c r="G1667" s="22">
        <v>3</v>
      </c>
      <c r="H1667" s="2">
        <v>276</v>
      </c>
      <c r="I1667" s="2">
        <f t="shared" si="612"/>
        <v>134</v>
      </c>
      <c r="J1667" s="2">
        <v>1</v>
      </c>
      <c r="K1667" s="2">
        <v>28</v>
      </c>
      <c r="L1667" s="8">
        <f t="shared" si="613"/>
        <v>71.12</v>
      </c>
      <c r="M1667" s="8">
        <v>13.74</v>
      </c>
      <c r="N1667" s="8">
        <v>5.22</v>
      </c>
      <c r="O1667" s="8">
        <f t="shared" si="614"/>
        <v>46.96857</v>
      </c>
      <c r="P1667" s="8">
        <f t="shared" si="611"/>
        <v>46.96857</v>
      </c>
      <c r="Q1667" s="8">
        <f t="shared" si="615"/>
        <v>3158.6363325000002</v>
      </c>
      <c r="R1667" s="8"/>
      <c r="S1667" s="8">
        <v>9.42</v>
      </c>
      <c r="T1667" s="8">
        <v>42.99</v>
      </c>
      <c r="U1667" s="8">
        <v>22.3</v>
      </c>
      <c r="V1667" s="15">
        <f t="shared" si="616"/>
        <v>429.90000000000003</v>
      </c>
      <c r="W1667" s="15">
        <f t="shared" si="617"/>
        <v>374.01300000000003</v>
      </c>
      <c r="X1667" s="15">
        <f t="shared" si="618"/>
        <v>37.401300000000006</v>
      </c>
      <c r="Y1667" s="15">
        <f t="shared" si="619"/>
        <v>223</v>
      </c>
      <c r="Z1667" s="15">
        <f t="shared" si="620"/>
        <v>194.01</v>
      </c>
      <c r="AA1667" s="15">
        <f t="shared" si="621"/>
        <v>19.401</v>
      </c>
      <c r="AB1667" s="15">
        <f t="shared" si="622"/>
        <v>6.5</v>
      </c>
      <c r="AC1667" s="15">
        <f t="shared" si="623"/>
        <v>28</v>
      </c>
      <c r="AD1667" s="15">
        <f t="shared" si="624"/>
        <v>6</v>
      </c>
      <c r="AE1667" s="15">
        <f t="shared" si="625"/>
        <v>15.9</v>
      </c>
      <c r="AF1667" s="15">
        <f t="shared" si="626"/>
        <v>4.2</v>
      </c>
      <c r="AG1667" s="15">
        <f t="shared" si="627"/>
        <v>504.39319292449966</v>
      </c>
      <c r="AH1667" s="15">
        <f t="shared" si="628"/>
        <v>50.439319292449966</v>
      </c>
      <c r="AI1667" s="8">
        <f t="shared" si="629"/>
        <v>0.42990000000000006</v>
      </c>
      <c r="AJ1667" s="8">
        <v>0.65</v>
      </c>
      <c r="AK1667" s="8">
        <v>2.8</v>
      </c>
      <c r="AL1667" s="8">
        <v>0.6</v>
      </c>
      <c r="AM1667" s="8">
        <v>1.59</v>
      </c>
      <c r="AN1667" s="8">
        <v>0.42</v>
      </c>
      <c r="AO1667" s="8">
        <f t="shared" si="630"/>
        <v>15.119795301232843</v>
      </c>
      <c r="AP1667" s="8">
        <f t="shared" si="631"/>
        <v>65.131425913003014</v>
      </c>
      <c r="AQ1667" s="8">
        <f t="shared" si="632"/>
        <v>13.956734124214933</v>
      </c>
      <c r="AR1667" s="8">
        <f t="shared" si="633"/>
        <v>36.98534542916957</v>
      </c>
      <c r="AS1667" s="8">
        <f t="shared" si="634"/>
        <v>9.7697138869504521</v>
      </c>
    </row>
    <row r="1668" spans="1:45" x14ac:dyDescent="0.35">
      <c r="A1668" s="25">
        <v>2018</v>
      </c>
      <c r="B1668" s="2">
        <v>16870</v>
      </c>
      <c r="C1668" s="25" t="s">
        <v>163</v>
      </c>
      <c r="D1668" s="17">
        <v>72</v>
      </c>
      <c r="E1668" s="18" t="s">
        <v>12</v>
      </c>
      <c r="F1668" s="20" t="s">
        <v>156</v>
      </c>
      <c r="G1668" s="22">
        <v>3</v>
      </c>
      <c r="H1668" s="2">
        <v>274</v>
      </c>
      <c r="I1668" s="2">
        <f t="shared" si="612"/>
        <v>132</v>
      </c>
      <c r="J1668" s="2">
        <v>3</v>
      </c>
      <c r="K1668" s="2">
        <v>49</v>
      </c>
      <c r="L1668" s="8">
        <f t="shared" si="613"/>
        <v>124.46000000000001</v>
      </c>
      <c r="M1668" s="8">
        <v>13.94</v>
      </c>
      <c r="N1668" s="8">
        <v>7.14</v>
      </c>
      <c r="O1668" s="8">
        <f t="shared" si="614"/>
        <v>64.095410689655168</v>
      </c>
      <c r="P1668" s="8">
        <f t="shared" si="611"/>
        <v>64.095410689655168</v>
      </c>
      <c r="Q1668" s="8">
        <f t="shared" si="615"/>
        <v>4310.4163688793096</v>
      </c>
      <c r="R1668" s="8"/>
      <c r="S1668" s="8">
        <v>9.27</v>
      </c>
      <c r="T1668" s="8">
        <v>43.83</v>
      </c>
      <c r="U1668" s="8">
        <v>21.49</v>
      </c>
      <c r="V1668" s="15">
        <f t="shared" si="616"/>
        <v>438.29999999999995</v>
      </c>
      <c r="W1668" s="15">
        <f t="shared" si="617"/>
        <v>381.32099999999997</v>
      </c>
      <c r="X1668" s="15">
        <f t="shared" si="618"/>
        <v>38.132099999999994</v>
      </c>
      <c r="Y1668" s="15">
        <f t="shared" si="619"/>
        <v>214.89999999999998</v>
      </c>
      <c r="Z1668" s="15">
        <f t="shared" si="620"/>
        <v>186.96299999999997</v>
      </c>
      <c r="AA1668" s="15">
        <f t="shared" si="621"/>
        <v>18.696299999999997</v>
      </c>
      <c r="AB1668" s="15">
        <f t="shared" si="622"/>
        <v>6.5</v>
      </c>
      <c r="AC1668" s="15">
        <f t="shared" si="623"/>
        <v>28.4</v>
      </c>
      <c r="AD1668" s="15">
        <f t="shared" si="624"/>
        <v>6.2</v>
      </c>
      <c r="AE1668" s="15">
        <f t="shared" si="625"/>
        <v>15.9</v>
      </c>
      <c r="AF1668" s="15">
        <f t="shared" si="626"/>
        <v>4.2</v>
      </c>
      <c r="AG1668" s="15">
        <f t="shared" si="627"/>
        <v>509.79149513009475</v>
      </c>
      <c r="AH1668" s="15">
        <f t="shared" si="628"/>
        <v>50.979149513009475</v>
      </c>
      <c r="AI1668" s="8">
        <f t="shared" si="629"/>
        <v>0.43829999999999997</v>
      </c>
      <c r="AJ1668" s="8">
        <v>0.65</v>
      </c>
      <c r="AK1668" s="8">
        <v>2.84</v>
      </c>
      <c r="AL1668" s="8">
        <v>0.62</v>
      </c>
      <c r="AM1668" s="8">
        <v>1.59</v>
      </c>
      <c r="AN1668" s="8">
        <v>0.42</v>
      </c>
      <c r="AO1668" s="8">
        <f t="shared" si="630"/>
        <v>14.830025096965549</v>
      </c>
      <c r="AP1668" s="8">
        <f t="shared" si="631"/>
        <v>64.795801962126404</v>
      </c>
      <c r="AQ1668" s="8">
        <f t="shared" si="632"/>
        <v>14.145562400182525</v>
      </c>
      <c r="AR1668" s="8">
        <f t="shared" si="633"/>
        <v>36.276522929500345</v>
      </c>
      <c r="AS1668" s="8">
        <f t="shared" si="634"/>
        <v>9.5824777549623565</v>
      </c>
    </row>
    <row r="1669" spans="1:45" x14ac:dyDescent="0.35">
      <c r="A1669" s="25">
        <v>2018</v>
      </c>
      <c r="B1669" s="2">
        <v>16871</v>
      </c>
      <c r="C1669" s="25" t="s">
        <v>163</v>
      </c>
      <c r="D1669" s="17">
        <v>113</v>
      </c>
      <c r="E1669" s="18" t="s">
        <v>144</v>
      </c>
      <c r="F1669" s="20" t="s">
        <v>156</v>
      </c>
      <c r="G1669" s="22">
        <v>3</v>
      </c>
      <c r="H1669" s="2">
        <v>264</v>
      </c>
      <c r="I1669" s="2">
        <f t="shared" si="612"/>
        <v>122</v>
      </c>
      <c r="J1669" s="2">
        <v>1</v>
      </c>
      <c r="K1669" s="2">
        <v>28</v>
      </c>
      <c r="L1669" s="8">
        <f t="shared" si="613"/>
        <v>71.12</v>
      </c>
      <c r="M1669" s="8">
        <v>13.84</v>
      </c>
      <c r="N1669" s="8">
        <v>6.15</v>
      </c>
      <c r="O1669" s="8">
        <f t="shared" si="614"/>
        <v>55.272382758620687</v>
      </c>
      <c r="P1669" s="8">
        <f t="shared" si="611"/>
        <v>55.272382758620687</v>
      </c>
      <c r="Q1669" s="8">
        <f t="shared" si="615"/>
        <v>3717.067740517241</v>
      </c>
      <c r="R1669" s="8"/>
      <c r="S1669" s="8">
        <v>9.43</v>
      </c>
      <c r="T1669" s="8">
        <v>43.57</v>
      </c>
      <c r="U1669" s="8">
        <v>21.91</v>
      </c>
      <c r="V1669" s="15">
        <f t="shared" si="616"/>
        <v>435.7</v>
      </c>
      <c r="W1669" s="15">
        <f t="shared" si="617"/>
        <v>379.05899999999997</v>
      </c>
      <c r="X1669" s="15">
        <f t="shared" si="618"/>
        <v>37.905899999999995</v>
      </c>
      <c r="Y1669" s="15">
        <f t="shared" si="619"/>
        <v>219.1</v>
      </c>
      <c r="Z1669" s="15">
        <f t="shared" si="620"/>
        <v>190.61699999999999</v>
      </c>
      <c r="AA1669" s="15">
        <f t="shared" si="621"/>
        <v>19.061699999999998</v>
      </c>
      <c r="AB1669" s="15">
        <f t="shared" si="622"/>
        <v>6.5</v>
      </c>
      <c r="AC1669" s="15">
        <f t="shared" si="623"/>
        <v>28.3</v>
      </c>
      <c r="AD1669" s="15">
        <f t="shared" si="624"/>
        <v>6.1</v>
      </c>
      <c r="AE1669" s="15">
        <f t="shared" si="625"/>
        <v>15.9</v>
      </c>
      <c r="AF1669" s="15">
        <f t="shared" si="626"/>
        <v>4.2</v>
      </c>
      <c r="AG1669" s="15">
        <f t="shared" si="627"/>
        <v>509.05523364576845</v>
      </c>
      <c r="AH1669" s="15">
        <f t="shared" si="628"/>
        <v>50.905523364576844</v>
      </c>
      <c r="AI1669" s="8">
        <f t="shared" si="629"/>
        <v>0.43569999999999998</v>
      </c>
      <c r="AJ1669" s="8">
        <v>0.65</v>
      </c>
      <c r="AK1669" s="8">
        <v>2.83</v>
      </c>
      <c r="AL1669" s="8">
        <v>0.61</v>
      </c>
      <c r="AM1669" s="8">
        <v>1.59</v>
      </c>
      <c r="AN1669" s="8">
        <v>0.42</v>
      </c>
      <c r="AO1669" s="8">
        <f t="shared" si="630"/>
        <v>14.918521918751436</v>
      </c>
      <c r="AP1669" s="8">
        <f t="shared" si="631"/>
        <v>64.952949277025482</v>
      </c>
      <c r="AQ1669" s="8">
        <f t="shared" si="632"/>
        <v>14.000459031443654</v>
      </c>
      <c r="AR1669" s="8">
        <f t="shared" si="633"/>
        <v>36.492999770484282</v>
      </c>
      <c r="AS1669" s="8">
        <f t="shared" si="634"/>
        <v>9.6396603167316979</v>
      </c>
    </row>
    <row r="1670" spans="1:45" x14ac:dyDescent="0.35">
      <c r="A1670" s="25">
        <v>2018</v>
      </c>
      <c r="B1670" s="2">
        <v>16872</v>
      </c>
      <c r="C1670" s="25" t="s">
        <v>163</v>
      </c>
      <c r="D1670" s="17">
        <v>103</v>
      </c>
      <c r="E1670" s="18" t="s">
        <v>112</v>
      </c>
      <c r="F1670" s="20" t="s">
        <v>156</v>
      </c>
      <c r="G1670" s="22">
        <v>3</v>
      </c>
      <c r="H1670" s="2">
        <v>265</v>
      </c>
      <c r="I1670" s="2">
        <f t="shared" si="612"/>
        <v>123</v>
      </c>
      <c r="J1670" s="2">
        <v>5</v>
      </c>
      <c r="K1670" s="2">
        <v>44</v>
      </c>
      <c r="L1670" s="8">
        <f t="shared" si="613"/>
        <v>111.76</v>
      </c>
      <c r="M1670" s="8">
        <v>14.37</v>
      </c>
      <c r="N1670" s="8">
        <v>6.49</v>
      </c>
      <c r="O1670" s="8">
        <f t="shared" si="614"/>
        <v>57.969295431034482</v>
      </c>
      <c r="P1670" s="8">
        <f t="shared" si="611"/>
        <v>57.969295431034482</v>
      </c>
      <c r="Q1670" s="8">
        <f t="shared" si="615"/>
        <v>3898.435117737069</v>
      </c>
      <c r="R1670" s="8"/>
      <c r="S1670" s="8">
        <v>8.61</v>
      </c>
      <c r="T1670" s="8">
        <v>40.9</v>
      </c>
      <c r="U1670" s="8">
        <v>22.96</v>
      </c>
      <c r="V1670" s="15">
        <f t="shared" si="616"/>
        <v>409</v>
      </c>
      <c r="W1670" s="15">
        <f t="shared" si="617"/>
        <v>355.83</v>
      </c>
      <c r="X1670" s="15">
        <f t="shared" si="618"/>
        <v>35.582999999999998</v>
      </c>
      <c r="Y1670" s="15">
        <f t="shared" si="619"/>
        <v>229.60000000000002</v>
      </c>
      <c r="Z1670" s="15">
        <f t="shared" si="620"/>
        <v>199.75200000000001</v>
      </c>
      <c r="AA1670" s="15">
        <f t="shared" si="621"/>
        <v>19.975200000000001</v>
      </c>
      <c r="AB1670" s="15">
        <f t="shared" si="622"/>
        <v>6.5</v>
      </c>
      <c r="AC1670" s="15">
        <f t="shared" si="623"/>
        <v>27.1</v>
      </c>
      <c r="AD1670" s="15">
        <f t="shared" si="624"/>
        <v>5.8999999999999995</v>
      </c>
      <c r="AE1670" s="15">
        <f t="shared" si="625"/>
        <v>14.9</v>
      </c>
      <c r="AF1670" s="15">
        <f t="shared" si="626"/>
        <v>4</v>
      </c>
      <c r="AG1670" s="15">
        <f t="shared" si="627"/>
        <v>483.31484631068719</v>
      </c>
      <c r="AH1670" s="15">
        <f t="shared" si="628"/>
        <v>48.331484631068719</v>
      </c>
      <c r="AI1670" s="8">
        <f t="shared" si="629"/>
        <v>0.40899999999999997</v>
      </c>
      <c r="AJ1670" s="8">
        <v>0.65</v>
      </c>
      <c r="AK1670" s="8">
        <v>2.71</v>
      </c>
      <c r="AL1670" s="8">
        <v>0.59</v>
      </c>
      <c r="AM1670" s="8">
        <v>1.49</v>
      </c>
      <c r="AN1670" s="8">
        <v>0.4</v>
      </c>
      <c r="AO1670" s="8">
        <f t="shared" si="630"/>
        <v>15.892420537897312</v>
      </c>
      <c r="AP1670" s="8">
        <f t="shared" si="631"/>
        <v>66.259168704156494</v>
      </c>
      <c r="AQ1670" s="8">
        <f t="shared" si="632"/>
        <v>14.425427872860634</v>
      </c>
      <c r="AR1670" s="8">
        <f t="shared" si="633"/>
        <v>36.430317848410759</v>
      </c>
      <c r="AS1670" s="8">
        <f t="shared" si="634"/>
        <v>9.7799511002444994</v>
      </c>
    </row>
    <row r="1671" spans="1:45" x14ac:dyDescent="0.35">
      <c r="A1671" s="25">
        <v>2018</v>
      </c>
      <c r="B1671" s="2">
        <v>16873</v>
      </c>
      <c r="C1671" s="25" t="s">
        <v>163</v>
      </c>
      <c r="D1671" s="17">
        <v>122</v>
      </c>
      <c r="E1671" s="18" t="s">
        <v>33</v>
      </c>
      <c r="F1671" s="20" t="s">
        <v>156</v>
      </c>
      <c r="G1671" s="22">
        <v>3</v>
      </c>
      <c r="H1671" s="2">
        <v>265</v>
      </c>
      <c r="I1671" s="2">
        <f t="shared" si="612"/>
        <v>123</v>
      </c>
      <c r="J1671" s="2">
        <v>1</v>
      </c>
      <c r="K1671" s="2">
        <v>22</v>
      </c>
      <c r="L1671" s="8">
        <f t="shared" si="613"/>
        <v>55.88</v>
      </c>
      <c r="M1671" s="8">
        <v>13.23</v>
      </c>
      <c r="N1671" s="8">
        <v>6.68</v>
      </c>
      <c r="O1671" s="8">
        <f t="shared" si="614"/>
        <v>60.460737586206882</v>
      </c>
      <c r="P1671" s="8">
        <f t="shared" si="611"/>
        <v>60.460737586206882</v>
      </c>
      <c r="Q1671" s="8">
        <f t="shared" si="615"/>
        <v>4065.9846026724126</v>
      </c>
      <c r="R1671" s="8"/>
      <c r="S1671" s="8">
        <v>9.75</v>
      </c>
      <c r="T1671" s="8">
        <v>43.4</v>
      </c>
      <c r="U1671" s="8">
        <v>21.49</v>
      </c>
      <c r="V1671" s="15">
        <f t="shared" si="616"/>
        <v>434</v>
      </c>
      <c r="W1671" s="15">
        <f t="shared" si="617"/>
        <v>377.58</v>
      </c>
      <c r="X1671" s="15">
        <f t="shared" si="618"/>
        <v>37.757999999999996</v>
      </c>
      <c r="Y1671" s="15">
        <f t="shared" si="619"/>
        <v>214.89999999999998</v>
      </c>
      <c r="Z1671" s="15">
        <f t="shared" si="620"/>
        <v>186.96299999999997</v>
      </c>
      <c r="AA1671" s="15">
        <f t="shared" si="621"/>
        <v>18.696299999999997</v>
      </c>
      <c r="AB1671" s="15">
        <f t="shared" si="622"/>
        <v>6.7</v>
      </c>
      <c r="AC1671" s="15">
        <f t="shared" si="623"/>
        <v>28.1</v>
      </c>
      <c r="AD1671" s="15">
        <f t="shared" si="624"/>
        <v>6.1</v>
      </c>
      <c r="AE1671" s="15">
        <f t="shared" si="625"/>
        <v>16.100000000000001</v>
      </c>
      <c r="AF1671" s="15">
        <f t="shared" si="626"/>
        <v>4.4000000000000004</v>
      </c>
      <c r="AG1671" s="15">
        <f t="shared" si="627"/>
        <v>504.79011838115707</v>
      </c>
      <c r="AH1671" s="15">
        <f t="shared" si="628"/>
        <v>50.47901183811571</v>
      </c>
      <c r="AI1671" s="8">
        <f t="shared" si="629"/>
        <v>0.434</v>
      </c>
      <c r="AJ1671" s="8">
        <v>0.67</v>
      </c>
      <c r="AK1671" s="8">
        <v>2.81</v>
      </c>
      <c r="AL1671" s="8">
        <v>0.61</v>
      </c>
      <c r="AM1671" s="8">
        <v>1.61</v>
      </c>
      <c r="AN1671" s="8">
        <v>0.44</v>
      </c>
      <c r="AO1671" s="8">
        <f t="shared" si="630"/>
        <v>15.43778801843318</v>
      </c>
      <c r="AP1671" s="8">
        <f t="shared" si="631"/>
        <v>64.746543778801851</v>
      </c>
      <c r="AQ1671" s="8">
        <f t="shared" si="632"/>
        <v>14.055299539170505</v>
      </c>
      <c r="AR1671" s="8">
        <f t="shared" si="633"/>
        <v>37.096774193548391</v>
      </c>
      <c r="AS1671" s="8">
        <f t="shared" si="634"/>
        <v>10.138248847926269</v>
      </c>
    </row>
    <row r="1672" spans="1:45" x14ac:dyDescent="0.35">
      <c r="A1672" s="25">
        <v>2018</v>
      </c>
      <c r="B1672" s="2">
        <v>16874</v>
      </c>
      <c r="C1672" s="25" t="s">
        <v>163</v>
      </c>
      <c r="D1672" s="17">
        <v>85</v>
      </c>
      <c r="E1672" s="18" t="s">
        <v>59</v>
      </c>
      <c r="F1672" s="20" t="s">
        <v>156</v>
      </c>
      <c r="G1672" s="22">
        <v>3</v>
      </c>
      <c r="H1672" s="2">
        <v>267</v>
      </c>
      <c r="I1672" s="2">
        <f t="shared" si="612"/>
        <v>125</v>
      </c>
      <c r="J1672" s="2">
        <v>2</v>
      </c>
      <c r="K1672" s="2">
        <v>33</v>
      </c>
      <c r="L1672" s="8">
        <f t="shared" si="613"/>
        <v>83.820000000000007</v>
      </c>
      <c r="M1672" s="8">
        <v>14.25</v>
      </c>
      <c r="N1672" s="8">
        <v>6.41</v>
      </c>
      <c r="O1672" s="8">
        <f t="shared" si="614"/>
        <v>57.334963362068976</v>
      </c>
      <c r="P1672" s="8">
        <f t="shared" si="611"/>
        <v>57.334963362068976</v>
      </c>
      <c r="Q1672" s="8">
        <f t="shared" si="615"/>
        <v>3855.7762860991388</v>
      </c>
      <c r="R1672" s="8"/>
      <c r="S1672" s="8">
        <v>8.9499999999999993</v>
      </c>
      <c r="T1672" s="8">
        <v>44.61</v>
      </c>
      <c r="U1672" s="8">
        <v>21.11</v>
      </c>
      <c r="V1672" s="15">
        <f t="shared" si="616"/>
        <v>446.1</v>
      </c>
      <c r="W1672" s="15">
        <f t="shared" si="617"/>
        <v>388.10700000000003</v>
      </c>
      <c r="X1672" s="15">
        <f t="shared" si="618"/>
        <v>38.810700000000004</v>
      </c>
      <c r="Y1672" s="15">
        <f t="shared" si="619"/>
        <v>211.1</v>
      </c>
      <c r="Z1672" s="15">
        <f t="shared" si="620"/>
        <v>183.65699999999998</v>
      </c>
      <c r="AA1672" s="15">
        <f t="shared" si="621"/>
        <v>18.365699999999997</v>
      </c>
      <c r="AB1672" s="15">
        <f t="shared" si="622"/>
        <v>6.5</v>
      </c>
      <c r="AC1672" s="15">
        <f t="shared" si="623"/>
        <v>28.700000000000003</v>
      </c>
      <c r="AD1672" s="15">
        <f t="shared" si="624"/>
        <v>6.1</v>
      </c>
      <c r="AE1672" s="15">
        <f t="shared" si="625"/>
        <v>16.200000000000003</v>
      </c>
      <c r="AF1672" s="15">
        <f t="shared" si="626"/>
        <v>4.3</v>
      </c>
      <c r="AG1672" s="15">
        <f t="shared" si="627"/>
        <v>516.76248192562286</v>
      </c>
      <c r="AH1672" s="15">
        <f t="shared" si="628"/>
        <v>51.676248192562284</v>
      </c>
      <c r="AI1672" s="8">
        <f t="shared" si="629"/>
        <v>0.4461</v>
      </c>
      <c r="AJ1672" s="8">
        <v>0.65</v>
      </c>
      <c r="AK1672" s="8">
        <v>2.87</v>
      </c>
      <c r="AL1672" s="8">
        <v>0.61</v>
      </c>
      <c r="AM1672" s="8">
        <v>1.62</v>
      </c>
      <c r="AN1672" s="8">
        <v>0.43</v>
      </c>
      <c r="AO1672" s="8">
        <f t="shared" si="630"/>
        <v>14.570724052902937</v>
      </c>
      <c r="AP1672" s="8">
        <f t="shared" si="631"/>
        <v>64.335350818202201</v>
      </c>
      <c r="AQ1672" s="8">
        <f t="shared" si="632"/>
        <v>13.674064111185832</v>
      </c>
      <c r="AR1672" s="8">
        <f t="shared" si="633"/>
        <v>36.31472763954271</v>
      </c>
      <c r="AS1672" s="8">
        <f t="shared" si="634"/>
        <v>9.6390943734588657</v>
      </c>
    </row>
    <row r="1673" spans="1:45" x14ac:dyDescent="0.35">
      <c r="A1673" s="25">
        <v>2018</v>
      </c>
      <c r="B1673" s="2">
        <v>16875</v>
      </c>
      <c r="C1673" s="25" t="s">
        <v>163</v>
      </c>
      <c r="D1673" s="17">
        <v>37</v>
      </c>
      <c r="E1673" s="18" t="s">
        <v>137</v>
      </c>
      <c r="F1673" s="20" t="s">
        <v>156</v>
      </c>
      <c r="G1673" s="22">
        <v>3</v>
      </c>
      <c r="H1673" s="2">
        <v>266</v>
      </c>
      <c r="I1673" s="2">
        <f t="shared" si="612"/>
        <v>124</v>
      </c>
      <c r="J1673" s="2">
        <v>2</v>
      </c>
      <c r="K1673" s="2">
        <v>40</v>
      </c>
      <c r="L1673" s="8">
        <f t="shared" si="613"/>
        <v>101.6</v>
      </c>
      <c r="M1673" s="8">
        <v>13.79</v>
      </c>
      <c r="N1673" s="8">
        <v>3.3</v>
      </c>
      <c r="O1673" s="8">
        <f t="shared" si="614"/>
        <v>29.675562931034484</v>
      </c>
      <c r="P1673" s="8">
        <f t="shared" si="611"/>
        <v>29.675562931034484</v>
      </c>
      <c r="Q1673" s="8">
        <f t="shared" si="615"/>
        <v>1995.6816071120691</v>
      </c>
      <c r="R1673" s="8"/>
      <c r="S1673" s="8">
        <v>8.42</v>
      </c>
      <c r="T1673" s="8">
        <v>41.49</v>
      </c>
      <c r="U1673" s="8">
        <v>21.83</v>
      </c>
      <c r="V1673" s="15">
        <f t="shared" si="616"/>
        <v>414.90000000000003</v>
      </c>
      <c r="W1673" s="15">
        <f t="shared" si="617"/>
        <v>360.96300000000002</v>
      </c>
      <c r="X1673" s="15">
        <f t="shared" si="618"/>
        <v>36.096299999999999</v>
      </c>
      <c r="Y1673" s="15">
        <f t="shared" si="619"/>
        <v>218.29999999999998</v>
      </c>
      <c r="Z1673" s="15">
        <f t="shared" si="620"/>
        <v>189.92099999999999</v>
      </c>
      <c r="AA1673" s="15">
        <f t="shared" si="621"/>
        <v>18.992100000000001</v>
      </c>
      <c r="AB1673" s="15">
        <f t="shared" si="622"/>
        <v>6.3</v>
      </c>
      <c r="AC1673" s="15">
        <f t="shared" si="623"/>
        <v>27.599999999999998</v>
      </c>
      <c r="AD1673" s="15">
        <f t="shared" si="624"/>
        <v>5.8999999999999995</v>
      </c>
      <c r="AE1673" s="15">
        <f t="shared" si="625"/>
        <v>15.4</v>
      </c>
      <c r="AF1673" s="15">
        <f t="shared" si="626"/>
        <v>4.0999999999999996</v>
      </c>
      <c r="AG1673" s="15">
        <f t="shared" si="627"/>
        <v>484.33682018237937</v>
      </c>
      <c r="AH1673" s="15">
        <f t="shared" si="628"/>
        <v>48.433682018237938</v>
      </c>
      <c r="AI1673" s="8">
        <f t="shared" si="629"/>
        <v>0.41490000000000005</v>
      </c>
      <c r="AJ1673" s="8">
        <v>0.63</v>
      </c>
      <c r="AK1673" s="8">
        <v>2.76</v>
      </c>
      <c r="AL1673" s="8">
        <v>0.59</v>
      </c>
      <c r="AM1673" s="8">
        <v>1.54</v>
      </c>
      <c r="AN1673" s="8">
        <v>0.41</v>
      </c>
      <c r="AO1673" s="8">
        <f t="shared" si="630"/>
        <v>15.184381778741864</v>
      </c>
      <c r="AP1673" s="8">
        <f t="shared" si="631"/>
        <v>66.522053506869113</v>
      </c>
      <c r="AQ1673" s="8">
        <f t="shared" si="632"/>
        <v>14.220294046758251</v>
      </c>
      <c r="AR1673" s="8">
        <f t="shared" si="633"/>
        <v>37.117377681369</v>
      </c>
      <c r="AS1673" s="8">
        <f t="shared" si="634"/>
        <v>9.8818992528320049</v>
      </c>
    </row>
    <row r="1674" spans="1:45" x14ac:dyDescent="0.35">
      <c r="A1674" s="25">
        <v>2018</v>
      </c>
      <c r="B1674" s="2">
        <v>16876</v>
      </c>
      <c r="C1674" s="25" t="s">
        <v>163</v>
      </c>
      <c r="D1674" s="17">
        <v>99</v>
      </c>
      <c r="E1674" s="18" t="s">
        <v>81</v>
      </c>
      <c r="F1674" s="20" t="s">
        <v>156</v>
      </c>
      <c r="G1674" s="22">
        <v>3</v>
      </c>
      <c r="H1674" s="2">
        <v>279</v>
      </c>
      <c r="I1674" s="2">
        <f t="shared" si="612"/>
        <v>137</v>
      </c>
      <c r="J1674" s="2">
        <v>3</v>
      </c>
      <c r="K1674" s="2">
        <v>49</v>
      </c>
      <c r="L1674" s="8">
        <f t="shared" si="613"/>
        <v>124.46000000000001</v>
      </c>
      <c r="M1674" s="8">
        <v>14.21</v>
      </c>
      <c r="N1674" s="8">
        <v>5.85</v>
      </c>
      <c r="O1674" s="8">
        <f t="shared" si="614"/>
        <v>52.350389224137921</v>
      </c>
      <c r="P1674" s="8">
        <f t="shared" si="611"/>
        <v>52.350389224137921</v>
      </c>
      <c r="Q1674" s="8">
        <f t="shared" si="615"/>
        <v>3520.5636753232752</v>
      </c>
      <c r="R1674" s="8"/>
      <c r="S1674" s="8">
        <v>8.4600000000000009</v>
      </c>
      <c r="T1674" s="8">
        <v>42.25</v>
      </c>
      <c r="U1674" s="8">
        <v>21.8</v>
      </c>
      <c r="V1674" s="15">
        <f t="shared" si="616"/>
        <v>422.5</v>
      </c>
      <c r="W1674" s="15">
        <f t="shared" si="617"/>
        <v>367.57499999999999</v>
      </c>
      <c r="X1674" s="15">
        <f t="shared" si="618"/>
        <v>36.7575</v>
      </c>
      <c r="Y1674" s="15">
        <f t="shared" si="619"/>
        <v>218</v>
      </c>
      <c r="Z1674" s="15">
        <f t="shared" si="620"/>
        <v>189.66</v>
      </c>
      <c r="AA1674" s="15">
        <f t="shared" si="621"/>
        <v>18.966000000000001</v>
      </c>
      <c r="AB1674" s="15">
        <f t="shared" si="622"/>
        <v>6.5</v>
      </c>
      <c r="AC1674" s="15">
        <f t="shared" si="623"/>
        <v>27.7</v>
      </c>
      <c r="AD1674" s="15">
        <f t="shared" si="624"/>
        <v>6</v>
      </c>
      <c r="AE1674" s="15">
        <f t="shared" si="625"/>
        <v>15.5</v>
      </c>
      <c r="AF1674" s="15">
        <f t="shared" si="626"/>
        <v>4</v>
      </c>
      <c r="AG1674" s="15">
        <f t="shared" si="627"/>
        <v>493.04988458950675</v>
      </c>
      <c r="AH1674" s="15">
        <f t="shared" si="628"/>
        <v>49.304988458950675</v>
      </c>
      <c r="AI1674" s="8">
        <f t="shared" si="629"/>
        <v>0.42249999999999999</v>
      </c>
      <c r="AJ1674" s="8">
        <v>0.65</v>
      </c>
      <c r="AK1674" s="8">
        <v>2.77</v>
      </c>
      <c r="AL1674" s="8">
        <v>0.6</v>
      </c>
      <c r="AM1674" s="8">
        <v>1.55</v>
      </c>
      <c r="AN1674" s="8">
        <v>0.4</v>
      </c>
      <c r="AO1674" s="8">
        <f t="shared" si="630"/>
        <v>15.384615384615385</v>
      </c>
      <c r="AP1674" s="8">
        <f t="shared" si="631"/>
        <v>65.562130177514788</v>
      </c>
      <c r="AQ1674" s="8">
        <f t="shared" si="632"/>
        <v>14.201183431952662</v>
      </c>
      <c r="AR1674" s="8">
        <f t="shared" si="633"/>
        <v>36.68639053254438</v>
      </c>
      <c r="AS1674" s="8">
        <f t="shared" si="634"/>
        <v>9.4674556213017755</v>
      </c>
    </row>
    <row r="1675" spans="1:45" x14ac:dyDescent="0.35">
      <c r="A1675" s="25">
        <v>2018</v>
      </c>
      <c r="B1675" s="2">
        <v>16877</v>
      </c>
      <c r="C1675" s="25" t="s">
        <v>163</v>
      </c>
      <c r="D1675" s="17">
        <v>135</v>
      </c>
      <c r="E1675" s="18" t="s">
        <v>28</v>
      </c>
      <c r="F1675" s="20" t="s">
        <v>156</v>
      </c>
      <c r="G1675" s="22">
        <v>3</v>
      </c>
      <c r="H1675" s="2">
        <v>276</v>
      </c>
      <c r="I1675" s="2">
        <f t="shared" si="612"/>
        <v>134</v>
      </c>
      <c r="J1675" s="2">
        <v>1</v>
      </c>
      <c r="K1675" s="2">
        <v>26</v>
      </c>
      <c r="L1675" s="8">
        <f t="shared" si="613"/>
        <v>66.040000000000006</v>
      </c>
      <c r="M1675" s="8">
        <v>13.59</v>
      </c>
      <c r="N1675" s="8">
        <v>5.12</v>
      </c>
      <c r="O1675" s="8">
        <f t="shared" si="614"/>
        <v>46.148899310344824</v>
      </c>
      <c r="P1675" s="8">
        <f t="shared" si="611"/>
        <v>46.148899310344824</v>
      </c>
      <c r="Q1675" s="8">
        <f t="shared" si="615"/>
        <v>3103.5134786206895</v>
      </c>
      <c r="R1675" s="8"/>
      <c r="S1675" s="8">
        <v>9.51</v>
      </c>
      <c r="T1675" s="8">
        <v>44</v>
      </c>
      <c r="U1675" s="8">
        <v>20.260000000000002</v>
      </c>
      <c r="V1675" s="15">
        <f t="shared" si="616"/>
        <v>440</v>
      </c>
      <c r="W1675" s="15">
        <f t="shared" si="617"/>
        <v>382.8</v>
      </c>
      <c r="X1675" s="15">
        <f t="shared" si="618"/>
        <v>38.28</v>
      </c>
      <c r="Y1675" s="15">
        <f t="shared" si="619"/>
        <v>202.60000000000002</v>
      </c>
      <c r="Z1675" s="15">
        <f t="shared" si="620"/>
        <v>176.26200000000003</v>
      </c>
      <c r="AA1675" s="15">
        <f t="shared" si="621"/>
        <v>17.626200000000004</v>
      </c>
      <c r="AB1675" s="15">
        <f t="shared" si="622"/>
        <v>6.8000000000000007</v>
      </c>
      <c r="AC1675" s="15">
        <f t="shared" si="623"/>
        <v>28.5</v>
      </c>
      <c r="AD1675" s="15">
        <f t="shared" si="624"/>
        <v>6.2</v>
      </c>
      <c r="AE1675" s="15">
        <f t="shared" si="625"/>
        <v>16.100000000000001</v>
      </c>
      <c r="AF1675" s="15">
        <f t="shared" si="626"/>
        <v>4.4000000000000004</v>
      </c>
      <c r="AG1675" s="15">
        <f t="shared" si="627"/>
        <v>505.12050739645269</v>
      </c>
      <c r="AH1675" s="15">
        <f t="shared" si="628"/>
        <v>50.512050739645268</v>
      </c>
      <c r="AI1675" s="8">
        <f t="shared" si="629"/>
        <v>0.44</v>
      </c>
      <c r="AJ1675" s="8">
        <v>0.68</v>
      </c>
      <c r="AK1675" s="8">
        <v>2.85</v>
      </c>
      <c r="AL1675" s="8">
        <v>0.62</v>
      </c>
      <c r="AM1675" s="8">
        <v>1.61</v>
      </c>
      <c r="AN1675" s="8">
        <v>0.44</v>
      </c>
      <c r="AO1675" s="8">
        <f t="shared" si="630"/>
        <v>15.454545454545457</v>
      </c>
      <c r="AP1675" s="8">
        <f t="shared" si="631"/>
        <v>64.772727272727266</v>
      </c>
      <c r="AQ1675" s="8">
        <f t="shared" si="632"/>
        <v>14.090909090909092</v>
      </c>
      <c r="AR1675" s="8">
        <f t="shared" si="633"/>
        <v>36.590909090909093</v>
      </c>
      <c r="AS1675" s="8">
        <f t="shared" si="634"/>
        <v>10</v>
      </c>
    </row>
    <row r="1676" spans="1:45" x14ac:dyDescent="0.35">
      <c r="A1676" s="25">
        <v>2018</v>
      </c>
      <c r="B1676" s="2">
        <v>16878</v>
      </c>
      <c r="C1676" s="25" t="s">
        <v>163</v>
      </c>
      <c r="D1676" s="17">
        <v>44</v>
      </c>
      <c r="E1676" s="18" t="s">
        <v>130</v>
      </c>
      <c r="F1676" s="20" t="s">
        <v>156</v>
      </c>
      <c r="G1676" s="22">
        <v>3</v>
      </c>
      <c r="H1676" s="2">
        <v>279</v>
      </c>
      <c r="I1676" s="2">
        <f t="shared" si="612"/>
        <v>137</v>
      </c>
      <c r="J1676" s="2">
        <v>4</v>
      </c>
      <c r="K1676" s="2">
        <v>42</v>
      </c>
      <c r="L1676" s="8">
        <f t="shared" si="613"/>
        <v>106.68</v>
      </c>
      <c r="M1676" s="8">
        <v>13.99</v>
      </c>
      <c r="N1676" s="8">
        <v>4.37</v>
      </c>
      <c r="O1676" s="8">
        <f t="shared" si="614"/>
        <v>39.20647215517242</v>
      </c>
      <c r="P1676" s="8">
        <f t="shared" si="611"/>
        <v>39.20647215517242</v>
      </c>
      <c r="Q1676" s="8">
        <f t="shared" si="615"/>
        <v>2636.6352524353451</v>
      </c>
      <c r="R1676" s="8"/>
      <c r="S1676" s="8">
        <v>9.09</v>
      </c>
      <c r="T1676" s="8">
        <v>42.76</v>
      </c>
      <c r="U1676" s="8">
        <v>22.52</v>
      </c>
      <c r="V1676" s="15">
        <f t="shared" si="616"/>
        <v>427.59999999999997</v>
      </c>
      <c r="W1676" s="15">
        <f t="shared" si="617"/>
        <v>372.01199999999994</v>
      </c>
      <c r="X1676" s="15">
        <f t="shared" si="618"/>
        <v>37.201199999999993</v>
      </c>
      <c r="Y1676" s="15">
        <f t="shared" si="619"/>
        <v>225.2</v>
      </c>
      <c r="Z1676" s="15">
        <f t="shared" si="620"/>
        <v>195.92399999999998</v>
      </c>
      <c r="AA1676" s="15">
        <f t="shared" si="621"/>
        <v>19.592399999999998</v>
      </c>
      <c r="AB1676" s="15">
        <f t="shared" si="622"/>
        <v>6.4</v>
      </c>
      <c r="AC1676" s="15">
        <f t="shared" si="623"/>
        <v>28.1</v>
      </c>
      <c r="AD1676" s="15">
        <f t="shared" si="624"/>
        <v>6</v>
      </c>
      <c r="AE1676" s="15">
        <f t="shared" si="625"/>
        <v>15.600000000000001</v>
      </c>
      <c r="AF1676" s="15">
        <f t="shared" si="626"/>
        <v>4.0999999999999996</v>
      </c>
      <c r="AG1676" s="15">
        <f t="shared" si="627"/>
        <v>502.88886817317928</v>
      </c>
      <c r="AH1676" s="15">
        <f t="shared" si="628"/>
        <v>50.28888681731793</v>
      </c>
      <c r="AI1676" s="8">
        <f t="shared" si="629"/>
        <v>0.42759999999999998</v>
      </c>
      <c r="AJ1676" s="8">
        <v>0.64</v>
      </c>
      <c r="AK1676" s="8">
        <v>2.81</v>
      </c>
      <c r="AL1676" s="8">
        <v>0.6</v>
      </c>
      <c r="AM1676" s="8">
        <v>1.56</v>
      </c>
      <c r="AN1676" s="8">
        <v>0.41</v>
      </c>
      <c r="AO1676" s="8">
        <f t="shared" si="630"/>
        <v>14.967259120673528</v>
      </c>
      <c r="AP1676" s="8">
        <f t="shared" si="631"/>
        <v>65.715622076707206</v>
      </c>
      <c r="AQ1676" s="8">
        <f t="shared" si="632"/>
        <v>14.031805425631433</v>
      </c>
      <c r="AR1676" s="8">
        <f t="shared" si="633"/>
        <v>36.482694106641723</v>
      </c>
      <c r="AS1676" s="8">
        <f t="shared" si="634"/>
        <v>9.5884003741814769</v>
      </c>
    </row>
    <row r="1677" spans="1:45" x14ac:dyDescent="0.35">
      <c r="A1677" s="25">
        <v>2018</v>
      </c>
      <c r="B1677" s="2">
        <v>16879</v>
      </c>
      <c r="C1677" s="25" t="s">
        <v>163</v>
      </c>
      <c r="D1677" s="17">
        <v>56</v>
      </c>
      <c r="E1677" s="18" t="s">
        <v>122</v>
      </c>
      <c r="F1677" s="20" t="s">
        <v>156</v>
      </c>
      <c r="G1677" s="22">
        <v>3</v>
      </c>
      <c r="H1677" s="2">
        <v>266</v>
      </c>
      <c r="I1677" s="2">
        <f t="shared" si="612"/>
        <v>124</v>
      </c>
      <c r="J1677" s="2">
        <v>2</v>
      </c>
      <c r="K1677" s="2">
        <v>43</v>
      </c>
      <c r="L1677" s="8">
        <f t="shared" si="613"/>
        <v>109.22</v>
      </c>
      <c r="M1677" s="8">
        <v>13.34</v>
      </c>
      <c r="N1677" s="8">
        <v>5.33</v>
      </c>
      <c r="O1677" s="8">
        <f t="shared" si="614"/>
        <v>48.180718793103445</v>
      </c>
      <c r="P1677" s="8">
        <f t="shared" si="611"/>
        <v>48.180718793103445</v>
      </c>
      <c r="Q1677" s="8">
        <f t="shared" si="615"/>
        <v>3240.1533388362068</v>
      </c>
      <c r="R1677" s="8"/>
      <c r="S1677" s="8">
        <v>8.4700000000000006</v>
      </c>
      <c r="T1677" s="8">
        <v>44.03</v>
      </c>
      <c r="U1677" s="8">
        <v>21.62</v>
      </c>
      <c r="V1677" s="15">
        <f t="shared" si="616"/>
        <v>440.3</v>
      </c>
      <c r="W1677" s="15">
        <f t="shared" si="617"/>
        <v>383.06100000000004</v>
      </c>
      <c r="X1677" s="15">
        <f t="shared" si="618"/>
        <v>38.306100000000001</v>
      </c>
      <c r="Y1677" s="15">
        <f t="shared" si="619"/>
        <v>216.20000000000002</v>
      </c>
      <c r="Z1677" s="15">
        <f t="shared" si="620"/>
        <v>188.09400000000002</v>
      </c>
      <c r="AA1677" s="15">
        <f t="shared" si="621"/>
        <v>18.809400000000004</v>
      </c>
      <c r="AB1677" s="15">
        <f t="shared" si="622"/>
        <v>6.6000000000000005</v>
      </c>
      <c r="AC1677" s="15">
        <f t="shared" si="623"/>
        <v>28.700000000000003</v>
      </c>
      <c r="AD1677" s="15">
        <f t="shared" si="624"/>
        <v>6.1</v>
      </c>
      <c r="AE1677" s="15">
        <f t="shared" si="625"/>
        <v>15.9</v>
      </c>
      <c r="AF1677" s="15">
        <f t="shared" si="626"/>
        <v>4.2</v>
      </c>
      <c r="AG1677" s="15">
        <f t="shared" si="627"/>
        <v>512.83110627820588</v>
      </c>
      <c r="AH1677" s="15">
        <f t="shared" si="628"/>
        <v>51.283110627820591</v>
      </c>
      <c r="AI1677" s="8">
        <f t="shared" si="629"/>
        <v>0.44030000000000002</v>
      </c>
      <c r="AJ1677" s="8">
        <v>0.66</v>
      </c>
      <c r="AK1677" s="8">
        <v>2.87</v>
      </c>
      <c r="AL1677" s="8">
        <v>0.61</v>
      </c>
      <c r="AM1677" s="8">
        <v>1.59</v>
      </c>
      <c r="AN1677" s="8">
        <v>0.42</v>
      </c>
      <c r="AO1677" s="8">
        <f t="shared" si="630"/>
        <v>14.989779695662049</v>
      </c>
      <c r="AP1677" s="8">
        <f t="shared" si="631"/>
        <v>65.182829888712249</v>
      </c>
      <c r="AQ1677" s="8">
        <f t="shared" si="632"/>
        <v>13.854190324778559</v>
      </c>
      <c r="AR1677" s="8">
        <f t="shared" si="633"/>
        <v>36.111741994094935</v>
      </c>
      <c r="AS1677" s="8">
        <f t="shared" si="634"/>
        <v>9.5389507154213042</v>
      </c>
    </row>
    <row r="1678" spans="1:45" x14ac:dyDescent="0.35">
      <c r="A1678" s="25">
        <v>2018</v>
      </c>
      <c r="B1678" s="2">
        <v>16880</v>
      </c>
      <c r="C1678" s="25" t="s">
        <v>163</v>
      </c>
      <c r="D1678" s="17">
        <v>70</v>
      </c>
      <c r="E1678" s="18" t="s">
        <v>71</v>
      </c>
      <c r="F1678" s="20" t="s">
        <v>156</v>
      </c>
      <c r="G1678" s="22">
        <v>3</v>
      </c>
      <c r="H1678" s="2">
        <v>264</v>
      </c>
      <c r="I1678" s="2">
        <f t="shared" si="612"/>
        <v>122</v>
      </c>
      <c r="J1678" s="2">
        <v>1</v>
      </c>
      <c r="K1678" s="2">
        <v>23</v>
      </c>
      <c r="L1678" s="8">
        <f t="shared" si="613"/>
        <v>58.42</v>
      </c>
      <c r="M1678" s="8">
        <v>13.04</v>
      </c>
      <c r="N1678" s="8">
        <v>2.89</v>
      </c>
      <c r="O1678" s="8">
        <f t="shared" si="614"/>
        <v>26.214691724137936</v>
      </c>
      <c r="P1678" s="8">
        <f t="shared" si="611"/>
        <v>26.214691724137936</v>
      </c>
      <c r="Q1678" s="8">
        <f t="shared" si="615"/>
        <v>1762.9380184482761</v>
      </c>
      <c r="R1678" s="8"/>
      <c r="S1678" s="8">
        <v>8.36</v>
      </c>
      <c r="T1678" s="8">
        <v>41.94</v>
      </c>
      <c r="U1678" s="8">
        <v>22.09</v>
      </c>
      <c r="V1678" s="15">
        <f t="shared" si="616"/>
        <v>419.4</v>
      </c>
      <c r="W1678" s="15">
        <f t="shared" si="617"/>
        <v>364.87799999999999</v>
      </c>
      <c r="X1678" s="15">
        <f t="shared" si="618"/>
        <v>36.4878</v>
      </c>
      <c r="Y1678" s="15">
        <f t="shared" si="619"/>
        <v>220.9</v>
      </c>
      <c r="Z1678" s="15">
        <f t="shared" si="620"/>
        <v>192.18299999999999</v>
      </c>
      <c r="AA1678" s="15">
        <f t="shared" si="621"/>
        <v>19.218299999999999</v>
      </c>
      <c r="AB1678" s="15">
        <f t="shared" si="622"/>
        <v>6.5</v>
      </c>
      <c r="AC1678" s="15">
        <f t="shared" si="623"/>
        <v>27.599999999999998</v>
      </c>
      <c r="AD1678" s="15">
        <f t="shared" si="624"/>
        <v>6</v>
      </c>
      <c r="AE1678" s="15">
        <f t="shared" si="625"/>
        <v>15.3</v>
      </c>
      <c r="AF1678" s="15">
        <f t="shared" si="626"/>
        <v>4</v>
      </c>
      <c r="AG1678" s="15">
        <f t="shared" si="627"/>
        <v>490.96085095898013</v>
      </c>
      <c r="AH1678" s="15">
        <f t="shared" si="628"/>
        <v>49.096085095898012</v>
      </c>
      <c r="AI1678" s="8">
        <f t="shared" si="629"/>
        <v>0.4194</v>
      </c>
      <c r="AJ1678" s="8">
        <v>0.65</v>
      </c>
      <c r="AK1678" s="8">
        <v>2.76</v>
      </c>
      <c r="AL1678" s="8">
        <v>0.6</v>
      </c>
      <c r="AM1678" s="8">
        <v>1.53</v>
      </c>
      <c r="AN1678" s="8">
        <v>0.4</v>
      </c>
      <c r="AO1678" s="8">
        <f t="shared" si="630"/>
        <v>15.498330948974726</v>
      </c>
      <c r="AP1678" s="8">
        <f t="shared" si="631"/>
        <v>65.808297567954213</v>
      </c>
      <c r="AQ1678" s="8">
        <f t="shared" si="632"/>
        <v>14.306151645207439</v>
      </c>
      <c r="AR1678" s="8">
        <f t="shared" si="633"/>
        <v>36.480686695278969</v>
      </c>
      <c r="AS1678" s="8">
        <f t="shared" si="634"/>
        <v>9.5374344301382923</v>
      </c>
    </row>
    <row r="1679" spans="1:45" x14ac:dyDescent="0.35">
      <c r="A1679" s="25">
        <v>2018</v>
      </c>
      <c r="B1679" s="2">
        <v>16881</v>
      </c>
      <c r="C1679" s="25" t="s">
        <v>163</v>
      </c>
      <c r="D1679" s="17">
        <v>133</v>
      </c>
      <c r="E1679" s="18" t="s">
        <v>36</v>
      </c>
      <c r="F1679" s="20" t="s">
        <v>156</v>
      </c>
      <c r="G1679" s="22">
        <v>3</v>
      </c>
      <c r="H1679" s="2">
        <v>274</v>
      </c>
      <c r="I1679" s="2">
        <f t="shared" si="612"/>
        <v>132</v>
      </c>
      <c r="J1679" s="2">
        <v>2</v>
      </c>
      <c r="K1679" s="2">
        <v>26</v>
      </c>
      <c r="L1679" s="8">
        <f t="shared" si="613"/>
        <v>66.040000000000006</v>
      </c>
      <c r="M1679" s="8">
        <v>13.15</v>
      </c>
      <c r="N1679" s="8">
        <v>6.52</v>
      </c>
      <c r="O1679" s="8">
        <f t="shared" si="614"/>
        <v>59.06698448275862</v>
      </c>
      <c r="P1679" s="8">
        <f t="shared" si="611"/>
        <v>59.06698448275862</v>
      </c>
      <c r="Q1679" s="8">
        <f t="shared" si="615"/>
        <v>3972.2547064655173</v>
      </c>
      <c r="R1679" s="8"/>
      <c r="S1679" s="8">
        <v>9.5299999999999994</v>
      </c>
      <c r="T1679" s="8">
        <v>44.01</v>
      </c>
      <c r="U1679" s="8">
        <v>21.02</v>
      </c>
      <c r="V1679" s="15">
        <f t="shared" si="616"/>
        <v>440.09999999999997</v>
      </c>
      <c r="W1679" s="15">
        <f t="shared" si="617"/>
        <v>382.88699999999994</v>
      </c>
      <c r="X1679" s="15">
        <f t="shared" si="618"/>
        <v>38.288699999999992</v>
      </c>
      <c r="Y1679" s="15">
        <f t="shared" si="619"/>
        <v>210.2</v>
      </c>
      <c r="Z1679" s="15">
        <f t="shared" si="620"/>
        <v>182.874</v>
      </c>
      <c r="AA1679" s="15">
        <f t="shared" si="621"/>
        <v>18.287399999999998</v>
      </c>
      <c r="AB1679" s="15">
        <f t="shared" si="622"/>
        <v>7</v>
      </c>
      <c r="AC1679" s="15">
        <f t="shared" si="623"/>
        <v>28.4</v>
      </c>
      <c r="AD1679" s="15">
        <f t="shared" si="624"/>
        <v>6.3</v>
      </c>
      <c r="AE1679" s="15">
        <f t="shared" si="625"/>
        <v>16</v>
      </c>
      <c r="AF1679" s="15">
        <f t="shared" si="626"/>
        <v>4.4000000000000004</v>
      </c>
      <c r="AG1679" s="15">
        <f t="shared" si="627"/>
        <v>509.32355810380562</v>
      </c>
      <c r="AH1679" s="15">
        <f t="shared" si="628"/>
        <v>50.932355810380564</v>
      </c>
      <c r="AI1679" s="8">
        <f t="shared" si="629"/>
        <v>0.44009999999999999</v>
      </c>
      <c r="AJ1679" s="8">
        <v>0.7</v>
      </c>
      <c r="AK1679" s="8">
        <v>2.84</v>
      </c>
      <c r="AL1679" s="8">
        <v>0.63</v>
      </c>
      <c r="AM1679" s="8">
        <v>1.6</v>
      </c>
      <c r="AN1679" s="8">
        <v>0.44</v>
      </c>
      <c r="AO1679" s="8">
        <f t="shared" si="630"/>
        <v>15.905476028175414</v>
      </c>
      <c r="AP1679" s="8">
        <f t="shared" si="631"/>
        <v>64.530788457168825</v>
      </c>
      <c r="AQ1679" s="8">
        <f t="shared" si="632"/>
        <v>14.314928425357873</v>
      </c>
      <c r="AR1679" s="8">
        <f t="shared" si="633"/>
        <v>36.355373778686662</v>
      </c>
      <c r="AS1679" s="8">
        <f t="shared" si="634"/>
        <v>9.9977277891388336</v>
      </c>
    </row>
    <row r="1680" spans="1:45" x14ac:dyDescent="0.35">
      <c r="A1680" s="25">
        <v>2018</v>
      </c>
      <c r="B1680" s="2">
        <v>16882</v>
      </c>
      <c r="C1680" s="25" t="s">
        <v>163</v>
      </c>
      <c r="D1680" s="17">
        <v>61</v>
      </c>
      <c r="E1680" s="18" t="s">
        <v>135</v>
      </c>
      <c r="F1680" s="20" t="s">
        <v>156</v>
      </c>
      <c r="G1680" s="22">
        <v>3</v>
      </c>
      <c r="H1680" s="2">
        <v>265</v>
      </c>
      <c r="I1680" s="2">
        <f t="shared" si="612"/>
        <v>123</v>
      </c>
      <c r="J1680" s="2">
        <v>3</v>
      </c>
      <c r="K1680" s="2">
        <v>40</v>
      </c>
      <c r="L1680" s="8">
        <f t="shared" si="613"/>
        <v>101.6</v>
      </c>
      <c r="M1680" s="8">
        <v>13.8</v>
      </c>
      <c r="N1680" s="8">
        <v>3.36</v>
      </c>
      <c r="O1680" s="8">
        <f t="shared" si="614"/>
        <v>30.211613793103449</v>
      </c>
      <c r="P1680" s="8">
        <f t="shared" si="611"/>
        <v>30.211613793103449</v>
      </c>
      <c r="Q1680" s="8">
        <f t="shared" si="615"/>
        <v>2031.7310275862069</v>
      </c>
      <c r="R1680" s="8"/>
      <c r="S1680" s="8">
        <v>7.75</v>
      </c>
      <c r="T1680" s="8">
        <v>44.63</v>
      </c>
      <c r="U1680" s="8">
        <v>21.51</v>
      </c>
      <c r="V1680" s="15">
        <f t="shared" si="616"/>
        <v>446.3</v>
      </c>
      <c r="W1680" s="15">
        <f t="shared" si="617"/>
        <v>388.28100000000001</v>
      </c>
      <c r="X1680" s="15">
        <f t="shared" si="618"/>
        <v>38.828099999999999</v>
      </c>
      <c r="Y1680" s="15">
        <f t="shared" si="619"/>
        <v>215.10000000000002</v>
      </c>
      <c r="Z1680" s="15">
        <f t="shared" si="620"/>
        <v>187.13700000000003</v>
      </c>
      <c r="AA1680" s="15">
        <f t="shared" si="621"/>
        <v>18.713700000000003</v>
      </c>
      <c r="AB1680" s="15">
        <f t="shared" si="622"/>
        <v>6.7</v>
      </c>
      <c r="AC1680" s="15">
        <f t="shared" si="623"/>
        <v>28.900000000000002</v>
      </c>
      <c r="AD1680" s="15">
        <f t="shared" si="624"/>
        <v>6.2</v>
      </c>
      <c r="AE1680" s="15">
        <f t="shared" si="625"/>
        <v>16.100000000000001</v>
      </c>
      <c r="AF1680" s="15">
        <f t="shared" si="626"/>
        <v>4.0999999999999996</v>
      </c>
      <c r="AG1680" s="15">
        <f t="shared" si="627"/>
        <v>519.2074989480285</v>
      </c>
      <c r="AH1680" s="15">
        <f t="shared" si="628"/>
        <v>51.920749894802853</v>
      </c>
      <c r="AI1680" s="8">
        <f t="shared" si="629"/>
        <v>0.44630000000000003</v>
      </c>
      <c r="AJ1680" s="8">
        <v>0.67</v>
      </c>
      <c r="AK1680" s="8">
        <v>2.89</v>
      </c>
      <c r="AL1680" s="8">
        <v>0.62</v>
      </c>
      <c r="AM1680" s="8">
        <v>1.61</v>
      </c>
      <c r="AN1680" s="8">
        <v>0.41</v>
      </c>
      <c r="AO1680" s="8">
        <f t="shared" si="630"/>
        <v>15.012323549182163</v>
      </c>
      <c r="AP1680" s="8">
        <f t="shared" si="631"/>
        <v>64.754649339009632</v>
      </c>
      <c r="AQ1680" s="8">
        <f t="shared" si="632"/>
        <v>13.892000896258121</v>
      </c>
      <c r="AR1680" s="8">
        <f t="shared" si="633"/>
        <v>36.074389424154155</v>
      </c>
      <c r="AS1680" s="8">
        <f t="shared" si="634"/>
        <v>9.1866457539771442</v>
      </c>
    </row>
    <row r="1681" spans="1:45" x14ac:dyDescent="0.35">
      <c r="A1681" s="25">
        <v>2018</v>
      </c>
      <c r="B1681" s="2">
        <v>16883</v>
      </c>
      <c r="C1681" s="25" t="s">
        <v>163</v>
      </c>
      <c r="D1681" s="17">
        <v>71</v>
      </c>
      <c r="E1681" s="18" t="s">
        <v>37</v>
      </c>
      <c r="F1681" s="20" t="s">
        <v>156</v>
      </c>
      <c r="G1681" s="22">
        <v>3</v>
      </c>
      <c r="H1681" s="2">
        <v>265</v>
      </c>
      <c r="I1681" s="2">
        <f t="shared" si="612"/>
        <v>123</v>
      </c>
      <c r="J1681" s="2">
        <v>4</v>
      </c>
      <c r="K1681" s="2">
        <v>39</v>
      </c>
      <c r="L1681" s="8">
        <f t="shared" si="613"/>
        <v>99.06</v>
      </c>
      <c r="M1681" s="8">
        <v>13.26</v>
      </c>
      <c r="N1681" s="8">
        <v>3.15</v>
      </c>
      <c r="O1681" s="8">
        <f t="shared" si="614"/>
        <v>28.500819827586206</v>
      </c>
      <c r="P1681" s="8">
        <f t="shared" si="611"/>
        <v>28.500819827586206</v>
      </c>
      <c r="Q1681" s="8">
        <f t="shared" si="615"/>
        <v>1916.6801334051722</v>
      </c>
      <c r="R1681" s="8"/>
      <c r="S1681" s="8">
        <v>8.41</v>
      </c>
      <c r="T1681" s="8">
        <v>44.8</v>
      </c>
      <c r="U1681" s="8">
        <v>22.07</v>
      </c>
      <c r="V1681" s="15">
        <f t="shared" si="616"/>
        <v>448</v>
      </c>
      <c r="W1681" s="15">
        <f t="shared" si="617"/>
        <v>389.76</v>
      </c>
      <c r="X1681" s="15">
        <f t="shared" si="618"/>
        <v>38.975999999999999</v>
      </c>
      <c r="Y1681" s="15">
        <f t="shared" si="619"/>
        <v>220.7</v>
      </c>
      <c r="Z1681" s="15">
        <f t="shared" si="620"/>
        <v>192.00899999999999</v>
      </c>
      <c r="AA1681" s="15">
        <f t="shared" si="621"/>
        <v>19.200899999999997</v>
      </c>
      <c r="AB1681" s="15">
        <f t="shared" si="622"/>
        <v>6.8999999999999995</v>
      </c>
      <c r="AC1681" s="15">
        <f t="shared" si="623"/>
        <v>28.700000000000003</v>
      </c>
      <c r="AD1681" s="15">
        <f t="shared" si="624"/>
        <v>6.2</v>
      </c>
      <c r="AE1681" s="15">
        <f t="shared" si="625"/>
        <v>16.100000000000001</v>
      </c>
      <c r="AF1681" s="15">
        <f t="shared" si="626"/>
        <v>4.2</v>
      </c>
      <c r="AG1681" s="15">
        <f t="shared" si="627"/>
        <v>524.32783770245396</v>
      </c>
      <c r="AH1681" s="15">
        <f t="shared" si="628"/>
        <v>52.432783770245393</v>
      </c>
      <c r="AI1681" s="8">
        <f t="shared" si="629"/>
        <v>0.44800000000000001</v>
      </c>
      <c r="AJ1681" s="8">
        <v>0.69</v>
      </c>
      <c r="AK1681" s="8">
        <v>2.87</v>
      </c>
      <c r="AL1681" s="8">
        <v>0.62</v>
      </c>
      <c r="AM1681" s="8">
        <v>1.61</v>
      </c>
      <c r="AN1681" s="8">
        <v>0.42</v>
      </c>
      <c r="AO1681" s="8">
        <f t="shared" si="630"/>
        <v>15.401785714285714</v>
      </c>
      <c r="AP1681" s="8">
        <f t="shared" si="631"/>
        <v>64.0625</v>
      </c>
      <c r="AQ1681" s="8">
        <f t="shared" si="632"/>
        <v>13.839285714285714</v>
      </c>
      <c r="AR1681" s="8">
        <f t="shared" si="633"/>
        <v>35.9375</v>
      </c>
      <c r="AS1681" s="8">
        <f t="shared" si="634"/>
        <v>9.375</v>
      </c>
    </row>
    <row r="1682" spans="1:45" x14ac:dyDescent="0.35">
      <c r="A1682" s="25">
        <v>2018</v>
      </c>
      <c r="B1682" s="2">
        <v>16884</v>
      </c>
      <c r="C1682" s="25" t="s">
        <v>163</v>
      </c>
      <c r="D1682" s="17">
        <v>73</v>
      </c>
      <c r="E1682" s="18" t="s">
        <v>88</v>
      </c>
      <c r="F1682" s="20" t="s">
        <v>156</v>
      </c>
      <c r="G1682" s="22">
        <v>3</v>
      </c>
      <c r="H1682" s="2">
        <v>265</v>
      </c>
      <c r="I1682" s="2">
        <f t="shared" si="612"/>
        <v>123</v>
      </c>
      <c r="J1682" s="2">
        <v>1</v>
      </c>
      <c r="K1682" s="2">
        <v>21</v>
      </c>
      <c r="L1682" s="8">
        <f t="shared" si="613"/>
        <v>53.34</v>
      </c>
      <c r="M1682" s="8">
        <v>13.11</v>
      </c>
      <c r="N1682" s="8">
        <v>3.5</v>
      </c>
      <c r="O1682" s="8">
        <f t="shared" si="614"/>
        <v>31.722340517241381</v>
      </c>
      <c r="P1682" s="8">
        <f t="shared" si="611"/>
        <v>31.722340517241381</v>
      </c>
      <c r="Q1682" s="8">
        <f t="shared" si="615"/>
        <v>2133.3273997844831</v>
      </c>
      <c r="R1682" s="8"/>
      <c r="S1682" s="8">
        <v>8.7799999999999994</v>
      </c>
      <c r="T1682" s="8">
        <v>42.75</v>
      </c>
      <c r="U1682" s="8">
        <v>22.66</v>
      </c>
      <c r="V1682" s="15">
        <f t="shared" si="616"/>
        <v>427.5</v>
      </c>
      <c r="W1682" s="15">
        <f t="shared" si="617"/>
        <v>371.92500000000001</v>
      </c>
      <c r="X1682" s="15">
        <f t="shared" si="618"/>
        <v>37.192500000000003</v>
      </c>
      <c r="Y1682" s="15">
        <f t="shared" si="619"/>
        <v>226.6</v>
      </c>
      <c r="Z1682" s="15">
        <f t="shared" si="620"/>
        <v>197.142</v>
      </c>
      <c r="AA1682" s="15">
        <f t="shared" si="621"/>
        <v>19.714199999999998</v>
      </c>
      <c r="AB1682" s="15">
        <f t="shared" si="622"/>
        <v>6.4</v>
      </c>
      <c r="AC1682" s="15">
        <f t="shared" si="623"/>
        <v>27.9</v>
      </c>
      <c r="AD1682" s="15">
        <f t="shared" si="624"/>
        <v>5.8999999999999995</v>
      </c>
      <c r="AE1682" s="15">
        <f t="shared" si="625"/>
        <v>15.5</v>
      </c>
      <c r="AF1682" s="15">
        <f t="shared" si="626"/>
        <v>4.2</v>
      </c>
      <c r="AG1682" s="15">
        <f t="shared" si="627"/>
        <v>503.53400520120135</v>
      </c>
      <c r="AH1682" s="15">
        <f t="shared" si="628"/>
        <v>50.353400520120132</v>
      </c>
      <c r="AI1682" s="8">
        <f t="shared" si="629"/>
        <v>0.42749999999999999</v>
      </c>
      <c r="AJ1682" s="8">
        <v>0.64</v>
      </c>
      <c r="AK1682" s="8">
        <v>2.79</v>
      </c>
      <c r="AL1682" s="8">
        <v>0.59</v>
      </c>
      <c r="AM1682" s="8">
        <v>1.55</v>
      </c>
      <c r="AN1682" s="8">
        <v>0.42</v>
      </c>
      <c r="AO1682" s="8">
        <f t="shared" si="630"/>
        <v>14.97076023391813</v>
      </c>
      <c r="AP1682" s="8">
        <f t="shared" si="631"/>
        <v>65.263157894736835</v>
      </c>
      <c r="AQ1682" s="8">
        <f t="shared" si="632"/>
        <v>13.801169590643275</v>
      </c>
      <c r="AR1682" s="8">
        <f t="shared" si="633"/>
        <v>36.257309941520468</v>
      </c>
      <c r="AS1682" s="8">
        <f t="shared" si="634"/>
        <v>9.8245614035087723</v>
      </c>
    </row>
    <row r="1683" spans="1:45" x14ac:dyDescent="0.35">
      <c r="A1683" s="25">
        <v>2018</v>
      </c>
      <c r="B1683" s="2">
        <v>16885</v>
      </c>
      <c r="C1683" s="25" t="s">
        <v>163</v>
      </c>
      <c r="D1683" s="17">
        <v>88</v>
      </c>
      <c r="E1683" s="18" t="s">
        <v>92</v>
      </c>
      <c r="F1683" s="20" t="s">
        <v>156</v>
      </c>
      <c r="G1683" s="22">
        <v>3</v>
      </c>
      <c r="H1683" s="2">
        <v>266</v>
      </c>
      <c r="I1683" s="2">
        <f t="shared" si="612"/>
        <v>124</v>
      </c>
      <c r="J1683" s="2">
        <v>2</v>
      </c>
      <c r="K1683" s="2">
        <v>44</v>
      </c>
      <c r="L1683" s="8">
        <f t="shared" si="613"/>
        <v>111.76</v>
      </c>
      <c r="M1683" s="8">
        <v>13.22</v>
      </c>
      <c r="N1683" s="8">
        <v>3.75</v>
      </c>
      <c r="O1683" s="8">
        <f t="shared" si="614"/>
        <v>33.945193965517241</v>
      </c>
      <c r="P1683" s="8">
        <f t="shared" si="611"/>
        <v>33.945193965517241</v>
      </c>
      <c r="Q1683" s="8">
        <f t="shared" si="615"/>
        <v>2282.8142941810343</v>
      </c>
      <c r="R1683" s="8"/>
      <c r="S1683" s="8">
        <v>8.91</v>
      </c>
      <c r="T1683" s="8">
        <v>43.77</v>
      </c>
      <c r="U1683" s="8">
        <v>21.46</v>
      </c>
      <c r="V1683" s="15">
        <f t="shared" si="616"/>
        <v>437.70000000000005</v>
      </c>
      <c r="W1683" s="15">
        <f t="shared" si="617"/>
        <v>380.79900000000004</v>
      </c>
      <c r="X1683" s="15">
        <f t="shared" si="618"/>
        <v>38.079900000000002</v>
      </c>
      <c r="Y1683" s="15">
        <f t="shared" si="619"/>
        <v>214.60000000000002</v>
      </c>
      <c r="Z1683" s="15">
        <f t="shared" si="620"/>
        <v>186.70200000000003</v>
      </c>
      <c r="AA1683" s="15">
        <f t="shared" si="621"/>
        <v>18.670200000000001</v>
      </c>
      <c r="AB1683" s="15">
        <f t="shared" si="622"/>
        <v>6.6000000000000005</v>
      </c>
      <c r="AC1683" s="15">
        <f t="shared" si="623"/>
        <v>28.4</v>
      </c>
      <c r="AD1683" s="15">
        <f t="shared" si="624"/>
        <v>6.1</v>
      </c>
      <c r="AE1683" s="15">
        <f t="shared" si="625"/>
        <v>15.9</v>
      </c>
      <c r="AF1683" s="15">
        <f t="shared" si="626"/>
        <v>4.0999999999999996</v>
      </c>
      <c r="AG1683" s="15">
        <f t="shared" si="627"/>
        <v>508.93025252950224</v>
      </c>
      <c r="AH1683" s="15">
        <f t="shared" si="628"/>
        <v>50.893025252950224</v>
      </c>
      <c r="AI1683" s="8">
        <f t="shared" si="629"/>
        <v>0.43770000000000003</v>
      </c>
      <c r="AJ1683" s="8">
        <v>0.66</v>
      </c>
      <c r="AK1683" s="8">
        <v>2.84</v>
      </c>
      <c r="AL1683" s="8">
        <v>0.61</v>
      </c>
      <c r="AM1683" s="8">
        <v>1.59</v>
      </c>
      <c r="AN1683" s="8">
        <v>0.41</v>
      </c>
      <c r="AO1683" s="8">
        <f t="shared" si="630"/>
        <v>15.078821110349555</v>
      </c>
      <c r="AP1683" s="8">
        <f t="shared" si="631"/>
        <v>64.884624171807161</v>
      </c>
      <c r="AQ1683" s="8">
        <f t="shared" si="632"/>
        <v>13.936486177747314</v>
      </c>
      <c r="AR1683" s="8">
        <f t="shared" si="633"/>
        <v>36.326250856751194</v>
      </c>
      <c r="AS1683" s="8">
        <f t="shared" si="634"/>
        <v>9.3671464473383583</v>
      </c>
    </row>
    <row r="1684" spans="1:45" x14ac:dyDescent="0.35">
      <c r="A1684" s="25">
        <v>2018</v>
      </c>
      <c r="B1684" s="2">
        <v>16886</v>
      </c>
      <c r="C1684" s="25" t="s">
        <v>163</v>
      </c>
      <c r="D1684" s="17">
        <v>141</v>
      </c>
      <c r="E1684" s="18" t="s">
        <v>103</v>
      </c>
      <c r="F1684" s="20" t="s">
        <v>156</v>
      </c>
      <c r="G1684" s="22">
        <v>3</v>
      </c>
      <c r="H1684" s="2">
        <v>266</v>
      </c>
      <c r="I1684" s="2">
        <f t="shared" si="612"/>
        <v>124</v>
      </c>
      <c r="J1684" s="2">
        <v>2</v>
      </c>
      <c r="K1684" s="2">
        <v>46</v>
      </c>
      <c r="L1684" s="8">
        <f t="shared" si="613"/>
        <v>116.84</v>
      </c>
      <c r="M1684" s="8">
        <v>13.66</v>
      </c>
      <c r="N1684" s="8">
        <v>5.45</v>
      </c>
      <c r="O1684" s="8">
        <f t="shared" si="614"/>
        <v>49.083545689655182</v>
      </c>
      <c r="P1684" s="8">
        <f t="shared" si="611"/>
        <v>49.083545689655182</v>
      </c>
      <c r="Q1684" s="8">
        <f t="shared" si="615"/>
        <v>3300.868447629311</v>
      </c>
      <c r="R1684" s="8"/>
      <c r="S1684" s="8">
        <v>8.27</v>
      </c>
      <c r="T1684" s="8">
        <v>43.47</v>
      </c>
      <c r="U1684" s="8">
        <v>21.6</v>
      </c>
      <c r="V1684" s="15">
        <f t="shared" si="616"/>
        <v>434.7</v>
      </c>
      <c r="W1684" s="15">
        <f t="shared" si="617"/>
        <v>378.18899999999996</v>
      </c>
      <c r="X1684" s="15">
        <f t="shared" si="618"/>
        <v>37.818899999999999</v>
      </c>
      <c r="Y1684" s="15">
        <f t="shared" si="619"/>
        <v>216</v>
      </c>
      <c r="Z1684" s="15">
        <f t="shared" si="620"/>
        <v>187.92</v>
      </c>
      <c r="AA1684" s="15">
        <f t="shared" si="621"/>
        <v>18.791999999999998</v>
      </c>
      <c r="AB1684" s="15">
        <f t="shared" si="622"/>
        <v>6.6000000000000005</v>
      </c>
      <c r="AC1684" s="15">
        <f t="shared" si="623"/>
        <v>28.4</v>
      </c>
      <c r="AD1684" s="15">
        <f t="shared" si="624"/>
        <v>6.1</v>
      </c>
      <c r="AE1684" s="15">
        <f t="shared" si="625"/>
        <v>15.700000000000001</v>
      </c>
      <c r="AF1684" s="15">
        <f t="shared" si="626"/>
        <v>4.0999999999999996</v>
      </c>
      <c r="AG1684" s="15">
        <f t="shared" si="627"/>
        <v>506.20012806620031</v>
      </c>
      <c r="AH1684" s="15">
        <f t="shared" si="628"/>
        <v>50.620012806620032</v>
      </c>
      <c r="AI1684" s="8">
        <f t="shared" si="629"/>
        <v>0.43469999999999998</v>
      </c>
      <c r="AJ1684" s="8">
        <v>0.66</v>
      </c>
      <c r="AK1684" s="8">
        <v>2.84</v>
      </c>
      <c r="AL1684" s="8">
        <v>0.61</v>
      </c>
      <c r="AM1684" s="8">
        <v>1.57</v>
      </c>
      <c r="AN1684" s="8">
        <v>0.41</v>
      </c>
      <c r="AO1684" s="8">
        <f t="shared" si="630"/>
        <v>15.182884748102142</v>
      </c>
      <c r="AP1684" s="8">
        <f t="shared" si="631"/>
        <v>65.332413158500117</v>
      </c>
      <c r="AQ1684" s="8">
        <f t="shared" si="632"/>
        <v>14.03266620657925</v>
      </c>
      <c r="AR1684" s="8">
        <f t="shared" si="633"/>
        <v>36.116862203818727</v>
      </c>
      <c r="AS1684" s="8">
        <f t="shared" si="634"/>
        <v>9.4317920404876929</v>
      </c>
    </row>
    <row r="1685" spans="1:45" x14ac:dyDescent="0.35">
      <c r="A1685" s="25">
        <v>2018</v>
      </c>
      <c r="B1685" s="2">
        <v>16887</v>
      </c>
      <c r="C1685" s="25" t="s">
        <v>163</v>
      </c>
      <c r="D1685" s="17">
        <v>12</v>
      </c>
      <c r="E1685" s="18" t="s">
        <v>95</v>
      </c>
      <c r="F1685" s="20" t="s">
        <v>156</v>
      </c>
      <c r="G1685" s="22">
        <v>3</v>
      </c>
      <c r="H1685" s="2">
        <v>279</v>
      </c>
      <c r="I1685" s="2">
        <f t="shared" si="612"/>
        <v>137</v>
      </c>
      <c r="J1685" s="2">
        <v>5</v>
      </c>
      <c r="K1685" s="2">
        <v>46</v>
      </c>
      <c r="L1685" s="8">
        <f t="shared" si="613"/>
        <v>116.84</v>
      </c>
      <c r="M1685" s="8">
        <v>13.16</v>
      </c>
      <c r="N1685" s="8">
        <v>5.2</v>
      </c>
      <c r="O1685" s="8">
        <f t="shared" si="614"/>
        <v>47.10321379310345</v>
      </c>
      <c r="P1685" s="8">
        <f t="shared" si="611"/>
        <v>47.10321379310345</v>
      </c>
      <c r="Q1685" s="8">
        <f t="shared" si="615"/>
        <v>3167.6911275862071</v>
      </c>
      <c r="R1685" s="8"/>
      <c r="S1685" s="8">
        <v>9.23</v>
      </c>
      <c r="T1685" s="8">
        <v>43.35</v>
      </c>
      <c r="U1685" s="8">
        <v>22.19</v>
      </c>
      <c r="V1685" s="15">
        <f t="shared" si="616"/>
        <v>433.5</v>
      </c>
      <c r="W1685" s="15">
        <f t="shared" si="617"/>
        <v>377.14499999999998</v>
      </c>
      <c r="X1685" s="15">
        <f t="shared" si="618"/>
        <v>37.714500000000001</v>
      </c>
      <c r="Y1685" s="15">
        <f t="shared" si="619"/>
        <v>221.9</v>
      </c>
      <c r="Z1685" s="15">
        <f t="shared" si="620"/>
        <v>193.053</v>
      </c>
      <c r="AA1685" s="15">
        <f t="shared" si="621"/>
        <v>19.305299999999999</v>
      </c>
      <c r="AB1685" s="15">
        <f t="shared" si="622"/>
        <v>6.4</v>
      </c>
      <c r="AC1685" s="15">
        <f t="shared" si="623"/>
        <v>28.2</v>
      </c>
      <c r="AD1685" s="15">
        <f t="shared" si="624"/>
        <v>6.1</v>
      </c>
      <c r="AE1685" s="15">
        <f t="shared" si="625"/>
        <v>15.8</v>
      </c>
      <c r="AF1685" s="15">
        <f t="shared" si="626"/>
        <v>4.2</v>
      </c>
      <c r="AG1685" s="15">
        <f t="shared" si="627"/>
        <v>508.01380684394928</v>
      </c>
      <c r="AH1685" s="15">
        <f t="shared" si="628"/>
        <v>50.801380684394928</v>
      </c>
      <c r="AI1685" s="8">
        <f t="shared" si="629"/>
        <v>0.4335</v>
      </c>
      <c r="AJ1685" s="8">
        <v>0.64</v>
      </c>
      <c r="AK1685" s="8">
        <v>2.82</v>
      </c>
      <c r="AL1685" s="8">
        <v>0.61</v>
      </c>
      <c r="AM1685" s="8">
        <v>1.58</v>
      </c>
      <c r="AN1685" s="8">
        <v>0.42</v>
      </c>
      <c r="AO1685" s="8">
        <f t="shared" si="630"/>
        <v>14.763552479815457</v>
      </c>
      <c r="AP1685" s="8">
        <f t="shared" si="631"/>
        <v>65.051903114186857</v>
      </c>
      <c r="AQ1685" s="8">
        <f t="shared" si="632"/>
        <v>14.071510957324106</v>
      </c>
      <c r="AR1685" s="8">
        <f t="shared" si="633"/>
        <v>36.447520184544409</v>
      </c>
      <c r="AS1685" s="8">
        <f t="shared" si="634"/>
        <v>9.6885813148788937</v>
      </c>
    </row>
    <row r="1686" spans="1:45" x14ac:dyDescent="0.35">
      <c r="A1686" s="25">
        <v>2018</v>
      </c>
      <c r="B1686" s="2">
        <v>16888</v>
      </c>
      <c r="C1686" s="25" t="s">
        <v>163</v>
      </c>
      <c r="D1686" s="17">
        <v>26</v>
      </c>
      <c r="E1686" s="18" t="s">
        <v>22</v>
      </c>
      <c r="F1686" s="20" t="s">
        <v>156</v>
      </c>
      <c r="G1686" s="22">
        <v>3</v>
      </c>
      <c r="H1686" s="2">
        <v>276</v>
      </c>
      <c r="I1686" s="2">
        <f t="shared" si="612"/>
        <v>134</v>
      </c>
      <c r="J1686" s="2">
        <v>2</v>
      </c>
      <c r="K1686" s="2">
        <v>26</v>
      </c>
      <c r="L1686" s="8">
        <f t="shared" si="613"/>
        <v>66.040000000000006</v>
      </c>
      <c r="M1686" s="8">
        <v>13.09</v>
      </c>
      <c r="N1686" s="8">
        <v>6.81</v>
      </c>
      <c r="O1686" s="8">
        <f t="shared" si="614"/>
        <v>61.736818189655168</v>
      </c>
      <c r="P1686" s="8">
        <f t="shared" si="611"/>
        <v>61.736818189655168</v>
      </c>
      <c r="Q1686" s="8">
        <f t="shared" si="615"/>
        <v>4151.8010232543102</v>
      </c>
      <c r="R1686" s="8"/>
      <c r="S1686" s="8">
        <v>8.1300000000000008</v>
      </c>
      <c r="T1686" s="8">
        <v>43.67</v>
      </c>
      <c r="U1686" s="8">
        <v>21.01</v>
      </c>
      <c r="V1686" s="15">
        <f t="shared" si="616"/>
        <v>436.70000000000005</v>
      </c>
      <c r="W1686" s="15">
        <f t="shared" si="617"/>
        <v>379.92900000000003</v>
      </c>
      <c r="X1686" s="15">
        <f t="shared" si="618"/>
        <v>37.992900000000006</v>
      </c>
      <c r="Y1686" s="15">
        <f t="shared" si="619"/>
        <v>210.10000000000002</v>
      </c>
      <c r="Z1686" s="15">
        <f t="shared" si="620"/>
        <v>182.78700000000001</v>
      </c>
      <c r="AA1686" s="15">
        <f t="shared" si="621"/>
        <v>18.278700000000001</v>
      </c>
      <c r="AB1686" s="15">
        <f t="shared" si="622"/>
        <v>6.7</v>
      </c>
      <c r="AC1686" s="15">
        <f t="shared" si="623"/>
        <v>28.4</v>
      </c>
      <c r="AD1686" s="15">
        <f t="shared" si="624"/>
        <v>6.1</v>
      </c>
      <c r="AE1686" s="15">
        <f t="shared" si="625"/>
        <v>15.8</v>
      </c>
      <c r="AF1686" s="15">
        <f t="shared" si="626"/>
        <v>3.9000000000000004</v>
      </c>
      <c r="AG1686" s="15">
        <f t="shared" si="627"/>
        <v>505.33496695209953</v>
      </c>
      <c r="AH1686" s="15">
        <f t="shared" si="628"/>
        <v>50.533496695209955</v>
      </c>
      <c r="AI1686" s="8">
        <f t="shared" si="629"/>
        <v>0.43670000000000003</v>
      </c>
      <c r="AJ1686" s="8">
        <v>0.67</v>
      </c>
      <c r="AK1686" s="8">
        <v>2.84</v>
      </c>
      <c r="AL1686" s="8">
        <v>0.61</v>
      </c>
      <c r="AM1686" s="8">
        <v>1.58</v>
      </c>
      <c r="AN1686" s="8">
        <v>0.39</v>
      </c>
      <c r="AO1686" s="8">
        <f t="shared" si="630"/>
        <v>15.342340279367987</v>
      </c>
      <c r="AP1686" s="8">
        <f t="shared" si="631"/>
        <v>65.033203572246379</v>
      </c>
      <c r="AQ1686" s="8">
        <f t="shared" si="632"/>
        <v>13.968399358827568</v>
      </c>
      <c r="AR1686" s="8">
        <f t="shared" si="633"/>
        <v>36.180444240897643</v>
      </c>
      <c r="AS1686" s="8">
        <f t="shared" si="634"/>
        <v>8.930615983512709</v>
      </c>
    </row>
    <row r="1687" spans="1:45" x14ac:dyDescent="0.35">
      <c r="A1687" s="25">
        <v>2018</v>
      </c>
      <c r="B1687" s="2">
        <v>16889</v>
      </c>
      <c r="C1687" s="25" t="s">
        <v>163</v>
      </c>
      <c r="D1687" s="17">
        <v>125</v>
      </c>
      <c r="E1687" s="18" t="s">
        <v>138</v>
      </c>
      <c r="F1687" s="20" t="s">
        <v>156</v>
      </c>
      <c r="G1687" s="22">
        <v>3</v>
      </c>
      <c r="H1687" s="2">
        <v>266</v>
      </c>
      <c r="I1687" s="2">
        <f t="shared" si="612"/>
        <v>124</v>
      </c>
      <c r="J1687" s="2">
        <v>2</v>
      </c>
      <c r="K1687" s="2">
        <v>40</v>
      </c>
      <c r="L1687" s="8">
        <f t="shared" si="613"/>
        <v>101.6</v>
      </c>
      <c r="M1687" s="8">
        <v>13.13</v>
      </c>
      <c r="N1687" s="8">
        <v>6.48</v>
      </c>
      <c r="O1687" s="8">
        <f t="shared" si="614"/>
        <v>58.718128965517252</v>
      </c>
      <c r="P1687" s="8">
        <f t="shared" si="611"/>
        <v>58.718128965517252</v>
      </c>
      <c r="Q1687" s="8">
        <f t="shared" si="615"/>
        <v>3948.7941729310351</v>
      </c>
      <c r="R1687" s="8"/>
      <c r="S1687" s="8">
        <v>9.1199999999999992</v>
      </c>
      <c r="T1687" s="8">
        <v>44.76</v>
      </c>
      <c r="U1687" s="8">
        <v>21.75</v>
      </c>
      <c r="V1687" s="15">
        <f t="shared" si="616"/>
        <v>447.59999999999997</v>
      </c>
      <c r="W1687" s="15">
        <f t="shared" si="617"/>
        <v>389.41199999999998</v>
      </c>
      <c r="X1687" s="15">
        <f t="shared" si="618"/>
        <v>38.941199999999995</v>
      </c>
      <c r="Y1687" s="15">
        <f t="shared" si="619"/>
        <v>217.5</v>
      </c>
      <c r="Z1687" s="15">
        <f t="shared" si="620"/>
        <v>189.22499999999999</v>
      </c>
      <c r="AA1687" s="15">
        <f t="shared" si="621"/>
        <v>18.922499999999999</v>
      </c>
      <c r="AB1687" s="15">
        <f t="shared" si="622"/>
        <v>6.5</v>
      </c>
      <c r="AC1687" s="15">
        <f t="shared" si="623"/>
        <v>28.900000000000002</v>
      </c>
      <c r="AD1687" s="15">
        <f t="shared" si="624"/>
        <v>6.2</v>
      </c>
      <c r="AE1687" s="15">
        <f t="shared" si="625"/>
        <v>16.200000000000003</v>
      </c>
      <c r="AF1687" s="15">
        <f t="shared" si="626"/>
        <v>4.3</v>
      </c>
      <c r="AG1687" s="15">
        <f t="shared" si="627"/>
        <v>522.06088377598985</v>
      </c>
      <c r="AH1687" s="15">
        <f t="shared" si="628"/>
        <v>52.206088377598988</v>
      </c>
      <c r="AI1687" s="8">
        <f t="shared" si="629"/>
        <v>0.44759999999999994</v>
      </c>
      <c r="AJ1687" s="8">
        <v>0.65</v>
      </c>
      <c r="AK1687" s="8">
        <v>2.89</v>
      </c>
      <c r="AL1687" s="8">
        <v>0.62</v>
      </c>
      <c r="AM1687" s="8">
        <v>1.62</v>
      </c>
      <c r="AN1687" s="8">
        <v>0.43</v>
      </c>
      <c r="AO1687" s="8">
        <f t="shared" si="630"/>
        <v>14.521894548704202</v>
      </c>
      <c r="AP1687" s="8">
        <f t="shared" si="631"/>
        <v>64.566577301161772</v>
      </c>
      <c r="AQ1687" s="8">
        <f t="shared" si="632"/>
        <v>13.851653261840932</v>
      </c>
      <c r="AR1687" s="8">
        <f t="shared" si="633"/>
        <v>36.193029490616631</v>
      </c>
      <c r="AS1687" s="8">
        <f t="shared" si="634"/>
        <v>9.6067917783735481</v>
      </c>
    </row>
    <row r="1688" spans="1:45" x14ac:dyDescent="0.35">
      <c r="A1688" s="25">
        <v>2018</v>
      </c>
      <c r="B1688" s="2">
        <v>16890</v>
      </c>
      <c r="C1688" s="25" t="s">
        <v>163</v>
      </c>
      <c r="D1688" s="17">
        <v>109</v>
      </c>
      <c r="E1688" s="18" t="s">
        <v>66</v>
      </c>
      <c r="F1688" s="20" t="s">
        <v>156</v>
      </c>
      <c r="G1688" s="22">
        <v>3</v>
      </c>
      <c r="H1688" s="2">
        <v>277</v>
      </c>
      <c r="I1688" s="2">
        <f t="shared" si="612"/>
        <v>135</v>
      </c>
      <c r="J1688" s="2">
        <v>3</v>
      </c>
      <c r="K1688" s="2">
        <v>48</v>
      </c>
      <c r="L1688" s="8">
        <f t="shared" si="613"/>
        <v>121.92</v>
      </c>
      <c r="M1688" s="8">
        <v>13.68</v>
      </c>
      <c r="N1688" s="8">
        <v>7.74</v>
      </c>
      <c r="O1688" s="8">
        <f t="shared" si="614"/>
        <v>69.691493793103447</v>
      </c>
      <c r="P1688" s="8">
        <f t="shared" si="611"/>
        <v>69.691493793103447</v>
      </c>
      <c r="Q1688" s="8">
        <f t="shared" si="615"/>
        <v>4686.7529575862072</v>
      </c>
      <c r="R1688" s="8"/>
      <c r="S1688" s="8">
        <v>9.2799999999999994</v>
      </c>
      <c r="T1688" s="8">
        <v>44.92</v>
      </c>
      <c r="U1688" s="8">
        <v>21.55</v>
      </c>
      <c r="V1688" s="15">
        <f t="shared" si="616"/>
        <v>449.20000000000005</v>
      </c>
      <c r="W1688" s="15">
        <f t="shared" si="617"/>
        <v>390.80400000000003</v>
      </c>
      <c r="X1688" s="15">
        <f t="shared" si="618"/>
        <v>39.080400000000004</v>
      </c>
      <c r="Y1688" s="15">
        <f t="shared" si="619"/>
        <v>215.5</v>
      </c>
      <c r="Z1688" s="15">
        <f t="shared" si="620"/>
        <v>187.48499999999999</v>
      </c>
      <c r="AA1688" s="15">
        <f t="shared" si="621"/>
        <v>18.7485</v>
      </c>
      <c r="AB1688" s="15">
        <f t="shared" si="622"/>
        <v>6.6000000000000005</v>
      </c>
      <c r="AC1688" s="15">
        <f t="shared" si="623"/>
        <v>29.1</v>
      </c>
      <c r="AD1688" s="15">
        <f t="shared" si="624"/>
        <v>6.2</v>
      </c>
      <c r="AE1688" s="15">
        <f t="shared" si="625"/>
        <v>16.200000000000003</v>
      </c>
      <c r="AF1688" s="15">
        <f t="shared" si="626"/>
        <v>4.3</v>
      </c>
      <c r="AG1688" s="15">
        <f t="shared" si="627"/>
        <v>522.80506393326789</v>
      </c>
      <c r="AH1688" s="15">
        <f t="shared" si="628"/>
        <v>52.280506393326789</v>
      </c>
      <c r="AI1688" s="8">
        <f t="shared" si="629"/>
        <v>0.44920000000000004</v>
      </c>
      <c r="AJ1688" s="8">
        <v>0.66</v>
      </c>
      <c r="AK1688" s="8">
        <v>2.91</v>
      </c>
      <c r="AL1688" s="8">
        <v>0.62</v>
      </c>
      <c r="AM1688" s="8">
        <v>1.62</v>
      </c>
      <c r="AN1688" s="8">
        <v>0.43</v>
      </c>
      <c r="AO1688" s="8">
        <f t="shared" si="630"/>
        <v>14.692787177203918</v>
      </c>
      <c r="AP1688" s="8">
        <f t="shared" si="631"/>
        <v>64.781834372217276</v>
      </c>
      <c r="AQ1688" s="8">
        <f t="shared" si="632"/>
        <v>13.802315227070347</v>
      </c>
      <c r="AR1688" s="8">
        <f t="shared" si="633"/>
        <v>36.064113980409623</v>
      </c>
      <c r="AS1688" s="8">
        <f t="shared" si="634"/>
        <v>9.5725734639358855</v>
      </c>
    </row>
    <row r="1689" spans="1:45" x14ac:dyDescent="0.35">
      <c r="A1689" s="25">
        <v>2018</v>
      </c>
      <c r="B1689" s="2">
        <v>16891</v>
      </c>
      <c r="C1689" s="25" t="s">
        <v>163</v>
      </c>
      <c r="D1689" s="17">
        <v>7</v>
      </c>
      <c r="E1689" s="18" t="s">
        <v>23</v>
      </c>
      <c r="F1689" s="20" t="s">
        <v>156</v>
      </c>
      <c r="G1689" s="22">
        <v>3</v>
      </c>
      <c r="H1689" s="2">
        <v>275</v>
      </c>
      <c r="I1689" s="2">
        <f t="shared" si="612"/>
        <v>133</v>
      </c>
      <c r="J1689" s="2">
        <v>2</v>
      </c>
      <c r="K1689" s="2">
        <v>28</v>
      </c>
      <c r="L1689" s="8">
        <f t="shared" si="613"/>
        <v>71.12</v>
      </c>
      <c r="M1689" s="8">
        <v>13.09</v>
      </c>
      <c r="N1689" s="8">
        <v>5.64</v>
      </c>
      <c r="O1689" s="8">
        <f t="shared" si="614"/>
        <v>51.130052068965504</v>
      </c>
      <c r="P1689" s="8">
        <f t="shared" si="611"/>
        <v>51.130052068965504</v>
      </c>
      <c r="Q1689" s="8">
        <f t="shared" si="615"/>
        <v>3438.49600163793</v>
      </c>
      <c r="R1689" s="8"/>
      <c r="S1689" s="8">
        <v>8.6300000000000008</v>
      </c>
      <c r="T1689" s="8">
        <v>45.38</v>
      </c>
      <c r="U1689" s="8">
        <v>20.39</v>
      </c>
      <c r="V1689" s="15">
        <f t="shared" si="616"/>
        <v>453.8</v>
      </c>
      <c r="W1689" s="15">
        <f t="shared" si="617"/>
        <v>394.80599999999998</v>
      </c>
      <c r="X1689" s="15">
        <f t="shared" si="618"/>
        <v>39.480599999999995</v>
      </c>
      <c r="Y1689" s="15">
        <f t="shared" si="619"/>
        <v>203.9</v>
      </c>
      <c r="Z1689" s="15">
        <f t="shared" si="620"/>
        <v>177.393</v>
      </c>
      <c r="AA1689" s="15">
        <f t="shared" si="621"/>
        <v>17.7393</v>
      </c>
      <c r="AB1689" s="15">
        <f t="shared" si="622"/>
        <v>7.1</v>
      </c>
      <c r="AC1689" s="15">
        <f t="shared" si="623"/>
        <v>29.3</v>
      </c>
      <c r="AD1689" s="15">
        <f t="shared" si="624"/>
        <v>6.3</v>
      </c>
      <c r="AE1689" s="15">
        <f t="shared" si="625"/>
        <v>16.5</v>
      </c>
      <c r="AF1689" s="15">
        <f t="shared" si="626"/>
        <v>4.2</v>
      </c>
      <c r="AG1689" s="15">
        <f t="shared" si="627"/>
        <v>521.67919373618156</v>
      </c>
      <c r="AH1689" s="15">
        <f t="shared" si="628"/>
        <v>52.167919373618155</v>
      </c>
      <c r="AI1689" s="8">
        <f t="shared" si="629"/>
        <v>0.45380000000000004</v>
      </c>
      <c r="AJ1689" s="8">
        <v>0.71</v>
      </c>
      <c r="AK1689" s="8">
        <v>2.93</v>
      </c>
      <c r="AL1689" s="8">
        <v>0.63</v>
      </c>
      <c r="AM1689" s="8">
        <v>1.65</v>
      </c>
      <c r="AN1689" s="8">
        <v>0.42</v>
      </c>
      <c r="AO1689" s="8">
        <f t="shared" si="630"/>
        <v>15.645658880564124</v>
      </c>
      <c r="AP1689" s="8">
        <f t="shared" si="631"/>
        <v>64.565888056412518</v>
      </c>
      <c r="AQ1689" s="8">
        <f t="shared" si="632"/>
        <v>13.88276773909211</v>
      </c>
      <c r="AR1689" s="8">
        <f t="shared" si="633"/>
        <v>36.359629792860289</v>
      </c>
      <c r="AS1689" s="8">
        <f t="shared" si="634"/>
        <v>9.2551784927280742</v>
      </c>
    </row>
    <row r="1690" spans="1:45" x14ac:dyDescent="0.35">
      <c r="A1690" s="25">
        <v>2018</v>
      </c>
      <c r="B1690" s="2">
        <v>16892</v>
      </c>
      <c r="C1690" s="25" t="s">
        <v>163</v>
      </c>
      <c r="D1690" s="17">
        <v>92</v>
      </c>
      <c r="E1690" s="18" t="s">
        <v>19</v>
      </c>
      <c r="F1690" s="20" t="s">
        <v>156</v>
      </c>
      <c r="G1690" s="22">
        <v>3</v>
      </c>
      <c r="H1690" s="2">
        <v>276</v>
      </c>
      <c r="I1690" s="2">
        <f t="shared" si="612"/>
        <v>134</v>
      </c>
      <c r="J1690" s="2">
        <v>1</v>
      </c>
      <c r="K1690" s="2">
        <v>30</v>
      </c>
      <c r="L1690" s="8">
        <f t="shared" si="613"/>
        <v>76.2</v>
      </c>
      <c r="M1690" s="8">
        <v>13.17</v>
      </c>
      <c r="N1690" s="8">
        <v>7.32</v>
      </c>
      <c r="O1690" s="8">
        <f t="shared" si="614"/>
        <v>66.299196206896553</v>
      </c>
      <c r="P1690" s="8">
        <f t="shared" si="611"/>
        <v>66.299196206896553</v>
      </c>
      <c r="Q1690" s="8">
        <f t="shared" si="615"/>
        <v>4458.6209449137932</v>
      </c>
      <c r="R1690" s="8"/>
      <c r="S1690" s="8">
        <v>9.5</v>
      </c>
      <c r="T1690" s="8">
        <v>45.76</v>
      </c>
      <c r="U1690" s="8">
        <v>21.32</v>
      </c>
      <c r="V1690" s="15">
        <f t="shared" si="616"/>
        <v>457.59999999999997</v>
      </c>
      <c r="W1690" s="15">
        <f t="shared" si="617"/>
        <v>398.11199999999997</v>
      </c>
      <c r="X1690" s="15">
        <f t="shared" si="618"/>
        <v>39.811199999999999</v>
      </c>
      <c r="Y1690" s="15">
        <f t="shared" si="619"/>
        <v>213.2</v>
      </c>
      <c r="Z1690" s="15">
        <f t="shared" si="620"/>
        <v>185.48399999999998</v>
      </c>
      <c r="AA1690" s="15">
        <f t="shared" si="621"/>
        <v>18.548399999999997</v>
      </c>
      <c r="AB1690" s="15">
        <f t="shared" si="622"/>
        <v>6.7</v>
      </c>
      <c r="AC1690" s="15">
        <f t="shared" si="623"/>
        <v>29.3</v>
      </c>
      <c r="AD1690" s="15">
        <f t="shared" si="624"/>
        <v>6.3</v>
      </c>
      <c r="AE1690" s="15">
        <f t="shared" si="625"/>
        <v>16.5</v>
      </c>
      <c r="AF1690" s="15">
        <f t="shared" si="626"/>
        <v>4.4000000000000004</v>
      </c>
      <c r="AG1690" s="15">
        <f t="shared" si="627"/>
        <v>531.27309320210861</v>
      </c>
      <c r="AH1690" s="15">
        <f t="shared" si="628"/>
        <v>53.127309320210856</v>
      </c>
      <c r="AI1690" s="8">
        <f t="shared" si="629"/>
        <v>0.45759999999999995</v>
      </c>
      <c r="AJ1690" s="8">
        <v>0.67</v>
      </c>
      <c r="AK1690" s="8">
        <v>2.93</v>
      </c>
      <c r="AL1690" s="8">
        <v>0.63</v>
      </c>
      <c r="AM1690" s="8">
        <v>1.65</v>
      </c>
      <c r="AN1690" s="8">
        <v>0.44</v>
      </c>
      <c r="AO1690" s="8">
        <f t="shared" si="630"/>
        <v>14.641608391608393</v>
      </c>
      <c r="AP1690" s="8">
        <f t="shared" si="631"/>
        <v>64.029720279720294</v>
      </c>
      <c r="AQ1690" s="8">
        <f t="shared" si="632"/>
        <v>13.767482517482518</v>
      </c>
      <c r="AR1690" s="8">
        <f t="shared" si="633"/>
        <v>36.057692307692314</v>
      </c>
      <c r="AS1690" s="8">
        <f t="shared" si="634"/>
        <v>9.6153846153846168</v>
      </c>
    </row>
    <row r="1691" spans="1:45" x14ac:dyDescent="0.35">
      <c r="A1691" s="25">
        <v>2018</v>
      </c>
      <c r="B1691" s="2">
        <v>16893</v>
      </c>
      <c r="C1691" s="25" t="s">
        <v>163</v>
      </c>
      <c r="D1691" s="17">
        <v>97</v>
      </c>
      <c r="E1691" s="18" t="s">
        <v>63</v>
      </c>
      <c r="F1691" s="20" t="s">
        <v>156</v>
      </c>
      <c r="G1691" s="22">
        <v>3</v>
      </c>
      <c r="H1691" s="2">
        <v>283</v>
      </c>
      <c r="I1691" s="2">
        <f t="shared" si="612"/>
        <v>141</v>
      </c>
      <c r="J1691" s="2">
        <v>5</v>
      </c>
      <c r="K1691" s="2">
        <v>40</v>
      </c>
      <c r="L1691" s="8">
        <f t="shared" si="613"/>
        <v>101.6</v>
      </c>
      <c r="M1691" s="8">
        <v>17.96</v>
      </c>
      <c r="N1691" s="8">
        <v>7.87</v>
      </c>
      <c r="O1691" s="8">
        <f t="shared" si="614"/>
        <v>67.348474827586202</v>
      </c>
      <c r="P1691" s="8">
        <f t="shared" si="611"/>
        <v>67.348474827586202</v>
      </c>
      <c r="Q1691" s="8">
        <f t="shared" si="615"/>
        <v>4529.1849321551717</v>
      </c>
      <c r="R1691" s="8"/>
      <c r="S1691" s="8">
        <v>8.31</v>
      </c>
      <c r="T1691" s="8">
        <v>45.99</v>
      </c>
      <c r="U1691" s="8">
        <v>20.96</v>
      </c>
      <c r="V1691" s="15">
        <f t="shared" si="616"/>
        <v>459.90000000000003</v>
      </c>
      <c r="W1691" s="15">
        <f t="shared" si="617"/>
        <v>400.113</v>
      </c>
      <c r="X1691" s="15">
        <f t="shared" si="618"/>
        <v>40.011299999999999</v>
      </c>
      <c r="Y1691" s="15">
        <f t="shared" si="619"/>
        <v>209.60000000000002</v>
      </c>
      <c r="Z1691" s="15">
        <f t="shared" si="620"/>
        <v>182.35200000000003</v>
      </c>
      <c r="AA1691" s="15">
        <f t="shared" si="621"/>
        <v>18.235200000000003</v>
      </c>
      <c r="AB1691" s="15">
        <f t="shared" si="622"/>
        <v>7</v>
      </c>
      <c r="AC1691" s="15">
        <f t="shared" si="623"/>
        <v>29.4</v>
      </c>
      <c r="AD1691" s="15">
        <f t="shared" si="624"/>
        <v>6.4</v>
      </c>
      <c r="AE1691" s="15">
        <f t="shared" si="625"/>
        <v>16.399999999999999</v>
      </c>
      <c r="AF1691" s="15">
        <f t="shared" si="626"/>
        <v>4.4000000000000004</v>
      </c>
      <c r="AG1691" s="15">
        <f t="shared" si="627"/>
        <v>531.89812093053331</v>
      </c>
      <c r="AH1691" s="15">
        <f t="shared" si="628"/>
        <v>53.189812093053334</v>
      </c>
      <c r="AI1691" s="8">
        <f t="shared" si="629"/>
        <v>0.45990000000000003</v>
      </c>
      <c r="AJ1691" s="8">
        <v>0.7</v>
      </c>
      <c r="AK1691" s="8">
        <v>2.94</v>
      </c>
      <c r="AL1691" s="8">
        <v>0.64</v>
      </c>
      <c r="AM1691" s="8">
        <v>1.64</v>
      </c>
      <c r="AN1691" s="8">
        <v>0.44</v>
      </c>
      <c r="AO1691" s="8">
        <f t="shared" si="630"/>
        <v>15.220700152207</v>
      </c>
      <c r="AP1691" s="8">
        <f t="shared" si="631"/>
        <v>63.926940639269397</v>
      </c>
      <c r="AQ1691" s="8">
        <f t="shared" si="632"/>
        <v>13.916068710589258</v>
      </c>
      <c r="AR1691" s="8">
        <f t="shared" si="633"/>
        <v>35.659926070884971</v>
      </c>
      <c r="AS1691" s="8">
        <f t="shared" si="634"/>
        <v>9.5672972385301147</v>
      </c>
    </row>
    <row r="1692" spans="1:45" x14ac:dyDescent="0.35">
      <c r="A1692" s="25">
        <v>2018</v>
      </c>
      <c r="B1692" s="2">
        <v>16894</v>
      </c>
      <c r="C1692" s="25" t="s">
        <v>163</v>
      </c>
      <c r="D1692" s="17">
        <v>81</v>
      </c>
      <c r="E1692" s="18" t="s">
        <v>119</v>
      </c>
      <c r="F1692" s="20" t="s">
        <v>156</v>
      </c>
      <c r="G1692" s="22">
        <v>3</v>
      </c>
      <c r="H1692" s="2">
        <v>277</v>
      </c>
      <c r="I1692" s="2">
        <f t="shared" si="612"/>
        <v>135</v>
      </c>
      <c r="J1692" s="2">
        <v>5</v>
      </c>
      <c r="K1692" s="2">
        <v>48</v>
      </c>
      <c r="L1692" s="8">
        <f t="shared" si="613"/>
        <v>121.92</v>
      </c>
      <c r="M1692" s="8">
        <v>13.78</v>
      </c>
      <c r="N1692" s="8">
        <v>6.29</v>
      </c>
      <c r="O1692" s="8">
        <f t="shared" si="614"/>
        <v>56.569982586206898</v>
      </c>
      <c r="P1692" s="8">
        <f t="shared" si="611"/>
        <v>56.569982586206898</v>
      </c>
      <c r="Q1692" s="8">
        <f t="shared" si="615"/>
        <v>3804.3313289224138</v>
      </c>
      <c r="R1692" s="8"/>
      <c r="S1692" s="8">
        <v>8.3800000000000008</v>
      </c>
      <c r="T1692" s="8">
        <v>45.56</v>
      </c>
      <c r="U1692" s="8">
        <v>21.2</v>
      </c>
      <c r="V1692" s="15">
        <f t="shared" si="616"/>
        <v>455.6</v>
      </c>
      <c r="W1692" s="15">
        <f t="shared" si="617"/>
        <v>396.37200000000001</v>
      </c>
      <c r="X1692" s="15">
        <f t="shared" si="618"/>
        <v>39.6372</v>
      </c>
      <c r="Y1692" s="15">
        <f t="shared" si="619"/>
        <v>212</v>
      </c>
      <c r="Z1692" s="15">
        <f t="shared" si="620"/>
        <v>184.44</v>
      </c>
      <c r="AA1692" s="15">
        <f t="shared" si="621"/>
        <v>18.443999999999999</v>
      </c>
      <c r="AB1692" s="15">
        <f t="shared" si="622"/>
        <v>6.8000000000000007</v>
      </c>
      <c r="AC1692" s="15">
        <f t="shared" si="623"/>
        <v>29.4</v>
      </c>
      <c r="AD1692" s="15">
        <f t="shared" si="624"/>
        <v>6.3</v>
      </c>
      <c r="AE1692" s="15">
        <f t="shared" si="625"/>
        <v>16.299999999999997</v>
      </c>
      <c r="AF1692" s="15">
        <f t="shared" si="626"/>
        <v>4.3</v>
      </c>
      <c r="AG1692" s="15">
        <f t="shared" si="627"/>
        <v>528.27398405363499</v>
      </c>
      <c r="AH1692" s="15">
        <f t="shared" si="628"/>
        <v>52.827398405363496</v>
      </c>
      <c r="AI1692" s="8">
        <f t="shared" si="629"/>
        <v>0.4556</v>
      </c>
      <c r="AJ1692" s="8">
        <v>0.68</v>
      </c>
      <c r="AK1692" s="8">
        <v>2.94</v>
      </c>
      <c r="AL1692" s="8">
        <v>0.63</v>
      </c>
      <c r="AM1692" s="8">
        <v>1.63</v>
      </c>
      <c r="AN1692" s="8">
        <v>0.43</v>
      </c>
      <c r="AO1692" s="8">
        <f t="shared" si="630"/>
        <v>14.92537313432836</v>
      </c>
      <c r="AP1692" s="8">
        <f t="shared" si="631"/>
        <v>64.53028972783143</v>
      </c>
      <c r="AQ1692" s="8">
        <f t="shared" si="632"/>
        <v>13.827919227392449</v>
      </c>
      <c r="AR1692" s="8">
        <f t="shared" si="633"/>
        <v>35.776997366110614</v>
      </c>
      <c r="AS1692" s="8">
        <f t="shared" si="634"/>
        <v>9.4381035996488141</v>
      </c>
    </row>
    <row r="1693" spans="1:45" x14ac:dyDescent="0.35">
      <c r="A1693" s="25">
        <v>2018</v>
      </c>
      <c r="B1693" s="2">
        <v>16895</v>
      </c>
      <c r="C1693" s="25" t="s">
        <v>163</v>
      </c>
      <c r="D1693" s="17">
        <v>43</v>
      </c>
      <c r="E1693" s="18" t="s">
        <v>134</v>
      </c>
      <c r="F1693" s="20" t="s">
        <v>156</v>
      </c>
      <c r="G1693" s="22">
        <v>3</v>
      </c>
      <c r="H1693" s="2">
        <v>276</v>
      </c>
      <c r="I1693" s="2">
        <f t="shared" si="612"/>
        <v>134</v>
      </c>
      <c r="J1693" s="2">
        <v>1</v>
      </c>
      <c r="K1693" s="2">
        <v>30</v>
      </c>
      <c r="L1693" s="8">
        <f t="shared" si="613"/>
        <v>76.2</v>
      </c>
      <c r="M1693" s="8">
        <v>13.22</v>
      </c>
      <c r="N1693" s="8">
        <v>7.03</v>
      </c>
      <c r="O1693" s="8">
        <f t="shared" si="614"/>
        <v>63.635923620689653</v>
      </c>
      <c r="P1693" s="8">
        <f t="shared" si="611"/>
        <v>63.635923620689653</v>
      </c>
      <c r="Q1693" s="8">
        <f t="shared" si="615"/>
        <v>4279.5158634913787</v>
      </c>
      <c r="R1693" s="8"/>
      <c r="S1693" s="8">
        <v>9.02</v>
      </c>
      <c r="T1693" s="8">
        <v>44.38</v>
      </c>
      <c r="U1693" s="8">
        <v>20.77</v>
      </c>
      <c r="V1693" s="15">
        <f t="shared" si="616"/>
        <v>443.8</v>
      </c>
      <c r="W1693" s="15">
        <f t="shared" si="617"/>
        <v>386.10599999999999</v>
      </c>
      <c r="X1693" s="15">
        <f t="shared" si="618"/>
        <v>38.610599999999998</v>
      </c>
      <c r="Y1693" s="15">
        <f t="shared" si="619"/>
        <v>207.7</v>
      </c>
      <c r="Z1693" s="15">
        <f t="shared" si="620"/>
        <v>180.69899999999998</v>
      </c>
      <c r="AA1693" s="15">
        <f t="shared" si="621"/>
        <v>18.069899999999997</v>
      </c>
      <c r="AB1693" s="15">
        <f t="shared" si="622"/>
        <v>6.7</v>
      </c>
      <c r="AC1693" s="15">
        <f t="shared" si="623"/>
        <v>28.799999999999997</v>
      </c>
      <c r="AD1693" s="15">
        <f t="shared" si="624"/>
        <v>6.2</v>
      </c>
      <c r="AE1693" s="15">
        <f t="shared" si="625"/>
        <v>16.299999999999997</v>
      </c>
      <c r="AF1693" s="15">
        <f t="shared" si="626"/>
        <v>4.0999999999999996</v>
      </c>
      <c r="AG1693" s="15">
        <f t="shared" si="627"/>
        <v>512.24206339624709</v>
      </c>
      <c r="AH1693" s="15">
        <f t="shared" si="628"/>
        <v>51.224206339624708</v>
      </c>
      <c r="AI1693" s="8">
        <f t="shared" si="629"/>
        <v>0.44380000000000003</v>
      </c>
      <c r="AJ1693" s="8">
        <v>0.67</v>
      </c>
      <c r="AK1693" s="8">
        <v>2.88</v>
      </c>
      <c r="AL1693" s="8">
        <v>0.62</v>
      </c>
      <c r="AM1693" s="8">
        <v>1.63</v>
      </c>
      <c r="AN1693" s="8">
        <v>0.41</v>
      </c>
      <c r="AO1693" s="8">
        <f t="shared" si="630"/>
        <v>15.096890491212257</v>
      </c>
      <c r="AP1693" s="8">
        <f t="shared" si="631"/>
        <v>64.894096439837753</v>
      </c>
      <c r="AQ1693" s="8">
        <f t="shared" si="632"/>
        <v>13.970256872465074</v>
      </c>
      <c r="AR1693" s="8">
        <f t="shared" si="633"/>
        <v>36.72825597115817</v>
      </c>
      <c r="AS1693" s="8">
        <f t="shared" si="634"/>
        <v>9.2383956737269024</v>
      </c>
    </row>
    <row r="1694" spans="1:45" x14ac:dyDescent="0.35">
      <c r="A1694" s="25">
        <v>2018</v>
      </c>
      <c r="B1694" s="2">
        <v>16896</v>
      </c>
      <c r="C1694" s="25" t="s">
        <v>163</v>
      </c>
      <c r="D1694" s="17">
        <v>86</v>
      </c>
      <c r="E1694" s="18" t="s">
        <v>47</v>
      </c>
      <c r="F1694" s="20" t="s">
        <v>156</v>
      </c>
      <c r="G1694" s="22">
        <v>3</v>
      </c>
      <c r="H1694" s="2">
        <v>278</v>
      </c>
      <c r="I1694" s="2">
        <f t="shared" si="612"/>
        <v>136</v>
      </c>
      <c r="J1694" s="2">
        <v>1</v>
      </c>
      <c r="K1694" s="2">
        <v>28</v>
      </c>
      <c r="L1694" s="8">
        <f t="shared" si="613"/>
        <v>71.12</v>
      </c>
      <c r="M1694" s="8">
        <v>13.05</v>
      </c>
      <c r="N1694" s="8">
        <v>6.86</v>
      </c>
      <c r="O1694" s="8">
        <f t="shared" si="614"/>
        <v>62.218721551724151</v>
      </c>
      <c r="P1694" s="8">
        <f t="shared" si="611"/>
        <v>62.218721551724151</v>
      </c>
      <c r="Q1694" s="8">
        <f t="shared" si="615"/>
        <v>4184.2090243534494</v>
      </c>
      <c r="R1694" s="8"/>
      <c r="S1694" s="8">
        <v>9.0399999999999991</v>
      </c>
      <c r="T1694" s="8">
        <v>44.33</v>
      </c>
      <c r="U1694" s="8">
        <v>20.11</v>
      </c>
      <c r="V1694" s="15">
        <f t="shared" si="616"/>
        <v>443.29999999999995</v>
      </c>
      <c r="W1694" s="15">
        <f t="shared" si="617"/>
        <v>385.67099999999994</v>
      </c>
      <c r="X1694" s="15">
        <f t="shared" si="618"/>
        <v>38.567099999999996</v>
      </c>
      <c r="Y1694" s="15">
        <f t="shared" si="619"/>
        <v>201.1</v>
      </c>
      <c r="Z1694" s="15">
        <f t="shared" si="620"/>
        <v>174.95699999999999</v>
      </c>
      <c r="AA1694" s="15">
        <f t="shared" si="621"/>
        <v>17.495699999999999</v>
      </c>
      <c r="AB1694" s="15">
        <f t="shared" si="622"/>
        <v>6.8999999999999995</v>
      </c>
      <c r="AC1694" s="15">
        <f t="shared" si="623"/>
        <v>28.799999999999997</v>
      </c>
      <c r="AD1694" s="15">
        <f t="shared" si="624"/>
        <v>6.3</v>
      </c>
      <c r="AE1694" s="15">
        <f t="shared" si="625"/>
        <v>16.100000000000001</v>
      </c>
      <c r="AF1694" s="15">
        <f t="shared" si="626"/>
        <v>4.2</v>
      </c>
      <c r="AG1694" s="15">
        <f t="shared" si="627"/>
        <v>508.1039517887578</v>
      </c>
      <c r="AH1694" s="15">
        <f t="shared" si="628"/>
        <v>50.81039517887578</v>
      </c>
      <c r="AI1694" s="8">
        <f t="shared" si="629"/>
        <v>0.44329999999999997</v>
      </c>
      <c r="AJ1694" s="8">
        <v>0.69</v>
      </c>
      <c r="AK1694" s="8">
        <v>2.88</v>
      </c>
      <c r="AL1694" s="8">
        <v>0.63</v>
      </c>
      <c r="AM1694" s="8">
        <v>1.61</v>
      </c>
      <c r="AN1694" s="8">
        <v>0.42</v>
      </c>
      <c r="AO1694" s="8">
        <f t="shared" si="630"/>
        <v>15.565080081209114</v>
      </c>
      <c r="AP1694" s="8">
        <f t="shared" si="631"/>
        <v>64.967290773742391</v>
      </c>
      <c r="AQ1694" s="8">
        <f t="shared" si="632"/>
        <v>14.211594856756147</v>
      </c>
      <c r="AR1694" s="8">
        <f t="shared" si="633"/>
        <v>36.318520189487934</v>
      </c>
      <c r="AS1694" s="8">
        <f t="shared" si="634"/>
        <v>9.4743965711707663</v>
      </c>
    </row>
    <row r="1695" spans="1:45" x14ac:dyDescent="0.35">
      <c r="A1695" s="25">
        <v>2018</v>
      </c>
      <c r="B1695" s="2">
        <v>16897</v>
      </c>
      <c r="C1695" s="25" t="s">
        <v>163</v>
      </c>
      <c r="D1695" s="17">
        <v>124</v>
      </c>
      <c r="E1695" s="18" t="s">
        <v>121</v>
      </c>
      <c r="F1695" s="20" t="s">
        <v>156</v>
      </c>
      <c r="G1695" s="22">
        <v>3</v>
      </c>
      <c r="H1695" s="2">
        <v>277</v>
      </c>
      <c r="I1695" s="2">
        <f t="shared" si="612"/>
        <v>135</v>
      </c>
      <c r="J1695" s="2">
        <v>2</v>
      </c>
      <c r="K1695" s="2">
        <v>43</v>
      </c>
      <c r="L1695" s="8">
        <f t="shared" si="613"/>
        <v>109.22</v>
      </c>
      <c r="M1695" s="8">
        <v>13.41</v>
      </c>
      <c r="N1695" s="8">
        <v>7.42</v>
      </c>
      <c r="O1695" s="8">
        <f t="shared" si="614"/>
        <v>67.019167068965515</v>
      </c>
      <c r="P1695" s="8">
        <f t="shared" si="611"/>
        <v>67.019167068965515</v>
      </c>
      <c r="Q1695" s="8">
        <f t="shared" si="615"/>
        <v>4507.0389853879306</v>
      </c>
      <c r="R1695" s="8"/>
      <c r="S1695" s="8">
        <v>8.39</v>
      </c>
      <c r="T1695" s="8">
        <v>42.94</v>
      </c>
      <c r="U1695" s="8">
        <v>21.45</v>
      </c>
      <c r="V1695" s="15">
        <f t="shared" si="616"/>
        <v>429.4</v>
      </c>
      <c r="W1695" s="15">
        <f t="shared" si="617"/>
        <v>373.57799999999997</v>
      </c>
      <c r="X1695" s="15">
        <f t="shared" si="618"/>
        <v>37.357799999999997</v>
      </c>
      <c r="Y1695" s="15">
        <f t="shared" si="619"/>
        <v>214.5</v>
      </c>
      <c r="Z1695" s="15">
        <f t="shared" si="620"/>
        <v>186.61500000000001</v>
      </c>
      <c r="AA1695" s="15">
        <f t="shared" si="621"/>
        <v>18.6615</v>
      </c>
      <c r="AB1695" s="15">
        <f t="shared" si="622"/>
        <v>6.5</v>
      </c>
      <c r="AC1695" s="15">
        <f t="shared" si="623"/>
        <v>28</v>
      </c>
      <c r="AD1695" s="15">
        <f t="shared" si="624"/>
        <v>6</v>
      </c>
      <c r="AE1695" s="15">
        <f t="shared" si="625"/>
        <v>15.600000000000001</v>
      </c>
      <c r="AF1695" s="15">
        <f t="shared" si="626"/>
        <v>4.2</v>
      </c>
      <c r="AG1695" s="15">
        <f t="shared" si="627"/>
        <v>499.22612720699397</v>
      </c>
      <c r="AH1695" s="15">
        <f t="shared" si="628"/>
        <v>49.922612720699398</v>
      </c>
      <c r="AI1695" s="8">
        <f t="shared" si="629"/>
        <v>0.4294</v>
      </c>
      <c r="AJ1695" s="8">
        <v>0.65</v>
      </c>
      <c r="AK1695" s="8">
        <v>2.8</v>
      </c>
      <c r="AL1695" s="8">
        <v>0.6</v>
      </c>
      <c r="AM1695" s="8">
        <v>1.56</v>
      </c>
      <c r="AN1695" s="8">
        <v>0.42</v>
      </c>
      <c r="AO1695" s="8">
        <f t="shared" si="630"/>
        <v>15.137401024685607</v>
      </c>
      <c r="AP1695" s="8">
        <f t="shared" si="631"/>
        <v>65.207265952491852</v>
      </c>
      <c r="AQ1695" s="8">
        <f t="shared" si="632"/>
        <v>13.972985561248253</v>
      </c>
      <c r="AR1695" s="8">
        <f t="shared" si="633"/>
        <v>36.329762459245458</v>
      </c>
      <c r="AS1695" s="8">
        <f t="shared" si="634"/>
        <v>9.7810898928737782</v>
      </c>
    </row>
    <row r="1696" spans="1:45" x14ac:dyDescent="0.35">
      <c r="A1696" s="25">
        <v>2018</v>
      </c>
      <c r="B1696" s="2">
        <v>16898</v>
      </c>
      <c r="C1696" s="25" t="s">
        <v>163</v>
      </c>
      <c r="D1696" s="17">
        <v>131</v>
      </c>
      <c r="E1696" s="18" t="s">
        <v>143</v>
      </c>
      <c r="F1696" s="20" t="s">
        <v>156</v>
      </c>
      <c r="G1696" s="22">
        <v>3</v>
      </c>
      <c r="H1696" s="2">
        <v>276</v>
      </c>
      <c r="I1696" s="2">
        <f t="shared" si="612"/>
        <v>134</v>
      </c>
      <c r="J1696" s="2">
        <v>5</v>
      </c>
      <c r="K1696" s="2">
        <v>38</v>
      </c>
      <c r="L1696" s="8">
        <f t="shared" si="613"/>
        <v>96.52</v>
      </c>
      <c r="M1696" s="8">
        <v>13.09</v>
      </c>
      <c r="N1696" s="8">
        <v>5.16</v>
      </c>
      <c r="O1696" s="8">
        <f t="shared" si="614"/>
        <v>46.778558275862068</v>
      </c>
      <c r="P1696" s="8">
        <f t="shared" si="611"/>
        <v>46.778558275862068</v>
      </c>
      <c r="Q1696" s="8">
        <f t="shared" si="615"/>
        <v>3145.8580440517239</v>
      </c>
      <c r="R1696" s="8"/>
      <c r="S1696" s="8">
        <v>8.4600000000000009</v>
      </c>
      <c r="T1696" s="8">
        <v>42.88</v>
      </c>
      <c r="U1696" s="8">
        <v>21.98</v>
      </c>
      <c r="V1696" s="15">
        <f t="shared" si="616"/>
        <v>428.8</v>
      </c>
      <c r="W1696" s="15">
        <f t="shared" si="617"/>
        <v>373.05599999999998</v>
      </c>
      <c r="X1696" s="15">
        <f t="shared" si="618"/>
        <v>37.305599999999998</v>
      </c>
      <c r="Y1696" s="15">
        <f t="shared" si="619"/>
        <v>219.8</v>
      </c>
      <c r="Z1696" s="15">
        <f t="shared" si="620"/>
        <v>191.226</v>
      </c>
      <c r="AA1696" s="15">
        <f t="shared" si="621"/>
        <v>19.122599999999998</v>
      </c>
      <c r="AB1696" s="15">
        <f t="shared" si="622"/>
        <v>6.7</v>
      </c>
      <c r="AC1696" s="15">
        <f t="shared" si="623"/>
        <v>28.1</v>
      </c>
      <c r="AD1696" s="15">
        <f t="shared" si="624"/>
        <v>6.2</v>
      </c>
      <c r="AE1696" s="15">
        <f t="shared" si="625"/>
        <v>15.700000000000001</v>
      </c>
      <c r="AF1696" s="15">
        <f t="shared" si="626"/>
        <v>4.2</v>
      </c>
      <c r="AG1696" s="15">
        <f t="shared" si="627"/>
        <v>501.37078117485606</v>
      </c>
      <c r="AH1696" s="15">
        <f t="shared" si="628"/>
        <v>50.137078117485608</v>
      </c>
      <c r="AI1696" s="8">
        <f t="shared" si="629"/>
        <v>0.42880000000000001</v>
      </c>
      <c r="AJ1696" s="8">
        <v>0.67</v>
      </c>
      <c r="AK1696" s="8">
        <v>2.81</v>
      </c>
      <c r="AL1696" s="8">
        <v>0.62</v>
      </c>
      <c r="AM1696" s="8">
        <v>1.57</v>
      </c>
      <c r="AN1696" s="8">
        <v>0.42</v>
      </c>
      <c r="AO1696" s="8">
        <f t="shared" si="630"/>
        <v>15.625</v>
      </c>
      <c r="AP1696" s="8">
        <f t="shared" si="631"/>
        <v>65.531716417910445</v>
      </c>
      <c r="AQ1696" s="8">
        <f t="shared" si="632"/>
        <v>14.458955223880597</v>
      </c>
      <c r="AR1696" s="8">
        <f t="shared" si="633"/>
        <v>36.613805970149258</v>
      </c>
      <c r="AS1696" s="8">
        <f t="shared" si="634"/>
        <v>9.7947761194029859</v>
      </c>
    </row>
    <row r="1697" spans="1:45" x14ac:dyDescent="0.35">
      <c r="A1697" s="25">
        <v>2018</v>
      </c>
      <c r="B1697" s="2">
        <v>16899</v>
      </c>
      <c r="C1697" s="25" t="s">
        <v>163</v>
      </c>
      <c r="D1697" s="17">
        <v>93</v>
      </c>
      <c r="E1697" s="18" t="s">
        <v>101</v>
      </c>
      <c r="F1697" s="20" t="s">
        <v>156</v>
      </c>
      <c r="G1697" s="22">
        <v>3</v>
      </c>
      <c r="H1697" s="2">
        <v>276</v>
      </c>
      <c r="I1697" s="2">
        <f t="shared" si="612"/>
        <v>134</v>
      </c>
      <c r="J1697" s="2">
        <v>5</v>
      </c>
      <c r="K1697" s="2">
        <v>44</v>
      </c>
      <c r="L1697" s="8">
        <f t="shared" si="613"/>
        <v>111.76</v>
      </c>
      <c r="M1697" s="8">
        <v>13.24</v>
      </c>
      <c r="N1697" s="8">
        <v>6.24</v>
      </c>
      <c r="O1697" s="8">
        <f t="shared" si="614"/>
        <v>56.47178482758622</v>
      </c>
      <c r="P1697" s="8">
        <f t="shared" si="611"/>
        <v>56.47178482758622</v>
      </c>
      <c r="Q1697" s="8">
        <f t="shared" si="615"/>
        <v>3797.7275296551734</v>
      </c>
      <c r="R1697" s="8"/>
      <c r="S1697" s="8">
        <v>8.59</v>
      </c>
      <c r="T1697" s="8">
        <v>42.95</v>
      </c>
      <c r="U1697" s="8">
        <v>23.19</v>
      </c>
      <c r="V1697" s="15">
        <f t="shared" si="616"/>
        <v>429.5</v>
      </c>
      <c r="W1697" s="15">
        <f t="shared" si="617"/>
        <v>373.66500000000002</v>
      </c>
      <c r="X1697" s="15">
        <f t="shared" si="618"/>
        <v>37.366500000000002</v>
      </c>
      <c r="Y1697" s="15">
        <f t="shared" si="619"/>
        <v>231.9</v>
      </c>
      <c r="Z1697" s="15">
        <f t="shared" si="620"/>
        <v>201.75300000000001</v>
      </c>
      <c r="AA1697" s="15">
        <f t="shared" si="621"/>
        <v>20.1753</v>
      </c>
      <c r="AB1697" s="15">
        <f t="shared" si="622"/>
        <v>6.6000000000000005</v>
      </c>
      <c r="AC1697" s="15">
        <f t="shared" si="623"/>
        <v>28.2</v>
      </c>
      <c r="AD1697" s="15">
        <f t="shared" si="624"/>
        <v>6.1</v>
      </c>
      <c r="AE1697" s="15">
        <f t="shared" si="625"/>
        <v>15.700000000000001</v>
      </c>
      <c r="AF1697" s="15">
        <f t="shared" si="626"/>
        <v>4.0999999999999996</v>
      </c>
      <c r="AG1697" s="15">
        <f t="shared" si="627"/>
        <v>508.81194504414316</v>
      </c>
      <c r="AH1697" s="15">
        <f t="shared" si="628"/>
        <v>50.881194504414317</v>
      </c>
      <c r="AI1697" s="8">
        <f t="shared" si="629"/>
        <v>0.42949999999999999</v>
      </c>
      <c r="AJ1697" s="8">
        <v>0.66</v>
      </c>
      <c r="AK1697" s="8">
        <v>2.82</v>
      </c>
      <c r="AL1697" s="8">
        <v>0.61</v>
      </c>
      <c r="AM1697" s="8">
        <v>1.57</v>
      </c>
      <c r="AN1697" s="8">
        <v>0.41</v>
      </c>
      <c r="AO1697" s="8">
        <f t="shared" si="630"/>
        <v>15.366705471478465</v>
      </c>
      <c r="AP1697" s="8">
        <f t="shared" si="631"/>
        <v>65.657741559953436</v>
      </c>
      <c r="AQ1697" s="8">
        <f t="shared" si="632"/>
        <v>14.202561117578579</v>
      </c>
      <c r="AR1697" s="8">
        <f t="shared" si="633"/>
        <v>36.554132712456351</v>
      </c>
      <c r="AS1697" s="8">
        <f t="shared" si="634"/>
        <v>9.5459837019790452</v>
      </c>
    </row>
    <row r="1698" spans="1:45" x14ac:dyDescent="0.35">
      <c r="A1698" s="25">
        <v>2018</v>
      </c>
      <c r="B1698" s="2">
        <v>16900</v>
      </c>
      <c r="C1698" s="25" t="s">
        <v>163</v>
      </c>
      <c r="D1698" s="17">
        <v>114</v>
      </c>
      <c r="E1698" s="18" t="s">
        <v>20</v>
      </c>
      <c r="F1698" s="20" t="s">
        <v>156</v>
      </c>
      <c r="G1698" s="22">
        <v>3</v>
      </c>
      <c r="H1698" s="2">
        <v>266</v>
      </c>
      <c r="I1698" s="2">
        <f t="shared" si="612"/>
        <v>124</v>
      </c>
      <c r="J1698" s="2">
        <v>1</v>
      </c>
      <c r="K1698" s="2">
        <v>25</v>
      </c>
      <c r="L1698" s="8">
        <f t="shared" si="613"/>
        <v>63.5</v>
      </c>
      <c r="M1698" s="8">
        <v>13.08</v>
      </c>
      <c r="N1698" s="8">
        <v>5.8</v>
      </c>
      <c r="O1698" s="8">
        <f t="shared" si="614"/>
        <v>52.586599999999997</v>
      </c>
      <c r="P1698" s="8">
        <f t="shared" ref="P1698:P1736" si="635">O1698/((100-$R1698)*0.01)</f>
        <v>52.586599999999997</v>
      </c>
      <c r="Q1698" s="8">
        <f t="shared" si="615"/>
        <v>3536.4488499999998</v>
      </c>
      <c r="R1698" s="8"/>
      <c r="S1698" s="8">
        <v>8.23</v>
      </c>
      <c r="T1698" s="8">
        <v>43.78</v>
      </c>
      <c r="U1698" s="8">
        <v>22.26</v>
      </c>
      <c r="V1698" s="15">
        <f t="shared" si="616"/>
        <v>437.8</v>
      </c>
      <c r="W1698" s="15">
        <f t="shared" si="617"/>
        <v>380.88600000000002</v>
      </c>
      <c r="X1698" s="15">
        <f t="shared" si="618"/>
        <v>38.0886</v>
      </c>
      <c r="Y1698" s="15">
        <f t="shared" si="619"/>
        <v>222.60000000000002</v>
      </c>
      <c r="Z1698" s="15">
        <f t="shared" si="620"/>
        <v>193.66200000000001</v>
      </c>
      <c r="AA1698" s="15">
        <f t="shared" si="621"/>
        <v>19.366199999999999</v>
      </c>
      <c r="AB1698" s="15">
        <f t="shared" si="622"/>
        <v>7</v>
      </c>
      <c r="AC1698" s="15">
        <f t="shared" si="623"/>
        <v>28.4</v>
      </c>
      <c r="AD1698" s="15">
        <f t="shared" si="624"/>
        <v>6.1</v>
      </c>
      <c r="AE1698" s="15">
        <f t="shared" si="625"/>
        <v>16</v>
      </c>
      <c r="AF1698" s="15">
        <f t="shared" si="626"/>
        <v>4.0999999999999996</v>
      </c>
      <c r="AG1698" s="15">
        <f t="shared" si="627"/>
        <v>513.44042044295372</v>
      </c>
      <c r="AH1698" s="15">
        <f t="shared" si="628"/>
        <v>51.344042044295371</v>
      </c>
      <c r="AI1698" s="8">
        <f t="shared" si="629"/>
        <v>0.43780000000000002</v>
      </c>
      <c r="AJ1698" s="8">
        <v>0.7</v>
      </c>
      <c r="AK1698" s="8">
        <v>2.84</v>
      </c>
      <c r="AL1698" s="8">
        <v>0.61</v>
      </c>
      <c r="AM1698" s="8">
        <v>1.6</v>
      </c>
      <c r="AN1698" s="8">
        <v>0.41</v>
      </c>
      <c r="AO1698" s="8">
        <f t="shared" si="630"/>
        <v>15.989036089538601</v>
      </c>
      <c r="AP1698" s="8">
        <f t="shared" si="631"/>
        <v>64.869803563270892</v>
      </c>
      <c r="AQ1698" s="8">
        <f t="shared" si="632"/>
        <v>13.933302878026495</v>
      </c>
      <c r="AR1698" s="8">
        <f t="shared" si="633"/>
        <v>36.546368204659657</v>
      </c>
      <c r="AS1698" s="8">
        <f t="shared" si="634"/>
        <v>9.3650068524440364</v>
      </c>
    </row>
    <row r="1699" spans="1:45" x14ac:dyDescent="0.35">
      <c r="A1699" s="25">
        <v>2018</v>
      </c>
      <c r="B1699" s="2">
        <v>16901</v>
      </c>
      <c r="C1699" s="25" t="s">
        <v>163</v>
      </c>
      <c r="D1699" s="17">
        <v>66</v>
      </c>
      <c r="E1699" s="18" t="s">
        <v>73</v>
      </c>
      <c r="F1699" s="20" t="s">
        <v>156</v>
      </c>
      <c r="G1699" s="22">
        <v>3</v>
      </c>
      <c r="H1699" s="2">
        <v>267</v>
      </c>
      <c r="I1699" s="2">
        <f t="shared" ref="I1699:I1729" si="636">H1699-142</f>
        <v>125</v>
      </c>
      <c r="J1699" s="2">
        <v>2</v>
      </c>
      <c r="K1699" s="2">
        <v>44</v>
      </c>
      <c r="L1699" s="8">
        <f t="shared" ref="L1699:L1762" si="637">K1699*2.54</f>
        <v>111.76</v>
      </c>
      <c r="M1699" s="8">
        <v>13.48</v>
      </c>
      <c r="N1699" s="8">
        <v>8.6</v>
      </c>
      <c r="O1699" s="8">
        <f t="shared" ref="O1699:O1762" si="638">N1699*(100-M1699)*43560/(87*80*60)</f>
        <v>77.614406896551714</v>
      </c>
      <c r="P1699" s="8">
        <f t="shared" si="635"/>
        <v>77.614406896551714</v>
      </c>
      <c r="Q1699" s="8">
        <f t="shared" ref="Q1699:Q1762" si="639">P1699*67.25</f>
        <v>5219.5688637931025</v>
      </c>
      <c r="R1699" s="8"/>
      <c r="S1699" s="8">
        <v>9</v>
      </c>
      <c r="T1699" s="8">
        <v>44.35</v>
      </c>
      <c r="U1699" s="8">
        <v>21.58</v>
      </c>
      <c r="V1699" s="15">
        <f t="shared" ref="V1699:V1762" si="640">T1699*10</f>
        <v>443.5</v>
      </c>
      <c r="W1699" s="15">
        <f t="shared" ref="W1699:W1762" si="641">V1699*0.87</f>
        <v>385.84499999999997</v>
      </c>
      <c r="X1699" s="15">
        <f t="shared" ref="X1699:X1762" si="642">W1699/10</f>
        <v>38.584499999999998</v>
      </c>
      <c r="Y1699" s="15">
        <f t="shared" ref="Y1699:Y1762" si="643">U1699*10</f>
        <v>215.79999999999998</v>
      </c>
      <c r="Z1699" s="15">
        <f t="shared" ref="Z1699:Z1762" si="644">Y1699*0.87</f>
        <v>187.74599999999998</v>
      </c>
      <c r="AA1699" s="15">
        <f t="shared" ref="AA1699:AA1762" si="645">Z1699/10</f>
        <v>18.7746</v>
      </c>
      <c r="AB1699" s="15">
        <f t="shared" ref="AB1699:AB1762" si="646">AJ1699*10</f>
        <v>6.4</v>
      </c>
      <c r="AC1699" s="15">
        <f t="shared" ref="AC1699:AC1762" si="647">AK1699*10</f>
        <v>28.599999999999998</v>
      </c>
      <c r="AD1699" s="15">
        <f t="shared" ref="AD1699:AD1762" si="648">AL1699*10</f>
        <v>6.1</v>
      </c>
      <c r="AE1699" s="15">
        <f t="shared" ref="AE1699:AE1762" si="649">AM1699*10</f>
        <v>16.200000000000003</v>
      </c>
      <c r="AF1699" s="15">
        <f t="shared" ref="AF1699:AF1762" si="650">AN1699*10</f>
        <v>4.2</v>
      </c>
      <c r="AG1699" s="15">
        <f t="shared" ref="AG1699:AG1762" si="651">AH1699*10</f>
        <v>516.33693294269369</v>
      </c>
      <c r="AH1699" s="15">
        <f t="shared" ref="AH1699:AH1762" si="652">X1699/(1-AA1699/100)/0.92</f>
        <v>51.633693294269371</v>
      </c>
      <c r="AI1699" s="8">
        <f t="shared" ref="AI1699:AI1762" si="653">V1699/1000</f>
        <v>0.44350000000000001</v>
      </c>
      <c r="AJ1699" s="8">
        <v>0.64</v>
      </c>
      <c r="AK1699" s="8">
        <v>2.86</v>
      </c>
      <c r="AL1699" s="8">
        <v>0.61</v>
      </c>
      <c r="AM1699" s="8">
        <v>1.62</v>
      </c>
      <c r="AN1699" s="8">
        <v>0.42</v>
      </c>
      <c r="AO1699" s="8">
        <f t="shared" ref="AO1699:AO1762" si="654">AB1699/$AI1699</f>
        <v>14.43066516347238</v>
      </c>
      <c r="AP1699" s="8">
        <f t="shared" ref="AP1699:AP1762" si="655">AC1699/$AI1699</f>
        <v>64.487034949267183</v>
      </c>
      <c r="AQ1699" s="8">
        <f t="shared" ref="AQ1699:AQ1762" si="656">AD1699/$AI1699</f>
        <v>13.754227733934609</v>
      </c>
      <c r="AR1699" s="8">
        <f t="shared" ref="AR1699:AR1762" si="657">AE1699/$AI1699</f>
        <v>36.527621195039465</v>
      </c>
      <c r="AS1699" s="8">
        <f t="shared" ref="AS1699:AS1762" si="658">AF1699/$AI1699</f>
        <v>9.4701240135287481</v>
      </c>
    </row>
    <row r="1700" spans="1:45" x14ac:dyDescent="0.35">
      <c r="A1700" s="25">
        <v>2018</v>
      </c>
      <c r="B1700" s="2">
        <v>16902</v>
      </c>
      <c r="C1700" s="25" t="s">
        <v>163</v>
      </c>
      <c r="D1700" s="17">
        <v>27</v>
      </c>
      <c r="E1700" s="18" t="s">
        <v>68</v>
      </c>
      <c r="F1700" s="20" t="s">
        <v>156</v>
      </c>
      <c r="G1700" s="22">
        <v>3</v>
      </c>
      <c r="H1700" s="2">
        <v>275</v>
      </c>
      <c r="I1700" s="2">
        <f t="shared" si="636"/>
        <v>133</v>
      </c>
      <c r="J1700" s="2">
        <v>5</v>
      </c>
      <c r="K1700" s="2">
        <v>47</v>
      </c>
      <c r="L1700" s="8">
        <f t="shared" si="637"/>
        <v>119.38</v>
      </c>
      <c r="M1700" s="8">
        <v>14.04</v>
      </c>
      <c r="N1700" s="8">
        <v>5.83</v>
      </c>
      <c r="O1700" s="8">
        <f t="shared" si="638"/>
        <v>52.274795517241387</v>
      </c>
      <c r="P1700" s="8">
        <f t="shared" si="635"/>
        <v>52.274795517241387</v>
      </c>
      <c r="Q1700" s="8">
        <f t="shared" si="639"/>
        <v>3515.4799985344835</v>
      </c>
      <c r="R1700" s="8"/>
      <c r="S1700" s="8">
        <v>8.9600000000000009</v>
      </c>
      <c r="T1700" s="8">
        <v>45.31</v>
      </c>
      <c r="U1700" s="8">
        <v>20.75</v>
      </c>
      <c r="V1700" s="15">
        <f t="shared" si="640"/>
        <v>453.1</v>
      </c>
      <c r="W1700" s="15">
        <f t="shared" si="641"/>
        <v>394.197</v>
      </c>
      <c r="X1700" s="15">
        <f t="shared" si="642"/>
        <v>39.419699999999999</v>
      </c>
      <c r="Y1700" s="15">
        <f t="shared" si="643"/>
        <v>207.5</v>
      </c>
      <c r="Z1700" s="15">
        <f t="shared" si="644"/>
        <v>180.52500000000001</v>
      </c>
      <c r="AA1700" s="15">
        <f t="shared" si="645"/>
        <v>18.052500000000002</v>
      </c>
      <c r="AB1700" s="15">
        <f t="shared" si="646"/>
        <v>6.7</v>
      </c>
      <c r="AC1700" s="15">
        <f t="shared" si="647"/>
        <v>29.3</v>
      </c>
      <c r="AD1700" s="15">
        <f t="shared" si="648"/>
        <v>6.3</v>
      </c>
      <c r="AE1700" s="15">
        <f t="shared" si="649"/>
        <v>16.299999999999997</v>
      </c>
      <c r="AF1700" s="15">
        <f t="shared" si="650"/>
        <v>4.3</v>
      </c>
      <c r="AG1700" s="15">
        <f t="shared" si="651"/>
        <v>522.86524909240677</v>
      </c>
      <c r="AH1700" s="15">
        <f t="shared" si="652"/>
        <v>52.286524909240676</v>
      </c>
      <c r="AI1700" s="8">
        <f t="shared" si="653"/>
        <v>0.4531</v>
      </c>
      <c r="AJ1700" s="8">
        <v>0.67</v>
      </c>
      <c r="AK1700" s="8">
        <v>2.93</v>
      </c>
      <c r="AL1700" s="8">
        <v>0.63</v>
      </c>
      <c r="AM1700" s="8">
        <v>1.63</v>
      </c>
      <c r="AN1700" s="8">
        <v>0.43</v>
      </c>
      <c r="AO1700" s="8">
        <f t="shared" si="654"/>
        <v>14.787022732288678</v>
      </c>
      <c r="AP1700" s="8">
        <f t="shared" si="655"/>
        <v>64.665636724784818</v>
      </c>
      <c r="AQ1700" s="8">
        <f t="shared" si="656"/>
        <v>13.904215404987861</v>
      </c>
      <c r="AR1700" s="8">
        <f t="shared" si="657"/>
        <v>35.974398587508269</v>
      </c>
      <c r="AS1700" s="8">
        <f t="shared" si="658"/>
        <v>9.4901787684837782</v>
      </c>
    </row>
    <row r="1701" spans="1:45" x14ac:dyDescent="0.35">
      <c r="A1701" s="25">
        <v>2018</v>
      </c>
      <c r="B1701" s="2">
        <v>16903</v>
      </c>
      <c r="C1701" s="25" t="s">
        <v>163</v>
      </c>
      <c r="D1701" s="17">
        <v>106</v>
      </c>
      <c r="E1701" s="18" t="s">
        <v>83</v>
      </c>
      <c r="F1701" s="20" t="s">
        <v>156</v>
      </c>
      <c r="G1701" s="22">
        <v>3</v>
      </c>
      <c r="H1701" s="2">
        <v>281</v>
      </c>
      <c r="I1701" s="2">
        <f t="shared" si="636"/>
        <v>139</v>
      </c>
      <c r="J1701" s="2">
        <v>5</v>
      </c>
      <c r="K1701" s="2">
        <v>49</v>
      </c>
      <c r="L1701" s="8">
        <f t="shared" si="637"/>
        <v>124.46000000000001</v>
      </c>
      <c r="M1701" s="8">
        <v>14.55</v>
      </c>
      <c r="N1701" s="8">
        <v>6.53</v>
      </c>
      <c r="O1701" s="8">
        <f t="shared" si="638"/>
        <v>58.203972844827589</v>
      </c>
      <c r="P1701" s="8">
        <f t="shared" si="635"/>
        <v>58.203972844827589</v>
      </c>
      <c r="Q1701" s="8">
        <f t="shared" si="639"/>
        <v>3914.2171738146553</v>
      </c>
      <c r="R1701" s="8"/>
      <c r="S1701" s="8">
        <v>8.8000000000000007</v>
      </c>
      <c r="T1701" s="8">
        <v>44.93</v>
      </c>
      <c r="U1701" s="8">
        <v>21.09</v>
      </c>
      <c r="V1701" s="15">
        <f t="shared" si="640"/>
        <v>449.3</v>
      </c>
      <c r="W1701" s="15">
        <f t="shared" si="641"/>
        <v>390.89100000000002</v>
      </c>
      <c r="X1701" s="15">
        <f t="shared" si="642"/>
        <v>39.089100000000002</v>
      </c>
      <c r="Y1701" s="15">
        <f t="shared" si="643"/>
        <v>210.9</v>
      </c>
      <c r="Z1701" s="15">
        <f t="shared" si="644"/>
        <v>183.483</v>
      </c>
      <c r="AA1701" s="15">
        <f t="shared" si="645"/>
        <v>18.348300000000002</v>
      </c>
      <c r="AB1701" s="15">
        <f t="shared" si="646"/>
        <v>6.7</v>
      </c>
      <c r="AC1701" s="15">
        <f t="shared" si="647"/>
        <v>29.1</v>
      </c>
      <c r="AD1701" s="15">
        <f t="shared" si="648"/>
        <v>6.3</v>
      </c>
      <c r="AE1701" s="15">
        <f t="shared" si="649"/>
        <v>16.200000000000003</v>
      </c>
      <c r="AF1701" s="15">
        <f t="shared" si="650"/>
        <v>4.3</v>
      </c>
      <c r="AG1701" s="15">
        <f t="shared" si="651"/>
        <v>520.35845149473982</v>
      </c>
      <c r="AH1701" s="15">
        <f t="shared" si="652"/>
        <v>52.035845149473978</v>
      </c>
      <c r="AI1701" s="8">
        <f t="shared" si="653"/>
        <v>0.44930000000000003</v>
      </c>
      <c r="AJ1701" s="8">
        <v>0.67</v>
      </c>
      <c r="AK1701" s="8">
        <v>2.91</v>
      </c>
      <c r="AL1701" s="8">
        <v>0.63</v>
      </c>
      <c r="AM1701" s="8">
        <v>1.62</v>
      </c>
      <c r="AN1701" s="8">
        <v>0.43</v>
      </c>
      <c r="AO1701" s="8">
        <f t="shared" si="654"/>
        <v>14.91208546628088</v>
      </c>
      <c r="AP1701" s="8">
        <f t="shared" si="655"/>
        <v>64.767415980413972</v>
      </c>
      <c r="AQ1701" s="8">
        <f t="shared" si="656"/>
        <v>14.021811707099932</v>
      </c>
      <c r="AR1701" s="8">
        <f t="shared" si="657"/>
        <v>36.056087246828405</v>
      </c>
      <c r="AS1701" s="8">
        <f t="shared" si="658"/>
        <v>9.5704429111951921</v>
      </c>
    </row>
    <row r="1702" spans="1:45" x14ac:dyDescent="0.35">
      <c r="A1702" s="25">
        <v>2018</v>
      </c>
      <c r="B1702" s="2">
        <v>16904</v>
      </c>
      <c r="C1702" s="25" t="s">
        <v>163</v>
      </c>
      <c r="D1702" s="17">
        <v>28</v>
      </c>
      <c r="E1702" s="18" t="s">
        <v>31</v>
      </c>
      <c r="F1702" s="20" t="s">
        <v>156</v>
      </c>
      <c r="G1702" s="22">
        <v>3</v>
      </c>
      <c r="H1702" s="2">
        <v>265</v>
      </c>
      <c r="I1702" s="2">
        <f t="shared" si="636"/>
        <v>123</v>
      </c>
      <c r="J1702" s="2">
        <v>1</v>
      </c>
      <c r="K1702" s="2">
        <v>24</v>
      </c>
      <c r="L1702" s="8">
        <f t="shared" si="637"/>
        <v>60.96</v>
      </c>
      <c r="M1702" s="8">
        <v>12.79</v>
      </c>
      <c r="N1702" s="8">
        <v>3.64</v>
      </c>
      <c r="O1702" s="8">
        <f t="shared" si="638"/>
        <v>33.112734827586209</v>
      </c>
      <c r="P1702" s="8">
        <f t="shared" si="635"/>
        <v>33.112734827586209</v>
      </c>
      <c r="Q1702" s="8">
        <f t="shared" si="639"/>
        <v>2226.8314171551724</v>
      </c>
      <c r="R1702" s="8"/>
      <c r="S1702" s="8">
        <v>8.41</v>
      </c>
      <c r="T1702" s="8">
        <v>44.21</v>
      </c>
      <c r="U1702" s="8">
        <v>21.24</v>
      </c>
      <c r="V1702" s="15">
        <f t="shared" si="640"/>
        <v>442.1</v>
      </c>
      <c r="W1702" s="15">
        <f t="shared" si="641"/>
        <v>384.62700000000001</v>
      </c>
      <c r="X1702" s="15">
        <f t="shared" si="642"/>
        <v>38.462699999999998</v>
      </c>
      <c r="Y1702" s="15">
        <f t="shared" si="643"/>
        <v>212.39999999999998</v>
      </c>
      <c r="Z1702" s="15">
        <f t="shared" si="644"/>
        <v>184.78799999999998</v>
      </c>
      <c r="AA1702" s="15">
        <f t="shared" si="645"/>
        <v>18.4788</v>
      </c>
      <c r="AB1702" s="15">
        <f t="shared" si="646"/>
        <v>6.7</v>
      </c>
      <c r="AC1702" s="15">
        <f t="shared" si="647"/>
        <v>28.799999999999997</v>
      </c>
      <c r="AD1702" s="15">
        <f t="shared" si="648"/>
        <v>6.1</v>
      </c>
      <c r="AE1702" s="15">
        <f t="shared" si="649"/>
        <v>15.9</v>
      </c>
      <c r="AF1702" s="15">
        <f t="shared" si="650"/>
        <v>4</v>
      </c>
      <c r="AG1702" s="15">
        <f t="shared" si="651"/>
        <v>512.83939157784289</v>
      </c>
      <c r="AH1702" s="15">
        <f t="shared" si="652"/>
        <v>51.283939157784289</v>
      </c>
      <c r="AI1702" s="8">
        <f t="shared" si="653"/>
        <v>0.44210000000000005</v>
      </c>
      <c r="AJ1702" s="8">
        <v>0.67</v>
      </c>
      <c r="AK1702" s="8">
        <v>2.88</v>
      </c>
      <c r="AL1702" s="8">
        <v>0.61</v>
      </c>
      <c r="AM1702" s="8">
        <v>1.59</v>
      </c>
      <c r="AN1702" s="8">
        <v>0.4</v>
      </c>
      <c r="AO1702" s="8">
        <f t="shared" si="654"/>
        <v>15.154942320741913</v>
      </c>
      <c r="AP1702" s="8">
        <f t="shared" si="655"/>
        <v>65.143632662293584</v>
      </c>
      <c r="AQ1702" s="8">
        <f t="shared" si="656"/>
        <v>13.797783306944128</v>
      </c>
      <c r="AR1702" s="8">
        <f t="shared" si="657"/>
        <v>35.964713865641258</v>
      </c>
      <c r="AS1702" s="8">
        <f t="shared" si="658"/>
        <v>9.047726758651887</v>
      </c>
    </row>
    <row r="1703" spans="1:45" x14ac:dyDescent="0.35">
      <c r="A1703" s="25">
        <v>2018</v>
      </c>
      <c r="B1703" s="2">
        <v>16905</v>
      </c>
      <c r="C1703" s="25" t="s">
        <v>163</v>
      </c>
      <c r="D1703" s="17">
        <v>82</v>
      </c>
      <c r="E1703" s="18" t="s">
        <v>109</v>
      </c>
      <c r="F1703" s="20" t="s">
        <v>156</v>
      </c>
      <c r="G1703" s="22">
        <v>3</v>
      </c>
      <c r="H1703" s="2">
        <v>265</v>
      </c>
      <c r="I1703" s="2">
        <f t="shared" si="636"/>
        <v>123</v>
      </c>
      <c r="J1703" s="2">
        <v>2</v>
      </c>
      <c r="K1703" s="2">
        <v>40</v>
      </c>
      <c r="L1703" s="8">
        <f t="shared" si="637"/>
        <v>101.6</v>
      </c>
      <c r="M1703" s="8">
        <v>13.24</v>
      </c>
      <c r="N1703" s="8">
        <v>4.8099999999999996</v>
      </c>
      <c r="O1703" s="8">
        <f t="shared" si="638"/>
        <v>43.530334137931042</v>
      </c>
      <c r="P1703" s="8">
        <f t="shared" si="635"/>
        <v>43.530334137931042</v>
      </c>
      <c r="Q1703" s="8">
        <f t="shared" si="639"/>
        <v>2927.4149707758625</v>
      </c>
      <c r="R1703" s="8"/>
      <c r="S1703" s="8">
        <v>8.91</v>
      </c>
      <c r="T1703" s="8">
        <v>44.11</v>
      </c>
      <c r="U1703" s="8">
        <v>21.85</v>
      </c>
      <c r="V1703" s="15">
        <f t="shared" si="640"/>
        <v>441.1</v>
      </c>
      <c r="W1703" s="15">
        <f t="shared" si="641"/>
        <v>383.75700000000001</v>
      </c>
      <c r="X1703" s="15">
        <f t="shared" si="642"/>
        <v>38.375700000000002</v>
      </c>
      <c r="Y1703" s="15">
        <f t="shared" si="643"/>
        <v>218.5</v>
      </c>
      <c r="Z1703" s="15">
        <f t="shared" si="644"/>
        <v>190.095</v>
      </c>
      <c r="AA1703" s="15">
        <f t="shared" si="645"/>
        <v>19.009499999999999</v>
      </c>
      <c r="AB1703" s="15">
        <f t="shared" si="646"/>
        <v>6.6000000000000005</v>
      </c>
      <c r="AC1703" s="15">
        <f t="shared" si="647"/>
        <v>28.799999999999997</v>
      </c>
      <c r="AD1703" s="15">
        <f t="shared" si="648"/>
        <v>6.2</v>
      </c>
      <c r="AE1703" s="15">
        <f t="shared" si="649"/>
        <v>16</v>
      </c>
      <c r="AF1703" s="15">
        <f t="shared" si="650"/>
        <v>4.4000000000000004</v>
      </c>
      <c r="AG1703" s="15">
        <f t="shared" si="651"/>
        <v>515.03222465973602</v>
      </c>
      <c r="AH1703" s="15">
        <f t="shared" si="652"/>
        <v>51.5032224659736</v>
      </c>
      <c r="AI1703" s="8">
        <f t="shared" si="653"/>
        <v>0.44110000000000005</v>
      </c>
      <c r="AJ1703" s="8">
        <v>0.66</v>
      </c>
      <c r="AK1703" s="8">
        <v>2.88</v>
      </c>
      <c r="AL1703" s="8">
        <v>0.62</v>
      </c>
      <c r="AM1703" s="8">
        <v>1.6</v>
      </c>
      <c r="AN1703" s="8">
        <v>0.44</v>
      </c>
      <c r="AO1703" s="8">
        <f t="shared" si="654"/>
        <v>14.962593516209475</v>
      </c>
      <c r="AP1703" s="8">
        <f t="shared" si="655"/>
        <v>65.291317161641331</v>
      </c>
      <c r="AQ1703" s="8">
        <f t="shared" si="656"/>
        <v>14.055769666742234</v>
      </c>
      <c r="AR1703" s="8">
        <f t="shared" si="657"/>
        <v>36.272953978689635</v>
      </c>
      <c r="AS1703" s="8">
        <f t="shared" si="658"/>
        <v>9.9750623441396513</v>
      </c>
    </row>
    <row r="1704" spans="1:45" x14ac:dyDescent="0.35">
      <c r="A1704" s="25">
        <v>2018</v>
      </c>
      <c r="B1704" s="2">
        <v>16906</v>
      </c>
      <c r="C1704" s="25" t="s">
        <v>163</v>
      </c>
      <c r="D1704" s="17">
        <v>30</v>
      </c>
      <c r="E1704" s="18" t="s">
        <v>140</v>
      </c>
      <c r="F1704" s="20" t="s">
        <v>156</v>
      </c>
      <c r="G1704" s="22">
        <v>3</v>
      </c>
      <c r="H1704" s="2">
        <v>265</v>
      </c>
      <c r="I1704" s="2">
        <f t="shared" si="636"/>
        <v>123</v>
      </c>
      <c r="J1704" s="2">
        <v>2</v>
      </c>
      <c r="K1704" s="2">
        <v>42</v>
      </c>
      <c r="L1704" s="8">
        <f t="shared" si="637"/>
        <v>106.68</v>
      </c>
      <c r="M1704" s="8">
        <v>13.43</v>
      </c>
      <c r="N1704" s="8">
        <v>5.39</v>
      </c>
      <c r="O1704" s="8">
        <f t="shared" si="638"/>
        <v>48.6724899137931</v>
      </c>
      <c r="P1704" s="8">
        <f t="shared" si="635"/>
        <v>60.840612392241376</v>
      </c>
      <c r="Q1704" s="8">
        <f t="shared" si="639"/>
        <v>4091.5311833782325</v>
      </c>
      <c r="R1704" s="8">
        <v>20</v>
      </c>
      <c r="S1704" s="8">
        <v>8.6</v>
      </c>
      <c r="T1704" s="8">
        <v>43.72</v>
      </c>
      <c r="U1704" s="8">
        <v>21.74</v>
      </c>
      <c r="V1704" s="15">
        <f t="shared" si="640"/>
        <v>437.2</v>
      </c>
      <c r="W1704" s="15">
        <f t="shared" si="641"/>
        <v>380.36399999999998</v>
      </c>
      <c r="X1704" s="15">
        <f t="shared" si="642"/>
        <v>38.0364</v>
      </c>
      <c r="Y1704" s="15">
        <f t="shared" si="643"/>
        <v>217.39999999999998</v>
      </c>
      <c r="Z1704" s="15">
        <f t="shared" si="644"/>
        <v>189.13799999999998</v>
      </c>
      <c r="AA1704" s="15">
        <f t="shared" si="645"/>
        <v>18.913799999999998</v>
      </c>
      <c r="AB1704" s="15">
        <f t="shared" si="646"/>
        <v>6.7</v>
      </c>
      <c r="AC1704" s="15">
        <f t="shared" si="647"/>
        <v>28.3</v>
      </c>
      <c r="AD1704" s="15">
        <f t="shared" si="648"/>
        <v>6.1</v>
      </c>
      <c r="AE1704" s="15">
        <f t="shared" si="649"/>
        <v>15.600000000000001</v>
      </c>
      <c r="AF1704" s="15">
        <f t="shared" si="650"/>
        <v>4.0999999999999996</v>
      </c>
      <c r="AG1704" s="15">
        <f t="shared" si="651"/>
        <v>509.87607069363543</v>
      </c>
      <c r="AH1704" s="15">
        <f t="shared" si="652"/>
        <v>50.987607069363541</v>
      </c>
      <c r="AI1704" s="8">
        <f t="shared" si="653"/>
        <v>0.43719999999999998</v>
      </c>
      <c r="AJ1704" s="8">
        <v>0.67</v>
      </c>
      <c r="AK1704" s="8">
        <v>2.83</v>
      </c>
      <c r="AL1704" s="8">
        <v>0.61</v>
      </c>
      <c r="AM1704" s="8">
        <v>1.56</v>
      </c>
      <c r="AN1704" s="8">
        <v>0.41</v>
      </c>
      <c r="AO1704" s="8">
        <f t="shared" si="654"/>
        <v>15.324794144556268</v>
      </c>
      <c r="AP1704" s="8">
        <f t="shared" si="655"/>
        <v>64.730100640439161</v>
      </c>
      <c r="AQ1704" s="8">
        <f t="shared" si="656"/>
        <v>13.952424519670631</v>
      </c>
      <c r="AR1704" s="8">
        <f t="shared" si="657"/>
        <v>35.681610247026541</v>
      </c>
      <c r="AS1704" s="8">
        <f t="shared" si="658"/>
        <v>9.3778591033851786</v>
      </c>
    </row>
    <row r="1705" spans="1:45" x14ac:dyDescent="0.35">
      <c r="A1705" s="25">
        <v>2018</v>
      </c>
      <c r="B1705" s="2">
        <v>16907</v>
      </c>
      <c r="C1705" s="25" t="s">
        <v>163</v>
      </c>
      <c r="D1705" s="17">
        <v>51</v>
      </c>
      <c r="E1705" s="18" t="s">
        <v>69</v>
      </c>
      <c r="F1705" s="20" t="s">
        <v>156</v>
      </c>
      <c r="G1705" s="22">
        <v>3</v>
      </c>
      <c r="H1705" s="2">
        <v>266</v>
      </c>
      <c r="I1705" s="2">
        <f t="shared" si="636"/>
        <v>124</v>
      </c>
      <c r="J1705" s="2">
        <v>2</v>
      </c>
      <c r="K1705" s="2">
        <v>24</v>
      </c>
      <c r="L1705" s="8">
        <f t="shared" si="637"/>
        <v>60.96</v>
      </c>
      <c r="M1705" s="8">
        <v>13.71</v>
      </c>
      <c r="N1705" s="8">
        <v>3.19</v>
      </c>
      <c r="O1705" s="8">
        <f t="shared" si="638"/>
        <v>28.712997499999997</v>
      </c>
      <c r="P1705" s="8">
        <f t="shared" si="635"/>
        <v>41.018567857142848</v>
      </c>
      <c r="Q1705" s="8">
        <f t="shared" si="639"/>
        <v>2758.4986883928564</v>
      </c>
      <c r="R1705" s="8">
        <v>30</v>
      </c>
      <c r="S1705" s="8">
        <v>7.72</v>
      </c>
      <c r="T1705" s="8">
        <v>44.08</v>
      </c>
      <c r="U1705" s="8">
        <v>21.1</v>
      </c>
      <c r="V1705" s="15">
        <f t="shared" si="640"/>
        <v>440.79999999999995</v>
      </c>
      <c r="W1705" s="15">
        <f t="shared" si="641"/>
        <v>383.49599999999998</v>
      </c>
      <c r="X1705" s="15">
        <f t="shared" si="642"/>
        <v>38.349599999999995</v>
      </c>
      <c r="Y1705" s="15">
        <f t="shared" si="643"/>
        <v>211</v>
      </c>
      <c r="Z1705" s="15">
        <f t="shared" si="644"/>
        <v>183.57</v>
      </c>
      <c r="AA1705" s="15">
        <f t="shared" si="645"/>
        <v>18.356999999999999</v>
      </c>
      <c r="AB1705" s="15">
        <f t="shared" si="646"/>
        <v>6.8999999999999995</v>
      </c>
      <c r="AC1705" s="15">
        <f t="shared" si="647"/>
        <v>28.700000000000003</v>
      </c>
      <c r="AD1705" s="15">
        <f t="shared" si="648"/>
        <v>6.4</v>
      </c>
      <c r="AE1705" s="15">
        <f t="shared" si="649"/>
        <v>15.9</v>
      </c>
      <c r="AF1705" s="15">
        <f t="shared" si="650"/>
        <v>4.2</v>
      </c>
      <c r="AG1705" s="15">
        <f t="shared" si="651"/>
        <v>510.5685463063208</v>
      </c>
      <c r="AH1705" s="15">
        <f t="shared" si="652"/>
        <v>51.056854630632081</v>
      </c>
      <c r="AI1705" s="8">
        <f t="shared" si="653"/>
        <v>0.44079999999999997</v>
      </c>
      <c r="AJ1705" s="8">
        <v>0.69</v>
      </c>
      <c r="AK1705" s="8">
        <v>2.87</v>
      </c>
      <c r="AL1705" s="8">
        <v>0.64</v>
      </c>
      <c r="AM1705" s="8">
        <v>1.59</v>
      </c>
      <c r="AN1705" s="8">
        <v>0.42</v>
      </c>
      <c r="AO1705" s="8">
        <f t="shared" si="654"/>
        <v>15.653357531760436</v>
      </c>
      <c r="AP1705" s="8">
        <f t="shared" si="655"/>
        <v>65.108892921960077</v>
      </c>
      <c r="AQ1705" s="8">
        <f t="shared" si="656"/>
        <v>14.519056261343014</v>
      </c>
      <c r="AR1705" s="8">
        <f t="shared" si="657"/>
        <v>36.070780399274049</v>
      </c>
      <c r="AS1705" s="8">
        <f t="shared" si="658"/>
        <v>9.5281306715063536</v>
      </c>
    </row>
    <row r="1706" spans="1:45" x14ac:dyDescent="0.35">
      <c r="A1706" s="25">
        <v>2018</v>
      </c>
      <c r="B1706" s="2">
        <v>16908</v>
      </c>
      <c r="C1706" s="25" t="s">
        <v>163</v>
      </c>
      <c r="D1706" s="17">
        <v>117</v>
      </c>
      <c r="E1706" s="18" t="s">
        <v>154</v>
      </c>
      <c r="F1706" s="20" t="s">
        <v>156</v>
      </c>
      <c r="G1706" s="22">
        <v>3</v>
      </c>
      <c r="H1706" s="2">
        <v>264</v>
      </c>
      <c r="I1706" s="2">
        <f t="shared" si="636"/>
        <v>122</v>
      </c>
      <c r="J1706" s="2">
        <v>2</v>
      </c>
      <c r="K1706" s="2">
        <v>39</v>
      </c>
      <c r="L1706" s="8">
        <f t="shared" si="637"/>
        <v>99.06</v>
      </c>
      <c r="M1706" s="8">
        <v>13.25</v>
      </c>
      <c r="N1706" s="8">
        <v>3.97</v>
      </c>
      <c r="O1706" s="8">
        <f t="shared" si="638"/>
        <v>35.924221982758624</v>
      </c>
      <c r="P1706" s="8">
        <f t="shared" si="635"/>
        <v>35.924221982758624</v>
      </c>
      <c r="Q1706" s="8">
        <f t="shared" si="639"/>
        <v>2415.9039283405173</v>
      </c>
      <c r="R1706" s="8"/>
      <c r="S1706" s="8">
        <v>7.92</v>
      </c>
      <c r="T1706" s="8">
        <v>43.66</v>
      </c>
      <c r="U1706" s="8">
        <v>21.95</v>
      </c>
      <c r="V1706" s="15">
        <f t="shared" si="640"/>
        <v>436.59999999999997</v>
      </c>
      <c r="W1706" s="15">
        <f t="shared" si="641"/>
        <v>379.84199999999998</v>
      </c>
      <c r="X1706" s="15">
        <f t="shared" si="642"/>
        <v>37.984200000000001</v>
      </c>
      <c r="Y1706" s="15">
        <f t="shared" si="643"/>
        <v>219.5</v>
      </c>
      <c r="Z1706" s="15">
        <f t="shared" si="644"/>
        <v>190.965</v>
      </c>
      <c r="AA1706" s="15">
        <f t="shared" si="645"/>
        <v>19.096499999999999</v>
      </c>
      <c r="AB1706" s="15">
        <f t="shared" si="646"/>
        <v>6.8000000000000007</v>
      </c>
      <c r="AC1706" s="15">
        <f t="shared" si="647"/>
        <v>28.3</v>
      </c>
      <c r="AD1706" s="15">
        <f t="shared" si="648"/>
        <v>6.2</v>
      </c>
      <c r="AE1706" s="15">
        <f t="shared" si="649"/>
        <v>15.700000000000001</v>
      </c>
      <c r="AF1706" s="15">
        <f t="shared" si="650"/>
        <v>4</v>
      </c>
      <c r="AG1706" s="15">
        <f t="shared" si="651"/>
        <v>510.32617764427351</v>
      </c>
      <c r="AH1706" s="15">
        <f t="shared" si="652"/>
        <v>51.03261776442735</v>
      </c>
      <c r="AI1706" s="8">
        <f t="shared" si="653"/>
        <v>0.43659999999999999</v>
      </c>
      <c r="AJ1706" s="8">
        <v>0.68</v>
      </c>
      <c r="AK1706" s="8">
        <v>2.83</v>
      </c>
      <c r="AL1706" s="8">
        <v>0.62</v>
      </c>
      <c r="AM1706" s="8">
        <v>1.57</v>
      </c>
      <c r="AN1706" s="8">
        <v>0.4</v>
      </c>
      <c r="AO1706" s="8">
        <f t="shared" si="654"/>
        <v>15.574896930829135</v>
      </c>
      <c r="AP1706" s="8">
        <f t="shared" si="655"/>
        <v>64.819056344480074</v>
      </c>
      <c r="AQ1706" s="8">
        <f t="shared" si="656"/>
        <v>14.200641319285388</v>
      </c>
      <c r="AR1706" s="8">
        <f t="shared" si="657"/>
        <v>35.95968850206139</v>
      </c>
      <c r="AS1706" s="8">
        <f t="shared" si="658"/>
        <v>9.1617040769583138</v>
      </c>
    </row>
    <row r="1707" spans="1:45" x14ac:dyDescent="0.35">
      <c r="A1707" s="25">
        <v>2018</v>
      </c>
      <c r="B1707" s="2">
        <v>16909</v>
      </c>
      <c r="C1707" s="25" t="s">
        <v>163</v>
      </c>
      <c r="D1707" s="17">
        <v>119</v>
      </c>
      <c r="E1707" s="18" t="s">
        <v>120</v>
      </c>
      <c r="F1707" s="20" t="s">
        <v>156</v>
      </c>
      <c r="G1707" s="22">
        <v>3</v>
      </c>
      <c r="H1707" s="2">
        <v>267</v>
      </c>
      <c r="I1707" s="2">
        <f t="shared" si="636"/>
        <v>125</v>
      </c>
      <c r="J1707" s="2">
        <v>2</v>
      </c>
      <c r="K1707" s="2">
        <v>40</v>
      </c>
      <c r="L1707" s="8">
        <f t="shared" si="637"/>
        <v>101.6</v>
      </c>
      <c r="M1707" s="8">
        <v>14.23</v>
      </c>
      <c r="N1707" s="8">
        <v>3.53</v>
      </c>
      <c r="O1707" s="8">
        <f t="shared" si="638"/>
        <v>31.581844913793095</v>
      </c>
      <c r="P1707" s="8">
        <f t="shared" si="635"/>
        <v>31.581844913793095</v>
      </c>
      <c r="Q1707" s="8">
        <f t="shared" si="639"/>
        <v>2123.8790704525854</v>
      </c>
      <c r="R1707" s="8"/>
      <c r="S1707" s="8">
        <v>8.57</v>
      </c>
      <c r="T1707" s="8">
        <v>42.49</v>
      </c>
      <c r="U1707" s="8">
        <v>22.16</v>
      </c>
      <c r="V1707" s="15">
        <f t="shared" si="640"/>
        <v>424.90000000000003</v>
      </c>
      <c r="W1707" s="15">
        <f t="shared" si="641"/>
        <v>369.66300000000001</v>
      </c>
      <c r="X1707" s="15">
        <f t="shared" si="642"/>
        <v>36.966300000000004</v>
      </c>
      <c r="Y1707" s="15">
        <f t="shared" si="643"/>
        <v>221.6</v>
      </c>
      <c r="Z1707" s="15">
        <f t="shared" si="644"/>
        <v>192.792</v>
      </c>
      <c r="AA1707" s="15">
        <f t="shared" si="645"/>
        <v>19.279199999999999</v>
      </c>
      <c r="AB1707" s="15">
        <f t="shared" si="646"/>
        <v>6.6000000000000005</v>
      </c>
      <c r="AC1707" s="15">
        <f t="shared" si="647"/>
        <v>27.9</v>
      </c>
      <c r="AD1707" s="15">
        <f t="shared" si="648"/>
        <v>6.1</v>
      </c>
      <c r="AE1707" s="15">
        <f t="shared" si="649"/>
        <v>15.3</v>
      </c>
      <c r="AF1707" s="15">
        <f t="shared" si="650"/>
        <v>4.0999999999999996</v>
      </c>
      <c r="AG1707" s="15">
        <f t="shared" si="651"/>
        <v>497.77456206535635</v>
      </c>
      <c r="AH1707" s="15">
        <f t="shared" si="652"/>
        <v>49.777456206535632</v>
      </c>
      <c r="AI1707" s="8">
        <f t="shared" si="653"/>
        <v>0.42490000000000006</v>
      </c>
      <c r="AJ1707" s="8">
        <v>0.66</v>
      </c>
      <c r="AK1707" s="8">
        <v>2.79</v>
      </c>
      <c r="AL1707" s="8">
        <v>0.61</v>
      </c>
      <c r="AM1707" s="8">
        <v>1.53</v>
      </c>
      <c r="AN1707" s="8">
        <v>0.41</v>
      </c>
      <c r="AO1707" s="8">
        <f t="shared" si="654"/>
        <v>15.5330666039068</v>
      </c>
      <c r="AP1707" s="8">
        <f t="shared" si="655"/>
        <v>65.662508825606011</v>
      </c>
      <c r="AQ1707" s="8">
        <f t="shared" si="656"/>
        <v>14.356319133913859</v>
      </c>
      <c r="AR1707" s="8">
        <f t="shared" si="657"/>
        <v>36.008472581783948</v>
      </c>
      <c r="AS1707" s="8">
        <f t="shared" si="658"/>
        <v>9.6493292539421027</v>
      </c>
    </row>
    <row r="1708" spans="1:45" x14ac:dyDescent="0.35">
      <c r="A1708" s="25">
        <v>2018</v>
      </c>
      <c r="B1708" s="2">
        <v>16910</v>
      </c>
      <c r="C1708" s="25" t="s">
        <v>163</v>
      </c>
      <c r="D1708" s="17">
        <v>36</v>
      </c>
      <c r="E1708" s="18" t="s">
        <v>129</v>
      </c>
      <c r="F1708" s="20" t="s">
        <v>156</v>
      </c>
      <c r="G1708" s="22">
        <v>3</v>
      </c>
      <c r="H1708" s="2">
        <v>265</v>
      </c>
      <c r="I1708" s="2">
        <f t="shared" si="636"/>
        <v>123</v>
      </c>
      <c r="J1708" s="2">
        <v>2</v>
      </c>
      <c r="K1708" s="2">
        <v>43</v>
      </c>
      <c r="L1708" s="8">
        <f t="shared" si="637"/>
        <v>109.22</v>
      </c>
      <c r="M1708" s="8">
        <v>13.28</v>
      </c>
      <c r="N1708" s="8">
        <v>5.07</v>
      </c>
      <c r="O1708" s="8">
        <f t="shared" si="638"/>
        <v>45.862171034482763</v>
      </c>
      <c r="P1708" s="8">
        <f t="shared" si="635"/>
        <v>45.862171034482763</v>
      </c>
      <c r="Q1708" s="8">
        <f t="shared" si="639"/>
        <v>3084.2310020689656</v>
      </c>
      <c r="R1708" s="8"/>
      <c r="S1708" s="8">
        <v>9.02</v>
      </c>
      <c r="T1708" s="8">
        <v>42.47</v>
      </c>
      <c r="U1708" s="8">
        <v>22.1</v>
      </c>
      <c r="V1708" s="15">
        <f t="shared" si="640"/>
        <v>424.7</v>
      </c>
      <c r="W1708" s="15">
        <f t="shared" si="641"/>
        <v>369.48899999999998</v>
      </c>
      <c r="X1708" s="15">
        <f t="shared" si="642"/>
        <v>36.948899999999995</v>
      </c>
      <c r="Y1708" s="15">
        <f t="shared" si="643"/>
        <v>221</v>
      </c>
      <c r="Z1708" s="15">
        <f t="shared" si="644"/>
        <v>192.27</v>
      </c>
      <c r="AA1708" s="15">
        <f t="shared" si="645"/>
        <v>19.227</v>
      </c>
      <c r="AB1708" s="15">
        <f t="shared" si="646"/>
        <v>6.6000000000000005</v>
      </c>
      <c r="AC1708" s="15">
        <f t="shared" si="647"/>
        <v>27.9</v>
      </c>
      <c r="AD1708" s="15">
        <f t="shared" si="648"/>
        <v>6.1</v>
      </c>
      <c r="AE1708" s="15">
        <f t="shared" si="649"/>
        <v>15.4</v>
      </c>
      <c r="AF1708" s="15">
        <f t="shared" si="650"/>
        <v>4.2</v>
      </c>
      <c r="AG1708" s="15">
        <f t="shared" si="651"/>
        <v>497.21872192548182</v>
      </c>
      <c r="AH1708" s="15">
        <f t="shared" si="652"/>
        <v>49.721872192548183</v>
      </c>
      <c r="AI1708" s="8">
        <f t="shared" si="653"/>
        <v>0.42469999999999997</v>
      </c>
      <c r="AJ1708" s="8">
        <v>0.66</v>
      </c>
      <c r="AK1708" s="8">
        <v>2.79</v>
      </c>
      <c r="AL1708" s="8">
        <v>0.61</v>
      </c>
      <c r="AM1708" s="8">
        <v>1.54</v>
      </c>
      <c r="AN1708" s="8">
        <v>0.42</v>
      </c>
      <c r="AO1708" s="8">
        <f t="shared" si="654"/>
        <v>15.540381445726398</v>
      </c>
      <c r="AP1708" s="8">
        <f t="shared" si="655"/>
        <v>65.693430656934311</v>
      </c>
      <c r="AQ1708" s="8">
        <f t="shared" si="656"/>
        <v>14.363079821050153</v>
      </c>
      <c r="AR1708" s="8">
        <f t="shared" si="657"/>
        <v>36.260890040028258</v>
      </c>
      <c r="AS1708" s="8">
        <f t="shared" si="658"/>
        <v>9.8893336472804343</v>
      </c>
    </row>
    <row r="1709" spans="1:45" x14ac:dyDescent="0.35">
      <c r="A1709" s="25">
        <v>2018</v>
      </c>
      <c r="B1709" s="2">
        <v>16911</v>
      </c>
      <c r="C1709" s="25" t="s">
        <v>163</v>
      </c>
      <c r="D1709" s="17">
        <v>79</v>
      </c>
      <c r="E1709" s="18" t="s">
        <v>151</v>
      </c>
      <c r="F1709" s="20" t="s">
        <v>156</v>
      </c>
      <c r="G1709" s="22">
        <v>3</v>
      </c>
      <c r="H1709" s="2">
        <v>265</v>
      </c>
      <c r="I1709" s="2">
        <f t="shared" si="636"/>
        <v>123</v>
      </c>
      <c r="J1709" s="2">
        <v>1</v>
      </c>
      <c r="K1709" s="2">
        <v>28</v>
      </c>
      <c r="L1709" s="8">
        <f t="shared" si="637"/>
        <v>71.12</v>
      </c>
      <c r="M1709" s="8">
        <v>13.34</v>
      </c>
      <c r="N1709" s="8">
        <v>5.68</v>
      </c>
      <c r="O1709" s="8">
        <f t="shared" si="638"/>
        <v>51.344555862068965</v>
      </c>
      <c r="P1709" s="8">
        <f t="shared" si="635"/>
        <v>51.344555862068965</v>
      </c>
      <c r="Q1709" s="8">
        <f t="shared" si="639"/>
        <v>3452.921381724138</v>
      </c>
      <c r="R1709" s="8"/>
      <c r="S1709" s="8">
        <v>8.73</v>
      </c>
      <c r="T1709" s="8">
        <v>42.91</v>
      </c>
      <c r="U1709" s="8">
        <v>21.23</v>
      </c>
      <c r="V1709" s="15">
        <f t="shared" si="640"/>
        <v>429.09999999999997</v>
      </c>
      <c r="W1709" s="15">
        <f t="shared" si="641"/>
        <v>373.31699999999995</v>
      </c>
      <c r="X1709" s="15">
        <f t="shared" si="642"/>
        <v>37.331699999999998</v>
      </c>
      <c r="Y1709" s="15">
        <f t="shared" si="643"/>
        <v>212.3</v>
      </c>
      <c r="Z1709" s="15">
        <f t="shared" si="644"/>
        <v>184.70100000000002</v>
      </c>
      <c r="AA1709" s="15">
        <f t="shared" si="645"/>
        <v>18.470100000000002</v>
      </c>
      <c r="AB1709" s="15">
        <f t="shared" si="646"/>
        <v>6.4</v>
      </c>
      <c r="AC1709" s="15">
        <f t="shared" si="647"/>
        <v>28</v>
      </c>
      <c r="AD1709" s="15">
        <f t="shared" si="648"/>
        <v>6</v>
      </c>
      <c r="AE1709" s="15">
        <f t="shared" si="649"/>
        <v>15.8</v>
      </c>
      <c r="AF1709" s="15">
        <f t="shared" si="650"/>
        <v>4.2</v>
      </c>
      <c r="AG1709" s="15">
        <f t="shared" si="651"/>
        <v>497.70617629371174</v>
      </c>
      <c r="AH1709" s="15">
        <f t="shared" si="652"/>
        <v>49.770617629371174</v>
      </c>
      <c r="AI1709" s="8">
        <f t="shared" si="653"/>
        <v>0.42909999999999998</v>
      </c>
      <c r="AJ1709" s="8">
        <v>0.64</v>
      </c>
      <c r="AK1709" s="8">
        <v>2.8</v>
      </c>
      <c r="AL1709" s="8">
        <v>0.6</v>
      </c>
      <c r="AM1709" s="8">
        <v>1.58</v>
      </c>
      <c r="AN1709" s="8">
        <v>0.42</v>
      </c>
      <c r="AO1709" s="8">
        <f t="shared" si="654"/>
        <v>14.91493824283384</v>
      </c>
      <c r="AP1709" s="8">
        <f t="shared" si="655"/>
        <v>65.252854812398041</v>
      </c>
      <c r="AQ1709" s="8">
        <f t="shared" si="656"/>
        <v>13.982754602656724</v>
      </c>
      <c r="AR1709" s="8">
        <f t="shared" si="657"/>
        <v>36.821253786996039</v>
      </c>
      <c r="AS1709" s="8">
        <f t="shared" si="658"/>
        <v>9.7879282218597066</v>
      </c>
    </row>
    <row r="1710" spans="1:45" x14ac:dyDescent="0.35">
      <c r="A1710" s="25">
        <v>2018</v>
      </c>
      <c r="B1710" s="2">
        <v>16912</v>
      </c>
      <c r="C1710" s="25" t="s">
        <v>163</v>
      </c>
      <c r="D1710" s="17">
        <v>24</v>
      </c>
      <c r="E1710" s="18" t="s">
        <v>50</v>
      </c>
      <c r="F1710" s="20" t="s">
        <v>156</v>
      </c>
      <c r="G1710" s="22">
        <v>3</v>
      </c>
      <c r="H1710" s="2">
        <v>265</v>
      </c>
      <c r="I1710" s="2">
        <f t="shared" si="636"/>
        <v>123</v>
      </c>
      <c r="J1710" s="2">
        <v>2</v>
      </c>
      <c r="K1710" s="2">
        <v>37</v>
      </c>
      <c r="L1710" s="8">
        <f t="shared" si="637"/>
        <v>93.98</v>
      </c>
      <c r="M1710" s="8">
        <v>13.52</v>
      </c>
      <c r="N1710" s="8">
        <v>5.29</v>
      </c>
      <c r="O1710" s="8">
        <f t="shared" si="638"/>
        <v>47.719813103448281</v>
      </c>
      <c r="P1710" s="8">
        <f t="shared" si="635"/>
        <v>47.719813103448281</v>
      </c>
      <c r="Q1710" s="8">
        <f t="shared" si="639"/>
        <v>3209.1574312068969</v>
      </c>
      <c r="R1710" s="8"/>
      <c r="S1710" s="8">
        <v>9.2799999999999994</v>
      </c>
      <c r="T1710" s="8">
        <v>42.99</v>
      </c>
      <c r="U1710" s="8">
        <v>22.51</v>
      </c>
      <c r="V1710" s="15">
        <f t="shared" si="640"/>
        <v>429.90000000000003</v>
      </c>
      <c r="W1710" s="15">
        <f t="shared" si="641"/>
        <v>374.01300000000003</v>
      </c>
      <c r="X1710" s="15">
        <f t="shared" si="642"/>
        <v>37.401300000000006</v>
      </c>
      <c r="Y1710" s="15">
        <f t="shared" si="643"/>
        <v>225.10000000000002</v>
      </c>
      <c r="Z1710" s="15">
        <f t="shared" si="644"/>
        <v>195.83700000000002</v>
      </c>
      <c r="AA1710" s="15">
        <f t="shared" si="645"/>
        <v>19.5837</v>
      </c>
      <c r="AB1710" s="15">
        <f t="shared" si="646"/>
        <v>6.6000000000000005</v>
      </c>
      <c r="AC1710" s="15">
        <f t="shared" si="647"/>
        <v>28.3</v>
      </c>
      <c r="AD1710" s="15">
        <f t="shared" si="648"/>
        <v>6.1</v>
      </c>
      <c r="AE1710" s="15">
        <f t="shared" si="649"/>
        <v>15.700000000000001</v>
      </c>
      <c r="AF1710" s="15">
        <f t="shared" si="650"/>
        <v>4.0999999999999996</v>
      </c>
      <c r="AG1710" s="15">
        <f t="shared" si="651"/>
        <v>505.5391376688774</v>
      </c>
      <c r="AH1710" s="15">
        <f t="shared" si="652"/>
        <v>50.553913766887739</v>
      </c>
      <c r="AI1710" s="8">
        <f t="shared" si="653"/>
        <v>0.42990000000000006</v>
      </c>
      <c r="AJ1710" s="8">
        <v>0.66</v>
      </c>
      <c r="AK1710" s="8">
        <v>2.83</v>
      </c>
      <c r="AL1710" s="8">
        <v>0.61</v>
      </c>
      <c r="AM1710" s="8">
        <v>1.57</v>
      </c>
      <c r="AN1710" s="8">
        <v>0.41</v>
      </c>
      <c r="AO1710" s="8">
        <f t="shared" si="654"/>
        <v>15.352407536636425</v>
      </c>
      <c r="AP1710" s="8">
        <f t="shared" si="655"/>
        <v>65.829262619213765</v>
      </c>
      <c r="AQ1710" s="8">
        <f t="shared" si="656"/>
        <v>14.189346359618513</v>
      </c>
      <c r="AR1710" s="8">
        <f t="shared" si="657"/>
        <v>36.520120958362405</v>
      </c>
      <c r="AS1710" s="8">
        <f t="shared" si="658"/>
        <v>9.5371016515468696</v>
      </c>
    </row>
    <row r="1711" spans="1:45" x14ac:dyDescent="0.35">
      <c r="A1711" s="25">
        <v>2018</v>
      </c>
      <c r="B1711" s="2">
        <v>16913</v>
      </c>
      <c r="C1711" s="25" t="s">
        <v>163</v>
      </c>
      <c r="D1711" s="17">
        <v>78</v>
      </c>
      <c r="E1711" s="18" t="s">
        <v>97</v>
      </c>
      <c r="F1711" s="20" t="s">
        <v>156</v>
      </c>
      <c r="G1711" s="22">
        <v>3</v>
      </c>
      <c r="H1711" s="2">
        <v>275</v>
      </c>
      <c r="I1711" s="2">
        <f t="shared" si="636"/>
        <v>133</v>
      </c>
      <c r="J1711" s="2">
        <v>3</v>
      </c>
      <c r="K1711" s="2">
        <v>48</v>
      </c>
      <c r="L1711" s="8">
        <f t="shared" si="637"/>
        <v>121.92</v>
      </c>
      <c r="M1711" s="8">
        <v>13.78</v>
      </c>
      <c r="N1711" s="8">
        <v>5.74</v>
      </c>
      <c r="O1711" s="8">
        <f t="shared" si="638"/>
        <v>51.623481724137939</v>
      </c>
      <c r="P1711" s="8">
        <f t="shared" si="635"/>
        <v>51.623481724137939</v>
      </c>
      <c r="Q1711" s="8">
        <f t="shared" si="639"/>
        <v>3471.6791459482765</v>
      </c>
      <c r="R1711" s="8"/>
      <c r="S1711" s="8">
        <v>9.14</v>
      </c>
      <c r="T1711" s="8">
        <v>43.54</v>
      </c>
      <c r="U1711" s="8">
        <v>21.63</v>
      </c>
      <c r="V1711" s="15">
        <f t="shared" si="640"/>
        <v>435.4</v>
      </c>
      <c r="W1711" s="15">
        <f t="shared" si="641"/>
        <v>378.798</v>
      </c>
      <c r="X1711" s="15">
        <f t="shared" si="642"/>
        <v>37.879800000000003</v>
      </c>
      <c r="Y1711" s="15">
        <f t="shared" si="643"/>
        <v>216.29999999999998</v>
      </c>
      <c r="Z1711" s="15">
        <f t="shared" si="644"/>
        <v>188.18099999999998</v>
      </c>
      <c r="AA1711" s="15">
        <f t="shared" si="645"/>
        <v>18.818099999999998</v>
      </c>
      <c r="AB1711" s="15">
        <f t="shared" si="646"/>
        <v>6.5</v>
      </c>
      <c r="AC1711" s="15">
        <f t="shared" si="647"/>
        <v>28.3</v>
      </c>
      <c r="AD1711" s="15">
        <f t="shared" si="648"/>
        <v>6.1</v>
      </c>
      <c r="AE1711" s="15">
        <f t="shared" si="649"/>
        <v>15.8</v>
      </c>
      <c r="AF1711" s="15">
        <f t="shared" si="650"/>
        <v>4.0999999999999996</v>
      </c>
      <c r="AG1711" s="15">
        <f t="shared" si="651"/>
        <v>507.17827067577764</v>
      </c>
      <c r="AH1711" s="15">
        <f t="shared" si="652"/>
        <v>50.717827067577765</v>
      </c>
      <c r="AI1711" s="8">
        <f t="shared" si="653"/>
        <v>0.43539999999999995</v>
      </c>
      <c r="AJ1711" s="8">
        <v>0.65</v>
      </c>
      <c r="AK1711" s="8">
        <v>2.83</v>
      </c>
      <c r="AL1711" s="8">
        <v>0.61</v>
      </c>
      <c r="AM1711" s="8">
        <v>1.58</v>
      </c>
      <c r="AN1711" s="8">
        <v>0.41</v>
      </c>
      <c r="AO1711" s="8">
        <f t="shared" si="654"/>
        <v>14.928801102434544</v>
      </c>
      <c r="AP1711" s="8">
        <f t="shared" si="655"/>
        <v>64.997703261368869</v>
      </c>
      <c r="AQ1711" s="8">
        <f t="shared" si="656"/>
        <v>14.010105649977033</v>
      </c>
      <c r="AR1711" s="8">
        <f t="shared" si="657"/>
        <v>36.288470372071664</v>
      </c>
      <c r="AS1711" s="8">
        <f t="shared" si="658"/>
        <v>9.4166283876894816</v>
      </c>
    </row>
    <row r="1712" spans="1:45" x14ac:dyDescent="0.35">
      <c r="A1712" s="25">
        <v>2018</v>
      </c>
      <c r="B1712" s="2">
        <v>16914</v>
      </c>
      <c r="C1712" s="25" t="s">
        <v>163</v>
      </c>
      <c r="D1712" s="17">
        <v>42</v>
      </c>
      <c r="E1712" s="18" t="s">
        <v>102</v>
      </c>
      <c r="F1712" s="20" t="s">
        <v>156</v>
      </c>
      <c r="G1712" s="22">
        <v>3</v>
      </c>
      <c r="H1712" s="2">
        <v>275</v>
      </c>
      <c r="I1712" s="2">
        <f t="shared" si="636"/>
        <v>133</v>
      </c>
      <c r="J1712" s="2">
        <v>3</v>
      </c>
      <c r="K1712" s="2">
        <v>45</v>
      </c>
      <c r="L1712" s="8">
        <f t="shared" si="637"/>
        <v>114.3</v>
      </c>
      <c r="M1712" s="8">
        <v>14.29</v>
      </c>
      <c r="N1712" s="8">
        <v>4.4400000000000004</v>
      </c>
      <c r="O1712" s="8">
        <f t="shared" si="638"/>
        <v>39.695552068965526</v>
      </c>
      <c r="P1712" s="8">
        <f t="shared" si="635"/>
        <v>39.695552068965526</v>
      </c>
      <c r="Q1712" s="8">
        <f t="shared" si="639"/>
        <v>2669.5258766379316</v>
      </c>
      <c r="R1712" s="8"/>
      <c r="S1712" s="8">
        <v>7.96</v>
      </c>
      <c r="T1712" s="8">
        <v>45.34</v>
      </c>
      <c r="U1712" s="8">
        <v>21.03</v>
      </c>
      <c r="V1712" s="15">
        <f t="shared" si="640"/>
        <v>453.40000000000003</v>
      </c>
      <c r="W1712" s="15">
        <f t="shared" si="641"/>
        <v>394.45800000000003</v>
      </c>
      <c r="X1712" s="15">
        <f t="shared" si="642"/>
        <v>39.445800000000006</v>
      </c>
      <c r="Y1712" s="15">
        <f t="shared" si="643"/>
        <v>210.3</v>
      </c>
      <c r="Z1712" s="15">
        <f t="shared" si="644"/>
        <v>182.96100000000001</v>
      </c>
      <c r="AA1712" s="15">
        <f t="shared" si="645"/>
        <v>18.296100000000003</v>
      </c>
      <c r="AB1712" s="15">
        <f t="shared" si="646"/>
        <v>7</v>
      </c>
      <c r="AC1712" s="15">
        <f t="shared" si="647"/>
        <v>29.3</v>
      </c>
      <c r="AD1712" s="15">
        <f t="shared" si="648"/>
        <v>6.3</v>
      </c>
      <c r="AE1712" s="15">
        <f t="shared" si="649"/>
        <v>16.200000000000003</v>
      </c>
      <c r="AF1712" s="15">
        <f t="shared" si="650"/>
        <v>4.0999999999999996</v>
      </c>
      <c r="AG1712" s="15">
        <f t="shared" si="651"/>
        <v>524.7713948197993</v>
      </c>
      <c r="AH1712" s="15">
        <f t="shared" si="652"/>
        <v>52.477139481979933</v>
      </c>
      <c r="AI1712" s="8">
        <f t="shared" si="653"/>
        <v>0.45340000000000003</v>
      </c>
      <c r="AJ1712" s="8">
        <v>0.7</v>
      </c>
      <c r="AK1712" s="8">
        <v>2.93</v>
      </c>
      <c r="AL1712" s="8">
        <v>0.63</v>
      </c>
      <c r="AM1712" s="8">
        <v>1.62</v>
      </c>
      <c r="AN1712" s="8">
        <v>0.41</v>
      </c>
      <c r="AO1712" s="8">
        <f t="shared" si="654"/>
        <v>15.438906043228936</v>
      </c>
      <c r="AP1712" s="8">
        <f t="shared" si="655"/>
        <v>64.622849580943978</v>
      </c>
      <c r="AQ1712" s="8">
        <f t="shared" si="656"/>
        <v>13.895015438906041</v>
      </c>
      <c r="AR1712" s="8">
        <f t="shared" si="657"/>
        <v>35.730039700044117</v>
      </c>
      <c r="AS1712" s="8">
        <f t="shared" si="658"/>
        <v>9.0427878253198042</v>
      </c>
    </row>
    <row r="1713" spans="1:45" x14ac:dyDescent="0.35">
      <c r="A1713" s="25">
        <v>2018</v>
      </c>
      <c r="B1713" s="2">
        <v>16915</v>
      </c>
      <c r="C1713" s="25" t="s">
        <v>163</v>
      </c>
      <c r="D1713" s="17">
        <v>108</v>
      </c>
      <c r="E1713" s="18" t="s">
        <v>155</v>
      </c>
      <c r="F1713" s="20" t="s">
        <v>156</v>
      </c>
      <c r="G1713" s="22">
        <v>3</v>
      </c>
      <c r="H1713" s="2">
        <v>266</v>
      </c>
      <c r="I1713" s="2">
        <f t="shared" si="636"/>
        <v>124</v>
      </c>
      <c r="J1713" s="2">
        <v>1</v>
      </c>
      <c r="K1713" s="2">
        <v>40</v>
      </c>
      <c r="L1713" s="8">
        <f t="shared" si="637"/>
        <v>101.6</v>
      </c>
      <c r="M1713" s="8">
        <v>13.92</v>
      </c>
      <c r="N1713" s="8">
        <v>5.67</v>
      </c>
      <c r="O1713" s="8">
        <f t="shared" si="638"/>
        <v>50.911125517241373</v>
      </c>
      <c r="P1713" s="8">
        <f t="shared" si="635"/>
        <v>50.911125517241373</v>
      </c>
      <c r="Q1713" s="8">
        <f t="shared" si="639"/>
        <v>3423.7731910344824</v>
      </c>
      <c r="R1713" s="8"/>
      <c r="S1713" s="8">
        <v>8.56</v>
      </c>
      <c r="T1713" s="8">
        <v>43.16</v>
      </c>
      <c r="U1713" s="8">
        <v>22.06</v>
      </c>
      <c r="V1713" s="15">
        <f t="shared" si="640"/>
        <v>431.59999999999997</v>
      </c>
      <c r="W1713" s="15">
        <f t="shared" si="641"/>
        <v>375.49199999999996</v>
      </c>
      <c r="X1713" s="15">
        <f t="shared" si="642"/>
        <v>37.549199999999999</v>
      </c>
      <c r="Y1713" s="15">
        <f t="shared" si="643"/>
        <v>220.6</v>
      </c>
      <c r="Z1713" s="15">
        <f t="shared" si="644"/>
        <v>191.922</v>
      </c>
      <c r="AA1713" s="15">
        <f t="shared" si="645"/>
        <v>19.1922</v>
      </c>
      <c r="AB1713" s="15">
        <f t="shared" si="646"/>
        <v>6.6000000000000005</v>
      </c>
      <c r="AC1713" s="15">
        <f t="shared" si="647"/>
        <v>28.3</v>
      </c>
      <c r="AD1713" s="15">
        <f t="shared" si="648"/>
        <v>6.1</v>
      </c>
      <c r="AE1713" s="15">
        <f t="shared" si="649"/>
        <v>15.700000000000001</v>
      </c>
      <c r="AF1713" s="15">
        <f t="shared" si="650"/>
        <v>4</v>
      </c>
      <c r="AG1713" s="15">
        <f t="shared" si="651"/>
        <v>505.0793094984266</v>
      </c>
      <c r="AH1713" s="15">
        <f t="shared" si="652"/>
        <v>50.50793094984266</v>
      </c>
      <c r="AI1713" s="8">
        <f t="shared" si="653"/>
        <v>0.43159999999999998</v>
      </c>
      <c r="AJ1713" s="8">
        <v>0.66</v>
      </c>
      <c r="AK1713" s="8">
        <v>2.83</v>
      </c>
      <c r="AL1713" s="8">
        <v>0.61</v>
      </c>
      <c r="AM1713" s="8">
        <v>1.57</v>
      </c>
      <c r="AN1713" s="8">
        <v>0.4</v>
      </c>
      <c r="AO1713" s="8">
        <f t="shared" si="654"/>
        <v>15.291936978683969</v>
      </c>
      <c r="AP1713" s="8">
        <f t="shared" si="655"/>
        <v>65.569972196478219</v>
      </c>
      <c r="AQ1713" s="8">
        <f t="shared" si="656"/>
        <v>14.133456904541241</v>
      </c>
      <c r="AR1713" s="8">
        <f t="shared" si="657"/>
        <v>36.376274328081564</v>
      </c>
      <c r="AS1713" s="8">
        <f t="shared" si="658"/>
        <v>9.2678405931417984</v>
      </c>
    </row>
    <row r="1714" spans="1:45" x14ac:dyDescent="0.35">
      <c r="A1714" s="25">
        <v>2018</v>
      </c>
      <c r="B1714" s="2">
        <v>16916</v>
      </c>
      <c r="C1714" s="25" t="s">
        <v>163</v>
      </c>
      <c r="D1714" s="17">
        <v>39</v>
      </c>
      <c r="E1714" s="18" t="s">
        <v>62</v>
      </c>
      <c r="F1714" s="20" t="s">
        <v>156</v>
      </c>
      <c r="G1714" s="22">
        <v>3</v>
      </c>
      <c r="H1714" s="2">
        <v>267</v>
      </c>
      <c r="I1714" s="2">
        <f t="shared" si="636"/>
        <v>125</v>
      </c>
      <c r="J1714" s="2">
        <v>2</v>
      </c>
      <c r="K1714" s="2">
        <v>36</v>
      </c>
      <c r="L1714" s="8">
        <f t="shared" si="637"/>
        <v>91.44</v>
      </c>
      <c r="M1714" s="8">
        <v>13.97</v>
      </c>
      <c r="N1714" s="8">
        <v>3.72</v>
      </c>
      <c r="O1714" s="8">
        <f t="shared" si="638"/>
        <v>33.382606551724137</v>
      </c>
      <c r="P1714" s="8">
        <f t="shared" si="635"/>
        <v>33.382606551724137</v>
      </c>
      <c r="Q1714" s="8">
        <f t="shared" si="639"/>
        <v>2244.9802906034483</v>
      </c>
      <c r="R1714" s="8"/>
      <c r="S1714" s="8">
        <v>8.6199999999999992</v>
      </c>
      <c r="T1714" s="8">
        <v>42.66</v>
      </c>
      <c r="U1714" s="8">
        <v>21.6</v>
      </c>
      <c r="V1714" s="15">
        <f t="shared" si="640"/>
        <v>426.59999999999997</v>
      </c>
      <c r="W1714" s="15">
        <f t="shared" si="641"/>
        <v>371.142</v>
      </c>
      <c r="X1714" s="15">
        <f t="shared" si="642"/>
        <v>37.114199999999997</v>
      </c>
      <c r="Y1714" s="15">
        <f t="shared" si="643"/>
        <v>216</v>
      </c>
      <c r="Z1714" s="15">
        <f t="shared" si="644"/>
        <v>187.92</v>
      </c>
      <c r="AA1714" s="15">
        <f t="shared" si="645"/>
        <v>18.791999999999998</v>
      </c>
      <c r="AB1714" s="15">
        <f t="shared" si="646"/>
        <v>6.5</v>
      </c>
      <c r="AC1714" s="15">
        <f t="shared" si="647"/>
        <v>28.1</v>
      </c>
      <c r="AD1714" s="15">
        <f t="shared" si="648"/>
        <v>6</v>
      </c>
      <c r="AE1714" s="15">
        <f t="shared" si="649"/>
        <v>15.700000000000001</v>
      </c>
      <c r="AF1714" s="15">
        <f t="shared" si="650"/>
        <v>4.0999999999999996</v>
      </c>
      <c r="AG1714" s="15">
        <f t="shared" si="651"/>
        <v>496.76782754322755</v>
      </c>
      <c r="AH1714" s="15">
        <f t="shared" si="652"/>
        <v>49.676782754322758</v>
      </c>
      <c r="AI1714" s="8">
        <f t="shared" si="653"/>
        <v>0.42659999999999998</v>
      </c>
      <c r="AJ1714" s="8">
        <v>0.65</v>
      </c>
      <c r="AK1714" s="8">
        <v>2.81</v>
      </c>
      <c r="AL1714" s="8">
        <v>0.6</v>
      </c>
      <c r="AM1714" s="8">
        <v>1.57</v>
      </c>
      <c r="AN1714" s="8">
        <v>0.41</v>
      </c>
      <c r="AO1714" s="8">
        <f t="shared" si="654"/>
        <v>15.236755743084858</v>
      </c>
      <c r="AP1714" s="8">
        <f t="shared" si="655"/>
        <v>65.869667135489934</v>
      </c>
      <c r="AQ1714" s="8">
        <f t="shared" si="656"/>
        <v>14.064697609001406</v>
      </c>
      <c r="AR1714" s="8">
        <f t="shared" si="657"/>
        <v>36.802625410220351</v>
      </c>
      <c r="AS1714" s="8">
        <f t="shared" si="658"/>
        <v>9.6108766994842938</v>
      </c>
    </row>
    <row r="1715" spans="1:45" x14ac:dyDescent="0.35">
      <c r="A1715" s="25">
        <v>2018</v>
      </c>
      <c r="B1715" s="2">
        <v>16917</v>
      </c>
      <c r="C1715" s="25" t="s">
        <v>163</v>
      </c>
      <c r="D1715" s="17">
        <v>76</v>
      </c>
      <c r="E1715" s="18" t="s">
        <v>90</v>
      </c>
      <c r="F1715" s="20" t="s">
        <v>156</v>
      </c>
      <c r="G1715" s="22">
        <v>3</v>
      </c>
      <c r="H1715" s="2">
        <v>274</v>
      </c>
      <c r="I1715" s="2">
        <f t="shared" si="636"/>
        <v>132</v>
      </c>
      <c r="J1715" s="2">
        <v>1</v>
      </c>
      <c r="K1715" s="2">
        <v>24</v>
      </c>
      <c r="L1715" s="8">
        <f t="shared" si="637"/>
        <v>60.96</v>
      </c>
      <c r="M1715" s="8">
        <v>13.63</v>
      </c>
      <c r="N1715" s="8">
        <v>4.4400000000000004</v>
      </c>
      <c r="O1715" s="8">
        <f t="shared" si="638"/>
        <v>40.001223103448282</v>
      </c>
      <c r="P1715" s="8">
        <f t="shared" si="635"/>
        <v>40.001223103448282</v>
      </c>
      <c r="Q1715" s="8">
        <f t="shared" si="639"/>
        <v>2690.0822537068971</v>
      </c>
      <c r="R1715" s="8"/>
      <c r="S1715" s="8">
        <v>8.66</v>
      </c>
      <c r="T1715" s="8">
        <v>43.41</v>
      </c>
      <c r="U1715" s="8">
        <v>20.81</v>
      </c>
      <c r="V1715" s="15">
        <f t="shared" si="640"/>
        <v>434.09999999999997</v>
      </c>
      <c r="W1715" s="15">
        <f t="shared" si="641"/>
        <v>377.66699999999997</v>
      </c>
      <c r="X1715" s="15">
        <f t="shared" si="642"/>
        <v>37.7667</v>
      </c>
      <c r="Y1715" s="15">
        <f t="shared" si="643"/>
        <v>208.1</v>
      </c>
      <c r="Z1715" s="15">
        <f t="shared" si="644"/>
        <v>181.047</v>
      </c>
      <c r="AA1715" s="15">
        <f t="shared" si="645"/>
        <v>18.104700000000001</v>
      </c>
      <c r="AB1715" s="15">
        <f t="shared" si="646"/>
        <v>6.7</v>
      </c>
      <c r="AC1715" s="15">
        <f t="shared" si="647"/>
        <v>28.3</v>
      </c>
      <c r="AD1715" s="15">
        <f t="shared" si="648"/>
        <v>6.2</v>
      </c>
      <c r="AE1715" s="15">
        <f t="shared" si="649"/>
        <v>15.9</v>
      </c>
      <c r="AF1715" s="15">
        <f t="shared" si="650"/>
        <v>4.0999999999999996</v>
      </c>
      <c r="AG1715" s="15">
        <f t="shared" si="651"/>
        <v>501.25905722996578</v>
      </c>
      <c r="AH1715" s="15">
        <f t="shared" si="652"/>
        <v>50.125905722996578</v>
      </c>
      <c r="AI1715" s="8">
        <f t="shared" si="653"/>
        <v>0.43409999999999999</v>
      </c>
      <c r="AJ1715" s="8">
        <v>0.67</v>
      </c>
      <c r="AK1715" s="8">
        <v>2.83</v>
      </c>
      <c r="AL1715" s="8">
        <v>0.62</v>
      </c>
      <c r="AM1715" s="8">
        <v>1.59</v>
      </c>
      <c r="AN1715" s="8">
        <v>0.41</v>
      </c>
      <c r="AO1715" s="8">
        <f t="shared" si="654"/>
        <v>15.434231743837826</v>
      </c>
      <c r="AP1715" s="8">
        <f t="shared" si="655"/>
        <v>65.192351992628431</v>
      </c>
      <c r="AQ1715" s="8">
        <f t="shared" si="656"/>
        <v>14.282423404745451</v>
      </c>
      <c r="AR1715" s="8">
        <f t="shared" si="657"/>
        <v>36.627505183137529</v>
      </c>
      <c r="AS1715" s="8">
        <f t="shared" si="658"/>
        <v>9.4448283805574746</v>
      </c>
    </row>
    <row r="1716" spans="1:45" x14ac:dyDescent="0.35">
      <c r="A1716" s="25">
        <v>2018</v>
      </c>
      <c r="B1716" s="2">
        <v>16918</v>
      </c>
      <c r="C1716" s="25" t="s">
        <v>163</v>
      </c>
      <c r="D1716" s="17">
        <v>115</v>
      </c>
      <c r="E1716" s="18" t="s">
        <v>124</v>
      </c>
      <c r="F1716" s="20" t="s">
        <v>156</v>
      </c>
      <c r="G1716" s="22">
        <v>3</v>
      </c>
      <c r="H1716" s="2">
        <v>275</v>
      </c>
      <c r="I1716" s="2">
        <f t="shared" si="636"/>
        <v>133</v>
      </c>
      <c r="J1716" s="2">
        <v>2</v>
      </c>
      <c r="K1716" s="2">
        <v>45</v>
      </c>
      <c r="L1716" s="8">
        <f t="shared" si="637"/>
        <v>114.3</v>
      </c>
      <c r="M1716" s="8">
        <v>13.56</v>
      </c>
      <c r="N1716" s="8">
        <v>6.28</v>
      </c>
      <c r="O1716" s="8">
        <f t="shared" si="638"/>
        <v>56.624161379310344</v>
      </c>
      <c r="P1716" s="8">
        <f t="shared" si="635"/>
        <v>56.624161379310344</v>
      </c>
      <c r="Q1716" s="8">
        <f t="shared" si="639"/>
        <v>3807.9748527586207</v>
      </c>
      <c r="R1716" s="8"/>
      <c r="S1716" s="8">
        <v>8.59</v>
      </c>
      <c r="T1716" s="8">
        <v>42.82</v>
      </c>
      <c r="U1716" s="8">
        <v>22.52</v>
      </c>
      <c r="V1716" s="15">
        <f t="shared" si="640"/>
        <v>428.2</v>
      </c>
      <c r="W1716" s="15">
        <f t="shared" si="641"/>
        <v>372.53399999999999</v>
      </c>
      <c r="X1716" s="15">
        <f t="shared" si="642"/>
        <v>37.253399999999999</v>
      </c>
      <c r="Y1716" s="15">
        <f t="shared" si="643"/>
        <v>225.2</v>
      </c>
      <c r="Z1716" s="15">
        <f t="shared" si="644"/>
        <v>195.92399999999998</v>
      </c>
      <c r="AA1716" s="15">
        <f t="shared" si="645"/>
        <v>19.592399999999998</v>
      </c>
      <c r="AB1716" s="15">
        <f t="shared" si="646"/>
        <v>6.4</v>
      </c>
      <c r="AC1716" s="15">
        <f t="shared" si="647"/>
        <v>28.1</v>
      </c>
      <c r="AD1716" s="15">
        <f t="shared" si="648"/>
        <v>6.1</v>
      </c>
      <c r="AE1716" s="15">
        <f t="shared" si="649"/>
        <v>15.700000000000001</v>
      </c>
      <c r="AF1716" s="15">
        <f t="shared" si="650"/>
        <v>4.0999999999999996</v>
      </c>
      <c r="AG1716" s="15">
        <f t="shared" si="651"/>
        <v>503.59451204807158</v>
      </c>
      <c r="AH1716" s="15">
        <f t="shared" si="652"/>
        <v>50.359451204807158</v>
      </c>
      <c r="AI1716" s="8">
        <f t="shared" si="653"/>
        <v>0.42819999999999997</v>
      </c>
      <c r="AJ1716" s="8">
        <v>0.64</v>
      </c>
      <c r="AK1716" s="8">
        <v>2.81</v>
      </c>
      <c r="AL1716" s="8">
        <v>0.61</v>
      </c>
      <c r="AM1716" s="8">
        <v>1.57</v>
      </c>
      <c r="AN1716" s="8">
        <v>0.41</v>
      </c>
      <c r="AO1716" s="8">
        <f t="shared" si="654"/>
        <v>14.94628678187763</v>
      </c>
      <c r="AP1716" s="8">
        <f t="shared" si="655"/>
        <v>65.623540401681467</v>
      </c>
      <c r="AQ1716" s="8">
        <f t="shared" si="656"/>
        <v>14.245679588977113</v>
      </c>
      <c r="AR1716" s="8">
        <f t="shared" si="657"/>
        <v>36.665109761793559</v>
      </c>
      <c r="AS1716" s="8">
        <f t="shared" si="658"/>
        <v>9.5749649696403552</v>
      </c>
    </row>
    <row r="1717" spans="1:45" x14ac:dyDescent="0.35">
      <c r="A1717" s="25">
        <v>2018</v>
      </c>
      <c r="B1717" s="2">
        <v>16919</v>
      </c>
      <c r="C1717" s="25" t="s">
        <v>163</v>
      </c>
      <c r="D1717" s="17">
        <v>8</v>
      </c>
      <c r="E1717" s="18" t="s">
        <v>84</v>
      </c>
      <c r="F1717" s="20" t="s">
        <v>156</v>
      </c>
      <c r="G1717" s="22">
        <v>3</v>
      </c>
      <c r="H1717" s="2">
        <v>265</v>
      </c>
      <c r="I1717" s="2">
        <f t="shared" si="636"/>
        <v>123</v>
      </c>
      <c r="J1717" s="2">
        <v>1</v>
      </c>
      <c r="K1717" s="2">
        <v>19</v>
      </c>
      <c r="L1717" s="8">
        <f t="shared" si="637"/>
        <v>48.26</v>
      </c>
      <c r="M1717" s="8">
        <v>13.44</v>
      </c>
      <c r="N1717" s="8">
        <v>4.05</v>
      </c>
      <c r="O1717" s="8">
        <f t="shared" si="638"/>
        <v>36.567868965517242</v>
      </c>
      <c r="P1717" s="8">
        <f t="shared" si="635"/>
        <v>36.567868965517242</v>
      </c>
      <c r="Q1717" s="8">
        <f t="shared" si="639"/>
        <v>2459.1891879310347</v>
      </c>
      <c r="R1717" s="8"/>
      <c r="S1717" s="8">
        <v>8.17</v>
      </c>
      <c r="T1717" s="8">
        <v>44.41</v>
      </c>
      <c r="U1717" s="8">
        <v>21.76</v>
      </c>
      <c r="V1717" s="15">
        <f t="shared" si="640"/>
        <v>444.09999999999997</v>
      </c>
      <c r="W1717" s="15">
        <f t="shared" si="641"/>
        <v>386.36699999999996</v>
      </c>
      <c r="X1717" s="15">
        <f t="shared" si="642"/>
        <v>38.636699999999998</v>
      </c>
      <c r="Y1717" s="15">
        <f t="shared" si="643"/>
        <v>217.60000000000002</v>
      </c>
      <c r="Z1717" s="15">
        <f t="shared" si="644"/>
        <v>189.31200000000001</v>
      </c>
      <c r="AA1717" s="15">
        <f t="shared" si="645"/>
        <v>18.9312</v>
      </c>
      <c r="AB1717" s="15">
        <f t="shared" si="646"/>
        <v>6.8999999999999995</v>
      </c>
      <c r="AC1717" s="15">
        <f t="shared" si="647"/>
        <v>28.599999999999998</v>
      </c>
      <c r="AD1717" s="15">
        <f t="shared" si="648"/>
        <v>6.2</v>
      </c>
      <c r="AE1717" s="15">
        <f t="shared" si="649"/>
        <v>16</v>
      </c>
      <c r="AF1717" s="15">
        <f t="shared" si="650"/>
        <v>4</v>
      </c>
      <c r="AG1717" s="15">
        <f t="shared" si="651"/>
        <v>518.03422578696438</v>
      </c>
      <c r="AH1717" s="15">
        <f t="shared" si="652"/>
        <v>51.803422578696441</v>
      </c>
      <c r="AI1717" s="8">
        <f t="shared" si="653"/>
        <v>0.44409999999999994</v>
      </c>
      <c r="AJ1717" s="8">
        <v>0.69</v>
      </c>
      <c r="AK1717" s="8">
        <v>2.86</v>
      </c>
      <c r="AL1717" s="8">
        <v>0.62</v>
      </c>
      <c r="AM1717" s="8">
        <v>1.6</v>
      </c>
      <c r="AN1717" s="8">
        <v>0.4</v>
      </c>
      <c r="AO1717" s="8">
        <f t="shared" si="654"/>
        <v>15.537041206935376</v>
      </c>
      <c r="AP1717" s="8">
        <f t="shared" si="655"/>
        <v>64.399909930195903</v>
      </c>
      <c r="AQ1717" s="8">
        <f t="shared" si="656"/>
        <v>13.960819635217296</v>
      </c>
      <c r="AR1717" s="8">
        <f t="shared" si="657"/>
        <v>36.027921639270438</v>
      </c>
      <c r="AS1717" s="8">
        <f t="shared" si="658"/>
        <v>9.0069804098176096</v>
      </c>
    </row>
    <row r="1718" spans="1:45" x14ac:dyDescent="0.35">
      <c r="A1718" s="25">
        <v>2018</v>
      </c>
      <c r="B1718" s="2">
        <v>16920</v>
      </c>
      <c r="C1718" s="25" t="s">
        <v>163</v>
      </c>
      <c r="D1718" s="17">
        <v>129</v>
      </c>
      <c r="E1718" s="18" t="s">
        <v>51</v>
      </c>
      <c r="F1718" s="20" t="s">
        <v>156</v>
      </c>
      <c r="G1718" s="22">
        <v>3</v>
      </c>
      <c r="H1718" s="2">
        <v>279</v>
      </c>
      <c r="I1718" s="2">
        <f t="shared" si="636"/>
        <v>137</v>
      </c>
      <c r="J1718" s="2">
        <v>2</v>
      </c>
      <c r="K1718" s="2">
        <v>42</v>
      </c>
      <c r="L1718" s="8">
        <f t="shared" si="637"/>
        <v>106.68</v>
      </c>
      <c r="M1718" s="8">
        <v>13.57</v>
      </c>
      <c r="N1718" s="8">
        <v>7.07</v>
      </c>
      <c r="O1718" s="8">
        <f t="shared" si="638"/>
        <v>63.739889741379308</v>
      </c>
      <c r="P1718" s="8">
        <f t="shared" si="635"/>
        <v>63.739889741379308</v>
      </c>
      <c r="Q1718" s="8">
        <f t="shared" si="639"/>
        <v>4286.5075851077581</v>
      </c>
      <c r="R1718" s="8"/>
      <c r="S1718" s="8">
        <v>8.83</v>
      </c>
      <c r="T1718" s="8">
        <v>43.83</v>
      </c>
      <c r="U1718" s="8">
        <v>22.15</v>
      </c>
      <c r="V1718" s="15">
        <f t="shared" si="640"/>
        <v>438.29999999999995</v>
      </c>
      <c r="W1718" s="15">
        <f t="shared" si="641"/>
        <v>381.32099999999997</v>
      </c>
      <c r="X1718" s="15">
        <f t="shared" si="642"/>
        <v>38.132099999999994</v>
      </c>
      <c r="Y1718" s="15">
        <f t="shared" si="643"/>
        <v>221.5</v>
      </c>
      <c r="Z1718" s="15">
        <f t="shared" si="644"/>
        <v>192.70500000000001</v>
      </c>
      <c r="AA1718" s="15">
        <f t="shared" si="645"/>
        <v>19.270500000000002</v>
      </c>
      <c r="AB1718" s="15">
        <f t="shared" si="646"/>
        <v>6.6000000000000005</v>
      </c>
      <c r="AC1718" s="15">
        <f t="shared" si="647"/>
        <v>28.700000000000003</v>
      </c>
      <c r="AD1718" s="15">
        <f t="shared" si="648"/>
        <v>6.2</v>
      </c>
      <c r="AE1718" s="15">
        <f t="shared" si="649"/>
        <v>16</v>
      </c>
      <c r="AF1718" s="15">
        <f t="shared" si="650"/>
        <v>4.2</v>
      </c>
      <c r="AG1718" s="15">
        <f t="shared" si="651"/>
        <v>513.41745932538527</v>
      </c>
      <c r="AH1718" s="15">
        <f t="shared" si="652"/>
        <v>51.341745932538529</v>
      </c>
      <c r="AI1718" s="8">
        <f t="shared" si="653"/>
        <v>0.43829999999999997</v>
      </c>
      <c r="AJ1718" s="8">
        <v>0.66</v>
      </c>
      <c r="AK1718" s="8">
        <v>2.87</v>
      </c>
      <c r="AL1718" s="8">
        <v>0.62</v>
      </c>
      <c r="AM1718" s="8">
        <v>1.6</v>
      </c>
      <c r="AN1718" s="8">
        <v>0.42</v>
      </c>
      <c r="AO1718" s="8">
        <f t="shared" si="654"/>
        <v>15.05817932922656</v>
      </c>
      <c r="AP1718" s="8">
        <f t="shared" si="655"/>
        <v>65.480264658909434</v>
      </c>
      <c r="AQ1718" s="8">
        <f t="shared" si="656"/>
        <v>14.145562400182525</v>
      </c>
      <c r="AR1718" s="8">
        <f t="shared" si="657"/>
        <v>36.50467716176135</v>
      </c>
      <c r="AS1718" s="8">
        <f t="shared" si="658"/>
        <v>9.5824777549623565</v>
      </c>
    </row>
    <row r="1719" spans="1:45" x14ac:dyDescent="0.35">
      <c r="A1719" s="25">
        <v>2018</v>
      </c>
      <c r="B1719" s="2">
        <v>16921</v>
      </c>
      <c r="C1719" s="25" t="s">
        <v>163</v>
      </c>
      <c r="D1719" s="17">
        <v>144</v>
      </c>
      <c r="E1719" s="18" t="s">
        <v>40</v>
      </c>
      <c r="F1719" s="20" t="s">
        <v>156</v>
      </c>
      <c r="G1719" s="22">
        <v>3</v>
      </c>
      <c r="H1719" s="2">
        <v>278</v>
      </c>
      <c r="I1719" s="2">
        <f t="shared" si="636"/>
        <v>136</v>
      </c>
      <c r="J1719" s="2">
        <v>1</v>
      </c>
      <c r="K1719" s="2">
        <v>37</v>
      </c>
      <c r="L1719" s="8">
        <f t="shared" si="637"/>
        <v>93.98</v>
      </c>
      <c r="M1719" s="8">
        <v>15.28</v>
      </c>
      <c r="N1719" s="8">
        <v>4.9800000000000004</v>
      </c>
      <c r="O1719" s="8">
        <f t="shared" si="638"/>
        <v>44.009118620689655</v>
      </c>
      <c r="P1719" s="8">
        <f t="shared" si="635"/>
        <v>44.009118620689655</v>
      </c>
      <c r="Q1719" s="8">
        <f t="shared" si="639"/>
        <v>2959.6132272413793</v>
      </c>
      <c r="R1719" s="8"/>
      <c r="S1719" s="8">
        <v>9.2100000000000009</v>
      </c>
      <c r="T1719" s="8">
        <v>43.28</v>
      </c>
      <c r="U1719" s="8">
        <v>21.58</v>
      </c>
      <c r="V1719" s="15">
        <f t="shared" si="640"/>
        <v>432.8</v>
      </c>
      <c r="W1719" s="15">
        <f t="shared" si="641"/>
        <v>376.536</v>
      </c>
      <c r="X1719" s="15">
        <f t="shared" si="642"/>
        <v>37.653599999999997</v>
      </c>
      <c r="Y1719" s="15">
        <f t="shared" si="643"/>
        <v>215.79999999999998</v>
      </c>
      <c r="Z1719" s="15">
        <f t="shared" si="644"/>
        <v>187.74599999999998</v>
      </c>
      <c r="AA1719" s="15">
        <f t="shared" si="645"/>
        <v>18.7746</v>
      </c>
      <c r="AB1719" s="15">
        <f t="shared" si="646"/>
        <v>6.4</v>
      </c>
      <c r="AC1719" s="15">
        <f t="shared" si="647"/>
        <v>28.1</v>
      </c>
      <c r="AD1719" s="15">
        <f t="shared" si="648"/>
        <v>6</v>
      </c>
      <c r="AE1719" s="15">
        <f t="shared" si="649"/>
        <v>15.9</v>
      </c>
      <c r="AF1719" s="15">
        <f t="shared" si="650"/>
        <v>4.4000000000000004</v>
      </c>
      <c r="AG1719" s="15">
        <f t="shared" si="651"/>
        <v>503.87964955489929</v>
      </c>
      <c r="AH1719" s="15">
        <f t="shared" si="652"/>
        <v>50.387964955489927</v>
      </c>
      <c r="AI1719" s="8">
        <f t="shared" si="653"/>
        <v>0.43280000000000002</v>
      </c>
      <c r="AJ1719" s="8">
        <v>0.64</v>
      </c>
      <c r="AK1719" s="8">
        <v>2.81</v>
      </c>
      <c r="AL1719" s="8">
        <v>0.6</v>
      </c>
      <c r="AM1719" s="8">
        <v>1.59</v>
      </c>
      <c r="AN1719" s="8">
        <v>0.44</v>
      </c>
      <c r="AO1719" s="8">
        <f t="shared" si="654"/>
        <v>14.78743068391867</v>
      </c>
      <c r="AP1719" s="8">
        <f t="shared" si="655"/>
        <v>64.926062846580407</v>
      </c>
      <c r="AQ1719" s="8">
        <f t="shared" si="656"/>
        <v>13.863216266173751</v>
      </c>
      <c r="AR1719" s="8">
        <f t="shared" si="657"/>
        <v>36.737523105360445</v>
      </c>
      <c r="AS1719" s="8">
        <f t="shared" si="658"/>
        <v>10.166358595194085</v>
      </c>
    </row>
    <row r="1720" spans="1:45" x14ac:dyDescent="0.35">
      <c r="A1720" s="25">
        <v>2018</v>
      </c>
      <c r="B1720" s="2">
        <v>16922</v>
      </c>
      <c r="C1720" s="25" t="s">
        <v>163</v>
      </c>
      <c r="D1720" s="17">
        <v>6</v>
      </c>
      <c r="E1720" s="18" t="s">
        <v>80</v>
      </c>
      <c r="F1720" s="20" t="s">
        <v>156</v>
      </c>
      <c r="G1720" s="22">
        <v>3</v>
      </c>
      <c r="H1720" s="2">
        <v>267</v>
      </c>
      <c r="I1720" s="2">
        <f t="shared" si="636"/>
        <v>125</v>
      </c>
      <c r="J1720" s="2">
        <v>1</v>
      </c>
      <c r="K1720" s="2">
        <v>27</v>
      </c>
      <c r="L1720" s="8">
        <f t="shared" si="637"/>
        <v>68.58</v>
      </c>
      <c r="M1720" s="8">
        <v>13.2</v>
      </c>
      <c r="N1720" s="8">
        <v>6.05</v>
      </c>
      <c r="O1720" s="8">
        <f t="shared" si="638"/>
        <v>54.777534482758618</v>
      </c>
      <c r="P1720" s="8">
        <f t="shared" si="635"/>
        <v>54.777534482758618</v>
      </c>
      <c r="Q1720" s="8">
        <f t="shared" si="639"/>
        <v>3683.7891939655169</v>
      </c>
      <c r="R1720" s="8"/>
      <c r="S1720" s="8">
        <v>9.3699999999999992</v>
      </c>
      <c r="T1720" s="8">
        <v>44.36</v>
      </c>
      <c r="U1720" s="8">
        <v>21.33</v>
      </c>
      <c r="V1720" s="15">
        <f t="shared" si="640"/>
        <v>443.6</v>
      </c>
      <c r="W1720" s="15">
        <f t="shared" si="641"/>
        <v>385.93200000000002</v>
      </c>
      <c r="X1720" s="15">
        <f t="shared" si="642"/>
        <v>38.593200000000003</v>
      </c>
      <c r="Y1720" s="15">
        <f t="shared" si="643"/>
        <v>213.29999999999998</v>
      </c>
      <c r="Z1720" s="15">
        <f t="shared" si="644"/>
        <v>185.571</v>
      </c>
      <c r="AA1720" s="15">
        <f t="shared" si="645"/>
        <v>18.557099999999998</v>
      </c>
      <c r="AB1720" s="15">
        <f t="shared" si="646"/>
        <v>6.6000000000000005</v>
      </c>
      <c r="AC1720" s="15">
        <f t="shared" si="647"/>
        <v>28.5</v>
      </c>
      <c r="AD1720" s="15">
        <f t="shared" si="648"/>
        <v>6.2</v>
      </c>
      <c r="AE1720" s="15">
        <f t="shared" si="649"/>
        <v>16.100000000000001</v>
      </c>
      <c r="AF1720" s="15">
        <f t="shared" si="650"/>
        <v>4.3</v>
      </c>
      <c r="AG1720" s="15">
        <f t="shared" si="651"/>
        <v>515.07412475222043</v>
      </c>
      <c r="AH1720" s="15">
        <f t="shared" si="652"/>
        <v>51.50741247522204</v>
      </c>
      <c r="AI1720" s="8">
        <f t="shared" si="653"/>
        <v>0.44360000000000005</v>
      </c>
      <c r="AJ1720" s="8">
        <v>0.66</v>
      </c>
      <c r="AK1720" s="8">
        <v>2.85</v>
      </c>
      <c r="AL1720" s="8">
        <v>0.62</v>
      </c>
      <c r="AM1720" s="8">
        <v>1.61</v>
      </c>
      <c r="AN1720" s="8">
        <v>0.43</v>
      </c>
      <c r="AO1720" s="8">
        <f t="shared" si="654"/>
        <v>14.878268710550044</v>
      </c>
      <c r="AP1720" s="8">
        <f t="shared" si="655"/>
        <v>64.247069431920636</v>
      </c>
      <c r="AQ1720" s="8">
        <f t="shared" si="656"/>
        <v>13.976555455365192</v>
      </c>
      <c r="AR1720" s="8">
        <f t="shared" si="657"/>
        <v>36.293958521190262</v>
      </c>
      <c r="AS1720" s="8">
        <f t="shared" si="658"/>
        <v>9.6934174932371491</v>
      </c>
    </row>
    <row r="1721" spans="1:45" x14ac:dyDescent="0.35">
      <c r="A1721" s="25">
        <v>2018</v>
      </c>
      <c r="B1721" s="2">
        <v>16923</v>
      </c>
      <c r="C1721" s="25" t="s">
        <v>163</v>
      </c>
      <c r="D1721" s="17">
        <v>90</v>
      </c>
      <c r="E1721" s="18" t="s">
        <v>55</v>
      </c>
      <c r="F1721" s="20" t="s">
        <v>156</v>
      </c>
      <c r="G1721" s="22">
        <v>3</v>
      </c>
      <c r="H1721" s="2">
        <v>276</v>
      </c>
      <c r="I1721" s="2">
        <f t="shared" si="636"/>
        <v>134</v>
      </c>
      <c r="J1721" s="2">
        <v>1</v>
      </c>
      <c r="K1721" s="2">
        <v>29</v>
      </c>
      <c r="L1721" s="8">
        <f t="shared" si="637"/>
        <v>73.66</v>
      </c>
      <c r="M1721" s="8">
        <v>14.01</v>
      </c>
      <c r="N1721" s="8">
        <v>6.27</v>
      </c>
      <c r="O1721" s="8">
        <f t="shared" si="638"/>
        <v>56.239683879310341</v>
      </c>
      <c r="P1721" s="8">
        <f t="shared" si="635"/>
        <v>56.239683879310341</v>
      </c>
      <c r="Q1721" s="8">
        <f t="shared" si="639"/>
        <v>3782.1187408836204</v>
      </c>
      <c r="R1721" s="8"/>
      <c r="S1721" s="8">
        <v>9.4499999999999993</v>
      </c>
      <c r="T1721" s="8">
        <v>43.23</v>
      </c>
      <c r="U1721" s="8">
        <v>21.07</v>
      </c>
      <c r="V1721" s="15">
        <f t="shared" si="640"/>
        <v>432.29999999999995</v>
      </c>
      <c r="W1721" s="15">
        <f t="shared" si="641"/>
        <v>376.10099999999994</v>
      </c>
      <c r="X1721" s="15">
        <f t="shared" si="642"/>
        <v>37.610099999999996</v>
      </c>
      <c r="Y1721" s="15">
        <f t="shared" si="643"/>
        <v>210.7</v>
      </c>
      <c r="Z1721" s="15">
        <f t="shared" si="644"/>
        <v>183.309</v>
      </c>
      <c r="AA1721" s="15">
        <f t="shared" si="645"/>
        <v>18.3309</v>
      </c>
      <c r="AB1721" s="15">
        <f t="shared" si="646"/>
        <v>6.5</v>
      </c>
      <c r="AC1721" s="15">
        <f t="shared" si="647"/>
        <v>28.2</v>
      </c>
      <c r="AD1721" s="15">
        <f t="shared" si="648"/>
        <v>6</v>
      </c>
      <c r="AE1721" s="15">
        <f t="shared" si="649"/>
        <v>15.9</v>
      </c>
      <c r="AF1721" s="15">
        <f t="shared" si="650"/>
        <v>4.0999999999999996</v>
      </c>
      <c r="AG1721" s="15">
        <f t="shared" si="651"/>
        <v>500.56316866796453</v>
      </c>
      <c r="AH1721" s="15">
        <f t="shared" si="652"/>
        <v>50.05631686679645</v>
      </c>
      <c r="AI1721" s="8">
        <f t="shared" si="653"/>
        <v>0.43229999999999996</v>
      </c>
      <c r="AJ1721" s="8">
        <v>0.65</v>
      </c>
      <c r="AK1721" s="8">
        <v>2.82</v>
      </c>
      <c r="AL1721" s="8">
        <v>0.6</v>
      </c>
      <c r="AM1721" s="8">
        <v>1.59</v>
      </c>
      <c r="AN1721" s="8">
        <v>0.41</v>
      </c>
      <c r="AO1721" s="8">
        <f t="shared" si="654"/>
        <v>15.03585473051122</v>
      </c>
      <c r="AP1721" s="8">
        <f t="shared" si="655"/>
        <v>65.232477446217914</v>
      </c>
      <c r="AQ1721" s="8">
        <f t="shared" si="656"/>
        <v>13.879250520471896</v>
      </c>
      <c r="AR1721" s="8">
        <f t="shared" si="657"/>
        <v>36.780013879250525</v>
      </c>
      <c r="AS1721" s="8">
        <f t="shared" si="658"/>
        <v>9.484154522322461</v>
      </c>
    </row>
    <row r="1722" spans="1:45" x14ac:dyDescent="0.35">
      <c r="A1722" s="25">
        <v>2018</v>
      </c>
      <c r="B1722" s="2">
        <v>16924</v>
      </c>
      <c r="C1722" s="25" t="s">
        <v>163</v>
      </c>
      <c r="D1722" s="17">
        <v>101</v>
      </c>
      <c r="E1722" s="18" t="s">
        <v>58</v>
      </c>
      <c r="F1722" s="20" t="s">
        <v>156</v>
      </c>
      <c r="G1722" s="22">
        <v>3</v>
      </c>
      <c r="H1722" s="2">
        <v>275</v>
      </c>
      <c r="I1722" s="2">
        <f t="shared" si="636"/>
        <v>133</v>
      </c>
      <c r="J1722" s="2">
        <v>2</v>
      </c>
      <c r="K1722" s="2">
        <v>32</v>
      </c>
      <c r="L1722" s="8">
        <f t="shared" si="637"/>
        <v>81.28</v>
      </c>
      <c r="M1722" s="8">
        <v>13.91</v>
      </c>
      <c r="N1722" s="8">
        <v>5.59</v>
      </c>
      <c r="O1722" s="8">
        <f t="shared" si="638"/>
        <v>50.198633706896551</v>
      </c>
      <c r="P1722" s="8">
        <f t="shared" si="635"/>
        <v>50.198633706896551</v>
      </c>
      <c r="Q1722" s="8">
        <f t="shared" si="639"/>
        <v>3375.8581167887933</v>
      </c>
      <c r="R1722" s="8"/>
      <c r="S1722" s="8">
        <v>8.64</v>
      </c>
      <c r="T1722" s="8">
        <v>43.81</v>
      </c>
      <c r="U1722" s="8">
        <v>20.96</v>
      </c>
      <c r="V1722" s="15">
        <f t="shared" si="640"/>
        <v>438.1</v>
      </c>
      <c r="W1722" s="15">
        <f t="shared" si="641"/>
        <v>381.14699999999999</v>
      </c>
      <c r="X1722" s="15">
        <f t="shared" si="642"/>
        <v>38.114699999999999</v>
      </c>
      <c r="Y1722" s="15">
        <f t="shared" si="643"/>
        <v>209.60000000000002</v>
      </c>
      <c r="Z1722" s="15">
        <f t="shared" si="644"/>
        <v>182.35200000000003</v>
      </c>
      <c r="AA1722" s="15">
        <f t="shared" si="645"/>
        <v>18.235200000000003</v>
      </c>
      <c r="AB1722" s="15">
        <f t="shared" si="646"/>
        <v>6.5</v>
      </c>
      <c r="AC1722" s="15">
        <f t="shared" si="647"/>
        <v>28.5</v>
      </c>
      <c r="AD1722" s="15">
        <f t="shared" si="648"/>
        <v>6</v>
      </c>
      <c r="AE1722" s="15">
        <f t="shared" si="649"/>
        <v>16</v>
      </c>
      <c r="AF1722" s="15">
        <f t="shared" si="650"/>
        <v>4.2</v>
      </c>
      <c r="AG1722" s="15">
        <f t="shared" si="651"/>
        <v>506.68529415017753</v>
      </c>
      <c r="AH1722" s="15">
        <f t="shared" si="652"/>
        <v>50.668529415017751</v>
      </c>
      <c r="AI1722" s="8">
        <f t="shared" si="653"/>
        <v>0.43810000000000004</v>
      </c>
      <c r="AJ1722" s="8">
        <v>0.65</v>
      </c>
      <c r="AK1722" s="8">
        <v>2.85</v>
      </c>
      <c r="AL1722" s="8">
        <v>0.6</v>
      </c>
      <c r="AM1722" s="8">
        <v>1.6</v>
      </c>
      <c r="AN1722" s="8">
        <v>0.42</v>
      </c>
      <c r="AO1722" s="8">
        <f t="shared" si="654"/>
        <v>14.836795252225517</v>
      </c>
      <c r="AP1722" s="8">
        <f t="shared" si="655"/>
        <v>65.053640721296503</v>
      </c>
      <c r="AQ1722" s="8">
        <f t="shared" si="656"/>
        <v>13.695503309746632</v>
      </c>
      <c r="AR1722" s="8">
        <f t="shared" si="657"/>
        <v>36.521342159324348</v>
      </c>
      <c r="AS1722" s="8">
        <f t="shared" si="658"/>
        <v>9.5868523168226432</v>
      </c>
    </row>
    <row r="1723" spans="1:45" x14ac:dyDescent="0.35">
      <c r="A1723" s="25">
        <v>2018</v>
      </c>
      <c r="B1723" s="2">
        <v>16925</v>
      </c>
      <c r="C1723" s="25" t="s">
        <v>163</v>
      </c>
      <c r="D1723" s="17">
        <v>2</v>
      </c>
      <c r="E1723" s="19" t="s">
        <v>145</v>
      </c>
      <c r="F1723" s="21" t="s">
        <v>160</v>
      </c>
      <c r="G1723" s="22">
        <v>3</v>
      </c>
      <c r="H1723" s="2">
        <v>275</v>
      </c>
      <c r="I1723" s="2">
        <f t="shared" si="636"/>
        <v>133</v>
      </c>
      <c r="J1723" s="2">
        <v>1</v>
      </c>
      <c r="K1723" s="2">
        <v>26</v>
      </c>
      <c r="L1723" s="8">
        <f t="shared" si="637"/>
        <v>66.040000000000006</v>
      </c>
      <c r="M1723" s="8">
        <v>13.99</v>
      </c>
      <c r="N1723" s="8">
        <v>6.83</v>
      </c>
      <c r="O1723" s="8">
        <f t="shared" si="638"/>
        <v>61.276934741379307</v>
      </c>
      <c r="P1723" s="8">
        <f t="shared" si="635"/>
        <v>61.276934741379307</v>
      </c>
      <c r="Q1723" s="8">
        <f t="shared" si="639"/>
        <v>4120.873861357758</v>
      </c>
      <c r="R1723" s="8"/>
      <c r="S1723" s="8">
        <v>8.2200000000000006</v>
      </c>
      <c r="T1723" s="8">
        <v>42.23</v>
      </c>
      <c r="U1723" s="8">
        <v>21.98</v>
      </c>
      <c r="V1723" s="15">
        <f t="shared" si="640"/>
        <v>422.29999999999995</v>
      </c>
      <c r="W1723" s="15">
        <f t="shared" si="641"/>
        <v>367.40099999999995</v>
      </c>
      <c r="X1723" s="15">
        <f t="shared" si="642"/>
        <v>36.740099999999998</v>
      </c>
      <c r="Y1723" s="15">
        <f t="shared" si="643"/>
        <v>219.8</v>
      </c>
      <c r="Z1723" s="15">
        <f t="shared" si="644"/>
        <v>191.226</v>
      </c>
      <c r="AA1723" s="15">
        <f t="shared" si="645"/>
        <v>19.122599999999998</v>
      </c>
      <c r="AB1723" s="15">
        <f t="shared" si="646"/>
        <v>6.4</v>
      </c>
      <c r="AC1723" s="15">
        <f t="shared" si="647"/>
        <v>28</v>
      </c>
      <c r="AD1723" s="15">
        <f t="shared" si="648"/>
        <v>6</v>
      </c>
      <c r="AE1723" s="15">
        <f t="shared" si="649"/>
        <v>15.4</v>
      </c>
      <c r="AF1723" s="15">
        <f t="shared" si="650"/>
        <v>4.0999999999999996</v>
      </c>
      <c r="AG1723" s="15">
        <f t="shared" si="651"/>
        <v>493.77071103111405</v>
      </c>
      <c r="AH1723" s="15">
        <f t="shared" si="652"/>
        <v>49.377071103111405</v>
      </c>
      <c r="AI1723" s="8">
        <f t="shared" si="653"/>
        <v>0.42229999999999995</v>
      </c>
      <c r="AJ1723" s="8">
        <v>0.64</v>
      </c>
      <c r="AK1723" s="8">
        <v>2.8</v>
      </c>
      <c r="AL1723" s="8">
        <v>0.6</v>
      </c>
      <c r="AM1723" s="8">
        <v>1.54</v>
      </c>
      <c r="AN1723" s="8">
        <v>0.41</v>
      </c>
      <c r="AO1723" s="8">
        <f t="shared" si="654"/>
        <v>15.155103007340756</v>
      </c>
      <c r="AP1723" s="8">
        <f t="shared" si="655"/>
        <v>66.3035756571158</v>
      </c>
      <c r="AQ1723" s="8">
        <f t="shared" si="656"/>
        <v>14.207909069381957</v>
      </c>
      <c r="AR1723" s="8">
        <f t="shared" si="657"/>
        <v>36.466966611413689</v>
      </c>
      <c r="AS1723" s="8">
        <f t="shared" si="658"/>
        <v>9.7087378640776709</v>
      </c>
    </row>
    <row r="1724" spans="1:45" x14ac:dyDescent="0.35">
      <c r="A1724" s="25">
        <v>2018</v>
      </c>
      <c r="B1724" s="2">
        <v>16926</v>
      </c>
      <c r="C1724" s="25" t="s">
        <v>163</v>
      </c>
      <c r="D1724" s="17">
        <v>14</v>
      </c>
      <c r="E1724" s="18" t="s">
        <v>41</v>
      </c>
      <c r="F1724" s="20" t="s">
        <v>156</v>
      </c>
      <c r="G1724" s="22">
        <v>3</v>
      </c>
      <c r="H1724" s="2">
        <v>275</v>
      </c>
      <c r="I1724" s="2">
        <f t="shared" si="636"/>
        <v>133</v>
      </c>
      <c r="J1724" s="2">
        <v>1</v>
      </c>
      <c r="K1724" s="2">
        <v>36</v>
      </c>
      <c r="L1724" s="8">
        <f t="shared" si="637"/>
        <v>91.44</v>
      </c>
      <c r="M1724" s="8">
        <v>14.76</v>
      </c>
      <c r="N1724" s="8">
        <v>4.1900000000000004</v>
      </c>
      <c r="O1724" s="8">
        <f t="shared" si="638"/>
        <v>37.255023793103447</v>
      </c>
      <c r="P1724" s="8">
        <f t="shared" si="635"/>
        <v>37.255023793103447</v>
      </c>
      <c r="Q1724" s="8">
        <f t="shared" si="639"/>
        <v>2505.4003500862068</v>
      </c>
      <c r="R1724" s="8"/>
      <c r="S1724" s="8">
        <v>8.27</v>
      </c>
      <c r="T1724" s="8">
        <v>47.47</v>
      </c>
      <c r="U1724" s="8">
        <v>19.260000000000002</v>
      </c>
      <c r="V1724" s="15">
        <f t="shared" si="640"/>
        <v>474.7</v>
      </c>
      <c r="W1724" s="15">
        <f t="shared" si="641"/>
        <v>412.98899999999998</v>
      </c>
      <c r="X1724" s="15">
        <f t="shared" si="642"/>
        <v>41.298899999999996</v>
      </c>
      <c r="Y1724" s="15">
        <f t="shared" si="643"/>
        <v>192.60000000000002</v>
      </c>
      <c r="Z1724" s="15">
        <f t="shared" si="644"/>
        <v>167.56200000000001</v>
      </c>
      <c r="AA1724" s="15">
        <f t="shared" si="645"/>
        <v>16.7562</v>
      </c>
      <c r="AB1724" s="15">
        <f t="shared" si="646"/>
        <v>6.8000000000000007</v>
      </c>
      <c r="AC1724" s="15">
        <f t="shared" si="647"/>
        <v>30.099999999999998</v>
      </c>
      <c r="AD1724" s="15">
        <f t="shared" si="648"/>
        <v>6.3</v>
      </c>
      <c r="AE1724" s="15">
        <f t="shared" si="649"/>
        <v>17</v>
      </c>
      <c r="AF1724" s="15">
        <f t="shared" si="650"/>
        <v>4.4000000000000004</v>
      </c>
      <c r="AG1724" s="15">
        <f t="shared" si="651"/>
        <v>539.26068602889552</v>
      </c>
      <c r="AH1724" s="15">
        <f t="shared" si="652"/>
        <v>53.926068602889551</v>
      </c>
      <c r="AI1724" s="8">
        <f t="shared" si="653"/>
        <v>0.47470000000000001</v>
      </c>
      <c r="AJ1724" s="8">
        <v>0.68</v>
      </c>
      <c r="AK1724" s="8">
        <v>3.01</v>
      </c>
      <c r="AL1724" s="8">
        <v>0.63</v>
      </c>
      <c r="AM1724" s="8">
        <v>1.7</v>
      </c>
      <c r="AN1724" s="8">
        <v>0.44</v>
      </c>
      <c r="AO1724" s="8">
        <f t="shared" si="654"/>
        <v>14.324836738993049</v>
      </c>
      <c r="AP1724" s="8">
        <f t="shared" si="655"/>
        <v>63.408468506425102</v>
      </c>
      <c r="AQ1724" s="8">
        <f t="shared" si="656"/>
        <v>13.271539919949442</v>
      </c>
      <c r="AR1724" s="8">
        <f t="shared" si="657"/>
        <v>35.81209184748262</v>
      </c>
      <c r="AS1724" s="8">
        <f t="shared" si="658"/>
        <v>9.2690120075837381</v>
      </c>
    </row>
    <row r="1725" spans="1:45" x14ac:dyDescent="0.35">
      <c r="A1725" s="25">
        <v>2018</v>
      </c>
      <c r="B1725" s="2">
        <v>16927</v>
      </c>
      <c r="C1725" s="25" t="s">
        <v>163</v>
      </c>
      <c r="D1725" s="17">
        <v>140</v>
      </c>
      <c r="E1725" s="18" t="s">
        <v>132</v>
      </c>
      <c r="F1725" s="20" t="s">
        <v>156</v>
      </c>
      <c r="G1725" s="22">
        <v>3</v>
      </c>
      <c r="H1725" s="2">
        <v>279</v>
      </c>
      <c r="I1725" s="2">
        <f t="shared" si="636"/>
        <v>137</v>
      </c>
      <c r="J1725" s="2">
        <v>3</v>
      </c>
      <c r="K1725" s="2">
        <v>45</v>
      </c>
      <c r="L1725" s="8">
        <f t="shared" si="637"/>
        <v>114.3</v>
      </c>
      <c r="M1725" s="8">
        <v>13.79</v>
      </c>
      <c r="N1725" s="8">
        <v>5.42</v>
      </c>
      <c r="O1725" s="8">
        <f t="shared" si="638"/>
        <v>48.739863965517245</v>
      </c>
      <c r="P1725" s="8">
        <f t="shared" si="635"/>
        <v>48.739863965517245</v>
      </c>
      <c r="Q1725" s="8">
        <f t="shared" si="639"/>
        <v>3277.7558516810345</v>
      </c>
      <c r="R1725" s="8"/>
      <c r="S1725" s="8">
        <v>8.94</v>
      </c>
      <c r="T1725" s="8">
        <v>44.95</v>
      </c>
      <c r="U1725" s="8">
        <v>20.36</v>
      </c>
      <c r="V1725" s="15">
        <f t="shared" si="640"/>
        <v>449.5</v>
      </c>
      <c r="W1725" s="15">
        <f t="shared" si="641"/>
        <v>391.065</v>
      </c>
      <c r="X1725" s="15">
        <f t="shared" si="642"/>
        <v>39.106499999999997</v>
      </c>
      <c r="Y1725" s="15">
        <f t="shared" si="643"/>
        <v>203.6</v>
      </c>
      <c r="Z1725" s="15">
        <f t="shared" si="644"/>
        <v>177.13200000000001</v>
      </c>
      <c r="AA1725" s="15">
        <f t="shared" si="645"/>
        <v>17.713200000000001</v>
      </c>
      <c r="AB1725" s="15">
        <f t="shared" si="646"/>
        <v>6.7</v>
      </c>
      <c r="AC1725" s="15">
        <f t="shared" si="647"/>
        <v>29.1</v>
      </c>
      <c r="AD1725" s="15">
        <f t="shared" si="648"/>
        <v>6.2</v>
      </c>
      <c r="AE1725" s="15">
        <f t="shared" si="649"/>
        <v>16.299999999999997</v>
      </c>
      <c r="AF1725" s="15">
        <f t="shared" si="650"/>
        <v>4.4000000000000004</v>
      </c>
      <c r="AG1725" s="15">
        <f t="shared" si="651"/>
        <v>516.57210169056646</v>
      </c>
      <c r="AH1725" s="15">
        <f t="shared" si="652"/>
        <v>51.657210169056647</v>
      </c>
      <c r="AI1725" s="8">
        <f t="shared" si="653"/>
        <v>0.44950000000000001</v>
      </c>
      <c r="AJ1725" s="8">
        <v>0.67</v>
      </c>
      <c r="AK1725" s="8">
        <v>2.91</v>
      </c>
      <c r="AL1725" s="8">
        <v>0.62</v>
      </c>
      <c r="AM1725" s="8">
        <v>1.63</v>
      </c>
      <c r="AN1725" s="8">
        <v>0.44</v>
      </c>
      <c r="AO1725" s="8">
        <f t="shared" si="654"/>
        <v>14.905450500556174</v>
      </c>
      <c r="AP1725" s="8">
        <f t="shared" si="655"/>
        <v>64.738598442714135</v>
      </c>
      <c r="AQ1725" s="8">
        <f t="shared" si="656"/>
        <v>13.793103448275863</v>
      </c>
      <c r="AR1725" s="8">
        <f t="shared" si="657"/>
        <v>36.262513904338149</v>
      </c>
      <c r="AS1725" s="8">
        <f t="shared" si="658"/>
        <v>9.788654060066742</v>
      </c>
    </row>
    <row r="1726" spans="1:45" x14ac:dyDescent="0.35">
      <c r="A1726" s="25">
        <v>2018</v>
      </c>
      <c r="B1726" s="2">
        <v>16928</v>
      </c>
      <c r="C1726" s="25" t="s">
        <v>163</v>
      </c>
      <c r="D1726" s="17">
        <v>137</v>
      </c>
      <c r="E1726" s="18" t="s">
        <v>146</v>
      </c>
      <c r="F1726" s="20" t="s">
        <v>156</v>
      </c>
      <c r="G1726" s="22">
        <v>3</v>
      </c>
      <c r="H1726" s="2">
        <v>279</v>
      </c>
      <c r="I1726" s="2">
        <f t="shared" si="636"/>
        <v>137</v>
      </c>
      <c r="J1726" s="2">
        <v>4</v>
      </c>
      <c r="K1726" s="2">
        <v>49</v>
      </c>
      <c r="L1726" s="8">
        <f t="shared" si="637"/>
        <v>124.46000000000001</v>
      </c>
      <c r="M1726" s="8">
        <v>13.69</v>
      </c>
      <c r="N1726" s="8">
        <v>5.95</v>
      </c>
      <c r="O1726" s="8">
        <f t="shared" si="638"/>
        <v>53.568003879310361</v>
      </c>
      <c r="P1726" s="8">
        <f t="shared" si="635"/>
        <v>53.568003879310361</v>
      </c>
      <c r="Q1726" s="8">
        <f t="shared" si="639"/>
        <v>3602.448260883622</v>
      </c>
      <c r="R1726" s="8"/>
      <c r="S1726" s="8">
        <v>9.15</v>
      </c>
      <c r="T1726" s="8">
        <v>45.79</v>
      </c>
      <c r="U1726" s="8">
        <v>20.45</v>
      </c>
      <c r="V1726" s="15">
        <f t="shared" si="640"/>
        <v>457.9</v>
      </c>
      <c r="W1726" s="15">
        <f t="shared" si="641"/>
        <v>398.37299999999999</v>
      </c>
      <c r="X1726" s="15">
        <f t="shared" si="642"/>
        <v>39.837299999999999</v>
      </c>
      <c r="Y1726" s="15">
        <f t="shared" si="643"/>
        <v>204.5</v>
      </c>
      <c r="Z1726" s="15">
        <f t="shared" si="644"/>
        <v>177.91499999999999</v>
      </c>
      <c r="AA1726" s="15">
        <f t="shared" si="645"/>
        <v>17.791499999999999</v>
      </c>
      <c r="AB1726" s="15">
        <f t="shared" si="646"/>
        <v>6.7</v>
      </c>
      <c r="AC1726" s="15">
        <f t="shared" si="647"/>
        <v>29.3</v>
      </c>
      <c r="AD1726" s="15">
        <f t="shared" si="648"/>
        <v>6.3</v>
      </c>
      <c r="AE1726" s="15">
        <f t="shared" si="649"/>
        <v>16.5</v>
      </c>
      <c r="AF1726" s="15">
        <f t="shared" si="650"/>
        <v>4.4000000000000004</v>
      </c>
      <c r="AG1726" s="15">
        <f t="shared" si="651"/>
        <v>526.72671370330636</v>
      </c>
      <c r="AH1726" s="15">
        <f t="shared" si="652"/>
        <v>52.67267137033064</v>
      </c>
      <c r="AI1726" s="8">
        <f t="shared" si="653"/>
        <v>0.45789999999999997</v>
      </c>
      <c r="AJ1726" s="8">
        <v>0.67</v>
      </c>
      <c r="AK1726" s="8">
        <v>2.93</v>
      </c>
      <c r="AL1726" s="8">
        <v>0.63</v>
      </c>
      <c r="AM1726" s="8">
        <v>1.65</v>
      </c>
      <c r="AN1726" s="8">
        <v>0.44</v>
      </c>
      <c r="AO1726" s="8">
        <f t="shared" si="654"/>
        <v>14.632015723957197</v>
      </c>
      <c r="AP1726" s="8">
        <f t="shared" si="655"/>
        <v>63.987770255514313</v>
      </c>
      <c r="AQ1726" s="8">
        <f t="shared" si="656"/>
        <v>13.758462546407513</v>
      </c>
      <c r="AR1726" s="8">
        <f t="shared" si="657"/>
        <v>36.034068573924436</v>
      </c>
      <c r="AS1726" s="8">
        <f t="shared" si="658"/>
        <v>9.6090849530465174</v>
      </c>
    </row>
    <row r="1727" spans="1:45" x14ac:dyDescent="0.35">
      <c r="A1727" s="25">
        <v>2018</v>
      </c>
      <c r="B1727" s="2">
        <v>16929</v>
      </c>
      <c r="C1727" s="25" t="s">
        <v>163</v>
      </c>
      <c r="D1727" s="17">
        <v>116</v>
      </c>
      <c r="E1727" s="18" t="s">
        <v>91</v>
      </c>
      <c r="F1727" s="20" t="s">
        <v>156</v>
      </c>
      <c r="G1727" s="22">
        <v>3</v>
      </c>
      <c r="H1727" s="2">
        <v>279</v>
      </c>
      <c r="I1727" s="2">
        <f t="shared" si="636"/>
        <v>137</v>
      </c>
      <c r="J1727" s="2">
        <v>4</v>
      </c>
      <c r="K1727" s="2">
        <v>48</v>
      </c>
      <c r="L1727" s="8">
        <f t="shared" si="637"/>
        <v>121.92</v>
      </c>
      <c r="M1727" s="8">
        <v>14.01</v>
      </c>
      <c r="N1727" s="8">
        <v>7.17</v>
      </c>
      <c r="O1727" s="8">
        <f t="shared" si="638"/>
        <v>64.312365775862062</v>
      </c>
      <c r="P1727" s="8">
        <f t="shared" si="635"/>
        <v>64.312365775862062</v>
      </c>
      <c r="Q1727" s="8">
        <f t="shared" si="639"/>
        <v>4325.0065984267239</v>
      </c>
      <c r="R1727" s="8"/>
      <c r="S1727" s="8">
        <v>9.57</v>
      </c>
      <c r="T1727" s="8">
        <v>44.15</v>
      </c>
      <c r="U1727" s="8">
        <v>21.36</v>
      </c>
      <c r="V1727" s="15">
        <f t="shared" si="640"/>
        <v>441.5</v>
      </c>
      <c r="W1727" s="15">
        <f t="shared" si="641"/>
        <v>384.10500000000002</v>
      </c>
      <c r="X1727" s="15">
        <f t="shared" si="642"/>
        <v>38.410499999999999</v>
      </c>
      <c r="Y1727" s="15">
        <f t="shared" si="643"/>
        <v>213.6</v>
      </c>
      <c r="Z1727" s="15">
        <f t="shared" si="644"/>
        <v>185.83199999999999</v>
      </c>
      <c r="AA1727" s="15">
        <f t="shared" si="645"/>
        <v>18.583199999999998</v>
      </c>
      <c r="AB1727" s="15">
        <f t="shared" si="646"/>
        <v>6.4</v>
      </c>
      <c r="AC1727" s="15">
        <f t="shared" si="647"/>
        <v>28.5</v>
      </c>
      <c r="AD1727" s="15">
        <f t="shared" si="648"/>
        <v>6.1</v>
      </c>
      <c r="AE1727" s="15">
        <f t="shared" si="649"/>
        <v>16.100000000000001</v>
      </c>
      <c r="AF1727" s="15">
        <f t="shared" si="650"/>
        <v>4.3</v>
      </c>
      <c r="AG1727" s="15">
        <f t="shared" si="651"/>
        <v>512.80010364274767</v>
      </c>
      <c r="AH1727" s="15">
        <f t="shared" si="652"/>
        <v>51.280010364274773</v>
      </c>
      <c r="AI1727" s="8">
        <f t="shared" si="653"/>
        <v>0.4415</v>
      </c>
      <c r="AJ1727" s="8">
        <v>0.64</v>
      </c>
      <c r="AK1727" s="8">
        <v>2.85</v>
      </c>
      <c r="AL1727" s="8">
        <v>0.61</v>
      </c>
      <c r="AM1727" s="8">
        <v>1.61</v>
      </c>
      <c r="AN1727" s="8">
        <v>0.43</v>
      </c>
      <c r="AO1727" s="8">
        <f t="shared" si="654"/>
        <v>14.496036240090602</v>
      </c>
      <c r="AP1727" s="8">
        <f t="shared" si="655"/>
        <v>64.552661381653451</v>
      </c>
      <c r="AQ1727" s="8">
        <f t="shared" si="656"/>
        <v>13.816534541336353</v>
      </c>
      <c r="AR1727" s="8">
        <f t="shared" si="657"/>
        <v>36.466591166477919</v>
      </c>
      <c r="AS1727" s="8">
        <f t="shared" si="658"/>
        <v>9.7395243488108711</v>
      </c>
    </row>
    <row r="1728" spans="1:45" x14ac:dyDescent="0.35">
      <c r="A1728" s="25">
        <v>2018</v>
      </c>
      <c r="B1728" s="2">
        <v>16930</v>
      </c>
      <c r="C1728" s="25" t="s">
        <v>163</v>
      </c>
      <c r="D1728" s="17">
        <v>53</v>
      </c>
      <c r="E1728" s="18" t="s">
        <v>76</v>
      </c>
      <c r="F1728" s="20" t="s">
        <v>156</v>
      </c>
      <c r="G1728" s="22">
        <v>3</v>
      </c>
      <c r="H1728" s="2">
        <v>265</v>
      </c>
      <c r="I1728" s="2">
        <f t="shared" si="636"/>
        <v>123</v>
      </c>
      <c r="J1728" s="2">
        <v>3</v>
      </c>
      <c r="K1728" s="2">
        <v>48</v>
      </c>
      <c r="L1728" s="8">
        <f t="shared" si="637"/>
        <v>121.92</v>
      </c>
      <c r="M1728" s="8">
        <v>13.06</v>
      </c>
      <c r="N1728" s="8">
        <v>3.72</v>
      </c>
      <c r="O1728" s="8">
        <f t="shared" si="638"/>
        <v>33.735717931034486</v>
      </c>
      <c r="P1728" s="8">
        <f t="shared" si="635"/>
        <v>33.735717931034486</v>
      </c>
      <c r="Q1728" s="8">
        <f t="shared" si="639"/>
        <v>2268.7270308620691</v>
      </c>
      <c r="R1728" s="8"/>
      <c r="S1728" s="8">
        <v>8.9</v>
      </c>
      <c r="T1728" s="8">
        <v>44.34</v>
      </c>
      <c r="U1728" s="8">
        <v>20.67</v>
      </c>
      <c r="V1728" s="15">
        <f t="shared" si="640"/>
        <v>443.40000000000003</v>
      </c>
      <c r="W1728" s="15">
        <f t="shared" si="641"/>
        <v>385.75800000000004</v>
      </c>
      <c r="X1728" s="15">
        <f t="shared" si="642"/>
        <v>38.575800000000001</v>
      </c>
      <c r="Y1728" s="15">
        <f t="shared" si="643"/>
        <v>206.70000000000002</v>
      </c>
      <c r="Z1728" s="15">
        <f t="shared" si="644"/>
        <v>179.82900000000001</v>
      </c>
      <c r="AA1728" s="15">
        <f t="shared" si="645"/>
        <v>17.982900000000001</v>
      </c>
      <c r="AB1728" s="15">
        <f t="shared" si="646"/>
        <v>6.7</v>
      </c>
      <c r="AC1728" s="15">
        <f t="shared" si="647"/>
        <v>28.900000000000002</v>
      </c>
      <c r="AD1728" s="15">
        <f t="shared" si="648"/>
        <v>6.2</v>
      </c>
      <c r="AE1728" s="15">
        <f t="shared" si="649"/>
        <v>16</v>
      </c>
      <c r="AF1728" s="15">
        <f t="shared" si="650"/>
        <v>4.3</v>
      </c>
      <c r="AG1728" s="15">
        <f t="shared" si="651"/>
        <v>511.23750280495585</v>
      </c>
      <c r="AH1728" s="15">
        <f t="shared" si="652"/>
        <v>51.123750280495585</v>
      </c>
      <c r="AI1728" s="8">
        <f t="shared" si="653"/>
        <v>0.44340000000000002</v>
      </c>
      <c r="AJ1728" s="8">
        <v>0.67</v>
      </c>
      <c r="AK1728" s="8">
        <v>2.89</v>
      </c>
      <c r="AL1728" s="8">
        <v>0.62</v>
      </c>
      <c r="AM1728" s="8">
        <v>1.6</v>
      </c>
      <c r="AN1728" s="8">
        <v>0.43</v>
      </c>
      <c r="AO1728" s="8">
        <f t="shared" si="654"/>
        <v>15.110509697789805</v>
      </c>
      <c r="AP1728" s="8">
        <f t="shared" si="655"/>
        <v>65.178168696436629</v>
      </c>
      <c r="AQ1728" s="8">
        <f t="shared" si="656"/>
        <v>13.982859720342805</v>
      </c>
      <c r="AR1728" s="8">
        <f t="shared" si="657"/>
        <v>36.084799278304011</v>
      </c>
      <c r="AS1728" s="8">
        <f t="shared" si="658"/>
        <v>9.6977898060442023</v>
      </c>
    </row>
    <row r="1729" spans="1:45" x14ac:dyDescent="0.35">
      <c r="A1729" s="25">
        <v>2018</v>
      </c>
      <c r="B1729" s="2">
        <v>16931</v>
      </c>
      <c r="C1729" s="25" t="s">
        <v>163</v>
      </c>
      <c r="D1729" s="17">
        <v>110</v>
      </c>
      <c r="E1729" s="18" t="s">
        <v>67</v>
      </c>
      <c r="F1729" s="20" t="s">
        <v>156</v>
      </c>
      <c r="G1729" s="22">
        <v>3</v>
      </c>
      <c r="H1729" s="2">
        <v>275</v>
      </c>
      <c r="I1729" s="2">
        <f t="shared" si="636"/>
        <v>133</v>
      </c>
      <c r="J1729" s="2">
        <v>1</v>
      </c>
      <c r="K1729" s="2">
        <v>29</v>
      </c>
      <c r="L1729" s="8">
        <f t="shared" si="637"/>
        <v>73.66</v>
      </c>
      <c r="M1729" s="8">
        <v>13.28</v>
      </c>
      <c r="N1729" s="8">
        <v>4.2300000000000004</v>
      </c>
      <c r="O1729" s="8">
        <f t="shared" si="638"/>
        <v>38.26370482758621</v>
      </c>
      <c r="P1729" s="8">
        <f t="shared" si="635"/>
        <v>38.26370482758621</v>
      </c>
      <c r="Q1729" s="8">
        <f t="shared" si="639"/>
        <v>2573.2341496551726</v>
      </c>
      <c r="R1729" s="8"/>
      <c r="S1729" s="8">
        <v>8.6199999999999992</v>
      </c>
      <c r="T1729" s="8">
        <v>44.78</v>
      </c>
      <c r="U1729" s="8">
        <v>20.66</v>
      </c>
      <c r="V1729" s="15">
        <f t="shared" si="640"/>
        <v>447.8</v>
      </c>
      <c r="W1729" s="15">
        <f t="shared" si="641"/>
        <v>389.58600000000001</v>
      </c>
      <c r="X1729" s="15">
        <f t="shared" si="642"/>
        <v>38.958600000000004</v>
      </c>
      <c r="Y1729" s="15">
        <f t="shared" si="643"/>
        <v>206.6</v>
      </c>
      <c r="Z1729" s="15">
        <f t="shared" si="644"/>
        <v>179.74199999999999</v>
      </c>
      <c r="AA1729" s="15">
        <f t="shared" si="645"/>
        <v>17.9742</v>
      </c>
      <c r="AB1729" s="15">
        <f t="shared" si="646"/>
        <v>6.8000000000000007</v>
      </c>
      <c r="AC1729" s="15">
        <f t="shared" si="647"/>
        <v>29</v>
      </c>
      <c r="AD1729" s="15">
        <f t="shared" si="648"/>
        <v>6.2</v>
      </c>
      <c r="AE1729" s="15">
        <f t="shared" si="649"/>
        <v>16.299999999999997</v>
      </c>
      <c r="AF1729" s="15">
        <f t="shared" si="650"/>
        <v>4.3</v>
      </c>
      <c r="AG1729" s="15">
        <f t="shared" si="651"/>
        <v>516.25591396641164</v>
      </c>
      <c r="AH1729" s="15">
        <f t="shared" si="652"/>
        <v>51.625591396641163</v>
      </c>
      <c r="AI1729" s="8">
        <f t="shared" si="653"/>
        <v>0.44780000000000003</v>
      </c>
      <c r="AJ1729" s="8">
        <v>0.68</v>
      </c>
      <c r="AK1729" s="8">
        <v>2.9</v>
      </c>
      <c r="AL1729" s="8">
        <v>0.62</v>
      </c>
      <c r="AM1729" s="8">
        <v>1.63</v>
      </c>
      <c r="AN1729" s="8">
        <v>0.43</v>
      </c>
      <c r="AO1729" s="8">
        <f t="shared" si="654"/>
        <v>15.185350602947745</v>
      </c>
      <c r="AP1729" s="8">
        <f t="shared" si="655"/>
        <v>64.76105404198303</v>
      </c>
      <c r="AQ1729" s="8">
        <f t="shared" si="656"/>
        <v>13.84546672621706</v>
      </c>
      <c r="AR1729" s="8">
        <f t="shared" si="657"/>
        <v>36.400178651183552</v>
      </c>
      <c r="AS1729" s="8">
        <f t="shared" si="658"/>
        <v>9.602501116569897</v>
      </c>
    </row>
    <row r="1730" spans="1:45" x14ac:dyDescent="0.35">
      <c r="A1730" s="25">
        <v>2018</v>
      </c>
      <c r="B1730" s="18">
        <v>17000</v>
      </c>
      <c r="C1730" s="25" t="s">
        <v>164</v>
      </c>
      <c r="D1730" s="17">
        <v>51</v>
      </c>
      <c r="E1730" s="18" t="s">
        <v>69</v>
      </c>
      <c r="F1730" s="20" t="s">
        <v>156</v>
      </c>
      <c r="G1730" s="3">
        <v>1</v>
      </c>
      <c r="H1730" s="2" t="s">
        <v>165</v>
      </c>
      <c r="I1730" s="2">
        <v>140</v>
      </c>
      <c r="J1730" s="3">
        <v>2</v>
      </c>
      <c r="K1730" s="3">
        <v>34</v>
      </c>
      <c r="L1730" s="8">
        <f t="shared" si="637"/>
        <v>86.36</v>
      </c>
      <c r="M1730" s="8">
        <v>17.100000000000001</v>
      </c>
      <c r="N1730" s="8">
        <v>4.6900000000000004</v>
      </c>
      <c r="O1730" s="8">
        <f t="shared" si="638"/>
        <v>40.555966379310348</v>
      </c>
      <c r="P1730" s="8">
        <f t="shared" si="635"/>
        <v>40.555966379310348</v>
      </c>
      <c r="Q1730" s="8">
        <f t="shared" si="639"/>
        <v>2727.3887390086211</v>
      </c>
      <c r="R1730" s="8"/>
      <c r="S1730" s="8">
        <v>13.67</v>
      </c>
      <c r="T1730" s="8">
        <v>41.29</v>
      </c>
      <c r="U1730" s="8">
        <v>21.44</v>
      </c>
      <c r="V1730" s="15">
        <f t="shared" si="640"/>
        <v>412.9</v>
      </c>
      <c r="W1730" s="15">
        <f t="shared" si="641"/>
        <v>359.22299999999996</v>
      </c>
      <c r="X1730" s="15">
        <f t="shared" si="642"/>
        <v>35.922299999999993</v>
      </c>
      <c r="Y1730" s="15">
        <f t="shared" si="643"/>
        <v>214.4</v>
      </c>
      <c r="Z1730" s="15">
        <f t="shared" si="644"/>
        <v>186.52799999999999</v>
      </c>
      <c r="AA1730" s="15">
        <f t="shared" si="645"/>
        <v>18.652799999999999</v>
      </c>
      <c r="AB1730" s="15">
        <f t="shared" si="646"/>
        <v>6.3</v>
      </c>
      <c r="AC1730" s="15">
        <f t="shared" si="647"/>
        <v>25.9</v>
      </c>
      <c r="AD1730" s="15">
        <f t="shared" si="648"/>
        <v>5.5</v>
      </c>
      <c r="AE1730" s="15">
        <f t="shared" si="649"/>
        <v>14.9</v>
      </c>
      <c r="AF1730" s="15">
        <f t="shared" si="650"/>
        <v>5</v>
      </c>
      <c r="AG1730" s="15">
        <f t="shared" si="651"/>
        <v>479.99166856228067</v>
      </c>
      <c r="AH1730" s="15">
        <f t="shared" si="652"/>
        <v>47.999166856228065</v>
      </c>
      <c r="AI1730" s="8">
        <f t="shared" si="653"/>
        <v>0.41289999999999999</v>
      </c>
      <c r="AJ1730" s="8">
        <v>0.63</v>
      </c>
      <c r="AK1730" s="8">
        <v>2.59</v>
      </c>
      <c r="AL1730" s="8">
        <v>0.55000000000000004</v>
      </c>
      <c r="AM1730" s="8">
        <v>1.49</v>
      </c>
      <c r="AN1730" s="8">
        <v>0.5</v>
      </c>
      <c r="AO1730" s="8">
        <f t="shared" si="654"/>
        <v>15.257931702591426</v>
      </c>
      <c r="AP1730" s="8">
        <f t="shared" si="655"/>
        <v>62.727052555098084</v>
      </c>
      <c r="AQ1730" s="8">
        <f t="shared" si="656"/>
        <v>13.320416565754421</v>
      </c>
      <c r="AR1730" s="8">
        <f t="shared" si="657"/>
        <v>36.086219423589249</v>
      </c>
      <c r="AS1730" s="8">
        <f t="shared" si="658"/>
        <v>12.109469605231292</v>
      </c>
    </row>
    <row r="1731" spans="1:45" x14ac:dyDescent="0.35">
      <c r="A1731" s="25">
        <v>2018</v>
      </c>
      <c r="B1731" s="18">
        <v>17001</v>
      </c>
      <c r="C1731" s="25" t="s">
        <v>164</v>
      </c>
      <c r="D1731" s="17">
        <v>100</v>
      </c>
      <c r="E1731" s="18" t="s">
        <v>25</v>
      </c>
      <c r="F1731" s="20" t="s">
        <v>156</v>
      </c>
      <c r="G1731" s="3">
        <v>1</v>
      </c>
      <c r="H1731" s="2" t="s">
        <v>165</v>
      </c>
      <c r="I1731" s="2">
        <v>140</v>
      </c>
      <c r="J1731" s="3">
        <v>4</v>
      </c>
      <c r="K1731" s="3">
        <v>53</v>
      </c>
      <c r="L1731" s="8">
        <f t="shared" si="637"/>
        <v>134.62</v>
      </c>
      <c r="M1731" s="8">
        <v>17</v>
      </c>
      <c r="N1731" s="8">
        <v>3.86</v>
      </c>
      <c r="O1731" s="8">
        <f t="shared" si="638"/>
        <v>33.418948275862064</v>
      </c>
      <c r="P1731" s="8">
        <f t="shared" si="635"/>
        <v>33.418948275862064</v>
      </c>
      <c r="Q1731" s="8">
        <f t="shared" si="639"/>
        <v>2247.4242715517239</v>
      </c>
      <c r="R1731" s="8"/>
      <c r="S1731" s="8">
        <v>13.79</v>
      </c>
      <c r="T1731" s="8">
        <v>42.2</v>
      </c>
      <c r="U1731" s="8">
        <v>21.06</v>
      </c>
      <c r="V1731" s="15">
        <f t="shared" si="640"/>
        <v>422</v>
      </c>
      <c r="W1731" s="15">
        <f t="shared" si="641"/>
        <v>367.14</v>
      </c>
      <c r="X1731" s="15">
        <f t="shared" si="642"/>
        <v>36.713999999999999</v>
      </c>
      <c r="Y1731" s="15">
        <f t="shared" si="643"/>
        <v>210.6</v>
      </c>
      <c r="Z1731" s="15">
        <f t="shared" si="644"/>
        <v>183.22199999999998</v>
      </c>
      <c r="AA1731" s="15">
        <f t="shared" si="645"/>
        <v>18.322199999999999</v>
      </c>
      <c r="AB1731" s="15">
        <f t="shared" si="646"/>
        <v>6.4</v>
      </c>
      <c r="AC1731" s="15">
        <f t="shared" si="647"/>
        <v>26.400000000000002</v>
      </c>
      <c r="AD1731" s="15">
        <f t="shared" si="648"/>
        <v>5.6000000000000005</v>
      </c>
      <c r="AE1731" s="15">
        <f t="shared" si="649"/>
        <v>15.2</v>
      </c>
      <c r="AF1731" s="15">
        <f t="shared" si="650"/>
        <v>5.0999999999999996</v>
      </c>
      <c r="AG1731" s="15">
        <f t="shared" si="651"/>
        <v>488.58467954732413</v>
      </c>
      <c r="AH1731" s="15">
        <f t="shared" si="652"/>
        <v>48.858467954732411</v>
      </c>
      <c r="AI1731" s="8">
        <f t="shared" si="653"/>
        <v>0.42199999999999999</v>
      </c>
      <c r="AJ1731" s="8">
        <v>0.64</v>
      </c>
      <c r="AK1731" s="8">
        <v>2.64</v>
      </c>
      <c r="AL1731" s="8">
        <v>0.56000000000000005</v>
      </c>
      <c r="AM1731" s="8">
        <v>1.52</v>
      </c>
      <c r="AN1731" s="8">
        <v>0.51</v>
      </c>
      <c r="AO1731" s="8">
        <f t="shared" si="654"/>
        <v>15.165876777251187</v>
      </c>
      <c r="AP1731" s="8">
        <f t="shared" si="655"/>
        <v>62.559241706161146</v>
      </c>
      <c r="AQ1731" s="8">
        <f t="shared" si="656"/>
        <v>13.270142180094789</v>
      </c>
      <c r="AR1731" s="8">
        <f t="shared" si="657"/>
        <v>36.018957345971565</v>
      </c>
      <c r="AS1731" s="8">
        <f t="shared" si="658"/>
        <v>12.085308056872037</v>
      </c>
    </row>
    <row r="1732" spans="1:45" x14ac:dyDescent="0.35">
      <c r="A1732" s="25">
        <v>2018</v>
      </c>
      <c r="B1732" s="18">
        <v>17002</v>
      </c>
      <c r="C1732" s="25" t="s">
        <v>164</v>
      </c>
      <c r="D1732" s="17">
        <v>57</v>
      </c>
      <c r="E1732" s="18" t="s">
        <v>44</v>
      </c>
      <c r="F1732" s="20" t="s">
        <v>156</v>
      </c>
      <c r="G1732" s="3">
        <v>1</v>
      </c>
      <c r="H1732" s="2" t="s">
        <v>165</v>
      </c>
      <c r="I1732" s="2">
        <v>132</v>
      </c>
      <c r="J1732" s="3">
        <v>2</v>
      </c>
      <c r="K1732" s="3">
        <v>34</v>
      </c>
      <c r="L1732" s="8">
        <f t="shared" si="637"/>
        <v>86.36</v>
      </c>
      <c r="M1732" s="8">
        <v>14.2</v>
      </c>
      <c r="N1732" s="8">
        <v>3.65</v>
      </c>
      <c r="O1732" s="8">
        <f t="shared" si="638"/>
        <v>32.66687068965517</v>
      </c>
      <c r="P1732" s="8">
        <f t="shared" si="635"/>
        <v>32.66687068965517</v>
      </c>
      <c r="Q1732" s="8">
        <f t="shared" si="639"/>
        <v>2196.8470538793104</v>
      </c>
      <c r="R1732" s="8"/>
      <c r="S1732" s="8">
        <v>11.52</v>
      </c>
      <c r="T1732" s="8">
        <v>40.14</v>
      </c>
      <c r="U1732" s="8">
        <v>22.96</v>
      </c>
      <c r="V1732" s="15">
        <f t="shared" si="640"/>
        <v>401.4</v>
      </c>
      <c r="W1732" s="15">
        <f t="shared" si="641"/>
        <v>349.21799999999996</v>
      </c>
      <c r="X1732" s="15">
        <f t="shared" si="642"/>
        <v>34.921799999999998</v>
      </c>
      <c r="Y1732" s="15">
        <f t="shared" si="643"/>
        <v>229.60000000000002</v>
      </c>
      <c r="Z1732" s="15">
        <f t="shared" si="644"/>
        <v>199.75200000000001</v>
      </c>
      <c r="AA1732" s="15">
        <f t="shared" si="645"/>
        <v>19.975200000000001</v>
      </c>
      <c r="AB1732" s="15">
        <f t="shared" si="646"/>
        <v>6</v>
      </c>
      <c r="AC1732" s="15">
        <f t="shared" si="647"/>
        <v>26.5</v>
      </c>
      <c r="AD1732" s="15">
        <f t="shared" si="648"/>
        <v>5.6999999999999993</v>
      </c>
      <c r="AE1732" s="15">
        <f t="shared" si="649"/>
        <v>15.1</v>
      </c>
      <c r="AF1732" s="15">
        <f t="shared" si="650"/>
        <v>4.4000000000000004</v>
      </c>
      <c r="AG1732" s="15">
        <f t="shared" si="651"/>
        <v>474.33393474109977</v>
      </c>
      <c r="AH1732" s="15">
        <f t="shared" si="652"/>
        <v>47.433393474109977</v>
      </c>
      <c r="AI1732" s="8">
        <f t="shared" si="653"/>
        <v>0.40139999999999998</v>
      </c>
      <c r="AJ1732" s="8">
        <v>0.6</v>
      </c>
      <c r="AK1732" s="8">
        <v>2.65</v>
      </c>
      <c r="AL1732" s="8">
        <v>0.56999999999999995</v>
      </c>
      <c r="AM1732" s="8">
        <v>1.51</v>
      </c>
      <c r="AN1732" s="8">
        <v>0.44</v>
      </c>
      <c r="AO1732" s="8">
        <f t="shared" si="654"/>
        <v>14.947683109118087</v>
      </c>
      <c r="AP1732" s="8">
        <f t="shared" si="655"/>
        <v>66.018933731938219</v>
      </c>
      <c r="AQ1732" s="8">
        <f t="shared" si="656"/>
        <v>14.200298953662182</v>
      </c>
      <c r="AR1732" s="8">
        <f t="shared" si="657"/>
        <v>37.618335824613851</v>
      </c>
      <c r="AS1732" s="8">
        <f t="shared" si="658"/>
        <v>10.961634280019931</v>
      </c>
    </row>
    <row r="1733" spans="1:45" x14ac:dyDescent="0.35">
      <c r="A1733" s="25">
        <v>2018</v>
      </c>
      <c r="B1733" s="18">
        <v>17003</v>
      </c>
      <c r="C1733" s="25" t="s">
        <v>164</v>
      </c>
      <c r="D1733" s="17">
        <v>97</v>
      </c>
      <c r="E1733" s="18" t="s">
        <v>63</v>
      </c>
      <c r="F1733" s="20" t="s">
        <v>156</v>
      </c>
      <c r="G1733" s="3">
        <v>1</v>
      </c>
      <c r="H1733" s="2" t="s">
        <v>165</v>
      </c>
      <c r="I1733" s="2">
        <v>140</v>
      </c>
      <c r="J1733" s="3">
        <v>4</v>
      </c>
      <c r="K1733" s="3">
        <v>44</v>
      </c>
      <c r="L1733" s="8">
        <f t="shared" si="637"/>
        <v>111.76</v>
      </c>
      <c r="M1733" s="8">
        <v>17.899999999999999</v>
      </c>
      <c r="N1733" s="8">
        <v>4.34</v>
      </c>
      <c r="O1733" s="8">
        <f t="shared" si="638"/>
        <v>37.167236206896547</v>
      </c>
      <c r="P1733" s="8">
        <f t="shared" si="635"/>
        <v>37.167236206896547</v>
      </c>
      <c r="Q1733" s="8">
        <f t="shared" si="639"/>
        <v>2499.4966349137926</v>
      </c>
      <c r="R1733" s="8"/>
      <c r="S1733" s="8">
        <v>12.13</v>
      </c>
      <c r="T1733" s="8">
        <v>42.46</v>
      </c>
      <c r="U1733" s="8">
        <v>21.43</v>
      </c>
      <c r="V1733" s="15">
        <f t="shared" si="640"/>
        <v>424.6</v>
      </c>
      <c r="W1733" s="15">
        <f t="shared" si="641"/>
        <v>369.40200000000004</v>
      </c>
      <c r="X1733" s="15">
        <f t="shared" si="642"/>
        <v>36.940200000000004</v>
      </c>
      <c r="Y1733" s="15">
        <f t="shared" si="643"/>
        <v>214.3</v>
      </c>
      <c r="Z1733" s="15">
        <f t="shared" si="644"/>
        <v>186.441</v>
      </c>
      <c r="AA1733" s="15">
        <f t="shared" si="645"/>
        <v>18.644100000000002</v>
      </c>
      <c r="AB1733" s="15">
        <f t="shared" si="646"/>
        <v>6.4</v>
      </c>
      <c r="AC1733" s="15">
        <f t="shared" si="647"/>
        <v>27.400000000000002</v>
      </c>
      <c r="AD1733" s="15">
        <f t="shared" si="648"/>
        <v>6</v>
      </c>
      <c r="AE1733" s="15">
        <f t="shared" si="649"/>
        <v>15.700000000000001</v>
      </c>
      <c r="AF1733" s="15">
        <f t="shared" si="650"/>
        <v>4.6000000000000005</v>
      </c>
      <c r="AG1733" s="15">
        <f t="shared" si="651"/>
        <v>493.54000514219416</v>
      </c>
      <c r="AH1733" s="15">
        <f t="shared" si="652"/>
        <v>49.354000514219415</v>
      </c>
      <c r="AI1733" s="8">
        <f t="shared" si="653"/>
        <v>0.42460000000000003</v>
      </c>
      <c r="AJ1733" s="8">
        <v>0.64</v>
      </c>
      <c r="AK1733" s="8">
        <v>2.74</v>
      </c>
      <c r="AL1733" s="8">
        <v>0.6</v>
      </c>
      <c r="AM1733" s="8">
        <v>1.57</v>
      </c>
      <c r="AN1733" s="8">
        <v>0.46</v>
      </c>
      <c r="AO1733" s="8">
        <f t="shared" si="654"/>
        <v>15.073009891662741</v>
      </c>
      <c r="AP1733" s="8">
        <f t="shared" si="655"/>
        <v>64.531323598681112</v>
      </c>
      <c r="AQ1733" s="8">
        <f t="shared" si="656"/>
        <v>14.130946773433818</v>
      </c>
      <c r="AR1733" s="8">
        <f t="shared" si="657"/>
        <v>36.975977390485163</v>
      </c>
      <c r="AS1733" s="8">
        <f t="shared" si="658"/>
        <v>10.833725859632596</v>
      </c>
    </row>
    <row r="1734" spans="1:45" x14ac:dyDescent="0.35">
      <c r="A1734" s="25">
        <v>2018</v>
      </c>
      <c r="B1734" s="18">
        <v>17004</v>
      </c>
      <c r="C1734" s="25" t="s">
        <v>164</v>
      </c>
      <c r="D1734" s="17">
        <v>45</v>
      </c>
      <c r="E1734" s="18" t="s">
        <v>110</v>
      </c>
      <c r="F1734" s="20" t="s">
        <v>156</v>
      </c>
      <c r="G1734" s="3">
        <v>1</v>
      </c>
      <c r="H1734" s="2" t="s">
        <v>165</v>
      </c>
      <c r="I1734" s="2">
        <v>130</v>
      </c>
      <c r="J1734" s="3">
        <v>2</v>
      </c>
      <c r="K1734" s="3">
        <v>48</v>
      </c>
      <c r="L1734" s="8">
        <f t="shared" si="637"/>
        <v>121.92</v>
      </c>
      <c r="M1734" s="8">
        <v>16.2</v>
      </c>
      <c r="N1734" s="8">
        <v>3.35</v>
      </c>
      <c r="O1734" s="8">
        <f t="shared" si="638"/>
        <v>29.283043103448279</v>
      </c>
      <c r="P1734" s="8">
        <f t="shared" si="635"/>
        <v>29.283043103448279</v>
      </c>
      <c r="Q1734" s="8">
        <f t="shared" si="639"/>
        <v>1969.2846487068966</v>
      </c>
      <c r="R1734" s="8"/>
      <c r="S1734" s="8">
        <v>12.76</v>
      </c>
      <c r="T1734" s="8">
        <v>41.81</v>
      </c>
      <c r="U1734" s="8">
        <v>22.63</v>
      </c>
      <c r="V1734" s="15">
        <f t="shared" si="640"/>
        <v>418.1</v>
      </c>
      <c r="W1734" s="15">
        <f t="shared" si="641"/>
        <v>363.74700000000001</v>
      </c>
      <c r="X1734" s="15">
        <f t="shared" si="642"/>
        <v>36.374700000000004</v>
      </c>
      <c r="Y1734" s="15">
        <f t="shared" si="643"/>
        <v>226.29999999999998</v>
      </c>
      <c r="Z1734" s="15">
        <f t="shared" si="644"/>
        <v>196.88099999999997</v>
      </c>
      <c r="AA1734" s="15">
        <f t="shared" si="645"/>
        <v>19.688099999999999</v>
      </c>
      <c r="AB1734" s="15">
        <f t="shared" si="646"/>
        <v>6.4</v>
      </c>
      <c r="AC1734" s="15">
        <f t="shared" si="647"/>
        <v>26.9</v>
      </c>
      <c r="AD1734" s="15">
        <f t="shared" si="648"/>
        <v>5.8</v>
      </c>
      <c r="AE1734" s="15">
        <f t="shared" si="649"/>
        <v>15.5</v>
      </c>
      <c r="AF1734" s="15">
        <f t="shared" si="650"/>
        <v>4.6999999999999993</v>
      </c>
      <c r="AG1734" s="15">
        <f t="shared" si="651"/>
        <v>492.30210456114656</v>
      </c>
      <c r="AH1734" s="15">
        <f t="shared" si="652"/>
        <v>49.230210456114655</v>
      </c>
      <c r="AI1734" s="8">
        <f t="shared" si="653"/>
        <v>0.41810000000000003</v>
      </c>
      <c r="AJ1734" s="8">
        <v>0.64</v>
      </c>
      <c r="AK1734" s="8">
        <v>2.69</v>
      </c>
      <c r="AL1734" s="8">
        <v>0.57999999999999996</v>
      </c>
      <c r="AM1734" s="8">
        <v>1.55</v>
      </c>
      <c r="AN1734" s="8">
        <v>0.47</v>
      </c>
      <c r="AO1734" s="8">
        <f t="shared" si="654"/>
        <v>15.307342740971059</v>
      </c>
      <c r="AP1734" s="8">
        <f t="shared" si="655"/>
        <v>64.338674958143983</v>
      </c>
      <c r="AQ1734" s="8">
        <f t="shared" si="656"/>
        <v>13.872279359005022</v>
      </c>
      <c r="AR1734" s="8">
        <f t="shared" si="657"/>
        <v>37.072470700789282</v>
      </c>
      <c r="AS1734" s="8">
        <f t="shared" si="658"/>
        <v>11.241329825400619</v>
      </c>
    </row>
    <row r="1735" spans="1:45" x14ac:dyDescent="0.35">
      <c r="A1735" s="25">
        <v>2018</v>
      </c>
      <c r="B1735" s="18">
        <v>17005</v>
      </c>
      <c r="C1735" s="25" t="s">
        <v>164</v>
      </c>
      <c r="D1735" s="17">
        <v>134</v>
      </c>
      <c r="E1735" s="18" t="s">
        <v>52</v>
      </c>
      <c r="F1735" s="20" t="s">
        <v>156</v>
      </c>
      <c r="G1735" s="3">
        <v>1</v>
      </c>
      <c r="H1735" s="2" t="s">
        <v>165</v>
      </c>
      <c r="I1735" s="2">
        <v>130</v>
      </c>
      <c r="J1735" s="3">
        <v>1</v>
      </c>
      <c r="K1735" s="3">
        <v>44</v>
      </c>
      <c r="L1735" s="8">
        <f t="shared" si="637"/>
        <v>111.76</v>
      </c>
      <c r="M1735" s="8">
        <v>14.8</v>
      </c>
      <c r="N1735" s="8">
        <v>3.79</v>
      </c>
      <c r="O1735" s="8">
        <f t="shared" si="638"/>
        <v>33.682644827586209</v>
      </c>
      <c r="P1735" s="8">
        <f t="shared" si="635"/>
        <v>33.682644827586209</v>
      </c>
      <c r="Q1735" s="8">
        <f t="shared" si="639"/>
        <v>2265.1578646551725</v>
      </c>
      <c r="R1735" s="8"/>
      <c r="S1735" s="8">
        <v>12.39</v>
      </c>
      <c r="T1735" s="8">
        <v>41.05</v>
      </c>
      <c r="U1735" s="8">
        <v>22.43</v>
      </c>
      <c r="V1735" s="15">
        <f t="shared" si="640"/>
        <v>410.5</v>
      </c>
      <c r="W1735" s="15">
        <f t="shared" si="641"/>
        <v>357.13499999999999</v>
      </c>
      <c r="X1735" s="15">
        <f t="shared" si="642"/>
        <v>35.713499999999996</v>
      </c>
      <c r="Y1735" s="15">
        <f t="shared" si="643"/>
        <v>224.3</v>
      </c>
      <c r="Z1735" s="15">
        <f t="shared" si="644"/>
        <v>195.14100000000002</v>
      </c>
      <c r="AA1735" s="15">
        <f t="shared" si="645"/>
        <v>19.514100000000003</v>
      </c>
      <c r="AB1735" s="15">
        <f t="shared" si="646"/>
        <v>6.3</v>
      </c>
      <c r="AC1735" s="15">
        <f t="shared" si="647"/>
        <v>26.5</v>
      </c>
      <c r="AD1735" s="15">
        <f t="shared" si="648"/>
        <v>5.8</v>
      </c>
      <c r="AE1735" s="15">
        <f t="shared" si="649"/>
        <v>15.3</v>
      </c>
      <c r="AF1735" s="15">
        <f t="shared" si="650"/>
        <v>4.6000000000000005</v>
      </c>
      <c r="AG1735" s="15">
        <f t="shared" si="651"/>
        <v>482.30835138987618</v>
      </c>
      <c r="AH1735" s="15">
        <f t="shared" si="652"/>
        <v>48.230835138987615</v>
      </c>
      <c r="AI1735" s="8">
        <f t="shared" si="653"/>
        <v>0.41049999999999998</v>
      </c>
      <c r="AJ1735" s="8">
        <v>0.63</v>
      </c>
      <c r="AK1735" s="8">
        <v>2.65</v>
      </c>
      <c r="AL1735" s="8">
        <v>0.57999999999999996</v>
      </c>
      <c r="AM1735" s="8">
        <v>1.53</v>
      </c>
      <c r="AN1735" s="8">
        <v>0.46</v>
      </c>
      <c r="AO1735" s="8">
        <f t="shared" si="654"/>
        <v>15.347137637028014</v>
      </c>
      <c r="AP1735" s="8">
        <f t="shared" si="655"/>
        <v>64.555420219244823</v>
      </c>
      <c r="AQ1735" s="8">
        <f t="shared" si="656"/>
        <v>14.129110840438489</v>
      </c>
      <c r="AR1735" s="8">
        <f t="shared" si="657"/>
        <v>37.271619975639467</v>
      </c>
      <c r="AS1735" s="8">
        <f t="shared" si="658"/>
        <v>11.205846528623631</v>
      </c>
    </row>
    <row r="1736" spans="1:45" x14ac:dyDescent="0.35">
      <c r="A1736" s="25">
        <v>2018</v>
      </c>
      <c r="B1736" s="18">
        <v>17006</v>
      </c>
      <c r="C1736" s="25" t="s">
        <v>164</v>
      </c>
      <c r="D1736" s="17">
        <v>9</v>
      </c>
      <c r="E1736" s="18" t="s">
        <v>153</v>
      </c>
      <c r="F1736" s="20" t="s">
        <v>156</v>
      </c>
      <c r="G1736" s="3">
        <v>1</v>
      </c>
      <c r="H1736" s="2" t="s">
        <v>165</v>
      </c>
      <c r="I1736" s="2">
        <v>132</v>
      </c>
      <c r="J1736" s="3">
        <v>2</v>
      </c>
      <c r="K1736" s="3">
        <v>39</v>
      </c>
      <c r="L1736" s="8">
        <f t="shared" si="637"/>
        <v>99.06</v>
      </c>
      <c r="M1736" s="8">
        <v>16.7</v>
      </c>
      <c r="N1736" s="8">
        <v>3.82</v>
      </c>
      <c r="O1736" s="8">
        <f t="shared" si="638"/>
        <v>33.192177586206888</v>
      </c>
      <c r="P1736" s="8">
        <f t="shared" si="635"/>
        <v>33.192177586206888</v>
      </c>
      <c r="Q1736" s="8">
        <f t="shared" si="639"/>
        <v>2232.1739426724134</v>
      </c>
      <c r="R1736" s="8"/>
      <c r="S1736" s="8">
        <v>12.78</v>
      </c>
      <c r="T1736" s="8">
        <v>40.43</v>
      </c>
      <c r="U1736" s="8">
        <v>22.7</v>
      </c>
      <c r="V1736" s="15">
        <f t="shared" si="640"/>
        <v>404.3</v>
      </c>
      <c r="W1736" s="15">
        <f t="shared" si="641"/>
        <v>351.74099999999999</v>
      </c>
      <c r="X1736" s="15">
        <f t="shared" si="642"/>
        <v>35.174099999999996</v>
      </c>
      <c r="Y1736" s="15">
        <f t="shared" si="643"/>
        <v>227</v>
      </c>
      <c r="Z1736" s="15">
        <f t="shared" si="644"/>
        <v>197.49</v>
      </c>
      <c r="AA1736" s="15">
        <f t="shared" si="645"/>
        <v>19.749000000000002</v>
      </c>
      <c r="AB1736" s="15">
        <f t="shared" si="646"/>
        <v>6.2</v>
      </c>
      <c r="AC1736" s="15">
        <f t="shared" si="647"/>
        <v>26.099999999999998</v>
      </c>
      <c r="AD1736" s="15">
        <f t="shared" si="648"/>
        <v>5.6999999999999993</v>
      </c>
      <c r="AE1736" s="15">
        <f t="shared" si="649"/>
        <v>15</v>
      </c>
      <c r="AF1736" s="15">
        <f t="shared" si="650"/>
        <v>4.6000000000000005</v>
      </c>
      <c r="AG1736" s="15">
        <f t="shared" si="651"/>
        <v>476.41421778301009</v>
      </c>
      <c r="AH1736" s="15">
        <f t="shared" si="652"/>
        <v>47.641421778301009</v>
      </c>
      <c r="AI1736" s="8">
        <f t="shared" si="653"/>
        <v>0.40429999999999999</v>
      </c>
      <c r="AJ1736" s="8">
        <v>0.62</v>
      </c>
      <c r="AK1736" s="8">
        <v>2.61</v>
      </c>
      <c r="AL1736" s="8">
        <v>0.56999999999999995</v>
      </c>
      <c r="AM1736" s="8">
        <v>1.5</v>
      </c>
      <c r="AN1736" s="8">
        <v>0.46</v>
      </c>
      <c r="AO1736" s="8">
        <f t="shared" si="654"/>
        <v>15.335147167944596</v>
      </c>
      <c r="AP1736" s="8">
        <f t="shared" si="655"/>
        <v>64.556022755379658</v>
      </c>
      <c r="AQ1736" s="8">
        <f t="shared" si="656"/>
        <v>14.098441751174869</v>
      </c>
      <c r="AR1736" s="8">
        <f t="shared" si="657"/>
        <v>37.101162503091764</v>
      </c>
      <c r="AS1736" s="8">
        <f t="shared" si="658"/>
        <v>11.377689834281476</v>
      </c>
    </row>
    <row r="1737" spans="1:45" x14ac:dyDescent="0.35">
      <c r="A1737" s="25">
        <v>2018</v>
      </c>
      <c r="B1737" s="18">
        <v>17007</v>
      </c>
      <c r="C1737" s="25" t="s">
        <v>164</v>
      </c>
      <c r="D1737" s="17">
        <v>104</v>
      </c>
      <c r="E1737" s="18" t="s">
        <v>70</v>
      </c>
      <c r="F1737" s="20" t="s">
        <v>156</v>
      </c>
      <c r="G1737" s="3">
        <v>1</v>
      </c>
      <c r="H1737" s="2" t="s">
        <v>165</v>
      </c>
      <c r="I1737" s="2">
        <v>126</v>
      </c>
      <c r="J1737" s="3">
        <v>2</v>
      </c>
      <c r="K1737" s="3">
        <v>44</v>
      </c>
      <c r="L1737" s="8">
        <f t="shared" si="637"/>
        <v>111.76</v>
      </c>
      <c r="M1737" s="8" t="s">
        <v>165</v>
      </c>
      <c r="N1737" s="8" t="s">
        <v>165</v>
      </c>
      <c r="O1737" s="8" t="s">
        <v>165</v>
      </c>
      <c r="P1737" s="8" t="s">
        <v>165</v>
      </c>
      <c r="Q1737" s="8" t="s">
        <v>165</v>
      </c>
      <c r="R1737" s="8"/>
      <c r="S1737" s="8" t="s">
        <v>165</v>
      </c>
      <c r="T1737" s="8" t="s">
        <v>165</v>
      </c>
      <c r="U1737" s="8" t="s">
        <v>165</v>
      </c>
      <c r="V1737" s="8" t="s">
        <v>165</v>
      </c>
      <c r="W1737" s="8" t="s">
        <v>165</v>
      </c>
      <c r="X1737" s="8" t="s">
        <v>165</v>
      </c>
      <c r="Y1737" s="8" t="s">
        <v>165</v>
      </c>
      <c r="Z1737" s="8" t="s">
        <v>165</v>
      </c>
      <c r="AA1737" s="8" t="s">
        <v>165</v>
      </c>
      <c r="AB1737" s="8" t="s">
        <v>165</v>
      </c>
      <c r="AC1737" s="8" t="s">
        <v>165</v>
      </c>
      <c r="AD1737" s="8" t="s">
        <v>165</v>
      </c>
      <c r="AE1737" s="8" t="s">
        <v>165</v>
      </c>
      <c r="AF1737" s="8" t="s">
        <v>165</v>
      </c>
      <c r="AG1737" s="8" t="s">
        <v>165</v>
      </c>
      <c r="AH1737" s="8" t="s">
        <v>165</v>
      </c>
      <c r="AI1737" s="8" t="s">
        <v>165</v>
      </c>
      <c r="AJ1737" s="8" t="s">
        <v>165</v>
      </c>
      <c r="AK1737" s="8" t="s">
        <v>165</v>
      </c>
      <c r="AL1737" s="8" t="s">
        <v>165</v>
      </c>
      <c r="AM1737" s="8" t="s">
        <v>165</v>
      </c>
      <c r="AN1737" s="8" t="s">
        <v>165</v>
      </c>
      <c r="AO1737" s="8" t="s">
        <v>165</v>
      </c>
      <c r="AP1737" s="8" t="s">
        <v>165</v>
      </c>
      <c r="AQ1737" s="8" t="s">
        <v>165</v>
      </c>
      <c r="AR1737" s="8" t="s">
        <v>165</v>
      </c>
      <c r="AS1737" s="8" t="s">
        <v>165</v>
      </c>
    </row>
    <row r="1738" spans="1:45" x14ac:dyDescent="0.35">
      <c r="A1738" s="25">
        <v>2018</v>
      </c>
      <c r="B1738" s="18">
        <v>17008</v>
      </c>
      <c r="C1738" s="25" t="s">
        <v>164</v>
      </c>
      <c r="D1738" s="17">
        <v>85</v>
      </c>
      <c r="E1738" s="18" t="s">
        <v>59</v>
      </c>
      <c r="F1738" s="20" t="s">
        <v>156</v>
      </c>
      <c r="G1738" s="3">
        <v>1</v>
      </c>
      <c r="H1738" s="2" t="s">
        <v>165</v>
      </c>
      <c r="I1738" s="2">
        <v>140</v>
      </c>
      <c r="J1738" s="3">
        <v>3</v>
      </c>
      <c r="K1738" s="3">
        <v>37</v>
      </c>
      <c r="L1738" s="8">
        <f t="shared" si="637"/>
        <v>93.98</v>
      </c>
      <c r="M1738" s="8">
        <v>16.399999999999999</v>
      </c>
      <c r="N1738" s="8">
        <v>4.04</v>
      </c>
      <c r="O1738" s="8">
        <f t="shared" si="638"/>
        <v>35.230193103448272</v>
      </c>
      <c r="P1738" s="8">
        <f t="shared" ref="P1738:P1776" si="659">O1738/((100-$R1738)*0.01)</f>
        <v>35.230193103448272</v>
      </c>
      <c r="Q1738" s="8">
        <f t="shared" si="639"/>
        <v>2369.2304862068963</v>
      </c>
      <c r="R1738" s="8"/>
      <c r="S1738" s="8">
        <v>12.7</v>
      </c>
      <c r="T1738" s="8">
        <v>41.9</v>
      </c>
      <c r="U1738" s="8">
        <v>21.94</v>
      </c>
      <c r="V1738" s="15">
        <f t="shared" si="640"/>
        <v>419</v>
      </c>
      <c r="W1738" s="15">
        <f t="shared" si="641"/>
        <v>364.53</v>
      </c>
      <c r="X1738" s="15">
        <f t="shared" si="642"/>
        <v>36.452999999999996</v>
      </c>
      <c r="Y1738" s="15">
        <f t="shared" si="643"/>
        <v>219.4</v>
      </c>
      <c r="Z1738" s="15">
        <f t="shared" si="644"/>
        <v>190.87800000000001</v>
      </c>
      <c r="AA1738" s="15">
        <f t="shared" si="645"/>
        <v>19.087800000000001</v>
      </c>
      <c r="AB1738" s="15">
        <f t="shared" si="646"/>
        <v>6.5</v>
      </c>
      <c r="AC1738" s="15">
        <f t="shared" si="647"/>
        <v>26.400000000000002</v>
      </c>
      <c r="AD1738" s="15">
        <f t="shared" si="648"/>
        <v>5.6999999999999993</v>
      </c>
      <c r="AE1738" s="15">
        <f t="shared" si="649"/>
        <v>15.2</v>
      </c>
      <c r="AF1738" s="15">
        <f t="shared" si="650"/>
        <v>4.8</v>
      </c>
      <c r="AG1738" s="15">
        <f t="shared" si="651"/>
        <v>489.70150467984445</v>
      </c>
      <c r="AH1738" s="15">
        <f t="shared" si="652"/>
        <v>48.970150467984446</v>
      </c>
      <c r="AI1738" s="8">
        <f t="shared" si="653"/>
        <v>0.41899999999999998</v>
      </c>
      <c r="AJ1738" s="8">
        <v>0.65</v>
      </c>
      <c r="AK1738" s="8">
        <v>2.64</v>
      </c>
      <c r="AL1738" s="8">
        <v>0.56999999999999995</v>
      </c>
      <c r="AM1738" s="8">
        <v>1.52</v>
      </c>
      <c r="AN1738" s="8">
        <v>0.48</v>
      </c>
      <c r="AO1738" s="8">
        <f t="shared" si="654"/>
        <v>15.513126491646778</v>
      </c>
      <c r="AP1738" s="8">
        <f t="shared" si="655"/>
        <v>63.00715990453461</v>
      </c>
      <c r="AQ1738" s="8">
        <f t="shared" si="656"/>
        <v>13.60381861575179</v>
      </c>
      <c r="AR1738" s="8">
        <f t="shared" si="657"/>
        <v>36.27684964200477</v>
      </c>
      <c r="AS1738" s="8">
        <f t="shared" si="658"/>
        <v>11.455847255369928</v>
      </c>
    </row>
    <row r="1739" spans="1:45" x14ac:dyDescent="0.35">
      <c r="A1739" s="25">
        <v>2018</v>
      </c>
      <c r="B1739" s="18">
        <v>17009</v>
      </c>
      <c r="C1739" s="25" t="s">
        <v>164</v>
      </c>
      <c r="D1739" s="17">
        <v>55</v>
      </c>
      <c r="E1739" s="18" t="s">
        <v>13</v>
      </c>
      <c r="F1739" s="20" t="s">
        <v>156</v>
      </c>
      <c r="G1739" s="3">
        <v>1</v>
      </c>
      <c r="H1739" s="2" t="s">
        <v>165</v>
      </c>
      <c r="I1739" s="2">
        <v>132</v>
      </c>
      <c r="J1739" s="3">
        <v>2</v>
      </c>
      <c r="K1739" s="3">
        <v>40</v>
      </c>
      <c r="L1739" s="8">
        <f t="shared" si="637"/>
        <v>101.6</v>
      </c>
      <c r="M1739" s="8">
        <v>15.1</v>
      </c>
      <c r="N1739" s="8">
        <v>3.35</v>
      </c>
      <c r="O1739" s="8">
        <f t="shared" si="638"/>
        <v>29.667426724137933</v>
      </c>
      <c r="P1739" s="8">
        <f t="shared" si="659"/>
        <v>29.667426724137933</v>
      </c>
      <c r="Q1739" s="8">
        <f t="shared" si="639"/>
        <v>1995.1344471982759</v>
      </c>
      <c r="R1739" s="8"/>
      <c r="S1739" s="8">
        <v>13.34</v>
      </c>
      <c r="T1739" s="8">
        <v>42.23</v>
      </c>
      <c r="U1739" s="8">
        <v>21.34</v>
      </c>
      <c r="V1739" s="15">
        <f t="shared" si="640"/>
        <v>422.29999999999995</v>
      </c>
      <c r="W1739" s="15">
        <f t="shared" si="641"/>
        <v>367.40099999999995</v>
      </c>
      <c r="X1739" s="15">
        <f t="shared" si="642"/>
        <v>36.740099999999998</v>
      </c>
      <c r="Y1739" s="15">
        <f t="shared" si="643"/>
        <v>213.4</v>
      </c>
      <c r="Z1739" s="15">
        <f t="shared" si="644"/>
        <v>185.65800000000002</v>
      </c>
      <c r="AA1739" s="15">
        <f t="shared" si="645"/>
        <v>18.565800000000003</v>
      </c>
      <c r="AB1739" s="15">
        <f t="shared" si="646"/>
        <v>6.6000000000000005</v>
      </c>
      <c r="AC1739" s="15">
        <f t="shared" si="647"/>
        <v>26.5</v>
      </c>
      <c r="AD1739" s="15">
        <f t="shared" si="648"/>
        <v>5.6999999999999993</v>
      </c>
      <c r="AE1739" s="15">
        <f t="shared" si="649"/>
        <v>15.5</v>
      </c>
      <c r="AF1739" s="15">
        <f t="shared" si="650"/>
        <v>5.0999999999999996</v>
      </c>
      <c r="AG1739" s="15">
        <f t="shared" si="651"/>
        <v>490.39459225175449</v>
      </c>
      <c r="AH1739" s="15">
        <f t="shared" si="652"/>
        <v>49.039459225175449</v>
      </c>
      <c r="AI1739" s="8">
        <f t="shared" si="653"/>
        <v>0.42229999999999995</v>
      </c>
      <c r="AJ1739" s="8">
        <v>0.66</v>
      </c>
      <c r="AK1739" s="8">
        <v>2.65</v>
      </c>
      <c r="AL1739" s="8">
        <v>0.56999999999999995</v>
      </c>
      <c r="AM1739" s="8">
        <v>1.55</v>
      </c>
      <c r="AN1739" s="8">
        <v>0.51</v>
      </c>
      <c r="AO1739" s="8">
        <f t="shared" si="654"/>
        <v>15.628699976320155</v>
      </c>
      <c r="AP1739" s="8">
        <f t="shared" si="655"/>
        <v>62.751598389770315</v>
      </c>
      <c r="AQ1739" s="8">
        <f t="shared" si="656"/>
        <v>13.497513615912858</v>
      </c>
      <c r="AR1739" s="8">
        <f t="shared" si="657"/>
        <v>36.703765095903393</v>
      </c>
      <c r="AS1739" s="8">
        <f t="shared" si="658"/>
        <v>12.076722708974662</v>
      </c>
    </row>
    <row r="1740" spans="1:45" x14ac:dyDescent="0.35">
      <c r="A1740" s="25">
        <v>2018</v>
      </c>
      <c r="B1740" s="18">
        <v>17010</v>
      </c>
      <c r="C1740" s="25" t="s">
        <v>164</v>
      </c>
      <c r="D1740" s="17">
        <v>87</v>
      </c>
      <c r="E1740" s="18" t="s">
        <v>30</v>
      </c>
      <c r="F1740" s="20" t="s">
        <v>156</v>
      </c>
      <c r="G1740" s="3">
        <v>1</v>
      </c>
      <c r="H1740" s="2" t="s">
        <v>165</v>
      </c>
      <c r="I1740" s="2">
        <v>126</v>
      </c>
      <c r="J1740" s="3">
        <v>2</v>
      </c>
      <c r="K1740" s="3">
        <v>32</v>
      </c>
      <c r="L1740" s="8">
        <f t="shared" si="637"/>
        <v>81.28</v>
      </c>
      <c r="M1740" s="8">
        <v>13.6</v>
      </c>
      <c r="N1740" s="8">
        <v>2.2200000000000002</v>
      </c>
      <c r="O1740" s="8">
        <f t="shared" si="638"/>
        <v>20.007558620689657</v>
      </c>
      <c r="P1740" s="8">
        <f t="shared" si="659"/>
        <v>20.007558620689657</v>
      </c>
      <c r="Q1740" s="8">
        <f t="shared" si="639"/>
        <v>1345.5083172413795</v>
      </c>
      <c r="R1740" s="8"/>
      <c r="S1740" s="8">
        <v>14.14</v>
      </c>
      <c r="T1740" s="8">
        <v>42.86</v>
      </c>
      <c r="U1740" s="8">
        <v>21.53</v>
      </c>
      <c r="V1740" s="15">
        <f t="shared" si="640"/>
        <v>428.6</v>
      </c>
      <c r="W1740" s="15">
        <f t="shared" si="641"/>
        <v>372.88200000000001</v>
      </c>
      <c r="X1740" s="15">
        <f t="shared" si="642"/>
        <v>37.288200000000003</v>
      </c>
      <c r="Y1740" s="15">
        <f t="shared" si="643"/>
        <v>215.3</v>
      </c>
      <c r="Z1740" s="15">
        <f t="shared" si="644"/>
        <v>187.31100000000001</v>
      </c>
      <c r="AA1740" s="15">
        <f t="shared" si="645"/>
        <v>18.731100000000001</v>
      </c>
      <c r="AB1740" s="15">
        <f t="shared" si="646"/>
        <v>6.7</v>
      </c>
      <c r="AC1740" s="15">
        <f t="shared" si="647"/>
        <v>26.400000000000002</v>
      </c>
      <c r="AD1740" s="15">
        <f t="shared" si="648"/>
        <v>5.6999999999999993</v>
      </c>
      <c r="AE1740" s="15">
        <f t="shared" si="649"/>
        <v>15.4</v>
      </c>
      <c r="AF1740" s="15">
        <f t="shared" si="650"/>
        <v>5.2</v>
      </c>
      <c r="AG1740" s="15">
        <f t="shared" si="651"/>
        <v>498.7227853940812</v>
      </c>
      <c r="AH1740" s="15">
        <f t="shared" si="652"/>
        <v>49.872278539408121</v>
      </c>
      <c r="AI1740" s="8">
        <f t="shared" si="653"/>
        <v>0.42860000000000004</v>
      </c>
      <c r="AJ1740" s="8">
        <v>0.67</v>
      </c>
      <c r="AK1740" s="8">
        <v>2.64</v>
      </c>
      <c r="AL1740" s="8">
        <v>0.56999999999999995</v>
      </c>
      <c r="AM1740" s="8">
        <v>1.54</v>
      </c>
      <c r="AN1740" s="8">
        <v>0.52</v>
      </c>
      <c r="AO1740" s="8">
        <f t="shared" si="654"/>
        <v>15.632291180587959</v>
      </c>
      <c r="AP1740" s="8">
        <f t="shared" si="655"/>
        <v>61.595893607092862</v>
      </c>
      <c r="AQ1740" s="8">
        <f t="shared" si="656"/>
        <v>13.299113392440502</v>
      </c>
      <c r="AR1740" s="8">
        <f t="shared" si="657"/>
        <v>35.93093793747083</v>
      </c>
      <c r="AS1740" s="8">
        <f t="shared" si="658"/>
        <v>12.132524498366775</v>
      </c>
    </row>
    <row r="1741" spans="1:45" x14ac:dyDescent="0.35">
      <c r="A1741" s="25">
        <v>2018</v>
      </c>
      <c r="B1741" s="18">
        <v>17011</v>
      </c>
      <c r="C1741" s="25" t="s">
        <v>164</v>
      </c>
      <c r="D1741" s="17">
        <v>56</v>
      </c>
      <c r="E1741" s="18" t="s">
        <v>122</v>
      </c>
      <c r="F1741" s="20" t="s">
        <v>156</v>
      </c>
      <c r="G1741" s="3">
        <v>1</v>
      </c>
      <c r="H1741" s="2" t="s">
        <v>165</v>
      </c>
      <c r="I1741" s="2">
        <v>132</v>
      </c>
      <c r="J1741" s="3">
        <v>2</v>
      </c>
      <c r="K1741" s="3">
        <v>42</v>
      </c>
      <c r="L1741" s="8">
        <f t="shared" si="637"/>
        <v>106.68</v>
      </c>
      <c r="M1741" s="8">
        <v>14.8</v>
      </c>
      <c r="N1741" s="8">
        <v>2.97</v>
      </c>
      <c r="O1741" s="8">
        <f t="shared" si="638"/>
        <v>26.395106896551727</v>
      </c>
      <c r="P1741" s="8">
        <f t="shared" si="659"/>
        <v>26.395106896551727</v>
      </c>
      <c r="Q1741" s="8">
        <f t="shared" si="639"/>
        <v>1775.0709387931036</v>
      </c>
      <c r="R1741" s="8"/>
      <c r="S1741" s="8">
        <v>12.65</v>
      </c>
      <c r="T1741" s="8">
        <v>41.44</v>
      </c>
      <c r="U1741" s="8">
        <v>22.34</v>
      </c>
      <c r="V1741" s="15">
        <f t="shared" si="640"/>
        <v>414.4</v>
      </c>
      <c r="W1741" s="15">
        <f t="shared" si="641"/>
        <v>360.52799999999996</v>
      </c>
      <c r="X1741" s="15">
        <f t="shared" si="642"/>
        <v>36.052799999999998</v>
      </c>
      <c r="Y1741" s="15">
        <f t="shared" si="643"/>
        <v>223.4</v>
      </c>
      <c r="Z1741" s="15">
        <f t="shared" si="644"/>
        <v>194.358</v>
      </c>
      <c r="AA1741" s="15">
        <f t="shared" si="645"/>
        <v>19.4358</v>
      </c>
      <c r="AB1741" s="15">
        <f t="shared" si="646"/>
        <v>6.3</v>
      </c>
      <c r="AC1741" s="15">
        <f t="shared" si="647"/>
        <v>26.8</v>
      </c>
      <c r="AD1741" s="15">
        <f t="shared" si="648"/>
        <v>5.8</v>
      </c>
      <c r="AE1741" s="15">
        <f t="shared" si="649"/>
        <v>15.4</v>
      </c>
      <c r="AF1741" s="15">
        <f t="shared" si="650"/>
        <v>4.6000000000000005</v>
      </c>
      <c r="AG1741" s="15">
        <f t="shared" si="651"/>
        <v>486.41736760194385</v>
      </c>
      <c r="AH1741" s="15">
        <f t="shared" si="652"/>
        <v>48.641736760194384</v>
      </c>
      <c r="AI1741" s="8">
        <f t="shared" si="653"/>
        <v>0.41439999999999999</v>
      </c>
      <c r="AJ1741" s="8">
        <v>0.63</v>
      </c>
      <c r="AK1741" s="8">
        <v>2.68</v>
      </c>
      <c r="AL1741" s="8">
        <v>0.57999999999999996</v>
      </c>
      <c r="AM1741" s="8">
        <v>1.54</v>
      </c>
      <c r="AN1741" s="8">
        <v>0.46</v>
      </c>
      <c r="AO1741" s="8">
        <f t="shared" si="654"/>
        <v>15.202702702702702</v>
      </c>
      <c r="AP1741" s="8">
        <f t="shared" si="655"/>
        <v>64.671814671814673</v>
      </c>
      <c r="AQ1741" s="8">
        <f t="shared" si="656"/>
        <v>13.996138996138995</v>
      </c>
      <c r="AR1741" s="8">
        <f t="shared" si="657"/>
        <v>37.162162162162161</v>
      </c>
      <c r="AS1741" s="8">
        <f t="shared" si="658"/>
        <v>11.100386100386102</v>
      </c>
    </row>
    <row r="1742" spans="1:45" x14ac:dyDescent="0.35">
      <c r="A1742" s="25">
        <v>2018</v>
      </c>
      <c r="B1742" s="18">
        <v>17012</v>
      </c>
      <c r="C1742" s="25" t="s">
        <v>164</v>
      </c>
      <c r="D1742" s="17">
        <v>13</v>
      </c>
      <c r="E1742" s="18" t="s">
        <v>96</v>
      </c>
      <c r="F1742" s="20" t="s">
        <v>156</v>
      </c>
      <c r="G1742" s="3">
        <v>1</v>
      </c>
      <c r="H1742" s="2" t="s">
        <v>165</v>
      </c>
      <c r="I1742" s="2">
        <v>130</v>
      </c>
      <c r="J1742" s="3">
        <v>3</v>
      </c>
      <c r="K1742" s="3">
        <v>44</v>
      </c>
      <c r="L1742" s="8">
        <f t="shared" si="637"/>
        <v>111.76</v>
      </c>
      <c r="M1742" s="8">
        <v>14.4</v>
      </c>
      <c r="N1742" s="8">
        <v>2.76</v>
      </c>
      <c r="O1742" s="8">
        <f t="shared" si="638"/>
        <v>24.643944827586207</v>
      </c>
      <c r="P1742" s="8">
        <f t="shared" si="659"/>
        <v>24.643944827586207</v>
      </c>
      <c r="Q1742" s="8">
        <f t="shared" si="639"/>
        <v>1657.3052896551724</v>
      </c>
      <c r="R1742" s="8"/>
      <c r="S1742" s="8">
        <v>12.45</v>
      </c>
      <c r="T1742" s="8">
        <v>42.7</v>
      </c>
      <c r="U1742" s="8">
        <v>21.54</v>
      </c>
      <c r="V1742" s="15">
        <f t="shared" si="640"/>
        <v>427</v>
      </c>
      <c r="W1742" s="15">
        <f t="shared" si="641"/>
        <v>371.49</v>
      </c>
      <c r="X1742" s="15">
        <f t="shared" si="642"/>
        <v>37.149000000000001</v>
      </c>
      <c r="Y1742" s="15">
        <f t="shared" si="643"/>
        <v>215.39999999999998</v>
      </c>
      <c r="Z1742" s="15">
        <f t="shared" si="644"/>
        <v>187.39799999999997</v>
      </c>
      <c r="AA1742" s="15">
        <f t="shared" si="645"/>
        <v>18.739799999999995</v>
      </c>
      <c r="AB1742" s="15">
        <f t="shared" si="646"/>
        <v>6.2</v>
      </c>
      <c r="AC1742" s="15">
        <f t="shared" si="647"/>
        <v>27.200000000000003</v>
      </c>
      <c r="AD1742" s="15">
        <f t="shared" si="648"/>
        <v>5.8</v>
      </c>
      <c r="AE1742" s="15">
        <f t="shared" si="649"/>
        <v>15.700000000000001</v>
      </c>
      <c r="AF1742" s="15">
        <f t="shared" si="650"/>
        <v>4.6000000000000005</v>
      </c>
      <c r="AG1742" s="15">
        <f t="shared" si="651"/>
        <v>496.91420678372629</v>
      </c>
      <c r="AH1742" s="15">
        <f t="shared" si="652"/>
        <v>49.69142067837263</v>
      </c>
      <c r="AI1742" s="8">
        <f t="shared" si="653"/>
        <v>0.42699999999999999</v>
      </c>
      <c r="AJ1742" s="8">
        <v>0.62</v>
      </c>
      <c r="AK1742" s="8">
        <v>2.72</v>
      </c>
      <c r="AL1742" s="8">
        <v>0.57999999999999996</v>
      </c>
      <c r="AM1742" s="8">
        <v>1.57</v>
      </c>
      <c r="AN1742" s="8">
        <v>0.46</v>
      </c>
      <c r="AO1742" s="8">
        <f t="shared" si="654"/>
        <v>14.519906323185012</v>
      </c>
      <c r="AP1742" s="8">
        <f t="shared" si="655"/>
        <v>63.700234192037477</v>
      </c>
      <c r="AQ1742" s="8">
        <f t="shared" si="656"/>
        <v>13.583138173302107</v>
      </c>
      <c r="AR1742" s="8">
        <f t="shared" si="657"/>
        <v>36.768149882903984</v>
      </c>
      <c r="AS1742" s="8">
        <f t="shared" si="658"/>
        <v>10.772833723653397</v>
      </c>
    </row>
    <row r="1743" spans="1:45" x14ac:dyDescent="0.35">
      <c r="A1743" s="25">
        <v>2018</v>
      </c>
      <c r="B1743" s="18">
        <v>17013</v>
      </c>
      <c r="C1743" s="25" t="s">
        <v>164</v>
      </c>
      <c r="D1743" s="17">
        <v>136</v>
      </c>
      <c r="E1743" s="18" t="s">
        <v>54</v>
      </c>
      <c r="F1743" s="20" t="s">
        <v>156</v>
      </c>
      <c r="G1743" s="3">
        <v>1</v>
      </c>
      <c r="H1743" s="2" t="s">
        <v>165</v>
      </c>
      <c r="I1743" s="2">
        <v>140</v>
      </c>
      <c r="J1743" s="3">
        <v>2</v>
      </c>
      <c r="K1743" s="3">
        <v>44</v>
      </c>
      <c r="L1743" s="8">
        <f t="shared" si="637"/>
        <v>111.76</v>
      </c>
      <c r="M1743" s="8">
        <v>15.8</v>
      </c>
      <c r="N1743" s="8">
        <v>4.59</v>
      </c>
      <c r="O1743" s="8">
        <f t="shared" si="638"/>
        <v>40.313653448275865</v>
      </c>
      <c r="P1743" s="8">
        <f t="shared" si="659"/>
        <v>40.313653448275865</v>
      </c>
      <c r="Q1743" s="8">
        <f t="shared" si="639"/>
        <v>2711.093194396552</v>
      </c>
      <c r="R1743" s="8"/>
      <c r="S1743" s="8">
        <v>12.67</v>
      </c>
      <c r="T1743" s="8">
        <v>41.11</v>
      </c>
      <c r="U1743" s="8">
        <v>21.48</v>
      </c>
      <c r="V1743" s="15">
        <f t="shared" si="640"/>
        <v>411.1</v>
      </c>
      <c r="W1743" s="15">
        <f t="shared" si="641"/>
        <v>357.65700000000004</v>
      </c>
      <c r="X1743" s="15">
        <f t="shared" si="642"/>
        <v>35.765700000000002</v>
      </c>
      <c r="Y1743" s="15">
        <f t="shared" si="643"/>
        <v>214.8</v>
      </c>
      <c r="Z1743" s="15">
        <f t="shared" si="644"/>
        <v>186.876</v>
      </c>
      <c r="AA1743" s="15">
        <f t="shared" si="645"/>
        <v>18.6876</v>
      </c>
      <c r="AB1743" s="15">
        <f t="shared" si="646"/>
        <v>6.2</v>
      </c>
      <c r="AC1743" s="15">
        <f t="shared" si="647"/>
        <v>26.299999999999997</v>
      </c>
      <c r="AD1743" s="15">
        <f t="shared" si="648"/>
        <v>5.6999999999999993</v>
      </c>
      <c r="AE1743" s="15">
        <f t="shared" si="649"/>
        <v>15.1</v>
      </c>
      <c r="AF1743" s="15">
        <f t="shared" si="650"/>
        <v>4.6000000000000005</v>
      </c>
      <c r="AG1743" s="15">
        <f t="shared" si="651"/>
        <v>478.10371935356989</v>
      </c>
      <c r="AH1743" s="15">
        <f t="shared" si="652"/>
        <v>47.81037193535699</v>
      </c>
      <c r="AI1743" s="8">
        <f t="shared" si="653"/>
        <v>0.41110000000000002</v>
      </c>
      <c r="AJ1743" s="8">
        <v>0.62</v>
      </c>
      <c r="AK1743" s="8">
        <v>2.63</v>
      </c>
      <c r="AL1743" s="8">
        <v>0.56999999999999995</v>
      </c>
      <c r="AM1743" s="8">
        <v>1.51</v>
      </c>
      <c r="AN1743" s="8">
        <v>0.46</v>
      </c>
      <c r="AO1743" s="8">
        <f t="shared" si="654"/>
        <v>15.081488688883484</v>
      </c>
      <c r="AP1743" s="8">
        <f t="shared" si="655"/>
        <v>63.974702018973474</v>
      </c>
      <c r="AQ1743" s="8">
        <f t="shared" si="656"/>
        <v>13.865239601070297</v>
      </c>
      <c r="AR1743" s="8">
        <f t="shared" si="657"/>
        <v>36.730722451958158</v>
      </c>
      <c r="AS1743" s="8">
        <f t="shared" si="658"/>
        <v>11.189491607881294</v>
      </c>
    </row>
    <row r="1744" spans="1:45" x14ac:dyDescent="0.35">
      <c r="A1744" s="25">
        <v>2018</v>
      </c>
      <c r="B1744" s="18">
        <v>17014</v>
      </c>
      <c r="C1744" s="25" t="s">
        <v>164</v>
      </c>
      <c r="D1744" s="17">
        <v>98</v>
      </c>
      <c r="E1744" s="18" t="s">
        <v>133</v>
      </c>
      <c r="F1744" s="20" t="s">
        <v>156</v>
      </c>
      <c r="G1744" s="3">
        <v>1</v>
      </c>
      <c r="H1744" s="2" t="s">
        <v>165</v>
      </c>
      <c r="I1744" s="2">
        <v>140</v>
      </c>
      <c r="J1744" s="3">
        <v>2</v>
      </c>
      <c r="K1744" s="3">
        <v>46</v>
      </c>
      <c r="L1744" s="8">
        <f t="shared" si="637"/>
        <v>116.84</v>
      </c>
      <c r="M1744" s="8">
        <v>16.3</v>
      </c>
      <c r="N1744" s="8">
        <v>4.08</v>
      </c>
      <c r="O1744" s="8">
        <f t="shared" si="638"/>
        <v>35.621565517241386</v>
      </c>
      <c r="P1744" s="8">
        <f t="shared" si="659"/>
        <v>35.621565517241386</v>
      </c>
      <c r="Q1744" s="8">
        <f t="shared" si="639"/>
        <v>2395.5502810344833</v>
      </c>
      <c r="R1744" s="8"/>
      <c r="S1744" s="8">
        <v>12.74</v>
      </c>
      <c r="T1744" s="8">
        <v>41.55</v>
      </c>
      <c r="U1744" s="8">
        <v>21.57</v>
      </c>
      <c r="V1744" s="15">
        <f t="shared" si="640"/>
        <v>415.5</v>
      </c>
      <c r="W1744" s="15">
        <f t="shared" si="641"/>
        <v>361.48500000000001</v>
      </c>
      <c r="X1744" s="15">
        <f t="shared" si="642"/>
        <v>36.148499999999999</v>
      </c>
      <c r="Y1744" s="15">
        <f t="shared" si="643"/>
        <v>215.7</v>
      </c>
      <c r="Z1744" s="15">
        <f t="shared" si="644"/>
        <v>187.65899999999999</v>
      </c>
      <c r="AA1744" s="15">
        <f t="shared" si="645"/>
        <v>18.765899999999998</v>
      </c>
      <c r="AB1744" s="15">
        <f t="shared" si="646"/>
        <v>6.2</v>
      </c>
      <c r="AC1744" s="15">
        <f t="shared" si="647"/>
        <v>26.6</v>
      </c>
      <c r="AD1744" s="15">
        <f t="shared" si="648"/>
        <v>5.6999999999999993</v>
      </c>
      <c r="AE1744" s="15">
        <f t="shared" si="649"/>
        <v>15.2</v>
      </c>
      <c r="AF1744" s="15">
        <f t="shared" si="650"/>
        <v>4.6000000000000005</v>
      </c>
      <c r="AG1744" s="15">
        <f t="shared" si="651"/>
        <v>483.68662699638389</v>
      </c>
      <c r="AH1744" s="15">
        <f t="shared" si="652"/>
        <v>48.368662699638392</v>
      </c>
      <c r="AI1744" s="8">
        <f t="shared" si="653"/>
        <v>0.41549999999999998</v>
      </c>
      <c r="AJ1744" s="8">
        <v>0.62</v>
      </c>
      <c r="AK1744" s="8">
        <v>2.66</v>
      </c>
      <c r="AL1744" s="8">
        <v>0.56999999999999995</v>
      </c>
      <c r="AM1744" s="8">
        <v>1.52</v>
      </c>
      <c r="AN1744" s="8">
        <v>0.46</v>
      </c>
      <c r="AO1744" s="8">
        <f t="shared" si="654"/>
        <v>14.921780986762938</v>
      </c>
      <c r="AP1744" s="8">
        <f t="shared" si="655"/>
        <v>64.019253910950667</v>
      </c>
      <c r="AQ1744" s="8">
        <f t="shared" si="656"/>
        <v>13.71841155234657</v>
      </c>
      <c r="AR1744" s="8">
        <f t="shared" si="657"/>
        <v>36.58243080625752</v>
      </c>
      <c r="AS1744" s="8">
        <f t="shared" si="658"/>
        <v>11.070998796630567</v>
      </c>
    </row>
    <row r="1745" spans="1:45" x14ac:dyDescent="0.35">
      <c r="A1745" s="25">
        <v>2018</v>
      </c>
      <c r="B1745" s="18">
        <v>17015</v>
      </c>
      <c r="C1745" s="25" t="s">
        <v>164</v>
      </c>
      <c r="D1745" s="17">
        <v>68</v>
      </c>
      <c r="E1745" s="18" t="s">
        <v>117</v>
      </c>
      <c r="F1745" s="20" t="s">
        <v>156</v>
      </c>
      <c r="G1745" s="3">
        <v>1</v>
      </c>
      <c r="H1745" s="2" t="s">
        <v>165</v>
      </c>
      <c r="I1745" s="2">
        <v>126</v>
      </c>
      <c r="J1745" s="3">
        <v>2</v>
      </c>
      <c r="K1745" s="3">
        <v>40</v>
      </c>
      <c r="L1745" s="8">
        <f t="shared" si="637"/>
        <v>101.6</v>
      </c>
      <c r="M1745" s="8">
        <v>11.7</v>
      </c>
      <c r="N1745" s="8">
        <v>1.27</v>
      </c>
      <c r="O1745" s="8">
        <f t="shared" si="638"/>
        <v>11.697466379310345</v>
      </c>
      <c r="P1745" s="8">
        <f t="shared" si="659"/>
        <v>11.697466379310345</v>
      </c>
      <c r="Q1745" s="8">
        <f t="shared" si="639"/>
        <v>786.65461400862068</v>
      </c>
      <c r="R1745" s="8"/>
      <c r="S1745" s="8">
        <v>12.76</v>
      </c>
      <c r="T1745" s="8">
        <v>43.85</v>
      </c>
      <c r="U1745" s="8">
        <v>21.84</v>
      </c>
      <c r="V1745" s="15">
        <f t="shared" si="640"/>
        <v>438.5</v>
      </c>
      <c r="W1745" s="15">
        <f t="shared" si="641"/>
        <v>381.495</v>
      </c>
      <c r="X1745" s="15">
        <f t="shared" si="642"/>
        <v>38.149500000000003</v>
      </c>
      <c r="Y1745" s="15">
        <f t="shared" si="643"/>
        <v>218.4</v>
      </c>
      <c r="Z1745" s="15">
        <f t="shared" si="644"/>
        <v>190.00800000000001</v>
      </c>
      <c r="AA1745" s="15">
        <f t="shared" si="645"/>
        <v>19.000800000000002</v>
      </c>
      <c r="AB1745" s="15">
        <f t="shared" si="646"/>
        <v>6.4</v>
      </c>
      <c r="AC1745" s="15">
        <f t="shared" si="647"/>
        <v>27.7</v>
      </c>
      <c r="AD1745" s="15">
        <f t="shared" si="648"/>
        <v>5.8</v>
      </c>
      <c r="AE1745" s="15">
        <f t="shared" si="649"/>
        <v>16</v>
      </c>
      <c r="AF1745" s="15">
        <f t="shared" si="650"/>
        <v>4.8</v>
      </c>
      <c r="AG1745" s="15">
        <f t="shared" si="651"/>
        <v>511.94144912649705</v>
      </c>
      <c r="AH1745" s="15">
        <f t="shared" si="652"/>
        <v>51.194144912649705</v>
      </c>
      <c r="AI1745" s="8">
        <f t="shared" si="653"/>
        <v>0.4385</v>
      </c>
      <c r="AJ1745" s="8">
        <v>0.64</v>
      </c>
      <c r="AK1745" s="8">
        <v>2.77</v>
      </c>
      <c r="AL1745" s="8">
        <v>0.57999999999999996</v>
      </c>
      <c r="AM1745" s="8">
        <v>1.6</v>
      </c>
      <c r="AN1745" s="8">
        <v>0.48</v>
      </c>
      <c r="AO1745" s="8">
        <f t="shared" si="654"/>
        <v>14.59521094640821</v>
      </c>
      <c r="AP1745" s="8">
        <f t="shared" si="655"/>
        <v>63.169897377423034</v>
      </c>
      <c r="AQ1745" s="8">
        <f t="shared" si="656"/>
        <v>13.22690992018244</v>
      </c>
      <c r="AR1745" s="8">
        <f t="shared" si="657"/>
        <v>36.488027366020525</v>
      </c>
      <c r="AS1745" s="8">
        <f t="shared" si="658"/>
        <v>10.946408209806156</v>
      </c>
    </row>
    <row r="1746" spans="1:45" x14ac:dyDescent="0.35">
      <c r="A1746" s="25">
        <v>2018</v>
      </c>
      <c r="B1746" s="18">
        <v>17016</v>
      </c>
      <c r="C1746" s="25" t="s">
        <v>164</v>
      </c>
      <c r="D1746" s="17">
        <v>75</v>
      </c>
      <c r="E1746" s="18" t="s">
        <v>72</v>
      </c>
      <c r="F1746" s="20" t="s">
        <v>156</v>
      </c>
      <c r="G1746" s="3">
        <v>1</v>
      </c>
      <c r="H1746" s="2" t="s">
        <v>165</v>
      </c>
      <c r="I1746" s="2">
        <v>130</v>
      </c>
      <c r="J1746" s="3">
        <v>1</v>
      </c>
      <c r="K1746" s="3">
        <v>24</v>
      </c>
      <c r="L1746" s="8">
        <f t="shared" si="637"/>
        <v>60.96</v>
      </c>
      <c r="M1746" s="8">
        <v>13.7</v>
      </c>
      <c r="N1746" s="8">
        <v>2.46</v>
      </c>
      <c r="O1746" s="8">
        <f t="shared" si="638"/>
        <v>22.144877586206899</v>
      </c>
      <c r="P1746" s="8">
        <f t="shared" si="659"/>
        <v>22.144877586206899</v>
      </c>
      <c r="Q1746" s="8">
        <f t="shared" si="639"/>
        <v>1489.243017672414</v>
      </c>
      <c r="R1746" s="8"/>
      <c r="S1746" s="8">
        <v>10.36</v>
      </c>
      <c r="T1746" s="8">
        <v>42.27</v>
      </c>
      <c r="U1746" s="8">
        <v>22.99</v>
      </c>
      <c r="V1746" s="15">
        <f t="shared" si="640"/>
        <v>422.70000000000005</v>
      </c>
      <c r="W1746" s="15">
        <f t="shared" si="641"/>
        <v>367.74900000000002</v>
      </c>
      <c r="X1746" s="15">
        <f t="shared" si="642"/>
        <v>36.774900000000002</v>
      </c>
      <c r="Y1746" s="15">
        <f t="shared" si="643"/>
        <v>229.89999999999998</v>
      </c>
      <c r="Z1746" s="15">
        <f t="shared" si="644"/>
        <v>200.01299999999998</v>
      </c>
      <c r="AA1746" s="15">
        <f t="shared" si="645"/>
        <v>20.001299999999997</v>
      </c>
      <c r="AB1746" s="15">
        <f t="shared" si="646"/>
        <v>6.5</v>
      </c>
      <c r="AC1746" s="15">
        <f t="shared" si="647"/>
        <v>27.9</v>
      </c>
      <c r="AD1746" s="15">
        <f t="shared" si="648"/>
        <v>6</v>
      </c>
      <c r="AE1746" s="15">
        <f t="shared" si="649"/>
        <v>15.700000000000001</v>
      </c>
      <c r="AF1746" s="15">
        <f t="shared" si="650"/>
        <v>4.4000000000000004</v>
      </c>
      <c r="AG1746" s="15">
        <f t="shared" si="651"/>
        <v>499.66708698146783</v>
      </c>
      <c r="AH1746" s="15">
        <f t="shared" si="652"/>
        <v>49.966708698146782</v>
      </c>
      <c r="AI1746" s="8">
        <f t="shared" si="653"/>
        <v>0.42270000000000002</v>
      </c>
      <c r="AJ1746" s="8">
        <v>0.65</v>
      </c>
      <c r="AK1746" s="8">
        <v>2.79</v>
      </c>
      <c r="AL1746" s="8">
        <v>0.6</v>
      </c>
      <c r="AM1746" s="8">
        <v>1.57</v>
      </c>
      <c r="AN1746" s="8">
        <v>0.44</v>
      </c>
      <c r="AO1746" s="8">
        <f t="shared" si="654"/>
        <v>15.377336172226164</v>
      </c>
      <c r="AP1746" s="8">
        <f t="shared" si="655"/>
        <v>66.004258339247684</v>
      </c>
      <c r="AQ1746" s="8">
        <f t="shared" si="656"/>
        <v>14.194464158977999</v>
      </c>
      <c r="AR1746" s="8">
        <f t="shared" si="657"/>
        <v>37.14218121599243</v>
      </c>
      <c r="AS1746" s="8">
        <f t="shared" si="658"/>
        <v>10.409273716583867</v>
      </c>
    </row>
    <row r="1747" spans="1:45" x14ac:dyDescent="0.35">
      <c r="A1747" s="25">
        <v>2018</v>
      </c>
      <c r="B1747" s="18">
        <v>17017</v>
      </c>
      <c r="C1747" s="25" t="s">
        <v>164</v>
      </c>
      <c r="D1747" s="17">
        <v>141</v>
      </c>
      <c r="E1747" s="18" t="s">
        <v>103</v>
      </c>
      <c r="F1747" s="20" t="s">
        <v>156</v>
      </c>
      <c r="G1747" s="3">
        <v>1</v>
      </c>
      <c r="H1747" s="2" t="s">
        <v>165</v>
      </c>
      <c r="I1747" s="2">
        <v>140</v>
      </c>
      <c r="J1747" s="3">
        <v>2</v>
      </c>
      <c r="K1747" s="3">
        <v>43</v>
      </c>
      <c r="L1747" s="8">
        <f t="shared" si="637"/>
        <v>109.22</v>
      </c>
      <c r="M1747" s="8">
        <v>15</v>
      </c>
      <c r="N1747" s="8">
        <v>3.71</v>
      </c>
      <c r="O1747" s="8">
        <f t="shared" si="638"/>
        <v>32.894267241379318</v>
      </c>
      <c r="P1747" s="8">
        <f t="shared" si="659"/>
        <v>32.894267241379318</v>
      </c>
      <c r="Q1747" s="8">
        <f t="shared" si="639"/>
        <v>2212.139471982759</v>
      </c>
      <c r="R1747" s="8"/>
      <c r="S1747" s="8">
        <v>12.26</v>
      </c>
      <c r="T1747" s="8">
        <v>41.53</v>
      </c>
      <c r="U1747" s="8">
        <v>21.99</v>
      </c>
      <c r="V1747" s="15">
        <f t="shared" si="640"/>
        <v>415.3</v>
      </c>
      <c r="W1747" s="15">
        <f t="shared" si="641"/>
        <v>361.31100000000004</v>
      </c>
      <c r="X1747" s="15">
        <f t="shared" si="642"/>
        <v>36.131100000000004</v>
      </c>
      <c r="Y1747" s="15">
        <f t="shared" si="643"/>
        <v>219.89999999999998</v>
      </c>
      <c r="Z1747" s="15">
        <f t="shared" si="644"/>
        <v>191.31299999999999</v>
      </c>
      <c r="AA1747" s="15">
        <f t="shared" si="645"/>
        <v>19.1313</v>
      </c>
      <c r="AB1747" s="15">
        <f t="shared" si="646"/>
        <v>6.2</v>
      </c>
      <c r="AC1747" s="15">
        <f t="shared" si="647"/>
        <v>26.8</v>
      </c>
      <c r="AD1747" s="15">
        <f t="shared" si="648"/>
        <v>5.8</v>
      </c>
      <c r="AE1747" s="15">
        <f t="shared" si="649"/>
        <v>15.4</v>
      </c>
      <c r="AF1747" s="15">
        <f t="shared" si="650"/>
        <v>4.6000000000000005</v>
      </c>
      <c r="AG1747" s="15">
        <f t="shared" si="651"/>
        <v>485.63826032332281</v>
      </c>
      <c r="AH1747" s="15">
        <f t="shared" si="652"/>
        <v>48.56382603233228</v>
      </c>
      <c r="AI1747" s="8">
        <f t="shared" si="653"/>
        <v>0.4153</v>
      </c>
      <c r="AJ1747" s="8">
        <v>0.62</v>
      </c>
      <c r="AK1747" s="8">
        <v>2.68</v>
      </c>
      <c r="AL1747" s="8">
        <v>0.57999999999999996</v>
      </c>
      <c r="AM1747" s="8">
        <v>1.54</v>
      </c>
      <c r="AN1747" s="8">
        <v>0.46</v>
      </c>
      <c r="AO1747" s="8">
        <f t="shared" si="654"/>
        <v>14.928967011798701</v>
      </c>
      <c r="AP1747" s="8">
        <f t="shared" si="655"/>
        <v>64.531663857452443</v>
      </c>
      <c r="AQ1747" s="8">
        <f t="shared" si="656"/>
        <v>13.96580784974717</v>
      </c>
      <c r="AR1747" s="8">
        <f t="shared" si="657"/>
        <v>37.081627738983869</v>
      </c>
      <c r="AS1747" s="8">
        <f t="shared" si="658"/>
        <v>11.076330363592584</v>
      </c>
    </row>
    <row r="1748" spans="1:45" x14ac:dyDescent="0.35">
      <c r="A1748" s="25">
        <v>2018</v>
      </c>
      <c r="B1748" s="18">
        <v>17018</v>
      </c>
      <c r="C1748" s="25" t="s">
        <v>164</v>
      </c>
      <c r="D1748" s="17">
        <v>88</v>
      </c>
      <c r="E1748" s="18" t="s">
        <v>92</v>
      </c>
      <c r="F1748" s="20" t="s">
        <v>156</v>
      </c>
      <c r="G1748" s="3">
        <v>1</v>
      </c>
      <c r="H1748" s="2" t="s">
        <v>165</v>
      </c>
      <c r="I1748" s="2">
        <v>140</v>
      </c>
      <c r="J1748" s="3">
        <v>2</v>
      </c>
      <c r="K1748" s="3">
        <v>44</v>
      </c>
      <c r="L1748" s="8">
        <f t="shared" si="637"/>
        <v>111.76</v>
      </c>
      <c r="M1748" s="8">
        <v>15.5</v>
      </c>
      <c r="N1748" s="8">
        <v>3.19</v>
      </c>
      <c r="O1748" s="8">
        <f t="shared" si="638"/>
        <v>28.117375000000003</v>
      </c>
      <c r="P1748" s="8">
        <f t="shared" si="659"/>
        <v>28.117375000000003</v>
      </c>
      <c r="Q1748" s="8">
        <f t="shared" si="639"/>
        <v>1890.8934687500002</v>
      </c>
      <c r="R1748" s="8"/>
      <c r="S1748" s="8">
        <v>12.38</v>
      </c>
      <c r="T1748" s="8">
        <v>41.93</v>
      </c>
      <c r="U1748" s="8">
        <v>21.76</v>
      </c>
      <c r="V1748" s="15">
        <f t="shared" si="640"/>
        <v>419.3</v>
      </c>
      <c r="W1748" s="15">
        <f t="shared" si="641"/>
        <v>364.791</v>
      </c>
      <c r="X1748" s="15">
        <f t="shared" si="642"/>
        <v>36.479100000000003</v>
      </c>
      <c r="Y1748" s="15">
        <f t="shared" si="643"/>
        <v>217.60000000000002</v>
      </c>
      <c r="Z1748" s="15">
        <f t="shared" si="644"/>
        <v>189.31200000000001</v>
      </c>
      <c r="AA1748" s="15">
        <f t="shared" si="645"/>
        <v>18.9312</v>
      </c>
      <c r="AB1748" s="15">
        <f t="shared" si="646"/>
        <v>6.3</v>
      </c>
      <c r="AC1748" s="15">
        <f t="shared" si="647"/>
        <v>26.9</v>
      </c>
      <c r="AD1748" s="15">
        <f t="shared" si="648"/>
        <v>5.8</v>
      </c>
      <c r="AE1748" s="15">
        <f t="shared" si="649"/>
        <v>15.4</v>
      </c>
      <c r="AF1748" s="15">
        <f t="shared" si="650"/>
        <v>4.6999999999999993</v>
      </c>
      <c r="AG1748" s="15">
        <f t="shared" si="651"/>
        <v>489.10549622263949</v>
      </c>
      <c r="AH1748" s="15">
        <f t="shared" si="652"/>
        <v>48.91054962226395</v>
      </c>
      <c r="AI1748" s="8">
        <f t="shared" si="653"/>
        <v>0.41930000000000001</v>
      </c>
      <c r="AJ1748" s="8">
        <v>0.63</v>
      </c>
      <c r="AK1748" s="8">
        <v>2.69</v>
      </c>
      <c r="AL1748" s="8">
        <v>0.57999999999999996</v>
      </c>
      <c r="AM1748" s="8">
        <v>1.54</v>
      </c>
      <c r="AN1748" s="8">
        <v>0.47</v>
      </c>
      <c r="AO1748" s="8">
        <f t="shared" si="654"/>
        <v>15.025041736227044</v>
      </c>
      <c r="AP1748" s="8">
        <f t="shared" si="655"/>
        <v>64.154543286429757</v>
      </c>
      <c r="AQ1748" s="8">
        <f t="shared" si="656"/>
        <v>13.832578106367755</v>
      </c>
      <c r="AR1748" s="8">
        <f t="shared" si="657"/>
        <v>36.727879799666113</v>
      </c>
      <c r="AS1748" s="8">
        <f t="shared" si="658"/>
        <v>11.209158120677317</v>
      </c>
    </row>
    <row r="1749" spans="1:45" x14ac:dyDescent="0.35">
      <c r="A1749" s="25">
        <v>2018</v>
      </c>
      <c r="B1749" s="18">
        <v>17019</v>
      </c>
      <c r="C1749" s="25" t="s">
        <v>164</v>
      </c>
      <c r="D1749" s="17">
        <v>82</v>
      </c>
      <c r="E1749" s="18" t="s">
        <v>109</v>
      </c>
      <c r="F1749" s="20" t="s">
        <v>156</v>
      </c>
      <c r="G1749" s="3">
        <v>1</v>
      </c>
      <c r="H1749" s="2" t="s">
        <v>165</v>
      </c>
      <c r="I1749" s="2">
        <v>130</v>
      </c>
      <c r="J1749" s="3">
        <v>2</v>
      </c>
      <c r="K1749" s="3">
        <v>46</v>
      </c>
      <c r="L1749" s="8">
        <f t="shared" si="637"/>
        <v>116.84</v>
      </c>
      <c r="M1749" s="8">
        <v>13.6</v>
      </c>
      <c r="N1749" s="8">
        <v>3.25</v>
      </c>
      <c r="O1749" s="8">
        <f t="shared" si="638"/>
        <v>29.290344827586207</v>
      </c>
      <c r="P1749" s="8">
        <f t="shared" si="659"/>
        <v>29.290344827586207</v>
      </c>
      <c r="Q1749" s="8">
        <f t="shared" si="639"/>
        <v>1969.7756896551723</v>
      </c>
      <c r="R1749" s="8"/>
      <c r="S1749" s="8">
        <v>13.81</v>
      </c>
      <c r="T1749" s="8">
        <v>43.42</v>
      </c>
      <c r="U1749" s="8">
        <v>21.43</v>
      </c>
      <c r="V1749" s="15">
        <f t="shared" si="640"/>
        <v>434.20000000000005</v>
      </c>
      <c r="W1749" s="15">
        <f t="shared" si="641"/>
        <v>377.75400000000002</v>
      </c>
      <c r="X1749" s="15">
        <f t="shared" si="642"/>
        <v>37.775400000000005</v>
      </c>
      <c r="Y1749" s="15">
        <f t="shared" si="643"/>
        <v>214.3</v>
      </c>
      <c r="Z1749" s="15">
        <f t="shared" si="644"/>
        <v>186.441</v>
      </c>
      <c r="AA1749" s="15">
        <f t="shared" si="645"/>
        <v>18.644100000000002</v>
      </c>
      <c r="AB1749" s="15">
        <f t="shared" si="646"/>
        <v>6.8000000000000007</v>
      </c>
      <c r="AC1749" s="15">
        <f t="shared" si="647"/>
        <v>26.8</v>
      </c>
      <c r="AD1749" s="15">
        <f t="shared" si="648"/>
        <v>5.8</v>
      </c>
      <c r="AE1749" s="15">
        <f t="shared" si="649"/>
        <v>15.600000000000001</v>
      </c>
      <c r="AF1749" s="15">
        <f t="shared" si="650"/>
        <v>5.3000000000000007</v>
      </c>
      <c r="AG1749" s="15">
        <f t="shared" si="651"/>
        <v>504.69870521135357</v>
      </c>
      <c r="AH1749" s="15">
        <f t="shared" si="652"/>
        <v>50.469870521135356</v>
      </c>
      <c r="AI1749" s="8">
        <f t="shared" si="653"/>
        <v>0.43420000000000003</v>
      </c>
      <c r="AJ1749" s="8">
        <v>0.68</v>
      </c>
      <c r="AK1749" s="8">
        <v>2.68</v>
      </c>
      <c r="AL1749" s="8">
        <v>0.57999999999999996</v>
      </c>
      <c r="AM1749" s="8">
        <v>1.56</v>
      </c>
      <c r="AN1749" s="8">
        <v>0.53</v>
      </c>
      <c r="AO1749" s="8">
        <f t="shared" si="654"/>
        <v>15.660985720865961</v>
      </c>
      <c r="AP1749" s="8">
        <f t="shared" si="655"/>
        <v>61.722708429295253</v>
      </c>
      <c r="AQ1749" s="8">
        <f t="shared" si="656"/>
        <v>13.357899585444494</v>
      </c>
      <c r="AR1749" s="8">
        <f t="shared" si="657"/>
        <v>35.928143712574851</v>
      </c>
      <c r="AS1749" s="8">
        <f t="shared" si="658"/>
        <v>12.206356517733765</v>
      </c>
    </row>
    <row r="1750" spans="1:45" x14ac:dyDescent="0.35">
      <c r="A1750" s="25">
        <v>2018</v>
      </c>
      <c r="B1750" s="18">
        <v>17020</v>
      </c>
      <c r="C1750" s="25" t="s">
        <v>164</v>
      </c>
      <c r="D1750" s="17">
        <v>21</v>
      </c>
      <c r="E1750" s="18" t="s">
        <v>98</v>
      </c>
      <c r="F1750" s="20" t="s">
        <v>156</v>
      </c>
      <c r="G1750" s="3">
        <v>1</v>
      </c>
      <c r="H1750" s="2" t="s">
        <v>165</v>
      </c>
      <c r="I1750" s="2">
        <v>130</v>
      </c>
      <c r="J1750" s="3">
        <v>2</v>
      </c>
      <c r="K1750" s="3">
        <v>40</v>
      </c>
      <c r="L1750" s="8">
        <f t="shared" si="637"/>
        <v>101.6</v>
      </c>
      <c r="M1750" s="8">
        <v>12.6</v>
      </c>
      <c r="N1750" s="8">
        <v>1.96</v>
      </c>
      <c r="O1750" s="8">
        <f t="shared" si="638"/>
        <v>17.868779310344827</v>
      </c>
      <c r="P1750" s="8">
        <f t="shared" si="659"/>
        <v>17.868779310344827</v>
      </c>
      <c r="Q1750" s="8">
        <f t="shared" si="639"/>
        <v>1201.6754086206897</v>
      </c>
      <c r="R1750" s="8"/>
      <c r="S1750" s="8">
        <v>13.09</v>
      </c>
      <c r="T1750" s="8">
        <v>42.86</v>
      </c>
      <c r="U1750" s="8">
        <v>21.7</v>
      </c>
      <c r="V1750" s="15">
        <f t="shared" si="640"/>
        <v>428.6</v>
      </c>
      <c r="W1750" s="15">
        <f t="shared" si="641"/>
        <v>372.88200000000001</v>
      </c>
      <c r="X1750" s="15">
        <f t="shared" si="642"/>
        <v>37.288200000000003</v>
      </c>
      <c r="Y1750" s="15">
        <f t="shared" si="643"/>
        <v>217</v>
      </c>
      <c r="Z1750" s="15">
        <f t="shared" si="644"/>
        <v>188.79</v>
      </c>
      <c r="AA1750" s="15">
        <f t="shared" si="645"/>
        <v>18.878999999999998</v>
      </c>
      <c r="AB1750" s="15">
        <f t="shared" si="646"/>
        <v>6.6000000000000005</v>
      </c>
      <c r="AC1750" s="15">
        <f t="shared" si="647"/>
        <v>26.8</v>
      </c>
      <c r="AD1750" s="15">
        <f t="shared" si="648"/>
        <v>5.8</v>
      </c>
      <c r="AE1750" s="15">
        <f t="shared" si="649"/>
        <v>15.700000000000001</v>
      </c>
      <c r="AF1750" s="15">
        <f t="shared" si="650"/>
        <v>5</v>
      </c>
      <c r="AG1750" s="15">
        <f t="shared" si="651"/>
        <v>499.63205796172446</v>
      </c>
      <c r="AH1750" s="15">
        <f t="shared" si="652"/>
        <v>49.963205796172446</v>
      </c>
      <c r="AI1750" s="8">
        <f t="shared" si="653"/>
        <v>0.42860000000000004</v>
      </c>
      <c r="AJ1750" s="8">
        <v>0.66</v>
      </c>
      <c r="AK1750" s="8">
        <v>2.68</v>
      </c>
      <c r="AL1750" s="8">
        <v>0.57999999999999996</v>
      </c>
      <c r="AM1750" s="8">
        <v>1.57</v>
      </c>
      <c r="AN1750" s="8">
        <v>0.5</v>
      </c>
      <c r="AO1750" s="8">
        <f t="shared" si="654"/>
        <v>15.398973401773215</v>
      </c>
      <c r="AP1750" s="8">
        <f t="shared" si="655"/>
        <v>62.529164722351837</v>
      </c>
      <c r="AQ1750" s="8">
        <f t="shared" si="656"/>
        <v>13.532431171255249</v>
      </c>
      <c r="AR1750" s="8">
        <f t="shared" si="657"/>
        <v>36.630891273915068</v>
      </c>
      <c r="AS1750" s="8">
        <f t="shared" si="658"/>
        <v>11.665888940737283</v>
      </c>
    </row>
    <row r="1751" spans="1:45" x14ac:dyDescent="0.35">
      <c r="A1751" s="25">
        <v>2018</v>
      </c>
      <c r="B1751" s="18">
        <v>17021</v>
      </c>
      <c r="C1751" s="25" t="s">
        <v>164</v>
      </c>
      <c r="D1751" s="17">
        <v>131</v>
      </c>
      <c r="E1751" s="18" t="s">
        <v>143</v>
      </c>
      <c r="F1751" s="20" t="s">
        <v>156</v>
      </c>
      <c r="G1751" s="3">
        <v>1</v>
      </c>
      <c r="H1751" s="2" t="s">
        <v>165</v>
      </c>
      <c r="I1751" s="2">
        <v>130</v>
      </c>
      <c r="J1751" s="3">
        <v>1</v>
      </c>
      <c r="K1751" s="3">
        <v>32</v>
      </c>
      <c r="L1751" s="8">
        <f t="shared" si="637"/>
        <v>81.28</v>
      </c>
      <c r="M1751" s="8">
        <v>13.9</v>
      </c>
      <c r="N1751" s="8">
        <v>3.29</v>
      </c>
      <c r="O1751" s="8">
        <f t="shared" si="638"/>
        <v>29.547887068965519</v>
      </c>
      <c r="P1751" s="8">
        <f t="shared" si="659"/>
        <v>29.547887068965519</v>
      </c>
      <c r="Q1751" s="8">
        <f t="shared" si="639"/>
        <v>1987.0954053879311</v>
      </c>
      <c r="R1751" s="8"/>
      <c r="S1751" s="8">
        <v>13.6</v>
      </c>
      <c r="T1751" s="8">
        <v>42.71</v>
      </c>
      <c r="U1751" s="8">
        <v>21.91</v>
      </c>
      <c r="V1751" s="15">
        <f t="shared" si="640"/>
        <v>427.1</v>
      </c>
      <c r="W1751" s="15">
        <f t="shared" si="641"/>
        <v>371.577</v>
      </c>
      <c r="X1751" s="15">
        <f t="shared" si="642"/>
        <v>37.157699999999998</v>
      </c>
      <c r="Y1751" s="15">
        <f t="shared" si="643"/>
        <v>219.1</v>
      </c>
      <c r="Z1751" s="15">
        <f t="shared" si="644"/>
        <v>190.61699999999999</v>
      </c>
      <c r="AA1751" s="15">
        <f t="shared" si="645"/>
        <v>19.061699999999998</v>
      </c>
      <c r="AB1751" s="15">
        <f t="shared" si="646"/>
        <v>6.4</v>
      </c>
      <c r="AC1751" s="15">
        <f t="shared" si="647"/>
        <v>26.8</v>
      </c>
      <c r="AD1751" s="15">
        <f t="shared" si="648"/>
        <v>5.6999999999999993</v>
      </c>
      <c r="AE1751" s="15">
        <f t="shared" si="649"/>
        <v>15.5</v>
      </c>
      <c r="AF1751" s="15">
        <f t="shared" si="650"/>
        <v>4.9000000000000004</v>
      </c>
      <c r="AG1751" s="15">
        <f t="shared" si="651"/>
        <v>499.00732221736911</v>
      </c>
      <c r="AH1751" s="15">
        <f t="shared" si="652"/>
        <v>49.900732221736909</v>
      </c>
      <c r="AI1751" s="8">
        <f t="shared" si="653"/>
        <v>0.42710000000000004</v>
      </c>
      <c r="AJ1751" s="8">
        <v>0.64</v>
      </c>
      <c r="AK1751" s="8">
        <v>2.68</v>
      </c>
      <c r="AL1751" s="8">
        <v>0.56999999999999995</v>
      </c>
      <c r="AM1751" s="8">
        <v>1.55</v>
      </c>
      <c r="AN1751" s="8">
        <v>0.49</v>
      </c>
      <c r="AO1751" s="8">
        <f t="shared" si="654"/>
        <v>14.984781081713884</v>
      </c>
      <c r="AP1751" s="8">
        <f t="shared" si="655"/>
        <v>62.748770779676889</v>
      </c>
      <c r="AQ1751" s="8">
        <f t="shared" si="656"/>
        <v>13.345820650901425</v>
      </c>
      <c r="AR1751" s="8">
        <f t="shared" si="657"/>
        <v>36.291266682275811</v>
      </c>
      <c r="AS1751" s="8">
        <f t="shared" si="658"/>
        <v>11.472723015687192</v>
      </c>
    </row>
    <row r="1752" spans="1:45" x14ac:dyDescent="0.35">
      <c r="A1752" s="25">
        <v>2018</v>
      </c>
      <c r="B1752" s="18">
        <v>17022</v>
      </c>
      <c r="C1752" s="25" t="s">
        <v>164</v>
      </c>
      <c r="D1752" s="17">
        <v>117</v>
      </c>
      <c r="E1752" s="18" t="s">
        <v>154</v>
      </c>
      <c r="F1752" s="20" t="s">
        <v>156</v>
      </c>
      <c r="G1752" s="3">
        <v>1</v>
      </c>
      <c r="H1752" s="2" t="s">
        <v>165</v>
      </c>
      <c r="I1752" s="2">
        <v>130</v>
      </c>
      <c r="J1752" s="3">
        <v>2</v>
      </c>
      <c r="K1752" s="3">
        <v>43</v>
      </c>
      <c r="L1752" s="8">
        <f t="shared" si="637"/>
        <v>109.22</v>
      </c>
      <c r="M1752" s="8">
        <v>13.5</v>
      </c>
      <c r="N1752" s="8">
        <v>2.5499999999999998</v>
      </c>
      <c r="O1752" s="8">
        <f t="shared" si="638"/>
        <v>23.008254310344828</v>
      </c>
      <c r="P1752" s="8">
        <f t="shared" si="659"/>
        <v>23.008254310344828</v>
      </c>
      <c r="Q1752" s="8">
        <f t="shared" si="639"/>
        <v>1547.3051023706896</v>
      </c>
      <c r="R1752" s="8"/>
      <c r="S1752" s="8">
        <v>12.8</v>
      </c>
      <c r="T1752" s="8">
        <v>42.04</v>
      </c>
      <c r="U1752" s="8">
        <v>22.37</v>
      </c>
      <c r="V1752" s="15">
        <f t="shared" si="640"/>
        <v>420.4</v>
      </c>
      <c r="W1752" s="15">
        <f t="shared" si="641"/>
        <v>365.74799999999999</v>
      </c>
      <c r="X1752" s="15">
        <f t="shared" si="642"/>
        <v>36.574799999999996</v>
      </c>
      <c r="Y1752" s="15">
        <f t="shared" si="643"/>
        <v>223.70000000000002</v>
      </c>
      <c r="Z1752" s="15">
        <f t="shared" si="644"/>
        <v>194.619</v>
      </c>
      <c r="AA1752" s="15">
        <f t="shared" si="645"/>
        <v>19.4619</v>
      </c>
      <c r="AB1752" s="15">
        <f t="shared" si="646"/>
        <v>6.3</v>
      </c>
      <c r="AC1752" s="15">
        <f t="shared" si="647"/>
        <v>26.8</v>
      </c>
      <c r="AD1752" s="15">
        <f t="shared" si="648"/>
        <v>5.8</v>
      </c>
      <c r="AE1752" s="15">
        <f t="shared" si="649"/>
        <v>15.5</v>
      </c>
      <c r="AF1752" s="15">
        <f t="shared" si="650"/>
        <v>4.6999999999999993</v>
      </c>
      <c r="AG1752" s="15">
        <f t="shared" si="651"/>
        <v>493.62000582710971</v>
      </c>
      <c r="AH1752" s="15">
        <f t="shared" si="652"/>
        <v>49.362000582710969</v>
      </c>
      <c r="AI1752" s="8">
        <f t="shared" si="653"/>
        <v>0.4204</v>
      </c>
      <c r="AJ1752" s="8">
        <v>0.63</v>
      </c>
      <c r="AK1752" s="8">
        <v>2.68</v>
      </c>
      <c r="AL1752" s="8">
        <v>0.57999999999999996</v>
      </c>
      <c r="AM1752" s="8">
        <v>1.55</v>
      </c>
      <c r="AN1752" s="8">
        <v>0.47</v>
      </c>
      <c r="AO1752" s="8">
        <f t="shared" si="654"/>
        <v>14.985727878211227</v>
      </c>
      <c r="AP1752" s="8">
        <f t="shared" si="655"/>
        <v>63.748810656517605</v>
      </c>
      <c r="AQ1752" s="8">
        <f t="shared" si="656"/>
        <v>13.796384395813512</v>
      </c>
      <c r="AR1752" s="8">
        <f t="shared" si="657"/>
        <v>36.86964795432921</v>
      </c>
      <c r="AS1752" s="8">
        <f t="shared" si="658"/>
        <v>11.179828734538534</v>
      </c>
    </row>
    <row r="1753" spans="1:45" x14ac:dyDescent="0.35">
      <c r="A1753" s="25">
        <v>2018</v>
      </c>
      <c r="B1753" s="18">
        <v>17023</v>
      </c>
      <c r="C1753" s="25" t="s">
        <v>164</v>
      </c>
      <c r="D1753" s="17">
        <v>92</v>
      </c>
      <c r="E1753" s="18" t="s">
        <v>19</v>
      </c>
      <c r="F1753" s="20" t="s">
        <v>156</v>
      </c>
      <c r="G1753" s="3">
        <v>1</v>
      </c>
      <c r="H1753" s="2" t="s">
        <v>165</v>
      </c>
      <c r="I1753" s="2">
        <v>140</v>
      </c>
      <c r="J1753" s="3">
        <v>2</v>
      </c>
      <c r="K1753" s="3">
        <v>33</v>
      </c>
      <c r="L1753" s="8">
        <f t="shared" si="637"/>
        <v>83.820000000000007</v>
      </c>
      <c r="M1753" s="8">
        <v>15.6</v>
      </c>
      <c r="N1753" s="8">
        <v>3.64</v>
      </c>
      <c r="O1753" s="8">
        <f t="shared" si="638"/>
        <v>32.045806896551724</v>
      </c>
      <c r="P1753" s="8">
        <f t="shared" si="659"/>
        <v>32.045806896551724</v>
      </c>
      <c r="Q1753" s="8">
        <f t="shared" si="639"/>
        <v>2155.0805137931034</v>
      </c>
      <c r="R1753" s="8"/>
      <c r="S1753" s="8">
        <v>12.66</v>
      </c>
      <c r="T1753" s="8">
        <v>43.44</v>
      </c>
      <c r="U1753" s="8">
        <v>21.1</v>
      </c>
      <c r="V1753" s="15">
        <f t="shared" si="640"/>
        <v>434.4</v>
      </c>
      <c r="W1753" s="15">
        <f t="shared" si="641"/>
        <v>377.928</v>
      </c>
      <c r="X1753" s="15">
        <f t="shared" si="642"/>
        <v>37.7928</v>
      </c>
      <c r="Y1753" s="15">
        <f t="shared" si="643"/>
        <v>211</v>
      </c>
      <c r="Z1753" s="15">
        <f t="shared" si="644"/>
        <v>183.57</v>
      </c>
      <c r="AA1753" s="15">
        <f t="shared" si="645"/>
        <v>18.356999999999999</v>
      </c>
      <c r="AB1753" s="15">
        <f t="shared" si="646"/>
        <v>6.4</v>
      </c>
      <c r="AC1753" s="15">
        <f t="shared" si="647"/>
        <v>27.5</v>
      </c>
      <c r="AD1753" s="15">
        <f t="shared" si="648"/>
        <v>5.8999999999999995</v>
      </c>
      <c r="AE1753" s="15">
        <f t="shared" si="649"/>
        <v>15.9</v>
      </c>
      <c r="AF1753" s="15">
        <f t="shared" si="650"/>
        <v>4.9000000000000004</v>
      </c>
      <c r="AG1753" s="15">
        <f t="shared" si="651"/>
        <v>503.15557285722724</v>
      </c>
      <c r="AH1753" s="15">
        <f t="shared" si="652"/>
        <v>50.315557285722726</v>
      </c>
      <c r="AI1753" s="8">
        <f t="shared" si="653"/>
        <v>0.43439999999999995</v>
      </c>
      <c r="AJ1753" s="8">
        <v>0.64</v>
      </c>
      <c r="AK1753" s="8">
        <v>2.75</v>
      </c>
      <c r="AL1753" s="8">
        <v>0.59</v>
      </c>
      <c r="AM1753" s="8">
        <v>1.59</v>
      </c>
      <c r="AN1753" s="8">
        <v>0.49</v>
      </c>
      <c r="AO1753" s="8">
        <f t="shared" si="654"/>
        <v>14.732965009208106</v>
      </c>
      <c r="AP1753" s="8">
        <f t="shared" si="655"/>
        <v>63.305709023941077</v>
      </c>
      <c r="AQ1753" s="8">
        <f t="shared" si="656"/>
        <v>13.58195211786372</v>
      </c>
      <c r="AR1753" s="8">
        <f t="shared" si="657"/>
        <v>36.602209944751387</v>
      </c>
      <c r="AS1753" s="8">
        <f t="shared" si="658"/>
        <v>11.279926335174956</v>
      </c>
    </row>
    <row r="1754" spans="1:45" x14ac:dyDescent="0.35">
      <c r="A1754" s="25">
        <v>2018</v>
      </c>
      <c r="B1754" s="18">
        <v>17024</v>
      </c>
      <c r="C1754" s="25" t="s">
        <v>164</v>
      </c>
      <c r="D1754" s="17">
        <v>39</v>
      </c>
      <c r="E1754" s="18" t="s">
        <v>62</v>
      </c>
      <c r="F1754" s="20" t="s">
        <v>156</v>
      </c>
      <c r="G1754" s="3">
        <v>1</v>
      </c>
      <c r="H1754" s="2" t="s">
        <v>165</v>
      </c>
      <c r="I1754" s="2">
        <v>140</v>
      </c>
      <c r="J1754" s="3">
        <v>2</v>
      </c>
      <c r="K1754" s="3">
        <v>37</v>
      </c>
      <c r="L1754" s="8">
        <f t="shared" si="637"/>
        <v>93.98</v>
      </c>
      <c r="M1754" s="8">
        <v>15.7</v>
      </c>
      <c r="N1754" s="8">
        <v>3.31</v>
      </c>
      <c r="O1754" s="8">
        <f t="shared" si="638"/>
        <v>29.106028448275865</v>
      </c>
      <c r="P1754" s="8">
        <f t="shared" si="659"/>
        <v>29.106028448275865</v>
      </c>
      <c r="Q1754" s="8">
        <f t="shared" si="639"/>
        <v>1957.380413146552</v>
      </c>
      <c r="R1754" s="8"/>
      <c r="S1754" s="8">
        <v>13.08</v>
      </c>
      <c r="T1754" s="8">
        <v>42.57</v>
      </c>
      <c r="U1754" s="8">
        <v>20.95</v>
      </c>
      <c r="V1754" s="15">
        <f t="shared" si="640"/>
        <v>425.7</v>
      </c>
      <c r="W1754" s="15">
        <f t="shared" si="641"/>
        <v>370.35899999999998</v>
      </c>
      <c r="X1754" s="15">
        <f t="shared" si="642"/>
        <v>37.035899999999998</v>
      </c>
      <c r="Y1754" s="15">
        <f t="shared" si="643"/>
        <v>209.5</v>
      </c>
      <c r="Z1754" s="15">
        <f t="shared" si="644"/>
        <v>182.26499999999999</v>
      </c>
      <c r="AA1754" s="15">
        <f t="shared" si="645"/>
        <v>18.226499999999998</v>
      </c>
      <c r="AB1754" s="15">
        <f t="shared" si="646"/>
        <v>6.3</v>
      </c>
      <c r="AC1754" s="15">
        <f t="shared" si="647"/>
        <v>27</v>
      </c>
      <c r="AD1754" s="15">
        <f t="shared" si="648"/>
        <v>5.6999999999999993</v>
      </c>
      <c r="AE1754" s="15">
        <f t="shared" si="649"/>
        <v>15.600000000000001</v>
      </c>
      <c r="AF1754" s="15">
        <f t="shared" si="650"/>
        <v>4.9000000000000004</v>
      </c>
      <c r="AG1754" s="15">
        <f t="shared" si="651"/>
        <v>492.29167203896441</v>
      </c>
      <c r="AH1754" s="15">
        <f t="shared" si="652"/>
        <v>49.229167203896438</v>
      </c>
      <c r="AI1754" s="8">
        <f t="shared" si="653"/>
        <v>0.42569999999999997</v>
      </c>
      <c r="AJ1754" s="8">
        <v>0.63</v>
      </c>
      <c r="AK1754" s="8">
        <v>2.7</v>
      </c>
      <c r="AL1754" s="8">
        <v>0.56999999999999995</v>
      </c>
      <c r="AM1754" s="8">
        <v>1.56</v>
      </c>
      <c r="AN1754" s="8">
        <v>0.49</v>
      </c>
      <c r="AO1754" s="8">
        <f t="shared" si="654"/>
        <v>14.799154334038056</v>
      </c>
      <c r="AP1754" s="8">
        <f t="shared" si="655"/>
        <v>63.424947145877383</v>
      </c>
      <c r="AQ1754" s="8">
        <f t="shared" si="656"/>
        <v>13.389711064129669</v>
      </c>
      <c r="AR1754" s="8">
        <f t="shared" si="657"/>
        <v>36.645525017618048</v>
      </c>
      <c r="AS1754" s="8">
        <f t="shared" si="658"/>
        <v>11.510453370918489</v>
      </c>
    </row>
    <row r="1755" spans="1:45" x14ac:dyDescent="0.35">
      <c r="A1755" s="25">
        <v>2018</v>
      </c>
      <c r="B1755" s="18">
        <v>17025</v>
      </c>
      <c r="C1755" s="25" t="s">
        <v>164</v>
      </c>
      <c r="D1755" s="17">
        <v>67</v>
      </c>
      <c r="E1755" s="18" t="s">
        <v>116</v>
      </c>
      <c r="F1755" s="20" t="s">
        <v>156</v>
      </c>
      <c r="G1755" s="3">
        <v>1</v>
      </c>
      <c r="H1755" s="2" t="s">
        <v>165</v>
      </c>
      <c r="I1755" s="2">
        <v>130</v>
      </c>
      <c r="J1755" s="3">
        <v>2</v>
      </c>
      <c r="K1755" s="3">
        <v>26</v>
      </c>
      <c r="L1755" s="8">
        <f t="shared" si="637"/>
        <v>66.040000000000006</v>
      </c>
      <c r="M1755" s="8">
        <v>14.3</v>
      </c>
      <c r="N1755" s="8">
        <v>3.52</v>
      </c>
      <c r="O1755" s="8">
        <f t="shared" si="638"/>
        <v>31.466675862068964</v>
      </c>
      <c r="P1755" s="8">
        <f t="shared" si="659"/>
        <v>31.466675862068964</v>
      </c>
      <c r="Q1755" s="8">
        <f t="shared" si="639"/>
        <v>2116.1339517241377</v>
      </c>
      <c r="R1755" s="8"/>
      <c r="S1755" s="8">
        <v>12.2</v>
      </c>
      <c r="T1755" s="8">
        <v>42.03</v>
      </c>
      <c r="U1755" s="8">
        <v>22.03</v>
      </c>
      <c r="V1755" s="15">
        <f t="shared" si="640"/>
        <v>420.3</v>
      </c>
      <c r="W1755" s="15">
        <f t="shared" si="641"/>
        <v>365.661</v>
      </c>
      <c r="X1755" s="15">
        <f t="shared" si="642"/>
        <v>36.566099999999999</v>
      </c>
      <c r="Y1755" s="15">
        <f t="shared" si="643"/>
        <v>220.3</v>
      </c>
      <c r="Z1755" s="15">
        <f t="shared" si="644"/>
        <v>191.661</v>
      </c>
      <c r="AA1755" s="15">
        <f t="shared" si="645"/>
        <v>19.1661</v>
      </c>
      <c r="AB1755" s="15">
        <f t="shared" si="646"/>
        <v>6.3</v>
      </c>
      <c r="AC1755" s="15">
        <f t="shared" si="647"/>
        <v>27.1</v>
      </c>
      <c r="AD1755" s="15">
        <f t="shared" si="648"/>
        <v>5.8999999999999995</v>
      </c>
      <c r="AE1755" s="15">
        <f t="shared" si="649"/>
        <v>15.5</v>
      </c>
      <c r="AF1755" s="15">
        <f t="shared" si="650"/>
        <v>4.6000000000000005</v>
      </c>
      <c r="AG1755" s="15">
        <f t="shared" si="651"/>
        <v>491.69668752299731</v>
      </c>
      <c r="AH1755" s="15">
        <f t="shared" si="652"/>
        <v>49.169668752299728</v>
      </c>
      <c r="AI1755" s="8">
        <f t="shared" si="653"/>
        <v>0.42030000000000001</v>
      </c>
      <c r="AJ1755" s="8">
        <v>0.63</v>
      </c>
      <c r="AK1755" s="8">
        <v>2.71</v>
      </c>
      <c r="AL1755" s="8">
        <v>0.59</v>
      </c>
      <c r="AM1755" s="8">
        <v>1.55</v>
      </c>
      <c r="AN1755" s="8">
        <v>0.46</v>
      </c>
      <c r="AO1755" s="8">
        <f t="shared" si="654"/>
        <v>14.989293361884368</v>
      </c>
      <c r="AP1755" s="8">
        <f t="shared" si="655"/>
        <v>64.47775398524864</v>
      </c>
      <c r="AQ1755" s="8">
        <f t="shared" si="656"/>
        <v>14.037592196050438</v>
      </c>
      <c r="AR1755" s="8">
        <f t="shared" si="657"/>
        <v>36.878420176064715</v>
      </c>
      <c r="AS1755" s="8">
        <f t="shared" si="658"/>
        <v>10.944563407090175</v>
      </c>
    </row>
    <row r="1756" spans="1:45" x14ac:dyDescent="0.35">
      <c r="A1756" s="25">
        <v>2018</v>
      </c>
      <c r="B1756" s="18">
        <v>17026</v>
      </c>
      <c r="C1756" s="25" t="s">
        <v>164</v>
      </c>
      <c r="D1756" s="17">
        <v>1</v>
      </c>
      <c r="E1756" s="19" t="s">
        <v>15</v>
      </c>
      <c r="F1756" s="21" t="s">
        <v>157</v>
      </c>
      <c r="G1756" s="3">
        <v>1</v>
      </c>
      <c r="H1756" s="2" t="s">
        <v>165</v>
      </c>
      <c r="I1756" s="2">
        <v>140</v>
      </c>
      <c r="J1756" s="3">
        <v>1</v>
      </c>
      <c r="K1756" s="3">
        <v>31</v>
      </c>
      <c r="L1756" s="8">
        <f t="shared" si="637"/>
        <v>78.739999999999995</v>
      </c>
      <c r="M1756" s="8">
        <v>14.1</v>
      </c>
      <c r="N1756" s="8">
        <v>4.51</v>
      </c>
      <c r="O1756" s="8">
        <f t="shared" si="638"/>
        <v>40.410766379310346</v>
      </c>
      <c r="P1756" s="8">
        <f t="shared" si="659"/>
        <v>40.410766379310346</v>
      </c>
      <c r="Q1756" s="8">
        <f t="shared" si="639"/>
        <v>2717.6240390086209</v>
      </c>
      <c r="R1756" s="8"/>
      <c r="S1756" s="8">
        <v>11.22</v>
      </c>
      <c r="T1756" s="8">
        <v>39.83</v>
      </c>
      <c r="U1756" s="8">
        <v>22.63</v>
      </c>
      <c r="V1756" s="15">
        <f t="shared" si="640"/>
        <v>398.29999999999995</v>
      </c>
      <c r="W1756" s="15">
        <f t="shared" si="641"/>
        <v>346.52099999999996</v>
      </c>
      <c r="X1756" s="15">
        <f t="shared" si="642"/>
        <v>34.652099999999997</v>
      </c>
      <c r="Y1756" s="15">
        <f t="shared" si="643"/>
        <v>226.29999999999998</v>
      </c>
      <c r="Z1756" s="15">
        <f t="shared" si="644"/>
        <v>196.88099999999997</v>
      </c>
      <c r="AA1756" s="15">
        <f t="shared" si="645"/>
        <v>19.688099999999999</v>
      </c>
      <c r="AB1756" s="15">
        <f t="shared" si="646"/>
        <v>6</v>
      </c>
      <c r="AC1756" s="15">
        <f t="shared" si="647"/>
        <v>26.299999999999997</v>
      </c>
      <c r="AD1756" s="15">
        <f t="shared" si="648"/>
        <v>5.6000000000000005</v>
      </c>
      <c r="AE1756" s="15">
        <f t="shared" si="649"/>
        <v>15</v>
      </c>
      <c r="AF1756" s="15">
        <f t="shared" si="650"/>
        <v>4.3</v>
      </c>
      <c r="AG1756" s="15">
        <f t="shared" si="651"/>
        <v>468.98810869816947</v>
      </c>
      <c r="AH1756" s="15">
        <f t="shared" si="652"/>
        <v>46.898810869816948</v>
      </c>
      <c r="AI1756" s="8">
        <f t="shared" si="653"/>
        <v>0.39829999999999993</v>
      </c>
      <c r="AJ1756" s="8">
        <v>0.6</v>
      </c>
      <c r="AK1756" s="8">
        <v>2.63</v>
      </c>
      <c r="AL1756" s="8">
        <v>0.56000000000000005</v>
      </c>
      <c r="AM1756" s="8">
        <v>1.5</v>
      </c>
      <c r="AN1756" s="8">
        <v>0.43</v>
      </c>
      <c r="AO1756" s="8">
        <f t="shared" si="654"/>
        <v>15.064022093899073</v>
      </c>
      <c r="AP1756" s="8">
        <f t="shared" si="655"/>
        <v>66.030630178257596</v>
      </c>
      <c r="AQ1756" s="8">
        <f t="shared" si="656"/>
        <v>14.059753954305803</v>
      </c>
      <c r="AR1756" s="8">
        <f t="shared" si="657"/>
        <v>37.660055234747681</v>
      </c>
      <c r="AS1756" s="8">
        <f t="shared" si="658"/>
        <v>10.79588250062767</v>
      </c>
    </row>
    <row r="1757" spans="1:45" x14ac:dyDescent="0.35">
      <c r="A1757" s="25">
        <v>2018</v>
      </c>
      <c r="B1757" s="18">
        <v>17027</v>
      </c>
      <c r="C1757" s="25" t="s">
        <v>164</v>
      </c>
      <c r="D1757" s="17">
        <v>38</v>
      </c>
      <c r="E1757" s="18" t="s">
        <v>17</v>
      </c>
      <c r="F1757" s="20" t="s">
        <v>156</v>
      </c>
      <c r="G1757" s="3">
        <v>1</v>
      </c>
      <c r="H1757" s="2" t="s">
        <v>165</v>
      </c>
      <c r="I1757" s="2">
        <v>140</v>
      </c>
      <c r="J1757" s="3">
        <v>2</v>
      </c>
      <c r="K1757" s="3">
        <v>32</v>
      </c>
      <c r="L1757" s="8">
        <f t="shared" si="637"/>
        <v>81.28</v>
      </c>
      <c r="M1757" s="8">
        <v>15.3</v>
      </c>
      <c r="N1757" s="8">
        <v>4.09</v>
      </c>
      <c r="O1757" s="8">
        <f t="shared" si="638"/>
        <v>36.135502586206897</v>
      </c>
      <c r="P1757" s="8">
        <f t="shared" si="659"/>
        <v>36.135502586206897</v>
      </c>
      <c r="Q1757" s="8">
        <f t="shared" si="639"/>
        <v>2430.1125489224137</v>
      </c>
      <c r="R1757" s="8"/>
      <c r="S1757" s="8">
        <v>11.23</v>
      </c>
      <c r="T1757" s="8">
        <v>42.72</v>
      </c>
      <c r="U1757" s="8">
        <v>22.58</v>
      </c>
      <c r="V1757" s="15">
        <f t="shared" si="640"/>
        <v>427.2</v>
      </c>
      <c r="W1757" s="15">
        <f t="shared" si="641"/>
        <v>371.66399999999999</v>
      </c>
      <c r="X1757" s="15">
        <f t="shared" si="642"/>
        <v>37.166399999999996</v>
      </c>
      <c r="Y1757" s="15">
        <f t="shared" si="643"/>
        <v>225.79999999999998</v>
      </c>
      <c r="Z1757" s="15">
        <f t="shared" si="644"/>
        <v>196.446</v>
      </c>
      <c r="AA1757" s="15">
        <f t="shared" si="645"/>
        <v>19.644600000000001</v>
      </c>
      <c r="AB1757" s="15">
        <f t="shared" si="646"/>
        <v>6.5</v>
      </c>
      <c r="AC1757" s="15">
        <f t="shared" si="647"/>
        <v>27.799999999999997</v>
      </c>
      <c r="AD1757" s="15">
        <f t="shared" si="648"/>
        <v>5.8999999999999995</v>
      </c>
      <c r="AE1757" s="15">
        <f t="shared" si="649"/>
        <v>15.700000000000001</v>
      </c>
      <c r="AF1757" s="15">
        <f t="shared" si="650"/>
        <v>4.6000000000000005</v>
      </c>
      <c r="AG1757" s="15">
        <f t="shared" si="651"/>
        <v>502.74481701995398</v>
      </c>
      <c r="AH1757" s="15">
        <f t="shared" si="652"/>
        <v>50.274481701995398</v>
      </c>
      <c r="AI1757" s="8">
        <f t="shared" si="653"/>
        <v>0.42719999999999997</v>
      </c>
      <c r="AJ1757" s="8">
        <v>0.65</v>
      </c>
      <c r="AK1757" s="8">
        <v>2.78</v>
      </c>
      <c r="AL1757" s="8">
        <v>0.59</v>
      </c>
      <c r="AM1757" s="8">
        <v>1.57</v>
      </c>
      <c r="AN1757" s="8">
        <v>0.46</v>
      </c>
      <c r="AO1757" s="8">
        <f t="shared" si="654"/>
        <v>15.215355805243448</v>
      </c>
      <c r="AP1757" s="8">
        <f t="shared" si="655"/>
        <v>65.074906367041194</v>
      </c>
      <c r="AQ1757" s="8">
        <f t="shared" si="656"/>
        <v>13.810861423220974</v>
      </c>
      <c r="AR1757" s="8">
        <f t="shared" si="657"/>
        <v>36.750936329588022</v>
      </c>
      <c r="AS1757" s="8">
        <f t="shared" si="658"/>
        <v>10.767790262172287</v>
      </c>
    </row>
    <row r="1758" spans="1:45" x14ac:dyDescent="0.35">
      <c r="A1758" s="25">
        <v>2018</v>
      </c>
      <c r="B1758" s="18">
        <v>17028</v>
      </c>
      <c r="C1758" s="25" t="s">
        <v>164</v>
      </c>
      <c r="D1758" s="17">
        <v>118</v>
      </c>
      <c r="E1758" s="18" t="s">
        <v>139</v>
      </c>
      <c r="F1758" s="20" t="s">
        <v>156</v>
      </c>
      <c r="G1758" s="3">
        <v>1</v>
      </c>
      <c r="H1758" s="2" t="s">
        <v>165</v>
      </c>
      <c r="I1758" s="2">
        <v>130</v>
      </c>
      <c r="J1758" s="3">
        <v>3</v>
      </c>
      <c r="K1758" s="3">
        <v>46</v>
      </c>
      <c r="L1758" s="8">
        <f t="shared" si="637"/>
        <v>116.84</v>
      </c>
      <c r="M1758" s="8">
        <v>15.3</v>
      </c>
      <c r="N1758" s="8">
        <v>4.1500000000000004</v>
      </c>
      <c r="O1758" s="8">
        <f t="shared" si="638"/>
        <v>36.665607758620695</v>
      </c>
      <c r="P1758" s="8">
        <f t="shared" si="659"/>
        <v>36.665607758620695</v>
      </c>
      <c r="Q1758" s="8">
        <f t="shared" si="639"/>
        <v>2465.7621217672418</v>
      </c>
      <c r="R1758" s="8"/>
      <c r="S1758" s="8">
        <v>11.33</v>
      </c>
      <c r="T1758" s="8">
        <v>40.369999999999997</v>
      </c>
      <c r="U1758" s="8">
        <v>23.58</v>
      </c>
      <c r="V1758" s="15">
        <f t="shared" si="640"/>
        <v>403.7</v>
      </c>
      <c r="W1758" s="15">
        <f t="shared" si="641"/>
        <v>351.21899999999999</v>
      </c>
      <c r="X1758" s="15">
        <f t="shared" si="642"/>
        <v>35.121899999999997</v>
      </c>
      <c r="Y1758" s="15">
        <f t="shared" si="643"/>
        <v>235.79999999999998</v>
      </c>
      <c r="Z1758" s="15">
        <f t="shared" si="644"/>
        <v>205.14599999999999</v>
      </c>
      <c r="AA1758" s="15">
        <f t="shared" si="645"/>
        <v>20.514599999999998</v>
      </c>
      <c r="AB1758" s="15">
        <f t="shared" si="646"/>
        <v>6</v>
      </c>
      <c r="AC1758" s="15">
        <f t="shared" si="647"/>
        <v>26.5</v>
      </c>
      <c r="AD1758" s="15">
        <f t="shared" si="648"/>
        <v>5.6999999999999993</v>
      </c>
      <c r="AE1758" s="15">
        <f t="shared" si="649"/>
        <v>15.1</v>
      </c>
      <c r="AF1758" s="15">
        <f t="shared" si="650"/>
        <v>4.4000000000000004</v>
      </c>
      <c r="AG1758" s="15">
        <f t="shared" si="651"/>
        <v>480.2891884656749</v>
      </c>
      <c r="AH1758" s="15">
        <f t="shared" si="652"/>
        <v>48.028918846567493</v>
      </c>
      <c r="AI1758" s="8">
        <f t="shared" si="653"/>
        <v>0.4037</v>
      </c>
      <c r="AJ1758" s="8">
        <v>0.6</v>
      </c>
      <c r="AK1758" s="8">
        <v>2.65</v>
      </c>
      <c r="AL1758" s="8">
        <v>0.56999999999999995</v>
      </c>
      <c r="AM1758" s="8">
        <v>1.51</v>
      </c>
      <c r="AN1758" s="8">
        <v>0.44</v>
      </c>
      <c r="AO1758" s="8">
        <f t="shared" si="654"/>
        <v>14.862521674510775</v>
      </c>
      <c r="AP1758" s="8">
        <f t="shared" si="655"/>
        <v>65.642804062422584</v>
      </c>
      <c r="AQ1758" s="8">
        <f t="shared" si="656"/>
        <v>14.119395590785235</v>
      </c>
      <c r="AR1758" s="8">
        <f t="shared" si="657"/>
        <v>37.404012880852115</v>
      </c>
      <c r="AS1758" s="8">
        <f t="shared" si="658"/>
        <v>10.899182561307903</v>
      </c>
    </row>
    <row r="1759" spans="1:45" x14ac:dyDescent="0.35">
      <c r="A1759" s="25">
        <v>2018</v>
      </c>
      <c r="B1759" s="18">
        <v>17029</v>
      </c>
      <c r="C1759" s="25" t="s">
        <v>164</v>
      </c>
      <c r="D1759" s="17">
        <v>47</v>
      </c>
      <c r="E1759" s="18" t="s">
        <v>86</v>
      </c>
      <c r="F1759" s="20" t="s">
        <v>156</v>
      </c>
      <c r="G1759" s="3">
        <v>1</v>
      </c>
      <c r="H1759" s="2" t="s">
        <v>165</v>
      </c>
      <c r="I1759" s="2">
        <v>130</v>
      </c>
      <c r="J1759" s="3">
        <v>3</v>
      </c>
      <c r="K1759" s="3">
        <v>45</v>
      </c>
      <c r="L1759" s="8">
        <f t="shared" si="637"/>
        <v>114.3</v>
      </c>
      <c r="M1759" s="8">
        <v>0.4</v>
      </c>
      <c r="N1759" s="8">
        <v>0.11</v>
      </c>
      <c r="O1759" s="8">
        <f t="shared" si="638"/>
        <v>1.1428241379310344</v>
      </c>
      <c r="P1759" s="8">
        <f t="shared" si="659"/>
        <v>1.1428241379310344</v>
      </c>
      <c r="Q1759" s="8">
        <f t="shared" si="639"/>
        <v>76.854923275862063</v>
      </c>
      <c r="R1759" s="8"/>
      <c r="S1759" s="8">
        <v>10.92</v>
      </c>
      <c r="T1759" s="8">
        <v>43.7</v>
      </c>
      <c r="U1759" s="8">
        <v>22.13</v>
      </c>
      <c r="V1759" s="15">
        <f t="shared" si="640"/>
        <v>437</v>
      </c>
      <c r="W1759" s="15">
        <f t="shared" si="641"/>
        <v>380.19</v>
      </c>
      <c r="X1759" s="15">
        <f t="shared" si="642"/>
        <v>38.018999999999998</v>
      </c>
      <c r="Y1759" s="15">
        <f t="shared" si="643"/>
        <v>221.29999999999998</v>
      </c>
      <c r="Z1759" s="15">
        <f t="shared" si="644"/>
        <v>192.53099999999998</v>
      </c>
      <c r="AA1759" s="15">
        <f t="shared" si="645"/>
        <v>19.253099999999996</v>
      </c>
      <c r="AB1759" s="15">
        <f t="shared" si="646"/>
        <v>6.7</v>
      </c>
      <c r="AC1759" s="15">
        <f t="shared" si="647"/>
        <v>28.4</v>
      </c>
      <c r="AD1759" s="15">
        <f t="shared" si="648"/>
        <v>6.2</v>
      </c>
      <c r="AE1759" s="15">
        <f t="shared" si="649"/>
        <v>16</v>
      </c>
      <c r="AF1759" s="15">
        <f t="shared" si="650"/>
        <v>4.4000000000000004</v>
      </c>
      <c r="AG1759" s="15">
        <f t="shared" si="651"/>
        <v>511.78435333121143</v>
      </c>
      <c r="AH1759" s="15">
        <f t="shared" si="652"/>
        <v>51.178435333121143</v>
      </c>
      <c r="AI1759" s="8">
        <f t="shared" si="653"/>
        <v>0.437</v>
      </c>
      <c r="AJ1759" s="8">
        <v>0.67</v>
      </c>
      <c r="AK1759" s="8">
        <v>2.84</v>
      </c>
      <c r="AL1759" s="8">
        <v>0.62</v>
      </c>
      <c r="AM1759" s="8">
        <v>1.6</v>
      </c>
      <c r="AN1759" s="8">
        <v>0.44</v>
      </c>
      <c r="AO1759" s="8">
        <f t="shared" si="654"/>
        <v>15.331807780320366</v>
      </c>
      <c r="AP1759" s="8">
        <f t="shared" si="655"/>
        <v>64.988558352402748</v>
      </c>
      <c r="AQ1759" s="8">
        <f t="shared" si="656"/>
        <v>14.187643020594965</v>
      </c>
      <c r="AR1759" s="8">
        <f t="shared" si="657"/>
        <v>36.613272311212818</v>
      </c>
      <c r="AS1759" s="8">
        <f t="shared" si="658"/>
        <v>10.068649885583525</v>
      </c>
    </row>
    <row r="1760" spans="1:45" x14ac:dyDescent="0.35">
      <c r="A1760" s="25">
        <v>2018</v>
      </c>
      <c r="B1760" s="18">
        <v>17030</v>
      </c>
      <c r="C1760" s="25" t="s">
        <v>164</v>
      </c>
      <c r="D1760" s="17">
        <v>101</v>
      </c>
      <c r="E1760" s="18" t="s">
        <v>58</v>
      </c>
      <c r="F1760" s="20" t="s">
        <v>156</v>
      </c>
      <c r="G1760" s="3">
        <v>1</v>
      </c>
      <c r="H1760" s="2" t="s">
        <v>165</v>
      </c>
      <c r="I1760" s="2">
        <v>132</v>
      </c>
      <c r="J1760" s="3">
        <v>4</v>
      </c>
      <c r="K1760" s="3">
        <v>37</v>
      </c>
      <c r="L1760" s="8">
        <f t="shared" si="637"/>
        <v>93.98</v>
      </c>
      <c r="M1760" s="8">
        <v>14.9</v>
      </c>
      <c r="N1760" s="8">
        <v>2.94</v>
      </c>
      <c r="O1760" s="8">
        <f t="shared" si="638"/>
        <v>26.0978224137931</v>
      </c>
      <c r="P1760" s="8">
        <f t="shared" si="659"/>
        <v>26.0978224137931</v>
      </c>
      <c r="Q1760" s="8">
        <f t="shared" si="639"/>
        <v>1755.0785573275859</v>
      </c>
      <c r="R1760" s="8"/>
      <c r="S1760" s="8">
        <v>13.68</v>
      </c>
      <c r="T1760" s="8">
        <v>41.38</v>
      </c>
      <c r="U1760" s="8">
        <v>21.61</v>
      </c>
      <c r="V1760" s="15">
        <f t="shared" si="640"/>
        <v>413.8</v>
      </c>
      <c r="W1760" s="15">
        <f t="shared" si="641"/>
        <v>360.00600000000003</v>
      </c>
      <c r="X1760" s="15">
        <f t="shared" si="642"/>
        <v>36.000600000000006</v>
      </c>
      <c r="Y1760" s="15">
        <f t="shared" si="643"/>
        <v>216.1</v>
      </c>
      <c r="Z1760" s="15">
        <f t="shared" si="644"/>
        <v>188.00700000000001</v>
      </c>
      <c r="AA1760" s="15">
        <f t="shared" si="645"/>
        <v>18.800699999999999</v>
      </c>
      <c r="AB1760" s="15">
        <f t="shared" si="646"/>
        <v>6.4</v>
      </c>
      <c r="AC1760" s="15">
        <f t="shared" si="647"/>
        <v>26.099999999999998</v>
      </c>
      <c r="AD1760" s="15">
        <f t="shared" si="648"/>
        <v>5.6999999999999993</v>
      </c>
      <c r="AE1760" s="15">
        <f t="shared" si="649"/>
        <v>15.1</v>
      </c>
      <c r="AF1760" s="15">
        <f t="shared" si="650"/>
        <v>4.9000000000000004</v>
      </c>
      <c r="AG1760" s="15">
        <f t="shared" si="651"/>
        <v>481.91409232002917</v>
      </c>
      <c r="AH1760" s="15">
        <f t="shared" si="652"/>
        <v>48.191409232002918</v>
      </c>
      <c r="AI1760" s="8">
        <f t="shared" si="653"/>
        <v>0.4138</v>
      </c>
      <c r="AJ1760" s="8">
        <v>0.64</v>
      </c>
      <c r="AK1760" s="8">
        <v>2.61</v>
      </c>
      <c r="AL1760" s="8">
        <v>0.56999999999999995</v>
      </c>
      <c r="AM1760" s="8">
        <v>1.51</v>
      </c>
      <c r="AN1760" s="8">
        <v>0.49</v>
      </c>
      <c r="AO1760" s="8">
        <f t="shared" si="654"/>
        <v>15.466408893185115</v>
      </c>
      <c r="AP1760" s="8">
        <f t="shared" si="655"/>
        <v>63.073948767520534</v>
      </c>
      <c r="AQ1760" s="8">
        <f t="shared" si="656"/>
        <v>13.77477042049299</v>
      </c>
      <c r="AR1760" s="8">
        <f t="shared" si="657"/>
        <v>36.491058482358625</v>
      </c>
      <c r="AS1760" s="8">
        <f t="shared" si="658"/>
        <v>11.841469308844854</v>
      </c>
    </row>
    <row r="1761" spans="1:45" x14ac:dyDescent="0.35">
      <c r="A1761" s="25">
        <v>2018</v>
      </c>
      <c r="B1761" s="18">
        <v>17031</v>
      </c>
      <c r="C1761" s="25" t="s">
        <v>164</v>
      </c>
      <c r="D1761" s="17">
        <v>83</v>
      </c>
      <c r="E1761" s="18" t="s">
        <v>45</v>
      </c>
      <c r="F1761" s="20" t="s">
        <v>156</v>
      </c>
      <c r="G1761" s="3">
        <v>1</v>
      </c>
      <c r="H1761" s="2" t="s">
        <v>165</v>
      </c>
      <c r="I1761" s="2">
        <v>140</v>
      </c>
      <c r="J1761" s="3">
        <v>3</v>
      </c>
      <c r="K1761" s="3">
        <v>37</v>
      </c>
      <c r="L1761" s="8">
        <f t="shared" si="637"/>
        <v>93.98</v>
      </c>
      <c r="M1761" s="8">
        <v>16.100000000000001</v>
      </c>
      <c r="N1761" s="8">
        <v>3.98</v>
      </c>
      <c r="O1761" s="8">
        <f t="shared" si="638"/>
        <v>34.83151896551724</v>
      </c>
      <c r="P1761" s="8">
        <f t="shared" si="659"/>
        <v>34.83151896551724</v>
      </c>
      <c r="Q1761" s="8">
        <f t="shared" si="639"/>
        <v>2342.4196504310344</v>
      </c>
      <c r="R1761" s="8"/>
      <c r="S1761" s="8">
        <v>12.13</v>
      </c>
      <c r="T1761" s="8">
        <v>40.57</v>
      </c>
      <c r="U1761" s="8">
        <v>22.12</v>
      </c>
      <c r="V1761" s="15">
        <f t="shared" si="640"/>
        <v>405.7</v>
      </c>
      <c r="W1761" s="15">
        <f t="shared" si="641"/>
        <v>352.959</v>
      </c>
      <c r="X1761" s="15">
        <f t="shared" si="642"/>
        <v>35.295900000000003</v>
      </c>
      <c r="Y1761" s="15">
        <f t="shared" si="643"/>
        <v>221.20000000000002</v>
      </c>
      <c r="Z1761" s="15">
        <f t="shared" si="644"/>
        <v>192.44400000000002</v>
      </c>
      <c r="AA1761" s="15">
        <f t="shared" si="645"/>
        <v>19.244400000000002</v>
      </c>
      <c r="AB1761" s="15">
        <f t="shared" si="646"/>
        <v>6.2</v>
      </c>
      <c r="AC1761" s="15">
        <f t="shared" si="647"/>
        <v>26.299999999999997</v>
      </c>
      <c r="AD1761" s="15">
        <f t="shared" si="648"/>
        <v>5.6999999999999993</v>
      </c>
      <c r="AE1761" s="15">
        <f t="shared" si="649"/>
        <v>15.1</v>
      </c>
      <c r="AF1761" s="15">
        <f t="shared" si="650"/>
        <v>4.6000000000000005</v>
      </c>
      <c r="AG1761" s="15">
        <f t="shared" si="651"/>
        <v>475.07675870963971</v>
      </c>
      <c r="AH1761" s="15">
        <f t="shared" si="652"/>
        <v>47.507675870963972</v>
      </c>
      <c r="AI1761" s="8">
        <f t="shared" si="653"/>
        <v>0.40570000000000001</v>
      </c>
      <c r="AJ1761" s="8">
        <v>0.62</v>
      </c>
      <c r="AK1761" s="8">
        <v>2.63</v>
      </c>
      <c r="AL1761" s="8">
        <v>0.56999999999999995</v>
      </c>
      <c r="AM1761" s="8">
        <v>1.51</v>
      </c>
      <c r="AN1761" s="8">
        <v>0.46</v>
      </c>
      <c r="AO1761" s="8">
        <f t="shared" si="654"/>
        <v>15.282228247473503</v>
      </c>
      <c r="AP1761" s="8">
        <f t="shared" si="655"/>
        <v>64.826226275573077</v>
      </c>
      <c r="AQ1761" s="8">
        <f t="shared" si="656"/>
        <v>14.049790485580477</v>
      </c>
      <c r="AR1761" s="8">
        <f t="shared" si="657"/>
        <v>37.219620409169337</v>
      </c>
      <c r="AS1761" s="8">
        <f t="shared" si="658"/>
        <v>11.338427409415825</v>
      </c>
    </row>
    <row r="1762" spans="1:45" x14ac:dyDescent="0.35">
      <c r="A1762" s="25">
        <v>2018</v>
      </c>
      <c r="B1762" s="18">
        <v>17032</v>
      </c>
      <c r="C1762" s="25" t="s">
        <v>164</v>
      </c>
      <c r="D1762" s="17">
        <v>79</v>
      </c>
      <c r="E1762" s="18" t="s">
        <v>151</v>
      </c>
      <c r="F1762" s="20" t="s">
        <v>156</v>
      </c>
      <c r="G1762" s="3">
        <v>1</v>
      </c>
      <c r="H1762" s="2" t="s">
        <v>165</v>
      </c>
      <c r="I1762" s="2">
        <v>140</v>
      </c>
      <c r="J1762" s="3">
        <v>2</v>
      </c>
      <c r="K1762" s="3">
        <v>29</v>
      </c>
      <c r="L1762" s="8">
        <f t="shared" si="637"/>
        <v>73.66</v>
      </c>
      <c r="M1762" s="8">
        <v>14</v>
      </c>
      <c r="N1762" s="8">
        <v>3.87</v>
      </c>
      <c r="O1762" s="8">
        <f t="shared" si="638"/>
        <v>34.71656896551724</v>
      </c>
      <c r="P1762" s="8">
        <f t="shared" si="659"/>
        <v>34.71656896551724</v>
      </c>
      <c r="Q1762" s="8">
        <f t="shared" si="639"/>
        <v>2334.6892629310346</v>
      </c>
      <c r="R1762" s="8"/>
      <c r="S1762" s="8">
        <v>12.86</v>
      </c>
      <c r="T1762" s="8">
        <v>42.18</v>
      </c>
      <c r="U1762" s="8">
        <v>20.98</v>
      </c>
      <c r="V1762" s="15">
        <f t="shared" si="640"/>
        <v>421.8</v>
      </c>
      <c r="W1762" s="15">
        <f t="shared" si="641"/>
        <v>366.96600000000001</v>
      </c>
      <c r="X1762" s="15">
        <f t="shared" si="642"/>
        <v>36.696600000000004</v>
      </c>
      <c r="Y1762" s="15">
        <f t="shared" si="643"/>
        <v>209.8</v>
      </c>
      <c r="Z1762" s="15">
        <f t="shared" si="644"/>
        <v>182.52600000000001</v>
      </c>
      <c r="AA1762" s="15">
        <f t="shared" si="645"/>
        <v>18.252600000000001</v>
      </c>
      <c r="AB1762" s="15">
        <f t="shared" si="646"/>
        <v>6.3</v>
      </c>
      <c r="AC1762" s="15">
        <f t="shared" si="647"/>
        <v>26.8</v>
      </c>
      <c r="AD1762" s="15">
        <f t="shared" si="648"/>
        <v>5.8</v>
      </c>
      <c r="AE1762" s="15">
        <f t="shared" si="649"/>
        <v>15.5</v>
      </c>
      <c r="AF1762" s="15">
        <f t="shared" si="650"/>
        <v>4.9000000000000004</v>
      </c>
      <c r="AG1762" s="15">
        <f t="shared" si="651"/>
        <v>487.93733740341798</v>
      </c>
      <c r="AH1762" s="15">
        <f t="shared" si="652"/>
        <v>48.7937337403418</v>
      </c>
      <c r="AI1762" s="8">
        <f t="shared" si="653"/>
        <v>0.42180000000000001</v>
      </c>
      <c r="AJ1762" s="8">
        <v>0.63</v>
      </c>
      <c r="AK1762" s="8">
        <v>2.68</v>
      </c>
      <c r="AL1762" s="8">
        <v>0.57999999999999996</v>
      </c>
      <c r="AM1762" s="8">
        <v>1.55</v>
      </c>
      <c r="AN1762" s="8">
        <v>0.49</v>
      </c>
      <c r="AO1762" s="8">
        <f t="shared" si="654"/>
        <v>14.935988620199145</v>
      </c>
      <c r="AP1762" s="8">
        <f t="shared" si="655"/>
        <v>63.537221431958272</v>
      </c>
      <c r="AQ1762" s="8">
        <f t="shared" si="656"/>
        <v>13.750592697961117</v>
      </c>
      <c r="AR1762" s="8">
        <f t="shared" si="657"/>
        <v>36.74727358937885</v>
      </c>
      <c r="AS1762" s="8">
        <f t="shared" si="658"/>
        <v>11.61688003793267</v>
      </c>
    </row>
    <row r="1763" spans="1:45" x14ac:dyDescent="0.35">
      <c r="A1763" s="25">
        <v>2018</v>
      </c>
      <c r="B1763" s="18">
        <v>17033</v>
      </c>
      <c r="C1763" s="25" t="s">
        <v>164</v>
      </c>
      <c r="D1763" s="17">
        <v>123</v>
      </c>
      <c r="E1763" s="18" t="s">
        <v>43</v>
      </c>
      <c r="F1763" s="20" t="s">
        <v>156</v>
      </c>
      <c r="G1763" s="3">
        <v>1</v>
      </c>
      <c r="H1763" s="2" t="s">
        <v>165</v>
      </c>
      <c r="I1763" s="2">
        <v>140</v>
      </c>
      <c r="J1763" s="3">
        <v>2</v>
      </c>
      <c r="K1763" s="3">
        <v>28</v>
      </c>
      <c r="L1763" s="8">
        <f t="shared" ref="L1763:L1826" si="660">K1763*2.54</f>
        <v>71.12</v>
      </c>
      <c r="M1763" s="8">
        <v>15.9</v>
      </c>
      <c r="N1763" s="8">
        <v>4.5999999999999996</v>
      </c>
      <c r="O1763" s="8">
        <f t="shared" ref="O1763:O1826" si="661">N1763*(100-M1763)*43560/(87*80*60)</f>
        <v>40.353499999999997</v>
      </c>
      <c r="P1763" s="8">
        <f t="shared" si="659"/>
        <v>40.353499999999997</v>
      </c>
      <c r="Q1763" s="8">
        <f t="shared" ref="Q1763:Q1826" si="662">P1763*67.25</f>
        <v>2713.7728749999997</v>
      </c>
      <c r="R1763" s="8"/>
      <c r="S1763" s="8">
        <v>13.26</v>
      </c>
      <c r="T1763" s="8">
        <v>41.51</v>
      </c>
      <c r="U1763" s="8">
        <v>21.99</v>
      </c>
      <c r="V1763" s="15">
        <f t="shared" ref="V1763:V1826" si="663">T1763*10</f>
        <v>415.09999999999997</v>
      </c>
      <c r="W1763" s="15">
        <f t="shared" ref="W1763:W1826" si="664">V1763*0.87</f>
        <v>361.13699999999994</v>
      </c>
      <c r="X1763" s="15">
        <f t="shared" ref="X1763:X1826" si="665">W1763/10</f>
        <v>36.113699999999994</v>
      </c>
      <c r="Y1763" s="15">
        <f t="shared" ref="Y1763:Y1826" si="666">U1763*10</f>
        <v>219.89999999999998</v>
      </c>
      <c r="Z1763" s="15">
        <f t="shared" ref="Z1763:Z1826" si="667">Y1763*0.87</f>
        <v>191.31299999999999</v>
      </c>
      <c r="AA1763" s="15">
        <f t="shared" ref="AA1763:AA1826" si="668">Z1763/10</f>
        <v>19.1313</v>
      </c>
      <c r="AB1763" s="15">
        <f t="shared" ref="AB1763:AB1826" si="669">AJ1763*10</f>
        <v>6.5</v>
      </c>
      <c r="AC1763" s="15">
        <f t="shared" ref="AC1763:AC1826" si="670">AK1763*10</f>
        <v>26.400000000000002</v>
      </c>
      <c r="AD1763" s="15">
        <f t="shared" ref="AD1763:AD1826" si="671">AL1763*10</f>
        <v>5.6999999999999993</v>
      </c>
      <c r="AE1763" s="15">
        <f t="shared" ref="AE1763:AE1826" si="672">AM1763*10</f>
        <v>15.3</v>
      </c>
      <c r="AF1763" s="15">
        <f t="shared" ref="AF1763:AF1826" si="673">AN1763*10</f>
        <v>4.6999999999999993</v>
      </c>
      <c r="AG1763" s="15">
        <f t="shared" ref="AG1763:AG1826" si="674">AH1763*10</f>
        <v>485.40438685338609</v>
      </c>
      <c r="AH1763" s="15">
        <f t="shared" ref="AH1763:AH1826" si="675">X1763/(1-AA1763/100)/0.92</f>
        <v>48.540438685338607</v>
      </c>
      <c r="AI1763" s="8">
        <f t="shared" ref="AI1763:AI1826" si="676">V1763/1000</f>
        <v>0.41509999999999997</v>
      </c>
      <c r="AJ1763" s="8">
        <v>0.65</v>
      </c>
      <c r="AK1763" s="8">
        <v>2.64</v>
      </c>
      <c r="AL1763" s="8">
        <v>0.56999999999999995</v>
      </c>
      <c r="AM1763" s="8">
        <v>1.53</v>
      </c>
      <c r="AN1763" s="8">
        <v>0.47</v>
      </c>
      <c r="AO1763" s="8">
        <f t="shared" ref="AO1763:AO1826" si="677">AB1763/$AI1763</f>
        <v>15.658877378944833</v>
      </c>
      <c r="AP1763" s="8">
        <f t="shared" ref="AP1763:AP1826" si="678">AC1763/$AI1763</f>
        <v>63.599132739099019</v>
      </c>
      <c r="AQ1763" s="8">
        <f t="shared" ref="AQ1763:AQ1826" si="679">AD1763/$AI1763</f>
        <v>13.731630932305467</v>
      </c>
      <c r="AR1763" s="8">
        <f t="shared" ref="AR1763:AR1826" si="680">AE1763/$AI1763</f>
        <v>36.858588291977838</v>
      </c>
      <c r="AS1763" s="8">
        <f t="shared" ref="AS1763:AS1826" si="681">AF1763/$AI1763</f>
        <v>11.322572874006262</v>
      </c>
    </row>
    <row r="1764" spans="1:45" x14ac:dyDescent="0.35">
      <c r="A1764" s="25">
        <v>2018</v>
      </c>
      <c r="B1764" s="18">
        <v>17034</v>
      </c>
      <c r="C1764" s="25" t="s">
        <v>164</v>
      </c>
      <c r="D1764" s="17">
        <v>127</v>
      </c>
      <c r="E1764" s="18" t="s">
        <v>49</v>
      </c>
      <c r="F1764" s="20" t="s">
        <v>156</v>
      </c>
      <c r="G1764" s="3">
        <v>1</v>
      </c>
      <c r="H1764" s="2" t="s">
        <v>165</v>
      </c>
      <c r="I1764" s="2">
        <v>140</v>
      </c>
      <c r="J1764" s="3">
        <v>2</v>
      </c>
      <c r="K1764" s="3">
        <v>41</v>
      </c>
      <c r="L1764" s="8">
        <f t="shared" si="660"/>
        <v>104.14</v>
      </c>
      <c r="M1764" s="8">
        <v>15.3</v>
      </c>
      <c r="N1764" s="8">
        <v>3.62</v>
      </c>
      <c r="O1764" s="8">
        <f t="shared" si="661"/>
        <v>31.983012068965522</v>
      </c>
      <c r="P1764" s="8">
        <f t="shared" si="659"/>
        <v>31.983012068965522</v>
      </c>
      <c r="Q1764" s="8">
        <f t="shared" si="662"/>
        <v>2150.8575616379312</v>
      </c>
      <c r="R1764" s="8"/>
      <c r="S1764" s="8">
        <v>13.66</v>
      </c>
      <c r="T1764" s="8">
        <v>42.38</v>
      </c>
      <c r="U1764" s="8">
        <v>21.34</v>
      </c>
      <c r="V1764" s="15">
        <f t="shared" si="663"/>
        <v>423.8</v>
      </c>
      <c r="W1764" s="15">
        <f t="shared" si="664"/>
        <v>368.70600000000002</v>
      </c>
      <c r="X1764" s="15">
        <f t="shared" si="665"/>
        <v>36.870600000000003</v>
      </c>
      <c r="Y1764" s="15">
        <f t="shared" si="666"/>
        <v>213.4</v>
      </c>
      <c r="Z1764" s="15">
        <f t="shared" si="667"/>
        <v>185.65800000000002</v>
      </c>
      <c r="AA1764" s="15">
        <f t="shared" si="668"/>
        <v>18.565800000000003</v>
      </c>
      <c r="AB1764" s="15">
        <f t="shared" si="669"/>
        <v>6.5</v>
      </c>
      <c r="AC1764" s="15">
        <f t="shared" si="670"/>
        <v>26.5</v>
      </c>
      <c r="AD1764" s="15">
        <f t="shared" si="671"/>
        <v>5.6999999999999993</v>
      </c>
      <c r="AE1764" s="15">
        <f t="shared" si="672"/>
        <v>15.5</v>
      </c>
      <c r="AF1764" s="15">
        <f t="shared" si="673"/>
        <v>5</v>
      </c>
      <c r="AG1764" s="15">
        <f t="shared" si="674"/>
        <v>492.13646269546189</v>
      </c>
      <c r="AH1764" s="15">
        <f t="shared" si="675"/>
        <v>49.213646269546189</v>
      </c>
      <c r="AI1764" s="8">
        <f t="shared" si="676"/>
        <v>0.42380000000000001</v>
      </c>
      <c r="AJ1764" s="8">
        <v>0.65</v>
      </c>
      <c r="AK1764" s="8">
        <v>2.65</v>
      </c>
      <c r="AL1764" s="8">
        <v>0.56999999999999995</v>
      </c>
      <c r="AM1764" s="8">
        <v>1.55</v>
      </c>
      <c r="AN1764" s="8">
        <v>0.5</v>
      </c>
      <c r="AO1764" s="8">
        <f t="shared" si="677"/>
        <v>15.337423312883436</v>
      </c>
      <c r="AP1764" s="8">
        <f t="shared" si="678"/>
        <v>62.529495044832466</v>
      </c>
      <c r="AQ1764" s="8">
        <f t="shared" si="679"/>
        <v>13.449740443605473</v>
      </c>
      <c r="AR1764" s="8">
        <f t="shared" si="680"/>
        <v>36.5738555922605</v>
      </c>
      <c r="AS1764" s="8">
        <f t="shared" si="681"/>
        <v>11.798017932987257</v>
      </c>
    </row>
    <row r="1765" spans="1:45" x14ac:dyDescent="0.35">
      <c r="A1765" s="25">
        <v>2018</v>
      </c>
      <c r="B1765" s="18">
        <v>17035</v>
      </c>
      <c r="C1765" s="25" t="s">
        <v>164</v>
      </c>
      <c r="D1765" s="17">
        <v>111</v>
      </c>
      <c r="E1765" s="18" t="s">
        <v>106</v>
      </c>
      <c r="F1765" s="20" t="s">
        <v>156</v>
      </c>
      <c r="G1765" s="3">
        <v>1</v>
      </c>
      <c r="H1765" s="2" t="s">
        <v>165</v>
      </c>
      <c r="I1765" s="2">
        <v>132</v>
      </c>
      <c r="J1765" s="3">
        <v>2</v>
      </c>
      <c r="K1765" s="3">
        <v>45</v>
      </c>
      <c r="L1765" s="8">
        <f t="shared" si="660"/>
        <v>114.3</v>
      </c>
      <c r="M1765" s="8">
        <v>13.9</v>
      </c>
      <c r="N1765" s="8">
        <v>2.77</v>
      </c>
      <c r="O1765" s="8">
        <f t="shared" si="661"/>
        <v>24.877704310344829</v>
      </c>
      <c r="P1765" s="8">
        <f t="shared" si="659"/>
        <v>24.877704310344829</v>
      </c>
      <c r="Q1765" s="8">
        <f t="shared" si="662"/>
        <v>1673.0256148706897</v>
      </c>
      <c r="R1765" s="8"/>
      <c r="S1765" s="8">
        <v>13.25</v>
      </c>
      <c r="T1765" s="8">
        <v>43.1</v>
      </c>
      <c r="U1765" s="8">
        <v>21.68</v>
      </c>
      <c r="V1765" s="15">
        <f t="shared" si="663"/>
        <v>431</v>
      </c>
      <c r="W1765" s="15">
        <f t="shared" si="664"/>
        <v>374.96999999999997</v>
      </c>
      <c r="X1765" s="15">
        <f t="shared" si="665"/>
        <v>37.497</v>
      </c>
      <c r="Y1765" s="15">
        <f t="shared" si="666"/>
        <v>216.8</v>
      </c>
      <c r="Z1765" s="15">
        <f t="shared" si="667"/>
        <v>188.61600000000001</v>
      </c>
      <c r="AA1765" s="15">
        <f t="shared" si="668"/>
        <v>18.861600000000003</v>
      </c>
      <c r="AB1765" s="15">
        <f t="shared" si="669"/>
        <v>6.5</v>
      </c>
      <c r="AC1765" s="15">
        <f t="shared" si="670"/>
        <v>27.1</v>
      </c>
      <c r="AD1765" s="15">
        <f t="shared" si="671"/>
        <v>5.8</v>
      </c>
      <c r="AE1765" s="15">
        <f t="shared" si="672"/>
        <v>15.700000000000001</v>
      </c>
      <c r="AF1765" s="15">
        <f t="shared" si="673"/>
        <v>4.9000000000000004</v>
      </c>
      <c r="AG1765" s="15">
        <f t="shared" si="674"/>
        <v>502.32206570073072</v>
      </c>
      <c r="AH1765" s="15">
        <f t="shared" si="675"/>
        <v>50.232206570073075</v>
      </c>
      <c r="AI1765" s="8">
        <f t="shared" si="676"/>
        <v>0.43099999999999999</v>
      </c>
      <c r="AJ1765" s="8">
        <v>0.65</v>
      </c>
      <c r="AK1765" s="8">
        <v>2.71</v>
      </c>
      <c r="AL1765" s="8">
        <v>0.57999999999999996</v>
      </c>
      <c r="AM1765" s="8">
        <v>1.57</v>
      </c>
      <c r="AN1765" s="8">
        <v>0.49</v>
      </c>
      <c r="AO1765" s="8">
        <f t="shared" si="677"/>
        <v>15.081206496519721</v>
      </c>
      <c r="AP1765" s="8">
        <f t="shared" si="678"/>
        <v>62.877030162413</v>
      </c>
      <c r="AQ1765" s="8">
        <f t="shared" si="679"/>
        <v>13.45707656612529</v>
      </c>
      <c r="AR1765" s="8">
        <f t="shared" si="680"/>
        <v>36.426914153132252</v>
      </c>
      <c r="AS1765" s="8">
        <f t="shared" si="681"/>
        <v>11.368909512761022</v>
      </c>
    </row>
    <row r="1766" spans="1:45" x14ac:dyDescent="0.35">
      <c r="A1766" s="25">
        <v>2018</v>
      </c>
      <c r="B1766" s="18">
        <v>17036</v>
      </c>
      <c r="C1766" s="25" t="s">
        <v>164</v>
      </c>
      <c r="D1766" s="17">
        <v>33</v>
      </c>
      <c r="E1766" s="18" t="s">
        <v>85</v>
      </c>
      <c r="F1766" s="20" t="s">
        <v>156</v>
      </c>
      <c r="G1766" s="3">
        <v>1</v>
      </c>
      <c r="H1766" s="2" t="s">
        <v>165</v>
      </c>
      <c r="I1766" s="2">
        <v>140</v>
      </c>
      <c r="J1766" s="3">
        <v>1</v>
      </c>
      <c r="K1766" s="3">
        <v>43</v>
      </c>
      <c r="L1766" s="8">
        <f t="shared" si="660"/>
        <v>109.22</v>
      </c>
      <c r="M1766" s="8">
        <v>15.9</v>
      </c>
      <c r="N1766" s="8">
        <v>3.71</v>
      </c>
      <c r="O1766" s="8">
        <f t="shared" si="661"/>
        <v>32.545974999999999</v>
      </c>
      <c r="P1766" s="8">
        <f t="shared" si="659"/>
        <v>32.545974999999999</v>
      </c>
      <c r="Q1766" s="8">
        <f t="shared" si="662"/>
        <v>2188.7168187500001</v>
      </c>
      <c r="R1766" s="8"/>
      <c r="S1766" s="8">
        <v>13.56</v>
      </c>
      <c r="T1766" s="8">
        <v>40.700000000000003</v>
      </c>
      <c r="U1766" s="8">
        <v>21.57</v>
      </c>
      <c r="V1766" s="15">
        <f t="shared" si="663"/>
        <v>407</v>
      </c>
      <c r="W1766" s="15">
        <f t="shared" si="664"/>
        <v>354.09</v>
      </c>
      <c r="X1766" s="15">
        <f t="shared" si="665"/>
        <v>35.408999999999999</v>
      </c>
      <c r="Y1766" s="15">
        <f t="shared" si="666"/>
        <v>215.7</v>
      </c>
      <c r="Z1766" s="15">
        <f t="shared" si="667"/>
        <v>187.65899999999999</v>
      </c>
      <c r="AA1766" s="15">
        <f t="shared" si="668"/>
        <v>18.765899999999998</v>
      </c>
      <c r="AB1766" s="15">
        <f t="shared" si="669"/>
        <v>6.2</v>
      </c>
      <c r="AC1766" s="15">
        <f t="shared" si="670"/>
        <v>25.8</v>
      </c>
      <c r="AD1766" s="15">
        <f t="shared" si="671"/>
        <v>5.5</v>
      </c>
      <c r="AE1766" s="15">
        <f t="shared" si="672"/>
        <v>14.9</v>
      </c>
      <c r="AF1766" s="15">
        <f t="shared" si="673"/>
        <v>4.8</v>
      </c>
      <c r="AG1766" s="15">
        <f t="shared" si="674"/>
        <v>473.79171404940615</v>
      </c>
      <c r="AH1766" s="15">
        <f t="shared" si="675"/>
        <v>47.379171404940614</v>
      </c>
      <c r="AI1766" s="8">
        <f t="shared" si="676"/>
        <v>0.40699999999999997</v>
      </c>
      <c r="AJ1766" s="8">
        <v>0.62</v>
      </c>
      <c r="AK1766" s="8">
        <v>2.58</v>
      </c>
      <c r="AL1766" s="8">
        <v>0.55000000000000004</v>
      </c>
      <c r="AM1766" s="8">
        <v>1.49</v>
      </c>
      <c r="AN1766" s="8">
        <v>0.48</v>
      </c>
      <c r="AO1766" s="8">
        <f t="shared" si="677"/>
        <v>15.233415233415235</v>
      </c>
      <c r="AP1766" s="8">
        <f t="shared" si="678"/>
        <v>63.390663390663399</v>
      </c>
      <c r="AQ1766" s="8">
        <f t="shared" si="679"/>
        <v>13.513513513513514</v>
      </c>
      <c r="AR1766" s="8">
        <f t="shared" si="680"/>
        <v>36.609336609336616</v>
      </c>
      <c r="AS1766" s="8">
        <f t="shared" si="681"/>
        <v>11.793611793611793</v>
      </c>
    </row>
    <row r="1767" spans="1:45" x14ac:dyDescent="0.35">
      <c r="A1767" s="25">
        <v>2018</v>
      </c>
      <c r="B1767" s="18">
        <v>17037</v>
      </c>
      <c r="C1767" s="25" t="s">
        <v>164</v>
      </c>
      <c r="D1767" s="17">
        <v>49</v>
      </c>
      <c r="E1767" s="18" t="s">
        <v>126</v>
      </c>
      <c r="F1767" s="20" t="s">
        <v>156</v>
      </c>
      <c r="G1767" s="3">
        <v>1</v>
      </c>
      <c r="H1767" s="2" t="s">
        <v>165</v>
      </c>
      <c r="I1767" s="2">
        <v>140</v>
      </c>
      <c r="J1767" s="3">
        <v>2</v>
      </c>
      <c r="K1767" s="3">
        <v>35</v>
      </c>
      <c r="L1767" s="8">
        <f t="shared" si="660"/>
        <v>88.9</v>
      </c>
      <c r="M1767" s="8">
        <v>15.4</v>
      </c>
      <c r="N1767" s="8">
        <v>2.83</v>
      </c>
      <c r="O1767" s="8">
        <f t="shared" si="661"/>
        <v>24.973774137931031</v>
      </c>
      <c r="P1767" s="8">
        <f t="shared" si="659"/>
        <v>24.973774137931031</v>
      </c>
      <c r="Q1767" s="8">
        <f t="shared" si="662"/>
        <v>1679.4863107758617</v>
      </c>
      <c r="R1767" s="8"/>
      <c r="S1767" s="8">
        <v>12.25</v>
      </c>
      <c r="T1767" s="8">
        <v>40.44</v>
      </c>
      <c r="U1767" s="8">
        <v>21.99</v>
      </c>
      <c r="V1767" s="15">
        <f t="shared" si="663"/>
        <v>404.4</v>
      </c>
      <c r="W1767" s="15">
        <f t="shared" si="664"/>
        <v>351.82799999999997</v>
      </c>
      <c r="X1767" s="15">
        <f t="shared" si="665"/>
        <v>35.1828</v>
      </c>
      <c r="Y1767" s="15">
        <f t="shared" si="666"/>
        <v>219.89999999999998</v>
      </c>
      <c r="Z1767" s="15">
        <f t="shared" si="667"/>
        <v>191.31299999999999</v>
      </c>
      <c r="AA1767" s="15">
        <f t="shared" si="668"/>
        <v>19.1313</v>
      </c>
      <c r="AB1767" s="15">
        <f t="shared" si="669"/>
        <v>6.2</v>
      </c>
      <c r="AC1767" s="15">
        <f t="shared" si="670"/>
        <v>26.299999999999997</v>
      </c>
      <c r="AD1767" s="15">
        <f t="shared" si="671"/>
        <v>5.8999999999999995</v>
      </c>
      <c r="AE1767" s="15">
        <f t="shared" si="672"/>
        <v>15.2</v>
      </c>
      <c r="AF1767" s="15">
        <f t="shared" si="673"/>
        <v>4.6000000000000005</v>
      </c>
      <c r="AG1767" s="15">
        <f t="shared" si="674"/>
        <v>472.8921562117788</v>
      </c>
      <c r="AH1767" s="15">
        <f t="shared" si="675"/>
        <v>47.289215621177881</v>
      </c>
      <c r="AI1767" s="8">
        <f t="shared" si="676"/>
        <v>0.40439999999999998</v>
      </c>
      <c r="AJ1767" s="8">
        <v>0.62</v>
      </c>
      <c r="AK1767" s="8">
        <v>2.63</v>
      </c>
      <c r="AL1767" s="8">
        <v>0.59</v>
      </c>
      <c r="AM1767" s="8">
        <v>1.52</v>
      </c>
      <c r="AN1767" s="8">
        <v>0.46</v>
      </c>
      <c r="AO1767" s="8">
        <f t="shared" si="677"/>
        <v>15.331355093966371</v>
      </c>
      <c r="AP1767" s="8">
        <f t="shared" si="678"/>
        <v>65.034619188921852</v>
      </c>
      <c r="AQ1767" s="8">
        <f t="shared" si="679"/>
        <v>14.589515331355093</v>
      </c>
      <c r="AR1767" s="8">
        <f t="shared" si="680"/>
        <v>37.586547972304651</v>
      </c>
      <c r="AS1767" s="8">
        <f t="shared" si="681"/>
        <v>11.374876360039567</v>
      </c>
    </row>
    <row r="1768" spans="1:45" x14ac:dyDescent="0.35">
      <c r="A1768" s="25">
        <v>2018</v>
      </c>
      <c r="B1768" s="18">
        <v>17038</v>
      </c>
      <c r="C1768" s="25" t="s">
        <v>164</v>
      </c>
      <c r="D1768" s="17">
        <v>90</v>
      </c>
      <c r="E1768" s="18" t="s">
        <v>55</v>
      </c>
      <c r="F1768" s="20" t="s">
        <v>156</v>
      </c>
      <c r="G1768" s="3">
        <v>1</v>
      </c>
      <c r="H1768" s="2" t="s">
        <v>165</v>
      </c>
      <c r="I1768" s="2">
        <v>140</v>
      </c>
      <c r="J1768" s="3">
        <v>1</v>
      </c>
      <c r="K1768" s="3">
        <v>30</v>
      </c>
      <c r="L1768" s="8">
        <f t="shared" si="660"/>
        <v>76.2</v>
      </c>
      <c r="M1768" s="8">
        <v>15.6</v>
      </c>
      <c r="N1768" s="8">
        <v>3.61</v>
      </c>
      <c r="O1768" s="8">
        <f t="shared" si="661"/>
        <v>31.78169310344828</v>
      </c>
      <c r="P1768" s="8">
        <f t="shared" si="659"/>
        <v>31.78169310344828</v>
      </c>
      <c r="Q1768" s="8">
        <f t="shared" si="662"/>
        <v>2137.3188612068966</v>
      </c>
      <c r="R1768" s="8"/>
      <c r="S1768" s="8">
        <v>13.1</v>
      </c>
      <c r="T1768" s="8">
        <v>41.81</v>
      </c>
      <c r="U1768" s="8">
        <v>21.05</v>
      </c>
      <c r="V1768" s="15">
        <f t="shared" si="663"/>
        <v>418.1</v>
      </c>
      <c r="W1768" s="15">
        <f t="shared" si="664"/>
        <v>363.74700000000001</v>
      </c>
      <c r="X1768" s="15">
        <f t="shared" si="665"/>
        <v>36.374700000000004</v>
      </c>
      <c r="Y1768" s="15">
        <f t="shared" si="666"/>
        <v>210.5</v>
      </c>
      <c r="Z1768" s="15">
        <f t="shared" si="667"/>
        <v>183.13499999999999</v>
      </c>
      <c r="AA1768" s="15">
        <f t="shared" si="668"/>
        <v>18.313499999999998</v>
      </c>
      <c r="AB1768" s="15">
        <f t="shared" si="669"/>
        <v>6.4</v>
      </c>
      <c r="AC1768" s="15">
        <f t="shared" si="670"/>
        <v>26.7</v>
      </c>
      <c r="AD1768" s="15">
        <f t="shared" si="671"/>
        <v>5.8</v>
      </c>
      <c r="AE1768" s="15">
        <f t="shared" si="672"/>
        <v>15.4</v>
      </c>
      <c r="AF1768" s="15">
        <f t="shared" si="673"/>
        <v>4.9000000000000004</v>
      </c>
      <c r="AG1768" s="15">
        <f t="shared" si="674"/>
        <v>484.01776782337777</v>
      </c>
      <c r="AH1768" s="15">
        <f t="shared" si="675"/>
        <v>48.401776782337777</v>
      </c>
      <c r="AI1768" s="8">
        <f t="shared" si="676"/>
        <v>0.41810000000000003</v>
      </c>
      <c r="AJ1768" s="8">
        <v>0.64</v>
      </c>
      <c r="AK1768" s="8">
        <v>2.67</v>
      </c>
      <c r="AL1768" s="8">
        <v>0.57999999999999996</v>
      </c>
      <c r="AM1768" s="8">
        <v>1.54</v>
      </c>
      <c r="AN1768" s="8">
        <v>0.49</v>
      </c>
      <c r="AO1768" s="8">
        <f t="shared" si="677"/>
        <v>15.307342740971059</v>
      </c>
      <c r="AP1768" s="8">
        <f t="shared" si="678"/>
        <v>63.860320497488637</v>
      </c>
      <c r="AQ1768" s="8">
        <f t="shared" si="679"/>
        <v>13.872279359005022</v>
      </c>
      <c r="AR1768" s="8">
        <f t="shared" si="680"/>
        <v>36.833293470461612</v>
      </c>
      <c r="AS1768" s="8">
        <f t="shared" si="681"/>
        <v>11.719684286055967</v>
      </c>
    </row>
    <row r="1769" spans="1:45" x14ac:dyDescent="0.35">
      <c r="A1769" s="25">
        <v>2018</v>
      </c>
      <c r="B1769" s="18">
        <v>17039</v>
      </c>
      <c r="C1769" s="25" t="s">
        <v>164</v>
      </c>
      <c r="D1769" s="17">
        <v>70</v>
      </c>
      <c r="E1769" s="18" t="s">
        <v>71</v>
      </c>
      <c r="F1769" s="20" t="s">
        <v>156</v>
      </c>
      <c r="G1769" s="3">
        <v>1</v>
      </c>
      <c r="H1769" s="2" t="s">
        <v>165</v>
      </c>
      <c r="I1769" s="2">
        <v>140</v>
      </c>
      <c r="J1769" s="3">
        <v>1</v>
      </c>
      <c r="K1769" s="3">
        <v>30</v>
      </c>
      <c r="L1769" s="8">
        <f t="shared" si="660"/>
        <v>76.2</v>
      </c>
      <c r="M1769" s="8">
        <v>14</v>
      </c>
      <c r="N1769" s="8">
        <v>3.49</v>
      </c>
      <c r="O1769" s="8">
        <f t="shared" si="661"/>
        <v>31.307706896551728</v>
      </c>
      <c r="P1769" s="8">
        <f t="shared" si="659"/>
        <v>31.307706896551728</v>
      </c>
      <c r="Q1769" s="8">
        <f t="shared" si="662"/>
        <v>2105.4432887931039</v>
      </c>
      <c r="R1769" s="8"/>
      <c r="S1769" s="8">
        <v>12.77</v>
      </c>
      <c r="T1769" s="8">
        <v>41.47</v>
      </c>
      <c r="U1769" s="8">
        <v>21.93</v>
      </c>
      <c r="V1769" s="15">
        <f t="shared" si="663"/>
        <v>414.7</v>
      </c>
      <c r="W1769" s="15">
        <f t="shared" si="664"/>
        <v>360.78899999999999</v>
      </c>
      <c r="X1769" s="15">
        <f t="shared" si="665"/>
        <v>36.078899999999997</v>
      </c>
      <c r="Y1769" s="15">
        <f t="shared" si="666"/>
        <v>219.3</v>
      </c>
      <c r="Z1769" s="15">
        <f t="shared" si="667"/>
        <v>190.791</v>
      </c>
      <c r="AA1769" s="15">
        <f t="shared" si="668"/>
        <v>19.0791</v>
      </c>
      <c r="AB1769" s="15">
        <f t="shared" si="669"/>
        <v>6.2</v>
      </c>
      <c r="AC1769" s="15">
        <f t="shared" si="670"/>
        <v>26.8</v>
      </c>
      <c r="AD1769" s="15">
        <f t="shared" si="671"/>
        <v>5.8</v>
      </c>
      <c r="AE1769" s="15">
        <f t="shared" si="672"/>
        <v>15.3</v>
      </c>
      <c r="AF1769" s="15">
        <f t="shared" si="673"/>
        <v>4.6000000000000005</v>
      </c>
      <c r="AG1769" s="15">
        <f t="shared" si="674"/>
        <v>484.62381970756519</v>
      </c>
      <c r="AH1769" s="15">
        <f t="shared" si="675"/>
        <v>48.462381970756518</v>
      </c>
      <c r="AI1769" s="8">
        <f t="shared" si="676"/>
        <v>0.41470000000000001</v>
      </c>
      <c r="AJ1769" s="8">
        <v>0.62</v>
      </c>
      <c r="AK1769" s="8">
        <v>2.68</v>
      </c>
      <c r="AL1769" s="8">
        <v>0.57999999999999996</v>
      </c>
      <c r="AM1769" s="8">
        <v>1.53</v>
      </c>
      <c r="AN1769" s="8">
        <v>0.46</v>
      </c>
      <c r="AO1769" s="8">
        <f t="shared" si="677"/>
        <v>14.950566674704605</v>
      </c>
      <c r="AP1769" s="8">
        <f t="shared" si="678"/>
        <v>64.625030142271527</v>
      </c>
      <c r="AQ1769" s="8">
        <f t="shared" si="679"/>
        <v>13.986013986013985</v>
      </c>
      <c r="AR1769" s="8">
        <f t="shared" si="680"/>
        <v>36.894140342416208</v>
      </c>
      <c r="AS1769" s="8">
        <f t="shared" si="681"/>
        <v>11.092355919942127</v>
      </c>
    </row>
    <row r="1770" spans="1:45" x14ac:dyDescent="0.35">
      <c r="A1770" s="25">
        <v>2018</v>
      </c>
      <c r="B1770" s="18">
        <v>17040</v>
      </c>
      <c r="C1770" s="25" t="s">
        <v>164</v>
      </c>
      <c r="D1770" s="17">
        <v>63</v>
      </c>
      <c r="E1770" s="18" t="s">
        <v>125</v>
      </c>
      <c r="F1770" s="20" t="s">
        <v>156</v>
      </c>
      <c r="G1770" s="3">
        <v>1</v>
      </c>
      <c r="H1770" s="2" t="s">
        <v>165</v>
      </c>
      <c r="I1770" s="2">
        <v>132</v>
      </c>
      <c r="J1770" s="3">
        <v>1</v>
      </c>
      <c r="K1770" s="3">
        <v>36</v>
      </c>
      <c r="L1770" s="8">
        <f t="shared" si="660"/>
        <v>91.44</v>
      </c>
      <c r="M1770" s="8">
        <v>14.2</v>
      </c>
      <c r="N1770" s="8">
        <v>2.88</v>
      </c>
      <c r="O1770" s="8">
        <f t="shared" si="661"/>
        <v>25.775503448275863</v>
      </c>
      <c r="P1770" s="8">
        <f t="shared" si="659"/>
        <v>25.775503448275863</v>
      </c>
      <c r="Q1770" s="8">
        <f t="shared" si="662"/>
        <v>1733.4026068965518</v>
      </c>
      <c r="R1770" s="8"/>
      <c r="S1770" s="8">
        <v>13.02</v>
      </c>
      <c r="T1770" s="8">
        <v>42.47</v>
      </c>
      <c r="U1770" s="8">
        <v>21.69</v>
      </c>
      <c r="V1770" s="15">
        <f t="shared" si="663"/>
        <v>424.7</v>
      </c>
      <c r="W1770" s="15">
        <f t="shared" si="664"/>
        <v>369.48899999999998</v>
      </c>
      <c r="X1770" s="15">
        <f t="shared" si="665"/>
        <v>36.948899999999995</v>
      </c>
      <c r="Y1770" s="15">
        <f t="shared" si="666"/>
        <v>216.9</v>
      </c>
      <c r="Z1770" s="15">
        <f t="shared" si="667"/>
        <v>188.703</v>
      </c>
      <c r="AA1770" s="15">
        <f t="shared" si="668"/>
        <v>18.8703</v>
      </c>
      <c r="AB1770" s="15">
        <f t="shared" si="669"/>
        <v>6.3</v>
      </c>
      <c r="AC1770" s="15">
        <f t="shared" si="670"/>
        <v>27</v>
      </c>
      <c r="AD1770" s="15">
        <f t="shared" si="671"/>
        <v>5.8</v>
      </c>
      <c r="AE1770" s="15">
        <f t="shared" si="672"/>
        <v>15.600000000000001</v>
      </c>
      <c r="AF1770" s="15">
        <f t="shared" si="673"/>
        <v>4.9000000000000004</v>
      </c>
      <c r="AG1770" s="15">
        <f t="shared" si="674"/>
        <v>495.0326184626216</v>
      </c>
      <c r="AH1770" s="15">
        <f t="shared" si="675"/>
        <v>49.503261846262163</v>
      </c>
      <c r="AI1770" s="8">
        <f t="shared" si="676"/>
        <v>0.42469999999999997</v>
      </c>
      <c r="AJ1770" s="8">
        <v>0.63</v>
      </c>
      <c r="AK1770" s="8">
        <v>2.7</v>
      </c>
      <c r="AL1770" s="8">
        <v>0.57999999999999996</v>
      </c>
      <c r="AM1770" s="8">
        <v>1.56</v>
      </c>
      <c r="AN1770" s="8">
        <v>0.49</v>
      </c>
      <c r="AO1770" s="8">
        <f t="shared" si="677"/>
        <v>14.834000470920651</v>
      </c>
      <c r="AP1770" s="8">
        <f t="shared" si="678"/>
        <v>63.574287732517078</v>
      </c>
      <c r="AQ1770" s="8">
        <f t="shared" si="679"/>
        <v>13.656698846244408</v>
      </c>
      <c r="AR1770" s="8">
        <f t="shared" si="680"/>
        <v>36.731810689898758</v>
      </c>
      <c r="AS1770" s="8">
        <f t="shared" si="681"/>
        <v>11.537555921827174</v>
      </c>
    </row>
    <row r="1771" spans="1:45" x14ac:dyDescent="0.35">
      <c r="A1771" s="25">
        <v>2018</v>
      </c>
      <c r="B1771" s="18">
        <v>17041</v>
      </c>
      <c r="C1771" s="25" t="s">
        <v>164</v>
      </c>
      <c r="D1771" s="17">
        <v>18</v>
      </c>
      <c r="E1771" s="18" t="s">
        <v>35</v>
      </c>
      <c r="F1771" s="20" t="s">
        <v>156</v>
      </c>
      <c r="G1771" s="3">
        <v>1</v>
      </c>
      <c r="H1771" s="2" t="s">
        <v>165</v>
      </c>
      <c r="I1771" s="2">
        <v>126</v>
      </c>
      <c r="J1771" s="3">
        <v>1</v>
      </c>
      <c r="K1771" s="3">
        <v>35</v>
      </c>
      <c r="L1771" s="8">
        <f t="shared" si="660"/>
        <v>88.9</v>
      </c>
      <c r="M1771" s="8">
        <v>10.8</v>
      </c>
      <c r="N1771" s="8">
        <v>0.96</v>
      </c>
      <c r="O1771" s="8">
        <f t="shared" si="661"/>
        <v>8.9323034482758636</v>
      </c>
      <c r="P1771" s="8">
        <f t="shared" si="659"/>
        <v>17.864606896551727</v>
      </c>
      <c r="Q1771" s="8">
        <f t="shared" si="662"/>
        <v>1201.3948137931036</v>
      </c>
      <c r="R1771" s="2">
        <v>50</v>
      </c>
      <c r="S1771" s="8">
        <v>14.31</v>
      </c>
      <c r="T1771" s="8">
        <v>43.78</v>
      </c>
      <c r="U1771" s="8">
        <v>21.32</v>
      </c>
      <c r="V1771" s="15">
        <f t="shared" si="663"/>
        <v>437.8</v>
      </c>
      <c r="W1771" s="15">
        <f t="shared" si="664"/>
        <v>380.88600000000002</v>
      </c>
      <c r="X1771" s="15">
        <f t="shared" si="665"/>
        <v>38.0886</v>
      </c>
      <c r="Y1771" s="15">
        <f t="shared" si="666"/>
        <v>213.2</v>
      </c>
      <c r="Z1771" s="15">
        <f t="shared" si="667"/>
        <v>185.48399999999998</v>
      </c>
      <c r="AA1771" s="15">
        <f t="shared" si="668"/>
        <v>18.548399999999997</v>
      </c>
      <c r="AB1771" s="15">
        <f t="shared" si="669"/>
        <v>6.6000000000000005</v>
      </c>
      <c r="AC1771" s="15">
        <f t="shared" si="670"/>
        <v>27.200000000000003</v>
      </c>
      <c r="AD1771" s="15">
        <f t="shared" si="671"/>
        <v>5.6999999999999993</v>
      </c>
      <c r="AE1771" s="15">
        <f t="shared" si="672"/>
        <v>15.8</v>
      </c>
      <c r="AF1771" s="15">
        <f t="shared" si="673"/>
        <v>5.3000000000000007</v>
      </c>
      <c r="AG1771" s="15">
        <f t="shared" si="674"/>
        <v>508.28531513086352</v>
      </c>
      <c r="AH1771" s="15">
        <f t="shared" si="675"/>
        <v>50.828531513086354</v>
      </c>
      <c r="AI1771" s="8">
        <f t="shared" si="676"/>
        <v>0.43780000000000002</v>
      </c>
      <c r="AJ1771" s="8">
        <v>0.66</v>
      </c>
      <c r="AK1771" s="8">
        <v>2.72</v>
      </c>
      <c r="AL1771" s="8">
        <v>0.56999999999999995</v>
      </c>
      <c r="AM1771" s="8">
        <v>1.58</v>
      </c>
      <c r="AN1771" s="8">
        <v>0.53</v>
      </c>
      <c r="AO1771" s="8">
        <f t="shared" si="677"/>
        <v>15.075376884422111</v>
      </c>
      <c r="AP1771" s="8">
        <f t="shared" si="678"/>
        <v>62.128825947921428</v>
      </c>
      <c r="AQ1771" s="8">
        <f t="shared" si="679"/>
        <v>13.019643672910002</v>
      </c>
      <c r="AR1771" s="8">
        <f t="shared" si="680"/>
        <v>36.089538602101413</v>
      </c>
      <c r="AS1771" s="8">
        <f t="shared" si="681"/>
        <v>12.105984467793514</v>
      </c>
    </row>
    <row r="1772" spans="1:45" x14ac:dyDescent="0.35">
      <c r="A1772" s="25">
        <v>2018</v>
      </c>
      <c r="B1772" s="18">
        <v>17042</v>
      </c>
      <c r="C1772" s="25" t="s">
        <v>164</v>
      </c>
      <c r="D1772" s="17">
        <v>120</v>
      </c>
      <c r="E1772" s="18" t="s">
        <v>123</v>
      </c>
      <c r="F1772" s="20" t="s">
        <v>156</v>
      </c>
      <c r="G1772" s="3">
        <v>1</v>
      </c>
      <c r="H1772" s="2" t="s">
        <v>165</v>
      </c>
      <c r="I1772" s="2">
        <v>140</v>
      </c>
      <c r="J1772" s="3">
        <v>2</v>
      </c>
      <c r="K1772" s="3">
        <v>41</v>
      </c>
      <c r="L1772" s="8">
        <f t="shared" si="660"/>
        <v>104.14</v>
      </c>
      <c r="M1772" s="8">
        <v>14.9</v>
      </c>
      <c r="N1772" s="8">
        <v>3.29</v>
      </c>
      <c r="O1772" s="8">
        <f t="shared" si="661"/>
        <v>29.204706034482758</v>
      </c>
      <c r="P1772" s="8">
        <f t="shared" si="659"/>
        <v>29.204706034482758</v>
      </c>
      <c r="Q1772" s="8">
        <f t="shared" si="662"/>
        <v>1964.0164808189654</v>
      </c>
      <c r="R1772" s="8"/>
      <c r="S1772" s="8">
        <v>13.74</v>
      </c>
      <c r="T1772" s="8">
        <v>43.2</v>
      </c>
      <c r="U1772" s="8">
        <v>20.99</v>
      </c>
      <c r="V1772" s="15">
        <f t="shared" si="663"/>
        <v>432</v>
      </c>
      <c r="W1772" s="15">
        <f t="shared" si="664"/>
        <v>375.84</v>
      </c>
      <c r="X1772" s="15">
        <f t="shared" si="665"/>
        <v>37.583999999999996</v>
      </c>
      <c r="Y1772" s="15">
        <f t="shared" si="666"/>
        <v>209.89999999999998</v>
      </c>
      <c r="Z1772" s="15">
        <f t="shared" si="667"/>
        <v>182.61299999999997</v>
      </c>
      <c r="AA1772" s="15">
        <f t="shared" si="668"/>
        <v>18.261299999999999</v>
      </c>
      <c r="AB1772" s="15">
        <f t="shared" si="669"/>
        <v>6.8000000000000007</v>
      </c>
      <c r="AC1772" s="15">
        <f t="shared" si="670"/>
        <v>26.6</v>
      </c>
      <c r="AD1772" s="15">
        <f t="shared" si="671"/>
        <v>5.8</v>
      </c>
      <c r="AE1772" s="15">
        <f t="shared" si="672"/>
        <v>15.700000000000001</v>
      </c>
      <c r="AF1772" s="15">
        <f t="shared" si="673"/>
        <v>5.2</v>
      </c>
      <c r="AG1772" s="15">
        <f t="shared" si="674"/>
        <v>499.78986591471937</v>
      </c>
      <c r="AH1772" s="15">
        <f t="shared" si="675"/>
        <v>49.978986591471937</v>
      </c>
      <c r="AI1772" s="8">
        <f t="shared" si="676"/>
        <v>0.432</v>
      </c>
      <c r="AJ1772" s="8">
        <v>0.68</v>
      </c>
      <c r="AK1772" s="8">
        <v>2.66</v>
      </c>
      <c r="AL1772" s="8">
        <v>0.57999999999999996</v>
      </c>
      <c r="AM1772" s="8">
        <v>1.57</v>
      </c>
      <c r="AN1772" s="8">
        <v>0.52</v>
      </c>
      <c r="AO1772" s="8">
        <f t="shared" si="677"/>
        <v>15.740740740740742</v>
      </c>
      <c r="AP1772" s="8">
        <f t="shared" si="678"/>
        <v>61.574074074074076</v>
      </c>
      <c r="AQ1772" s="8">
        <f t="shared" si="679"/>
        <v>13.425925925925926</v>
      </c>
      <c r="AR1772" s="8">
        <f t="shared" si="680"/>
        <v>36.342592592592595</v>
      </c>
      <c r="AS1772" s="8">
        <f t="shared" si="681"/>
        <v>12.037037037037038</v>
      </c>
    </row>
    <row r="1773" spans="1:45" x14ac:dyDescent="0.35">
      <c r="A1773" s="25">
        <v>2018</v>
      </c>
      <c r="B1773" s="18">
        <v>17043</v>
      </c>
      <c r="C1773" s="25" t="s">
        <v>164</v>
      </c>
      <c r="D1773" s="17">
        <v>89</v>
      </c>
      <c r="E1773" s="18" t="s">
        <v>26</v>
      </c>
      <c r="F1773" s="20" t="s">
        <v>156</v>
      </c>
      <c r="G1773" s="3">
        <v>1</v>
      </c>
      <c r="H1773" s="2" t="s">
        <v>165</v>
      </c>
      <c r="I1773" s="2">
        <v>140</v>
      </c>
      <c r="J1773" s="3">
        <v>1</v>
      </c>
      <c r="K1773" s="3">
        <v>28</v>
      </c>
      <c r="L1773" s="8">
        <f t="shared" si="660"/>
        <v>71.12</v>
      </c>
      <c r="M1773" s="8">
        <v>13.4</v>
      </c>
      <c r="N1773" s="8">
        <v>2.4</v>
      </c>
      <c r="O1773" s="8">
        <f t="shared" si="661"/>
        <v>21.679862068965512</v>
      </c>
      <c r="P1773" s="8">
        <f t="shared" si="659"/>
        <v>21.679862068965512</v>
      </c>
      <c r="Q1773" s="8">
        <f t="shared" si="662"/>
        <v>1457.9707241379308</v>
      </c>
      <c r="R1773" s="8"/>
      <c r="S1773" s="8">
        <v>12.35</v>
      </c>
      <c r="T1773" s="8">
        <v>40.909999999999997</v>
      </c>
      <c r="U1773" s="8">
        <v>22.55</v>
      </c>
      <c r="V1773" s="15">
        <f t="shared" si="663"/>
        <v>409.09999999999997</v>
      </c>
      <c r="W1773" s="15">
        <f t="shared" si="664"/>
        <v>355.91699999999997</v>
      </c>
      <c r="X1773" s="15">
        <f t="shared" si="665"/>
        <v>35.591699999999996</v>
      </c>
      <c r="Y1773" s="15">
        <f t="shared" si="666"/>
        <v>225.5</v>
      </c>
      <c r="Z1773" s="15">
        <f t="shared" si="667"/>
        <v>196.185</v>
      </c>
      <c r="AA1773" s="15">
        <f t="shared" si="668"/>
        <v>19.618500000000001</v>
      </c>
      <c r="AB1773" s="15">
        <f t="shared" si="669"/>
        <v>6.1</v>
      </c>
      <c r="AC1773" s="15">
        <f t="shared" si="670"/>
        <v>26.5</v>
      </c>
      <c r="AD1773" s="15">
        <f t="shared" si="671"/>
        <v>5.8</v>
      </c>
      <c r="AE1773" s="15">
        <f t="shared" si="672"/>
        <v>15.4</v>
      </c>
      <c r="AF1773" s="15">
        <f t="shared" si="673"/>
        <v>4.6999999999999993</v>
      </c>
      <c r="AG1773" s="15">
        <f t="shared" si="674"/>
        <v>481.28773952691358</v>
      </c>
      <c r="AH1773" s="15">
        <f t="shared" si="675"/>
        <v>48.128773952691361</v>
      </c>
      <c r="AI1773" s="8">
        <f t="shared" si="676"/>
        <v>0.40909999999999996</v>
      </c>
      <c r="AJ1773" s="8">
        <v>0.61</v>
      </c>
      <c r="AK1773" s="8">
        <v>2.65</v>
      </c>
      <c r="AL1773" s="8">
        <v>0.57999999999999996</v>
      </c>
      <c r="AM1773" s="8">
        <v>1.54</v>
      </c>
      <c r="AN1773" s="8">
        <v>0.47</v>
      </c>
      <c r="AO1773" s="8">
        <f t="shared" si="677"/>
        <v>14.910779760449769</v>
      </c>
      <c r="AP1773" s="8">
        <f t="shared" si="678"/>
        <v>64.776338303593263</v>
      </c>
      <c r="AQ1773" s="8">
        <f t="shared" si="679"/>
        <v>14.177462723050599</v>
      </c>
      <c r="AR1773" s="8">
        <f t="shared" si="680"/>
        <v>37.643607919824007</v>
      </c>
      <c r="AS1773" s="8">
        <f t="shared" si="681"/>
        <v>11.488633585920311</v>
      </c>
    </row>
    <row r="1774" spans="1:45" x14ac:dyDescent="0.35">
      <c r="A1774" s="25">
        <v>2018</v>
      </c>
      <c r="B1774" s="18">
        <v>17044</v>
      </c>
      <c r="C1774" s="25" t="s">
        <v>164</v>
      </c>
      <c r="D1774" s="17">
        <v>112</v>
      </c>
      <c r="E1774" s="18" t="s">
        <v>18</v>
      </c>
      <c r="F1774" s="20" t="s">
        <v>156</v>
      </c>
      <c r="G1774" s="3">
        <v>1</v>
      </c>
      <c r="H1774" s="2" t="s">
        <v>165</v>
      </c>
      <c r="I1774" s="2">
        <v>140</v>
      </c>
      <c r="J1774" s="3">
        <v>1</v>
      </c>
      <c r="K1774" s="3">
        <v>32</v>
      </c>
      <c r="L1774" s="8">
        <f t="shared" si="660"/>
        <v>81.28</v>
      </c>
      <c r="M1774" s="8">
        <v>15.8</v>
      </c>
      <c r="N1774" s="8">
        <v>4.49</v>
      </c>
      <c r="O1774" s="8">
        <f t="shared" si="661"/>
        <v>39.435360344827593</v>
      </c>
      <c r="P1774" s="8">
        <f t="shared" si="659"/>
        <v>39.435360344827593</v>
      </c>
      <c r="Q1774" s="8">
        <f t="shared" si="662"/>
        <v>2652.0279831896555</v>
      </c>
      <c r="R1774" s="8"/>
      <c r="S1774" s="8">
        <v>12.93</v>
      </c>
      <c r="T1774" s="8">
        <v>43.01</v>
      </c>
      <c r="U1774" s="8">
        <v>21.04</v>
      </c>
      <c r="V1774" s="15">
        <f t="shared" si="663"/>
        <v>430.09999999999997</v>
      </c>
      <c r="W1774" s="15">
        <f t="shared" si="664"/>
        <v>374.18699999999995</v>
      </c>
      <c r="X1774" s="15">
        <f t="shared" si="665"/>
        <v>37.418699999999994</v>
      </c>
      <c r="Y1774" s="15">
        <f t="shared" si="666"/>
        <v>210.39999999999998</v>
      </c>
      <c r="Z1774" s="15">
        <f t="shared" si="667"/>
        <v>183.04799999999997</v>
      </c>
      <c r="AA1774" s="15">
        <f t="shared" si="668"/>
        <v>18.304799999999997</v>
      </c>
      <c r="AB1774" s="15">
        <f t="shared" si="669"/>
        <v>6.3</v>
      </c>
      <c r="AC1774" s="15">
        <f t="shared" si="670"/>
        <v>27.5</v>
      </c>
      <c r="AD1774" s="15">
        <f t="shared" si="671"/>
        <v>5.8</v>
      </c>
      <c r="AE1774" s="15">
        <f t="shared" si="672"/>
        <v>15.8</v>
      </c>
      <c r="AF1774" s="15">
        <f t="shared" si="673"/>
        <v>4.9000000000000004</v>
      </c>
      <c r="AG1774" s="15">
        <f t="shared" si="674"/>
        <v>497.85666722157475</v>
      </c>
      <c r="AH1774" s="15">
        <f t="shared" si="675"/>
        <v>49.785666722157472</v>
      </c>
      <c r="AI1774" s="8">
        <f t="shared" si="676"/>
        <v>0.43009999999999998</v>
      </c>
      <c r="AJ1774" s="8">
        <v>0.63</v>
      </c>
      <c r="AK1774" s="8">
        <v>2.75</v>
      </c>
      <c r="AL1774" s="8">
        <v>0.57999999999999996</v>
      </c>
      <c r="AM1774" s="8">
        <v>1.58</v>
      </c>
      <c r="AN1774" s="8">
        <v>0.49</v>
      </c>
      <c r="AO1774" s="8">
        <f t="shared" si="677"/>
        <v>14.647756335735876</v>
      </c>
      <c r="AP1774" s="8">
        <f t="shared" si="678"/>
        <v>63.938618925831207</v>
      </c>
      <c r="AQ1774" s="8">
        <f t="shared" si="679"/>
        <v>13.485235991629853</v>
      </c>
      <c r="AR1774" s="8">
        <f t="shared" si="680"/>
        <v>36.735642873750294</v>
      </c>
      <c r="AS1774" s="8">
        <f t="shared" si="681"/>
        <v>11.392699372239015</v>
      </c>
    </row>
    <row r="1775" spans="1:45" x14ac:dyDescent="0.35">
      <c r="A1775" s="25">
        <v>2018</v>
      </c>
      <c r="B1775" s="18">
        <v>17045</v>
      </c>
      <c r="C1775" s="25" t="s">
        <v>164</v>
      </c>
      <c r="D1775" s="17">
        <v>71</v>
      </c>
      <c r="E1775" s="18" t="s">
        <v>37</v>
      </c>
      <c r="F1775" s="20" t="s">
        <v>156</v>
      </c>
      <c r="G1775" s="3">
        <v>1</v>
      </c>
      <c r="H1775" s="2" t="s">
        <v>165</v>
      </c>
      <c r="I1775" s="2">
        <v>126</v>
      </c>
      <c r="J1775" s="3">
        <v>2</v>
      </c>
      <c r="K1775" s="3">
        <v>33</v>
      </c>
      <c r="L1775" s="8">
        <f t="shared" si="660"/>
        <v>83.820000000000007</v>
      </c>
      <c r="M1775" s="8">
        <v>11.6</v>
      </c>
      <c r="N1775" s="8">
        <v>1.5</v>
      </c>
      <c r="O1775" s="8">
        <f t="shared" si="661"/>
        <v>13.831551724137933</v>
      </c>
      <c r="P1775" s="8">
        <f t="shared" si="659"/>
        <v>13.831551724137933</v>
      </c>
      <c r="Q1775" s="8">
        <f t="shared" si="662"/>
        <v>930.17185344827601</v>
      </c>
      <c r="R1775" s="8"/>
      <c r="S1775" s="8">
        <v>11.15</v>
      </c>
      <c r="T1775" s="8">
        <v>42.03</v>
      </c>
      <c r="U1775" s="8">
        <v>23.26</v>
      </c>
      <c r="V1775" s="15">
        <f t="shared" si="663"/>
        <v>420.3</v>
      </c>
      <c r="W1775" s="15">
        <f t="shared" si="664"/>
        <v>365.661</v>
      </c>
      <c r="X1775" s="15">
        <f t="shared" si="665"/>
        <v>36.566099999999999</v>
      </c>
      <c r="Y1775" s="15">
        <f t="shared" si="666"/>
        <v>232.60000000000002</v>
      </c>
      <c r="Z1775" s="15">
        <f t="shared" si="667"/>
        <v>202.36200000000002</v>
      </c>
      <c r="AA1775" s="15">
        <f t="shared" si="668"/>
        <v>20.236200000000004</v>
      </c>
      <c r="AB1775" s="15">
        <f t="shared" si="669"/>
        <v>6.4</v>
      </c>
      <c r="AC1775" s="15">
        <f t="shared" si="670"/>
        <v>27.400000000000002</v>
      </c>
      <c r="AD1775" s="15">
        <f t="shared" si="671"/>
        <v>5.6999999999999993</v>
      </c>
      <c r="AE1775" s="15">
        <f t="shared" si="672"/>
        <v>15.700000000000001</v>
      </c>
      <c r="AF1775" s="15">
        <f t="shared" si="673"/>
        <v>4.6000000000000005</v>
      </c>
      <c r="AG1775" s="15">
        <f t="shared" si="674"/>
        <v>498.29322160635797</v>
      </c>
      <c r="AH1775" s="15">
        <f t="shared" si="675"/>
        <v>49.829322160635797</v>
      </c>
      <c r="AI1775" s="8">
        <f t="shared" si="676"/>
        <v>0.42030000000000001</v>
      </c>
      <c r="AJ1775" s="8">
        <v>0.64</v>
      </c>
      <c r="AK1775" s="8">
        <v>2.74</v>
      </c>
      <c r="AL1775" s="8">
        <v>0.56999999999999995</v>
      </c>
      <c r="AM1775" s="8">
        <v>1.57</v>
      </c>
      <c r="AN1775" s="8">
        <v>0.46</v>
      </c>
      <c r="AO1775" s="8">
        <f t="shared" si="677"/>
        <v>15.227218653342851</v>
      </c>
      <c r="AP1775" s="8">
        <f t="shared" si="678"/>
        <v>65.191529859624083</v>
      </c>
      <c r="AQ1775" s="8">
        <f t="shared" si="679"/>
        <v>13.561741613133474</v>
      </c>
      <c r="AR1775" s="8">
        <f t="shared" si="680"/>
        <v>37.354270758981684</v>
      </c>
      <c r="AS1775" s="8">
        <f t="shared" si="681"/>
        <v>10.944563407090175</v>
      </c>
    </row>
    <row r="1776" spans="1:45" x14ac:dyDescent="0.35">
      <c r="A1776" s="25">
        <v>2018</v>
      </c>
      <c r="B1776" s="18">
        <v>17046</v>
      </c>
      <c r="C1776" s="25" t="s">
        <v>164</v>
      </c>
      <c r="D1776" s="17">
        <v>27</v>
      </c>
      <c r="E1776" s="18" t="s">
        <v>68</v>
      </c>
      <c r="F1776" s="20" t="s">
        <v>156</v>
      </c>
      <c r="G1776" s="3">
        <v>1</v>
      </c>
      <c r="H1776" s="2" t="s">
        <v>165</v>
      </c>
      <c r="I1776" s="2">
        <v>132</v>
      </c>
      <c r="J1776" s="3">
        <v>2</v>
      </c>
      <c r="K1776" s="3">
        <v>43</v>
      </c>
      <c r="L1776" s="8">
        <f t="shared" si="660"/>
        <v>109.22</v>
      </c>
      <c r="M1776" s="8">
        <v>13.5</v>
      </c>
      <c r="N1776" s="8">
        <v>2.4300000000000002</v>
      </c>
      <c r="O1776" s="8">
        <f t="shared" si="661"/>
        <v>21.925512931034486</v>
      </c>
      <c r="P1776" s="8">
        <f t="shared" si="659"/>
        <v>21.925512931034486</v>
      </c>
      <c r="Q1776" s="8">
        <f t="shared" si="662"/>
        <v>1474.4907446120692</v>
      </c>
      <c r="R1776" s="8"/>
      <c r="S1776" s="8">
        <v>14.11</v>
      </c>
      <c r="T1776" s="8">
        <v>44.61</v>
      </c>
      <c r="U1776" s="8">
        <v>21.3</v>
      </c>
      <c r="V1776" s="15">
        <f t="shared" si="663"/>
        <v>446.1</v>
      </c>
      <c r="W1776" s="15">
        <f t="shared" si="664"/>
        <v>388.10700000000003</v>
      </c>
      <c r="X1776" s="15">
        <f t="shared" si="665"/>
        <v>38.810700000000004</v>
      </c>
      <c r="Y1776" s="15">
        <f t="shared" si="666"/>
        <v>213</v>
      </c>
      <c r="Z1776" s="15">
        <f t="shared" si="667"/>
        <v>185.31</v>
      </c>
      <c r="AA1776" s="15">
        <f t="shared" si="668"/>
        <v>18.530999999999999</v>
      </c>
      <c r="AB1776" s="15">
        <f t="shared" si="669"/>
        <v>6.8999999999999995</v>
      </c>
      <c r="AC1776" s="15">
        <f t="shared" si="670"/>
        <v>27.5</v>
      </c>
      <c r="AD1776" s="15">
        <f t="shared" si="671"/>
        <v>5.8999999999999995</v>
      </c>
      <c r="AE1776" s="15">
        <f t="shared" si="672"/>
        <v>16</v>
      </c>
      <c r="AF1776" s="15">
        <f t="shared" si="673"/>
        <v>5.4</v>
      </c>
      <c r="AG1776" s="15">
        <f t="shared" si="674"/>
        <v>517.81098918927285</v>
      </c>
      <c r="AH1776" s="15">
        <f t="shared" si="675"/>
        <v>51.781098918927285</v>
      </c>
      <c r="AI1776" s="8">
        <f t="shared" si="676"/>
        <v>0.4461</v>
      </c>
      <c r="AJ1776" s="8">
        <v>0.69</v>
      </c>
      <c r="AK1776" s="8">
        <v>2.75</v>
      </c>
      <c r="AL1776" s="8">
        <v>0.59</v>
      </c>
      <c r="AM1776" s="8">
        <v>1.6</v>
      </c>
      <c r="AN1776" s="8">
        <v>0.54</v>
      </c>
      <c r="AO1776" s="8">
        <f t="shared" si="677"/>
        <v>15.46738399462004</v>
      </c>
      <c r="AP1776" s="8">
        <f t="shared" si="678"/>
        <v>61.645370993050889</v>
      </c>
      <c r="AQ1776" s="8">
        <f t="shared" si="679"/>
        <v>13.22573414032728</v>
      </c>
      <c r="AR1776" s="8">
        <f t="shared" si="680"/>
        <v>35.866397668684151</v>
      </c>
      <c r="AS1776" s="8">
        <f t="shared" si="681"/>
        <v>12.104909213180902</v>
      </c>
    </row>
    <row r="1777" spans="1:45" x14ac:dyDescent="0.35">
      <c r="A1777" s="25">
        <v>2018</v>
      </c>
      <c r="B1777" s="18">
        <v>17047</v>
      </c>
      <c r="C1777" s="25" t="s">
        <v>164</v>
      </c>
      <c r="D1777" s="17">
        <v>114</v>
      </c>
      <c r="E1777" s="18" t="s">
        <v>20</v>
      </c>
      <c r="F1777" s="20" t="s">
        <v>156</v>
      </c>
      <c r="G1777" s="3">
        <v>1</v>
      </c>
      <c r="H1777" s="2" t="s">
        <v>165</v>
      </c>
      <c r="I1777" s="2">
        <v>140</v>
      </c>
      <c r="J1777" s="3">
        <v>2</v>
      </c>
      <c r="K1777" s="3">
        <v>28</v>
      </c>
      <c r="L1777" s="8">
        <f t="shared" si="660"/>
        <v>71.12</v>
      </c>
      <c r="M1777" s="8" t="s">
        <v>165</v>
      </c>
      <c r="N1777" s="8" t="s">
        <v>165</v>
      </c>
      <c r="O1777" s="8" t="s">
        <v>165</v>
      </c>
      <c r="P1777" s="8" t="s">
        <v>165</v>
      </c>
      <c r="Q1777" s="8" t="s">
        <v>165</v>
      </c>
      <c r="R1777" s="8"/>
      <c r="S1777" s="8">
        <v>10.66</v>
      </c>
      <c r="T1777" s="8">
        <v>42.81</v>
      </c>
      <c r="U1777" s="8">
        <v>22.86</v>
      </c>
      <c r="V1777" s="15">
        <f t="shared" si="663"/>
        <v>428.1</v>
      </c>
      <c r="W1777" s="15">
        <f t="shared" si="664"/>
        <v>372.447</v>
      </c>
      <c r="X1777" s="15">
        <f t="shared" si="665"/>
        <v>37.244700000000002</v>
      </c>
      <c r="Y1777" s="15">
        <f t="shared" si="666"/>
        <v>228.6</v>
      </c>
      <c r="Z1777" s="15">
        <f t="shared" si="667"/>
        <v>198.88200000000001</v>
      </c>
      <c r="AA1777" s="15">
        <f t="shared" si="668"/>
        <v>19.888200000000001</v>
      </c>
      <c r="AB1777" s="15">
        <f t="shared" si="669"/>
        <v>6.5</v>
      </c>
      <c r="AC1777" s="15">
        <f t="shared" si="670"/>
        <v>28</v>
      </c>
      <c r="AD1777" s="15">
        <f t="shared" si="671"/>
        <v>6</v>
      </c>
      <c r="AE1777" s="15">
        <f t="shared" si="672"/>
        <v>15.8</v>
      </c>
      <c r="AF1777" s="15">
        <f t="shared" si="673"/>
        <v>4.5</v>
      </c>
      <c r="AG1777" s="15">
        <f t="shared" si="674"/>
        <v>505.33591262732068</v>
      </c>
      <c r="AH1777" s="15">
        <f t="shared" si="675"/>
        <v>50.533591262732067</v>
      </c>
      <c r="AI1777" s="8">
        <f t="shared" si="676"/>
        <v>0.42810000000000004</v>
      </c>
      <c r="AJ1777" s="8">
        <v>0.65</v>
      </c>
      <c r="AK1777" s="8">
        <v>2.8</v>
      </c>
      <c r="AL1777" s="8">
        <v>0.6</v>
      </c>
      <c r="AM1777" s="8">
        <v>1.58</v>
      </c>
      <c r="AN1777" s="8">
        <v>0.45</v>
      </c>
      <c r="AO1777" s="8">
        <f t="shared" si="677"/>
        <v>15.183368371875728</v>
      </c>
      <c r="AP1777" s="8">
        <f t="shared" si="678"/>
        <v>65.405279140387748</v>
      </c>
      <c r="AQ1777" s="8">
        <f t="shared" si="679"/>
        <v>14.015416958654519</v>
      </c>
      <c r="AR1777" s="8">
        <f t="shared" si="680"/>
        <v>36.907264657790236</v>
      </c>
      <c r="AS1777" s="8">
        <f t="shared" si="681"/>
        <v>10.51156271899089</v>
      </c>
    </row>
    <row r="1778" spans="1:45" x14ac:dyDescent="0.35">
      <c r="A1778" s="25">
        <v>2018</v>
      </c>
      <c r="B1778" s="18">
        <v>17048</v>
      </c>
      <c r="C1778" s="25" t="s">
        <v>164</v>
      </c>
      <c r="D1778" s="17">
        <v>4</v>
      </c>
      <c r="E1778" s="18" t="s">
        <v>152</v>
      </c>
      <c r="F1778" s="20" t="s">
        <v>161</v>
      </c>
      <c r="G1778" s="3">
        <v>1</v>
      </c>
      <c r="H1778" s="2" t="s">
        <v>165</v>
      </c>
      <c r="I1778" s="2">
        <v>132</v>
      </c>
      <c r="J1778" s="3">
        <v>2</v>
      </c>
      <c r="K1778" s="3">
        <v>37</v>
      </c>
      <c r="L1778" s="8">
        <f t="shared" si="660"/>
        <v>93.98</v>
      </c>
      <c r="M1778" s="8">
        <v>16.399999999999999</v>
      </c>
      <c r="N1778" s="8">
        <v>5.27</v>
      </c>
      <c r="O1778" s="8">
        <f t="shared" si="661"/>
        <v>45.956217241379299</v>
      </c>
      <c r="P1778" s="8">
        <f t="shared" ref="P1778:P1784" si="682">O1778/((100-$R1778)*0.01)</f>
        <v>45.956217241379299</v>
      </c>
      <c r="Q1778" s="8">
        <f t="shared" si="662"/>
        <v>3090.555609482758</v>
      </c>
      <c r="R1778" s="8"/>
      <c r="S1778" s="8">
        <v>14.68</v>
      </c>
      <c r="T1778" s="8">
        <v>42.56</v>
      </c>
      <c r="U1778" s="8">
        <v>20.83</v>
      </c>
      <c r="V1778" s="15">
        <f t="shared" si="663"/>
        <v>425.6</v>
      </c>
      <c r="W1778" s="15">
        <f t="shared" si="664"/>
        <v>370.27199999999999</v>
      </c>
      <c r="X1778" s="15">
        <f t="shared" si="665"/>
        <v>37.027200000000001</v>
      </c>
      <c r="Y1778" s="15">
        <f t="shared" si="666"/>
        <v>208.29999999999998</v>
      </c>
      <c r="Z1778" s="15">
        <f t="shared" si="667"/>
        <v>181.22099999999998</v>
      </c>
      <c r="AA1778" s="15">
        <f t="shared" si="668"/>
        <v>18.122099999999996</v>
      </c>
      <c r="AB1778" s="15">
        <f t="shared" si="669"/>
        <v>6.8999999999999995</v>
      </c>
      <c r="AC1778" s="15">
        <f t="shared" si="670"/>
        <v>26</v>
      </c>
      <c r="AD1778" s="15">
        <f t="shared" si="671"/>
        <v>5.6000000000000005</v>
      </c>
      <c r="AE1778" s="15">
        <f t="shared" si="672"/>
        <v>15.2</v>
      </c>
      <c r="AF1778" s="15">
        <f t="shared" si="673"/>
        <v>5.5</v>
      </c>
      <c r="AG1778" s="15">
        <f t="shared" si="674"/>
        <v>491.54847060976317</v>
      </c>
      <c r="AH1778" s="15">
        <f t="shared" si="675"/>
        <v>49.154847060976316</v>
      </c>
      <c r="AI1778" s="8">
        <f t="shared" si="676"/>
        <v>0.42560000000000003</v>
      </c>
      <c r="AJ1778" s="8">
        <v>0.69</v>
      </c>
      <c r="AK1778" s="8">
        <v>2.6</v>
      </c>
      <c r="AL1778" s="8">
        <v>0.56000000000000005</v>
      </c>
      <c r="AM1778" s="8">
        <v>1.52</v>
      </c>
      <c r="AN1778" s="8">
        <v>0.55000000000000004</v>
      </c>
      <c r="AO1778" s="8">
        <f t="shared" si="677"/>
        <v>16.21240601503759</v>
      </c>
      <c r="AP1778" s="8">
        <f t="shared" si="678"/>
        <v>61.090225563909769</v>
      </c>
      <c r="AQ1778" s="8">
        <f t="shared" si="679"/>
        <v>13.157894736842106</v>
      </c>
      <c r="AR1778" s="8">
        <f t="shared" si="680"/>
        <v>35.714285714285708</v>
      </c>
      <c r="AS1778" s="8">
        <f t="shared" si="681"/>
        <v>12.922932330827066</v>
      </c>
    </row>
    <row r="1779" spans="1:45" x14ac:dyDescent="0.35">
      <c r="A1779" s="25">
        <v>2018</v>
      </c>
      <c r="B1779" s="18">
        <v>17049</v>
      </c>
      <c r="C1779" s="25" t="s">
        <v>164</v>
      </c>
      <c r="D1779" s="17">
        <v>22</v>
      </c>
      <c r="E1779" s="18" t="s">
        <v>14</v>
      </c>
      <c r="F1779" s="20" t="s">
        <v>156</v>
      </c>
      <c r="G1779" s="3">
        <v>1</v>
      </c>
      <c r="H1779" s="2" t="s">
        <v>165</v>
      </c>
      <c r="I1779" s="2">
        <v>132</v>
      </c>
      <c r="J1779" s="3">
        <v>2</v>
      </c>
      <c r="K1779" s="3">
        <v>42</v>
      </c>
      <c r="L1779" s="8">
        <f t="shared" si="660"/>
        <v>106.68</v>
      </c>
      <c r="M1779" s="8">
        <v>16.399999999999999</v>
      </c>
      <c r="N1779" s="8">
        <v>6.07</v>
      </c>
      <c r="O1779" s="8">
        <f t="shared" si="661"/>
        <v>52.93249310344828</v>
      </c>
      <c r="P1779" s="8">
        <f t="shared" si="682"/>
        <v>52.93249310344828</v>
      </c>
      <c r="Q1779" s="8">
        <f t="shared" si="662"/>
        <v>3559.7101612068968</v>
      </c>
      <c r="R1779" s="8"/>
      <c r="S1779" s="8">
        <v>13.91</v>
      </c>
      <c r="T1779" s="8">
        <v>41.19</v>
      </c>
      <c r="U1779" s="8">
        <v>21.75</v>
      </c>
      <c r="V1779" s="15">
        <f t="shared" si="663"/>
        <v>411.9</v>
      </c>
      <c r="W1779" s="15">
        <f t="shared" si="664"/>
        <v>358.35299999999995</v>
      </c>
      <c r="X1779" s="15">
        <f t="shared" si="665"/>
        <v>35.835299999999997</v>
      </c>
      <c r="Y1779" s="15">
        <f t="shared" si="666"/>
        <v>217.5</v>
      </c>
      <c r="Z1779" s="15">
        <f t="shared" si="667"/>
        <v>189.22499999999999</v>
      </c>
      <c r="AA1779" s="15">
        <f t="shared" si="668"/>
        <v>18.922499999999999</v>
      </c>
      <c r="AB1779" s="15">
        <f t="shared" si="669"/>
        <v>6.5</v>
      </c>
      <c r="AC1779" s="15">
        <f t="shared" si="670"/>
        <v>25.6</v>
      </c>
      <c r="AD1779" s="15">
        <f t="shared" si="671"/>
        <v>5.4</v>
      </c>
      <c r="AE1779" s="15">
        <f t="shared" si="672"/>
        <v>14.8</v>
      </c>
      <c r="AF1779" s="15">
        <f t="shared" si="673"/>
        <v>5.0999999999999996</v>
      </c>
      <c r="AG1779" s="15">
        <f t="shared" si="674"/>
        <v>480.42197950699341</v>
      </c>
      <c r="AH1779" s="15">
        <f t="shared" si="675"/>
        <v>48.04219795069934</v>
      </c>
      <c r="AI1779" s="8">
        <f t="shared" si="676"/>
        <v>0.41189999999999999</v>
      </c>
      <c r="AJ1779" s="8">
        <v>0.65</v>
      </c>
      <c r="AK1779" s="8">
        <v>2.56</v>
      </c>
      <c r="AL1779" s="8">
        <v>0.54</v>
      </c>
      <c r="AM1779" s="8">
        <v>1.48</v>
      </c>
      <c r="AN1779" s="8">
        <v>0.51</v>
      </c>
      <c r="AO1779" s="8">
        <f t="shared" si="677"/>
        <v>15.780529254673464</v>
      </c>
      <c r="AP1779" s="8">
        <f t="shared" si="678"/>
        <v>62.151007526098574</v>
      </c>
      <c r="AQ1779" s="8">
        <f t="shared" si="679"/>
        <v>13.109978150036417</v>
      </c>
      <c r="AR1779" s="8">
        <f t="shared" si="680"/>
        <v>35.931051226025737</v>
      </c>
      <c r="AS1779" s="8">
        <f t="shared" si="681"/>
        <v>12.381646030589948</v>
      </c>
    </row>
    <row r="1780" spans="1:45" x14ac:dyDescent="0.35">
      <c r="A1780" s="25">
        <v>2018</v>
      </c>
      <c r="B1780" s="18">
        <v>17050</v>
      </c>
      <c r="C1780" s="25" t="s">
        <v>164</v>
      </c>
      <c r="D1780" s="17">
        <v>11</v>
      </c>
      <c r="E1780" s="18" t="s">
        <v>24</v>
      </c>
      <c r="F1780" s="20" t="s">
        <v>156</v>
      </c>
      <c r="G1780" s="3">
        <v>1</v>
      </c>
      <c r="H1780" s="2" t="s">
        <v>165</v>
      </c>
      <c r="I1780" s="2">
        <v>132</v>
      </c>
      <c r="J1780" s="3">
        <v>2</v>
      </c>
      <c r="K1780" s="3">
        <v>43</v>
      </c>
      <c r="L1780" s="8">
        <f t="shared" si="660"/>
        <v>109.22</v>
      </c>
      <c r="M1780" s="8">
        <v>15</v>
      </c>
      <c r="N1780" s="8">
        <v>3.92</v>
      </c>
      <c r="O1780" s="8">
        <f t="shared" si="661"/>
        <v>34.756206896551724</v>
      </c>
      <c r="P1780" s="8">
        <f t="shared" si="682"/>
        <v>34.756206896551724</v>
      </c>
      <c r="Q1780" s="8">
        <f t="shared" si="662"/>
        <v>2337.3549137931036</v>
      </c>
      <c r="R1780" s="8"/>
      <c r="S1780" s="8">
        <v>12.04</v>
      </c>
      <c r="T1780" s="8">
        <v>41.32</v>
      </c>
      <c r="U1780" s="8">
        <v>22.68</v>
      </c>
      <c r="V1780" s="15">
        <f t="shared" si="663"/>
        <v>413.2</v>
      </c>
      <c r="W1780" s="15">
        <f t="shared" si="664"/>
        <v>359.48399999999998</v>
      </c>
      <c r="X1780" s="15">
        <f t="shared" si="665"/>
        <v>35.948399999999999</v>
      </c>
      <c r="Y1780" s="15">
        <f t="shared" si="666"/>
        <v>226.8</v>
      </c>
      <c r="Z1780" s="15">
        <f t="shared" si="667"/>
        <v>197.316</v>
      </c>
      <c r="AA1780" s="15">
        <f t="shared" si="668"/>
        <v>19.7316</v>
      </c>
      <c r="AB1780" s="15">
        <f t="shared" si="669"/>
        <v>6.3</v>
      </c>
      <c r="AC1780" s="15">
        <f t="shared" si="670"/>
        <v>26.9</v>
      </c>
      <c r="AD1780" s="15">
        <f t="shared" si="671"/>
        <v>5.8999999999999995</v>
      </c>
      <c r="AE1780" s="15">
        <f t="shared" si="672"/>
        <v>15.4</v>
      </c>
      <c r="AF1780" s="15">
        <f t="shared" si="673"/>
        <v>4.6000000000000005</v>
      </c>
      <c r="AG1780" s="15">
        <f t="shared" si="674"/>
        <v>486.79614675372824</v>
      </c>
      <c r="AH1780" s="15">
        <f t="shared" si="675"/>
        <v>48.679614675372825</v>
      </c>
      <c r="AI1780" s="8">
        <f t="shared" si="676"/>
        <v>0.41320000000000001</v>
      </c>
      <c r="AJ1780" s="8">
        <v>0.63</v>
      </c>
      <c r="AK1780" s="8">
        <v>2.69</v>
      </c>
      <c r="AL1780" s="8">
        <v>0.59</v>
      </c>
      <c r="AM1780" s="8">
        <v>1.54</v>
      </c>
      <c r="AN1780" s="8">
        <v>0.46</v>
      </c>
      <c r="AO1780" s="8">
        <f t="shared" si="677"/>
        <v>15.246853823814133</v>
      </c>
      <c r="AP1780" s="8">
        <f t="shared" si="678"/>
        <v>65.101645692158755</v>
      </c>
      <c r="AQ1780" s="8">
        <f t="shared" si="679"/>
        <v>14.278799612778315</v>
      </c>
      <c r="AR1780" s="8">
        <f t="shared" si="680"/>
        <v>37.270087124878991</v>
      </c>
      <c r="AS1780" s="8">
        <f t="shared" si="681"/>
        <v>11.132623426911907</v>
      </c>
    </row>
    <row r="1781" spans="1:45" x14ac:dyDescent="0.35">
      <c r="A1781" s="25">
        <v>2018</v>
      </c>
      <c r="B1781" s="18">
        <v>17051</v>
      </c>
      <c r="C1781" s="25" t="s">
        <v>164</v>
      </c>
      <c r="D1781" s="17">
        <v>40</v>
      </c>
      <c r="E1781" s="18" t="s">
        <v>142</v>
      </c>
      <c r="F1781" s="20" t="s">
        <v>156</v>
      </c>
      <c r="G1781" s="3">
        <v>1</v>
      </c>
      <c r="H1781" s="2" t="s">
        <v>165</v>
      </c>
      <c r="I1781" s="2">
        <v>132</v>
      </c>
      <c r="J1781" s="3">
        <v>2</v>
      </c>
      <c r="K1781" s="3">
        <v>40</v>
      </c>
      <c r="L1781" s="8">
        <f t="shared" si="660"/>
        <v>101.6</v>
      </c>
      <c r="M1781" s="8">
        <v>16.399999999999999</v>
      </c>
      <c r="N1781" s="8">
        <v>5.35</v>
      </c>
      <c r="O1781" s="8">
        <f t="shared" si="661"/>
        <v>46.653844827586198</v>
      </c>
      <c r="P1781" s="8">
        <f t="shared" si="682"/>
        <v>46.653844827586198</v>
      </c>
      <c r="Q1781" s="8">
        <f t="shared" si="662"/>
        <v>3137.4710646551716</v>
      </c>
      <c r="R1781" s="8"/>
      <c r="S1781" s="8">
        <v>12.45</v>
      </c>
      <c r="T1781" s="8">
        <v>41.52</v>
      </c>
      <c r="U1781" s="8">
        <v>22.25</v>
      </c>
      <c r="V1781" s="15">
        <f t="shared" si="663"/>
        <v>415.20000000000005</v>
      </c>
      <c r="W1781" s="15">
        <f t="shared" si="664"/>
        <v>361.22400000000005</v>
      </c>
      <c r="X1781" s="15">
        <f t="shared" si="665"/>
        <v>36.122400000000006</v>
      </c>
      <c r="Y1781" s="15">
        <f t="shared" si="666"/>
        <v>222.5</v>
      </c>
      <c r="Z1781" s="15">
        <f t="shared" si="667"/>
        <v>193.57499999999999</v>
      </c>
      <c r="AA1781" s="15">
        <f t="shared" si="668"/>
        <v>19.357499999999998</v>
      </c>
      <c r="AB1781" s="15">
        <f t="shared" si="669"/>
        <v>6.3</v>
      </c>
      <c r="AC1781" s="15">
        <f t="shared" si="670"/>
        <v>26.8</v>
      </c>
      <c r="AD1781" s="15">
        <f t="shared" si="671"/>
        <v>5.8</v>
      </c>
      <c r="AE1781" s="15">
        <f t="shared" si="672"/>
        <v>15.4</v>
      </c>
      <c r="AF1781" s="15">
        <f t="shared" si="673"/>
        <v>4.6999999999999993</v>
      </c>
      <c r="AG1781" s="15">
        <f t="shared" si="674"/>
        <v>486.88319758030281</v>
      </c>
      <c r="AH1781" s="15">
        <f t="shared" si="675"/>
        <v>48.688319758030282</v>
      </c>
      <c r="AI1781" s="8">
        <f t="shared" si="676"/>
        <v>0.41520000000000007</v>
      </c>
      <c r="AJ1781" s="8">
        <v>0.63</v>
      </c>
      <c r="AK1781" s="8">
        <v>2.68</v>
      </c>
      <c r="AL1781" s="8">
        <v>0.57999999999999996</v>
      </c>
      <c r="AM1781" s="8">
        <v>1.54</v>
      </c>
      <c r="AN1781" s="8">
        <v>0.47</v>
      </c>
      <c r="AO1781" s="8">
        <f t="shared" si="677"/>
        <v>15.173410404624274</v>
      </c>
      <c r="AP1781" s="8">
        <f t="shared" si="678"/>
        <v>64.547206165703273</v>
      </c>
      <c r="AQ1781" s="8">
        <f t="shared" si="679"/>
        <v>13.969171483622349</v>
      </c>
      <c r="AR1781" s="8">
        <f t="shared" si="680"/>
        <v>37.090558766859338</v>
      </c>
      <c r="AS1781" s="8">
        <f t="shared" si="681"/>
        <v>11.319845857418109</v>
      </c>
    </row>
    <row r="1782" spans="1:45" x14ac:dyDescent="0.35">
      <c r="A1782" s="25">
        <v>2018</v>
      </c>
      <c r="B1782" s="18">
        <v>17052</v>
      </c>
      <c r="C1782" s="25" t="s">
        <v>164</v>
      </c>
      <c r="D1782" s="17">
        <v>106</v>
      </c>
      <c r="E1782" s="18" t="s">
        <v>83</v>
      </c>
      <c r="F1782" s="20" t="s">
        <v>156</v>
      </c>
      <c r="G1782" s="3">
        <v>1</v>
      </c>
      <c r="H1782" s="2" t="s">
        <v>165</v>
      </c>
      <c r="I1782" s="2">
        <v>151</v>
      </c>
      <c r="J1782" s="3">
        <v>4</v>
      </c>
      <c r="K1782" s="3">
        <v>34</v>
      </c>
      <c r="L1782" s="8">
        <f t="shared" si="660"/>
        <v>86.36</v>
      </c>
      <c r="M1782" s="8">
        <v>17.8</v>
      </c>
      <c r="N1782" s="8">
        <v>5.85</v>
      </c>
      <c r="O1782" s="8">
        <f t="shared" si="661"/>
        <v>50.159715517241381</v>
      </c>
      <c r="P1782" s="8">
        <f t="shared" si="682"/>
        <v>50.159715517241381</v>
      </c>
      <c r="Q1782" s="8">
        <f t="shared" si="662"/>
        <v>3373.2408685344831</v>
      </c>
      <c r="R1782" s="8"/>
      <c r="S1782" s="8">
        <v>14</v>
      </c>
      <c r="T1782" s="8">
        <v>42.6</v>
      </c>
      <c r="U1782" s="8">
        <v>21.23</v>
      </c>
      <c r="V1782" s="15">
        <f t="shared" si="663"/>
        <v>426</v>
      </c>
      <c r="W1782" s="15">
        <f t="shared" si="664"/>
        <v>370.62</v>
      </c>
      <c r="X1782" s="15">
        <f t="shared" si="665"/>
        <v>37.061999999999998</v>
      </c>
      <c r="Y1782" s="15">
        <f t="shared" si="666"/>
        <v>212.3</v>
      </c>
      <c r="Z1782" s="15">
        <f t="shared" si="667"/>
        <v>184.70100000000002</v>
      </c>
      <c r="AA1782" s="15">
        <f t="shared" si="668"/>
        <v>18.470100000000002</v>
      </c>
      <c r="AB1782" s="15">
        <f t="shared" si="669"/>
        <v>6.6000000000000005</v>
      </c>
      <c r="AC1782" s="15">
        <f t="shared" si="670"/>
        <v>26.6</v>
      </c>
      <c r="AD1782" s="15">
        <f t="shared" si="671"/>
        <v>5.8</v>
      </c>
      <c r="AE1782" s="15">
        <f t="shared" si="672"/>
        <v>15.5</v>
      </c>
      <c r="AF1782" s="15">
        <f t="shared" si="673"/>
        <v>5</v>
      </c>
      <c r="AG1782" s="15">
        <f t="shared" si="674"/>
        <v>494.11053624125196</v>
      </c>
      <c r="AH1782" s="15">
        <f t="shared" si="675"/>
        <v>49.411053624125195</v>
      </c>
      <c r="AI1782" s="8">
        <f t="shared" si="676"/>
        <v>0.42599999999999999</v>
      </c>
      <c r="AJ1782" s="8">
        <v>0.66</v>
      </c>
      <c r="AK1782" s="8">
        <v>2.66</v>
      </c>
      <c r="AL1782" s="8">
        <v>0.57999999999999996</v>
      </c>
      <c r="AM1782" s="8">
        <v>1.55</v>
      </c>
      <c r="AN1782" s="8">
        <v>0.5</v>
      </c>
      <c r="AO1782" s="8">
        <f t="shared" si="677"/>
        <v>15.492957746478876</v>
      </c>
      <c r="AP1782" s="8">
        <f t="shared" si="678"/>
        <v>62.441314553990615</v>
      </c>
      <c r="AQ1782" s="8">
        <f t="shared" si="679"/>
        <v>13.615023474178404</v>
      </c>
      <c r="AR1782" s="8">
        <f t="shared" si="680"/>
        <v>36.3849765258216</v>
      </c>
      <c r="AS1782" s="8">
        <f t="shared" si="681"/>
        <v>11.737089201877934</v>
      </c>
    </row>
    <row r="1783" spans="1:45" x14ac:dyDescent="0.35">
      <c r="A1783" s="25">
        <v>2018</v>
      </c>
      <c r="B1783" s="18">
        <v>17053</v>
      </c>
      <c r="C1783" s="25" t="s">
        <v>164</v>
      </c>
      <c r="D1783" s="17">
        <v>133</v>
      </c>
      <c r="E1783" s="18" t="s">
        <v>36</v>
      </c>
      <c r="F1783" s="20" t="s">
        <v>156</v>
      </c>
      <c r="G1783" s="3">
        <v>1</v>
      </c>
      <c r="H1783" s="2" t="s">
        <v>165</v>
      </c>
      <c r="I1783" s="2">
        <v>132</v>
      </c>
      <c r="J1783" s="3">
        <v>4</v>
      </c>
      <c r="K1783" s="3">
        <v>36</v>
      </c>
      <c r="L1783" s="8">
        <f t="shared" si="660"/>
        <v>91.44</v>
      </c>
      <c r="M1783" s="8">
        <v>16.2</v>
      </c>
      <c r="N1783" s="8">
        <v>4.7699999999999996</v>
      </c>
      <c r="O1783" s="8">
        <f t="shared" si="661"/>
        <v>41.695556896551722</v>
      </c>
      <c r="P1783" s="8">
        <f t="shared" si="682"/>
        <v>41.695556896551722</v>
      </c>
      <c r="Q1783" s="8">
        <f t="shared" si="662"/>
        <v>2804.0262012931034</v>
      </c>
      <c r="R1783" s="8"/>
      <c r="S1783" s="8">
        <v>13.37</v>
      </c>
      <c r="T1783" s="8">
        <v>41.52</v>
      </c>
      <c r="U1783" s="8">
        <v>22.18</v>
      </c>
      <c r="V1783" s="15">
        <f t="shared" si="663"/>
        <v>415.20000000000005</v>
      </c>
      <c r="W1783" s="15">
        <f t="shared" si="664"/>
        <v>361.22400000000005</v>
      </c>
      <c r="X1783" s="15">
        <f t="shared" si="665"/>
        <v>36.122400000000006</v>
      </c>
      <c r="Y1783" s="15">
        <f t="shared" si="666"/>
        <v>221.8</v>
      </c>
      <c r="Z1783" s="15">
        <f t="shared" si="667"/>
        <v>192.96600000000001</v>
      </c>
      <c r="AA1783" s="15">
        <f t="shared" si="668"/>
        <v>19.296600000000002</v>
      </c>
      <c r="AB1783" s="15">
        <f t="shared" si="669"/>
        <v>6.5</v>
      </c>
      <c r="AC1783" s="15">
        <f t="shared" si="670"/>
        <v>26.299999999999997</v>
      </c>
      <c r="AD1783" s="15">
        <f t="shared" si="671"/>
        <v>5.6999999999999993</v>
      </c>
      <c r="AE1783" s="15">
        <f t="shared" si="672"/>
        <v>15.3</v>
      </c>
      <c r="AF1783" s="15">
        <f t="shared" si="673"/>
        <v>4.8</v>
      </c>
      <c r="AG1783" s="15">
        <f t="shared" si="674"/>
        <v>486.51578819318104</v>
      </c>
      <c r="AH1783" s="15">
        <f t="shared" si="675"/>
        <v>48.651578819318104</v>
      </c>
      <c r="AI1783" s="8">
        <f t="shared" si="676"/>
        <v>0.41520000000000007</v>
      </c>
      <c r="AJ1783" s="8">
        <v>0.65</v>
      </c>
      <c r="AK1783" s="8">
        <v>2.63</v>
      </c>
      <c r="AL1783" s="8">
        <v>0.56999999999999995</v>
      </c>
      <c r="AM1783" s="8">
        <v>1.53</v>
      </c>
      <c r="AN1783" s="8">
        <v>0.48</v>
      </c>
      <c r="AO1783" s="8">
        <f t="shared" si="677"/>
        <v>15.655105973025046</v>
      </c>
      <c r="AP1783" s="8">
        <f t="shared" si="678"/>
        <v>63.342967244701335</v>
      </c>
      <c r="AQ1783" s="8">
        <f t="shared" si="679"/>
        <v>13.728323699421962</v>
      </c>
      <c r="AR1783" s="8">
        <f t="shared" si="680"/>
        <v>36.849710982658955</v>
      </c>
      <c r="AS1783" s="8">
        <f t="shared" si="681"/>
        <v>11.560693641618494</v>
      </c>
    </row>
    <row r="1784" spans="1:45" x14ac:dyDescent="0.35">
      <c r="A1784" s="25">
        <v>2018</v>
      </c>
      <c r="B1784" s="18">
        <v>17054</v>
      </c>
      <c r="C1784" s="25" t="s">
        <v>164</v>
      </c>
      <c r="D1784" s="17">
        <v>69</v>
      </c>
      <c r="E1784" s="18" t="s">
        <v>128</v>
      </c>
      <c r="F1784" s="20" t="s">
        <v>156</v>
      </c>
      <c r="G1784" s="3">
        <v>1</v>
      </c>
      <c r="H1784" s="2" t="s">
        <v>165</v>
      </c>
      <c r="I1784" s="2">
        <v>140</v>
      </c>
      <c r="J1784" s="3">
        <v>2</v>
      </c>
      <c r="K1784" s="3">
        <v>44</v>
      </c>
      <c r="L1784" s="8">
        <f t="shared" si="660"/>
        <v>111.76</v>
      </c>
      <c r="M1784" s="8">
        <v>16.600000000000001</v>
      </c>
      <c r="N1784" s="8">
        <v>4.92</v>
      </c>
      <c r="O1784" s="8">
        <f t="shared" si="661"/>
        <v>42.801455172413796</v>
      </c>
      <c r="P1784" s="8">
        <f t="shared" si="682"/>
        <v>42.801455172413796</v>
      </c>
      <c r="Q1784" s="8">
        <f t="shared" si="662"/>
        <v>2878.3978603448277</v>
      </c>
      <c r="R1784" s="8"/>
      <c r="S1784" s="8">
        <v>12.78</v>
      </c>
      <c r="T1784" s="8">
        <v>42.86</v>
      </c>
      <c r="U1784" s="8">
        <v>22.25</v>
      </c>
      <c r="V1784" s="15">
        <f t="shared" si="663"/>
        <v>428.6</v>
      </c>
      <c r="W1784" s="15">
        <f t="shared" si="664"/>
        <v>372.88200000000001</v>
      </c>
      <c r="X1784" s="15">
        <f t="shared" si="665"/>
        <v>37.288200000000003</v>
      </c>
      <c r="Y1784" s="15">
        <f t="shared" si="666"/>
        <v>222.5</v>
      </c>
      <c r="Z1784" s="15">
        <f t="shared" si="667"/>
        <v>193.57499999999999</v>
      </c>
      <c r="AA1784" s="15">
        <f t="shared" si="668"/>
        <v>19.357499999999998</v>
      </c>
      <c r="AB1784" s="15">
        <f t="shared" si="669"/>
        <v>6.5</v>
      </c>
      <c r="AC1784" s="15">
        <f t="shared" si="670"/>
        <v>27</v>
      </c>
      <c r="AD1784" s="15">
        <f t="shared" si="671"/>
        <v>5.6999999999999993</v>
      </c>
      <c r="AE1784" s="15">
        <f t="shared" si="672"/>
        <v>15.8</v>
      </c>
      <c r="AF1784" s="15">
        <f t="shared" si="673"/>
        <v>4.9000000000000004</v>
      </c>
      <c r="AG1784" s="15">
        <f t="shared" si="674"/>
        <v>502.59667264671913</v>
      </c>
      <c r="AH1784" s="15">
        <f t="shared" si="675"/>
        <v>50.259667264671911</v>
      </c>
      <c r="AI1784" s="8">
        <f t="shared" si="676"/>
        <v>0.42860000000000004</v>
      </c>
      <c r="AJ1784" s="8">
        <v>0.65</v>
      </c>
      <c r="AK1784" s="8">
        <v>2.7</v>
      </c>
      <c r="AL1784" s="8">
        <v>0.56999999999999995</v>
      </c>
      <c r="AM1784" s="8">
        <v>1.58</v>
      </c>
      <c r="AN1784" s="8">
        <v>0.49</v>
      </c>
      <c r="AO1784" s="8">
        <f t="shared" si="677"/>
        <v>15.165655622958468</v>
      </c>
      <c r="AP1784" s="8">
        <f t="shared" si="678"/>
        <v>62.995800279981331</v>
      </c>
      <c r="AQ1784" s="8">
        <f t="shared" si="679"/>
        <v>13.299113392440502</v>
      </c>
      <c r="AR1784" s="8">
        <f t="shared" si="680"/>
        <v>36.864209052729819</v>
      </c>
      <c r="AS1784" s="8">
        <f t="shared" si="681"/>
        <v>11.432571161922539</v>
      </c>
    </row>
    <row r="1785" spans="1:45" x14ac:dyDescent="0.35">
      <c r="A1785" s="25">
        <v>2018</v>
      </c>
      <c r="B1785" s="18">
        <v>17055</v>
      </c>
      <c r="C1785" s="25" t="s">
        <v>164</v>
      </c>
      <c r="D1785" s="17">
        <v>6</v>
      </c>
      <c r="E1785" s="18" t="s">
        <v>80</v>
      </c>
      <c r="F1785" s="20" t="s">
        <v>156</v>
      </c>
      <c r="G1785" s="3">
        <v>1</v>
      </c>
      <c r="H1785" s="2" t="s">
        <v>165</v>
      </c>
      <c r="I1785" s="2">
        <v>140</v>
      </c>
      <c r="J1785" s="3">
        <v>3</v>
      </c>
      <c r="K1785" s="3">
        <v>32</v>
      </c>
      <c r="L1785" s="8">
        <f t="shared" si="660"/>
        <v>81.28</v>
      </c>
      <c r="M1785" s="8" t="s">
        <v>165</v>
      </c>
      <c r="N1785" s="8" t="s">
        <v>165</v>
      </c>
      <c r="O1785" s="8" t="s">
        <v>165</v>
      </c>
      <c r="P1785" s="8" t="s">
        <v>165</v>
      </c>
      <c r="Q1785" s="8" t="s">
        <v>165</v>
      </c>
      <c r="R1785" s="8"/>
      <c r="S1785" s="8" t="s">
        <v>165</v>
      </c>
      <c r="T1785" s="8" t="s">
        <v>165</v>
      </c>
      <c r="U1785" s="8" t="s">
        <v>165</v>
      </c>
      <c r="V1785" s="8" t="s">
        <v>165</v>
      </c>
      <c r="W1785" s="8" t="s">
        <v>165</v>
      </c>
      <c r="X1785" s="8" t="s">
        <v>165</v>
      </c>
      <c r="Y1785" s="8" t="s">
        <v>165</v>
      </c>
      <c r="Z1785" s="8" t="s">
        <v>165</v>
      </c>
      <c r="AA1785" s="8" t="s">
        <v>165</v>
      </c>
      <c r="AB1785" s="8" t="s">
        <v>165</v>
      </c>
      <c r="AC1785" s="8" t="s">
        <v>165</v>
      </c>
      <c r="AD1785" s="8" t="s">
        <v>165</v>
      </c>
      <c r="AE1785" s="8" t="s">
        <v>165</v>
      </c>
      <c r="AF1785" s="8" t="s">
        <v>165</v>
      </c>
      <c r="AG1785" s="8" t="s">
        <v>165</v>
      </c>
      <c r="AH1785" s="8" t="s">
        <v>165</v>
      </c>
      <c r="AI1785" s="8" t="s">
        <v>165</v>
      </c>
      <c r="AJ1785" s="8" t="s">
        <v>165</v>
      </c>
      <c r="AK1785" s="8" t="s">
        <v>165</v>
      </c>
      <c r="AL1785" s="8" t="s">
        <v>165</v>
      </c>
      <c r="AM1785" s="8" t="s">
        <v>165</v>
      </c>
      <c r="AN1785" s="8" t="s">
        <v>165</v>
      </c>
      <c r="AO1785" s="8" t="s">
        <v>165</v>
      </c>
      <c r="AP1785" s="8" t="s">
        <v>165</v>
      </c>
      <c r="AQ1785" s="8" t="s">
        <v>165</v>
      </c>
      <c r="AR1785" s="8" t="s">
        <v>165</v>
      </c>
      <c r="AS1785" s="8" t="s">
        <v>165</v>
      </c>
    </row>
    <row r="1786" spans="1:45" x14ac:dyDescent="0.35">
      <c r="A1786" s="25">
        <v>2018</v>
      </c>
      <c r="B1786" s="18">
        <v>17056</v>
      </c>
      <c r="C1786" s="25" t="s">
        <v>164</v>
      </c>
      <c r="D1786" s="17">
        <v>135</v>
      </c>
      <c r="E1786" s="18" t="s">
        <v>28</v>
      </c>
      <c r="F1786" s="20" t="s">
        <v>156</v>
      </c>
      <c r="G1786" s="3">
        <v>1</v>
      </c>
      <c r="H1786" s="2" t="s">
        <v>165</v>
      </c>
      <c r="I1786" s="2">
        <v>140</v>
      </c>
      <c r="J1786" s="3">
        <v>3</v>
      </c>
      <c r="K1786" s="3">
        <v>46</v>
      </c>
      <c r="L1786" s="8">
        <f t="shared" si="660"/>
        <v>116.84</v>
      </c>
      <c r="M1786" s="8">
        <v>16.3</v>
      </c>
      <c r="N1786" s="8">
        <v>5.45</v>
      </c>
      <c r="O1786" s="8">
        <f t="shared" si="661"/>
        <v>47.582728448275866</v>
      </c>
      <c r="P1786" s="8">
        <f t="shared" ref="P1786:P1824" si="683">O1786/((100-$R1786)*0.01)</f>
        <v>47.582728448275866</v>
      </c>
      <c r="Q1786" s="8">
        <f t="shared" si="662"/>
        <v>3199.9384881465521</v>
      </c>
      <c r="R1786" s="8"/>
      <c r="S1786" s="8">
        <v>14.16</v>
      </c>
      <c r="T1786" s="8">
        <v>42.63</v>
      </c>
      <c r="U1786" s="8">
        <v>21.28</v>
      </c>
      <c r="V1786" s="15">
        <f t="shared" si="663"/>
        <v>426.3</v>
      </c>
      <c r="W1786" s="15">
        <f t="shared" si="664"/>
        <v>370.88100000000003</v>
      </c>
      <c r="X1786" s="15">
        <f t="shared" si="665"/>
        <v>37.088100000000004</v>
      </c>
      <c r="Y1786" s="15">
        <f t="shared" si="666"/>
        <v>212.8</v>
      </c>
      <c r="Z1786" s="15">
        <f t="shared" si="667"/>
        <v>185.136</v>
      </c>
      <c r="AA1786" s="15">
        <f t="shared" si="668"/>
        <v>18.5136</v>
      </c>
      <c r="AB1786" s="15">
        <f t="shared" si="669"/>
        <v>6.7</v>
      </c>
      <c r="AC1786" s="15">
        <f t="shared" si="670"/>
        <v>26.299999999999997</v>
      </c>
      <c r="AD1786" s="15">
        <f t="shared" si="671"/>
        <v>5.6999999999999993</v>
      </c>
      <c r="AE1786" s="15">
        <f t="shared" si="672"/>
        <v>15.4</v>
      </c>
      <c r="AF1786" s="15">
        <f t="shared" si="673"/>
        <v>5.2</v>
      </c>
      <c r="AG1786" s="15">
        <f t="shared" si="674"/>
        <v>494.72245888777815</v>
      </c>
      <c r="AH1786" s="15">
        <f t="shared" si="675"/>
        <v>49.472245888777813</v>
      </c>
      <c r="AI1786" s="8">
        <f t="shared" si="676"/>
        <v>0.42630000000000001</v>
      </c>
      <c r="AJ1786" s="8">
        <v>0.67</v>
      </c>
      <c r="AK1786" s="8">
        <v>2.63</v>
      </c>
      <c r="AL1786" s="8">
        <v>0.56999999999999995</v>
      </c>
      <c r="AM1786" s="8">
        <v>1.54</v>
      </c>
      <c r="AN1786" s="8">
        <v>0.52</v>
      </c>
      <c r="AO1786" s="8">
        <f t="shared" si="677"/>
        <v>15.716631480178279</v>
      </c>
      <c r="AP1786" s="8">
        <f t="shared" si="678"/>
        <v>61.693642974431143</v>
      </c>
      <c r="AQ1786" s="8">
        <f t="shared" si="679"/>
        <v>13.370865587614354</v>
      </c>
      <c r="AR1786" s="8">
        <f t="shared" si="680"/>
        <v>36.124794745484401</v>
      </c>
      <c r="AS1786" s="8">
        <f t="shared" si="681"/>
        <v>12.197982641332395</v>
      </c>
    </row>
    <row r="1787" spans="1:45" x14ac:dyDescent="0.35">
      <c r="A1787" s="25">
        <v>2018</v>
      </c>
      <c r="B1787" s="18">
        <v>17057</v>
      </c>
      <c r="C1787" s="25" t="s">
        <v>164</v>
      </c>
      <c r="D1787" s="17">
        <v>50</v>
      </c>
      <c r="E1787" s="18" t="s">
        <v>108</v>
      </c>
      <c r="F1787" s="20" t="s">
        <v>156</v>
      </c>
      <c r="G1787" s="3">
        <v>1</v>
      </c>
      <c r="H1787" s="2" t="s">
        <v>165</v>
      </c>
      <c r="I1787" s="2">
        <v>140</v>
      </c>
      <c r="J1787" s="3">
        <v>4</v>
      </c>
      <c r="K1787" s="3">
        <v>47</v>
      </c>
      <c r="L1787" s="8">
        <f t="shared" si="660"/>
        <v>119.38</v>
      </c>
      <c r="M1787" s="8">
        <v>16.8</v>
      </c>
      <c r="N1787" s="8">
        <v>3.09</v>
      </c>
      <c r="O1787" s="8">
        <f t="shared" si="661"/>
        <v>26.816937931034484</v>
      </c>
      <c r="P1787" s="8">
        <f t="shared" si="683"/>
        <v>26.816937931034484</v>
      </c>
      <c r="Q1787" s="8">
        <f t="shared" si="662"/>
        <v>1803.4390758620691</v>
      </c>
      <c r="R1787" s="8"/>
      <c r="S1787" s="8">
        <v>14.08</v>
      </c>
      <c r="T1787" s="8">
        <v>43.69</v>
      </c>
      <c r="U1787" s="8">
        <v>21.29</v>
      </c>
      <c r="V1787" s="15">
        <f t="shared" si="663"/>
        <v>436.9</v>
      </c>
      <c r="W1787" s="15">
        <f t="shared" si="664"/>
        <v>380.10299999999995</v>
      </c>
      <c r="X1787" s="15">
        <f t="shared" si="665"/>
        <v>38.010299999999994</v>
      </c>
      <c r="Y1787" s="15">
        <f t="shared" si="666"/>
        <v>212.89999999999998</v>
      </c>
      <c r="Z1787" s="15">
        <f t="shared" si="667"/>
        <v>185.22299999999998</v>
      </c>
      <c r="AA1787" s="15">
        <f t="shared" si="668"/>
        <v>18.522299999999998</v>
      </c>
      <c r="AB1787" s="15">
        <f t="shared" si="669"/>
        <v>6.8000000000000007</v>
      </c>
      <c r="AC1787" s="15">
        <f t="shared" si="670"/>
        <v>26.9</v>
      </c>
      <c r="AD1787" s="15">
        <f t="shared" si="671"/>
        <v>5.6999999999999993</v>
      </c>
      <c r="AE1787" s="15">
        <f t="shared" si="672"/>
        <v>15.600000000000001</v>
      </c>
      <c r="AF1787" s="15">
        <f t="shared" si="673"/>
        <v>5.5</v>
      </c>
      <c r="AG1787" s="15">
        <f t="shared" si="674"/>
        <v>507.07793025896484</v>
      </c>
      <c r="AH1787" s="15">
        <f t="shared" si="675"/>
        <v>50.707793025896486</v>
      </c>
      <c r="AI1787" s="8">
        <f t="shared" si="676"/>
        <v>0.43689999999999996</v>
      </c>
      <c r="AJ1787" s="8">
        <v>0.68</v>
      </c>
      <c r="AK1787" s="8">
        <v>2.69</v>
      </c>
      <c r="AL1787" s="8">
        <v>0.56999999999999995</v>
      </c>
      <c r="AM1787" s="8">
        <v>1.56</v>
      </c>
      <c r="AN1787" s="8">
        <v>0.55000000000000004</v>
      </c>
      <c r="AO1787" s="8">
        <f t="shared" si="677"/>
        <v>15.564202334630354</v>
      </c>
      <c r="AP1787" s="8">
        <f t="shared" si="678"/>
        <v>61.570153353170063</v>
      </c>
      <c r="AQ1787" s="8">
        <f t="shared" si="679"/>
        <v>13.04646372167544</v>
      </c>
      <c r="AR1787" s="8">
        <f t="shared" si="680"/>
        <v>35.706111238269635</v>
      </c>
      <c r="AS1787" s="8">
        <f t="shared" si="681"/>
        <v>12.588693064774549</v>
      </c>
    </row>
    <row r="1788" spans="1:45" x14ac:dyDescent="0.35">
      <c r="A1788" s="25">
        <v>2018</v>
      </c>
      <c r="B1788" s="18">
        <v>17058</v>
      </c>
      <c r="C1788" s="25" t="s">
        <v>164</v>
      </c>
      <c r="D1788" s="17">
        <v>109</v>
      </c>
      <c r="E1788" s="18" t="s">
        <v>66</v>
      </c>
      <c r="F1788" s="20" t="s">
        <v>156</v>
      </c>
      <c r="G1788" s="3">
        <v>1</v>
      </c>
      <c r="H1788" s="2" t="s">
        <v>165</v>
      </c>
      <c r="I1788" s="2">
        <v>140</v>
      </c>
      <c r="J1788" s="3">
        <v>3</v>
      </c>
      <c r="K1788" s="3">
        <v>45</v>
      </c>
      <c r="L1788" s="8">
        <f t="shared" si="660"/>
        <v>114.3</v>
      </c>
      <c r="M1788" s="8">
        <v>16.600000000000001</v>
      </c>
      <c r="N1788" s="8">
        <v>4.57</v>
      </c>
      <c r="O1788" s="8">
        <f t="shared" si="661"/>
        <v>39.756636206896552</v>
      </c>
      <c r="P1788" s="8">
        <f t="shared" si="683"/>
        <v>39.756636206896552</v>
      </c>
      <c r="Q1788" s="8">
        <f t="shared" si="662"/>
        <v>2673.6337849137931</v>
      </c>
      <c r="R1788" s="8"/>
      <c r="S1788" s="8">
        <v>14.78</v>
      </c>
      <c r="T1788" s="8">
        <v>43.41</v>
      </c>
      <c r="U1788" s="8">
        <v>21.24</v>
      </c>
      <c r="V1788" s="15">
        <f t="shared" si="663"/>
        <v>434.09999999999997</v>
      </c>
      <c r="W1788" s="15">
        <f t="shared" si="664"/>
        <v>377.66699999999997</v>
      </c>
      <c r="X1788" s="15">
        <f t="shared" si="665"/>
        <v>37.7667</v>
      </c>
      <c r="Y1788" s="15">
        <f t="shared" si="666"/>
        <v>212.39999999999998</v>
      </c>
      <c r="Z1788" s="15">
        <f t="shared" si="667"/>
        <v>184.78799999999998</v>
      </c>
      <c r="AA1788" s="15">
        <f t="shared" si="668"/>
        <v>18.4788</v>
      </c>
      <c r="AB1788" s="15">
        <f t="shared" si="669"/>
        <v>7.1</v>
      </c>
      <c r="AC1788" s="15">
        <f t="shared" si="670"/>
        <v>26.299999999999997</v>
      </c>
      <c r="AD1788" s="15">
        <f t="shared" si="671"/>
        <v>5.6000000000000005</v>
      </c>
      <c r="AE1788" s="15">
        <f t="shared" si="672"/>
        <v>15.3</v>
      </c>
      <c r="AF1788" s="15">
        <f t="shared" si="673"/>
        <v>5.5</v>
      </c>
      <c r="AG1788" s="15">
        <f t="shared" si="674"/>
        <v>503.55933020570376</v>
      </c>
      <c r="AH1788" s="15">
        <f t="shared" si="675"/>
        <v>50.355933020570376</v>
      </c>
      <c r="AI1788" s="8">
        <f t="shared" si="676"/>
        <v>0.43409999999999999</v>
      </c>
      <c r="AJ1788" s="8">
        <v>0.71</v>
      </c>
      <c r="AK1788" s="8">
        <v>2.63</v>
      </c>
      <c r="AL1788" s="8">
        <v>0.56000000000000005</v>
      </c>
      <c r="AM1788" s="8">
        <v>1.53</v>
      </c>
      <c r="AN1788" s="8">
        <v>0.55000000000000004</v>
      </c>
      <c r="AO1788" s="8">
        <f t="shared" si="677"/>
        <v>16.355678415111726</v>
      </c>
      <c r="AP1788" s="8">
        <f t="shared" si="678"/>
        <v>60.585118636258919</v>
      </c>
      <c r="AQ1788" s="8">
        <f t="shared" si="679"/>
        <v>12.900253397834602</v>
      </c>
      <c r="AR1788" s="8">
        <f t="shared" si="680"/>
        <v>35.245335176226682</v>
      </c>
      <c r="AS1788" s="8">
        <f t="shared" si="681"/>
        <v>12.669891730016126</v>
      </c>
    </row>
    <row r="1789" spans="1:45" x14ac:dyDescent="0.35">
      <c r="A1789" s="25">
        <v>2018</v>
      </c>
      <c r="B1789" s="18">
        <v>17059</v>
      </c>
      <c r="C1789" s="25" t="s">
        <v>164</v>
      </c>
      <c r="D1789" s="17">
        <v>74</v>
      </c>
      <c r="E1789" s="18" t="s">
        <v>141</v>
      </c>
      <c r="F1789" s="20" t="s">
        <v>156</v>
      </c>
      <c r="G1789" s="3">
        <v>1</v>
      </c>
      <c r="H1789" s="2" t="s">
        <v>165</v>
      </c>
      <c r="I1789" s="2">
        <v>140</v>
      </c>
      <c r="J1789" s="3">
        <v>3</v>
      </c>
      <c r="K1789" s="3">
        <v>48</v>
      </c>
      <c r="L1789" s="8">
        <f t="shared" si="660"/>
        <v>121.92</v>
      </c>
      <c r="M1789" s="8">
        <v>15.7</v>
      </c>
      <c r="N1789" s="8">
        <v>5.44</v>
      </c>
      <c r="O1789" s="8">
        <f t="shared" si="661"/>
        <v>47.835889655172423</v>
      </c>
      <c r="P1789" s="8">
        <f t="shared" si="683"/>
        <v>47.835889655172423</v>
      </c>
      <c r="Q1789" s="8">
        <f t="shared" si="662"/>
        <v>3216.9635793103453</v>
      </c>
      <c r="R1789" s="8"/>
      <c r="S1789" s="8">
        <v>12.1</v>
      </c>
      <c r="T1789" s="8">
        <v>39.770000000000003</v>
      </c>
      <c r="U1789" s="8">
        <v>22.48</v>
      </c>
      <c r="V1789" s="15">
        <f t="shared" si="663"/>
        <v>397.70000000000005</v>
      </c>
      <c r="W1789" s="15">
        <f t="shared" si="664"/>
        <v>345.99900000000002</v>
      </c>
      <c r="X1789" s="15">
        <f t="shared" si="665"/>
        <v>34.599900000000005</v>
      </c>
      <c r="Y1789" s="15">
        <f t="shared" si="666"/>
        <v>224.8</v>
      </c>
      <c r="Z1789" s="15">
        <f t="shared" si="667"/>
        <v>195.57600000000002</v>
      </c>
      <c r="AA1789" s="15">
        <f t="shared" si="668"/>
        <v>19.557600000000001</v>
      </c>
      <c r="AB1789" s="15">
        <f t="shared" si="669"/>
        <v>6.2</v>
      </c>
      <c r="AC1789" s="15">
        <f t="shared" si="670"/>
        <v>26</v>
      </c>
      <c r="AD1789" s="15">
        <f t="shared" si="671"/>
        <v>5.6999999999999993</v>
      </c>
      <c r="AE1789" s="15">
        <f t="shared" si="672"/>
        <v>15</v>
      </c>
      <c r="AF1789" s="15">
        <f t="shared" si="673"/>
        <v>4.6000000000000005</v>
      </c>
      <c r="AG1789" s="15">
        <f t="shared" si="674"/>
        <v>467.52194062486626</v>
      </c>
      <c r="AH1789" s="15">
        <f t="shared" si="675"/>
        <v>46.752194062486623</v>
      </c>
      <c r="AI1789" s="8">
        <f t="shared" si="676"/>
        <v>0.39770000000000005</v>
      </c>
      <c r="AJ1789" s="8">
        <v>0.62</v>
      </c>
      <c r="AK1789" s="8">
        <v>2.6</v>
      </c>
      <c r="AL1789" s="8">
        <v>0.56999999999999995</v>
      </c>
      <c r="AM1789" s="8">
        <v>1.5</v>
      </c>
      <c r="AN1789" s="8">
        <v>0.46</v>
      </c>
      <c r="AO1789" s="8">
        <f t="shared" si="677"/>
        <v>15.589640432486798</v>
      </c>
      <c r="AP1789" s="8">
        <f t="shared" si="678"/>
        <v>65.375911491073666</v>
      </c>
      <c r="AQ1789" s="8">
        <f t="shared" si="679"/>
        <v>14.332411365350763</v>
      </c>
      <c r="AR1789" s="8">
        <f t="shared" si="680"/>
        <v>37.716872014080963</v>
      </c>
      <c r="AS1789" s="8">
        <f t="shared" si="681"/>
        <v>11.566507417651495</v>
      </c>
    </row>
    <row r="1790" spans="1:45" x14ac:dyDescent="0.35">
      <c r="A1790" s="25">
        <v>2018</v>
      </c>
      <c r="B1790" s="18">
        <v>17060</v>
      </c>
      <c r="C1790" s="25" t="s">
        <v>164</v>
      </c>
      <c r="D1790" s="17">
        <v>93</v>
      </c>
      <c r="E1790" s="18" t="s">
        <v>101</v>
      </c>
      <c r="F1790" s="20" t="s">
        <v>156</v>
      </c>
      <c r="G1790" s="3">
        <v>1</v>
      </c>
      <c r="H1790" s="2" t="s">
        <v>165</v>
      </c>
      <c r="I1790" s="2">
        <v>130</v>
      </c>
      <c r="J1790" s="3">
        <v>4</v>
      </c>
      <c r="K1790" s="3">
        <v>47</v>
      </c>
      <c r="L1790" s="8">
        <f t="shared" si="660"/>
        <v>119.38</v>
      </c>
      <c r="M1790" s="8">
        <v>14.9</v>
      </c>
      <c r="N1790" s="8">
        <v>3.32</v>
      </c>
      <c r="O1790" s="8">
        <f t="shared" si="661"/>
        <v>29.471010344827587</v>
      </c>
      <c r="P1790" s="8">
        <f t="shared" si="683"/>
        <v>29.471010344827587</v>
      </c>
      <c r="Q1790" s="8">
        <f t="shared" si="662"/>
        <v>1981.9254456896551</v>
      </c>
      <c r="R1790" s="8"/>
      <c r="S1790" s="8">
        <v>13.39</v>
      </c>
      <c r="T1790" s="8">
        <v>41.79</v>
      </c>
      <c r="U1790" s="8">
        <v>23.6</v>
      </c>
      <c r="V1790" s="15">
        <f t="shared" si="663"/>
        <v>417.9</v>
      </c>
      <c r="W1790" s="15">
        <f t="shared" si="664"/>
        <v>363.57299999999998</v>
      </c>
      <c r="X1790" s="15">
        <f t="shared" si="665"/>
        <v>36.357299999999995</v>
      </c>
      <c r="Y1790" s="15">
        <f t="shared" si="666"/>
        <v>236</v>
      </c>
      <c r="Z1790" s="15">
        <f t="shared" si="667"/>
        <v>205.32</v>
      </c>
      <c r="AA1790" s="15">
        <f t="shared" si="668"/>
        <v>20.532</v>
      </c>
      <c r="AB1790" s="15">
        <f t="shared" si="669"/>
        <v>6.5</v>
      </c>
      <c r="AC1790" s="15">
        <f t="shared" si="670"/>
        <v>26.5</v>
      </c>
      <c r="AD1790" s="15">
        <f t="shared" si="671"/>
        <v>5.6000000000000005</v>
      </c>
      <c r="AE1790" s="15">
        <f t="shared" si="672"/>
        <v>15.4</v>
      </c>
      <c r="AF1790" s="15">
        <f t="shared" si="673"/>
        <v>4.9000000000000004</v>
      </c>
      <c r="AG1790" s="15">
        <f t="shared" si="674"/>
        <v>497.2920464567635</v>
      </c>
      <c r="AH1790" s="15">
        <f t="shared" si="675"/>
        <v>49.729204645676347</v>
      </c>
      <c r="AI1790" s="8">
        <f t="shared" si="676"/>
        <v>0.41789999999999999</v>
      </c>
      <c r="AJ1790" s="8">
        <v>0.65</v>
      </c>
      <c r="AK1790" s="8">
        <v>2.65</v>
      </c>
      <c r="AL1790" s="8">
        <v>0.56000000000000005</v>
      </c>
      <c r="AM1790" s="8">
        <v>1.54</v>
      </c>
      <c r="AN1790" s="8">
        <v>0.49</v>
      </c>
      <c r="AO1790" s="8">
        <f t="shared" si="677"/>
        <v>15.553960277578367</v>
      </c>
      <c r="AP1790" s="8">
        <f t="shared" si="678"/>
        <v>63.412299593204118</v>
      </c>
      <c r="AQ1790" s="8">
        <f t="shared" si="679"/>
        <v>13.400335008375212</v>
      </c>
      <c r="AR1790" s="8">
        <f t="shared" si="680"/>
        <v>36.85092127303183</v>
      </c>
      <c r="AS1790" s="8">
        <f t="shared" si="681"/>
        <v>11.725293132328309</v>
      </c>
    </row>
    <row r="1791" spans="1:45" x14ac:dyDescent="0.35">
      <c r="A1791" s="25">
        <v>2018</v>
      </c>
      <c r="B1791" s="18">
        <v>17061</v>
      </c>
      <c r="C1791" s="25" t="s">
        <v>164</v>
      </c>
      <c r="D1791" s="17">
        <v>23</v>
      </c>
      <c r="E1791" s="18" t="s">
        <v>60</v>
      </c>
      <c r="F1791" s="20" t="s">
        <v>156</v>
      </c>
      <c r="G1791" s="3">
        <v>1</v>
      </c>
      <c r="H1791" s="2" t="s">
        <v>165</v>
      </c>
      <c r="I1791" s="2">
        <v>130</v>
      </c>
      <c r="J1791" s="3">
        <v>2</v>
      </c>
      <c r="K1791" s="3">
        <v>37</v>
      </c>
      <c r="L1791" s="8">
        <f t="shared" si="660"/>
        <v>93.98</v>
      </c>
      <c r="M1791" s="8">
        <v>15.4</v>
      </c>
      <c r="N1791" s="8">
        <v>3.17</v>
      </c>
      <c r="O1791" s="8">
        <f t="shared" si="661"/>
        <v>27.974156896551719</v>
      </c>
      <c r="P1791" s="8">
        <f t="shared" si="683"/>
        <v>34.967696120689645</v>
      </c>
      <c r="Q1791" s="8">
        <f t="shared" si="662"/>
        <v>2351.5775641163787</v>
      </c>
      <c r="R1791" s="8">
        <v>20</v>
      </c>
      <c r="S1791" s="8">
        <v>13.26</v>
      </c>
      <c r="T1791" s="8">
        <v>41.1</v>
      </c>
      <c r="U1791" s="8">
        <v>22.46</v>
      </c>
      <c r="V1791" s="15">
        <f t="shared" si="663"/>
        <v>411</v>
      </c>
      <c r="W1791" s="15">
        <f t="shared" si="664"/>
        <v>357.57</v>
      </c>
      <c r="X1791" s="15">
        <f t="shared" si="665"/>
        <v>35.756999999999998</v>
      </c>
      <c r="Y1791" s="15">
        <f t="shared" si="666"/>
        <v>224.60000000000002</v>
      </c>
      <c r="Z1791" s="15">
        <f t="shared" si="667"/>
        <v>195.40200000000002</v>
      </c>
      <c r="AA1791" s="15">
        <f t="shared" si="668"/>
        <v>19.540200000000002</v>
      </c>
      <c r="AB1791" s="15">
        <f t="shared" si="669"/>
        <v>6.3</v>
      </c>
      <c r="AC1791" s="15">
        <f t="shared" si="670"/>
        <v>26.099999999999998</v>
      </c>
      <c r="AD1791" s="15">
        <f t="shared" si="671"/>
        <v>5.6000000000000005</v>
      </c>
      <c r="AE1791" s="15">
        <f t="shared" si="672"/>
        <v>15.2</v>
      </c>
      <c r="AF1791" s="15">
        <f t="shared" si="673"/>
        <v>4.8</v>
      </c>
      <c r="AG1791" s="15">
        <f t="shared" si="674"/>
        <v>483.05246033206754</v>
      </c>
      <c r="AH1791" s="15">
        <f t="shared" si="675"/>
        <v>48.305246033206757</v>
      </c>
      <c r="AI1791" s="8">
        <f t="shared" si="676"/>
        <v>0.41099999999999998</v>
      </c>
      <c r="AJ1791" s="8">
        <v>0.63</v>
      </c>
      <c r="AK1791" s="8">
        <v>2.61</v>
      </c>
      <c r="AL1791" s="8">
        <v>0.56000000000000005</v>
      </c>
      <c r="AM1791" s="8">
        <v>1.52</v>
      </c>
      <c r="AN1791" s="8">
        <v>0.48</v>
      </c>
      <c r="AO1791" s="8">
        <f t="shared" si="677"/>
        <v>15.328467153284672</v>
      </c>
      <c r="AP1791" s="8">
        <f t="shared" si="678"/>
        <v>63.503649635036496</v>
      </c>
      <c r="AQ1791" s="8">
        <f t="shared" si="679"/>
        <v>13.625304136253044</v>
      </c>
      <c r="AR1791" s="8">
        <f t="shared" si="680"/>
        <v>36.982968369829685</v>
      </c>
      <c r="AS1791" s="8">
        <f t="shared" si="681"/>
        <v>11.678832116788321</v>
      </c>
    </row>
    <row r="1792" spans="1:45" x14ac:dyDescent="0.35">
      <c r="A1792" s="25">
        <v>2018</v>
      </c>
      <c r="B1792" s="18">
        <v>17062</v>
      </c>
      <c r="C1792" s="25" t="s">
        <v>164</v>
      </c>
      <c r="D1792" s="17">
        <v>143</v>
      </c>
      <c r="E1792" s="18" t="s">
        <v>77</v>
      </c>
      <c r="F1792" s="20" t="s">
        <v>156</v>
      </c>
      <c r="G1792" s="3">
        <v>1</v>
      </c>
      <c r="H1792" s="2" t="s">
        <v>165</v>
      </c>
      <c r="I1792" s="2">
        <v>140</v>
      </c>
      <c r="J1792" s="3">
        <v>1</v>
      </c>
      <c r="K1792" s="3">
        <v>40</v>
      </c>
      <c r="L1792" s="8">
        <f t="shared" si="660"/>
        <v>101.6</v>
      </c>
      <c r="M1792" s="8">
        <v>16.7</v>
      </c>
      <c r="N1792" s="8">
        <v>5.29</v>
      </c>
      <c r="O1792" s="8">
        <f t="shared" si="661"/>
        <v>45.965083620689647</v>
      </c>
      <c r="P1792" s="8">
        <f t="shared" si="683"/>
        <v>45.965083620689647</v>
      </c>
      <c r="Q1792" s="8">
        <f t="shared" si="662"/>
        <v>3091.1518734913789</v>
      </c>
      <c r="R1792" s="8"/>
      <c r="S1792" s="8">
        <v>12.91</v>
      </c>
      <c r="T1792" s="8">
        <v>40.21</v>
      </c>
      <c r="U1792" s="8">
        <v>21.62</v>
      </c>
      <c r="V1792" s="15">
        <f t="shared" si="663"/>
        <v>402.1</v>
      </c>
      <c r="W1792" s="15">
        <f t="shared" si="664"/>
        <v>349.827</v>
      </c>
      <c r="X1792" s="15">
        <f t="shared" si="665"/>
        <v>34.982700000000001</v>
      </c>
      <c r="Y1792" s="15">
        <f t="shared" si="666"/>
        <v>216.20000000000002</v>
      </c>
      <c r="Z1792" s="15">
        <f t="shared" si="667"/>
        <v>188.09400000000002</v>
      </c>
      <c r="AA1792" s="15">
        <f t="shared" si="668"/>
        <v>18.809400000000004</v>
      </c>
      <c r="AB1792" s="15">
        <f t="shared" si="669"/>
        <v>6</v>
      </c>
      <c r="AC1792" s="15">
        <f t="shared" si="670"/>
        <v>25.7</v>
      </c>
      <c r="AD1792" s="15">
        <f t="shared" si="671"/>
        <v>5.4</v>
      </c>
      <c r="AE1792" s="15">
        <f t="shared" si="672"/>
        <v>14.8</v>
      </c>
      <c r="AF1792" s="15">
        <f t="shared" si="673"/>
        <v>4.6000000000000005</v>
      </c>
      <c r="AG1792" s="15">
        <f t="shared" si="674"/>
        <v>468.33837800242242</v>
      </c>
      <c r="AH1792" s="15">
        <f t="shared" si="675"/>
        <v>46.833837800242243</v>
      </c>
      <c r="AI1792" s="8">
        <f t="shared" si="676"/>
        <v>0.40210000000000001</v>
      </c>
      <c r="AJ1792" s="8">
        <v>0.6</v>
      </c>
      <c r="AK1792" s="8">
        <v>2.57</v>
      </c>
      <c r="AL1792" s="8">
        <v>0.54</v>
      </c>
      <c r="AM1792" s="8">
        <v>1.48</v>
      </c>
      <c r="AN1792" s="8">
        <v>0.46</v>
      </c>
      <c r="AO1792" s="8">
        <f t="shared" si="677"/>
        <v>14.921661278288981</v>
      </c>
      <c r="AP1792" s="8">
        <f t="shared" si="678"/>
        <v>63.914449142004472</v>
      </c>
      <c r="AQ1792" s="8">
        <f t="shared" si="679"/>
        <v>13.429495150460085</v>
      </c>
      <c r="AR1792" s="8">
        <f t="shared" si="680"/>
        <v>36.806764486446156</v>
      </c>
      <c r="AS1792" s="8">
        <f t="shared" si="681"/>
        <v>11.439940313354887</v>
      </c>
    </row>
    <row r="1793" spans="1:45" x14ac:dyDescent="0.35">
      <c r="A1793" s="25">
        <v>2018</v>
      </c>
      <c r="B1793" s="18">
        <v>17063</v>
      </c>
      <c r="C1793" s="25" t="s">
        <v>164</v>
      </c>
      <c r="D1793" s="17">
        <v>65</v>
      </c>
      <c r="E1793" s="18" t="s">
        <v>79</v>
      </c>
      <c r="F1793" s="20" t="s">
        <v>156</v>
      </c>
      <c r="G1793" s="3">
        <v>1</v>
      </c>
      <c r="H1793" s="2" t="s">
        <v>165</v>
      </c>
      <c r="I1793" s="2">
        <v>130</v>
      </c>
      <c r="J1793" s="3">
        <v>1</v>
      </c>
      <c r="K1793" s="3">
        <v>38</v>
      </c>
      <c r="L1793" s="8">
        <f t="shared" si="660"/>
        <v>96.52</v>
      </c>
      <c r="M1793" s="8">
        <v>15.8</v>
      </c>
      <c r="N1793" s="8">
        <v>3.57</v>
      </c>
      <c r="O1793" s="8">
        <f t="shared" si="661"/>
        <v>31.355063793103451</v>
      </c>
      <c r="P1793" s="8">
        <f t="shared" si="683"/>
        <v>31.355063793103451</v>
      </c>
      <c r="Q1793" s="8">
        <f t="shared" si="662"/>
        <v>2108.628040086207</v>
      </c>
      <c r="R1793" s="8"/>
      <c r="S1793" s="8">
        <v>12.23</v>
      </c>
      <c r="T1793" s="8">
        <v>42.08</v>
      </c>
      <c r="U1793" s="8">
        <v>22.51</v>
      </c>
      <c r="V1793" s="15">
        <f t="shared" si="663"/>
        <v>420.79999999999995</v>
      </c>
      <c r="W1793" s="15">
        <f t="shared" si="664"/>
        <v>366.09599999999995</v>
      </c>
      <c r="X1793" s="15">
        <f t="shared" si="665"/>
        <v>36.609599999999993</v>
      </c>
      <c r="Y1793" s="15">
        <f t="shared" si="666"/>
        <v>225.10000000000002</v>
      </c>
      <c r="Z1793" s="15">
        <f t="shared" si="667"/>
        <v>195.83700000000002</v>
      </c>
      <c r="AA1793" s="15">
        <f t="shared" si="668"/>
        <v>19.5837</v>
      </c>
      <c r="AB1793" s="15">
        <f t="shared" si="669"/>
        <v>6.4</v>
      </c>
      <c r="AC1793" s="15">
        <f t="shared" si="670"/>
        <v>27.1</v>
      </c>
      <c r="AD1793" s="15">
        <f t="shared" si="671"/>
        <v>5.8</v>
      </c>
      <c r="AE1793" s="15">
        <f t="shared" si="672"/>
        <v>15.700000000000001</v>
      </c>
      <c r="AF1793" s="15">
        <f t="shared" si="673"/>
        <v>4.6000000000000005</v>
      </c>
      <c r="AG1793" s="15">
        <f t="shared" si="674"/>
        <v>494.83803007923598</v>
      </c>
      <c r="AH1793" s="15">
        <f t="shared" si="675"/>
        <v>49.483803007923598</v>
      </c>
      <c r="AI1793" s="8">
        <f t="shared" si="676"/>
        <v>0.42079999999999995</v>
      </c>
      <c r="AJ1793" s="8">
        <v>0.64</v>
      </c>
      <c r="AK1793" s="8">
        <v>2.71</v>
      </c>
      <c r="AL1793" s="8">
        <v>0.57999999999999996</v>
      </c>
      <c r="AM1793" s="8">
        <v>1.57</v>
      </c>
      <c r="AN1793" s="8">
        <v>0.46</v>
      </c>
      <c r="AO1793" s="8">
        <f t="shared" si="677"/>
        <v>15.209125475285173</v>
      </c>
      <c r="AP1793" s="8">
        <f t="shared" si="678"/>
        <v>64.401140684410663</v>
      </c>
      <c r="AQ1793" s="8">
        <f t="shared" si="679"/>
        <v>13.783269961977188</v>
      </c>
      <c r="AR1793" s="8">
        <f t="shared" si="680"/>
        <v>37.309885931558945</v>
      </c>
      <c r="AS1793" s="8">
        <f t="shared" si="681"/>
        <v>10.931558935361219</v>
      </c>
    </row>
    <row r="1794" spans="1:45" x14ac:dyDescent="0.35">
      <c r="A1794" s="25">
        <v>2018</v>
      </c>
      <c r="B1794" s="18">
        <v>17064</v>
      </c>
      <c r="C1794" s="25" t="s">
        <v>164</v>
      </c>
      <c r="D1794" s="17">
        <v>95</v>
      </c>
      <c r="E1794" s="18" t="s">
        <v>107</v>
      </c>
      <c r="F1794" s="20" t="s">
        <v>156</v>
      </c>
      <c r="G1794" s="3">
        <v>1</v>
      </c>
      <c r="H1794" s="2" t="s">
        <v>165</v>
      </c>
      <c r="I1794" s="2">
        <v>132</v>
      </c>
      <c r="J1794" s="3">
        <v>2</v>
      </c>
      <c r="K1794" s="3">
        <v>47</v>
      </c>
      <c r="L1794" s="8">
        <f t="shared" si="660"/>
        <v>119.38</v>
      </c>
      <c r="M1794" s="8">
        <v>16.2</v>
      </c>
      <c r="N1794" s="8">
        <v>3.22</v>
      </c>
      <c r="O1794" s="8">
        <f t="shared" si="661"/>
        <v>28.14668620689655</v>
      </c>
      <c r="P1794" s="8">
        <f t="shared" si="683"/>
        <v>28.14668620689655</v>
      </c>
      <c r="Q1794" s="8">
        <f t="shared" si="662"/>
        <v>1892.8646474137929</v>
      </c>
      <c r="R1794" s="8"/>
      <c r="S1794" s="8">
        <v>11.8</v>
      </c>
      <c r="T1794" s="8">
        <v>41.89</v>
      </c>
      <c r="U1794" s="8">
        <v>22.79</v>
      </c>
      <c r="V1794" s="15">
        <f t="shared" si="663"/>
        <v>418.9</v>
      </c>
      <c r="W1794" s="15">
        <f t="shared" si="664"/>
        <v>364.44299999999998</v>
      </c>
      <c r="X1794" s="15">
        <f t="shared" si="665"/>
        <v>36.444299999999998</v>
      </c>
      <c r="Y1794" s="15">
        <f t="shared" si="666"/>
        <v>227.89999999999998</v>
      </c>
      <c r="Z1794" s="15">
        <f t="shared" si="667"/>
        <v>198.27299999999997</v>
      </c>
      <c r="AA1794" s="15">
        <f t="shared" si="668"/>
        <v>19.827299999999997</v>
      </c>
      <c r="AB1794" s="15">
        <f t="shared" si="669"/>
        <v>6.4</v>
      </c>
      <c r="AC1794" s="15">
        <f t="shared" si="670"/>
        <v>27</v>
      </c>
      <c r="AD1794" s="15">
        <f t="shared" si="671"/>
        <v>5.6999999999999993</v>
      </c>
      <c r="AE1794" s="15">
        <f t="shared" si="672"/>
        <v>15.600000000000001</v>
      </c>
      <c r="AF1794" s="15">
        <f t="shared" si="673"/>
        <v>4.6999999999999993</v>
      </c>
      <c r="AG1794" s="15">
        <f t="shared" si="674"/>
        <v>494.10048015368551</v>
      </c>
      <c r="AH1794" s="15">
        <f t="shared" si="675"/>
        <v>49.410048015368552</v>
      </c>
      <c r="AI1794" s="8">
        <f t="shared" si="676"/>
        <v>0.41889999999999999</v>
      </c>
      <c r="AJ1794" s="8">
        <v>0.64</v>
      </c>
      <c r="AK1794" s="8">
        <v>2.7</v>
      </c>
      <c r="AL1794" s="8">
        <v>0.56999999999999995</v>
      </c>
      <c r="AM1794" s="8">
        <v>1.56</v>
      </c>
      <c r="AN1794" s="8">
        <v>0.47</v>
      </c>
      <c r="AO1794" s="8">
        <f t="shared" si="677"/>
        <v>15.278109333969923</v>
      </c>
      <c r="AP1794" s="8">
        <f t="shared" si="678"/>
        <v>64.454523752685603</v>
      </c>
      <c r="AQ1794" s="8">
        <f t="shared" si="679"/>
        <v>13.607066125566959</v>
      </c>
      <c r="AR1794" s="8">
        <f t="shared" si="680"/>
        <v>37.240391501551684</v>
      </c>
      <c r="AS1794" s="8">
        <f t="shared" si="681"/>
        <v>11.21986154213416</v>
      </c>
    </row>
    <row r="1795" spans="1:45" x14ac:dyDescent="0.35">
      <c r="A1795" s="25">
        <v>2018</v>
      </c>
      <c r="B1795" s="18">
        <v>17065</v>
      </c>
      <c r="C1795" s="25" t="s">
        <v>164</v>
      </c>
      <c r="D1795" s="17">
        <v>62</v>
      </c>
      <c r="E1795" s="18" t="s">
        <v>150</v>
      </c>
      <c r="F1795" s="20" t="s">
        <v>156</v>
      </c>
      <c r="G1795" s="3">
        <v>1</v>
      </c>
      <c r="H1795" s="2" t="s">
        <v>165</v>
      </c>
      <c r="I1795" s="2">
        <v>140</v>
      </c>
      <c r="J1795" s="3">
        <v>2</v>
      </c>
      <c r="K1795" s="3">
        <v>40</v>
      </c>
      <c r="L1795" s="8">
        <f t="shared" si="660"/>
        <v>101.6</v>
      </c>
      <c r="M1795" s="8">
        <v>16.8</v>
      </c>
      <c r="N1795" s="8">
        <v>4.99</v>
      </c>
      <c r="O1795" s="8">
        <f t="shared" si="661"/>
        <v>43.306317241379318</v>
      </c>
      <c r="P1795" s="8">
        <f t="shared" si="683"/>
        <v>43.306317241379318</v>
      </c>
      <c r="Q1795" s="8">
        <f t="shared" si="662"/>
        <v>2912.349834482759</v>
      </c>
      <c r="R1795" s="8"/>
      <c r="S1795" s="8">
        <v>9.82</v>
      </c>
      <c r="T1795" s="8">
        <v>40.729999999999997</v>
      </c>
      <c r="U1795" s="8">
        <v>23.24</v>
      </c>
      <c r="V1795" s="15">
        <f t="shared" si="663"/>
        <v>407.29999999999995</v>
      </c>
      <c r="W1795" s="15">
        <f t="shared" si="664"/>
        <v>354.35099999999994</v>
      </c>
      <c r="X1795" s="15">
        <f t="shared" si="665"/>
        <v>35.435099999999991</v>
      </c>
      <c r="Y1795" s="15">
        <f t="shared" si="666"/>
        <v>232.39999999999998</v>
      </c>
      <c r="Z1795" s="15">
        <f t="shared" si="667"/>
        <v>202.18799999999999</v>
      </c>
      <c r="AA1795" s="15">
        <f t="shared" si="668"/>
        <v>20.218799999999998</v>
      </c>
      <c r="AB1795" s="15">
        <f t="shared" si="669"/>
        <v>6.1</v>
      </c>
      <c r="AC1795" s="15">
        <f t="shared" si="670"/>
        <v>26.7</v>
      </c>
      <c r="AD1795" s="15">
        <f t="shared" si="671"/>
        <v>5.6999999999999993</v>
      </c>
      <c r="AE1795" s="15">
        <f t="shared" si="672"/>
        <v>15.2</v>
      </c>
      <c r="AF1795" s="15">
        <f t="shared" si="673"/>
        <v>4.4000000000000004</v>
      </c>
      <c r="AG1795" s="15">
        <f t="shared" si="674"/>
        <v>482.77555418417188</v>
      </c>
      <c r="AH1795" s="15">
        <f t="shared" si="675"/>
        <v>48.277555418417187</v>
      </c>
      <c r="AI1795" s="8">
        <f t="shared" si="676"/>
        <v>0.40729999999999994</v>
      </c>
      <c r="AJ1795" s="8">
        <v>0.61</v>
      </c>
      <c r="AK1795" s="8">
        <v>2.67</v>
      </c>
      <c r="AL1795" s="8">
        <v>0.56999999999999995</v>
      </c>
      <c r="AM1795" s="8">
        <v>1.52</v>
      </c>
      <c r="AN1795" s="8">
        <v>0.44</v>
      </c>
      <c r="AO1795" s="8">
        <f t="shared" si="677"/>
        <v>14.976675669040022</v>
      </c>
      <c r="AP1795" s="8">
        <f t="shared" si="678"/>
        <v>65.553645961207963</v>
      </c>
      <c r="AQ1795" s="8">
        <f t="shared" si="679"/>
        <v>13.994598575988215</v>
      </c>
      <c r="AR1795" s="8">
        <f t="shared" si="680"/>
        <v>37.318929535968579</v>
      </c>
      <c r="AS1795" s="8">
        <f t="shared" si="681"/>
        <v>10.802848023569853</v>
      </c>
    </row>
    <row r="1796" spans="1:45" x14ac:dyDescent="0.35">
      <c r="A1796" s="25">
        <v>2018</v>
      </c>
      <c r="B1796" s="18">
        <v>17066</v>
      </c>
      <c r="C1796" s="25" t="s">
        <v>164</v>
      </c>
      <c r="D1796" s="17">
        <v>34</v>
      </c>
      <c r="E1796" s="18" t="s">
        <v>94</v>
      </c>
      <c r="F1796" s="20" t="s">
        <v>156</v>
      </c>
      <c r="G1796" s="3">
        <v>1</v>
      </c>
      <c r="H1796" s="2" t="s">
        <v>165</v>
      </c>
      <c r="I1796" s="2">
        <v>130</v>
      </c>
      <c r="J1796" s="3">
        <v>1</v>
      </c>
      <c r="K1796" s="3">
        <v>36</v>
      </c>
      <c r="L1796" s="8">
        <f t="shared" si="660"/>
        <v>91.44</v>
      </c>
      <c r="M1796" s="8">
        <v>13.9</v>
      </c>
      <c r="N1796" s="8">
        <v>2.29</v>
      </c>
      <c r="O1796" s="8">
        <f t="shared" si="661"/>
        <v>20.566766379310341</v>
      </c>
      <c r="P1796" s="8">
        <f t="shared" si="683"/>
        <v>20.566766379310341</v>
      </c>
      <c r="Q1796" s="8">
        <f t="shared" si="662"/>
        <v>1383.1150390086204</v>
      </c>
      <c r="R1796" s="8"/>
      <c r="S1796" s="8">
        <v>9.42</v>
      </c>
      <c r="T1796" s="8">
        <v>43.35</v>
      </c>
      <c r="U1796" s="8">
        <v>22.87</v>
      </c>
      <c r="V1796" s="15">
        <f t="shared" si="663"/>
        <v>433.5</v>
      </c>
      <c r="W1796" s="15">
        <f t="shared" si="664"/>
        <v>377.14499999999998</v>
      </c>
      <c r="X1796" s="15">
        <f t="shared" si="665"/>
        <v>37.714500000000001</v>
      </c>
      <c r="Y1796" s="15">
        <f t="shared" si="666"/>
        <v>228.70000000000002</v>
      </c>
      <c r="Z1796" s="15">
        <f t="shared" si="667"/>
        <v>198.96900000000002</v>
      </c>
      <c r="AA1796" s="15">
        <f t="shared" si="668"/>
        <v>19.896900000000002</v>
      </c>
      <c r="AB1796" s="15">
        <f t="shared" si="669"/>
        <v>6.8000000000000007</v>
      </c>
      <c r="AC1796" s="15">
        <f t="shared" si="670"/>
        <v>28</v>
      </c>
      <c r="AD1796" s="15">
        <f t="shared" si="671"/>
        <v>6</v>
      </c>
      <c r="AE1796" s="15">
        <f t="shared" si="672"/>
        <v>15.8</v>
      </c>
      <c r="AF1796" s="15">
        <f t="shared" si="673"/>
        <v>4.5</v>
      </c>
      <c r="AG1796" s="15">
        <f t="shared" si="674"/>
        <v>511.76573364988917</v>
      </c>
      <c r="AH1796" s="15">
        <f t="shared" si="675"/>
        <v>51.176573364988919</v>
      </c>
      <c r="AI1796" s="8">
        <f t="shared" si="676"/>
        <v>0.4335</v>
      </c>
      <c r="AJ1796" s="8">
        <v>0.68</v>
      </c>
      <c r="AK1796" s="8">
        <v>2.8</v>
      </c>
      <c r="AL1796" s="8">
        <v>0.6</v>
      </c>
      <c r="AM1796" s="8">
        <v>1.58</v>
      </c>
      <c r="AN1796" s="8">
        <v>0.45</v>
      </c>
      <c r="AO1796" s="8">
        <f t="shared" si="677"/>
        <v>15.686274509803923</v>
      </c>
      <c r="AP1796" s="8">
        <f t="shared" si="678"/>
        <v>64.590542099192618</v>
      </c>
      <c r="AQ1796" s="8">
        <f t="shared" si="679"/>
        <v>13.84083044982699</v>
      </c>
      <c r="AR1796" s="8">
        <f t="shared" si="680"/>
        <v>36.447520184544409</v>
      </c>
      <c r="AS1796" s="8">
        <f t="shared" si="681"/>
        <v>10.380622837370243</v>
      </c>
    </row>
    <row r="1797" spans="1:45" x14ac:dyDescent="0.35">
      <c r="A1797" s="25">
        <v>2018</v>
      </c>
      <c r="B1797" s="18">
        <v>17067</v>
      </c>
      <c r="C1797" s="25" t="s">
        <v>164</v>
      </c>
      <c r="D1797" s="17">
        <v>142</v>
      </c>
      <c r="E1797" s="18" t="s">
        <v>100</v>
      </c>
      <c r="F1797" s="20" t="s">
        <v>156</v>
      </c>
      <c r="G1797" s="3">
        <v>1</v>
      </c>
      <c r="H1797" s="2" t="s">
        <v>165</v>
      </c>
      <c r="I1797" s="2">
        <v>140</v>
      </c>
      <c r="J1797" s="3">
        <v>2</v>
      </c>
      <c r="K1797" s="3">
        <v>24</v>
      </c>
      <c r="L1797" s="8">
        <f t="shared" si="660"/>
        <v>60.96</v>
      </c>
      <c r="M1797" s="8">
        <v>14.3</v>
      </c>
      <c r="N1797" s="8">
        <v>4.57</v>
      </c>
      <c r="O1797" s="8">
        <f t="shared" si="661"/>
        <v>40.853042241379313</v>
      </c>
      <c r="P1797" s="8">
        <f t="shared" si="683"/>
        <v>40.853042241379313</v>
      </c>
      <c r="Q1797" s="8">
        <f t="shared" si="662"/>
        <v>2747.3670907327587</v>
      </c>
      <c r="R1797" s="8"/>
      <c r="S1797" s="8">
        <v>13.74</v>
      </c>
      <c r="T1797" s="8">
        <v>40.96</v>
      </c>
      <c r="U1797" s="8">
        <v>22.18</v>
      </c>
      <c r="V1797" s="15">
        <f t="shared" si="663"/>
        <v>409.6</v>
      </c>
      <c r="W1797" s="15">
        <f t="shared" si="664"/>
        <v>356.35200000000003</v>
      </c>
      <c r="X1797" s="15">
        <f t="shared" si="665"/>
        <v>35.635200000000005</v>
      </c>
      <c r="Y1797" s="15">
        <f t="shared" si="666"/>
        <v>221.8</v>
      </c>
      <c r="Z1797" s="15">
        <f t="shared" si="667"/>
        <v>192.96600000000001</v>
      </c>
      <c r="AA1797" s="15">
        <f t="shared" si="668"/>
        <v>19.296600000000002</v>
      </c>
      <c r="AB1797" s="15">
        <f t="shared" si="669"/>
        <v>6.3</v>
      </c>
      <c r="AC1797" s="15">
        <f t="shared" si="670"/>
        <v>25.9</v>
      </c>
      <c r="AD1797" s="15">
        <f t="shared" si="671"/>
        <v>5.6000000000000005</v>
      </c>
      <c r="AE1797" s="15">
        <f t="shared" si="672"/>
        <v>15.1</v>
      </c>
      <c r="AF1797" s="15">
        <f t="shared" si="673"/>
        <v>4.9000000000000004</v>
      </c>
      <c r="AG1797" s="15">
        <f t="shared" si="674"/>
        <v>479.95391821755049</v>
      </c>
      <c r="AH1797" s="15">
        <f t="shared" si="675"/>
        <v>47.995391821755049</v>
      </c>
      <c r="AI1797" s="8">
        <f t="shared" si="676"/>
        <v>0.40960000000000002</v>
      </c>
      <c r="AJ1797" s="8">
        <v>0.63</v>
      </c>
      <c r="AK1797" s="8">
        <v>2.59</v>
      </c>
      <c r="AL1797" s="8">
        <v>0.56000000000000005</v>
      </c>
      <c r="AM1797" s="8">
        <v>1.51</v>
      </c>
      <c r="AN1797" s="8">
        <v>0.49</v>
      </c>
      <c r="AO1797" s="8">
        <f t="shared" si="677"/>
        <v>15.380859374999998</v>
      </c>
      <c r="AP1797" s="8">
        <f t="shared" si="678"/>
        <v>63.232421874999993</v>
      </c>
      <c r="AQ1797" s="8">
        <f t="shared" si="679"/>
        <v>13.671875</v>
      </c>
      <c r="AR1797" s="8">
        <f t="shared" si="680"/>
        <v>36.865234375</v>
      </c>
      <c r="AS1797" s="8">
        <f t="shared" si="681"/>
        <v>11.962890625</v>
      </c>
    </row>
    <row r="1798" spans="1:45" x14ac:dyDescent="0.35">
      <c r="A1798" s="25">
        <v>2018</v>
      </c>
      <c r="B1798" s="18">
        <v>17068</v>
      </c>
      <c r="C1798" s="25" t="s">
        <v>164</v>
      </c>
      <c r="D1798" s="17">
        <v>99</v>
      </c>
      <c r="E1798" s="18" t="s">
        <v>81</v>
      </c>
      <c r="F1798" s="20" t="s">
        <v>156</v>
      </c>
      <c r="G1798" s="3">
        <v>1</v>
      </c>
      <c r="H1798" s="2" t="s">
        <v>165</v>
      </c>
      <c r="I1798" s="2">
        <v>140</v>
      </c>
      <c r="J1798" s="3">
        <v>3</v>
      </c>
      <c r="K1798" s="3">
        <v>43</v>
      </c>
      <c r="L1798" s="8">
        <f t="shared" si="660"/>
        <v>109.22</v>
      </c>
      <c r="M1798" s="8">
        <v>16.2</v>
      </c>
      <c r="N1798" s="8">
        <v>3.52</v>
      </c>
      <c r="O1798" s="8">
        <f t="shared" si="661"/>
        <v>30.769048275862069</v>
      </c>
      <c r="P1798" s="8">
        <f t="shared" si="683"/>
        <v>30.769048275862069</v>
      </c>
      <c r="Q1798" s="8">
        <f t="shared" si="662"/>
        <v>2069.218496551724</v>
      </c>
      <c r="R1798" s="8"/>
      <c r="S1798" s="8">
        <v>13.74</v>
      </c>
      <c r="T1798" s="8">
        <v>42.17</v>
      </c>
      <c r="U1798" s="8">
        <v>21.17</v>
      </c>
      <c r="V1798" s="15">
        <f t="shared" si="663"/>
        <v>421.70000000000005</v>
      </c>
      <c r="W1798" s="15">
        <f t="shared" si="664"/>
        <v>366.87900000000002</v>
      </c>
      <c r="X1798" s="15">
        <f t="shared" si="665"/>
        <v>36.687899999999999</v>
      </c>
      <c r="Y1798" s="15">
        <f t="shared" si="666"/>
        <v>211.70000000000002</v>
      </c>
      <c r="Z1798" s="15">
        <f t="shared" si="667"/>
        <v>184.179</v>
      </c>
      <c r="AA1798" s="15">
        <f t="shared" si="668"/>
        <v>18.417899999999999</v>
      </c>
      <c r="AB1798" s="15">
        <f t="shared" si="669"/>
        <v>6.6000000000000005</v>
      </c>
      <c r="AC1798" s="15">
        <f t="shared" si="670"/>
        <v>26.299999999999997</v>
      </c>
      <c r="AD1798" s="15">
        <f t="shared" si="671"/>
        <v>5.6999999999999993</v>
      </c>
      <c r="AE1798" s="15">
        <f t="shared" si="672"/>
        <v>15.5</v>
      </c>
      <c r="AF1798" s="15">
        <f t="shared" si="673"/>
        <v>5.0999999999999996</v>
      </c>
      <c r="AG1798" s="15">
        <f t="shared" si="674"/>
        <v>488.81007198776501</v>
      </c>
      <c r="AH1798" s="15">
        <f t="shared" si="675"/>
        <v>48.881007198776501</v>
      </c>
      <c r="AI1798" s="8">
        <f t="shared" si="676"/>
        <v>0.42170000000000002</v>
      </c>
      <c r="AJ1798" s="8">
        <v>0.66</v>
      </c>
      <c r="AK1798" s="8">
        <v>2.63</v>
      </c>
      <c r="AL1798" s="8">
        <v>0.56999999999999995</v>
      </c>
      <c r="AM1798" s="8">
        <v>1.55</v>
      </c>
      <c r="AN1798" s="8">
        <v>0.51</v>
      </c>
      <c r="AO1798" s="8">
        <f t="shared" si="677"/>
        <v>15.650936684847048</v>
      </c>
      <c r="AP1798" s="8">
        <f t="shared" si="678"/>
        <v>62.366611335072314</v>
      </c>
      <c r="AQ1798" s="8">
        <f t="shared" si="679"/>
        <v>13.516718046004266</v>
      </c>
      <c r="AR1798" s="8">
        <f t="shared" si="680"/>
        <v>36.755987668958973</v>
      </c>
      <c r="AS1798" s="8">
        <f t="shared" si="681"/>
        <v>12.093905620109082</v>
      </c>
    </row>
    <row r="1799" spans="1:45" x14ac:dyDescent="0.35">
      <c r="A1799" s="25">
        <v>2018</v>
      </c>
      <c r="B1799" s="18">
        <v>17069</v>
      </c>
      <c r="C1799" s="25" t="s">
        <v>164</v>
      </c>
      <c r="D1799" s="17">
        <v>43</v>
      </c>
      <c r="E1799" s="18" t="s">
        <v>134</v>
      </c>
      <c r="F1799" s="20" t="s">
        <v>156</v>
      </c>
      <c r="G1799" s="3">
        <v>1</v>
      </c>
      <c r="H1799" s="2" t="s">
        <v>165</v>
      </c>
      <c r="I1799" s="2">
        <v>140</v>
      </c>
      <c r="J1799" s="3">
        <v>2</v>
      </c>
      <c r="K1799" s="3">
        <v>38</v>
      </c>
      <c r="L1799" s="8">
        <f t="shared" si="660"/>
        <v>96.52</v>
      </c>
      <c r="M1799" s="8">
        <v>13.8</v>
      </c>
      <c r="N1799" s="8">
        <v>3.23</v>
      </c>
      <c r="O1799" s="8">
        <f t="shared" si="661"/>
        <v>29.042712068965514</v>
      </c>
      <c r="P1799" s="8">
        <f t="shared" si="683"/>
        <v>29.042712068965514</v>
      </c>
      <c r="Q1799" s="8">
        <f t="shared" si="662"/>
        <v>1953.1223866379307</v>
      </c>
      <c r="R1799" s="8"/>
      <c r="S1799" s="8">
        <v>13.3</v>
      </c>
      <c r="T1799" s="8">
        <v>42.39</v>
      </c>
      <c r="U1799" s="8">
        <v>22.16</v>
      </c>
      <c r="V1799" s="15">
        <f t="shared" si="663"/>
        <v>423.9</v>
      </c>
      <c r="W1799" s="15">
        <f t="shared" si="664"/>
        <v>368.79300000000001</v>
      </c>
      <c r="X1799" s="15">
        <f t="shared" si="665"/>
        <v>36.879300000000001</v>
      </c>
      <c r="Y1799" s="15">
        <f t="shared" si="666"/>
        <v>221.6</v>
      </c>
      <c r="Z1799" s="15">
        <f t="shared" si="667"/>
        <v>192.792</v>
      </c>
      <c r="AA1799" s="15">
        <f t="shared" si="668"/>
        <v>19.279199999999999</v>
      </c>
      <c r="AB1799" s="15">
        <f t="shared" si="669"/>
        <v>6.4</v>
      </c>
      <c r="AC1799" s="15">
        <f t="shared" si="670"/>
        <v>26.8</v>
      </c>
      <c r="AD1799" s="15">
        <f t="shared" si="671"/>
        <v>5.8</v>
      </c>
      <c r="AE1799" s="15">
        <f t="shared" si="672"/>
        <v>15.700000000000001</v>
      </c>
      <c r="AF1799" s="15">
        <f t="shared" si="673"/>
        <v>4.9000000000000004</v>
      </c>
      <c r="AG1799" s="15">
        <f t="shared" si="674"/>
        <v>496.60305215228186</v>
      </c>
      <c r="AH1799" s="15">
        <f t="shared" si="675"/>
        <v>49.660305215228185</v>
      </c>
      <c r="AI1799" s="8">
        <f t="shared" si="676"/>
        <v>0.4239</v>
      </c>
      <c r="AJ1799" s="8">
        <v>0.64</v>
      </c>
      <c r="AK1799" s="8">
        <v>2.68</v>
      </c>
      <c r="AL1799" s="8">
        <v>0.57999999999999996</v>
      </c>
      <c r="AM1799" s="8">
        <v>1.57</v>
      </c>
      <c r="AN1799" s="8">
        <v>0.49</v>
      </c>
      <c r="AO1799" s="8">
        <f t="shared" si="677"/>
        <v>15.097900448218921</v>
      </c>
      <c r="AP1799" s="8">
        <f t="shared" si="678"/>
        <v>63.222458126916727</v>
      </c>
      <c r="AQ1799" s="8">
        <f t="shared" si="679"/>
        <v>13.682472281198395</v>
      </c>
      <c r="AR1799" s="8">
        <f t="shared" si="680"/>
        <v>37.037037037037038</v>
      </c>
      <c r="AS1799" s="8">
        <f t="shared" si="681"/>
        <v>11.559330030667612</v>
      </c>
    </row>
    <row r="1800" spans="1:45" x14ac:dyDescent="0.35">
      <c r="A1800" s="25">
        <v>2018</v>
      </c>
      <c r="B1800" s="18">
        <v>17070</v>
      </c>
      <c r="C1800" s="25" t="s">
        <v>164</v>
      </c>
      <c r="D1800" s="17">
        <v>132</v>
      </c>
      <c r="E1800" s="18" t="s">
        <v>32</v>
      </c>
      <c r="F1800" s="20" t="s">
        <v>156</v>
      </c>
      <c r="G1800" s="3">
        <v>1</v>
      </c>
      <c r="H1800" s="2" t="s">
        <v>165</v>
      </c>
      <c r="I1800" s="2">
        <v>132</v>
      </c>
      <c r="J1800" s="3">
        <v>1</v>
      </c>
      <c r="K1800" s="3">
        <v>40</v>
      </c>
      <c r="L1800" s="8">
        <f t="shared" si="660"/>
        <v>101.6</v>
      </c>
      <c r="M1800" s="8">
        <v>14.9</v>
      </c>
      <c r="N1800" s="8">
        <v>3.38</v>
      </c>
      <c r="O1800" s="8">
        <f t="shared" si="661"/>
        <v>30.003618965517241</v>
      </c>
      <c r="P1800" s="8">
        <f t="shared" si="683"/>
        <v>30.003618965517241</v>
      </c>
      <c r="Q1800" s="8">
        <f t="shared" si="662"/>
        <v>2017.7433754310343</v>
      </c>
      <c r="R1800" s="8"/>
      <c r="S1800" s="8">
        <v>13</v>
      </c>
      <c r="T1800" s="8">
        <v>41.03</v>
      </c>
      <c r="U1800" s="8">
        <v>22.35</v>
      </c>
      <c r="V1800" s="15">
        <f t="shared" si="663"/>
        <v>410.3</v>
      </c>
      <c r="W1800" s="15">
        <f t="shared" si="664"/>
        <v>356.96100000000001</v>
      </c>
      <c r="X1800" s="15">
        <f t="shared" si="665"/>
        <v>35.696100000000001</v>
      </c>
      <c r="Y1800" s="15">
        <f t="shared" si="666"/>
        <v>223.5</v>
      </c>
      <c r="Z1800" s="15">
        <f t="shared" si="667"/>
        <v>194.44499999999999</v>
      </c>
      <c r="AA1800" s="15">
        <f t="shared" si="668"/>
        <v>19.444499999999998</v>
      </c>
      <c r="AB1800" s="15">
        <f t="shared" si="669"/>
        <v>6.3</v>
      </c>
      <c r="AC1800" s="15">
        <f t="shared" si="670"/>
        <v>26.200000000000003</v>
      </c>
      <c r="AD1800" s="15">
        <f t="shared" si="671"/>
        <v>5.6000000000000005</v>
      </c>
      <c r="AE1800" s="15">
        <f t="shared" si="672"/>
        <v>15.2</v>
      </c>
      <c r="AF1800" s="15">
        <f t="shared" si="673"/>
        <v>4.6999999999999993</v>
      </c>
      <c r="AG1800" s="15">
        <f t="shared" si="674"/>
        <v>481.65685391627107</v>
      </c>
      <c r="AH1800" s="15">
        <f t="shared" si="675"/>
        <v>48.165685391627107</v>
      </c>
      <c r="AI1800" s="8">
        <f t="shared" si="676"/>
        <v>0.4103</v>
      </c>
      <c r="AJ1800" s="8">
        <v>0.63</v>
      </c>
      <c r="AK1800" s="8">
        <v>2.62</v>
      </c>
      <c r="AL1800" s="8">
        <v>0.56000000000000005</v>
      </c>
      <c r="AM1800" s="8">
        <v>1.52</v>
      </c>
      <c r="AN1800" s="8">
        <v>0.47</v>
      </c>
      <c r="AO1800" s="8">
        <f t="shared" si="677"/>
        <v>15.354618571776749</v>
      </c>
      <c r="AP1800" s="8">
        <f t="shared" si="678"/>
        <v>63.85571533024617</v>
      </c>
      <c r="AQ1800" s="8">
        <f t="shared" si="679"/>
        <v>13.648549841579333</v>
      </c>
      <c r="AR1800" s="8">
        <f t="shared" si="680"/>
        <v>37.046063855715332</v>
      </c>
      <c r="AS1800" s="8">
        <f t="shared" si="681"/>
        <v>11.45503290275408</v>
      </c>
    </row>
    <row r="1801" spans="1:45" x14ac:dyDescent="0.35">
      <c r="A1801" s="25">
        <v>2018</v>
      </c>
      <c r="B1801" s="18">
        <v>17071</v>
      </c>
      <c r="C1801" s="25" t="s">
        <v>164</v>
      </c>
      <c r="D1801" s="17">
        <v>116</v>
      </c>
      <c r="E1801" s="18" t="s">
        <v>91</v>
      </c>
      <c r="F1801" s="20" t="s">
        <v>156</v>
      </c>
      <c r="G1801" s="3">
        <v>1</v>
      </c>
      <c r="H1801" s="2" t="s">
        <v>165</v>
      </c>
      <c r="I1801" s="2">
        <v>132</v>
      </c>
      <c r="J1801" s="3">
        <v>1</v>
      </c>
      <c r="K1801" s="3">
        <v>36</v>
      </c>
      <c r="L1801" s="8">
        <f t="shared" si="660"/>
        <v>91.44</v>
      </c>
      <c r="M1801" s="8">
        <v>12.1</v>
      </c>
      <c r="N1801" s="8">
        <v>2.08</v>
      </c>
      <c r="O1801" s="8">
        <f t="shared" si="661"/>
        <v>19.071268965517245</v>
      </c>
      <c r="P1801" s="8">
        <f t="shared" si="683"/>
        <v>19.071268965517245</v>
      </c>
      <c r="Q1801" s="8">
        <f t="shared" si="662"/>
        <v>1282.5428379310347</v>
      </c>
      <c r="R1801" s="8"/>
      <c r="S1801" s="8">
        <v>12.37</v>
      </c>
      <c r="T1801" s="8">
        <v>41.93</v>
      </c>
      <c r="U1801" s="8">
        <v>22.9</v>
      </c>
      <c r="V1801" s="15">
        <f t="shared" si="663"/>
        <v>419.3</v>
      </c>
      <c r="W1801" s="15">
        <f t="shared" si="664"/>
        <v>364.791</v>
      </c>
      <c r="X1801" s="15">
        <f t="shared" si="665"/>
        <v>36.479100000000003</v>
      </c>
      <c r="Y1801" s="15">
        <f t="shared" si="666"/>
        <v>229</v>
      </c>
      <c r="Z1801" s="15">
        <f t="shared" si="667"/>
        <v>199.23</v>
      </c>
      <c r="AA1801" s="15">
        <f t="shared" si="668"/>
        <v>19.922999999999998</v>
      </c>
      <c r="AB1801" s="15">
        <f t="shared" si="669"/>
        <v>6.2</v>
      </c>
      <c r="AC1801" s="15">
        <f t="shared" si="670"/>
        <v>26.9</v>
      </c>
      <c r="AD1801" s="15">
        <f t="shared" si="671"/>
        <v>5.6999999999999993</v>
      </c>
      <c r="AE1801" s="15">
        <f t="shared" si="672"/>
        <v>15.600000000000001</v>
      </c>
      <c r="AF1801" s="15">
        <f t="shared" si="673"/>
        <v>4.6000000000000005</v>
      </c>
      <c r="AG1801" s="15">
        <f t="shared" si="674"/>
        <v>495.16335092690679</v>
      </c>
      <c r="AH1801" s="15">
        <f t="shared" si="675"/>
        <v>49.516335092690682</v>
      </c>
      <c r="AI1801" s="8">
        <f t="shared" si="676"/>
        <v>0.41930000000000001</v>
      </c>
      <c r="AJ1801" s="8">
        <v>0.62</v>
      </c>
      <c r="AK1801" s="8">
        <v>2.69</v>
      </c>
      <c r="AL1801" s="8">
        <v>0.56999999999999995</v>
      </c>
      <c r="AM1801" s="8">
        <v>1.56</v>
      </c>
      <c r="AN1801" s="8">
        <v>0.46</v>
      </c>
      <c r="AO1801" s="8">
        <f t="shared" si="677"/>
        <v>14.786549010255188</v>
      </c>
      <c r="AP1801" s="8">
        <f t="shared" si="678"/>
        <v>64.154543286429757</v>
      </c>
      <c r="AQ1801" s="8">
        <f t="shared" si="679"/>
        <v>13.594085380395896</v>
      </c>
      <c r="AR1801" s="8">
        <f t="shared" si="680"/>
        <v>37.204865251609831</v>
      </c>
      <c r="AS1801" s="8">
        <f t="shared" si="681"/>
        <v>10.970665394705463</v>
      </c>
    </row>
    <row r="1802" spans="1:45" x14ac:dyDescent="0.35">
      <c r="A1802" s="25">
        <v>2018</v>
      </c>
      <c r="B1802" s="18">
        <v>17072</v>
      </c>
      <c r="C1802" s="25" t="s">
        <v>164</v>
      </c>
      <c r="D1802" s="17">
        <v>73</v>
      </c>
      <c r="E1802" s="18" t="s">
        <v>88</v>
      </c>
      <c r="F1802" s="20" t="s">
        <v>156</v>
      </c>
      <c r="G1802" s="3">
        <v>1</v>
      </c>
      <c r="H1802" s="2" t="s">
        <v>165</v>
      </c>
      <c r="I1802" s="2">
        <v>130</v>
      </c>
      <c r="J1802" s="3">
        <v>1</v>
      </c>
      <c r="K1802" s="3">
        <v>28</v>
      </c>
      <c r="L1802" s="8">
        <f t="shared" si="660"/>
        <v>71.12</v>
      </c>
      <c r="M1802" s="8">
        <v>12.7</v>
      </c>
      <c r="N1802" s="8">
        <v>2.02</v>
      </c>
      <c r="O1802" s="8">
        <f t="shared" si="661"/>
        <v>18.394712068965518</v>
      </c>
      <c r="P1802" s="8">
        <f t="shared" si="683"/>
        <v>18.394712068965518</v>
      </c>
      <c r="Q1802" s="8">
        <f t="shared" si="662"/>
        <v>1237.044386637931</v>
      </c>
      <c r="R1802" s="8"/>
      <c r="S1802" s="8">
        <v>12.38</v>
      </c>
      <c r="T1802" s="8">
        <v>42.25</v>
      </c>
      <c r="U1802" s="8">
        <v>21.91</v>
      </c>
      <c r="V1802" s="15">
        <f t="shared" si="663"/>
        <v>422.5</v>
      </c>
      <c r="W1802" s="15">
        <f t="shared" si="664"/>
        <v>367.57499999999999</v>
      </c>
      <c r="X1802" s="15">
        <f t="shared" si="665"/>
        <v>36.7575</v>
      </c>
      <c r="Y1802" s="15">
        <f t="shared" si="666"/>
        <v>219.1</v>
      </c>
      <c r="Z1802" s="15">
        <f t="shared" si="667"/>
        <v>190.61699999999999</v>
      </c>
      <c r="AA1802" s="15">
        <f t="shared" si="668"/>
        <v>19.061699999999998</v>
      </c>
      <c r="AB1802" s="15">
        <f t="shared" si="669"/>
        <v>6.3</v>
      </c>
      <c r="AC1802" s="15">
        <f t="shared" si="670"/>
        <v>27.3</v>
      </c>
      <c r="AD1802" s="15">
        <f t="shared" si="671"/>
        <v>5.8</v>
      </c>
      <c r="AE1802" s="15">
        <f t="shared" si="672"/>
        <v>15.600000000000001</v>
      </c>
      <c r="AF1802" s="15">
        <f t="shared" si="673"/>
        <v>4.6000000000000005</v>
      </c>
      <c r="AG1802" s="15">
        <f t="shared" si="674"/>
        <v>493.63285796496945</v>
      </c>
      <c r="AH1802" s="15">
        <f t="shared" si="675"/>
        <v>49.363285796496946</v>
      </c>
      <c r="AI1802" s="8">
        <f t="shared" si="676"/>
        <v>0.42249999999999999</v>
      </c>
      <c r="AJ1802" s="8">
        <v>0.63</v>
      </c>
      <c r="AK1802" s="8">
        <v>2.73</v>
      </c>
      <c r="AL1802" s="8">
        <v>0.57999999999999996</v>
      </c>
      <c r="AM1802" s="8">
        <v>1.56</v>
      </c>
      <c r="AN1802" s="8">
        <v>0.46</v>
      </c>
      <c r="AO1802" s="8">
        <f t="shared" si="677"/>
        <v>14.911242603550296</v>
      </c>
      <c r="AP1802" s="8">
        <f t="shared" si="678"/>
        <v>64.615384615384613</v>
      </c>
      <c r="AQ1802" s="8">
        <f t="shared" si="679"/>
        <v>13.727810650887575</v>
      </c>
      <c r="AR1802" s="8">
        <f t="shared" si="680"/>
        <v>36.923076923076927</v>
      </c>
      <c r="AS1802" s="8">
        <f t="shared" si="681"/>
        <v>10.887573964497044</v>
      </c>
    </row>
    <row r="1803" spans="1:45" x14ac:dyDescent="0.35">
      <c r="A1803" s="25">
        <v>2018</v>
      </c>
      <c r="B1803" s="18">
        <v>17073</v>
      </c>
      <c r="C1803" s="25" t="s">
        <v>164</v>
      </c>
      <c r="D1803" s="17">
        <v>35</v>
      </c>
      <c r="E1803" s="18" t="s">
        <v>42</v>
      </c>
      <c r="F1803" s="20" t="s">
        <v>156</v>
      </c>
      <c r="G1803" s="3">
        <v>1</v>
      </c>
      <c r="H1803" s="2" t="s">
        <v>165</v>
      </c>
      <c r="I1803" s="2">
        <v>140</v>
      </c>
      <c r="J1803" s="3">
        <v>1</v>
      </c>
      <c r="K1803" s="3">
        <v>38</v>
      </c>
      <c r="L1803" s="8">
        <f t="shared" si="660"/>
        <v>96.52</v>
      </c>
      <c r="M1803" s="8">
        <v>14.5</v>
      </c>
      <c r="N1803" s="8">
        <v>3.08</v>
      </c>
      <c r="O1803" s="8">
        <f t="shared" si="661"/>
        <v>27.469086206896556</v>
      </c>
      <c r="P1803" s="8">
        <f t="shared" si="683"/>
        <v>27.469086206896556</v>
      </c>
      <c r="Q1803" s="8">
        <f t="shared" si="662"/>
        <v>1847.2960474137933</v>
      </c>
      <c r="R1803" s="8"/>
      <c r="S1803" s="8">
        <v>11.65</v>
      </c>
      <c r="T1803" s="8">
        <v>44.07</v>
      </c>
      <c r="U1803" s="8">
        <v>21.58</v>
      </c>
      <c r="V1803" s="15">
        <f t="shared" si="663"/>
        <v>440.7</v>
      </c>
      <c r="W1803" s="15">
        <f t="shared" si="664"/>
        <v>383.40899999999999</v>
      </c>
      <c r="X1803" s="15">
        <f t="shared" si="665"/>
        <v>38.340899999999998</v>
      </c>
      <c r="Y1803" s="15">
        <f t="shared" si="666"/>
        <v>215.79999999999998</v>
      </c>
      <c r="Z1803" s="15">
        <f t="shared" si="667"/>
        <v>187.74599999999998</v>
      </c>
      <c r="AA1803" s="15">
        <f t="shared" si="668"/>
        <v>18.7746</v>
      </c>
      <c r="AB1803" s="15">
        <f t="shared" si="669"/>
        <v>6.6000000000000005</v>
      </c>
      <c r="AC1803" s="15">
        <f t="shared" si="670"/>
        <v>28</v>
      </c>
      <c r="AD1803" s="15">
        <f t="shared" si="671"/>
        <v>6</v>
      </c>
      <c r="AE1803" s="15">
        <f t="shared" si="672"/>
        <v>16.299999999999997</v>
      </c>
      <c r="AF1803" s="15">
        <f t="shared" si="673"/>
        <v>4.8</v>
      </c>
      <c r="AG1803" s="15">
        <f t="shared" si="674"/>
        <v>513.07708308420547</v>
      </c>
      <c r="AH1803" s="15">
        <f t="shared" si="675"/>
        <v>51.307708308420544</v>
      </c>
      <c r="AI1803" s="8">
        <f t="shared" si="676"/>
        <v>0.44069999999999998</v>
      </c>
      <c r="AJ1803" s="8">
        <v>0.66</v>
      </c>
      <c r="AK1803" s="8">
        <v>2.8</v>
      </c>
      <c r="AL1803" s="8">
        <v>0.6</v>
      </c>
      <c r="AM1803" s="8">
        <v>1.63</v>
      </c>
      <c r="AN1803" s="8">
        <v>0.48</v>
      </c>
      <c r="AO1803" s="8">
        <f t="shared" si="677"/>
        <v>14.976174268209668</v>
      </c>
      <c r="AP1803" s="8">
        <f t="shared" si="678"/>
        <v>63.535284774222831</v>
      </c>
      <c r="AQ1803" s="8">
        <f t="shared" si="679"/>
        <v>13.614703880190607</v>
      </c>
      <c r="AR1803" s="8">
        <f t="shared" si="680"/>
        <v>36.986612207851138</v>
      </c>
      <c r="AS1803" s="8">
        <f t="shared" si="681"/>
        <v>10.891763104152485</v>
      </c>
    </row>
    <row r="1804" spans="1:45" x14ac:dyDescent="0.35">
      <c r="A1804" s="25">
        <v>2018</v>
      </c>
      <c r="B1804" s="18">
        <v>17074</v>
      </c>
      <c r="C1804" s="25" t="s">
        <v>164</v>
      </c>
      <c r="D1804" s="17">
        <v>46</v>
      </c>
      <c r="E1804" s="18" t="s">
        <v>65</v>
      </c>
      <c r="F1804" s="20" t="s">
        <v>156</v>
      </c>
      <c r="G1804" s="3">
        <v>1</v>
      </c>
      <c r="H1804" s="2" t="s">
        <v>165</v>
      </c>
      <c r="I1804" s="2">
        <v>132</v>
      </c>
      <c r="J1804" s="3">
        <v>1</v>
      </c>
      <c r="K1804" s="3">
        <v>40</v>
      </c>
      <c r="L1804" s="8">
        <f t="shared" si="660"/>
        <v>101.6</v>
      </c>
      <c r="M1804" s="8">
        <v>13.4</v>
      </c>
      <c r="N1804" s="8">
        <v>3</v>
      </c>
      <c r="O1804" s="8">
        <f t="shared" si="661"/>
        <v>27.099827586206892</v>
      </c>
      <c r="P1804" s="8">
        <f t="shared" si="683"/>
        <v>27.099827586206892</v>
      </c>
      <c r="Q1804" s="8">
        <f t="shared" si="662"/>
        <v>1822.4634051724136</v>
      </c>
      <c r="R1804" s="8"/>
      <c r="S1804" s="8">
        <v>11.33</v>
      </c>
      <c r="T1804" s="8">
        <v>43.11</v>
      </c>
      <c r="U1804" s="8">
        <v>22.64</v>
      </c>
      <c r="V1804" s="15">
        <f t="shared" si="663"/>
        <v>431.1</v>
      </c>
      <c r="W1804" s="15">
        <f t="shared" si="664"/>
        <v>375.05700000000002</v>
      </c>
      <c r="X1804" s="15">
        <f t="shared" si="665"/>
        <v>37.505700000000004</v>
      </c>
      <c r="Y1804" s="15">
        <f t="shared" si="666"/>
        <v>226.4</v>
      </c>
      <c r="Z1804" s="15">
        <f t="shared" si="667"/>
        <v>196.96800000000002</v>
      </c>
      <c r="AA1804" s="15">
        <f t="shared" si="668"/>
        <v>19.696800000000003</v>
      </c>
      <c r="AB1804" s="15">
        <f t="shared" si="669"/>
        <v>6.4</v>
      </c>
      <c r="AC1804" s="15">
        <f t="shared" si="670"/>
        <v>27.799999999999997</v>
      </c>
      <c r="AD1804" s="15">
        <f t="shared" si="671"/>
        <v>5.8999999999999995</v>
      </c>
      <c r="AE1804" s="15">
        <f t="shared" si="672"/>
        <v>15.9</v>
      </c>
      <c r="AF1804" s="15">
        <f t="shared" si="673"/>
        <v>4.6000000000000005</v>
      </c>
      <c r="AG1804" s="15">
        <f t="shared" si="674"/>
        <v>507.66426764302429</v>
      </c>
      <c r="AH1804" s="15">
        <f t="shared" si="675"/>
        <v>50.76642676430243</v>
      </c>
      <c r="AI1804" s="8">
        <f t="shared" si="676"/>
        <v>0.43110000000000004</v>
      </c>
      <c r="AJ1804" s="8">
        <v>0.64</v>
      </c>
      <c r="AK1804" s="8">
        <v>2.78</v>
      </c>
      <c r="AL1804" s="8">
        <v>0.59</v>
      </c>
      <c r="AM1804" s="8">
        <v>1.59</v>
      </c>
      <c r="AN1804" s="8">
        <v>0.46</v>
      </c>
      <c r="AO1804" s="8">
        <f t="shared" si="677"/>
        <v>14.845743446996057</v>
      </c>
      <c r="AP1804" s="8">
        <f t="shared" si="678"/>
        <v>64.486198097889115</v>
      </c>
      <c r="AQ1804" s="8">
        <f t="shared" si="679"/>
        <v>13.685919740199488</v>
      </c>
      <c r="AR1804" s="8">
        <f t="shared" si="680"/>
        <v>36.882393876130827</v>
      </c>
      <c r="AS1804" s="8">
        <f t="shared" si="681"/>
        <v>10.670378102528415</v>
      </c>
    </row>
    <row r="1805" spans="1:45" x14ac:dyDescent="0.35">
      <c r="A1805" s="25">
        <v>2018</v>
      </c>
      <c r="B1805" s="18">
        <v>17075</v>
      </c>
      <c r="C1805" s="25" t="s">
        <v>164</v>
      </c>
      <c r="D1805" s="17">
        <v>80</v>
      </c>
      <c r="E1805" s="18" t="s">
        <v>29</v>
      </c>
      <c r="F1805" s="20" t="s">
        <v>156</v>
      </c>
      <c r="G1805" s="3">
        <v>1</v>
      </c>
      <c r="H1805" s="2" t="s">
        <v>165</v>
      </c>
      <c r="I1805" s="2">
        <v>132</v>
      </c>
      <c r="J1805" s="3">
        <v>1</v>
      </c>
      <c r="K1805" s="3">
        <v>38</v>
      </c>
      <c r="L1805" s="8">
        <f t="shared" si="660"/>
        <v>96.52</v>
      </c>
      <c r="M1805" s="8">
        <v>14.2</v>
      </c>
      <c r="N1805" s="8">
        <v>2.39</v>
      </c>
      <c r="O1805" s="8">
        <f t="shared" si="661"/>
        <v>21.390087931034483</v>
      </c>
      <c r="P1805" s="8">
        <f t="shared" si="683"/>
        <v>21.390087931034483</v>
      </c>
      <c r="Q1805" s="8">
        <f t="shared" si="662"/>
        <v>1438.4834133620689</v>
      </c>
      <c r="R1805" s="8"/>
      <c r="S1805" s="8">
        <v>9.48</v>
      </c>
      <c r="T1805" s="8">
        <v>43.56</v>
      </c>
      <c r="U1805" s="8">
        <v>22.93</v>
      </c>
      <c r="V1805" s="15">
        <f t="shared" si="663"/>
        <v>435.6</v>
      </c>
      <c r="W1805" s="15">
        <f t="shared" si="664"/>
        <v>378.97200000000004</v>
      </c>
      <c r="X1805" s="15">
        <f t="shared" si="665"/>
        <v>37.897200000000005</v>
      </c>
      <c r="Y1805" s="15">
        <f t="shared" si="666"/>
        <v>229.3</v>
      </c>
      <c r="Z1805" s="15">
        <f t="shared" si="667"/>
        <v>199.49100000000001</v>
      </c>
      <c r="AA1805" s="15">
        <f t="shared" si="668"/>
        <v>19.949100000000001</v>
      </c>
      <c r="AB1805" s="15">
        <f t="shared" si="669"/>
        <v>6.8000000000000007</v>
      </c>
      <c r="AC1805" s="15">
        <f t="shared" si="670"/>
        <v>28.2</v>
      </c>
      <c r="AD1805" s="15">
        <f t="shared" si="671"/>
        <v>6</v>
      </c>
      <c r="AE1805" s="15">
        <f t="shared" si="672"/>
        <v>16</v>
      </c>
      <c r="AF1805" s="15">
        <f t="shared" si="673"/>
        <v>4.6999999999999993</v>
      </c>
      <c r="AG1805" s="15">
        <f t="shared" si="674"/>
        <v>514.58020703892362</v>
      </c>
      <c r="AH1805" s="15">
        <f t="shared" si="675"/>
        <v>51.458020703892366</v>
      </c>
      <c r="AI1805" s="8">
        <f t="shared" si="676"/>
        <v>0.43560000000000004</v>
      </c>
      <c r="AJ1805" s="8">
        <v>0.68</v>
      </c>
      <c r="AK1805" s="8">
        <v>2.82</v>
      </c>
      <c r="AL1805" s="8">
        <v>0.6</v>
      </c>
      <c r="AM1805" s="8">
        <v>1.6</v>
      </c>
      <c r="AN1805" s="8">
        <v>0.47</v>
      </c>
      <c r="AO1805" s="8">
        <f t="shared" si="677"/>
        <v>15.610651974288338</v>
      </c>
      <c r="AP1805" s="8">
        <f t="shared" si="678"/>
        <v>64.738292011019283</v>
      </c>
      <c r="AQ1805" s="8">
        <f t="shared" si="679"/>
        <v>13.77410468319559</v>
      </c>
      <c r="AR1805" s="8">
        <f t="shared" si="680"/>
        <v>36.73094582185491</v>
      </c>
      <c r="AS1805" s="8">
        <f t="shared" si="681"/>
        <v>10.789715335169879</v>
      </c>
    </row>
    <row r="1806" spans="1:45" x14ac:dyDescent="0.35">
      <c r="A1806" s="25">
        <v>2018</v>
      </c>
      <c r="B1806" s="18">
        <v>17076</v>
      </c>
      <c r="C1806" s="25" t="s">
        <v>164</v>
      </c>
      <c r="D1806" s="17">
        <v>64</v>
      </c>
      <c r="E1806" s="18" t="s">
        <v>78</v>
      </c>
      <c r="F1806" s="20" t="s">
        <v>156</v>
      </c>
      <c r="G1806" s="3">
        <v>1</v>
      </c>
      <c r="H1806" s="2" t="s">
        <v>165</v>
      </c>
      <c r="I1806" s="2">
        <v>140</v>
      </c>
      <c r="J1806" s="3">
        <v>2</v>
      </c>
      <c r="K1806" s="3">
        <v>44</v>
      </c>
      <c r="L1806" s="8">
        <f t="shared" si="660"/>
        <v>111.76</v>
      </c>
      <c r="M1806" s="8">
        <v>15.5</v>
      </c>
      <c r="N1806" s="8">
        <v>4.63</v>
      </c>
      <c r="O1806" s="8">
        <f t="shared" si="661"/>
        <v>40.809857758620694</v>
      </c>
      <c r="P1806" s="8">
        <f t="shared" si="683"/>
        <v>40.809857758620694</v>
      </c>
      <c r="Q1806" s="8">
        <f t="shared" si="662"/>
        <v>2744.4629342672415</v>
      </c>
      <c r="R1806" s="8"/>
      <c r="S1806" s="8">
        <v>11.08</v>
      </c>
      <c r="T1806" s="8">
        <v>42.86</v>
      </c>
      <c r="U1806" s="8">
        <v>22.03</v>
      </c>
      <c r="V1806" s="15">
        <f t="shared" si="663"/>
        <v>428.6</v>
      </c>
      <c r="W1806" s="15">
        <f t="shared" si="664"/>
        <v>372.88200000000001</v>
      </c>
      <c r="X1806" s="15">
        <f t="shared" si="665"/>
        <v>37.288200000000003</v>
      </c>
      <c r="Y1806" s="15">
        <f t="shared" si="666"/>
        <v>220.3</v>
      </c>
      <c r="Z1806" s="15">
        <f t="shared" si="667"/>
        <v>191.661</v>
      </c>
      <c r="AA1806" s="15">
        <f t="shared" si="668"/>
        <v>19.1661</v>
      </c>
      <c r="AB1806" s="15">
        <f t="shared" si="669"/>
        <v>6.5</v>
      </c>
      <c r="AC1806" s="15">
        <f t="shared" si="670"/>
        <v>28</v>
      </c>
      <c r="AD1806" s="15">
        <f t="shared" si="671"/>
        <v>5.8999999999999995</v>
      </c>
      <c r="AE1806" s="15">
        <f t="shared" si="672"/>
        <v>15.8</v>
      </c>
      <c r="AF1806" s="15">
        <f t="shared" si="673"/>
        <v>4.6000000000000005</v>
      </c>
      <c r="AG1806" s="15">
        <f t="shared" si="674"/>
        <v>501.40661497110796</v>
      </c>
      <c r="AH1806" s="15">
        <f t="shared" si="675"/>
        <v>50.140661497110798</v>
      </c>
      <c r="AI1806" s="8">
        <f t="shared" si="676"/>
        <v>0.42860000000000004</v>
      </c>
      <c r="AJ1806" s="8">
        <v>0.65</v>
      </c>
      <c r="AK1806" s="8">
        <v>2.8</v>
      </c>
      <c r="AL1806" s="8">
        <v>0.59</v>
      </c>
      <c r="AM1806" s="8">
        <v>1.58</v>
      </c>
      <c r="AN1806" s="8">
        <v>0.46</v>
      </c>
      <c r="AO1806" s="8">
        <f t="shared" si="677"/>
        <v>15.165655622958468</v>
      </c>
      <c r="AP1806" s="8">
        <f t="shared" si="678"/>
        <v>65.328978068128791</v>
      </c>
      <c r="AQ1806" s="8">
        <f t="shared" si="679"/>
        <v>13.765748950069993</v>
      </c>
      <c r="AR1806" s="8">
        <f t="shared" si="680"/>
        <v>36.864209052729819</v>
      </c>
      <c r="AS1806" s="8">
        <f t="shared" si="681"/>
        <v>10.732617825478302</v>
      </c>
    </row>
    <row r="1807" spans="1:45" x14ac:dyDescent="0.35">
      <c r="A1807" s="25">
        <v>2018</v>
      </c>
      <c r="B1807" s="18">
        <v>17077</v>
      </c>
      <c r="C1807" s="25" t="s">
        <v>164</v>
      </c>
      <c r="D1807" s="17">
        <v>130</v>
      </c>
      <c r="E1807" s="18" t="s">
        <v>149</v>
      </c>
      <c r="F1807" s="20" t="s">
        <v>156</v>
      </c>
      <c r="G1807" s="3">
        <v>1</v>
      </c>
      <c r="H1807" s="2" t="s">
        <v>165</v>
      </c>
      <c r="I1807" s="2">
        <v>140</v>
      </c>
      <c r="J1807" s="3">
        <v>3</v>
      </c>
      <c r="K1807" s="3">
        <v>35</v>
      </c>
      <c r="L1807" s="8">
        <f t="shared" si="660"/>
        <v>88.9</v>
      </c>
      <c r="M1807" s="8">
        <v>15.3</v>
      </c>
      <c r="N1807" s="8">
        <v>3.22</v>
      </c>
      <c r="O1807" s="8">
        <f t="shared" si="661"/>
        <v>28.448977586206897</v>
      </c>
      <c r="P1807" s="8">
        <f t="shared" si="683"/>
        <v>28.448977586206897</v>
      </c>
      <c r="Q1807" s="8">
        <f t="shared" si="662"/>
        <v>1913.1937426724139</v>
      </c>
      <c r="R1807" s="8"/>
      <c r="S1807" s="8">
        <v>12.49</v>
      </c>
      <c r="T1807" s="8">
        <v>41.93</v>
      </c>
      <c r="U1807" s="8">
        <v>20.99</v>
      </c>
      <c r="V1807" s="15">
        <f t="shared" si="663"/>
        <v>419.3</v>
      </c>
      <c r="W1807" s="15">
        <f t="shared" si="664"/>
        <v>364.791</v>
      </c>
      <c r="X1807" s="15">
        <f t="shared" si="665"/>
        <v>36.479100000000003</v>
      </c>
      <c r="Y1807" s="15">
        <f t="shared" si="666"/>
        <v>209.89999999999998</v>
      </c>
      <c r="Z1807" s="15">
        <f t="shared" si="667"/>
        <v>182.61299999999997</v>
      </c>
      <c r="AA1807" s="15">
        <f t="shared" si="668"/>
        <v>18.261299999999999</v>
      </c>
      <c r="AB1807" s="15">
        <f t="shared" si="669"/>
        <v>6.4</v>
      </c>
      <c r="AC1807" s="15">
        <f t="shared" si="670"/>
        <v>26.9</v>
      </c>
      <c r="AD1807" s="15">
        <f t="shared" si="671"/>
        <v>5.8</v>
      </c>
      <c r="AE1807" s="15">
        <f t="shared" si="672"/>
        <v>15.600000000000001</v>
      </c>
      <c r="AF1807" s="15">
        <f t="shared" si="673"/>
        <v>4.9000000000000004</v>
      </c>
      <c r="AG1807" s="15">
        <f t="shared" si="674"/>
        <v>485.0969693936155</v>
      </c>
      <c r="AH1807" s="15">
        <f t="shared" si="675"/>
        <v>48.509696939361547</v>
      </c>
      <c r="AI1807" s="8">
        <f t="shared" si="676"/>
        <v>0.41930000000000001</v>
      </c>
      <c r="AJ1807" s="8">
        <v>0.64</v>
      </c>
      <c r="AK1807" s="8">
        <v>2.69</v>
      </c>
      <c r="AL1807" s="8">
        <v>0.57999999999999996</v>
      </c>
      <c r="AM1807" s="8">
        <v>1.56</v>
      </c>
      <c r="AN1807" s="8">
        <v>0.49</v>
      </c>
      <c r="AO1807" s="8">
        <f t="shared" si="677"/>
        <v>15.263534462198903</v>
      </c>
      <c r="AP1807" s="8">
        <f t="shared" si="678"/>
        <v>64.154543286429757</v>
      </c>
      <c r="AQ1807" s="8">
        <f t="shared" si="679"/>
        <v>13.832578106367755</v>
      </c>
      <c r="AR1807" s="8">
        <f t="shared" si="680"/>
        <v>37.204865251609831</v>
      </c>
      <c r="AS1807" s="8">
        <f t="shared" si="681"/>
        <v>11.686143572621036</v>
      </c>
    </row>
    <row r="1808" spans="1:45" x14ac:dyDescent="0.35">
      <c r="A1808" s="25">
        <v>2018</v>
      </c>
      <c r="B1808" s="18">
        <v>17078</v>
      </c>
      <c r="C1808" s="25" t="s">
        <v>164</v>
      </c>
      <c r="D1808" s="17">
        <v>115</v>
      </c>
      <c r="E1808" s="18" t="s">
        <v>124</v>
      </c>
      <c r="F1808" s="20" t="s">
        <v>156</v>
      </c>
      <c r="G1808" s="3">
        <v>1</v>
      </c>
      <c r="H1808" s="2" t="s">
        <v>165</v>
      </c>
      <c r="I1808" s="2">
        <v>140</v>
      </c>
      <c r="J1808" s="3">
        <v>4</v>
      </c>
      <c r="K1808" s="3">
        <v>52</v>
      </c>
      <c r="L1808" s="8">
        <f t="shared" si="660"/>
        <v>132.08000000000001</v>
      </c>
      <c r="M1808" s="8">
        <v>14.9</v>
      </c>
      <c r="N1808" s="8">
        <v>3.16</v>
      </c>
      <c r="O1808" s="8">
        <f t="shared" si="661"/>
        <v>28.050720689655169</v>
      </c>
      <c r="P1808" s="8">
        <f t="shared" si="683"/>
        <v>28.050720689655169</v>
      </c>
      <c r="Q1808" s="8">
        <f t="shared" si="662"/>
        <v>1886.4109663793101</v>
      </c>
      <c r="R1808" s="8"/>
      <c r="S1808" s="8">
        <v>12.71</v>
      </c>
      <c r="T1808" s="8">
        <v>41.86</v>
      </c>
      <c r="U1808" s="8">
        <v>22.07</v>
      </c>
      <c r="V1808" s="15">
        <f t="shared" si="663"/>
        <v>418.6</v>
      </c>
      <c r="W1808" s="15">
        <f t="shared" si="664"/>
        <v>364.18200000000002</v>
      </c>
      <c r="X1808" s="15">
        <f t="shared" si="665"/>
        <v>36.418199999999999</v>
      </c>
      <c r="Y1808" s="15">
        <f t="shared" si="666"/>
        <v>220.7</v>
      </c>
      <c r="Z1808" s="15">
        <f t="shared" si="667"/>
        <v>192.00899999999999</v>
      </c>
      <c r="AA1808" s="15">
        <f t="shared" si="668"/>
        <v>19.200899999999997</v>
      </c>
      <c r="AB1808" s="15">
        <f t="shared" si="669"/>
        <v>6.6000000000000005</v>
      </c>
      <c r="AC1808" s="15">
        <f t="shared" si="670"/>
        <v>26.9</v>
      </c>
      <c r="AD1808" s="15">
        <f t="shared" si="671"/>
        <v>5.8999999999999995</v>
      </c>
      <c r="AE1808" s="15">
        <f t="shared" si="672"/>
        <v>15.600000000000001</v>
      </c>
      <c r="AF1808" s="15">
        <f t="shared" si="673"/>
        <v>4.8</v>
      </c>
      <c r="AG1808" s="15">
        <f t="shared" si="674"/>
        <v>489.91882335323044</v>
      </c>
      <c r="AH1808" s="15">
        <f t="shared" si="675"/>
        <v>48.991882335323041</v>
      </c>
      <c r="AI1808" s="8">
        <f t="shared" si="676"/>
        <v>0.41860000000000003</v>
      </c>
      <c r="AJ1808" s="8">
        <v>0.66</v>
      </c>
      <c r="AK1808" s="8">
        <v>2.69</v>
      </c>
      <c r="AL1808" s="8">
        <v>0.59</v>
      </c>
      <c r="AM1808" s="8">
        <v>1.56</v>
      </c>
      <c r="AN1808" s="8">
        <v>0.48</v>
      </c>
      <c r="AO1808" s="8">
        <f t="shared" si="677"/>
        <v>15.766841853798375</v>
      </c>
      <c r="AP1808" s="8">
        <f t="shared" si="678"/>
        <v>64.261825131390339</v>
      </c>
      <c r="AQ1808" s="8">
        <f t="shared" si="679"/>
        <v>14.094601051122789</v>
      </c>
      <c r="AR1808" s="8">
        <f t="shared" si="680"/>
        <v>37.267080745341616</v>
      </c>
      <c r="AS1808" s="8">
        <f t="shared" si="681"/>
        <v>11.466794075489727</v>
      </c>
    </row>
    <row r="1809" spans="1:45" x14ac:dyDescent="0.35">
      <c r="A1809" s="25">
        <v>2018</v>
      </c>
      <c r="B1809" s="18">
        <v>17079</v>
      </c>
      <c r="C1809" s="25" t="s">
        <v>164</v>
      </c>
      <c r="D1809" s="17">
        <v>129</v>
      </c>
      <c r="E1809" s="18" t="s">
        <v>51</v>
      </c>
      <c r="F1809" s="20" t="s">
        <v>156</v>
      </c>
      <c r="G1809" s="3">
        <v>1</v>
      </c>
      <c r="H1809" s="2" t="s">
        <v>165</v>
      </c>
      <c r="I1809" s="2">
        <v>140</v>
      </c>
      <c r="J1809" s="3">
        <v>3</v>
      </c>
      <c r="K1809" s="3">
        <v>42</v>
      </c>
      <c r="L1809" s="8">
        <f t="shared" si="660"/>
        <v>106.68</v>
      </c>
      <c r="M1809" s="8">
        <v>17.2</v>
      </c>
      <c r="N1809" s="8">
        <v>3.95</v>
      </c>
      <c r="O1809" s="8">
        <f t="shared" si="661"/>
        <v>34.115741379310343</v>
      </c>
      <c r="P1809" s="8">
        <f t="shared" si="683"/>
        <v>34.115741379310343</v>
      </c>
      <c r="Q1809" s="8">
        <f t="shared" si="662"/>
        <v>2294.2836077586207</v>
      </c>
      <c r="R1809" s="8"/>
      <c r="S1809" s="8">
        <v>12.38</v>
      </c>
      <c r="T1809" s="8">
        <v>43.1</v>
      </c>
      <c r="U1809" s="8">
        <v>21.14</v>
      </c>
      <c r="V1809" s="15">
        <f t="shared" si="663"/>
        <v>431</v>
      </c>
      <c r="W1809" s="15">
        <f t="shared" si="664"/>
        <v>374.96999999999997</v>
      </c>
      <c r="X1809" s="15">
        <f t="shared" si="665"/>
        <v>37.497</v>
      </c>
      <c r="Y1809" s="15">
        <f t="shared" si="666"/>
        <v>211.4</v>
      </c>
      <c r="Z1809" s="15">
        <f t="shared" si="667"/>
        <v>183.91800000000001</v>
      </c>
      <c r="AA1809" s="15">
        <f t="shared" si="668"/>
        <v>18.3918</v>
      </c>
      <c r="AB1809" s="15">
        <f t="shared" si="669"/>
        <v>6.5</v>
      </c>
      <c r="AC1809" s="15">
        <f t="shared" si="670"/>
        <v>27.599999999999998</v>
      </c>
      <c r="AD1809" s="15">
        <f t="shared" si="671"/>
        <v>6</v>
      </c>
      <c r="AE1809" s="15">
        <f t="shared" si="672"/>
        <v>15.9</v>
      </c>
      <c r="AF1809" s="15">
        <f t="shared" si="673"/>
        <v>4.6999999999999993</v>
      </c>
      <c r="AG1809" s="15">
        <f t="shared" si="674"/>
        <v>499.43031087136063</v>
      </c>
      <c r="AH1809" s="15">
        <f t="shared" si="675"/>
        <v>49.943031087136063</v>
      </c>
      <c r="AI1809" s="8">
        <f t="shared" si="676"/>
        <v>0.43099999999999999</v>
      </c>
      <c r="AJ1809" s="8">
        <v>0.65</v>
      </c>
      <c r="AK1809" s="8">
        <v>2.76</v>
      </c>
      <c r="AL1809" s="8">
        <v>0.6</v>
      </c>
      <c r="AM1809" s="8">
        <v>1.59</v>
      </c>
      <c r="AN1809" s="8">
        <v>0.47</v>
      </c>
      <c r="AO1809" s="8">
        <f t="shared" si="677"/>
        <v>15.081206496519721</v>
      </c>
      <c r="AP1809" s="8">
        <f t="shared" si="678"/>
        <v>64.037122969837583</v>
      </c>
      <c r="AQ1809" s="8">
        <f t="shared" si="679"/>
        <v>13.921113689095128</v>
      </c>
      <c r="AR1809" s="8">
        <f t="shared" si="680"/>
        <v>36.890951276102086</v>
      </c>
      <c r="AS1809" s="8">
        <f t="shared" si="681"/>
        <v>10.904872389791182</v>
      </c>
    </row>
    <row r="1810" spans="1:45" x14ac:dyDescent="0.35">
      <c r="A1810" s="25">
        <v>2018</v>
      </c>
      <c r="B1810" s="18">
        <v>17080</v>
      </c>
      <c r="C1810" s="25" t="s">
        <v>164</v>
      </c>
      <c r="D1810" s="17">
        <v>124</v>
      </c>
      <c r="E1810" s="18" t="s">
        <v>121</v>
      </c>
      <c r="F1810" s="20" t="s">
        <v>156</v>
      </c>
      <c r="G1810" s="3">
        <v>1</v>
      </c>
      <c r="H1810" s="2" t="s">
        <v>165</v>
      </c>
      <c r="I1810" s="2">
        <v>140</v>
      </c>
      <c r="J1810" s="3">
        <v>2</v>
      </c>
      <c r="K1810" s="3">
        <v>42</v>
      </c>
      <c r="L1810" s="8">
        <f t="shared" si="660"/>
        <v>106.68</v>
      </c>
      <c r="M1810" s="8">
        <v>14.5</v>
      </c>
      <c r="N1810" s="8">
        <v>3.57</v>
      </c>
      <c r="O1810" s="8">
        <f t="shared" si="661"/>
        <v>31.83916810344828</v>
      </c>
      <c r="P1810" s="8">
        <f t="shared" si="683"/>
        <v>31.83916810344828</v>
      </c>
      <c r="Q1810" s="8">
        <f t="shared" si="662"/>
        <v>2141.1840549568969</v>
      </c>
      <c r="R1810" s="8"/>
      <c r="S1810" s="8">
        <v>13.23</v>
      </c>
      <c r="T1810" s="8">
        <v>41.39</v>
      </c>
      <c r="U1810" s="8">
        <v>21.42</v>
      </c>
      <c r="V1810" s="15">
        <f t="shared" si="663"/>
        <v>413.9</v>
      </c>
      <c r="W1810" s="15">
        <f t="shared" si="664"/>
        <v>360.09299999999996</v>
      </c>
      <c r="X1810" s="15">
        <f t="shared" si="665"/>
        <v>36.009299999999996</v>
      </c>
      <c r="Y1810" s="15">
        <f t="shared" si="666"/>
        <v>214.20000000000002</v>
      </c>
      <c r="Z1810" s="15">
        <f t="shared" si="667"/>
        <v>186.35400000000001</v>
      </c>
      <c r="AA1810" s="15">
        <f t="shared" si="668"/>
        <v>18.635400000000001</v>
      </c>
      <c r="AB1810" s="15">
        <f t="shared" si="669"/>
        <v>6.3</v>
      </c>
      <c r="AC1810" s="15">
        <f t="shared" si="670"/>
        <v>26.099999999999998</v>
      </c>
      <c r="AD1810" s="15">
        <f t="shared" si="671"/>
        <v>5.6000000000000005</v>
      </c>
      <c r="AE1810" s="15">
        <f t="shared" si="672"/>
        <v>15.3</v>
      </c>
      <c r="AF1810" s="15">
        <f t="shared" si="673"/>
        <v>4.8</v>
      </c>
      <c r="AG1810" s="15">
        <f t="shared" si="674"/>
        <v>481.05126158379528</v>
      </c>
      <c r="AH1810" s="15">
        <f t="shared" si="675"/>
        <v>48.105126158379527</v>
      </c>
      <c r="AI1810" s="8">
        <f t="shared" si="676"/>
        <v>0.41389999999999999</v>
      </c>
      <c r="AJ1810" s="8">
        <v>0.63</v>
      </c>
      <c r="AK1810" s="8">
        <v>2.61</v>
      </c>
      <c r="AL1810" s="8">
        <v>0.56000000000000005</v>
      </c>
      <c r="AM1810" s="8">
        <v>1.53</v>
      </c>
      <c r="AN1810" s="8">
        <v>0.48</v>
      </c>
      <c r="AO1810" s="8">
        <f t="shared" si="677"/>
        <v>15.221067890794878</v>
      </c>
      <c r="AP1810" s="8">
        <f t="shared" si="678"/>
        <v>63.058709833293065</v>
      </c>
      <c r="AQ1810" s="8">
        <f t="shared" si="679"/>
        <v>13.529838125151004</v>
      </c>
      <c r="AR1810" s="8">
        <f t="shared" si="680"/>
        <v>36.96545059193042</v>
      </c>
      <c r="AS1810" s="8">
        <f t="shared" si="681"/>
        <v>11.597004107272287</v>
      </c>
    </row>
    <row r="1811" spans="1:45" x14ac:dyDescent="0.35">
      <c r="A1811" s="25">
        <v>2018</v>
      </c>
      <c r="B1811" s="18">
        <v>17081</v>
      </c>
      <c r="C1811" s="25" t="s">
        <v>164</v>
      </c>
      <c r="D1811" s="17">
        <v>66</v>
      </c>
      <c r="E1811" s="18" t="s">
        <v>73</v>
      </c>
      <c r="F1811" s="20" t="s">
        <v>156</v>
      </c>
      <c r="G1811" s="3">
        <v>1</v>
      </c>
      <c r="H1811" s="2" t="s">
        <v>165</v>
      </c>
      <c r="I1811" s="2">
        <v>130</v>
      </c>
      <c r="J1811" s="3">
        <v>1</v>
      </c>
      <c r="K1811" s="3">
        <v>41</v>
      </c>
      <c r="L1811" s="8">
        <f t="shared" si="660"/>
        <v>104.14</v>
      </c>
      <c r="M1811" s="8">
        <v>13.8</v>
      </c>
      <c r="N1811" s="8">
        <v>2.4900000000000002</v>
      </c>
      <c r="O1811" s="8">
        <f t="shared" si="661"/>
        <v>22.38896379310345</v>
      </c>
      <c r="P1811" s="8">
        <f t="shared" si="683"/>
        <v>22.38896379310345</v>
      </c>
      <c r="Q1811" s="8">
        <f t="shared" si="662"/>
        <v>1505.6578150862069</v>
      </c>
      <c r="R1811" s="8"/>
      <c r="S1811" s="8">
        <v>13.37</v>
      </c>
      <c r="T1811" s="8">
        <v>41.99</v>
      </c>
      <c r="U1811" s="8">
        <v>22.2</v>
      </c>
      <c r="V1811" s="15">
        <f t="shared" si="663"/>
        <v>419.90000000000003</v>
      </c>
      <c r="W1811" s="15">
        <f t="shared" si="664"/>
        <v>365.31300000000005</v>
      </c>
      <c r="X1811" s="15">
        <f t="shared" si="665"/>
        <v>36.531300000000002</v>
      </c>
      <c r="Y1811" s="15">
        <f t="shared" si="666"/>
        <v>222</v>
      </c>
      <c r="Z1811" s="15">
        <f t="shared" si="667"/>
        <v>193.14</v>
      </c>
      <c r="AA1811" s="15">
        <f t="shared" si="668"/>
        <v>19.314</v>
      </c>
      <c r="AB1811" s="15">
        <f t="shared" si="669"/>
        <v>6.4</v>
      </c>
      <c r="AC1811" s="15">
        <f t="shared" si="670"/>
        <v>26.7</v>
      </c>
      <c r="AD1811" s="15">
        <f t="shared" si="671"/>
        <v>5.6999999999999993</v>
      </c>
      <c r="AE1811" s="15">
        <f t="shared" si="672"/>
        <v>15.600000000000001</v>
      </c>
      <c r="AF1811" s="15">
        <f t="shared" si="673"/>
        <v>4.9000000000000004</v>
      </c>
      <c r="AG1811" s="15">
        <f t="shared" si="674"/>
        <v>492.12917708906991</v>
      </c>
      <c r="AH1811" s="15">
        <f t="shared" si="675"/>
        <v>49.212917708906993</v>
      </c>
      <c r="AI1811" s="8">
        <f t="shared" si="676"/>
        <v>0.41990000000000005</v>
      </c>
      <c r="AJ1811" s="8">
        <v>0.64</v>
      </c>
      <c r="AK1811" s="8">
        <v>2.67</v>
      </c>
      <c r="AL1811" s="8">
        <v>0.56999999999999995</v>
      </c>
      <c r="AM1811" s="8">
        <v>1.56</v>
      </c>
      <c r="AN1811" s="8">
        <v>0.49</v>
      </c>
      <c r="AO1811" s="8">
        <f t="shared" si="677"/>
        <v>15.241724220052392</v>
      </c>
      <c r="AP1811" s="8">
        <f t="shared" si="678"/>
        <v>63.586568230531071</v>
      </c>
      <c r="AQ1811" s="8">
        <f t="shared" si="679"/>
        <v>13.574660633484159</v>
      </c>
      <c r="AR1811" s="8">
        <f t="shared" si="680"/>
        <v>37.151702786377705</v>
      </c>
      <c r="AS1811" s="8">
        <f t="shared" si="681"/>
        <v>11.669445105977614</v>
      </c>
    </row>
    <row r="1812" spans="1:45" x14ac:dyDescent="0.35">
      <c r="A1812" s="25">
        <v>2018</v>
      </c>
      <c r="B1812" s="18">
        <v>17082</v>
      </c>
      <c r="C1812" s="25" t="s">
        <v>164</v>
      </c>
      <c r="D1812" s="17">
        <v>26</v>
      </c>
      <c r="E1812" s="18" t="s">
        <v>22</v>
      </c>
      <c r="F1812" s="20" t="s">
        <v>156</v>
      </c>
      <c r="G1812" s="3">
        <v>1</v>
      </c>
      <c r="H1812" s="2" t="s">
        <v>165</v>
      </c>
      <c r="I1812" s="2">
        <v>140</v>
      </c>
      <c r="J1812" s="3">
        <v>3</v>
      </c>
      <c r="K1812" s="3">
        <v>29</v>
      </c>
      <c r="L1812" s="8">
        <f t="shared" si="660"/>
        <v>73.66</v>
      </c>
      <c r="M1812" s="8">
        <v>16.399999999999999</v>
      </c>
      <c r="N1812" s="8">
        <v>4.2300000000000004</v>
      </c>
      <c r="O1812" s="8">
        <f t="shared" si="661"/>
        <v>36.887058620689658</v>
      </c>
      <c r="P1812" s="8">
        <f t="shared" si="683"/>
        <v>36.887058620689658</v>
      </c>
      <c r="Q1812" s="8">
        <f t="shared" si="662"/>
        <v>2480.6546922413795</v>
      </c>
      <c r="R1812" s="8"/>
      <c r="S1812" s="8">
        <v>13.26</v>
      </c>
      <c r="T1812" s="8">
        <v>41.38</v>
      </c>
      <c r="U1812" s="8">
        <v>21.4</v>
      </c>
      <c r="V1812" s="15">
        <f t="shared" si="663"/>
        <v>413.8</v>
      </c>
      <c r="W1812" s="15">
        <f t="shared" si="664"/>
        <v>360.00600000000003</v>
      </c>
      <c r="X1812" s="15">
        <f t="shared" si="665"/>
        <v>36.000600000000006</v>
      </c>
      <c r="Y1812" s="15">
        <f t="shared" si="666"/>
        <v>214</v>
      </c>
      <c r="Z1812" s="15">
        <f t="shared" si="667"/>
        <v>186.18</v>
      </c>
      <c r="AA1812" s="15">
        <f t="shared" si="668"/>
        <v>18.618000000000002</v>
      </c>
      <c r="AB1812" s="15">
        <f t="shared" si="669"/>
        <v>6.2</v>
      </c>
      <c r="AC1812" s="15">
        <f t="shared" si="670"/>
        <v>26.400000000000002</v>
      </c>
      <c r="AD1812" s="15">
        <f t="shared" si="671"/>
        <v>5.5</v>
      </c>
      <c r="AE1812" s="15">
        <f t="shared" si="672"/>
        <v>15.2</v>
      </c>
      <c r="AF1812" s="15">
        <f t="shared" si="673"/>
        <v>4.8</v>
      </c>
      <c r="AG1812" s="15">
        <f t="shared" si="674"/>
        <v>480.8322105197924</v>
      </c>
      <c r="AH1812" s="15">
        <f t="shared" si="675"/>
        <v>48.083221051979237</v>
      </c>
      <c r="AI1812" s="8">
        <f t="shared" si="676"/>
        <v>0.4138</v>
      </c>
      <c r="AJ1812" s="8">
        <v>0.62</v>
      </c>
      <c r="AK1812" s="8">
        <v>2.64</v>
      </c>
      <c r="AL1812" s="8">
        <v>0.55000000000000004</v>
      </c>
      <c r="AM1812" s="8">
        <v>1.52</v>
      </c>
      <c r="AN1812" s="8">
        <v>0.48</v>
      </c>
      <c r="AO1812" s="8">
        <f t="shared" si="677"/>
        <v>14.983083615273079</v>
      </c>
      <c r="AP1812" s="8">
        <f t="shared" si="678"/>
        <v>63.7989366843886</v>
      </c>
      <c r="AQ1812" s="8">
        <f t="shared" si="679"/>
        <v>13.291445142580956</v>
      </c>
      <c r="AR1812" s="8">
        <f t="shared" si="680"/>
        <v>36.73272112131464</v>
      </c>
      <c r="AS1812" s="8">
        <f t="shared" si="681"/>
        <v>11.599806669888835</v>
      </c>
    </row>
    <row r="1813" spans="1:45" x14ac:dyDescent="0.35">
      <c r="A1813" s="25">
        <v>2018</v>
      </c>
      <c r="B1813" s="18">
        <v>17083</v>
      </c>
      <c r="C1813" s="25" t="s">
        <v>164</v>
      </c>
      <c r="D1813" s="17">
        <v>128</v>
      </c>
      <c r="E1813" s="18" t="s">
        <v>74</v>
      </c>
      <c r="F1813" s="20" t="s">
        <v>156</v>
      </c>
      <c r="G1813" s="3">
        <v>1</v>
      </c>
      <c r="H1813" s="2" t="s">
        <v>165</v>
      </c>
      <c r="I1813" s="2">
        <v>140</v>
      </c>
      <c r="J1813" s="3">
        <v>2</v>
      </c>
      <c r="K1813" s="3">
        <v>44</v>
      </c>
      <c r="L1813" s="8">
        <f t="shared" si="660"/>
        <v>111.76</v>
      </c>
      <c r="M1813" s="8">
        <v>15.8</v>
      </c>
      <c r="N1813" s="8">
        <v>3.87</v>
      </c>
      <c r="O1813" s="8">
        <f t="shared" si="661"/>
        <v>33.989943103448283</v>
      </c>
      <c r="P1813" s="8">
        <f t="shared" si="683"/>
        <v>33.989943103448283</v>
      </c>
      <c r="Q1813" s="8">
        <f t="shared" si="662"/>
        <v>2285.8236737068969</v>
      </c>
      <c r="R1813" s="8"/>
      <c r="S1813" s="8">
        <v>12.16</v>
      </c>
      <c r="T1813" s="8">
        <v>41.07</v>
      </c>
      <c r="U1813" s="8">
        <v>22.14</v>
      </c>
      <c r="V1813" s="15">
        <f t="shared" si="663"/>
        <v>410.7</v>
      </c>
      <c r="W1813" s="15">
        <f t="shared" si="664"/>
        <v>357.30899999999997</v>
      </c>
      <c r="X1813" s="15">
        <f t="shared" si="665"/>
        <v>35.730899999999998</v>
      </c>
      <c r="Y1813" s="15">
        <f t="shared" si="666"/>
        <v>221.4</v>
      </c>
      <c r="Z1813" s="15">
        <f t="shared" si="667"/>
        <v>192.61799999999999</v>
      </c>
      <c r="AA1813" s="15">
        <f t="shared" si="668"/>
        <v>19.261800000000001</v>
      </c>
      <c r="AB1813" s="15">
        <f t="shared" si="669"/>
        <v>6.3</v>
      </c>
      <c r="AC1813" s="15">
        <f t="shared" si="670"/>
        <v>26.7</v>
      </c>
      <c r="AD1813" s="15">
        <f t="shared" si="671"/>
        <v>5.8</v>
      </c>
      <c r="AE1813" s="15">
        <f t="shared" si="672"/>
        <v>15.4</v>
      </c>
      <c r="AF1813" s="15">
        <f t="shared" si="673"/>
        <v>4.6000000000000005</v>
      </c>
      <c r="AG1813" s="15">
        <f t="shared" si="674"/>
        <v>481.03543034906266</v>
      </c>
      <c r="AH1813" s="15">
        <f t="shared" si="675"/>
        <v>48.103543034906266</v>
      </c>
      <c r="AI1813" s="8">
        <f t="shared" si="676"/>
        <v>0.41070000000000001</v>
      </c>
      <c r="AJ1813" s="8">
        <v>0.63</v>
      </c>
      <c r="AK1813" s="8">
        <v>2.67</v>
      </c>
      <c r="AL1813" s="8">
        <v>0.57999999999999996</v>
      </c>
      <c r="AM1813" s="8">
        <v>1.54</v>
      </c>
      <c r="AN1813" s="8">
        <v>0.46</v>
      </c>
      <c r="AO1813" s="8">
        <f t="shared" si="677"/>
        <v>15.339663988312637</v>
      </c>
      <c r="AP1813" s="8">
        <f t="shared" si="678"/>
        <v>65.01095690284879</v>
      </c>
      <c r="AQ1813" s="8">
        <f t="shared" si="679"/>
        <v>14.122230338446554</v>
      </c>
      <c r="AR1813" s="8">
        <f t="shared" si="680"/>
        <v>37.496956415875331</v>
      </c>
      <c r="AS1813" s="8">
        <f t="shared" si="681"/>
        <v>11.200389578767957</v>
      </c>
    </row>
    <row r="1814" spans="1:45" x14ac:dyDescent="0.35">
      <c r="A1814" s="25">
        <v>2018</v>
      </c>
      <c r="B1814" s="18">
        <v>17084</v>
      </c>
      <c r="C1814" s="25" t="s">
        <v>164</v>
      </c>
      <c r="D1814" s="17">
        <v>84</v>
      </c>
      <c r="E1814" s="18" t="s">
        <v>48</v>
      </c>
      <c r="F1814" s="20" t="s">
        <v>156</v>
      </c>
      <c r="G1814" s="3">
        <v>1</v>
      </c>
      <c r="H1814" s="2" t="s">
        <v>165</v>
      </c>
      <c r="I1814" s="2">
        <v>140</v>
      </c>
      <c r="J1814" s="3">
        <v>1</v>
      </c>
      <c r="K1814" s="3">
        <v>31</v>
      </c>
      <c r="L1814" s="8">
        <f t="shared" si="660"/>
        <v>78.739999999999995</v>
      </c>
      <c r="M1814" s="8">
        <v>16.7</v>
      </c>
      <c r="N1814" s="8">
        <v>4.0199999999999996</v>
      </c>
      <c r="O1814" s="8">
        <f t="shared" si="661"/>
        <v>34.929987931034475</v>
      </c>
      <c r="P1814" s="8">
        <f t="shared" si="683"/>
        <v>34.929987931034475</v>
      </c>
      <c r="Q1814" s="8">
        <f t="shared" si="662"/>
        <v>2349.0416883620683</v>
      </c>
      <c r="R1814" s="8"/>
      <c r="S1814" s="8">
        <v>12.78</v>
      </c>
      <c r="T1814" s="8">
        <v>41.62</v>
      </c>
      <c r="U1814" s="8">
        <v>20.72</v>
      </c>
      <c r="V1814" s="15">
        <f t="shared" si="663"/>
        <v>416.2</v>
      </c>
      <c r="W1814" s="15">
        <f t="shared" si="664"/>
        <v>362.09399999999999</v>
      </c>
      <c r="X1814" s="15">
        <f t="shared" si="665"/>
        <v>36.209400000000002</v>
      </c>
      <c r="Y1814" s="15">
        <f t="shared" si="666"/>
        <v>207.2</v>
      </c>
      <c r="Z1814" s="15">
        <f t="shared" si="667"/>
        <v>180.26399999999998</v>
      </c>
      <c r="AA1814" s="15">
        <f t="shared" si="668"/>
        <v>18.026399999999999</v>
      </c>
      <c r="AB1814" s="15">
        <f t="shared" si="669"/>
        <v>6.4</v>
      </c>
      <c r="AC1814" s="15">
        <f t="shared" si="670"/>
        <v>26.8</v>
      </c>
      <c r="AD1814" s="15">
        <f t="shared" si="671"/>
        <v>5.6999999999999993</v>
      </c>
      <c r="AE1814" s="15">
        <f t="shared" si="672"/>
        <v>15.5</v>
      </c>
      <c r="AF1814" s="15">
        <f t="shared" si="673"/>
        <v>4.8</v>
      </c>
      <c r="AG1814" s="15">
        <f t="shared" si="674"/>
        <v>480.1307186491855</v>
      </c>
      <c r="AH1814" s="15">
        <f t="shared" si="675"/>
        <v>48.013071864918551</v>
      </c>
      <c r="AI1814" s="8">
        <f t="shared" si="676"/>
        <v>0.41620000000000001</v>
      </c>
      <c r="AJ1814" s="8">
        <v>0.64</v>
      </c>
      <c r="AK1814" s="8">
        <v>2.68</v>
      </c>
      <c r="AL1814" s="8">
        <v>0.56999999999999995</v>
      </c>
      <c r="AM1814" s="8">
        <v>1.55</v>
      </c>
      <c r="AN1814" s="8">
        <v>0.48</v>
      </c>
      <c r="AO1814" s="8">
        <f t="shared" si="677"/>
        <v>15.37722248918789</v>
      </c>
      <c r="AP1814" s="8">
        <f t="shared" si="678"/>
        <v>64.392119173474285</v>
      </c>
      <c r="AQ1814" s="8">
        <f t="shared" si="679"/>
        <v>13.695338779432962</v>
      </c>
      <c r="AR1814" s="8">
        <f t="shared" si="680"/>
        <v>37.241710716001919</v>
      </c>
      <c r="AS1814" s="8">
        <f t="shared" si="681"/>
        <v>11.532916866890917</v>
      </c>
    </row>
    <row r="1815" spans="1:45" x14ac:dyDescent="0.35">
      <c r="A1815" s="25">
        <v>2018</v>
      </c>
      <c r="B1815" s="18">
        <v>17085</v>
      </c>
      <c r="C1815" s="25" t="s">
        <v>164</v>
      </c>
      <c r="D1815" s="17">
        <v>86</v>
      </c>
      <c r="E1815" s="18" t="s">
        <v>47</v>
      </c>
      <c r="F1815" s="20" t="s">
        <v>156</v>
      </c>
      <c r="G1815" s="3">
        <v>1</v>
      </c>
      <c r="H1815" s="2" t="s">
        <v>165</v>
      </c>
      <c r="I1815" s="2">
        <v>140</v>
      </c>
      <c r="J1815" s="3">
        <v>1</v>
      </c>
      <c r="K1815" s="3">
        <v>30</v>
      </c>
      <c r="L1815" s="8">
        <f t="shared" si="660"/>
        <v>76.2</v>
      </c>
      <c r="M1815" s="8">
        <v>15.8</v>
      </c>
      <c r="N1815" s="8">
        <v>4.07</v>
      </c>
      <c r="O1815" s="8">
        <f t="shared" si="661"/>
        <v>35.746529310344826</v>
      </c>
      <c r="P1815" s="8">
        <f t="shared" si="683"/>
        <v>35.746529310344826</v>
      </c>
      <c r="Q1815" s="8">
        <f t="shared" si="662"/>
        <v>2403.9540961206894</v>
      </c>
      <c r="R1815" s="8"/>
      <c r="S1815" s="8">
        <v>11.91</v>
      </c>
      <c r="T1815" s="8">
        <v>40.98</v>
      </c>
      <c r="U1815" s="8">
        <v>21.6</v>
      </c>
      <c r="V1815" s="15">
        <f t="shared" si="663"/>
        <v>409.79999999999995</v>
      </c>
      <c r="W1815" s="15">
        <f t="shared" si="664"/>
        <v>356.52599999999995</v>
      </c>
      <c r="X1815" s="15">
        <f t="shared" si="665"/>
        <v>35.652599999999993</v>
      </c>
      <c r="Y1815" s="15">
        <f t="shared" si="666"/>
        <v>216</v>
      </c>
      <c r="Z1815" s="15">
        <f t="shared" si="667"/>
        <v>187.92</v>
      </c>
      <c r="AA1815" s="15">
        <f t="shared" si="668"/>
        <v>18.791999999999998</v>
      </c>
      <c r="AB1815" s="15">
        <f t="shared" si="669"/>
        <v>6.2</v>
      </c>
      <c r="AC1815" s="15">
        <f t="shared" si="670"/>
        <v>26.8</v>
      </c>
      <c r="AD1815" s="15">
        <f t="shared" si="671"/>
        <v>5.8999999999999995</v>
      </c>
      <c r="AE1815" s="15">
        <f t="shared" si="672"/>
        <v>15.4</v>
      </c>
      <c r="AF1815" s="15">
        <f t="shared" si="673"/>
        <v>4.6000000000000005</v>
      </c>
      <c r="AG1815" s="15">
        <f t="shared" si="674"/>
        <v>477.20453756965458</v>
      </c>
      <c r="AH1815" s="15">
        <f t="shared" si="675"/>
        <v>47.720453756965455</v>
      </c>
      <c r="AI1815" s="8">
        <f t="shared" si="676"/>
        <v>0.40979999999999994</v>
      </c>
      <c r="AJ1815" s="8">
        <v>0.62</v>
      </c>
      <c r="AK1815" s="8">
        <v>2.68</v>
      </c>
      <c r="AL1815" s="8">
        <v>0.59</v>
      </c>
      <c r="AM1815" s="8">
        <v>1.54</v>
      </c>
      <c r="AN1815" s="8">
        <v>0.46</v>
      </c>
      <c r="AO1815" s="8">
        <f t="shared" si="677"/>
        <v>15.129331381161546</v>
      </c>
      <c r="AP1815" s="8">
        <f t="shared" si="678"/>
        <v>65.397755002440221</v>
      </c>
      <c r="AQ1815" s="8">
        <f t="shared" si="679"/>
        <v>14.397266959492436</v>
      </c>
      <c r="AR1815" s="8">
        <f t="shared" si="680"/>
        <v>37.579306979014163</v>
      </c>
      <c r="AS1815" s="8">
        <f t="shared" si="681"/>
        <v>11.224987798926309</v>
      </c>
    </row>
    <row r="1816" spans="1:45" x14ac:dyDescent="0.35">
      <c r="A1816" s="25">
        <v>2018</v>
      </c>
      <c r="B1816" s="18">
        <v>17086</v>
      </c>
      <c r="C1816" s="25" t="s">
        <v>164</v>
      </c>
      <c r="D1816" s="17">
        <v>2</v>
      </c>
      <c r="E1816" s="19" t="s">
        <v>145</v>
      </c>
      <c r="F1816" s="21" t="s">
        <v>160</v>
      </c>
      <c r="G1816" s="3">
        <v>1</v>
      </c>
      <c r="H1816" s="2" t="s">
        <v>165</v>
      </c>
      <c r="I1816" s="2">
        <v>130</v>
      </c>
      <c r="J1816" s="3">
        <v>2</v>
      </c>
      <c r="K1816" s="3">
        <v>30</v>
      </c>
      <c r="L1816" s="8">
        <f t="shared" si="660"/>
        <v>76.2</v>
      </c>
      <c r="M1816" s="8">
        <v>14.9</v>
      </c>
      <c r="N1816" s="8">
        <v>3.76</v>
      </c>
      <c r="O1816" s="8">
        <f t="shared" si="661"/>
        <v>33.376806896551713</v>
      </c>
      <c r="P1816" s="8">
        <f t="shared" si="683"/>
        <v>33.376806896551713</v>
      </c>
      <c r="Q1816" s="8">
        <f t="shared" si="662"/>
        <v>2244.5902637931026</v>
      </c>
      <c r="R1816" s="8"/>
      <c r="S1816" s="8">
        <v>12.81</v>
      </c>
      <c r="T1816" s="8">
        <v>40.799999999999997</v>
      </c>
      <c r="U1816" s="8">
        <v>21.79</v>
      </c>
      <c r="V1816" s="15">
        <f t="shared" si="663"/>
        <v>408</v>
      </c>
      <c r="W1816" s="15">
        <f t="shared" si="664"/>
        <v>354.96</v>
      </c>
      <c r="X1816" s="15">
        <f t="shared" si="665"/>
        <v>35.495999999999995</v>
      </c>
      <c r="Y1816" s="15">
        <f t="shared" si="666"/>
        <v>217.89999999999998</v>
      </c>
      <c r="Z1816" s="15">
        <f t="shared" si="667"/>
        <v>189.57299999999998</v>
      </c>
      <c r="AA1816" s="15">
        <f t="shared" si="668"/>
        <v>18.957299999999996</v>
      </c>
      <c r="AB1816" s="15">
        <f t="shared" si="669"/>
        <v>26</v>
      </c>
      <c r="AC1816" s="15">
        <f t="shared" si="670"/>
        <v>6.3</v>
      </c>
      <c r="AD1816" s="15">
        <f t="shared" si="671"/>
        <v>5.6000000000000005</v>
      </c>
      <c r="AE1816" s="15">
        <f t="shared" si="672"/>
        <v>15</v>
      </c>
      <c r="AF1816" s="15">
        <f t="shared" si="673"/>
        <v>4.6000000000000005</v>
      </c>
      <c r="AG1816" s="15">
        <f t="shared" si="674"/>
        <v>476.07753314798458</v>
      </c>
      <c r="AH1816" s="15">
        <f t="shared" si="675"/>
        <v>47.607753314798458</v>
      </c>
      <c r="AI1816" s="8">
        <f t="shared" si="676"/>
        <v>0.40799999999999997</v>
      </c>
      <c r="AJ1816" s="8">
        <v>2.6</v>
      </c>
      <c r="AK1816" s="8">
        <v>0.63</v>
      </c>
      <c r="AL1816" s="8">
        <v>0.56000000000000005</v>
      </c>
      <c r="AM1816" s="8">
        <v>1.5</v>
      </c>
      <c r="AN1816" s="8">
        <v>0.46</v>
      </c>
      <c r="AO1816" s="8">
        <f t="shared" si="677"/>
        <v>63.725490196078432</v>
      </c>
      <c r="AP1816" s="8">
        <f t="shared" si="678"/>
        <v>15.441176470588236</v>
      </c>
      <c r="AQ1816" s="8">
        <f t="shared" si="679"/>
        <v>13.725490196078434</v>
      </c>
      <c r="AR1816" s="8">
        <f t="shared" si="680"/>
        <v>36.764705882352942</v>
      </c>
      <c r="AS1816" s="8">
        <f t="shared" si="681"/>
        <v>11.274509803921571</v>
      </c>
    </row>
    <row r="1817" spans="1:45" x14ac:dyDescent="0.35">
      <c r="A1817" s="25">
        <v>2018</v>
      </c>
      <c r="B1817" s="18">
        <v>17087</v>
      </c>
      <c r="C1817" s="25" t="s">
        <v>164</v>
      </c>
      <c r="D1817" s="17">
        <v>42</v>
      </c>
      <c r="E1817" s="18" t="s">
        <v>102</v>
      </c>
      <c r="F1817" s="20" t="s">
        <v>156</v>
      </c>
      <c r="G1817" s="3">
        <v>1</v>
      </c>
      <c r="H1817" s="2" t="s">
        <v>165</v>
      </c>
      <c r="I1817" s="2">
        <v>130</v>
      </c>
      <c r="J1817" s="3">
        <v>3</v>
      </c>
      <c r="K1817" s="3">
        <v>43</v>
      </c>
      <c r="L1817" s="8">
        <f t="shared" si="660"/>
        <v>109.22</v>
      </c>
      <c r="M1817" s="8">
        <v>12.7</v>
      </c>
      <c r="N1817" s="8">
        <v>1.74</v>
      </c>
      <c r="O1817" s="8">
        <f t="shared" si="661"/>
        <v>15.844949999999997</v>
      </c>
      <c r="P1817" s="8">
        <f t="shared" si="683"/>
        <v>15.844949999999997</v>
      </c>
      <c r="Q1817" s="8">
        <f t="shared" si="662"/>
        <v>1065.5728874999998</v>
      </c>
      <c r="R1817" s="8"/>
      <c r="S1817" s="8">
        <v>12.44</v>
      </c>
      <c r="T1817" s="8">
        <v>44.19</v>
      </c>
      <c r="U1817" s="8">
        <v>21.05</v>
      </c>
      <c r="V1817" s="15">
        <f t="shared" si="663"/>
        <v>441.9</v>
      </c>
      <c r="W1817" s="15">
        <f t="shared" si="664"/>
        <v>384.45299999999997</v>
      </c>
      <c r="X1817" s="15">
        <f t="shared" si="665"/>
        <v>38.445299999999996</v>
      </c>
      <c r="Y1817" s="15">
        <f t="shared" si="666"/>
        <v>210.5</v>
      </c>
      <c r="Z1817" s="15">
        <f t="shared" si="667"/>
        <v>183.13499999999999</v>
      </c>
      <c r="AA1817" s="15">
        <f t="shared" si="668"/>
        <v>18.313499999999998</v>
      </c>
      <c r="AB1817" s="15">
        <f t="shared" si="669"/>
        <v>28</v>
      </c>
      <c r="AC1817" s="15">
        <f t="shared" si="670"/>
        <v>6.4</v>
      </c>
      <c r="AD1817" s="15">
        <f t="shared" si="671"/>
        <v>5.8999999999999995</v>
      </c>
      <c r="AE1817" s="15">
        <f t="shared" si="672"/>
        <v>16</v>
      </c>
      <c r="AF1817" s="15">
        <f t="shared" si="673"/>
        <v>4.5</v>
      </c>
      <c r="AG1817" s="15">
        <f t="shared" si="674"/>
        <v>511.57008275807362</v>
      </c>
      <c r="AH1817" s="15">
        <f t="shared" si="675"/>
        <v>51.157008275807364</v>
      </c>
      <c r="AI1817" s="8">
        <f t="shared" si="676"/>
        <v>0.44189999999999996</v>
      </c>
      <c r="AJ1817" s="8">
        <v>2.8</v>
      </c>
      <c r="AK1817" s="8">
        <v>0.64</v>
      </c>
      <c r="AL1817" s="8">
        <v>0.59</v>
      </c>
      <c r="AM1817" s="8">
        <v>1.6</v>
      </c>
      <c r="AN1817" s="8">
        <v>0.45</v>
      </c>
      <c r="AO1817" s="8">
        <f t="shared" si="677"/>
        <v>63.362751753790455</v>
      </c>
      <c r="AP1817" s="8">
        <f t="shared" si="678"/>
        <v>14.482914686580676</v>
      </c>
      <c r="AQ1817" s="8">
        <f t="shared" si="679"/>
        <v>13.351436976691559</v>
      </c>
      <c r="AR1817" s="8">
        <f t="shared" si="680"/>
        <v>36.207286716451691</v>
      </c>
      <c r="AS1817" s="8">
        <f t="shared" si="681"/>
        <v>10.183299389002038</v>
      </c>
    </row>
    <row r="1818" spans="1:45" x14ac:dyDescent="0.35">
      <c r="A1818" s="25">
        <v>2018</v>
      </c>
      <c r="B1818" s="18">
        <v>17088</v>
      </c>
      <c r="C1818" s="25" t="s">
        <v>164</v>
      </c>
      <c r="D1818" s="17">
        <v>36</v>
      </c>
      <c r="E1818" s="18" t="s">
        <v>129</v>
      </c>
      <c r="F1818" s="20" t="s">
        <v>156</v>
      </c>
      <c r="G1818" s="3">
        <v>1</v>
      </c>
      <c r="H1818" s="2" t="s">
        <v>165</v>
      </c>
      <c r="I1818" s="2">
        <v>126</v>
      </c>
      <c r="J1818" s="3">
        <v>2</v>
      </c>
      <c r="K1818" s="3">
        <v>39</v>
      </c>
      <c r="L1818" s="8">
        <f t="shared" si="660"/>
        <v>99.06</v>
      </c>
      <c r="M1818" s="8">
        <v>13.1</v>
      </c>
      <c r="N1818" s="8">
        <v>2.2999999999999998</v>
      </c>
      <c r="O1818" s="8">
        <f t="shared" si="661"/>
        <v>20.848508620689657</v>
      </c>
      <c r="P1818" s="8">
        <f t="shared" si="683"/>
        <v>20.848508620689657</v>
      </c>
      <c r="Q1818" s="8">
        <f t="shared" si="662"/>
        <v>1402.0622047413794</v>
      </c>
      <c r="R1818" s="8"/>
      <c r="S1818" s="8">
        <v>11.52</v>
      </c>
      <c r="T1818" s="8">
        <v>42.67</v>
      </c>
      <c r="U1818" s="8">
        <v>21.16</v>
      </c>
      <c r="V1818" s="15">
        <f t="shared" si="663"/>
        <v>426.70000000000005</v>
      </c>
      <c r="W1818" s="15">
        <f t="shared" si="664"/>
        <v>371.22900000000004</v>
      </c>
      <c r="X1818" s="15">
        <f t="shared" si="665"/>
        <v>37.122900000000001</v>
      </c>
      <c r="Y1818" s="15">
        <f t="shared" si="666"/>
        <v>211.6</v>
      </c>
      <c r="Z1818" s="15">
        <f t="shared" si="667"/>
        <v>184.09199999999998</v>
      </c>
      <c r="AA1818" s="15">
        <f t="shared" si="668"/>
        <v>18.409199999999998</v>
      </c>
      <c r="AB1818" s="15">
        <f t="shared" si="669"/>
        <v>27.599999999999998</v>
      </c>
      <c r="AC1818" s="15">
        <f t="shared" si="670"/>
        <v>6.4</v>
      </c>
      <c r="AD1818" s="15">
        <f t="shared" si="671"/>
        <v>5.8999999999999995</v>
      </c>
      <c r="AE1818" s="15">
        <f t="shared" si="672"/>
        <v>15.8</v>
      </c>
      <c r="AF1818" s="15">
        <f t="shared" si="673"/>
        <v>4.5</v>
      </c>
      <c r="AG1818" s="15">
        <f t="shared" si="674"/>
        <v>494.55304103979324</v>
      </c>
      <c r="AH1818" s="15">
        <f t="shared" si="675"/>
        <v>49.455304103979323</v>
      </c>
      <c r="AI1818" s="8">
        <f t="shared" si="676"/>
        <v>0.42670000000000002</v>
      </c>
      <c r="AJ1818" s="8">
        <v>2.76</v>
      </c>
      <c r="AK1818" s="8">
        <v>0.64</v>
      </c>
      <c r="AL1818" s="8">
        <v>0.59</v>
      </c>
      <c r="AM1818" s="8">
        <v>1.58</v>
      </c>
      <c r="AN1818" s="8">
        <v>0.45</v>
      </c>
      <c r="AO1818" s="8">
        <f t="shared" si="677"/>
        <v>64.682446683852817</v>
      </c>
      <c r="AP1818" s="8">
        <f t="shared" si="678"/>
        <v>14.998828216545583</v>
      </c>
      <c r="AQ1818" s="8">
        <f t="shared" si="679"/>
        <v>13.827044762127956</v>
      </c>
      <c r="AR1818" s="8">
        <f t="shared" si="680"/>
        <v>37.028357159596908</v>
      </c>
      <c r="AS1818" s="8">
        <f t="shared" si="681"/>
        <v>10.546051089758611</v>
      </c>
    </row>
    <row r="1819" spans="1:45" x14ac:dyDescent="0.35">
      <c r="A1819" s="25">
        <v>2018</v>
      </c>
      <c r="B1819" s="18">
        <v>17089</v>
      </c>
      <c r="C1819" s="25" t="s">
        <v>164</v>
      </c>
      <c r="D1819" s="17">
        <v>16</v>
      </c>
      <c r="E1819" s="18" t="s">
        <v>127</v>
      </c>
      <c r="F1819" s="20" t="s">
        <v>156</v>
      </c>
      <c r="G1819" s="3">
        <v>1</v>
      </c>
      <c r="H1819" s="2" t="s">
        <v>165</v>
      </c>
      <c r="I1819" s="2">
        <v>132</v>
      </c>
      <c r="J1819" s="3">
        <v>2</v>
      </c>
      <c r="K1819" s="3">
        <v>43</v>
      </c>
      <c r="L1819" s="8">
        <f t="shared" si="660"/>
        <v>109.22</v>
      </c>
      <c r="M1819" s="8">
        <v>14.4</v>
      </c>
      <c r="N1819" s="8">
        <v>2.61</v>
      </c>
      <c r="O1819" s="8">
        <f t="shared" si="661"/>
        <v>23.304599999999997</v>
      </c>
      <c r="P1819" s="8">
        <f t="shared" si="683"/>
        <v>23.304599999999997</v>
      </c>
      <c r="Q1819" s="8">
        <f t="shared" si="662"/>
        <v>1567.2343499999997</v>
      </c>
      <c r="R1819" s="8"/>
      <c r="S1819" s="8">
        <v>13</v>
      </c>
      <c r="T1819" s="8">
        <v>40.01</v>
      </c>
      <c r="U1819" s="8">
        <v>22.08</v>
      </c>
      <c r="V1819" s="15">
        <f t="shared" si="663"/>
        <v>400.09999999999997</v>
      </c>
      <c r="W1819" s="15">
        <f t="shared" si="664"/>
        <v>348.08699999999999</v>
      </c>
      <c r="X1819" s="15">
        <f t="shared" si="665"/>
        <v>34.808700000000002</v>
      </c>
      <c r="Y1819" s="15">
        <f t="shared" si="666"/>
        <v>220.79999999999998</v>
      </c>
      <c r="Z1819" s="15">
        <f t="shared" si="667"/>
        <v>192.09599999999998</v>
      </c>
      <c r="AA1819" s="15">
        <f t="shared" si="668"/>
        <v>19.209599999999998</v>
      </c>
      <c r="AB1819" s="15">
        <f t="shared" si="669"/>
        <v>25.9</v>
      </c>
      <c r="AC1819" s="15">
        <f t="shared" si="670"/>
        <v>6</v>
      </c>
      <c r="AD1819" s="15">
        <f t="shared" si="671"/>
        <v>5.6000000000000005</v>
      </c>
      <c r="AE1819" s="15">
        <f t="shared" si="672"/>
        <v>14.8</v>
      </c>
      <c r="AF1819" s="15">
        <f t="shared" si="673"/>
        <v>4.4000000000000004</v>
      </c>
      <c r="AG1819" s="15">
        <f t="shared" si="674"/>
        <v>468.31731837273821</v>
      </c>
      <c r="AH1819" s="15">
        <f t="shared" si="675"/>
        <v>46.831731837273821</v>
      </c>
      <c r="AI1819" s="8">
        <f t="shared" si="676"/>
        <v>0.40009999999999996</v>
      </c>
      <c r="AJ1819" s="8">
        <v>2.59</v>
      </c>
      <c r="AK1819" s="8">
        <v>0.6</v>
      </c>
      <c r="AL1819" s="8">
        <v>0.56000000000000005</v>
      </c>
      <c r="AM1819" s="8">
        <v>1.48</v>
      </c>
      <c r="AN1819" s="8">
        <v>0.44</v>
      </c>
      <c r="AO1819" s="8">
        <f t="shared" si="677"/>
        <v>64.733816545863533</v>
      </c>
      <c r="AP1819" s="8">
        <f t="shared" si="678"/>
        <v>14.996250937265685</v>
      </c>
      <c r="AQ1819" s="8">
        <f t="shared" si="679"/>
        <v>13.996500874781308</v>
      </c>
      <c r="AR1819" s="8">
        <f t="shared" si="680"/>
        <v>36.990752311922023</v>
      </c>
      <c r="AS1819" s="8">
        <f t="shared" si="681"/>
        <v>10.997250687328171</v>
      </c>
    </row>
    <row r="1820" spans="1:45" x14ac:dyDescent="0.35">
      <c r="A1820" s="25">
        <v>2018</v>
      </c>
      <c r="B1820" s="18">
        <v>17090</v>
      </c>
      <c r="C1820" s="25" t="s">
        <v>164</v>
      </c>
      <c r="D1820" s="17">
        <v>10</v>
      </c>
      <c r="E1820" s="18" t="s">
        <v>118</v>
      </c>
      <c r="F1820" s="20" t="s">
        <v>156</v>
      </c>
      <c r="G1820" s="3">
        <v>1</v>
      </c>
      <c r="H1820" s="2" t="s">
        <v>165</v>
      </c>
      <c r="I1820" s="2">
        <v>130</v>
      </c>
      <c r="J1820" s="3">
        <v>2</v>
      </c>
      <c r="K1820" s="3">
        <v>29</v>
      </c>
      <c r="L1820" s="8">
        <f t="shared" si="660"/>
        <v>73.66</v>
      </c>
      <c r="M1820" s="8">
        <v>16.2</v>
      </c>
      <c r="N1820" s="8">
        <v>5.16</v>
      </c>
      <c r="O1820" s="8">
        <f t="shared" si="661"/>
        <v>45.104627586206895</v>
      </c>
      <c r="P1820" s="8">
        <f t="shared" si="683"/>
        <v>45.104627586206895</v>
      </c>
      <c r="Q1820" s="8">
        <f t="shared" si="662"/>
        <v>3033.2862051724137</v>
      </c>
      <c r="R1820" s="8"/>
      <c r="S1820" s="8">
        <v>13.29</v>
      </c>
      <c r="T1820" s="8">
        <v>41.56</v>
      </c>
      <c r="U1820" s="8">
        <v>21.14</v>
      </c>
      <c r="V1820" s="15">
        <f t="shared" si="663"/>
        <v>415.6</v>
      </c>
      <c r="W1820" s="15">
        <f t="shared" si="664"/>
        <v>361.572</v>
      </c>
      <c r="X1820" s="15">
        <f t="shared" si="665"/>
        <v>36.157200000000003</v>
      </c>
      <c r="Y1820" s="15">
        <f t="shared" si="666"/>
        <v>211.4</v>
      </c>
      <c r="Z1820" s="15">
        <f t="shared" si="667"/>
        <v>183.91800000000001</v>
      </c>
      <c r="AA1820" s="15">
        <f t="shared" si="668"/>
        <v>18.3918</v>
      </c>
      <c r="AB1820" s="15">
        <f t="shared" si="669"/>
        <v>26.5</v>
      </c>
      <c r="AC1820" s="15">
        <f t="shared" si="670"/>
        <v>6.1</v>
      </c>
      <c r="AD1820" s="15">
        <f t="shared" si="671"/>
        <v>5.6000000000000005</v>
      </c>
      <c r="AE1820" s="15">
        <f t="shared" si="672"/>
        <v>15.3</v>
      </c>
      <c r="AF1820" s="15">
        <f t="shared" si="673"/>
        <v>4.6999999999999993</v>
      </c>
      <c r="AG1820" s="15">
        <f t="shared" si="674"/>
        <v>481.58523711864854</v>
      </c>
      <c r="AH1820" s="15">
        <f t="shared" si="675"/>
        <v>48.158523711864852</v>
      </c>
      <c r="AI1820" s="8">
        <f t="shared" si="676"/>
        <v>0.41560000000000002</v>
      </c>
      <c r="AJ1820" s="8">
        <v>2.65</v>
      </c>
      <c r="AK1820" s="8">
        <v>0.61</v>
      </c>
      <c r="AL1820" s="8">
        <v>0.56000000000000005</v>
      </c>
      <c r="AM1820" s="8">
        <v>1.53</v>
      </c>
      <c r="AN1820" s="8">
        <v>0.47</v>
      </c>
      <c r="AO1820" s="8">
        <f t="shared" si="677"/>
        <v>63.763233878729544</v>
      </c>
      <c r="AP1820" s="8">
        <f t="shared" si="678"/>
        <v>14.677574590952837</v>
      </c>
      <c r="AQ1820" s="8">
        <f t="shared" si="679"/>
        <v>13.474494706448509</v>
      </c>
      <c r="AR1820" s="8">
        <f t="shared" si="680"/>
        <v>36.81424446583253</v>
      </c>
      <c r="AS1820" s="8">
        <f t="shared" si="681"/>
        <v>11.308950914340709</v>
      </c>
    </row>
    <row r="1821" spans="1:45" x14ac:dyDescent="0.35">
      <c r="A1821" s="25">
        <v>2018</v>
      </c>
      <c r="B1821" s="18">
        <v>17091</v>
      </c>
      <c r="C1821" s="25" t="s">
        <v>164</v>
      </c>
      <c r="D1821" s="17">
        <v>108</v>
      </c>
      <c r="E1821" s="18" t="s">
        <v>155</v>
      </c>
      <c r="F1821" s="20" t="s">
        <v>156</v>
      </c>
      <c r="G1821" s="3">
        <v>1</v>
      </c>
      <c r="H1821" s="2" t="s">
        <v>165</v>
      </c>
      <c r="I1821" s="2">
        <v>132</v>
      </c>
      <c r="J1821" s="3">
        <v>2</v>
      </c>
      <c r="K1821" s="3">
        <v>40</v>
      </c>
      <c r="L1821" s="8">
        <f t="shared" si="660"/>
        <v>101.6</v>
      </c>
      <c r="M1821" s="8">
        <v>14.5</v>
      </c>
      <c r="N1821" s="8">
        <v>3.4</v>
      </c>
      <c r="O1821" s="8">
        <f t="shared" si="661"/>
        <v>30.323017241379311</v>
      </c>
      <c r="P1821" s="8">
        <f t="shared" si="683"/>
        <v>30.323017241379311</v>
      </c>
      <c r="Q1821" s="8">
        <f t="shared" si="662"/>
        <v>2039.2229094827587</v>
      </c>
      <c r="R1821" s="8"/>
      <c r="S1821" s="8">
        <v>12.64</v>
      </c>
      <c r="T1821" s="8">
        <v>42.52</v>
      </c>
      <c r="U1821" s="8">
        <v>20.95</v>
      </c>
      <c r="V1821" s="15">
        <f t="shared" si="663"/>
        <v>425.20000000000005</v>
      </c>
      <c r="W1821" s="15">
        <f t="shared" si="664"/>
        <v>369.92400000000004</v>
      </c>
      <c r="X1821" s="15">
        <f t="shared" si="665"/>
        <v>36.992400000000004</v>
      </c>
      <c r="Y1821" s="15">
        <f t="shared" si="666"/>
        <v>209.5</v>
      </c>
      <c r="Z1821" s="15">
        <f t="shared" si="667"/>
        <v>182.26499999999999</v>
      </c>
      <c r="AA1821" s="15">
        <f t="shared" si="668"/>
        <v>18.226499999999998</v>
      </c>
      <c r="AB1821" s="15">
        <f t="shared" si="669"/>
        <v>27.3</v>
      </c>
      <c r="AC1821" s="15">
        <f t="shared" si="670"/>
        <v>6.3</v>
      </c>
      <c r="AD1821" s="15">
        <f t="shared" si="671"/>
        <v>5.8</v>
      </c>
      <c r="AE1821" s="15">
        <f t="shared" si="672"/>
        <v>15.600000000000001</v>
      </c>
      <c r="AF1821" s="15">
        <f t="shared" si="673"/>
        <v>4.5</v>
      </c>
      <c r="AG1821" s="15">
        <f t="shared" si="674"/>
        <v>491.71345771897506</v>
      </c>
      <c r="AH1821" s="15">
        <f t="shared" si="675"/>
        <v>49.171345771897506</v>
      </c>
      <c r="AI1821" s="8">
        <f t="shared" si="676"/>
        <v>0.42520000000000002</v>
      </c>
      <c r="AJ1821" s="8">
        <v>2.73</v>
      </c>
      <c r="AK1821" s="8">
        <v>0.63</v>
      </c>
      <c r="AL1821" s="8">
        <v>0.57999999999999996</v>
      </c>
      <c r="AM1821" s="8">
        <v>1.56</v>
      </c>
      <c r="AN1821" s="8">
        <v>0.45</v>
      </c>
      <c r="AO1821" s="8">
        <f t="shared" si="677"/>
        <v>64.205079962370647</v>
      </c>
      <c r="AP1821" s="8">
        <f t="shared" si="678"/>
        <v>14.816556914393226</v>
      </c>
      <c r="AQ1821" s="8">
        <f t="shared" si="679"/>
        <v>13.640639698965192</v>
      </c>
      <c r="AR1821" s="8">
        <f t="shared" si="680"/>
        <v>36.68861712135466</v>
      </c>
      <c r="AS1821" s="8">
        <f t="shared" si="681"/>
        <v>10.583254938852305</v>
      </c>
    </row>
    <row r="1822" spans="1:45" x14ac:dyDescent="0.35">
      <c r="A1822" s="25">
        <v>2018</v>
      </c>
      <c r="B1822" s="18">
        <v>17092</v>
      </c>
      <c r="C1822" s="25" t="s">
        <v>164</v>
      </c>
      <c r="D1822" s="17">
        <v>28</v>
      </c>
      <c r="E1822" s="18" t="s">
        <v>31</v>
      </c>
      <c r="F1822" s="20" t="s">
        <v>156</v>
      </c>
      <c r="G1822" s="3">
        <v>1</v>
      </c>
      <c r="H1822" s="2" t="s">
        <v>165</v>
      </c>
      <c r="I1822" s="2">
        <v>132</v>
      </c>
      <c r="J1822" s="3">
        <v>1</v>
      </c>
      <c r="K1822" s="3">
        <v>29</v>
      </c>
      <c r="L1822" s="8">
        <f t="shared" si="660"/>
        <v>73.66</v>
      </c>
      <c r="M1822" s="8">
        <v>15.5</v>
      </c>
      <c r="N1822" s="8">
        <v>4.68</v>
      </c>
      <c r="O1822" s="8">
        <f t="shared" si="661"/>
        <v>41.250568965517239</v>
      </c>
      <c r="P1822" s="8">
        <f t="shared" si="683"/>
        <v>41.250568965517239</v>
      </c>
      <c r="Q1822" s="8">
        <f t="shared" si="662"/>
        <v>2774.1007629310343</v>
      </c>
      <c r="R1822" s="8"/>
      <c r="S1822" s="8">
        <v>12.73</v>
      </c>
      <c r="T1822" s="8">
        <v>39.65</v>
      </c>
      <c r="U1822" s="8">
        <v>22.19</v>
      </c>
      <c r="V1822" s="15">
        <f t="shared" si="663"/>
        <v>396.5</v>
      </c>
      <c r="W1822" s="15">
        <f t="shared" si="664"/>
        <v>344.95499999999998</v>
      </c>
      <c r="X1822" s="15">
        <f t="shared" si="665"/>
        <v>34.4955</v>
      </c>
      <c r="Y1822" s="15">
        <f t="shared" si="666"/>
        <v>221.9</v>
      </c>
      <c r="Z1822" s="15">
        <f t="shared" si="667"/>
        <v>193.053</v>
      </c>
      <c r="AA1822" s="15">
        <f t="shared" si="668"/>
        <v>19.305299999999999</v>
      </c>
      <c r="AB1822" s="15">
        <f t="shared" si="669"/>
        <v>26.099999999999998</v>
      </c>
      <c r="AC1822" s="15">
        <f t="shared" si="670"/>
        <v>5.8999999999999995</v>
      </c>
      <c r="AD1822" s="15">
        <f t="shared" si="671"/>
        <v>5.5</v>
      </c>
      <c r="AE1822" s="15">
        <f t="shared" si="672"/>
        <v>14.8</v>
      </c>
      <c r="AF1822" s="15">
        <f t="shared" si="673"/>
        <v>4.2</v>
      </c>
      <c r="AG1822" s="15">
        <f t="shared" si="674"/>
        <v>464.65392021597665</v>
      </c>
      <c r="AH1822" s="15">
        <f t="shared" si="675"/>
        <v>46.465392021597665</v>
      </c>
      <c r="AI1822" s="8">
        <f t="shared" si="676"/>
        <v>0.39650000000000002</v>
      </c>
      <c r="AJ1822" s="8">
        <v>2.61</v>
      </c>
      <c r="AK1822" s="8">
        <v>0.59</v>
      </c>
      <c r="AL1822" s="8">
        <v>0.55000000000000004</v>
      </c>
      <c r="AM1822" s="8">
        <v>1.48</v>
      </c>
      <c r="AN1822" s="8">
        <v>0.42</v>
      </c>
      <c r="AO1822" s="8">
        <f t="shared" si="677"/>
        <v>65.825977301387127</v>
      </c>
      <c r="AP1822" s="8">
        <f t="shared" si="678"/>
        <v>14.880201765447666</v>
      </c>
      <c r="AQ1822" s="8">
        <f t="shared" si="679"/>
        <v>13.871374527112231</v>
      </c>
      <c r="AR1822" s="8">
        <f t="shared" si="680"/>
        <v>37.326607818411098</v>
      </c>
      <c r="AS1822" s="8">
        <f t="shared" si="681"/>
        <v>10.592686002522068</v>
      </c>
    </row>
    <row r="1823" spans="1:45" x14ac:dyDescent="0.35">
      <c r="A1823" s="25">
        <v>2018</v>
      </c>
      <c r="B1823" s="18">
        <v>17093</v>
      </c>
      <c r="C1823" s="25" t="s">
        <v>164</v>
      </c>
      <c r="D1823" s="17">
        <v>77</v>
      </c>
      <c r="E1823" s="18" t="s">
        <v>148</v>
      </c>
      <c r="F1823" s="20" t="s">
        <v>156</v>
      </c>
      <c r="G1823" s="3">
        <v>1</v>
      </c>
      <c r="H1823" s="2" t="s">
        <v>165</v>
      </c>
      <c r="I1823" s="2">
        <v>132</v>
      </c>
      <c r="J1823" s="3">
        <v>3</v>
      </c>
      <c r="K1823" s="3">
        <v>40</v>
      </c>
      <c r="L1823" s="8">
        <f t="shared" si="660"/>
        <v>101.6</v>
      </c>
      <c r="M1823" s="8">
        <v>13.6</v>
      </c>
      <c r="N1823" s="8">
        <v>4.1900000000000004</v>
      </c>
      <c r="O1823" s="8">
        <f t="shared" si="661"/>
        <v>37.762013793103456</v>
      </c>
      <c r="P1823" s="8">
        <f t="shared" si="683"/>
        <v>37.762013793103456</v>
      </c>
      <c r="Q1823" s="8">
        <f t="shared" si="662"/>
        <v>2539.4954275862074</v>
      </c>
      <c r="R1823" s="8"/>
      <c r="S1823" s="8">
        <v>11.56</v>
      </c>
      <c r="T1823" s="8">
        <v>41</v>
      </c>
      <c r="U1823" s="8">
        <v>22.55</v>
      </c>
      <c r="V1823" s="15">
        <f t="shared" si="663"/>
        <v>410</v>
      </c>
      <c r="W1823" s="15">
        <f t="shared" si="664"/>
        <v>356.7</v>
      </c>
      <c r="X1823" s="15">
        <f t="shared" si="665"/>
        <v>35.67</v>
      </c>
      <c r="Y1823" s="15">
        <f t="shared" si="666"/>
        <v>225.5</v>
      </c>
      <c r="Z1823" s="15">
        <f t="shared" si="667"/>
        <v>196.185</v>
      </c>
      <c r="AA1823" s="15">
        <f t="shared" si="668"/>
        <v>19.618500000000001</v>
      </c>
      <c r="AB1823" s="15">
        <f t="shared" si="669"/>
        <v>26.7</v>
      </c>
      <c r="AC1823" s="15">
        <f t="shared" si="670"/>
        <v>6.2</v>
      </c>
      <c r="AD1823" s="15">
        <f t="shared" si="671"/>
        <v>5.6999999999999993</v>
      </c>
      <c r="AE1823" s="15">
        <f t="shared" si="672"/>
        <v>15.4</v>
      </c>
      <c r="AF1823" s="15">
        <f t="shared" si="673"/>
        <v>4.3</v>
      </c>
      <c r="AG1823" s="15">
        <f t="shared" si="674"/>
        <v>482.34654902477297</v>
      </c>
      <c r="AH1823" s="15">
        <f t="shared" si="675"/>
        <v>48.234654902477295</v>
      </c>
      <c r="AI1823" s="8">
        <f t="shared" si="676"/>
        <v>0.41</v>
      </c>
      <c r="AJ1823" s="8">
        <v>2.67</v>
      </c>
      <c r="AK1823" s="8">
        <v>0.62</v>
      </c>
      <c r="AL1823" s="8">
        <v>0.56999999999999995</v>
      </c>
      <c r="AM1823" s="8">
        <v>1.54</v>
      </c>
      <c r="AN1823" s="8">
        <v>0.43</v>
      </c>
      <c r="AO1823" s="8">
        <f t="shared" si="677"/>
        <v>65.121951219512198</v>
      </c>
      <c r="AP1823" s="8">
        <f t="shared" si="678"/>
        <v>15.121951219512196</v>
      </c>
      <c r="AQ1823" s="8">
        <f t="shared" si="679"/>
        <v>13.902439024390244</v>
      </c>
      <c r="AR1823" s="8">
        <f t="shared" si="680"/>
        <v>37.560975609756099</v>
      </c>
      <c r="AS1823" s="8">
        <f t="shared" si="681"/>
        <v>10.487804878048781</v>
      </c>
    </row>
    <row r="1824" spans="1:45" x14ac:dyDescent="0.35">
      <c r="A1824" s="25">
        <v>2018</v>
      </c>
      <c r="B1824" s="18">
        <v>17094</v>
      </c>
      <c r="C1824" s="25" t="s">
        <v>164</v>
      </c>
      <c r="D1824" s="17">
        <v>12</v>
      </c>
      <c r="E1824" s="18" t="s">
        <v>95</v>
      </c>
      <c r="F1824" s="20" t="s">
        <v>156</v>
      </c>
      <c r="G1824" s="3">
        <v>1</v>
      </c>
      <c r="H1824" s="2" t="s">
        <v>165</v>
      </c>
      <c r="I1824" s="2">
        <v>140</v>
      </c>
      <c r="J1824" s="3">
        <v>4</v>
      </c>
      <c r="K1824" s="3">
        <v>44</v>
      </c>
      <c r="L1824" s="8">
        <f t="shared" si="660"/>
        <v>111.76</v>
      </c>
      <c r="M1824" s="8">
        <v>15.1</v>
      </c>
      <c r="N1824" s="8">
        <v>4.9800000000000004</v>
      </c>
      <c r="O1824" s="8">
        <f t="shared" si="661"/>
        <v>44.102622413793114</v>
      </c>
      <c r="P1824" s="8">
        <f t="shared" si="683"/>
        <v>44.102622413793114</v>
      </c>
      <c r="Q1824" s="8">
        <f t="shared" si="662"/>
        <v>2965.901357327587</v>
      </c>
      <c r="R1824" s="8"/>
      <c r="S1824" s="8">
        <v>13.82</v>
      </c>
      <c r="T1824" s="8">
        <v>41.68</v>
      </c>
      <c r="U1824" s="8">
        <v>21.02</v>
      </c>
      <c r="V1824" s="15">
        <f t="shared" si="663"/>
        <v>416.8</v>
      </c>
      <c r="W1824" s="15">
        <f t="shared" si="664"/>
        <v>362.61599999999999</v>
      </c>
      <c r="X1824" s="15">
        <f t="shared" si="665"/>
        <v>36.261600000000001</v>
      </c>
      <c r="Y1824" s="15">
        <f t="shared" si="666"/>
        <v>210.2</v>
      </c>
      <c r="Z1824" s="15">
        <f t="shared" si="667"/>
        <v>182.874</v>
      </c>
      <c r="AA1824" s="15">
        <f t="shared" si="668"/>
        <v>18.287399999999998</v>
      </c>
      <c r="AB1824" s="15">
        <f t="shared" si="669"/>
        <v>26.400000000000002</v>
      </c>
      <c r="AC1824" s="15">
        <f t="shared" si="670"/>
        <v>6.2</v>
      </c>
      <c r="AD1824" s="15">
        <f t="shared" si="671"/>
        <v>5.5</v>
      </c>
      <c r="AE1824" s="15">
        <f t="shared" si="672"/>
        <v>15.2</v>
      </c>
      <c r="AF1824" s="15">
        <f t="shared" si="673"/>
        <v>4.6999999999999993</v>
      </c>
      <c r="AG1824" s="15">
        <f t="shared" si="674"/>
        <v>482.3586889744746</v>
      </c>
      <c r="AH1824" s="15">
        <f t="shared" si="675"/>
        <v>48.23586889744746</v>
      </c>
      <c r="AI1824" s="8">
        <f t="shared" si="676"/>
        <v>0.4168</v>
      </c>
      <c r="AJ1824" s="8">
        <v>2.64</v>
      </c>
      <c r="AK1824" s="8">
        <v>0.62</v>
      </c>
      <c r="AL1824" s="8">
        <v>0.55000000000000004</v>
      </c>
      <c r="AM1824" s="8">
        <v>1.52</v>
      </c>
      <c r="AN1824" s="8">
        <v>0.47</v>
      </c>
      <c r="AO1824" s="8">
        <f t="shared" si="677"/>
        <v>63.339731285988485</v>
      </c>
      <c r="AP1824" s="8">
        <f t="shared" si="678"/>
        <v>14.875239923224568</v>
      </c>
      <c r="AQ1824" s="8">
        <f t="shared" si="679"/>
        <v>13.195777351247601</v>
      </c>
      <c r="AR1824" s="8">
        <f t="shared" si="680"/>
        <v>36.468330134357004</v>
      </c>
      <c r="AS1824" s="8">
        <f t="shared" si="681"/>
        <v>11.276391554702494</v>
      </c>
    </row>
    <row r="1825" spans="1:45" x14ac:dyDescent="0.35">
      <c r="A1825" s="25">
        <v>2018</v>
      </c>
      <c r="B1825" s="18">
        <v>17095</v>
      </c>
      <c r="C1825" s="25" t="s">
        <v>164</v>
      </c>
      <c r="D1825" s="17">
        <v>52</v>
      </c>
      <c r="E1825" s="18" t="s">
        <v>89</v>
      </c>
      <c r="F1825" s="20" t="s">
        <v>156</v>
      </c>
      <c r="G1825" s="3">
        <v>1</v>
      </c>
      <c r="H1825" s="2" t="s">
        <v>165</v>
      </c>
      <c r="I1825" s="2">
        <v>140</v>
      </c>
      <c r="J1825" s="3">
        <v>2</v>
      </c>
      <c r="K1825" s="3">
        <v>45</v>
      </c>
      <c r="L1825" s="8">
        <f t="shared" si="660"/>
        <v>114.3</v>
      </c>
      <c r="M1825" s="8" t="s">
        <v>165</v>
      </c>
      <c r="N1825" s="8" t="s">
        <v>165</v>
      </c>
      <c r="O1825" s="8" t="s">
        <v>165</v>
      </c>
      <c r="P1825" s="8" t="s">
        <v>165</v>
      </c>
      <c r="Q1825" s="8" t="s">
        <v>165</v>
      </c>
      <c r="R1825" s="8"/>
      <c r="S1825" s="8">
        <v>10.39</v>
      </c>
      <c r="T1825" s="8">
        <v>42.3</v>
      </c>
      <c r="U1825" s="8">
        <v>22.2</v>
      </c>
      <c r="V1825" s="15">
        <f t="shared" si="663"/>
        <v>423</v>
      </c>
      <c r="W1825" s="15">
        <f t="shared" si="664"/>
        <v>368.01</v>
      </c>
      <c r="X1825" s="15">
        <f t="shared" si="665"/>
        <v>36.801000000000002</v>
      </c>
      <c r="Y1825" s="15">
        <f t="shared" si="666"/>
        <v>222</v>
      </c>
      <c r="Z1825" s="15">
        <f t="shared" si="667"/>
        <v>193.14</v>
      </c>
      <c r="AA1825" s="15">
        <f t="shared" si="668"/>
        <v>19.314</v>
      </c>
      <c r="AB1825" s="15">
        <f t="shared" si="669"/>
        <v>27.400000000000002</v>
      </c>
      <c r="AC1825" s="15">
        <f t="shared" si="670"/>
        <v>6.5</v>
      </c>
      <c r="AD1825" s="15">
        <f t="shared" si="671"/>
        <v>5.8999999999999995</v>
      </c>
      <c r="AE1825" s="15">
        <f t="shared" si="672"/>
        <v>15.5</v>
      </c>
      <c r="AF1825" s="15">
        <f t="shared" si="673"/>
        <v>4.4000000000000004</v>
      </c>
      <c r="AG1825" s="15">
        <f t="shared" si="674"/>
        <v>495.76242416927028</v>
      </c>
      <c r="AH1825" s="15">
        <f t="shared" si="675"/>
        <v>49.57624241692703</v>
      </c>
      <c r="AI1825" s="8">
        <f t="shared" si="676"/>
        <v>0.42299999999999999</v>
      </c>
      <c r="AJ1825" s="8">
        <v>2.74</v>
      </c>
      <c r="AK1825" s="8">
        <v>0.65</v>
      </c>
      <c r="AL1825" s="8">
        <v>0.59</v>
      </c>
      <c r="AM1825" s="8">
        <v>1.55</v>
      </c>
      <c r="AN1825" s="8">
        <v>0.44</v>
      </c>
      <c r="AO1825" s="8">
        <f t="shared" si="677"/>
        <v>64.775413711583937</v>
      </c>
      <c r="AP1825" s="8">
        <f t="shared" si="678"/>
        <v>15.366430260047283</v>
      </c>
      <c r="AQ1825" s="8">
        <f t="shared" si="679"/>
        <v>13.947990543735223</v>
      </c>
      <c r="AR1825" s="8">
        <f t="shared" si="680"/>
        <v>36.643026004728135</v>
      </c>
      <c r="AS1825" s="8">
        <f t="shared" si="681"/>
        <v>10.401891252955084</v>
      </c>
    </row>
    <row r="1826" spans="1:45" x14ac:dyDescent="0.35">
      <c r="A1826" s="25">
        <v>2018</v>
      </c>
      <c r="B1826" s="18">
        <v>17096</v>
      </c>
      <c r="C1826" s="25" t="s">
        <v>164</v>
      </c>
      <c r="D1826" s="17">
        <v>20</v>
      </c>
      <c r="E1826" s="18" t="s">
        <v>147</v>
      </c>
      <c r="F1826" s="20" t="s">
        <v>156</v>
      </c>
      <c r="G1826" s="3">
        <v>1</v>
      </c>
      <c r="H1826" s="2" t="s">
        <v>165</v>
      </c>
      <c r="I1826" s="2">
        <v>126</v>
      </c>
      <c r="J1826" s="3">
        <v>2</v>
      </c>
      <c r="K1826" s="3">
        <v>44</v>
      </c>
      <c r="L1826" s="8">
        <f t="shared" si="660"/>
        <v>111.76</v>
      </c>
      <c r="M1826" s="8">
        <v>17.7</v>
      </c>
      <c r="N1826" s="8">
        <v>3.06</v>
      </c>
      <c r="O1826" s="8">
        <f t="shared" si="661"/>
        <v>26.269308620689653</v>
      </c>
      <c r="P1826" s="8">
        <f t="shared" ref="P1826:P1872" si="684">O1826/((100-$R1826)*0.01)</f>
        <v>26.269308620689653</v>
      </c>
      <c r="Q1826" s="8">
        <f t="shared" si="662"/>
        <v>1766.6110047413792</v>
      </c>
      <c r="R1826" s="8"/>
      <c r="S1826" s="8">
        <v>14.64</v>
      </c>
      <c r="T1826" s="8">
        <v>42.33</v>
      </c>
      <c r="U1826" s="8">
        <v>22.78</v>
      </c>
      <c r="V1826" s="15">
        <f t="shared" si="663"/>
        <v>423.29999999999995</v>
      </c>
      <c r="W1826" s="15">
        <f t="shared" si="664"/>
        <v>368.27099999999996</v>
      </c>
      <c r="X1826" s="15">
        <f t="shared" si="665"/>
        <v>36.827099999999994</v>
      </c>
      <c r="Y1826" s="15">
        <f t="shared" si="666"/>
        <v>227.8</v>
      </c>
      <c r="Z1826" s="15">
        <f t="shared" si="667"/>
        <v>198.18600000000001</v>
      </c>
      <c r="AA1826" s="15">
        <f t="shared" si="668"/>
        <v>19.8186</v>
      </c>
      <c r="AB1826" s="15">
        <f t="shared" si="669"/>
        <v>26</v>
      </c>
      <c r="AC1826" s="15">
        <f t="shared" si="670"/>
        <v>7.4</v>
      </c>
      <c r="AD1826" s="15">
        <f t="shared" si="671"/>
        <v>5.6999999999999993</v>
      </c>
      <c r="AE1826" s="15">
        <f t="shared" si="672"/>
        <v>14.8</v>
      </c>
      <c r="AF1826" s="15">
        <f t="shared" si="673"/>
        <v>5</v>
      </c>
      <c r="AG1826" s="15">
        <f t="shared" si="674"/>
        <v>499.23618846439604</v>
      </c>
      <c r="AH1826" s="15">
        <f t="shared" si="675"/>
        <v>49.923618846439602</v>
      </c>
      <c r="AI1826" s="8">
        <f t="shared" si="676"/>
        <v>0.42329999999999995</v>
      </c>
      <c r="AJ1826" s="8">
        <v>2.6</v>
      </c>
      <c r="AK1826" s="8">
        <v>0.74</v>
      </c>
      <c r="AL1826" s="8">
        <v>0.56999999999999995</v>
      </c>
      <c r="AM1826" s="8">
        <v>1.48</v>
      </c>
      <c r="AN1826" s="8">
        <v>0.5</v>
      </c>
      <c r="AO1826" s="8">
        <f t="shared" si="677"/>
        <v>61.422159225135843</v>
      </c>
      <c r="AP1826" s="8">
        <f t="shared" si="678"/>
        <v>17.481691471769434</v>
      </c>
      <c r="AQ1826" s="8">
        <f t="shared" si="679"/>
        <v>13.465627214741318</v>
      </c>
      <c r="AR1826" s="8">
        <f t="shared" si="680"/>
        <v>34.963382943538868</v>
      </c>
      <c r="AS1826" s="8">
        <f t="shared" si="681"/>
        <v>11.811953697141508</v>
      </c>
    </row>
    <row r="1827" spans="1:45" x14ac:dyDescent="0.35">
      <c r="A1827" s="25">
        <v>2018</v>
      </c>
      <c r="B1827" s="18">
        <v>17097</v>
      </c>
      <c r="C1827" s="25" t="s">
        <v>164</v>
      </c>
      <c r="D1827" s="17">
        <v>102</v>
      </c>
      <c r="E1827" s="18" t="s">
        <v>27</v>
      </c>
      <c r="F1827" s="20" t="s">
        <v>156</v>
      </c>
      <c r="G1827" s="3">
        <v>1</v>
      </c>
      <c r="H1827" s="2" t="s">
        <v>165</v>
      </c>
      <c r="I1827" s="2">
        <v>126</v>
      </c>
      <c r="J1827" s="3">
        <v>2</v>
      </c>
      <c r="K1827" s="3">
        <v>31</v>
      </c>
      <c r="L1827" s="8">
        <f t="shared" ref="L1827:L1890" si="685">K1827*2.54</f>
        <v>78.739999999999995</v>
      </c>
      <c r="M1827" s="8">
        <v>16.2</v>
      </c>
      <c r="N1827" s="8">
        <v>5.1100000000000003</v>
      </c>
      <c r="O1827" s="8">
        <f t="shared" ref="O1827:O1890" si="686">N1827*(100-M1827)*43560/(87*80*60)</f>
        <v>44.667567241379317</v>
      </c>
      <c r="P1827" s="8">
        <f t="shared" si="684"/>
        <v>44.667567241379317</v>
      </c>
      <c r="Q1827" s="8">
        <f t="shared" ref="Q1827:Q1890" si="687">P1827*67.25</f>
        <v>3003.8938969827591</v>
      </c>
      <c r="R1827" s="8"/>
      <c r="S1827" s="8">
        <v>13.61</v>
      </c>
      <c r="T1827" s="8">
        <v>41.55</v>
      </c>
      <c r="U1827" s="8">
        <v>21.02</v>
      </c>
      <c r="V1827" s="15">
        <f t="shared" ref="V1827:V1890" si="688">T1827*10</f>
        <v>415.5</v>
      </c>
      <c r="W1827" s="15">
        <f t="shared" ref="W1827:W1890" si="689">V1827*0.87</f>
        <v>361.48500000000001</v>
      </c>
      <c r="X1827" s="15">
        <f t="shared" ref="X1827:X1890" si="690">W1827/10</f>
        <v>36.148499999999999</v>
      </c>
      <c r="Y1827" s="15">
        <f t="shared" ref="Y1827:Y1890" si="691">U1827*10</f>
        <v>210.2</v>
      </c>
      <c r="Z1827" s="15">
        <f t="shared" ref="Z1827:Z1890" si="692">Y1827*0.87</f>
        <v>182.874</v>
      </c>
      <c r="AA1827" s="15">
        <f t="shared" ref="AA1827:AA1890" si="693">Z1827/10</f>
        <v>18.287399999999998</v>
      </c>
      <c r="AB1827" s="15">
        <f t="shared" ref="AB1827:AB1890" si="694">AJ1827*10</f>
        <v>26.099999999999998</v>
      </c>
      <c r="AC1827" s="15">
        <f t="shared" ref="AC1827:AC1890" si="695">AK1827*10</f>
        <v>6.4</v>
      </c>
      <c r="AD1827" s="15">
        <f t="shared" ref="AD1827:AD1890" si="696">AL1827*10</f>
        <v>5.5</v>
      </c>
      <c r="AE1827" s="15">
        <f t="shared" ref="AE1827:AE1890" si="697">AM1827*10</f>
        <v>15</v>
      </c>
      <c r="AF1827" s="15">
        <f t="shared" ref="AF1827:AF1890" si="698">AN1827*10</f>
        <v>4.8</v>
      </c>
      <c r="AG1827" s="15">
        <f t="shared" ref="AG1827:AG1890" si="699">AH1827*10</f>
        <v>480.85421129773073</v>
      </c>
      <c r="AH1827" s="15">
        <f t="shared" ref="AH1827:AH1890" si="700">X1827/(1-AA1827/100)/0.92</f>
        <v>48.085421129773074</v>
      </c>
      <c r="AI1827" s="8">
        <f t="shared" ref="AI1827:AI1890" si="701">V1827/1000</f>
        <v>0.41549999999999998</v>
      </c>
      <c r="AJ1827" s="8">
        <v>2.61</v>
      </c>
      <c r="AK1827" s="8">
        <v>0.64</v>
      </c>
      <c r="AL1827" s="8">
        <v>0.55000000000000004</v>
      </c>
      <c r="AM1827" s="8">
        <v>1.5</v>
      </c>
      <c r="AN1827" s="8">
        <v>0.48</v>
      </c>
      <c r="AO1827" s="8">
        <f t="shared" ref="AO1827:AO1890" si="702">AB1827/$AI1827</f>
        <v>62.815884476534293</v>
      </c>
      <c r="AP1827" s="8">
        <f t="shared" ref="AP1827:AP1890" si="703">AC1827/$AI1827</f>
        <v>15.403128760529484</v>
      </c>
      <c r="AQ1827" s="8">
        <f t="shared" ref="AQ1827:AQ1890" si="704">AD1827/$AI1827</f>
        <v>13.237063778580024</v>
      </c>
      <c r="AR1827" s="8">
        <f t="shared" ref="AR1827:AR1890" si="705">AE1827/$AI1827</f>
        <v>36.101083032490976</v>
      </c>
      <c r="AS1827" s="8">
        <f t="shared" ref="AS1827:AS1890" si="706">AF1827/$AI1827</f>
        <v>11.552346570397113</v>
      </c>
    </row>
    <row r="1828" spans="1:45" x14ac:dyDescent="0.35">
      <c r="A1828" s="25">
        <v>2018</v>
      </c>
      <c r="B1828" s="18">
        <v>17098</v>
      </c>
      <c r="C1828" s="25" t="s">
        <v>164</v>
      </c>
      <c r="D1828" s="17">
        <v>19</v>
      </c>
      <c r="E1828" s="18" t="s">
        <v>93</v>
      </c>
      <c r="F1828" s="20" t="s">
        <v>156</v>
      </c>
      <c r="G1828" s="3">
        <v>1</v>
      </c>
      <c r="H1828" s="2" t="s">
        <v>165</v>
      </c>
      <c r="I1828" s="2">
        <v>132</v>
      </c>
      <c r="J1828" s="3">
        <v>5</v>
      </c>
      <c r="K1828" s="3">
        <v>45</v>
      </c>
      <c r="L1828" s="8">
        <f t="shared" si="685"/>
        <v>114.3</v>
      </c>
      <c r="M1828" s="8">
        <v>18</v>
      </c>
      <c r="N1828" s="8">
        <v>4.71</v>
      </c>
      <c r="O1828" s="8">
        <f t="shared" si="686"/>
        <v>40.286741379310342</v>
      </c>
      <c r="P1828" s="8">
        <f t="shared" si="684"/>
        <v>40.286741379310342</v>
      </c>
      <c r="Q1828" s="8">
        <f t="shared" si="687"/>
        <v>2709.2833577586207</v>
      </c>
      <c r="R1828" s="8"/>
      <c r="S1828" s="8">
        <v>12.72</v>
      </c>
      <c r="T1828" s="8">
        <v>42.2</v>
      </c>
      <c r="U1828" s="8">
        <v>20.94</v>
      </c>
      <c r="V1828" s="15">
        <f t="shared" si="688"/>
        <v>422</v>
      </c>
      <c r="W1828" s="15">
        <f t="shared" si="689"/>
        <v>367.14</v>
      </c>
      <c r="X1828" s="15">
        <f t="shared" si="690"/>
        <v>36.713999999999999</v>
      </c>
      <c r="Y1828" s="15">
        <f t="shared" si="691"/>
        <v>209.4</v>
      </c>
      <c r="Z1828" s="15">
        <f t="shared" si="692"/>
        <v>182.178</v>
      </c>
      <c r="AA1828" s="15">
        <f t="shared" si="693"/>
        <v>18.2178</v>
      </c>
      <c r="AB1828" s="15">
        <f t="shared" si="694"/>
        <v>27.200000000000003</v>
      </c>
      <c r="AC1828" s="15">
        <f t="shared" si="695"/>
        <v>6.6000000000000005</v>
      </c>
      <c r="AD1828" s="15">
        <f t="shared" si="696"/>
        <v>6</v>
      </c>
      <c r="AE1828" s="15">
        <f t="shared" si="697"/>
        <v>15.4</v>
      </c>
      <c r="AF1828" s="15">
        <f t="shared" si="698"/>
        <v>4.6000000000000005</v>
      </c>
      <c r="AG1828" s="15">
        <f t="shared" si="699"/>
        <v>487.96097120315216</v>
      </c>
      <c r="AH1828" s="15">
        <f t="shared" si="700"/>
        <v>48.796097120315217</v>
      </c>
      <c r="AI1828" s="8">
        <f t="shared" si="701"/>
        <v>0.42199999999999999</v>
      </c>
      <c r="AJ1828" s="8">
        <v>2.72</v>
      </c>
      <c r="AK1828" s="8">
        <v>0.66</v>
      </c>
      <c r="AL1828" s="8">
        <v>0.6</v>
      </c>
      <c r="AM1828" s="8">
        <v>1.54</v>
      </c>
      <c r="AN1828" s="8">
        <v>0.46</v>
      </c>
      <c r="AO1828" s="8">
        <f t="shared" si="702"/>
        <v>64.454976303317551</v>
      </c>
      <c r="AP1828" s="8">
        <f t="shared" si="703"/>
        <v>15.639810426540286</v>
      </c>
      <c r="AQ1828" s="8">
        <f t="shared" si="704"/>
        <v>14.218009478672986</v>
      </c>
      <c r="AR1828" s="8">
        <f t="shared" si="705"/>
        <v>36.492890995260666</v>
      </c>
      <c r="AS1828" s="8">
        <f t="shared" si="706"/>
        <v>10.900473933649291</v>
      </c>
    </row>
    <row r="1829" spans="1:45" x14ac:dyDescent="0.35">
      <c r="A1829" s="25">
        <v>2018</v>
      </c>
      <c r="B1829" s="18">
        <v>17099</v>
      </c>
      <c r="C1829" s="25" t="s">
        <v>164</v>
      </c>
      <c r="D1829" s="17">
        <v>15</v>
      </c>
      <c r="E1829" s="18" t="s">
        <v>136</v>
      </c>
      <c r="F1829" s="20" t="s">
        <v>156</v>
      </c>
      <c r="G1829" s="3">
        <v>1</v>
      </c>
      <c r="H1829" s="2" t="s">
        <v>165</v>
      </c>
      <c r="I1829" s="2">
        <v>140</v>
      </c>
      <c r="J1829" s="3">
        <v>2</v>
      </c>
      <c r="K1829" s="3">
        <v>39</v>
      </c>
      <c r="L1829" s="8">
        <f t="shared" si="685"/>
        <v>99.06</v>
      </c>
      <c r="M1829" s="8">
        <v>16.7</v>
      </c>
      <c r="N1829" s="8">
        <v>4.8099999999999996</v>
      </c>
      <c r="O1829" s="8">
        <f t="shared" si="686"/>
        <v>41.794338793103442</v>
      </c>
      <c r="P1829" s="8">
        <f t="shared" si="684"/>
        <v>41.794338793103442</v>
      </c>
      <c r="Q1829" s="8">
        <f t="shared" si="687"/>
        <v>2810.6692838362064</v>
      </c>
      <c r="R1829" s="8"/>
      <c r="S1829" s="8">
        <v>12.87</v>
      </c>
      <c r="T1829" s="8">
        <v>42.1</v>
      </c>
      <c r="U1829" s="8">
        <v>21.08</v>
      </c>
      <c r="V1829" s="15">
        <f t="shared" si="688"/>
        <v>421</v>
      </c>
      <c r="W1829" s="15">
        <f t="shared" si="689"/>
        <v>366.27</v>
      </c>
      <c r="X1829" s="15">
        <f t="shared" si="690"/>
        <v>36.626999999999995</v>
      </c>
      <c r="Y1829" s="15">
        <f t="shared" si="691"/>
        <v>210.79999999999998</v>
      </c>
      <c r="Z1829" s="15">
        <f t="shared" si="692"/>
        <v>183.39599999999999</v>
      </c>
      <c r="AA1829" s="15">
        <f t="shared" si="693"/>
        <v>18.339599999999997</v>
      </c>
      <c r="AB1829" s="15">
        <f t="shared" si="694"/>
        <v>27.1</v>
      </c>
      <c r="AC1829" s="15">
        <f t="shared" si="695"/>
        <v>6.5</v>
      </c>
      <c r="AD1829" s="15">
        <f t="shared" si="696"/>
        <v>5.8999999999999995</v>
      </c>
      <c r="AE1829" s="15">
        <f t="shared" si="697"/>
        <v>15.600000000000001</v>
      </c>
      <c r="AF1829" s="15">
        <f t="shared" si="698"/>
        <v>4.5</v>
      </c>
      <c r="AG1829" s="15">
        <f t="shared" si="699"/>
        <v>487.53075568744606</v>
      </c>
      <c r="AH1829" s="15">
        <f t="shared" si="700"/>
        <v>48.753075568744606</v>
      </c>
      <c r="AI1829" s="8">
        <f t="shared" si="701"/>
        <v>0.42099999999999999</v>
      </c>
      <c r="AJ1829" s="8">
        <v>2.71</v>
      </c>
      <c r="AK1829" s="8">
        <v>0.65</v>
      </c>
      <c r="AL1829" s="8">
        <v>0.59</v>
      </c>
      <c r="AM1829" s="8">
        <v>1.56</v>
      </c>
      <c r="AN1829" s="8">
        <v>0.45</v>
      </c>
      <c r="AO1829" s="8">
        <f t="shared" si="702"/>
        <v>64.370546318289797</v>
      </c>
      <c r="AP1829" s="8">
        <f t="shared" si="703"/>
        <v>15.439429928741093</v>
      </c>
      <c r="AQ1829" s="8">
        <f t="shared" si="704"/>
        <v>14.014251781472684</v>
      </c>
      <c r="AR1829" s="8">
        <f t="shared" si="705"/>
        <v>37.054631828978629</v>
      </c>
      <c r="AS1829" s="8">
        <f t="shared" si="706"/>
        <v>10.688836104513065</v>
      </c>
    </row>
    <row r="1830" spans="1:45" x14ac:dyDescent="0.35">
      <c r="A1830" s="25">
        <v>2018</v>
      </c>
      <c r="B1830" s="18">
        <v>17100</v>
      </c>
      <c r="C1830" s="25" t="s">
        <v>164</v>
      </c>
      <c r="D1830" s="17">
        <v>25</v>
      </c>
      <c r="E1830" s="18" t="s">
        <v>46</v>
      </c>
      <c r="F1830" s="20" t="s">
        <v>156</v>
      </c>
      <c r="G1830" s="3">
        <v>1</v>
      </c>
      <c r="H1830" s="2" t="s">
        <v>165</v>
      </c>
      <c r="I1830" s="2">
        <v>132</v>
      </c>
      <c r="J1830" s="3">
        <v>2</v>
      </c>
      <c r="K1830" s="3">
        <v>38</v>
      </c>
      <c r="L1830" s="8">
        <f t="shared" si="685"/>
        <v>96.52</v>
      </c>
      <c r="M1830" s="8">
        <v>15.7</v>
      </c>
      <c r="N1830" s="8">
        <v>4.74</v>
      </c>
      <c r="O1830" s="8">
        <f t="shared" si="686"/>
        <v>41.680536206896548</v>
      </c>
      <c r="P1830" s="8">
        <f t="shared" si="684"/>
        <v>41.680536206896548</v>
      </c>
      <c r="Q1830" s="8">
        <f t="shared" si="687"/>
        <v>2803.016059913793</v>
      </c>
      <c r="R1830" s="8"/>
      <c r="S1830" s="8">
        <v>12.45</v>
      </c>
      <c r="T1830" s="8">
        <v>41.43</v>
      </c>
      <c r="U1830" s="8">
        <v>21.31</v>
      </c>
      <c r="V1830" s="15">
        <f t="shared" si="688"/>
        <v>414.3</v>
      </c>
      <c r="W1830" s="15">
        <f t="shared" si="689"/>
        <v>360.44100000000003</v>
      </c>
      <c r="X1830" s="15">
        <f t="shared" si="690"/>
        <v>36.0441</v>
      </c>
      <c r="Y1830" s="15">
        <f t="shared" si="691"/>
        <v>213.1</v>
      </c>
      <c r="Z1830" s="15">
        <f t="shared" si="692"/>
        <v>185.39699999999999</v>
      </c>
      <c r="AA1830" s="15">
        <f t="shared" si="693"/>
        <v>18.5397</v>
      </c>
      <c r="AB1830" s="15">
        <f t="shared" si="694"/>
        <v>26.9</v>
      </c>
      <c r="AC1830" s="15">
        <f t="shared" si="695"/>
        <v>6.3</v>
      </c>
      <c r="AD1830" s="15">
        <f t="shared" si="696"/>
        <v>5.8</v>
      </c>
      <c r="AE1830" s="15">
        <f t="shared" si="697"/>
        <v>15.5</v>
      </c>
      <c r="AF1830" s="15">
        <f t="shared" si="698"/>
        <v>4.3</v>
      </c>
      <c r="AG1830" s="15">
        <f t="shared" si="699"/>
        <v>480.95046992482708</v>
      </c>
      <c r="AH1830" s="15">
        <f t="shared" si="700"/>
        <v>48.095046992482708</v>
      </c>
      <c r="AI1830" s="8">
        <f t="shared" si="701"/>
        <v>0.4143</v>
      </c>
      <c r="AJ1830" s="8">
        <v>2.69</v>
      </c>
      <c r="AK1830" s="8">
        <v>0.63</v>
      </c>
      <c r="AL1830" s="8">
        <v>0.57999999999999996</v>
      </c>
      <c r="AM1830" s="8">
        <v>1.55</v>
      </c>
      <c r="AN1830" s="8">
        <v>0.43</v>
      </c>
      <c r="AO1830" s="8">
        <f t="shared" si="702"/>
        <v>64.928795558773828</v>
      </c>
      <c r="AP1830" s="8">
        <f t="shared" si="703"/>
        <v>15.206372194062274</v>
      </c>
      <c r="AQ1830" s="8">
        <f t="shared" si="704"/>
        <v>13.999517258025584</v>
      </c>
      <c r="AR1830" s="8">
        <f t="shared" si="705"/>
        <v>37.41250301713734</v>
      </c>
      <c r="AS1830" s="8">
        <f t="shared" si="706"/>
        <v>10.37895244991552</v>
      </c>
    </row>
    <row r="1831" spans="1:45" x14ac:dyDescent="0.35">
      <c r="A1831" s="25">
        <v>2018</v>
      </c>
      <c r="B1831" s="18">
        <v>17101</v>
      </c>
      <c r="C1831" s="25" t="s">
        <v>164</v>
      </c>
      <c r="D1831" s="17">
        <v>113</v>
      </c>
      <c r="E1831" s="18" t="s">
        <v>144</v>
      </c>
      <c r="F1831" s="20" t="s">
        <v>156</v>
      </c>
      <c r="G1831" s="3">
        <v>1</v>
      </c>
      <c r="H1831" s="2" t="s">
        <v>165</v>
      </c>
      <c r="I1831" s="2">
        <v>126</v>
      </c>
      <c r="J1831" s="3">
        <v>2</v>
      </c>
      <c r="K1831" s="3">
        <v>32</v>
      </c>
      <c r="L1831" s="8">
        <f t="shared" si="685"/>
        <v>81.28</v>
      </c>
      <c r="M1831" s="8">
        <v>15.4</v>
      </c>
      <c r="N1831" s="8">
        <v>3.98</v>
      </c>
      <c r="O1831" s="8">
        <f t="shared" si="686"/>
        <v>35.122127586206894</v>
      </c>
      <c r="P1831" s="8">
        <f t="shared" si="684"/>
        <v>35.122127586206894</v>
      </c>
      <c r="Q1831" s="8">
        <f t="shared" si="687"/>
        <v>2361.9630801724138</v>
      </c>
      <c r="R1831" s="8"/>
      <c r="S1831" s="8">
        <v>12.55</v>
      </c>
      <c r="T1831" s="8">
        <v>40.67</v>
      </c>
      <c r="U1831" s="8">
        <v>22.29</v>
      </c>
      <c r="V1831" s="15">
        <f t="shared" si="688"/>
        <v>406.70000000000005</v>
      </c>
      <c r="W1831" s="15">
        <f t="shared" si="689"/>
        <v>353.82900000000006</v>
      </c>
      <c r="X1831" s="15">
        <f t="shared" si="690"/>
        <v>35.382900000000006</v>
      </c>
      <c r="Y1831" s="15">
        <f t="shared" si="691"/>
        <v>222.89999999999998</v>
      </c>
      <c r="Z1831" s="15">
        <f t="shared" si="692"/>
        <v>193.92299999999997</v>
      </c>
      <c r="AA1831" s="15">
        <f t="shared" si="693"/>
        <v>19.392299999999999</v>
      </c>
      <c r="AB1831" s="15">
        <f t="shared" si="694"/>
        <v>26.6</v>
      </c>
      <c r="AC1831" s="15">
        <f t="shared" si="695"/>
        <v>5.8999999999999995</v>
      </c>
      <c r="AD1831" s="15">
        <f t="shared" si="696"/>
        <v>5.6999999999999993</v>
      </c>
      <c r="AE1831" s="15">
        <f t="shared" si="697"/>
        <v>15.1</v>
      </c>
      <c r="AF1831" s="15">
        <f t="shared" si="698"/>
        <v>4.3</v>
      </c>
      <c r="AG1831" s="15">
        <f t="shared" si="699"/>
        <v>477.12158904228113</v>
      </c>
      <c r="AH1831" s="15">
        <f t="shared" si="700"/>
        <v>47.712158904228112</v>
      </c>
      <c r="AI1831" s="8">
        <f t="shared" si="701"/>
        <v>0.40670000000000006</v>
      </c>
      <c r="AJ1831" s="8">
        <v>2.66</v>
      </c>
      <c r="AK1831" s="8">
        <v>0.59</v>
      </c>
      <c r="AL1831" s="8">
        <v>0.56999999999999995</v>
      </c>
      <c r="AM1831" s="8">
        <v>1.51</v>
      </c>
      <c r="AN1831" s="8">
        <v>0.43</v>
      </c>
      <c r="AO1831" s="8">
        <f t="shared" si="702"/>
        <v>65.404475043029251</v>
      </c>
      <c r="AP1831" s="8">
        <f t="shared" si="703"/>
        <v>14.507007622326036</v>
      </c>
      <c r="AQ1831" s="8">
        <f t="shared" si="704"/>
        <v>14.015244652077694</v>
      </c>
      <c r="AR1831" s="8">
        <f t="shared" si="705"/>
        <v>37.128104253749683</v>
      </c>
      <c r="AS1831" s="8">
        <f t="shared" si="706"/>
        <v>10.572903860339315</v>
      </c>
    </row>
    <row r="1832" spans="1:45" x14ac:dyDescent="0.35">
      <c r="A1832" s="25">
        <v>2018</v>
      </c>
      <c r="B1832" s="18">
        <v>17102</v>
      </c>
      <c r="C1832" s="25" t="s">
        <v>164</v>
      </c>
      <c r="D1832" s="17">
        <v>122</v>
      </c>
      <c r="E1832" s="18" t="s">
        <v>33</v>
      </c>
      <c r="F1832" s="20" t="s">
        <v>156</v>
      </c>
      <c r="G1832" s="3">
        <v>1</v>
      </c>
      <c r="H1832" s="2" t="s">
        <v>165</v>
      </c>
      <c r="I1832" s="2">
        <v>130</v>
      </c>
      <c r="J1832" s="3">
        <v>2</v>
      </c>
      <c r="K1832" s="3">
        <v>33</v>
      </c>
      <c r="L1832" s="8">
        <f t="shared" si="685"/>
        <v>83.820000000000007</v>
      </c>
      <c r="M1832" s="8">
        <v>16.600000000000001</v>
      </c>
      <c r="N1832" s="8">
        <v>5.86</v>
      </c>
      <c r="O1832" s="8">
        <f t="shared" si="686"/>
        <v>50.978968965517247</v>
      </c>
      <c r="P1832" s="8">
        <f t="shared" si="684"/>
        <v>50.978968965517247</v>
      </c>
      <c r="Q1832" s="8">
        <f t="shared" si="687"/>
        <v>3428.3356629310347</v>
      </c>
      <c r="R1832" s="8"/>
      <c r="S1832" s="8">
        <v>12.67</v>
      </c>
      <c r="T1832" s="8">
        <v>40.369999999999997</v>
      </c>
      <c r="U1832" s="8">
        <v>22.13</v>
      </c>
      <c r="V1832" s="15">
        <f t="shared" si="688"/>
        <v>403.7</v>
      </c>
      <c r="W1832" s="15">
        <f t="shared" si="689"/>
        <v>351.21899999999999</v>
      </c>
      <c r="X1832" s="15">
        <f t="shared" si="690"/>
        <v>35.121899999999997</v>
      </c>
      <c r="Y1832" s="15">
        <f t="shared" si="691"/>
        <v>221.29999999999998</v>
      </c>
      <c r="Z1832" s="15">
        <f t="shared" si="692"/>
        <v>192.53099999999998</v>
      </c>
      <c r="AA1832" s="15">
        <f t="shared" si="693"/>
        <v>19.253099999999996</v>
      </c>
      <c r="AB1832" s="15">
        <f t="shared" si="694"/>
        <v>26.299999999999997</v>
      </c>
      <c r="AC1832" s="15">
        <f t="shared" si="695"/>
        <v>6.1</v>
      </c>
      <c r="AD1832" s="15">
        <f t="shared" si="696"/>
        <v>5.6000000000000005</v>
      </c>
      <c r="AE1832" s="15">
        <f t="shared" si="697"/>
        <v>15</v>
      </c>
      <c r="AF1832" s="15">
        <f t="shared" si="698"/>
        <v>4.3</v>
      </c>
      <c r="AG1832" s="15">
        <f t="shared" si="699"/>
        <v>472.78568292862707</v>
      </c>
      <c r="AH1832" s="15">
        <f t="shared" si="700"/>
        <v>47.278568292862708</v>
      </c>
      <c r="AI1832" s="8">
        <f t="shared" si="701"/>
        <v>0.4037</v>
      </c>
      <c r="AJ1832" s="8">
        <v>2.63</v>
      </c>
      <c r="AK1832" s="8">
        <v>0.61</v>
      </c>
      <c r="AL1832" s="8">
        <v>0.56000000000000005</v>
      </c>
      <c r="AM1832" s="8">
        <v>1.5</v>
      </c>
      <c r="AN1832" s="8">
        <v>0.43</v>
      </c>
      <c r="AO1832" s="8">
        <f t="shared" si="702"/>
        <v>65.147386673272223</v>
      </c>
      <c r="AP1832" s="8">
        <f t="shared" si="703"/>
        <v>15.110230369085954</v>
      </c>
      <c r="AQ1832" s="8">
        <f t="shared" si="704"/>
        <v>13.871686896210058</v>
      </c>
      <c r="AR1832" s="8">
        <f t="shared" si="705"/>
        <v>37.156304186276941</v>
      </c>
      <c r="AS1832" s="8">
        <f t="shared" si="706"/>
        <v>10.651473866732722</v>
      </c>
    </row>
    <row r="1833" spans="1:45" x14ac:dyDescent="0.35">
      <c r="A1833" s="25">
        <v>2018</v>
      </c>
      <c r="B1833" s="18">
        <v>17103</v>
      </c>
      <c r="C1833" s="25" t="s">
        <v>164</v>
      </c>
      <c r="D1833" s="17">
        <v>48</v>
      </c>
      <c r="E1833" s="18" t="s">
        <v>87</v>
      </c>
      <c r="F1833" s="20" t="s">
        <v>156</v>
      </c>
      <c r="G1833" s="3">
        <v>1</v>
      </c>
      <c r="H1833" s="2" t="s">
        <v>165</v>
      </c>
      <c r="I1833" s="2">
        <v>130</v>
      </c>
      <c r="J1833" s="3">
        <v>4</v>
      </c>
      <c r="K1833" s="3">
        <v>45</v>
      </c>
      <c r="L1833" s="8">
        <f t="shared" si="685"/>
        <v>114.3</v>
      </c>
      <c r="M1833" s="8">
        <v>17.2</v>
      </c>
      <c r="N1833" s="8">
        <v>4.09</v>
      </c>
      <c r="O1833" s="8">
        <f t="shared" si="686"/>
        <v>35.324906896551724</v>
      </c>
      <c r="P1833" s="8">
        <f t="shared" si="684"/>
        <v>35.324906896551724</v>
      </c>
      <c r="Q1833" s="8">
        <f t="shared" si="687"/>
        <v>2375.5999887931034</v>
      </c>
      <c r="R1833" s="8"/>
      <c r="S1833" s="8">
        <v>13.36</v>
      </c>
      <c r="T1833" s="8">
        <v>43.08</v>
      </c>
      <c r="U1833" s="8">
        <v>23</v>
      </c>
      <c r="V1833" s="15">
        <f t="shared" si="688"/>
        <v>430.79999999999995</v>
      </c>
      <c r="W1833" s="15">
        <f t="shared" si="689"/>
        <v>374.79599999999994</v>
      </c>
      <c r="X1833" s="15">
        <f t="shared" si="690"/>
        <v>37.479599999999991</v>
      </c>
      <c r="Y1833" s="15">
        <f t="shared" si="691"/>
        <v>230</v>
      </c>
      <c r="Z1833" s="15">
        <f t="shared" si="692"/>
        <v>200.1</v>
      </c>
      <c r="AA1833" s="15">
        <f t="shared" si="693"/>
        <v>20.009999999999998</v>
      </c>
      <c r="AB1833" s="15">
        <f t="shared" si="694"/>
        <v>27.1</v>
      </c>
      <c r="AC1833" s="15">
        <f t="shared" si="695"/>
        <v>6.5</v>
      </c>
      <c r="AD1833" s="15">
        <f t="shared" si="696"/>
        <v>5.8</v>
      </c>
      <c r="AE1833" s="15">
        <f t="shared" si="697"/>
        <v>15.5</v>
      </c>
      <c r="AF1833" s="15">
        <f t="shared" si="698"/>
        <v>4.6999999999999993</v>
      </c>
      <c r="AG1833" s="15">
        <f t="shared" si="699"/>
        <v>509.29735782190141</v>
      </c>
      <c r="AH1833" s="15">
        <f t="shared" si="700"/>
        <v>50.929735782190143</v>
      </c>
      <c r="AI1833" s="8">
        <f t="shared" si="701"/>
        <v>0.43079999999999996</v>
      </c>
      <c r="AJ1833" s="8">
        <v>2.71</v>
      </c>
      <c r="AK1833" s="8">
        <v>0.65</v>
      </c>
      <c r="AL1833" s="8">
        <v>0.57999999999999996</v>
      </c>
      <c r="AM1833" s="8">
        <v>1.55</v>
      </c>
      <c r="AN1833" s="8">
        <v>0.47</v>
      </c>
      <c r="AO1833" s="8">
        <f t="shared" si="702"/>
        <v>62.906220984215423</v>
      </c>
      <c r="AP1833" s="8">
        <f t="shared" si="703"/>
        <v>15.088207985143919</v>
      </c>
      <c r="AQ1833" s="8">
        <f t="shared" si="704"/>
        <v>13.463324048282267</v>
      </c>
      <c r="AR1833" s="8">
        <f t="shared" si="705"/>
        <v>35.979572887650889</v>
      </c>
      <c r="AS1833" s="8">
        <f t="shared" si="706"/>
        <v>10.909935004642525</v>
      </c>
    </row>
    <row r="1834" spans="1:45" x14ac:dyDescent="0.35">
      <c r="A1834" s="25">
        <v>2018</v>
      </c>
      <c r="B1834" s="18">
        <v>17104</v>
      </c>
      <c r="C1834" s="25" t="s">
        <v>164</v>
      </c>
      <c r="D1834" s="17">
        <v>14</v>
      </c>
      <c r="E1834" s="18" t="s">
        <v>41</v>
      </c>
      <c r="F1834" s="20" t="s">
        <v>156</v>
      </c>
      <c r="G1834" s="3">
        <v>1</v>
      </c>
      <c r="H1834" s="2" t="s">
        <v>165</v>
      </c>
      <c r="I1834" s="2">
        <v>140</v>
      </c>
      <c r="J1834" s="3">
        <v>2</v>
      </c>
      <c r="K1834" s="3">
        <v>44</v>
      </c>
      <c r="L1834" s="8">
        <f t="shared" si="685"/>
        <v>111.76</v>
      </c>
      <c r="M1834" s="8">
        <v>17.600000000000001</v>
      </c>
      <c r="N1834" s="8">
        <v>5.68</v>
      </c>
      <c r="O1834" s="8">
        <f t="shared" si="686"/>
        <v>48.820579310344826</v>
      </c>
      <c r="P1834" s="8">
        <f t="shared" si="684"/>
        <v>48.820579310344826</v>
      </c>
      <c r="Q1834" s="8">
        <f t="shared" si="687"/>
        <v>3283.1839586206897</v>
      </c>
      <c r="R1834" s="8"/>
      <c r="S1834" s="8">
        <v>13.43</v>
      </c>
      <c r="T1834" s="8">
        <v>42.61</v>
      </c>
      <c r="U1834" s="8">
        <v>20.309999999999999</v>
      </c>
      <c r="V1834" s="15">
        <f t="shared" si="688"/>
        <v>426.1</v>
      </c>
      <c r="W1834" s="15">
        <f t="shared" si="689"/>
        <v>370.70699999999999</v>
      </c>
      <c r="X1834" s="15">
        <f t="shared" si="690"/>
        <v>37.070700000000002</v>
      </c>
      <c r="Y1834" s="15">
        <f t="shared" si="691"/>
        <v>203.1</v>
      </c>
      <c r="Z1834" s="15">
        <f t="shared" si="692"/>
        <v>176.697</v>
      </c>
      <c r="AA1834" s="15">
        <f t="shared" si="693"/>
        <v>17.669699999999999</v>
      </c>
      <c r="AB1834" s="15">
        <f t="shared" si="694"/>
        <v>26.9</v>
      </c>
      <c r="AC1834" s="15">
        <f t="shared" si="695"/>
        <v>6.4</v>
      </c>
      <c r="AD1834" s="15">
        <f t="shared" si="696"/>
        <v>5.6999999999999993</v>
      </c>
      <c r="AE1834" s="15">
        <f t="shared" si="697"/>
        <v>15.5</v>
      </c>
      <c r="AF1834" s="15">
        <f t="shared" si="698"/>
        <v>4.6999999999999993</v>
      </c>
      <c r="AG1834" s="15">
        <f t="shared" si="699"/>
        <v>489.42174546229984</v>
      </c>
      <c r="AH1834" s="15">
        <f t="shared" si="700"/>
        <v>48.942174546229985</v>
      </c>
      <c r="AI1834" s="8">
        <f t="shared" si="701"/>
        <v>0.42610000000000003</v>
      </c>
      <c r="AJ1834" s="8">
        <v>2.69</v>
      </c>
      <c r="AK1834" s="8">
        <v>0.64</v>
      </c>
      <c r="AL1834" s="8">
        <v>0.56999999999999995</v>
      </c>
      <c r="AM1834" s="8">
        <v>1.55</v>
      </c>
      <c r="AN1834" s="8">
        <v>0.47</v>
      </c>
      <c r="AO1834" s="8">
        <f t="shared" si="702"/>
        <v>63.130720488148313</v>
      </c>
      <c r="AP1834" s="8">
        <f t="shared" si="703"/>
        <v>15.019948368927482</v>
      </c>
      <c r="AQ1834" s="8">
        <f t="shared" si="704"/>
        <v>13.377141516076035</v>
      </c>
      <c r="AR1834" s="8">
        <f t="shared" si="705"/>
        <v>36.376437455996239</v>
      </c>
      <c r="AS1834" s="8">
        <f t="shared" si="706"/>
        <v>11.030274583431117</v>
      </c>
    </row>
    <row r="1835" spans="1:45" x14ac:dyDescent="0.35">
      <c r="A1835" s="25">
        <v>2018</v>
      </c>
      <c r="B1835" s="18">
        <v>17105</v>
      </c>
      <c r="C1835" s="25" t="s">
        <v>164</v>
      </c>
      <c r="D1835" s="17">
        <v>105</v>
      </c>
      <c r="E1835" s="18" t="s">
        <v>115</v>
      </c>
      <c r="F1835" s="20" t="s">
        <v>156</v>
      </c>
      <c r="G1835" s="3">
        <v>1</v>
      </c>
      <c r="H1835" s="2" t="s">
        <v>165</v>
      </c>
      <c r="I1835" s="2">
        <v>132</v>
      </c>
      <c r="J1835" s="3">
        <v>4</v>
      </c>
      <c r="K1835" s="3">
        <v>47</v>
      </c>
      <c r="L1835" s="8">
        <f t="shared" si="685"/>
        <v>119.38</v>
      </c>
      <c r="M1835" s="8">
        <v>18.899999999999999</v>
      </c>
      <c r="N1835" s="8">
        <v>5.25</v>
      </c>
      <c r="O1835" s="8">
        <f t="shared" si="686"/>
        <v>44.412737068965519</v>
      </c>
      <c r="P1835" s="8">
        <f t="shared" si="684"/>
        <v>44.412737068965519</v>
      </c>
      <c r="Q1835" s="8">
        <f t="shared" si="687"/>
        <v>2986.7565678879314</v>
      </c>
      <c r="R1835" s="8"/>
      <c r="S1835" s="8">
        <v>13.48</v>
      </c>
      <c r="T1835" s="8">
        <v>42.91</v>
      </c>
      <c r="U1835" s="8">
        <v>20.49</v>
      </c>
      <c r="V1835" s="15">
        <f t="shared" si="688"/>
        <v>429.09999999999997</v>
      </c>
      <c r="W1835" s="15">
        <f t="shared" si="689"/>
        <v>373.31699999999995</v>
      </c>
      <c r="X1835" s="15">
        <f t="shared" si="690"/>
        <v>37.331699999999998</v>
      </c>
      <c r="Y1835" s="15">
        <f t="shared" si="691"/>
        <v>204.89999999999998</v>
      </c>
      <c r="Z1835" s="15">
        <f t="shared" si="692"/>
        <v>178.26299999999998</v>
      </c>
      <c r="AA1835" s="15">
        <f t="shared" si="693"/>
        <v>17.826299999999996</v>
      </c>
      <c r="AB1835" s="15">
        <f t="shared" si="694"/>
        <v>26.7</v>
      </c>
      <c r="AC1835" s="15">
        <f t="shared" si="695"/>
        <v>6.4</v>
      </c>
      <c r="AD1835" s="15">
        <f t="shared" si="696"/>
        <v>5.6000000000000005</v>
      </c>
      <c r="AE1835" s="15">
        <f t="shared" si="697"/>
        <v>15.5</v>
      </c>
      <c r="AF1835" s="15">
        <f t="shared" si="698"/>
        <v>4.9000000000000004</v>
      </c>
      <c r="AG1835" s="15">
        <f t="shared" si="699"/>
        <v>493.80683579550009</v>
      </c>
      <c r="AH1835" s="15">
        <f t="shared" si="700"/>
        <v>49.380683579550009</v>
      </c>
      <c r="AI1835" s="8">
        <f t="shared" si="701"/>
        <v>0.42909999999999998</v>
      </c>
      <c r="AJ1835" s="8">
        <v>2.67</v>
      </c>
      <c r="AK1835" s="8">
        <v>0.64</v>
      </c>
      <c r="AL1835" s="8">
        <v>0.56000000000000005</v>
      </c>
      <c r="AM1835" s="8">
        <v>1.55</v>
      </c>
      <c r="AN1835" s="8">
        <v>0.49</v>
      </c>
      <c r="AO1835" s="8">
        <f t="shared" si="702"/>
        <v>62.223257981822421</v>
      </c>
      <c r="AP1835" s="8">
        <f t="shared" si="703"/>
        <v>14.91493824283384</v>
      </c>
      <c r="AQ1835" s="8">
        <f t="shared" si="704"/>
        <v>13.050570962479611</v>
      </c>
      <c r="AR1835" s="8">
        <f t="shared" si="705"/>
        <v>36.122116056863206</v>
      </c>
      <c r="AS1835" s="8">
        <f t="shared" si="706"/>
        <v>11.419249592169658</v>
      </c>
    </row>
    <row r="1836" spans="1:45" x14ac:dyDescent="0.35">
      <c r="A1836" s="25">
        <v>2018</v>
      </c>
      <c r="B1836" s="18">
        <v>17106</v>
      </c>
      <c r="C1836" s="25" t="s">
        <v>164</v>
      </c>
      <c r="D1836" s="17">
        <v>103</v>
      </c>
      <c r="E1836" s="18" t="s">
        <v>112</v>
      </c>
      <c r="F1836" s="20" t="s">
        <v>156</v>
      </c>
      <c r="G1836" s="3">
        <v>1</v>
      </c>
      <c r="H1836" s="2" t="s">
        <v>165</v>
      </c>
      <c r="I1836" s="2">
        <v>130</v>
      </c>
      <c r="J1836" s="3">
        <v>5</v>
      </c>
      <c r="K1836" s="3">
        <v>45</v>
      </c>
      <c r="L1836" s="8">
        <f t="shared" si="685"/>
        <v>114.3</v>
      </c>
      <c r="M1836" s="8">
        <v>17.100000000000001</v>
      </c>
      <c r="N1836" s="8">
        <v>3.26</v>
      </c>
      <c r="O1836" s="8">
        <f t="shared" si="686"/>
        <v>28.190287931034483</v>
      </c>
      <c r="P1836" s="8">
        <f t="shared" si="684"/>
        <v>28.190287931034483</v>
      </c>
      <c r="Q1836" s="8">
        <f t="shared" si="687"/>
        <v>1895.796863362069</v>
      </c>
      <c r="R1836" s="8"/>
      <c r="S1836" s="8">
        <v>14.43</v>
      </c>
      <c r="T1836" s="8">
        <v>42.3</v>
      </c>
      <c r="U1836" s="8">
        <v>23.06</v>
      </c>
      <c r="V1836" s="15">
        <f t="shared" si="688"/>
        <v>423</v>
      </c>
      <c r="W1836" s="15">
        <f t="shared" si="689"/>
        <v>368.01</v>
      </c>
      <c r="X1836" s="15">
        <f t="shared" si="690"/>
        <v>36.801000000000002</v>
      </c>
      <c r="Y1836" s="15">
        <f t="shared" si="691"/>
        <v>230.6</v>
      </c>
      <c r="Z1836" s="15">
        <f t="shared" si="692"/>
        <v>200.62199999999999</v>
      </c>
      <c r="AA1836" s="15">
        <f t="shared" si="693"/>
        <v>20.062199999999997</v>
      </c>
      <c r="AB1836" s="15">
        <f t="shared" si="694"/>
        <v>26.200000000000003</v>
      </c>
      <c r="AC1836" s="15">
        <f t="shared" si="695"/>
        <v>6.5</v>
      </c>
      <c r="AD1836" s="15">
        <f t="shared" si="696"/>
        <v>5.4</v>
      </c>
      <c r="AE1836" s="15">
        <f t="shared" si="697"/>
        <v>15</v>
      </c>
      <c r="AF1836" s="15">
        <f t="shared" si="698"/>
        <v>4.8</v>
      </c>
      <c r="AG1836" s="15">
        <f t="shared" si="699"/>
        <v>500.40265001690989</v>
      </c>
      <c r="AH1836" s="15">
        <f t="shared" si="700"/>
        <v>50.04026500169099</v>
      </c>
      <c r="AI1836" s="8">
        <f t="shared" si="701"/>
        <v>0.42299999999999999</v>
      </c>
      <c r="AJ1836" s="8">
        <v>2.62</v>
      </c>
      <c r="AK1836" s="8">
        <v>0.65</v>
      </c>
      <c r="AL1836" s="8">
        <v>0.54</v>
      </c>
      <c r="AM1836" s="8">
        <v>1.5</v>
      </c>
      <c r="AN1836" s="8">
        <v>0.48</v>
      </c>
      <c r="AO1836" s="8">
        <f t="shared" si="702"/>
        <v>61.938534278959821</v>
      </c>
      <c r="AP1836" s="8">
        <f t="shared" si="703"/>
        <v>15.366430260047283</v>
      </c>
      <c r="AQ1836" s="8">
        <f t="shared" si="704"/>
        <v>12.765957446808512</v>
      </c>
      <c r="AR1836" s="8">
        <f t="shared" si="705"/>
        <v>35.460992907801419</v>
      </c>
      <c r="AS1836" s="8">
        <f t="shared" si="706"/>
        <v>11.347517730496454</v>
      </c>
    </row>
    <row r="1837" spans="1:45" x14ac:dyDescent="0.35">
      <c r="A1837" s="25">
        <v>2018</v>
      </c>
      <c r="B1837" s="18">
        <v>17107</v>
      </c>
      <c r="C1837" s="25" t="s">
        <v>164</v>
      </c>
      <c r="D1837" s="17">
        <v>61</v>
      </c>
      <c r="E1837" s="18" t="s">
        <v>135</v>
      </c>
      <c r="F1837" s="20" t="s">
        <v>156</v>
      </c>
      <c r="G1837" s="3">
        <v>1</v>
      </c>
      <c r="H1837" s="2" t="s">
        <v>165</v>
      </c>
      <c r="I1837" s="2">
        <v>132</v>
      </c>
      <c r="J1837" s="3">
        <v>4</v>
      </c>
      <c r="K1837" s="3">
        <v>46</v>
      </c>
      <c r="L1837" s="8">
        <f t="shared" si="685"/>
        <v>116.84</v>
      </c>
      <c r="M1837" s="8">
        <v>18.2</v>
      </c>
      <c r="N1837" s="8">
        <v>4.72</v>
      </c>
      <c r="O1837" s="8">
        <f t="shared" si="686"/>
        <v>40.273806896551719</v>
      </c>
      <c r="P1837" s="8">
        <f t="shared" si="684"/>
        <v>40.273806896551719</v>
      </c>
      <c r="Q1837" s="8">
        <f t="shared" si="687"/>
        <v>2708.413513793103</v>
      </c>
      <c r="R1837" s="8"/>
      <c r="S1837" s="8">
        <v>12.64</v>
      </c>
      <c r="T1837" s="8">
        <v>41.63</v>
      </c>
      <c r="U1837" s="8">
        <v>22.49</v>
      </c>
      <c r="V1837" s="15">
        <f t="shared" si="688"/>
        <v>416.3</v>
      </c>
      <c r="W1837" s="15">
        <f t="shared" si="689"/>
        <v>362.18099999999998</v>
      </c>
      <c r="X1837" s="15">
        <f t="shared" si="690"/>
        <v>36.2181</v>
      </c>
      <c r="Y1837" s="15">
        <f t="shared" si="691"/>
        <v>224.89999999999998</v>
      </c>
      <c r="Z1837" s="15">
        <f t="shared" si="692"/>
        <v>195.66299999999998</v>
      </c>
      <c r="AA1837" s="15">
        <f t="shared" si="693"/>
        <v>19.566299999999998</v>
      </c>
      <c r="AB1837" s="15">
        <f t="shared" si="694"/>
        <v>26.8</v>
      </c>
      <c r="AC1837" s="15">
        <f t="shared" si="695"/>
        <v>6.3</v>
      </c>
      <c r="AD1837" s="15">
        <f t="shared" si="696"/>
        <v>5.6999999999999993</v>
      </c>
      <c r="AE1837" s="15">
        <f t="shared" si="697"/>
        <v>15.3</v>
      </c>
      <c r="AF1837" s="15">
        <f t="shared" si="698"/>
        <v>4.4000000000000004</v>
      </c>
      <c r="AG1837" s="15">
        <f t="shared" si="699"/>
        <v>489.44037138662026</v>
      </c>
      <c r="AH1837" s="15">
        <f t="shared" si="700"/>
        <v>48.944037138662026</v>
      </c>
      <c r="AI1837" s="8">
        <f t="shared" si="701"/>
        <v>0.4163</v>
      </c>
      <c r="AJ1837" s="8">
        <v>2.68</v>
      </c>
      <c r="AK1837" s="8">
        <v>0.63</v>
      </c>
      <c r="AL1837" s="8">
        <v>0.56999999999999995</v>
      </c>
      <c r="AM1837" s="8">
        <v>1.53</v>
      </c>
      <c r="AN1837" s="8">
        <v>0.44</v>
      </c>
      <c r="AO1837" s="8">
        <f t="shared" si="702"/>
        <v>64.376651453278882</v>
      </c>
      <c r="AP1837" s="8">
        <f t="shared" si="703"/>
        <v>15.133317319240932</v>
      </c>
      <c r="AQ1837" s="8">
        <f t="shared" si="704"/>
        <v>13.692049003122746</v>
      </c>
      <c r="AR1837" s="8">
        <f t="shared" si="705"/>
        <v>36.752342061013692</v>
      </c>
      <c r="AS1837" s="8">
        <f t="shared" si="706"/>
        <v>10.569300984866683</v>
      </c>
    </row>
    <row r="1838" spans="1:45" x14ac:dyDescent="0.35">
      <c r="A1838" s="25">
        <v>2018</v>
      </c>
      <c r="B1838" s="18">
        <v>17108</v>
      </c>
      <c r="C1838" s="25" t="s">
        <v>164</v>
      </c>
      <c r="D1838" s="17">
        <v>81</v>
      </c>
      <c r="E1838" s="18" t="s">
        <v>119</v>
      </c>
      <c r="F1838" s="20" t="s">
        <v>156</v>
      </c>
      <c r="G1838" s="3">
        <v>1</v>
      </c>
      <c r="H1838" s="2" t="s">
        <v>165</v>
      </c>
      <c r="I1838" s="2">
        <v>140</v>
      </c>
      <c r="J1838" s="3">
        <v>3</v>
      </c>
      <c r="K1838" s="3">
        <v>42</v>
      </c>
      <c r="L1838" s="8">
        <f t="shared" si="685"/>
        <v>106.68</v>
      </c>
      <c r="M1838" s="8">
        <v>15.6</v>
      </c>
      <c r="N1838" s="8">
        <v>4.0199999999999996</v>
      </c>
      <c r="O1838" s="8">
        <f t="shared" si="686"/>
        <v>35.391248275862068</v>
      </c>
      <c r="P1838" s="8">
        <f t="shared" si="684"/>
        <v>35.391248275862068</v>
      </c>
      <c r="Q1838" s="8">
        <f t="shared" si="687"/>
        <v>2380.0614465517242</v>
      </c>
      <c r="R1838" s="8"/>
      <c r="S1838" s="8">
        <v>11.99</v>
      </c>
      <c r="T1838" s="8">
        <v>41.02</v>
      </c>
      <c r="U1838" s="8">
        <v>21.96</v>
      </c>
      <c r="V1838" s="15">
        <f t="shared" si="688"/>
        <v>410.20000000000005</v>
      </c>
      <c r="W1838" s="15">
        <f t="shared" si="689"/>
        <v>356.87400000000002</v>
      </c>
      <c r="X1838" s="15">
        <f t="shared" si="690"/>
        <v>35.687400000000004</v>
      </c>
      <c r="Y1838" s="15">
        <f t="shared" si="691"/>
        <v>219.60000000000002</v>
      </c>
      <c r="Z1838" s="15">
        <f t="shared" si="692"/>
        <v>191.05200000000002</v>
      </c>
      <c r="AA1838" s="15">
        <f t="shared" si="693"/>
        <v>19.105200000000004</v>
      </c>
      <c r="AB1838" s="15">
        <f t="shared" si="694"/>
        <v>26.6</v>
      </c>
      <c r="AC1838" s="15">
        <f t="shared" si="695"/>
        <v>6.1</v>
      </c>
      <c r="AD1838" s="15">
        <f t="shared" si="696"/>
        <v>5.6999999999999993</v>
      </c>
      <c r="AE1838" s="15">
        <f t="shared" si="697"/>
        <v>15.2</v>
      </c>
      <c r="AF1838" s="15">
        <f t="shared" si="698"/>
        <v>4.3</v>
      </c>
      <c r="AG1838" s="15">
        <f t="shared" si="699"/>
        <v>479.5197240602987</v>
      </c>
      <c r="AH1838" s="15">
        <f t="shared" si="700"/>
        <v>47.951972406029867</v>
      </c>
      <c r="AI1838" s="8">
        <f t="shared" si="701"/>
        <v>0.41020000000000006</v>
      </c>
      <c r="AJ1838" s="8">
        <v>2.66</v>
      </c>
      <c r="AK1838" s="8">
        <v>0.61</v>
      </c>
      <c r="AL1838" s="8">
        <v>0.56999999999999995</v>
      </c>
      <c r="AM1838" s="8">
        <v>1.52</v>
      </c>
      <c r="AN1838" s="8">
        <v>0.43</v>
      </c>
      <c r="AO1838" s="8">
        <f t="shared" si="702"/>
        <v>64.846416382252556</v>
      </c>
      <c r="AP1838" s="8">
        <f t="shared" si="703"/>
        <v>14.870794734275959</v>
      </c>
      <c r="AQ1838" s="8">
        <f t="shared" si="704"/>
        <v>13.89566065333983</v>
      </c>
      <c r="AR1838" s="8">
        <f t="shared" si="705"/>
        <v>37.055095075572886</v>
      </c>
      <c r="AS1838" s="8">
        <f t="shared" si="706"/>
        <v>10.482691370063382</v>
      </c>
    </row>
    <row r="1839" spans="1:45" x14ac:dyDescent="0.35">
      <c r="A1839" s="25">
        <v>2018</v>
      </c>
      <c r="B1839" s="18">
        <v>17109</v>
      </c>
      <c r="C1839" s="25" t="s">
        <v>164</v>
      </c>
      <c r="D1839" s="17">
        <v>91</v>
      </c>
      <c r="E1839" s="18" t="s">
        <v>111</v>
      </c>
      <c r="F1839" s="20" t="s">
        <v>156</v>
      </c>
      <c r="G1839" s="3">
        <v>1</v>
      </c>
      <c r="H1839" s="2" t="s">
        <v>165</v>
      </c>
      <c r="I1839" s="2">
        <v>140</v>
      </c>
      <c r="J1839" s="3">
        <v>5</v>
      </c>
      <c r="K1839" s="3">
        <v>38</v>
      </c>
      <c r="L1839" s="8">
        <f t="shared" si="685"/>
        <v>96.52</v>
      </c>
      <c r="M1839" s="8">
        <v>16.8</v>
      </c>
      <c r="N1839" s="8">
        <v>5.4</v>
      </c>
      <c r="O1839" s="8">
        <f t="shared" si="686"/>
        <v>46.864551724137932</v>
      </c>
      <c r="P1839" s="8">
        <f t="shared" si="684"/>
        <v>46.864551724137932</v>
      </c>
      <c r="Q1839" s="8">
        <f t="shared" si="687"/>
        <v>3151.6411034482758</v>
      </c>
      <c r="R1839" s="8"/>
      <c r="S1839" s="8">
        <v>11.91</v>
      </c>
      <c r="T1839" s="8">
        <v>40.479999999999997</v>
      </c>
      <c r="U1839" s="8">
        <v>21.19</v>
      </c>
      <c r="V1839" s="15">
        <f t="shared" si="688"/>
        <v>404.79999999999995</v>
      </c>
      <c r="W1839" s="15">
        <f t="shared" si="689"/>
        <v>352.17599999999993</v>
      </c>
      <c r="X1839" s="15">
        <f t="shared" si="690"/>
        <v>35.21759999999999</v>
      </c>
      <c r="Y1839" s="15">
        <f t="shared" si="691"/>
        <v>211.9</v>
      </c>
      <c r="Z1839" s="15">
        <f t="shared" si="692"/>
        <v>184.35300000000001</v>
      </c>
      <c r="AA1839" s="15">
        <f t="shared" si="693"/>
        <v>18.435300000000002</v>
      </c>
      <c r="AB1839" s="15">
        <f t="shared" si="694"/>
        <v>26.5</v>
      </c>
      <c r="AC1839" s="15">
        <f t="shared" si="695"/>
        <v>6.2</v>
      </c>
      <c r="AD1839" s="15">
        <f t="shared" si="696"/>
        <v>5.8</v>
      </c>
      <c r="AE1839" s="15">
        <f t="shared" si="697"/>
        <v>15</v>
      </c>
      <c r="AF1839" s="15">
        <f t="shared" si="698"/>
        <v>4.2</v>
      </c>
      <c r="AG1839" s="15">
        <f t="shared" si="699"/>
        <v>469.32067426227263</v>
      </c>
      <c r="AH1839" s="15">
        <f t="shared" si="700"/>
        <v>46.932067426227263</v>
      </c>
      <c r="AI1839" s="8">
        <f t="shared" si="701"/>
        <v>0.40479999999999994</v>
      </c>
      <c r="AJ1839" s="8">
        <v>2.65</v>
      </c>
      <c r="AK1839" s="8">
        <v>0.62</v>
      </c>
      <c r="AL1839" s="8">
        <v>0.57999999999999996</v>
      </c>
      <c r="AM1839" s="8">
        <v>1.5</v>
      </c>
      <c r="AN1839" s="8">
        <v>0.42</v>
      </c>
      <c r="AO1839" s="8">
        <f t="shared" si="702"/>
        <v>65.464426877470359</v>
      </c>
      <c r="AP1839" s="8">
        <f t="shared" si="703"/>
        <v>15.316205533596841</v>
      </c>
      <c r="AQ1839" s="8">
        <f t="shared" si="704"/>
        <v>14.328063241106721</v>
      </c>
      <c r="AR1839" s="8">
        <f t="shared" si="705"/>
        <v>37.055335968379453</v>
      </c>
      <c r="AS1839" s="8">
        <f t="shared" si="706"/>
        <v>10.375494071146248</v>
      </c>
    </row>
    <row r="1840" spans="1:45" x14ac:dyDescent="0.35">
      <c r="A1840" s="25">
        <v>2018</v>
      </c>
      <c r="B1840" s="18">
        <v>17110</v>
      </c>
      <c r="C1840" s="25" t="s">
        <v>164</v>
      </c>
      <c r="D1840" s="17">
        <v>32</v>
      </c>
      <c r="E1840" s="18" t="s">
        <v>64</v>
      </c>
      <c r="F1840" s="20" t="s">
        <v>156</v>
      </c>
      <c r="G1840" s="3">
        <v>1</v>
      </c>
      <c r="H1840" s="2" t="s">
        <v>165</v>
      </c>
      <c r="I1840" s="2">
        <v>132</v>
      </c>
      <c r="J1840" s="3">
        <v>2</v>
      </c>
      <c r="K1840" s="3">
        <v>43</v>
      </c>
      <c r="L1840" s="8">
        <f t="shared" si="685"/>
        <v>109.22</v>
      </c>
      <c r="M1840" s="8">
        <v>15.8</v>
      </c>
      <c r="N1840" s="8">
        <v>5.38</v>
      </c>
      <c r="O1840" s="8">
        <f t="shared" si="686"/>
        <v>47.252168965517235</v>
      </c>
      <c r="P1840" s="8">
        <f t="shared" si="684"/>
        <v>47.252168965517235</v>
      </c>
      <c r="Q1840" s="8">
        <f t="shared" si="687"/>
        <v>3177.7083629310341</v>
      </c>
      <c r="R1840" s="8"/>
      <c r="S1840" s="8">
        <v>11.93</v>
      </c>
      <c r="T1840" s="8">
        <v>39.31</v>
      </c>
      <c r="U1840" s="8">
        <v>21.77</v>
      </c>
      <c r="V1840" s="15">
        <f t="shared" si="688"/>
        <v>393.1</v>
      </c>
      <c r="W1840" s="15">
        <f t="shared" si="689"/>
        <v>341.99700000000001</v>
      </c>
      <c r="X1840" s="15">
        <f t="shared" si="690"/>
        <v>34.1997</v>
      </c>
      <c r="Y1840" s="15">
        <f t="shared" si="691"/>
        <v>217.7</v>
      </c>
      <c r="Z1840" s="15">
        <f t="shared" si="692"/>
        <v>189.399</v>
      </c>
      <c r="AA1840" s="15">
        <f t="shared" si="693"/>
        <v>18.939900000000002</v>
      </c>
      <c r="AB1840" s="15">
        <f t="shared" si="694"/>
        <v>25.9</v>
      </c>
      <c r="AC1840" s="15">
        <f t="shared" si="695"/>
        <v>5.8</v>
      </c>
      <c r="AD1840" s="15">
        <f t="shared" si="696"/>
        <v>5.6000000000000005</v>
      </c>
      <c r="AE1840" s="15">
        <f t="shared" si="697"/>
        <v>14.7</v>
      </c>
      <c r="AF1840" s="15">
        <f t="shared" si="698"/>
        <v>4.2</v>
      </c>
      <c r="AG1840" s="15">
        <f t="shared" si="699"/>
        <v>458.59290768851429</v>
      </c>
      <c r="AH1840" s="15">
        <f t="shared" si="700"/>
        <v>45.85929076885143</v>
      </c>
      <c r="AI1840" s="8">
        <f t="shared" si="701"/>
        <v>0.3931</v>
      </c>
      <c r="AJ1840" s="8">
        <v>2.59</v>
      </c>
      <c r="AK1840" s="8">
        <v>0.57999999999999996</v>
      </c>
      <c r="AL1840" s="8">
        <v>0.56000000000000005</v>
      </c>
      <c r="AM1840" s="8">
        <v>1.47</v>
      </c>
      <c r="AN1840" s="8">
        <v>0.42</v>
      </c>
      <c r="AO1840" s="8">
        <f t="shared" si="702"/>
        <v>65.886542864411084</v>
      </c>
      <c r="AP1840" s="8">
        <f t="shared" si="703"/>
        <v>14.754515390485881</v>
      </c>
      <c r="AQ1840" s="8">
        <f t="shared" si="704"/>
        <v>14.245738997710507</v>
      </c>
      <c r="AR1840" s="8">
        <f t="shared" si="705"/>
        <v>37.395064868990076</v>
      </c>
      <c r="AS1840" s="8">
        <f t="shared" si="706"/>
        <v>10.68430424828288</v>
      </c>
    </row>
    <row r="1841" spans="1:45" x14ac:dyDescent="0.35">
      <c r="A1841" s="25">
        <v>2018</v>
      </c>
      <c r="B1841" s="18">
        <v>17111</v>
      </c>
      <c r="C1841" s="25" t="s">
        <v>164</v>
      </c>
      <c r="D1841" s="17">
        <v>125</v>
      </c>
      <c r="E1841" s="18" t="s">
        <v>138</v>
      </c>
      <c r="F1841" s="20" t="s">
        <v>156</v>
      </c>
      <c r="G1841" s="3">
        <v>1</v>
      </c>
      <c r="H1841" s="2" t="s">
        <v>165</v>
      </c>
      <c r="I1841" s="2">
        <v>130</v>
      </c>
      <c r="J1841" s="3">
        <v>2</v>
      </c>
      <c r="K1841" s="3">
        <v>32</v>
      </c>
      <c r="L1841" s="8">
        <f t="shared" si="685"/>
        <v>81.28</v>
      </c>
      <c r="M1841" s="8">
        <v>14.5</v>
      </c>
      <c r="N1841" s="8">
        <v>3.68</v>
      </c>
      <c r="O1841" s="8">
        <f t="shared" si="686"/>
        <v>32.820206896551717</v>
      </c>
      <c r="P1841" s="8">
        <f t="shared" si="684"/>
        <v>32.820206896551717</v>
      </c>
      <c r="Q1841" s="8">
        <f t="shared" si="687"/>
        <v>2207.1589137931028</v>
      </c>
      <c r="R1841" s="8"/>
      <c r="S1841" s="8">
        <v>11.82</v>
      </c>
      <c r="T1841" s="8">
        <v>41.28</v>
      </c>
      <c r="U1841" s="8">
        <v>22.23</v>
      </c>
      <c r="V1841" s="15">
        <f t="shared" si="688"/>
        <v>412.8</v>
      </c>
      <c r="W1841" s="15">
        <f t="shared" si="689"/>
        <v>359.13600000000002</v>
      </c>
      <c r="X1841" s="15">
        <f t="shared" si="690"/>
        <v>35.913600000000002</v>
      </c>
      <c r="Y1841" s="15">
        <f t="shared" si="691"/>
        <v>222.3</v>
      </c>
      <c r="Z1841" s="15">
        <f t="shared" si="692"/>
        <v>193.40100000000001</v>
      </c>
      <c r="AA1841" s="15">
        <f t="shared" si="693"/>
        <v>19.3401</v>
      </c>
      <c r="AB1841" s="15">
        <f t="shared" si="694"/>
        <v>26.7</v>
      </c>
      <c r="AC1841" s="15">
        <f t="shared" si="695"/>
        <v>6.2</v>
      </c>
      <c r="AD1841" s="15">
        <f t="shared" si="696"/>
        <v>5.6999999999999993</v>
      </c>
      <c r="AE1841" s="15">
        <f t="shared" si="697"/>
        <v>15.3</v>
      </c>
      <c r="AF1841" s="15">
        <f t="shared" si="698"/>
        <v>4.3</v>
      </c>
      <c r="AG1841" s="15">
        <f t="shared" si="699"/>
        <v>483.96442022777654</v>
      </c>
      <c r="AH1841" s="15">
        <f t="shared" si="700"/>
        <v>48.396442022777656</v>
      </c>
      <c r="AI1841" s="8">
        <f t="shared" si="701"/>
        <v>0.4128</v>
      </c>
      <c r="AJ1841" s="8">
        <v>2.67</v>
      </c>
      <c r="AK1841" s="8">
        <v>0.62</v>
      </c>
      <c r="AL1841" s="8">
        <v>0.56999999999999995</v>
      </c>
      <c r="AM1841" s="8">
        <v>1.53</v>
      </c>
      <c r="AN1841" s="8">
        <v>0.43</v>
      </c>
      <c r="AO1841" s="8">
        <f t="shared" si="702"/>
        <v>64.680232558139537</v>
      </c>
      <c r="AP1841" s="8">
        <f t="shared" si="703"/>
        <v>15.019379844961241</v>
      </c>
      <c r="AQ1841" s="8">
        <f t="shared" si="704"/>
        <v>13.808139534883718</v>
      </c>
      <c r="AR1841" s="8">
        <f t="shared" si="705"/>
        <v>37.063953488372093</v>
      </c>
      <c r="AS1841" s="8">
        <f t="shared" si="706"/>
        <v>10.416666666666666</v>
      </c>
    </row>
    <row r="1842" spans="1:45" x14ac:dyDescent="0.35">
      <c r="A1842" s="25">
        <v>2018</v>
      </c>
      <c r="B1842" s="18">
        <v>17112</v>
      </c>
      <c r="C1842" s="25" t="s">
        <v>164</v>
      </c>
      <c r="D1842" s="17">
        <v>137</v>
      </c>
      <c r="E1842" s="18" t="s">
        <v>146</v>
      </c>
      <c r="F1842" s="20" t="s">
        <v>156</v>
      </c>
      <c r="G1842" s="3">
        <v>1</v>
      </c>
      <c r="H1842" s="2" t="s">
        <v>165</v>
      </c>
      <c r="I1842" s="2">
        <v>140</v>
      </c>
      <c r="J1842" s="3">
        <v>3</v>
      </c>
      <c r="K1842" s="3">
        <v>46</v>
      </c>
      <c r="L1842" s="8">
        <f t="shared" si="685"/>
        <v>116.84</v>
      </c>
      <c r="M1842" s="8">
        <v>16.399999999999999</v>
      </c>
      <c r="N1842" s="8">
        <v>4.9400000000000004</v>
      </c>
      <c r="O1842" s="8">
        <f t="shared" si="686"/>
        <v>43.07850344827586</v>
      </c>
      <c r="P1842" s="8">
        <f t="shared" si="684"/>
        <v>43.07850344827586</v>
      </c>
      <c r="Q1842" s="8">
        <f t="shared" si="687"/>
        <v>2897.0293568965517</v>
      </c>
      <c r="R1842" s="8"/>
      <c r="S1842" s="8">
        <v>11.76</v>
      </c>
      <c r="T1842" s="8">
        <v>39.659999999999997</v>
      </c>
      <c r="U1842" s="8">
        <v>23.02</v>
      </c>
      <c r="V1842" s="15">
        <f t="shared" si="688"/>
        <v>396.59999999999997</v>
      </c>
      <c r="W1842" s="15">
        <f t="shared" si="689"/>
        <v>345.04199999999997</v>
      </c>
      <c r="X1842" s="15">
        <f t="shared" si="690"/>
        <v>34.504199999999997</v>
      </c>
      <c r="Y1842" s="15">
        <f t="shared" si="691"/>
        <v>230.2</v>
      </c>
      <c r="Z1842" s="15">
        <f t="shared" si="692"/>
        <v>200.274</v>
      </c>
      <c r="AA1842" s="15">
        <f t="shared" si="693"/>
        <v>20.0274</v>
      </c>
      <c r="AB1842" s="15">
        <f t="shared" si="694"/>
        <v>26.200000000000003</v>
      </c>
      <c r="AC1842" s="15">
        <f t="shared" si="695"/>
        <v>6</v>
      </c>
      <c r="AD1842" s="15">
        <f t="shared" si="696"/>
        <v>5.6000000000000005</v>
      </c>
      <c r="AE1842" s="15">
        <f t="shared" si="697"/>
        <v>15</v>
      </c>
      <c r="AF1842" s="15">
        <f t="shared" si="698"/>
        <v>4.2</v>
      </c>
      <c r="AG1842" s="15">
        <f t="shared" si="699"/>
        <v>468.96768665006891</v>
      </c>
      <c r="AH1842" s="15">
        <f t="shared" si="700"/>
        <v>46.896768665006888</v>
      </c>
      <c r="AI1842" s="8">
        <f t="shared" si="701"/>
        <v>0.39659999999999995</v>
      </c>
      <c r="AJ1842" s="8">
        <v>2.62</v>
      </c>
      <c r="AK1842" s="8">
        <v>0.6</v>
      </c>
      <c r="AL1842" s="8">
        <v>0.56000000000000005</v>
      </c>
      <c r="AM1842" s="8">
        <v>1.5</v>
      </c>
      <c r="AN1842" s="8">
        <v>0.42</v>
      </c>
      <c r="AO1842" s="8">
        <f t="shared" si="702"/>
        <v>66.061522945032792</v>
      </c>
      <c r="AP1842" s="8">
        <f t="shared" si="703"/>
        <v>15.128593040847203</v>
      </c>
      <c r="AQ1842" s="8">
        <f t="shared" si="704"/>
        <v>14.120020171457391</v>
      </c>
      <c r="AR1842" s="8">
        <f t="shared" si="705"/>
        <v>37.82148260211801</v>
      </c>
      <c r="AS1842" s="8">
        <f t="shared" si="706"/>
        <v>10.590015128593043</v>
      </c>
    </row>
    <row r="1843" spans="1:45" x14ac:dyDescent="0.35">
      <c r="A1843" s="25">
        <v>2018</v>
      </c>
      <c r="B1843" s="18">
        <v>17113</v>
      </c>
      <c r="C1843" s="25" t="s">
        <v>164</v>
      </c>
      <c r="D1843" s="17">
        <v>110</v>
      </c>
      <c r="E1843" s="18" t="s">
        <v>67</v>
      </c>
      <c r="F1843" s="20" t="s">
        <v>156</v>
      </c>
      <c r="G1843" s="3">
        <v>1</v>
      </c>
      <c r="H1843" s="2" t="s">
        <v>165</v>
      </c>
      <c r="I1843" s="2">
        <v>140</v>
      </c>
      <c r="J1843" s="3">
        <v>4</v>
      </c>
      <c r="K1843" s="3">
        <v>39</v>
      </c>
      <c r="L1843" s="8">
        <f t="shared" si="685"/>
        <v>99.06</v>
      </c>
      <c r="M1843" s="8">
        <v>15.7</v>
      </c>
      <c r="N1843" s="8">
        <v>5.41</v>
      </c>
      <c r="O1843" s="8">
        <f t="shared" si="686"/>
        <v>47.572088793103454</v>
      </c>
      <c r="P1843" s="8">
        <f t="shared" si="684"/>
        <v>47.572088793103454</v>
      </c>
      <c r="Q1843" s="8">
        <f t="shared" si="687"/>
        <v>3199.2229713362071</v>
      </c>
      <c r="R1843" s="8"/>
      <c r="S1843" s="8">
        <v>11.84</v>
      </c>
      <c r="T1843" s="8">
        <v>39.700000000000003</v>
      </c>
      <c r="U1843" s="8">
        <v>23.4</v>
      </c>
      <c r="V1843" s="15">
        <f t="shared" si="688"/>
        <v>397</v>
      </c>
      <c r="W1843" s="15">
        <f t="shared" si="689"/>
        <v>345.39</v>
      </c>
      <c r="X1843" s="15">
        <f t="shared" si="690"/>
        <v>34.539000000000001</v>
      </c>
      <c r="Y1843" s="15">
        <f t="shared" si="691"/>
        <v>234</v>
      </c>
      <c r="Z1843" s="15">
        <f t="shared" si="692"/>
        <v>203.58</v>
      </c>
      <c r="AA1843" s="15">
        <f t="shared" si="693"/>
        <v>20.358000000000001</v>
      </c>
      <c r="AB1843" s="15">
        <f t="shared" si="694"/>
        <v>26.200000000000003</v>
      </c>
      <c r="AC1843" s="15">
        <f t="shared" si="695"/>
        <v>6</v>
      </c>
      <c r="AD1843" s="15">
        <f t="shared" si="696"/>
        <v>5.5</v>
      </c>
      <c r="AE1843" s="15">
        <f t="shared" si="697"/>
        <v>14.9</v>
      </c>
      <c r="AF1843" s="15">
        <f t="shared" si="698"/>
        <v>4.3</v>
      </c>
      <c r="AG1843" s="15">
        <f t="shared" si="699"/>
        <v>471.38935868446077</v>
      </c>
      <c r="AH1843" s="15">
        <f t="shared" si="700"/>
        <v>47.138935868446076</v>
      </c>
      <c r="AI1843" s="8">
        <f t="shared" si="701"/>
        <v>0.39700000000000002</v>
      </c>
      <c r="AJ1843" s="8">
        <v>2.62</v>
      </c>
      <c r="AK1843" s="8">
        <v>0.6</v>
      </c>
      <c r="AL1843" s="8">
        <v>0.55000000000000004</v>
      </c>
      <c r="AM1843" s="8">
        <v>1.49</v>
      </c>
      <c r="AN1843" s="8">
        <v>0.43</v>
      </c>
      <c r="AO1843" s="8">
        <f t="shared" si="702"/>
        <v>65.994962216624685</v>
      </c>
      <c r="AP1843" s="8">
        <f t="shared" si="703"/>
        <v>15.113350125944583</v>
      </c>
      <c r="AQ1843" s="8">
        <f t="shared" si="704"/>
        <v>13.853904282115868</v>
      </c>
      <c r="AR1843" s="8">
        <f t="shared" si="705"/>
        <v>37.531486146095716</v>
      </c>
      <c r="AS1843" s="8">
        <f t="shared" si="706"/>
        <v>10.831234256926951</v>
      </c>
    </row>
    <row r="1844" spans="1:45" x14ac:dyDescent="0.35">
      <c r="A1844" s="25">
        <v>2018</v>
      </c>
      <c r="B1844" s="18">
        <v>17114</v>
      </c>
      <c r="C1844" s="25" t="s">
        <v>164</v>
      </c>
      <c r="D1844" s="17">
        <v>144</v>
      </c>
      <c r="E1844" s="18" t="s">
        <v>40</v>
      </c>
      <c r="F1844" s="20" t="s">
        <v>156</v>
      </c>
      <c r="G1844" s="3">
        <v>1</v>
      </c>
      <c r="H1844" s="2" t="s">
        <v>165</v>
      </c>
      <c r="I1844" s="2">
        <v>140</v>
      </c>
      <c r="J1844" s="3">
        <v>1</v>
      </c>
      <c r="K1844" s="3">
        <v>38</v>
      </c>
      <c r="L1844" s="8">
        <f t="shared" si="685"/>
        <v>96.52</v>
      </c>
      <c r="M1844" s="8">
        <v>15.7</v>
      </c>
      <c r="N1844" s="8">
        <v>4.92</v>
      </c>
      <c r="O1844" s="8">
        <f t="shared" si="686"/>
        <v>43.26334137931034</v>
      </c>
      <c r="P1844" s="8">
        <f t="shared" si="684"/>
        <v>43.26334137931034</v>
      </c>
      <c r="Q1844" s="8">
        <f t="shared" si="687"/>
        <v>2909.4597077586204</v>
      </c>
      <c r="R1844" s="8"/>
      <c r="S1844" s="8">
        <v>10.199999999999999</v>
      </c>
      <c r="T1844" s="8">
        <v>41.13</v>
      </c>
      <c r="U1844" s="8">
        <v>22.78</v>
      </c>
      <c r="V1844" s="15">
        <f t="shared" si="688"/>
        <v>411.3</v>
      </c>
      <c r="W1844" s="15">
        <f t="shared" si="689"/>
        <v>357.83100000000002</v>
      </c>
      <c r="X1844" s="15">
        <f t="shared" si="690"/>
        <v>35.783100000000005</v>
      </c>
      <c r="Y1844" s="15">
        <f t="shared" si="691"/>
        <v>227.8</v>
      </c>
      <c r="Z1844" s="15">
        <f t="shared" si="692"/>
        <v>198.18600000000001</v>
      </c>
      <c r="AA1844" s="15">
        <f t="shared" si="693"/>
        <v>19.8186</v>
      </c>
      <c r="AB1844" s="15">
        <f t="shared" si="694"/>
        <v>27.1</v>
      </c>
      <c r="AC1844" s="15">
        <f t="shared" si="695"/>
        <v>6.2</v>
      </c>
      <c r="AD1844" s="15">
        <f t="shared" si="696"/>
        <v>5.8</v>
      </c>
      <c r="AE1844" s="15">
        <f t="shared" si="697"/>
        <v>15.2</v>
      </c>
      <c r="AF1844" s="15">
        <f t="shared" si="698"/>
        <v>4.2</v>
      </c>
      <c r="AG1844" s="15">
        <f t="shared" si="699"/>
        <v>485.08349708340688</v>
      </c>
      <c r="AH1844" s="15">
        <f t="shared" si="700"/>
        <v>48.508349708340688</v>
      </c>
      <c r="AI1844" s="8">
        <f t="shared" si="701"/>
        <v>0.4113</v>
      </c>
      <c r="AJ1844" s="8">
        <v>2.71</v>
      </c>
      <c r="AK1844" s="8">
        <v>0.62</v>
      </c>
      <c r="AL1844" s="8">
        <v>0.57999999999999996</v>
      </c>
      <c r="AM1844" s="8">
        <v>1.52</v>
      </c>
      <c r="AN1844" s="8">
        <v>0.42</v>
      </c>
      <c r="AO1844" s="8">
        <f t="shared" si="702"/>
        <v>65.888645757354737</v>
      </c>
      <c r="AP1844" s="8">
        <f t="shared" si="703"/>
        <v>15.074155117918794</v>
      </c>
      <c r="AQ1844" s="8">
        <f t="shared" si="704"/>
        <v>14.101628981278871</v>
      </c>
      <c r="AR1844" s="8">
        <f t="shared" si="705"/>
        <v>36.955993192317045</v>
      </c>
      <c r="AS1844" s="8">
        <f t="shared" si="706"/>
        <v>10.211524434719184</v>
      </c>
    </row>
    <row r="1845" spans="1:45" x14ac:dyDescent="0.35">
      <c r="A1845" s="25">
        <v>2018</v>
      </c>
      <c r="B1845" s="18">
        <v>17115</v>
      </c>
      <c r="C1845" s="25" t="s">
        <v>164</v>
      </c>
      <c r="D1845" s="17">
        <v>29</v>
      </c>
      <c r="E1845" s="18" t="s">
        <v>16</v>
      </c>
      <c r="F1845" s="20" t="s">
        <v>156</v>
      </c>
      <c r="G1845" s="3">
        <v>1</v>
      </c>
      <c r="H1845" s="2" t="s">
        <v>165</v>
      </c>
      <c r="I1845" s="2">
        <v>140</v>
      </c>
      <c r="J1845" s="3">
        <v>1</v>
      </c>
      <c r="K1845" s="3">
        <v>44</v>
      </c>
      <c r="L1845" s="8">
        <f t="shared" si="685"/>
        <v>111.76</v>
      </c>
      <c r="M1845" s="8">
        <v>15.4</v>
      </c>
      <c r="N1845" s="8">
        <v>3.74</v>
      </c>
      <c r="O1845" s="8">
        <f t="shared" si="686"/>
        <v>33.004210344827584</v>
      </c>
      <c r="P1845" s="8">
        <f t="shared" si="684"/>
        <v>33.004210344827584</v>
      </c>
      <c r="Q1845" s="8">
        <f t="shared" si="687"/>
        <v>2219.5331456896552</v>
      </c>
      <c r="R1845" s="8"/>
      <c r="S1845" s="8">
        <v>12.69</v>
      </c>
      <c r="T1845" s="8">
        <v>40.19</v>
      </c>
      <c r="U1845" s="8">
        <v>21.59</v>
      </c>
      <c r="V1845" s="15">
        <f t="shared" si="688"/>
        <v>401.9</v>
      </c>
      <c r="W1845" s="15">
        <f t="shared" si="689"/>
        <v>349.65299999999996</v>
      </c>
      <c r="X1845" s="15">
        <f t="shared" si="690"/>
        <v>34.965299999999999</v>
      </c>
      <c r="Y1845" s="15">
        <f t="shared" si="691"/>
        <v>215.9</v>
      </c>
      <c r="Z1845" s="15">
        <f t="shared" si="692"/>
        <v>187.833</v>
      </c>
      <c r="AA1845" s="15">
        <f t="shared" si="693"/>
        <v>18.783300000000001</v>
      </c>
      <c r="AB1845" s="15">
        <f t="shared" si="694"/>
        <v>26</v>
      </c>
      <c r="AC1845" s="15">
        <f t="shared" si="695"/>
        <v>6</v>
      </c>
      <c r="AD1845" s="15">
        <f t="shared" si="696"/>
        <v>5.6000000000000005</v>
      </c>
      <c r="AE1845" s="15">
        <f t="shared" si="697"/>
        <v>14.9</v>
      </c>
      <c r="AF1845" s="15">
        <f t="shared" si="698"/>
        <v>4.3</v>
      </c>
      <c r="AG1845" s="15">
        <f t="shared" si="699"/>
        <v>467.95500025937054</v>
      </c>
      <c r="AH1845" s="15">
        <f t="shared" si="700"/>
        <v>46.795500025937052</v>
      </c>
      <c r="AI1845" s="8">
        <f t="shared" si="701"/>
        <v>0.40189999999999998</v>
      </c>
      <c r="AJ1845" s="8">
        <v>2.6</v>
      </c>
      <c r="AK1845" s="8">
        <v>0.6</v>
      </c>
      <c r="AL1845" s="8">
        <v>0.56000000000000005</v>
      </c>
      <c r="AM1845" s="8">
        <v>1.49</v>
      </c>
      <c r="AN1845" s="8">
        <v>0.43</v>
      </c>
      <c r="AO1845" s="8">
        <f t="shared" si="702"/>
        <v>64.692709629261017</v>
      </c>
      <c r="AP1845" s="8">
        <f t="shared" si="703"/>
        <v>14.929086837521773</v>
      </c>
      <c r="AQ1845" s="8">
        <f t="shared" si="704"/>
        <v>13.933814381686989</v>
      </c>
      <c r="AR1845" s="8">
        <f t="shared" si="705"/>
        <v>37.073898979845737</v>
      </c>
      <c r="AS1845" s="8">
        <f t="shared" si="706"/>
        <v>10.699178900223936</v>
      </c>
    </row>
    <row r="1846" spans="1:45" x14ac:dyDescent="0.35">
      <c r="A1846" s="25">
        <v>2018</v>
      </c>
      <c r="B1846" s="18">
        <v>17116</v>
      </c>
      <c r="C1846" s="25" t="s">
        <v>164</v>
      </c>
      <c r="D1846" s="17">
        <v>44</v>
      </c>
      <c r="E1846" s="18" t="s">
        <v>130</v>
      </c>
      <c r="F1846" s="20" t="s">
        <v>156</v>
      </c>
      <c r="G1846" s="3">
        <v>1</v>
      </c>
      <c r="H1846" s="2" t="s">
        <v>165</v>
      </c>
      <c r="I1846" s="2">
        <v>132</v>
      </c>
      <c r="J1846" s="3">
        <v>4</v>
      </c>
      <c r="K1846" s="3">
        <v>47</v>
      </c>
      <c r="L1846" s="8">
        <f t="shared" si="685"/>
        <v>119.38</v>
      </c>
      <c r="M1846" s="8">
        <v>15.7</v>
      </c>
      <c r="N1846" s="8">
        <v>4.1900000000000004</v>
      </c>
      <c r="O1846" s="8">
        <f t="shared" si="686"/>
        <v>36.844187068965518</v>
      </c>
      <c r="P1846" s="8">
        <f t="shared" si="684"/>
        <v>36.844187068965518</v>
      </c>
      <c r="Q1846" s="8">
        <f t="shared" si="687"/>
        <v>2477.771580387931</v>
      </c>
      <c r="R1846" s="8"/>
      <c r="S1846" s="8">
        <v>13.64</v>
      </c>
      <c r="T1846" s="8">
        <v>42.38</v>
      </c>
      <c r="U1846" s="8">
        <v>20.92</v>
      </c>
      <c r="V1846" s="15">
        <f t="shared" si="688"/>
        <v>423.8</v>
      </c>
      <c r="W1846" s="15">
        <f t="shared" si="689"/>
        <v>368.70600000000002</v>
      </c>
      <c r="X1846" s="15">
        <f t="shared" si="690"/>
        <v>36.870600000000003</v>
      </c>
      <c r="Y1846" s="15">
        <f t="shared" si="691"/>
        <v>209.20000000000002</v>
      </c>
      <c r="Z1846" s="15">
        <f t="shared" si="692"/>
        <v>182.00400000000002</v>
      </c>
      <c r="AA1846" s="15">
        <f t="shared" si="693"/>
        <v>18.200400000000002</v>
      </c>
      <c r="AB1846" s="15">
        <f t="shared" si="694"/>
        <v>26.200000000000003</v>
      </c>
      <c r="AC1846" s="15">
        <f t="shared" si="695"/>
        <v>6.7</v>
      </c>
      <c r="AD1846" s="15">
        <f t="shared" si="696"/>
        <v>5.6000000000000005</v>
      </c>
      <c r="AE1846" s="15">
        <f t="shared" si="697"/>
        <v>15</v>
      </c>
      <c r="AF1846" s="15">
        <f t="shared" si="698"/>
        <v>4.8</v>
      </c>
      <c r="AG1846" s="15">
        <f t="shared" si="699"/>
        <v>489.93808197637628</v>
      </c>
      <c r="AH1846" s="15">
        <f t="shared" si="700"/>
        <v>48.993808197637627</v>
      </c>
      <c r="AI1846" s="8">
        <f t="shared" si="701"/>
        <v>0.42380000000000001</v>
      </c>
      <c r="AJ1846" s="8">
        <v>2.62</v>
      </c>
      <c r="AK1846" s="8">
        <v>0.67</v>
      </c>
      <c r="AL1846" s="8">
        <v>0.56000000000000005</v>
      </c>
      <c r="AM1846" s="8">
        <v>1.5</v>
      </c>
      <c r="AN1846" s="8">
        <v>0.48</v>
      </c>
      <c r="AO1846" s="8">
        <f t="shared" si="702"/>
        <v>61.821613968853235</v>
      </c>
      <c r="AP1846" s="8">
        <f t="shared" si="703"/>
        <v>15.809344030202926</v>
      </c>
      <c r="AQ1846" s="8">
        <f t="shared" si="704"/>
        <v>13.21378008494573</v>
      </c>
      <c r="AR1846" s="8">
        <f t="shared" si="705"/>
        <v>35.394053798961771</v>
      </c>
      <c r="AS1846" s="8">
        <f t="shared" si="706"/>
        <v>11.326097215667767</v>
      </c>
    </row>
    <row r="1847" spans="1:45" x14ac:dyDescent="0.35">
      <c r="A1847" s="25">
        <v>2018</v>
      </c>
      <c r="B1847" s="18">
        <v>17117</v>
      </c>
      <c r="C1847" s="25" t="s">
        <v>164</v>
      </c>
      <c r="D1847" s="17">
        <v>30</v>
      </c>
      <c r="E1847" s="18" t="s">
        <v>140</v>
      </c>
      <c r="F1847" s="20" t="s">
        <v>156</v>
      </c>
      <c r="G1847" s="3">
        <v>1</v>
      </c>
      <c r="H1847" s="2" t="s">
        <v>165</v>
      </c>
      <c r="I1847" s="2">
        <v>130</v>
      </c>
      <c r="J1847" s="3">
        <v>2</v>
      </c>
      <c r="K1847" s="3">
        <v>32</v>
      </c>
      <c r="L1847" s="8">
        <f t="shared" si="685"/>
        <v>81.28</v>
      </c>
      <c r="M1847" s="8">
        <v>16.399999999999999</v>
      </c>
      <c r="N1847" s="8">
        <v>4.29</v>
      </c>
      <c r="O1847" s="8">
        <f t="shared" si="686"/>
        <v>37.410279310344826</v>
      </c>
      <c r="P1847" s="8">
        <f t="shared" si="684"/>
        <v>37.410279310344826</v>
      </c>
      <c r="Q1847" s="8">
        <f t="shared" si="687"/>
        <v>2515.8412836206894</v>
      </c>
      <c r="R1847" s="8"/>
      <c r="S1847" s="8">
        <v>9.01</v>
      </c>
      <c r="T1847" s="8">
        <v>40.15</v>
      </c>
      <c r="U1847" s="8">
        <v>23.78</v>
      </c>
      <c r="V1847" s="15">
        <f t="shared" si="688"/>
        <v>401.5</v>
      </c>
      <c r="W1847" s="15">
        <f t="shared" si="689"/>
        <v>349.30500000000001</v>
      </c>
      <c r="X1847" s="15">
        <f t="shared" si="690"/>
        <v>34.930500000000002</v>
      </c>
      <c r="Y1847" s="15">
        <f t="shared" si="691"/>
        <v>237.8</v>
      </c>
      <c r="Z1847" s="15">
        <f t="shared" si="692"/>
        <v>206.886</v>
      </c>
      <c r="AA1847" s="15">
        <f t="shared" si="693"/>
        <v>20.688600000000001</v>
      </c>
      <c r="AB1847" s="15">
        <f t="shared" si="694"/>
        <v>26.400000000000002</v>
      </c>
      <c r="AC1847" s="15">
        <f t="shared" si="695"/>
        <v>6.3</v>
      </c>
      <c r="AD1847" s="15">
        <f t="shared" si="696"/>
        <v>5.8</v>
      </c>
      <c r="AE1847" s="15">
        <f t="shared" si="697"/>
        <v>15</v>
      </c>
      <c r="AF1847" s="15">
        <f t="shared" si="698"/>
        <v>4.3</v>
      </c>
      <c r="AG1847" s="15">
        <f t="shared" si="699"/>
        <v>478.71976516123402</v>
      </c>
      <c r="AH1847" s="15">
        <f t="shared" si="700"/>
        <v>47.871976516123404</v>
      </c>
      <c r="AI1847" s="8">
        <f t="shared" si="701"/>
        <v>0.40150000000000002</v>
      </c>
      <c r="AJ1847" s="8">
        <v>2.64</v>
      </c>
      <c r="AK1847" s="8">
        <v>0.63</v>
      </c>
      <c r="AL1847" s="8">
        <v>0.57999999999999996</v>
      </c>
      <c r="AM1847" s="8">
        <v>1.5</v>
      </c>
      <c r="AN1847" s="8">
        <v>0.43</v>
      </c>
      <c r="AO1847" s="8">
        <f t="shared" si="702"/>
        <v>65.753424657534254</v>
      </c>
      <c r="AP1847" s="8">
        <f t="shared" si="703"/>
        <v>15.69115815691158</v>
      </c>
      <c r="AQ1847" s="8">
        <f t="shared" si="704"/>
        <v>14.445828144458281</v>
      </c>
      <c r="AR1847" s="8">
        <f t="shared" si="705"/>
        <v>37.359900373599004</v>
      </c>
      <c r="AS1847" s="8">
        <f t="shared" si="706"/>
        <v>10.709838107098379</v>
      </c>
    </row>
    <row r="1848" spans="1:45" x14ac:dyDescent="0.35">
      <c r="A1848" s="25">
        <v>2018</v>
      </c>
      <c r="B1848" s="18">
        <v>17118</v>
      </c>
      <c r="C1848" s="25" t="s">
        <v>164</v>
      </c>
      <c r="D1848" s="17">
        <v>7</v>
      </c>
      <c r="E1848" s="18" t="s">
        <v>23</v>
      </c>
      <c r="F1848" s="20" t="s">
        <v>156</v>
      </c>
      <c r="G1848" s="3">
        <v>1</v>
      </c>
      <c r="H1848" s="2" t="s">
        <v>165</v>
      </c>
      <c r="I1848" s="2">
        <v>132</v>
      </c>
      <c r="J1848" s="3">
        <v>2</v>
      </c>
      <c r="K1848" s="3">
        <v>33</v>
      </c>
      <c r="L1848" s="8">
        <f t="shared" si="685"/>
        <v>83.820000000000007</v>
      </c>
      <c r="M1848" s="8">
        <v>13.7</v>
      </c>
      <c r="N1848" s="8">
        <v>3.68</v>
      </c>
      <c r="O1848" s="8">
        <f t="shared" si="686"/>
        <v>33.127296551724143</v>
      </c>
      <c r="P1848" s="8">
        <f t="shared" si="684"/>
        <v>33.127296551724143</v>
      </c>
      <c r="Q1848" s="8">
        <f t="shared" si="687"/>
        <v>2227.8106931034486</v>
      </c>
      <c r="R1848" s="8"/>
      <c r="S1848" s="8">
        <v>12.15</v>
      </c>
      <c r="T1848" s="8">
        <v>40.74</v>
      </c>
      <c r="U1848" s="8">
        <v>22.16</v>
      </c>
      <c r="V1848" s="15">
        <f t="shared" si="688"/>
        <v>407.40000000000003</v>
      </c>
      <c r="W1848" s="15">
        <f t="shared" si="689"/>
        <v>354.43800000000005</v>
      </c>
      <c r="X1848" s="15">
        <f t="shared" si="690"/>
        <v>35.443800000000003</v>
      </c>
      <c r="Y1848" s="15">
        <f t="shared" si="691"/>
        <v>221.6</v>
      </c>
      <c r="Z1848" s="15">
        <f t="shared" si="692"/>
        <v>192.792</v>
      </c>
      <c r="AA1848" s="15">
        <f t="shared" si="693"/>
        <v>19.279199999999999</v>
      </c>
      <c r="AB1848" s="15">
        <f t="shared" si="694"/>
        <v>26.6</v>
      </c>
      <c r="AC1848" s="15">
        <f t="shared" si="695"/>
        <v>6.1</v>
      </c>
      <c r="AD1848" s="15">
        <f t="shared" si="696"/>
        <v>5.6999999999999993</v>
      </c>
      <c r="AE1848" s="15">
        <f t="shared" si="697"/>
        <v>15.3</v>
      </c>
      <c r="AF1848" s="15">
        <f t="shared" si="698"/>
        <v>4.3</v>
      </c>
      <c r="AG1848" s="15">
        <f t="shared" si="699"/>
        <v>477.27313858655259</v>
      </c>
      <c r="AH1848" s="15">
        <f t="shared" si="700"/>
        <v>47.727313858655258</v>
      </c>
      <c r="AI1848" s="8">
        <f t="shared" si="701"/>
        <v>0.40740000000000004</v>
      </c>
      <c r="AJ1848" s="8">
        <v>2.66</v>
      </c>
      <c r="AK1848" s="8">
        <v>0.61</v>
      </c>
      <c r="AL1848" s="8">
        <v>0.56999999999999995</v>
      </c>
      <c r="AM1848" s="8">
        <v>1.53</v>
      </c>
      <c r="AN1848" s="8">
        <v>0.43</v>
      </c>
      <c r="AO1848" s="8">
        <f t="shared" si="702"/>
        <v>65.292096219931267</v>
      </c>
      <c r="AP1848" s="8">
        <f t="shared" si="703"/>
        <v>14.972999509081982</v>
      </c>
      <c r="AQ1848" s="8">
        <f t="shared" si="704"/>
        <v>13.991163475699555</v>
      </c>
      <c r="AR1848" s="8">
        <f t="shared" si="705"/>
        <v>37.555228276877763</v>
      </c>
      <c r="AS1848" s="8">
        <f t="shared" si="706"/>
        <v>10.554737358861068</v>
      </c>
    </row>
    <row r="1849" spans="1:45" x14ac:dyDescent="0.35">
      <c r="A1849" s="25">
        <v>2018</v>
      </c>
      <c r="B1849" s="18">
        <v>17119</v>
      </c>
      <c r="C1849" s="25" t="s">
        <v>164</v>
      </c>
      <c r="D1849" s="17">
        <v>24</v>
      </c>
      <c r="E1849" s="18" t="s">
        <v>50</v>
      </c>
      <c r="F1849" s="20" t="s">
        <v>156</v>
      </c>
      <c r="G1849" s="3">
        <v>1</v>
      </c>
      <c r="H1849" s="2" t="s">
        <v>165</v>
      </c>
      <c r="I1849" s="2">
        <v>130</v>
      </c>
      <c r="J1849" s="3">
        <v>1</v>
      </c>
      <c r="K1849" s="3">
        <v>34</v>
      </c>
      <c r="L1849" s="8">
        <f t="shared" si="685"/>
        <v>86.36</v>
      </c>
      <c r="M1849" s="8">
        <v>13.9</v>
      </c>
      <c r="N1849" s="8">
        <v>2.39</v>
      </c>
      <c r="O1849" s="8">
        <f t="shared" si="686"/>
        <v>21.464878448275861</v>
      </c>
      <c r="P1849" s="8">
        <f t="shared" si="684"/>
        <v>21.464878448275861</v>
      </c>
      <c r="Q1849" s="8">
        <f t="shared" si="687"/>
        <v>1443.5130756465517</v>
      </c>
      <c r="R1849" s="8"/>
      <c r="S1849" s="8">
        <v>12.18</v>
      </c>
      <c r="T1849" s="8">
        <v>42.05</v>
      </c>
      <c r="U1849" s="8">
        <v>21.63</v>
      </c>
      <c r="V1849" s="15">
        <f t="shared" si="688"/>
        <v>420.5</v>
      </c>
      <c r="W1849" s="15">
        <f t="shared" si="689"/>
        <v>365.83499999999998</v>
      </c>
      <c r="X1849" s="15">
        <f t="shared" si="690"/>
        <v>36.583500000000001</v>
      </c>
      <c r="Y1849" s="15">
        <f t="shared" si="691"/>
        <v>216.29999999999998</v>
      </c>
      <c r="Z1849" s="15">
        <f t="shared" si="692"/>
        <v>188.18099999999998</v>
      </c>
      <c r="AA1849" s="15">
        <f t="shared" si="693"/>
        <v>18.818099999999998</v>
      </c>
      <c r="AB1849" s="15">
        <f t="shared" si="694"/>
        <v>27.1</v>
      </c>
      <c r="AC1849" s="15">
        <f t="shared" si="695"/>
        <v>6.1</v>
      </c>
      <c r="AD1849" s="15">
        <f t="shared" si="696"/>
        <v>5.6999999999999993</v>
      </c>
      <c r="AE1849" s="15">
        <f t="shared" si="697"/>
        <v>15.4</v>
      </c>
      <c r="AF1849" s="15">
        <f t="shared" si="698"/>
        <v>4.4000000000000004</v>
      </c>
      <c r="AG1849" s="15">
        <f t="shared" si="699"/>
        <v>489.82191736142511</v>
      </c>
      <c r="AH1849" s="15">
        <f t="shared" si="700"/>
        <v>48.982191736142511</v>
      </c>
      <c r="AI1849" s="8">
        <f t="shared" si="701"/>
        <v>0.42049999999999998</v>
      </c>
      <c r="AJ1849" s="8">
        <v>2.71</v>
      </c>
      <c r="AK1849" s="8">
        <v>0.61</v>
      </c>
      <c r="AL1849" s="8">
        <v>0.56999999999999995</v>
      </c>
      <c r="AM1849" s="8">
        <v>1.54</v>
      </c>
      <c r="AN1849" s="8">
        <v>0.44</v>
      </c>
      <c r="AO1849" s="8">
        <f t="shared" si="702"/>
        <v>64.447086801426877</v>
      </c>
      <c r="AP1849" s="8">
        <f t="shared" si="703"/>
        <v>14.506539833531511</v>
      </c>
      <c r="AQ1849" s="8">
        <f t="shared" si="704"/>
        <v>13.555291319857311</v>
      </c>
      <c r="AR1849" s="8">
        <f t="shared" si="705"/>
        <v>36.623067776456601</v>
      </c>
      <c r="AS1849" s="8">
        <f t="shared" si="706"/>
        <v>10.463733650416172</v>
      </c>
    </row>
    <row r="1850" spans="1:45" x14ac:dyDescent="0.35">
      <c r="A1850" s="25">
        <v>2018</v>
      </c>
      <c r="B1850" s="18">
        <v>17120</v>
      </c>
      <c r="C1850" s="25" t="s">
        <v>164</v>
      </c>
      <c r="D1850" s="17">
        <v>76</v>
      </c>
      <c r="E1850" s="18" t="s">
        <v>90</v>
      </c>
      <c r="F1850" s="20" t="s">
        <v>156</v>
      </c>
      <c r="G1850" s="3">
        <v>1</v>
      </c>
      <c r="H1850" s="2" t="s">
        <v>165</v>
      </c>
      <c r="I1850" s="2">
        <v>140</v>
      </c>
      <c r="J1850" s="3">
        <v>1</v>
      </c>
      <c r="K1850" s="3">
        <v>28</v>
      </c>
      <c r="L1850" s="8">
        <f t="shared" si="685"/>
        <v>71.12</v>
      </c>
      <c r="M1850" s="8">
        <v>14.3</v>
      </c>
      <c r="N1850" s="8">
        <v>3.07</v>
      </c>
      <c r="O1850" s="8">
        <f t="shared" si="686"/>
        <v>27.443947413793101</v>
      </c>
      <c r="P1850" s="8">
        <f t="shared" si="684"/>
        <v>27.443947413793101</v>
      </c>
      <c r="Q1850" s="8">
        <f t="shared" si="687"/>
        <v>1845.6054635775861</v>
      </c>
      <c r="R1850" s="8"/>
      <c r="S1850" s="8">
        <v>12.22</v>
      </c>
      <c r="T1850" s="8">
        <v>42.55</v>
      </c>
      <c r="U1850" s="8">
        <v>20.36</v>
      </c>
      <c r="V1850" s="15">
        <f t="shared" si="688"/>
        <v>425.5</v>
      </c>
      <c r="W1850" s="15">
        <f t="shared" si="689"/>
        <v>370.185</v>
      </c>
      <c r="X1850" s="15">
        <f t="shared" si="690"/>
        <v>37.018500000000003</v>
      </c>
      <c r="Y1850" s="15">
        <f t="shared" si="691"/>
        <v>203.6</v>
      </c>
      <c r="Z1850" s="15">
        <f t="shared" si="692"/>
        <v>177.13200000000001</v>
      </c>
      <c r="AA1850" s="15">
        <f t="shared" si="693"/>
        <v>17.713200000000001</v>
      </c>
      <c r="AB1850" s="15">
        <f t="shared" si="694"/>
        <v>27.5</v>
      </c>
      <c r="AC1850" s="15">
        <f t="shared" si="695"/>
        <v>6.1</v>
      </c>
      <c r="AD1850" s="15">
        <f t="shared" si="696"/>
        <v>5.8999999999999995</v>
      </c>
      <c r="AE1850" s="15">
        <f t="shared" si="697"/>
        <v>15.700000000000001</v>
      </c>
      <c r="AF1850" s="15">
        <f t="shared" si="698"/>
        <v>4.4000000000000004</v>
      </c>
      <c r="AG1850" s="15">
        <f t="shared" si="699"/>
        <v>488.99094386949065</v>
      </c>
      <c r="AH1850" s="15">
        <f t="shared" si="700"/>
        <v>48.899094386949066</v>
      </c>
      <c r="AI1850" s="8">
        <f t="shared" si="701"/>
        <v>0.42549999999999999</v>
      </c>
      <c r="AJ1850" s="8">
        <v>2.75</v>
      </c>
      <c r="AK1850" s="8">
        <v>0.61</v>
      </c>
      <c r="AL1850" s="8">
        <v>0.59</v>
      </c>
      <c r="AM1850" s="8">
        <v>1.57</v>
      </c>
      <c r="AN1850" s="8">
        <v>0.44</v>
      </c>
      <c r="AO1850" s="8">
        <f t="shared" si="702"/>
        <v>64.629847238542894</v>
      </c>
      <c r="AP1850" s="8">
        <f t="shared" si="703"/>
        <v>14.336075205640423</v>
      </c>
      <c r="AQ1850" s="8">
        <f t="shared" si="704"/>
        <v>13.866039952996474</v>
      </c>
      <c r="AR1850" s="8">
        <f t="shared" si="705"/>
        <v>36.897767332549947</v>
      </c>
      <c r="AS1850" s="8">
        <f t="shared" si="706"/>
        <v>10.340775558166863</v>
      </c>
    </row>
    <row r="1851" spans="1:45" x14ac:dyDescent="0.35">
      <c r="A1851" s="25">
        <v>2018</v>
      </c>
      <c r="B1851" s="18">
        <v>17121</v>
      </c>
      <c r="C1851" s="25" t="s">
        <v>164</v>
      </c>
      <c r="D1851" s="17">
        <v>53</v>
      </c>
      <c r="E1851" s="18" t="s">
        <v>76</v>
      </c>
      <c r="F1851" s="20" t="s">
        <v>156</v>
      </c>
      <c r="G1851" s="3">
        <v>1</v>
      </c>
      <c r="H1851" s="2" t="s">
        <v>165</v>
      </c>
      <c r="I1851" s="2">
        <v>130</v>
      </c>
      <c r="J1851" s="3">
        <v>1</v>
      </c>
      <c r="K1851" s="3">
        <v>40</v>
      </c>
      <c r="L1851" s="8">
        <f t="shared" si="685"/>
        <v>101.6</v>
      </c>
      <c r="M1851" s="8">
        <v>11.8</v>
      </c>
      <c r="N1851" s="8">
        <v>1.63</v>
      </c>
      <c r="O1851" s="8">
        <f t="shared" si="686"/>
        <v>14.996281034482758</v>
      </c>
      <c r="P1851" s="8">
        <f t="shared" si="684"/>
        <v>14.996281034482758</v>
      </c>
      <c r="Q1851" s="8">
        <f t="shared" si="687"/>
        <v>1008.4998995689655</v>
      </c>
      <c r="R1851" s="8"/>
      <c r="S1851" s="8">
        <v>11.65</v>
      </c>
      <c r="T1851" s="8">
        <v>42.34</v>
      </c>
      <c r="U1851" s="8">
        <v>21.92</v>
      </c>
      <c r="V1851" s="15">
        <f t="shared" si="688"/>
        <v>423.40000000000003</v>
      </c>
      <c r="W1851" s="15">
        <f t="shared" si="689"/>
        <v>368.358</v>
      </c>
      <c r="X1851" s="15">
        <f t="shared" si="690"/>
        <v>36.835799999999999</v>
      </c>
      <c r="Y1851" s="15">
        <f t="shared" si="691"/>
        <v>219.20000000000002</v>
      </c>
      <c r="Z1851" s="15">
        <f t="shared" si="692"/>
        <v>190.70400000000001</v>
      </c>
      <c r="AA1851" s="15">
        <f t="shared" si="693"/>
        <v>19.070399999999999</v>
      </c>
      <c r="AB1851" s="15">
        <f t="shared" si="694"/>
        <v>27.400000000000002</v>
      </c>
      <c r="AC1851" s="15">
        <f t="shared" si="695"/>
        <v>6.3</v>
      </c>
      <c r="AD1851" s="15">
        <f t="shared" si="696"/>
        <v>5.6999999999999993</v>
      </c>
      <c r="AE1851" s="15">
        <f t="shared" si="697"/>
        <v>15.5</v>
      </c>
      <c r="AF1851" s="15">
        <f t="shared" si="698"/>
        <v>4.3</v>
      </c>
      <c r="AG1851" s="15">
        <f t="shared" si="699"/>
        <v>494.73756256645595</v>
      </c>
      <c r="AH1851" s="15">
        <f t="shared" si="700"/>
        <v>49.473756256645594</v>
      </c>
      <c r="AI1851" s="8">
        <f t="shared" si="701"/>
        <v>0.42340000000000005</v>
      </c>
      <c r="AJ1851" s="8">
        <v>2.74</v>
      </c>
      <c r="AK1851" s="8">
        <v>0.63</v>
      </c>
      <c r="AL1851" s="8">
        <v>0.56999999999999995</v>
      </c>
      <c r="AM1851" s="8">
        <v>1.55</v>
      </c>
      <c r="AN1851" s="8">
        <v>0.43</v>
      </c>
      <c r="AO1851" s="8">
        <f t="shared" si="702"/>
        <v>64.714218233349072</v>
      </c>
      <c r="AP1851" s="8">
        <f t="shared" si="703"/>
        <v>14.879546528105807</v>
      </c>
      <c r="AQ1851" s="8">
        <f t="shared" si="704"/>
        <v>13.462446858762396</v>
      </c>
      <c r="AR1851" s="8">
        <f t="shared" si="705"/>
        <v>36.608408124704766</v>
      </c>
      <c r="AS1851" s="8">
        <f t="shared" si="706"/>
        <v>10.155880963627773</v>
      </c>
    </row>
    <row r="1852" spans="1:45" x14ac:dyDescent="0.35">
      <c r="A1852" s="25">
        <v>2018</v>
      </c>
      <c r="B1852" s="18">
        <v>17122</v>
      </c>
      <c r="C1852" s="25" t="s">
        <v>164</v>
      </c>
      <c r="D1852" s="17">
        <v>58</v>
      </c>
      <c r="E1852" s="18" t="s">
        <v>39</v>
      </c>
      <c r="F1852" s="20" t="s">
        <v>156</v>
      </c>
      <c r="G1852" s="3">
        <v>1</v>
      </c>
      <c r="H1852" s="2" t="s">
        <v>165</v>
      </c>
      <c r="I1852" s="2">
        <v>140</v>
      </c>
      <c r="J1852" s="3">
        <v>1</v>
      </c>
      <c r="K1852" s="3">
        <v>32</v>
      </c>
      <c r="L1852" s="8">
        <f t="shared" si="685"/>
        <v>81.28</v>
      </c>
      <c r="M1852" s="8">
        <v>14.3</v>
      </c>
      <c r="N1852" s="8">
        <v>2.88</v>
      </c>
      <c r="O1852" s="8">
        <f t="shared" si="686"/>
        <v>25.745462068965519</v>
      </c>
      <c r="P1852" s="8">
        <f t="shared" si="684"/>
        <v>25.745462068965519</v>
      </c>
      <c r="Q1852" s="8">
        <f t="shared" si="687"/>
        <v>1731.3823241379312</v>
      </c>
      <c r="R1852" s="8"/>
      <c r="S1852" s="8">
        <v>10.47</v>
      </c>
      <c r="T1852" s="8">
        <v>43.02</v>
      </c>
      <c r="U1852" s="8">
        <v>22.13</v>
      </c>
      <c r="V1852" s="15">
        <f t="shared" si="688"/>
        <v>430.20000000000005</v>
      </c>
      <c r="W1852" s="15">
        <f t="shared" si="689"/>
        <v>374.27400000000006</v>
      </c>
      <c r="X1852" s="15">
        <f t="shared" si="690"/>
        <v>37.427400000000006</v>
      </c>
      <c r="Y1852" s="15">
        <f t="shared" si="691"/>
        <v>221.29999999999998</v>
      </c>
      <c r="Z1852" s="15">
        <f t="shared" si="692"/>
        <v>192.53099999999998</v>
      </c>
      <c r="AA1852" s="15">
        <f t="shared" si="693"/>
        <v>19.253099999999996</v>
      </c>
      <c r="AB1852" s="15">
        <f t="shared" si="694"/>
        <v>28.1</v>
      </c>
      <c r="AC1852" s="15">
        <f t="shared" si="695"/>
        <v>6.6000000000000005</v>
      </c>
      <c r="AD1852" s="15">
        <f t="shared" si="696"/>
        <v>6</v>
      </c>
      <c r="AE1852" s="15">
        <f t="shared" si="697"/>
        <v>15.8</v>
      </c>
      <c r="AF1852" s="15">
        <f t="shared" si="698"/>
        <v>4.6000000000000005</v>
      </c>
      <c r="AG1852" s="15">
        <f t="shared" si="699"/>
        <v>503.82066087662969</v>
      </c>
      <c r="AH1852" s="15">
        <f t="shared" si="700"/>
        <v>50.38206608766297</v>
      </c>
      <c r="AI1852" s="8">
        <f t="shared" si="701"/>
        <v>0.43020000000000003</v>
      </c>
      <c r="AJ1852" s="8">
        <v>2.81</v>
      </c>
      <c r="AK1852" s="8">
        <v>0.66</v>
      </c>
      <c r="AL1852" s="8">
        <v>0.6</v>
      </c>
      <c r="AM1852" s="8">
        <v>1.58</v>
      </c>
      <c r="AN1852" s="8">
        <v>0.46</v>
      </c>
      <c r="AO1852" s="8">
        <f t="shared" si="702"/>
        <v>65.318456531845655</v>
      </c>
      <c r="AP1852" s="8">
        <f t="shared" si="703"/>
        <v>15.341701534170154</v>
      </c>
      <c r="AQ1852" s="8">
        <f t="shared" si="704"/>
        <v>13.947001394700139</v>
      </c>
      <c r="AR1852" s="8">
        <f t="shared" si="705"/>
        <v>36.727103672710363</v>
      </c>
      <c r="AS1852" s="8">
        <f t="shared" si="706"/>
        <v>10.692701069270107</v>
      </c>
    </row>
    <row r="1853" spans="1:45" x14ac:dyDescent="0.35">
      <c r="A1853" s="25">
        <v>2018</v>
      </c>
      <c r="B1853" s="18">
        <v>17123</v>
      </c>
      <c r="C1853" s="25" t="s">
        <v>164</v>
      </c>
      <c r="D1853" s="17">
        <v>41</v>
      </c>
      <c r="E1853" s="18" t="s">
        <v>105</v>
      </c>
      <c r="F1853" s="20" t="s">
        <v>156</v>
      </c>
      <c r="G1853" s="3">
        <v>1</v>
      </c>
      <c r="H1853" s="2" t="s">
        <v>165</v>
      </c>
      <c r="I1853" s="2">
        <v>140</v>
      </c>
      <c r="J1853" s="3">
        <v>2</v>
      </c>
      <c r="K1853" s="3">
        <v>36</v>
      </c>
      <c r="L1853" s="8">
        <f t="shared" si="685"/>
        <v>91.44</v>
      </c>
      <c r="M1853" s="8">
        <v>18.100000000000001</v>
      </c>
      <c r="N1853" s="8">
        <v>3.34</v>
      </c>
      <c r="O1853" s="8">
        <f t="shared" si="686"/>
        <v>28.533677586206895</v>
      </c>
      <c r="P1853" s="8">
        <f t="shared" si="684"/>
        <v>28.533677586206895</v>
      </c>
      <c r="Q1853" s="8">
        <f t="shared" si="687"/>
        <v>1918.8898176724138</v>
      </c>
      <c r="R1853" s="8"/>
      <c r="S1853" s="8">
        <v>11.43</v>
      </c>
      <c r="T1853" s="8">
        <v>42.15</v>
      </c>
      <c r="U1853" s="8">
        <v>21.46</v>
      </c>
      <c r="V1853" s="15">
        <f t="shared" si="688"/>
        <v>421.5</v>
      </c>
      <c r="W1853" s="15">
        <f t="shared" si="689"/>
        <v>366.70499999999998</v>
      </c>
      <c r="X1853" s="15">
        <f t="shared" si="690"/>
        <v>36.670499999999997</v>
      </c>
      <c r="Y1853" s="15">
        <f t="shared" si="691"/>
        <v>214.60000000000002</v>
      </c>
      <c r="Z1853" s="15">
        <f t="shared" si="692"/>
        <v>186.70200000000003</v>
      </c>
      <c r="AA1853" s="15">
        <f t="shared" si="693"/>
        <v>18.670200000000001</v>
      </c>
      <c r="AB1853" s="15">
        <f t="shared" si="694"/>
        <v>27.3</v>
      </c>
      <c r="AC1853" s="15">
        <f t="shared" si="695"/>
        <v>6.4</v>
      </c>
      <c r="AD1853" s="15">
        <f t="shared" si="696"/>
        <v>5.8</v>
      </c>
      <c r="AE1853" s="15">
        <f t="shared" si="697"/>
        <v>15.600000000000001</v>
      </c>
      <c r="AF1853" s="15">
        <f t="shared" si="698"/>
        <v>4.4000000000000004</v>
      </c>
      <c r="AG1853" s="15">
        <f t="shared" si="699"/>
        <v>490.09390322409223</v>
      </c>
      <c r="AH1853" s="15">
        <f t="shared" si="700"/>
        <v>49.009390322409224</v>
      </c>
      <c r="AI1853" s="8">
        <f t="shared" si="701"/>
        <v>0.42149999999999999</v>
      </c>
      <c r="AJ1853" s="8">
        <v>2.73</v>
      </c>
      <c r="AK1853" s="8">
        <v>0.64</v>
      </c>
      <c r="AL1853" s="8">
        <v>0.57999999999999996</v>
      </c>
      <c r="AM1853" s="8">
        <v>1.56</v>
      </c>
      <c r="AN1853" s="8">
        <v>0.44</v>
      </c>
      <c r="AO1853" s="8">
        <f t="shared" si="702"/>
        <v>64.768683274021356</v>
      </c>
      <c r="AP1853" s="8">
        <f t="shared" si="703"/>
        <v>15.183867141162516</v>
      </c>
      <c r="AQ1853" s="8">
        <f t="shared" si="704"/>
        <v>13.760379596678529</v>
      </c>
      <c r="AR1853" s="8">
        <f t="shared" si="705"/>
        <v>37.010676156583635</v>
      </c>
      <c r="AS1853" s="8">
        <f t="shared" si="706"/>
        <v>10.438908659549231</v>
      </c>
    </row>
    <row r="1854" spans="1:45" x14ac:dyDescent="0.35">
      <c r="A1854" s="25">
        <v>2018</v>
      </c>
      <c r="B1854" s="18">
        <v>17124</v>
      </c>
      <c r="C1854" s="25" t="s">
        <v>164</v>
      </c>
      <c r="D1854" s="17">
        <v>31</v>
      </c>
      <c r="E1854" s="18" t="s">
        <v>82</v>
      </c>
      <c r="F1854" s="20" t="s">
        <v>156</v>
      </c>
      <c r="G1854" s="3">
        <v>1</v>
      </c>
      <c r="H1854" s="2" t="s">
        <v>165</v>
      </c>
      <c r="I1854" s="2">
        <v>140</v>
      </c>
      <c r="J1854" s="3">
        <v>2</v>
      </c>
      <c r="K1854" s="3">
        <v>44</v>
      </c>
      <c r="L1854" s="8">
        <f t="shared" si="685"/>
        <v>111.76</v>
      </c>
      <c r="M1854" s="8">
        <v>16.100000000000001</v>
      </c>
      <c r="N1854" s="8">
        <v>3.94</v>
      </c>
      <c r="O1854" s="8">
        <f t="shared" si="686"/>
        <v>34.481453448275865</v>
      </c>
      <c r="P1854" s="8">
        <f t="shared" si="684"/>
        <v>34.481453448275865</v>
      </c>
      <c r="Q1854" s="8">
        <f t="shared" si="687"/>
        <v>2318.8777443965519</v>
      </c>
      <c r="R1854" s="8"/>
      <c r="S1854" s="8">
        <v>9.9600000000000009</v>
      </c>
      <c r="T1854" s="8">
        <v>43.46</v>
      </c>
      <c r="U1854" s="8">
        <v>22.16</v>
      </c>
      <c r="V1854" s="15">
        <f t="shared" si="688"/>
        <v>434.6</v>
      </c>
      <c r="W1854" s="15">
        <f t="shared" si="689"/>
        <v>378.10200000000003</v>
      </c>
      <c r="X1854" s="15">
        <f t="shared" si="690"/>
        <v>37.810200000000002</v>
      </c>
      <c r="Y1854" s="15">
        <f t="shared" si="691"/>
        <v>221.6</v>
      </c>
      <c r="Z1854" s="15">
        <f t="shared" si="692"/>
        <v>192.792</v>
      </c>
      <c r="AA1854" s="15">
        <f t="shared" si="693"/>
        <v>19.279199999999999</v>
      </c>
      <c r="AB1854" s="15">
        <f t="shared" si="694"/>
        <v>28.2</v>
      </c>
      <c r="AC1854" s="15">
        <f t="shared" si="695"/>
        <v>6.5</v>
      </c>
      <c r="AD1854" s="15">
        <f t="shared" si="696"/>
        <v>6.1</v>
      </c>
      <c r="AE1854" s="15">
        <f t="shared" si="697"/>
        <v>16</v>
      </c>
      <c r="AF1854" s="15">
        <f t="shared" si="698"/>
        <v>4.5</v>
      </c>
      <c r="AG1854" s="15">
        <f t="shared" si="699"/>
        <v>509.13820822217906</v>
      </c>
      <c r="AH1854" s="15">
        <f t="shared" si="700"/>
        <v>50.913820822217907</v>
      </c>
      <c r="AI1854" s="8">
        <f t="shared" si="701"/>
        <v>0.43460000000000004</v>
      </c>
      <c r="AJ1854" s="8">
        <v>2.82</v>
      </c>
      <c r="AK1854" s="8">
        <v>0.65</v>
      </c>
      <c r="AL1854" s="8">
        <v>0.61</v>
      </c>
      <c r="AM1854" s="8">
        <v>1.6</v>
      </c>
      <c r="AN1854" s="8">
        <v>0.45</v>
      </c>
      <c r="AO1854" s="8">
        <f t="shared" si="702"/>
        <v>64.887252646111364</v>
      </c>
      <c r="AP1854" s="8">
        <f t="shared" si="703"/>
        <v>14.956281638288079</v>
      </c>
      <c r="AQ1854" s="8">
        <f t="shared" si="704"/>
        <v>14.035895075931888</v>
      </c>
      <c r="AR1854" s="8">
        <f t="shared" si="705"/>
        <v>36.815462494247583</v>
      </c>
      <c r="AS1854" s="8">
        <f t="shared" si="706"/>
        <v>10.354348826507133</v>
      </c>
    </row>
    <row r="1855" spans="1:45" x14ac:dyDescent="0.35">
      <c r="A1855" s="25">
        <v>2018</v>
      </c>
      <c r="B1855" s="18">
        <v>17125</v>
      </c>
      <c r="C1855" s="25" t="s">
        <v>164</v>
      </c>
      <c r="D1855" s="17">
        <v>139</v>
      </c>
      <c r="E1855" s="18" t="s">
        <v>99</v>
      </c>
      <c r="F1855" s="20" t="s">
        <v>156</v>
      </c>
      <c r="G1855" s="3">
        <v>1</v>
      </c>
      <c r="H1855" s="2" t="s">
        <v>165</v>
      </c>
      <c r="I1855" s="2">
        <v>132</v>
      </c>
      <c r="J1855" s="3">
        <v>3</v>
      </c>
      <c r="K1855" s="3">
        <v>43</v>
      </c>
      <c r="L1855" s="8">
        <f t="shared" si="685"/>
        <v>109.22</v>
      </c>
      <c r="M1855" s="8">
        <v>12</v>
      </c>
      <c r="N1855" s="8">
        <v>1.51</v>
      </c>
      <c r="O1855" s="8">
        <f t="shared" si="686"/>
        <v>13.860758620689655</v>
      </c>
      <c r="P1855" s="8">
        <f t="shared" si="684"/>
        <v>13.860758620689655</v>
      </c>
      <c r="Q1855" s="8">
        <f t="shared" si="687"/>
        <v>932.13601724137925</v>
      </c>
      <c r="R1855" s="8"/>
      <c r="S1855" s="8">
        <v>13.71</v>
      </c>
      <c r="T1855" s="8">
        <v>43.69</v>
      </c>
      <c r="U1855" s="8">
        <v>20.53</v>
      </c>
      <c r="V1855" s="15">
        <f t="shared" si="688"/>
        <v>436.9</v>
      </c>
      <c r="W1855" s="15">
        <f t="shared" si="689"/>
        <v>380.10299999999995</v>
      </c>
      <c r="X1855" s="15">
        <f t="shared" si="690"/>
        <v>38.010299999999994</v>
      </c>
      <c r="Y1855" s="15">
        <f t="shared" si="691"/>
        <v>205.3</v>
      </c>
      <c r="Z1855" s="15">
        <f t="shared" si="692"/>
        <v>178.61100000000002</v>
      </c>
      <c r="AA1855" s="15">
        <f t="shared" si="693"/>
        <v>17.8611</v>
      </c>
      <c r="AB1855" s="15">
        <f t="shared" si="694"/>
        <v>27.3</v>
      </c>
      <c r="AC1855" s="15">
        <f t="shared" si="695"/>
        <v>6.5</v>
      </c>
      <c r="AD1855" s="15">
        <f t="shared" si="696"/>
        <v>5.8</v>
      </c>
      <c r="AE1855" s="15">
        <f t="shared" si="697"/>
        <v>15.8</v>
      </c>
      <c r="AF1855" s="15">
        <f t="shared" si="698"/>
        <v>5</v>
      </c>
      <c r="AG1855" s="15">
        <f t="shared" si="699"/>
        <v>502.9960649370866</v>
      </c>
      <c r="AH1855" s="15">
        <f t="shared" si="700"/>
        <v>50.299606493708659</v>
      </c>
      <c r="AI1855" s="8">
        <f t="shared" si="701"/>
        <v>0.43689999999999996</v>
      </c>
      <c r="AJ1855" s="8">
        <v>2.73</v>
      </c>
      <c r="AK1855" s="8">
        <v>0.65</v>
      </c>
      <c r="AL1855" s="8">
        <v>0.57999999999999996</v>
      </c>
      <c r="AM1855" s="8">
        <v>1.58</v>
      </c>
      <c r="AN1855" s="8">
        <v>0.5</v>
      </c>
      <c r="AO1855" s="8">
        <f t="shared" si="702"/>
        <v>62.485694666971852</v>
      </c>
      <c r="AP1855" s="8">
        <f t="shared" si="703"/>
        <v>14.877546349279013</v>
      </c>
      <c r="AQ1855" s="8">
        <f t="shared" si="704"/>
        <v>13.275349050125888</v>
      </c>
      <c r="AR1855" s="8">
        <f t="shared" si="705"/>
        <v>36.163881895170526</v>
      </c>
      <c r="AS1855" s="8">
        <f t="shared" si="706"/>
        <v>11.444266422522318</v>
      </c>
    </row>
    <row r="1856" spans="1:45" x14ac:dyDescent="0.35">
      <c r="A1856" s="25">
        <v>2018</v>
      </c>
      <c r="B1856" s="18">
        <v>17126</v>
      </c>
      <c r="C1856" s="25" t="s">
        <v>164</v>
      </c>
      <c r="D1856" s="17">
        <v>37</v>
      </c>
      <c r="E1856" s="18" t="s">
        <v>137</v>
      </c>
      <c r="F1856" s="20" t="s">
        <v>156</v>
      </c>
      <c r="G1856" s="3">
        <v>1</v>
      </c>
      <c r="H1856" s="2" t="s">
        <v>165</v>
      </c>
      <c r="I1856" s="2">
        <v>140</v>
      </c>
      <c r="J1856" s="3">
        <v>2</v>
      </c>
      <c r="K1856" s="3">
        <v>41</v>
      </c>
      <c r="L1856" s="8">
        <f t="shared" si="685"/>
        <v>104.14</v>
      </c>
      <c r="M1856" s="8">
        <v>15.5</v>
      </c>
      <c r="N1856" s="8">
        <v>3.43</v>
      </c>
      <c r="O1856" s="8">
        <f t="shared" si="686"/>
        <v>30.232788793103452</v>
      </c>
      <c r="P1856" s="8">
        <f t="shared" si="684"/>
        <v>30.232788793103452</v>
      </c>
      <c r="Q1856" s="8">
        <f t="shared" si="687"/>
        <v>2033.1550463362071</v>
      </c>
      <c r="R1856" s="8"/>
      <c r="S1856" s="8">
        <v>12.33</v>
      </c>
      <c r="T1856" s="8">
        <v>39.35</v>
      </c>
      <c r="U1856" s="8">
        <v>21.3</v>
      </c>
      <c r="V1856" s="15">
        <f t="shared" si="688"/>
        <v>393.5</v>
      </c>
      <c r="W1856" s="15">
        <f t="shared" si="689"/>
        <v>342.34499999999997</v>
      </c>
      <c r="X1856" s="15">
        <f t="shared" si="690"/>
        <v>34.234499999999997</v>
      </c>
      <c r="Y1856" s="15">
        <f t="shared" si="691"/>
        <v>213</v>
      </c>
      <c r="Z1856" s="15">
        <f t="shared" si="692"/>
        <v>185.31</v>
      </c>
      <c r="AA1856" s="15">
        <f t="shared" si="693"/>
        <v>18.530999999999999</v>
      </c>
      <c r="AB1856" s="15">
        <f t="shared" si="694"/>
        <v>25.9</v>
      </c>
      <c r="AC1856" s="15">
        <f t="shared" si="695"/>
        <v>5.8999999999999995</v>
      </c>
      <c r="AD1856" s="15">
        <f t="shared" si="696"/>
        <v>5.6000000000000005</v>
      </c>
      <c r="AE1856" s="15">
        <f t="shared" si="697"/>
        <v>14.6</v>
      </c>
      <c r="AF1856" s="15">
        <f t="shared" si="698"/>
        <v>4.0999999999999996</v>
      </c>
      <c r="AG1856" s="15">
        <f t="shared" si="699"/>
        <v>456.75549035189164</v>
      </c>
      <c r="AH1856" s="15">
        <f t="shared" si="700"/>
        <v>45.675549035189164</v>
      </c>
      <c r="AI1856" s="8">
        <f t="shared" si="701"/>
        <v>0.39350000000000002</v>
      </c>
      <c r="AJ1856" s="8">
        <v>2.59</v>
      </c>
      <c r="AK1856" s="8">
        <v>0.59</v>
      </c>
      <c r="AL1856" s="8">
        <v>0.56000000000000005</v>
      </c>
      <c r="AM1856" s="8">
        <v>1.46</v>
      </c>
      <c r="AN1856" s="8">
        <v>0.41</v>
      </c>
      <c r="AO1856" s="8">
        <f t="shared" si="702"/>
        <v>65.819567979669628</v>
      </c>
      <c r="AP1856" s="8">
        <f t="shared" si="703"/>
        <v>14.99364675984752</v>
      </c>
      <c r="AQ1856" s="8">
        <f t="shared" si="704"/>
        <v>14.231257941550192</v>
      </c>
      <c r="AR1856" s="8">
        <f t="shared" si="705"/>
        <v>37.102922490470135</v>
      </c>
      <c r="AS1856" s="8">
        <f t="shared" si="706"/>
        <v>10.419313850063531</v>
      </c>
    </row>
    <row r="1857" spans="1:45" x14ac:dyDescent="0.35">
      <c r="A1857" s="25">
        <v>2018</v>
      </c>
      <c r="B1857" s="18">
        <v>17127</v>
      </c>
      <c r="C1857" s="25" t="s">
        <v>164</v>
      </c>
      <c r="D1857" s="17">
        <v>72</v>
      </c>
      <c r="E1857" s="18" t="s">
        <v>12</v>
      </c>
      <c r="F1857" s="20" t="s">
        <v>156</v>
      </c>
      <c r="G1857" s="3">
        <v>1</v>
      </c>
      <c r="H1857" s="2" t="s">
        <v>165</v>
      </c>
      <c r="I1857" s="2">
        <v>140</v>
      </c>
      <c r="J1857" s="3">
        <v>4</v>
      </c>
      <c r="K1857" s="3">
        <v>44</v>
      </c>
      <c r="L1857" s="8">
        <f t="shared" si="685"/>
        <v>111.76</v>
      </c>
      <c r="M1857" s="8">
        <v>16.2</v>
      </c>
      <c r="N1857" s="8">
        <v>4.5199999999999996</v>
      </c>
      <c r="O1857" s="8">
        <f t="shared" si="686"/>
        <v>39.510255172413792</v>
      </c>
      <c r="P1857" s="8">
        <f t="shared" si="684"/>
        <v>39.510255172413792</v>
      </c>
      <c r="Q1857" s="8">
        <f t="shared" si="687"/>
        <v>2657.0646603448276</v>
      </c>
      <c r="R1857" s="8"/>
      <c r="S1857" s="8">
        <v>12.95</v>
      </c>
      <c r="T1857" s="8">
        <v>41.97</v>
      </c>
      <c r="U1857" s="8">
        <v>20.72</v>
      </c>
      <c r="V1857" s="15">
        <f t="shared" si="688"/>
        <v>419.7</v>
      </c>
      <c r="W1857" s="15">
        <f t="shared" si="689"/>
        <v>365.13900000000001</v>
      </c>
      <c r="X1857" s="15">
        <f t="shared" si="690"/>
        <v>36.5139</v>
      </c>
      <c r="Y1857" s="15">
        <f t="shared" si="691"/>
        <v>207.2</v>
      </c>
      <c r="Z1857" s="15">
        <f t="shared" si="692"/>
        <v>180.26399999999998</v>
      </c>
      <c r="AA1857" s="15">
        <f t="shared" si="693"/>
        <v>18.026399999999999</v>
      </c>
      <c r="AB1857" s="15">
        <f t="shared" si="694"/>
        <v>26.6</v>
      </c>
      <c r="AC1857" s="15">
        <f t="shared" si="695"/>
        <v>6.4</v>
      </c>
      <c r="AD1857" s="15">
        <f t="shared" si="696"/>
        <v>5.6999999999999993</v>
      </c>
      <c r="AE1857" s="15">
        <f t="shared" si="697"/>
        <v>15.2</v>
      </c>
      <c r="AF1857" s="15">
        <f t="shared" si="698"/>
        <v>4.5</v>
      </c>
      <c r="AG1857" s="15">
        <f t="shared" si="699"/>
        <v>484.16833882043034</v>
      </c>
      <c r="AH1857" s="15">
        <f t="shared" si="700"/>
        <v>48.416833882043036</v>
      </c>
      <c r="AI1857" s="8">
        <f t="shared" si="701"/>
        <v>0.41969999999999996</v>
      </c>
      <c r="AJ1857" s="8">
        <v>2.66</v>
      </c>
      <c r="AK1857" s="8">
        <v>0.64</v>
      </c>
      <c r="AL1857" s="8">
        <v>0.56999999999999995</v>
      </c>
      <c r="AM1857" s="8">
        <v>1.52</v>
      </c>
      <c r="AN1857" s="8">
        <v>0.45</v>
      </c>
      <c r="AO1857" s="8">
        <f t="shared" si="702"/>
        <v>63.37860376459377</v>
      </c>
      <c r="AP1857" s="8">
        <f t="shared" si="703"/>
        <v>15.248987371932335</v>
      </c>
      <c r="AQ1857" s="8">
        <f t="shared" si="704"/>
        <v>13.581129378127233</v>
      </c>
      <c r="AR1857" s="8">
        <f t="shared" si="705"/>
        <v>36.216345008339289</v>
      </c>
      <c r="AS1857" s="8">
        <f t="shared" si="706"/>
        <v>10.721944245889922</v>
      </c>
    </row>
    <row r="1858" spans="1:45" x14ac:dyDescent="0.35">
      <c r="A1858" s="25">
        <v>2018</v>
      </c>
      <c r="B1858" s="18">
        <v>17128</v>
      </c>
      <c r="C1858" s="25" t="s">
        <v>164</v>
      </c>
      <c r="D1858" s="17">
        <v>140</v>
      </c>
      <c r="E1858" s="18" t="s">
        <v>132</v>
      </c>
      <c r="F1858" s="20" t="s">
        <v>156</v>
      </c>
      <c r="G1858" s="3">
        <v>1</v>
      </c>
      <c r="H1858" s="2" t="s">
        <v>165</v>
      </c>
      <c r="I1858" s="2">
        <v>140</v>
      </c>
      <c r="J1858" s="3">
        <v>3</v>
      </c>
      <c r="K1858" s="3">
        <v>40</v>
      </c>
      <c r="L1858" s="8">
        <f t="shared" si="685"/>
        <v>101.6</v>
      </c>
      <c r="M1858" s="8">
        <v>18.8</v>
      </c>
      <c r="N1858" s="8">
        <v>5.13</v>
      </c>
      <c r="O1858" s="8">
        <f t="shared" si="686"/>
        <v>43.451099999999997</v>
      </c>
      <c r="P1858" s="8">
        <f t="shared" si="684"/>
        <v>43.451099999999997</v>
      </c>
      <c r="Q1858" s="8">
        <f t="shared" si="687"/>
        <v>2922.0864749999996</v>
      </c>
      <c r="R1858" s="8"/>
      <c r="S1858" s="8">
        <v>12.72</v>
      </c>
      <c r="T1858" s="8">
        <v>40.71</v>
      </c>
      <c r="U1858" s="8">
        <v>21.14</v>
      </c>
      <c r="V1858" s="15">
        <f t="shared" si="688"/>
        <v>407.1</v>
      </c>
      <c r="W1858" s="15">
        <f t="shared" si="689"/>
        <v>354.17700000000002</v>
      </c>
      <c r="X1858" s="15">
        <f t="shared" si="690"/>
        <v>35.417700000000004</v>
      </c>
      <c r="Y1858" s="15">
        <f t="shared" si="691"/>
        <v>211.4</v>
      </c>
      <c r="Z1858" s="15">
        <f t="shared" si="692"/>
        <v>183.91800000000001</v>
      </c>
      <c r="AA1858" s="15">
        <f t="shared" si="693"/>
        <v>18.3918</v>
      </c>
      <c r="AB1858" s="15">
        <f t="shared" si="694"/>
        <v>26.200000000000003</v>
      </c>
      <c r="AC1858" s="15">
        <f t="shared" si="695"/>
        <v>6</v>
      </c>
      <c r="AD1858" s="15">
        <f t="shared" si="696"/>
        <v>5.5</v>
      </c>
      <c r="AE1858" s="15">
        <f t="shared" si="697"/>
        <v>14.9</v>
      </c>
      <c r="AF1858" s="15">
        <f t="shared" si="698"/>
        <v>4.4000000000000004</v>
      </c>
      <c r="AG1858" s="15">
        <f t="shared" si="699"/>
        <v>471.7356834239697</v>
      </c>
      <c r="AH1858" s="15">
        <f t="shared" si="700"/>
        <v>47.173568342396969</v>
      </c>
      <c r="AI1858" s="8">
        <f t="shared" si="701"/>
        <v>0.40710000000000002</v>
      </c>
      <c r="AJ1858" s="8">
        <v>2.62</v>
      </c>
      <c r="AK1858" s="8">
        <v>0.6</v>
      </c>
      <c r="AL1858" s="8">
        <v>0.55000000000000004</v>
      </c>
      <c r="AM1858" s="8">
        <v>1.49</v>
      </c>
      <c r="AN1858" s="8">
        <v>0.44</v>
      </c>
      <c r="AO1858" s="8">
        <f t="shared" si="702"/>
        <v>64.357651682633261</v>
      </c>
      <c r="AP1858" s="8">
        <f t="shared" si="703"/>
        <v>14.738393515106853</v>
      </c>
      <c r="AQ1858" s="8">
        <f t="shared" si="704"/>
        <v>13.510194055514615</v>
      </c>
      <c r="AR1858" s="8">
        <f t="shared" si="705"/>
        <v>36.600343895848688</v>
      </c>
      <c r="AS1858" s="8">
        <f t="shared" si="706"/>
        <v>10.808155244411694</v>
      </c>
    </row>
    <row r="1859" spans="1:45" x14ac:dyDescent="0.35">
      <c r="A1859" s="25">
        <v>2018</v>
      </c>
      <c r="B1859" s="18">
        <v>17129</v>
      </c>
      <c r="C1859" s="25" t="s">
        <v>164</v>
      </c>
      <c r="D1859" s="17">
        <v>60</v>
      </c>
      <c r="E1859" s="18" t="s">
        <v>131</v>
      </c>
      <c r="F1859" s="20" t="s">
        <v>156</v>
      </c>
      <c r="G1859" s="3">
        <v>1</v>
      </c>
      <c r="H1859" s="2" t="s">
        <v>165</v>
      </c>
      <c r="I1859" s="2">
        <v>140</v>
      </c>
      <c r="J1859" s="3">
        <v>2</v>
      </c>
      <c r="K1859" s="3">
        <v>35</v>
      </c>
      <c r="L1859" s="8">
        <f t="shared" si="685"/>
        <v>88.9</v>
      </c>
      <c r="M1859" s="8">
        <v>16.100000000000001</v>
      </c>
      <c r="N1859" s="8">
        <v>4.28</v>
      </c>
      <c r="O1859" s="8">
        <f t="shared" si="686"/>
        <v>37.457010344827587</v>
      </c>
      <c r="P1859" s="8">
        <f t="shared" si="684"/>
        <v>37.457010344827587</v>
      </c>
      <c r="Q1859" s="8">
        <f t="shared" si="687"/>
        <v>2518.9839456896552</v>
      </c>
      <c r="R1859" s="8"/>
      <c r="S1859" s="8">
        <v>12.51</v>
      </c>
      <c r="T1859" s="8">
        <v>40.75</v>
      </c>
      <c r="U1859" s="8">
        <v>20.71</v>
      </c>
      <c r="V1859" s="15">
        <f t="shared" si="688"/>
        <v>407.5</v>
      </c>
      <c r="W1859" s="15">
        <f t="shared" si="689"/>
        <v>354.52499999999998</v>
      </c>
      <c r="X1859" s="15">
        <f t="shared" si="690"/>
        <v>35.452500000000001</v>
      </c>
      <c r="Y1859" s="15">
        <f t="shared" si="691"/>
        <v>207.10000000000002</v>
      </c>
      <c r="Z1859" s="15">
        <f t="shared" si="692"/>
        <v>180.17700000000002</v>
      </c>
      <c r="AA1859" s="15">
        <f t="shared" si="693"/>
        <v>18.017700000000001</v>
      </c>
      <c r="AB1859" s="15">
        <f t="shared" si="694"/>
        <v>26.400000000000002</v>
      </c>
      <c r="AC1859" s="15">
        <f t="shared" si="695"/>
        <v>6</v>
      </c>
      <c r="AD1859" s="15">
        <f t="shared" si="696"/>
        <v>5.6000000000000005</v>
      </c>
      <c r="AE1859" s="15">
        <f t="shared" si="697"/>
        <v>15</v>
      </c>
      <c r="AF1859" s="15">
        <f t="shared" si="698"/>
        <v>4.3</v>
      </c>
      <c r="AG1859" s="15">
        <f t="shared" si="699"/>
        <v>470.04446187721646</v>
      </c>
      <c r="AH1859" s="15">
        <f t="shared" si="700"/>
        <v>47.004446187721648</v>
      </c>
      <c r="AI1859" s="8">
        <f t="shared" si="701"/>
        <v>0.40749999999999997</v>
      </c>
      <c r="AJ1859" s="8">
        <v>2.64</v>
      </c>
      <c r="AK1859" s="8">
        <v>0.6</v>
      </c>
      <c r="AL1859" s="8">
        <v>0.56000000000000005</v>
      </c>
      <c r="AM1859" s="8">
        <v>1.5</v>
      </c>
      <c r="AN1859" s="8">
        <v>0.43</v>
      </c>
      <c r="AO1859" s="8">
        <f t="shared" si="702"/>
        <v>64.785276073619642</v>
      </c>
      <c r="AP1859" s="8">
        <f t="shared" si="703"/>
        <v>14.723926380368098</v>
      </c>
      <c r="AQ1859" s="8">
        <f t="shared" si="704"/>
        <v>13.742331288343561</v>
      </c>
      <c r="AR1859" s="8">
        <f t="shared" si="705"/>
        <v>36.809815950920246</v>
      </c>
      <c r="AS1859" s="8">
        <f t="shared" si="706"/>
        <v>10.552147239263803</v>
      </c>
    </row>
    <row r="1860" spans="1:45" x14ac:dyDescent="0.35">
      <c r="A1860" s="25">
        <v>2018</v>
      </c>
      <c r="B1860" s="18">
        <v>17130</v>
      </c>
      <c r="C1860" s="25" t="s">
        <v>164</v>
      </c>
      <c r="D1860" s="17">
        <v>3</v>
      </c>
      <c r="E1860" s="19" t="s">
        <v>104</v>
      </c>
      <c r="F1860" s="21" t="s">
        <v>159</v>
      </c>
      <c r="G1860" s="3">
        <v>1</v>
      </c>
      <c r="H1860" s="2" t="s">
        <v>165</v>
      </c>
      <c r="I1860" s="2">
        <v>140</v>
      </c>
      <c r="J1860" s="3">
        <v>1</v>
      </c>
      <c r="K1860" s="3">
        <v>26</v>
      </c>
      <c r="L1860" s="8">
        <f t="shared" si="685"/>
        <v>66.040000000000006</v>
      </c>
      <c r="M1860" s="8">
        <v>15.6</v>
      </c>
      <c r="N1860" s="8">
        <v>4.18</v>
      </c>
      <c r="O1860" s="8">
        <f t="shared" si="686"/>
        <v>36.799855172413793</v>
      </c>
      <c r="P1860" s="8">
        <f t="shared" si="684"/>
        <v>36.799855172413793</v>
      </c>
      <c r="Q1860" s="8">
        <f t="shared" si="687"/>
        <v>2474.7902603448274</v>
      </c>
      <c r="R1860" s="8"/>
      <c r="S1860" s="8">
        <v>13.22</v>
      </c>
      <c r="T1860" s="8">
        <v>41.09</v>
      </c>
      <c r="U1860" s="8">
        <v>20.95</v>
      </c>
      <c r="V1860" s="15">
        <f t="shared" si="688"/>
        <v>410.90000000000003</v>
      </c>
      <c r="W1860" s="15">
        <f t="shared" si="689"/>
        <v>357.483</v>
      </c>
      <c r="X1860" s="15">
        <f t="shared" si="690"/>
        <v>35.7483</v>
      </c>
      <c r="Y1860" s="15">
        <f t="shared" si="691"/>
        <v>209.5</v>
      </c>
      <c r="Z1860" s="15">
        <f t="shared" si="692"/>
        <v>182.26499999999999</v>
      </c>
      <c r="AA1860" s="15">
        <f t="shared" si="693"/>
        <v>18.226499999999998</v>
      </c>
      <c r="AB1860" s="15">
        <f t="shared" si="694"/>
        <v>26.200000000000003</v>
      </c>
      <c r="AC1860" s="15">
        <f t="shared" si="695"/>
        <v>6.1</v>
      </c>
      <c r="AD1860" s="15">
        <f t="shared" si="696"/>
        <v>5.6000000000000005</v>
      </c>
      <c r="AE1860" s="15">
        <f t="shared" si="697"/>
        <v>15.2</v>
      </c>
      <c r="AF1860" s="15">
        <f t="shared" si="698"/>
        <v>4.6000000000000005</v>
      </c>
      <c r="AG1860" s="15">
        <f t="shared" si="699"/>
        <v>475.1765281672786</v>
      </c>
      <c r="AH1860" s="15">
        <f t="shared" si="700"/>
        <v>47.51765281672786</v>
      </c>
      <c r="AI1860" s="8">
        <f t="shared" si="701"/>
        <v>0.41090000000000004</v>
      </c>
      <c r="AJ1860" s="8">
        <v>2.62</v>
      </c>
      <c r="AK1860" s="8">
        <v>0.61</v>
      </c>
      <c r="AL1860" s="8">
        <v>0.56000000000000005</v>
      </c>
      <c r="AM1860" s="8">
        <v>1.52</v>
      </c>
      <c r="AN1860" s="8">
        <v>0.46</v>
      </c>
      <c r="AO1860" s="8">
        <f t="shared" si="702"/>
        <v>63.762472621075688</v>
      </c>
      <c r="AP1860" s="8">
        <f t="shared" si="703"/>
        <v>14.845461182769528</v>
      </c>
      <c r="AQ1860" s="8">
        <f t="shared" si="704"/>
        <v>13.628620102214651</v>
      </c>
      <c r="AR1860" s="8">
        <f t="shared" si="705"/>
        <v>36.991968848868332</v>
      </c>
      <c r="AS1860" s="8">
        <f t="shared" si="706"/>
        <v>11.194937941104891</v>
      </c>
    </row>
    <row r="1861" spans="1:45" x14ac:dyDescent="0.35">
      <c r="A1861" s="25">
        <v>2018</v>
      </c>
      <c r="B1861" s="18">
        <v>17131</v>
      </c>
      <c r="C1861" s="25" t="s">
        <v>164</v>
      </c>
      <c r="D1861" s="17">
        <v>126</v>
      </c>
      <c r="E1861" s="18" t="s">
        <v>21</v>
      </c>
      <c r="F1861" s="20" t="s">
        <v>156</v>
      </c>
      <c r="G1861" s="3">
        <v>1</v>
      </c>
      <c r="H1861" s="2" t="s">
        <v>165</v>
      </c>
      <c r="I1861" s="2">
        <v>140</v>
      </c>
      <c r="J1861" s="3">
        <v>1</v>
      </c>
      <c r="K1861" s="3">
        <v>21</v>
      </c>
      <c r="L1861" s="8">
        <f t="shared" si="685"/>
        <v>53.34</v>
      </c>
      <c r="M1861" s="8">
        <v>15.2</v>
      </c>
      <c r="N1861" s="8">
        <v>3.86</v>
      </c>
      <c r="O1861" s="8">
        <f t="shared" si="686"/>
        <v>34.14369655172414</v>
      </c>
      <c r="P1861" s="8">
        <f t="shared" si="684"/>
        <v>34.14369655172414</v>
      </c>
      <c r="Q1861" s="8">
        <f t="shared" si="687"/>
        <v>2296.1635931034484</v>
      </c>
      <c r="R1861" s="8"/>
      <c r="S1861" s="8">
        <v>12.33</v>
      </c>
      <c r="T1861" s="8">
        <v>40.44</v>
      </c>
      <c r="U1861" s="8">
        <v>21.85</v>
      </c>
      <c r="V1861" s="15">
        <f t="shared" si="688"/>
        <v>404.4</v>
      </c>
      <c r="W1861" s="15">
        <f t="shared" si="689"/>
        <v>351.82799999999997</v>
      </c>
      <c r="X1861" s="15">
        <f t="shared" si="690"/>
        <v>35.1828</v>
      </c>
      <c r="Y1861" s="15">
        <f t="shared" si="691"/>
        <v>218.5</v>
      </c>
      <c r="Z1861" s="15">
        <f t="shared" si="692"/>
        <v>190.095</v>
      </c>
      <c r="AA1861" s="15">
        <f t="shared" si="693"/>
        <v>19.009499999999999</v>
      </c>
      <c r="AB1861" s="15">
        <f t="shared" si="694"/>
        <v>26.5</v>
      </c>
      <c r="AC1861" s="15">
        <f t="shared" si="695"/>
        <v>6.1</v>
      </c>
      <c r="AD1861" s="15">
        <f t="shared" si="696"/>
        <v>5.6999999999999993</v>
      </c>
      <c r="AE1861" s="15">
        <f t="shared" si="697"/>
        <v>15.1</v>
      </c>
      <c r="AF1861" s="15">
        <f t="shared" si="698"/>
        <v>4.3</v>
      </c>
      <c r="AG1861" s="15">
        <f t="shared" si="699"/>
        <v>472.18098311584043</v>
      </c>
      <c r="AH1861" s="15">
        <f t="shared" si="700"/>
        <v>47.218098311584043</v>
      </c>
      <c r="AI1861" s="8">
        <f t="shared" si="701"/>
        <v>0.40439999999999998</v>
      </c>
      <c r="AJ1861" s="8">
        <v>2.65</v>
      </c>
      <c r="AK1861" s="8">
        <v>0.61</v>
      </c>
      <c r="AL1861" s="8">
        <v>0.56999999999999995</v>
      </c>
      <c r="AM1861" s="8">
        <v>1.51</v>
      </c>
      <c r="AN1861" s="8">
        <v>0.43</v>
      </c>
      <c r="AO1861" s="8">
        <f t="shared" si="702"/>
        <v>65.529179030662718</v>
      </c>
      <c r="AP1861" s="8">
        <f t="shared" si="703"/>
        <v>15.084075173095945</v>
      </c>
      <c r="AQ1861" s="8">
        <f t="shared" si="704"/>
        <v>14.094955489614243</v>
      </c>
      <c r="AR1861" s="8">
        <f t="shared" si="705"/>
        <v>37.339268051434225</v>
      </c>
      <c r="AS1861" s="8">
        <f t="shared" si="706"/>
        <v>10.633036597428289</v>
      </c>
    </row>
    <row r="1862" spans="1:45" x14ac:dyDescent="0.35">
      <c r="A1862" s="25">
        <v>2018</v>
      </c>
      <c r="B1862" s="18">
        <v>17132</v>
      </c>
      <c r="C1862" s="25" t="s">
        <v>164</v>
      </c>
      <c r="D1862" s="17">
        <v>5</v>
      </c>
      <c r="E1862" s="18" t="s">
        <v>75</v>
      </c>
      <c r="F1862" s="20" t="s">
        <v>158</v>
      </c>
      <c r="G1862" s="3">
        <v>1</v>
      </c>
      <c r="H1862" s="2" t="s">
        <v>165</v>
      </c>
      <c r="I1862" s="2">
        <v>140</v>
      </c>
      <c r="J1862" s="3">
        <v>2</v>
      </c>
      <c r="K1862" s="3">
        <v>37</v>
      </c>
      <c r="L1862" s="8">
        <f t="shared" si="685"/>
        <v>93.98</v>
      </c>
      <c r="M1862" s="8">
        <v>15.6</v>
      </c>
      <c r="N1862" s="8">
        <v>3.44</v>
      </c>
      <c r="O1862" s="8">
        <f t="shared" si="686"/>
        <v>30.285048275862071</v>
      </c>
      <c r="P1862" s="8">
        <f t="shared" si="684"/>
        <v>30.285048275862071</v>
      </c>
      <c r="Q1862" s="8">
        <f t="shared" si="687"/>
        <v>2036.6694965517243</v>
      </c>
      <c r="R1862" s="8"/>
      <c r="S1862" s="8">
        <v>11.44</v>
      </c>
      <c r="T1862" s="8">
        <v>40.89</v>
      </c>
      <c r="U1862" s="8">
        <v>21.63</v>
      </c>
      <c r="V1862" s="15">
        <f t="shared" si="688"/>
        <v>408.9</v>
      </c>
      <c r="W1862" s="15">
        <f t="shared" si="689"/>
        <v>355.74299999999999</v>
      </c>
      <c r="X1862" s="15">
        <f t="shared" si="690"/>
        <v>35.574300000000001</v>
      </c>
      <c r="Y1862" s="15">
        <f t="shared" si="691"/>
        <v>216.29999999999998</v>
      </c>
      <c r="Z1862" s="15">
        <f t="shared" si="692"/>
        <v>188.18099999999998</v>
      </c>
      <c r="AA1862" s="15">
        <f t="shared" si="693"/>
        <v>18.818099999999998</v>
      </c>
      <c r="AB1862" s="15">
        <f t="shared" si="694"/>
        <v>26.9</v>
      </c>
      <c r="AC1862" s="15">
        <f t="shared" si="695"/>
        <v>6.2</v>
      </c>
      <c r="AD1862" s="15">
        <f t="shared" si="696"/>
        <v>5.8</v>
      </c>
      <c r="AE1862" s="15">
        <f t="shared" si="697"/>
        <v>15.4</v>
      </c>
      <c r="AF1862" s="15">
        <f t="shared" si="698"/>
        <v>4.2</v>
      </c>
      <c r="AG1862" s="15">
        <f t="shared" si="699"/>
        <v>476.30958860662713</v>
      </c>
      <c r="AH1862" s="15">
        <f t="shared" si="700"/>
        <v>47.630958860662716</v>
      </c>
      <c r="AI1862" s="8">
        <f t="shared" si="701"/>
        <v>0.40889999999999999</v>
      </c>
      <c r="AJ1862" s="8">
        <v>2.69</v>
      </c>
      <c r="AK1862" s="8">
        <v>0.62</v>
      </c>
      <c r="AL1862" s="8">
        <v>0.57999999999999996</v>
      </c>
      <c r="AM1862" s="8">
        <v>1.54</v>
      </c>
      <c r="AN1862" s="8">
        <v>0.42</v>
      </c>
      <c r="AO1862" s="8">
        <f t="shared" si="702"/>
        <v>65.786255808266077</v>
      </c>
      <c r="AP1862" s="8">
        <f t="shared" si="703"/>
        <v>15.162631450232331</v>
      </c>
      <c r="AQ1862" s="8">
        <f t="shared" si="704"/>
        <v>14.184397163120568</v>
      </c>
      <c r="AR1862" s="8">
        <f t="shared" si="705"/>
        <v>37.662020053802891</v>
      </c>
      <c r="AS1862" s="8">
        <f t="shared" si="706"/>
        <v>10.271460014673515</v>
      </c>
    </row>
    <row r="1863" spans="1:45" x14ac:dyDescent="0.35">
      <c r="A1863" s="25">
        <v>2018</v>
      </c>
      <c r="B1863" s="18">
        <v>17133</v>
      </c>
      <c r="C1863" s="25" t="s">
        <v>164</v>
      </c>
      <c r="D1863" s="17">
        <v>54</v>
      </c>
      <c r="E1863" s="18" t="s">
        <v>38</v>
      </c>
      <c r="F1863" s="20" t="s">
        <v>156</v>
      </c>
      <c r="G1863" s="3">
        <v>1</v>
      </c>
      <c r="H1863" s="2" t="s">
        <v>165</v>
      </c>
      <c r="I1863" s="2">
        <v>140</v>
      </c>
      <c r="J1863" s="3">
        <v>2</v>
      </c>
      <c r="K1863" s="3">
        <v>36</v>
      </c>
      <c r="L1863" s="8">
        <f t="shared" si="685"/>
        <v>91.44</v>
      </c>
      <c r="M1863" s="8">
        <v>16</v>
      </c>
      <c r="N1863" s="8">
        <v>3.87</v>
      </c>
      <c r="O1863" s="8">
        <f t="shared" si="686"/>
        <v>33.909206896551723</v>
      </c>
      <c r="P1863" s="8">
        <f t="shared" si="684"/>
        <v>33.909206896551723</v>
      </c>
      <c r="Q1863" s="8">
        <f t="shared" si="687"/>
        <v>2280.3941637931034</v>
      </c>
      <c r="R1863" s="8"/>
      <c r="S1863" s="8">
        <v>11.52</v>
      </c>
      <c r="T1863" s="8">
        <v>42.29</v>
      </c>
      <c r="U1863" s="8">
        <v>21.76</v>
      </c>
      <c r="V1863" s="15">
        <f t="shared" si="688"/>
        <v>422.9</v>
      </c>
      <c r="W1863" s="15">
        <f t="shared" si="689"/>
        <v>367.923</v>
      </c>
      <c r="X1863" s="15">
        <f t="shared" si="690"/>
        <v>36.792299999999997</v>
      </c>
      <c r="Y1863" s="15">
        <f t="shared" si="691"/>
        <v>217.60000000000002</v>
      </c>
      <c r="Z1863" s="15">
        <f t="shared" si="692"/>
        <v>189.31200000000001</v>
      </c>
      <c r="AA1863" s="15">
        <f t="shared" si="693"/>
        <v>18.9312</v>
      </c>
      <c r="AB1863" s="15">
        <f t="shared" si="694"/>
        <v>27.5</v>
      </c>
      <c r="AC1863" s="15">
        <f t="shared" si="695"/>
        <v>6</v>
      </c>
      <c r="AD1863" s="15">
        <f t="shared" si="696"/>
        <v>5.6000000000000005</v>
      </c>
      <c r="AE1863" s="15">
        <f t="shared" si="697"/>
        <v>15.600000000000001</v>
      </c>
      <c r="AF1863" s="15">
        <f t="shared" si="698"/>
        <v>4.3</v>
      </c>
      <c r="AG1863" s="15">
        <f t="shared" si="699"/>
        <v>493.30482793358982</v>
      </c>
      <c r="AH1863" s="15">
        <f t="shared" si="700"/>
        <v>49.330482793358982</v>
      </c>
      <c r="AI1863" s="8">
        <f t="shared" si="701"/>
        <v>0.4229</v>
      </c>
      <c r="AJ1863" s="8">
        <v>2.75</v>
      </c>
      <c r="AK1863" s="8">
        <v>0.6</v>
      </c>
      <c r="AL1863" s="8">
        <v>0.56000000000000005</v>
      </c>
      <c r="AM1863" s="8">
        <v>1.56</v>
      </c>
      <c r="AN1863" s="8">
        <v>0.43</v>
      </c>
      <c r="AO1863" s="8">
        <f t="shared" si="702"/>
        <v>65.027193189879398</v>
      </c>
      <c r="AP1863" s="8">
        <f t="shared" si="703"/>
        <v>14.187751241428234</v>
      </c>
      <c r="AQ1863" s="8">
        <f t="shared" si="704"/>
        <v>13.241901158666353</v>
      </c>
      <c r="AR1863" s="8">
        <f t="shared" si="705"/>
        <v>36.88815322771341</v>
      </c>
      <c r="AS1863" s="8">
        <f t="shared" si="706"/>
        <v>10.167888389690233</v>
      </c>
    </row>
    <row r="1864" spans="1:45" x14ac:dyDescent="0.35">
      <c r="A1864" s="25">
        <v>2018</v>
      </c>
      <c r="B1864" s="18">
        <v>17134</v>
      </c>
      <c r="C1864" s="25" t="s">
        <v>164</v>
      </c>
      <c r="D1864" s="17">
        <v>94</v>
      </c>
      <c r="E1864" s="18" t="s">
        <v>114</v>
      </c>
      <c r="F1864" s="20" t="s">
        <v>156</v>
      </c>
      <c r="G1864" s="3">
        <v>1</v>
      </c>
      <c r="H1864" s="2" t="s">
        <v>165</v>
      </c>
      <c r="I1864" s="2">
        <v>140</v>
      </c>
      <c r="J1864" s="3">
        <v>2</v>
      </c>
      <c r="K1864" s="3">
        <v>42</v>
      </c>
      <c r="L1864" s="8">
        <f t="shared" si="685"/>
        <v>106.68</v>
      </c>
      <c r="M1864" s="8">
        <v>14</v>
      </c>
      <c r="N1864" s="8">
        <v>2.2799999999999998</v>
      </c>
      <c r="O1864" s="8">
        <f t="shared" si="686"/>
        <v>20.453172413793101</v>
      </c>
      <c r="P1864" s="8">
        <f t="shared" si="684"/>
        <v>20.453172413793101</v>
      </c>
      <c r="Q1864" s="8">
        <f t="shared" si="687"/>
        <v>1375.4758448275861</v>
      </c>
      <c r="R1864" s="8"/>
      <c r="S1864" s="8">
        <v>13.28</v>
      </c>
      <c r="T1864" s="8">
        <v>41.91</v>
      </c>
      <c r="U1864" s="8">
        <v>21.11</v>
      </c>
      <c r="V1864" s="15">
        <f t="shared" si="688"/>
        <v>419.09999999999997</v>
      </c>
      <c r="W1864" s="15">
        <f t="shared" si="689"/>
        <v>364.61699999999996</v>
      </c>
      <c r="X1864" s="15">
        <f t="shared" si="690"/>
        <v>36.461699999999993</v>
      </c>
      <c r="Y1864" s="15">
        <f t="shared" si="691"/>
        <v>211.1</v>
      </c>
      <c r="Z1864" s="15">
        <f t="shared" si="692"/>
        <v>183.65699999999998</v>
      </c>
      <c r="AA1864" s="15">
        <f t="shared" si="693"/>
        <v>18.365699999999997</v>
      </c>
      <c r="AB1864" s="15">
        <f t="shared" si="694"/>
        <v>26.8</v>
      </c>
      <c r="AC1864" s="15">
        <f t="shared" si="695"/>
        <v>6</v>
      </c>
      <c r="AD1864" s="15">
        <f t="shared" si="696"/>
        <v>5.5</v>
      </c>
      <c r="AE1864" s="15">
        <f t="shared" si="697"/>
        <v>15.4</v>
      </c>
      <c r="AF1864" s="15">
        <f t="shared" si="698"/>
        <v>4.6999999999999993</v>
      </c>
      <c r="AG1864" s="15">
        <f t="shared" si="699"/>
        <v>485.48566728318417</v>
      </c>
      <c r="AH1864" s="15">
        <f t="shared" si="700"/>
        <v>48.54856672831842</v>
      </c>
      <c r="AI1864" s="8">
        <f t="shared" si="701"/>
        <v>0.41909999999999997</v>
      </c>
      <c r="AJ1864" s="8">
        <v>2.68</v>
      </c>
      <c r="AK1864" s="8">
        <v>0.6</v>
      </c>
      <c r="AL1864" s="8">
        <v>0.55000000000000004</v>
      </c>
      <c r="AM1864" s="8">
        <v>1.54</v>
      </c>
      <c r="AN1864" s="8">
        <v>0.47</v>
      </c>
      <c r="AO1864" s="8">
        <f t="shared" si="702"/>
        <v>63.94655213552852</v>
      </c>
      <c r="AP1864" s="8">
        <f t="shared" si="703"/>
        <v>14.316392269148176</v>
      </c>
      <c r="AQ1864" s="8">
        <f t="shared" si="704"/>
        <v>13.123359580052494</v>
      </c>
      <c r="AR1864" s="8">
        <f t="shared" si="705"/>
        <v>36.745406824146983</v>
      </c>
      <c r="AS1864" s="8">
        <f t="shared" si="706"/>
        <v>11.214507277499402</v>
      </c>
    </row>
    <row r="1865" spans="1:45" x14ac:dyDescent="0.35">
      <c r="A1865" s="25">
        <v>2018</v>
      </c>
      <c r="B1865" s="18">
        <v>17135</v>
      </c>
      <c r="C1865" s="25" t="s">
        <v>164</v>
      </c>
      <c r="D1865" s="17">
        <v>96</v>
      </c>
      <c r="E1865" s="18" t="s">
        <v>53</v>
      </c>
      <c r="F1865" s="20" t="s">
        <v>156</v>
      </c>
      <c r="G1865" s="3">
        <v>1</v>
      </c>
      <c r="H1865" s="2" t="s">
        <v>165</v>
      </c>
      <c r="I1865" s="2">
        <v>140</v>
      </c>
      <c r="J1865" s="3">
        <v>2</v>
      </c>
      <c r="K1865" s="3">
        <v>39</v>
      </c>
      <c r="L1865" s="8">
        <f t="shared" si="685"/>
        <v>99.06</v>
      </c>
      <c r="M1865" s="8">
        <v>14.8</v>
      </c>
      <c r="N1865" s="8">
        <v>3.67</v>
      </c>
      <c r="O1865" s="8">
        <f t="shared" si="686"/>
        <v>32.616175862068971</v>
      </c>
      <c r="P1865" s="8">
        <f t="shared" si="684"/>
        <v>32.616175862068971</v>
      </c>
      <c r="Q1865" s="8">
        <f t="shared" si="687"/>
        <v>2193.4378267241382</v>
      </c>
      <c r="R1865" s="8"/>
      <c r="S1865" s="8">
        <v>12.42</v>
      </c>
      <c r="T1865" s="8">
        <v>41.93</v>
      </c>
      <c r="U1865" s="8">
        <v>20.59</v>
      </c>
      <c r="V1865" s="15">
        <f t="shared" si="688"/>
        <v>419.3</v>
      </c>
      <c r="W1865" s="15">
        <f t="shared" si="689"/>
        <v>364.791</v>
      </c>
      <c r="X1865" s="15">
        <f t="shared" si="690"/>
        <v>36.479100000000003</v>
      </c>
      <c r="Y1865" s="15">
        <f t="shared" si="691"/>
        <v>205.9</v>
      </c>
      <c r="Z1865" s="15">
        <f t="shared" si="692"/>
        <v>179.13300000000001</v>
      </c>
      <c r="AA1865" s="15">
        <f t="shared" si="693"/>
        <v>17.9133</v>
      </c>
      <c r="AB1865" s="15">
        <f t="shared" si="694"/>
        <v>27</v>
      </c>
      <c r="AC1865" s="15">
        <f t="shared" si="695"/>
        <v>6.2</v>
      </c>
      <c r="AD1865" s="15">
        <f t="shared" si="696"/>
        <v>5.6999999999999993</v>
      </c>
      <c r="AE1865" s="15">
        <f t="shared" si="697"/>
        <v>15.5</v>
      </c>
      <c r="AF1865" s="15">
        <f t="shared" si="698"/>
        <v>4.4000000000000004</v>
      </c>
      <c r="AG1865" s="15">
        <f t="shared" si="699"/>
        <v>483.04043958611948</v>
      </c>
      <c r="AH1865" s="15">
        <f t="shared" si="700"/>
        <v>48.304043958611949</v>
      </c>
      <c r="AI1865" s="8">
        <f t="shared" si="701"/>
        <v>0.41930000000000001</v>
      </c>
      <c r="AJ1865" s="8">
        <v>2.7</v>
      </c>
      <c r="AK1865" s="8">
        <v>0.62</v>
      </c>
      <c r="AL1865" s="8">
        <v>0.56999999999999995</v>
      </c>
      <c r="AM1865" s="8">
        <v>1.55</v>
      </c>
      <c r="AN1865" s="8">
        <v>0.44</v>
      </c>
      <c r="AO1865" s="8">
        <f t="shared" si="702"/>
        <v>64.393036012401623</v>
      </c>
      <c r="AP1865" s="8">
        <f t="shared" si="703"/>
        <v>14.786549010255188</v>
      </c>
      <c r="AQ1865" s="8">
        <f t="shared" si="704"/>
        <v>13.594085380395896</v>
      </c>
      <c r="AR1865" s="8">
        <f t="shared" si="705"/>
        <v>36.966372525637965</v>
      </c>
      <c r="AS1865" s="8">
        <f t="shared" si="706"/>
        <v>10.493679942761746</v>
      </c>
    </row>
    <row r="1866" spans="1:45" x14ac:dyDescent="0.35">
      <c r="A1866" s="25">
        <v>2018</v>
      </c>
      <c r="B1866" s="18">
        <v>17136</v>
      </c>
      <c r="C1866" s="25" t="s">
        <v>164</v>
      </c>
      <c r="D1866" s="17">
        <v>17</v>
      </c>
      <c r="E1866" s="18" t="s">
        <v>57</v>
      </c>
      <c r="F1866" s="20" t="s">
        <v>156</v>
      </c>
      <c r="G1866" s="3">
        <v>1</v>
      </c>
      <c r="H1866" s="2" t="s">
        <v>165</v>
      </c>
      <c r="I1866" s="2">
        <v>132</v>
      </c>
      <c r="J1866" s="3">
        <v>1</v>
      </c>
      <c r="K1866" s="3">
        <v>37</v>
      </c>
      <c r="L1866" s="8">
        <f t="shared" si="685"/>
        <v>93.98</v>
      </c>
      <c r="M1866" s="8">
        <v>15.1</v>
      </c>
      <c r="N1866" s="8">
        <v>3.24</v>
      </c>
      <c r="O1866" s="8">
        <f t="shared" si="686"/>
        <v>28.693272413793103</v>
      </c>
      <c r="P1866" s="8">
        <f t="shared" si="684"/>
        <v>28.693272413793103</v>
      </c>
      <c r="Q1866" s="8">
        <f t="shared" si="687"/>
        <v>1929.6225698275862</v>
      </c>
      <c r="R1866" s="8"/>
      <c r="S1866" s="8">
        <v>13.47</v>
      </c>
      <c r="T1866" s="8">
        <v>42.58</v>
      </c>
      <c r="U1866" s="8">
        <v>21.02</v>
      </c>
      <c r="V1866" s="15">
        <f t="shared" si="688"/>
        <v>425.79999999999995</v>
      </c>
      <c r="W1866" s="15">
        <f t="shared" si="689"/>
        <v>370.44599999999997</v>
      </c>
      <c r="X1866" s="15">
        <f t="shared" si="690"/>
        <v>37.044599999999996</v>
      </c>
      <c r="Y1866" s="15">
        <f t="shared" si="691"/>
        <v>210.2</v>
      </c>
      <c r="Z1866" s="15">
        <f t="shared" si="692"/>
        <v>182.874</v>
      </c>
      <c r="AA1866" s="15">
        <f t="shared" si="693"/>
        <v>18.287399999999998</v>
      </c>
      <c r="AB1866" s="15">
        <f t="shared" si="694"/>
        <v>27</v>
      </c>
      <c r="AC1866" s="15">
        <f t="shared" si="695"/>
        <v>6.2</v>
      </c>
      <c r="AD1866" s="15">
        <f t="shared" si="696"/>
        <v>5.6999999999999993</v>
      </c>
      <c r="AE1866" s="15">
        <f t="shared" si="697"/>
        <v>15.4</v>
      </c>
      <c r="AF1866" s="15">
        <f t="shared" si="698"/>
        <v>4.6999999999999993</v>
      </c>
      <c r="AG1866" s="15">
        <f t="shared" si="699"/>
        <v>492.77430365962391</v>
      </c>
      <c r="AH1866" s="15">
        <f t="shared" si="700"/>
        <v>49.277430365962388</v>
      </c>
      <c r="AI1866" s="8">
        <f t="shared" si="701"/>
        <v>0.42579999999999996</v>
      </c>
      <c r="AJ1866" s="8">
        <v>2.7</v>
      </c>
      <c r="AK1866" s="8">
        <v>0.62</v>
      </c>
      <c r="AL1866" s="8">
        <v>0.56999999999999995</v>
      </c>
      <c r="AM1866" s="8">
        <v>1.54</v>
      </c>
      <c r="AN1866" s="8">
        <v>0.47</v>
      </c>
      <c r="AO1866" s="8">
        <f t="shared" si="702"/>
        <v>63.410051667449515</v>
      </c>
      <c r="AP1866" s="8">
        <f t="shared" si="703"/>
        <v>14.560826679192111</v>
      </c>
      <c r="AQ1866" s="8">
        <f t="shared" si="704"/>
        <v>13.386566463128229</v>
      </c>
      <c r="AR1866" s="8">
        <f t="shared" si="705"/>
        <v>36.167214654767498</v>
      </c>
      <c r="AS1866" s="8">
        <f t="shared" si="706"/>
        <v>11.038046031000469</v>
      </c>
    </row>
    <row r="1867" spans="1:45" x14ac:dyDescent="0.35">
      <c r="A1867" s="25">
        <v>2018</v>
      </c>
      <c r="B1867" s="18">
        <v>17137</v>
      </c>
      <c r="C1867" s="25" t="s">
        <v>164</v>
      </c>
      <c r="D1867" s="17">
        <v>8</v>
      </c>
      <c r="E1867" s="18" t="s">
        <v>84</v>
      </c>
      <c r="F1867" s="20" t="s">
        <v>156</v>
      </c>
      <c r="G1867" s="3">
        <v>1</v>
      </c>
      <c r="H1867" s="2" t="s">
        <v>165</v>
      </c>
      <c r="I1867" s="2">
        <v>126</v>
      </c>
      <c r="J1867" s="3">
        <v>1</v>
      </c>
      <c r="K1867" s="3">
        <v>27</v>
      </c>
      <c r="L1867" s="8">
        <f t="shared" si="685"/>
        <v>68.58</v>
      </c>
      <c r="M1867" s="8">
        <v>15.6</v>
      </c>
      <c r="N1867" s="8">
        <v>3.4</v>
      </c>
      <c r="O1867" s="8">
        <f t="shared" si="686"/>
        <v>29.932896551724141</v>
      </c>
      <c r="P1867" s="8">
        <f t="shared" si="684"/>
        <v>29.932896551724141</v>
      </c>
      <c r="Q1867" s="8">
        <f t="shared" si="687"/>
        <v>2012.9872931034486</v>
      </c>
      <c r="R1867" s="8"/>
      <c r="S1867" s="8">
        <v>12.96</v>
      </c>
      <c r="T1867" s="8">
        <v>40.67</v>
      </c>
      <c r="U1867" s="8">
        <v>21.52</v>
      </c>
      <c r="V1867" s="15">
        <f t="shared" si="688"/>
        <v>406.70000000000005</v>
      </c>
      <c r="W1867" s="15">
        <f t="shared" si="689"/>
        <v>353.82900000000006</v>
      </c>
      <c r="X1867" s="15">
        <f t="shared" si="690"/>
        <v>35.382900000000006</v>
      </c>
      <c r="Y1867" s="15">
        <f t="shared" si="691"/>
        <v>215.2</v>
      </c>
      <c r="Z1867" s="15">
        <f t="shared" si="692"/>
        <v>187.22399999999999</v>
      </c>
      <c r="AA1867" s="15">
        <f t="shared" si="693"/>
        <v>18.7224</v>
      </c>
      <c r="AB1867" s="15">
        <f t="shared" si="694"/>
        <v>26.299999999999997</v>
      </c>
      <c r="AC1867" s="15">
        <f t="shared" si="695"/>
        <v>6</v>
      </c>
      <c r="AD1867" s="15">
        <f t="shared" si="696"/>
        <v>5.6000000000000005</v>
      </c>
      <c r="AE1867" s="15">
        <f t="shared" si="697"/>
        <v>15.2</v>
      </c>
      <c r="AF1867" s="15">
        <f t="shared" si="698"/>
        <v>4.6000000000000005</v>
      </c>
      <c r="AG1867" s="15">
        <f t="shared" si="699"/>
        <v>473.18909408057675</v>
      </c>
      <c r="AH1867" s="15">
        <f t="shared" si="700"/>
        <v>47.318909408057678</v>
      </c>
      <c r="AI1867" s="8">
        <f t="shared" si="701"/>
        <v>0.40670000000000006</v>
      </c>
      <c r="AJ1867" s="8">
        <v>2.63</v>
      </c>
      <c r="AK1867" s="8">
        <v>0.6</v>
      </c>
      <c r="AL1867" s="8">
        <v>0.56000000000000005</v>
      </c>
      <c r="AM1867" s="8">
        <v>1.52</v>
      </c>
      <c r="AN1867" s="8">
        <v>0.46</v>
      </c>
      <c r="AO1867" s="8">
        <f t="shared" si="702"/>
        <v>64.666830587656733</v>
      </c>
      <c r="AP1867" s="8">
        <f t="shared" si="703"/>
        <v>14.752889107450207</v>
      </c>
      <c r="AQ1867" s="8">
        <f t="shared" si="704"/>
        <v>13.769363166953527</v>
      </c>
      <c r="AR1867" s="8">
        <f t="shared" si="705"/>
        <v>37.373985738873856</v>
      </c>
      <c r="AS1867" s="8">
        <f t="shared" si="706"/>
        <v>11.310548315711827</v>
      </c>
    </row>
    <row r="1868" spans="1:45" x14ac:dyDescent="0.35">
      <c r="A1868" s="25">
        <v>2018</v>
      </c>
      <c r="B1868" s="18">
        <v>17138</v>
      </c>
      <c r="C1868" s="25" t="s">
        <v>164</v>
      </c>
      <c r="D1868" s="17">
        <v>59</v>
      </c>
      <c r="E1868" s="18" t="s">
        <v>61</v>
      </c>
      <c r="F1868" s="20" t="s">
        <v>156</v>
      </c>
      <c r="G1868" s="3">
        <v>1</v>
      </c>
      <c r="H1868" s="2" t="s">
        <v>165</v>
      </c>
      <c r="I1868" s="2">
        <v>132</v>
      </c>
      <c r="J1868" s="3">
        <v>2</v>
      </c>
      <c r="K1868" s="3">
        <v>45</v>
      </c>
      <c r="L1868" s="8">
        <f t="shared" si="685"/>
        <v>114.3</v>
      </c>
      <c r="M1868" s="8">
        <v>14.5</v>
      </c>
      <c r="N1868" s="8">
        <v>3.52</v>
      </c>
      <c r="O1868" s="8">
        <f t="shared" si="686"/>
        <v>31.393241379310343</v>
      </c>
      <c r="P1868" s="8">
        <f t="shared" si="684"/>
        <v>31.393241379310343</v>
      </c>
      <c r="Q1868" s="8">
        <f t="shared" si="687"/>
        <v>2111.1954827586205</v>
      </c>
      <c r="R1868" s="8"/>
      <c r="S1868" s="8">
        <v>13.35</v>
      </c>
      <c r="T1868" s="8">
        <v>41.35</v>
      </c>
      <c r="U1868" s="8">
        <v>22</v>
      </c>
      <c r="V1868" s="15">
        <f t="shared" si="688"/>
        <v>413.5</v>
      </c>
      <c r="W1868" s="15">
        <f t="shared" si="689"/>
        <v>359.745</v>
      </c>
      <c r="X1868" s="15">
        <f t="shared" si="690"/>
        <v>35.974499999999999</v>
      </c>
      <c r="Y1868" s="15">
        <f t="shared" si="691"/>
        <v>220</v>
      </c>
      <c r="Z1868" s="15">
        <f t="shared" si="692"/>
        <v>191.4</v>
      </c>
      <c r="AA1868" s="15">
        <f t="shared" si="693"/>
        <v>19.14</v>
      </c>
      <c r="AB1868" s="15">
        <f t="shared" si="694"/>
        <v>26.6</v>
      </c>
      <c r="AC1868" s="15">
        <f t="shared" si="695"/>
        <v>6.2</v>
      </c>
      <c r="AD1868" s="15">
        <f t="shared" si="696"/>
        <v>5.6000000000000005</v>
      </c>
      <c r="AE1868" s="15">
        <f t="shared" si="697"/>
        <v>15.2</v>
      </c>
      <c r="AF1868" s="15">
        <f t="shared" si="698"/>
        <v>4.5</v>
      </c>
      <c r="AG1868" s="15">
        <f t="shared" si="699"/>
        <v>483.58542408241829</v>
      </c>
      <c r="AH1868" s="15">
        <f t="shared" si="700"/>
        <v>48.358542408241831</v>
      </c>
      <c r="AI1868" s="8">
        <f t="shared" si="701"/>
        <v>0.41349999999999998</v>
      </c>
      <c r="AJ1868" s="8">
        <v>2.66</v>
      </c>
      <c r="AK1868" s="8">
        <v>0.62</v>
      </c>
      <c r="AL1868" s="8">
        <v>0.56000000000000005</v>
      </c>
      <c r="AM1868" s="8">
        <v>1.52</v>
      </c>
      <c r="AN1868" s="8">
        <v>0.45</v>
      </c>
      <c r="AO1868" s="8">
        <f t="shared" si="702"/>
        <v>64.328899637243055</v>
      </c>
      <c r="AP1868" s="8">
        <f t="shared" si="703"/>
        <v>14.993954050785975</v>
      </c>
      <c r="AQ1868" s="8">
        <f t="shared" si="704"/>
        <v>13.542926239419591</v>
      </c>
      <c r="AR1868" s="8">
        <f t="shared" si="705"/>
        <v>36.759371221281739</v>
      </c>
      <c r="AS1868" s="8">
        <f t="shared" si="706"/>
        <v>10.882708585247885</v>
      </c>
    </row>
    <row r="1869" spans="1:45" x14ac:dyDescent="0.35">
      <c r="A1869" s="25">
        <v>2018</v>
      </c>
      <c r="B1869" s="18">
        <v>17139</v>
      </c>
      <c r="C1869" s="25" t="s">
        <v>164</v>
      </c>
      <c r="D1869" s="17">
        <v>138</v>
      </c>
      <c r="E1869" s="18" t="s">
        <v>56</v>
      </c>
      <c r="F1869" s="20" t="s">
        <v>156</v>
      </c>
      <c r="G1869" s="3">
        <v>1</v>
      </c>
      <c r="H1869" s="2" t="s">
        <v>165</v>
      </c>
      <c r="I1869" s="2">
        <v>132</v>
      </c>
      <c r="J1869" s="3">
        <v>1</v>
      </c>
      <c r="K1869" s="3">
        <v>43</v>
      </c>
      <c r="L1869" s="8">
        <f t="shared" si="685"/>
        <v>109.22</v>
      </c>
      <c r="M1869" s="8">
        <v>15</v>
      </c>
      <c r="N1869" s="8">
        <v>3.31</v>
      </c>
      <c r="O1869" s="8">
        <f t="shared" si="686"/>
        <v>29.347715517241383</v>
      </c>
      <c r="P1869" s="8">
        <f t="shared" si="684"/>
        <v>29.347715517241383</v>
      </c>
      <c r="Q1869" s="8">
        <f t="shared" si="687"/>
        <v>1973.6338685344831</v>
      </c>
      <c r="R1869" s="8"/>
      <c r="S1869" s="8">
        <v>10.73</v>
      </c>
      <c r="T1869" s="8">
        <v>42.21</v>
      </c>
      <c r="U1869" s="8">
        <v>22.25</v>
      </c>
      <c r="V1869" s="15">
        <f t="shared" si="688"/>
        <v>422.1</v>
      </c>
      <c r="W1869" s="15">
        <f t="shared" si="689"/>
        <v>367.22700000000003</v>
      </c>
      <c r="X1869" s="15">
        <f t="shared" si="690"/>
        <v>36.722700000000003</v>
      </c>
      <c r="Y1869" s="15">
        <f t="shared" si="691"/>
        <v>222.5</v>
      </c>
      <c r="Z1869" s="15">
        <f t="shared" si="692"/>
        <v>193.57499999999999</v>
      </c>
      <c r="AA1869" s="15">
        <f t="shared" si="693"/>
        <v>19.357499999999998</v>
      </c>
      <c r="AB1869" s="15">
        <f t="shared" si="694"/>
        <v>27.400000000000002</v>
      </c>
      <c r="AC1869" s="15">
        <f t="shared" si="695"/>
        <v>6.4</v>
      </c>
      <c r="AD1869" s="15">
        <f t="shared" si="696"/>
        <v>5.8</v>
      </c>
      <c r="AE1869" s="15">
        <f t="shared" si="697"/>
        <v>15.600000000000001</v>
      </c>
      <c r="AF1869" s="15">
        <f t="shared" si="698"/>
        <v>4.5</v>
      </c>
      <c r="AG1869" s="15">
        <f t="shared" si="699"/>
        <v>494.97446459211415</v>
      </c>
      <c r="AH1869" s="15">
        <f t="shared" si="700"/>
        <v>49.497446459211417</v>
      </c>
      <c r="AI1869" s="8">
        <f t="shared" si="701"/>
        <v>0.42210000000000003</v>
      </c>
      <c r="AJ1869" s="8">
        <v>2.74</v>
      </c>
      <c r="AK1869" s="8">
        <v>0.64</v>
      </c>
      <c r="AL1869" s="8">
        <v>0.57999999999999996</v>
      </c>
      <c r="AM1869" s="8">
        <v>1.56</v>
      </c>
      <c r="AN1869" s="8">
        <v>0.45</v>
      </c>
      <c r="AO1869" s="8">
        <f t="shared" si="702"/>
        <v>64.913527600094767</v>
      </c>
      <c r="AP1869" s="8">
        <f t="shared" si="703"/>
        <v>15.162283819000237</v>
      </c>
      <c r="AQ1869" s="8">
        <f t="shared" si="704"/>
        <v>13.740819710968964</v>
      </c>
      <c r="AR1869" s="8">
        <f t="shared" si="705"/>
        <v>36.958066808813079</v>
      </c>
      <c r="AS1869" s="8">
        <f t="shared" si="706"/>
        <v>10.660980810234541</v>
      </c>
    </row>
    <row r="1870" spans="1:45" x14ac:dyDescent="0.35">
      <c r="A1870" s="25">
        <v>2018</v>
      </c>
      <c r="B1870" s="18">
        <v>17140</v>
      </c>
      <c r="C1870" s="25" t="s">
        <v>164</v>
      </c>
      <c r="D1870" s="17">
        <v>121</v>
      </c>
      <c r="E1870" s="18" t="s">
        <v>113</v>
      </c>
      <c r="F1870" s="20" t="s">
        <v>156</v>
      </c>
      <c r="G1870" s="3">
        <v>1</v>
      </c>
      <c r="H1870" s="2" t="s">
        <v>165</v>
      </c>
      <c r="I1870" s="2">
        <v>132</v>
      </c>
      <c r="J1870" s="3">
        <v>1</v>
      </c>
      <c r="K1870" s="3">
        <v>41</v>
      </c>
      <c r="L1870" s="8">
        <f t="shared" si="685"/>
        <v>104.14</v>
      </c>
      <c r="M1870" s="8">
        <v>14.4</v>
      </c>
      <c r="N1870" s="8">
        <v>3.31</v>
      </c>
      <c r="O1870" s="8">
        <f t="shared" si="686"/>
        <v>29.554875862068965</v>
      </c>
      <c r="P1870" s="8">
        <f t="shared" si="684"/>
        <v>29.554875862068965</v>
      </c>
      <c r="Q1870" s="8">
        <f t="shared" si="687"/>
        <v>1987.5654017241379</v>
      </c>
      <c r="R1870" s="8"/>
      <c r="S1870" s="8">
        <v>10.57</v>
      </c>
      <c r="T1870" s="8">
        <v>43.38</v>
      </c>
      <c r="U1870" s="8">
        <v>21.9</v>
      </c>
      <c r="V1870" s="15">
        <f t="shared" si="688"/>
        <v>433.8</v>
      </c>
      <c r="W1870" s="15">
        <f t="shared" si="689"/>
        <v>377.40600000000001</v>
      </c>
      <c r="X1870" s="15">
        <f t="shared" si="690"/>
        <v>37.740600000000001</v>
      </c>
      <c r="Y1870" s="15">
        <f t="shared" si="691"/>
        <v>219</v>
      </c>
      <c r="Z1870" s="15">
        <f t="shared" si="692"/>
        <v>190.53</v>
      </c>
      <c r="AA1870" s="15">
        <f t="shared" si="693"/>
        <v>19.053000000000001</v>
      </c>
      <c r="AB1870" s="15">
        <f t="shared" si="694"/>
        <v>28.4</v>
      </c>
      <c r="AC1870" s="15">
        <f t="shared" si="695"/>
        <v>6.8999999999999995</v>
      </c>
      <c r="AD1870" s="15">
        <f t="shared" si="696"/>
        <v>6.2</v>
      </c>
      <c r="AE1870" s="15">
        <f t="shared" si="697"/>
        <v>15.9</v>
      </c>
      <c r="AF1870" s="15">
        <f t="shared" si="698"/>
        <v>4.6000000000000005</v>
      </c>
      <c r="AG1870" s="15">
        <f t="shared" si="699"/>
        <v>506.78087272348358</v>
      </c>
      <c r="AH1870" s="15">
        <f t="shared" si="700"/>
        <v>50.678087272348357</v>
      </c>
      <c r="AI1870" s="8">
        <f t="shared" si="701"/>
        <v>0.43380000000000002</v>
      </c>
      <c r="AJ1870" s="8">
        <v>2.84</v>
      </c>
      <c r="AK1870" s="8">
        <v>0.69</v>
      </c>
      <c r="AL1870" s="8">
        <v>0.62</v>
      </c>
      <c r="AM1870" s="8">
        <v>1.59</v>
      </c>
      <c r="AN1870" s="8">
        <v>0.46</v>
      </c>
      <c r="AO1870" s="8">
        <f t="shared" si="702"/>
        <v>65.467957584140152</v>
      </c>
      <c r="AP1870" s="8">
        <f t="shared" si="703"/>
        <v>15.905947441217149</v>
      </c>
      <c r="AQ1870" s="8">
        <f t="shared" si="704"/>
        <v>14.29230059935454</v>
      </c>
      <c r="AR1870" s="8">
        <f t="shared" si="705"/>
        <v>36.652835408022128</v>
      </c>
      <c r="AS1870" s="8">
        <f t="shared" si="706"/>
        <v>10.603964960811435</v>
      </c>
    </row>
    <row r="1871" spans="1:45" x14ac:dyDescent="0.35">
      <c r="A1871" s="25">
        <v>2018</v>
      </c>
      <c r="B1871" s="18">
        <v>17141</v>
      </c>
      <c r="C1871" s="25" t="s">
        <v>164</v>
      </c>
      <c r="D1871" s="17">
        <v>119</v>
      </c>
      <c r="E1871" s="18" t="s">
        <v>120</v>
      </c>
      <c r="F1871" s="20" t="s">
        <v>156</v>
      </c>
      <c r="G1871" s="3">
        <v>1</v>
      </c>
      <c r="H1871" s="2" t="s">
        <v>165</v>
      </c>
      <c r="I1871" s="2">
        <v>132</v>
      </c>
      <c r="J1871" s="3">
        <v>1</v>
      </c>
      <c r="K1871" s="3">
        <v>41</v>
      </c>
      <c r="L1871" s="8">
        <f t="shared" si="685"/>
        <v>104.14</v>
      </c>
      <c r="M1871" s="8">
        <v>14.7</v>
      </c>
      <c r="N1871" s="8">
        <v>4.0599999999999996</v>
      </c>
      <c r="O1871" s="8">
        <f t="shared" si="686"/>
        <v>36.124549999999992</v>
      </c>
      <c r="P1871" s="8">
        <f t="shared" si="684"/>
        <v>36.124549999999992</v>
      </c>
      <c r="Q1871" s="8">
        <f t="shared" si="687"/>
        <v>2429.3759874999996</v>
      </c>
      <c r="R1871" s="8"/>
      <c r="S1871" s="8">
        <v>11.59</v>
      </c>
      <c r="T1871" s="8">
        <v>41.05</v>
      </c>
      <c r="U1871" s="8">
        <v>22.61</v>
      </c>
      <c r="V1871" s="15">
        <f t="shared" si="688"/>
        <v>410.5</v>
      </c>
      <c r="W1871" s="15">
        <f t="shared" si="689"/>
        <v>357.13499999999999</v>
      </c>
      <c r="X1871" s="15">
        <f t="shared" si="690"/>
        <v>35.713499999999996</v>
      </c>
      <c r="Y1871" s="15">
        <f t="shared" si="691"/>
        <v>226.1</v>
      </c>
      <c r="Z1871" s="15">
        <f t="shared" si="692"/>
        <v>196.70699999999999</v>
      </c>
      <c r="AA1871" s="15">
        <f t="shared" si="693"/>
        <v>19.6707</v>
      </c>
      <c r="AB1871" s="15">
        <f t="shared" si="694"/>
        <v>26.9</v>
      </c>
      <c r="AC1871" s="15">
        <f t="shared" si="695"/>
        <v>6.1</v>
      </c>
      <c r="AD1871" s="15">
        <f t="shared" si="696"/>
        <v>5.6999999999999993</v>
      </c>
      <c r="AE1871" s="15">
        <f t="shared" si="697"/>
        <v>15.3</v>
      </c>
      <c r="AF1871" s="15">
        <f t="shared" si="698"/>
        <v>4.2</v>
      </c>
      <c r="AG1871" s="15">
        <f t="shared" si="699"/>
        <v>483.24859969065363</v>
      </c>
      <c r="AH1871" s="15">
        <f t="shared" si="700"/>
        <v>48.324859969065365</v>
      </c>
      <c r="AI1871" s="8">
        <f t="shared" si="701"/>
        <v>0.41049999999999998</v>
      </c>
      <c r="AJ1871" s="8">
        <v>2.69</v>
      </c>
      <c r="AK1871" s="8">
        <v>0.61</v>
      </c>
      <c r="AL1871" s="8">
        <v>0.56999999999999995</v>
      </c>
      <c r="AM1871" s="8">
        <v>1.53</v>
      </c>
      <c r="AN1871" s="8">
        <v>0.42</v>
      </c>
      <c r="AO1871" s="8">
        <f t="shared" si="702"/>
        <v>65.529841656516439</v>
      </c>
      <c r="AP1871" s="8">
        <f t="shared" si="703"/>
        <v>14.859926918392205</v>
      </c>
      <c r="AQ1871" s="8">
        <f t="shared" si="704"/>
        <v>13.885505481120584</v>
      </c>
      <c r="AR1871" s="8">
        <f t="shared" si="705"/>
        <v>37.271619975639467</v>
      </c>
      <c r="AS1871" s="8">
        <f t="shared" si="706"/>
        <v>10.23142509135201</v>
      </c>
    </row>
    <row r="1872" spans="1:45" x14ac:dyDescent="0.35">
      <c r="A1872" s="25">
        <v>2018</v>
      </c>
      <c r="B1872" s="18">
        <v>17142</v>
      </c>
      <c r="C1872" s="25" t="s">
        <v>164</v>
      </c>
      <c r="D1872" s="17">
        <v>78</v>
      </c>
      <c r="E1872" s="18" t="s">
        <v>97</v>
      </c>
      <c r="F1872" s="20" t="s">
        <v>156</v>
      </c>
      <c r="G1872" s="3">
        <v>1</v>
      </c>
      <c r="H1872" s="2" t="s">
        <v>165</v>
      </c>
      <c r="I1872" s="2">
        <v>140</v>
      </c>
      <c r="J1872" s="3">
        <v>2</v>
      </c>
      <c r="K1872" s="3">
        <v>46</v>
      </c>
      <c r="L1872" s="8">
        <f t="shared" si="685"/>
        <v>116.84</v>
      </c>
      <c r="M1872" s="8">
        <v>14.5</v>
      </c>
      <c r="N1872" s="8">
        <v>4.24</v>
      </c>
      <c r="O1872" s="8">
        <f t="shared" si="686"/>
        <v>37.814586206896557</v>
      </c>
      <c r="P1872" s="8">
        <f t="shared" si="684"/>
        <v>37.814586206896557</v>
      </c>
      <c r="Q1872" s="8">
        <f t="shared" si="687"/>
        <v>2543.0309224137936</v>
      </c>
      <c r="R1872" s="8"/>
      <c r="S1872" s="8">
        <v>12.77</v>
      </c>
      <c r="T1872" s="8">
        <v>44.31</v>
      </c>
      <c r="U1872" s="8">
        <v>20.260000000000002</v>
      </c>
      <c r="V1872" s="15">
        <f t="shared" si="688"/>
        <v>443.1</v>
      </c>
      <c r="W1872" s="15">
        <f t="shared" si="689"/>
        <v>385.49700000000001</v>
      </c>
      <c r="X1872" s="15">
        <f t="shared" si="690"/>
        <v>38.549700000000001</v>
      </c>
      <c r="Y1872" s="15">
        <f t="shared" si="691"/>
        <v>202.60000000000002</v>
      </c>
      <c r="Z1872" s="15">
        <f t="shared" si="692"/>
        <v>176.26200000000003</v>
      </c>
      <c r="AA1872" s="15">
        <f t="shared" si="693"/>
        <v>17.626200000000004</v>
      </c>
      <c r="AB1872" s="15">
        <f t="shared" si="694"/>
        <v>27.599999999999998</v>
      </c>
      <c r="AC1872" s="15">
        <f t="shared" si="695"/>
        <v>6.7</v>
      </c>
      <c r="AD1872" s="15">
        <f t="shared" si="696"/>
        <v>6</v>
      </c>
      <c r="AE1872" s="15">
        <f t="shared" si="697"/>
        <v>16</v>
      </c>
      <c r="AF1872" s="15">
        <f t="shared" si="698"/>
        <v>4.9000000000000004</v>
      </c>
      <c r="AG1872" s="15">
        <f t="shared" si="699"/>
        <v>508.67931097129139</v>
      </c>
      <c r="AH1872" s="15">
        <f t="shared" si="700"/>
        <v>50.867931097129137</v>
      </c>
      <c r="AI1872" s="8">
        <f t="shared" si="701"/>
        <v>0.44310000000000005</v>
      </c>
      <c r="AJ1872" s="8">
        <v>2.76</v>
      </c>
      <c r="AK1872" s="8">
        <v>0.67</v>
      </c>
      <c r="AL1872" s="8">
        <v>0.6</v>
      </c>
      <c r="AM1872" s="8">
        <v>1.6</v>
      </c>
      <c r="AN1872" s="8">
        <v>0.49</v>
      </c>
      <c r="AO1872" s="8">
        <f t="shared" si="702"/>
        <v>62.288422477995923</v>
      </c>
      <c r="AP1872" s="8">
        <f t="shared" si="703"/>
        <v>15.12074023922365</v>
      </c>
      <c r="AQ1872" s="8">
        <f t="shared" si="704"/>
        <v>13.540961408259985</v>
      </c>
      <c r="AR1872" s="8">
        <f t="shared" si="705"/>
        <v>36.109230422026627</v>
      </c>
      <c r="AS1872" s="8">
        <f t="shared" si="706"/>
        <v>11.058451816745656</v>
      </c>
    </row>
    <row r="1873" spans="1:45" x14ac:dyDescent="0.35">
      <c r="A1873" s="25">
        <v>2018</v>
      </c>
      <c r="B1873" s="18">
        <v>17143</v>
      </c>
      <c r="C1873" s="25" t="s">
        <v>164</v>
      </c>
      <c r="D1873" s="17">
        <v>107</v>
      </c>
      <c r="E1873" s="18" t="s">
        <v>34</v>
      </c>
      <c r="F1873" s="20" t="s">
        <v>156</v>
      </c>
      <c r="G1873" s="3">
        <v>1</v>
      </c>
      <c r="H1873" s="2" t="s">
        <v>165</v>
      </c>
      <c r="I1873" s="2">
        <v>140</v>
      </c>
      <c r="J1873" s="3">
        <v>3</v>
      </c>
      <c r="K1873" s="3">
        <v>47</v>
      </c>
      <c r="L1873" s="8">
        <f t="shared" si="685"/>
        <v>119.38</v>
      </c>
      <c r="M1873" s="8" t="s">
        <v>165</v>
      </c>
      <c r="N1873" s="8" t="s">
        <v>165</v>
      </c>
      <c r="O1873" s="8" t="s">
        <v>165</v>
      </c>
      <c r="P1873" s="8" t="s">
        <v>165</v>
      </c>
      <c r="Q1873" s="8" t="s">
        <v>165</v>
      </c>
      <c r="R1873" s="8"/>
      <c r="S1873" s="8">
        <v>11.01</v>
      </c>
      <c r="T1873" s="8">
        <v>43.27</v>
      </c>
      <c r="U1873" s="8">
        <v>22.06</v>
      </c>
      <c r="V1873" s="15">
        <f t="shared" si="688"/>
        <v>432.70000000000005</v>
      </c>
      <c r="W1873" s="15">
        <f t="shared" si="689"/>
        <v>376.44900000000001</v>
      </c>
      <c r="X1873" s="15">
        <f t="shared" si="690"/>
        <v>37.6449</v>
      </c>
      <c r="Y1873" s="15">
        <f t="shared" si="691"/>
        <v>220.6</v>
      </c>
      <c r="Z1873" s="15">
        <f t="shared" si="692"/>
        <v>191.922</v>
      </c>
      <c r="AA1873" s="15">
        <f t="shared" si="693"/>
        <v>19.1922</v>
      </c>
      <c r="AB1873" s="15">
        <f t="shared" si="694"/>
        <v>28</v>
      </c>
      <c r="AC1873" s="15">
        <f t="shared" si="695"/>
        <v>6.6000000000000005</v>
      </c>
      <c r="AD1873" s="15">
        <f t="shared" si="696"/>
        <v>6</v>
      </c>
      <c r="AE1873" s="15">
        <f t="shared" si="697"/>
        <v>15.700000000000001</v>
      </c>
      <c r="AF1873" s="15">
        <f t="shared" si="698"/>
        <v>4.5</v>
      </c>
      <c r="AG1873" s="15">
        <f t="shared" si="699"/>
        <v>506.36658299344111</v>
      </c>
      <c r="AH1873" s="15">
        <f t="shared" si="700"/>
        <v>50.636658299344113</v>
      </c>
      <c r="AI1873" s="8">
        <f t="shared" si="701"/>
        <v>0.43270000000000003</v>
      </c>
      <c r="AJ1873" s="8">
        <v>2.8</v>
      </c>
      <c r="AK1873" s="8">
        <v>0.66</v>
      </c>
      <c r="AL1873" s="8">
        <v>0.6</v>
      </c>
      <c r="AM1873" s="8">
        <v>1.57</v>
      </c>
      <c r="AN1873" s="8">
        <v>0.45</v>
      </c>
      <c r="AO1873" s="8">
        <f t="shared" si="702"/>
        <v>64.709960711809558</v>
      </c>
      <c r="AP1873" s="8">
        <f t="shared" si="703"/>
        <v>15.253062167783684</v>
      </c>
      <c r="AQ1873" s="8">
        <f t="shared" si="704"/>
        <v>13.866420152530621</v>
      </c>
      <c r="AR1873" s="8">
        <f t="shared" si="705"/>
        <v>36.28379939912179</v>
      </c>
      <c r="AS1873" s="8">
        <f t="shared" si="706"/>
        <v>10.399815114397965</v>
      </c>
    </row>
    <row r="1874" spans="1:45" x14ac:dyDescent="0.35">
      <c r="A1874" s="25">
        <v>2018</v>
      </c>
      <c r="B1874" s="18">
        <v>17144</v>
      </c>
      <c r="C1874" s="25" t="s">
        <v>164</v>
      </c>
      <c r="D1874" s="17">
        <v>62</v>
      </c>
      <c r="E1874" s="18" t="s">
        <v>150</v>
      </c>
      <c r="F1874" s="20" t="s">
        <v>156</v>
      </c>
      <c r="G1874" s="3">
        <v>2</v>
      </c>
      <c r="H1874" s="2" t="s">
        <v>165</v>
      </c>
      <c r="I1874" s="2">
        <v>140</v>
      </c>
      <c r="J1874" s="3">
        <v>3</v>
      </c>
      <c r="K1874" s="3">
        <v>43</v>
      </c>
      <c r="L1874" s="8">
        <f t="shared" si="685"/>
        <v>109.22</v>
      </c>
      <c r="M1874" s="8">
        <v>16.899999999999999</v>
      </c>
      <c r="N1874" s="8">
        <v>6.54</v>
      </c>
      <c r="O1874" s="8">
        <f t="shared" si="686"/>
        <v>56.689960344827583</v>
      </c>
      <c r="P1874" s="8">
        <f t="shared" ref="P1874:P1920" si="707">O1874/((100-$R1874)*0.01)</f>
        <v>56.689960344827583</v>
      </c>
      <c r="Q1874" s="8">
        <f t="shared" si="687"/>
        <v>3812.3998331896551</v>
      </c>
      <c r="R1874" s="8"/>
      <c r="S1874" s="8">
        <v>13.45</v>
      </c>
      <c r="T1874" s="8">
        <v>40.07</v>
      </c>
      <c r="U1874" s="8">
        <v>21.44</v>
      </c>
      <c r="V1874" s="15">
        <f t="shared" si="688"/>
        <v>400.7</v>
      </c>
      <c r="W1874" s="15">
        <f t="shared" si="689"/>
        <v>348.60899999999998</v>
      </c>
      <c r="X1874" s="15">
        <f t="shared" si="690"/>
        <v>34.860900000000001</v>
      </c>
      <c r="Y1874" s="15">
        <f t="shared" si="691"/>
        <v>214.4</v>
      </c>
      <c r="Z1874" s="15">
        <f t="shared" si="692"/>
        <v>186.52799999999999</v>
      </c>
      <c r="AA1874" s="15">
        <f t="shared" si="693"/>
        <v>18.652799999999999</v>
      </c>
      <c r="AB1874" s="15">
        <f t="shared" si="694"/>
        <v>25.2</v>
      </c>
      <c r="AC1874" s="15">
        <f t="shared" si="695"/>
        <v>6.2</v>
      </c>
      <c r="AD1874" s="15">
        <f t="shared" si="696"/>
        <v>5.4</v>
      </c>
      <c r="AE1874" s="15">
        <f t="shared" si="697"/>
        <v>14.5</v>
      </c>
      <c r="AF1874" s="15">
        <f t="shared" si="698"/>
        <v>4.5</v>
      </c>
      <c r="AG1874" s="15">
        <f t="shared" si="699"/>
        <v>465.80930393050596</v>
      </c>
      <c r="AH1874" s="15">
        <f t="shared" si="700"/>
        <v>46.580930393050593</v>
      </c>
      <c r="AI1874" s="8">
        <f t="shared" si="701"/>
        <v>0.4007</v>
      </c>
      <c r="AJ1874" s="8">
        <v>2.52</v>
      </c>
      <c r="AK1874" s="8">
        <v>0.62</v>
      </c>
      <c r="AL1874" s="8">
        <v>0.54</v>
      </c>
      <c r="AM1874" s="8">
        <v>1.45</v>
      </c>
      <c r="AN1874" s="8">
        <v>0.45</v>
      </c>
      <c r="AO1874" s="8">
        <f t="shared" si="702"/>
        <v>62.88994260044921</v>
      </c>
      <c r="AP1874" s="8">
        <f t="shared" si="703"/>
        <v>15.472922385824807</v>
      </c>
      <c r="AQ1874" s="8">
        <f t="shared" si="704"/>
        <v>13.476416271524833</v>
      </c>
      <c r="AR1874" s="8">
        <f t="shared" si="705"/>
        <v>36.186673321687046</v>
      </c>
      <c r="AS1874" s="8">
        <f t="shared" si="706"/>
        <v>11.23034689293736</v>
      </c>
    </row>
    <row r="1875" spans="1:45" x14ac:dyDescent="0.35">
      <c r="A1875" s="25">
        <v>2018</v>
      </c>
      <c r="B1875" s="18">
        <v>17145</v>
      </c>
      <c r="C1875" s="25" t="s">
        <v>164</v>
      </c>
      <c r="D1875" s="17">
        <v>68</v>
      </c>
      <c r="E1875" s="18" t="s">
        <v>117</v>
      </c>
      <c r="F1875" s="20" t="s">
        <v>156</v>
      </c>
      <c r="G1875" s="3">
        <v>2</v>
      </c>
      <c r="H1875" s="2" t="s">
        <v>165</v>
      </c>
      <c r="I1875" s="2">
        <v>126</v>
      </c>
      <c r="J1875" s="3">
        <v>3</v>
      </c>
      <c r="K1875" s="3">
        <v>44</v>
      </c>
      <c r="L1875" s="8">
        <f t="shared" si="685"/>
        <v>111.76</v>
      </c>
      <c r="M1875" s="8">
        <v>18.100000000000001</v>
      </c>
      <c r="N1875" s="8">
        <v>4.22</v>
      </c>
      <c r="O1875" s="8">
        <f t="shared" si="686"/>
        <v>36.051532758620688</v>
      </c>
      <c r="P1875" s="8">
        <f t="shared" si="707"/>
        <v>36.051532758620688</v>
      </c>
      <c r="Q1875" s="8">
        <f t="shared" si="687"/>
        <v>2424.4655780172411</v>
      </c>
      <c r="R1875" s="8"/>
      <c r="S1875" s="8">
        <v>15.75</v>
      </c>
      <c r="T1875" s="8">
        <v>44.81</v>
      </c>
      <c r="U1875" s="8">
        <v>21.99</v>
      </c>
      <c r="V1875" s="15">
        <f t="shared" si="688"/>
        <v>448.1</v>
      </c>
      <c r="W1875" s="15">
        <f t="shared" si="689"/>
        <v>389.84700000000004</v>
      </c>
      <c r="X1875" s="15">
        <f t="shared" si="690"/>
        <v>38.984700000000004</v>
      </c>
      <c r="Y1875" s="15">
        <f t="shared" si="691"/>
        <v>219.89999999999998</v>
      </c>
      <c r="Z1875" s="15">
        <f t="shared" si="692"/>
        <v>191.31299999999999</v>
      </c>
      <c r="AA1875" s="15">
        <f t="shared" si="693"/>
        <v>19.1313</v>
      </c>
      <c r="AB1875" s="15">
        <f t="shared" si="694"/>
        <v>27.1</v>
      </c>
      <c r="AC1875" s="15">
        <f t="shared" si="695"/>
        <v>7.6</v>
      </c>
      <c r="AD1875" s="15">
        <f t="shared" si="696"/>
        <v>5.8</v>
      </c>
      <c r="AE1875" s="15">
        <f t="shared" si="697"/>
        <v>15.700000000000001</v>
      </c>
      <c r="AF1875" s="15">
        <f t="shared" si="698"/>
        <v>5.6999999999999993</v>
      </c>
      <c r="AG1875" s="15">
        <f t="shared" si="699"/>
        <v>523.99350939292299</v>
      </c>
      <c r="AH1875" s="15">
        <f t="shared" si="700"/>
        <v>52.399350939292304</v>
      </c>
      <c r="AI1875" s="8">
        <f t="shared" si="701"/>
        <v>0.4481</v>
      </c>
      <c r="AJ1875" s="8">
        <v>2.71</v>
      </c>
      <c r="AK1875" s="8">
        <v>0.76</v>
      </c>
      <c r="AL1875" s="8">
        <v>0.57999999999999996</v>
      </c>
      <c r="AM1875" s="8">
        <v>1.57</v>
      </c>
      <c r="AN1875" s="8">
        <v>0.56999999999999995</v>
      </c>
      <c r="AO1875" s="8">
        <f t="shared" si="702"/>
        <v>60.477571970542293</v>
      </c>
      <c r="AP1875" s="8">
        <f t="shared" si="703"/>
        <v>16.960499888417765</v>
      </c>
      <c r="AQ1875" s="8">
        <f t="shared" si="704"/>
        <v>12.943539388529345</v>
      </c>
      <c r="AR1875" s="8">
        <f t="shared" si="705"/>
        <v>35.036822137915649</v>
      </c>
      <c r="AS1875" s="8">
        <f t="shared" si="706"/>
        <v>12.720374916313322</v>
      </c>
    </row>
    <row r="1876" spans="1:45" x14ac:dyDescent="0.35">
      <c r="A1876" s="25">
        <v>2018</v>
      </c>
      <c r="B1876" s="18">
        <v>17146</v>
      </c>
      <c r="C1876" s="25" t="s">
        <v>164</v>
      </c>
      <c r="D1876" s="17">
        <v>98</v>
      </c>
      <c r="E1876" s="18" t="s">
        <v>133</v>
      </c>
      <c r="F1876" s="20" t="s">
        <v>156</v>
      </c>
      <c r="G1876" s="3">
        <v>2</v>
      </c>
      <c r="H1876" s="2" t="s">
        <v>165</v>
      </c>
      <c r="I1876" s="2">
        <v>140</v>
      </c>
      <c r="J1876" s="3">
        <v>3</v>
      </c>
      <c r="K1876" s="3">
        <v>46</v>
      </c>
      <c r="L1876" s="8">
        <f t="shared" si="685"/>
        <v>116.84</v>
      </c>
      <c r="M1876" s="8">
        <v>18.5</v>
      </c>
      <c r="N1876" s="8">
        <v>5.99</v>
      </c>
      <c r="O1876" s="8">
        <f t="shared" si="686"/>
        <v>50.922745689655173</v>
      </c>
      <c r="P1876" s="8">
        <f t="shared" si="707"/>
        <v>50.922745689655173</v>
      </c>
      <c r="Q1876" s="8">
        <f t="shared" si="687"/>
        <v>3424.5546476293102</v>
      </c>
      <c r="R1876" s="8"/>
      <c r="S1876" s="8">
        <v>13.25</v>
      </c>
      <c r="T1876" s="8">
        <v>41.49</v>
      </c>
      <c r="U1876" s="8">
        <v>21.58</v>
      </c>
      <c r="V1876" s="15">
        <f t="shared" si="688"/>
        <v>414.90000000000003</v>
      </c>
      <c r="W1876" s="15">
        <f t="shared" si="689"/>
        <v>360.96300000000002</v>
      </c>
      <c r="X1876" s="15">
        <f t="shared" si="690"/>
        <v>36.096299999999999</v>
      </c>
      <c r="Y1876" s="15">
        <f t="shared" si="691"/>
        <v>215.79999999999998</v>
      </c>
      <c r="Z1876" s="15">
        <f t="shared" si="692"/>
        <v>187.74599999999998</v>
      </c>
      <c r="AA1876" s="15">
        <f t="shared" si="693"/>
        <v>18.7746</v>
      </c>
      <c r="AB1876" s="15">
        <f t="shared" si="694"/>
        <v>26.5</v>
      </c>
      <c r="AC1876" s="15">
        <f t="shared" si="695"/>
        <v>6.3</v>
      </c>
      <c r="AD1876" s="15">
        <f t="shared" si="696"/>
        <v>5.6999999999999993</v>
      </c>
      <c r="AE1876" s="15">
        <f t="shared" si="697"/>
        <v>15.3</v>
      </c>
      <c r="AF1876" s="15">
        <f t="shared" si="698"/>
        <v>4.6000000000000005</v>
      </c>
      <c r="AG1876" s="15">
        <f t="shared" si="699"/>
        <v>483.03989510242076</v>
      </c>
      <c r="AH1876" s="15">
        <f t="shared" si="700"/>
        <v>48.303989510242076</v>
      </c>
      <c r="AI1876" s="8">
        <f t="shared" si="701"/>
        <v>0.41490000000000005</v>
      </c>
      <c r="AJ1876" s="8">
        <v>2.65</v>
      </c>
      <c r="AK1876" s="8">
        <v>0.63</v>
      </c>
      <c r="AL1876" s="8">
        <v>0.56999999999999995</v>
      </c>
      <c r="AM1876" s="8">
        <v>1.53</v>
      </c>
      <c r="AN1876" s="8">
        <v>0.46</v>
      </c>
      <c r="AO1876" s="8">
        <f t="shared" si="702"/>
        <v>63.870812243914187</v>
      </c>
      <c r="AP1876" s="8">
        <f t="shared" si="703"/>
        <v>15.184381778741864</v>
      </c>
      <c r="AQ1876" s="8">
        <f t="shared" si="704"/>
        <v>13.738250180766446</v>
      </c>
      <c r="AR1876" s="8">
        <f t="shared" si="705"/>
        <v>36.876355748373101</v>
      </c>
      <c r="AS1876" s="8">
        <f t="shared" si="706"/>
        <v>11.08700891781152</v>
      </c>
    </row>
    <row r="1877" spans="1:45" x14ac:dyDescent="0.35">
      <c r="A1877" s="25">
        <v>2018</v>
      </c>
      <c r="B1877" s="18">
        <v>17147</v>
      </c>
      <c r="C1877" s="25" t="s">
        <v>164</v>
      </c>
      <c r="D1877" s="17">
        <v>23</v>
      </c>
      <c r="E1877" s="18" t="s">
        <v>60</v>
      </c>
      <c r="F1877" s="20" t="s">
        <v>156</v>
      </c>
      <c r="G1877" s="3">
        <v>2</v>
      </c>
      <c r="H1877" s="2" t="s">
        <v>165</v>
      </c>
      <c r="I1877" s="2">
        <v>130</v>
      </c>
      <c r="J1877" s="3">
        <v>2</v>
      </c>
      <c r="K1877" s="3">
        <v>42</v>
      </c>
      <c r="L1877" s="8">
        <f t="shared" si="685"/>
        <v>106.68</v>
      </c>
      <c r="M1877" s="8">
        <v>16.600000000000001</v>
      </c>
      <c r="N1877" s="8">
        <v>4.97</v>
      </c>
      <c r="O1877" s="8">
        <f t="shared" si="686"/>
        <v>43.236429310344825</v>
      </c>
      <c r="P1877" s="8">
        <f t="shared" si="707"/>
        <v>43.236429310344825</v>
      </c>
      <c r="Q1877" s="8">
        <f t="shared" si="687"/>
        <v>2907.6498711206896</v>
      </c>
      <c r="R1877" s="8"/>
      <c r="S1877" s="8">
        <v>12.54</v>
      </c>
      <c r="T1877" s="8">
        <v>40.770000000000003</v>
      </c>
      <c r="U1877" s="8">
        <v>21.85</v>
      </c>
      <c r="V1877" s="15">
        <f t="shared" si="688"/>
        <v>407.70000000000005</v>
      </c>
      <c r="W1877" s="15">
        <f t="shared" si="689"/>
        <v>354.69900000000001</v>
      </c>
      <c r="X1877" s="15">
        <f t="shared" si="690"/>
        <v>35.469900000000003</v>
      </c>
      <c r="Y1877" s="15">
        <f t="shared" si="691"/>
        <v>218.5</v>
      </c>
      <c r="Z1877" s="15">
        <f t="shared" si="692"/>
        <v>190.095</v>
      </c>
      <c r="AA1877" s="15">
        <f t="shared" si="693"/>
        <v>19.009499999999999</v>
      </c>
      <c r="AB1877" s="15">
        <f t="shared" si="694"/>
        <v>26.7</v>
      </c>
      <c r="AC1877" s="15">
        <f t="shared" si="695"/>
        <v>6.2</v>
      </c>
      <c r="AD1877" s="15">
        <f t="shared" si="696"/>
        <v>5.6999999999999993</v>
      </c>
      <c r="AE1877" s="15">
        <f t="shared" si="697"/>
        <v>15.3</v>
      </c>
      <c r="AF1877" s="15">
        <f t="shared" si="698"/>
        <v>4.4000000000000004</v>
      </c>
      <c r="AG1877" s="15">
        <f t="shared" si="699"/>
        <v>476.03409202850685</v>
      </c>
      <c r="AH1877" s="15">
        <f t="shared" si="700"/>
        <v>47.603409202850685</v>
      </c>
      <c r="AI1877" s="8">
        <f t="shared" si="701"/>
        <v>0.40770000000000006</v>
      </c>
      <c r="AJ1877" s="8">
        <v>2.67</v>
      </c>
      <c r="AK1877" s="8">
        <v>0.62</v>
      </c>
      <c r="AL1877" s="8">
        <v>0.56999999999999995</v>
      </c>
      <c r="AM1877" s="8">
        <v>1.53</v>
      </c>
      <c r="AN1877" s="8">
        <v>0.44</v>
      </c>
      <c r="AO1877" s="8">
        <f t="shared" si="702"/>
        <v>65.489330389992631</v>
      </c>
      <c r="AP1877" s="8">
        <f t="shared" si="703"/>
        <v>15.207260240372822</v>
      </c>
      <c r="AQ1877" s="8">
        <f t="shared" si="704"/>
        <v>13.980868285504043</v>
      </c>
      <c r="AR1877" s="8">
        <f t="shared" si="705"/>
        <v>37.527593818984542</v>
      </c>
      <c r="AS1877" s="8">
        <f t="shared" si="706"/>
        <v>10.792249202845229</v>
      </c>
    </row>
    <row r="1878" spans="1:45" x14ac:dyDescent="0.35">
      <c r="A1878" s="25">
        <v>2018</v>
      </c>
      <c r="B1878" s="18">
        <v>17148</v>
      </c>
      <c r="C1878" s="25" t="s">
        <v>164</v>
      </c>
      <c r="D1878" s="17">
        <v>99</v>
      </c>
      <c r="E1878" s="18" t="s">
        <v>81</v>
      </c>
      <c r="F1878" s="20" t="s">
        <v>156</v>
      </c>
      <c r="G1878" s="3">
        <v>2</v>
      </c>
      <c r="H1878" s="2" t="s">
        <v>165</v>
      </c>
      <c r="I1878" s="2">
        <v>140</v>
      </c>
      <c r="J1878" s="3">
        <v>4</v>
      </c>
      <c r="K1878" s="3">
        <v>48</v>
      </c>
      <c r="L1878" s="8">
        <f t="shared" si="685"/>
        <v>121.92</v>
      </c>
      <c r="M1878" s="8">
        <v>17.399999999999999</v>
      </c>
      <c r="N1878" s="8">
        <v>5.55</v>
      </c>
      <c r="O1878" s="8">
        <f t="shared" si="686"/>
        <v>47.81899137931034</v>
      </c>
      <c r="P1878" s="8">
        <f t="shared" si="707"/>
        <v>47.81899137931034</v>
      </c>
      <c r="Q1878" s="8">
        <f t="shared" si="687"/>
        <v>3215.8271702586203</v>
      </c>
      <c r="R1878" s="8"/>
      <c r="S1878" s="8">
        <v>12.58</v>
      </c>
      <c r="T1878" s="8">
        <v>40.93</v>
      </c>
      <c r="U1878" s="8">
        <v>21.59</v>
      </c>
      <c r="V1878" s="15">
        <f t="shared" si="688"/>
        <v>409.3</v>
      </c>
      <c r="W1878" s="15">
        <f t="shared" si="689"/>
        <v>356.09100000000001</v>
      </c>
      <c r="X1878" s="15">
        <f t="shared" si="690"/>
        <v>35.609099999999998</v>
      </c>
      <c r="Y1878" s="15">
        <f t="shared" si="691"/>
        <v>215.9</v>
      </c>
      <c r="Z1878" s="15">
        <f t="shared" si="692"/>
        <v>187.833</v>
      </c>
      <c r="AA1878" s="15">
        <f t="shared" si="693"/>
        <v>18.783300000000001</v>
      </c>
      <c r="AB1878" s="15">
        <f t="shared" si="694"/>
        <v>26.400000000000002</v>
      </c>
      <c r="AC1878" s="15">
        <f t="shared" si="695"/>
        <v>6.2</v>
      </c>
      <c r="AD1878" s="15">
        <f t="shared" si="696"/>
        <v>5.8</v>
      </c>
      <c r="AE1878" s="15">
        <f t="shared" si="697"/>
        <v>15.3</v>
      </c>
      <c r="AF1878" s="15">
        <f t="shared" si="698"/>
        <v>4.4000000000000004</v>
      </c>
      <c r="AG1878" s="15">
        <f t="shared" si="699"/>
        <v>476.57124062244418</v>
      </c>
      <c r="AH1878" s="15">
        <f t="shared" si="700"/>
        <v>47.657124062244421</v>
      </c>
      <c r="AI1878" s="8">
        <f t="shared" si="701"/>
        <v>0.4093</v>
      </c>
      <c r="AJ1878" s="8">
        <v>2.64</v>
      </c>
      <c r="AK1878" s="8">
        <v>0.62</v>
      </c>
      <c r="AL1878" s="8">
        <v>0.57999999999999996</v>
      </c>
      <c r="AM1878" s="8">
        <v>1.53</v>
      </c>
      <c r="AN1878" s="8">
        <v>0.44</v>
      </c>
      <c r="AO1878" s="8">
        <f t="shared" si="702"/>
        <v>64.500366479355009</v>
      </c>
      <c r="AP1878" s="8">
        <f t="shared" si="703"/>
        <v>15.147813339848522</v>
      </c>
      <c r="AQ1878" s="8">
        <f t="shared" si="704"/>
        <v>14.170535059858294</v>
      </c>
      <c r="AR1878" s="8">
        <f t="shared" si="705"/>
        <v>37.380894209626192</v>
      </c>
      <c r="AS1878" s="8">
        <f t="shared" si="706"/>
        <v>10.7500610798925</v>
      </c>
    </row>
    <row r="1879" spans="1:45" x14ac:dyDescent="0.35">
      <c r="A1879" s="25">
        <v>2018</v>
      </c>
      <c r="B1879" s="18">
        <v>17149</v>
      </c>
      <c r="C1879" s="25" t="s">
        <v>164</v>
      </c>
      <c r="D1879" s="17">
        <v>105</v>
      </c>
      <c r="E1879" s="18" t="s">
        <v>115</v>
      </c>
      <c r="F1879" s="20" t="s">
        <v>156</v>
      </c>
      <c r="G1879" s="3">
        <v>2</v>
      </c>
      <c r="H1879" s="2" t="s">
        <v>165</v>
      </c>
      <c r="I1879" s="2">
        <v>140</v>
      </c>
      <c r="J1879" s="3">
        <v>4</v>
      </c>
      <c r="K1879" s="3">
        <v>48</v>
      </c>
      <c r="L1879" s="8">
        <f t="shared" si="685"/>
        <v>121.92</v>
      </c>
      <c r="M1879" s="8">
        <v>16</v>
      </c>
      <c r="N1879" s="8">
        <v>5.46</v>
      </c>
      <c r="O1879" s="8">
        <f t="shared" si="686"/>
        <v>47.840896551724136</v>
      </c>
      <c r="P1879" s="8">
        <f t="shared" si="707"/>
        <v>47.840896551724136</v>
      </c>
      <c r="Q1879" s="8">
        <f t="shared" si="687"/>
        <v>3217.300293103448</v>
      </c>
      <c r="R1879" s="8"/>
      <c r="S1879" s="8">
        <v>14.17</v>
      </c>
      <c r="T1879" s="8">
        <v>42.82</v>
      </c>
      <c r="U1879" s="8">
        <v>20.010000000000002</v>
      </c>
      <c r="V1879" s="15">
        <f t="shared" si="688"/>
        <v>428.2</v>
      </c>
      <c r="W1879" s="15">
        <f t="shared" si="689"/>
        <v>372.53399999999999</v>
      </c>
      <c r="X1879" s="15">
        <f t="shared" si="690"/>
        <v>37.253399999999999</v>
      </c>
      <c r="Y1879" s="15">
        <f t="shared" si="691"/>
        <v>200.10000000000002</v>
      </c>
      <c r="Z1879" s="15">
        <f t="shared" si="692"/>
        <v>174.08700000000002</v>
      </c>
      <c r="AA1879" s="15">
        <f t="shared" si="693"/>
        <v>17.408700000000003</v>
      </c>
      <c r="AB1879" s="15">
        <f t="shared" si="694"/>
        <v>26.6</v>
      </c>
      <c r="AC1879" s="15">
        <f t="shared" si="695"/>
        <v>6.8000000000000007</v>
      </c>
      <c r="AD1879" s="15">
        <f t="shared" si="696"/>
        <v>5.6000000000000005</v>
      </c>
      <c r="AE1879" s="15">
        <f t="shared" si="697"/>
        <v>15.4</v>
      </c>
      <c r="AF1879" s="15">
        <f t="shared" si="698"/>
        <v>4.6999999999999993</v>
      </c>
      <c r="AG1879" s="15">
        <f t="shared" si="699"/>
        <v>490.27955834278572</v>
      </c>
      <c r="AH1879" s="15">
        <f t="shared" si="700"/>
        <v>49.027955834278572</v>
      </c>
      <c r="AI1879" s="8">
        <f t="shared" si="701"/>
        <v>0.42819999999999997</v>
      </c>
      <c r="AJ1879" s="8">
        <v>2.66</v>
      </c>
      <c r="AK1879" s="8">
        <v>0.68</v>
      </c>
      <c r="AL1879" s="8">
        <v>0.56000000000000005</v>
      </c>
      <c r="AM1879" s="8">
        <v>1.54</v>
      </c>
      <c r="AN1879" s="8">
        <v>0.47</v>
      </c>
      <c r="AO1879" s="8">
        <f t="shared" si="702"/>
        <v>62.120504437178894</v>
      </c>
      <c r="AP1879" s="8">
        <f t="shared" si="703"/>
        <v>15.880429705744982</v>
      </c>
      <c r="AQ1879" s="8">
        <f t="shared" si="704"/>
        <v>13.078000934142926</v>
      </c>
      <c r="AR1879" s="8">
        <f t="shared" si="705"/>
        <v>35.964502568893046</v>
      </c>
      <c r="AS1879" s="8">
        <f t="shared" si="706"/>
        <v>10.976179355441381</v>
      </c>
    </row>
    <row r="1880" spans="1:45" x14ac:dyDescent="0.35">
      <c r="A1880" s="25">
        <v>2018</v>
      </c>
      <c r="B1880" s="18">
        <v>17150</v>
      </c>
      <c r="C1880" s="25" t="s">
        <v>164</v>
      </c>
      <c r="D1880" s="17">
        <v>27</v>
      </c>
      <c r="E1880" s="18" t="s">
        <v>68</v>
      </c>
      <c r="F1880" s="20" t="s">
        <v>156</v>
      </c>
      <c r="G1880" s="3">
        <v>2</v>
      </c>
      <c r="H1880" s="2" t="s">
        <v>165</v>
      </c>
      <c r="I1880" s="2">
        <v>140</v>
      </c>
      <c r="J1880" s="3">
        <v>4</v>
      </c>
      <c r="K1880" s="3">
        <v>53</v>
      </c>
      <c r="L1880" s="8">
        <f t="shared" si="685"/>
        <v>134.62</v>
      </c>
      <c r="M1880" s="8">
        <v>16.600000000000001</v>
      </c>
      <c r="N1880" s="8">
        <v>3.73</v>
      </c>
      <c r="O1880" s="8">
        <f t="shared" si="686"/>
        <v>32.449070689655173</v>
      </c>
      <c r="P1880" s="8">
        <f t="shared" si="707"/>
        <v>32.449070689655173</v>
      </c>
      <c r="Q1880" s="8">
        <f t="shared" si="687"/>
        <v>2182.2000038793103</v>
      </c>
      <c r="R1880" s="8"/>
      <c r="S1880" s="8">
        <v>11.96</v>
      </c>
      <c r="T1880" s="8">
        <v>43.14</v>
      </c>
      <c r="U1880" s="8">
        <v>22.21</v>
      </c>
      <c r="V1880" s="15">
        <f t="shared" si="688"/>
        <v>431.4</v>
      </c>
      <c r="W1880" s="15">
        <f t="shared" si="689"/>
        <v>375.31799999999998</v>
      </c>
      <c r="X1880" s="15">
        <f t="shared" si="690"/>
        <v>37.531799999999997</v>
      </c>
      <c r="Y1880" s="15">
        <f t="shared" si="691"/>
        <v>222.10000000000002</v>
      </c>
      <c r="Z1880" s="15">
        <f t="shared" si="692"/>
        <v>193.22700000000003</v>
      </c>
      <c r="AA1880" s="15">
        <f t="shared" si="693"/>
        <v>19.322700000000005</v>
      </c>
      <c r="AB1880" s="15">
        <f t="shared" si="694"/>
        <v>27.5</v>
      </c>
      <c r="AC1880" s="15">
        <f t="shared" si="695"/>
        <v>6.6000000000000005</v>
      </c>
      <c r="AD1880" s="15">
        <f t="shared" si="696"/>
        <v>5.8999999999999995</v>
      </c>
      <c r="AE1880" s="15">
        <f t="shared" si="697"/>
        <v>15.8</v>
      </c>
      <c r="AF1880" s="15">
        <f t="shared" si="698"/>
        <v>4.4000000000000004</v>
      </c>
      <c r="AG1880" s="15">
        <f t="shared" si="699"/>
        <v>505.66187493394915</v>
      </c>
      <c r="AH1880" s="15">
        <f t="shared" si="700"/>
        <v>50.566187493394914</v>
      </c>
      <c r="AI1880" s="8">
        <f t="shared" si="701"/>
        <v>0.43139999999999995</v>
      </c>
      <c r="AJ1880" s="8">
        <v>2.75</v>
      </c>
      <c r="AK1880" s="8">
        <v>0.66</v>
      </c>
      <c r="AL1880" s="8">
        <v>0.59</v>
      </c>
      <c r="AM1880" s="8">
        <v>1.58</v>
      </c>
      <c r="AN1880" s="8">
        <v>0.44</v>
      </c>
      <c r="AO1880" s="8">
        <f t="shared" si="702"/>
        <v>63.745943439962922</v>
      </c>
      <c r="AP1880" s="8">
        <f t="shared" si="703"/>
        <v>15.299026425591101</v>
      </c>
      <c r="AQ1880" s="8">
        <f t="shared" si="704"/>
        <v>13.67640241075568</v>
      </c>
      <c r="AR1880" s="8">
        <f t="shared" si="705"/>
        <v>36.624942049142334</v>
      </c>
      <c r="AS1880" s="8">
        <f t="shared" si="706"/>
        <v>10.199350950394068</v>
      </c>
    </row>
    <row r="1881" spans="1:45" x14ac:dyDescent="0.35">
      <c r="A1881" s="25">
        <v>2018</v>
      </c>
      <c r="B1881" s="18">
        <v>17151</v>
      </c>
      <c r="C1881" s="25" t="s">
        <v>164</v>
      </c>
      <c r="D1881" s="17">
        <v>2</v>
      </c>
      <c r="E1881" s="19" t="s">
        <v>145</v>
      </c>
      <c r="F1881" s="21" t="s">
        <v>160</v>
      </c>
      <c r="G1881" s="3">
        <v>2</v>
      </c>
      <c r="H1881" s="2" t="s">
        <v>165</v>
      </c>
      <c r="I1881" s="2">
        <v>132</v>
      </c>
      <c r="J1881" s="3">
        <v>3</v>
      </c>
      <c r="K1881" s="3">
        <v>36</v>
      </c>
      <c r="L1881" s="8">
        <f t="shared" si="685"/>
        <v>91.44</v>
      </c>
      <c r="M1881" s="8">
        <v>15.8</v>
      </c>
      <c r="N1881" s="8">
        <v>6.56</v>
      </c>
      <c r="O1881" s="8">
        <f t="shared" si="686"/>
        <v>57.61602758620689</v>
      </c>
      <c r="P1881" s="8">
        <f t="shared" si="707"/>
        <v>57.61602758620689</v>
      </c>
      <c r="Q1881" s="8">
        <f t="shared" si="687"/>
        <v>3874.6778551724133</v>
      </c>
      <c r="R1881" s="8"/>
      <c r="S1881" s="8">
        <v>11.39</v>
      </c>
      <c r="T1881" s="8">
        <v>38.92</v>
      </c>
      <c r="U1881" s="8">
        <v>23.09</v>
      </c>
      <c r="V1881" s="15">
        <f t="shared" si="688"/>
        <v>389.20000000000005</v>
      </c>
      <c r="W1881" s="15">
        <f t="shared" si="689"/>
        <v>338.60400000000004</v>
      </c>
      <c r="X1881" s="15">
        <f t="shared" si="690"/>
        <v>33.860400000000006</v>
      </c>
      <c r="Y1881" s="15">
        <f t="shared" si="691"/>
        <v>230.9</v>
      </c>
      <c r="Z1881" s="15">
        <f t="shared" si="692"/>
        <v>200.88300000000001</v>
      </c>
      <c r="AA1881" s="15">
        <f t="shared" si="693"/>
        <v>20.0883</v>
      </c>
      <c r="AB1881" s="15">
        <f t="shared" si="694"/>
        <v>25.4</v>
      </c>
      <c r="AC1881" s="15">
        <f t="shared" si="695"/>
        <v>6</v>
      </c>
      <c r="AD1881" s="15">
        <f t="shared" si="696"/>
        <v>5.6000000000000005</v>
      </c>
      <c r="AE1881" s="15">
        <f t="shared" si="697"/>
        <v>14.6</v>
      </c>
      <c r="AF1881" s="15">
        <f t="shared" si="698"/>
        <v>4.0999999999999996</v>
      </c>
      <c r="AG1881" s="15">
        <f t="shared" si="699"/>
        <v>460.56813468735692</v>
      </c>
      <c r="AH1881" s="15">
        <f t="shared" si="700"/>
        <v>46.05681346873569</v>
      </c>
      <c r="AI1881" s="8">
        <f t="shared" si="701"/>
        <v>0.38920000000000005</v>
      </c>
      <c r="AJ1881" s="8">
        <v>2.54</v>
      </c>
      <c r="AK1881" s="8">
        <v>0.6</v>
      </c>
      <c r="AL1881" s="8">
        <v>0.56000000000000005</v>
      </c>
      <c r="AM1881" s="8">
        <v>1.46</v>
      </c>
      <c r="AN1881" s="8">
        <v>0.41</v>
      </c>
      <c r="AO1881" s="8">
        <f t="shared" si="702"/>
        <v>65.262076053442954</v>
      </c>
      <c r="AP1881" s="8">
        <f t="shared" si="703"/>
        <v>15.416238437821169</v>
      </c>
      <c r="AQ1881" s="8">
        <f t="shared" si="704"/>
        <v>14.388489208633093</v>
      </c>
      <c r="AR1881" s="8">
        <f t="shared" si="705"/>
        <v>37.512846865364843</v>
      </c>
      <c r="AS1881" s="8">
        <f t="shared" si="706"/>
        <v>10.534429599177798</v>
      </c>
    </row>
    <row r="1882" spans="1:45" x14ac:dyDescent="0.35">
      <c r="A1882" s="25">
        <v>2018</v>
      </c>
      <c r="B1882" s="18">
        <v>17152</v>
      </c>
      <c r="C1882" s="25" t="s">
        <v>164</v>
      </c>
      <c r="D1882" s="17">
        <v>91</v>
      </c>
      <c r="E1882" s="18" t="s">
        <v>111</v>
      </c>
      <c r="F1882" s="20" t="s">
        <v>156</v>
      </c>
      <c r="G1882" s="3">
        <v>2</v>
      </c>
      <c r="H1882" s="2" t="s">
        <v>165</v>
      </c>
      <c r="I1882" s="2">
        <v>140</v>
      </c>
      <c r="J1882" s="3">
        <v>5</v>
      </c>
      <c r="K1882" s="3">
        <v>41</v>
      </c>
      <c r="L1882" s="8">
        <f t="shared" si="685"/>
        <v>104.14</v>
      </c>
      <c r="M1882" s="8">
        <v>17.7</v>
      </c>
      <c r="N1882" s="8">
        <v>6.56</v>
      </c>
      <c r="O1882" s="8">
        <f t="shared" si="686"/>
        <v>56.315903448275854</v>
      </c>
      <c r="P1882" s="8">
        <f t="shared" si="707"/>
        <v>56.315903448275854</v>
      </c>
      <c r="Q1882" s="8">
        <f t="shared" si="687"/>
        <v>3787.2445068965512</v>
      </c>
      <c r="R1882" s="8"/>
      <c r="S1882" s="8">
        <v>13.94</v>
      </c>
      <c r="T1882" s="8">
        <v>42.51</v>
      </c>
      <c r="U1882" s="8">
        <v>20.37</v>
      </c>
      <c r="V1882" s="15">
        <f t="shared" si="688"/>
        <v>425.09999999999997</v>
      </c>
      <c r="W1882" s="15">
        <f t="shared" si="689"/>
        <v>369.83699999999999</v>
      </c>
      <c r="X1882" s="15">
        <f t="shared" si="690"/>
        <v>36.983699999999999</v>
      </c>
      <c r="Y1882" s="15">
        <f t="shared" si="691"/>
        <v>203.70000000000002</v>
      </c>
      <c r="Z1882" s="15">
        <f t="shared" si="692"/>
        <v>177.21900000000002</v>
      </c>
      <c r="AA1882" s="15">
        <f t="shared" si="693"/>
        <v>17.721900000000002</v>
      </c>
      <c r="AB1882" s="15">
        <f t="shared" si="694"/>
        <v>25.9</v>
      </c>
      <c r="AC1882" s="15">
        <f t="shared" si="695"/>
        <v>7.1</v>
      </c>
      <c r="AD1882" s="15">
        <f t="shared" si="696"/>
        <v>5.6000000000000005</v>
      </c>
      <c r="AE1882" s="15">
        <f t="shared" si="697"/>
        <v>14.8</v>
      </c>
      <c r="AF1882" s="15">
        <f t="shared" si="698"/>
        <v>5.0999999999999996</v>
      </c>
      <c r="AG1882" s="15">
        <f t="shared" si="699"/>
        <v>488.58291468864104</v>
      </c>
      <c r="AH1882" s="15">
        <f t="shared" si="700"/>
        <v>48.858291468864103</v>
      </c>
      <c r="AI1882" s="8">
        <f t="shared" si="701"/>
        <v>0.42509999999999998</v>
      </c>
      <c r="AJ1882" s="8">
        <v>2.59</v>
      </c>
      <c r="AK1882" s="8">
        <v>0.71</v>
      </c>
      <c r="AL1882" s="8">
        <v>0.56000000000000005</v>
      </c>
      <c r="AM1882" s="8">
        <v>1.48</v>
      </c>
      <c r="AN1882" s="8">
        <v>0.51</v>
      </c>
      <c r="AO1882" s="8">
        <f t="shared" si="702"/>
        <v>60.926840743354504</v>
      </c>
      <c r="AP1882" s="8">
        <f t="shared" si="703"/>
        <v>16.701952481768995</v>
      </c>
      <c r="AQ1882" s="8">
        <f t="shared" si="704"/>
        <v>13.17337097153611</v>
      </c>
      <c r="AR1882" s="8">
        <f t="shared" si="705"/>
        <v>34.815337567631147</v>
      </c>
      <c r="AS1882" s="8">
        <f t="shared" si="706"/>
        <v>11.997177134791814</v>
      </c>
    </row>
    <row r="1883" spans="1:45" x14ac:dyDescent="0.35">
      <c r="A1883" s="25">
        <v>2018</v>
      </c>
      <c r="B1883" s="18">
        <v>17153</v>
      </c>
      <c r="C1883" s="25" t="s">
        <v>164</v>
      </c>
      <c r="D1883" s="17">
        <v>30</v>
      </c>
      <c r="E1883" s="18" t="s">
        <v>140</v>
      </c>
      <c r="F1883" s="20" t="s">
        <v>156</v>
      </c>
      <c r="G1883" s="3">
        <v>2</v>
      </c>
      <c r="H1883" s="2" t="s">
        <v>165</v>
      </c>
      <c r="I1883" s="2">
        <v>126</v>
      </c>
      <c r="J1883" s="3">
        <v>3</v>
      </c>
      <c r="K1883" s="3">
        <v>46</v>
      </c>
      <c r="L1883" s="8">
        <f t="shared" si="685"/>
        <v>116.84</v>
      </c>
      <c r="M1883" s="8">
        <v>15</v>
      </c>
      <c r="N1883" s="8">
        <v>3.29</v>
      </c>
      <c r="O1883" s="8">
        <f t="shared" si="686"/>
        <v>29.17038793103448</v>
      </c>
      <c r="P1883" s="8">
        <f t="shared" si="707"/>
        <v>29.17038793103448</v>
      </c>
      <c r="Q1883" s="8">
        <f t="shared" si="687"/>
        <v>1961.7085883620687</v>
      </c>
      <c r="R1883" s="8"/>
      <c r="S1883" s="8">
        <v>13.23</v>
      </c>
      <c r="T1883" s="8">
        <v>43.22</v>
      </c>
      <c r="U1883" s="8">
        <v>21.12</v>
      </c>
      <c r="V1883" s="15">
        <f t="shared" si="688"/>
        <v>432.2</v>
      </c>
      <c r="W1883" s="15">
        <f t="shared" si="689"/>
        <v>376.01400000000001</v>
      </c>
      <c r="X1883" s="15">
        <f t="shared" si="690"/>
        <v>37.601399999999998</v>
      </c>
      <c r="Y1883" s="15">
        <f t="shared" si="691"/>
        <v>211.20000000000002</v>
      </c>
      <c r="Z1883" s="15">
        <f t="shared" si="692"/>
        <v>183.744</v>
      </c>
      <c r="AA1883" s="15">
        <f t="shared" si="693"/>
        <v>18.374400000000001</v>
      </c>
      <c r="AB1883" s="15">
        <f t="shared" si="694"/>
        <v>26.7</v>
      </c>
      <c r="AC1883" s="15">
        <f t="shared" si="695"/>
        <v>6.8000000000000007</v>
      </c>
      <c r="AD1883" s="15">
        <f t="shared" si="696"/>
        <v>5.6000000000000005</v>
      </c>
      <c r="AE1883" s="15">
        <f t="shared" si="697"/>
        <v>15.3</v>
      </c>
      <c r="AF1883" s="15">
        <f t="shared" si="698"/>
        <v>5</v>
      </c>
      <c r="AG1883" s="15">
        <f t="shared" si="699"/>
        <v>500.71407691363663</v>
      </c>
      <c r="AH1883" s="15">
        <f t="shared" si="700"/>
        <v>50.07140769136366</v>
      </c>
      <c r="AI1883" s="8">
        <f t="shared" si="701"/>
        <v>0.43219999999999997</v>
      </c>
      <c r="AJ1883" s="8">
        <v>2.67</v>
      </c>
      <c r="AK1883" s="8">
        <v>0.68</v>
      </c>
      <c r="AL1883" s="8">
        <v>0.56000000000000005</v>
      </c>
      <c r="AM1883" s="8">
        <v>1.53</v>
      </c>
      <c r="AN1883" s="8">
        <v>0.5</v>
      </c>
      <c r="AO1883" s="8">
        <f t="shared" si="702"/>
        <v>61.77695511337344</v>
      </c>
      <c r="AP1883" s="8">
        <f t="shared" si="703"/>
        <v>15.733456732993988</v>
      </c>
      <c r="AQ1883" s="8">
        <f t="shared" si="704"/>
        <v>12.95696436834799</v>
      </c>
      <c r="AR1883" s="8">
        <f t="shared" si="705"/>
        <v>35.400277649236472</v>
      </c>
      <c r="AS1883" s="8">
        <f t="shared" si="706"/>
        <v>11.56871818602499</v>
      </c>
    </row>
    <row r="1884" spans="1:45" x14ac:dyDescent="0.35">
      <c r="A1884" s="25">
        <v>2018</v>
      </c>
      <c r="B1884" s="18">
        <v>17154</v>
      </c>
      <c r="C1884" s="25" t="s">
        <v>164</v>
      </c>
      <c r="D1884" s="17">
        <v>56</v>
      </c>
      <c r="E1884" s="18" t="s">
        <v>122</v>
      </c>
      <c r="F1884" s="20" t="s">
        <v>156</v>
      </c>
      <c r="G1884" s="3">
        <v>2</v>
      </c>
      <c r="H1884" s="2" t="s">
        <v>165</v>
      </c>
      <c r="I1884" s="2">
        <v>132</v>
      </c>
      <c r="J1884" s="3">
        <v>2</v>
      </c>
      <c r="K1884" s="3">
        <v>43</v>
      </c>
      <c r="L1884" s="8">
        <f t="shared" si="685"/>
        <v>109.22</v>
      </c>
      <c r="M1884" s="8">
        <v>16.2</v>
      </c>
      <c r="N1884" s="8">
        <v>4.29</v>
      </c>
      <c r="O1884" s="8">
        <f t="shared" si="686"/>
        <v>37.499777586206896</v>
      </c>
      <c r="P1884" s="8">
        <f t="shared" si="707"/>
        <v>37.499777586206896</v>
      </c>
      <c r="Q1884" s="8">
        <f t="shared" si="687"/>
        <v>2521.8600426724138</v>
      </c>
      <c r="R1884" s="8"/>
      <c r="S1884" s="8">
        <v>13.93</v>
      </c>
      <c r="T1884" s="8">
        <v>42.47</v>
      </c>
      <c r="U1884" s="8">
        <v>21.74</v>
      </c>
      <c r="V1884" s="15">
        <f t="shared" si="688"/>
        <v>424.7</v>
      </c>
      <c r="W1884" s="15">
        <f t="shared" si="689"/>
        <v>369.48899999999998</v>
      </c>
      <c r="X1884" s="15">
        <f t="shared" si="690"/>
        <v>36.948899999999995</v>
      </c>
      <c r="Y1884" s="15">
        <f t="shared" si="691"/>
        <v>217.39999999999998</v>
      </c>
      <c r="Z1884" s="15">
        <f t="shared" si="692"/>
        <v>189.13799999999998</v>
      </c>
      <c r="AA1884" s="15">
        <f t="shared" si="693"/>
        <v>18.913799999999998</v>
      </c>
      <c r="AB1884" s="15">
        <f t="shared" si="694"/>
        <v>26.5</v>
      </c>
      <c r="AC1884" s="15">
        <f t="shared" si="695"/>
        <v>6.5</v>
      </c>
      <c r="AD1884" s="15">
        <f t="shared" si="696"/>
        <v>5.6000000000000005</v>
      </c>
      <c r="AE1884" s="15">
        <f t="shared" si="697"/>
        <v>15.3</v>
      </c>
      <c r="AF1884" s="15">
        <f t="shared" si="698"/>
        <v>4.9000000000000004</v>
      </c>
      <c r="AG1884" s="15">
        <f t="shared" si="699"/>
        <v>495.29818669621898</v>
      </c>
      <c r="AH1884" s="15">
        <f t="shared" si="700"/>
        <v>49.529818669621896</v>
      </c>
      <c r="AI1884" s="8">
        <f t="shared" si="701"/>
        <v>0.42469999999999997</v>
      </c>
      <c r="AJ1884" s="8">
        <v>2.65</v>
      </c>
      <c r="AK1884" s="8">
        <v>0.65</v>
      </c>
      <c r="AL1884" s="8">
        <v>0.56000000000000005</v>
      </c>
      <c r="AM1884" s="8">
        <v>1.53</v>
      </c>
      <c r="AN1884" s="8">
        <v>0.49</v>
      </c>
      <c r="AO1884" s="8">
        <f t="shared" si="702"/>
        <v>62.396986107840831</v>
      </c>
      <c r="AP1884" s="8">
        <f t="shared" si="703"/>
        <v>15.304921120791148</v>
      </c>
      <c r="AQ1884" s="8">
        <f t="shared" si="704"/>
        <v>13.185778196373914</v>
      </c>
      <c r="AR1884" s="8">
        <f t="shared" si="705"/>
        <v>36.025429715093011</v>
      </c>
      <c r="AS1884" s="8">
        <f t="shared" si="706"/>
        <v>11.537555921827174</v>
      </c>
    </row>
    <row r="1885" spans="1:45" x14ac:dyDescent="0.35">
      <c r="A1885" s="25">
        <v>2018</v>
      </c>
      <c r="B1885" s="18">
        <v>17155</v>
      </c>
      <c r="C1885" s="25" t="s">
        <v>164</v>
      </c>
      <c r="D1885" s="17">
        <v>129</v>
      </c>
      <c r="E1885" s="18" t="s">
        <v>51</v>
      </c>
      <c r="F1885" s="20" t="s">
        <v>156</v>
      </c>
      <c r="G1885" s="3">
        <v>2</v>
      </c>
      <c r="H1885" s="2" t="s">
        <v>165</v>
      </c>
      <c r="I1885" s="2">
        <v>140</v>
      </c>
      <c r="J1885" s="3">
        <v>2</v>
      </c>
      <c r="K1885" s="3">
        <v>46</v>
      </c>
      <c r="L1885" s="8">
        <f t="shared" si="685"/>
        <v>116.84</v>
      </c>
      <c r="M1885" s="8">
        <v>15.4</v>
      </c>
      <c r="N1885" s="8">
        <v>4.9800000000000004</v>
      </c>
      <c r="O1885" s="8">
        <f t="shared" si="686"/>
        <v>43.946782758620692</v>
      </c>
      <c r="P1885" s="8">
        <f t="shared" si="707"/>
        <v>43.946782758620692</v>
      </c>
      <c r="Q1885" s="8">
        <f t="shared" si="687"/>
        <v>2955.4211405172414</v>
      </c>
      <c r="R1885" s="8"/>
      <c r="S1885" s="8">
        <v>11.83</v>
      </c>
      <c r="T1885" s="8">
        <v>42.13</v>
      </c>
      <c r="U1885" s="8">
        <v>21.97</v>
      </c>
      <c r="V1885" s="15">
        <f t="shared" si="688"/>
        <v>421.3</v>
      </c>
      <c r="W1885" s="15">
        <f t="shared" si="689"/>
        <v>366.53100000000001</v>
      </c>
      <c r="X1885" s="15">
        <f t="shared" si="690"/>
        <v>36.653100000000002</v>
      </c>
      <c r="Y1885" s="15">
        <f t="shared" si="691"/>
        <v>219.7</v>
      </c>
      <c r="Z1885" s="15">
        <f t="shared" si="692"/>
        <v>191.13899999999998</v>
      </c>
      <c r="AA1885" s="15">
        <f t="shared" si="693"/>
        <v>19.113899999999997</v>
      </c>
      <c r="AB1885" s="15">
        <f t="shared" si="694"/>
        <v>27.1</v>
      </c>
      <c r="AC1885" s="15">
        <f t="shared" si="695"/>
        <v>6.4</v>
      </c>
      <c r="AD1885" s="15">
        <f t="shared" si="696"/>
        <v>5.8999999999999995</v>
      </c>
      <c r="AE1885" s="15">
        <f t="shared" si="697"/>
        <v>15.600000000000001</v>
      </c>
      <c r="AF1885" s="15">
        <f t="shared" si="698"/>
        <v>4.4000000000000004</v>
      </c>
      <c r="AG1885" s="15">
        <f t="shared" si="699"/>
        <v>492.54848591978742</v>
      </c>
      <c r="AH1885" s="15">
        <f t="shared" si="700"/>
        <v>49.254848591978742</v>
      </c>
      <c r="AI1885" s="8">
        <f t="shared" si="701"/>
        <v>0.42130000000000001</v>
      </c>
      <c r="AJ1885" s="8">
        <v>2.71</v>
      </c>
      <c r="AK1885" s="8">
        <v>0.64</v>
      </c>
      <c r="AL1885" s="8">
        <v>0.59</v>
      </c>
      <c r="AM1885" s="8">
        <v>1.56</v>
      </c>
      <c r="AN1885" s="8">
        <v>0.44</v>
      </c>
      <c r="AO1885" s="8">
        <f t="shared" si="702"/>
        <v>64.324709233325422</v>
      </c>
      <c r="AP1885" s="8">
        <f t="shared" si="703"/>
        <v>15.191075243294565</v>
      </c>
      <c r="AQ1885" s="8">
        <f t="shared" si="704"/>
        <v>14.004272489912175</v>
      </c>
      <c r="AR1885" s="8">
        <f t="shared" si="705"/>
        <v>37.028245905530504</v>
      </c>
      <c r="AS1885" s="8">
        <f t="shared" si="706"/>
        <v>10.443864229765014</v>
      </c>
    </row>
    <row r="1886" spans="1:45" x14ac:dyDescent="0.35">
      <c r="A1886" s="25">
        <v>2018</v>
      </c>
      <c r="B1886" s="18">
        <v>17156</v>
      </c>
      <c r="C1886" s="25" t="s">
        <v>164</v>
      </c>
      <c r="D1886" s="17">
        <v>116</v>
      </c>
      <c r="E1886" s="18" t="s">
        <v>91</v>
      </c>
      <c r="F1886" s="20" t="s">
        <v>156</v>
      </c>
      <c r="G1886" s="3">
        <v>2</v>
      </c>
      <c r="H1886" s="2" t="s">
        <v>165</v>
      </c>
      <c r="I1886" s="2">
        <v>126</v>
      </c>
      <c r="J1886" s="3">
        <v>3</v>
      </c>
      <c r="K1886" s="3">
        <v>51</v>
      </c>
      <c r="L1886" s="8">
        <f t="shared" si="685"/>
        <v>129.54</v>
      </c>
      <c r="M1886" s="8">
        <v>16.3</v>
      </c>
      <c r="N1886" s="8">
        <v>4.29</v>
      </c>
      <c r="O1886" s="8">
        <f t="shared" si="686"/>
        <v>37.455028448275861</v>
      </c>
      <c r="P1886" s="8">
        <f t="shared" si="707"/>
        <v>37.455028448275861</v>
      </c>
      <c r="Q1886" s="8">
        <f t="shared" si="687"/>
        <v>2518.8506631465516</v>
      </c>
      <c r="R1886" s="8"/>
      <c r="S1886" s="8">
        <v>13.57</v>
      </c>
      <c r="T1886" s="8">
        <v>42.33</v>
      </c>
      <c r="U1886" s="8">
        <v>23.15</v>
      </c>
      <c r="V1886" s="15">
        <f t="shared" si="688"/>
        <v>423.29999999999995</v>
      </c>
      <c r="W1886" s="15">
        <f t="shared" si="689"/>
        <v>368.27099999999996</v>
      </c>
      <c r="X1886" s="15">
        <f t="shared" si="690"/>
        <v>36.827099999999994</v>
      </c>
      <c r="Y1886" s="15">
        <f t="shared" si="691"/>
        <v>231.5</v>
      </c>
      <c r="Z1886" s="15">
        <f t="shared" si="692"/>
        <v>201.405</v>
      </c>
      <c r="AA1886" s="15">
        <f t="shared" si="693"/>
        <v>20.140499999999999</v>
      </c>
      <c r="AB1886" s="15">
        <f t="shared" si="694"/>
        <v>26.5</v>
      </c>
      <c r="AC1886" s="15">
        <f t="shared" si="695"/>
        <v>6.6000000000000005</v>
      </c>
      <c r="AD1886" s="15">
        <f t="shared" si="696"/>
        <v>5.8</v>
      </c>
      <c r="AE1886" s="15">
        <f t="shared" si="697"/>
        <v>15.600000000000001</v>
      </c>
      <c r="AF1886" s="15">
        <f t="shared" si="698"/>
        <v>4.9000000000000004</v>
      </c>
      <c r="AG1886" s="15">
        <f t="shared" si="699"/>
        <v>501.24852424243988</v>
      </c>
      <c r="AH1886" s="15">
        <f t="shared" si="700"/>
        <v>50.12485242424399</v>
      </c>
      <c r="AI1886" s="8">
        <f t="shared" si="701"/>
        <v>0.42329999999999995</v>
      </c>
      <c r="AJ1886" s="8">
        <v>2.65</v>
      </c>
      <c r="AK1886" s="8">
        <v>0.66</v>
      </c>
      <c r="AL1886" s="8">
        <v>0.57999999999999996</v>
      </c>
      <c r="AM1886" s="8">
        <v>1.56</v>
      </c>
      <c r="AN1886" s="8">
        <v>0.49</v>
      </c>
      <c r="AO1886" s="8">
        <f t="shared" si="702"/>
        <v>62.603354594849996</v>
      </c>
      <c r="AP1886" s="8">
        <f t="shared" si="703"/>
        <v>15.591778880226792</v>
      </c>
      <c r="AQ1886" s="8">
        <f t="shared" si="704"/>
        <v>13.701866288684149</v>
      </c>
      <c r="AR1886" s="8">
        <f t="shared" si="705"/>
        <v>36.853295535081507</v>
      </c>
      <c r="AS1886" s="8">
        <f t="shared" si="706"/>
        <v>11.57571462319868</v>
      </c>
    </row>
    <row r="1887" spans="1:45" x14ac:dyDescent="0.35">
      <c r="A1887" s="25">
        <v>2018</v>
      </c>
      <c r="B1887" s="18">
        <v>17157</v>
      </c>
      <c r="C1887" s="25" t="s">
        <v>164</v>
      </c>
      <c r="D1887" s="17">
        <v>4</v>
      </c>
      <c r="E1887" s="18" t="s">
        <v>152</v>
      </c>
      <c r="F1887" s="20" t="s">
        <v>161</v>
      </c>
      <c r="G1887" s="3">
        <v>2</v>
      </c>
      <c r="H1887" s="2" t="s">
        <v>165</v>
      </c>
      <c r="I1887" s="2">
        <v>132</v>
      </c>
      <c r="J1887" s="3">
        <v>2</v>
      </c>
      <c r="K1887" s="3">
        <v>33</v>
      </c>
      <c r="L1887" s="8">
        <f t="shared" si="685"/>
        <v>83.820000000000007</v>
      </c>
      <c r="M1887" s="8">
        <v>15.9</v>
      </c>
      <c r="N1887" s="8">
        <v>5.09</v>
      </c>
      <c r="O1887" s="8">
        <f t="shared" si="686"/>
        <v>44.652024999999995</v>
      </c>
      <c r="P1887" s="8">
        <f t="shared" si="707"/>
        <v>44.652024999999995</v>
      </c>
      <c r="Q1887" s="8">
        <f t="shared" si="687"/>
        <v>3002.8486812499996</v>
      </c>
      <c r="R1887" s="8"/>
      <c r="S1887" s="8">
        <v>12.43</v>
      </c>
      <c r="T1887" s="8">
        <v>40.36</v>
      </c>
      <c r="U1887" s="8">
        <v>21.46</v>
      </c>
      <c r="V1887" s="15">
        <f t="shared" si="688"/>
        <v>403.6</v>
      </c>
      <c r="W1887" s="15">
        <f t="shared" si="689"/>
        <v>351.13200000000001</v>
      </c>
      <c r="X1887" s="15">
        <f t="shared" si="690"/>
        <v>35.113199999999999</v>
      </c>
      <c r="Y1887" s="15">
        <f t="shared" si="691"/>
        <v>214.60000000000002</v>
      </c>
      <c r="Z1887" s="15">
        <f t="shared" si="692"/>
        <v>186.70200000000003</v>
      </c>
      <c r="AA1887" s="15">
        <f t="shared" si="693"/>
        <v>18.670200000000001</v>
      </c>
      <c r="AB1887" s="15">
        <f t="shared" si="694"/>
        <v>26.200000000000003</v>
      </c>
      <c r="AC1887" s="15">
        <f t="shared" si="695"/>
        <v>6.2</v>
      </c>
      <c r="AD1887" s="15">
        <f t="shared" si="696"/>
        <v>5.8</v>
      </c>
      <c r="AE1887" s="15">
        <f t="shared" si="697"/>
        <v>15.2</v>
      </c>
      <c r="AF1887" s="15">
        <f t="shared" si="698"/>
        <v>4.3</v>
      </c>
      <c r="AG1887" s="15">
        <f t="shared" si="699"/>
        <v>469.28089997922575</v>
      </c>
      <c r="AH1887" s="15">
        <f t="shared" si="700"/>
        <v>46.928089997922577</v>
      </c>
      <c r="AI1887" s="8">
        <f t="shared" si="701"/>
        <v>0.40360000000000001</v>
      </c>
      <c r="AJ1887" s="8">
        <v>2.62</v>
      </c>
      <c r="AK1887" s="8">
        <v>0.62</v>
      </c>
      <c r="AL1887" s="8">
        <v>0.57999999999999996</v>
      </c>
      <c r="AM1887" s="8">
        <v>1.52</v>
      </c>
      <c r="AN1887" s="8">
        <v>0.43</v>
      </c>
      <c r="AO1887" s="8">
        <f t="shared" si="702"/>
        <v>64.915758176412297</v>
      </c>
      <c r="AP1887" s="8">
        <f t="shared" si="703"/>
        <v>15.361744301288404</v>
      </c>
      <c r="AQ1887" s="8">
        <f t="shared" si="704"/>
        <v>14.370664023785926</v>
      </c>
      <c r="AR1887" s="8">
        <f t="shared" si="705"/>
        <v>37.661050545094149</v>
      </c>
      <c r="AS1887" s="8">
        <f t="shared" si="706"/>
        <v>10.654112983151634</v>
      </c>
    </row>
    <row r="1888" spans="1:45" x14ac:dyDescent="0.35">
      <c r="A1888" s="25">
        <v>2018</v>
      </c>
      <c r="B1888" s="18">
        <v>17158</v>
      </c>
      <c r="C1888" s="25" t="s">
        <v>164</v>
      </c>
      <c r="D1888" s="17">
        <v>89</v>
      </c>
      <c r="E1888" s="18" t="s">
        <v>26</v>
      </c>
      <c r="F1888" s="20" t="s">
        <v>156</v>
      </c>
      <c r="G1888" s="3">
        <v>2</v>
      </c>
      <c r="H1888" s="2" t="s">
        <v>165</v>
      </c>
      <c r="I1888" s="2">
        <v>130</v>
      </c>
      <c r="J1888" s="3">
        <v>2</v>
      </c>
      <c r="K1888" s="3">
        <v>30</v>
      </c>
      <c r="L1888" s="8">
        <f t="shared" si="685"/>
        <v>76.2</v>
      </c>
      <c r="M1888" s="8">
        <v>15.8</v>
      </c>
      <c r="N1888" s="8">
        <v>3.6</v>
      </c>
      <c r="O1888" s="8">
        <f t="shared" si="686"/>
        <v>31.618551724137934</v>
      </c>
      <c r="P1888" s="8">
        <f t="shared" si="707"/>
        <v>31.618551724137934</v>
      </c>
      <c r="Q1888" s="8">
        <f t="shared" si="687"/>
        <v>2126.347603448276</v>
      </c>
      <c r="R1888" s="8"/>
      <c r="S1888" s="8">
        <v>12.11</v>
      </c>
      <c r="T1888" s="8">
        <v>39.549999999999997</v>
      </c>
      <c r="U1888" s="8">
        <v>22.61</v>
      </c>
      <c r="V1888" s="15">
        <f t="shared" si="688"/>
        <v>395.5</v>
      </c>
      <c r="W1888" s="15">
        <f t="shared" si="689"/>
        <v>344.08499999999998</v>
      </c>
      <c r="X1888" s="15">
        <f t="shared" si="690"/>
        <v>34.408499999999997</v>
      </c>
      <c r="Y1888" s="15">
        <f t="shared" si="691"/>
        <v>226.1</v>
      </c>
      <c r="Z1888" s="15">
        <f t="shared" si="692"/>
        <v>196.70699999999999</v>
      </c>
      <c r="AA1888" s="15">
        <f t="shared" si="693"/>
        <v>19.6707</v>
      </c>
      <c r="AB1888" s="15">
        <f t="shared" si="694"/>
        <v>26</v>
      </c>
      <c r="AC1888" s="15">
        <f t="shared" si="695"/>
        <v>6</v>
      </c>
      <c r="AD1888" s="15">
        <f t="shared" si="696"/>
        <v>5.6999999999999993</v>
      </c>
      <c r="AE1888" s="15">
        <f t="shared" si="697"/>
        <v>15</v>
      </c>
      <c r="AF1888" s="15">
        <f t="shared" si="698"/>
        <v>4.3</v>
      </c>
      <c r="AG1888" s="15">
        <f t="shared" si="699"/>
        <v>465.59030737552627</v>
      </c>
      <c r="AH1888" s="15">
        <f t="shared" si="700"/>
        <v>46.559030737552625</v>
      </c>
      <c r="AI1888" s="8">
        <f t="shared" si="701"/>
        <v>0.39550000000000002</v>
      </c>
      <c r="AJ1888" s="8">
        <v>2.6</v>
      </c>
      <c r="AK1888" s="8">
        <v>0.6</v>
      </c>
      <c r="AL1888" s="8">
        <v>0.56999999999999995</v>
      </c>
      <c r="AM1888" s="8">
        <v>1.5</v>
      </c>
      <c r="AN1888" s="8">
        <v>0.43</v>
      </c>
      <c r="AO1888" s="8">
        <f t="shared" si="702"/>
        <v>65.739570164348919</v>
      </c>
      <c r="AP1888" s="8">
        <f t="shared" si="703"/>
        <v>15.170670037926675</v>
      </c>
      <c r="AQ1888" s="8">
        <f t="shared" si="704"/>
        <v>14.412136536030339</v>
      </c>
      <c r="AR1888" s="8">
        <f t="shared" si="705"/>
        <v>37.926675094816687</v>
      </c>
      <c r="AS1888" s="8">
        <f t="shared" si="706"/>
        <v>10.872313527180783</v>
      </c>
    </row>
    <row r="1889" spans="1:45" x14ac:dyDescent="0.35">
      <c r="A1889" s="25">
        <v>2018</v>
      </c>
      <c r="B1889" s="18">
        <v>17159</v>
      </c>
      <c r="C1889" s="25" t="s">
        <v>164</v>
      </c>
      <c r="D1889" s="17">
        <v>45</v>
      </c>
      <c r="E1889" s="18" t="s">
        <v>110</v>
      </c>
      <c r="F1889" s="20" t="s">
        <v>156</v>
      </c>
      <c r="G1889" s="3">
        <v>2</v>
      </c>
      <c r="H1889" s="2" t="s">
        <v>165</v>
      </c>
      <c r="I1889" s="2">
        <v>126</v>
      </c>
      <c r="J1889" s="3">
        <v>2</v>
      </c>
      <c r="K1889" s="3">
        <v>45</v>
      </c>
      <c r="L1889" s="8">
        <f t="shared" si="685"/>
        <v>114.3</v>
      </c>
      <c r="M1889" s="8">
        <v>15.5</v>
      </c>
      <c r="N1889" s="8">
        <v>4.75</v>
      </c>
      <c r="O1889" s="8">
        <f t="shared" si="686"/>
        <v>41.867564655172416</v>
      </c>
      <c r="P1889" s="8">
        <f t="shared" si="707"/>
        <v>41.867564655172416</v>
      </c>
      <c r="Q1889" s="8">
        <f t="shared" si="687"/>
        <v>2815.5937230603449</v>
      </c>
      <c r="R1889" s="8"/>
      <c r="S1889" s="8">
        <v>11.55</v>
      </c>
      <c r="T1889" s="8">
        <v>41.77</v>
      </c>
      <c r="U1889" s="8">
        <v>22.93</v>
      </c>
      <c r="V1889" s="15">
        <f t="shared" si="688"/>
        <v>417.70000000000005</v>
      </c>
      <c r="W1889" s="15">
        <f t="shared" si="689"/>
        <v>363.39900000000006</v>
      </c>
      <c r="X1889" s="15">
        <f t="shared" si="690"/>
        <v>36.339900000000007</v>
      </c>
      <c r="Y1889" s="15">
        <f t="shared" si="691"/>
        <v>229.3</v>
      </c>
      <c r="Z1889" s="15">
        <f t="shared" si="692"/>
        <v>199.49100000000001</v>
      </c>
      <c r="AA1889" s="15">
        <f t="shared" si="693"/>
        <v>19.949100000000001</v>
      </c>
      <c r="AB1889" s="15">
        <f t="shared" si="694"/>
        <v>27</v>
      </c>
      <c r="AC1889" s="15">
        <f t="shared" si="695"/>
        <v>6.3</v>
      </c>
      <c r="AD1889" s="15">
        <f t="shared" si="696"/>
        <v>5.6999999999999993</v>
      </c>
      <c r="AE1889" s="15">
        <f t="shared" si="697"/>
        <v>15.4</v>
      </c>
      <c r="AF1889" s="15">
        <f t="shared" si="698"/>
        <v>4.4000000000000004</v>
      </c>
      <c r="AG1889" s="15">
        <f t="shared" si="699"/>
        <v>493.43469348062081</v>
      </c>
      <c r="AH1889" s="15">
        <f t="shared" si="700"/>
        <v>49.343469348062079</v>
      </c>
      <c r="AI1889" s="8">
        <f t="shared" si="701"/>
        <v>0.41770000000000007</v>
      </c>
      <c r="AJ1889" s="8">
        <v>2.7</v>
      </c>
      <c r="AK1889" s="8">
        <v>0.63</v>
      </c>
      <c r="AL1889" s="8">
        <v>0.56999999999999995</v>
      </c>
      <c r="AM1889" s="8">
        <v>1.54</v>
      </c>
      <c r="AN1889" s="8">
        <v>0.44</v>
      </c>
      <c r="AO1889" s="8">
        <f t="shared" si="702"/>
        <v>64.639693559971263</v>
      </c>
      <c r="AP1889" s="8">
        <f t="shared" si="703"/>
        <v>15.082595163993293</v>
      </c>
      <c r="AQ1889" s="8">
        <f t="shared" si="704"/>
        <v>13.646157529327265</v>
      </c>
      <c r="AR1889" s="8">
        <f t="shared" si="705"/>
        <v>36.86856595642805</v>
      </c>
      <c r="AS1889" s="8">
        <f t="shared" si="706"/>
        <v>10.533875987550873</v>
      </c>
    </row>
    <row r="1890" spans="1:45" x14ac:dyDescent="0.35">
      <c r="A1890" s="25">
        <v>2018</v>
      </c>
      <c r="B1890" s="18">
        <v>17160</v>
      </c>
      <c r="C1890" s="25" t="s">
        <v>164</v>
      </c>
      <c r="D1890" s="17">
        <v>22</v>
      </c>
      <c r="E1890" s="18" t="s">
        <v>14</v>
      </c>
      <c r="F1890" s="20" t="s">
        <v>156</v>
      </c>
      <c r="G1890" s="3">
        <v>2</v>
      </c>
      <c r="H1890" s="2" t="s">
        <v>165</v>
      </c>
      <c r="I1890" s="2">
        <v>132</v>
      </c>
      <c r="J1890" s="3">
        <v>2</v>
      </c>
      <c r="K1890" s="3">
        <v>40</v>
      </c>
      <c r="L1890" s="8">
        <f t="shared" si="685"/>
        <v>101.6</v>
      </c>
      <c r="M1890" s="8">
        <v>15.8</v>
      </c>
      <c r="N1890" s="8">
        <v>5.65</v>
      </c>
      <c r="O1890" s="8">
        <f t="shared" si="686"/>
        <v>49.623560344827588</v>
      </c>
      <c r="P1890" s="8">
        <f t="shared" si="707"/>
        <v>49.623560344827588</v>
      </c>
      <c r="Q1890" s="8">
        <f t="shared" si="687"/>
        <v>3337.1844331896555</v>
      </c>
      <c r="R1890" s="8"/>
      <c r="S1890" s="8">
        <v>10.26</v>
      </c>
      <c r="T1890" s="8">
        <v>40.31</v>
      </c>
      <c r="U1890" s="8">
        <v>23.31</v>
      </c>
      <c r="V1890" s="15">
        <f t="shared" si="688"/>
        <v>403.1</v>
      </c>
      <c r="W1890" s="15">
        <f t="shared" si="689"/>
        <v>350.697</v>
      </c>
      <c r="X1890" s="15">
        <f t="shared" si="690"/>
        <v>35.069699999999997</v>
      </c>
      <c r="Y1890" s="15">
        <f t="shared" si="691"/>
        <v>233.1</v>
      </c>
      <c r="Z1890" s="15">
        <f t="shared" si="692"/>
        <v>202.797</v>
      </c>
      <c r="AA1890" s="15">
        <f t="shared" si="693"/>
        <v>20.279699999999998</v>
      </c>
      <c r="AB1890" s="15">
        <f t="shared" si="694"/>
        <v>26.6</v>
      </c>
      <c r="AC1890" s="15">
        <f t="shared" si="695"/>
        <v>6.2</v>
      </c>
      <c r="AD1890" s="15">
        <f t="shared" si="696"/>
        <v>5.6999999999999993</v>
      </c>
      <c r="AE1890" s="15">
        <f t="shared" si="697"/>
        <v>15</v>
      </c>
      <c r="AF1890" s="15">
        <f t="shared" si="698"/>
        <v>4.0999999999999996</v>
      </c>
      <c r="AG1890" s="15">
        <f t="shared" si="699"/>
        <v>478.16226394575506</v>
      </c>
      <c r="AH1890" s="15">
        <f t="shared" si="700"/>
        <v>47.816226394575509</v>
      </c>
      <c r="AI1890" s="8">
        <f t="shared" si="701"/>
        <v>0.40310000000000001</v>
      </c>
      <c r="AJ1890" s="8">
        <v>2.66</v>
      </c>
      <c r="AK1890" s="8">
        <v>0.62</v>
      </c>
      <c r="AL1890" s="8">
        <v>0.56999999999999995</v>
      </c>
      <c r="AM1890" s="8">
        <v>1.5</v>
      </c>
      <c r="AN1890" s="8">
        <v>0.41</v>
      </c>
      <c r="AO1890" s="8">
        <f t="shared" si="702"/>
        <v>65.988588439593158</v>
      </c>
      <c r="AP1890" s="8">
        <f t="shared" si="703"/>
        <v>15.380798809228478</v>
      </c>
      <c r="AQ1890" s="8">
        <f t="shared" si="704"/>
        <v>14.140411808484245</v>
      </c>
      <c r="AR1890" s="8">
        <f t="shared" si="705"/>
        <v>37.211610022326965</v>
      </c>
      <c r="AS1890" s="8">
        <f t="shared" si="706"/>
        <v>10.171173406102703</v>
      </c>
    </row>
    <row r="1891" spans="1:45" x14ac:dyDescent="0.35">
      <c r="A1891" s="25">
        <v>2018</v>
      </c>
      <c r="B1891" s="18">
        <v>17161</v>
      </c>
      <c r="C1891" s="25" t="s">
        <v>164</v>
      </c>
      <c r="D1891" s="17">
        <v>53</v>
      </c>
      <c r="E1891" s="18" t="s">
        <v>76</v>
      </c>
      <c r="F1891" s="20" t="s">
        <v>156</v>
      </c>
      <c r="G1891" s="3">
        <v>2</v>
      </c>
      <c r="H1891" s="2" t="s">
        <v>165</v>
      </c>
      <c r="I1891" s="2">
        <v>126</v>
      </c>
      <c r="J1891" s="3">
        <v>3</v>
      </c>
      <c r="K1891" s="3">
        <v>48</v>
      </c>
      <c r="L1891" s="8">
        <f t="shared" ref="L1891:L1954" si="708">K1891*2.54</f>
        <v>121.92</v>
      </c>
      <c r="M1891" s="8">
        <v>15.1</v>
      </c>
      <c r="N1891" s="8">
        <v>4.26</v>
      </c>
      <c r="O1891" s="8">
        <f t="shared" ref="O1891:O1954" si="709">N1891*(100-M1891)*43560/(87*80*60)</f>
        <v>37.72633965517241</v>
      </c>
      <c r="P1891" s="8">
        <f t="shared" si="707"/>
        <v>37.72633965517241</v>
      </c>
      <c r="Q1891" s="8">
        <f t="shared" ref="Q1891:Q1954" si="710">P1891*67.25</f>
        <v>2537.0963418103447</v>
      </c>
      <c r="R1891" s="8"/>
      <c r="S1891" s="8">
        <v>14.08</v>
      </c>
      <c r="T1891" s="8">
        <v>42.86</v>
      </c>
      <c r="U1891" s="8">
        <v>21.62</v>
      </c>
      <c r="V1891" s="15">
        <f t="shared" ref="V1891:V1954" si="711">T1891*10</f>
        <v>428.6</v>
      </c>
      <c r="W1891" s="15">
        <f t="shared" ref="W1891:W1954" si="712">V1891*0.87</f>
        <v>372.88200000000001</v>
      </c>
      <c r="X1891" s="15">
        <f t="shared" ref="X1891:X1954" si="713">W1891/10</f>
        <v>37.288200000000003</v>
      </c>
      <c r="Y1891" s="15">
        <f t="shared" ref="Y1891:Y1954" si="714">U1891*10</f>
        <v>216.20000000000002</v>
      </c>
      <c r="Z1891" s="15">
        <f t="shared" ref="Z1891:Z1954" si="715">Y1891*0.87</f>
        <v>188.09400000000002</v>
      </c>
      <c r="AA1891" s="15">
        <f t="shared" ref="AA1891:AA1954" si="716">Z1891/10</f>
        <v>18.809400000000004</v>
      </c>
      <c r="AB1891" s="15">
        <f t="shared" ref="AB1891:AB1954" si="717">AJ1891*10</f>
        <v>26.400000000000002</v>
      </c>
      <c r="AC1891" s="15">
        <f t="shared" ref="AC1891:AC1954" si="718">AK1891*10</f>
        <v>6.8999999999999995</v>
      </c>
      <c r="AD1891" s="15">
        <f t="shared" ref="AD1891:AD1954" si="719">AL1891*10</f>
        <v>5.6999999999999993</v>
      </c>
      <c r="AE1891" s="15">
        <f t="shared" ref="AE1891:AE1954" si="720">AM1891*10</f>
        <v>15.4</v>
      </c>
      <c r="AF1891" s="15">
        <f t="shared" ref="AF1891:AF1954" si="721">AN1891*10</f>
        <v>5.0999999999999996</v>
      </c>
      <c r="AG1891" s="15">
        <f t="shared" ref="AG1891:AG1954" si="722">AH1891*10</f>
        <v>499.20375232986385</v>
      </c>
      <c r="AH1891" s="15">
        <f t="shared" ref="AH1891:AH1954" si="723">X1891/(1-AA1891/100)/0.92</f>
        <v>49.920375232986387</v>
      </c>
      <c r="AI1891" s="8">
        <f t="shared" ref="AI1891:AI1954" si="724">V1891/1000</f>
        <v>0.42860000000000004</v>
      </c>
      <c r="AJ1891" s="8">
        <v>2.64</v>
      </c>
      <c r="AK1891" s="8">
        <v>0.69</v>
      </c>
      <c r="AL1891" s="8">
        <v>0.56999999999999995</v>
      </c>
      <c r="AM1891" s="8">
        <v>1.54</v>
      </c>
      <c r="AN1891" s="8">
        <v>0.51</v>
      </c>
      <c r="AO1891" s="8">
        <f t="shared" ref="AO1891:AO1954" si="725">AB1891/$AI1891</f>
        <v>61.595893607092862</v>
      </c>
      <c r="AP1891" s="8">
        <f t="shared" ref="AP1891:AP1954" si="726">AC1891/$AI1891</f>
        <v>16.09892673821745</v>
      </c>
      <c r="AQ1891" s="8">
        <f t="shared" ref="AQ1891:AQ1954" si="727">AD1891/$AI1891</f>
        <v>13.299113392440502</v>
      </c>
      <c r="AR1891" s="8">
        <f t="shared" ref="AR1891:AR1954" si="728">AE1891/$AI1891</f>
        <v>35.93093793747083</v>
      </c>
      <c r="AS1891" s="8">
        <f t="shared" ref="AS1891:AS1954" si="729">AF1891/$AI1891</f>
        <v>11.899206719552028</v>
      </c>
    </row>
    <row r="1892" spans="1:45" x14ac:dyDescent="0.35">
      <c r="A1892" s="25">
        <v>2018</v>
      </c>
      <c r="B1892" s="18">
        <v>17162</v>
      </c>
      <c r="C1892" s="25" t="s">
        <v>164</v>
      </c>
      <c r="D1892" s="17">
        <v>142</v>
      </c>
      <c r="E1892" s="18" t="s">
        <v>100</v>
      </c>
      <c r="F1892" s="20" t="s">
        <v>156</v>
      </c>
      <c r="G1892" s="3">
        <v>2</v>
      </c>
      <c r="H1892" s="2" t="s">
        <v>165</v>
      </c>
      <c r="I1892" s="2">
        <v>132</v>
      </c>
      <c r="J1892" s="3">
        <v>1</v>
      </c>
      <c r="K1892" s="3">
        <v>33</v>
      </c>
      <c r="L1892" s="8">
        <f t="shared" si="708"/>
        <v>83.820000000000007</v>
      </c>
      <c r="M1892" s="8">
        <v>16</v>
      </c>
      <c r="N1892" s="8">
        <v>5.45</v>
      </c>
      <c r="O1892" s="8">
        <f t="shared" si="709"/>
        <v>47.753275862068968</v>
      </c>
      <c r="P1892" s="8">
        <f t="shared" si="707"/>
        <v>47.753275862068968</v>
      </c>
      <c r="Q1892" s="8">
        <f t="shared" si="710"/>
        <v>3211.4078017241382</v>
      </c>
      <c r="R1892" s="8"/>
      <c r="S1892" s="8">
        <v>11.59</v>
      </c>
      <c r="T1892" s="8">
        <v>39.61</v>
      </c>
      <c r="U1892" s="8">
        <v>22.99</v>
      </c>
      <c r="V1892" s="15">
        <f t="shared" si="711"/>
        <v>396.1</v>
      </c>
      <c r="W1892" s="15">
        <f t="shared" si="712"/>
        <v>344.60700000000003</v>
      </c>
      <c r="X1892" s="15">
        <f t="shared" si="713"/>
        <v>34.460700000000003</v>
      </c>
      <c r="Y1892" s="15">
        <f t="shared" si="714"/>
        <v>229.89999999999998</v>
      </c>
      <c r="Z1892" s="15">
        <f t="shared" si="715"/>
        <v>200.01299999999998</v>
      </c>
      <c r="AA1892" s="15">
        <f t="shared" si="716"/>
        <v>20.001299999999997</v>
      </c>
      <c r="AB1892" s="15">
        <f t="shared" si="717"/>
        <v>26.099999999999998</v>
      </c>
      <c r="AC1892" s="15">
        <f t="shared" si="718"/>
        <v>6</v>
      </c>
      <c r="AD1892" s="15">
        <f t="shared" si="719"/>
        <v>5.6000000000000005</v>
      </c>
      <c r="AE1892" s="15">
        <f t="shared" si="720"/>
        <v>15</v>
      </c>
      <c r="AF1892" s="15">
        <f t="shared" si="721"/>
        <v>4.4000000000000004</v>
      </c>
      <c r="AG1892" s="15">
        <f t="shared" si="722"/>
        <v>468.22364124286588</v>
      </c>
      <c r="AH1892" s="15">
        <f t="shared" si="723"/>
        <v>46.822364124286587</v>
      </c>
      <c r="AI1892" s="8">
        <f t="shared" si="724"/>
        <v>0.39610000000000001</v>
      </c>
      <c r="AJ1892" s="8">
        <v>2.61</v>
      </c>
      <c r="AK1892" s="8">
        <v>0.6</v>
      </c>
      <c r="AL1892" s="8">
        <v>0.56000000000000005</v>
      </c>
      <c r="AM1892" s="8">
        <v>1.5</v>
      </c>
      <c r="AN1892" s="8">
        <v>0.44</v>
      </c>
      <c r="AO1892" s="8">
        <f t="shared" si="725"/>
        <v>65.89245140116131</v>
      </c>
      <c r="AP1892" s="8">
        <f t="shared" si="726"/>
        <v>15.147689977278464</v>
      </c>
      <c r="AQ1892" s="8">
        <f t="shared" si="727"/>
        <v>14.137843978793235</v>
      </c>
      <c r="AR1892" s="8">
        <f t="shared" si="728"/>
        <v>37.869224943196159</v>
      </c>
      <c r="AS1892" s="8">
        <f t="shared" si="729"/>
        <v>11.108305983337541</v>
      </c>
    </row>
    <row r="1893" spans="1:45" x14ac:dyDescent="0.35">
      <c r="A1893" s="25">
        <v>2018</v>
      </c>
      <c r="B1893" s="18">
        <v>17163</v>
      </c>
      <c r="C1893" s="25" t="s">
        <v>164</v>
      </c>
      <c r="D1893" s="17">
        <v>124</v>
      </c>
      <c r="E1893" s="18" t="s">
        <v>121</v>
      </c>
      <c r="F1893" s="20" t="s">
        <v>156</v>
      </c>
      <c r="G1893" s="3">
        <v>2</v>
      </c>
      <c r="H1893" s="2" t="s">
        <v>165</v>
      </c>
      <c r="I1893" s="2">
        <v>140</v>
      </c>
      <c r="J1893" s="3">
        <v>1</v>
      </c>
      <c r="K1893" s="3">
        <v>39</v>
      </c>
      <c r="L1893" s="8">
        <f t="shared" si="708"/>
        <v>99.06</v>
      </c>
      <c r="M1893" s="8">
        <v>15</v>
      </c>
      <c r="N1893" s="8">
        <v>4.5599999999999996</v>
      </c>
      <c r="O1893" s="8">
        <f t="shared" si="709"/>
        <v>40.430689655172415</v>
      </c>
      <c r="P1893" s="8">
        <f t="shared" si="707"/>
        <v>40.430689655172415</v>
      </c>
      <c r="Q1893" s="8">
        <f t="shared" si="710"/>
        <v>2718.963879310345</v>
      </c>
      <c r="R1893" s="8"/>
      <c r="S1893" s="8">
        <v>13.57</v>
      </c>
      <c r="T1893" s="8">
        <v>42</v>
      </c>
      <c r="U1893" s="8">
        <v>21.14</v>
      </c>
      <c r="V1893" s="15">
        <f t="shared" si="711"/>
        <v>420</v>
      </c>
      <c r="W1893" s="15">
        <f t="shared" si="712"/>
        <v>365.4</v>
      </c>
      <c r="X1893" s="15">
        <f t="shared" si="713"/>
        <v>36.54</v>
      </c>
      <c r="Y1893" s="15">
        <f t="shared" si="714"/>
        <v>211.4</v>
      </c>
      <c r="Z1893" s="15">
        <f t="shared" si="715"/>
        <v>183.91800000000001</v>
      </c>
      <c r="AA1893" s="15">
        <f t="shared" si="716"/>
        <v>18.3918</v>
      </c>
      <c r="AB1893" s="15">
        <f t="shared" si="717"/>
        <v>26.7</v>
      </c>
      <c r="AC1893" s="15">
        <f t="shared" si="718"/>
        <v>6.2</v>
      </c>
      <c r="AD1893" s="15">
        <f t="shared" si="719"/>
        <v>5.6999999999999993</v>
      </c>
      <c r="AE1893" s="15">
        <f t="shared" si="720"/>
        <v>15.4</v>
      </c>
      <c r="AF1893" s="15">
        <f t="shared" si="721"/>
        <v>4.6000000000000005</v>
      </c>
      <c r="AG1893" s="15">
        <f t="shared" si="722"/>
        <v>486.68382961942336</v>
      </c>
      <c r="AH1893" s="15">
        <f t="shared" si="723"/>
        <v>48.668382961942335</v>
      </c>
      <c r="AI1893" s="8">
        <f t="shared" si="724"/>
        <v>0.42</v>
      </c>
      <c r="AJ1893" s="8">
        <v>2.67</v>
      </c>
      <c r="AK1893" s="8">
        <v>0.62</v>
      </c>
      <c r="AL1893" s="8">
        <v>0.56999999999999995</v>
      </c>
      <c r="AM1893" s="8">
        <v>1.54</v>
      </c>
      <c r="AN1893" s="8">
        <v>0.46</v>
      </c>
      <c r="AO1893" s="8">
        <f t="shared" si="725"/>
        <v>63.571428571428569</v>
      </c>
      <c r="AP1893" s="8">
        <f t="shared" si="726"/>
        <v>14.761904761904763</v>
      </c>
      <c r="AQ1893" s="8">
        <f t="shared" si="727"/>
        <v>13.571428571428569</v>
      </c>
      <c r="AR1893" s="8">
        <f t="shared" si="728"/>
        <v>36.666666666666671</v>
      </c>
      <c r="AS1893" s="8">
        <f t="shared" si="729"/>
        <v>10.952380952380954</v>
      </c>
    </row>
    <row r="1894" spans="1:45" x14ac:dyDescent="0.35">
      <c r="A1894" s="25">
        <v>2018</v>
      </c>
      <c r="B1894" s="18">
        <v>17164</v>
      </c>
      <c r="C1894" s="25" t="s">
        <v>164</v>
      </c>
      <c r="D1894" s="17">
        <v>26</v>
      </c>
      <c r="E1894" s="18" t="s">
        <v>22</v>
      </c>
      <c r="F1894" s="20" t="s">
        <v>156</v>
      </c>
      <c r="G1894" s="3">
        <v>2</v>
      </c>
      <c r="H1894" s="2" t="s">
        <v>165</v>
      </c>
      <c r="I1894" s="2">
        <v>132</v>
      </c>
      <c r="J1894" s="3">
        <v>3</v>
      </c>
      <c r="K1894" s="3">
        <v>37</v>
      </c>
      <c r="L1894" s="8">
        <f t="shared" si="708"/>
        <v>93.98</v>
      </c>
      <c r="M1894" s="8">
        <v>15.1</v>
      </c>
      <c r="N1894" s="8">
        <v>4.0599999999999996</v>
      </c>
      <c r="O1894" s="8">
        <f t="shared" si="709"/>
        <v>35.955150000000003</v>
      </c>
      <c r="P1894" s="8">
        <f t="shared" si="707"/>
        <v>35.955150000000003</v>
      </c>
      <c r="Q1894" s="8">
        <f t="shared" si="710"/>
        <v>2417.9838375000004</v>
      </c>
      <c r="R1894" s="8"/>
      <c r="S1894" s="8">
        <v>13.3</v>
      </c>
      <c r="T1894" s="8">
        <v>40.659999999999997</v>
      </c>
      <c r="U1894" s="8">
        <v>21.77</v>
      </c>
      <c r="V1894" s="15">
        <f t="shared" si="711"/>
        <v>406.59999999999997</v>
      </c>
      <c r="W1894" s="15">
        <f t="shared" si="712"/>
        <v>353.74199999999996</v>
      </c>
      <c r="X1894" s="15">
        <f t="shared" si="713"/>
        <v>35.374199999999995</v>
      </c>
      <c r="Y1894" s="15">
        <f t="shared" si="714"/>
        <v>217.7</v>
      </c>
      <c r="Z1894" s="15">
        <f t="shared" si="715"/>
        <v>189.399</v>
      </c>
      <c r="AA1894" s="15">
        <f t="shared" si="716"/>
        <v>18.939900000000002</v>
      </c>
      <c r="AB1894" s="15">
        <f t="shared" si="717"/>
        <v>25.9</v>
      </c>
      <c r="AC1894" s="15">
        <f t="shared" si="718"/>
        <v>6.2</v>
      </c>
      <c r="AD1894" s="15">
        <f t="shared" si="719"/>
        <v>5.6000000000000005</v>
      </c>
      <c r="AE1894" s="15">
        <f t="shared" si="720"/>
        <v>14.9</v>
      </c>
      <c r="AF1894" s="15">
        <f t="shared" si="721"/>
        <v>4.6000000000000005</v>
      </c>
      <c r="AG1894" s="15">
        <f t="shared" si="722"/>
        <v>474.34209174802817</v>
      </c>
      <c r="AH1894" s="15">
        <f t="shared" si="723"/>
        <v>47.434209174802817</v>
      </c>
      <c r="AI1894" s="8">
        <f t="shared" si="724"/>
        <v>0.40659999999999996</v>
      </c>
      <c r="AJ1894" s="8">
        <v>2.59</v>
      </c>
      <c r="AK1894" s="8">
        <v>0.62</v>
      </c>
      <c r="AL1894" s="8">
        <v>0.56000000000000005</v>
      </c>
      <c r="AM1894" s="8">
        <v>1.49</v>
      </c>
      <c r="AN1894" s="8">
        <v>0.46</v>
      </c>
      <c r="AO1894" s="8">
        <f t="shared" si="725"/>
        <v>63.698967043777671</v>
      </c>
      <c r="AP1894" s="8">
        <f t="shared" si="726"/>
        <v>15.248401377274964</v>
      </c>
      <c r="AQ1894" s="8">
        <f t="shared" si="727"/>
        <v>13.772749631087066</v>
      </c>
      <c r="AR1894" s="8">
        <f t="shared" si="728"/>
        <v>36.645351696999512</v>
      </c>
      <c r="AS1894" s="8">
        <f t="shared" si="729"/>
        <v>11.313330054107233</v>
      </c>
    </row>
    <row r="1895" spans="1:45" x14ac:dyDescent="0.35">
      <c r="A1895" s="25">
        <v>2018</v>
      </c>
      <c r="B1895" s="18">
        <v>17165</v>
      </c>
      <c r="C1895" s="25" t="s">
        <v>164</v>
      </c>
      <c r="D1895" s="17">
        <v>37</v>
      </c>
      <c r="E1895" s="18" t="s">
        <v>137</v>
      </c>
      <c r="F1895" s="20" t="s">
        <v>156</v>
      </c>
      <c r="G1895" s="3">
        <v>2</v>
      </c>
      <c r="H1895" s="2" t="s">
        <v>165</v>
      </c>
      <c r="I1895" s="2">
        <v>126</v>
      </c>
      <c r="J1895" s="3">
        <v>2</v>
      </c>
      <c r="K1895" s="3">
        <v>41</v>
      </c>
      <c r="L1895" s="8">
        <f t="shared" si="708"/>
        <v>104.14</v>
      </c>
      <c r="M1895" s="8">
        <v>14</v>
      </c>
      <c r="N1895" s="8">
        <v>2.5099999999999998</v>
      </c>
      <c r="O1895" s="8">
        <f t="shared" si="709"/>
        <v>22.516431034482757</v>
      </c>
      <c r="P1895" s="8">
        <f t="shared" si="707"/>
        <v>22.516431034482757</v>
      </c>
      <c r="Q1895" s="8">
        <f t="shared" si="710"/>
        <v>1514.2299870689653</v>
      </c>
      <c r="R1895" s="8"/>
      <c r="S1895" s="8">
        <v>12.24</v>
      </c>
      <c r="T1895" s="8">
        <v>41.37</v>
      </c>
      <c r="U1895" s="8">
        <v>22.19</v>
      </c>
      <c r="V1895" s="15">
        <f t="shared" si="711"/>
        <v>413.7</v>
      </c>
      <c r="W1895" s="15">
        <f t="shared" si="712"/>
        <v>359.91899999999998</v>
      </c>
      <c r="X1895" s="15">
        <f t="shared" si="713"/>
        <v>35.991900000000001</v>
      </c>
      <c r="Y1895" s="15">
        <f t="shared" si="714"/>
        <v>221.9</v>
      </c>
      <c r="Z1895" s="15">
        <f t="shared" si="715"/>
        <v>193.053</v>
      </c>
      <c r="AA1895" s="15">
        <f t="shared" si="716"/>
        <v>19.305299999999999</v>
      </c>
      <c r="AB1895" s="15">
        <f t="shared" si="717"/>
        <v>26.7</v>
      </c>
      <c r="AC1895" s="15">
        <f t="shared" si="718"/>
        <v>6.2</v>
      </c>
      <c r="AD1895" s="15">
        <f t="shared" si="719"/>
        <v>5.8</v>
      </c>
      <c r="AE1895" s="15">
        <f t="shared" si="720"/>
        <v>15.4</v>
      </c>
      <c r="AF1895" s="15">
        <f t="shared" si="721"/>
        <v>4.4000000000000004</v>
      </c>
      <c r="AG1895" s="15">
        <f t="shared" si="722"/>
        <v>484.81040805384504</v>
      </c>
      <c r="AH1895" s="15">
        <f t="shared" si="723"/>
        <v>48.481040805384502</v>
      </c>
      <c r="AI1895" s="8">
        <f t="shared" si="724"/>
        <v>0.41370000000000001</v>
      </c>
      <c r="AJ1895" s="8">
        <v>2.67</v>
      </c>
      <c r="AK1895" s="8">
        <v>0.62</v>
      </c>
      <c r="AL1895" s="8">
        <v>0.57999999999999996</v>
      </c>
      <c r="AM1895" s="8">
        <v>1.54</v>
      </c>
      <c r="AN1895" s="8">
        <v>0.44</v>
      </c>
      <c r="AO1895" s="8">
        <f t="shared" si="725"/>
        <v>64.539521392313262</v>
      </c>
      <c r="AP1895" s="8">
        <f t="shared" si="726"/>
        <v>14.986705342035291</v>
      </c>
      <c r="AQ1895" s="8">
        <f t="shared" si="727"/>
        <v>14.01982112642011</v>
      </c>
      <c r="AR1895" s="8">
        <f t="shared" si="728"/>
        <v>37.22504230118443</v>
      </c>
      <c r="AS1895" s="8">
        <f t="shared" si="729"/>
        <v>10.635726371766982</v>
      </c>
    </row>
    <row r="1896" spans="1:45" x14ac:dyDescent="0.35">
      <c r="A1896" s="25">
        <v>2018</v>
      </c>
      <c r="B1896" s="18">
        <v>17166</v>
      </c>
      <c r="C1896" s="25" t="s">
        <v>164</v>
      </c>
      <c r="D1896" s="17">
        <v>50</v>
      </c>
      <c r="E1896" s="18" t="s">
        <v>108</v>
      </c>
      <c r="F1896" s="20" t="s">
        <v>156</v>
      </c>
      <c r="G1896" s="3">
        <v>2</v>
      </c>
      <c r="H1896" s="2" t="s">
        <v>165</v>
      </c>
      <c r="I1896" s="2">
        <v>140</v>
      </c>
      <c r="J1896" s="3">
        <v>2</v>
      </c>
      <c r="K1896" s="3">
        <v>43</v>
      </c>
      <c r="L1896" s="8">
        <f t="shared" si="708"/>
        <v>109.22</v>
      </c>
      <c r="M1896" s="8">
        <v>14.8</v>
      </c>
      <c r="N1896" s="8">
        <v>4.3899999999999997</v>
      </c>
      <c r="O1896" s="8">
        <f t="shared" si="709"/>
        <v>39.014989655172407</v>
      </c>
      <c r="P1896" s="8">
        <f t="shared" si="707"/>
        <v>39.014989655172407</v>
      </c>
      <c r="Q1896" s="8">
        <f t="shared" si="710"/>
        <v>2623.7580543103445</v>
      </c>
      <c r="R1896" s="8"/>
      <c r="S1896" s="8">
        <v>11.71</v>
      </c>
      <c r="T1896" s="8">
        <v>40.299999999999997</v>
      </c>
      <c r="U1896" s="8">
        <v>22.57</v>
      </c>
      <c r="V1896" s="15">
        <f t="shared" si="711"/>
        <v>403</v>
      </c>
      <c r="W1896" s="15">
        <f t="shared" si="712"/>
        <v>350.61</v>
      </c>
      <c r="X1896" s="15">
        <f t="shared" si="713"/>
        <v>35.061</v>
      </c>
      <c r="Y1896" s="15">
        <f t="shared" si="714"/>
        <v>225.7</v>
      </c>
      <c r="Z1896" s="15">
        <f t="shared" si="715"/>
        <v>196.35899999999998</v>
      </c>
      <c r="AA1896" s="15">
        <f t="shared" si="716"/>
        <v>19.635899999999999</v>
      </c>
      <c r="AB1896" s="15">
        <f t="shared" si="717"/>
        <v>26.200000000000003</v>
      </c>
      <c r="AC1896" s="15">
        <f t="shared" si="718"/>
        <v>5.8999999999999995</v>
      </c>
      <c r="AD1896" s="15">
        <f t="shared" si="719"/>
        <v>5.6999999999999993</v>
      </c>
      <c r="AE1896" s="15">
        <f t="shared" si="720"/>
        <v>15</v>
      </c>
      <c r="AF1896" s="15">
        <f t="shared" si="721"/>
        <v>4.4000000000000004</v>
      </c>
      <c r="AG1896" s="15">
        <f t="shared" si="722"/>
        <v>474.2140160680658</v>
      </c>
      <c r="AH1896" s="15">
        <f t="shared" si="723"/>
        <v>47.421401606806583</v>
      </c>
      <c r="AI1896" s="8">
        <f t="shared" si="724"/>
        <v>0.40300000000000002</v>
      </c>
      <c r="AJ1896" s="8">
        <v>2.62</v>
      </c>
      <c r="AK1896" s="8">
        <v>0.59</v>
      </c>
      <c r="AL1896" s="8">
        <v>0.56999999999999995</v>
      </c>
      <c r="AM1896" s="8">
        <v>1.5</v>
      </c>
      <c r="AN1896" s="8">
        <v>0.44</v>
      </c>
      <c r="AO1896" s="8">
        <f t="shared" si="725"/>
        <v>65.012406947890824</v>
      </c>
      <c r="AP1896" s="8">
        <f t="shared" si="726"/>
        <v>14.64019851116625</v>
      </c>
      <c r="AQ1896" s="8">
        <f t="shared" si="727"/>
        <v>14.143920595533496</v>
      </c>
      <c r="AR1896" s="8">
        <f t="shared" si="728"/>
        <v>37.220843672456574</v>
      </c>
      <c r="AS1896" s="8">
        <f t="shared" si="729"/>
        <v>10.918114143920596</v>
      </c>
    </row>
    <row r="1897" spans="1:45" x14ac:dyDescent="0.35">
      <c r="A1897" s="25">
        <v>2018</v>
      </c>
      <c r="B1897" s="18">
        <v>17167</v>
      </c>
      <c r="C1897" s="25" t="s">
        <v>164</v>
      </c>
      <c r="D1897" s="17">
        <v>135</v>
      </c>
      <c r="E1897" s="18" t="s">
        <v>28</v>
      </c>
      <c r="F1897" s="20" t="s">
        <v>156</v>
      </c>
      <c r="G1897" s="3">
        <v>2</v>
      </c>
      <c r="H1897" s="2" t="s">
        <v>165</v>
      </c>
      <c r="I1897" s="2">
        <v>140</v>
      </c>
      <c r="J1897" s="3">
        <v>1</v>
      </c>
      <c r="K1897" s="3">
        <v>36</v>
      </c>
      <c r="L1897" s="8">
        <f t="shared" si="708"/>
        <v>91.44</v>
      </c>
      <c r="M1897" s="8">
        <v>14.2</v>
      </c>
      <c r="N1897" s="8">
        <v>4.5599999999999996</v>
      </c>
      <c r="O1897" s="8">
        <f t="shared" si="709"/>
        <v>40.811213793103448</v>
      </c>
      <c r="P1897" s="8">
        <f t="shared" si="707"/>
        <v>40.811213793103448</v>
      </c>
      <c r="Q1897" s="8">
        <f t="shared" si="710"/>
        <v>2744.554127586207</v>
      </c>
      <c r="R1897" s="8"/>
      <c r="S1897" s="8">
        <v>12.27</v>
      </c>
      <c r="T1897" s="8">
        <v>40.51</v>
      </c>
      <c r="U1897" s="8">
        <v>21.58</v>
      </c>
      <c r="V1897" s="15">
        <f t="shared" si="711"/>
        <v>405.09999999999997</v>
      </c>
      <c r="W1897" s="15">
        <f t="shared" si="712"/>
        <v>352.43699999999995</v>
      </c>
      <c r="X1897" s="15">
        <f t="shared" si="713"/>
        <v>35.243699999999997</v>
      </c>
      <c r="Y1897" s="15">
        <f t="shared" si="714"/>
        <v>215.79999999999998</v>
      </c>
      <c r="Z1897" s="15">
        <f t="shared" si="715"/>
        <v>187.74599999999998</v>
      </c>
      <c r="AA1897" s="15">
        <f t="shared" si="716"/>
        <v>18.7746</v>
      </c>
      <c r="AB1897" s="15">
        <f t="shared" si="717"/>
        <v>26.6</v>
      </c>
      <c r="AC1897" s="15">
        <f t="shared" si="718"/>
        <v>6</v>
      </c>
      <c r="AD1897" s="15">
        <f t="shared" si="719"/>
        <v>5.6999999999999993</v>
      </c>
      <c r="AE1897" s="15">
        <f t="shared" si="720"/>
        <v>15.2</v>
      </c>
      <c r="AF1897" s="15">
        <f t="shared" si="721"/>
        <v>4.4000000000000004</v>
      </c>
      <c r="AG1897" s="15">
        <f t="shared" si="722"/>
        <v>471.63042059771186</v>
      </c>
      <c r="AH1897" s="15">
        <f t="shared" si="723"/>
        <v>47.163042059771186</v>
      </c>
      <c r="AI1897" s="8">
        <f t="shared" si="724"/>
        <v>0.40509999999999996</v>
      </c>
      <c r="AJ1897" s="8">
        <v>2.66</v>
      </c>
      <c r="AK1897" s="8">
        <v>0.6</v>
      </c>
      <c r="AL1897" s="8">
        <v>0.56999999999999995</v>
      </c>
      <c r="AM1897" s="8">
        <v>1.52</v>
      </c>
      <c r="AN1897" s="8">
        <v>0.44</v>
      </c>
      <c r="AO1897" s="8">
        <f t="shared" si="725"/>
        <v>65.662799308812652</v>
      </c>
      <c r="AP1897" s="8">
        <f t="shared" si="726"/>
        <v>14.81115773882992</v>
      </c>
      <c r="AQ1897" s="8">
        <f t="shared" si="727"/>
        <v>14.070599851888423</v>
      </c>
      <c r="AR1897" s="8">
        <f t="shared" si="728"/>
        <v>37.521599605035796</v>
      </c>
      <c r="AS1897" s="8">
        <f t="shared" si="729"/>
        <v>10.861515675141943</v>
      </c>
    </row>
    <row r="1898" spans="1:45" x14ac:dyDescent="0.35">
      <c r="A1898" s="25">
        <v>2018</v>
      </c>
      <c r="B1898" s="18">
        <v>17168</v>
      </c>
      <c r="C1898" s="25" t="s">
        <v>164</v>
      </c>
      <c r="D1898" s="17">
        <v>70</v>
      </c>
      <c r="E1898" s="18" t="s">
        <v>71</v>
      </c>
      <c r="F1898" s="20" t="s">
        <v>156</v>
      </c>
      <c r="G1898" s="3">
        <v>2</v>
      </c>
      <c r="H1898" s="2" t="s">
        <v>165</v>
      </c>
      <c r="I1898" s="2">
        <v>130</v>
      </c>
      <c r="J1898" s="3">
        <v>1</v>
      </c>
      <c r="K1898" s="3">
        <v>30</v>
      </c>
      <c r="L1898" s="8">
        <f t="shared" si="708"/>
        <v>76.2</v>
      </c>
      <c r="M1898" s="8">
        <v>13.7</v>
      </c>
      <c r="N1898" s="8">
        <v>3.36</v>
      </c>
      <c r="O1898" s="8">
        <f t="shared" si="709"/>
        <v>30.246662068965513</v>
      </c>
      <c r="P1898" s="8">
        <f t="shared" si="707"/>
        <v>30.246662068965513</v>
      </c>
      <c r="Q1898" s="8">
        <f t="shared" si="710"/>
        <v>2034.0880241379307</v>
      </c>
      <c r="R1898" s="8"/>
      <c r="S1898" s="8">
        <v>12.12</v>
      </c>
      <c r="T1898" s="8">
        <v>39.770000000000003</v>
      </c>
      <c r="U1898" s="8">
        <v>21.89</v>
      </c>
      <c r="V1898" s="15">
        <f t="shared" si="711"/>
        <v>397.70000000000005</v>
      </c>
      <c r="W1898" s="15">
        <f t="shared" si="712"/>
        <v>345.99900000000002</v>
      </c>
      <c r="X1898" s="15">
        <f t="shared" si="713"/>
        <v>34.599900000000005</v>
      </c>
      <c r="Y1898" s="15">
        <f t="shared" si="714"/>
        <v>218.9</v>
      </c>
      <c r="Z1898" s="15">
        <f t="shared" si="715"/>
        <v>190.44300000000001</v>
      </c>
      <c r="AA1898" s="15">
        <f t="shared" si="716"/>
        <v>19.0443</v>
      </c>
      <c r="AB1898" s="15">
        <f t="shared" si="717"/>
        <v>26.099999999999998</v>
      </c>
      <c r="AC1898" s="15">
        <f t="shared" si="718"/>
        <v>6.2</v>
      </c>
      <c r="AD1898" s="15">
        <f t="shared" si="719"/>
        <v>5.6999999999999993</v>
      </c>
      <c r="AE1898" s="15">
        <f t="shared" si="720"/>
        <v>14.9</v>
      </c>
      <c r="AF1898" s="15">
        <f t="shared" si="721"/>
        <v>4.4000000000000004</v>
      </c>
      <c r="AG1898" s="15">
        <f t="shared" si="722"/>
        <v>464.55761554185494</v>
      </c>
      <c r="AH1898" s="15">
        <f t="shared" si="723"/>
        <v>46.455761554185493</v>
      </c>
      <c r="AI1898" s="8">
        <f t="shared" si="724"/>
        <v>0.39770000000000005</v>
      </c>
      <c r="AJ1898" s="8">
        <v>2.61</v>
      </c>
      <c r="AK1898" s="8">
        <v>0.62</v>
      </c>
      <c r="AL1898" s="8">
        <v>0.56999999999999995</v>
      </c>
      <c r="AM1898" s="8">
        <v>1.49</v>
      </c>
      <c r="AN1898" s="8">
        <v>0.44</v>
      </c>
      <c r="AO1898" s="8">
        <f t="shared" si="725"/>
        <v>65.627357304500862</v>
      </c>
      <c r="AP1898" s="8">
        <f t="shared" si="726"/>
        <v>15.589640432486798</v>
      </c>
      <c r="AQ1898" s="8">
        <f t="shared" si="727"/>
        <v>14.332411365350763</v>
      </c>
      <c r="AR1898" s="8">
        <f t="shared" si="728"/>
        <v>37.465426200653752</v>
      </c>
      <c r="AS1898" s="8">
        <f t="shared" si="729"/>
        <v>11.063615790797083</v>
      </c>
    </row>
    <row r="1899" spans="1:45" x14ac:dyDescent="0.35">
      <c r="A1899" s="25">
        <v>2018</v>
      </c>
      <c r="B1899" s="18">
        <v>17169</v>
      </c>
      <c r="C1899" s="25" t="s">
        <v>164</v>
      </c>
      <c r="D1899" s="17">
        <v>46</v>
      </c>
      <c r="E1899" s="18" t="s">
        <v>65</v>
      </c>
      <c r="F1899" s="20" t="s">
        <v>156</v>
      </c>
      <c r="G1899" s="3">
        <v>2</v>
      </c>
      <c r="H1899" s="2" t="s">
        <v>165</v>
      </c>
      <c r="I1899" s="2">
        <v>132</v>
      </c>
      <c r="J1899" s="3">
        <v>1</v>
      </c>
      <c r="K1899" s="3">
        <v>38</v>
      </c>
      <c r="L1899" s="8">
        <f t="shared" si="708"/>
        <v>96.52</v>
      </c>
      <c r="M1899" s="8">
        <v>13.4</v>
      </c>
      <c r="N1899" s="8">
        <v>3.36</v>
      </c>
      <c r="O1899" s="8">
        <f t="shared" si="709"/>
        <v>30.351806896551718</v>
      </c>
      <c r="P1899" s="8">
        <f t="shared" si="707"/>
        <v>30.351806896551718</v>
      </c>
      <c r="Q1899" s="8">
        <f t="shared" si="710"/>
        <v>2041.159013793103</v>
      </c>
      <c r="R1899" s="8"/>
      <c r="S1899" s="8">
        <v>11.31</v>
      </c>
      <c r="T1899" s="8">
        <v>43.4</v>
      </c>
      <c r="U1899" s="8">
        <v>22.02</v>
      </c>
      <c r="V1899" s="15">
        <f t="shared" si="711"/>
        <v>434</v>
      </c>
      <c r="W1899" s="15">
        <f t="shared" si="712"/>
        <v>377.58</v>
      </c>
      <c r="X1899" s="15">
        <f t="shared" si="713"/>
        <v>37.757999999999996</v>
      </c>
      <c r="Y1899" s="15">
        <f t="shared" si="714"/>
        <v>220.2</v>
      </c>
      <c r="Z1899" s="15">
        <f t="shared" si="715"/>
        <v>191.57399999999998</v>
      </c>
      <c r="AA1899" s="15">
        <f t="shared" si="716"/>
        <v>19.157399999999999</v>
      </c>
      <c r="AB1899" s="15">
        <f t="shared" si="717"/>
        <v>28</v>
      </c>
      <c r="AC1899" s="15">
        <f t="shared" si="718"/>
        <v>6.5</v>
      </c>
      <c r="AD1899" s="15">
        <f t="shared" si="719"/>
        <v>5.8999999999999995</v>
      </c>
      <c r="AE1899" s="15">
        <f t="shared" si="720"/>
        <v>15.9</v>
      </c>
      <c r="AF1899" s="15">
        <f t="shared" si="721"/>
        <v>4.5</v>
      </c>
      <c r="AG1899" s="15">
        <f t="shared" si="722"/>
        <v>507.66927768065449</v>
      </c>
      <c r="AH1899" s="15">
        <f t="shared" si="723"/>
        <v>50.76692776806545</v>
      </c>
      <c r="AI1899" s="8">
        <f t="shared" si="724"/>
        <v>0.434</v>
      </c>
      <c r="AJ1899" s="8">
        <v>2.8</v>
      </c>
      <c r="AK1899" s="8">
        <v>0.65</v>
      </c>
      <c r="AL1899" s="8">
        <v>0.59</v>
      </c>
      <c r="AM1899" s="8">
        <v>1.59</v>
      </c>
      <c r="AN1899" s="8">
        <v>0.45</v>
      </c>
      <c r="AO1899" s="8">
        <f t="shared" si="725"/>
        <v>64.516129032258064</v>
      </c>
      <c r="AP1899" s="8">
        <f t="shared" si="726"/>
        <v>14.976958525345623</v>
      </c>
      <c r="AQ1899" s="8">
        <f t="shared" si="727"/>
        <v>13.594470046082948</v>
      </c>
      <c r="AR1899" s="8">
        <f t="shared" si="728"/>
        <v>36.635944700460833</v>
      </c>
      <c r="AS1899" s="8">
        <f t="shared" si="729"/>
        <v>10.368663594470046</v>
      </c>
    </row>
    <row r="1900" spans="1:45" x14ac:dyDescent="0.35">
      <c r="A1900" s="25">
        <v>2018</v>
      </c>
      <c r="B1900" s="18">
        <v>17170</v>
      </c>
      <c r="C1900" s="25" t="s">
        <v>164</v>
      </c>
      <c r="D1900" s="17">
        <v>136</v>
      </c>
      <c r="E1900" s="18" t="s">
        <v>54</v>
      </c>
      <c r="F1900" s="20" t="s">
        <v>156</v>
      </c>
      <c r="G1900" s="3">
        <v>2</v>
      </c>
      <c r="H1900" s="2" t="s">
        <v>165</v>
      </c>
      <c r="I1900" s="2">
        <v>140</v>
      </c>
      <c r="J1900" s="3">
        <v>1</v>
      </c>
      <c r="K1900" s="3">
        <v>40</v>
      </c>
      <c r="L1900" s="8">
        <f t="shared" si="708"/>
        <v>101.6</v>
      </c>
      <c r="M1900" s="8">
        <v>15.5</v>
      </c>
      <c r="N1900" s="8">
        <v>4.12</v>
      </c>
      <c r="O1900" s="8">
        <f t="shared" si="709"/>
        <v>36.314603448275861</v>
      </c>
      <c r="P1900" s="8">
        <f t="shared" si="707"/>
        <v>36.314603448275861</v>
      </c>
      <c r="Q1900" s="8">
        <f t="shared" si="710"/>
        <v>2442.1570818965515</v>
      </c>
      <c r="R1900" s="8"/>
      <c r="S1900" s="8">
        <v>11.65</v>
      </c>
      <c r="T1900" s="8">
        <v>41.86</v>
      </c>
      <c r="U1900" s="8">
        <v>21.69</v>
      </c>
      <c r="V1900" s="15">
        <f t="shared" si="711"/>
        <v>418.6</v>
      </c>
      <c r="W1900" s="15">
        <f t="shared" si="712"/>
        <v>364.18200000000002</v>
      </c>
      <c r="X1900" s="15">
        <f t="shared" si="713"/>
        <v>36.418199999999999</v>
      </c>
      <c r="Y1900" s="15">
        <f t="shared" si="714"/>
        <v>216.9</v>
      </c>
      <c r="Z1900" s="15">
        <f t="shared" si="715"/>
        <v>188.703</v>
      </c>
      <c r="AA1900" s="15">
        <f t="shared" si="716"/>
        <v>18.8703</v>
      </c>
      <c r="AB1900" s="15">
        <f t="shared" si="717"/>
        <v>6.2</v>
      </c>
      <c r="AC1900" s="15">
        <f t="shared" si="718"/>
        <v>27.400000000000002</v>
      </c>
      <c r="AD1900" s="15">
        <f t="shared" si="719"/>
        <v>5.8999999999999995</v>
      </c>
      <c r="AE1900" s="15">
        <f t="shared" si="720"/>
        <v>15.600000000000001</v>
      </c>
      <c r="AF1900" s="15">
        <f t="shared" si="721"/>
        <v>4.6000000000000005</v>
      </c>
      <c r="AG1900" s="15">
        <f t="shared" si="722"/>
        <v>487.9224254496196</v>
      </c>
      <c r="AH1900" s="15">
        <f t="shared" si="723"/>
        <v>48.792242544961958</v>
      </c>
      <c r="AI1900" s="8">
        <f t="shared" si="724"/>
        <v>0.41860000000000003</v>
      </c>
      <c r="AJ1900" s="8">
        <v>0.62</v>
      </c>
      <c r="AK1900" s="8">
        <v>2.74</v>
      </c>
      <c r="AL1900" s="8">
        <v>0.59</v>
      </c>
      <c r="AM1900" s="8">
        <v>1.56</v>
      </c>
      <c r="AN1900" s="8">
        <v>0.46</v>
      </c>
      <c r="AO1900" s="8">
        <f t="shared" si="725"/>
        <v>14.811275680840899</v>
      </c>
      <c r="AP1900" s="8">
        <f t="shared" si="726"/>
        <v>65.45628284758719</v>
      </c>
      <c r="AQ1900" s="8">
        <f t="shared" si="727"/>
        <v>14.094601051122789</v>
      </c>
      <c r="AR1900" s="8">
        <f t="shared" si="728"/>
        <v>37.267080745341616</v>
      </c>
      <c r="AS1900" s="8">
        <f t="shared" si="729"/>
        <v>10.989010989010989</v>
      </c>
    </row>
    <row r="1901" spans="1:45" x14ac:dyDescent="0.35">
      <c r="A1901" s="25">
        <v>2018</v>
      </c>
      <c r="B1901" s="18">
        <v>17171</v>
      </c>
      <c r="C1901" s="25" t="s">
        <v>164</v>
      </c>
      <c r="D1901" s="17">
        <v>107</v>
      </c>
      <c r="E1901" s="18" t="s">
        <v>34</v>
      </c>
      <c r="F1901" s="20" t="s">
        <v>156</v>
      </c>
      <c r="G1901" s="3">
        <v>2</v>
      </c>
      <c r="H1901" s="2" t="s">
        <v>165</v>
      </c>
      <c r="I1901" s="2">
        <v>140</v>
      </c>
      <c r="J1901" s="3">
        <v>1</v>
      </c>
      <c r="K1901" s="3">
        <v>41</v>
      </c>
      <c r="L1901" s="8">
        <f t="shared" si="708"/>
        <v>104.14</v>
      </c>
      <c r="M1901" s="8">
        <v>17.399999999999999</v>
      </c>
      <c r="N1901" s="8">
        <v>3.85</v>
      </c>
      <c r="O1901" s="8">
        <f t="shared" si="709"/>
        <v>33.171732758620692</v>
      </c>
      <c r="P1901" s="8">
        <f t="shared" si="707"/>
        <v>33.171732758620692</v>
      </c>
      <c r="Q1901" s="8">
        <f t="shared" si="710"/>
        <v>2230.7990280172417</v>
      </c>
      <c r="R1901" s="8"/>
      <c r="S1901" s="8">
        <v>10.07</v>
      </c>
      <c r="T1901" s="8">
        <v>44.2</v>
      </c>
      <c r="U1901" s="8">
        <v>21.49</v>
      </c>
      <c r="V1901" s="15">
        <f t="shared" si="711"/>
        <v>442</v>
      </c>
      <c r="W1901" s="15">
        <f t="shared" si="712"/>
        <v>384.54</v>
      </c>
      <c r="X1901" s="15">
        <f t="shared" si="713"/>
        <v>38.454000000000001</v>
      </c>
      <c r="Y1901" s="15">
        <f t="shared" si="714"/>
        <v>214.89999999999998</v>
      </c>
      <c r="Z1901" s="15">
        <f t="shared" si="715"/>
        <v>186.96299999999997</v>
      </c>
      <c r="AA1901" s="15">
        <f t="shared" si="716"/>
        <v>18.696299999999997</v>
      </c>
      <c r="AB1901" s="15">
        <f t="shared" si="717"/>
        <v>6.8999999999999995</v>
      </c>
      <c r="AC1901" s="15">
        <f t="shared" si="718"/>
        <v>28.599999999999998</v>
      </c>
      <c r="AD1901" s="15">
        <f t="shared" si="719"/>
        <v>6.2</v>
      </c>
      <c r="AE1901" s="15">
        <f t="shared" si="720"/>
        <v>16.100000000000001</v>
      </c>
      <c r="AF1901" s="15">
        <f t="shared" si="721"/>
        <v>4.6999999999999993</v>
      </c>
      <c r="AG1901" s="15">
        <f t="shared" si="722"/>
        <v>514.09500535592497</v>
      </c>
      <c r="AH1901" s="15">
        <f t="shared" si="723"/>
        <v>51.4095005355925</v>
      </c>
      <c r="AI1901" s="8">
        <f t="shared" si="724"/>
        <v>0.442</v>
      </c>
      <c r="AJ1901" s="8">
        <v>0.69</v>
      </c>
      <c r="AK1901" s="8">
        <v>2.86</v>
      </c>
      <c r="AL1901" s="8">
        <v>0.62</v>
      </c>
      <c r="AM1901" s="8">
        <v>1.61</v>
      </c>
      <c r="AN1901" s="8">
        <v>0.47</v>
      </c>
      <c r="AO1901" s="8">
        <f t="shared" si="725"/>
        <v>15.610859728506785</v>
      </c>
      <c r="AP1901" s="8">
        <f t="shared" si="726"/>
        <v>64.705882352941174</v>
      </c>
      <c r="AQ1901" s="8">
        <f t="shared" si="727"/>
        <v>14.027149321266968</v>
      </c>
      <c r="AR1901" s="8">
        <f t="shared" si="728"/>
        <v>36.425339366515843</v>
      </c>
      <c r="AS1901" s="8">
        <f t="shared" si="729"/>
        <v>10.633484162895925</v>
      </c>
    </row>
    <row r="1902" spans="1:45" x14ac:dyDescent="0.35">
      <c r="A1902" s="25">
        <v>2018</v>
      </c>
      <c r="B1902" s="18">
        <v>17172</v>
      </c>
      <c r="C1902" s="25" t="s">
        <v>164</v>
      </c>
      <c r="D1902" s="17">
        <v>114</v>
      </c>
      <c r="E1902" s="18" t="s">
        <v>20</v>
      </c>
      <c r="F1902" s="20" t="s">
        <v>156</v>
      </c>
      <c r="G1902" s="3">
        <v>2</v>
      </c>
      <c r="H1902" s="2" t="s">
        <v>165</v>
      </c>
      <c r="I1902" s="2">
        <v>140</v>
      </c>
      <c r="J1902" s="3">
        <v>1</v>
      </c>
      <c r="K1902" s="3">
        <v>29</v>
      </c>
      <c r="L1902" s="8">
        <f t="shared" si="708"/>
        <v>73.66</v>
      </c>
      <c r="M1902" s="8">
        <v>15.7</v>
      </c>
      <c r="N1902" s="8">
        <v>4.33</v>
      </c>
      <c r="O1902" s="8">
        <f t="shared" si="709"/>
        <v>38.075257758620694</v>
      </c>
      <c r="P1902" s="8">
        <f t="shared" si="707"/>
        <v>38.075257758620694</v>
      </c>
      <c r="Q1902" s="8">
        <f t="shared" si="710"/>
        <v>2560.5610842672418</v>
      </c>
      <c r="R1902" s="8"/>
      <c r="S1902" s="8">
        <v>11.87</v>
      </c>
      <c r="T1902" s="8">
        <v>41.39</v>
      </c>
      <c r="U1902" s="8">
        <v>22.62</v>
      </c>
      <c r="V1902" s="15">
        <f t="shared" si="711"/>
        <v>413.9</v>
      </c>
      <c r="W1902" s="15">
        <f t="shared" si="712"/>
        <v>360.09299999999996</v>
      </c>
      <c r="X1902" s="15">
        <f t="shared" si="713"/>
        <v>36.009299999999996</v>
      </c>
      <c r="Y1902" s="15">
        <f t="shared" si="714"/>
        <v>226.20000000000002</v>
      </c>
      <c r="Z1902" s="15">
        <f t="shared" si="715"/>
        <v>196.79400000000001</v>
      </c>
      <c r="AA1902" s="15">
        <f t="shared" si="716"/>
        <v>19.679400000000001</v>
      </c>
      <c r="AB1902" s="15">
        <f t="shared" si="717"/>
        <v>6.3</v>
      </c>
      <c r="AC1902" s="15">
        <f t="shared" si="718"/>
        <v>27</v>
      </c>
      <c r="AD1902" s="15">
        <f t="shared" si="719"/>
        <v>5.8999999999999995</v>
      </c>
      <c r="AE1902" s="15">
        <f t="shared" si="720"/>
        <v>15.600000000000001</v>
      </c>
      <c r="AF1902" s="15">
        <f t="shared" si="721"/>
        <v>4.6999999999999993</v>
      </c>
      <c r="AG1902" s="15">
        <f t="shared" si="722"/>
        <v>487.30392300681098</v>
      </c>
      <c r="AH1902" s="15">
        <f t="shared" si="723"/>
        <v>48.730392300681096</v>
      </c>
      <c r="AI1902" s="8">
        <f t="shared" si="724"/>
        <v>0.41389999999999999</v>
      </c>
      <c r="AJ1902" s="8">
        <v>0.63</v>
      </c>
      <c r="AK1902" s="8">
        <v>2.7</v>
      </c>
      <c r="AL1902" s="8">
        <v>0.59</v>
      </c>
      <c r="AM1902" s="8">
        <v>1.56</v>
      </c>
      <c r="AN1902" s="8">
        <v>0.47</v>
      </c>
      <c r="AO1902" s="8">
        <f t="shared" si="725"/>
        <v>15.221067890794878</v>
      </c>
      <c r="AP1902" s="8">
        <f t="shared" si="726"/>
        <v>65.23314810340662</v>
      </c>
      <c r="AQ1902" s="8">
        <f t="shared" si="727"/>
        <v>14.25465088185552</v>
      </c>
      <c r="AR1902" s="8">
        <f t="shared" si="728"/>
        <v>37.690263348634943</v>
      </c>
      <c r="AS1902" s="8">
        <f t="shared" si="729"/>
        <v>11.355399855037447</v>
      </c>
    </row>
    <row r="1903" spans="1:45" x14ac:dyDescent="0.35">
      <c r="A1903" s="25">
        <v>2018</v>
      </c>
      <c r="B1903" s="18">
        <v>17173</v>
      </c>
      <c r="C1903" s="25" t="s">
        <v>164</v>
      </c>
      <c r="D1903" s="17">
        <v>127</v>
      </c>
      <c r="E1903" s="18" t="s">
        <v>49</v>
      </c>
      <c r="F1903" s="20" t="s">
        <v>156</v>
      </c>
      <c r="G1903" s="3">
        <v>2</v>
      </c>
      <c r="H1903" s="2" t="s">
        <v>165</v>
      </c>
      <c r="I1903" s="2">
        <v>140</v>
      </c>
      <c r="J1903" s="3">
        <v>1</v>
      </c>
      <c r="K1903" s="3">
        <v>41</v>
      </c>
      <c r="L1903" s="8">
        <f t="shared" si="708"/>
        <v>104.14</v>
      </c>
      <c r="M1903" s="8">
        <v>12.5</v>
      </c>
      <c r="N1903" s="8">
        <v>1.62</v>
      </c>
      <c r="O1903" s="8">
        <f t="shared" si="709"/>
        <v>14.785991379310344</v>
      </c>
      <c r="P1903" s="8">
        <f t="shared" si="707"/>
        <v>14.785991379310344</v>
      </c>
      <c r="Q1903" s="8">
        <f t="shared" si="710"/>
        <v>994.35792025862065</v>
      </c>
      <c r="R1903" s="8"/>
      <c r="S1903" s="8">
        <v>13.37</v>
      </c>
      <c r="T1903" s="8">
        <v>42.62</v>
      </c>
      <c r="U1903" s="8">
        <v>21.5</v>
      </c>
      <c r="V1903" s="15">
        <f t="shared" si="711"/>
        <v>426.2</v>
      </c>
      <c r="W1903" s="15">
        <f t="shared" si="712"/>
        <v>370.79399999999998</v>
      </c>
      <c r="X1903" s="15">
        <f t="shared" si="713"/>
        <v>37.0794</v>
      </c>
      <c r="Y1903" s="15">
        <f t="shared" si="714"/>
        <v>215</v>
      </c>
      <c r="Z1903" s="15">
        <f t="shared" si="715"/>
        <v>187.05</v>
      </c>
      <c r="AA1903" s="15">
        <f t="shared" si="716"/>
        <v>18.705000000000002</v>
      </c>
      <c r="AB1903" s="15">
        <f t="shared" si="717"/>
        <v>6.4</v>
      </c>
      <c r="AC1903" s="15">
        <f t="shared" si="718"/>
        <v>26.9</v>
      </c>
      <c r="AD1903" s="15">
        <f t="shared" si="719"/>
        <v>5.6999999999999993</v>
      </c>
      <c r="AE1903" s="15">
        <f t="shared" si="720"/>
        <v>15.600000000000001</v>
      </c>
      <c r="AF1903" s="15">
        <f t="shared" si="721"/>
        <v>5.0999999999999996</v>
      </c>
      <c r="AG1903" s="15">
        <f t="shared" si="722"/>
        <v>495.77090414138524</v>
      </c>
      <c r="AH1903" s="15">
        <f t="shared" si="723"/>
        <v>49.577090414138524</v>
      </c>
      <c r="AI1903" s="8">
        <f t="shared" si="724"/>
        <v>0.42619999999999997</v>
      </c>
      <c r="AJ1903" s="8">
        <v>0.64</v>
      </c>
      <c r="AK1903" s="8">
        <v>2.69</v>
      </c>
      <c r="AL1903" s="8">
        <v>0.56999999999999995</v>
      </c>
      <c r="AM1903" s="8">
        <v>1.56</v>
      </c>
      <c r="AN1903" s="8">
        <v>0.51</v>
      </c>
      <c r="AO1903" s="8">
        <f t="shared" si="725"/>
        <v>15.016424213984047</v>
      </c>
      <c r="AP1903" s="8">
        <f t="shared" si="726"/>
        <v>63.115908024401691</v>
      </c>
      <c r="AQ1903" s="8">
        <f t="shared" si="727"/>
        <v>13.374002815579539</v>
      </c>
      <c r="AR1903" s="8">
        <f t="shared" si="728"/>
        <v>36.602534021586116</v>
      </c>
      <c r="AS1903" s="8">
        <f t="shared" si="729"/>
        <v>11.966213045518536</v>
      </c>
    </row>
    <row r="1904" spans="1:45" x14ac:dyDescent="0.35">
      <c r="A1904" s="25">
        <v>2018</v>
      </c>
      <c r="B1904" s="18">
        <v>17174</v>
      </c>
      <c r="C1904" s="25" t="s">
        <v>164</v>
      </c>
      <c r="D1904" s="17">
        <v>113</v>
      </c>
      <c r="E1904" s="18" t="s">
        <v>144</v>
      </c>
      <c r="F1904" s="20" t="s">
        <v>156</v>
      </c>
      <c r="G1904" s="3">
        <v>2</v>
      </c>
      <c r="H1904" s="2" t="s">
        <v>165</v>
      </c>
      <c r="I1904" s="2">
        <v>140</v>
      </c>
      <c r="J1904" s="3">
        <v>1</v>
      </c>
      <c r="K1904" s="3">
        <v>31</v>
      </c>
      <c r="L1904" s="8">
        <f t="shared" si="708"/>
        <v>78.739999999999995</v>
      </c>
      <c r="M1904" s="8">
        <v>13.5</v>
      </c>
      <c r="N1904" s="8">
        <v>2.1</v>
      </c>
      <c r="O1904" s="8">
        <f t="shared" si="709"/>
        <v>18.947974137931034</v>
      </c>
      <c r="P1904" s="8">
        <f t="shared" si="707"/>
        <v>18.947974137931034</v>
      </c>
      <c r="Q1904" s="8">
        <f t="shared" si="710"/>
        <v>1274.251260775862</v>
      </c>
      <c r="R1904" s="8"/>
      <c r="S1904" s="8">
        <v>13.76</v>
      </c>
      <c r="T1904" s="8">
        <v>42.51</v>
      </c>
      <c r="U1904" s="8">
        <v>21.89</v>
      </c>
      <c r="V1904" s="15">
        <f t="shared" si="711"/>
        <v>425.09999999999997</v>
      </c>
      <c r="W1904" s="15">
        <f t="shared" si="712"/>
        <v>369.83699999999999</v>
      </c>
      <c r="X1904" s="15">
        <f t="shared" si="713"/>
        <v>36.983699999999999</v>
      </c>
      <c r="Y1904" s="15">
        <f t="shared" si="714"/>
        <v>218.9</v>
      </c>
      <c r="Z1904" s="15">
        <f t="shared" si="715"/>
        <v>190.44300000000001</v>
      </c>
      <c r="AA1904" s="15">
        <f t="shared" si="716"/>
        <v>19.0443</v>
      </c>
      <c r="AB1904" s="15">
        <f t="shared" si="717"/>
        <v>6.3</v>
      </c>
      <c r="AC1904" s="15">
        <f t="shared" si="718"/>
        <v>26.8</v>
      </c>
      <c r="AD1904" s="15">
        <f t="shared" si="719"/>
        <v>5.6999999999999993</v>
      </c>
      <c r="AE1904" s="15">
        <f t="shared" si="720"/>
        <v>15.5</v>
      </c>
      <c r="AF1904" s="15">
        <f t="shared" si="721"/>
        <v>5.0999999999999996</v>
      </c>
      <c r="AG1904" s="15">
        <f t="shared" si="722"/>
        <v>496.56384804335551</v>
      </c>
      <c r="AH1904" s="15">
        <f t="shared" si="723"/>
        <v>49.656384804335552</v>
      </c>
      <c r="AI1904" s="8">
        <f t="shared" si="724"/>
        <v>0.42509999999999998</v>
      </c>
      <c r="AJ1904" s="8">
        <v>0.63</v>
      </c>
      <c r="AK1904" s="8">
        <v>2.68</v>
      </c>
      <c r="AL1904" s="8">
        <v>0.56999999999999995</v>
      </c>
      <c r="AM1904" s="8">
        <v>1.55</v>
      </c>
      <c r="AN1904" s="8">
        <v>0.51</v>
      </c>
      <c r="AO1904" s="8">
        <f t="shared" si="725"/>
        <v>14.820042342978123</v>
      </c>
      <c r="AP1904" s="8">
        <f t="shared" si="726"/>
        <v>63.043989649494243</v>
      </c>
      <c r="AQ1904" s="8">
        <f t="shared" si="727"/>
        <v>13.408609738884968</v>
      </c>
      <c r="AR1904" s="8">
        <f t="shared" si="728"/>
        <v>36.462008939073158</v>
      </c>
      <c r="AS1904" s="8">
        <f t="shared" si="729"/>
        <v>11.997177134791814</v>
      </c>
    </row>
    <row r="1905" spans="1:45" x14ac:dyDescent="0.35">
      <c r="A1905" s="25">
        <v>2018</v>
      </c>
      <c r="B1905" s="18">
        <v>17175</v>
      </c>
      <c r="C1905" s="25" t="s">
        <v>164</v>
      </c>
      <c r="D1905" s="17">
        <v>137</v>
      </c>
      <c r="E1905" s="18" t="s">
        <v>146</v>
      </c>
      <c r="F1905" s="20" t="s">
        <v>156</v>
      </c>
      <c r="G1905" s="3">
        <v>2</v>
      </c>
      <c r="H1905" s="2" t="s">
        <v>165</v>
      </c>
      <c r="I1905" s="2">
        <v>140</v>
      </c>
      <c r="J1905" s="3">
        <v>2</v>
      </c>
      <c r="K1905" s="3">
        <v>41</v>
      </c>
      <c r="L1905" s="8">
        <f t="shared" si="708"/>
        <v>104.14</v>
      </c>
      <c r="M1905" s="8">
        <v>14.9</v>
      </c>
      <c r="N1905" s="8">
        <v>4.49</v>
      </c>
      <c r="O1905" s="8">
        <f t="shared" si="709"/>
        <v>39.856878448275857</v>
      </c>
      <c r="P1905" s="8">
        <f t="shared" si="707"/>
        <v>39.856878448275857</v>
      </c>
      <c r="Q1905" s="8">
        <f t="shared" si="710"/>
        <v>2680.3750756465515</v>
      </c>
      <c r="R1905" s="8"/>
      <c r="S1905" s="8">
        <v>12.84</v>
      </c>
      <c r="T1905" s="8">
        <v>41.19</v>
      </c>
      <c r="U1905" s="8">
        <v>22.08</v>
      </c>
      <c r="V1905" s="15">
        <f t="shared" si="711"/>
        <v>411.9</v>
      </c>
      <c r="W1905" s="15">
        <f t="shared" si="712"/>
        <v>358.35299999999995</v>
      </c>
      <c r="X1905" s="15">
        <f t="shared" si="713"/>
        <v>35.835299999999997</v>
      </c>
      <c r="Y1905" s="15">
        <f t="shared" si="714"/>
        <v>220.79999999999998</v>
      </c>
      <c r="Z1905" s="15">
        <f t="shared" si="715"/>
        <v>192.09599999999998</v>
      </c>
      <c r="AA1905" s="15">
        <f t="shared" si="716"/>
        <v>19.209599999999998</v>
      </c>
      <c r="AB1905" s="15">
        <f t="shared" si="717"/>
        <v>6.4</v>
      </c>
      <c r="AC1905" s="15">
        <f t="shared" si="718"/>
        <v>26.400000000000002</v>
      </c>
      <c r="AD1905" s="15">
        <f t="shared" si="719"/>
        <v>5.6000000000000005</v>
      </c>
      <c r="AE1905" s="15">
        <f t="shared" si="720"/>
        <v>15.3</v>
      </c>
      <c r="AF1905" s="15">
        <f t="shared" si="721"/>
        <v>4.8</v>
      </c>
      <c r="AG1905" s="15">
        <f t="shared" si="722"/>
        <v>482.12922628775522</v>
      </c>
      <c r="AH1905" s="15">
        <f t="shared" si="723"/>
        <v>48.212922628775523</v>
      </c>
      <c r="AI1905" s="8">
        <f t="shared" si="724"/>
        <v>0.41189999999999999</v>
      </c>
      <c r="AJ1905" s="8">
        <v>0.64</v>
      </c>
      <c r="AK1905" s="8">
        <v>2.64</v>
      </c>
      <c r="AL1905" s="8">
        <v>0.56000000000000005</v>
      </c>
      <c r="AM1905" s="8">
        <v>1.53</v>
      </c>
      <c r="AN1905" s="8">
        <v>0.48</v>
      </c>
      <c r="AO1905" s="8">
        <f t="shared" si="725"/>
        <v>15.537751881524644</v>
      </c>
      <c r="AP1905" s="8">
        <f t="shared" si="726"/>
        <v>64.09322651128916</v>
      </c>
      <c r="AQ1905" s="8">
        <f t="shared" si="727"/>
        <v>13.595532896334063</v>
      </c>
      <c r="AR1905" s="8">
        <f t="shared" si="728"/>
        <v>37.144938091769852</v>
      </c>
      <c r="AS1905" s="8">
        <f t="shared" si="729"/>
        <v>11.653313911143481</v>
      </c>
    </row>
    <row r="1906" spans="1:45" x14ac:dyDescent="0.35">
      <c r="A1906" s="25">
        <v>2018</v>
      </c>
      <c r="B1906" s="18">
        <v>17176</v>
      </c>
      <c r="C1906" s="25" t="s">
        <v>164</v>
      </c>
      <c r="D1906" s="17">
        <v>14</v>
      </c>
      <c r="E1906" s="18" t="s">
        <v>41</v>
      </c>
      <c r="F1906" s="20" t="s">
        <v>156</v>
      </c>
      <c r="G1906" s="3">
        <v>2</v>
      </c>
      <c r="H1906" s="2" t="s">
        <v>165</v>
      </c>
      <c r="I1906" s="2">
        <v>140</v>
      </c>
      <c r="J1906" s="3">
        <v>1</v>
      </c>
      <c r="K1906" s="3">
        <v>33</v>
      </c>
      <c r="L1906" s="8">
        <f t="shared" si="708"/>
        <v>83.820000000000007</v>
      </c>
      <c r="M1906" s="8">
        <v>15.6</v>
      </c>
      <c r="N1906" s="8">
        <v>3.63</v>
      </c>
      <c r="O1906" s="8">
        <f t="shared" si="709"/>
        <v>31.957768965517243</v>
      </c>
      <c r="P1906" s="8">
        <f t="shared" si="707"/>
        <v>31.957768965517243</v>
      </c>
      <c r="Q1906" s="8">
        <f t="shared" si="710"/>
        <v>2149.1599629310344</v>
      </c>
      <c r="R1906" s="8"/>
      <c r="S1906" s="8">
        <v>12.61</v>
      </c>
      <c r="T1906" s="8">
        <v>43.2</v>
      </c>
      <c r="U1906" s="8">
        <v>20.92</v>
      </c>
      <c r="V1906" s="15">
        <f t="shared" si="711"/>
        <v>432</v>
      </c>
      <c r="W1906" s="15">
        <f t="shared" si="712"/>
        <v>375.84</v>
      </c>
      <c r="X1906" s="15">
        <f t="shared" si="713"/>
        <v>37.583999999999996</v>
      </c>
      <c r="Y1906" s="15">
        <f t="shared" si="714"/>
        <v>209.20000000000002</v>
      </c>
      <c r="Z1906" s="15">
        <f t="shared" si="715"/>
        <v>182.00400000000002</v>
      </c>
      <c r="AA1906" s="15">
        <f t="shared" si="716"/>
        <v>18.200400000000002</v>
      </c>
      <c r="AB1906" s="15">
        <f t="shared" si="717"/>
        <v>6.6000000000000005</v>
      </c>
      <c r="AC1906" s="15">
        <f t="shared" si="718"/>
        <v>27.400000000000002</v>
      </c>
      <c r="AD1906" s="15">
        <f t="shared" si="719"/>
        <v>5.8999999999999995</v>
      </c>
      <c r="AE1906" s="15">
        <f t="shared" si="720"/>
        <v>15.9</v>
      </c>
      <c r="AF1906" s="15">
        <f t="shared" si="721"/>
        <v>5</v>
      </c>
      <c r="AG1906" s="15">
        <f t="shared" si="722"/>
        <v>499.41777115100166</v>
      </c>
      <c r="AH1906" s="15">
        <f t="shared" si="723"/>
        <v>49.941777115100166</v>
      </c>
      <c r="AI1906" s="8">
        <f t="shared" si="724"/>
        <v>0.432</v>
      </c>
      <c r="AJ1906" s="8">
        <v>0.66</v>
      </c>
      <c r="AK1906" s="8">
        <v>2.74</v>
      </c>
      <c r="AL1906" s="8">
        <v>0.59</v>
      </c>
      <c r="AM1906" s="8">
        <v>1.59</v>
      </c>
      <c r="AN1906" s="8">
        <v>0.5</v>
      </c>
      <c r="AO1906" s="8">
        <f t="shared" si="725"/>
        <v>15.277777777777779</v>
      </c>
      <c r="AP1906" s="8">
        <f t="shared" si="726"/>
        <v>63.425925925925931</v>
      </c>
      <c r="AQ1906" s="8">
        <f t="shared" si="727"/>
        <v>13.657407407407407</v>
      </c>
      <c r="AR1906" s="8">
        <f t="shared" si="728"/>
        <v>36.805555555555557</v>
      </c>
      <c r="AS1906" s="8">
        <f t="shared" si="729"/>
        <v>11.574074074074074</v>
      </c>
    </row>
    <row r="1907" spans="1:45" x14ac:dyDescent="0.35">
      <c r="A1907" s="25">
        <v>2018</v>
      </c>
      <c r="B1907" s="18">
        <v>17177</v>
      </c>
      <c r="C1907" s="25" t="s">
        <v>164</v>
      </c>
      <c r="D1907" s="17">
        <v>84</v>
      </c>
      <c r="E1907" s="18" t="s">
        <v>48</v>
      </c>
      <c r="F1907" s="20" t="s">
        <v>156</v>
      </c>
      <c r="G1907" s="3">
        <v>2</v>
      </c>
      <c r="H1907" s="2" t="s">
        <v>165</v>
      </c>
      <c r="I1907" s="2">
        <v>140</v>
      </c>
      <c r="J1907" s="3">
        <v>2</v>
      </c>
      <c r="K1907" s="3">
        <v>32</v>
      </c>
      <c r="L1907" s="8">
        <f t="shared" si="708"/>
        <v>81.28</v>
      </c>
      <c r="M1907" s="8">
        <v>15.7</v>
      </c>
      <c r="N1907" s="8">
        <v>4.6500000000000004</v>
      </c>
      <c r="O1907" s="8">
        <f t="shared" si="709"/>
        <v>40.889133620689655</v>
      </c>
      <c r="P1907" s="8">
        <f t="shared" si="707"/>
        <v>40.889133620689655</v>
      </c>
      <c r="Q1907" s="8">
        <f t="shared" si="710"/>
        <v>2749.7942359913795</v>
      </c>
      <c r="R1907" s="8"/>
      <c r="S1907" s="8">
        <v>13.48</v>
      </c>
      <c r="T1907" s="8">
        <v>42.68</v>
      </c>
      <c r="U1907" s="8">
        <v>20.37</v>
      </c>
      <c r="V1907" s="15">
        <f t="shared" si="711"/>
        <v>426.8</v>
      </c>
      <c r="W1907" s="15">
        <f t="shared" si="712"/>
        <v>371.31600000000003</v>
      </c>
      <c r="X1907" s="15">
        <f t="shared" si="713"/>
        <v>37.131600000000006</v>
      </c>
      <c r="Y1907" s="15">
        <f t="shared" si="714"/>
        <v>203.70000000000002</v>
      </c>
      <c r="Z1907" s="15">
        <f t="shared" si="715"/>
        <v>177.21900000000002</v>
      </c>
      <c r="AA1907" s="15">
        <f t="shared" si="716"/>
        <v>17.721900000000002</v>
      </c>
      <c r="AB1907" s="15">
        <f t="shared" si="717"/>
        <v>6.6000000000000005</v>
      </c>
      <c r="AC1907" s="15">
        <f t="shared" si="718"/>
        <v>26.9</v>
      </c>
      <c r="AD1907" s="15">
        <f t="shared" si="719"/>
        <v>5.6999999999999993</v>
      </c>
      <c r="AE1907" s="15">
        <f t="shared" si="720"/>
        <v>15.8</v>
      </c>
      <c r="AF1907" s="15">
        <f t="shared" si="721"/>
        <v>5.0999999999999996</v>
      </c>
      <c r="AG1907" s="15">
        <f t="shared" si="722"/>
        <v>490.53678661282532</v>
      </c>
      <c r="AH1907" s="15">
        <f t="shared" si="723"/>
        <v>49.053678661282532</v>
      </c>
      <c r="AI1907" s="8">
        <f t="shared" si="724"/>
        <v>0.42680000000000001</v>
      </c>
      <c r="AJ1907" s="8">
        <v>0.66</v>
      </c>
      <c r="AK1907" s="8">
        <v>2.69</v>
      </c>
      <c r="AL1907" s="8">
        <v>0.56999999999999995</v>
      </c>
      <c r="AM1907" s="8">
        <v>1.58</v>
      </c>
      <c r="AN1907" s="8">
        <v>0.51</v>
      </c>
      <c r="AO1907" s="8">
        <f t="shared" si="725"/>
        <v>15.463917525773196</v>
      </c>
      <c r="AP1907" s="8">
        <f t="shared" si="726"/>
        <v>63.027179006560445</v>
      </c>
      <c r="AQ1907" s="8">
        <f t="shared" si="727"/>
        <v>13.355201499531395</v>
      </c>
      <c r="AR1907" s="8">
        <f t="shared" si="728"/>
        <v>37.019681349578256</v>
      </c>
      <c r="AS1907" s="8">
        <f t="shared" si="729"/>
        <v>11.949390815370196</v>
      </c>
    </row>
    <row r="1908" spans="1:45" x14ac:dyDescent="0.35">
      <c r="A1908" s="25">
        <v>2018</v>
      </c>
      <c r="B1908" s="18">
        <v>17178</v>
      </c>
      <c r="C1908" s="25" t="s">
        <v>164</v>
      </c>
      <c r="D1908" s="17">
        <v>38</v>
      </c>
      <c r="E1908" s="18" t="s">
        <v>17</v>
      </c>
      <c r="F1908" s="20" t="s">
        <v>156</v>
      </c>
      <c r="G1908" s="3">
        <v>2</v>
      </c>
      <c r="H1908" s="2" t="s">
        <v>165</v>
      </c>
      <c r="I1908" s="2">
        <v>140</v>
      </c>
      <c r="J1908" s="3">
        <v>1</v>
      </c>
      <c r="K1908" s="3">
        <v>32</v>
      </c>
      <c r="L1908" s="8">
        <f t="shared" si="708"/>
        <v>81.28</v>
      </c>
      <c r="M1908" s="8">
        <v>15.7</v>
      </c>
      <c r="N1908" s="8">
        <v>4.32</v>
      </c>
      <c r="O1908" s="8">
        <f t="shared" si="709"/>
        <v>37.987324137931033</v>
      </c>
      <c r="P1908" s="8">
        <f t="shared" si="707"/>
        <v>37.987324137931033</v>
      </c>
      <c r="Q1908" s="8">
        <f t="shared" si="710"/>
        <v>2554.6475482758619</v>
      </c>
      <c r="R1908" s="8"/>
      <c r="S1908" s="8">
        <v>11.84</v>
      </c>
      <c r="T1908" s="8">
        <v>41.92</v>
      </c>
      <c r="U1908" s="8">
        <v>22.2</v>
      </c>
      <c r="V1908" s="15">
        <f t="shared" si="711"/>
        <v>419.20000000000005</v>
      </c>
      <c r="W1908" s="15">
        <f t="shared" si="712"/>
        <v>364.70400000000006</v>
      </c>
      <c r="X1908" s="15">
        <f t="shared" si="713"/>
        <v>36.470400000000005</v>
      </c>
      <c r="Y1908" s="15">
        <f t="shared" si="714"/>
        <v>222</v>
      </c>
      <c r="Z1908" s="15">
        <f t="shared" si="715"/>
        <v>193.14</v>
      </c>
      <c r="AA1908" s="15">
        <f t="shared" si="716"/>
        <v>19.314</v>
      </c>
      <c r="AB1908" s="15">
        <f t="shared" si="717"/>
        <v>6.4</v>
      </c>
      <c r="AC1908" s="15">
        <f t="shared" si="718"/>
        <v>27.200000000000003</v>
      </c>
      <c r="AD1908" s="15">
        <f t="shared" si="719"/>
        <v>5.8999999999999995</v>
      </c>
      <c r="AE1908" s="15">
        <f t="shared" si="720"/>
        <v>15.600000000000001</v>
      </c>
      <c r="AF1908" s="15">
        <f t="shared" si="721"/>
        <v>4.6999999999999993</v>
      </c>
      <c r="AG1908" s="15">
        <f t="shared" si="722"/>
        <v>491.30876645805699</v>
      </c>
      <c r="AH1908" s="15">
        <f t="shared" si="723"/>
        <v>49.130876645805699</v>
      </c>
      <c r="AI1908" s="8">
        <f t="shared" si="724"/>
        <v>0.41920000000000007</v>
      </c>
      <c r="AJ1908" s="8">
        <v>0.64</v>
      </c>
      <c r="AK1908" s="8">
        <v>2.72</v>
      </c>
      <c r="AL1908" s="8">
        <v>0.59</v>
      </c>
      <c r="AM1908" s="8">
        <v>1.56</v>
      </c>
      <c r="AN1908" s="8">
        <v>0.47</v>
      </c>
      <c r="AO1908" s="8">
        <f t="shared" si="725"/>
        <v>15.267175572519083</v>
      </c>
      <c r="AP1908" s="8">
        <f t="shared" si="726"/>
        <v>64.885496183206101</v>
      </c>
      <c r="AQ1908" s="8">
        <f t="shared" si="727"/>
        <v>14.074427480916027</v>
      </c>
      <c r="AR1908" s="8">
        <f t="shared" si="728"/>
        <v>37.213740458015266</v>
      </c>
      <c r="AS1908" s="8">
        <f t="shared" si="729"/>
        <v>11.211832061068698</v>
      </c>
    </row>
    <row r="1909" spans="1:45" x14ac:dyDescent="0.35">
      <c r="A1909" s="25">
        <v>2018</v>
      </c>
      <c r="B1909" s="18">
        <v>17179</v>
      </c>
      <c r="C1909" s="25" t="s">
        <v>164</v>
      </c>
      <c r="D1909" s="17">
        <v>32</v>
      </c>
      <c r="E1909" s="18" t="s">
        <v>64</v>
      </c>
      <c r="F1909" s="20" t="s">
        <v>156</v>
      </c>
      <c r="G1909" s="3">
        <v>2</v>
      </c>
      <c r="H1909" s="2" t="s">
        <v>165</v>
      </c>
      <c r="I1909" s="2">
        <v>140</v>
      </c>
      <c r="J1909" s="3">
        <v>2</v>
      </c>
      <c r="K1909" s="3">
        <v>42</v>
      </c>
      <c r="L1909" s="8">
        <f t="shared" si="708"/>
        <v>106.68</v>
      </c>
      <c r="M1909" s="8">
        <v>16.3</v>
      </c>
      <c r="N1909" s="8">
        <v>4.87</v>
      </c>
      <c r="O1909" s="8">
        <f t="shared" si="709"/>
        <v>42.518878448275863</v>
      </c>
      <c r="P1909" s="8">
        <f t="shared" si="707"/>
        <v>42.518878448275863</v>
      </c>
      <c r="Q1909" s="8">
        <f t="shared" si="710"/>
        <v>2859.3945756465519</v>
      </c>
      <c r="R1909" s="8"/>
      <c r="S1909" s="8">
        <v>11.91</v>
      </c>
      <c r="T1909" s="8">
        <v>39.299999999999997</v>
      </c>
      <c r="U1909" s="8">
        <v>22.23</v>
      </c>
      <c r="V1909" s="15">
        <f t="shared" si="711"/>
        <v>393</v>
      </c>
      <c r="W1909" s="15">
        <f t="shared" si="712"/>
        <v>341.91</v>
      </c>
      <c r="X1909" s="15">
        <f t="shared" si="713"/>
        <v>34.191000000000003</v>
      </c>
      <c r="Y1909" s="15">
        <f t="shared" si="714"/>
        <v>222.3</v>
      </c>
      <c r="Z1909" s="15">
        <f t="shared" si="715"/>
        <v>193.40100000000001</v>
      </c>
      <c r="AA1909" s="15">
        <f t="shared" si="716"/>
        <v>19.3401</v>
      </c>
      <c r="AB1909" s="15">
        <f t="shared" si="717"/>
        <v>6</v>
      </c>
      <c r="AC1909" s="15">
        <f t="shared" si="718"/>
        <v>26</v>
      </c>
      <c r="AD1909" s="15">
        <f t="shared" si="719"/>
        <v>5.8</v>
      </c>
      <c r="AE1909" s="15">
        <f t="shared" si="720"/>
        <v>14.9</v>
      </c>
      <c r="AF1909" s="15">
        <f t="shared" si="721"/>
        <v>4.5</v>
      </c>
      <c r="AG1909" s="15">
        <f t="shared" si="722"/>
        <v>460.75101053661865</v>
      </c>
      <c r="AH1909" s="15">
        <f t="shared" si="723"/>
        <v>46.075101053661868</v>
      </c>
      <c r="AI1909" s="8">
        <f t="shared" si="724"/>
        <v>0.39300000000000002</v>
      </c>
      <c r="AJ1909" s="8">
        <v>0.6</v>
      </c>
      <c r="AK1909" s="8">
        <v>2.6</v>
      </c>
      <c r="AL1909" s="8">
        <v>0.57999999999999996</v>
      </c>
      <c r="AM1909" s="8">
        <v>1.49</v>
      </c>
      <c r="AN1909" s="8">
        <v>0.45</v>
      </c>
      <c r="AO1909" s="8">
        <f t="shared" si="725"/>
        <v>15.267175572519083</v>
      </c>
      <c r="AP1909" s="8">
        <f t="shared" si="726"/>
        <v>66.157760814249357</v>
      </c>
      <c r="AQ1909" s="8">
        <f t="shared" si="727"/>
        <v>14.758269720101779</v>
      </c>
      <c r="AR1909" s="8">
        <f t="shared" si="728"/>
        <v>37.913486005089055</v>
      </c>
      <c r="AS1909" s="8">
        <f t="shared" si="729"/>
        <v>11.450381679389313</v>
      </c>
    </row>
    <row r="1910" spans="1:45" x14ac:dyDescent="0.35">
      <c r="A1910" s="25">
        <v>2018</v>
      </c>
      <c r="B1910" s="18">
        <v>17180</v>
      </c>
      <c r="C1910" s="25" t="s">
        <v>164</v>
      </c>
      <c r="D1910" s="17">
        <v>72</v>
      </c>
      <c r="E1910" s="18" t="s">
        <v>12</v>
      </c>
      <c r="F1910" s="20" t="s">
        <v>156</v>
      </c>
      <c r="G1910" s="3">
        <v>2</v>
      </c>
      <c r="H1910" s="2" t="s">
        <v>165</v>
      </c>
      <c r="I1910" s="2">
        <v>140</v>
      </c>
      <c r="J1910" s="3">
        <v>2</v>
      </c>
      <c r="K1910" s="3">
        <v>45</v>
      </c>
      <c r="L1910" s="8">
        <f t="shared" si="708"/>
        <v>114.3</v>
      </c>
      <c r="M1910" s="8">
        <v>15.7</v>
      </c>
      <c r="N1910" s="8">
        <v>4.32</v>
      </c>
      <c r="O1910" s="8">
        <f t="shared" si="709"/>
        <v>37.987324137931033</v>
      </c>
      <c r="P1910" s="8">
        <f t="shared" si="707"/>
        <v>37.987324137931033</v>
      </c>
      <c r="Q1910" s="8">
        <f t="shared" si="710"/>
        <v>2554.6475482758619</v>
      </c>
      <c r="R1910" s="8"/>
      <c r="S1910" s="8">
        <v>12.59</v>
      </c>
      <c r="T1910" s="8">
        <v>41.93</v>
      </c>
      <c r="U1910" s="8">
        <v>21.64</v>
      </c>
      <c r="V1910" s="15">
        <f t="shared" si="711"/>
        <v>419.3</v>
      </c>
      <c r="W1910" s="15">
        <f t="shared" si="712"/>
        <v>364.791</v>
      </c>
      <c r="X1910" s="15">
        <f t="shared" si="713"/>
        <v>36.479100000000003</v>
      </c>
      <c r="Y1910" s="15">
        <f t="shared" si="714"/>
        <v>216.4</v>
      </c>
      <c r="Z1910" s="15">
        <f t="shared" si="715"/>
        <v>188.268</v>
      </c>
      <c r="AA1910" s="15">
        <f t="shared" si="716"/>
        <v>18.826799999999999</v>
      </c>
      <c r="AB1910" s="15">
        <f t="shared" si="717"/>
        <v>6.5</v>
      </c>
      <c r="AC1910" s="15">
        <f t="shared" si="718"/>
        <v>26.8</v>
      </c>
      <c r="AD1910" s="15">
        <f t="shared" si="719"/>
        <v>5.8999999999999995</v>
      </c>
      <c r="AE1910" s="15">
        <f t="shared" si="720"/>
        <v>15.600000000000001</v>
      </c>
      <c r="AF1910" s="15">
        <f t="shared" si="721"/>
        <v>4.9000000000000004</v>
      </c>
      <c r="AG1910" s="15">
        <f t="shared" si="722"/>
        <v>488.47643867894715</v>
      </c>
      <c r="AH1910" s="15">
        <f t="shared" si="723"/>
        <v>48.847643867894718</v>
      </c>
      <c r="AI1910" s="8">
        <f t="shared" si="724"/>
        <v>0.41930000000000001</v>
      </c>
      <c r="AJ1910" s="8">
        <v>0.65</v>
      </c>
      <c r="AK1910" s="8">
        <v>2.68</v>
      </c>
      <c r="AL1910" s="8">
        <v>0.59</v>
      </c>
      <c r="AM1910" s="8">
        <v>1.56</v>
      </c>
      <c r="AN1910" s="8">
        <v>0.49</v>
      </c>
      <c r="AO1910" s="8">
        <f t="shared" si="725"/>
        <v>15.502027188170761</v>
      </c>
      <c r="AP1910" s="8">
        <f t="shared" si="726"/>
        <v>63.916050560457904</v>
      </c>
      <c r="AQ1910" s="8">
        <f t="shared" si="727"/>
        <v>14.071070832339613</v>
      </c>
      <c r="AR1910" s="8">
        <f t="shared" si="728"/>
        <v>37.204865251609831</v>
      </c>
      <c r="AS1910" s="8">
        <f t="shared" si="729"/>
        <v>11.686143572621036</v>
      </c>
    </row>
    <row r="1911" spans="1:45" x14ac:dyDescent="0.35">
      <c r="A1911" s="25">
        <v>2018</v>
      </c>
      <c r="B1911" s="18">
        <v>17181</v>
      </c>
      <c r="C1911" s="25" t="s">
        <v>164</v>
      </c>
      <c r="D1911" s="17">
        <v>92</v>
      </c>
      <c r="E1911" s="18" t="s">
        <v>19</v>
      </c>
      <c r="F1911" s="20" t="s">
        <v>156</v>
      </c>
      <c r="G1911" s="3">
        <v>2</v>
      </c>
      <c r="H1911" s="2" t="s">
        <v>165</v>
      </c>
      <c r="I1911" s="2">
        <v>140</v>
      </c>
      <c r="J1911" s="3">
        <v>2</v>
      </c>
      <c r="K1911" s="3">
        <v>31</v>
      </c>
      <c r="L1911" s="8">
        <f t="shared" si="708"/>
        <v>78.739999999999995</v>
      </c>
      <c r="M1911" s="8">
        <v>16.7</v>
      </c>
      <c r="N1911" s="8">
        <v>4.13</v>
      </c>
      <c r="O1911" s="8">
        <f t="shared" si="709"/>
        <v>35.885783620689658</v>
      </c>
      <c r="P1911" s="8">
        <f t="shared" si="707"/>
        <v>35.885783620689658</v>
      </c>
      <c r="Q1911" s="8">
        <f t="shared" si="710"/>
        <v>2413.3189484913796</v>
      </c>
      <c r="R1911" s="8"/>
      <c r="S1911" s="8">
        <v>11.73</v>
      </c>
      <c r="T1911" s="8">
        <v>41.69</v>
      </c>
      <c r="U1911" s="8">
        <v>22.21</v>
      </c>
      <c r="V1911" s="15">
        <f t="shared" si="711"/>
        <v>416.9</v>
      </c>
      <c r="W1911" s="15">
        <f t="shared" si="712"/>
        <v>362.70299999999997</v>
      </c>
      <c r="X1911" s="15">
        <f t="shared" si="713"/>
        <v>36.270299999999999</v>
      </c>
      <c r="Y1911" s="15">
        <f t="shared" si="714"/>
        <v>222.10000000000002</v>
      </c>
      <c r="Z1911" s="15">
        <f t="shared" si="715"/>
        <v>193.22700000000003</v>
      </c>
      <c r="AA1911" s="15">
        <f t="shared" si="716"/>
        <v>19.322700000000005</v>
      </c>
      <c r="AB1911" s="15">
        <f t="shared" si="717"/>
        <v>6.3</v>
      </c>
      <c r="AC1911" s="15">
        <f t="shared" si="718"/>
        <v>27</v>
      </c>
      <c r="AD1911" s="15">
        <f t="shared" si="719"/>
        <v>5.6999999999999993</v>
      </c>
      <c r="AE1911" s="15">
        <f t="shared" si="720"/>
        <v>15.600000000000001</v>
      </c>
      <c r="AF1911" s="15">
        <f t="shared" si="721"/>
        <v>4.6999999999999993</v>
      </c>
      <c r="AG1911" s="15">
        <f t="shared" si="722"/>
        <v>488.66582211396241</v>
      </c>
      <c r="AH1911" s="15">
        <f t="shared" si="723"/>
        <v>48.866582211396242</v>
      </c>
      <c r="AI1911" s="8">
        <f t="shared" si="724"/>
        <v>0.41689999999999999</v>
      </c>
      <c r="AJ1911" s="8">
        <v>0.63</v>
      </c>
      <c r="AK1911" s="8">
        <v>2.7</v>
      </c>
      <c r="AL1911" s="8">
        <v>0.56999999999999995</v>
      </c>
      <c r="AM1911" s="8">
        <v>1.56</v>
      </c>
      <c r="AN1911" s="8">
        <v>0.47</v>
      </c>
      <c r="AO1911" s="8">
        <f t="shared" si="725"/>
        <v>15.111537538978173</v>
      </c>
      <c r="AP1911" s="8">
        <f t="shared" si="726"/>
        <v>64.763732309906459</v>
      </c>
      <c r="AQ1911" s="8">
        <f t="shared" si="727"/>
        <v>13.672343487646916</v>
      </c>
      <c r="AR1911" s="8">
        <f t="shared" si="728"/>
        <v>37.419045334612619</v>
      </c>
      <c r="AS1911" s="8">
        <f t="shared" si="729"/>
        <v>11.273686735428159</v>
      </c>
    </row>
    <row r="1912" spans="1:45" x14ac:dyDescent="0.35">
      <c r="A1912" s="25">
        <v>2018</v>
      </c>
      <c r="B1912" s="18">
        <v>17182</v>
      </c>
      <c r="C1912" s="25" t="s">
        <v>164</v>
      </c>
      <c r="D1912" s="17">
        <v>73</v>
      </c>
      <c r="E1912" s="18" t="s">
        <v>88</v>
      </c>
      <c r="F1912" s="20" t="s">
        <v>156</v>
      </c>
      <c r="G1912" s="3">
        <v>2</v>
      </c>
      <c r="H1912" s="2" t="s">
        <v>165</v>
      </c>
      <c r="I1912" s="2">
        <v>130</v>
      </c>
      <c r="J1912" s="3">
        <v>2</v>
      </c>
      <c r="K1912" s="3">
        <v>29</v>
      </c>
      <c r="L1912" s="8">
        <f t="shared" si="708"/>
        <v>73.66</v>
      </c>
      <c r="M1912" s="8">
        <v>14.6</v>
      </c>
      <c r="N1912" s="8">
        <v>3.36</v>
      </c>
      <c r="O1912" s="8">
        <f t="shared" si="709"/>
        <v>29.931227586206898</v>
      </c>
      <c r="P1912" s="8">
        <f t="shared" si="707"/>
        <v>29.931227586206898</v>
      </c>
      <c r="Q1912" s="8">
        <f t="shared" si="710"/>
        <v>2012.8750551724138</v>
      </c>
      <c r="R1912" s="8"/>
      <c r="S1912" s="8">
        <v>13.68</v>
      </c>
      <c r="T1912" s="8">
        <v>41.41</v>
      </c>
      <c r="U1912" s="8">
        <v>22.28</v>
      </c>
      <c r="V1912" s="15">
        <f t="shared" si="711"/>
        <v>414.09999999999997</v>
      </c>
      <c r="W1912" s="15">
        <f t="shared" si="712"/>
        <v>360.267</v>
      </c>
      <c r="X1912" s="15">
        <f t="shared" si="713"/>
        <v>36.026699999999998</v>
      </c>
      <c r="Y1912" s="15">
        <f t="shared" si="714"/>
        <v>222.8</v>
      </c>
      <c r="Z1912" s="15">
        <f t="shared" si="715"/>
        <v>193.83600000000001</v>
      </c>
      <c r="AA1912" s="15">
        <f t="shared" si="716"/>
        <v>19.383600000000001</v>
      </c>
      <c r="AB1912" s="15">
        <f t="shared" si="717"/>
        <v>6.3</v>
      </c>
      <c r="AC1912" s="15">
        <f t="shared" si="718"/>
        <v>26.200000000000003</v>
      </c>
      <c r="AD1912" s="15">
        <f t="shared" si="719"/>
        <v>5.6000000000000005</v>
      </c>
      <c r="AE1912" s="15">
        <f t="shared" si="720"/>
        <v>15.3</v>
      </c>
      <c r="AF1912" s="15">
        <f t="shared" si="721"/>
        <v>5</v>
      </c>
      <c r="AG1912" s="15">
        <f t="shared" si="722"/>
        <v>485.75049892750263</v>
      </c>
      <c r="AH1912" s="15">
        <f t="shared" si="723"/>
        <v>48.575049892750265</v>
      </c>
      <c r="AI1912" s="8">
        <f t="shared" si="724"/>
        <v>0.41409999999999997</v>
      </c>
      <c r="AJ1912" s="8">
        <v>0.63</v>
      </c>
      <c r="AK1912" s="8">
        <v>2.62</v>
      </c>
      <c r="AL1912" s="8">
        <v>0.56000000000000005</v>
      </c>
      <c r="AM1912" s="8">
        <v>1.53</v>
      </c>
      <c r="AN1912" s="8">
        <v>0.5</v>
      </c>
      <c r="AO1912" s="8">
        <f t="shared" si="725"/>
        <v>15.213716493600581</v>
      </c>
      <c r="AP1912" s="8">
        <f t="shared" si="726"/>
        <v>63.269741608307186</v>
      </c>
      <c r="AQ1912" s="8">
        <f t="shared" si="727"/>
        <v>13.523303549867185</v>
      </c>
      <c r="AR1912" s="8">
        <f t="shared" si="728"/>
        <v>36.947597198744269</v>
      </c>
      <c r="AS1912" s="8">
        <f t="shared" si="729"/>
        <v>12.07437816952427</v>
      </c>
    </row>
    <row r="1913" spans="1:45" x14ac:dyDescent="0.35">
      <c r="A1913" s="25">
        <v>2018</v>
      </c>
      <c r="B1913" s="18">
        <v>17183</v>
      </c>
      <c r="C1913" s="25" t="s">
        <v>164</v>
      </c>
      <c r="D1913" s="17">
        <v>10</v>
      </c>
      <c r="E1913" s="18" t="s">
        <v>118</v>
      </c>
      <c r="F1913" s="20" t="s">
        <v>156</v>
      </c>
      <c r="G1913" s="3">
        <v>2</v>
      </c>
      <c r="H1913" s="2" t="s">
        <v>165</v>
      </c>
      <c r="I1913" s="2">
        <v>132</v>
      </c>
      <c r="J1913" s="3">
        <v>2</v>
      </c>
      <c r="K1913" s="3">
        <v>33</v>
      </c>
      <c r="L1913" s="8">
        <f t="shared" si="708"/>
        <v>83.820000000000007</v>
      </c>
      <c r="M1913" s="8">
        <v>14.2</v>
      </c>
      <c r="N1913" s="8">
        <v>3.52</v>
      </c>
      <c r="O1913" s="8">
        <f t="shared" si="709"/>
        <v>31.503393103448278</v>
      </c>
      <c r="P1913" s="8">
        <f t="shared" si="707"/>
        <v>31.503393103448278</v>
      </c>
      <c r="Q1913" s="8">
        <f t="shared" si="710"/>
        <v>2118.6031862068967</v>
      </c>
      <c r="R1913" s="8"/>
      <c r="S1913" s="8">
        <v>13.46</v>
      </c>
      <c r="T1913" s="8">
        <v>42.29</v>
      </c>
      <c r="U1913" s="8">
        <v>21.85</v>
      </c>
      <c r="V1913" s="15">
        <f t="shared" si="711"/>
        <v>422.9</v>
      </c>
      <c r="W1913" s="15">
        <f t="shared" si="712"/>
        <v>367.923</v>
      </c>
      <c r="X1913" s="15">
        <f t="shared" si="713"/>
        <v>36.792299999999997</v>
      </c>
      <c r="Y1913" s="15">
        <f t="shared" si="714"/>
        <v>218.5</v>
      </c>
      <c r="Z1913" s="15">
        <f t="shared" si="715"/>
        <v>190.095</v>
      </c>
      <c r="AA1913" s="15">
        <f t="shared" si="716"/>
        <v>19.009499999999999</v>
      </c>
      <c r="AB1913" s="15">
        <f t="shared" si="717"/>
        <v>6.2</v>
      </c>
      <c r="AC1913" s="15">
        <f t="shared" si="718"/>
        <v>26.7</v>
      </c>
      <c r="AD1913" s="15">
        <f t="shared" si="719"/>
        <v>5.6999999999999993</v>
      </c>
      <c r="AE1913" s="15">
        <f t="shared" si="720"/>
        <v>15.600000000000001</v>
      </c>
      <c r="AF1913" s="15">
        <f t="shared" si="721"/>
        <v>5</v>
      </c>
      <c r="AG1913" s="15">
        <f t="shared" si="722"/>
        <v>493.78174520200025</v>
      </c>
      <c r="AH1913" s="15">
        <f t="shared" si="723"/>
        <v>49.378174520200027</v>
      </c>
      <c r="AI1913" s="8">
        <f t="shared" si="724"/>
        <v>0.4229</v>
      </c>
      <c r="AJ1913" s="8">
        <v>0.62</v>
      </c>
      <c r="AK1913" s="8">
        <v>2.67</v>
      </c>
      <c r="AL1913" s="8">
        <v>0.56999999999999995</v>
      </c>
      <c r="AM1913" s="8">
        <v>1.56</v>
      </c>
      <c r="AN1913" s="8">
        <v>0.5</v>
      </c>
      <c r="AO1913" s="8">
        <f t="shared" si="725"/>
        <v>14.660676282809176</v>
      </c>
      <c r="AP1913" s="8">
        <f t="shared" si="726"/>
        <v>63.13549302435564</v>
      </c>
      <c r="AQ1913" s="8">
        <f t="shared" si="727"/>
        <v>13.47836367935682</v>
      </c>
      <c r="AR1913" s="8">
        <f t="shared" si="728"/>
        <v>36.88815322771341</v>
      </c>
      <c r="AS1913" s="8">
        <f t="shared" si="729"/>
        <v>11.823126034523527</v>
      </c>
    </row>
    <row r="1914" spans="1:45" x14ac:dyDescent="0.35">
      <c r="A1914" s="25">
        <v>2018</v>
      </c>
      <c r="B1914" s="18">
        <v>17184</v>
      </c>
      <c r="C1914" s="25" t="s">
        <v>164</v>
      </c>
      <c r="D1914" s="17">
        <v>95</v>
      </c>
      <c r="E1914" s="18" t="s">
        <v>107</v>
      </c>
      <c r="F1914" s="20" t="s">
        <v>156</v>
      </c>
      <c r="G1914" s="3">
        <v>2</v>
      </c>
      <c r="H1914" s="2" t="s">
        <v>165</v>
      </c>
      <c r="I1914" s="2">
        <v>132</v>
      </c>
      <c r="J1914" s="3">
        <v>1</v>
      </c>
      <c r="K1914" s="3">
        <v>39</v>
      </c>
      <c r="L1914" s="8">
        <f t="shared" si="708"/>
        <v>99.06</v>
      </c>
      <c r="M1914" s="8">
        <v>17.399999999999999</v>
      </c>
      <c r="N1914" s="8">
        <v>2.93</v>
      </c>
      <c r="O1914" s="8">
        <f t="shared" si="709"/>
        <v>25.244981034482759</v>
      </c>
      <c r="P1914" s="8">
        <f t="shared" si="707"/>
        <v>25.244981034482759</v>
      </c>
      <c r="Q1914" s="8">
        <f t="shared" si="710"/>
        <v>1697.7249745689655</v>
      </c>
      <c r="R1914" s="8"/>
      <c r="S1914" s="8">
        <v>14.04</v>
      </c>
      <c r="T1914" s="8">
        <v>44.15</v>
      </c>
      <c r="U1914" s="8">
        <v>21.17</v>
      </c>
      <c r="V1914" s="15">
        <f t="shared" si="711"/>
        <v>441.5</v>
      </c>
      <c r="W1914" s="15">
        <f t="shared" si="712"/>
        <v>384.10500000000002</v>
      </c>
      <c r="X1914" s="15">
        <f t="shared" si="713"/>
        <v>38.410499999999999</v>
      </c>
      <c r="Y1914" s="15">
        <f t="shared" si="714"/>
        <v>211.70000000000002</v>
      </c>
      <c r="Z1914" s="15">
        <f t="shared" si="715"/>
        <v>184.179</v>
      </c>
      <c r="AA1914" s="15">
        <f t="shared" si="716"/>
        <v>18.417899999999999</v>
      </c>
      <c r="AB1914" s="15">
        <f t="shared" si="717"/>
        <v>6.8999999999999995</v>
      </c>
      <c r="AC1914" s="15">
        <f t="shared" si="718"/>
        <v>27.1</v>
      </c>
      <c r="AD1914" s="15">
        <f t="shared" si="719"/>
        <v>5.8999999999999995</v>
      </c>
      <c r="AE1914" s="15">
        <f t="shared" si="720"/>
        <v>16</v>
      </c>
      <c r="AF1914" s="15">
        <f t="shared" si="721"/>
        <v>5.5</v>
      </c>
      <c r="AG1914" s="15">
        <f t="shared" si="722"/>
        <v>511.76107845055304</v>
      </c>
      <c r="AH1914" s="15">
        <f t="shared" si="723"/>
        <v>51.176107845055306</v>
      </c>
      <c r="AI1914" s="8">
        <f t="shared" si="724"/>
        <v>0.4415</v>
      </c>
      <c r="AJ1914" s="8">
        <v>0.69</v>
      </c>
      <c r="AK1914" s="8">
        <v>2.71</v>
      </c>
      <c r="AL1914" s="8">
        <v>0.59</v>
      </c>
      <c r="AM1914" s="8">
        <v>1.6</v>
      </c>
      <c r="AN1914" s="8">
        <v>0.55000000000000004</v>
      </c>
      <c r="AO1914" s="8">
        <f t="shared" si="725"/>
        <v>15.628539071347676</v>
      </c>
      <c r="AP1914" s="8">
        <f t="shared" si="726"/>
        <v>61.381653454133641</v>
      </c>
      <c r="AQ1914" s="8">
        <f t="shared" si="727"/>
        <v>13.36353340883352</v>
      </c>
      <c r="AR1914" s="8">
        <f t="shared" si="728"/>
        <v>36.240090600226502</v>
      </c>
      <c r="AS1914" s="8">
        <f t="shared" si="729"/>
        <v>12.457531143827859</v>
      </c>
    </row>
    <row r="1915" spans="1:45" x14ac:dyDescent="0.35">
      <c r="A1915" s="25">
        <v>2018</v>
      </c>
      <c r="B1915" s="18">
        <v>17185</v>
      </c>
      <c r="C1915" s="25" t="s">
        <v>164</v>
      </c>
      <c r="D1915" s="17">
        <v>64</v>
      </c>
      <c r="E1915" s="18" t="s">
        <v>78</v>
      </c>
      <c r="F1915" s="20" t="s">
        <v>156</v>
      </c>
      <c r="G1915" s="3">
        <v>2</v>
      </c>
      <c r="H1915" s="2" t="s">
        <v>165</v>
      </c>
      <c r="I1915" s="2">
        <v>140</v>
      </c>
      <c r="J1915" s="3">
        <v>2</v>
      </c>
      <c r="K1915" s="3">
        <v>40</v>
      </c>
      <c r="L1915" s="8">
        <f t="shared" si="708"/>
        <v>101.6</v>
      </c>
      <c r="M1915" s="8">
        <v>15.8</v>
      </c>
      <c r="N1915" s="8">
        <v>3.99</v>
      </c>
      <c r="O1915" s="8">
        <f t="shared" si="709"/>
        <v>35.043894827586207</v>
      </c>
      <c r="P1915" s="8">
        <f t="shared" si="707"/>
        <v>35.043894827586207</v>
      </c>
      <c r="Q1915" s="8">
        <f t="shared" si="710"/>
        <v>2356.7019271551726</v>
      </c>
      <c r="R1915" s="8"/>
      <c r="S1915" s="8">
        <v>13.62</v>
      </c>
      <c r="T1915" s="8">
        <v>42.11</v>
      </c>
      <c r="U1915" s="8">
        <v>21.08</v>
      </c>
      <c r="V1915" s="15">
        <f t="shared" si="711"/>
        <v>421.1</v>
      </c>
      <c r="W1915" s="15">
        <f t="shared" si="712"/>
        <v>366.35700000000003</v>
      </c>
      <c r="X1915" s="15">
        <f t="shared" si="713"/>
        <v>36.6357</v>
      </c>
      <c r="Y1915" s="15">
        <f t="shared" si="714"/>
        <v>210.79999999999998</v>
      </c>
      <c r="Z1915" s="15">
        <f t="shared" si="715"/>
        <v>183.39599999999999</v>
      </c>
      <c r="AA1915" s="15">
        <f t="shared" si="716"/>
        <v>18.339599999999997</v>
      </c>
      <c r="AB1915" s="15">
        <f t="shared" si="717"/>
        <v>6.5</v>
      </c>
      <c r="AC1915" s="15">
        <f t="shared" si="718"/>
        <v>26.400000000000002</v>
      </c>
      <c r="AD1915" s="15">
        <f t="shared" si="719"/>
        <v>5.6999999999999993</v>
      </c>
      <c r="AE1915" s="15">
        <f t="shared" si="720"/>
        <v>15.600000000000001</v>
      </c>
      <c r="AF1915" s="15">
        <f t="shared" si="721"/>
        <v>5.0999999999999996</v>
      </c>
      <c r="AG1915" s="15">
        <f t="shared" si="722"/>
        <v>487.64655871730071</v>
      </c>
      <c r="AH1915" s="15">
        <f t="shared" si="723"/>
        <v>48.764655871730071</v>
      </c>
      <c r="AI1915" s="8">
        <f t="shared" si="724"/>
        <v>0.42110000000000003</v>
      </c>
      <c r="AJ1915" s="8">
        <v>0.65</v>
      </c>
      <c r="AK1915" s="8">
        <v>2.64</v>
      </c>
      <c r="AL1915" s="8">
        <v>0.56999999999999995</v>
      </c>
      <c r="AM1915" s="8">
        <v>1.56</v>
      </c>
      <c r="AN1915" s="8">
        <v>0.51</v>
      </c>
      <c r="AO1915" s="8">
        <f t="shared" si="725"/>
        <v>15.43576347660888</v>
      </c>
      <c r="AP1915" s="8">
        <f t="shared" si="726"/>
        <v>62.692947043457615</v>
      </c>
      <c r="AQ1915" s="8">
        <f t="shared" si="727"/>
        <v>13.535977202564709</v>
      </c>
      <c r="AR1915" s="8">
        <f t="shared" si="728"/>
        <v>37.045832343861314</v>
      </c>
      <c r="AS1915" s="8">
        <f t="shared" si="729"/>
        <v>12.111137497031581</v>
      </c>
    </row>
    <row r="1916" spans="1:45" x14ac:dyDescent="0.35">
      <c r="A1916" s="25">
        <v>2018</v>
      </c>
      <c r="B1916" s="18">
        <v>17186</v>
      </c>
      <c r="C1916" s="25" t="s">
        <v>164</v>
      </c>
      <c r="D1916" s="17">
        <v>90</v>
      </c>
      <c r="E1916" s="18" t="s">
        <v>55</v>
      </c>
      <c r="F1916" s="20" t="s">
        <v>156</v>
      </c>
      <c r="G1916" s="3">
        <v>2</v>
      </c>
      <c r="H1916" s="2" t="s">
        <v>165</v>
      </c>
      <c r="I1916" s="2">
        <v>140</v>
      </c>
      <c r="J1916" s="3">
        <v>2</v>
      </c>
      <c r="K1916" s="3">
        <v>34</v>
      </c>
      <c r="L1916" s="8">
        <f t="shared" si="708"/>
        <v>86.36</v>
      </c>
      <c r="M1916" s="8">
        <v>15.7</v>
      </c>
      <c r="N1916" s="8">
        <v>4.71</v>
      </c>
      <c r="O1916" s="8">
        <f t="shared" si="709"/>
        <v>41.416735344827586</v>
      </c>
      <c r="P1916" s="8">
        <f t="shared" si="707"/>
        <v>41.416735344827586</v>
      </c>
      <c r="Q1916" s="8">
        <f t="shared" si="710"/>
        <v>2785.2754519396553</v>
      </c>
      <c r="R1916" s="8"/>
      <c r="S1916" s="8">
        <v>13.1</v>
      </c>
      <c r="T1916" s="8">
        <v>41.48</v>
      </c>
      <c r="U1916" s="8">
        <v>21.61</v>
      </c>
      <c r="V1916" s="15">
        <f t="shared" si="711"/>
        <v>414.79999999999995</v>
      </c>
      <c r="W1916" s="15">
        <f t="shared" si="712"/>
        <v>360.87599999999998</v>
      </c>
      <c r="X1916" s="15">
        <f t="shared" si="713"/>
        <v>36.087599999999995</v>
      </c>
      <c r="Y1916" s="15">
        <f t="shared" si="714"/>
        <v>216.1</v>
      </c>
      <c r="Z1916" s="15">
        <f t="shared" si="715"/>
        <v>188.00700000000001</v>
      </c>
      <c r="AA1916" s="15">
        <f t="shared" si="716"/>
        <v>18.800699999999999</v>
      </c>
      <c r="AB1916" s="15">
        <f t="shared" si="717"/>
        <v>6.4</v>
      </c>
      <c r="AC1916" s="15">
        <f t="shared" si="718"/>
        <v>26.400000000000002</v>
      </c>
      <c r="AD1916" s="15">
        <f t="shared" si="719"/>
        <v>5.6999999999999993</v>
      </c>
      <c r="AE1916" s="15">
        <f t="shared" si="720"/>
        <v>15.3</v>
      </c>
      <c r="AF1916" s="15">
        <f t="shared" si="721"/>
        <v>5</v>
      </c>
      <c r="AG1916" s="15">
        <f t="shared" si="722"/>
        <v>483.07869863303051</v>
      </c>
      <c r="AH1916" s="15">
        <f t="shared" si="723"/>
        <v>48.307869863303054</v>
      </c>
      <c r="AI1916" s="8">
        <f t="shared" si="724"/>
        <v>0.41479999999999995</v>
      </c>
      <c r="AJ1916" s="8">
        <v>0.64</v>
      </c>
      <c r="AK1916" s="8">
        <v>2.64</v>
      </c>
      <c r="AL1916" s="8">
        <v>0.56999999999999995</v>
      </c>
      <c r="AM1916" s="8">
        <v>1.53</v>
      </c>
      <c r="AN1916" s="8">
        <v>0.5</v>
      </c>
      <c r="AO1916" s="8">
        <f t="shared" si="725"/>
        <v>15.429122468659598</v>
      </c>
      <c r="AP1916" s="8">
        <f t="shared" si="726"/>
        <v>63.645130183220843</v>
      </c>
      <c r="AQ1916" s="8">
        <f t="shared" si="727"/>
        <v>13.741562198649952</v>
      </c>
      <c r="AR1916" s="8">
        <f t="shared" si="728"/>
        <v>36.885245901639351</v>
      </c>
      <c r="AS1916" s="8">
        <f t="shared" si="729"/>
        <v>12.054001928640311</v>
      </c>
    </row>
    <row r="1917" spans="1:45" x14ac:dyDescent="0.35">
      <c r="A1917" s="25">
        <v>2018</v>
      </c>
      <c r="B1917" s="18">
        <v>17187</v>
      </c>
      <c r="C1917" s="25" t="s">
        <v>164</v>
      </c>
      <c r="D1917" s="17">
        <v>54</v>
      </c>
      <c r="E1917" s="18" t="s">
        <v>38</v>
      </c>
      <c r="F1917" s="20" t="s">
        <v>156</v>
      </c>
      <c r="G1917" s="3">
        <v>2</v>
      </c>
      <c r="H1917" s="2" t="s">
        <v>165</v>
      </c>
      <c r="I1917" s="2">
        <v>140</v>
      </c>
      <c r="J1917" s="3">
        <v>2</v>
      </c>
      <c r="K1917" s="3">
        <v>33</v>
      </c>
      <c r="L1917" s="8">
        <f t="shared" si="708"/>
        <v>83.820000000000007</v>
      </c>
      <c r="M1917" s="8">
        <v>14.9</v>
      </c>
      <c r="N1917" s="8">
        <v>4.66</v>
      </c>
      <c r="O1917" s="8">
        <f t="shared" si="709"/>
        <v>41.365936206896542</v>
      </c>
      <c r="P1917" s="8">
        <f t="shared" si="707"/>
        <v>41.365936206896542</v>
      </c>
      <c r="Q1917" s="8">
        <f t="shared" si="710"/>
        <v>2781.8592099137923</v>
      </c>
      <c r="R1917" s="8"/>
      <c r="S1917" s="8">
        <v>12.25</v>
      </c>
      <c r="T1917" s="8">
        <v>41.26</v>
      </c>
      <c r="U1917" s="8">
        <v>22.35</v>
      </c>
      <c r="V1917" s="15">
        <f t="shared" si="711"/>
        <v>412.59999999999997</v>
      </c>
      <c r="W1917" s="15">
        <f t="shared" si="712"/>
        <v>358.96199999999999</v>
      </c>
      <c r="X1917" s="15">
        <f t="shared" si="713"/>
        <v>35.8962</v>
      </c>
      <c r="Y1917" s="15">
        <f t="shared" si="714"/>
        <v>223.5</v>
      </c>
      <c r="Z1917" s="15">
        <f t="shared" si="715"/>
        <v>194.44499999999999</v>
      </c>
      <c r="AA1917" s="15">
        <f t="shared" si="716"/>
        <v>19.444499999999998</v>
      </c>
      <c r="AB1917" s="15">
        <f t="shared" si="717"/>
        <v>6.3</v>
      </c>
      <c r="AC1917" s="15">
        <f t="shared" si="718"/>
        <v>26.7</v>
      </c>
      <c r="AD1917" s="15">
        <f t="shared" si="719"/>
        <v>5.8</v>
      </c>
      <c r="AE1917" s="15">
        <f t="shared" si="720"/>
        <v>15.3</v>
      </c>
      <c r="AF1917" s="15">
        <f t="shared" si="721"/>
        <v>4.6999999999999993</v>
      </c>
      <c r="AG1917" s="15">
        <f t="shared" si="722"/>
        <v>484.3568557783413</v>
      </c>
      <c r="AH1917" s="15">
        <f t="shared" si="723"/>
        <v>48.435685577834128</v>
      </c>
      <c r="AI1917" s="8">
        <f t="shared" si="724"/>
        <v>0.41259999999999997</v>
      </c>
      <c r="AJ1917" s="8">
        <v>0.63</v>
      </c>
      <c r="AK1917" s="8">
        <v>2.67</v>
      </c>
      <c r="AL1917" s="8">
        <v>0.57999999999999996</v>
      </c>
      <c r="AM1917" s="8">
        <v>1.53</v>
      </c>
      <c r="AN1917" s="8">
        <v>0.47</v>
      </c>
      <c r="AO1917" s="8">
        <f t="shared" si="725"/>
        <v>15.269025690741639</v>
      </c>
      <c r="AP1917" s="8">
        <f t="shared" si="726"/>
        <v>64.711585070285992</v>
      </c>
      <c r="AQ1917" s="8">
        <f t="shared" si="727"/>
        <v>14.057198254968494</v>
      </c>
      <c r="AR1917" s="8">
        <f t="shared" si="728"/>
        <v>37.081919534658269</v>
      </c>
      <c r="AS1917" s="8">
        <f t="shared" si="729"/>
        <v>11.391177896267571</v>
      </c>
    </row>
    <row r="1918" spans="1:45" x14ac:dyDescent="0.35">
      <c r="A1918" s="25">
        <v>2018</v>
      </c>
      <c r="B1918" s="18">
        <v>17188</v>
      </c>
      <c r="C1918" s="25" t="s">
        <v>164</v>
      </c>
      <c r="D1918" s="17">
        <v>77</v>
      </c>
      <c r="E1918" s="18" t="s">
        <v>148</v>
      </c>
      <c r="F1918" s="20" t="s">
        <v>156</v>
      </c>
      <c r="G1918" s="3">
        <v>2</v>
      </c>
      <c r="H1918" s="2" t="s">
        <v>165</v>
      </c>
      <c r="I1918" s="2">
        <v>126</v>
      </c>
      <c r="J1918" s="3">
        <v>2</v>
      </c>
      <c r="K1918" s="3">
        <v>38</v>
      </c>
      <c r="L1918" s="8">
        <f t="shared" si="708"/>
        <v>96.52</v>
      </c>
      <c r="M1918" s="8">
        <v>13.9</v>
      </c>
      <c r="N1918" s="8">
        <v>3.59</v>
      </c>
      <c r="O1918" s="8">
        <f t="shared" si="709"/>
        <v>32.242223275862067</v>
      </c>
      <c r="P1918" s="8">
        <f t="shared" si="707"/>
        <v>32.242223275862067</v>
      </c>
      <c r="Q1918" s="8">
        <f t="shared" si="710"/>
        <v>2168.2895153017239</v>
      </c>
      <c r="R1918" s="8"/>
      <c r="S1918" s="8">
        <v>8.58</v>
      </c>
      <c r="T1918" s="8">
        <v>42.08</v>
      </c>
      <c r="U1918" s="8">
        <v>23.38</v>
      </c>
      <c r="V1918" s="15">
        <f t="shared" si="711"/>
        <v>420.79999999999995</v>
      </c>
      <c r="W1918" s="15">
        <f t="shared" si="712"/>
        <v>366.09599999999995</v>
      </c>
      <c r="X1918" s="15">
        <f t="shared" si="713"/>
        <v>36.609599999999993</v>
      </c>
      <c r="Y1918" s="15">
        <f t="shared" si="714"/>
        <v>233.79999999999998</v>
      </c>
      <c r="Z1918" s="15">
        <f t="shared" si="715"/>
        <v>203.40599999999998</v>
      </c>
      <c r="AA1918" s="15">
        <f t="shared" si="716"/>
        <v>20.340599999999998</v>
      </c>
      <c r="AB1918" s="15">
        <f t="shared" si="717"/>
        <v>6.4</v>
      </c>
      <c r="AC1918" s="15">
        <f t="shared" si="718"/>
        <v>27.5</v>
      </c>
      <c r="AD1918" s="15">
        <f t="shared" si="719"/>
        <v>5.8999999999999995</v>
      </c>
      <c r="AE1918" s="15">
        <f t="shared" si="720"/>
        <v>15.600000000000001</v>
      </c>
      <c r="AF1918" s="15">
        <f t="shared" si="721"/>
        <v>4.5</v>
      </c>
      <c r="AG1918" s="15">
        <f t="shared" si="722"/>
        <v>499.53983432289044</v>
      </c>
      <c r="AH1918" s="15">
        <f t="shared" si="723"/>
        <v>49.953983432289043</v>
      </c>
      <c r="AI1918" s="8">
        <f t="shared" si="724"/>
        <v>0.42079999999999995</v>
      </c>
      <c r="AJ1918" s="8">
        <v>0.64</v>
      </c>
      <c r="AK1918" s="8">
        <v>2.75</v>
      </c>
      <c r="AL1918" s="8">
        <v>0.59</v>
      </c>
      <c r="AM1918" s="8">
        <v>1.56</v>
      </c>
      <c r="AN1918" s="8">
        <v>0.45</v>
      </c>
      <c r="AO1918" s="8">
        <f t="shared" si="725"/>
        <v>15.209125475285173</v>
      </c>
      <c r="AP1918" s="8">
        <f t="shared" si="726"/>
        <v>65.351711026615973</v>
      </c>
      <c r="AQ1918" s="8">
        <f t="shared" si="727"/>
        <v>14.020912547528518</v>
      </c>
      <c r="AR1918" s="8">
        <f t="shared" si="728"/>
        <v>37.07224334600761</v>
      </c>
      <c r="AS1918" s="8">
        <f t="shared" si="729"/>
        <v>10.693916349809887</v>
      </c>
    </row>
    <row r="1919" spans="1:45" x14ac:dyDescent="0.35">
      <c r="A1919" s="25">
        <v>2018</v>
      </c>
      <c r="B1919" s="18">
        <v>17189</v>
      </c>
      <c r="C1919" s="25" t="s">
        <v>164</v>
      </c>
      <c r="D1919" s="17">
        <v>133</v>
      </c>
      <c r="E1919" s="18" t="s">
        <v>36</v>
      </c>
      <c r="F1919" s="20" t="s">
        <v>156</v>
      </c>
      <c r="G1919" s="3">
        <v>2</v>
      </c>
      <c r="H1919" s="2" t="s">
        <v>165</v>
      </c>
      <c r="I1919" s="2">
        <v>132</v>
      </c>
      <c r="J1919" s="3">
        <v>2</v>
      </c>
      <c r="K1919" s="3">
        <v>35</v>
      </c>
      <c r="L1919" s="8">
        <f t="shared" si="708"/>
        <v>88.9</v>
      </c>
      <c r="M1919" s="8">
        <v>13.7</v>
      </c>
      <c r="N1919" s="8">
        <v>3.3</v>
      </c>
      <c r="O1919" s="8">
        <f t="shared" si="709"/>
        <v>29.706543103448272</v>
      </c>
      <c r="P1919" s="8">
        <f t="shared" si="707"/>
        <v>29.706543103448272</v>
      </c>
      <c r="Q1919" s="8">
        <f t="shared" si="710"/>
        <v>1997.7650237068963</v>
      </c>
      <c r="R1919" s="8"/>
      <c r="S1919" s="8">
        <v>8.66</v>
      </c>
      <c r="T1919" s="8">
        <v>43.27</v>
      </c>
      <c r="U1919" s="8">
        <v>22.93</v>
      </c>
      <c r="V1919" s="15">
        <f t="shared" si="711"/>
        <v>432.70000000000005</v>
      </c>
      <c r="W1919" s="15">
        <f t="shared" si="712"/>
        <v>376.44900000000001</v>
      </c>
      <c r="X1919" s="15">
        <f t="shared" si="713"/>
        <v>37.6449</v>
      </c>
      <c r="Y1919" s="15">
        <f t="shared" si="714"/>
        <v>229.3</v>
      </c>
      <c r="Z1919" s="15">
        <f t="shared" si="715"/>
        <v>199.49100000000001</v>
      </c>
      <c r="AA1919" s="15">
        <f t="shared" si="716"/>
        <v>19.949100000000001</v>
      </c>
      <c r="AB1919" s="15">
        <f t="shared" si="717"/>
        <v>6.6000000000000005</v>
      </c>
      <c r="AC1919" s="15">
        <f t="shared" si="718"/>
        <v>28</v>
      </c>
      <c r="AD1919" s="15">
        <f t="shared" si="719"/>
        <v>6</v>
      </c>
      <c r="AE1919" s="15">
        <f t="shared" si="720"/>
        <v>15.9</v>
      </c>
      <c r="AF1919" s="15">
        <f t="shared" si="721"/>
        <v>4.6999999999999993</v>
      </c>
      <c r="AG1919" s="15">
        <f t="shared" si="722"/>
        <v>511.15439757975719</v>
      </c>
      <c r="AH1919" s="15">
        <f t="shared" si="723"/>
        <v>51.115439757975722</v>
      </c>
      <c r="AI1919" s="8">
        <f t="shared" si="724"/>
        <v>0.43270000000000003</v>
      </c>
      <c r="AJ1919" s="8">
        <v>0.66</v>
      </c>
      <c r="AK1919" s="8">
        <v>2.8</v>
      </c>
      <c r="AL1919" s="8">
        <v>0.6</v>
      </c>
      <c r="AM1919" s="8">
        <v>1.59</v>
      </c>
      <c r="AN1919" s="8">
        <v>0.47</v>
      </c>
      <c r="AO1919" s="8">
        <f t="shared" si="725"/>
        <v>15.253062167783684</v>
      </c>
      <c r="AP1919" s="8">
        <f t="shared" si="726"/>
        <v>64.709960711809558</v>
      </c>
      <c r="AQ1919" s="8">
        <f t="shared" si="727"/>
        <v>13.866420152530621</v>
      </c>
      <c r="AR1919" s="8">
        <f t="shared" si="728"/>
        <v>36.746013404206145</v>
      </c>
      <c r="AS1919" s="8">
        <f t="shared" si="729"/>
        <v>10.862029119482317</v>
      </c>
    </row>
    <row r="1920" spans="1:45" x14ac:dyDescent="0.35">
      <c r="A1920" s="25">
        <v>2018</v>
      </c>
      <c r="B1920" s="18">
        <v>17190</v>
      </c>
      <c r="C1920" s="25" t="s">
        <v>164</v>
      </c>
      <c r="D1920" s="17">
        <v>18</v>
      </c>
      <c r="E1920" s="18" t="s">
        <v>35</v>
      </c>
      <c r="F1920" s="20" t="s">
        <v>156</v>
      </c>
      <c r="G1920" s="3">
        <v>2</v>
      </c>
      <c r="H1920" s="2" t="s">
        <v>165</v>
      </c>
      <c r="I1920" s="2">
        <v>126</v>
      </c>
      <c r="J1920" s="3">
        <v>2</v>
      </c>
      <c r="K1920" s="3">
        <v>39</v>
      </c>
      <c r="L1920" s="8">
        <f t="shared" si="708"/>
        <v>99.06</v>
      </c>
      <c r="M1920" s="8">
        <v>13.1</v>
      </c>
      <c r="N1920" s="8">
        <v>2.06</v>
      </c>
      <c r="O1920" s="8">
        <f t="shared" si="709"/>
        <v>18.673012068965519</v>
      </c>
      <c r="P1920" s="8">
        <f t="shared" si="707"/>
        <v>18.673012068965519</v>
      </c>
      <c r="Q1920" s="8">
        <f t="shared" si="710"/>
        <v>1255.7600616379311</v>
      </c>
      <c r="R1920" s="8"/>
      <c r="S1920" s="8">
        <v>13.86</v>
      </c>
      <c r="T1920" s="8">
        <v>46.52</v>
      </c>
      <c r="U1920" s="8">
        <v>20.5</v>
      </c>
      <c r="V1920" s="15">
        <f t="shared" si="711"/>
        <v>465.20000000000005</v>
      </c>
      <c r="W1920" s="15">
        <f t="shared" si="712"/>
        <v>404.72400000000005</v>
      </c>
      <c r="X1920" s="15">
        <f t="shared" si="713"/>
        <v>40.472400000000007</v>
      </c>
      <c r="Y1920" s="15">
        <f t="shared" si="714"/>
        <v>205</v>
      </c>
      <c r="Z1920" s="15">
        <f t="shared" si="715"/>
        <v>178.35</v>
      </c>
      <c r="AA1920" s="15">
        <f t="shared" si="716"/>
        <v>17.835000000000001</v>
      </c>
      <c r="AB1920" s="15">
        <f t="shared" si="717"/>
        <v>7.4</v>
      </c>
      <c r="AC1920" s="15">
        <f t="shared" si="718"/>
        <v>28.1</v>
      </c>
      <c r="AD1920" s="15">
        <f t="shared" si="719"/>
        <v>6</v>
      </c>
      <c r="AE1920" s="15">
        <f t="shared" si="720"/>
        <v>16.399999999999999</v>
      </c>
      <c r="AF1920" s="15">
        <f t="shared" si="721"/>
        <v>5.8999999999999995</v>
      </c>
      <c r="AG1920" s="15">
        <f t="shared" si="722"/>
        <v>535.40727962556798</v>
      </c>
      <c r="AH1920" s="15">
        <f t="shared" si="723"/>
        <v>53.540727962556794</v>
      </c>
      <c r="AI1920" s="8">
        <f t="shared" si="724"/>
        <v>0.46520000000000006</v>
      </c>
      <c r="AJ1920" s="8">
        <v>0.74</v>
      </c>
      <c r="AK1920" s="8">
        <v>2.81</v>
      </c>
      <c r="AL1920" s="8">
        <v>0.6</v>
      </c>
      <c r="AM1920" s="8">
        <v>1.64</v>
      </c>
      <c r="AN1920" s="8">
        <v>0.59</v>
      </c>
      <c r="AO1920" s="8">
        <f t="shared" si="725"/>
        <v>15.907136715391228</v>
      </c>
      <c r="AP1920" s="8">
        <f t="shared" si="726"/>
        <v>60.40412725709372</v>
      </c>
      <c r="AQ1920" s="8">
        <f t="shared" si="727"/>
        <v>12.897678417884778</v>
      </c>
      <c r="AR1920" s="8">
        <f t="shared" si="728"/>
        <v>35.253654342218397</v>
      </c>
      <c r="AS1920" s="8">
        <f t="shared" si="729"/>
        <v>12.682717110920033</v>
      </c>
    </row>
    <row r="1921" spans="1:45" x14ac:dyDescent="0.35">
      <c r="A1921" s="25">
        <v>2018</v>
      </c>
      <c r="B1921" s="18">
        <v>17191</v>
      </c>
      <c r="C1921" s="25" t="s">
        <v>164</v>
      </c>
      <c r="D1921" s="17">
        <v>131</v>
      </c>
      <c r="E1921" s="18" t="s">
        <v>143</v>
      </c>
      <c r="F1921" s="20" t="s">
        <v>156</v>
      </c>
      <c r="G1921" s="3">
        <v>2</v>
      </c>
      <c r="H1921" s="2" t="s">
        <v>165</v>
      </c>
      <c r="I1921" s="2">
        <v>140</v>
      </c>
      <c r="J1921" s="3">
        <v>2</v>
      </c>
      <c r="K1921" s="3">
        <v>38</v>
      </c>
      <c r="L1921" s="8">
        <f t="shared" si="708"/>
        <v>96.52</v>
      </c>
      <c r="M1921" s="8" t="s">
        <v>165</v>
      </c>
      <c r="N1921" s="8" t="s">
        <v>165</v>
      </c>
      <c r="O1921" s="8" t="s">
        <v>165</v>
      </c>
      <c r="P1921" s="8" t="s">
        <v>165</v>
      </c>
      <c r="Q1921" s="8" t="s">
        <v>165</v>
      </c>
      <c r="R1921" s="8"/>
      <c r="S1921" s="8">
        <v>11.36</v>
      </c>
      <c r="T1921" s="8">
        <v>42.56</v>
      </c>
      <c r="U1921" s="8">
        <v>22.5</v>
      </c>
      <c r="V1921" s="15">
        <f t="shared" si="711"/>
        <v>425.6</v>
      </c>
      <c r="W1921" s="15">
        <f t="shared" si="712"/>
        <v>370.27199999999999</v>
      </c>
      <c r="X1921" s="15">
        <f t="shared" si="713"/>
        <v>37.027200000000001</v>
      </c>
      <c r="Y1921" s="15">
        <f t="shared" si="714"/>
        <v>225</v>
      </c>
      <c r="Z1921" s="15">
        <f t="shared" si="715"/>
        <v>195.75</v>
      </c>
      <c r="AA1921" s="15">
        <f t="shared" si="716"/>
        <v>19.574999999999999</v>
      </c>
      <c r="AB1921" s="15">
        <f t="shared" si="717"/>
        <v>6.5</v>
      </c>
      <c r="AC1921" s="15">
        <f t="shared" si="718"/>
        <v>27.599999999999998</v>
      </c>
      <c r="AD1921" s="15">
        <f t="shared" si="719"/>
        <v>6</v>
      </c>
      <c r="AE1921" s="15">
        <f t="shared" si="720"/>
        <v>15.9</v>
      </c>
      <c r="AF1921" s="15">
        <f t="shared" si="721"/>
        <v>4.6999999999999993</v>
      </c>
      <c r="AG1921" s="15">
        <f t="shared" si="722"/>
        <v>500.42843048478863</v>
      </c>
      <c r="AH1921" s="15">
        <f t="shared" si="723"/>
        <v>50.042843048478865</v>
      </c>
      <c r="AI1921" s="8">
        <f t="shared" si="724"/>
        <v>0.42560000000000003</v>
      </c>
      <c r="AJ1921" s="8">
        <v>0.65</v>
      </c>
      <c r="AK1921" s="8">
        <v>2.76</v>
      </c>
      <c r="AL1921" s="8">
        <v>0.6</v>
      </c>
      <c r="AM1921" s="8">
        <v>1.59</v>
      </c>
      <c r="AN1921" s="8">
        <v>0.47</v>
      </c>
      <c r="AO1921" s="8">
        <f t="shared" si="725"/>
        <v>15.272556390977442</v>
      </c>
      <c r="AP1921" s="8">
        <f t="shared" si="726"/>
        <v>64.849624060150362</v>
      </c>
      <c r="AQ1921" s="8">
        <f t="shared" si="727"/>
        <v>14.097744360902254</v>
      </c>
      <c r="AR1921" s="8">
        <f t="shared" si="728"/>
        <v>37.359022556390975</v>
      </c>
      <c r="AS1921" s="8">
        <f t="shared" si="729"/>
        <v>11.043233082706765</v>
      </c>
    </row>
    <row r="1922" spans="1:45" x14ac:dyDescent="0.35">
      <c r="A1922" s="25">
        <v>2018</v>
      </c>
      <c r="B1922" s="18">
        <v>17192</v>
      </c>
      <c r="C1922" s="25" t="s">
        <v>164</v>
      </c>
      <c r="D1922" s="17">
        <v>101</v>
      </c>
      <c r="E1922" s="18" t="s">
        <v>58</v>
      </c>
      <c r="F1922" s="20" t="s">
        <v>156</v>
      </c>
      <c r="G1922" s="3">
        <v>2</v>
      </c>
      <c r="H1922" s="2" t="s">
        <v>165</v>
      </c>
      <c r="I1922" s="2">
        <v>132</v>
      </c>
      <c r="J1922" s="3">
        <v>4</v>
      </c>
      <c r="K1922" s="3">
        <v>38</v>
      </c>
      <c r="L1922" s="8">
        <f t="shared" si="708"/>
        <v>96.52</v>
      </c>
      <c r="M1922" s="8">
        <v>18.399999999999999</v>
      </c>
      <c r="N1922" s="8">
        <v>6.26</v>
      </c>
      <c r="O1922" s="8">
        <f t="shared" si="709"/>
        <v>53.283393103448269</v>
      </c>
      <c r="P1922" s="8">
        <f t="shared" ref="P1922:P1953" si="730">O1922/((100-$R1922)*0.01)</f>
        <v>53.283393103448269</v>
      </c>
      <c r="Q1922" s="8">
        <f t="shared" si="710"/>
        <v>3583.3081862068962</v>
      </c>
      <c r="R1922" s="8"/>
      <c r="S1922" s="8">
        <v>13.91</v>
      </c>
      <c r="T1922" s="8">
        <v>41.75</v>
      </c>
      <c r="U1922" s="8">
        <v>21.49</v>
      </c>
      <c r="V1922" s="15">
        <f t="shared" si="711"/>
        <v>417.5</v>
      </c>
      <c r="W1922" s="15">
        <f t="shared" si="712"/>
        <v>363.22500000000002</v>
      </c>
      <c r="X1922" s="15">
        <f t="shared" si="713"/>
        <v>36.322500000000005</v>
      </c>
      <c r="Y1922" s="15">
        <f t="shared" si="714"/>
        <v>214.89999999999998</v>
      </c>
      <c r="Z1922" s="15">
        <f t="shared" si="715"/>
        <v>186.96299999999997</v>
      </c>
      <c r="AA1922" s="15">
        <f t="shared" si="716"/>
        <v>18.696299999999997</v>
      </c>
      <c r="AB1922" s="15">
        <f t="shared" si="717"/>
        <v>6.5</v>
      </c>
      <c r="AC1922" s="15">
        <f t="shared" si="718"/>
        <v>26.299999999999997</v>
      </c>
      <c r="AD1922" s="15">
        <f t="shared" si="719"/>
        <v>5.6999999999999993</v>
      </c>
      <c r="AE1922" s="15">
        <f t="shared" si="720"/>
        <v>15.4</v>
      </c>
      <c r="AF1922" s="15">
        <f t="shared" si="721"/>
        <v>5.0999999999999996</v>
      </c>
      <c r="AG1922" s="15">
        <f t="shared" si="722"/>
        <v>485.59878899569844</v>
      </c>
      <c r="AH1922" s="15">
        <f t="shared" si="723"/>
        <v>48.559878899569846</v>
      </c>
      <c r="AI1922" s="8">
        <f t="shared" si="724"/>
        <v>0.41749999999999998</v>
      </c>
      <c r="AJ1922" s="8">
        <v>0.65</v>
      </c>
      <c r="AK1922" s="8">
        <v>2.63</v>
      </c>
      <c r="AL1922" s="8">
        <v>0.56999999999999995</v>
      </c>
      <c r="AM1922" s="8">
        <v>1.54</v>
      </c>
      <c r="AN1922" s="8">
        <v>0.51</v>
      </c>
      <c r="AO1922" s="8">
        <f t="shared" si="725"/>
        <v>15.568862275449103</v>
      </c>
      <c r="AP1922" s="8">
        <f t="shared" si="726"/>
        <v>62.994011976047901</v>
      </c>
      <c r="AQ1922" s="8">
        <f t="shared" si="727"/>
        <v>13.652694610778441</v>
      </c>
      <c r="AR1922" s="8">
        <f t="shared" si="728"/>
        <v>36.886227544910184</v>
      </c>
      <c r="AS1922" s="8">
        <f t="shared" si="729"/>
        <v>12.215568862275449</v>
      </c>
    </row>
    <row r="1923" spans="1:45" x14ac:dyDescent="0.35">
      <c r="A1923" s="25">
        <v>2018</v>
      </c>
      <c r="B1923" s="18">
        <v>17193</v>
      </c>
      <c r="C1923" s="25" t="s">
        <v>164</v>
      </c>
      <c r="D1923" s="17">
        <v>144</v>
      </c>
      <c r="E1923" s="18" t="s">
        <v>40</v>
      </c>
      <c r="F1923" s="20" t="s">
        <v>156</v>
      </c>
      <c r="G1923" s="3">
        <v>2</v>
      </c>
      <c r="H1923" s="2" t="s">
        <v>165</v>
      </c>
      <c r="I1923" s="2">
        <v>132</v>
      </c>
      <c r="J1923" s="3">
        <v>2</v>
      </c>
      <c r="K1923" s="3">
        <v>43</v>
      </c>
      <c r="L1923" s="8">
        <f t="shared" si="708"/>
        <v>109.22</v>
      </c>
      <c r="M1923" s="8">
        <v>17.2</v>
      </c>
      <c r="N1923" s="8">
        <v>5.77</v>
      </c>
      <c r="O1923" s="8">
        <f t="shared" si="709"/>
        <v>49.834893103448273</v>
      </c>
      <c r="P1923" s="8">
        <f t="shared" si="730"/>
        <v>49.834893103448273</v>
      </c>
      <c r="Q1923" s="8">
        <f t="shared" si="710"/>
        <v>3351.3965612068964</v>
      </c>
      <c r="R1923" s="8"/>
      <c r="S1923" s="8">
        <v>14.03</v>
      </c>
      <c r="T1923" s="8">
        <v>42.67</v>
      </c>
      <c r="U1923" s="8">
        <v>21.09</v>
      </c>
      <c r="V1923" s="15">
        <f t="shared" si="711"/>
        <v>426.70000000000005</v>
      </c>
      <c r="W1923" s="15">
        <f t="shared" si="712"/>
        <v>371.22900000000004</v>
      </c>
      <c r="X1923" s="15">
        <f t="shared" si="713"/>
        <v>37.122900000000001</v>
      </c>
      <c r="Y1923" s="15">
        <f t="shared" si="714"/>
        <v>210.9</v>
      </c>
      <c r="Z1923" s="15">
        <f t="shared" si="715"/>
        <v>183.483</v>
      </c>
      <c r="AA1923" s="15">
        <f t="shared" si="716"/>
        <v>18.348300000000002</v>
      </c>
      <c r="AB1923" s="15">
        <f t="shared" si="717"/>
        <v>6.8999999999999995</v>
      </c>
      <c r="AC1923" s="15">
        <f t="shared" si="718"/>
        <v>26.200000000000003</v>
      </c>
      <c r="AD1923" s="15">
        <f t="shared" si="719"/>
        <v>5.6999999999999993</v>
      </c>
      <c r="AE1923" s="15">
        <f t="shared" si="720"/>
        <v>15.3</v>
      </c>
      <c r="AF1923" s="15">
        <f t="shared" si="721"/>
        <v>5.5</v>
      </c>
      <c r="AG1923" s="15">
        <f t="shared" si="722"/>
        <v>494.18417817228021</v>
      </c>
      <c r="AH1923" s="15">
        <f t="shared" si="723"/>
        <v>49.418417817228018</v>
      </c>
      <c r="AI1923" s="8">
        <f t="shared" si="724"/>
        <v>0.42670000000000002</v>
      </c>
      <c r="AJ1923" s="8">
        <v>0.69</v>
      </c>
      <c r="AK1923" s="8">
        <v>2.62</v>
      </c>
      <c r="AL1923" s="8">
        <v>0.56999999999999995</v>
      </c>
      <c r="AM1923" s="8">
        <v>1.53</v>
      </c>
      <c r="AN1923" s="8">
        <v>0.55000000000000004</v>
      </c>
      <c r="AO1923" s="8">
        <f t="shared" si="725"/>
        <v>16.170611670963204</v>
      </c>
      <c r="AP1923" s="8">
        <f t="shared" si="726"/>
        <v>61.401453011483483</v>
      </c>
      <c r="AQ1923" s="8">
        <f t="shared" si="727"/>
        <v>13.358331380360907</v>
      </c>
      <c r="AR1923" s="8">
        <f t="shared" si="728"/>
        <v>35.856573705179279</v>
      </c>
      <c r="AS1923" s="8">
        <f t="shared" si="729"/>
        <v>12.889617998593859</v>
      </c>
    </row>
    <row r="1924" spans="1:45" x14ac:dyDescent="0.35">
      <c r="A1924" s="25">
        <v>2018</v>
      </c>
      <c r="B1924" s="18">
        <v>17194</v>
      </c>
      <c r="C1924" s="25" t="s">
        <v>164</v>
      </c>
      <c r="D1924" s="17">
        <v>8</v>
      </c>
      <c r="E1924" s="18" t="s">
        <v>84</v>
      </c>
      <c r="F1924" s="20" t="s">
        <v>156</v>
      </c>
      <c r="G1924" s="3">
        <v>2</v>
      </c>
      <c r="H1924" s="2" t="s">
        <v>165</v>
      </c>
      <c r="I1924" s="2">
        <v>130</v>
      </c>
      <c r="J1924" s="3">
        <v>2</v>
      </c>
      <c r="K1924" s="3">
        <v>35</v>
      </c>
      <c r="L1924" s="8">
        <f t="shared" si="708"/>
        <v>88.9</v>
      </c>
      <c r="M1924" s="8">
        <v>15.1</v>
      </c>
      <c r="N1924" s="8">
        <v>3.8</v>
      </c>
      <c r="O1924" s="8">
        <f t="shared" si="709"/>
        <v>33.652603448275862</v>
      </c>
      <c r="P1924" s="8">
        <f t="shared" si="730"/>
        <v>33.652603448275862</v>
      </c>
      <c r="Q1924" s="8">
        <f t="shared" si="710"/>
        <v>2263.1375818965516</v>
      </c>
      <c r="R1924" s="8"/>
      <c r="S1924" s="8">
        <v>8.6300000000000008</v>
      </c>
      <c r="T1924" s="8">
        <v>41.07</v>
      </c>
      <c r="U1924" s="8">
        <v>23.96</v>
      </c>
      <c r="V1924" s="15">
        <f t="shared" si="711"/>
        <v>410.7</v>
      </c>
      <c r="W1924" s="15">
        <f t="shared" si="712"/>
        <v>357.30899999999997</v>
      </c>
      <c r="X1924" s="15">
        <f t="shared" si="713"/>
        <v>35.730899999999998</v>
      </c>
      <c r="Y1924" s="15">
        <f t="shared" si="714"/>
        <v>239.60000000000002</v>
      </c>
      <c r="Z1924" s="15">
        <f t="shared" si="715"/>
        <v>208.45200000000003</v>
      </c>
      <c r="AA1924" s="15">
        <f t="shared" si="716"/>
        <v>20.845200000000002</v>
      </c>
      <c r="AB1924" s="15">
        <f t="shared" si="717"/>
        <v>6.3</v>
      </c>
      <c r="AC1924" s="15">
        <f t="shared" si="718"/>
        <v>27.1</v>
      </c>
      <c r="AD1924" s="15">
        <f t="shared" si="719"/>
        <v>5.8999999999999995</v>
      </c>
      <c r="AE1924" s="15">
        <f t="shared" si="720"/>
        <v>15.2</v>
      </c>
      <c r="AF1924" s="15">
        <f t="shared" si="721"/>
        <v>4.3</v>
      </c>
      <c r="AG1924" s="15">
        <f t="shared" si="722"/>
        <v>490.65798640902005</v>
      </c>
      <c r="AH1924" s="15">
        <f t="shared" si="723"/>
        <v>49.065798640902003</v>
      </c>
      <c r="AI1924" s="8">
        <f t="shared" si="724"/>
        <v>0.41070000000000001</v>
      </c>
      <c r="AJ1924" s="8">
        <v>0.63</v>
      </c>
      <c r="AK1924" s="8">
        <v>2.71</v>
      </c>
      <c r="AL1924" s="8">
        <v>0.59</v>
      </c>
      <c r="AM1924" s="8">
        <v>1.52</v>
      </c>
      <c r="AN1924" s="8">
        <v>0.43</v>
      </c>
      <c r="AO1924" s="8">
        <f t="shared" si="725"/>
        <v>15.339663988312637</v>
      </c>
      <c r="AP1924" s="8">
        <f t="shared" si="726"/>
        <v>65.984903822741657</v>
      </c>
      <c r="AQ1924" s="8">
        <f t="shared" si="727"/>
        <v>14.365717068419769</v>
      </c>
      <c r="AR1924" s="8">
        <f t="shared" si="728"/>
        <v>37.009982955928898</v>
      </c>
      <c r="AS1924" s="8">
        <f t="shared" si="729"/>
        <v>10.469929388848307</v>
      </c>
    </row>
    <row r="1925" spans="1:45" x14ac:dyDescent="0.35">
      <c r="A1925" s="25">
        <v>2018</v>
      </c>
      <c r="B1925" s="18">
        <v>17195</v>
      </c>
      <c r="C1925" s="25" t="s">
        <v>164</v>
      </c>
      <c r="D1925" s="17">
        <v>9</v>
      </c>
      <c r="E1925" s="18" t="s">
        <v>153</v>
      </c>
      <c r="F1925" s="20" t="s">
        <v>156</v>
      </c>
      <c r="G1925" s="3">
        <v>2</v>
      </c>
      <c r="H1925" s="2" t="s">
        <v>165</v>
      </c>
      <c r="I1925" s="2">
        <v>132</v>
      </c>
      <c r="J1925" s="3">
        <v>3</v>
      </c>
      <c r="K1925" s="3">
        <v>34</v>
      </c>
      <c r="L1925" s="8">
        <f t="shared" si="708"/>
        <v>86.36</v>
      </c>
      <c r="M1925" s="8">
        <v>17.7</v>
      </c>
      <c r="N1925" s="8">
        <v>6.08</v>
      </c>
      <c r="O1925" s="8">
        <f t="shared" si="709"/>
        <v>52.195227586206897</v>
      </c>
      <c r="P1925" s="8">
        <f t="shared" si="730"/>
        <v>52.195227586206897</v>
      </c>
      <c r="Q1925" s="8">
        <f t="shared" si="710"/>
        <v>3510.1290551724137</v>
      </c>
      <c r="R1925" s="8"/>
      <c r="S1925" s="8">
        <v>9.9499999999999993</v>
      </c>
      <c r="T1925" s="8">
        <v>40.35</v>
      </c>
      <c r="U1925" s="8">
        <v>23.6</v>
      </c>
      <c r="V1925" s="15">
        <f t="shared" si="711"/>
        <v>403.5</v>
      </c>
      <c r="W1925" s="15">
        <f t="shared" si="712"/>
        <v>351.04500000000002</v>
      </c>
      <c r="X1925" s="15">
        <f t="shared" si="713"/>
        <v>35.104500000000002</v>
      </c>
      <c r="Y1925" s="15">
        <f t="shared" si="714"/>
        <v>236</v>
      </c>
      <c r="Z1925" s="15">
        <f t="shared" si="715"/>
        <v>205.32</v>
      </c>
      <c r="AA1925" s="15">
        <f t="shared" si="716"/>
        <v>20.532</v>
      </c>
      <c r="AB1925" s="15">
        <f t="shared" si="717"/>
        <v>6.3</v>
      </c>
      <c r="AC1925" s="15">
        <f t="shared" si="718"/>
        <v>26.7</v>
      </c>
      <c r="AD1925" s="15">
        <f t="shared" si="719"/>
        <v>5.8</v>
      </c>
      <c r="AE1925" s="15">
        <f t="shared" si="720"/>
        <v>15.2</v>
      </c>
      <c r="AF1925" s="15">
        <f t="shared" si="721"/>
        <v>4.4000000000000004</v>
      </c>
      <c r="AG1925" s="15">
        <f t="shared" si="722"/>
        <v>480.15635497799497</v>
      </c>
      <c r="AH1925" s="15">
        <f t="shared" si="723"/>
        <v>48.015635497799494</v>
      </c>
      <c r="AI1925" s="8">
        <f t="shared" si="724"/>
        <v>0.40350000000000003</v>
      </c>
      <c r="AJ1925" s="8">
        <v>0.63</v>
      </c>
      <c r="AK1925" s="8">
        <v>2.67</v>
      </c>
      <c r="AL1925" s="8">
        <v>0.57999999999999996</v>
      </c>
      <c r="AM1925" s="8">
        <v>1.52</v>
      </c>
      <c r="AN1925" s="8">
        <v>0.44</v>
      </c>
      <c r="AO1925" s="8">
        <f t="shared" si="725"/>
        <v>15.613382899628251</v>
      </c>
      <c r="AP1925" s="8">
        <f t="shared" si="726"/>
        <v>66.171003717472118</v>
      </c>
      <c r="AQ1925" s="8">
        <f t="shared" si="727"/>
        <v>14.374225526641883</v>
      </c>
      <c r="AR1925" s="8">
        <f t="shared" si="728"/>
        <v>37.670384138785622</v>
      </c>
      <c r="AS1925" s="8">
        <f t="shared" si="729"/>
        <v>10.90458488228005</v>
      </c>
    </row>
    <row r="1926" spans="1:45" x14ac:dyDescent="0.35">
      <c r="A1926" s="25">
        <v>2018</v>
      </c>
      <c r="B1926" s="18">
        <v>17196</v>
      </c>
      <c r="C1926" s="25" t="s">
        <v>164</v>
      </c>
      <c r="D1926" s="17">
        <v>66</v>
      </c>
      <c r="E1926" s="18" t="s">
        <v>73</v>
      </c>
      <c r="F1926" s="20" t="s">
        <v>156</v>
      </c>
      <c r="G1926" s="3">
        <v>2</v>
      </c>
      <c r="H1926" s="2" t="s">
        <v>165</v>
      </c>
      <c r="I1926" s="2">
        <v>130</v>
      </c>
      <c r="J1926" s="3">
        <v>1</v>
      </c>
      <c r="K1926" s="3">
        <v>46</v>
      </c>
      <c r="L1926" s="8">
        <f t="shared" si="708"/>
        <v>116.84</v>
      </c>
      <c r="M1926" s="8">
        <v>16.3</v>
      </c>
      <c r="N1926" s="8">
        <v>5.83</v>
      </c>
      <c r="O1926" s="8">
        <f t="shared" si="709"/>
        <v>50.900423275862074</v>
      </c>
      <c r="P1926" s="8">
        <f t="shared" si="730"/>
        <v>50.900423275862074</v>
      </c>
      <c r="Q1926" s="8">
        <f t="shared" si="710"/>
        <v>3423.0534653017244</v>
      </c>
      <c r="R1926" s="8"/>
      <c r="S1926" s="8">
        <v>9.66</v>
      </c>
      <c r="T1926" s="8">
        <v>42.44</v>
      </c>
      <c r="U1926" s="8">
        <v>22.8</v>
      </c>
      <c r="V1926" s="15">
        <f t="shared" si="711"/>
        <v>424.4</v>
      </c>
      <c r="W1926" s="15">
        <f t="shared" si="712"/>
        <v>369.22799999999995</v>
      </c>
      <c r="X1926" s="15">
        <f t="shared" si="713"/>
        <v>36.922799999999995</v>
      </c>
      <c r="Y1926" s="15">
        <f t="shared" si="714"/>
        <v>228</v>
      </c>
      <c r="Z1926" s="15">
        <f t="shared" si="715"/>
        <v>198.35999999999999</v>
      </c>
      <c r="AA1926" s="15">
        <f t="shared" si="716"/>
        <v>19.835999999999999</v>
      </c>
      <c r="AB1926" s="15">
        <f t="shared" si="717"/>
        <v>6.6000000000000005</v>
      </c>
      <c r="AC1926" s="15">
        <f t="shared" si="718"/>
        <v>27.5</v>
      </c>
      <c r="AD1926" s="15">
        <f t="shared" si="719"/>
        <v>5.8999999999999995</v>
      </c>
      <c r="AE1926" s="15">
        <f t="shared" si="720"/>
        <v>15.700000000000001</v>
      </c>
      <c r="AF1926" s="15">
        <f t="shared" si="721"/>
        <v>4.4000000000000004</v>
      </c>
      <c r="AG1926" s="15">
        <f t="shared" si="722"/>
        <v>500.6421618291198</v>
      </c>
      <c r="AH1926" s="15">
        <f t="shared" si="723"/>
        <v>50.064216182911977</v>
      </c>
      <c r="AI1926" s="8">
        <f t="shared" si="724"/>
        <v>0.4244</v>
      </c>
      <c r="AJ1926" s="8">
        <v>0.66</v>
      </c>
      <c r="AK1926" s="8">
        <v>2.75</v>
      </c>
      <c r="AL1926" s="8">
        <v>0.59</v>
      </c>
      <c r="AM1926" s="8">
        <v>1.57</v>
      </c>
      <c r="AN1926" s="8">
        <v>0.44</v>
      </c>
      <c r="AO1926" s="8">
        <f t="shared" si="725"/>
        <v>15.551366635249765</v>
      </c>
      <c r="AP1926" s="8">
        <f t="shared" si="726"/>
        <v>64.797360980207358</v>
      </c>
      <c r="AQ1926" s="8">
        <f t="shared" si="727"/>
        <v>13.901979264844485</v>
      </c>
      <c r="AR1926" s="8">
        <f t="shared" si="728"/>
        <v>36.993402450518381</v>
      </c>
      <c r="AS1926" s="8">
        <f t="shared" si="729"/>
        <v>10.367577756833176</v>
      </c>
    </row>
    <row r="1927" spans="1:45" x14ac:dyDescent="0.35">
      <c r="A1927" s="25">
        <v>2018</v>
      </c>
      <c r="B1927" s="18">
        <v>17197</v>
      </c>
      <c r="C1927" s="25" t="s">
        <v>164</v>
      </c>
      <c r="D1927" s="17">
        <v>88</v>
      </c>
      <c r="E1927" s="18" t="s">
        <v>92</v>
      </c>
      <c r="F1927" s="20" t="s">
        <v>156</v>
      </c>
      <c r="G1927" s="3">
        <v>2</v>
      </c>
      <c r="H1927" s="2" t="s">
        <v>165</v>
      </c>
      <c r="I1927" s="2">
        <v>132</v>
      </c>
      <c r="J1927" s="3">
        <v>1</v>
      </c>
      <c r="K1927" s="3">
        <v>47</v>
      </c>
      <c r="L1927" s="8">
        <f t="shared" si="708"/>
        <v>119.38</v>
      </c>
      <c r="M1927" s="8">
        <v>15.4</v>
      </c>
      <c r="N1927" s="8">
        <v>4.3600000000000003</v>
      </c>
      <c r="O1927" s="8">
        <f t="shared" si="709"/>
        <v>38.475496551724135</v>
      </c>
      <c r="P1927" s="8">
        <f t="shared" si="730"/>
        <v>38.475496551724135</v>
      </c>
      <c r="Q1927" s="8">
        <f t="shared" si="710"/>
        <v>2587.4771431034483</v>
      </c>
      <c r="R1927" s="8"/>
      <c r="S1927" s="8">
        <v>13.91</v>
      </c>
      <c r="T1927" s="8">
        <v>41.74</v>
      </c>
      <c r="U1927" s="8">
        <v>21.71</v>
      </c>
      <c r="V1927" s="15">
        <f t="shared" si="711"/>
        <v>417.40000000000003</v>
      </c>
      <c r="W1927" s="15">
        <f t="shared" si="712"/>
        <v>363.13800000000003</v>
      </c>
      <c r="X1927" s="15">
        <f t="shared" si="713"/>
        <v>36.313800000000001</v>
      </c>
      <c r="Y1927" s="15">
        <f t="shared" si="714"/>
        <v>217.10000000000002</v>
      </c>
      <c r="Z1927" s="15">
        <f t="shared" si="715"/>
        <v>188.87700000000001</v>
      </c>
      <c r="AA1927" s="15">
        <f t="shared" si="716"/>
        <v>18.887700000000002</v>
      </c>
      <c r="AB1927" s="15">
        <f t="shared" si="717"/>
        <v>6.5</v>
      </c>
      <c r="AC1927" s="15">
        <f t="shared" si="718"/>
        <v>26.200000000000003</v>
      </c>
      <c r="AD1927" s="15">
        <f t="shared" si="719"/>
        <v>5.6999999999999993</v>
      </c>
      <c r="AE1927" s="15">
        <f t="shared" si="720"/>
        <v>15.4</v>
      </c>
      <c r="AF1927" s="15">
        <f t="shared" si="721"/>
        <v>5</v>
      </c>
      <c r="AG1927" s="15">
        <f t="shared" si="722"/>
        <v>486.62806675597204</v>
      </c>
      <c r="AH1927" s="15">
        <f t="shared" si="723"/>
        <v>48.662806675597203</v>
      </c>
      <c r="AI1927" s="8">
        <f t="shared" si="724"/>
        <v>0.41740000000000005</v>
      </c>
      <c r="AJ1927" s="8">
        <v>0.65</v>
      </c>
      <c r="AK1927" s="8">
        <v>2.62</v>
      </c>
      <c r="AL1927" s="8">
        <v>0.56999999999999995</v>
      </c>
      <c r="AM1927" s="8">
        <v>1.54</v>
      </c>
      <c r="AN1927" s="8">
        <v>0.5</v>
      </c>
      <c r="AO1927" s="8">
        <f t="shared" si="725"/>
        <v>15.572592237661713</v>
      </c>
      <c r="AP1927" s="8">
        <f t="shared" si="726"/>
        <v>62.769525634882605</v>
      </c>
      <c r="AQ1927" s="8">
        <f t="shared" si="727"/>
        <v>13.655965500718732</v>
      </c>
      <c r="AR1927" s="8">
        <f t="shared" si="728"/>
        <v>36.895064686152367</v>
      </c>
      <c r="AS1927" s="8">
        <f t="shared" si="729"/>
        <v>11.978917105893625</v>
      </c>
    </row>
    <row r="1928" spans="1:45" x14ac:dyDescent="0.35">
      <c r="A1928" s="25">
        <v>2018</v>
      </c>
      <c r="B1928" s="18">
        <v>17198</v>
      </c>
      <c r="C1928" s="25" t="s">
        <v>164</v>
      </c>
      <c r="D1928" s="17">
        <v>15</v>
      </c>
      <c r="E1928" s="18" t="s">
        <v>136</v>
      </c>
      <c r="F1928" s="20" t="s">
        <v>156</v>
      </c>
      <c r="G1928" s="3">
        <v>2</v>
      </c>
      <c r="H1928" s="2" t="s">
        <v>165</v>
      </c>
      <c r="I1928" s="2">
        <v>132</v>
      </c>
      <c r="J1928" s="3">
        <v>2</v>
      </c>
      <c r="K1928" s="3">
        <v>49</v>
      </c>
      <c r="L1928" s="8">
        <f t="shared" si="708"/>
        <v>124.46000000000001</v>
      </c>
      <c r="M1928" s="8">
        <v>15.9</v>
      </c>
      <c r="N1928" s="8">
        <v>5.2</v>
      </c>
      <c r="O1928" s="8">
        <f t="shared" si="709"/>
        <v>45.616999999999997</v>
      </c>
      <c r="P1928" s="8">
        <f t="shared" si="730"/>
        <v>45.616999999999997</v>
      </c>
      <c r="Q1928" s="8">
        <f t="shared" si="710"/>
        <v>3067.74325</v>
      </c>
      <c r="R1928" s="8"/>
      <c r="S1928" s="8">
        <v>12.05</v>
      </c>
      <c r="T1928" s="8">
        <v>42.06</v>
      </c>
      <c r="U1928" s="8">
        <v>22.14</v>
      </c>
      <c r="V1928" s="15">
        <f t="shared" si="711"/>
        <v>420.6</v>
      </c>
      <c r="W1928" s="15">
        <f t="shared" si="712"/>
        <v>365.92200000000003</v>
      </c>
      <c r="X1928" s="15">
        <f t="shared" si="713"/>
        <v>36.592200000000005</v>
      </c>
      <c r="Y1928" s="15">
        <f t="shared" si="714"/>
        <v>221.4</v>
      </c>
      <c r="Z1928" s="15">
        <f t="shared" si="715"/>
        <v>192.61799999999999</v>
      </c>
      <c r="AA1928" s="15">
        <f t="shared" si="716"/>
        <v>19.261800000000001</v>
      </c>
      <c r="AB1928" s="15">
        <f t="shared" si="717"/>
        <v>6.5</v>
      </c>
      <c r="AC1928" s="15">
        <f t="shared" si="718"/>
        <v>27.200000000000003</v>
      </c>
      <c r="AD1928" s="15">
        <f t="shared" si="719"/>
        <v>6</v>
      </c>
      <c r="AE1928" s="15">
        <f t="shared" si="720"/>
        <v>15.700000000000001</v>
      </c>
      <c r="AF1928" s="15">
        <f t="shared" si="721"/>
        <v>4.6000000000000005</v>
      </c>
      <c r="AG1928" s="15">
        <f t="shared" si="722"/>
        <v>492.630878998821</v>
      </c>
      <c r="AH1928" s="15">
        <f t="shared" si="723"/>
        <v>49.263087899882102</v>
      </c>
      <c r="AI1928" s="8">
        <f t="shared" si="724"/>
        <v>0.42060000000000003</v>
      </c>
      <c r="AJ1928" s="8">
        <v>0.65</v>
      </c>
      <c r="AK1928" s="8">
        <v>2.72</v>
      </c>
      <c r="AL1928" s="8">
        <v>0.6</v>
      </c>
      <c r="AM1928" s="8">
        <v>1.57</v>
      </c>
      <c r="AN1928" s="8">
        <v>0.46</v>
      </c>
      <c r="AO1928" s="8">
        <f t="shared" si="725"/>
        <v>15.454113171659532</v>
      </c>
      <c r="AP1928" s="8">
        <f t="shared" si="726"/>
        <v>64.669519733713742</v>
      </c>
      <c r="AQ1928" s="8">
        <f t="shared" si="727"/>
        <v>14.26533523537803</v>
      </c>
      <c r="AR1928" s="8">
        <f t="shared" si="728"/>
        <v>37.327627199239181</v>
      </c>
      <c r="AS1928" s="8">
        <f t="shared" si="729"/>
        <v>10.936757013789824</v>
      </c>
    </row>
    <row r="1929" spans="1:45" x14ac:dyDescent="0.35">
      <c r="A1929" s="25">
        <v>2018</v>
      </c>
      <c r="B1929" s="18">
        <v>17199</v>
      </c>
      <c r="C1929" s="25" t="s">
        <v>164</v>
      </c>
      <c r="D1929" s="17">
        <v>33</v>
      </c>
      <c r="E1929" s="18" t="s">
        <v>85</v>
      </c>
      <c r="F1929" s="20" t="s">
        <v>156</v>
      </c>
      <c r="G1929" s="3">
        <v>2</v>
      </c>
      <c r="H1929" s="2" t="s">
        <v>165</v>
      </c>
      <c r="I1929" s="2">
        <v>132</v>
      </c>
      <c r="J1929" s="3">
        <v>3</v>
      </c>
      <c r="K1929" s="3">
        <v>48</v>
      </c>
      <c r="L1929" s="8">
        <f t="shared" si="708"/>
        <v>121.92</v>
      </c>
      <c r="M1929" s="8">
        <v>17.3</v>
      </c>
      <c r="N1929" s="8">
        <v>6.46</v>
      </c>
      <c r="O1929" s="8">
        <f t="shared" si="709"/>
        <v>55.726967241379306</v>
      </c>
      <c r="P1929" s="8">
        <f t="shared" si="730"/>
        <v>55.726967241379306</v>
      </c>
      <c r="Q1929" s="8">
        <f t="shared" si="710"/>
        <v>3747.6385469827583</v>
      </c>
      <c r="R1929" s="8"/>
      <c r="S1929" s="8">
        <v>12.95</v>
      </c>
      <c r="T1929" s="8">
        <v>39.78</v>
      </c>
      <c r="U1929" s="8">
        <v>22.45</v>
      </c>
      <c r="V1929" s="15">
        <f t="shared" si="711"/>
        <v>397.8</v>
      </c>
      <c r="W1929" s="15">
        <f t="shared" si="712"/>
        <v>346.08600000000001</v>
      </c>
      <c r="X1929" s="15">
        <f t="shared" si="713"/>
        <v>34.608600000000003</v>
      </c>
      <c r="Y1929" s="15">
        <f t="shared" si="714"/>
        <v>224.5</v>
      </c>
      <c r="Z1929" s="15">
        <f t="shared" si="715"/>
        <v>195.315</v>
      </c>
      <c r="AA1929" s="15">
        <f t="shared" si="716"/>
        <v>19.531500000000001</v>
      </c>
      <c r="AB1929" s="15">
        <f t="shared" si="717"/>
        <v>6.3</v>
      </c>
      <c r="AC1929" s="15">
        <f t="shared" si="718"/>
        <v>25.5</v>
      </c>
      <c r="AD1929" s="15">
        <f t="shared" si="719"/>
        <v>5.6000000000000005</v>
      </c>
      <c r="AE1929" s="15">
        <f t="shared" si="720"/>
        <v>14.9</v>
      </c>
      <c r="AF1929" s="15">
        <f t="shared" si="721"/>
        <v>4.6999999999999993</v>
      </c>
      <c r="AG1929" s="15">
        <f t="shared" si="722"/>
        <v>467.48781794442385</v>
      </c>
      <c r="AH1929" s="15">
        <f t="shared" si="723"/>
        <v>46.748781794442387</v>
      </c>
      <c r="AI1929" s="8">
        <f t="shared" si="724"/>
        <v>0.39779999999999999</v>
      </c>
      <c r="AJ1929" s="8">
        <v>0.63</v>
      </c>
      <c r="AK1929" s="8">
        <v>2.5499999999999998</v>
      </c>
      <c r="AL1929" s="8">
        <v>0.56000000000000005</v>
      </c>
      <c r="AM1929" s="8">
        <v>1.49</v>
      </c>
      <c r="AN1929" s="8">
        <v>0.47</v>
      </c>
      <c r="AO1929" s="8">
        <f t="shared" si="725"/>
        <v>15.837104072398191</v>
      </c>
      <c r="AP1929" s="8">
        <f t="shared" si="726"/>
        <v>64.102564102564102</v>
      </c>
      <c r="AQ1929" s="8">
        <f t="shared" si="727"/>
        <v>14.077425842131726</v>
      </c>
      <c r="AR1929" s="8">
        <f t="shared" si="728"/>
        <v>37.45600804424334</v>
      </c>
      <c r="AS1929" s="8">
        <f t="shared" si="729"/>
        <v>11.814982403217696</v>
      </c>
    </row>
    <row r="1930" spans="1:45" x14ac:dyDescent="0.35">
      <c r="A1930" s="25">
        <v>2018</v>
      </c>
      <c r="B1930" s="18">
        <v>17200</v>
      </c>
      <c r="C1930" s="25" t="s">
        <v>164</v>
      </c>
      <c r="D1930" s="17">
        <v>87</v>
      </c>
      <c r="E1930" s="18" t="s">
        <v>30</v>
      </c>
      <c r="F1930" s="20" t="s">
        <v>156</v>
      </c>
      <c r="G1930" s="3">
        <v>2</v>
      </c>
      <c r="H1930" s="2" t="s">
        <v>165</v>
      </c>
      <c r="I1930" s="2">
        <v>126</v>
      </c>
      <c r="J1930" s="3">
        <v>2</v>
      </c>
      <c r="K1930" s="3">
        <v>34</v>
      </c>
      <c r="L1930" s="8">
        <f t="shared" si="708"/>
        <v>86.36</v>
      </c>
      <c r="M1930" s="8">
        <v>15.4</v>
      </c>
      <c r="N1930" s="8">
        <v>4.88</v>
      </c>
      <c r="O1930" s="8">
        <f t="shared" si="709"/>
        <v>43.064317241379307</v>
      </c>
      <c r="P1930" s="8">
        <f t="shared" si="730"/>
        <v>43.064317241379307</v>
      </c>
      <c r="Q1930" s="8">
        <f t="shared" si="710"/>
        <v>2896.0753344827585</v>
      </c>
      <c r="R1930" s="8"/>
      <c r="S1930" s="8">
        <v>14.58</v>
      </c>
      <c r="T1930" s="8">
        <v>42.66</v>
      </c>
      <c r="U1930" s="8">
        <v>21.58</v>
      </c>
      <c r="V1930" s="15">
        <f t="shared" si="711"/>
        <v>426.59999999999997</v>
      </c>
      <c r="W1930" s="15">
        <f t="shared" si="712"/>
        <v>371.142</v>
      </c>
      <c r="X1930" s="15">
        <f t="shared" si="713"/>
        <v>37.114199999999997</v>
      </c>
      <c r="Y1930" s="15">
        <f t="shared" si="714"/>
        <v>215.79999999999998</v>
      </c>
      <c r="Z1930" s="15">
        <f t="shared" si="715"/>
        <v>187.74599999999998</v>
      </c>
      <c r="AA1930" s="15">
        <f t="shared" si="716"/>
        <v>18.7746</v>
      </c>
      <c r="AB1930" s="15">
        <f t="shared" si="717"/>
        <v>6.7</v>
      </c>
      <c r="AC1930" s="15">
        <f t="shared" si="718"/>
        <v>26.400000000000002</v>
      </c>
      <c r="AD1930" s="15">
        <f t="shared" si="719"/>
        <v>5.6000000000000005</v>
      </c>
      <c r="AE1930" s="15">
        <f t="shared" si="720"/>
        <v>15.5</v>
      </c>
      <c r="AF1930" s="15">
        <f t="shared" si="721"/>
        <v>5.4</v>
      </c>
      <c r="AG1930" s="15">
        <f t="shared" si="722"/>
        <v>496.66141058253237</v>
      </c>
      <c r="AH1930" s="15">
        <f t="shared" si="723"/>
        <v>49.666141058253238</v>
      </c>
      <c r="AI1930" s="8">
        <f t="shared" si="724"/>
        <v>0.42659999999999998</v>
      </c>
      <c r="AJ1930" s="8">
        <v>0.67</v>
      </c>
      <c r="AK1930" s="8">
        <v>2.64</v>
      </c>
      <c r="AL1930" s="8">
        <v>0.56000000000000005</v>
      </c>
      <c r="AM1930" s="8">
        <v>1.55</v>
      </c>
      <c r="AN1930" s="8">
        <v>0.54</v>
      </c>
      <c r="AO1930" s="8">
        <f t="shared" si="725"/>
        <v>15.705578996718238</v>
      </c>
      <c r="AP1930" s="8">
        <f t="shared" si="726"/>
        <v>61.884669479606195</v>
      </c>
      <c r="AQ1930" s="8">
        <f t="shared" si="727"/>
        <v>13.127051101734647</v>
      </c>
      <c r="AR1930" s="8">
        <f t="shared" si="728"/>
        <v>36.33380215658697</v>
      </c>
      <c r="AS1930" s="8">
        <f t="shared" si="729"/>
        <v>12.658227848101268</v>
      </c>
    </row>
    <row r="1931" spans="1:45" x14ac:dyDescent="0.35">
      <c r="A1931" s="25">
        <v>2018</v>
      </c>
      <c r="B1931" s="18">
        <v>17201</v>
      </c>
      <c r="C1931" s="25" t="s">
        <v>164</v>
      </c>
      <c r="D1931" s="17">
        <v>1</v>
      </c>
      <c r="E1931" s="19" t="s">
        <v>15</v>
      </c>
      <c r="F1931" s="21" t="s">
        <v>157</v>
      </c>
      <c r="G1931" s="3">
        <v>2</v>
      </c>
      <c r="H1931" s="2" t="s">
        <v>165</v>
      </c>
      <c r="I1931" s="2">
        <v>132</v>
      </c>
      <c r="J1931" s="3">
        <v>2</v>
      </c>
      <c r="K1931" s="3">
        <v>38</v>
      </c>
      <c r="L1931" s="8">
        <f t="shared" si="708"/>
        <v>96.52</v>
      </c>
      <c r="M1931" s="8">
        <v>15.4</v>
      </c>
      <c r="N1931" s="8">
        <v>7.13</v>
      </c>
      <c r="O1931" s="8">
        <f t="shared" si="709"/>
        <v>62.91979137931034</v>
      </c>
      <c r="P1931" s="8">
        <f t="shared" si="730"/>
        <v>62.91979137931034</v>
      </c>
      <c r="Q1931" s="8">
        <f t="shared" si="710"/>
        <v>4231.3559702586199</v>
      </c>
      <c r="R1931" s="8"/>
      <c r="S1931" s="8">
        <v>13.07</v>
      </c>
      <c r="T1931" s="8">
        <v>39.54</v>
      </c>
      <c r="U1931" s="8">
        <v>21.81</v>
      </c>
      <c r="V1931" s="15">
        <f t="shared" si="711"/>
        <v>395.4</v>
      </c>
      <c r="W1931" s="15">
        <f t="shared" si="712"/>
        <v>343.99799999999999</v>
      </c>
      <c r="X1931" s="15">
        <f t="shared" si="713"/>
        <v>34.399799999999999</v>
      </c>
      <c r="Y1931" s="15">
        <f t="shared" si="714"/>
        <v>218.1</v>
      </c>
      <c r="Z1931" s="15">
        <f t="shared" si="715"/>
        <v>189.74699999999999</v>
      </c>
      <c r="AA1931" s="15">
        <f t="shared" si="716"/>
        <v>18.974699999999999</v>
      </c>
      <c r="AB1931" s="15">
        <f t="shared" si="717"/>
        <v>6.2</v>
      </c>
      <c r="AC1931" s="15">
        <f t="shared" si="718"/>
        <v>25.299999999999997</v>
      </c>
      <c r="AD1931" s="15">
        <f t="shared" si="719"/>
        <v>5.6000000000000005</v>
      </c>
      <c r="AE1931" s="15">
        <f t="shared" si="720"/>
        <v>14.9</v>
      </c>
      <c r="AF1931" s="15">
        <f t="shared" si="721"/>
        <v>4.8</v>
      </c>
      <c r="AG1931" s="15">
        <f t="shared" si="722"/>
        <v>461.4742180099517</v>
      </c>
      <c r="AH1931" s="15">
        <f t="shared" si="723"/>
        <v>46.147421800995168</v>
      </c>
      <c r="AI1931" s="8">
        <f t="shared" si="724"/>
        <v>0.39539999999999997</v>
      </c>
      <c r="AJ1931" s="8">
        <v>0.62</v>
      </c>
      <c r="AK1931" s="8">
        <v>2.5299999999999998</v>
      </c>
      <c r="AL1931" s="8">
        <v>0.56000000000000005</v>
      </c>
      <c r="AM1931" s="8">
        <v>1.49</v>
      </c>
      <c r="AN1931" s="8">
        <v>0.48</v>
      </c>
      <c r="AO1931" s="8">
        <f t="shared" si="725"/>
        <v>15.680323722812343</v>
      </c>
      <c r="AP1931" s="8">
        <f t="shared" si="726"/>
        <v>63.985837126960035</v>
      </c>
      <c r="AQ1931" s="8">
        <f t="shared" si="727"/>
        <v>14.162873039959537</v>
      </c>
      <c r="AR1931" s="8">
        <f t="shared" si="728"/>
        <v>37.683358624178048</v>
      </c>
      <c r="AS1931" s="8">
        <f t="shared" si="729"/>
        <v>12.139605462822459</v>
      </c>
    </row>
    <row r="1932" spans="1:45" x14ac:dyDescent="0.35">
      <c r="A1932" s="25">
        <v>2018</v>
      </c>
      <c r="B1932" s="18">
        <v>17202</v>
      </c>
      <c r="C1932" s="25" t="s">
        <v>164</v>
      </c>
      <c r="D1932" s="17">
        <v>83</v>
      </c>
      <c r="E1932" s="18" t="s">
        <v>45</v>
      </c>
      <c r="F1932" s="20" t="s">
        <v>156</v>
      </c>
      <c r="G1932" s="3">
        <v>2</v>
      </c>
      <c r="H1932" s="2" t="s">
        <v>165</v>
      </c>
      <c r="I1932" s="2">
        <v>130</v>
      </c>
      <c r="J1932" s="3">
        <v>3</v>
      </c>
      <c r="K1932" s="3">
        <v>42</v>
      </c>
      <c r="L1932" s="8">
        <f t="shared" si="708"/>
        <v>106.68</v>
      </c>
      <c r="M1932" s="8">
        <v>15.2</v>
      </c>
      <c r="N1932" s="8">
        <v>4.3499999999999996</v>
      </c>
      <c r="O1932" s="8">
        <f t="shared" si="709"/>
        <v>38.477999999999994</v>
      </c>
      <c r="P1932" s="8">
        <f t="shared" si="730"/>
        <v>38.477999999999994</v>
      </c>
      <c r="Q1932" s="8">
        <f t="shared" si="710"/>
        <v>2587.6454999999996</v>
      </c>
      <c r="R1932" s="8"/>
      <c r="S1932" s="8">
        <v>14.33</v>
      </c>
      <c r="T1932" s="8">
        <v>42.93</v>
      </c>
      <c r="U1932" s="8">
        <v>21.21</v>
      </c>
      <c r="V1932" s="15">
        <f t="shared" si="711"/>
        <v>429.3</v>
      </c>
      <c r="W1932" s="15">
        <f t="shared" si="712"/>
        <v>373.49099999999999</v>
      </c>
      <c r="X1932" s="15">
        <f t="shared" si="713"/>
        <v>37.3491</v>
      </c>
      <c r="Y1932" s="15">
        <f t="shared" si="714"/>
        <v>212.10000000000002</v>
      </c>
      <c r="Z1932" s="15">
        <f t="shared" si="715"/>
        <v>184.52700000000002</v>
      </c>
      <c r="AA1932" s="15">
        <f t="shared" si="716"/>
        <v>18.4527</v>
      </c>
      <c r="AB1932" s="15">
        <f t="shared" si="717"/>
        <v>6.8000000000000007</v>
      </c>
      <c r="AC1932" s="15">
        <f t="shared" si="718"/>
        <v>26.400000000000002</v>
      </c>
      <c r="AD1932" s="15">
        <f t="shared" si="719"/>
        <v>5.6000000000000005</v>
      </c>
      <c r="AE1932" s="15">
        <f t="shared" si="720"/>
        <v>15.4</v>
      </c>
      <c r="AF1932" s="15">
        <f t="shared" si="721"/>
        <v>5.4</v>
      </c>
      <c r="AG1932" s="15">
        <f t="shared" si="722"/>
        <v>497.83190646516749</v>
      </c>
      <c r="AH1932" s="15">
        <f t="shared" si="723"/>
        <v>49.783190646516751</v>
      </c>
      <c r="AI1932" s="8">
        <f t="shared" si="724"/>
        <v>0.42930000000000001</v>
      </c>
      <c r="AJ1932" s="8">
        <v>0.68</v>
      </c>
      <c r="AK1932" s="8">
        <v>2.64</v>
      </c>
      <c r="AL1932" s="8">
        <v>0.56000000000000005</v>
      </c>
      <c r="AM1932" s="8">
        <v>1.54</v>
      </c>
      <c r="AN1932" s="8">
        <v>0.54</v>
      </c>
      <c r="AO1932" s="8">
        <f t="shared" si="725"/>
        <v>15.839739110179362</v>
      </c>
      <c r="AP1932" s="8">
        <f t="shared" si="726"/>
        <v>61.495457721872818</v>
      </c>
      <c r="AQ1932" s="8">
        <f t="shared" si="727"/>
        <v>13.044491031912417</v>
      </c>
      <c r="AR1932" s="8">
        <f t="shared" si="728"/>
        <v>35.872350337759144</v>
      </c>
      <c r="AS1932" s="8">
        <f t="shared" si="729"/>
        <v>12.578616352201259</v>
      </c>
    </row>
    <row r="1933" spans="1:45" x14ac:dyDescent="0.35">
      <c r="A1933" s="25">
        <v>2018</v>
      </c>
      <c r="B1933" s="18">
        <v>17203</v>
      </c>
      <c r="C1933" s="25" t="s">
        <v>164</v>
      </c>
      <c r="D1933" s="17">
        <v>67</v>
      </c>
      <c r="E1933" s="18" t="s">
        <v>116</v>
      </c>
      <c r="F1933" s="20" t="s">
        <v>156</v>
      </c>
      <c r="G1933" s="3">
        <v>2</v>
      </c>
      <c r="H1933" s="2" t="s">
        <v>165</v>
      </c>
      <c r="I1933" s="2">
        <v>126</v>
      </c>
      <c r="J1933" s="3">
        <v>1</v>
      </c>
      <c r="K1933" s="3">
        <v>28</v>
      </c>
      <c r="L1933" s="8">
        <f t="shared" si="708"/>
        <v>71.12</v>
      </c>
      <c r="M1933" s="8">
        <v>16</v>
      </c>
      <c r="N1933" s="8">
        <v>5.43</v>
      </c>
      <c r="O1933" s="8">
        <f t="shared" si="709"/>
        <v>47.578034482758618</v>
      </c>
      <c r="P1933" s="8">
        <f t="shared" si="730"/>
        <v>47.578034482758618</v>
      </c>
      <c r="Q1933" s="8">
        <f t="shared" si="710"/>
        <v>3199.6228189655171</v>
      </c>
      <c r="R1933" s="8"/>
      <c r="S1933" s="8">
        <v>14.01</v>
      </c>
      <c r="T1933" s="8">
        <v>42.58</v>
      </c>
      <c r="U1933" s="8">
        <v>21.38</v>
      </c>
      <c r="V1933" s="15">
        <f t="shared" si="711"/>
        <v>425.79999999999995</v>
      </c>
      <c r="W1933" s="15">
        <f t="shared" si="712"/>
        <v>370.44599999999997</v>
      </c>
      <c r="X1933" s="15">
        <f t="shared" si="713"/>
        <v>37.044599999999996</v>
      </c>
      <c r="Y1933" s="15">
        <f t="shared" si="714"/>
        <v>213.79999999999998</v>
      </c>
      <c r="Z1933" s="15">
        <f t="shared" si="715"/>
        <v>186.00599999999997</v>
      </c>
      <c r="AA1933" s="15">
        <f t="shared" si="716"/>
        <v>18.600599999999996</v>
      </c>
      <c r="AB1933" s="15">
        <f t="shared" si="717"/>
        <v>6.5</v>
      </c>
      <c r="AC1933" s="15">
        <f t="shared" si="718"/>
        <v>26.5</v>
      </c>
      <c r="AD1933" s="15">
        <f t="shared" si="719"/>
        <v>5.6000000000000005</v>
      </c>
      <c r="AE1933" s="15">
        <f t="shared" si="720"/>
        <v>15.600000000000001</v>
      </c>
      <c r="AF1933" s="15">
        <f t="shared" si="721"/>
        <v>5.0999999999999996</v>
      </c>
      <c r="AG1933" s="15">
        <f t="shared" si="722"/>
        <v>494.67034849418275</v>
      </c>
      <c r="AH1933" s="15">
        <f t="shared" si="723"/>
        <v>49.467034849418276</v>
      </c>
      <c r="AI1933" s="8">
        <f t="shared" si="724"/>
        <v>0.42579999999999996</v>
      </c>
      <c r="AJ1933" s="8">
        <v>0.65</v>
      </c>
      <c r="AK1933" s="8">
        <v>2.65</v>
      </c>
      <c r="AL1933" s="8">
        <v>0.56000000000000005</v>
      </c>
      <c r="AM1933" s="8">
        <v>1.56</v>
      </c>
      <c r="AN1933" s="8">
        <v>0.51</v>
      </c>
      <c r="AO1933" s="8">
        <f t="shared" si="725"/>
        <v>15.265382808830438</v>
      </c>
      <c r="AP1933" s="8">
        <f t="shared" si="726"/>
        <v>62.23579145138563</v>
      </c>
      <c r="AQ1933" s="8">
        <f t="shared" si="727"/>
        <v>13.151714419915455</v>
      </c>
      <c r="AR1933" s="8">
        <f t="shared" si="728"/>
        <v>36.636918741193057</v>
      </c>
      <c r="AS1933" s="8">
        <f t="shared" si="729"/>
        <v>11.977454203851574</v>
      </c>
    </row>
    <row r="1934" spans="1:45" x14ac:dyDescent="0.35">
      <c r="A1934" s="25">
        <v>2018</v>
      </c>
      <c r="B1934" s="18">
        <v>17204</v>
      </c>
      <c r="C1934" s="25" t="s">
        <v>164</v>
      </c>
      <c r="D1934" s="17">
        <v>11</v>
      </c>
      <c r="E1934" s="18" t="s">
        <v>24</v>
      </c>
      <c r="F1934" s="20" t="s">
        <v>156</v>
      </c>
      <c r="G1934" s="3">
        <v>2</v>
      </c>
      <c r="H1934" s="2" t="s">
        <v>165</v>
      </c>
      <c r="I1934" s="2">
        <v>132</v>
      </c>
      <c r="J1934" s="3">
        <v>2</v>
      </c>
      <c r="K1934" s="3">
        <v>46</v>
      </c>
      <c r="L1934" s="8">
        <f t="shared" si="708"/>
        <v>116.84</v>
      </c>
      <c r="M1934" s="8">
        <v>18.5</v>
      </c>
      <c r="N1934" s="8">
        <v>4.96</v>
      </c>
      <c r="O1934" s="8">
        <f t="shared" si="709"/>
        <v>42.166413793103452</v>
      </c>
      <c r="P1934" s="8">
        <f t="shared" si="730"/>
        <v>42.166413793103452</v>
      </c>
      <c r="Q1934" s="8">
        <f t="shared" si="710"/>
        <v>2835.6913275862071</v>
      </c>
      <c r="R1934" s="8"/>
      <c r="S1934" s="8">
        <v>12.39</v>
      </c>
      <c r="T1934" s="8">
        <v>41.91</v>
      </c>
      <c r="U1934" s="8">
        <v>22.44</v>
      </c>
      <c r="V1934" s="15">
        <f t="shared" si="711"/>
        <v>419.09999999999997</v>
      </c>
      <c r="W1934" s="15">
        <f t="shared" si="712"/>
        <v>364.61699999999996</v>
      </c>
      <c r="X1934" s="15">
        <f t="shared" si="713"/>
        <v>36.461699999999993</v>
      </c>
      <c r="Y1934" s="15">
        <f t="shared" si="714"/>
        <v>224.4</v>
      </c>
      <c r="Z1934" s="15">
        <f t="shared" si="715"/>
        <v>195.22800000000001</v>
      </c>
      <c r="AA1934" s="15">
        <f t="shared" si="716"/>
        <v>19.5228</v>
      </c>
      <c r="AB1934" s="15">
        <f t="shared" si="717"/>
        <v>6.6000000000000005</v>
      </c>
      <c r="AC1934" s="15">
        <f t="shared" si="718"/>
        <v>27</v>
      </c>
      <c r="AD1934" s="15">
        <f t="shared" si="719"/>
        <v>6</v>
      </c>
      <c r="AE1934" s="15">
        <f t="shared" si="720"/>
        <v>15.600000000000001</v>
      </c>
      <c r="AF1934" s="15">
        <f t="shared" si="721"/>
        <v>4.6999999999999993</v>
      </c>
      <c r="AG1934" s="15">
        <f t="shared" si="722"/>
        <v>492.46597307927766</v>
      </c>
      <c r="AH1934" s="15">
        <f t="shared" si="723"/>
        <v>49.246597307927765</v>
      </c>
      <c r="AI1934" s="8">
        <f t="shared" si="724"/>
        <v>0.41909999999999997</v>
      </c>
      <c r="AJ1934" s="8">
        <v>0.66</v>
      </c>
      <c r="AK1934" s="8">
        <v>2.7</v>
      </c>
      <c r="AL1934" s="8">
        <v>0.6</v>
      </c>
      <c r="AM1934" s="8">
        <v>1.56</v>
      </c>
      <c r="AN1934" s="8">
        <v>0.47</v>
      </c>
      <c r="AO1934" s="8">
        <f t="shared" si="725"/>
        <v>15.748031496062994</v>
      </c>
      <c r="AP1934" s="8">
        <f t="shared" si="726"/>
        <v>64.423765211166796</v>
      </c>
      <c r="AQ1934" s="8">
        <f t="shared" si="727"/>
        <v>14.316392269148176</v>
      </c>
      <c r="AR1934" s="8">
        <f t="shared" si="728"/>
        <v>37.222619899785258</v>
      </c>
      <c r="AS1934" s="8">
        <f t="shared" si="729"/>
        <v>11.214507277499402</v>
      </c>
    </row>
    <row r="1935" spans="1:45" x14ac:dyDescent="0.35">
      <c r="A1935" s="25">
        <v>2018</v>
      </c>
      <c r="B1935" s="18">
        <v>17205</v>
      </c>
      <c r="C1935" s="25" t="s">
        <v>164</v>
      </c>
      <c r="D1935" s="17">
        <v>63</v>
      </c>
      <c r="E1935" s="18" t="s">
        <v>125</v>
      </c>
      <c r="F1935" s="20" t="s">
        <v>156</v>
      </c>
      <c r="G1935" s="3">
        <v>2</v>
      </c>
      <c r="H1935" s="2" t="s">
        <v>165</v>
      </c>
      <c r="I1935" s="2">
        <v>132</v>
      </c>
      <c r="J1935" s="3">
        <v>2</v>
      </c>
      <c r="K1935" s="3">
        <v>45</v>
      </c>
      <c r="L1935" s="8">
        <f t="shared" si="708"/>
        <v>114.3</v>
      </c>
      <c r="M1935" s="8">
        <v>15.3</v>
      </c>
      <c r="N1935" s="8">
        <v>5.2</v>
      </c>
      <c r="O1935" s="8">
        <f t="shared" si="709"/>
        <v>45.942448275862077</v>
      </c>
      <c r="P1935" s="8">
        <f t="shared" si="730"/>
        <v>45.942448275862077</v>
      </c>
      <c r="Q1935" s="8">
        <f t="shared" si="710"/>
        <v>3089.6296465517248</v>
      </c>
      <c r="R1935" s="8"/>
      <c r="S1935" s="8">
        <v>11.58</v>
      </c>
      <c r="T1935" s="8">
        <v>41.32</v>
      </c>
      <c r="U1935" s="8">
        <v>22.69</v>
      </c>
      <c r="V1935" s="15">
        <f t="shared" si="711"/>
        <v>413.2</v>
      </c>
      <c r="W1935" s="15">
        <f t="shared" si="712"/>
        <v>359.48399999999998</v>
      </c>
      <c r="X1935" s="15">
        <f t="shared" si="713"/>
        <v>35.948399999999999</v>
      </c>
      <c r="Y1935" s="15">
        <f t="shared" si="714"/>
        <v>226.9</v>
      </c>
      <c r="Z1935" s="15">
        <f t="shared" si="715"/>
        <v>197.40299999999999</v>
      </c>
      <c r="AA1935" s="15">
        <f t="shared" si="716"/>
        <v>19.740299999999998</v>
      </c>
      <c r="AB1935" s="15">
        <f t="shared" si="717"/>
        <v>6.3</v>
      </c>
      <c r="AC1935" s="15">
        <f t="shared" si="718"/>
        <v>26.7</v>
      </c>
      <c r="AD1935" s="15">
        <f t="shared" si="719"/>
        <v>5.6999999999999993</v>
      </c>
      <c r="AE1935" s="15">
        <f t="shared" si="720"/>
        <v>15.4</v>
      </c>
      <c r="AF1935" s="15">
        <f t="shared" si="721"/>
        <v>4.5</v>
      </c>
      <c r="AG1935" s="15">
        <f t="shared" si="722"/>
        <v>486.84891453727033</v>
      </c>
      <c r="AH1935" s="15">
        <f t="shared" si="723"/>
        <v>48.684891453727033</v>
      </c>
      <c r="AI1935" s="8">
        <f t="shared" si="724"/>
        <v>0.41320000000000001</v>
      </c>
      <c r="AJ1935" s="8">
        <v>0.63</v>
      </c>
      <c r="AK1935" s="8">
        <v>2.67</v>
      </c>
      <c r="AL1935" s="8">
        <v>0.56999999999999995</v>
      </c>
      <c r="AM1935" s="8">
        <v>1.54</v>
      </c>
      <c r="AN1935" s="8">
        <v>0.45</v>
      </c>
      <c r="AO1935" s="8">
        <f t="shared" si="725"/>
        <v>15.246853823814133</v>
      </c>
      <c r="AP1935" s="8">
        <f t="shared" si="726"/>
        <v>64.617618586640845</v>
      </c>
      <c r="AQ1935" s="8">
        <f t="shared" si="727"/>
        <v>13.794772507260404</v>
      </c>
      <c r="AR1935" s="8">
        <f t="shared" si="728"/>
        <v>37.270087124878991</v>
      </c>
      <c r="AS1935" s="8">
        <f t="shared" si="729"/>
        <v>10.890609874152952</v>
      </c>
    </row>
    <row r="1936" spans="1:45" x14ac:dyDescent="0.35">
      <c r="A1936" s="25">
        <v>2018</v>
      </c>
      <c r="B1936" s="18">
        <v>17206</v>
      </c>
      <c r="C1936" s="25" t="s">
        <v>164</v>
      </c>
      <c r="D1936" s="17">
        <v>110</v>
      </c>
      <c r="E1936" s="18" t="s">
        <v>67</v>
      </c>
      <c r="F1936" s="20" t="s">
        <v>156</v>
      </c>
      <c r="G1936" s="3">
        <v>2</v>
      </c>
      <c r="H1936" s="2" t="s">
        <v>165</v>
      </c>
      <c r="I1936" s="2">
        <v>132</v>
      </c>
      <c r="J1936" s="3">
        <v>2</v>
      </c>
      <c r="K1936" s="3">
        <v>36</v>
      </c>
      <c r="L1936" s="8">
        <f t="shared" si="708"/>
        <v>91.44</v>
      </c>
      <c r="M1936" s="8">
        <v>15.1</v>
      </c>
      <c r="N1936" s="8">
        <v>6.16</v>
      </c>
      <c r="O1936" s="8">
        <f t="shared" si="709"/>
        <v>54.552641379310352</v>
      </c>
      <c r="P1936" s="8">
        <f t="shared" si="730"/>
        <v>54.552641379310352</v>
      </c>
      <c r="Q1936" s="8">
        <f t="shared" si="710"/>
        <v>3668.665132758621</v>
      </c>
      <c r="R1936" s="8"/>
      <c r="S1936" s="8">
        <v>12.63</v>
      </c>
      <c r="T1936" s="8">
        <v>39.97</v>
      </c>
      <c r="U1936" s="8">
        <v>22.87</v>
      </c>
      <c r="V1936" s="15">
        <f t="shared" si="711"/>
        <v>399.7</v>
      </c>
      <c r="W1936" s="15">
        <f t="shared" si="712"/>
        <v>347.73899999999998</v>
      </c>
      <c r="X1936" s="15">
        <f t="shared" si="713"/>
        <v>34.773899999999998</v>
      </c>
      <c r="Y1936" s="15">
        <f t="shared" si="714"/>
        <v>228.70000000000002</v>
      </c>
      <c r="Z1936" s="15">
        <f t="shared" si="715"/>
        <v>198.96900000000002</v>
      </c>
      <c r="AA1936" s="15">
        <f t="shared" si="716"/>
        <v>19.896900000000002</v>
      </c>
      <c r="AB1936" s="15">
        <f t="shared" si="717"/>
        <v>6.4</v>
      </c>
      <c r="AC1936" s="15">
        <f t="shared" si="718"/>
        <v>25.9</v>
      </c>
      <c r="AD1936" s="15">
        <f t="shared" si="719"/>
        <v>5.6999999999999993</v>
      </c>
      <c r="AE1936" s="15">
        <f t="shared" si="720"/>
        <v>14.9</v>
      </c>
      <c r="AF1936" s="15">
        <f t="shared" si="721"/>
        <v>4.6000000000000005</v>
      </c>
      <c r="AG1936" s="15">
        <f t="shared" si="722"/>
        <v>471.86335349448831</v>
      </c>
      <c r="AH1936" s="15">
        <f t="shared" si="723"/>
        <v>47.186335349448832</v>
      </c>
      <c r="AI1936" s="8">
        <f t="shared" si="724"/>
        <v>0.3997</v>
      </c>
      <c r="AJ1936" s="8">
        <v>0.64</v>
      </c>
      <c r="AK1936" s="8">
        <v>2.59</v>
      </c>
      <c r="AL1936" s="8">
        <v>0.56999999999999995</v>
      </c>
      <c r="AM1936" s="8">
        <v>1.49</v>
      </c>
      <c r="AN1936" s="8">
        <v>0.46</v>
      </c>
      <c r="AO1936" s="8">
        <f t="shared" si="725"/>
        <v>16.012009006755068</v>
      </c>
      <c r="AP1936" s="8">
        <f t="shared" si="726"/>
        <v>64.798598949211907</v>
      </c>
      <c r="AQ1936" s="8">
        <f t="shared" si="727"/>
        <v>14.26069552164123</v>
      </c>
      <c r="AR1936" s="8">
        <f t="shared" si="728"/>
        <v>37.277958468851637</v>
      </c>
      <c r="AS1936" s="8">
        <f t="shared" si="729"/>
        <v>11.508631473605206</v>
      </c>
    </row>
    <row r="1937" spans="1:45" x14ac:dyDescent="0.35">
      <c r="A1937" s="25">
        <v>2018</v>
      </c>
      <c r="B1937" s="18">
        <v>17207</v>
      </c>
      <c r="C1937" s="25" t="s">
        <v>164</v>
      </c>
      <c r="D1937" s="17">
        <v>19</v>
      </c>
      <c r="E1937" s="18" t="s">
        <v>93</v>
      </c>
      <c r="F1937" s="20" t="s">
        <v>156</v>
      </c>
      <c r="G1937" s="3">
        <v>2</v>
      </c>
      <c r="H1937" s="2" t="s">
        <v>165</v>
      </c>
      <c r="I1937" s="2">
        <v>132</v>
      </c>
      <c r="J1937" s="3">
        <v>5</v>
      </c>
      <c r="K1937" s="3">
        <v>46</v>
      </c>
      <c r="L1937" s="8">
        <f t="shared" si="708"/>
        <v>116.84</v>
      </c>
      <c r="M1937" s="8">
        <v>15.7</v>
      </c>
      <c r="N1937" s="8">
        <v>3.74</v>
      </c>
      <c r="O1937" s="8">
        <f t="shared" si="709"/>
        <v>32.887174137931034</v>
      </c>
      <c r="P1937" s="8">
        <f t="shared" si="730"/>
        <v>32.887174137931034</v>
      </c>
      <c r="Q1937" s="8">
        <f t="shared" si="710"/>
        <v>2211.6624607758622</v>
      </c>
      <c r="R1937" s="8"/>
      <c r="S1937" s="8">
        <v>12.65</v>
      </c>
      <c r="T1937" s="8">
        <v>41.43</v>
      </c>
      <c r="U1937" s="8">
        <v>22.23</v>
      </c>
      <c r="V1937" s="15">
        <f t="shared" si="711"/>
        <v>414.3</v>
      </c>
      <c r="W1937" s="15">
        <f t="shared" si="712"/>
        <v>360.44100000000003</v>
      </c>
      <c r="X1937" s="15">
        <f t="shared" si="713"/>
        <v>36.0441</v>
      </c>
      <c r="Y1937" s="15">
        <f t="shared" si="714"/>
        <v>222.3</v>
      </c>
      <c r="Z1937" s="15">
        <f t="shared" si="715"/>
        <v>193.40100000000001</v>
      </c>
      <c r="AA1937" s="15">
        <f t="shared" si="716"/>
        <v>19.3401</v>
      </c>
      <c r="AB1937" s="15">
        <f t="shared" si="717"/>
        <v>6.5</v>
      </c>
      <c r="AC1937" s="15">
        <f t="shared" si="718"/>
        <v>26.6</v>
      </c>
      <c r="AD1937" s="15">
        <f t="shared" si="719"/>
        <v>5.8</v>
      </c>
      <c r="AE1937" s="15">
        <f t="shared" si="720"/>
        <v>15.4</v>
      </c>
      <c r="AF1937" s="15">
        <f t="shared" si="721"/>
        <v>4.6999999999999993</v>
      </c>
      <c r="AG1937" s="15">
        <f t="shared" si="722"/>
        <v>485.72301187104597</v>
      </c>
      <c r="AH1937" s="15">
        <f t="shared" si="723"/>
        <v>48.5723011871046</v>
      </c>
      <c r="AI1937" s="8">
        <f t="shared" si="724"/>
        <v>0.4143</v>
      </c>
      <c r="AJ1937" s="8">
        <v>0.65</v>
      </c>
      <c r="AK1937" s="8">
        <v>2.66</v>
      </c>
      <c r="AL1937" s="8">
        <v>0.57999999999999996</v>
      </c>
      <c r="AM1937" s="8">
        <v>1.54</v>
      </c>
      <c r="AN1937" s="8">
        <v>0.47</v>
      </c>
      <c r="AO1937" s="8">
        <f t="shared" si="725"/>
        <v>15.68911416847695</v>
      </c>
      <c r="AP1937" s="8">
        <f t="shared" si="726"/>
        <v>64.20468259715183</v>
      </c>
      <c r="AQ1937" s="8">
        <f t="shared" si="727"/>
        <v>13.999517258025584</v>
      </c>
      <c r="AR1937" s="8">
        <f t="shared" si="728"/>
        <v>37.17113202993</v>
      </c>
      <c r="AS1937" s="8">
        <f t="shared" si="729"/>
        <v>11.34443639874487</v>
      </c>
    </row>
    <row r="1938" spans="1:45" x14ac:dyDescent="0.35">
      <c r="A1938" s="25">
        <v>2018</v>
      </c>
      <c r="B1938" s="18">
        <v>17208</v>
      </c>
      <c r="C1938" s="25" t="s">
        <v>164</v>
      </c>
      <c r="D1938" s="17">
        <v>118</v>
      </c>
      <c r="E1938" s="18" t="s">
        <v>139</v>
      </c>
      <c r="F1938" s="20" t="s">
        <v>156</v>
      </c>
      <c r="G1938" s="3">
        <v>2</v>
      </c>
      <c r="H1938" s="2" t="s">
        <v>165</v>
      </c>
      <c r="I1938" s="2">
        <v>132</v>
      </c>
      <c r="J1938" s="3">
        <v>4</v>
      </c>
      <c r="K1938" s="3">
        <v>46</v>
      </c>
      <c r="L1938" s="8">
        <f t="shared" si="708"/>
        <v>116.84</v>
      </c>
      <c r="M1938" s="8">
        <v>14.6</v>
      </c>
      <c r="N1938" s="8">
        <v>5.0599999999999996</v>
      </c>
      <c r="O1938" s="8">
        <f t="shared" si="709"/>
        <v>45.075003448275865</v>
      </c>
      <c r="P1938" s="8">
        <f t="shared" si="730"/>
        <v>45.075003448275865</v>
      </c>
      <c r="Q1938" s="8">
        <f t="shared" si="710"/>
        <v>3031.2939818965519</v>
      </c>
      <c r="R1938" s="8"/>
      <c r="S1938" s="8">
        <v>11.81</v>
      </c>
      <c r="T1938" s="8">
        <v>39.799999999999997</v>
      </c>
      <c r="U1938" s="8">
        <v>23.36</v>
      </c>
      <c r="V1938" s="15">
        <f t="shared" si="711"/>
        <v>398</v>
      </c>
      <c r="W1938" s="15">
        <f t="shared" si="712"/>
        <v>346.26</v>
      </c>
      <c r="X1938" s="15">
        <f t="shared" si="713"/>
        <v>34.625999999999998</v>
      </c>
      <c r="Y1938" s="15">
        <f t="shared" si="714"/>
        <v>233.6</v>
      </c>
      <c r="Z1938" s="15">
        <f t="shared" si="715"/>
        <v>203.232</v>
      </c>
      <c r="AA1938" s="15">
        <f t="shared" si="716"/>
        <v>20.3232</v>
      </c>
      <c r="AB1938" s="15">
        <f t="shared" si="717"/>
        <v>6.1</v>
      </c>
      <c r="AC1938" s="15">
        <f t="shared" si="718"/>
        <v>26.200000000000003</v>
      </c>
      <c r="AD1938" s="15">
        <f t="shared" si="719"/>
        <v>5.8</v>
      </c>
      <c r="AE1938" s="15">
        <f t="shared" si="720"/>
        <v>15</v>
      </c>
      <c r="AF1938" s="15">
        <f t="shared" si="721"/>
        <v>4.5</v>
      </c>
      <c r="AG1938" s="15">
        <f t="shared" si="722"/>
        <v>472.37033266570847</v>
      </c>
      <c r="AH1938" s="15">
        <f t="shared" si="723"/>
        <v>47.237033266570847</v>
      </c>
      <c r="AI1938" s="8">
        <f t="shared" si="724"/>
        <v>0.39800000000000002</v>
      </c>
      <c r="AJ1938" s="8">
        <v>0.61</v>
      </c>
      <c r="AK1938" s="8">
        <v>2.62</v>
      </c>
      <c r="AL1938" s="8">
        <v>0.57999999999999996</v>
      </c>
      <c r="AM1938" s="8">
        <v>1.5</v>
      </c>
      <c r="AN1938" s="8">
        <v>0.45</v>
      </c>
      <c r="AO1938" s="8">
        <f t="shared" si="725"/>
        <v>15.326633165829143</v>
      </c>
      <c r="AP1938" s="8">
        <f t="shared" si="726"/>
        <v>65.829145728643226</v>
      </c>
      <c r="AQ1938" s="8">
        <f t="shared" si="727"/>
        <v>14.572864321608039</v>
      </c>
      <c r="AR1938" s="8">
        <f t="shared" si="728"/>
        <v>37.688442211055275</v>
      </c>
      <c r="AS1938" s="8">
        <f t="shared" si="729"/>
        <v>11.306532663316583</v>
      </c>
    </row>
    <row r="1939" spans="1:45" x14ac:dyDescent="0.35">
      <c r="A1939" s="25">
        <v>2018</v>
      </c>
      <c r="B1939" s="18">
        <v>17209</v>
      </c>
      <c r="C1939" s="25" t="s">
        <v>164</v>
      </c>
      <c r="D1939" s="17">
        <v>122</v>
      </c>
      <c r="E1939" s="18" t="s">
        <v>33</v>
      </c>
      <c r="F1939" s="20" t="s">
        <v>156</v>
      </c>
      <c r="G1939" s="3">
        <v>2</v>
      </c>
      <c r="H1939" s="2" t="s">
        <v>165</v>
      </c>
      <c r="I1939" s="2">
        <v>126</v>
      </c>
      <c r="J1939" s="3">
        <v>1</v>
      </c>
      <c r="K1939" s="3">
        <v>34</v>
      </c>
      <c r="L1939" s="8">
        <f t="shared" si="708"/>
        <v>86.36</v>
      </c>
      <c r="M1939" s="8">
        <v>16.100000000000001</v>
      </c>
      <c r="N1939" s="8">
        <v>4.96</v>
      </c>
      <c r="O1939" s="8">
        <f t="shared" si="709"/>
        <v>43.408124137931033</v>
      </c>
      <c r="P1939" s="8">
        <f t="shared" si="730"/>
        <v>43.408124137931033</v>
      </c>
      <c r="Q1939" s="8">
        <f t="shared" si="710"/>
        <v>2919.196348275862</v>
      </c>
      <c r="R1939" s="8"/>
      <c r="S1939" s="8">
        <v>11.25</v>
      </c>
      <c r="T1939" s="8">
        <v>40.61</v>
      </c>
      <c r="U1939" s="8">
        <v>23.28</v>
      </c>
      <c r="V1939" s="15">
        <f t="shared" si="711"/>
        <v>406.1</v>
      </c>
      <c r="W1939" s="15">
        <f t="shared" si="712"/>
        <v>353.30700000000002</v>
      </c>
      <c r="X1939" s="15">
        <f t="shared" si="713"/>
        <v>35.3307</v>
      </c>
      <c r="Y1939" s="15">
        <f t="shared" si="714"/>
        <v>232.8</v>
      </c>
      <c r="Z1939" s="15">
        <f t="shared" si="715"/>
        <v>202.536</v>
      </c>
      <c r="AA1939" s="15">
        <f t="shared" si="716"/>
        <v>20.253599999999999</v>
      </c>
      <c r="AB1939" s="15">
        <f t="shared" si="717"/>
        <v>6.3</v>
      </c>
      <c r="AC1939" s="15">
        <f t="shared" si="718"/>
        <v>26.5</v>
      </c>
      <c r="AD1939" s="15">
        <f t="shared" si="719"/>
        <v>5.8</v>
      </c>
      <c r="AE1939" s="15">
        <f t="shared" si="720"/>
        <v>15.2</v>
      </c>
      <c r="AF1939" s="15">
        <f t="shared" si="721"/>
        <v>4.5</v>
      </c>
      <c r="AG1939" s="15">
        <f t="shared" si="722"/>
        <v>481.56324025421452</v>
      </c>
      <c r="AH1939" s="15">
        <f t="shared" si="723"/>
        <v>48.156324025421455</v>
      </c>
      <c r="AI1939" s="8">
        <f t="shared" si="724"/>
        <v>0.40610000000000002</v>
      </c>
      <c r="AJ1939" s="8">
        <v>0.63</v>
      </c>
      <c r="AK1939" s="8">
        <v>2.65</v>
      </c>
      <c r="AL1939" s="8">
        <v>0.57999999999999996</v>
      </c>
      <c r="AM1939" s="8">
        <v>1.52</v>
      </c>
      <c r="AN1939" s="8">
        <v>0.45</v>
      </c>
      <c r="AO1939" s="8">
        <f t="shared" si="725"/>
        <v>15.513420339817777</v>
      </c>
      <c r="AP1939" s="8">
        <f t="shared" si="726"/>
        <v>65.254863334154152</v>
      </c>
      <c r="AQ1939" s="8">
        <f t="shared" si="727"/>
        <v>14.282196503324304</v>
      </c>
      <c r="AR1939" s="8">
        <f t="shared" si="728"/>
        <v>37.429204629401625</v>
      </c>
      <c r="AS1939" s="8">
        <f t="shared" si="729"/>
        <v>11.081014528441271</v>
      </c>
    </row>
    <row r="1940" spans="1:45" x14ac:dyDescent="0.35">
      <c r="A1940" s="25">
        <v>2018</v>
      </c>
      <c r="B1940" s="18">
        <v>17210</v>
      </c>
      <c r="C1940" s="25" t="s">
        <v>164</v>
      </c>
      <c r="D1940" s="17">
        <v>39</v>
      </c>
      <c r="E1940" s="18" t="s">
        <v>62</v>
      </c>
      <c r="F1940" s="20" t="s">
        <v>156</v>
      </c>
      <c r="G1940" s="3">
        <v>2</v>
      </c>
      <c r="H1940" s="2" t="s">
        <v>165</v>
      </c>
      <c r="I1940" s="2">
        <v>151</v>
      </c>
      <c r="J1940" s="3">
        <v>2</v>
      </c>
      <c r="K1940" s="3">
        <v>40</v>
      </c>
      <c r="L1940" s="8">
        <f t="shared" si="708"/>
        <v>101.6</v>
      </c>
      <c r="M1940" s="8">
        <v>16.3</v>
      </c>
      <c r="N1940" s="8">
        <v>5.28</v>
      </c>
      <c r="O1940" s="8">
        <f t="shared" si="709"/>
        <v>46.098496551724139</v>
      </c>
      <c r="P1940" s="8">
        <f t="shared" si="730"/>
        <v>46.098496551724139</v>
      </c>
      <c r="Q1940" s="8">
        <f t="shared" si="710"/>
        <v>3100.1238931034482</v>
      </c>
      <c r="R1940" s="8"/>
      <c r="S1940" s="8">
        <v>11.73</v>
      </c>
      <c r="T1940" s="8">
        <v>39.74</v>
      </c>
      <c r="U1940" s="8">
        <v>22.7</v>
      </c>
      <c r="V1940" s="15">
        <f t="shared" si="711"/>
        <v>397.40000000000003</v>
      </c>
      <c r="W1940" s="15">
        <f t="shared" si="712"/>
        <v>345.738</v>
      </c>
      <c r="X1940" s="15">
        <f t="shared" si="713"/>
        <v>34.573799999999999</v>
      </c>
      <c r="Y1940" s="15">
        <f t="shared" si="714"/>
        <v>227</v>
      </c>
      <c r="Z1940" s="15">
        <f t="shared" si="715"/>
        <v>197.49</v>
      </c>
      <c r="AA1940" s="15">
        <f t="shared" si="716"/>
        <v>19.749000000000002</v>
      </c>
      <c r="AB1940" s="15">
        <f t="shared" si="717"/>
        <v>6.2</v>
      </c>
      <c r="AC1940" s="15">
        <f t="shared" si="718"/>
        <v>26.200000000000003</v>
      </c>
      <c r="AD1940" s="15">
        <f t="shared" si="719"/>
        <v>5.8</v>
      </c>
      <c r="AE1940" s="15">
        <f t="shared" si="720"/>
        <v>15.1</v>
      </c>
      <c r="AF1940" s="15">
        <f t="shared" si="721"/>
        <v>4.5</v>
      </c>
      <c r="AG1940" s="15">
        <f t="shared" si="722"/>
        <v>468.28347797914483</v>
      </c>
      <c r="AH1940" s="15">
        <f t="shared" si="723"/>
        <v>46.828347797914482</v>
      </c>
      <c r="AI1940" s="8">
        <f t="shared" si="724"/>
        <v>0.39740000000000003</v>
      </c>
      <c r="AJ1940" s="8">
        <v>0.62</v>
      </c>
      <c r="AK1940" s="8">
        <v>2.62</v>
      </c>
      <c r="AL1940" s="8">
        <v>0.57999999999999996</v>
      </c>
      <c r="AM1940" s="8">
        <v>1.51</v>
      </c>
      <c r="AN1940" s="8">
        <v>0.45</v>
      </c>
      <c r="AO1940" s="8">
        <f t="shared" si="725"/>
        <v>15.60140915953699</v>
      </c>
      <c r="AP1940" s="8">
        <f t="shared" si="726"/>
        <v>65.928535480624063</v>
      </c>
      <c r="AQ1940" s="8">
        <f t="shared" si="727"/>
        <v>14.594866633115247</v>
      </c>
      <c r="AR1940" s="8">
        <f t="shared" si="728"/>
        <v>37.99698037242073</v>
      </c>
      <c r="AS1940" s="8">
        <f t="shared" si="729"/>
        <v>11.32360342224459</v>
      </c>
    </row>
    <row r="1941" spans="1:45" x14ac:dyDescent="0.35">
      <c r="A1941" s="25">
        <v>2018</v>
      </c>
      <c r="B1941" s="18">
        <v>17211</v>
      </c>
      <c r="C1941" s="25" t="s">
        <v>164</v>
      </c>
      <c r="D1941" s="17">
        <v>119</v>
      </c>
      <c r="E1941" s="18" t="s">
        <v>120</v>
      </c>
      <c r="F1941" s="20" t="s">
        <v>156</v>
      </c>
      <c r="G1941" s="3">
        <v>2</v>
      </c>
      <c r="H1941" s="2" t="s">
        <v>165</v>
      </c>
      <c r="I1941" s="2">
        <v>132</v>
      </c>
      <c r="J1941" s="3">
        <v>2</v>
      </c>
      <c r="K1941" s="3">
        <v>44</v>
      </c>
      <c r="L1941" s="8">
        <f t="shared" si="708"/>
        <v>111.76</v>
      </c>
      <c r="M1941" s="8">
        <v>16.600000000000001</v>
      </c>
      <c r="N1941" s="8">
        <v>4.6100000000000003</v>
      </c>
      <c r="O1941" s="8">
        <f t="shared" si="709"/>
        <v>40.104615517241385</v>
      </c>
      <c r="P1941" s="8">
        <f t="shared" si="730"/>
        <v>40.104615517241385</v>
      </c>
      <c r="Q1941" s="8">
        <f t="shared" si="710"/>
        <v>2697.0353935344833</v>
      </c>
      <c r="R1941" s="8"/>
      <c r="S1941" s="8">
        <v>13.9</v>
      </c>
      <c r="T1941" s="8">
        <v>41.75</v>
      </c>
      <c r="U1941" s="8">
        <v>21.91</v>
      </c>
      <c r="V1941" s="15">
        <f t="shared" si="711"/>
        <v>417.5</v>
      </c>
      <c r="W1941" s="15">
        <f t="shared" si="712"/>
        <v>363.22500000000002</v>
      </c>
      <c r="X1941" s="15">
        <f t="shared" si="713"/>
        <v>36.322500000000005</v>
      </c>
      <c r="Y1941" s="15">
        <f t="shared" si="714"/>
        <v>219.1</v>
      </c>
      <c r="Z1941" s="15">
        <f t="shared" si="715"/>
        <v>190.61699999999999</v>
      </c>
      <c r="AA1941" s="15">
        <f t="shared" si="716"/>
        <v>19.061699999999998</v>
      </c>
      <c r="AB1941" s="15">
        <f t="shared" si="717"/>
        <v>6.5</v>
      </c>
      <c r="AC1941" s="15">
        <f t="shared" si="718"/>
        <v>26.099999999999998</v>
      </c>
      <c r="AD1941" s="15">
        <f t="shared" si="719"/>
        <v>5.6000000000000005</v>
      </c>
      <c r="AE1941" s="15">
        <f t="shared" si="720"/>
        <v>15.3</v>
      </c>
      <c r="AF1941" s="15">
        <f t="shared" si="721"/>
        <v>5.0999999999999996</v>
      </c>
      <c r="AG1941" s="15">
        <f t="shared" si="722"/>
        <v>487.79104899496986</v>
      </c>
      <c r="AH1941" s="15">
        <f t="shared" si="723"/>
        <v>48.779104899496986</v>
      </c>
      <c r="AI1941" s="8">
        <f t="shared" si="724"/>
        <v>0.41749999999999998</v>
      </c>
      <c r="AJ1941" s="8">
        <v>0.65</v>
      </c>
      <c r="AK1941" s="8">
        <v>2.61</v>
      </c>
      <c r="AL1941" s="8">
        <v>0.56000000000000005</v>
      </c>
      <c r="AM1941" s="8">
        <v>1.53</v>
      </c>
      <c r="AN1941" s="8">
        <v>0.51</v>
      </c>
      <c r="AO1941" s="8">
        <f t="shared" si="725"/>
        <v>15.568862275449103</v>
      </c>
      <c r="AP1941" s="8">
        <f t="shared" si="726"/>
        <v>62.514970059880234</v>
      </c>
      <c r="AQ1941" s="8">
        <f t="shared" si="727"/>
        <v>13.413173652694613</v>
      </c>
      <c r="AR1941" s="8">
        <f t="shared" si="728"/>
        <v>36.646706586826348</v>
      </c>
      <c r="AS1941" s="8">
        <f t="shared" si="729"/>
        <v>12.215568862275449</v>
      </c>
    </row>
    <row r="1942" spans="1:45" x14ac:dyDescent="0.35">
      <c r="A1942" s="25">
        <v>2018</v>
      </c>
      <c r="B1942" s="18">
        <v>17212</v>
      </c>
      <c r="C1942" s="25" t="s">
        <v>164</v>
      </c>
      <c r="D1942" s="17">
        <v>35</v>
      </c>
      <c r="E1942" s="18" t="s">
        <v>42</v>
      </c>
      <c r="F1942" s="20" t="s">
        <v>156</v>
      </c>
      <c r="G1942" s="3">
        <v>2</v>
      </c>
      <c r="H1942" s="2" t="s">
        <v>165</v>
      </c>
      <c r="I1942" s="2">
        <v>132</v>
      </c>
      <c r="J1942" s="3">
        <v>1</v>
      </c>
      <c r="K1942" s="3">
        <v>38</v>
      </c>
      <c r="L1942" s="8">
        <f t="shared" si="708"/>
        <v>96.52</v>
      </c>
      <c r="M1942" s="8">
        <v>14.8</v>
      </c>
      <c r="N1942" s="8">
        <v>3.46</v>
      </c>
      <c r="O1942" s="8">
        <f t="shared" si="709"/>
        <v>30.749855172413795</v>
      </c>
      <c r="P1942" s="8">
        <f t="shared" si="730"/>
        <v>30.749855172413795</v>
      </c>
      <c r="Q1942" s="8">
        <f t="shared" si="710"/>
        <v>2067.9277603448277</v>
      </c>
      <c r="R1942" s="8"/>
      <c r="S1942" s="8">
        <v>14.03</v>
      </c>
      <c r="T1942" s="8">
        <v>45.23</v>
      </c>
      <c r="U1942" s="8">
        <v>21.6</v>
      </c>
      <c r="V1942" s="15">
        <f t="shared" si="711"/>
        <v>452.29999999999995</v>
      </c>
      <c r="W1942" s="15">
        <f t="shared" si="712"/>
        <v>393.50099999999998</v>
      </c>
      <c r="X1942" s="15">
        <f t="shared" si="713"/>
        <v>39.350099999999998</v>
      </c>
      <c r="Y1942" s="15">
        <f t="shared" si="714"/>
        <v>216</v>
      </c>
      <c r="Z1942" s="15">
        <f t="shared" si="715"/>
        <v>187.92</v>
      </c>
      <c r="AA1942" s="15">
        <f t="shared" si="716"/>
        <v>18.791999999999998</v>
      </c>
      <c r="AB1942" s="15">
        <f t="shared" si="717"/>
        <v>7.3</v>
      </c>
      <c r="AC1942" s="15">
        <f t="shared" si="718"/>
        <v>27.599999999999998</v>
      </c>
      <c r="AD1942" s="15">
        <f t="shared" si="719"/>
        <v>5.8999999999999995</v>
      </c>
      <c r="AE1942" s="15">
        <f t="shared" si="720"/>
        <v>16.100000000000001</v>
      </c>
      <c r="AF1942" s="15">
        <f t="shared" si="721"/>
        <v>5.8</v>
      </c>
      <c r="AG1942" s="15">
        <f t="shared" si="722"/>
        <v>526.69500327661012</v>
      </c>
      <c r="AH1942" s="15">
        <f t="shared" si="723"/>
        <v>52.669500327661012</v>
      </c>
      <c r="AI1942" s="8">
        <f t="shared" si="724"/>
        <v>0.45229999999999998</v>
      </c>
      <c r="AJ1942" s="8">
        <v>0.73</v>
      </c>
      <c r="AK1942" s="8">
        <v>2.76</v>
      </c>
      <c r="AL1942" s="8">
        <v>0.59</v>
      </c>
      <c r="AM1942" s="8">
        <v>1.61</v>
      </c>
      <c r="AN1942" s="8">
        <v>0.57999999999999996</v>
      </c>
      <c r="AO1942" s="8">
        <f t="shared" si="725"/>
        <v>16.139730267521557</v>
      </c>
      <c r="AP1942" s="8">
        <f t="shared" si="726"/>
        <v>61.021445942958209</v>
      </c>
      <c r="AQ1942" s="8">
        <f t="shared" si="727"/>
        <v>13.044439531284546</v>
      </c>
      <c r="AR1942" s="8">
        <f t="shared" si="728"/>
        <v>35.595843466725633</v>
      </c>
      <c r="AS1942" s="8">
        <f t="shared" si="729"/>
        <v>12.823347335839046</v>
      </c>
    </row>
    <row r="1943" spans="1:45" x14ac:dyDescent="0.35">
      <c r="A1943" s="25">
        <v>2018</v>
      </c>
      <c r="B1943" s="18">
        <v>17213</v>
      </c>
      <c r="C1943" s="25" t="s">
        <v>164</v>
      </c>
      <c r="D1943" s="17">
        <v>100</v>
      </c>
      <c r="E1943" s="18" t="s">
        <v>25</v>
      </c>
      <c r="F1943" s="20" t="s">
        <v>156</v>
      </c>
      <c r="G1943" s="3">
        <v>2</v>
      </c>
      <c r="H1943" s="2" t="s">
        <v>165</v>
      </c>
      <c r="I1943" s="2">
        <v>132</v>
      </c>
      <c r="J1943" s="3">
        <v>1</v>
      </c>
      <c r="K1943" s="3">
        <v>43</v>
      </c>
      <c r="L1943" s="8">
        <f t="shared" si="708"/>
        <v>109.22</v>
      </c>
      <c r="M1943" s="8">
        <v>16.5</v>
      </c>
      <c r="N1943" s="8">
        <v>4.9000000000000004</v>
      </c>
      <c r="O1943" s="8">
        <f t="shared" si="709"/>
        <v>42.678577586206899</v>
      </c>
      <c r="P1943" s="8">
        <f t="shared" si="730"/>
        <v>42.678577586206899</v>
      </c>
      <c r="Q1943" s="8">
        <f t="shared" si="710"/>
        <v>2870.1343426724138</v>
      </c>
      <c r="R1943" s="8"/>
      <c r="S1943" s="8">
        <v>12.29</v>
      </c>
      <c r="T1943" s="8">
        <v>39.65</v>
      </c>
      <c r="U1943" s="8">
        <v>22.78</v>
      </c>
      <c r="V1943" s="15">
        <f t="shared" si="711"/>
        <v>396.5</v>
      </c>
      <c r="W1943" s="15">
        <f t="shared" si="712"/>
        <v>344.95499999999998</v>
      </c>
      <c r="X1943" s="15">
        <f t="shared" si="713"/>
        <v>34.4955</v>
      </c>
      <c r="Y1943" s="15">
        <f t="shared" si="714"/>
        <v>227.8</v>
      </c>
      <c r="Z1943" s="15">
        <f t="shared" si="715"/>
        <v>198.18600000000001</v>
      </c>
      <c r="AA1943" s="15">
        <f t="shared" si="716"/>
        <v>19.8186</v>
      </c>
      <c r="AB1943" s="15">
        <f t="shared" si="717"/>
        <v>6.1</v>
      </c>
      <c r="AC1943" s="15">
        <f t="shared" si="718"/>
        <v>25.7</v>
      </c>
      <c r="AD1943" s="15">
        <f t="shared" si="719"/>
        <v>5.6999999999999993</v>
      </c>
      <c r="AE1943" s="15">
        <f t="shared" si="720"/>
        <v>14.9</v>
      </c>
      <c r="AF1943" s="15">
        <f t="shared" si="721"/>
        <v>4.6999999999999993</v>
      </c>
      <c r="AG1943" s="15">
        <f t="shared" si="722"/>
        <v>467.62851104685342</v>
      </c>
      <c r="AH1943" s="15">
        <f t="shared" si="723"/>
        <v>46.762851104685339</v>
      </c>
      <c r="AI1943" s="8">
        <f t="shared" si="724"/>
        <v>0.39650000000000002</v>
      </c>
      <c r="AJ1943" s="8">
        <v>0.61</v>
      </c>
      <c r="AK1943" s="8">
        <v>2.57</v>
      </c>
      <c r="AL1943" s="8">
        <v>0.56999999999999995</v>
      </c>
      <c r="AM1943" s="8">
        <v>1.49</v>
      </c>
      <c r="AN1943" s="8">
        <v>0.47</v>
      </c>
      <c r="AO1943" s="8">
        <f t="shared" si="725"/>
        <v>15.384615384615383</v>
      </c>
      <c r="AP1943" s="8">
        <f t="shared" si="726"/>
        <v>64.817150063051699</v>
      </c>
      <c r="AQ1943" s="8">
        <f t="shared" si="727"/>
        <v>14.375788146279946</v>
      </c>
      <c r="AR1943" s="8">
        <f t="shared" si="728"/>
        <v>37.578814627994952</v>
      </c>
      <c r="AS1943" s="8">
        <f t="shared" si="729"/>
        <v>11.853720050441359</v>
      </c>
    </row>
    <row r="1944" spans="1:45" x14ac:dyDescent="0.35">
      <c r="A1944" s="25">
        <v>2018</v>
      </c>
      <c r="B1944" s="18">
        <v>17214</v>
      </c>
      <c r="C1944" s="25" t="s">
        <v>164</v>
      </c>
      <c r="D1944" s="17">
        <v>36</v>
      </c>
      <c r="E1944" s="18" t="s">
        <v>129</v>
      </c>
      <c r="F1944" s="20" t="s">
        <v>156</v>
      </c>
      <c r="G1944" s="3">
        <v>2</v>
      </c>
      <c r="H1944" s="2" t="s">
        <v>165</v>
      </c>
      <c r="I1944" s="2">
        <v>130</v>
      </c>
      <c r="J1944" s="3">
        <v>1</v>
      </c>
      <c r="K1944" s="3">
        <v>46</v>
      </c>
      <c r="L1944" s="8">
        <f t="shared" si="708"/>
        <v>116.84</v>
      </c>
      <c r="M1944" s="8">
        <v>13.2</v>
      </c>
      <c r="N1944" s="8">
        <v>2.74</v>
      </c>
      <c r="O1944" s="8">
        <f t="shared" si="709"/>
        <v>24.808337931034487</v>
      </c>
      <c r="P1944" s="8">
        <f t="shared" si="730"/>
        <v>24.808337931034487</v>
      </c>
      <c r="Q1944" s="8">
        <f t="shared" si="710"/>
        <v>1668.3607258620693</v>
      </c>
      <c r="R1944" s="8"/>
      <c r="S1944" s="8">
        <v>12.59</v>
      </c>
      <c r="T1944" s="8">
        <v>41.12</v>
      </c>
      <c r="U1944" s="8">
        <v>22.19</v>
      </c>
      <c r="V1944" s="15">
        <f t="shared" si="711"/>
        <v>411.2</v>
      </c>
      <c r="W1944" s="15">
        <f t="shared" si="712"/>
        <v>357.74399999999997</v>
      </c>
      <c r="X1944" s="15">
        <f t="shared" si="713"/>
        <v>35.7744</v>
      </c>
      <c r="Y1944" s="15">
        <f t="shared" si="714"/>
        <v>221.9</v>
      </c>
      <c r="Z1944" s="15">
        <f t="shared" si="715"/>
        <v>193.053</v>
      </c>
      <c r="AA1944" s="15">
        <f t="shared" si="716"/>
        <v>19.305299999999999</v>
      </c>
      <c r="AB1944" s="15">
        <f t="shared" si="717"/>
        <v>6.6000000000000005</v>
      </c>
      <c r="AC1944" s="15">
        <f t="shared" si="718"/>
        <v>26.400000000000002</v>
      </c>
      <c r="AD1944" s="15">
        <f t="shared" si="719"/>
        <v>5.8</v>
      </c>
      <c r="AE1944" s="15">
        <f t="shared" si="720"/>
        <v>15.3</v>
      </c>
      <c r="AF1944" s="15">
        <f t="shared" si="721"/>
        <v>4.6999999999999993</v>
      </c>
      <c r="AG1944" s="15">
        <f t="shared" si="722"/>
        <v>481.88068598438741</v>
      </c>
      <c r="AH1944" s="15">
        <f t="shared" si="723"/>
        <v>48.18806859843874</v>
      </c>
      <c r="AI1944" s="8">
        <f t="shared" si="724"/>
        <v>0.41120000000000001</v>
      </c>
      <c r="AJ1944" s="8">
        <v>0.66</v>
      </c>
      <c r="AK1944" s="8">
        <v>2.64</v>
      </c>
      <c r="AL1944" s="8">
        <v>0.57999999999999996</v>
      </c>
      <c r="AM1944" s="8">
        <v>1.53</v>
      </c>
      <c r="AN1944" s="8">
        <v>0.47</v>
      </c>
      <c r="AO1944" s="8">
        <f t="shared" si="725"/>
        <v>16.050583657587548</v>
      </c>
      <c r="AP1944" s="8">
        <f t="shared" si="726"/>
        <v>64.202334630350194</v>
      </c>
      <c r="AQ1944" s="8">
        <f t="shared" si="727"/>
        <v>14.105058365758754</v>
      </c>
      <c r="AR1944" s="8">
        <f t="shared" si="728"/>
        <v>37.208171206225678</v>
      </c>
      <c r="AS1944" s="8">
        <f t="shared" si="729"/>
        <v>11.429961089494162</v>
      </c>
    </row>
    <row r="1945" spans="1:45" x14ac:dyDescent="0.35">
      <c r="A1945" s="25">
        <v>2018</v>
      </c>
      <c r="B1945" s="18">
        <v>17215</v>
      </c>
      <c r="C1945" s="25" t="s">
        <v>164</v>
      </c>
      <c r="D1945" s="17">
        <v>104</v>
      </c>
      <c r="E1945" s="18" t="s">
        <v>70</v>
      </c>
      <c r="F1945" s="20" t="s">
        <v>156</v>
      </c>
      <c r="G1945" s="3">
        <v>2</v>
      </c>
      <c r="H1945" s="2" t="s">
        <v>165</v>
      </c>
      <c r="I1945" s="2">
        <v>126</v>
      </c>
      <c r="J1945" s="3">
        <v>1</v>
      </c>
      <c r="K1945" s="3">
        <v>40</v>
      </c>
      <c r="L1945" s="8">
        <f t="shared" si="708"/>
        <v>101.6</v>
      </c>
      <c r="M1945" s="8">
        <v>13.1</v>
      </c>
      <c r="N1945" s="8">
        <v>2.41</v>
      </c>
      <c r="O1945" s="8">
        <f t="shared" si="709"/>
        <v>21.845611206896557</v>
      </c>
      <c r="P1945" s="8">
        <f t="shared" si="730"/>
        <v>21.845611206896557</v>
      </c>
      <c r="Q1945" s="8">
        <f t="shared" si="710"/>
        <v>1469.1173536637934</v>
      </c>
      <c r="R1945" s="8"/>
      <c r="S1945" s="8">
        <v>12.07</v>
      </c>
      <c r="T1945" s="8">
        <v>39.75</v>
      </c>
      <c r="U1945" s="8">
        <v>23.45</v>
      </c>
      <c r="V1945" s="15">
        <f t="shared" si="711"/>
        <v>397.5</v>
      </c>
      <c r="W1945" s="15">
        <f t="shared" si="712"/>
        <v>345.82499999999999</v>
      </c>
      <c r="X1945" s="15">
        <f t="shared" si="713"/>
        <v>34.582499999999996</v>
      </c>
      <c r="Y1945" s="15">
        <f t="shared" si="714"/>
        <v>234.5</v>
      </c>
      <c r="Z1945" s="15">
        <f t="shared" si="715"/>
        <v>204.01499999999999</v>
      </c>
      <c r="AA1945" s="15">
        <f t="shared" si="716"/>
        <v>20.401499999999999</v>
      </c>
      <c r="AB1945" s="15">
        <f t="shared" si="717"/>
        <v>6.1</v>
      </c>
      <c r="AC1945" s="15">
        <f t="shared" si="718"/>
        <v>26</v>
      </c>
      <c r="AD1945" s="15">
        <f t="shared" si="719"/>
        <v>5.6999999999999993</v>
      </c>
      <c r="AE1945" s="15">
        <f t="shared" si="720"/>
        <v>15.1</v>
      </c>
      <c r="AF1945" s="15">
        <f t="shared" si="721"/>
        <v>4.5</v>
      </c>
      <c r="AG1945" s="15">
        <f t="shared" si="722"/>
        <v>472.24098334822224</v>
      </c>
      <c r="AH1945" s="15">
        <f t="shared" si="723"/>
        <v>47.224098334822223</v>
      </c>
      <c r="AI1945" s="8">
        <f t="shared" si="724"/>
        <v>0.39750000000000002</v>
      </c>
      <c r="AJ1945" s="8">
        <v>0.61</v>
      </c>
      <c r="AK1945" s="8">
        <v>2.6</v>
      </c>
      <c r="AL1945" s="8">
        <v>0.56999999999999995</v>
      </c>
      <c r="AM1945" s="8">
        <v>1.51</v>
      </c>
      <c r="AN1945" s="8">
        <v>0.45</v>
      </c>
      <c r="AO1945" s="8">
        <f t="shared" si="725"/>
        <v>15.345911949685533</v>
      </c>
      <c r="AP1945" s="8">
        <f t="shared" si="726"/>
        <v>65.408805031446533</v>
      </c>
      <c r="AQ1945" s="8">
        <f t="shared" si="727"/>
        <v>14.339622641509431</v>
      </c>
      <c r="AR1945" s="8">
        <f t="shared" si="728"/>
        <v>37.987421383647799</v>
      </c>
      <c r="AS1945" s="8">
        <f t="shared" si="729"/>
        <v>11.320754716981131</v>
      </c>
    </row>
    <row r="1946" spans="1:45" x14ac:dyDescent="0.35">
      <c r="A1946" s="25">
        <v>2018</v>
      </c>
      <c r="B1946" s="18">
        <v>17216</v>
      </c>
      <c r="C1946" s="25" t="s">
        <v>164</v>
      </c>
      <c r="D1946" s="17">
        <v>115</v>
      </c>
      <c r="E1946" s="18" t="s">
        <v>124</v>
      </c>
      <c r="F1946" s="20" t="s">
        <v>156</v>
      </c>
      <c r="G1946" s="3">
        <v>2</v>
      </c>
      <c r="H1946" s="2" t="s">
        <v>165</v>
      </c>
      <c r="I1946" s="2">
        <v>132</v>
      </c>
      <c r="J1946" s="3">
        <v>2</v>
      </c>
      <c r="K1946" s="3">
        <v>48</v>
      </c>
      <c r="L1946" s="8">
        <f t="shared" si="708"/>
        <v>121.92</v>
      </c>
      <c r="M1946" s="8">
        <v>13.6</v>
      </c>
      <c r="N1946" s="8">
        <v>4.1900000000000004</v>
      </c>
      <c r="O1946" s="8">
        <f t="shared" si="709"/>
        <v>37.762013793103456</v>
      </c>
      <c r="P1946" s="8">
        <f t="shared" si="730"/>
        <v>37.762013793103456</v>
      </c>
      <c r="Q1946" s="8">
        <f t="shared" si="710"/>
        <v>2539.4954275862074</v>
      </c>
      <c r="R1946" s="8"/>
      <c r="S1946" s="8">
        <v>12.73</v>
      </c>
      <c r="T1946" s="8">
        <v>41.06</v>
      </c>
      <c r="U1946" s="8">
        <v>22.91</v>
      </c>
      <c r="V1946" s="15">
        <f t="shared" si="711"/>
        <v>410.6</v>
      </c>
      <c r="W1946" s="15">
        <f t="shared" si="712"/>
        <v>357.22200000000004</v>
      </c>
      <c r="X1946" s="15">
        <f t="shared" si="713"/>
        <v>35.722200000000001</v>
      </c>
      <c r="Y1946" s="15">
        <f t="shared" si="714"/>
        <v>229.1</v>
      </c>
      <c r="Z1946" s="15">
        <f t="shared" si="715"/>
        <v>199.31700000000001</v>
      </c>
      <c r="AA1946" s="15">
        <f t="shared" si="716"/>
        <v>19.931699999999999</v>
      </c>
      <c r="AB1946" s="15">
        <f t="shared" si="717"/>
        <v>6.4</v>
      </c>
      <c r="AC1946" s="15">
        <f t="shared" si="718"/>
        <v>26.6</v>
      </c>
      <c r="AD1946" s="15">
        <f t="shared" si="719"/>
        <v>5.8</v>
      </c>
      <c r="AE1946" s="15">
        <f t="shared" si="720"/>
        <v>15.4</v>
      </c>
      <c r="AF1946" s="15">
        <f t="shared" si="721"/>
        <v>4.6999999999999993</v>
      </c>
      <c r="AG1946" s="15">
        <f t="shared" si="722"/>
        <v>484.94195906331919</v>
      </c>
      <c r="AH1946" s="15">
        <f t="shared" si="723"/>
        <v>48.494195906331917</v>
      </c>
      <c r="AI1946" s="8">
        <f t="shared" si="724"/>
        <v>0.41060000000000002</v>
      </c>
      <c r="AJ1946" s="8">
        <v>0.64</v>
      </c>
      <c r="AK1946" s="8">
        <v>2.66</v>
      </c>
      <c r="AL1946" s="8">
        <v>0.57999999999999996</v>
      </c>
      <c r="AM1946" s="8">
        <v>1.54</v>
      </c>
      <c r="AN1946" s="8">
        <v>0.47</v>
      </c>
      <c r="AO1946" s="8">
        <f t="shared" si="725"/>
        <v>15.586945932781296</v>
      </c>
      <c r="AP1946" s="8">
        <f t="shared" si="726"/>
        <v>64.783244033122259</v>
      </c>
      <c r="AQ1946" s="8">
        <f t="shared" si="727"/>
        <v>14.125669751583048</v>
      </c>
      <c r="AR1946" s="8">
        <f t="shared" si="728"/>
        <v>37.50608865075499</v>
      </c>
      <c r="AS1946" s="8">
        <f t="shared" si="729"/>
        <v>11.446663419386262</v>
      </c>
    </row>
    <row r="1947" spans="1:45" x14ac:dyDescent="0.35">
      <c r="A1947" s="25">
        <v>2018</v>
      </c>
      <c r="B1947" s="18">
        <v>17217</v>
      </c>
      <c r="C1947" s="25" t="s">
        <v>164</v>
      </c>
      <c r="D1947" s="17">
        <v>21</v>
      </c>
      <c r="E1947" s="18" t="s">
        <v>98</v>
      </c>
      <c r="F1947" s="20" t="s">
        <v>156</v>
      </c>
      <c r="G1947" s="3">
        <v>2</v>
      </c>
      <c r="H1947" s="2" t="s">
        <v>165</v>
      </c>
      <c r="I1947" s="2">
        <v>126</v>
      </c>
      <c r="J1947" s="3">
        <v>1</v>
      </c>
      <c r="K1947" s="3">
        <v>40</v>
      </c>
      <c r="L1947" s="8">
        <f t="shared" si="708"/>
        <v>101.6</v>
      </c>
      <c r="M1947" s="8">
        <v>12.3</v>
      </c>
      <c r="N1947" s="8">
        <v>2.8</v>
      </c>
      <c r="O1947" s="8">
        <f t="shared" si="709"/>
        <v>25.614448275862067</v>
      </c>
      <c r="P1947" s="8">
        <f t="shared" si="730"/>
        <v>25.614448275862067</v>
      </c>
      <c r="Q1947" s="8">
        <f t="shared" si="710"/>
        <v>1722.5716465517239</v>
      </c>
      <c r="R1947" s="8"/>
      <c r="S1947" s="8">
        <v>11.94</v>
      </c>
      <c r="T1947" s="8">
        <v>41.18</v>
      </c>
      <c r="U1947" s="8">
        <v>22.9</v>
      </c>
      <c r="V1947" s="15">
        <f t="shared" si="711"/>
        <v>411.8</v>
      </c>
      <c r="W1947" s="15">
        <f t="shared" si="712"/>
        <v>358.26600000000002</v>
      </c>
      <c r="X1947" s="15">
        <f t="shared" si="713"/>
        <v>35.826599999999999</v>
      </c>
      <c r="Y1947" s="15">
        <f t="shared" si="714"/>
        <v>229</v>
      </c>
      <c r="Z1947" s="15">
        <f t="shared" si="715"/>
        <v>199.23</v>
      </c>
      <c r="AA1947" s="15">
        <f t="shared" si="716"/>
        <v>19.922999999999998</v>
      </c>
      <c r="AB1947" s="15">
        <f t="shared" si="717"/>
        <v>6.2</v>
      </c>
      <c r="AC1947" s="15">
        <f t="shared" si="718"/>
        <v>26.5</v>
      </c>
      <c r="AD1947" s="15">
        <f t="shared" si="719"/>
        <v>5.8</v>
      </c>
      <c r="AE1947" s="15">
        <f t="shared" si="720"/>
        <v>15.4</v>
      </c>
      <c r="AF1947" s="15">
        <f t="shared" si="721"/>
        <v>4.6000000000000005</v>
      </c>
      <c r="AG1947" s="15">
        <f t="shared" si="722"/>
        <v>486.30638662461286</v>
      </c>
      <c r="AH1947" s="15">
        <f t="shared" si="723"/>
        <v>48.630638662461287</v>
      </c>
      <c r="AI1947" s="8">
        <f t="shared" si="724"/>
        <v>0.4118</v>
      </c>
      <c r="AJ1947" s="8">
        <v>0.62</v>
      </c>
      <c r="AK1947" s="8">
        <v>2.65</v>
      </c>
      <c r="AL1947" s="8">
        <v>0.57999999999999996</v>
      </c>
      <c r="AM1947" s="8">
        <v>1.54</v>
      </c>
      <c r="AN1947" s="8">
        <v>0.46</v>
      </c>
      <c r="AO1947" s="8">
        <f t="shared" si="725"/>
        <v>15.055852355512386</v>
      </c>
      <c r="AP1947" s="8">
        <f t="shared" si="726"/>
        <v>64.351627003399713</v>
      </c>
      <c r="AQ1947" s="8">
        <f t="shared" si="727"/>
        <v>14.08450704225352</v>
      </c>
      <c r="AR1947" s="8">
        <f t="shared" si="728"/>
        <v>37.396794560466248</v>
      </c>
      <c r="AS1947" s="8">
        <f t="shared" si="729"/>
        <v>11.170471102476931</v>
      </c>
    </row>
    <row r="1948" spans="1:45" x14ac:dyDescent="0.35">
      <c r="A1948" s="25">
        <v>2018</v>
      </c>
      <c r="B1948" s="18">
        <v>17218</v>
      </c>
      <c r="C1948" s="25" t="s">
        <v>164</v>
      </c>
      <c r="D1948" s="17">
        <v>106</v>
      </c>
      <c r="E1948" s="18" t="s">
        <v>83</v>
      </c>
      <c r="F1948" s="20" t="s">
        <v>156</v>
      </c>
      <c r="G1948" s="3">
        <v>2</v>
      </c>
      <c r="H1948" s="2" t="s">
        <v>165</v>
      </c>
      <c r="I1948" s="2">
        <v>140</v>
      </c>
      <c r="J1948" s="3">
        <v>3</v>
      </c>
      <c r="K1948" s="3">
        <v>46</v>
      </c>
      <c r="L1948" s="8">
        <f t="shared" si="708"/>
        <v>116.84</v>
      </c>
      <c r="M1948" s="8">
        <v>16.100000000000001</v>
      </c>
      <c r="N1948" s="8">
        <v>4.3099999999999996</v>
      </c>
      <c r="O1948" s="8">
        <f t="shared" si="709"/>
        <v>37.719559482758619</v>
      </c>
      <c r="P1948" s="8">
        <f t="shared" si="730"/>
        <v>37.719559482758619</v>
      </c>
      <c r="Q1948" s="8">
        <f t="shared" si="710"/>
        <v>2536.640375215517</v>
      </c>
      <c r="R1948" s="8"/>
      <c r="S1948" s="8">
        <v>11.36</v>
      </c>
      <c r="T1948" s="8">
        <v>42.37</v>
      </c>
      <c r="U1948" s="8">
        <v>21.98</v>
      </c>
      <c r="V1948" s="15">
        <f t="shared" si="711"/>
        <v>423.7</v>
      </c>
      <c r="W1948" s="15">
        <f t="shared" si="712"/>
        <v>368.61899999999997</v>
      </c>
      <c r="X1948" s="15">
        <f t="shared" si="713"/>
        <v>36.861899999999999</v>
      </c>
      <c r="Y1948" s="15">
        <f t="shared" si="714"/>
        <v>219.8</v>
      </c>
      <c r="Z1948" s="15">
        <f t="shared" si="715"/>
        <v>191.226</v>
      </c>
      <c r="AA1948" s="15">
        <f t="shared" si="716"/>
        <v>19.122599999999998</v>
      </c>
      <c r="AB1948" s="15">
        <f t="shared" si="717"/>
        <v>6.7</v>
      </c>
      <c r="AC1948" s="15">
        <f t="shared" si="718"/>
        <v>27.799999999999997</v>
      </c>
      <c r="AD1948" s="15">
        <f t="shared" si="719"/>
        <v>6</v>
      </c>
      <c r="AE1948" s="15">
        <f t="shared" si="720"/>
        <v>15.8</v>
      </c>
      <c r="AF1948" s="15">
        <f t="shared" si="721"/>
        <v>4.6999999999999993</v>
      </c>
      <c r="AG1948" s="15">
        <f t="shared" si="722"/>
        <v>495.40764921592</v>
      </c>
      <c r="AH1948" s="15">
        <f t="shared" si="723"/>
        <v>49.540764921592</v>
      </c>
      <c r="AI1948" s="8">
        <f t="shared" si="724"/>
        <v>0.42369999999999997</v>
      </c>
      <c r="AJ1948" s="8">
        <v>0.67</v>
      </c>
      <c r="AK1948" s="8">
        <v>2.78</v>
      </c>
      <c r="AL1948" s="8">
        <v>0.6</v>
      </c>
      <c r="AM1948" s="8">
        <v>1.58</v>
      </c>
      <c r="AN1948" s="8">
        <v>0.47</v>
      </c>
      <c r="AO1948" s="8">
        <f t="shared" si="725"/>
        <v>15.813075289119661</v>
      </c>
      <c r="AP1948" s="8">
        <f t="shared" si="726"/>
        <v>65.612461647392024</v>
      </c>
      <c r="AQ1948" s="8">
        <f t="shared" si="727"/>
        <v>14.160962945480295</v>
      </c>
      <c r="AR1948" s="8">
        <f t="shared" si="728"/>
        <v>37.290535756431439</v>
      </c>
      <c r="AS1948" s="8">
        <f t="shared" si="729"/>
        <v>11.092754307292894</v>
      </c>
    </row>
    <row r="1949" spans="1:45" x14ac:dyDescent="0.35">
      <c r="A1949" s="25">
        <v>2018</v>
      </c>
      <c r="B1949" s="18">
        <v>17219</v>
      </c>
      <c r="C1949" s="25" t="s">
        <v>164</v>
      </c>
      <c r="D1949" s="17">
        <v>79</v>
      </c>
      <c r="E1949" s="18" t="s">
        <v>151</v>
      </c>
      <c r="F1949" s="20" t="s">
        <v>156</v>
      </c>
      <c r="G1949" s="3">
        <v>2</v>
      </c>
      <c r="H1949" s="2" t="s">
        <v>165</v>
      </c>
      <c r="I1949" s="2">
        <v>132</v>
      </c>
      <c r="J1949" s="3">
        <v>1</v>
      </c>
      <c r="K1949" s="3">
        <v>33</v>
      </c>
      <c r="L1949" s="8">
        <f t="shared" si="708"/>
        <v>83.820000000000007</v>
      </c>
      <c r="M1949" s="8">
        <v>15.1</v>
      </c>
      <c r="N1949" s="8">
        <v>4.5599999999999996</v>
      </c>
      <c r="O1949" s="8">
        <f t="shared" si="709"/>
        <v>40.383124137931034</v>
      </c>
      <c r="P1949" s="8">
        <f t="shared" si="730"/>
        <v>40.383124137931034</v>
      </c>
      <c r="Q1949" s="8">
        <f t="shared" si="710"/>
        <v>2715.7650982758619</v>
      </c>
      <c r="R1949" s="8"/>
      <c r="S1949" s="8">
        <v>12.49</v>
      </c>
      <c r="T1949" s="8">
        <v>41.18</v>
      </c>
      <c r="U1949" s="8">
        <v>21.7</v>
      </c>
      <c r="V1949" s="15">
        <f t="shared" si="711"/>
        <v>411.8</v>
      </c>
      <c r="W1949" s="15">
        <f t="shared" si="712"/>
        <v>358.26600000000002</v>
      </c>
      <c r="X1949" s="15">
        <f t="shared" si="713"/>
        <v>35.826599999999999</v>
      </c>
      <c r="Y1949" s="15">
        <f t="shared" si="714"/>
        <v>217</v>
      </c>
      <c r="Z1949" s="15">
        <f t="shared" si="715"/>
        <v>188.79</v>
      </c>
      <c r="AA1949" s="15">
        <f t="shared" si="716"/>
        <v>18.878999999999998</v>
      </c>
      <c r="AB1949" s="15">
        <f t="shared" si="717"/>
        <v>6.1</v>
      </c>
      <c r="AC1949" s="15">
        <f t="shared" si="718"/>
        <v>26.5</v>
      </c>
      <c r="AD1949" s="15">
        <f t="shared" si="719"/>
        <v>5.6999999999999993</v>
      </c>
      <c r="AE1949" s="15">
        <f t="shared" si="720"/>
        <v>15.3</v>
      </c>
      <c r="AF1949" s="15">
        <f t="shared" si="721"/>
        <v>4.6999999999999993</v>
      </c>
      <c r="AG1949" s="15">
        <f t="shared" si="722"/>
        <v>480.04778690769501</v>
      </c>
      <c r="AH1949" s="15">
        <f t="shared" si="723"/>
        <v>48.004778690769498</v>
      </c>
      <c r="AI1949" s="8">
        <f t="shared" si="724"/>
        <v>0.4118</v>
      </c>
      <c r="AJ1949" s="8">
        <v>0.61</v>
      </c>
      <c r="AK1949" s="8">
        <v>2.65</v>
      </c>
      <c r="AL1949" s="8">
        <v>0.56999999999999995</v>
      </c>
      <c r="AM1949" s="8">
        <v>1.53</v>
      </c>
      <c r="AN1949" s="8">
        <v>0.47</v>
      </c>
      <c r="AO1949" s="8">
        <f t="shared" si="725"/>
        <v>14.813016027197667</v>
      </c>
      <c r="AP1949" s="8">
        <f t="shared" si="726"/>
        <v>64.351627003399713</v>
      </c>
      <c r="AQ1949" s="8">
        <f t="shared" si="727"/>
        <v>13.841670713938804</v>
      </c>
      <c r="AR1949" s="8">
        <f t="shared" si="728"/>
        <v>37.153958232151531</v>
      </c>
      <c r="AS1949" s="8">
        <f t="shared" si="729"/>
        <v>11.413307430791646</v>
      </c>
    </row>
    <row r="1950" spans="1:45" x14ac:dyDescent="0.35">
      <c r="A1950" s="25">
        <v>2018</v>
      </c>
      <c r="B1950" s="18">
        <v>17220</v>
      </c>
      <c r="C1950" s="25" t="s">
        <v>164</v>
      </c>
      <c r="D1950" s="17">
        <v>41</v>
      </c>
      <c r="E1950" s="18" t="s">
        <v>105</v>
      </c>
      <c r="F1950" s="20" t="s">
        <v>156</v>
      </c>
      <c r="G1950" s="3">
        <v>2</v>
      </c>
      <c r="H1950" s="2" t="s">
        <v>165</v>
      </c>
      <c r="I1950" s="2">
        <v>140</v>
      </c>
      <c r="J1950" s="3">
        <v>2</v>
      </c>
      <c r="K1950" s="3">
        <v>38</v>
      </c>
      <c r="L1950" s="8">
        <f t="shared" si="708"/>
        <v>96.52</v>
      </c>
      <c r="M1950" s="8">
        <v>14.7</v>
      </c>
      <c r="N1950" s="8">
        <v>3.75</v>
      </c>
      <c r="O1950" s="8">
        <f t="shared" si="709"/>
        <v>33.366271551724139</v>
      </c>
      <c r="P1950" s="8">
        <f t="shared" si="730"/>
        <v>33.366271551724139</v>
      </c>
      <c r="Q1950" s="8">
        <f t="shared" si="710"/>
        <v>2243.8817618534486</v>
      </c>
      <c r="R1950" s="8"/>
      <c r="S1950" s="8">
        <v>12.11</v>
      </c>
      <c r="T1950" s="8">
        <v>40.31</v>
      </c>
      <c r="U1950" s="8">
        <v>22.35</v>
      </c>
      <c r="V1950" s="15">
        <f t="shared" si="711"/>
        <v>403.1</v>
      </c>
      <c r="W1950" s="15">
        <f t="shared" si="712"/>
        <v>350.697</v>
      </c>
      <c r="X1950" s="15">
        <f t="shared" si="713"/>
        <v>35.069699999999997</v>
      </c>
      <c r="Y1950" s="15">
        <f t="shared" si="714"/>
        <v>223.5</v>
      </c>
      <c r="Z1950" s="15">
        <f t="shared" si="715"/>
        <v>194.44499999999999</v>
      </c>
      <c r="AA1950" s="15">
        <f t="shared" si="716"/>
        <v>19.444499999999998</v>
      </c>
      <c r="AB1950" s="15">
        <f t="shared" si="717"/>
        <v>6.1</v>
      </c>
      <c r="AC1950" s="15">
        <f t="shared" si="718"/>
        <v>26.200000000000003</v>
      </c>
      <c r="AD1950" s="15">
        <f t="shared" si="719"/>
        <v>5.8</v>
      </c>
      <c r="AE1950" s="15">
        <f t="shared" si="720"/>
        <v>15.2</v>
      </c>
      <c r="AF1950" s="15">
        <f t="shared" si="721"/>
        <v>4.5</v>
      </c>
      <c r="AG1950" s="15">
        <f t="shared" si="722"/>
        <v>473.20467417413801</v>
      </c>
      <c r="AH1950" s="15">
        <f t="shared" si="723"/>
        <v>47.320467417413802</v>
      </c>
      <c r="AI1950" s="8">
        <f t="shared" si="724"/>
        <v>0.40310000000000001</v>
      </c>
      <c r="AJ1950" s="8">
        <v>0.61</v>
      </c>
      <c r="AK1950" s="8">
        <v>2.62</v>
      </c>
      <c r="AL1950" s="8">
        <v>0.57999999999999996</v>
      </c>
      <c r="AM1950" s="8">
        <v>1.52</v>
      </c>
      <c r="AN1950" s="8">
        <v>0.45</v>
      </c>
      <c r="AO1950" s="8">
        <f t="shared" si="725"/>
        <v>15.132721409079631</v>
      </c>
      <c r="AP1950" s="8">
        <f t="shared" si="726"/>
        <v>64.996278838997767</v>
      </c>
      <c r="AQ1950" s="8">
        <f t="shared" si="727"/>
        <v>14.388489208633093</v>
      </c>
      <c r="AR1950" s="8">
        <f t="shared" si="728"/>
        <v>37.707764822624654</v>
      </c>
      <c r="AS1950" s="8">
        <f t="shared" si="729"/>
        <v>11.163483006698089</v>
      </c>
    </row>
    <row r="1951" spans="1:45" x14ac:dyDescent="0.35">
      <c r="A1951" s="25">
        <v>2018</v>
      </c>
      <c r="B1951" s="18">
        <v>17221</v>
      </c>
      <c r="C1951" s="25" t="s">
        <v>164</v>
      </c>
      <c r="D1951" s="17">
        <v>94</v>
      </c>
      <c r="E1951" s="18" t="s">
        <v>114</v>
      </c>
      <c r="F1951" s="20" t="s">
        <v>156</v>
      </c>
      <c r="G1951" s="3">
        <v>2</v>
      </c>
      <c r="H1951" s="2" t="s">
        <v>165</v>
      </c>
      <c r="I1951" s="2">
        <v>140</v>
      </c>
      <c r="J1951" s="3">
        <v>1</v>
      </c>
      <c r="K1951" s="3">
        <v>44</v>
      </c>
      <c r="L1951" s="8">
        <f t="shared" si="708"/>
        <v>111.76</v>
      </c>
      <c r="M1951" s="8">
        <v>8.48</v>
      </c>
      <c r="N1951" s="8">
        <v>0.54</v>
      </c>
      <c r="O1951" s="8">
        <f t="shared" si="709"/>
        <v>5.1551006896551721</v>
      </c>
      <c r="P1951" s="8">
        <f t="shared" si="730"/>
        <v>5.1551006896551721</v>
      </c>
      <c r="Q1951" s="8">
        <f t="shared" si="710"/>
        <v>346.68052137931033</v>
      </c>
      <c r="R1951" s="8"/>
      <c r="S1951" s="8">
        <v>14.04</v>
      </c>
      <c r="T1951" s="8">
        <v>43.17</v>
      </c>
      <c r="U1951" s="8">
        <v>21.4</v>
      </c>
      <c r="V1951" s="15">
        <f t="shared" si="711"/>
        <v>431.70000000000005</v>
      </c>
      <c r="W1951" s="15">
        <f t="shared" si="712"/>
        <v>375.57900000000006</v>
      </c>
      <c r="X1951" s="15">
        <f t="shared" si="713"/>
        <v>37.557900000000004</v>
      </c>
      <c r="Y1951" s="15">
        <f t="shared" si="714"/>
        <v>214</v>
      </c>
      <c r="Z1951" s="15">
        <f t="shared" si="715"/>
        <v>186.18</v>
      </c>
      <c r="AA1951" s="15">
        <f t="shared" si="716"/>
        <v>18.618000000000002</v>
      </c>
      <c r="AB1951" s="15">
        <f t="shared" si="717"/>
        <v>6.6000000000000005</v>
      </c>
      <c r="AC1951" s="15">
        <f t="shared" si="718"/>
        <v>26.9</v>
      </c>
      <c r="AD1951" s="15">
        <f t="shared" si="719"/>
        <v>5.6999999999999993</v>
      </c>
      <c r="AE1951" s="15">
        <f t="shared" si="720"/>
        <v>15.8</v>
      </c>
      <c r="AF1951" s="15">
        <f t="shared" si="721"/>
        <v>5.2</v>
      </c>
      <c r="AG1951" s="15">
        <f t="shared" si="722"/>
        <v>501.63186389897135</v>
      </c>
      <c r="AH1951" s="15">
        <f t="shared" si="723"/>
        <v>50.163186389897135</v>
      </c>
      <c r="AI1951" s="8">
        <f t="shared" si="724"/>
        <v>0.43170000000000003</v>
      </c>
      <c r="AJ1951" s="8">
        <v>0.66</v>
      </c>
      <c r="AK1951" s="8">
        <v>2.69</v>
      </c>
      <c r="AL1951" s="8">
        <v>0.56999999999999995</v>
      </c>
      <c r="AM1951" s="8">
        <v>1.58</v>
      </c>
      <c r="AN1951" s="8">
        <v>0.52</v>
      </c>
      <c r="AO1951" s="8">
        <f t="shared" si="725"/>
        <v>15.288394718554551</v>
      </c>
      <c r="AP1951" s="8">
        <f t="shared" si="726"/>
        <v>62.311790595320815</v>
      </c>
      <c r="AQ1951" s="8">
        <f t="shared" si="727"/>
        <v>13.203613620569838</v>
      </c>
      <c r="AR1951" s="8">
        <f t="shared" si="728"/>
        <v>36.599490386842717</v>
      </c>
      <c r="AS1951" s="8">
        <f t="shared" si="729"/>
        <v>12.045401899467223</v>
      </c>
    </row>
    <row r="1952" spans="1:45" x14ac:dyDescent="0.35">
      <c r="A1952" s="25">
        <v>2018</v>
      </c>
      <c r="B1952" s="18">
        <v>17222</v>
      </c>
      <c r="C1952" s="25" t="s">
        <v>164</v>
      </c>
      <c r="D1952" s="17">
        <v>143</v>
      </c>
      <c r="E1952" s="18" t="s">
        <v>77</v>
      </c>
      <c r="F1952" s="20" t="s">
        <v>156</v>
      </c>
      <c r="G1952" s="3">
        <v>2</v>
      </c>
      <c r="H1952" s="2" t="s">
        <v>165</v>
      </c>
      <c r="I1952" s="2">
        <v>140</v>
      </c>
      <c r="J1952" s="3">
        <v>1</v>
      </c>
      <c r="K1952" s="3">
        <v>37</v>
      </c>
      <c r="L1952" s="8">
        <f t="shared" si="708"/>
        <v>93.98</v>
      </c>
      <c r="M1952" s="8">
        <v>15.3</v>
      </c>
      <c r="N1952" s="8">
        <v>3.04</v>
      </c>
      <c r="O1952" s="8">
        <f t="shared" si="709"/>
        <v>26.858662068965515</v>
      </c>
      <c r="P1952" s="8">
        <f t="shared" si="730"/>
        <v>26.858662068965515</v>
      </c>
      <c r="Q1952" s="8">
        <f t="shared" si="710"/>
        <v>1806.2450241379308</v>
      </c>
      <c r="R1952" s="8"/>
      <c r="S1952" s="8">
        <v>13.66</v>
      </c>
      <c r="T1952" s="8">
        <v>41.53</v>
      </c>
      <c r="U1952" s="8">
        <v>21.54</v>
      </c>
      <c r="V1952" s="15">
        <f t="shared" si="711"/>
        <v>415.3</v>
      </c>
      <c r="W1952" s="15">
        <f t="shared" si="712"/>
        <v>361.31100000000004</v>
      </c>
      <c r="X1952" s="15">
        <f t="shared" si="713"/>
        <v>36.131100000000004</v>
      </c>
      <c r="Y1952" s="15">
        <f t="shared" si="714"/>
        <v>215.39999999999998</v>
      </c>
      <c r="Z1952" s="15">
        <f t="shared" si="715"/>
        <v>187.39799999999997</v>
      </c>
      <c r="AA1952" s="15">
        <f t="shared" si="716"/>
        <v>18.739799999999995</v>
      </c>
      <c r="AB1952" s="15">
        <f t="shared" si="717"/>
        <v>6.4</v>
      </c>
      <c r="AC1952" s="15">
        <f t="shared" si="718"/>
        <v>26.200000000000003</v>
      </c>
      <c r="AD1952" s="15">
        <f t="shared" si="719"/>
        <v>5.6000000000000005</v>
      </c>
      <c r="AE1952" s="15">
        <f t="shared" si="720"/>
        <v>15.2</v>
      </c>
      <c r="AF1952" s="15">
        <f t="shared" si="721"/>
        <v>4.9000000000000004</v>
      </c>
      <c r="AG1952" s="15">
        <f t="shared" si="722"/>
        <v>483.29852477115111</v>
      </c>
      <c r="AH1952" s="15">
        <f t="shared" si="723"/>
        <v>48.329852477115111</v>
      </c>
      <c r="AI1952" s="8">
        <f t="shared" si="724"/>
        <v>0.4153</v>
      </c>
      <c r="AJ1952" s="8">
        <v>0.64</v>
      </c>
      <c r="AK1952" s="8">
        <v>2.62</v>
      </c>
      <c r="AL1952" s="8">
        <v>0.56000000000000005</v>
      </c>
      <c r="AM1952" s="8">
        <v>1.52</v>
      </c>
      <c r="AN1952" s="8">
        <v>0.49</v>
      </c>
      <c r="AO1952" s="8">
        <f t="shared" si="725"/>
        <v>15.410546592824465</v>
      </c>
      <c r="AP1952" s="8">
        <f t="shared" si="726"/>
        <v>63.086925114375155</v>
      </c>
      <c r="AQ1952" s="8">
        <f t="shared" si="727"/>
        <v>13.484228268721408</v>
      </c>
      <c r="AR1952" s="8">
        <f t="shared" si="728"/>
        <v>36.600048157958099</v>
      </c>
      <c r="AS1952" s="8">
        <f t="shared" si="729"/>
        <v>11.798699735131231</v>
      </c>
    </row>
    <row r="1953" spans="1:45" x14ac:dyDescent="0.35">
      <c r="A1953" s="25">
        <v>2018</v>
      </c>
      <c r="B1953" s="18">
        <v>17223</v>
      </c>
      <c r="C1953" s="25" t="s">
        <v>164</v>
      </c>
      <c r="D1953" s="17">
        <v>82</v>
      </c>
      <c r="E1953" s="18" t="s">
        <v>109</v>
      </c>
      <c r="F1953" s="20" t="s">
        <v>156</v>
      </c>
      <c r="G1953" s="3">
        <v>2</v>
      </c>
      <c r="H1953" s="2" t="s">
        <v>165</v>
      </c>
      <c r="I1953" s="2">
        <v>130</v>
      </c>
      <c r="J1953" s="3">
        <v>1</v>
      </c>
      <c r="K1953" s="3">
        <v>38</v>
      </c>
      <c r="L1953" s="8">
        <f t="shared" si="708"/>
        <v>96.52</v>
      </c>
      <c r="M1953" s="8">
        <v>13.3</v>
      </c>
      <c r="N1953" s="8">
        <v>2.79</v>
      </c>
      <c r="O1953" s="8">
        <f t="shared" si="709"/>
        <v>25.231942241379311</v>
      </c>
      <c r="P1953" s="8">
        <f t="shared" si="730"/>
        <v>25.231942241379311</v>
      </c>
      <c r="Q1953" s="8">
        <f t="shared" si="710"/>
        <v>1696.8481157327587</v>
      </c>
      <c r="R1953" s="8"/>
      <c r="S1953" s="8">
        <v>11.45</v>
      </c>
      <c r="T1953" s="8">
        <v>41.17</v>
      </c>
      <c r="U1953" s="8">
        <v>22.76</v>
      </c>
      <c r="V1953" s="15">
        <f t="shared" si="711"/>
        <v>411.70000000000005</v>
      </c>
      <c r="W1953" s="15">
        <f t="shared" si="712"/>
        <v>358.17900000000003</v>
      </c>
      <c r="X1953" s="15">
        <f t="shared" si="713"/>
        <v>35.817900000000002</v>
      </c>
      <c r="Y1953" s="15">
        <f t="shared" si="714"/>
        <v>227.60000000000002</v>
      </c>
      <c r="Z1953" s="15">
        <f t="shared" si="715"/>
        <v>198.01200000000003</v>
      </c>
      <c r="AA1953" s="15">
        <f t="shared" si="716"/>
        <v>19.801200000000001</v>
      </c>
      <c r="AB1953" s="15">
        <f t="shared" si="717"/>
        <v>6.1</v>
      </c>
      <c r="AC1953" s="15">
        <f t="shared" si="718"/>
        <v>26.8</v>
      </c>
      <c r="AD1953" s="15">
        <f t="shared" si="719"/>
        <v>5.8</v>
      </c>
      <c r="AE1953" s="15">
        <f t="shared" si="720"/>
        <v>15.4</v>
      </c>
      <c r="AF1953" s="15">
        <f t="shared" si="721"/>
        <v>4.6000000000000005</v>
      </c>
      <c r="AG1953" s="15">
        <f t="shared" si="722"/>
        <v>485.44990698115186</v>
      </c>
      <c r="AH1953" s="15">
        <f t="shared" si="723"/>
        <v>48.544990698115186</v>
      </c>
      <c r="AI1953" s="8">
        <f t="shared" si="724"/>
        <v>0.41170000000000007</v>
      </c>
      <c r="AJ1953" s="8">
        <v>0.61</v>
      </c>
      <c r="AK1953" s="8">
        <v>2.68</v>
      </c>
      <c r="AL1953" s="8">
        <v>0.57999999999999996</v>
      </c>
      <c r="AM1953" s="8">
        <v>1.54</v>
      </c>
      <c r="AN1953" s="8">
        <v>0.46</v>
      </c>
      <c r="AO1953" s="8">
        <f t="shared" si="725"/>
        <v>14.816614039349037</v>
      </c>
      <c r="AP1953" s="8">
        <f t="shared" si="726"/>
        <v>65.095943648287573</v>
      </c>
      <c r="AQ1953" s="8">
        <f t="shared" si="727"/>
        <v>14.087928102987609</v>
      </c>
      <c r="AR1953" s="8">
        <f t="shared" si="728"/>
        <v>37.405878066553313</v>
      </c>
      <c r="AS1953" s="8">
        <f t="shared" si="729"/>
        <v>11.173184357541899</v>
      </c>
    </row>
    <row r="1954" spans="1:45" x14ac:dyDescent="0.35">
      <c r="A1954" s="25">
        <v>2018</v>
      </c>
      <c r="B1954" s="18">
        <v>17224</v>
      </c>
      <c r="C1954" s="25" t="s">
        <v>164</v>
      </c>
      <c r="D1954" s="17">
        <v>5</v>
      </c>
      <c r="E1954" s="18" t="s">
        <v>75</v>
      </c>
      <c r="F1954" s="20" t="s">
        <v>158</v>
      </c>
      <c r="G1954" s="3">
        <v>2</v>
      </c>
      <c r="H1954" s="2" t="s">
        <v>165</v>
      </c>
      <c r="I1954" s="2">
        <v>140</v>
      </c>
      <c r="J1954" s="3">
        <v>1</v>
      </c>
      <c r="K1954" s="3">
        <v>38</v>
      </c>
      <c r="L1954" s="8">
        <f t="shared" si="708"/>
        <v>96.52</v>
      </c>
      <c r="M1954" s="8">
        <v>15.3</v>
      </c>
      <c r="N1954" s="8">
        <v>4.1500000000000004</v>
      </c>
      <c r="O1954" s="8">
        <f t="shared" si="709"/>
        <v>36.665607758620695</v>
      </c>
      <c r="P1954" s="8">
        <f t="shared" ref="P1954:P1985" si="731">O1954/((100-$R1954)*0.01)</f>
        <v>36.665607758620695</v>
      </c>
      <c r="Q1954" s="8">
        <f t="shared" si="710"/>
        <v>2465.7621217672418</v>
      </c>
      <c r="R1954" s="8"/>
      <c r="S1954" s="8">
        <v>13.31</v>
      </c>
      <c r="T1954" s="8">
        <v>41.61</v>
      </c>
      <c r="U1954" s="8">
        <v>21.28</v>
      </c>
      <c r="V1954" s="15">
        <f t="shared" si="711"/>
        <v>416.1</v>
      </c>
      <c r="W1954" s="15">
        <f t="shared" si="712"/>
        <v>362.00700000000001</v>
      </c>
      <c r="X1954" s="15">
        <f t="shared" si="713"/>
        <v>36.200699999999998</v>
      </c>
      <c r="Y1954" s="15">
        <f t="shared" si="714"/>
        <v>212.8</v>
      </c>
      <c r="Z1954" s="15">
        <f t="shared" si="715"/>
        <v>185.136</v>
      </c>
      <c r="AA1954" s="15">
        <f t="shared" si="716"/>
        <v>18.5136</v>
      </c>
      <c r="AB1954" s="15">
        <f t="shared" si="717"/>
        <v>6.5</v>
      </c>
      <c r="AC1954" s="15">
        <f t="shared" si="718"/>
        <v>26.400000000000002</v>
      </c>
      <c r="AD1954" s="15">
        <f t="shared" si="719"/>
        <v>5.6999999999999993</v>
      </c>
      <c r="AE1954" s="15">
        <f t="shared" si="720"/>
        <v>15.5</v>
      </c>
      <c r="AF1954" s="15">
        <f t="shared" si="721"/>
        <v>5</v>
      </c>
      <c r="AG1954" s="15">
        <f t="shared" si="722"/>
        <v>482.8853275702661</v>
      </c>
      <c r="AH1954" s="15">
        <f t="shared" si="723"/>
        <v>48.288532757026609</v>
      </c>
      <c r="AI1954" s="8">
        <f t="shared" si="724"/>
        <v>0.41610000000000003</v>
      </c>
      <c r="AJ1954" s="8">
        <v>0.65</v>
      </c>
      <c r="AK1954" s="8">
        <v>2.64</v>
      </c>
      <c r="AL1954" s="8">
        <v>0.56999999999999995</v>
      </c>
      <c r="AM1954" s="8">
        <v>1.55</v>
      </c>
      <c r="AN1954" s="8">
        <v>0.5</v>
      </c>
      <c r="AO1954" s="8">
        <f t="shared" si="725"/>
        <v>15.621244893054554</v>
      </c>
      <c r="AP1954" s="8">
        <f t="shared" si="726"/>
        <v>63.446286950252343</v>
      </c>
      <c r="AQ1954" s="8">
        <f t="shared" si="727"/>
        <v>13.698630136986299</v>
      </c>
      <c r="AR1954" s="8">
        <f t="shared" si="728"/>
        <v>37.250660898822396</v>
      </c>
      <c r="AS1954" s="8">
        <f t="shared" si="729"/>
        <v>12.016342225426579</v>
      </c>
    </row>
    <row r="1955" spans="1:45" x14ac:dyDescent="0.35">
      <c r="A1955" s="25">
        <v>2018</v>
      </c>
      <c r="B1955" s="18">
        <v>17225</v>
      </c>
      <c r="C1955" s="25" t="s">
        <v>164</v>
      </c>
      <c r="D1955" s="17">
        <v>76</v>
      </c>
      <c r="E1955" s="18" t="s">
        <v>90</v>
      </c>
      <c r="F1955" s="20" t="s">
        <v>156</v>
      </c>
      <c r="G1955" s="3">
        <v>2</v>
      </c>
      <c r="H1955" s="2" t="s">
        <v>165</v>
      </c>
      <c r="I1955" s="2">
        <v>140</v>
      </c>
      <c r="J1955" s="3">
        <v>1</v>
      </c>
      <c r="K1955" s="3">
        <v>31</v>
      </c>
      <c r="L1955" s="8">
        <f t="shared" ref="L1955:L2018" si="732">K1955*2.54</f>
        <v>78.739999999999995</v>
      </c>
      <c r="M1955" s="8">
        <v>15.8</v>
      </c>
      <c r="N1955" s="8">
        <v>4.58</v>
      </c>
      <c r="O1955" s="8">
        <f t="shared" ref="O1955:O2018" si="733">N1955*(100-M1955)*43560/(87*80*60)</f>
        <v>40.225824137931035</v>
      </c>
      <c r="P1955" s="8">
        <f t="shared" si="731"/>
        <v>40.225824137931035</v>
      </c>
      <c r="Q1955" s="8">
        <f t="shared" ref="Q1955:Q2018" si="734">P1955*67.25</f>
        <v>2705.1866732758622</v>
      </c>
      <c r="R1955" s="8"/>
      <c r="S1955" s="8">
        <v>13.4</v>
      </c>
      <c r="T1955" s="8">
        <v>42.72</v>
      </c>
      <c r="U1955" s="8">
        <v>20.58</v>
      </c>
      <c r="V1955" s="15">
        <f t="shared" ref="V1955:V2018" si="735">T1955*10</f>
        <v>427.2</v>
      </c>
      <c r="W1955" s="15">
        <f t="shared" ref="W1955:W2018" si="736">V1955*0.87</f>
        <v>371.66399999999999</v>
      </c>
      <c r="X1955" s="15">
        <f t="shared" ref="X1955:X2018" si="737">W1955/10</f>
        <v>37.166399999999996</v>
      </c>
      <c r="Y1955" s="15">
        <f t="shared" ref="Y1955:Y2018" si="738">U1955*10</f>
        <v>205.79999999999998</v>
      </c>
      <c r="Z1955" s="15">
        <f t="shared" ref="Z1955:Z2018" si="739">Y1955*0.87</f>
        <v>179.04599999999999</v>
      </c>
      <c r="AA1955" s="15">
        <f t="shared" ref="AA1955:AA2018" si="740">Z1955/10</f>
        <v>17.904599999999999</v>
      </c>
      <c r="AB1955" s="15">
        <f t="shared" ref="AB1955:AB2018" si="741">AJ1955*10</f>
        <v>6.6000000000000005</v>
      </c>
      <c r="AC1955" s="15">
        <f t="shared" ref="AC1955:AC2018" si="742">AK1955*10</f>
        <v>26.9</v>
      </c>
      <c r="AD1955" s="15">
        <f t="shared" ref="AD1955:AD2018" si="743">AL1955*10</f>
        <v>5.6999999999999993</v>
      </c>
      <c r="AE1955" s="15">
        <f t="shared" ref="AE1955:AE2018" si="744">AM1955*10</f>
        <v>15.700000000000001</v>
      </c>
      <c r="AF1955" s="15">
        <f t="shared" ref="AF1955:AF2018" si="745">AN1955*10</f>
        <v>5.0999999999999996</v>
      </c>
      <c r="AG1955" s="15">
        <f t="shared" ref="AG1955:AG2018" si="746">AH1955*10</f>
        <v>492.0892141285043</v>
      </c>
      <c r="AH1955" s="15">
        <f t="shared" ref="AH1955:AH2018" si="747">X1955/(1-AA1955/100)/0.92</f>
        <v>49.20892141285043</v>
      </c>
      <c r="AI1955" s="8">
        <f t="shared" ref="AI1955:AI2018" si="748">V1955/1000</f>
        <v>0.42719999999999997</v>
      </c>
      <c r="AJ1955" s="8">
        <v>0.66</v>
      </c>
      <c r="AK1955" s="8">
        <v>2.69</v>
      </c>
      <c r="AL1955" s="8">
        <v>0.56999999999999995</v>
      </c>
      <c r="AM1955" s="8">
        <v>1.57</v>
      </c>
      <c r="AN1955" s="8">
        <v>0.51</v>
      </c>
      <c r="AO1955" s="8">
        <f t="shared" ref="AO1955:AO2018" si="749">AB1955/$AI1955</f>
        <v>15.449438202247194</v>
      </c>
      <c r="AP1955" s="8">
        <f t="shared" ref="AP1955:AP2018" si="750">AC1955/$AI1955</f>
        <v>62.968164794007492</v>
      </c>
      <c r="AQ1955" s="8">
        <f t="shared" ref="AQ1955:AQ2018" si="751">AD1955/$AI1955</f>
        <v>13.342696629213483</v>
      </c>
      <c r="AR1955" s="8">
        <f t="shared" ref="AR1955:AR2018" si="752">AE1955/$AI1955</f>
        <v>36.750936329588022</v>
      </c>
      <c r="AS1955" s="8">
        <f t="shared" ref="AS1955:AS2018" si="753">AF1955/$AI1955</f>
        <v>11.938202247191011</v>
      </c>
    </row>
    <row r="1956" spans="1:45" x14ac:dyDescent="0.35">
      <c r="A1956" s="25">
        <v>2018</v>
      </c>
      <c r="B1956" s="18">
        <v>17226</v>
      </c>
      <c r="C1956" s="25" t="s">
        <v>164</v>
      </c>
      <c r="D1956" s="17">
        <v>128</v>
      </c>
      <c r="E1956" s="18" t="s">
        <v>74</v>
      </c>
      <c r="F1956" s="20" t="s">
        <v>156</v>
      </c>
      <c r="G1956" s="3">
        <v>2</v>
      </c>
      <c r="H1956" s="2" t="s">
        <v>165</v>
      </c>
      <c r="I1956" s="2">
        <v>140</v>
      </c>
      <c r="J1956" s="3">
        <v>2</v>
      </c>
      <c r="K1956" s="3">
        <v>43</v>
      </c>
      <c r="L1956" s="8">
        <f t="shared" si="732"/>
        <v>109.22</v>
      </c>
      <c r="M1956" s="8">
        <v>14.9</v>
      </c>
      <c r="N1956" s="8">
        <v>3.24</v>
      </c>
      <c r="O1956" s="8">
        <f t="shared" si="733"/>
        <v>28.760865517241378</v>
      </c>
      <c r="P1956" s="8">
        <f t="shared" si="731"/>
        <v>28.760865517241378</v>
      </c>
      <c r="Q1956" s="8">
        <f t="shared" si="734"/>
        <v>1934.1682060344826</v>
      </c>
      <c r="R1956" s="8"/>
      <c r="S1956" s="8">
        <v>12.67</v>
      </c>
      <c r="T1956" s="8">
        <v>42.53</v>
      </c>
      <c r="U1956" s="8">
        <v>21.45</v>
      </c>
      <c r="V1956" s="15">
        <f t="shared" si="735"/>
        <v>425.3</v>
      </c>
      <c r="W1956" s="15">
        <f t="shared" si="736"/>
        <v>370.01100000000002</v>
      </c>
      <c r="X1956" s="15">
        <f t="shared" si="737"/>
        <v>37.001100000000001</v>
      </c>
      <c r="Y1956" s="15">
        <f t="shared" si="738"/>
        <v>214.5</v>
      </c>
      <c r="Z1956" s="15">
        <f t="shared" si="739"/>
        <v>186.61500000000001</v>
      </c>
      <c r="AA1956" s="15">
        <f t="shared" si="740"/>
        <v>18.6615</v>
      </c>
      <c r="AB1956" s="15">
        <f t="shared" si="741"/>
        <v>6.3</v>
      </c>
      <c r="AC1956" s="15">
        <f t="shared" si="742"/>
        <v>27.1</v>
      </c>
      <c r="AD1956" s="15">
        <f t="shared" si="743"/>
        <v>5.8</v>
      </c>
      <c r="AE1956" s="15">
        <f t="shared" si="744"/>
        <v>15.8</v>
      </c>
      <c r="AF1956" s="15">
        <f t="shared" si="745"/>
        <v>4.8</v>
      </c>
      <c r="AG1956" s="15">
        <f t="shared" si="746"/>
        <v>494.45941290436554</v>
      </c>
      <c r="AH1956" s="15">
        <f t="shared" si="747"/>
        <v>49.445941290436551</v>
      </c>
      <c r="AI1956" s="8">
        <f t="shared" si="748"/>
        <v>0.42530000000000001</v>
      </c>
      <c r="AJ1956" s="8">
        <v>0.63</v>
      </c>
      <c r="AK1956" s="8">
        <v>2.71</v>
      </c>
      <c r="AL1956" s="8">
        <v>0.57999999999999996</v>
      </c>
      <c r="AM1956" s="8">
        <v>1.58</v>
      </c>
      <c r="AN1956" s="8">
        <v>0.48</v>
      </c>
      <c r="AO1956" s="8">
        <f t="shared" si="749"/>
        <v>14.813073124853045</v>
      </c>
      <c r="AP1956" s="8">
        <f t="shared" si="750"/>
        <v>63.719727251351991</v>
      </c>
      <c r="AQ1956" s="8">
        <f t="shared" si="751"/>
        <v>13.637432400658358</v>
      </c>
      <c r="AR1956" s="8">
        <f t="shared" si="752"/>
        <v>37.150246884552082</v>
      </c>
      <c r="AS1956" s="8">
        <f t="shared" si="753"/>
        <v>11.286150952268986</v>
      </c>
    </row>
    <row r="1957" spans="1:45" x14ac:dyDescent="0.35">
      <c r="A1957" s="25">
        <v>2018</v>
      </c>
      <c r="B1957" s="18">
        <v>17227</v>
      </c>
      <c r="C1957" s="25" t="s">
        <v>164</v>
      </c>
      <c r="D1957" s="17">
        <v>61</v>
      </c>
      <c r="E1957" s="18" t="s">
        <v>135</v>
      </c>
      <c r="F1957" s="20" t="s">
        <v>156</v>
      </c>
      <c r="G1957" s="3">
        <v>2</v>
      </c>
      <c r="H1957" s="2" t="s">
        <v>165</v>
      </c>
      <c r="I1957" s="2">
        <v>132</v>
      </c>
      <c r="J1957" s="3">
        <v>1</v>
      </c>
      <c r="K1957" s="3">
        <v>41</v>
      </c>
      <c r="L1957" s="8">
        <f t="shared" si="732"/>
        <v>104.14</v>
      </c>
      <c r="M1957" s="8">
        <v>16</v>
      </c>
      <c r="N1957" s="8">
        <v>2.79</v>
      </c>
      <c r="O1957" s="8">
        <f t="shared" si="733"/>
        <v>24.446172413793107</v>
      </c>
      <c r="P1957" s="8">
        <f t="shared" si="731"/>
        <v>24.446172413793107</v>
      </c>
      <c r="Q1957" s="8">
        <f t="shared" si="734"/>
        <v>1644.0050948275864</v>
      </c>
      <c r="R1957" s="8"/>
      <c r="S1957" s="8">
        <v>12.76</v>
      </c>
      <c r="T1957" s="8">
        <v>41.83</v>
      </c>
      <c r="U1957" s="8">
        <v>22.36</v>
      </c>
      <c r="V1957" s="15">
        <f t="shared" si="735"/>
        <v>418.29999999999995</v>
      </c>
      <c r="W1957" s="15">
        <f t="shared" si="736"/>
        <v>363.92099999999994</v>
      </c>
      <c r="X1957" s="15">
        <f t="shared" si="737"/>
        <v>36.392099999999992</v>
      </c>
      <c r="Y1957" s="15">
        <f t="shared" si="738"/>
        <v>223.6</v>
      </c>
      <c r="Z1957" s="15">
        <f t="shared" si="739"/>
        <v>194.53199999999998</v>
      </c>
      <c r="AA1957" s="15">
        <f t="shared" si="740"/>
        <v>19.453199999999999</v>
      </c>
      <c r="AB1957" s="15">
        <f t="shared" si="741"/>
        <v>6.5</v>
      </c>
      <c r="AC1957" s="15">
        <f t="shared" si="742"/>
        <v>26.8</v>
      </c>
      <c r="AD1957" s="15">
        <f t="shared" si="743"/>
        <v>5.8</v>
      </c>
      <c r="AE1957" s="15">
        <f t="shared" si="744"/>
        <v>15.600000000000001</v>
      </c>
      <c r="AF1957" s="15">
        <f t="shared" si="745"/>
        <v>4.8</v>
      </c>
      <c r="AG1957" s="15">
        <f t="shared" si="746"/>
        <v>491.10120370744204</v>
      </c>
      <c r="AH1957" s="15">
        <f t="shared" si="747"/>
        <v>49.110120370744205</v>
      </c>
      <c r="AI1957" s="8">
        <f t="shared" si="748"/>
        <v>0.41829999999999995</v>
      </c>
      <c r="AJ1957" s="8">
        <v>0.65</v>
      </c>
      <c r="AK1957" s="8">
        <v>2.68</v>
      </c>
      <c r="AL1957" s="8">
        <v>0.57999999999999996</v>
      </c>
      <c r="AM1957" s="8">
        <v>1.56</v>
      </c>
      <c r="AN1957" s="8">
        <v>0.48</v>
      </c>
      <c r="AO1957" s="8">
        <f t="shared" si="749"/>
        <v>15.539086779823096</v>
      </c>
      <c r="AP1957" s="8">
        <f t="shared" si="750"/>
        <v>64.068850107578299</v>
      </c>
      <c r="AQ1957" s="8">
        <f t="shared" si="751"/>
        <v>13.865646665072916</v>
      </c>
      <c r="AR1957" s="8">
        <f t="shared" si="752"/>
        <v>37.293808271575429</v>
      </c>
      <c r="AS1957" s="8">
        <f t="shared" si="753"/>
        <v>11.475017929715516</v>
      </c>
    </row>
    <row r="1958" spans="1:45" x14ac:dyDescent="0.35">
      <c r="A1958" s="25">
        <v>2018</v>
      </c>
      <c r="B1958" s="18">
        <v>17228</v>
      </c>
      <c r="C1958" s="25" t="s">
        <v>164</v>
      </c>
      <c r="D1958" s="17">
        <v>78</v>
      </c>
      <c r="E1958" s="18" t="s">
        <v>97</v>
      </c>
      <c r="F1958" s="20" t="s">
        <v>156</v>
      </c>
      <c r="G1958" s="3">
        <v>2</v>
      </c>
      <c r="H1958" s="2" t="s">
        <v>165</v>
      </c>
      <c r="I1958" s="2">
        <v>132</v>
      </c>
      <c r="J1958" s="3">
        <v>2</v>
      </c>
      <c r="K1958" s="3">
        <v>39</v>
      </c>
      <c r="L1958" s="8">
        <f t="shared" si="732"/>
        <v>99.06</v>
      </c>
      <c r="M1958" s="8">
        <v>14.9</v>
      </c>
      <c r="N1958" s="8">
        <v>2.68</v>
      </c>
      <c r="O1958" s="8">
        <f t="shared" si="733"/>
        <v>23.789851724137932</v>
      </c>
      <c r="P1958" s="8">
        <f t="shared" si="731"/>
        <v>23.789851724137932</v>
      </c>
      <c r="Q1958" s="8">
        <f t="shared" si="734"/>
        <v>1599.8675284482761</v>
      </c>
      <c r="R1958" s="8"/>
      <c r="S1958" s="8">
        <v>13.59</v>
      </c>
      <c r="T1958" s="8">
        <v>43.37</v>
      </c>
      <c r="U1958" s="8">
        <v>21.32</v>
      </c>
      <c r="V1958" s="15">
        <f t="shared" si="735"/>
        <v>433.7</v>
      </c>
      <c r="W1958" s="15">
        <f t="shared" si="736"/>
        <v>377.31899999999996</v>
      </c>
      <c r="X1958" s="15">
        <f t="shared" si="737"/>
        <v>37.731899999999996</v>
      </c>
      <c r="Y1958" s="15">
        <f t="shared" si="738"/>
        <v>213.2</v>
      </c>
      <c r="Z1958" s="15">
        <f t="shared" si="739"/>
        <v>185.48399999999998</v>
      </c>
      <c r="AA1958" s="15">
        <f t="shared" si="740"/>
        <v>18.548399999999997</v>
      </c>
      <c r="AB1958" s="15">
        <f t="shared" si="741"/>
        <v>6.6000000000000005</v>
      </c>
      <c r="AC1958" s="15">
        <f t="shared" si="742"/>
        <v>27.1</v>
      </c>
      <c r="AD1958" s="15">
        <f t="shared" si="743"/>
        <v>5.8</v>
      </c>
      <c r="AE1958" s="15">
        <f t="shared" si="744"/>
        <v>15.9</v>
      </c>
      <c r="AF1958" s="15">
        <f t="shared" si="745"/>
        <v>5.0999999999999996</v>
      </c>
      <c r="AG1958" s="15">
        <f t="shared" si="746"/>
        <v>503.52521967166615</v>
      </c>
      <c r="AH1958" s="15">
        <f t="shared" si="747"/>
        <v>50.352521967166616</v>
      </c>
      <c r="AI1958" s="8">
        <f t="shared" si="748"/>
        <v>0.43369999999999997</v>
      </c>
      <c r="AJ1958" s="8">
        <v>0.66</v>
      </c>
      <c r="AK1958" s="8">
        <v>2.71</v>
      </c>
      <c r="AL1958" s="8">
        <v>0.57999999999999996</v>
      </c>
      <c r="AM1958" s="8">
        <v>1.59</v>
      </c>
      <c r="AN1958" s="8">
        <v>0.51</v>
      </c>
      <c r="AO1958" s="8">
        <f t="shared" si="749"/>
        <v>15.217892552455616</v>
      </c>
      <c r="AP1958" s="8">
        <f t="shared" si="750"/>
        <v>62.485589116901089</v>
      </c>
      <c r="AQ1958" s="8">
        <f t="shared" si="751"/>
        <v>13.373299515794328</v>
      </c>
      <c r="AR1958" s="8">
        <f t="shared" si="752"/>
        <v>36.661286603643077</v>
      </c>
      <c r="AS1958" s="8">
        <f t="shared" si="753"/>
        <v>11.759280608715702</v>
      </c>
    </row>
    <row r="1959" spans="1:45" x14ac:dyDescent="0.35">
      <c r="A1959" s="25">
        <v>2018</v>
      </c>
      <c r="B1959" s="18">
        <v>17229</v>
      </c>
      <c r="C1959" s="25" t="s">
        <v>164</v>
      </c>
      <c r="D1959" s="17">
        <v>49</v>
      </c>
      <c r="E1959" s="18" t="s">
        <v>126</v>
      </c>
      <c r="F1959" s="20" t="s">
        <v>156</v>
      </c>
      <c r="G1959" s="3">
        <v>2</v>
      </c>
      <c r="H1959" s="2" t="s">
        <v>165</v>
      </c>
      <c r="I1959" s="2">
        <v>140</v>
      </c>
      <c r="J1959" s="3">
        <v>1</v>
      </c>
      <c r="K1959" s="3">
        <v>40</v>
      </c>
      <c r="L1959" s="8">
        <f t="shared" si="732"/>
        <v>101.6</v>
      </c>
      <c r="M1959" s="8">
        <v>16</v>
      </c>
      <c r="N1959" s="8">
        <v>3.92</v>
      </c>
      <c r="O1959" s="8">
        <f t="shared" si="733"/>
        <v>34.347310344827584</v>
      </c>
      <c r="P1959" s="8">
        <f t="shared" si="731"/>
        <v>34.347310344827584</v>
      </c>
      <c r="Q1959" s="8">
        <f t="shared" si="734"/>
        <v>2309.8566206896548</v>
      </c>
      <c r="R1959" s="8"/>
      <c r="S1959" s="8">
        <v>11.91</v>
      </c>
      <c r="T1959" s="8">
        <v>40.98</v>
      </c>
      <c r="U1959" s="8">
        <v>21.98</v>
      </c>
      <c r="V1959" s="15">
        <f t="shared" si="735"/>
        <v>409.79999999999995</v>
      </c>
      <c r="W1959" s="15">
        <f t="shared" si="736"/>
        <v>356.52599999999995</v>
      </c>
      <c r="X1959" s="15">
        <f t="shared" si="737"/>
        <v>35.652599999999993</v>
      </c>
      <c r="Y1959" s="15">
        <f t="shared" si="738"/>
        <v>219.8</v>
      </c>
      <c r="Z1959" s="15">
        <f t="shared" si="739"/>
        <v>191.226</v>
      </c>
      <c r="AA1959" s="15">
        <f t="shared" si="740"/>
        <v>19.122599999999998</v>
      </c>
      <c r="AB1959" s="15">
        <f t="shared" si="741"/>
        <v>6.3</v>
      </c>
      <c r="AC1959" s="15">
        <f t="shared" si="742"/>
        <v>26.5</v>
      </c>
      <c r="AD1959" s="15">
        <f t="shared" si="743"/>
        <v>5.8999999999999995</v>
      </c>
      <c r="AE1959" s="15">
        <f t="shared" si="744"/>
        <v>15.4</v>
      </c>
      <c r="AF1959" s="15">
        <f t="shared" si="745"/>
        <v>4.6999999999999993</v>
      </c>
      <c r="AG1959" s="15">
        <f t="shared" si="746"/>
        <v>479.15519152391778</v>
      </c>
      <c r="AH1959" s="15">
        <f t="shared" si="747"/>
        <v>47.915519152391781</v>
      </c>
      <c r="AI1959" s="8">
        <f t="shared" si="748"/>
        <v>0.40979999999999994</v>
      </c>
      <c r="AJ1959" s="8">
        <v>0.63</v>
      </c>
      <c r="AK1959" s="8">
        <v>2.65</v>
      </c>
      <c r="AL1959" s="8">
        <v>0.59</v>
      </c>
      <c r="AM1959" s="8">
        <v>1.54</v>
      </c>
      <c r="AN1959" s="8">
        <v>0.47</v>
      </c>
      <c r="AO1959" s="8">
        <f t="shared" si="749"/>
        <v>15.373352855051246</v>
      </c>
      <c r="AP1959" s="8">
        <f t="shared" si="750"/>
        <v>64.665690580771113</v>
      </c>
      <c r="AQ1959" s="8">
        <f t="shared" si="751"/>
        <v>14.397266959492436</v>
      </c>
      <c r="AR1959" s="8">
        <f t="shared" si="752"/>
        <v>37.579306979014163</v>
      </c>
      <c r="AS1959" s="8">
        <f t="shared" si="753"/>
        <v>11.469009272816008</v>
      </c>
    </row>
    <row r="1960" spans="1:45" x14ac:dyDescent="0.35">
      <c r="A1960" s="25">
        <v>2018</v>
      </c>
      <c r="B1960" s="18">
        <v>17230</v>
      </c>
      <c r="C1960" s="25" t="s">
        <v>164</v>
      </c>
      <c r="D1960" s="17">
        <v>57</v>
      </c>
      <c r="E1960" s="18" t="s">
        <v>44</v>
      </c>
      <c r="F1960" s="20" t="s">
        <v>156</v>
      </c>
      <c r="G1960" s="3">
        <v>2</v>
      </c>
      <c r="H1960" s="2" t="s">
        <v>165</v>
      </c>
      <c r="I1960" s="2">
        <v>140</v>
      </c>
      <c r="J1960" s="3">
        <v>1</v>
      </c>
      <c r="K1960" s="3">
        <v>33</v>
      </c>
      <c r="L1960" s="8">
        <f t="shared" si="732"/>
        <v>83.820000000000007</v>
      </c>
      <c r="M1960" s="8">
        <v>14.9</v>
      </c>
      <c r="N1960" s="8">
        <v>4.03</v>
      </c>
      <c r="O1960" s="8">
        <f t="shared" si="733"/>
        <v>35.773545689655172</v>
      </c>
      <c r="P1960" s="8">
        <f t="shared" si="731"/>
        <v>35.773545689655172</v>
      </c>
      <c r="Q1960" s="8">
        <f t="shared" si="734"/>
        <v>2405.7709476293103</v>
      </c>
      <c r="R1960" s="8"/>
      <c r="S1960" s="8">
        <v>12.94</v>
      </c>
      <c r="T1960" s="8">
        <v>42.25</v>
      </c>
      <c r="U1960" s="8">
        <v>21.28</v>
      </c>
      <c r="V1960" s="15">
        <f t="shared" si="735"/>
        <v>422.5</v>
      </c>
      <c r="W1960" s="15">
        <f t="shared" si="736"/>
        <v>367.57499999999999</v>
      </c>
      <c r="X1960" s="15">
        <f t="shared" si="737"/>
        <v>36.7575</v>
      </c>
      <c r="Y1960" s="15">
        <f t="shared" si="738"/>
        <v>212.8</v>
      </c>
      <c r="Z1960" s="15">
        <f t="shared" si="739"/>
        <v>185.136</v>
      </c>
      <c r="AA1960" s="15">
        <f t="shared" si="740"/>
        <v>18.5136</v>
      </c>
      <c r="AB1960" s="15">
        <f t="shared" si="741"/>
        <v>6.4</v>
      </c>
      <c r="AC1960" s="15">
        <f t="shared" si="742"/>
        <v>26.9</v>
      </c>
      <c r="AD1960" s="15">
        <f t="shared" si="743"/>
        <v>5.8</v>
      </c>
      <c r="AE1960" s="15">
        <f t="shared" si="744"/>
        <v>15.5</v>
      </c>
      <c r="AF1960" s="15">
        <f t="shared" si="745"/>
        <v>5</v>
      </c>
      <c r="AG1960" s="15">
        <f t="shared" si="746"/>
        <v>490.3125472204697</v>
      </c>
      <c r="AH1960" s="15">
        <f t="shared" si="747"/>
        <v>49.031254722046967</v>
      </c>
      <c r="AI1960" s="8">
        <f t="shared" si="748"/>
        <v>0.42249999999999999</v>
      </c>
      <c r="AJ1960" s="8">
        <v>0.64</v>
      </c>
      <c r="AK1960" s="8">
        <v>2.69</v>
      </c>
      <c r="AL1960" s="8">
        <v>0.57999999999999996</v>
      </c>
      <c r="AM1960" s="8">
        <v>1.55</v>
      </c>
      <c r="AN1960" s="8">
        <v>0.5</v>
      </c>
      <c r="AO1960" s="8">
        <f t="shared" si="749"/>
        <v>15.147928994082841</v>
      </c>
      <c r="AP1960" s="8">
        <f t="shared" si="750"/>
        <v>63.668639053254438</v>
      </c>
      <c r="AQ1960" s="8">
        <f t="shared" si="751"/>
        <v>13.727810650887575</v>
      </c>
      <c r="AR1960" s="8">
        <f t="shared" si="752"/>
        <v>36.68639053254438</v>
      </c>
      <c r="AS1960" s="8">
        <f t="shared" si="753"/>
        <v>11.834319526627219</v>
      </c>
    </row>
    <row r="1961" spans="1:45" x14ac:dyDescent="0.35">
      <c r="A1961" s="25">
        <v>2018</v>
      </c>
      <c r="B1961" s="18">
        <v>17231</v>
      </c>
      <c r="C1961" s="25" t="s">
        <v>164</v>
      </c>
      <c r="D1961" s="17">
        <v>85</v>
      </c>
      <c r="E1961" s="18" t="s">
        <v>59</v>
      </c>
      <c r="F1961" s="20" t="s">
        <v>156</v>
      </c>
      <c r="G1961" s="3">
        <v>2</v>
      </c>
      <c r="H1961" s="2" t="s">
        <v>165</v>
      </c>
      <c r="I1961" s="2">
        <v>140</v>
      </c>
      <c r="J1961" s="3">
        <v>3</v>
      </c>
      <c r="K1961" s="3">
        <v>40</v>
      </c>
      <c r="L1961" s="8">
        <f t="shared" si="732"/>
        <v>101.6</v>
      </c>
      <c r="M1961" s="8">
        <v>16.399999999999999</v>
      </c>
      <c r="N1961" s="8">
        <v>5</v>
      </c>
      <c r="O1961" s="8">
        <f t="shared" si="733"/>
        <v>43.601724137931036</v>
      </c>
      <c r="P1961" s="8">
        <f t="shared" si="731"/>
        <v>43.601724137931036</v>
      </c>
      <c r="Q1961" s="8">
        <f t="shared" si="734"/>
        <v>2932.215948275862</v>
      </c>
      <c r="R1961" s="8"/>
      <c r="S1961" s="8">
        <v>13.63</v>
      </c>
      <c r="T1961" s="8">
        <v>42.2</v>
      </c>
      <c r="U1961" s="8">
        <v>21.67</v>
      </c>
      <c r="V1961" s="15">
        <f t="shared" si="735"/>
        <v>422</v>
      </c>
      <c r="W1961" s="15">
        <f t="shared" si="736"/>
        <v>367.14</v>
      </c>
      <c r="X1961" s="15">
        <f t="shared" si="737"/>
        <v>36.713999999999999</v>
      </c>
      <c r="Y1961" s="15">
        <f t="shared" si="738"/>
        <v>216.70000000000002</v>
      </c>
      <c r="Z1961" s="15">
        <f t="shared" si="739"/>
        <v>188.52900000000002</v>
      </c>
      <c r="AA1961" s="15">
        <f t="shared" si="740"/>
        <v>18.852900000000002</v>
      </c>
      <c r="AB1961" s="15">
        <f t="shared" si="741"/>
        <v>6.4</v>
      </c>
      <c r="AC1961" s="15">
        <f t="shared" si="742"/>
        <v>26.8</v>
      </c>
      <c r="AD1961" s="15">
        <f t="shared" si="743"/>
        <v>5.6000000000000005</v>
      </c>
      <c r="AE1961" s="15">
        <f t="shared" si="744"/>
        <v>15.5</v>
      </c>
      <c r="AF1961" s="15">
        <f t="shared" si="745"/>
        <v>5</v>
      </c>
      <c r="AG1961" s="15">
        <f t="shared" si="746"/>
        <v>491.78001110490004</v>
      </c>
      <c r="AH1961" s="15">
        <f t="shared" si="747"/>
        <v>49.178001110490001</v>
      </c>
      <c r="AI1961" s="8">
        <f t="shared" si="748"/>
        <v>0.42199999999999999</v>
      </c>
      <c r="AJ1961" s="8">
        <v>0.64</v>
      </c>
      <c r="AK1961" s="8">
        <v>2.68</v>
      </c>
      <c r="AL1961" s="8">
        <v>0.56000000000000005</v>
      </c>
      <c r="AM1961" s="8">
        <v>1.55</v>
      </c>
      <c r="AN1961" s="8">
        <v>0.5</v>
      </c>
      <c r="AO1961" s="8">
        <f t="shared" si="749"/>
        <v>15.165876777251187</v>
      </c>
      <c r="AP1961" s="8">
        <f t="shared" si="750"/>
        <v>63.507109004739341</v>
      </c>
      <c r="AQ1961" s="8">
        <f t="shared" si="751"/>
        <v>13.270142180094789</v>
      </c>
      <c r="AR1961" s="8">
        <f t="shared" si="752"/>
        <v>36.729857819905213</v>
      </c>
      <c r="AS1961" s="8">
        <f t="shared" si="753"/>
        <v>11.848341232227488</v>
      </c>
    </row>
    <row r="1962" spans="1:45" x14ac:dyDescent="0.35">
      <c r="A1962" s="25">
        <v>2018</v>
      </c>
      <c r="B1962" s="18">
        <v>17232</v>
      </c>
      <c r="C1962" s="25" t="s">
        <v>164</v>
      </c>
      <c r="D1962" s="17">
        <v>81</v>
      </c>
      <c r="E1962" s="18" t="s">
        <v>119</v>
      </c>
      <c r="F1962" s="20" t="s">
        <v>156</v>
      </c>
      <c r="G1962" s="3">
        <v>2</v>
      </c>
      <c r="H1962" s="2" t="s">
        <v>165</v>
      </c>
      <c r="I1962" s="2">
        <v>140</v>
      </c>
      <c r="J1962" s="3">
        <v>3</v>
      </c>
      <c r="K1962" s="3">
        <v>41</v>
      </c>
      <c r="L1962" s="8">
        <f t="shared" si="732"/>
        <v>104.14</v>
      </c>
      <c r="M1962" s="8">
        <v>15.8</v>
      </c>
      <c r="N1962" s="8">
        <v>3.96</v>
      </c>
      <c r="O1962" s="8">
        <f t="shared" si="733"/>
        <v>34.780406896551725</v>
      </c>
      <c r="P1962" s="8">
        <f t="shared" si="731"/>
        <v>34.780406896551725</v>
      </c>
      <c r="Q1962" s="8">
        <f t="shared" si="734"/>
        <v>2338.9823637931036</v>
      </c>
      <c r="R1962" s="8"/>
      <c r="S1962" s="8">
        <v>13.53</v>
      </c>
      <c r="T1962" s="8">
        <v>42.78</v>
      </c>
      <c r="U1962" s="8">
        <v>21.16</v>
      </c>
      <c r="V1962" s="15">
        <f t="shared" si="735"/>
        <v>427.8</v>
      </c>
      <c r="W1962" s="15">
        <f t="shared" si="736"/>
        <v>372.18600000000004</v>
      </c>
      <c r="X1962" s="15">
        <f t="shared" si="737"/>
        <v>37.218600000000002</v>
      </c>
      <c r="Y1962" s="15">
        <f t="shared" si="738"/>
        <v>211.6</v>
      </c>
      <c r="Z1962" s="15">
        <f t="shared" si="739"/>
        <v>184.09199999999998</v>
      </c>
      <c r="AA1962" s="15">
        <f t="shared" si="740"/>
        <v>18.409199999999998</v>
      </c>
      <c r="AB1962" s="15">
        <f t="shared" si="741"/>
        <v>6.4</v>
      </c>
      <c r="AC1962" s="15">
        <f t="shared" si="742"/>
        <v>27</v>
      </c>
      <c r="AD1962" s="15">
        <f t="shared" si="743"/>
        <v>5.8</v>
      </c>
      <c r="AE1962" s="15">
        <f t="shared" si="744"/>
        <v>15.8</v>
      </c>
      <c r="AF1962" s="15">
        <f t="shared" si="745"/>
        <v>5</v>
      </c>
      <c r="AG1962" s="15">
        <f t="shared" si="746"/>
        <v>495.82796099560244</v>
      </c>
      <c r="AH1962" s="15">
        <f t="shared" si="747"/>
        <v>49.582796099560241</v>
      </c>
      <c r="AI1962" s="8">
        <f t="shared" si="748"/>
        <v>0.42780000000000001</v>
      </c>
      <c r="AJ1962" s="8">
        <v>0.64</v>
      </c>
      <c r="AK1962" s="8">
        <v>2.7</v>
      </c>
      <c r="AL1962" s="8">
        <v>0.57999999999999996</v>
      </c>
      <c r="AM1962" s="8">
        <v>1.58</v>
      </c>
      <c r="AN1962" s="8">
        <v>0.5</v>
      </c>
      <c r="AO1962" s="8">
        <f t="shared" si="749"/>
        <v>14.960261804581581</v>
      </c>
      <c r="AP1962" s="8">
        <f t="shared" si="750"/>
        <v>63.113604488078536</v>
      </c>
      <c r="AQ1962" s="8">
        <f t="shared" si="751"/>
        <v>13.557737260402057</v>
      </c>
      <c r="AR1962" s="8">
        <f t="shared" si="752"/>
        <v>36.933146330060779</v>
      </c>
      <c r="AS1962" s="8">
        <f t="shared" si="753"/>
        <v>11.68770453482936</v>
      </c>
    </row>
    <row r="1963" spans="1:45" x14ac:dyDescent="0.35">
      <c r="A1963" s="25">
        <v>2018</v>
      </c>
      <c r="B1963" s="18">
        <v>17233</v>
      </c>
      <c r="C1963" s="25" t="s">
        <v>164</v>
      </c>
      <c r="D1963" s="17">
        <v>51</v>
      </c>
      <c r="E1963" s="18" t="s">
        <v>69</v>
      </c>
      <c r="F1963" s="20" t="s">
        <v>156</v>
      </c>
      <c r="G1963" s="3">
        <v>2</v>
      </c>
      <c r="H1963" s="2" t="s">
        <v>165</v>
      </c>
      <c r="I1963" s="2">
        <v>140</v>
      </c>
      <c r="J1963" s="3">
        <v>3</v>
      </c>
      <c r="K1963" s="3">
        <v>42</v>
      </c>
      <c r="L1963" s="8">
        <f t="shared" si="732"/>
        <v>106.68</v>
      </c>
      <c r="M1963" s="8">
        <v>15.7</v>
      </c>
      <c r="N1963" s="8">
        <v>5.05</v>
      </c>
      <c r="O1963" s="8">
        <f t="shared" si="733"/>
        <v>44.406478448275855</v>
      </c>
      <c r="P1963" s="8">
        <f t="shared" si="731"/>
        <v>44.406478448275855</v>
      </c>
      <c r="Q1963" s="8">
        <f t="shared" si="734"/>
        <v>2986.3356756465514</v>
      </c>
      <c r="R1963" s="8"/>
      <c r="S1963" s="8">
        <v>13.37</v>
      </c>
      <c r="T1963" s="8">
        <v>40.86</v>
      </c>
      <c r="U1963" s="8">
        <v>21.99</v>
      </c>
      <c r="V1963" s="15">
        <f t="shared" si="735"/>
        <v>408.6</v>
      </c>
      <c r="W1963" s="15">
        <f t="shared" si="736"/>
        <v>355.48200000000003</v>
      </c>
      <c r="X1963" s="15">
        <f t="shared" si="737"/>
        <v>35.548200000000001</v>
      </c>
      <c r="Y1963" s="15">
        <f t="shared" si="738"/>
        <v>219.89999999999998</v>
      </c>
      <c r="Z1963" s="15">
        <f t="shared" si="739"/>
        <v>191.31299999999999</v>
      </c>
      <c r="AA1963" s="15">
        <f t="shared" si="740"/>
        <v>19.1313</v>
      </c>
      <c r="AB1963" s="15">
        <f t="shared" si="741"/>
        <v>6.3</v>
      </c>
      <c r="AC1963" s="15">
        <f t="shared" si="742"/>
        <v>25.9</v>
      </c>
      <c r="AD1963" s="15">
        <f t="shared" si="743"/>
        <v>5.6000000000000005</v>
      </c>
      <c r="AE1963" s="15">
        <f t="shared" si="744"/>
        <v>15.2</v>
      </c>
      <c r="AF1963" s="15">
        <f t="shared" si="745"/>
        <v>4.9000000000000004</v>
      </c>
      <c r="AG1963" s="15">
        <f t="shared" si="746"/>
        <v>477.80349908044712</v>
      </c>
      <c r="AH1963" s="15">
        <f t="shared" si="747"/>
        <v>47.780349908044712</v>
      </c>
      <c r="AI1963" s="8">
        <f t="shared" si="748"/>
        <v>0.40860000000000002</v>
      </c>
      <c r="AJ1963" s="8">
        <v>0.63</v>
      </c>
      <c r="AK1963" s="8">
        <v>2.59</v>
      </c>
      <c r="AL1963" s="8">
        <v>0.56000000000000005</v>
      </c>
      <c r="AM1963" s="8">
        <v>1.52</v>
      </c>
      <c r="AN1963" s="8">
        <v>0.49</v>
      </c>
      <c r="AO1963" s="8">
        <f t="shared" si="749"/>
        <v>15.41850220264317</v>
      </c>
      <c r="AP1963" s="8">
        <f t="shared" si="750"/>
        <v>63.387175721977478</v>
      </c>
      <c r="AQ1963" s="8">
        <f t="shared" si="751"/>
        <v>13.705335291238375</v>
      </c>
      <c r="AR1963" s="8">
        <f t="shared" si="752"/>
        <v>37.200195790504154</v>
      </c>
      <c r="AS1963" s="8">
        <f t="shared" si="753"/>
        <v>11.992168379833579</v>
      </c>
    </row>
    <row r="1964" spans="1:45" x14ac:dyDescent="0.35">
      <c r="A1964" s="25">
        <v>2018</v>
      </c>
      <c r="B1964" s="18">
        <v>17234</v>
      </c>
      <c r="C1964" s="25" t="s">
        <v>164</v>
      </c>
      <c r="D1964" s="17">
        <v>20</v>
      </c>
      <c r="E1964" s="18" t="s">
        <v>147</v>
      </c>
      <c r="F1964" s="20" t="s">
        <v>156</v>
      </c>
      <c r="G1964" s="3">
        <v>2</v>
      </c>
      <c r="H1964" s="2" t="s">
        <v>165</v>
      </c>
      <c r="I1964" s="2">
        <v>130</v>
      </c>
      <c r="J1964" s="3">
        <v>2</v>
      </c>
      <c r="K1964" s="3">
        <v>33</v>
      </c>
      <c r="L1964" s="8">
        <f t="shared" si="732"/>
        <v>83.820000000000007</v>
      </c>
      <c r="M1964" s="8">
        <v>14.3</v>
      </c>
      <c r="N1964" s="8">
        <v>2.67</v>
      </c>
      <c r="O1964" s="8">
        <f t="shared" si="733"/>
        <v>23.868188793103446</v>
      </c>
      <c r="P1964" s="8">
        <f t="shared" si="731"/>
        <v>23.868188793103446</v>
      </c>
      <c r="Q1964" s="8">
        <f t="shared" si="734"/>
        <v>1605.1356963362068</v>
      </c>
      <c r="R1964" s="8"/>
      <c r="S1964" s="8">
        <v>13.33</v>
      </c>
      <c r="T1964" s="8">
        <v>42.79</v>
      </c>
      <c r="U1964" s="8">
        <v>22.25</v>
      </c>
      <c r="V1964" s="15">
        <f t="shared" si="735"/>
        <v>427.9</v>
      </c>
      <c r="W1964" s="15">
        <f t="shared" si="736"/>
        <v>372.27299999999997</v>
      </c>
      <c r="X1964" s="15">
        <f t="shared" si="737"/>
        <v>37.2273</v>
      </c>
      <c r="Y1964" s="15">
        <f t="shared" si="738"/>
        <v>222.5</v>
      </c>
      <c r="Z1964" s="15">
        <f t="shared" si="739"/>
        <v>193.57499999999999</v>
      </c>
      <c r="AA1964" s="15">
        <f t="shared" si="740"/>
        <v>19.357499999999998</v>
      </c>
      <c r="AB1964" s="15">
        <f t="shared" si="741"/>
        <v>6.4</v>
      </c>
      <c r="AC1964" s="15">
        <f t="shared" si="742"/>
        <v>27.1</v>
      </c>
      <c r="AD1964" s="15">
        <f t="shared" si="743"/>
        <v>5.8</v>
      </c>
      <c r="AE1964" s="15">
        <f t="shared" si="744"/>
        <v>15.700000000000001</v>
      </c>
      <c r="AF1964" s="15">
        <f t="shared" si="745"/>
        <v>5</v>
      </c>
      <c r="AG1964" s="15">
        <f t="shared" si="746"/>
        <v>501.77581947160769</v>
      </c>
      <c r="AH1964" s="15">
        <f t="shared" si="747"/>
        <v>50.177581947160768</v>
      </c>
      <c r="AI1964" s="8">
        <f t="shared" si="748"/>
        <v>0.4279</v>
      </c>
      <c r="AJ1964" s="8">
        <v>0.64</v>
      </c>
      <c r="AK1964" s="8">
        <v>2.71</v>
      </c>
      <c r="AL1964" s="8">
        <v>0.57999999999999996</v>
      </c>
      <c r="AM1964" s="8">
        <v>1.57</v>
      </c>
      <c r="AN1964" s="8">
        <v>0.5</v>
      </c>
      <c r="AO1964" s="8">
        <f t="shared" si="749"/>
        <v>14.956765599439121</v>
      </c>
      <c r="AP1964" s="8">
        <f t="shared" si="750"/>
        <v>63.332554335125032</v>
      </c>
      <c r="AQ1964" s="8">
        <f t="shared" si="751"/>
        <v>13.554568824491703</v>
      </c>
      <c r="AR1964" s="8">
        <f t="shared" si="752"/>
        <v>36.690815611124094</v>
      </c>
      <c r="AS1964" s="8">
        <f t="shared" si="753"/>
        <v>11.684973124561813</v>
      </c>
    </row>
    <row r="1965" spans="1:45" x14ac:dyDescent="0.35">
      <c r="A1965" s="25">
        <v>2018</v>
      </c>
      <c r="B1965" s="18">
        <v>17235</v>
      </c>
      <c r="C1965" s="25" t="s">
        <v>164</v>
      </c>
      <c r="D1965" s="17">
        <v>121</v>
      </c>
      <c r="E1965" s="18" t="s">
        <v>113</v>
      </c>
      <c r="F1965" s="20" t="s">
        <v>156</v>
      </c>
      <c r="G1965" s="3">
        <v>2</v>
      </c>
      <c r="H1965" s="2" t="s">
        <v>165</v>
      </c>
      <c r="I1965" s="2">
        <v>130</v>
      </c>
      <c r="J1965" s="3">
        <v>1</v>
      </c>
      <c r="K1965" s="3">
        <v>39</v>
      </c>
      <c r="L1965" s="8">
        <f t="shared" si="732"/>
        <v>99.06</v>
      </c>
      <c r="M1965" s="8">
        <v>13.4</v>
      </c>
      <c r="N1965" s="8">
        <v>2.02</v>
      </c>
      <c r="O1965" s="8">
        <f t="shared" si="733"/>
        <v>18.24721724137931</v>
      </c>
      <c r="P1965" s="8">
        <f t="shared" si="731"/>
        <v>18.24721724137931</v>
      </c>
      <c r="Q1965" s="8">
        <f t="shared" si="734"/>
        <v>1227.1253594827585</v>
      </c>
      <c r="R1965" s="8"/>
      <c r="S1965" s="8">
        <v>8.69</v>
      </c>
      <c r="T1965" s="8">
        <v>43.78</v>
      </c>
      <c r="U1965" s="8">
        <v>22.95</v>
      </c>
      <c r="V1965" s="15">
        <f t="shared" si="735"/>
        <v>437.8</v>
      </c>
      <c r="W1965" s="15">
        <f t="shared" si="736"/>
        <v>380.88600000000002</v>
      </c>
      <c r="X1965" s="15">
        <f t="shared" si="737"/>
        <v>38.0886</v>
      </c>
      <c r="Y1965" s="15">
        <f t="shared" si="738"/>
        <v>229.5</v>
      </c>
      <c r="Z1965" s="15">
        <f t="shared" si="739"/>
        <v>199.66499999999999</v>
      </c>
      <c r="AA1965" s="15">
        <f t="shared" si="740"/>
        <v>19.9665</v>
      </c>
      <c r="AB1965" s="15">
        <f t="shared" si="741"/>
        <v>6.5</v>
      </c>
      <c r="AC1965" s="15">
        <f t="shared" si="742"/>
        <v>28.2</v>
      </c>
      <c r="AD1965" s="15">
        <f t="shared" si="743"/>
        <v>6</v>
      </c>
      <c r="AE1965" s="15">
        <f t="shared" si="744"/>
        <v>15.9</v>
      </c>
      <c r="AF1965" s="15">
        <f t="shared" si="745"/>
        <v>4.4000000000000004</v>
      </c>
      <c r="AG1965" s="15">
        <f t="shared" si="746"/>
        <v>517.29153634306931</v>
      </c>
      <c r="AH1965" s="15">
        <f t="shared" si="747"/>
        <v>51.729153634306932</v>
      </c>
      <c r="AI1965" s="8">
        <f t="shared" si="748"/>
        <v>0.43780000000000002</v>
      </c>
      <c r="AJ1965" s="8">
        <v>0.65</v>
      </c>
      <c r="AK1965" s="8">
        <v>2.82</v>
      </c>
      <c r="AL1965" s="8">
        <v>0.6</v>
      </c>
      <c r="AM1965" s="8">
        <v>1.59</v>
      </c>
      <c r="AN1965" s="8">
        <v>0.44</v>
      </c>
      <c r="AO1965" s="8">
        <f t="shared" si="749"/>
        <v>14.846962083142987</v>
      </c>
      <c r="AP1965" s="8">
        <f t="shared" si="750"/>
        <v>64.412973960712648</v>
      </c>
      <c r="AQ1965" s="8">
        <f t="shared" si="751"/>
        <v>13.704888076747373</v>
      </c>
      <c r="AR1965" s="8">
        <f t="shared" si="752"/>
        <v>36.317953403380535</v>
      </c>
      <c r="AS1965" s="8">
        <f t="shared" si="753"/>
        <v>10.050251256281408</v>
      </c>
    </row>
    <row r="1966" spans="1:45" x14ac:dyDescent="0.35">
      <c r="A1966" s="25">
        <v>2018</v>
      </c>
      <c r="B1966" s="18">
        <v>17236</v>
      </c>
      <c r="C1966" s="25" t="s">
        <v>164</v>
      </c>
      <c r="D1966" s="17">
        <v>58</v>
      </c>
      <c r="E1966" s="18" t="s">
        <v>39</v>
      </c>
      <c r="F1966" s="20" t="s">
        <v>156</v>
      </c>
      <c r="G1966" s="3">
        <v>2</v>
      </c>
      <c r="H1966" s="2" t="s">
        <v>165</v>
      </c>
      <c r="I1966" s="2">
        <v>132</v>
      </c>
      <c r="J1966" s="3">
        <v>1</v>
      </c>
      <c r="K1966" s="3">
        <v>43</v>
      </c>
      <c r="L1966" s="8">
        <f t="shared" si="732"/>
        <v>109.22</v>
      </c>
      <c r="M1966" s="8">
        <v>13.8</v>
      </c>
      <c r="N1966" s="8">
        <v>3.38</v>
      </c>
      <c r="O1966" s="8">
        <f t="shared" si="733"/>
        <v>30.391444827586206</v>
      </c>
      <c r="P1966" s="8">
        <f t="shared" si="731"/>
        <v>30.391444827586206</v>
      </c>
      <c r="Q1966" s="8">
        <f t="shared" si="734"/>
        <v>2043.8246646551722</v>
      </c>
      <c r="R1966" s="8"/>
      <c r="S1966" s="8">
        <v>10.3</v>
      </c>
      <c r="T1966" s="8">
        <v>42.64</v>
      </c>
      <c r="U1966" s="8">
        <v>22.41</v>
      </c>
      <c r="V1966" s="15">
        <f t="shared" si="735"/>
        <v>426.4</v>
      </c>
      <c r="W1966" s="15">
        <f t="shared" si="736"/>
        <v>370.96799999999996</v>
      </c>
      <c r="X1966" s="15">
        <f t="shared" si="737"/>
        <v>37.096799999999995</v>
      </c>
      <c r="Y1966" s="15">
        <f t="shared" si="738"/>
        <v>224.1</v>
      </c>
      <c r="Z1966" s="15">
        <f t="shared" si="739"/>
        <v>194.96699999999998</v>
      </c>
      <c r="AA1966" s="15">
        <f t="shared" si="740"/>
        <v>19.496699999999997</v>
      </c>
      <c r="AB1966" s="15">
        <f t="shared" si="741"/>
        <v>6.6000000000000005</v>
      </c>
      <c r="AC1966" s="15">
        <f t="shared" si="742"/>
        <v>27.799999999999997</v>
      </c>
      <c r="AD1966" s="15">
        <f t="shared" si="743"/>
        <v>6</v>
      </c>
      <c r="AE1966" s="15">
        <f t="shared" si="744"/>
        <v>15.5</v>
      </c>
      <c r="AF1966" s="15">
        <f t="shared" si="745"/>
        <v>4.5</v>
      </c>
      <c r="AG1966" s="15">
        <f t="shared" si="746"/>
        <v>500.88143834665374</v>
      </c>
      <c r="AH1966" s="15">
        <f t="shared" si="747"/>
        <v>50.088143834665374</v>
      </c>
      <c r="AI1966" s="8">
        <f t="shared" si="748"/>
        <v>0.4264</v>
      </c>
      <c r="AJ1966" s="8">
        <v>0.66</v>
      </c>
      <c r="AK1966" s="8">
        <v>2.78</v>
      </c>
      <c r="AL1966" s="8">
        <v>0.6</v>
      </c>
      <c r="AM1966" s="8">
        <v>1.55</v>
      </c>
      <c r="AN1966" s="8">
        <v>0.45</v>
      </c>
      <c r="AO1966" s="8">
        <f t="shared" si="749"/>
        <v>15.478424015009383</v>
      </c>
      <c r="AP1966" s="8">
        <f t="shared" si="750"/>
        <v>65.196998123827385</v>
      </c>
      <c r="AQ1966" s="8">
        <f t="shared" si="751"/>
        <v>14.071294559099437</v>
      </c>
      <c r="AR1966" s="8">
        <f t="shared" si="752"/>
        <v>36.350844277673545</v>
      </c>
      <c r="AS1966" s="8">
        <f t="shared" si="753"/>
        <v>10.553470919324578</v>
      </c>
    </row>
    <row r="1967" spans="1:45" x14ac:dyDescent="0.35">
      <c r="A1967" s="25">
        <v>2018</v>
      </c>
      <c r="B1967" s="18">
        <v>17237</v>
      </c>
      <c r="C1967" s="25" t="s">
        <v>164</v>
      </c>
      <c r="D1967" s="17">
        <v>7</v>
      </c>
      <c r="E1967" s="18" t="s">
        <v>23</v>
      </c>
      <c r="F1967" s="20" t="s">
        <v>156</v>
      </c>
      <c r="G1967" s="3">
        <v>2</v>
      </c>
      <c r="H1967" s="2" t="s">
        <v>165</v>
      </c>
      <c r="I1967" s="2">
        <v>126</v>
      </c>
      <c r="J1967" s="3">
        <v>1</v>
      </c>
      <c r="K1967" s="3">
        <v>30</v>
      </c>
      <c r="L1967" s="8">
        <f t="shared" si="732"/>
        <v>76.2</v>
      </c>
      <c r="M1967" s="8">
        <v>14.3</v>
      </c>
      <c r="N1967" s="8">
        <v>3.95</v>
      </c>
      <c r="O1967" s="8">
        <f t="shared" si="733"/>
        <v>35.310616379310353</v>
      </c>
      <c r="P1967" s="8">
        <f t="shared" si="731"/>
        <v>35.310616379310353</v>
      </c>
      <c r="Q1967" s="8">
        <f t="shared" si="734"/>
        <v>2374.6389515086212</v>
      </c>
      <c r="R1967" s="8"/>
      <c r="S1967" s="8">
        <v>9.26</v>
      </c>
      <c r="T1967" s="8">
        <v>42.03</v>
      </c>
      <c r="U1967" s="8">
        <v>22.4</v>
      </c>
      <c r="V1967" s="15">
        <f t="shared" si="735"/>
        <v>420.3</v>
      </c>
      <c r="W1967" s="15">
        <f t="shared" si="736"/>
        <v>365.661</v>
      </c>
      <c r="X1967" s="15">
        <f t="shared" si="737"/>
        <v>36.566099999999999</v>
      </c>
      <c r="Y1967" s="15">
        <f t="shared" si="738"/>
        <v>224</v>
      </c>
      <c r="Z1967" s="15">
        <f t="shared" si="739"/>
        <v>194.88</v>
      </c>
      <c r="AA1967" s="15">
        <f t="shared" si="740"/>
        <v>19.488</v>
      </c>
      <c r="AB1967" s="15">
        <f t="shared" si="741"/>
        <v>6.4</v>
      </c>
      <c r="AC1967" s="15">
        <f t="shared" si="742"/>
        <v>27.799999999999997</v>
      </c>
      <c r="AD1967" s="15">
        <f t="shared" si="743"/>
        <v>6</v>
      </c>
      <c r="AE1967" s="15">
        <f t="shared" si="744"/>
        <v>15.8</v>
      </c>
      <c r="AF1967" s="15">
        <f t="shared" si="745"/>
        <v>4.5</v>
      </c>
      <c r="AG1967" s="15">
        <f t="shared" si="746"/>
        <v>493.66257041888434</v>
      </c>
      <c r="AH1967" s="15">
        <f t="shared" si="747"/>
        <v>49.366257041888431</v>
      </c>
      <c r="AI1967" s="8">
        <f t="shared" si="748"/>
        <v>0.42030000000000001</v>
      </c>
      <c r="AJ1967" s="8">
        <v>0.64</v>
      </c>
      <c r="AK1967" s="8">
        <v>2.78</v>
      </c>
      <c r="AL1967" s="8">
        <v>0.6</v>
      </c>
      <c r="AM1967" s="8">
        <v>1.58</v>
      </c>
      <c r="AN1967" s="8">
        <v>0.45</v>
      </c>
      <c r="AO1967" s="8">
        <f t="shared" si="749"/>
        <v>15.227218653342851</v>
      </c>
      <c r="AP1967" s="8">
        <f t="shared" si="750"/>
        <v>66.143231025457993</v>
      </c>
      <c r="AQ1967" s="8">
        <f t="shared" si="751"/>
        <v>14.275517487508923</v>
      </c>
      <c r="AR1967" s="8">
        <f t="shared" si="752"/>
        <v>37.592196050440165</v>
      </c>
      <c r="AS1967" s="8">
        <f t="shared" si="753"/>
        <v>10.706638115631691</v>
      </c>
    </row>
    <row r="1968" spans="1:45" x14ac:dyDescent="0.35">
      <c r="A1968" s="25">
        <v>2018</v>
      </c>
      <c r="B1968" s="18">
        <v>17238</v>
      </c>
      <c r="C1968" s="25" t="s">
        <v>164</v>
      </c>
      <c r="D1968" s="17">
        <v>103</v>
      </c>
      <c r="E1968" s="18" t="s">
        <v>112</v>
      </c>
      <c r="F1968" s="20" t="s">
        <v>156</v>
      </c>
      <c r="G1968" s="3">
        <v>2</v>
      </c>
      <c r="H1968" s="2" t="s">
        <v>165</v>
      </c>
      <c r="I1968" s="2">
        <v>130</v>
      </c>
      <c r="J1968" s="3">
        <v>4</v>
      </c>
      <c r="K1968" s="3">
        <v>45</v>
      </c>
      <c r="L1968" s="8">
        <f t="shared" si="732"/>
        <v>114.3</v>
      </c>
      <c r="M1968" s="8">
        <v>15.3</v>
      </c>
      <c r="N1968" s="8">
        <v>3.28</v>
      </c>
      <c r="O1968" s="8">
        <f t="shared" si="733"/>
        <v>28.979082758620688</v>
      </c>
      <c r="P1968" s="8">
        <f t="shared" si="731"/>
        <v>28.979082758620688</v>
      </c>
      <c r="Q1968" s="8">
        <f t="shared" si="734"/>
        <v>1948.8433155172413</v>
      </c>
      <c r="R1968" s="8"/>
      <c r="S1968" s="8" t="s">
        <v>165</v>
      </c>
      <c r="T1968" s="8" t="s">
        <v>165</v>
      </c>
      <c r="U1968" s="8" t="s">
        <v>165</v>
      </c>
      <c r="V1968" s="8" t="s">
        <v>165</v>
      </c>
      <c r="W1968" s="8" t="s">
        <v>165</v>
      </c>
      <c r="X1968" s="8" t="s">
        <v>165</v>
      </c>
      <c r="Y1968" s="8" t="s">
        <v>165</v>
      </c>
      <c r="Z1968" s="8" t="s">
        <v>165</v>
      </c>
      <c r="AA1968" s="8" t="s">
        <v>165</v>
      </c>
      <c r="AB1968" s="8" t="s">
        <v>165</v>
      </c>
      <c r="AC1968" s="8" t="s">
        <v>165</v>
      </c>
      <c r="AD1968" s="8" t="s">
        <v>165</v>
      </c>
      <c r="AE1968" s="8" t="s">
        <v>165</v>
      </c>
      <c r="AF1968" s="8" t="s">
        <v>165</v>
      </c>
      <c r="AG1968" s="8" t="s">
        <v>165</v>
      </c>
      <c r="AH1968" s="8" t="s">
        <v>165</v>
      </c>
      <c r="AI1968" s="8" t="s">
        <v>165</v>
      </c>
      <c r="AJ1968" s="8" t="s">
        <v>165</v>
      </c>
      <c r="AK1968" s="8" t="s">
        <v>165</v>
      </c>
      <c r="AL1968" s="8" t="s">
        <v>165</v>
      </c>
      <c r="AM1968" s="8" t="s">
        <v>165</v>
      </c>
      <c r="AN1968" s="8" t="s">
        <v>165</v>
      </c>
      <c r="AO1968" s="8" t="s">
        <v>165</v>
      </c>
      <c r="AP1968" s="8" t="s">
        <v>165</v>
      </c>
      <c r="AQ1968" s="8" t="s">
        <v>165</v>
      </c>
      <c r="AR1968" s="8" t="s">
        <v>165</v>
      </c>
      <c r="AS1968" s="8" t="s">
        <v>165</v>
      </c>
    </row>
    <row r="1969" spans="1:45" x14ac:dyDescent="0.35">
      <c r="A1969" s="25">
        <v>2018</v>
      </c>
      <c r="B1969" s="18">
        <v>17239</v>
      </c>
      <c r="C1969" s="25" t="s">
        <v>164</v>
      </c>
      <c r="D1969" s="17">
        <v>55</v>
      </c>
      <c r="E1969" s="18" t="s">
        <v>13</v>
      </c>
      <c r="F1969" s="20" t="s">
        <v>156</v>
      </c>
      <c r="G1969" s="3">
        <v>2</v>
      </c>
      <c r="H1969" s="2" t="s">
        <v>165</v>
      </c>
      <c r="I1969" s="2">
        <v>126</v>
      </c>
      <c r="J1969" s="3">
        <v>4</v>
      </c>
      <c r="K1969" s="3">
        <v>43</v>
      </c>
      <c r="L1969" s="8">
        <f t="shared" si="732"/>
        <v>109.22</v>
      </c>
      <c r="M1969" s="8">
        <v>11</v>
      </c>
      <c r="N1969" s="8">
        <v>1.3</v>
      </c>
      <c r="O1969" s="8">
        <f t="shared" si="733"/>
        <v>12.068706896551724</v>
      </c>
      <c r="P1969" s="8">
        <f t="shared" si="731"/>
        <v>12.068706896551724</v>
      </c>
      <c r="Q1969" s="8">
        <f t="shared" si="734"/>
        <v>811.62053879310349</v>
      </c>
      <c r="R1969" s="8"/>
      <c r="S1969" s="8">
        <v>11.78</v>
      </c>
      <c r="T1969" s="8">
        <v>41.5</v>
      </c>
      <c r="U1969" s="8">
        <v>21.71</v>
      </c>
      <c r="V1969" s="15">
        <f t="shared" si="735"/>
        <v>415</v>
      </c>
      <c r="W1969" s="15">
        <f t="shared" si="736"/>
        <v>361.05</v>
      </c>
      <c r="X1969" s="15">
        <f t="shared" si="737"/>
        <v>36.105000000000004</v>
      </c>
      <c r="Y1969" s="15">
        <f t="shared" si="738"/>
        <v>217.10000000000002</v>
      </c>
      <c r="Z1969" s="15">
        <f t="shared" si="739"/>
        <v>188.87700000000001</v>
      </c>
      <c r="AA1969" s="15">
        <f t="shared" si="740"/>
        <v>18.887700000000002</v>
      </c>
      <c r="AB1969" s="15">
        <f t="shared" si="741"/>
        <v>6.3</v>
      </c>
      <c r="AC1969" s="15">
        <f t="shared" si="742"/>
        <v>26.7</v>
      </c>
      <c r="AD1969" s="15">
        <f t="shared" si="743"/>
        <v>5.8999999999999995</v>
      </c>
      <c r="AE1969" s="15">
        <f t="shared" si="744"/>
        <v>15.5</v>
      </c>
      <c r="AF1969" s="15">
        <f t="shared" si="745"/>
        <v>4.8</v>
      </c>
      <c r="AG1969" s="15">
        <f t="shared" si="746"/>
        <v>483.83001366489799</v>
      </c>
      <c r="AH1969" s="15">
        <f t="shared" si="747"/>
        <v>48.3830013664898</v>
      </c>
      <c r="AI1969" s="8">
        <f t="shared" si="748"/>
        <v>0.41499999999999998</v>
      </c>
      <c r="AJ1969" s="8">
        <v>0.63</v>
      </c>
      <c r="AK1969" s="8">
        <v>2.67</v>
      </c>
      <c r="AL1969" s="8">
        <v>0.59</v>
      </c>
      <c r="AM1969" s="8">
        <v>1.55</v>
      </c>
      <c r="AN1969" s="8">
        <v>0.48</v>
      </c>
      <c r="AO1969" s="8">
        <f t="shared" si="749"/>
        <v>15.180722891566266</v>
      </c>
      <c r="AP1969" s="8">
        <f t="shared" si="750"/>
        <v>64.337349397590359</v>
      </c>
      <c r="AQ1969" s="8">
        <f t="shared" si="751"/>
        <v>14.216867469879517</v>
      </c>
      <c r="AR1969" s="8">
        <f t="shared" si="752"/>
        <v>37.349397590361448</v>
      </c>
      <c r="AS1969" s="8">
        <f t="shared" si="753"/>
        <v>11.566265060240964</v>
      </c>
    </row>
    <row r="1970" spans="1:45" x14ac:dyDescent="0.35">
      <c r="A1970" s="25">
        <v>2018</v>
      </c>
      <c r="B1970" s="18">
        <v>17240</v>
      </c>
      <c r="C1970" s="25" t="s">
        <v>164</v>
      </c>
      <c r="D1970" s="17">
        <v>140</v>
      </c>
      <c r="E1970" s="18" t="s">
        <v>132</v>
      </c>
      <c r="F1970" s="20" t="s">
        <v>156</v>
      </c>
      <c r="G1970" s="3">
        <v>2</v>
      </c>
      <c r="H1970" s="2" t="s">
        <v>165</v>
      </c>
      <c r="I1970" s="2">
        <v>140</v>
      </c>
      <c r="J1970" s="3">
        <v>4</v>
      </c>
      <c r="K1970" s="3">
        <v>51</v>
      </c>
      <c r="L1970" s="8">
        <f t="shared" si="732"/>
        <v>129.54</v>
      </c>
      <c r="M1970" s="8">
        <v>19.3</v>
      </c>
      <c r="N1970" s="8">
        <v>5.56</v>
      </c>
      <c r="O1970" s="8">
        <f t="shared" si="733"/>
        <v>46.803217241379308</v>
      </c>
      <c r="P1970" s="8">
        <f t="shared" si="731"/>
        <v>46.803217241379308</v>
      </c>
      <c r="Q1970" s="8">
        <f t="shared" si="734"/>
        <v>3147.5163594827586</v>
      </c>
      <c r="R1970" s="8"/>
      <c r="S1970" s="8">
        <v>14.83</v>
      </c>
      <c r="T1970" s="8">
        <v>41.78</v>
      </c>
      <c r="U1970" s="8">
        <v>21.42</v>
      </c>
      <c r="V1970" s="15">
        <f t="shared" si="735"/>
        <v>417.8</v>
      </c>
      <c r="W1970" s="15">
        <f t="shared" si="736"/>
        <v>363.48599999999999</v>
      </c>
      <c r="X1970" s="15">
        <f t="shared" si="737"/>
        <v>36.348599999999998</v>
      </c>
      <c r="Y1970" s="15">
        <f t="shared" si="738"/>
        <v>214.20000000000002</v>
      </c>
      <c r="Z1970" s="15">
        <f t="shared" si="739"/>
        <v>186.35400000000001</v>
      </c>
      <c r="AA1970" s="15">
        <f t="shared" si="740"/>
        <v>18.635400000000001</v>
      </c>
      <c r="AB1970" s="15">
        <f t="shared" si="741"/>
        <v>7.3</v>
      </c>
      <c r="AC1970" s="15">
        <f t="shared" si="742"/>
        <v>25.2</v>
      </c>
      <c r="AD1970" s="15">
        <f t="shared" si="743"/>
        <v>5.5</v>
      </c>
      <c r="AE1970" s="15">
        <f t="shared" si="744"/>
        <v>14.6</v>
      </c>
      <c r="AF1970" s="15">
        <f t="shared" si="745"/>
        <v>5.4</v>
      </c>
      <c r="AG1970" s="15">
        <f t="shared" si="746"/>
        <v>485.58399876711684</v>
      </c>
      <c r="AH1970" s="15">
        <f t="shared" si="747"/>
        <v>48.558399876711682</v>
      </c>
      <c r="AI1970" s="8">
        <f t="shared" si="748"/>
        <v>0.4178</v>
      </c>
      <c r="AJ1970" s="8">
        <v>0.73</v>
      </c>
      <c r="AK1970" s="8">
        <v>2.52</v>
      </c>
      <c r="AL1970" s="8">
        <v>0.55000000000000004</v>
      </c>
      <c r="AM1970" s="8">
        <v>1.46</v>
      </c>
      <c r="AN1970" s="8">
        <v>0.54</v>
      </c>
      <c r="AO1970" s="8">
        <f t="shared" si="749"/>
        <v>17.472474868358066</v>
      </c>
      <c r="AP1970" s="8">
        <f t="shared" si="750"/>
        <v>60.315940641455242</v>
      </c>
      <c r="AQ1970" s="8">
        <f t="shared" si="751"/>
        <v>13.164193393968405</v>
      </c>
      <c r="AR1970" s="8">
        <f t="shared" si="752"/>
        <v>34.944949736716133</v>
      </c>
      <c r="AS1970" s="8">
        <f t="shared" si="753"/>
        <v>12.924844423168981</v>
      </c>
    </row>
    <row r="1971" spans="1:45" x14ac:dyDescent="0.35">
      <c r="A1971" s="25">
        <v>2018</v>
      </c>
      <c r="B1971" s="18">
        <v>17241</v>
      </c>
      <c r="C1971" s="25" t="s">
        <v>164</v>
      </c>
      <c r="D1971" s="17">
        <v>17</v>
      </c>
      <c r="E1971" s="18" t="s">
        <v>57</v>
      </c>
      <c r="F1971" s="20" t="s">
        <v>156</v>
      </c>
      <c r="G1971" s="3">
        <v>2</v>
      </c>
      <c r="H1971" s="2" t="s">
        <v>165</v>
      </c>
      <c r="I1971" s="2">
        <v>132</v>
      </c>
      <c r="J1971" s="3">
        <v>2</v>
      </c>
      <c r="K1971" s="3">
        <v>45</v>
      </c>
      <c r="L1971" s="8">
        <f t="shared" si="732"/>
        <v>114.3</v>
      </c>
      <c r="M1971" s="8">
        <v>17.100000000000001</v>
      </c>
      <c r="N1971" s="8">
        <v>5.47</v>
      </c>
      <c r="O1971" s="8">
        <f t="shared" si="733"/>
        <v>47.300881896551729</v>
      </c>
      <c r="P1971" s="8">
        <f t="shared" si="731"/>
        <v>47.300881896551729</v>
      </c>
      <c r="Q1971" s="8">
        <f t="shared" si="734"/>
        <v>3180.9843075431036</v>
      </c>
      <c r="R1971" s="8"/>
      <c r="S1971" s="8">
        <v>14.41</v>
      </c>
      <c r="T1971" s="8">
        <v>42.63</v>
      </c>
      <c r="U1971" s="8">
        <v>21.08</v>
      </c>
      <c r="V1971" s="15">
        <f t="shared" si="735"/>
        <v>426.3</v>
      </c>
      <c r="W1971" s="15">
        <f t="shared" si="736"/>
        <v>370.88100000000003</v>
      </c>
      <c r="X1971" s="15">
        <f t="shared" si="737"/>
        <v>37.088100000000004</v>
      </c>
      <c r="Y1971" s="15">
        <f t="shared" si="738"/>
        <v>210.79999999999998</v>
      </c>
      <c r="Z1971" s="15">
        <f t="shared" si="739"/>
        <v>183.39599999999999</v>
      </c>
      <c r="AA1971" s="15">
        <f t="shared" si="740"/>
        <v>18.339599999999997</v>
      </c>
      <c r="AB1971" s="15">
        <f t="shared" si="741"/>
        <v>7</v>
      </c>
      <c r="AC1971" s="15">
        <f t="shared" si="742"/>
        <v>26.200000000000003</v>
      </c>
      <c r="AD1971" s="15">
        <f t="shared" si="743"/>
        <v>5.6999999999999993</v>
      </c>
      <c r="AE1971" s="15">
        <f t="shared" si="744"/>
        <v>15.3</v>
      </c>
      <c r="AF1971" s="15">
        <f t="shared" si="745"/>
        <v>5.5</v>
      </c>
      <c r="AG1971" s="15">
        <f t="shared" si="746"/>
        <v>493.6683162697347</v>
      </c>
      <c r="AH1971" s="15">
        <f t="shared" si="747"/>
        <v>49.366831626973472</v>
      </c>
      <c r="AI1971" s="8">
        <f t="shared" si="748"/>
        <v>0.42630000000000001</v>
      </c>
      <c r="AJ1971" s="8">
        <v>0.7</v>
      </c>
      <c r="AK1971" s="8">
        <v>2.62</v>
      </c>
      <c r="AL1971" s="8">
        <v>0.56999999999999995</v>
      </c>
      <c r="AM1971" s="8">
        <v>1.53</v>
      </c>
      <c r="AN1971" s="8">
        <v>0.55000000000000004</v>
      </c>
      <c r="AO1971" s="8">
        <f t="shared" si="749"/>
        <v>16.420361247947454</v>
      </c>
      <c r="AP1971" s="8">
        <f t="shared" si="750"/>
        <v>61.459066385174765</v>
      </c>
      <c r="AQ1971" s="8">
        <f t="shared" si="751"/>
        <v>13.370865587614354</v>
      </c>
      <c r="AR1971" s="8">
        <f t="shared" si="752"/>
        <v>35.890218156228009</v>
      </c>
      <c r="AS1971" s="8">
        <f t="shared" si="753"/>
        <v>12.901712409101572</v>
      </c>
    </row>
    <row r="1972" spans="1:45" x14ac:dyDescent="0.35">
      <c r="A1972" s="25">
        <v>2018</v>
      </c>
      <c r="B1972" s="18">
        <v>17242</v>
      </c>
      <c r="C1972" s="25" t="s">
        <v>164</v>
      </c>
      <c r="D1972" s="17">
        <v>3</v>
      </c>
      <c r="E1972" s="19" t="s">
        <v>104</v>
      </c>
      <c r="F1972" s="21" t="s">
        <v>159</v>
      </c>
      <c r="G1972" s="3">
        <v>2</v>
      </c>
      <c r="H1972" s="2" t="s">
        <v>165</v>
      </c>
      <c r="I1972" s="2">
        <v>132</v>
      </c>
      <c r="J1972" s="3">
        <v>2</v>
      </c>
      <c r="K1972" s="3">
        <v>38</v>
      </c>
      <c r="L1972" s="8">
        <f t="shared" si="732"/>
        <v>96.52</v>
      </c>
      <c r="M1972" s="8">
        <v>16.399999999999999</v>
      </c>
      <c r="N1972" s="8">
        <v>7.17</v>
      </c>
      <c r="O1972" s="8">
        <f t="shared" si="733"/>
        <v>62.524872413793091</v>
      </c>
      <c r="P1972" s="8">
        <f t="shared" si="731"/>
        <v>62.524872413793091</v>
      </c>
      <c r="Q1972" s="8">
        <f t="shared" si="734"/>
        <v>4204.7976698275852</v>
      </c>
      <c r="R1972" s="8"/>
      <c r="S1972" s="8">
        <v>10.92</v>
      </c>
      <c r="T1972" s="8">
        <v>39.29</v>
      </c>
      <c r="U1972" s="8">
        <v>22.61</v>
      </c>
      <c r="V1972" s="15">
        <f t="shared" si="735"/>
        <v>392.9</v>
      </c>
      <c r="W1972" s="15">
        <f t="shared" si="736"/>
        <v>341.82299999999998</v>
      </c>
      <c r="X1972" s="15">
        <f t="shared" si="737"/>
        <v>34.182299999999998</v>
      </c>
      <c r="Y1972" s="15">
        <f t="shared" si="738"/>
        <v>226.1</v>
      </c>
      <c r="Z1972" s="15">
        <f t="shared" si="739"/>
        <v>196.70699999999999</v>
      </c>
      <c r="AA1972" s="15">
        <f t="shared" si="740"/>
        <v>19.6707</v>
      </c>
      <c r="AB1972" s="15">
        <f t="shared" si="741"/>
        <v>6.1</v>
      </c>
      <c r="AC1972" s="15">
        <f t="shared" si="742"/>
        <v>26.200000000000003</v>
      </c>
      <c r="AD1972" s="15">
        <f t="shared" si="743"/>
        <v>5.6999999999999993</v>
      </c>
      <c r="AE1972" s="15">
        <f t="shared" si="744"/>
        <v>15</v>
      </c>
      <c r="AF1972" s="15">
        <f t="shared" si="745"/>
        <v>4.3</v>
      </c>
      <c r="AG1972" s="15">
        <f t="shared" si="746"/>
        <v>462.52953670757086</v>
      </c>
      <c r="AH1972" s="15">
        <f t="shared" si="747"/>
        <v>46.252953670757087</v>
      </c>
      <c r="AI1972" s="8">
        <f t="shared" si="748"/>
        <v>0.39289999999999997</v>
      </c>
      <c r="AJ1972" s="8">
        <v>0.61</v>
      </c>
      <c r="AK1972" s="8">
        <v>2.62</v>
      </c>
      <c r="AL1972" s="8">
        <v>0.56999999999999995</v>
      </c>
      <c r="AM1972" s="8">
        <v>1.5</v>
      </c>
      <c r="AN1972" s="8">
        <v>0.43</v>
      </c>
      <c r="AO1972" s="8">
        <f t="shared" si="749"/>
        <v>15.525579027742427</v>
      </c>
      <c r="AP1972" s="8">
        <f t="shared" si="750"/>
        <v>66.683634512598644</v>
      </c>
      <c r="AQ1972" s="8">
        <f t="shared" si="751"/>
        <v>14.507508271824891</v>
      </c>
      <c r="AR1972" s="8">
        <f t="shared" si="752"/>
        <v>38.177653346907611</v>
      </c>
      <c r="AS1972" s="8">
        <f t="shared" si="753"/>
        <v>10.944260626113515</v>
      </c>
    </row>
    <row r="1973" spans="1:45" x14ac:dyDescent="0.35">
      <c r="A1973" s="25">
        <v>2018</v>
      </c>
      <c r="B1973" s="18">
        <v>17243</v>
      </c>
      <c r="C1973" s="25" t="s">
        <v>164</v>
      </c>
      <c r="D1973" s="17">
        <v>43</v>
      </c>
      <c r="E1973" s="18" t="s">
        <v>134</v>
      </c>
      <c r="F1973" s="20" t="s">
        <v>156</v>
      </c>
      <c r="G1973" s="3">
        <v>2</v>
      </c>
      <c r="H1973" s="2" t="s">
        <v>165</v>
      </c>
      <c r="I1973" s="2">
        <v>130</v>
      </c>
      <c r="J1973" s="3">
        <v>4</v>
      </c>
      <c r="K1973" s="3">
        <v>38</v>
      </c>
      <c r="L1973" s="8">
        <f t="shared" si="732"/>
        <v>96.52</v>
      </c>
      <c r="M1973" s="8">
        <v>17.399999999999999</v>
      </c>
      <c r="N1973" s="8">
        <v>5.9</v>
      </c>
      <c r="O1973" s="8">
        <f t="shared" si="733"/>
        <v>50.834603448275857</v>
      </c>
      <c r="P1973" s="8">
        <f t="shared" si="731"/>
        <v>50.834603448275857</v>
      </c>
      <c r="Q1973" s="8">
        <f t="shared" si="734"/>
        <v>3418.6270818965513</v>
      </c>
      <c r="R1973" s="8"/>
      <c r="S1973" s="8">
        <v>9.2200000000000006</v>
      </c>
      <c r="T1973" s="8">
        <v>40.19</v>
      </c>
      <c r="U1973" s="8">
        <v>23.2</v>
      </c>
      <c r="V1973" s="15">
        <f t="shared" si="735"/>
        <v>401.9</v>
      </c>
      <c r="W1973" s="15">
        <f t="shared" si="736"/>
        <v>349.65299999999996</v>
      </c>
      <c r="X1973" s="15">
        <f t="shared" si="737"/>
        <v>34.965299999999999</v>
      </c>
      <c r="Y1973" s="15">
        <f t="shared" si="738"/>
        <v>232</v>
      </c>
      <c r="Z1973" s="15">
        <f t="shared" si="739"/>
        <v>201.84</v>
      </c>
      <c r="AA1973" s="15">
        <f t="shared" si="740"/>
        <v>20.184000000000001</v>
      </c>
      <c r="AB1973" s="15">
        <f t="shared" si="741"/>
        <v>6.2</v>
      </c>
      <c r="AC1973" s="15">
        <f t="shared" si="742"/>
        <v>26.5</v>
      </c>
      <c r="AD1973" s="15">
        <f t="shared" si="743"/>
        <v>5.8</v>
      </c>
      <c r="AE1973" s="15">
        <f t="shared" si="744"/>
        <v>15.1</v>
      </c>
      <c r="AF1973" s="15">
        <f t="shared" si="745"/>
        <v>4.3</v>
      </c>
      <c r="AG1973" s="15">
        <f t="shared" si="746"/>
        <v>476.16719541902899</v>
      </c>
      <c r="AH1973" s="15">
        <f t="shared" si="747"/>
        <v>47.616719541902896</v>
      </c>
      <c r="AI1973" s="8">
        <f t="shared" si="748"/>
        <v>0.40189999999999998</v>
      </c>
      <c r="AJ1973" s="8">
        <v>0.62</v>
      </c>
      <c r="AK1973" s="8">
        <v>2.65</v>
      </c>
      <c r="AL1973" s="8">
        <v>0.57999999999999996</v>
      </c>
      <c r="AM1973" s="8">
        <v>1.51</v>
      </c>
      <c r="AN1973" s="8">
        <v>0.43</v>
      </c>
      <c r="AO1973" s="8">
        <f t="shared" si="749"/>
        <v>15.426723065439166</v>
      </c>
      <c r="AP1973" s="8">
        <f t="shared" si="750"/>
        <v>65.936800199054488</v>
      </c>
      <c r="AQ1973" s="8">
        <f t="shared" si="751"/>
        <v>14.431450609604379</v>
      </c>
      <c r="AR1973" s="8">
        <f t="shared" si="752"/>
        <v>37.571535207763127</v>
      </c>
      <c r="AS1973" s="8">
        <f t="shared" si="753"/>
        <v>10.699178900223936</v>
      </c>
    </row>
    <row r="1974" spans="1:45" x14ac:dyDescent="0.35">
      <c r="A1974" s="25">
        <v>2018</v>
      </c>
      <c r="B1974" s="18">
        <v>17244</v>
      </c>
      <c r="C1974" s="25" t="s">
        <v>164</v>
      </c>
      <c r="D1974" s="17">
        <v>80</v>
      </c>
      <c r="E1974" s="18" t="s">
        <v>29</v>
      </c>
      <c r="F1974" s="20" t="s">
        <v>156</v>
      </c>
      <c r="G1974" s="3">
        <v>2</v>
      </c>
      <c r="H1974" s="2" t="s">
        <v>165</v>
      </c>
      <c r="I1974" s="2">
        <v>132</v>
      </c>
      <c r="J1974" s="3">
        <v>3</v>
      </c>
      <c r="K1974" s="3">
        <v>42</v>
      </c>
      <c r="L1974" s="8">
        <f t="shared" si="732"/>
        <v>106.68</v>
      </c>
      <c r="M1974" s="8">
        <v>16.2</v>
      </c>
      <c r="N1974" s="8">
        <v>4.04</v>
      </c>
      <c r="O1974" s="8">
        <f t="shared" si="733"/>
        <v>35.31447586206896</v>
      </c>
      <c r="P1974" s="8">
        <f t="shared" si="731"/>
        <v>35.31447586206896</v>
      </c>
      <c r="Q1974" s="8">
        <f t="shared" si="734"/>
        <v>2374.8985017241375</v>
      </c>
      <c r="R1974" s="8"/>
      <c r="S1974" s="8">
        <v>9.73</v>
      </c>
      <c r="T1974" s="8">
        <v>41.27</v>
      </c>
      <c r="U1974" s="8">
        <v>23.96</v>
      </c>
      <c r="V1974" s="15">
        <f t="shared" si="735"/>
        <v>412.70000000000005</v>
      </c>
      <c r="W1974" s="15">
        <f t="shared" si="736"/>
        <v>359.04900000000004</v>
      </c>
      <c r="X1974" s="15">
        <f t="shared" si="737"/>
        <v>35.904900000000005</v>
      </c>
      <c r="Y1974" s="15">
        <f t="shared" si="738"/>
        <v>239.60000000000002</v>
      </c>
      <c r="Z1974" s="15">
        <f t="shared" si="739"/>
        <v>208.45200000000003</v>
      </c>
      <c r="AA1974" s="15">
        <f t="shared" si="740"/>
        <v>20.845200000000002</v>
      </c>
      <c r="AB1974" s="15">
        <f t="shared" si="741"/>
        <v>6.5</v>
      </c>
      <c r="AC1974" s="15">
        <f t="shared" si="742"/>
        <v>27.1</v>
      </c>
      <c r="AD1974" s="15">
        <f t="shared" si="743"/>
        <v>6</v>
      </c>
      <c r="AE1974" s="15">
        <f t="shared" si="744"/>
        <v>15.4</v>
      </c>
      <c r="AF1974" s="15">
        <f t="shared" si="745"/>
        <v>4.5</v>
      </c>
      <c r="AG1974" s="15">
        <f t="shared" si="746"/>
        <v>493.04736058193959</v>
      </c>
      <c r="AH1974" s="15">
        <f t="shared" si="747"/>
        <v>49.30473605819396</v>
      </c>
      <c r="AI1974" s="8">
        <f t="shared" si="748"/>
        <v>0.41270000000000007</v>
      </c>
      <c r="AJ1974" s="8">
        <v>0.65</v>
      </c>
      <c r="AK1974" s="8">
        <v>2.71</v>
      </c>
      <c r="AL1974" s="8">
        <v>0.6</v>
      </c>
      <c r="AM1974" s="8">
        <v>1.54</v>
      </c>
      <c r="AN1974" s="8">
        <v>0.45</v>
      </c>
      <c r="AO1974" s="8">
        <f t="shared" si="749"/>
        <v>15.749939423309907</v>
      </c>
      <c r="AP1974" s="8">
        <f t="shared" si="750"/>
        <v>65.665132057184394</v>
      </c>
      <c r="AQ1974" s="8">
        <f t="shared" si="751"/>
        <v>14.538405621516837</v>
      </c>
      <c r="AR1974" s="8">
        <f t="shared" si="752"/>
        <v>37.315241095226554</v>
      </c>
      <c r="AS1974" s="8">
        <f t="shared" si="753"/>
        <v>10.903804216137628</v>
      </c>
    </row>
    <row r="1975" spans="1:45" x14ac:dyDescent="0.35">
      <c r="A1975" s="25">
        <v>2018</v>
      </c>
      <c r="B1975" s="18">
        <v>17245</v>
      </c>
      <c r="C1975" s="25" t="s">
        <v>164</v>
      </c>
      <c r="D1975" s="17">
        <v>65</v>
      </c>
      <c r="E1975" s="18" t="s">
        <v>79</v>
      </c>
      <c r="F1975" s="20" t="s">
        <v>156</v>
      </c>
      <c r="G1975" s="3">
        <v>2</v>
      </c>
      <c r="H1975" s="2" t="s">
        <v>165</v>
      </c>
      <c r="I1975" s="2">
        <v>130</v>
      </c>
      <c r="J1975" s="3">
        <v>2</v>
      </c>
      <c r="K1975" s="3">
        <v>45</v>
      </c>
      <c r="L1975" s="8">
        <f t="shared" si="732"/>
        <v>114.3</v>
      </c>
      <c r="M1975" s="8">
        <v>17.100000000000001</v>
      </c>
      <c r="N1975" s="8">
        <v>5.87</v>
      </c>
      <c r="O1975" s="8">
        <f t="shared" si="733"/>
        <v>50.759812931034489</v>
      </c>
      <c r="P1975" s="8">
        <f t="shared" si="731"/>
        <v>50.759812931034489</v>
      </c>
      <c r="Q1975" s="8">
        <f t="shared" si="734"/>
        <v>3413.5974196120692</v>
      </c>
      <c r="R1975" s="8"/>
      <c r="S1975" s="8">
        <v>12.94</v>
      </c>
      <c r="T1975" s="8">
        <v>42.11</v>
      </c>
      <c r="U1975" s="8">
        <v>21.83</v>
      </c>
      <c r="V1975" s="15">
        <f t="shared" si="735"/>
        <v>421.1</v>
      </c>
      <c r="W1975" s="15">
        <f t="shared" si="736"/>
        <v>366.35700000000003</v>
      </c>
      <c r="X1975" s="15">
        <f t="shared" si="737"/>
        <v>36.6357</v>
      </c>
      <c r="Y1975" s="15">
        <f t="shared" si="738"/>
        <v>218.29999999999998</v>
      </c>
      <c r="Z1975" s="15">
        <f t="shared" si="739"/>
        <v>189.92099999999999</v>
      </c>
      <c r="AA1975" s="15">
        <f t="shared" si="740"/>
        <v>18.992100000000001</v>
      </c>
      <c r="AB1975" s="15">
        <f t="shared" si="741"/>
        <v>6.5</v>
      </c>
      <c r="AC1975" s="15">
        <f t="shared" si="742"/>
        <v>26.9</v>
      </c>
      <c r="AD1975" s="15">
        <f t="shared" si="743"/>
        <v>5.8</v>
      </c>
      <c r="AE1975" s="15">
        <f t="shared" si="744"/>
        <v>15.5</v>
      </c>
      <c r="AF1975" s="15">
        <f t="shared" si="745"/>
        <v>4.6999999999999993</v>
      </c>
      <c r="AG1975" s="15">
        <f t="shared" si="746"/>
        <v>491.574439572909</v>
      </c>
      <c r="AH1975" s="15">
        <f t="shared" si="747"/>
        <v>49.157443957290901</v>
      </c>
      <c r="AI1975" s="8">
        <f t="shared" si="748"/>
        <v>0.42110000000000003</v>
      </c>
      <c r="AJ1975" s="8">
        <v>0.65</v>
      </c>
      <c r="AK1975" s="8">
        <v>2.69</v>
      </c>
      <c r="AL1975" s="8">
        <v>0.57999999999999996</v>
      </c>
      <c r="AM1975" s="8">
        <v>1.55</v>
      </c>
      <c r="AN1975" s="8">
        <v>0.47</v>
      </c>
      <c r="AO1975" s="8">
        <f t="shared" si="749"/>
        <v>15.43576347660888</v>
      </c>
      <c r="AP1975" s="8">
        <f t="shared" si="750"/>
        <v>63.88031346473521</v>
      </c>
      <c r="AQ1975" s="8">
        <f t="shared" si="751"/>
        <v>13.773450486820231</v>
      </c>
      <c r="AR1975" s="8">
        <f t="shared" si="752"/>
        <v>36.808359059605792</v>
      </c>
      <c r="AS1975" s="8">
        <f t="shared" si="753"/>
        <v>11.161244360009496</v>
      </c>
    </row>
    <row r="1976" spans="1:45" x14ac:dyDescent="0.35">
      <c r="A1976" s="25">
        <v>2018</v>
      </c>
      <c r="B1976" s="18">
        <v>17246</v>
      </c>
      <c r="C1976" s="25" t="s">
        <v>164</v>
      </c>
      <c r="D1976" s="17">
        <v>134</v>
      </c>
      <c r="E1976" s="18" t="s">
        <v>52</v>
      </c>
      <c r="F1976" s="20" t="s">
        <v>156</v>
      </c>
      <c r="G1976" s="3">
        <v>2</v>
      </c>
      <c r="H1976" s="2" t="s">
        <v>165</v>
      </c>
      <c r="I1976" s="2">
        <v>132</v>
      </c>
      <c r="J1976" s="3">
        <v>2</v>
      </c>
      <c r="K1976" s="3">
        <v>43</v>
      </c>
      <c r="L1976" s="8">
        <f t="shared" si="732"/>
        <v>109.22</v>
      </c>
      <c r="M1976" s="8">
        <v>16.3</v>
      </c>
      <c r="N1976" s="8">
        <v>4.91</v>
      </c>
      <c r="O1976" s="8">
        <f t="shared" si="733"/>
        <v>42.868109482758626</v>
      </c>
      <c r="P1976" s="8">
        <f t="shared" si="731"/>
        <v>42.868109482758626</v>
      </c>
      <c r="Q1976" s="8">
        <f t="shared" si="734"/>
        <v>2882.8803627155175</v>
      </c>
      <c r="R1976" s="8"/>
      <c r="S1976" s="8">
        <v>12.06</v>
      </c>
      <c r="T1976" s="8">
        <v>41.03</v>
      </c>
      <c r="U1976" s="8">
        <v>22.33</v>
      </c>
      <c r="V1976" s="15">
        <f t="shared" si="735"/>
        <v>410.3</v>
      </c>
      <c r="W1976" s="15">
        <f t="shared" si="736"/>
        <v>356.96100000000001</v>
      </c>
      <c r="X1976" s="15">
        <f t="shared" si="737"/>
        <v>35.696100000000001</v>
      </c>
      <c r="Y1976" s="15">
        <f t="shared" si="738"/>
        <v>223.29999999999998</v>
      </c>
      <c r="Z1976" s="15">
        <f t="shared" si="739"/>
        <v>194.27099999999999</v>
      </c>
      <c r="AA1976" s="15">
        <f t="shared" si="740"/>
        <v>19.427099999999999</v>
      </c>
      <c r="AB1976" s="15">
        <f t="shared" si="741"/>
        <v>6.5</v>
      </c>
      <c r="AC1976" s="15">
        <f t="shared" si="742"/>
        <v>26.5</v>
      </c>
      <c r="AD1976" s="15">
        <f t="shared" si="743"/>
        <v>5.8999999999999995</v>
      </c>
      <c r="AE1976" s="15">
        <f t="shared" si="744"/>
        <v>15.4</v>
      </c>
      <c r="AF1976" s="15">
        <f t="shared" si="745"/>
        <v>4.6000000000000005</v>
      </c>
      <c r="AG1976" s="15">
        <f t="shared" si="746"/>
        <v>481.55283843143508</v>
      </c>
      <c r="AH1976" s="15">
        <f t="shared" si="747"/>
        <v>48.155283843143508</v>
      </c>
      <c r="AI1976" s="8">
        <f t="shared" si="748"/>
        <v>0.4103</v>
      </c>
      <c r="AJ1976" s="8">
        <v>0.65</v>
      </c>
      <c r="AK1976" s="8">
        <v>2.65</v>
      </c>
      <c r="AL1976" s="8">
        <v>0.59</v>
      </c>
      <c r="AM1976" s="8">
        <v>1.54</v>
      </c>
      <c r="AN1976" s="8">
        <v>0.46</v>
      </c>
      <c r="AO1976" s="8">
        <f t="shared" si="749"/>
        <v>15.842066780404583</v>
      </c>
      <c r="AP1976" s="8">
        <f t="shared" si="750"/>
        <v>64.586887643187907</v>
      </c>
      <c r="AQ1976" s="8">
        <f t="shared" si="751"/>
        <v>14.379722154521081</v>
      </c>
      <c r="AR1976" s="8">
        <f t="shared" si="752"/>
        <v>37.533512064343164</v>
      </c>
      <c r="AS1976" s="8">
        <f t="shared" si="753"/>
        <v>11.211308798440166</v>
      </c>
    </row>
    <row r="1977" spans="1:45" x14ac:dyDescent="0.35">
      <c r="A1977" s="25">
        <v>2018</v>
      </c>
      <c r="B1977" s="18">
        <v>17247</v>
      </c>
      <c r="C1977" s="25" t="s">
        <v>164</v>
      </c>
      <c r="D1977" s="17">
        <v>117</v>
      </c>
      <c r="E1977" s="18" t="s">
        <v>154</v>
      </c>
      <c r="F1977" s="20" t="s">
        <v>156</v>
      </c>
      <c r="G1977" s="3">
        <v>2</v>
      </c>
      <c r="H1977" s="2" t="s">
        <v>165</v>
      </c>
      <c r="I1977" s="2">
        <v>126</v>
      </c>
      <c r="J1977" s="3">
        <v>2</v>
      </c>
      <c r="K1977" s="3">
        <v>48</v>
      </c>
      <c r="L1977" s="8">
        <f t="shared" si="732"/>
        <v>121.92</v>
      </c>
      <c r="M1977" s="8">
        <v>16.5</v>
      </c>
      <c r="N1977" s="8">
        <v>4.95</v>
      </c>
      <c r="O1977" s="8">
        <f t="shared" si="733"/>
        <v>43.114073275862069</v>
      </c>
      <c r="P1977" s="8">
        <f t="shared" si="731"/>
        <v>43.114073275862069</v>
      </c>
      <c r="Q1977" s="8">
        <f t="shared" si="734"/>
        <v>2899.4214278017239</v>
      </c>
      <c r="R1977" s="8"/>
      <c r="S1977" s="8">
        <v>12.58</v>
      </c>
      <c r="T1977" s="8">
        <v>41.31</v>
      </c>
      <c r="U1977" s="8">
        <v>23.13</v>
      </c>
      <c r="V1977" s="15">
        <f t="shared" si="735"/>
        <v>413.1</v>
      </c>
      <c r="W1977" s="15">
        <f t="shared" si="736"/>
        <v>359.39699999999999</v>
      </c>
      <c r="X1977" s="15">
        <f t="shared" si="737"/>
        <v>35.939700000000002</v>
      </c>
      <c r="Y1977" s="15">
        <f t="shared" si="738"/>
        <v>231.29999999999998</v>
      </c>
      <c r="Z1977" s="15">
        <f t="shared" si="739"/>
        <v>201.23099999999999</v>
      </c>
      <c r="AA1977" s="15">
        <f t="shared" si="740"/>
        <v>20.123100000000001</v>
      </c>
      <c r="AB1977" s="15">
        <f t="shared" si="741"/>
        <v>6.5</v>
      </c>
      <c r="AC1977" s="15">
        <f t="shared" si="742"/>
        <v>26.400000000000002</v>
      </c>
      <c r="AD1977" s="15">
        <f t="shared" si="743"/>
        <v>5.8</v>
      </c>
      <c r="AE1977" s="15">
        <f t="shared" si="744"/>
        <v>15.4</v>
      </c>
      <c r="AF1977" s="15">
        <f t="shared" si="745"/>
        <v>4.6999999999999993</v>
      </c>
      <c r="AG1977" s="15">
        <f t="shared" si="746"/>
        <v>489.06368805434147</v>
      </c>
      <c r="AH1977" s="15">
        <f t="shared" si="747"/>
        <v>48.906368805434148</v>
      </c>
      <c r="AI1977" s="8">
        <f t="shared" si="748"/>
        <v>0.41310000000000002</v>
      </c>
      <c r="AJ1977" s="8">
        <v>0.65</v>
      </c>
      <c r="AK1977" s="8">
        <v>2.64</v>
      </c>
      <c r="AL1977" s="8">
        <v>0.57999999999999996</v>
      </c>
      <c r="AM1977" s="8">
        <v>1.54</v>
      </c>
      <c r="AN1977" s="8">
        <v>0.47</v>
      </c>
      <c r="AO1977" s="8">
        <f t="shared" si="749"/>
        <v>15.734688937303316</v>
      </c>
      <c r="AP1977" s="8">
        <f t="shared" si="750"/>
        <v>63.907044299201161</v>
      </c>
      <c r="AQ1977" s="8">
        <f t="shared" si="751"/>
        <v>14.040183974824496</v>
      </c>
      <c r="AR1977" s="8">
        <f t="shared" si="752"/>
        <v>37.279109174534007</v>
      </c>
      <c r="AS1977" s="8">
        <f t="shared" si="753"/>
        <v>11.377390462357781</v>
      </c>
    </row>
    <row r="1978" spans="1:45" x14ac:dyDescent="0.35">
      <c r="A1978" s="25">
        <v>2018</v>
      </c>
      <c r="B1978" s="18">
        <v>17248</v>
      </c>
      <c r="C1978" s="25" t="s">
        <v>164</v>
      </c>
      <c r="D1978" s="17">
        <v>112</v>
      </c>
      <c r="E1978" s="18" t="s">
        <v>18</v>
      </c>
      <c r="F1978" s="20" t="s">
        <v>156</v>
      </c>
      <c r="G1978" s="3">
        <v>2</v>
      </c>
      <c r="H1978" s="2" t="s">
        <v>165</v>
      </c>
      <c r="I1978" s="2">
        <v>140</v>
      </c>
      <c r="J1978" s="3">
        <v>4</v>
      </c>
      <c r="K1978" s="3">
        <v>39</v>
      </c>
      <c r="L1978" s="8">
        <f t="shared" si="732"/>
        <v>99.06</v>
      </c>
      <c r="M1978" s="8">
        <v>17</v>
      </c>
      <c r="N1978" s="8">
        <v>5.21</v>
      </c>
      <c r="O1978" s="8">
        <f t="shared" si="733"/>
        <v>45.106922413793107</v>
      </c>
      <c r="P1978" s="8">
        <f t="shared" si="731"/>
        <v>45.106922413793107</v>
      </c>
      <c r="Q1978" s="8">
        <f t="shared" si="734"/>
        <v>3033.4405323275864</v>
      </c>
      <c r="R1978" s="8"/>
      <c r="S1978" s="8">
        <v>14.9</v>
      </c>
      <c r="T1978" s="8">
        <v>43.13</v>
      </c>
      <c r="U1978" s="8">
        <v>20.78</v>
      </c>
      <c r="V1978" s="15">
        <f t="shared" si="735"/>
        <v>431.3</v>
      </c>
      <c r="W1978" s="15">
        <f t="shared" si="736"/>
        <v>375.23099999999999</v>
      </c>
      <c r="X1978" s="15">
        <f t="shared" si="737"/>
        <v>37.523099999999999</v>
      </c>
      <c r="Y1978" s="15">
        <f t="shared" si="738"/>
        <v>207.8</v>
      </c>
      <c r="Z1978" s="15">
        <f t="shared" si="739"/>
        <v>180.786</v>
      </c>
      <c r="AA1978" s="15">
        <f t="shared" si="740"/>
        <v>18.078600000000002</v>
      </c>
      <c r="AB1978" s="15">
        <f t="shared" si="741"/>
        <v>7</v>
      </c>
      <c r="AC1978" s="15">
        <f t="shared" si="742"/>
        <v>26.299999999999997</v>
      </c>
      <c r="AD1978" s="15">
        <f t="shared" si="743"/>
        <v>5.6999999999999993</v>
      </c>
      <c r="AE1978" s="15">
        <f t="shared" si="744"/>
        <v>15.4</v>
      </c>
      <c r="AF1978" s="15">
        <f t="shared" si="745"/>
        <v>5.5</v>
      </c>
      <c r="AG1978" s="15">
        <f t="shared" si="746"/>
        <v>497.86720271955267</v>
      </c>
      <c r="AH1978" s="15">
        <f t="shared" si="747"/>
        <v>49.786720271955268</v>
      </c>
      <c r="AI1978" s="8">
        <f t="shared" si="748"/>
        <v>0.43130000000000002</v>
      </c>
      <c r="AJ1978" s="8">
        <v>0.7</v>
      </c>
      <c r="AK1978" s="8">
        <v>2.63</v>
      </c>
      <c r="AL1978" s="8">
        <v>0.56999999999999995</v>
      </c>
      <c r="AM1978" s="8">
        <v>1.54</v>
      </c>
      <c r="AN1978" s="8">
        <v>0.55000000000000004</v>
      </c>
      <c r="AO1978" s="8">
        <f t="shared" si="749"/>
        <v>16.23000231857176</v>
      </c>
      <c r="AP1978" s="8">
        <f t="shared" si="750"/>
        <v>60.978437282633891</v>
      </c>
      <c r="AQ1978" s="8">
        <f t="shared" si="751"/>
        <v>13.215859030837002</v>
      </c>
      <c r="AR1978" s="8">
        <f t="shared" si="752"/>
        <v>35.706005100857872</v>
      </c>
      <c r="AS1978" s="8">
        <f t="shared" si="753"/>
        <v>12.75214467887781</v>
      </c>
    </row>
    <row r="1979" spans="1:45" x14ac:dyDescent="0.35">
      <c r="A1979" s="25">
        <v>2018</v>
      </c>
      <c r="B1979" s="18">
        <v>17249</v>
      </c>
      <c r="C1979" s="25" t="s">
        <v>164</v>
      </c>
      <c r="D1979" s="17">
        <v>139</v>
      </c>
      <c r="E1979" s="18" t="s">
        <v>99</v>
      </c>
      <c r="F1979" s="20" t="s">
        <v>156</v>
      </c>
      <c r="G1979" s="3">
        <v>2</v>
      </c>
      <c r="H1979" s="2" t="s">
        <v>165</v>
      </c>
      <c r="I1979" s="2">
        <v>132</v>
      </c>
      <c r="J1979" s="3">
        <v>2</v>
      </c>
      <c r="K1979" s="3">
        <v>42</v>
      </c>
      <c r="L1979" s="8">
        <f t="shared" si="732"/>
        <v>106.68</v>
      </c>
      <c r="M1979" s="8">
        <v>15.4</v>
      </c>
      <c r="N1979" s="8">
        <v>4.22</v>
      </c>
      <c r="O1979" s="8">
        <f t="shared" si="733"/>
        <v>37.240044827586196</v>
      </c>
      <c r="P1979" s="8">
        <f t="shared" si="731"/>
        <v>37.240044827586196</v>
      </c>
      <c r="Q1979" s="8">
        <f t="shared" si="734"/>
        <v>2504.3930146551716</v>
      </c>
      <c r="R1979" s="8"/>
      <c r="S1979" s="8">
        <v>13.74</v>
      </c>
      <c r="T1979" s="8">
        <v>43.45</v>
      </c>
      <c r="U1979" s="8">
        <v>21.21</v>
      </c>
      <c r="V1979" s="15">
        <f t="shared" si="735"/>
        <v>434.5</v>
      </c>
      <c r="W1979" s="15">
        <f t="shared" si="736"/>
        <v>378.01499999999999</v>
      </c>
      <c r="X1979" s="15">
        <f t="shared" si="737"/>
        <v>37.801499999999997</v>
      </c>
      <c r="Y1979" s="15">
        <f t="shared" si="738"/>
        <v>212.10000000000002</v>
      </c>
      <c r="Z1979" s="15">
        <f t="shared" si="739"/>
        <v>184.52700000000002</v>
      </c>
      <c r="AA1979" s="15">
        <f t="shared" si="740"/>
        <v>18.4527</v>
      </c>
      <c r="AB1979" s="15">
        <f t="shared" si="741"/>
        <v>6.8000000000000007</v>
      </c>
      <c r="AC1979" s="15">
        <f t="shared" si="742"/>
        <v>26.9</v>
      </c>
      <c r="AD1979" s="15">
        <f t="shared" si="743"/>
        <v>5.8</v>
      </c>
      <c r="AE1979" s="15">
        <f t="shared" si="744"/>
        <v>15.9</v>
      </c>
      <c r="AF1979" s="15">
        <f t="shared" si="745"/>
        <v>5.3000000000000007</v>
      </c>
      <c r="AG1979" s="15">
        <f t="shared" si="746"/>
        <v>503.86201574450331</v>
      </c>
      <c r="AH1979" s="15">
        <f t="shared" si="747"/>
        <v>50.386201574450332</v>
      </c>
      <c r="AI1979" s="8">
        <f t="shared" si="748"/>
        <v>0.4345</v>
      </c>
      <c r="AJ1979" s="8">
        <v>0.68</v>
      </c>
      <c r="AK1979" s="8">
        <v>2.69</v>
      </c>
      <c r="AL1979" s="8">
        <v>0.57999999999999996</v>
      </c>
      <c r="AM1979" s="8">
        <v>1.59</v>
      </c>
      <c r="AN1979" s="8">
        <v>0.53</v>
      </c>
      <c r="AO1979" s="8">
        <f t="shared" si="749"/>
        <v>15.650172612197931</v>
      </c>
      <c r="AP1979" s="8">
        <f t="shared" si="750"/>
        <v>61.910241657077094</v>
      </c>
      <c r="AQ1979" s="8">
        <f t="shared" si="751"/>
        <v>13.34867663981588</v>
      </c>
      <c r="AR1979" s="8">
        <f t="shared" si="752"/>
        <v>36.59378596087457</v>
      </c>
      <c r="AS1979" s="8">
        <f t="shared" si="753"/>
        <v>12.197928653624858</v>
      </c>
    </row>
    <row r="1980" spans="1:45" x14ac:dyDescent="0.35">
      <c r="A1980" s="25">
        <v>2018</v>
      </c>
      <c r="B1980" s="18">
        <v>17250</v>
      </c>
      <c r="C1980" s="25" t="s">
        <v>164</v>
      </c>
      <c r="D1980" s="17">
        <v>75</v>
      </c>
      <c r="E1980" s="18" t="s">
        <v>72</v>
      </c>
      <c r="F1980" s="20" t="s">
        <v>156</v>
      </c>
      <c r="G1980" s="3">
        <v>2</v>
      </c>
      <c r="H1980" s="2" t="s">
        <v>165</v>
      </c>
      <c r="I1980" s="2">
        <v>130</v>
      </c>
      <c r="J1980" s="3">
        <v>1</v>
      </c>
      <c r="K1980" s="3">
        <v>27</v>
      </c>
      <c r="L1980" s="8">
        <f t="shared" si="732"/>
        <v>68.58</v>
      </c>
      <c r="M1980" s="8">
        <v>15.8</v>
      </c>
      <c r="N1980" s="8">
        <v>5.21</v>
      </c>
      <c r="O1980" s="8">
        <f t="shared" si="733"/>
        <v>45.759070689655175</v>
      </c>
      <c r="P1980" s="8">
        <f t="shared" si="731"/>
        <v>45.759070689655175</v>
      </c>
      <c r="Q1980" s="8">
        <f t="shared" si="734"/>
        <v>3077.2975038793106</v>
      </c>
      <c r="R1980" s="8"/>
      <c r="S1980" s="8">
        <v>14.38</v>
      </c>
      <c r="T1980" s="8">
        <v>42.5</v>
      </c>
      <c r="U1980" s="8">
        <v>21.75</v>
      </c>
      <c r="V1980" s="15">
        <f t="shared" si="735"/>
        <v>425</v>
      </c>
      <c r="W1980" s="15">
        <f t="shared" si="736"/>
        <v>369.75</v>
      </c>
      <c r="X1980" s="15">
        <f t="shared" si="737"/>
        <v>36.975000000000001</v>
      </c>
      <c r="Y1980" s="15">
        <f t="shared" si="738"/>
        <v>217.5</v>
      </c>
      <c r="Z1980" s="15">
        <f t="shared" si="739"/>
        <v>189.22499999999999</v>
      </c>
      <c r="AA1980" s="15">
        <f t="shared" si="740"/>
        <v>18.922499999999999</v>
      </c>
      <c r="AB1980" s="15">
        <f t="shared" si="741"/>
        <v>6.8999999999999995</v>
      </c>
      <c r="AC1980" s="15">
        <f t="shared" si="742"/>
        <v>26.299999999999997</v>
      </c>
      <c r="AD1980" s="15">
        <f t="shared" si="743"/>
        <v>5.6999999999999993</v>
      </c>
      <c r="AE1980" s="15">
        <f t="shared" si="744"/>
        <v>15.4</v>
      </c>
      <c r="AF1980" s="15">
        <f t="shared" si="745"/>
        <v>5.4</v>
      </c>
      <c r="AG1980" s="15">
        <f t="shared" si="746"/>
        <v>495.70124129757755</v>
      </c>
      <c r="AH1980" s="15">
        <f t="shared" si="747"/>
        <v>49.570124129757758</v>
      </c>
      <c r="AI1980" s="8">
        <f t="shared" si="748"/>
        <v>0.42499999999999999</v>
      </c>
      <c r="AJ1980" s="8">
        <v>0.69</v>
      </c>
      <c r="AK1980" s="8">
        <v>2.63</v>
      </c>
      <c r="AL1980" s="8">
        <v>0.56999999999999995</v>
      </c>
      <c r="AM1980" s="8">
        <v>1.54</v>
      </c>
      <c r="AN1980" s="8">
        <v>0.54</v>
      </c>
      <c r="AO1980" s="8">
        <f t="shared" si="749"/>
        <v>16.235294117647058</v>
      </c>
      <c r="AP1980" s="8">
        <f t="shared" si="750"/>
        <v>61.882352941176464</v>
      </c>
      <c r="AQ1980" s="8">
        <f t="shared" si="751"/>
        <v>13.411764705882351</v>
      </c>
      <c r="AR1980" s="8">
        <f t="shared" si="752"/>
        <v>36.235294117647058</v>
      </c>
      <c r="AS1980" s="8">
        <f t="shared" si="753"/>
        <v>12.705882352941178</v>
      </c>
    </row>
    <row r="1981" spans="1:45" x14ac:dyDescent="0.35">
      <c r="A1981" s="25">
        <v>2018</v>
      </c>
      <c r="B1981" s="18">
        <v>17251</v>
      </c>
      <c r="C1981" s="25" t="s">
        <v>164</v>
      </c>
      <c r="D1981" s="17">
        <v>44</v>
      </c>
      <c r="E1981" s="18" t="s">
        <v>130</v>
      </c>
      <c r="F1981" s="20" t="s">
        <v>156</v>
      </c>
      <c r="G1981" s="3">
        <v>2</v>
      </c>
      <c r="H1981" s="2" t="s">
        <v>165</v>
      </c>
      <c r="I1981" s="2">
        <v>140</v>
      </c>
      <c r="J1981" s="3">
        <v>4</v>
      </c>
      <c r="K1981" s="3">
        <v>48</v>
      </c>
      <c r="L1981" s="8">
        <f t="shared" si="732"/>
        <v>121.92</v>
      </c>
      <c r="M1981" s="8">
        <v>18.399999999999999</v>
      </c>
      <c r="N1981" s="8">
        <v>5.16</v>
      </c>
      <c r="O1981" s="8">
        <f t="shared" si="733"/>
        <v>43.920496551724135</v>
      </c>
      <c r="P1981" s="8">
        <f t="shared" si="731"/>
        <v>43.920496551724135</v>
      </c>
      <c r="Q1981" s="8">
        <f t="shared" si="734"/>
        <v>2953.6533931034483</v>
      </c>
      <c r="R1981" s="8"/>
      <c r="S1981" s="8">
        <v>14.1</v>
      </c>
      <c r="T1981" s="8">
        <v>42.96</v>
      </c>
      <c r="U1981" s="8">
        <v>21.18</v>
      </c>
      <c r="V1981" s="15">
        <f t="shared" si="735"/>
        <v>429.6</v>
      </c>
      <c r="W1981" s="15">
        <f t="shared" si="736"/>
        <v>373.75200000000001</v>
      </c>
      <c r="X1981" s="15">
        <f t="shared" si="737"/>
        <v>37.3752</v>
      </c>
      <c r="Y1981" s="15">
        <f t="shared" si="738"/>
        <v>211.8</v>
      </c>
      <c r="Z1981" s="15">
        <f t="shared" si="739"/>
        <v>184.26600000000002</v>
      </c>
      <c r="AA1981" s="15">
        <f t="shared" si="740"/>
        <v>18.426600000000001</v>
      </c>
      <c r="AB1981" s="15">
        <f t="shared" si="741"/>
        <v>6.8999999999999995</v>
      </c>
      <c r="AC1981" s="15">
        <f t="shared" si="742"/>
        <v>26.6</v>
      </c>
      <c r="AD1981" s="15">
        <f t="shared" si="743"/>
        <v>5.8999999999999995</v>
      </c>
      <c r="AE1981" s="15">
        <f t="shared" si="744"/>
        <v>15.700000000000001</v>
      </c>
      <c r="AF1981" s="15">
        <f t="shared" si="745"/>
        <v>5.2</v>
      </c>
      <c r="AG1981" s="15">
        <f t="shared" si="746"/>
        <v>498.0204011516542</v>
      </c>
      <c r="AH1981" s="15">
        <f t="shared" si="747"/>
        <v>49.802040115165418</v>
      </c>
      <c r="AI1981" s="8">
        <f t="shared" si="748"/>
        <v>0.42960000000000004</v>
      </c>
      <c r="AJ1981" s="8">
        <v>0.69</v>
      </c>
      <c r="AK1981" s="8">
        <v>2.66</v>
      </c>
      <c r="AL1981" s="8">
        <v>0.59</v>
      </c>
      <c r="AM1981" s="8">
        <v>1.57</v>
      </c>
      <c r="AN1981" s="8">
        <v>0.52</v>
      </c>
      <c r="AO1981" s="8">
        <f t="shared" si="749"/>
        <v>16.061452513966479</v>
      </c>
      <c r="AP1981" s="8">
        <f t="shared" si="750"/>
        <v>61.918063314711354</v>
      </c>
      <c r="AQ1981" s="8">
        <f t="shared" si="751"/>
        <v>13.733705772811916</v>
      </c>
      <c r="AR1981" s="8">
        <f t="shared" si="752"/>
        <v>36.54562383612663</v>
      </c>
      <c r="AS1981" s="8">
        <f t="shared" si="753"/>
        <v>12.104283054003723</v>
      </c>
    </row>
    <row r="1982" spans="1:45" x14ac:dyDescent="0.35">
      <c r="A1982" s="25">
        <v>2018</v>
      </c>
      <c r="B1982" s="18">
        <v>17252</v>
      </c>
      <c r="C1982" s="25" t="s">
        <v>164</v>
      </c>
      <c r="D1982" s="17">
        <v>52</v>
      </c>
      <c r="E1982" s="18" t="s">
        <v>89</v>
      </c>
      <c r="F1982" s="20" t="s">
        <v>156</v>
      </c>
      <c r="G1982" s="3">
        <v>2</v>
      </c>
      <c r="H1982" s="2" t="s">
        <v>165</v>
      </c>
      <c r="I1982" s="2">
        <v>140</v>
      </c>
      <c r="J1982" s="3">
        <v>4</v>
      </c>
      <c r="K1982" s="3">
        <v>48</v>
      </c>
      <c r="L1982" s="8">
        <f t="shared" si="732"/>
        <v>121.92</v>
      </c>
      <c r="M1982" s="8">
        <v>17.7</v>
      </c>
      <c r="N1982" s="8">
        <v>4.68</v>
      </c>
      <c r="O1982" s="8">
        <f t="shared" si="733"/>
        <v>40.176589655172414</v>
      </c>
      <c r="P1982" s="8">
        <f t="shared" si="731"/>
        <v>40.176589655172414</v>
      </c>
      <c r="Q1982" s="8">
        <f t="shared" si="734"/>
        <v>2701.875654310345</v>
      </c>
      <c r="R1982" s="8"/>
      <c r="S1982" s="8">
        <v>13.78</v>
      </c>
      <c r="T1982" s="8">
        <v>41.69</v>
      </c>
      <c r="U1982" s="8">
        <v>22.06</v>
      </c>
      <c r="V1982" s="15">
        <f t="shared" si="735"/>
        <v>416.9</v>
      </c>
      <c r="W1982" s="15">
        <f t="shared" si="736"/>
        <v>362.70299999999997</v>
      </c>
      <c r="X1982" s="15">
        <f t="shared" si="737"/>
        <v>36.270299999999999</v>
      </c>
      <c r="Y1982" s="15">
        <f t="shared" si="738"/>
        <v>220.6</v>
      </c>
      <c r="Z1982" s="15">
        <f t="shared" si="739"/>
        <v>191.922</v>
      </c>
      <c r="AA1982" s="15">
        <f t="shared" si="740"/>
        <v>19.1922</v>
      </c>
      <c r="AB1982" s="15">
        <f t="shared" si="741"/>
        <v>6.8000000000000007</v>
      </c>
      <c r="AC1982" s="15">
        <f t="shared" si="742"/>
        <v>25.9</v>
      </c>
      <c r="AD1982" s="15">
        <f t="shared" si="743"/>
        <v>5.6999999999999993</v>
      </c>
      <c r="AE1982" s="15">
        <f t="shared" si="744"/>
        <v>15.2</v>
      </c>
      <c r="AF1982" s="15">
        <f t="shared" si="745"/>
        <v>5.3000000000000007</v>
      </c>
      <c r="AG1982" s="15">
        <f t="shared" si="746"/>
        <v>487.87665461050523</v>
      </c>
      <c r="AH1982" s="15">
        <f t="shared" si="747"/>
        <v>48.787665461050523</v>
      </c>
      <c r="AI1982" s="8">
        <f t="shared" si="748"/>
        <v>0.41689999999999999</v>
      </c>
      <c r="AJ1982" s="8">
        <v>0.68</v>
      </c>
      <c r="AK1982" s="8">
        <v>2.59</v>
      </c>
      <c r="AL1982" s="8">
        <v>0.56999999999999995</v>
      </c>
      <c r="AM1982" s="8">
        <v>1.52</v>
      </c>
      <c r="AN1982" s="8">
        <v>0.53</v>
      </c>
      <c r="AO1982" s="8">
        <f t="shared" si="749"/>
        <v>16.310865915087554</v>
      </c>
      <c r="AP1982" s="8">
        <f t="shared" si="750"/>
        <v>62.125209882465818</v>
      </c>
      <c r="AQ1982" s="8">
        <f t="shared" si="751"/>
        <v>13.672343487646916</v>
      </c>
      <c r="AR1982" s="8">
        <f t="shared" si="752"/>
        <v>36.459582633725113</v>
      </c>
      <c r="AS1982" s="8">
        <f t="shared" si="753"/>
        <v>12.712880786759417</v>
      </c>
    </row>
    <row r="1983" spans="1:45" x14ac:dyDescent="0.35">
      <c r="A1983" s="25">
        <v>2018</v>
      </c>
      <c r="B1983" s="18">
        <v>17253</v>
      </c>
      <c r="C1983" s="25" t="s">
        <v>164</v>
      </c>
      <c r="D1983" s="17">
        <v>102</v>
      </c>
      <c r="E1983" s="18" t="s">
        <v>27</v>
      </c>
      <c r="F1983" s="20" t="s">
        <v>156</v>
      </c>
      <c r="G1983" s="3">
        <v>2</v>
      </c>
      <c r="H1983" s="2" t="s">
        <v>165</v>
      </c>
      <c r="I1983" s="2">
        <v>130</v>
      </c>
      <c r="J1983" s="3">
        <v>2</v>
      </c>
      <c r="K1983" s="3">
        <v>29</v>
      </c>
      <c r="L1983" s="8">
        <f t="shared" si="732"/>
        <v>73.66</v>
      </c>
      <c r="M1983" s="8">
        <v>15.3</v>
      </c>
      <c r="N1983" s="8">
        <v>5.48</v>
      </c>
      <c r="O1983" s="8">
        <f t="shared" si="733"/>
        <v>48.416272413793109</v>
      </c>
      <c r="P1983" s="8">
        <f t="shared" si="731"/>
        <v>48.416272413793109</v>
      </c>
      <c r="Q1983" s="8">
        <f t="shared" si="734"/>
        <v>3255.9943198275864</v>
      </c>
      <c r="R1983" s="8"/>
      <c r="S1983" s="8">
        <v>12.72</v>
      </c>
      <c r="T1983" s="8">
        <v>41.72</v>
      </c>
      <c r="U1983" s="8">
        <v>22.45</v>
      </c>
      <c r="V1983" s="15">
        <f t="shared" si="735"/>
        <v>417.2</v>
      </c>
      <c r="W1983" s="15">
        <f t="shared" si="736"/>
        <v>362.964</v>
      </c>
      <c r="X1983" s="15">
        <f t="shared" si="737"/>
        <v>36.296399999999998</v>
      </c>
      <c r="Y1983" s="15">
        <f t="shared" si="738"/>
        <v>224.5</v>
      </c>
      <c r="Z1983" s="15">
        <f t="shared" si="739"/>
        <v>195.315</v>
      </c>
      <c r="AA1983" s="15">
        <f t="shared" si="740"/>
        <v>19.531500000000001</v>
      </c>
      <c r="AB1983" s="15">
        <f t="shared" si="741"/>
        <v>6.4</v>
      </c>
      <c r="AC1983" s="15">
        <f t="shared" si="742"/>
        <v>26.6</v>
      </c>
      <c r="AD1983" s="15">
        <f t="shared" si="743"/>
        <v>5.8</v>
      </c>
      <c r="AE1983" s="15">
        <f t="shared" si="744"/>
        <v>15.4</v>
      </c>
      <c r="AF1983" s="15">
        <f t="shared" si="745"/>
        <v>4.8</v>
      </c>
      <c r="AG1983" s="15">
        <f t="shared" si="746"/>
        <v>490.28636914633887</v>
      </c>
      <c r="AH1983" s="15">
        <f t="shared" si="747"/>
        <v>49.028636914633886</v>
      </c>
      <c r="AI1983" s="8">
        <f t="shared" si="748"/>
        <v>0.41720000000000002</v>
      </c>
      <c r="AJ1983" s="8">
        <v>0.64</v>
      </c>
      <c r="AK1983" s="8">
        <v>2.66</v>
      </c>
      <c r="AL1983" s="8">
        <v>0.57999999999999996</v>
      </c>
      <c r="AM1983" s="8">
        <v>1.54</v>
      </c>
      <c r="AN1983" s="8">
        <v>0.48</v>
      </c>
      <c r="AO1983" s="8">
        <f t="shared" si="749"/>
        <v>15.340364333652925</v>
      </c>
      <c r="AP1983" s="8">
        <f t="shared" si="750"/>
        <v>63.758389261744966</v>
      </c>
      <c r="AQ1983" s="8">
        <f t="shared" si="751"/>
        <v>13.902205177372961</v>
      </c>
      <c r="AR1983" s="8">
        <f t="shared" si="752"/>
        <v>36.912751677852349</v>
      </c>
      <c r="AS1983" s="8">
        <f t="shared" si="753"/>
        <v>11.505273250239693</v>
      </c>
    </row>
    <row r="1984" spans="1:45" x14ac:dyDescent="0.35">
      <c r="A1984" s="25">
        <v>2018</v>
      </c>
      <c r="B1984" s="18">
        <v>17254</v>
      </c>
      <c r="C1984" s="25" t="s">
        <v>164</v>
      </c>
      <c r="D1984" s="17">
        <v>141</v>
      </c>
      <c r="E1984" s="18" t="s">
        <v>103</v>
      </c>
      <c r="F1984" s="20" t="s">
        <v>156</v>
      </c>
      <c r="G1984" s="3">
        <v>2</v>
      </c>
      <c r="H1984" s="2" t="s">
        <v>165</v>
      </c>
      <c r="I1984" s="2">
        <v>132</v>
      </c>
      <c r="J1984" s="3">
        <v>3</v>
      </c>
      <c r="K1984" s="3">
        <v>48</v>
      </c>
      <c r="L1984" s="8">
        <f t="shared" si="732"/>
        <v>121.92</v>
      </c>
      <c r="M1984" s="8">
        <v>15</v>
      </c>
      <c r="N1984" s="8">
        <v>5.63</v>
      </c>
      <c r="O1984" s="8">
        <f t="shared" si="733"/>
        <v>49.917715517241376</v>
      </c>
      <c r="P1984" s="8">
        <f t="shared" si="731"/>
        <v>49.917715517241376</v>
      </c>
      <c r="Q1984" s="8">
        <f t="shared" si="734"/>
        <v>3356.9663685344826</v>
      </c>
      <c r="R1984" s="8"/>
      <c r="S1984" s="8">
        <v>12.58</v>
      </c>
      <c r="T1984" s="8">
        <v>41.41</v>
      </c>
      <c r="U1984" s="8">
        <v>22.83</v>
      </c>
      <c r="V1984" s="15">
        <f t="shared" si="735"/>
        <v>414.09999999999997</v>
      </c>
      <c r="W1984" s="15">
        <f t="shared" si="736"/>
        <v>360.267</v>
      </c>
      <c r="X1984" s="15">
        <f t="shared" si="737"/>
        <v>36.026699999999998</v>
      </c>
      <c r="Y1984" s="15">
        <f t="shared" si="738"/>
        <v>228.29999999999998</v>
      </c>
      <c r="Z1984" s="15">
        <f t="shared" si="739"/>
        <v>198.62099999999998</v>
      </c>
      <c r="AA1984" s="15">
        <f t="shared" si="740"/>
        <v>19.862099999999998</v>
      </c>
      <c r="AB1984" s="15">
        <f t="shared" si="741"/>
        <v>6.5</v>
      </c>
      <c r="AC1984" s="15">
        <f t="shared" si="742"/>
        <v>26.299999999999997</v>
      </c>
      <c r="AD1984" s="15">
        <f t="shared" si="743"/>
        <v>5.8</v>
      </c>
      <c r="AE1984" s="15">
        <f t="shared" si="744"/>
        <v>15.2</v>
      </c>
      <c r="AF1984" s="15">
        <f t="shared" si="745"/>
        <v>4.8</v>
      </c>
      <c r="AG1984" s="15">
        <f t="shared" si="746"/>
        <v>488.65089454227177</v>
      </c>
      <c r="AH1984" s="15">
        <f t="shared" si="747"/>
        <v>48.865089454227174</v>
      </c>
      <c r="AI1984" s="8">
        <f t="shared" si="748"/>
        <v>0.41409999999999997</v>
      </c>
      <c r="AJ1984" s="8">
        <v>0.65</v>
      </c>
      <c r="AK1984" s="8">
        <v>2.63</v>
      </c>
      <c r="AL1984" s="8">
        <v>0.57999999999999996</v>
      </c>
      <c r="AM1984" s="8">
        <v>1.52</v>
      </c>
      <c r="AN1984" s="8">
        <v>0.48</v>
      </c>
      <c r="AO1984" s="8">
        <f t="shared" si="749"/>
        <v>15.696691620381552</v>
      </c>
      <c r="AP1984" s="8">
        <f t="shared" si="750"/>
        <v>63.511229171697657</v>
      </c>
      <c r="AQ1984" s="8">
        <f t="shared" si="751"/>
        <v>14.006278676648153</v>
      </c>
      <c r="AR1984" s="8">
        <f t="shared" si="752"/>
        <v>36.706109635353783</v>
      </c>
      <c r="AS1984" s="8">
        <f t="shared" si="753"/>
        <v>11.591403042743298</v>
      </c>
    </row>
    <row r="1985" spans="1:45" x14ac:dyDescent="0.35">
      <c r="A1985" s="25">
        <v>2018</v>
      </c>
      <c r="B1985" s="18">
        <v>17255</v>
      </c>
      <c r="C1985" s="25" t="s">
        <v>164</v>
      </c>
      <c r="D1985" s="17">
        <v>47</v>
      </c>
      <c r="E1985" s="18" t="s">
        <v>86</v>
      </c>
      <c r="F1985" s="20" t="s">
        <v>156</v>
      </c>
      <c r="G1985" s="3">
        <v>2</v>
      </c>
      <c r="H1985" s="2" t="s">
        <v>165</v>
      </c>
      <c r="I1985" s="2">
        <v>132</v>
      </c>
      <c r="J1985" s="3">
        <v>4</v>
      </c>
      <c r="K1985" s="3">
        <v>46</v>
      </c>
      <c r="L1985" s="8">
        <f t="shared" si="732"/>
        <v>116.84</v>
      </c>
      <c r="M1985" s="8">
        <v>14.9</v>
      </c>
      <c r="N1985" s="8">
        <v>3.7</v>
      </c>
      <c r="O1985" s="8">
        <f t="shared" si="733"/>
        <v>32.84419827586207</v>
      </c>
      <c r="P1985" s="8">
        <f t="shared" si="731"/>
        <v>32.84419827586207</v>
      </c>
      <c r="Q1985" s="8">
        <f t="shared" si="734"/>
        <v>2208.7723340517241</v>
      </c>
      <c r="R1985" s="8"/>
      <c r="S1985" s="8">
        <v>12.13</v>
      </c>
      <c r="T1985" s="8">
        <v>43.43</v>
      </c>
      <c r="U1985" s="8">
        <v>22.86</v>
      </c>
      <c r="V1985" s="15">
        <f t="shared" si="735"/>
        <v>434.3</v>
      </c>
      <c r="W1985" s="15">
        <f t="shared" si="736"/>
        <v>377.84100000000001</v>
      </c>
      <c r="X1985" s="15">
        <f t="shared" si="737"/>
        <v>37.784100000000002</v>
      </c>
      <c r="Y1985" s="15">
        <f t="shared" si="738"/>
        <v>228.6</v>
      </c>
      <c r="Z1985" s="15">
        <f t="shared" si="739"/>
        <v>198.88200000000001</v>
      </c>
      <c r="AA1985" s="15">
        <f t="shared" si="740"/>
        <v>19.888200000000001</v>
      </c>
      <c r="AB1985" s="15">
        <f t="shared" si="741"/>
        <v>6.6000000000000005</v>
      </c>
      <c r="AC1985" s="15">
        <f t="shared" si="742"/>
        <v>27.400000000000002</v>
      </c>
      <c r="AD1985" s="15">
        <f t="shared" si="743"/>
        <v>5.8999999999999995</v>
      </c>
      <c r="AE1985" s="15">
        <f t="shared" si="744"/>
        <v>15.9</v>
      </c>
      <c r="AF1985" s="15">
        <f t="shared" si="745"/>
        <v>4.8</v>
      </c>
      <c r="AG1985" s="15">
        <f t="shared" si="746"/>
        <v>512.65448926429667</v>
      </c>
      <c r="AH1985" s="15">
        <f t="shared" si="747"/>
        <v>51.265448926429663</v>
      </c>
      <c r="AI1985" s="8">
        <f t="shared" si="748"/>
        <v>0.43430000000000002</v>
      </c>
      <c r="AJ1985" s="8">
        <v>0.66</v>
      </c>
      <c r="AK1985" s="8">
        <v>2.74</v>
      </c>
      <c r="AL1985" s="8">
        <v>0.59</v>
      </c>
      <c r="AM1985" s="8">
        <v>1.59</v>
      </c>
      <c r="AN1985" s="8">
        <v>0.48</v>
      </c>
      <c r="AO1985" s="8">
        <f t="shared" si="749"/>
        <v>15.19686852406171</v>
      </c>
      <c r="AP1985" s="8">
        <f t="shared" si="750"/>
        <v>63.090029933225885</v>
      </c>
      <c r="AQ1985" s="8">
        <f t="shared" si="751"/>
        <v>13.585079438176374</v>
      </c>
      <c r="AR1985" s="8">
        <f t="shared" si="752"/>
        <v>36.610637807966839</v>
      </c>
      <c r="AS1985" s="8">
        <f t="shared" si="753"/>
        <v>11.052268017499424</v>
      </c>
    </row>
    <row r="1986" spans="1:45" x14ac:dyDescent="0.35">
      <c r="A1986" s="25">
        <v>2018</v>
      </c>
      <c r="B1986" s="18">
        <v>17256</v>
      </c>
      <c r="C1986" s="25" t="s">
        <v>164</v>
      </c>
      <c r="D1986" s="17">
        <v>48</v>
      </c>
      <c r="E1986" s="18" t="s">
        <v>87</v>
      </c>
      <c r="F1986" s="20" t="s">
        <v>156</v>
      </c>
      <c r="G1986" s="3">
        <v>2</v>
      </c>
      <c r="H1986" s="2" t="s">
        <v>165</v>
      </c>
      <c r="I1986" s="2">
        <v>126</v>
      </c>
      <c r="J1986" s="3">
        <v>4</v>
      </c>
      <c r="K1986" s="3">
        <v>47</v>
      </c>
      <c r="L1986" s="8">
        <f t="shared" si="732"/>
        <v>119.38</v>
      </c>
      <c r="M1986" s="8">
        <v>15.7</v>
      </c>
      <c r="N1986" s="8">
        <v>3.57</v>
      </c>
      <c r="O1986" s="8">
        <f t="shared" si="733"/>
        <v>31.392302586206892</v>
      </c>
      <c r="P1986" s="8">
        <f t="shared" ref="P1986:P2017" si="754">O1986/((100-$R1986)*0.01)</f>
        <v>31.392302586206892</v>
      </c>
      <c r="Q1986" s="8">
        <f t="shared" si="734"/>
        <v>2111.1323489224133</v>
      </c>
      <c r="R1986" s="8"/>
      <c r="S1986" s="8">
        <v>10.84</v>
      </c>
      <c r="T1986" s="8">
        <v>41.84</v>
      </c>
      <c r="U1986" s="8">
        <v>23.96</v>
      </c>
      <c r="V1986" s="15">
        <f t="shared" si="735"/>
        <v>418.40000000000003</v>
      </c>
      <c r="W1986" s="15">
        <f t="shared" si="736"/>
        <v>364.00800000000004</v>
      </c>
      <c r="X1986" s="15">
        <f t="shared" si="737"/>
        <v>36.400800000000004</v>
      </c>
      <c r="Y1986" s="15">
        <f t="shared" si="738"/>
        <v>239.60000000000002</v>
      </c>
      <c r="Z1986" s="15">
        <f t="shared" si="739"/>
        <v>208.45200000000003</v>
      </c>
      <c r="AA1986" s="15">
        <f t="shared" si="740"/>
        <v>20.845200000000002</v>
      </c>
      <c r="AB1986" s="15">
        <f t="shared" si="741"/>
        <v>6.4</v>
      </c>
      <c r="AC1986" s="15">
        <f t="shared" si="742"/>
        <v>27.1</v>
      </c>
      <c r="AD1986" s="15">
        <f t="shared" si="743"/>
        <v>5.6000000000000005</v>
      </c>
      <c r="AE1986" s="15">
        <f t="shared" si="744"/>
        <v>15.3</v>
      </c>
      <c r="AF1986" s="15">
        <f t="shared" si="745"/>
        <v>4.5</v>
      </c>
      <c r="AG1986" s="15">
        <f t="shared" si="746"/>
        <v>499.8570769747601</v>
      </c>
      <c r="AH1986" s="15">
        <f t="shared" si="747"/>
        <v>49.985707697476009</v>
      </c>
      <c r="AI1986" s="8">
        <f t="shared" si="748"/>
        <v>0.41840000000000005</v>
      </c>
      <c r="AJ1986" s="8">
        <v>0.64</v>
      </c>
      <c r="AK1986" s="8">
        <v>2.71</v>
      </c>
      <c r="AL1986" s="8">
        <v>0.56000000000000005</v>
      </c>
      <c r="AM1986" s="8">
        <v>1.53</v>
      </c>
      <c r="AN1986" s="8">
        <v>0.45</v>
      </c>
      <c r="AO1986" s="8">
        <f t="shared" si="749"/>
        <v>15.296367112810707</v>
      </c>
      <c r="AP1986" s="8">
        <f t="shared" si="750"/>
        <v>64.770554493307841</v>
      </c>
      <c r="AQ1986" s="8">
        <f t="shared" si="751"/>
        <v>13.384321223709369</v>
      </c>
      <c r="AR1986" s="8">
        <f t="shared" si="752"/>
        <v>36.567877629063098</v>
      </c>
      <c r="AS1986" s="8">
        <f t="shared" si="753"/>
        <v>10.755258126195027</v>
      </c>
    </row>
    <row r="1987" spans="1:45" x14ac:dyDescent="0.35">
      <c r="A1987" s="25">
        <v>2018</v>
      </c>
      <c r="B1987" s="18">
        <v>17257</v>
      </c>
      <c r="C1987" s="25" t="s">
        <v>164</v>
      </c>
      <c r="D1987" s="17">
        <v>97</v>
      </c>
      <c r="E1987" s="18" t="s">
        <v>63</v>
      </c>
      <c r="F1987" s="20" t="s">
        <v>156</v>
      </c>
      <c r="G1987" s="3">
        <v>2</v>
      </c>
      <c r="H1987" s="2" t="s">
        <v>165</v>
      </c>
      <c r="I1987" s="2">
        <v>140</v>
      </c>
      <c r="J1987" s="3">
        <v>4</v>
      </c>
      <c r="K1987" s="3">
        <v>50</v>
      </c>
      <c r="L1987" s="8">
        <f t="shared" si="732"/>
        <v>127</v>
      </c>
      <c r="M1987" s="8">
        <v>17.2</v>
      </c>
      <c r="N1987" s="8">
        <v>5.46</v>
      </c>
      <c r="O1987" s="8">
        <f t="shared" si="733"/>
        <v>47.15745517241379</v>
      </c>
      <c r="P1987" s="8">
        <f t="shared" si="754"/>
        <v>47.15745517241379</v>
      </c>
      <c r="Q1987" s="8">
        <f t="shared" si="734"/>
        <v>3171.3388603448275</v>
      </c>
      <c r="R1987" s="8"/>
      <c r="S1987" s="8">
        <v>10.83</v>
      </c>
      <c r="T1987" s="8">
        <v>42.74</v>
      </c>
      <c r="U1987" s="8">
        <v>22.2</v>
      </c>
      <c r="V1987" s="15">
        <f t="shared" si="735"/>
        <v>427.40000000000003</v>
      </c>
      <c r="W1987" s="15">
        <f t="shared" si="736"/>
        <v>371.83800000000002</v>
      </c>
      <c r="X1987" s="15">
        <f t="shared" si="737"/>
        <v>37.183800000000005</v>
      </c>
      <c r="Y1987" s="15">
        <f t="shared" si="738"/>
        <v>222</v>
      </c>
      <c r="Z1987" s="15">
        <f t="shared" si="739"/>
        <v>193.14</v>
      </c>
      <c r="AA1987" s="15">
        <f t="shared" si="740"/>
        <v>19.314</v>
      </c>
      <c r="AB1987" s="15">
        <f t="shared" si="741"/>
        <v>6.4</v>
      </c>
      <c r="AC1987" s="15">
        <f t="shared" si="742"/>
        <v>27.799999999999997</v>
      </c>
      <c r="AD1987" s="15">
        <f t="shared" si="743"/>
        <v>5.8999999999999995</v>
      </c>
      <c r="AE1987" s="15">
        <f t="shared" si="744"/>
        <v>15.8</v>
      </c>
      <c r="AF1987" s="15">
        <f t="shared" si="745"/>
        <v>4.6000000000000005</v>
      </c>
      <c r="AG1987" s="15">
        <f t="shared" si="746"/>
        <v>500.91929099278042</v>
      </c>
      <c r="AH1987" s="15">
        <f t="shared" si="747"/>
        <v>50.09192909927804</v>
      </c>
      <c r="AI1987" s="8">
        <f t="shared" si="748"/>
        <v>0.42740000000000006</v>
      </c>
      <c r="AJ1987" s="8">
        <v>0.64</v>
      </c>
      <c r="AK1987" s="8">
        <v>2.78</v>
      </c>
      <c r="AL1987" s="8">
        <v>0.59</v>
      </c>
      <c r="AM1987" s="8">
        <v>1.58</v>
      </c>
      <c r="AN1987" s="8">
        <v>0.46</v>
      </c>
      <c r="AO1987" s="8">
        <f t="shared" si="749"/>
        <v>14.974262985493681</v>
      </c>
      <c r="AP1987" s="8">
        <f t="shared" si="750"/>
        <v>65.044454843238171</v>
      </c>
      <c r="AQ1987" s="8">
        <f t="shared" si="751"/>
        <v>13.804398689751986</v>
      </c>
      <c r="AR1987" s="8">
        <f t="shared" si="752"/>
        <v>36.967711745437526</v>
      </c>
      <c r="AS1987" s="8">
        <f t="shared" si="753"/>
        <v>10.762751520823585</v>
      </c>
    </row>
    <row r="1988" spans="1:45" x14ac:dyDescent="0.35">
      <c r="A1988" s="25">
        <v>2018</v>
      </c>
      <c r="B1988" s="18">
        <v>17258</v>
      </c>
      <c r="C1988" s="25" t="s">
        <v>164</v>
      </c>
      <c r="D1988" s="17">
        <v>42</v>
      </c>
      <c r="E1988" s="18" t="s">
        <v>102</v>
      </c>
      <c r="F1988" s="20" t="s">
        <v>156</v>
      </c>
      <c r="G1988" s="3">
        <v>2</v>
      </c>
      <c r="H1988" s="2" t="s">
        <v>165</v>
      </c>
      <c r="I1988" s="2">
        <v>132</v>
      </c>
      <c r="J1988" s="3">
        <v>4</v>
      </c>
      <c r="K1988" s="3">
        <v>50</v>
      </c>
      <c r="L1988" s="8">
        <f t="shared" si="732"/>
        <v>127</v>
      </c>
      <c r="M1988" s="8">
        <v>14.5</v>
      </c>
      <c r="N1988" s="8">
        <v>3.16</v>
      </c>
      <c r="O1988" s="8">
        <f t="shared" si="733"/>
        <v>28.182568965517245</v>
      </c>
      <c r="P1988" s="8">
        <f t="shared" si="754"/>
        <v>28.182568965517245</v>
      </c>
      <c r="Q1988" s="8">
        <f t="shared" si="734"/>
        <v>1895.2777629310347</v>
      </c>
      <c r="R1988" s="8"/>
      <c r="S1988" s="8">
        <v>9.85</v>
      </c>
      <c r="T1988" s="8">
        <v>45</v>
      </c>
      <c r="U1988" s="8">
        <v>22.36</v>
      </c>
      <c r="V1988" s="15">
        <f t="shared" si="735"/>
        <v>450</v>
      </c>
      <c r="W1988" s="15">
        <f t="shared" si="736"/>
        <v>391.5</v>
      </c>
      <c r="X1988" s="15">
        <f t="shared" si="737"/>
        <v>39.15</v>
      </c>
      <c r="Y1988" s="15">
        <f t="shared" si="738"/>
        <v>223.6</v>
      </c>
      <c r="Z1988" s="15">
        <f t="shared" si="739"/>
        <v>194.53199999999998</v>
      </c>
      <c r="AA1988" s="15">
        <f t="shared" si="740"/>
        <v>19.453199999999999</v>
      </c>
      <c r="AB1988" s="15">
        <f t="shared" si="741"/>
        <v>7.1</v>
      </c>
      <c r="AC1988" s="15">
        <f t="shared" si="742"/>
        <v>28.599999999999998</v>
      </c>
      <c r="AD1988" s="15">
        <f t="shared" si="743"/>
        <v>6.2</v>
      </c>
      <c r="AE1988" s="15">
        <f t="shared" si="744"/>
        <v>16.100000000000001</v>
      </c>
      <c r="AF1988" s="15">
        <f t="shared" si="745"/>
        <v>4.8</v>
      </c>
      <c r="AG1988" s="15">
        <f t="shared" si="746"/>
        <v>528.31829229822847</v>
      </c>
      <c r="AH1988" s="15">
        <f t="shared" si="747"/>
        <v>52.831829229822844</v>
      </c>
      <c r="AI1988" s="8">
        <f t="shared" si="748"/>
        <v>0.45</v>
      </c>
      <c r="AJ1988" s="8">
        <v>0.71</v>
      </c>
      <c r="AK1988" s="8">
        <v>2.86</v>
      </c>
      <c r="AL1988" s="8">
        <v>0.62</v>
      </c>
      <c r="AM1988" s="8">
        <v>1.61</v>
      </c>
      <c r="AN1988" s="8">
        <v>0.48</v>
      </c>
      <c r="AO1988" s="8">
        <f t="shared" si="749"/>
        <v>15.777777777777777</v>
      </c>
      <c r="AP1988" s="8">
        <f t="shared" si="750"/>
        <v>63.55555555555555</v>
      </c>
      <c r="AQ1988" s="8">
        <f t="shared" si="751"/>
        <v>13.777777777777779</v>
      </c>
      <c r="AR1988" s="8">
        <f t="shared" si="752"/>
        <v>35.777777777777779</v>
      </c>
      <c r="AS1988" s="8">
        <f t="shared" si="753"/>
        <v>10.666666666666666</v>
      </c>
    </row>
    <row r="1989" spans="1:45" x14ac:dyDescent="0.35">
      <c r="A1989" s="25">
        <v>2018</v>
      </c>
      <c r="B1989" s="18">
        <v>17259</v>
      </c>
      <c r="C1989" s="25" t="s">
        <v>164</v>
      </c>
      <c r="D1989" s="17">
        <v>25</v>
      </c>
      <c r="E1989" s="18" t="s">
        <v>46</v>
      </c>
      <c r="F1989" s="20" t="s">
        <v>156</v>
      </c>
      <c r="G1989" s="3">
        <v>2</v>
      </c>
      <c r="H1989" s="2" t="s">
        <v>165</v>
      </c>
      <c r="I1989" s="2">
        <v>132</v>
      </c>
      <c r="J1989" s="3">
        <v>2</v>
      </c>
      <c r="K1989" s="3">
        <v>44</v>
      </c>
      <c r="L1989" s="8">
        <f t="shared" si="732"/>
        <v>111.76</v>
      </c>
      <c r="M1989" s="8">
        <v>15.4</v>
      </c>
      <c r="N1989" s="8">
        <v>4.8499999999999996</v>
      </c>
      <c r="O1989" s="8">
        <f t="shared" si="733"/>
        <v>42.799577586206894</v>
      </c>
      <c r="P1989" s="8">
        <f t="shared" si="754"/>
        <v>42.799577586206894</v>
      </c>
      <c r="Q1989" s="8">
        <f t="shared" si="734"/>
        <v>2878.2715926724136</v>
      </c>
      <c r="R1989" s="8"/>
      <c r="S1989" s="8">
        <v>13.7</v>
      </c>
      <c r="T1989" s="8">
        <v>42</v>
      </c>
      <c r="U1989" s="8">
        <v>22.22</v>
      </c>
      <c r="V1989" s="15">
        <f t="shared" si="735"/>
        <v>420</v>
      </c>
      <c r="W1989" s="15">
        <f t="shared" si="736"/>
        <v>365.4</v>
      </c>
      <c r="X1989" s="15">
        <f t="shared" si="737"/>
        <v>36.54</v>
      </c>
      <c r="Y1989" s="15">
        <f t="shared" si="738"/>
        <v>222.2</v>
      </c>
      <c r="Z1989" s="15">
        <f t="shared" si="739"/>
        <v>193.31399999999999</v>
      </c>
      <c r="AA1989" s="15">
        <f t="shared" si="740"/>
        <v>19.331399999999999</v>
      </c>
      <c r="AB1989" s="15">
        <f t="shared" si="741"/>
        <v>6.5</v>
      </c>
      <c r="AC1989" s="15">
        <f t="shared" si="742"/>
        <v>26.200000000000003</v>
      </c>
      <c r="AD1989" s="15">
        <f t="shared" si="743"/>
        <v>5.6999999999999993</v>
      </c>
      <c r="AE1989" s="15">
        <f t="shared" si="744"/>
        <v>15.4</v>
      </c>
      <c r="AF1989" s="15">
        <f t="shared" si="745"/>
        <v>5</v>
      </c>
      <c r="AG1989" s="15">
        <f t="shared" si="746"/>
        <v>492.3525548273779</v>
      </c>
      <c r="AH1989" s="15">
        <f t="shared" si="747"/>
        <v>49.235255482737792</v>
      </c>
      <c r="AI1989" s="8">
        <f t="shared" si="748"/>
        <v>0.42</v>
      </c>
      <c r="AJ1989" s="8">
        <v>0.65</v>
      </c>
      <c r="AK1989" s="8">
        <v>2.62</v>
      </c>
      <c r="AL1989" s="8">
        <v>0.56999999999999995</v>
      </c>
      <c r="AM1989" s="8">
        <v>1.54</v>
      </c>
      <c r="AN1989" s="8">
        <v>0.5</v>
      </c>
      <c r="AO1989" s="8">
        <f t="shared" si="749"/>
        <v>15.476190476190476</v>
      </c>
      <c r="AP1989" s="8">
        <f t="shared" si="750"/>
        <v>62.380952380952387</v>
      </c>
      <c r="AQ1989" s="8">
        <f t="shared" si="751"/>
        <v>13.571428571428569</v>
      </c>
      <c r="AR1989" s="8">
        <f t="shared" si="752"/>
        <v>36.666666666666671</v>
      </c>
      <c r="AS1989" s="8">
        <f t="shared" si="753"/>
        <v>11.904761904761905</v>
      </c>
    </row>
    <row r="1990" spans="1:45" x14ac:dyDescent="0.35">
      <c r="A1990" s="25">
        <v>2018</v>
      </c>
      <c r="B1990" s="18">
        <v>17260</v>
      </c>
      <c r="C1990" s="25" t="s">
        <v>164</v>
      </c>
      <c r="D1990" s="17">
        <v>138</v>
      </c>
      <c r="E1990" s="18" t="s">
        <v>56</v>
      </c>
      <c r="F1990" s="20" t="s">
        <v>156</v>
      </c>
      <c r="G1990" s="3">
        <v>2</v>
      </c>
      <c r="H1990" s="2" t="s">
        <v>165</v>
      </c>
      <c r="I1990" s="2">
        <v>132</v>
      </c>
      <c r="J1990" s="3">
        <v>3</v>
      </c>
      <c r="K1990" s="3">
        <v>47</v>
      </c>
      <c r="L1990" s="8">
        <f t="shared" si="732"/>
        <v>119.38</v>
      </c>
      <c r="M1990" s="8">
        <v>16</v>
      </c>
      <c r="N1990" s="8">
        <v>3.68</v>
      </c>
      <c r="O1990" s="8">
        <f t="shared" si="733"/>
        <v>32.244413793103448</v>
      </c>
      <c r="P1990" s="8">
        <f t="shared" si="754"/>
        <v>32.244413793103448</v>
      </c>
      <c r="Q1990" s="8">
        <f t="shared" si="734"/>
        <v>2168.4368275862071</v>
      </c>
      <c r="R1990" s="8"/>
      <c r="S1990" s="8">
        <v>14.08</v>
      </c>
      <c r="T1990" s="8">
        <v>43.59</v>
      </c>
      <c r="U1990" s="8">
        <v>21.59</v>
      </c>
      <c r="V1990" s="15">
        <f t="shared" si="735"/>
        <v>435.90000000000003</v>
      </c>
      <c r="W1990" s="15">
        <f t="shared" si="736"/>
        <v>379.233</v>
      </c>
      <c r="X1990" s="15">
        <f t="shared" si="737"/>
        <v>37.923299999999998</v>
      </c>
      <c r="Y1990" s="15">
        <f t="shared" si="738"/>
        <v>215.9</v>
      </c>
      <c r="Z1990" s="15">
        <f t="shared" si="739"/>
        <v>187.833</v>
      </c>
      <c r="AA1990" s="15">
        <f t="shared" si="740"/>
        <v>18.783300000000001</v>
      </c>
      <c r="AB1990" s="15">
        <f t="shared" si="741"/>
        <v>6.8000000000000007</v>
      </c>
      <c r="AC1990" s="15">
        <f t="shared" si="742"/>
        <v>26.6</v>
      </c>
      <c r="AD1990" s="15">
        <f t="shared" si="743"/>
        <v>5.6000000000000005</v>
      </c>
      <c r="AE1990" s="15">
        <f t="shared" si="744"/>
        <v>15.700000000000001</v>
      </c>
      <c r="AF1990" s="15">
        <f t="shared" si="745"/>
        <v>5.5</v>
      </c>
      <c r="AG1990" s="15">
        <f t="shared" si="746"/>
        <v>507.54313165727689</v>
      </c>
      <c r="AH1990" s="15">
        <f t="shared" si="747"/>
        <v>50.754313165727687</v>
      </c>
      <c r="AI1990" s="8">
        <f t="shared" si="748"/>
        <v>0.43590000000000001</v>
      </c>
      <c r="AJ1990" s="8">
        <v>0.68</v>
      </c>
      <c r="AK1990" s="8">
        <v>2.66</v>
      </c>
      <c r="AL1990" s="8">
        <v>0.56000000000000005</v>
      </c>
      <c r="AM1990" s="8">
        <v>1.57</v>
      </c>
      <c r="AN1990" s="8">
        <v>0.55000000000000004</v>
      </c>
      <c r="AO1990" s="8">
        <f t="shared" si="749"/>
        <v>15.599908235833908</v>
      </c>
      <c r="AP1990" s="8">
        <f t="shared" si="750"/>
        <v>61.023170451938519</v>
      </c>
      <c r="AQ1990" s="8">
        <f t="shared" si="751"/>
        <v>12.846983253039689</v>
      </c>
      <c r="AR1990" s="8">
        <f t="shared" si="752"/>
        <v>36.017435191557695</v>
      </c>
      <c r="AS1990" s="8">
        <f t="shared" si="753"/>
        <v>12.617572837806836</v>
      </c>
    </row>
    <row r="1991" spans="1:45" x14ac:dyDescent="0.35">
      <c r="A1991" s="25">
        <v>2018</v>
      </c>
      <c r="B1991" s="18">
        <v>17261</v>
      </c>
      <c r="C1991" s="25" t="s">
        <v>164</v>
      </c>
      <c r="D1991" s="17">
        <v>12</v>
      </c>
      <c r="E1991" s="18" t="s">
        <v>95</v>
      </c>
      <c r="F1991" s="20" t="s">
        <v>156</v>
      </c>
      <c r="G1991" s="3">
        <v>2</v>
      </c>
      <c r="H1991" s="2" t="s">
        <v>165</v>
      </c>
      <c r="I1991" s="2">
        <v>140</v>
      </c>
      <c r="J1991" s="3">
        <v>5</v>
      </c>
      <c r="K1991" s="3">
        <v>50</v>
      </c>
      <c r="L1991" s="8">
        <f t="shared" si="732"/>
        <v>127</v>
      </c>
      <c r="M1991" s="8">
        <v>15.1</v>
      </c>
      <c r="N1991" s="8">
        <v>4.13</v>
      </c>
      <c r="O1991" s="8">
        <f t="shared" si="733"/>
        <v>36.57506637931035</v>
      </c>
      <c r="P1991" s="8">
        <f t="shared" si="754"/>
        <v>36.57506637931035</v>
      </c>
      <c r="Q1991" s="8">
        <f t="shared" si="734"/>
        <v>2459.673214008621</v>
      </c>
      <c r="R1991" s="8"/>
      <c r="S1991" s="8">
        <v>13.15</v>
      </c>
      <c r="T1991" s="8">
        <v>42.03</v>
      </c>
      <c r="U1991" s="8">
        <v>22.4</v>
      </c>
      <c r="V1991" s="15">
        <f t="shared" si="735"/>
        <v>420.3</v>
      </c>
      <c r="W1991" s="15">
        <f t="shared" si="736"/>
        <v>365.661</v>
      </c>
      <c r="X1991" s="15">
        <f t="shared" si="737"/>
        <v>36.566099999999999</v>
      </c>
      <c r="Y1991" s="15">
        <f t="shared" si="738"/>
        <v>224</v>
      </c>
      <c r="Z1991" s="15">
        <f t="shared" si="739"/>
        <v>194.88</v>
      </c>
      <c r="AA1991" s="15">
        <f t="shared" si="740"/>
        <v>19.488</v>
      </c>
      <c r="AB1991" s="15">
        <f t="shared" si="741"/>
        <v>6.3</v>
      </c>
      <c r="AC1991" s="15">
        <f t="shared" si="742"/>
        <v>26.7</v>
      </c>
      <c r="AD1991" s="15">
        <f t="shared" si="743"/>
        <v>5.8</v>
      </c>
      <c r="AE1991" s="15">
        <f t="shared" si="744"/>
        <v>15.4</v>
      </c>
      <c r="AF1991" s="15">
        <f t="shared" si="745"/>
        <v>4.8</v>
      </c>
      <c r="AG1991" s="15">
        <f t="shared" si="746"/>
        <v>493.66257041888434</v>
      </c>
      <c r="AH1991" s="15">
        <f t="shared" si="747"/>
        <v>49.366257041888431</v>
      </c>
      <c r="AI1991" s="8">
        <f t="shared" si="748"/>
        <v>0.42030000000000001</v>
      </c>
      <c r="AJ1991" s="8">
        <v>0.63</v>
      </c>
      <c r="AK1991" s="8">
        <v>2.67</v>
      </c>
      <c r="AL1991" s="8">
        <v>0.57999999999999996</v>
      </c>
      <c r="AM1991" s="8">
        <v>1.54</v>
      </c>
      <c r="AN1991" s="8">
        <v>0.48</v>
      </c>
      <c r="AO1991" s="8">
        <f t="shared" si="749"/>
        <v>14.989293361884368</v>
      </c>
      <c r="AP1991" s="8">
        <f t="shared" si="750"/>
        <v>63.526052819414701</v>
      </c>
      <c r="AQ1991" s="8">
        <f t="shared" si="751"/>
        <v>13.799666904591957</v>
      </c>
      <c r="AR1991" s="8">
        <f t="shared" si="752"/>
        <v>36.640494884606234</v>
      </c>
      <c r="AS1991" s="8">
        <f t="shared" si="753"/>
        <v>11.420413990007138</v>
      </c>
    </row>
    <row r="1992" spans="1:45" x14ac:dyDescent="0.35">
      <c r="A1992" s="25">
        <v>2018</v>
      </c>
      <c r="B1992" s="18">
        <v>17262</v>
      </c>
      <c r="C1992" s="25" t="s">
        <v>164</v>
      </c>
      <c r="D1992" s="17">
        <v>69</v>
      </c>
      <c r="E1992" s="18" t="s">
        <v>128</v>
      </c>
      <c r="F1992" s="20" t="s">
        <v>156</v>
      </c>
      <c r="G1992" s="3">
        <v>2</v>
      </c>
      <c r="H1992" s="2" t="s">
        <v>165</v>
      </c>
      <c r="I1992" s="2">
        <v>132</v>
      </c>
      <c r="J1992" s="3">
        <v>2</v>
      </c>
      <c r="K1992" s="3">
        <v>47</v>
      </c>
      <c r="L1992" s="8">
        <f t="shared" si="732"/>
        <v>119.38</v>
      </c>
      <c r="M1992" s="8">
        <v>14</v>
      </c>
      <c r="N1992" s="8">
        <v>3.66</v>
      </c>
      <c r="O1992" s="8">
        <f t="shared" si="733"/>
        <v>32.832724137931031</v>
      </c>
      <c r="P1992" s="8">
        <f t="shared" si="754"/>
        <v>32.832724137931031</v>
      </c>
      <c r="Q1992" s="8">
        <f t="shared" si="734"/>
        <v>2208.0006982758619</v>
      </c>
      <c r="R1992" s="8"/>
      <c r="S1992" s="8">
        <v>12.35</v>
      </c>
      <c r="T1992" s="8">
        <v>43.26</v>
      </c>
      <c r="U1992" s="8">
        <v>22.44</v>
      </c>
      <c r="V1992" s="15">
        <f t="shared" si="735"/>
        <v>432.59999999999997</v>
      </c>
      <c r="W1992" s="15">
        <f t="shared" si="736"/>
        <v>376.36199999999997</v>
      </c>
      <c r="X1992" s="15">
        <f t="shared" si="737"/>
        <v>37.636199999999995</v>
      </c>
      <c r="Y1992" s="15">
        <f t="shared" si="738"/>
        <v>224.4</v>
      </c>
      <c r="Z1992" s="15">
        <f t="shared" si="739"/>
        <v>195.22800000000001</v>
      </c>
      <c r="AA1992" s="15">
        <f t="shared" si="740"/>
        <v>19.5228</v>
      </c>
      <c r="AB1992" s="15">
        <f t="shared" si="741"/>
        <v>6.6000000000000005</v>
      </c>
      <c r="AC1992" s="15">
        <f t="shared" si="742"/>
        <v>27.3</v>
      </c>
      <c r="AD1992" s="15">
        <f t="shared" si="743"/>
        <v>5.8999999999999995</v>
      </c>
      <c r="AE1992" s="15">
        <f t="shared" si="744"/>
        <v>15.8</v>
      </c>
      <c r="AF1992" s="15">
        <f t="shared" si="745"/>
        <v>4.9000000000000004</v>
      </c>
      <c r="AG1992" s="15">
        <f t="shared" si="746"/>
        <v>508.32922919135177</v>
      </c>
      <c r="AH1992" s="15">
        <f t="shared" si="747"/>
        <v>50.832922919135179</v>
      </c>
      <c r="AI1992" s="8">
        <f t="shared" si="748"/>
        <v>0.43259999999999998</v>
      </c>
      <c r="AJ1992" s="8">
        <v>0.66</v>
      </c>
      <c r="AK1992" s="8">
        <v>2.73</v>
      </c>
      <c r="AL1992" s="8">
        <v>0.59</v>
      </c>
      <c r="AM1992" s="8">
        <v>1.58</v>
      </c>
      <c r="AN1992" s="8">
        <v>0.49</v>
      </c>
      <c r="AO1992" s="8">
        <f t="shared" si="749"/>
        <v>15.256588072122055</v>
      </c>
      <c r="AP1992" s="8">
        <f t="shared" si="750"/>
        <v>63.10679611650486</v>
      </c>
      <c r="AQ1992" s="8">
        <f t="shared" si="751"/>
        <v>13.638465094775773</v>
      </c>
      <c r="AR1992" s="8">
        <f t="shared" si="752"/>
        <v>36.52334720295886</v>
      </c>
      <c r="AS1992" s="8">
        <f t="shared" si="753"/>
        <v>11.326860841423949</v>
      </c>
    </row>
    <row r="1993" spans="1:45" x14ac:dyDescent="0.35">
      <c r="A1993" s="25">
        <v>2018</v>
      </c>
      <c r="B1993" s="18">
        <v>17263</v>
      </c>
      <c r="C1993" s="25" t="s">
        <v>164</v>
      </c>
      <c r="D1993" s="17">
        <v>130</v>
      </c>
      <c r="E1993" s="18" t="s">
        <v>149</v>
      </c>
      <c r="F1993" s="20" t="s">
        <v>156</v>
      </c>
      <c r="G1993" s="3">
        <v>2</v>
      </c>
      <c r="H1993" s="2" t="s">
        <v>165</v>
      </c>
      <c r="I1993" s="2">
        <v>140</v>
      </c>
      <c r="J1993" s="3">
        <v>1</v>
      </c>
      <c r="K1993" s="3">
        <v>34</v>
      </c>
      <c r="L1993" s="8">
        <f t="shared" si="732"/>
        <v>86.36</v>
      </c>
      <c r="M1993" s="8">
        <v>15.5</v>
      </c>
      <c r="N1993" s="8">
        <v>5.21</v>
      </c>
      <c r="O1993" s="8">
        <f t="shared" si="733"/>
        <v>45.92210775862069</v>
      </c>
      <c r="P1993" s="8">
        <f t="shared" si="754"/>
        <v>45.92210775862069</v>
      </c>
      <c r="Q1993" s="8">
        <f t="shared" si="734"/>
        <v>3088.2617467672412</v>
      </c>
      <c r="R1993" s="8"/>
      <c r="S1993" s="8">
        <v>12.01</v>
      </c>
      <c r="T1993" s="8">
        <v>40.56</v>
      </c>
      <c r="U1993" s="8">
        <v>22.2</v>
      </c>
      <c r="V1993" s="15">
        <f t="shared" si="735"/>
        <v>405.6</v>
      </c>
      <c r="W1993" s="15">
        <f t="shared" si="736"/>
        <v>352.87200000000001</v>
      </c>
      <c r="X1993" s="15">
        <f t="shared" si="737"/>
        <v>35.287199999999999</v>
      </c>
      <c r="Y1993" s="15">
        <f t="shared" si="738"/>
        <v>222</v>
      </c>
      <c r="Z1993" s="15">
        <f t="shared" si="739"/>
        <v>193.14</v>
      </c>
      <c r="AA1993" s="15">
        <f t="shared" si="740"/>
        <v>19.314</v>
      </c>
      <c r="AB1993" s="15">
        <f t="shared" si="741"/>
        <v>6.2</v>
      </c>
      <c r="AC1993" s="15">
        <f t="shared" si="742"/>
        <v>26.200000000000003</v>
      </c>
      <c r="AD1993" s="15">
        <f t="shared" si="743"/>
        <v>5.6999999999999993</v>
      </c>
      <c r="AE1993" s="15">
        <f t="shared" si="744"/>
        <v>15.1</v>
      </c>
      <c r="AF1993" s="15">
        <f t="shared" si="745"/>
        <v>4.6000000000000005</v>
      </c>
      <c r="AG1993" s="15">
        <f t="shared" si="746"/>
        <v>475.36935991266199</v>
      </c>
      <c r="AH1993" s="15">
        <f t="shared" si="747"/>
        <v>47.536935991266198</v>
      </c>
      <c r="AI1993" s="8">
        <f t="shared" si="748"/>
        <v>0.40560000000000002</v>
      </c>
      <c r="AJ1993" s="8">
        <v>0.62</v>
      </c>
      <c r="AK1993" s="8">
        <v>2.62</v>
      </c>
      <c r="AL1993" s="8">
        <v>0.56999999999999995</v>
      </c>
      <c r="AM1993" s="8">
        <v>1.51</v>
      </c>
      <c r="AN1993" s="8">
        <v>0.46</v>
      </c>
      <c r="AO1993" s="8">
        <f t="shared" si="749"/>
        <v>15.285996055226825</v>
      </c>
      <c r="AP1993" s="8">
        <f t="shared" si="750"/>
        <v>64.595660749506905</v>
      </c>
      <c r="AQ1993" s="8">
        <f t="shared" si="751"/>
        <v>14.053254437869819</v>
      </c>
      <c r="AR1993" s="8">
        <f t="shared" si="752"/>
        <v>37.22879684418146</v>
      </c>
      <c r="AS1993" s="8">
        <f t="shared" si="753"/>
        <v>11.34122287968442</v>
      </c>
    </row>
    <row r="1994" spans="1:45" x14ac:dyDescent="0.35">
      <c r="A1994" s="25">
        <v>2018</v>
      </c>
      <c r="B1994" s="18">
        <v>17264</v>
      </c>
      <c r="C1994" s="25" t="s">
        <v>164</v>
      </c>
      <c r="D1994" s="17">
        <v>71</v>
      </c>
      <c r="E1994" s="18" t="s">
        <v>37</v>
      </c>
      <c r="F1994" s="20" t="s">
        <v>156</v>
      </c>
      <c r="G1994" s="3">
        <v>2</v>
      </c>
      <c r="H1994" s="2" t="s">
        <v>165</v>
      </c>
      <c r="I1994" s="2">
        <v>126</v>
      </c>
      <c r="J1994" s="3">
        <v>2</v>
      </c>
      <c r="K1994" s="3">
        <v>42</v>
      </c>
      <c r="L1994" s="8">
        <f t="shared" si="732"/>
        <v>106.68</v>
      </c>
      <c r="M1994" s="8">
        <v>10.199999999999999</v>
      </c>
      <c r="N1994" s="8">
        <v>0.7</v>
      </c>
      <c r="O1994" s="8">
        <f t="shared" si="733"/>
        <v>6.5569482758620676</v>
      </c>
      <c r="P1994" s="8">
        <f t="shared" si="754"/>
        <v>6.5569482758620676</v>
      </c>
      <c r="Q1994" s="8">
        <f t="shared" si="734"/>
        <v>440.95477155172404</v>
      </c>
      <c r="R1994" s="8"/>
      <c r="S1994" s="8">
        <v>11.71</v>
      </c>
      <c r="T1994" s="8">
        <v>43.08</v>
      </c>
      <c r="U1994" s="8">
        <v>22.74</v>
      </c>
      <c r="V1994" s="15">
        <f t="shared" si="735"/>
        <v>430.79999999999995</v>
      </c>
      <c r="W1994" s="15">
        <f t="shared" si="736"/>
        <v>374.79599999999994</v>
      </c>
      <c r="X1994" s="15">
        <f t="shared" si="737"/>
        <v>37.479599999999991</v>
      </c>
      <c r="Y1994" s="15">
        <f t="shared" si="738"/>
        <v>227.39999999999998</v>
      </c>
      <c r="Z1994" s="15">
        <f t="shared" si="739"/>
        <v>197.83799999999997</v>
      </c>
      <c r="AA1994" s="15">
        <f t="shared" si="740"/>
        <v>19.783799999999996</v>
      </c>
      <c r="AB1994" s="15">
        <f t="shared" si="741"/>
        <v>6.4</v>
      </c>
      <c r="AC1994" s="15">
        <f t="shared" si="742"/>
        <v>27.400000000000002</v>
      </c>
      <c r="AD1994" s="15">
        <f t="shared" si="743"/>
        <v>5.8</v>
      </c>
      <c r="AE1994" s="15">
        <f t="shared" si="744"/>
        <v>15.8</v>
      </c>
      <c r="AF1994" s="15">
        <f t="shared" si="745"/>
        <v>4.8</v>
      </c>
      <c r="AG1994" s="15">
        <f t="shared" si="746"/>
        <v>507.86120075712756</v>
      </c>
      <c r="AH1994" s="15">
        <f t="shared" si="747"/>
        <v>50.786120075712759</v>
      </c>
      <c r="AI1994" s="8">
        <f t="shared" si="748"/>
        <v>0.43079999999999996</v>
      </c>
      <c r="AJ1994" s="8">
        <v>0.64</v>
      </c>
      <c r="AK1994" s="8">
        <v>2.74</v>
      </c>
      <c r="AL1994" s="8">
        <v>0.57999999999999996</v>
      </c>
      <c r="AM1994" s="8">
        <v>1.58</v>
      </c>
      <c r="AN1994" s="8">
        <v>0.48</v>
      </c>
      <c r="AO1994" s="8">
        <f t="shared" si="749"/>
        <v>14.856081708449398</v>
      </c>
      <c r="AP1994" s="8">
        <f t="shared" si="750"/>
        <v>63.602599814298991</v>
      </c>
      <c r="AQ1994" s="8">
        <f t="shared" si="751"/>
        <v>13.463324048282267</v>
      </c>
      <c r="AR1994" s="8">
        <f t="shared" si="752"/>
        <v>36.675951717734449</v>
      </c>
      <c r="AS1994" s="8">
        <f t="shared" si="753"/>
        <v>11.142061281337048</v>
      </c>
    </row>
    <row r="1995" spans="1:45" x14ac:dyDescent="0.35">
      <c r="A1995" s="25">
        <v>2018</v>
      </c>
      <c r="B1995" s="18">
        <v>17265</v>
      </c>
      <c r="C1995" s="25" t="s">
        <v>164</v>
      </c>
      <c r="D1995" s="17">
        <v>29</v>
      </c>
      <c r="E1995" s="18" t="s">
        <v>16</v>
      </c>
      <c r="F1995" s="20" t="s">
        <v>156</v>
      </c>
      <c r="G1995" s="3">
        <v>2</v>
      </c>
      <c r="H1995" s="2" t="s">
        <v>165</v>
      </c>
      <c r="I1995" s="2">
        <v>132</v>
      </c>
      <c r="J1995" s="3">
        <v>1</v>
      </c>
      <c r="K1995" s="3">
        <v>43</v>
      </c>
      <c r="L1995" s="8">
        <f t="shared" si="732"/>
        <v>109.22</v>
      </c>
      <c r="M1995" s="8">
        <v>12.9</v>
      </c>
      <c r="N1995" s="8">
        <v>3.04</v>
      </c>
      <c r="O1995" s="8">
        <f t="shared" si="733"/>
        <v>27.619710344827585</v>
      </c>
      <c r="P1995" s="8">
        <f t="shared" si="754"/>
        <v>27.619710344827585</v>
      </c>
      <c r="Q1995" s="8">
        <f t="shared" si="734"/>
        <v>1857.4255206896551</v>
      </c>
      <c r="R1995" s="8"/>
      <c r="S1995" s="8">
        <v>11.87</v>
      </c>
      <c r="T1995" s="8">
        <v>41.41</v>
      </c>
      <c r="U1995" s="8">
        <v>22.43</v>
      </c>
      <c r="V1995" s="15">
        <f t="shared" si="735"/>
        <v>414.09999999999997</v>
      </c>
      <c r="W1995" s="15">
        <f t="shared" si="736"/>
        <v>360.267</v>
      </c>
      <c r="X1995" s="15">
        <f t="shared" si="737"/>
        <v>36.026699999999998</v>
      </c>
      <c r="Y1995" s="15">
        <f t="shared" si="738"/>
        <v>224.3</v>
      </c>
      <c r="Z1995" s="15">
        <f t="shared" si="739"/>
        <v>195.14100000000002</v>
      </c>
      <c r="AA1995" s="15">
        <f t="shared" si="740"/>
        <v>19.514100000000003</v>
      </c>
      <c r="AB1995" s="15">
        <f t="shared" si="741"/>
        <v>6.2</v>
      </c>
      <c r="AC1995" s="15">
        <f t="shared" si="742"/>
        <v>26.6</v>
      </c>
      <c r="AD1995" s="15">
        <f t="shared" si="743"/>
        <v>5.8</v>
      </c>
      <c r="AE1995" s="15">
        <f t="shared" si="744"/>
        <v>15.3</v>
      </c>
      <c r="AF1995" s="15">
        <f t="shared" si="745"/>
        <v>4.6000000000000005</v>
      </c>
      <c r="AG1995" s="15">
        <f t="shared" si="746"/>
        <v>486.53809576260102</v>
      </c>
      <c r="AH1995" s="15">
        <f t="shared" si="747"/>
        <v>48.653809576260102</v>
      </c>
      <c r="AI1995" s="8">
        <f t="shared" si="748"/>
        <v>0.41409999999999997</v>
      </c>
      <c r="AJ1995" s="8">
        <v>0.62</v>
      </c>
      <c r="AK1995" s="8">
        <v>2.66</v>
      </c>
      <c r="AL1995" s="8">
        <v>0.57999999999999996</v>
      </c>
      <c r="AM1995" s="8">
        <v>1.53</v>
      </c>
      <c r="AN1995" s="8">
        <v>0.46</v>
      </c>
      <c r="AO1995" s="8">
        <f t="shared" si="749"/>
        <v>14.972228930210095</v>
      </c>
      <c r="AP1995" s="8">
        <f t="shared" si="750"/>
        <v>64.235691861869128</v>
      </c>
      <c r="AQ1995" s="8">
        <f t="shared" si="751"/>
        <v>14.006278676648153</v>
      </c>
      <c r="AR1995" s="8">
        <f t="shared" si="752"/>
        <v>36.947597198744269</v>
      </c>
      <c r="AS1995" s="8">
        <f t="shared" si="753"/>
        <v>11.108427915962331</v>
      </c>
    </row>
    <row r="1996" spans="1:45" x14ac:dyDescent="0.35">
      <c r="A1996" s="25">
        <v>2018</v>
      </c>
      <c r="B1996" s="18">
        <v>17266</v>
      </c>
      <c r="C1996" s="25" t="s">
        <v>164</v>
      </c>
      <c r="D1996" s="17">
        <v>132</v>
      </c>
      <c r="E1996" s="18" t="s">
        <v>32</v>
      </c>
      <c r="F1996" s="20" t="s">
        <v>156</v>
      </c>
      <c r="G1996" s="3">
        <v>2</v>
      </c>
      <c r="H1996" s="2" t="s">
        <v>165</v>
      </c>
      <c r="I1996" s="2">
        <v>130</v>
      </c>
      <c r="J1996" s="3">
        <v>1</v>
      </c>
      <c r="K1996" s="3">
        <v>42</v>
      </c>
      <c r="L1996" s="8">
        <f t="shared" si="732"/>
        <v>106.68</v>
      </c>
      <c r="M1996" s="8">
        <v>14.7</v>
      </c>
      <c r="N1996" s="8">
        <v>4.43</v>
      </c>
      <c r="O1996" s="8">
        <f t="shared" si="733"/>
        <v>39.416688793103447</v>
      </c>
      <c r="P1996" s="8">
        <f t="shared" si="754"/>
        <v>39.416688793103447</v>
      </c>
      <c r="Q1996" s="8">
        <f t="shared" si="734"/>
        <v>2650.7723213362069</v>
      </c>
      <c r="R1996" s="8"/>
      <c r="S1996" s="8">
        <v>11.52</v>
      </c>
      <c r="T1996" s="8">
        <v>40.630000000000003</v>
      </c>
      <c r="U1996" s="8">
        <v>23.45</v>
      </c>
      <c r="V1996" s="15">
        <f t="shared" si="735"/>
        <v>406.3</v>
      </c>
      <c r="W1996" s="15">
        <f t="shared" si="736"/>
        <v>353.48099999999999</v>
      </c>
      <c r="X1996" s="15">
        <f t="shared" si="737"/>
        <v>35.348100000000002</v>
      </c>
      <c r="Y1996" s="15">
        <f t="shared" si="738"/>
        <v>234.5</v>
      </c>
      <c r="Z1996" s="15">
        <f t="shared" si="739"/>
        <v>204.01499999999999</v>
      </c>
      <c r="AA1996" s="15">
        <f t="shared" si="740"/>
        <v>20.401499999999999</v>
      </c>
      <c r="AB1996" s="15">
        <f t="shared" si="741"/>
        <v>6</v>
      </c>
      <c r="AC1996" s="15">
        <f t="shared" si="742"/>
        <v>26.5</v>
      </c>
      <c r="AD1996" s="15">
        <f t="shared" si="743"/>
        <v>5.6000000000000005</v>
      </c>
      <c r="AE1996" s="15">
        <f t="shared" si="744"/>
        <v>15.1</v>
      </c>
      <c r="AF1996" s="15">
        <f t="shared" si="745"/>
        <v>4.6000000000000005</v>
      </c>
      <c r="AG1996" s="15">
        <f t="shared" si="746"/>
        <v>482.69562650159179</v>
      </c>
      <c r="AH1996" s="15">
        <f t="shared" si="747"/>
        <v>48.26956265015918</v>
      </c>
      <c r="AI1996" s="8">
        <f t="shared" si="748"/>
        <v>0.40629999999999999</v>
      </c>
      <c r="AJ1996" s="8">
        <v>0.6</v>
      </c>
      <c r="AK1996" s="8">
        <v>2.65</v>
      </c>
      <c r="AL1996" s="8">
        <v>0.56000000000000005</v>
      </c>
      <c r="AM1996" s="8">
        <v>1.51</v>
      </c>
      <c r="AN1996" s="8">
        <v>0.46</v>
      </c>
      <c r="AO1996" s="8">
        <f t="shared" si="749"/>
        <v>14.767413241447207</v>
      </c>
      <c r="AP1996" s="8">
        <f t="shared" si="750"/>
        <v>65.222741816391832</v>
      </c>
      <c r="AQ1996" s="8">
        <f t="shared" si="751"/>
        <v>13.782919025350727</v>
      </c>
      <c r="AR1996" s="8">
        <f t="shared" si="752"/>
        <v>37.164656657642134</v>
      </c>
      <c r="AS1996" s="8">
        <f t="shared" si="753"/>
        <v>11.321683485109526</v>
      </c>
    </row>
    <row r="1997" spans="1:45" x14ac:dyDescent="0.35">
      <c r="A1997" s="25">
        <v>2018</v>
      </c>
      <c r="B1997" s="18">
        <v>17267</v>
      </c>
      <c r="C1997" s="25" t="s">
        <v>164</v>
      </c>
      <c r="D1997" s="17">
        <v>126</v>
      </c>
      <c r="E1997" s="18" t="s">
        <v>21</v>
      </c>
      <c r="F1997" s="20" t="s">
        <v>156</v>
      </c>
      <c r="G1997" s="3">
        <v>2</v>
      </c>
      <c r="H1997" s="2" t="s">
        <v>165</v>
      </c>
      <c r="I1997" s="2">
        <v>130</v>
      </c>
      <c r="J1997" s="3">
        <v>1</v>
      </c>
      <c r="K1997" s="3">
        <v>29</v>
      </c>
      <c r="L1997" s="8">
        <f t="shared" si="732"/>
        <v>73.66</v>
      </c>
      <c r="M1997" s="8">
        <v>14.2</v>
      </c>
      <c r="N1997" s="8">
        <v>3.44</v>
      </c>
      <c r="O1997" s="8">
        <f t="shared" si="733"/>
        <v>30.787406896551722</v>
      </c>
      <c r="P1997" s="8">
        <f t="shared" si="754"/>
        <v>30.787406896551722</v>
      </c>
      <c r="Q1997" s="8">
        <f t="shared" si="734"/>
        <v>2070.4531137931035</v>
      </c>
      <c r="R1997" s="8"/>
      <c r="S1997" s="8">
        <v>11.12</v>
      </c>
      <c r="T1997" s="8">
        <v>41.81</v>
      </c>
      <c r="U1997" s="8">
        <v>22.6</v>
      </c>
      <c r="V1997" s="15">
        <f t="shared" si="735"/>
        <v>418.1</v>
      </c>
      <c r="W1997" s="15">
        <f t="shared" si="736"/>
        <v>363.74700000000001</v>
      </c>
      <c r="X1997" s="15">
        <f t="shared" si="737"/>
        <v>36.374700000000004</v>
      </c>
      <c r="Y1997" s="15">
        <f t="shared" si="738"/>
        <v>226</v>
      </c>
      <c r="Z1997" s="15">
        <f t="shared" si="739"/>
        <v>196.62</v>
      </c>
      <c r="AA1997" s="15">
        <f t="shared" si="740"/>
        <v>19.661999999999999</v>
      </c>
      <c r="AB1997" s="15">
        <f t="shared" si="741"/>
        <v>6.2</v>
      </c>
      <c r="AC1997" s="15">
        <f t="shared" si="742"/>
        <v>27.200000000000003</v>
      </c>
      <c r="AD1997" s="15">
        <f t="shared" si="743"/>
        <v>5.6999999999999993</v>
      </c>
      <c r="AE1997" s="15">
        <f t="shared" si="744"/>
        <v>15.4</v>
      </c>
      <c r="AF1997" s="15">
        <f t="shared" si="745"/>
        <v>4.4000000000000004</v>
      </c>
      <c r="AG1997" s="15">
        <f t="shared" si="746"/>
        <v>492.1421667368412</v>
      </c>
      <c r="AH1997" s="15">
        <f t="shared" si="747"/>
        <v>49.21421667368412</v>
      </c>
      <c r="AI1997" s="8">
        <f t="shared" si="748"/>
        <v>0.41810000000000003</v>
      </c>
      <c r="AJ1997" s="8">
        <v>0.62</v>
      </c>
      <c r="AK1997" s="8">
        <v>2.72</v>
      </c>
      <c r="AL1997" s="8">
        <v>0.56999999999999995</v>
      </c>
      <c r="AM1997" s="8">
        <v>1.54</v>
      </c>
      <c r="AN1997" s="8">
        <v>0.44</v>
      </c>
      <c r="AO1997" s="8">
        <f t="shared" si="749"/>
        <v>14.828988280315713</v>
      </c>
      <c r="AP1997" s="8">
        <f t="shared" si="750"/>
        <v>65.056206649127006</v>
      </c>
      <c r="AQ1997" s="8">
        <f t="shared" si="751"/>
        <v>13.633102128677347</v>
      </c>
      <c r="AR1997" s="8">
        <f t="shared" si="752"/>
        <v>36.833293470461612</v>
      </c>
      <c r="AS1997" s="8">
        <f t="shared" si="753"/>
        <v>10.523798134417603</v>
      </c>
    </row>
    <row r="1998" spans="1:45" x14ac:dyDescent="0.35">
      <c r="A1998" s="25">
        <v>2018</v>
      </c>
      <c r="B1998" s="18">
        <v>17268</v>
      </c>
      <c r="C1998" s="25" t="s">
        <v>164</v>
      </c>
      <c r="D1998" s="17">
        <v>93</v>
      </c>
      <c r="E1998" s="18" t="s">
        <v>101</v>
      </c>
      <c r="F1998" s="20" t="s">
        <v>156</v>
      </c>
      <c r="G1998" s="3">
        <v>2</v>
      </c>
      <c r="H1998" s="2" t="s">
        <v>165</v>
      </c>
      <c r="I1998" s="2">
        <v>126</v>
      </c>
      <c r="J1998" s="3">
        <v>3</v>
      </c>
      <c r="K1998" s="3">
        <v>43</v>
      </c>
      <c r="L1998" s="8">
        <f t="shared" si="732"/>
        <v>109.22</v>
      </c>
      <c r="M1998" s="8">
        <v>14.3</v>
      </c>
      <c r="N1998" s="8">
        <v>2.37</v>
      </c>
      <c r="O1998" s="8">
        <f t="shared" si="733"/>
        <v>21.186369827586208</v>
      </c>
      <c r="P1998" s="8">
        <f t="shared" si="754"/>
        <v>21.186369827586208</v>
      </c>
      <c r="Q1998" s="8">
        <f t="shared" si="734"/>
        <v>1424.7833709051724</v>
      </c>
      <c r="R1998" s="8"/>
      <c r="S1998" s="8">
        <v>9.34</v>
      </c>
      <c r="T1998" s="8">
        <v>42.17</v>
      </c>
      <c r="U1998" s="8">
        <v>25.15</v>
      </c>
      <c r="V1998" s="15">
        <f t="shared" si="735"/>
        <v>421.70000000000005</v>
      </c>
      <c r="W1998" s="15">
        <f t="shared" si="736"/>
        <v>366.87900000000002</v>
      </c>
      <c r="X1998" s="15">
        <f t="shared" si="737"/>
        <v>36.687899999999999</v>
      </c>
      <c r="Y1998" s="15">
        <f t="shared" si="738"/>
        <v>251.5</v>
      </c>
      <c r="Z1998" s="15">
        <f t="shared" si="739"/>
        <v>218.80500000000001</v>
      </c>
      <c r="AA1998" s="15">
        <f t="shared" si="740"/>
        <v>21.880500000000001</v>
      </c>
      <c r="AB1998" s="15">
        <f t="shared" si="741"/>
        <v>6.3</v>
      </c>
      <c r="AC1998" s="15">
        <f t="shared" si="742"/>
        <v>27.3</v>
      </c>
      <c r="AD1998" s="15">
        <f t="shared" si="743"/>
        <v>5.6000000000000005</v>
      </c>
      <c r="AE1998" s="15">
        <f t="shared" si="744"/>
        <v>15.5</v>
      </c>
      <c r="AF1998" s="15">
        <f t="shared" si="745"/>
        <v>4.5</v>
      </c>
      <c r="AG1998" s="15">
        <f t="shared" si="746"/>
        <v>510.476285356576</v>
      </c>
      <c r="AH1998" s="15">
        <f t="shared" si="747"/>
        <v>51.047628535657601</v>
      </c>
      <c r="AI1998" s="8">
        <f t="shared" si="748"/>
        <v>0.42170000000000002</v>
      </c>
      <c r="AJ1998" s="8">
        <v>0.63</v>
      </c>
      <c r="AK1998" s="8">
        <v>2.73</v>
      </c>
      <c r="AL1998" s="8">
        <v>0.56000000000000005</v>
      </c>
      <c r="AM1998" s="8">
        <v>1.55</v>
      </c>
      <c r="AN1998" s="8">
        <v>0.45</v>
      </c>
      <c r="AO1998" s="8">
        <f t="shared" si="749"/>
        <v>14.939530471899454</v>
      </c>
      <c r="AP1998" s="8">
        <f t="shared" si="750"/>
        <v>64.737965378230967</v>
      </c>
      <c r="AQ1998" s="8">
        <f t="shared" si="751"/>
        <v>13.279582641688405</v>
      </c>
      <c r="AR1998" s="8">
        <f t="shared" si="752"/>
        <v>36.755987668958973</v>
      </c>
      <c r="AS1998" s="8">
        <f t="shared" si="753"/>
        <v>10.671093194213896</v>
      </c>
    </row>
    <row r="1999" spans="1:45" x14ac:dyDescent="0.35">
      <c r="A1999" s="25">
        <v>2018</v>
      </c>
      <c r="B1999" s="18">
        <v>17269</v>
      </c>
      <c r="C1999" s="25" t="s">
        <v>164</v>
      </c>
      <c r="D1999" s="17">
        <v>59</v>
      </c>
      <c r="E1999" s="18" t="s">
        <v>61</v>
      </c>
      <c r="F1999" s="20" t="s">
        <v>156</v>
      </c>
      <c r="G1999" s="3">
        <v>2</v>
      </c>
      <c r="H1999" s="2" t="s">
        <v>165</v>
      </c>
      <c r="I1999" s="2">
        <v>132</v>
      </c>
      <c r="J1999" s="3">
        <v>3</v>
      </c>
      <c r="K1999" s="3">
        <v>46</v>
      </c>
      <c r="L1999" s="8">
        <f t="shared" si="732"/>
        <v>116.84</v>
      </c>
      <c r="M1999" s="8">
        <v>3.15</v>
      </c>
      <c r="N1999" s="8">
        <v>0.37</v>
      </c>
      <c r="O1999" s="8">
        <f t="shared" si="733"/>
        <v>3.7379090517241376</v>
      </c>
      <c r="P1999" s="8">
        <f t="shared" si="754"/>
        <v>3.7379090517241376</v>
      </c>
      <c r="Q1999" s="8">
        <f t="shared" si="734"/>
        <v>251.37438372844827</v>
      </c>
      <c r="R1999" s="8"/>
      <c r="S1999" s="8">
        <v>10.88</v>
      </c>
      <c r="T1999" s="8">
        <v>42.48</v>
      </c>
      <c r="U1999" s="8">
        <v>23.32</v>
      </c>
      <c r="V1999" s="15">
        <f t="shared" si="735"/>
        <v>424.79999999999995</v>
      </c>
      <c r="W1999" s="15">
        <f t="shared" si="736"/>
        <v>369.57599999999996</v>
      </c>
      <c r="X1999" s="15">
        <f t="shared" si="737"/>
        <v>36.957599999999999</v>
      </c>
      <c r="Y1999" s="15">
        <f t="shared" si="738"/>
        <v>233.2</v>
      </c>
      <c r="Z1999" s="15">
        <f t="shared" si="739"/>
        <v>202.88399999999999</v>
      </c>
      <c r="AA1999" s="15">
        <f t="shared" si="740"/>
        <v>20.288399999999999</v>
      </c>
      <c r="AB1999" s="15">
        <f t="shared" si="741"/>
        <v>6.6000000000000005</v>
      </c>
      <c r="AC1999" s="15">
        <f t="shared" si="742"/>
        <v>27.3</v>
      </c>
      <c r="AD1999" s="15">
        <f t="shared" si="743"/>
        <v>5.6999999999999993</v>
      </c>
      <c r="AE1999" s="15">
        <f t="shared" si="744"/>
        <v>15.5</v>
      </c>
      <c r="AF1999" s="15">
        <f t="shared" si="745"/>
        <v>4.6000000000000005</v>
      </c>
      <c r="AG1999" s="15">
        <f t="shared" si="746"/>
        <v>503.95807320171826</v>
      </c>
      <c r="AH1999" s="15">
        <f t="shared" si="747"/>
        <v>50.395807320171826</v>
      </c>
      <c r="AI1999" s="8">
        <f t="shared" si="748"/>
        <v>0.42479999999999996</v>
      </c>
      <c r="AJ1999" s="8">
        <v>0.66</v>
      </c>
      <c r="AK1999" s="8">
        <v>2.73</v>
      </c>
      <c r="AL1999" s="8">
        <v>0.56999999999999995</v>
      </c>
      <c r="AM1999" s="8">
        <v>1.55</v>
      </c>
      <c r="AN1999" s="8">
        <v>0.46</v>
      </c>
      <c r="AO1999" s="8">
        <f t="shared" si="749"/>
        <v>15.536723163841812</v>
      </c>
      <c r="AP1999" s="8">
        <f t="shared" si="750"/>
        <v>64.265536723163848</v>
      </c>
      <c r="AQ1999" s="8">
        <f t="shared" si="751"/>
        <v>13.418079096045197</v>
      </c>
      <c r="AR1999" s="8">
        <f t="shared" si="752"/>
        <v>36.487758945386069</v>
      </c>
      <c r="AS1999" s="8">
        <f t="shared" si="753"/>
        <v>10.828625235404898</v>
      </c>
    </row>
    <row r="2000" spans="1:45" x14ac:dyDescent="0.35">
      <c r="A2000" s="25">
        <v>2018</v>
      </c>
      <c r="B2000" s="18">
        <v>17270</v>
      </c>
      <c r="C2000" s="25" t="s">
        <v>164</v>
      </c>
      <c r="D2000" s="17">
        <v>28</v>
      </c>
      <c r="E2000" s="18" t="s">
        <v>31</v>
      </c>
      <c r="F2000" s="20" t="s">
        <v>156</v>
      </c>
      <c r="G2000" s="3">
        <v>2</v>
      </c>
      <c r="H2000" s="2" t="s">
        <v>165</v>
      </c>
      <c r="I2000" s="2">
        <v>132</v>
      </c>
      <c r="J2000" s="3">
        <v>1</v>
      </c>
      <c r="K2000" s="3">
        <v>28</v>
      </c>
      <c r="L2000" s="8">
        <f t="shared" si="732"/>
        <v>71.12</v>
      </c>
      <c r="M2000" s="8">
        <v>15.1</v>
      </c>
      <c r="N2000" s="8">
        <v>3.18</v>
      </c>
      <c r="O2000" s="8">
        <f t="shared" si="733"/>
        <v>28.161915517241383</v>
      </c>
      <c r="P2000" s="8">
        <f t="shared" si="754"/>
        <v>28.161915517241383</v>
      </c>
      <c r="Q2000" s="8">
        <f t="shared" si="734"/>
        <v>1893.8888185344829</v>
      </c>
      <c r="R2000" s="8"/>
      <c r="S2000" s="8">
        <v>13.2</v>
      </c>
      <c r="T2000" s="8">
        <v>40.57</v>
      </c>
      <c r="U2000" s="8">
        <v>22.87</v>
      </c>
      <c r="V2000" s="15">
        <f t="shared" si="735"/>
        <v>405.7</v>
      </c>
      <c r="W2000" s="15">
        <f t="shared" si="736"/>
        <v>352.959</v>
      </c>
      <c r="X2000" s="15">
        <f t="shared" si="737"/>
        <v>35.295900000000003</v>
      </c>
      <c r="Y2000" s="15">
        <f t="shared" si="738"/>
        <v>228.70000000000002</v>
      </c>
      <c r="Z2000" s="15">
        <f t="shared" si="739"/>
        <v>198.96900000000002</v>
      </c>
      <c r="AA2000" s="15">
        <f t="shared" si="740"/>
        <v>19.896900000000002</v>
      </c>
      <c r="AB2000" s="15">
        <f t="shared" si="741"/>
        <v>6.1</v>
      </c>
      <c r="AC2000" s="15">
        <f t="shared" si="742"/>
        <v>25.9</v>
      </c>
      <c r="AD2000" s="15">
        <f t="shared" si="743"/>
        <v>5.4</v>
      </c>
      <c r="AE2000" s="15">
        <f t="shared" si="744"/>
        <v>15</v>
      </c>
      <c r="AF2000" s="15">
        <f t="shared" si="745"/>
        <v>4.6999999999999993</v>
      </c>
      <c r="AG2000" s="15">
        <f t="shared" si="746"/>
        <v>478.94661624396781</v>
      </c>
      <c r="AH2000" s="15">
        <f t="shared" si="747"/>
        <v>47.894661624396782</v>
      </c>
      <c r="AI2000" s="8">
        <f t="shared" si="748"/>
        <v>0.40570000000000001</v>
      </c>
      <c r="AJ2000" s="8">
        <v>0.61</v>
      </c>
      <c r="AK2000" s="8">
        <v>2.59</v>
      </c>
      <c r="AL2000" s="8">
        <v>0.54</v>
      </c>
      <c r="AM2000" s="8">
        <v>1.5</v>
      </c>
      <c r="AN2000" s="8">
        <v>0.47</v>
      </c>
      <c r="AO2000" s="8">
        <f t="shared" si="749"/>
        <v>15.035740695094896</v>
      </c>
      <c r="AP2000" s="8">
        <f t="shared" si="750"/>
        <v>63.840276066058657</v>
      </c>
      <c r="AQ2000" s="8">
        <f t="shared" si="751"/>
        <v>13.310327828444665</v>
      </c>
      <c r="AR2000" s="8">
        <f t="shared" si="752"/>
        <v>36.973132856790734</v>
      </c>
      <c r="AS2000" s="8">
        <f t="shared" si="753"/>
        <v>11.584914961794427</v>
      </c>
    </row>
    <row r="2001" spans="1:45" x14ac:dyDescent="0.35">
      <c r="A2001" s="25">
        <v>2018</v>
      </c>
      <c r="B2001" s="18">
        <v>17271</v>
      </c>
      <c r="C2001" s="25" t="s">
        <v>164</v>
      </c>
      <c r="D2001" s="17">
        <v>123</v>
      </c>
      <c r="E2001" s="18" t="s">
        <v>43</v>
      </c>
      <c r="F2001" s="20" t="s">
        <v>156</v>
      </c>
      <c r="G2001" s="3">
        <v>2</v>
      </c>
      <c r="H2001" s="2" t="s">
        <v>165</v>
      </c>
      <c r="I2001" s="2">
        <v>140</v>
      </c>
      <c r="J2001" s="3">
        <v>1</v>
      </c>
      <c r="K2001" s="3">
        <v>33</v>
      </c>
      <c r="L2001" s="8">
        <f t="shared" si="732"/>
        <v>83.820000000000007</v>
      </c>
      <c r="M2001" s="8">
        <v>14.6</v>
      </c>
      <c r="N2001" s="8">
        <v>3.9</v>
      </c>
      <c r="O2001" s="8">
        <f t="shared" si="733"/>
        <v>34.74160344827586</v>
      </c>
      <c r="P2001" s="8">
        <f t="shared" si="754"/>
        <v>34.74160344827586</v>
      </c>
      <c r="Q2001" s="8">
        <f t="shared" si="734"/>
        <v>2336.3728318965518</v>
      </c>
      <c r="R2001" s="8"/>
      <c r="S2001" s="8">
        <v>12.25</v>
      </c>
      <c r="T2001" s="8">
        <v>41.48</v>
      </c>
      <c r="U2001" s="8">
        <v>23.03</v>
      </c>
      <c r="V2001" s="15">
        <f t="shared" si="735"/>
        <v>414.79999999999995</v>
      </c>
      <c r="W2001" s="15">
        <f t="shared" si="736"/>
        <v>360.87599999999998</v>
      </c>
      <c r="X2001" s="15">
        <f t="shared" si="737"/>
        <v>36.087599999999995</v>
      </c>
      <c r="Y2001" s="15">
        <f t="shared" si="738"/>
        <v>230.3</v>
      </c>
      <c r="Z2001" s="15">
        <f t="shared" si="739"/>
        <v>200.36100000000002</v>
      </c>
      <c r="AA2001" s="15">
        <f t="shared" si="740"/>
        <v>20.036100000000001</v>
      </c>
      <c r="AB2001" s="15">
        <f t="shared" si="741"/>
        <v>6.4</v>
      </c>
      <c r="AC2001" s="15">
        <f t="shared" si="742"/>
        <v>26.8</v>
      </c>
      <c r="AD2001" s="15">
        <f t="shared" si="743"/>
        <v>5.8</v>
      </c>
      <c r="AE2001" s="15">
        <f t="shared" si="744"/>
        <v>15.3</v>
      </c>
      <c r="AF2001" s="15">
        <f t="shared" si="745"/>
        <v>4.8</v>
      </c>
      <c r="AG2001" s="15">
        <f t="shared" si="746"/>
        <v>490.54200925558962</v>
      </c>
      <c r="AH2001" s="15">
        <f t="shared" si="747"/>
        <v>49.054200925558959</v>
      </c>
      <c r="AI2001" s="8">
        <f t="shared" si="748"/>
        <v>0.41479999999999995</v>
      </c>
      <c r="AJ2001" s="8">
        <v>0.64</v>
      </c>
      <c r="AK2001" s="8">
        <v>2.68</v>
      </c>
      <c r="AL2001" s="8">
        <v>0.57999999999999996</v>
      </c>
      <c r="AM2001" s="8">
        <v>1.53</v>
      </c>
      <c r="AN2001" s="8">
        <v>0.48</v>
      </c>
      <c r="AO2001" s="8">
        <f t="shared" si="749"/>
        <v>15.429122468659598</v>
      </c>
      <c r="AP2001" s="8">
        <f t="shared" si="750"/>
        <v>64.609450337512058</v>
      </c>
      <c r="AQ2001" s="8">
        <f t="shared" si="751"/>
        <v>13.982642237222759</v>
      </c>
      <c r="AR2001" s="8">
        <f t="shared" si="752"/>
        <v>36.885245901639351</v>
      </c>
      <c r="AS2001" s="8">
        <f t="shared" si="753"/>
        <v>11.571841851494698</v>
      </c>
    </row>
    <row r="2002" spans="1:45" x14ac:dyDescent="0.35">
      <c r="A2002" s="25">
        <v>2018</v>
      </c>
      <c r="B2002" s="18">
        <v>17272</v>
      </c>
      <c r="C2002" s="25" t="s">
        <v>164</v>
      </c>
      <c r="D2002" s="17">
        <v>86</v>
      </c>
      <c r="E2002" s="18" t="s">
        <v>47</v>
      </c>
      <c r="F2002" s="20" t="s">
        <v>156</v>
      </c>
      <c r="G2002" s="3">
        <v>2</v>
      </c>
      <c r="H2002" s="2" t="s">
        <v>165</v>
      </c>
      <c r="I2002" s="2">
        <v>140</v>
      </c>
      <c r="J2002" s="3">
        <v>1</v>
      </c>
      <c r="K2002" s="3">
        <v>27</v>
      </c>
      <c r="L2002" s="8">
        <f t="shared" si="732"/>
        <v>68.58</v>
      </c>
      <c r="M2002" s="8">
        <v>16</v>
      </c>
      <c r="N2002" s="8">
        <v>4.25</v>
      </c>
      <c r="O2002" s="8">
        <f t="shared" si="733"/>
        <v>37.238793103448273</v>
      </c>
      <c r="P2002" s="8">
        <f t="shared" si="754"/>
        <v>37.238793103448273</v>
      </c>
      <c r="Q2002" s="8">
        <f t="shared" si="734"/>
        <v>2504.3088362068966</v>
      </c>
      <c r="R2002" s="8"/>
      <c r="S2002" s="8">
        <v>13.3</v>
      </c>
      <c r="T2002" s="8">
        <v>41.62</v>
      </c>
      <c r="U2002" s="8">
        <v>21.44</v>
      </c>
      <c r="V2002" s="15">
        <f t="shared" si="735"/>
        <v>416.2</v>
      </c>
      <c r="W2002" s="15">
        <f t="shared" si="736"/>
        <v>362.09399999999999</v>
      </c>
      <c r="X2002" s="15">
        <f t="shared" si="737"/>
        <v>36.209400000000002</v>
      </c>
      <c r="Y2002" s="15">
        <f t="shared" si="738"/>
        <v>214.4</v>
      </c>
      <c r="Z2002" s="15">
        <f t="shared" si="739"/>
        <v>186.52799999999999</v>
      </c>
      <c r="AA2002" s="15">
        <f t="shared" si="740"/>
        <v>18.652799999999999</v>
      </c>
      <c r="AB2002" s="15">
        <f t="shared" si="741"/>
        <v>6.5</v>
      </c>
      <c r="AC2002" s="15">
        <f t="shared" si="742"/>
        <v>26.299999999999997</v>
      </c>
      <c r="AD2002" s="15">
        <f t="shared" si="743"/>
        <v>5.6000000000000005</v>
      </c>
      <c r="AE2002" s="15">
        <f t="shared" si="744"/>
        <v>15.3</v>
      </c>
      <c r="AF2002" s="15">
        <f t="shared" si="745"/>
        <v>5</v>
      </c>
      <c r="AG2002" s="15">
        <f t="shared" si="746"/>
        <v>483.82788194628546</v>
      </c>
      <c r="AH2002" s="15">
        <f t="shared" si="747"/>
        <v>48.382788194628546</v>
      </c>
      <c r="AI2002" s="8">
        <f t="shared" si="748"/>
        <v>0.41620000000000001</v>
      </c>
      <c r="AJ2002" s="8">
        <v>0.65</v>
      </c>
      <c r="AK2002" s="8">
        <v>2.63</v>
      </c>
      <c r="AL2002" s="8">
        <v>0.56000000000000005</v>
      </c>
      <c r="AM2002" s="8">
        <v>1.53</v>
      </c>
      <c r="AN2002" s="8">
        <v>0.5</v>
      </c>
      <c r="AO2002" s="8">
        <f t="shared" si="749"/>
        <v>15.617491590581452</v>
      </c>
      <c r="AP2002" s="8">
        <f t="shared" si="750"/>
        <v>63.19077366650648</v>
      </c>
      <c r="AQ2002" s="8">
        <f t="shared" si="751"/>
        <v>13.455069678039404</v>
      </c>
      <c r="AR2002" s="8">
        <f t="shared" si="752"/>
        <v>36.761172513214802</v>
      </c>
      <c r="AS2002" s="8">
        <f t="shared" si="753"/>
        <v>12.01345506967804</v>
      </c>
    </row>
    <row r="2003" spans="1:45" x14ac:dyDescent="0.35">
      <c r="A2003" s="25">
        <v>2018</v>
      </c>
      <c r="B2003" s="18">
        <v>17273</v>
      </c>
      <c r="C2003" s="25" t="s">
        <v>164</v>
      </c>
      <c r="D2003" s="17">
        <v>96</v>
      </c>
      <c r="E2003" s="18" t="s">
        <v>53</v>
      </c>
      <c r="F2003" s="20" t="s">
        <v>156</v>
      </c>
      <c r="G2003" s="3">
        <v>2</v>
      </c>
      <c r="H2003" s="2" t="s">
        <v>165</v>
      </c>
      <c r="I2003" s="2">
        <v>132</v>
      </c>
      <c r="J2003" s="3">
        <v>1</v>
      </c>
      <c r="K2003" s="3">
        <v>36</v>
      </c>
      <c r="L2003" s="8">
        <f t="shared" si="732"/>
        <v>91.44</v>
      </c>
      <c r="M2003" s="8">
        <v>14.3</v>
      </c>
      <c r="N2003" s="8">
        <v>2.29</v>
      </c>
      <c r="O2003" s="8">
        <f t="shared" si="733"/>
        <v>20.471218103448276</v>
      </c>
      <c r="P2003" s="8">
        <f t="shared" si="754"/>
        <v>20.471218103448276</v>
      </c>
      <c r="Q2003" s="8">
        <f t="shared" si="734"/>
        <v>1376.6894174568965</v>
      </c>
      <c r="R2003" s="8"/>
      <c r="S2003" s="8">
        <v>13.45</v>
      </c>
      <c r="T2003" s="8">
        <v>42.3</v>
      </c>
      <c r="U2003" s="8">
        <v>21.69</v>
      </c>
      <c r="V2003" s="15">
        <f t="shared" si="735"/>
        <v>423</v>
      </c>
      <c r="W2003" s="15">
        <f t="shared" si="736"/>
        <v>368.01</v>
      </c>
      <c r="X2003" s="15">
        <f t="shared" si="737"/>
        <v>36.801000000000002</v>
      </c>
      <c r="Y2003" s="15">
        <f t="shared" si="738"/>
        <v>216.9</v>
      </c>
      <c r="Z2003" s="15">
        <f t="shared" si="739"/>
        <v>188.703</v>
      </c>
      <c r="AA2003" s="15">
        <f t="shared" si="740"/>
        <v>18.8703</v>
      </c>
      <c r="AB2003" s="15">
        <f t="shared" si="741"/>
        <v>6.5</v>
      </c>
      <c r="AC2003" s="15">
        <f t="shared" si="742"/>
        <v>26.6</v>
      </c>
      <c r="AD2003" s="15">
        <f t="shared" si="743"/>
        <v>5.6999999999999993</v>
      </c>
      <c r="AE2003" s="15">
        <f t="shared" si="744"/>
        <v>15.4</v>
      </c>
      <c r="AF2003" s="15">
        <f t="shared" si="745"/>
        <v>4.9000000000000004</v>
      </c>
      <c r="AG2003" s="15">
        <f t="shared" si="746"/>
        <v>493.05108926227689</v>
      </c>
      <c r="AH2003" s="15">
        <f t="shared" si="747"/>
        <v>49.305108926227689</v>
      </c>
      <c r="AI2003" s="8">
        <f t="shared" si="748"/>
        <v>0.42299999999999999</v>
      </c>
      <c r="AJ2003" s="8">
        <v>0.65</v>
      </c>
      <c r="AK2003" s="8">
        <v>2.66</v>
      </c>
      <c r="AL2003" s="8">
        <v>0.56999999999999995</v>
      </c>
      <c r="AM2003" s="8">
        <v>1.54</v>
      </c>
      <c r="AN2003" s="8">
        <v>0.49</v>
      </c>
      <c r="AO2003" s="8">
        <f t="shared" si="749"/>
        <v>15.366430260047283</v>
      </c>
      <c r="AP2003" s="8">
        <f t="shared" si="750"/>
        <v>62.884160756501188</v>
      </c>
      <c r="AQ2003" s="8">
        <f t="shared" si="751"/>
        <v>13.475177304964538</v>
      </c>
      <c r="AR2003" s="8">
        <f t="shared" si="752"/>
        <v>36.406619385342793</v>
      </c>
      <c r="AS2003" s="8">
        <f t="shared" si="753"/>
        <v>11.583924349881798</v>
      </c>
    </row>
    <row r="2004" spans="1:45" x14ac:dyDescent="0.35">
      <c r="A2004" s="25">
        <v>2018</v>
      </c>
      <c r="B2004" s="18">
        <v>17274</v>
      </c>
      <c r="C2004" s="25" t="s">
        <v>164</v>
      </c>
      <c r="D2004" s="17">
        <v>111</v>
      </c>
      <c r="E2004" s="18" t="s">
        <v>106</v>
      </c>
      <c r="F2004" s="20" t="s">
        <v>156</v>
      </c>
      <c r="G2004" s="3">
        <v>2</v>
      </c>
      <c r="H2004" s="2" t="s">
        <v>165</v>
      </c>
      <c r="I2004" s="2">
        <v>130</v>
      </c>
      <c r="J2004" s="3">
        <v>2</v>
      </c>
      <c r="K2004" s="3">
        <v>36</v>
      </c>
      <c r="L2004" s="8">
        <f t="shared" si="732"/>
        <v>91.44</v>
      </c>
      <c r="M2004" s="8">
        <v>14.6</v>
      </c>
      <c r="N2004" s="8">
        <v>2.21</v>
      </c>
      <c r="O2004" s="8">
        <f t="shared" si="733"/>
        <v>19.686908620689657</v>
      </c>
      <c r="P2004" s="8">
        <f t="shared" si="754"/>
        <v>28.124155172413793</v>
      </c>
      <c r="Q2004" s="8">
        <f t="shared" si="734"/>
        <v>1891.3494353448277</v>
      </c>
      <c r="R2004" s="8">
        <v>30</v>
      </c>
      <c r="S2004" s="8">
        <v>11.72</v>
      </c>
      <c r="T2004" s="8">
        <v>43.81</v>
      </c>
      <c r="U2004" s="8">
        <v>22.79</v>
      </c>
      <c r="V2004" s="15">
        <f t="shared" si="735"/>
        <v>438.1</v>
      </c>
      <c r="W2004" s="15">
        <f t="shared" si="736"/>
        <v>381.14699999999999</v>
      </c>
      <c r="X2004" s="15">
        <f t="shared" si="737"/>
        <v>38.114699999999999</v>
      </c>
      <c r="Y2004" s="15">
        <f t="shared" si="738"/>
        <v>227.89999999999998</v>
      </c>
      <c r="Z2004" s="15">
        <f t="shared" si="739"/>
        <v>198.27299999999997</v>
      </c>
      <c r="AA2004" s="15">
        <f t="shared" si="740"/>
        <v>19.827299999999997</v>
      </c>
      <c r="AB2004" s="15">
        <f t="shared" si="741"/>
        <v>6.5</v>
      </c>
      <c r="AC2004" s="15">
        <f t="shared" si="742"/>
        <v>27.9</v>
      </c>
      <c r="AD2004" s="15">
        <f t="shared" si="743"/>
        <v>5.8</v>
      </c>
      <c r="AE2004" s="15">
        <f t="shared" si="744"/>
        <v>16</v>
      </c>
      <c r="AF2004" s="15">
        <f t="shared" si="745"/>
        <v>4.6999999999999993</v>
      </c>
      <c r="AG2004" s="15">
        <f t="shared" si="746"/>
        <v>516.74724362695065</v>
      </c>
      <c r="AH2004" s="15">
        <f t="shared" si="747"/>
        <v>51.674724362695066</v>
      </c>
      <c r="AI2004" s="8">
        <f t="shared" si="748"/>
        <v>0.43810000000000004</v>
      </c>
      <c r="AJ2004" s="8">
        <v>0.65</v>
      </c>
      <c r="AK2004" s="8">
        <v>2.79</v>
      </c>
      <c r="AL2004" s="8">
        <v>0.57999999999999996</v>
      </c>
      <c r="AM2004" s="8">
        <v>1.6</v>
      </c>
      <c r="AN2004" s="8">
        <v>0.47</v>
      </c>
      <c r="AO2004" s="8">
        <f t="shared" si="749"/>
        <v>14.836795252225517</v>
      </c>
      <c r="AP2004" s="8">
        <f t="shared" si="750"/>
        <v>63.684090390321835</v>
      </c>
      <c r="AQ2004" s="8">
        <f t="shared" si="751"/>
        <v>13.238986532755076</v>
      </c>
      <c r="AR2004" s="8">
        <f t="shared" si="752"/>
        <v>36.521342159324348</v>
      </c>
      <c r="AS2004" s="8">
        <f t="shared" si="753"/>
        <v>10.728144259301526</v>
      </c>
    </row>
    <row r="2005" spans="1:45" x14ac:dyDescent="0.35">
      <c r="A2005" s="25">
        <v>2018</v>
      </c>
      <c r="B2005" s="18">
        <v>17275</v>
      </c>
      <c r="C2005" s="25" t="s">
        <v>164</v>
      </c>
      <c r="D2005" s="17">
        <v>109</v>
      </c>
      <c r="E2005" s="18" t="s">
        <v>66</v>
      </c>
      <c r="F2005" s="20" t="s">
        <v>156</v>
      </c>
      <c r="G2005" s="3">
        <v>2</v>
      </c>
      <c r="H2005" s="2" t="s">
        <v>165</v>
      </c>
      <c r="I2005" s="2">
        <v>140</v>
      </c>
      <c r="J2005" s="3">
        <v>3</v>
      </c>
      <c r="K2005" s="3">
        <v>38</v>
      </c>
      <c r="L2005" s="8">
        <f t="shared" si="732"/>
        <v>96.52</v>
      </c>
      <c r="M2005" s="8">
        <v>14.7</v>
      </c>
      <c r="N2005" s="8">
        <v>3.69</v>
      </c>
      <c r="O2005" s="8">
        <f t="shared" si="733"/>
        <v>32.832411206896552</v>
      </c>
      <c r="P2005" s="8">
        <f t="shared" si="754"/>
        <v>32.832411206896552</v>
      </c>
      <c r="Q2005" s="8">
        <f t="shared" si="734"/>
        <v>2207.9796536637932</v>
      </c>
      <c r="R2005" s="8"/>
      <c r="S2005" s="8">
        <v>11.92</v>
      </c>
      <c r="T2005" s="8">
        <v>41.18</v>
      </c>
      <c r="U2005" s="8">
        <v>23.09</v>
      </c>
      <c r="V2005" s="15">
        <f t="shared" si="735"/>
        <v>411.8</v>
      </c>
      <c r="W2005" s="15">
        <f t="shared" si="736"/>
        <v>358.26600000000002</v>
      </c>
      <c r="X2005" s="15">
        <f t="shared" si="737"/>
        <v>35.826599999999999</v>
      </c>
      <c r="Y2005" s="15">
        <f t="shared" si="738"/>
        <v>230.9</v>
      </c>
      <c r="Z2005" s="15">
        <f t="shared" si="739"/>
        <v>200.88300000000001</v>
      </c>
      <c r="AA2005" s="15">
        <f t="shared" si="740"/>
        <v>20.0883</v>
      </c>
      <c r="AB2005" s="15">
        <f t="shared" si="741"/>
        <v>6.2</v>
      </c>
      <c r="AC2005" s="15">
        <f t="shared" si="742"/>
        <v>26.7</v>
      </c>
      <c r="AD2005" s="15">
        <f t="shared" si="743"/>
        <v>5.8</v>
      </c>
      <c r="AE2005" s="15">
        <f t="shared" si="744"/>
        <v>15.2</v>
      </c>
      <c r="AF2005" s="15">
        <f t="shared" si="745"/>
        <v>4.6000000000000005</v>
      </c>
      <c r="AG2005" s="15">
        <f t="shared" si="746"/>
        <v>487.31232750322079</v>
      </c>
      <c r="AH2005" s="15">
        <f t="shared" si="747"/>
        <v>48.731232750322079</v>
      </c>
      <c r="AI2005" s="8">
        <f t="shared" si="748"/>
        <v>0.4118</v>
      </c>
      <c r="AJ2005" s="8">
        <v>0.62</v>
      </c>
      <c r="AK2005" s="8">
        <v>2.67</v>
      </c>
      <c r="AL2005" s="8">
        <v>0.57999999999999996</v>
      </c>
      <c r="AM2005" s="8">
        <v>1.52</v>
      </c>
      <c r="AN2005" s="8">
        <v>0.46</v>
      </c>
      <c r="AO2005" s="8">
        <f t="shared" si="749"/>
        <v>15.055852355512386</v>
      </c>
      <c r="AP2005" s="8">
        <f t="shared" si="750"/>
        <v>64.837299660029146</v>
      </c>
      <c r="AQ2005" s="8">
        <f t="shared" si="751"/>
        <v>14.08450704225352</v>
      </c>
      <c r="AR2005" s="8">
        <f t="shared" si="752"/>
        <v>36.911121903836815</v>
      </c>
      <c r="AS2005" s="8">
        <f t="shared" si="753"/>
        <v>11.170471102476931</v>
      </c>
    </row>
    <row r="2006" spans="1:45" x14ac:dyDescent="0.35">
      <c r="A2006" s="25">
        <v>2018</v>
      </c>
      <c r="B2006" s="18">
        <v>17276</v>
      </c>
      <c r="C2006" s="25" t="s">
        <v>164</v>
      </c>
      <c r="D2006" s="17">
        <v>6</v>
      </c>
      <c r="E2006" s="18" t="s">
        <v>80</v>
      </c>
      <c r="F2006" s="20" t="s">
        <v>156</v>
      </c>
      <c r="G2006" s="3">
        <v>2</v>
      </c>
      <c r="H2006" s="2" t="s">
        <v>165</v>
      </c>
      <c r="I2006" s="2">
        <v>140</v>
      </c>
      <c r="J2006" s="3">
        <v>3</v>
      </c>
      <c r="K2006" s="3">
        <v>34</v>
      </c>
      <c r="L2006" s="8">
        <f t="shared" si="732"/>
        <v>86.36</v>
      </c>
      <c r="M2006" s="8">
        <v>15.6</v>
      </c>
      <c r="N2006" s="8">
        <v>4.45</v>
      </c>
      <c r="O2006" s="8">
        <f t="shared" si="733"/>
        <v>39.17687931034483</v>
      </c>
      <c r="P2006" s="8">
        <f t="shared" si="754"/>
        <v>39.17687931034483</v>
      </c>
      <c r="Q2006" s="8">
        <f t="shared" si="734"/>
        <v>2634.6451336206896</v>
      </c>
      <c r="R2006" s="8"/>
      <c r="S2006" s="8">
        <v>12.37</v>
      </c>
      <c r="T2006" s="8">
        <v>42.43</v>
      </c>
      <c r="U2006" s="8">
        <v>22</v>
      </c>
      <c r="V2006" s="15">
        <f t="shared" si="735"/>
        <v>424.3</v>
      </c>
      <c r="W2006" s="15">
        <f t="shared" si="736"/>
        <v>369.14100000000002</v>
      </c>
      <c r="X2006" s="15">
        <f t="shared" si="737"/>
        <v>36.914100000000005</v>
      </c>
      <c r="Y2006" s="15">
        <f t="shared" si="738"/>
        <v>220</v>
      </c>
      <c r="Z2006" s="15">
        <f t="shared" si="739"/>
        <v>191.4</v>
      </c>
      <c r="AA2006" s="15">
        <f t="shared" si="740"/>
        <v>19.14</v>
      </c>
      <c r="AB2006" s="15">
        <f t="shared" si="741"/>
        <v>6.4</v>
      </c>
      <c r="AC2006" s="15">
        <f t="shared" si="742"/>
        <v>27</v>
      </c>
      <c r="AD2006" s="15">
        <f t="shared" si="743"/>
        <v>5.6999999999999993</v>
      </c>
      <c r="AE2006" s="15">
        <f t="shared" si="744"/>
        <v>15.600000000000001</v>
      </c>
      <c r="AF2006" s="15">
        <f t="shared" si="745"/>
        <v>4.8</v>
      </c>
      <c r="AG2006" s="15">
        <f t="shared" si="746"/>
        <v>496.21595027368835</v>
      </c>
      <c r="AH2006" s="15">
        <f t="shared" si="747"/>
        <v>49.621595027368834</v>
      </c>
      <c r="AI2006" s="8">
        <f t="shared" si="748"/>
        <v>0.42430000000000001</v>
      </c>
      <c r="AJ2006" s="8">
        <v>0.64</v>
      </c>
      <c r="AK2006" s="8">
        <v>2.7</v>
      </c>
      <c r="AL2006" s="8">
        <v>0.56999999999999995</v>
      </c>
      <c r="AM2006" s="8">
        <v>1.56</v>
      </c>
      <c r="AN2006" s="8">
        <v>0.48</v>
      </c>
      <c r="AO2006" s="8">
        <f t="shared" si="749"/>
        <v>15.083667216592035</v>
      </c>
      <c r="AP2006" s="8">
        <f t="shared" si="750"/>
        <v>63.634221069997643</v>
      </c>
      <c r="AQ2006" s="8">
        <f t="shared" si="751"/>
        <v>13.433891114777278</v>
      </c>
      <c r="AR2006" s="8">
        <f t="shared" si="752"/>
        <v>36.766438840443087</v>
      </c>
      <c r="AS2006" s="8">
        <f t="shared" si="753"/>
        <v>11.312750412444025</v>
      </c>
    </row>
    <row r="2007" spans="1:45" x14ac:dyDescent="0.35">
      <c r="A2007" s="25">
        <v>2018</v>
      </c>
      <c r="B2007" s="18">
        <v>17277</v>
      </c>
      <c r="C2007" s="25" t="s">
        <v>164</v>
      </c>
      <c r="D2007" s="17">
        <v>40</v>
      </c>
      <c r="E2007" s="18" t="s">
        <v>142</v>
      </c>
      <c r="F2007" s="20" t="s">
        <v>156</v>
      </c>
      <c r="G2007" s="3">
        <v>2</v>
      </c>
      <c r="H2007" s="2" t="s">
        <v>165</v>
      </c>
      <c r="I2007" s="2">
        <v>140</v>
      </c>
      <c r="J2007" s="3">
        <v>2</v>
      </c>
      <c r="K2007" s="3">
        <v>32</v>
      </c>
      <c r="L2007" s="8">
        <f t="shared" si="732"/>
        <v>81.28</v>
      </c>
      <c r="M2007" s="8">
        <v>15.2</v>
      </c>
      <c r="N2007" s="8">
        <v>3.48</v>
      </c>
      <c r="O2007" s="8">
        <f t="shared" si="733"/>
        <v>30.782399999999999</v>
      </c>
      <c r="P2007" s="8">
        <f t="shared" si="754"/>
        <v>30.782399999999999</v>
      </c>
      <c r="Q2007" s="8">
        <f t="shared" si="734"/>
        <v>2070.1163999999999</v>
      </c>
      <c r="R2007" s="8"/>
      <c r="S2007" s="8">
        <v>11.89</v>
      </c>
      <c r="T2007" s="8">
        <v>42.75</v>
      </c>
      <c r="U2007" s="8">
        <v>22.08</v>
      </c>
      <c r="V2007" s="15">
        <f t="shared" si="735"/>
        <v>427.5</v>
      </c>
      <c r="W2007" s="15">
        <f t="shared" si="736"/>
        <v>371.92500000000001</v>
      </c>
      <c r="X2007" s="15">
        <f t="shared" si="737"/>
        <v>37.192500000000003</v>
      </c>
      <c r="Y2007" s="15">
        <f t="shared" si="738"/>
        <v>220.79999999999998</v>
      </c>
      <c r="Z2007" s="15">
        <f t="shared" si="739"/>
        <v>192.09599999999998</v>
      </c>
      <c r="AA2007" s="15">
        <f t="shared" si="740"/>
        <v>19.209599999999998</v>
      </c>
      <c r="AB2007" s="15">
        <f t="shared" si="741"/>
        <v>6.3</v>
      </c>
      <c r="AC2007" s="15">
        <f t="shared" si="742"/>
        <v>27.400000000000002</v>
      </c>
      <c r="AD2007" s="15">
        <f t="shared" si="743"/>
        <v>5.8</v>
      </c>
      <c r="AE2007" s="15">
        <f t="shared" si="744"/>
        <v>15.700000000000001</v>
      </c>
      <c r="AF2007" s="15">
        <f t="shared" si="745"/>
        <v>4.6999999999999993</v>
      </c>
      <c r="AG2007" s="15">
        <f t="shared" si="746"/>
        <v>500.38903675167609</v>
      </c>
      <c r="AH2007" s="15">
        <f t="shared" si="747"/>
        <v>50.03890367516761</v>
      </c>
      <c r="AI2007" s="8">
        <f t="shared" si="748"/>
        <v>0.42749999999999999</v>
      </c>
      <c r="AJ2007" s="8">
        <v>0.63</v>
      </c>
      <c r="AK2007" s="8">
        <v>2.74</v>
      </c>
      <c r="AL2007" s="8">
        <v>0.57999999999999996</v>
      </c>
      <c r="AM2007" s="8">
        <v>1.57</v>
      </c>
      <c r="AN2007" s="8">
        <v>0.47</v>
      </c>
      <c r="AO2007" s="8">
        <f t="shared" si="749"/>
        <v>14.736842105263158</v>
      </c>
      <c r="AP2007" s="8">
        <f t="shared" si="750"/>
        <v>64.093567251461991</v>
      </c>
      <c r="AQ2007" s="8">
        <f t="shared" si="751"/>
        <v>13.567251461988304</v>
      </c>
      <c r="AR2007" s="8">
        <f t="shared" si="752"/>
        <v>36.725146198830416</v>
      </c>
      <c r="AS2007" s="8">
        <f t="shared" si="753"/>
        <v>10.994152046783624</v>
      </c>
    </row>
    <row r="2008" spans="1:45" x14ac:dyDescent="0.35">
      <c r="A2008" s="25">
        <v>2018</v>
      </c>
      <c r="B2008" s="18">
        <v>17278</v>
      </c>
      <c r="C2008" s="25" t="s">
        <v>164</v>
      </c>
      <c r="D2008" s="17">
        <v>120</v>
      </c>
      <c r="E2008" s="18" t="s">
        <v>123</v>
      </c>
      <c r="F2008" s="20" t="s">
        <v>156</v>
      </c>
      <c r="G2008" s="3">
        <v>2</v>
      </c>
      <c r="H2008" s="2" t="s">
        <v>165</v>
      </c>
      <c r="I2008" s="2">
        <v>140</v>
      </c>
      <c r="J2008" s="3">
        <v>2</v>
      </c>
      <c r="K2008" s="3">
        <v>48</v>
      </c>
      <c r="L2008" s="8">
        <f t="shared" si="732"/>
        <v>121.92</v>
      </c>
      <c r="M2008" s="8">
        <v>15</v>
      </c>
      <c r="N2008" s="8">
        <v>3.5</v>
      </c>
      <c r="O2008" s="8">
        <f t="shared" si="733"/>
        <v>31.032327586206897</v>
      </c>
      <c r="P2008" s="8">
        <f t="shared" si="754"/>
        <v>31.032327586206897</v>
      </c>
      <c r="Q2008" s="8">
        <f t="shared" si="734"/>
        <v>2086.9240301724139</v>
      </c>
      <c r="R2008" s="8"/>
      <c r="S2008" s="8">
        <v>15.04</v>
      </c>
      <c r="T2008" s="8">
        <v>43.67</v>
      </c>
      <c r="U2008" s="8">
        <v>21.14</v>
      </c>
      <c r="V2008" s="15">
        <f t="shared" si="735"/>
        <v>436.70000000000005</v>
      </c>
      <c r="W2008" s="15">
        <f t="shared" si="736"/>
        <v>379.92900000000003</v>
      </c>
      <c r="X2008" s="15">
        <f t="shared" si="737"/>
        <v>37.992900000000006</v>
      </c>
      <c r="Y2008" s="15">
        <f t="shared" si="738"/>
        <v>211.4</v>
      </c>
      <c r="Z2008" s="15">
        <f t="shared" si="739"/>
        <v>183.91800000000001</v>
      </c>
      <c r="AA2008" s="15">
        <f t="shared" si="740"/>
        <v>18.3918</v>
      </c>
      <c r="AB2008" s="15">
        <f t="shared" si="741"/>
        <v>6.5</v>
      </c>
      <c r="AC2008" s="15">
        <f t="shared" si="742"/>
        <v>26.7</v>
      </c>
      <c r="AD2008" s="15">
        <f t="shared" si="743"/>
        <v>5.6000000000000005</v>
      </c>
      <c r="AE2008" s="15">
        <f t="shared" si="744"/>
        <v>15.8</v>
      </c>
      <c r="AF2008" s="15">
        <f t="shared" si="745"/>
        <v>5.3000000000000007</v>
      </c>
      <c r="AG2008" s="15">
        <f t="shared" si="746"/>
        <v>506.03530570191003</v>
      </c>
      <c r="AH2008" s="15">
        <f t="shared" si="747"/>
        <v>50.603530570191005</v>
      </c>
      <c r="AI2008" s="8">
        <f t="shared" si="748"/>
        <v>0.43670000000000003</v>
      </c>
      <c r="AJ2008" s="8">
        <v>0.65</v>
      </c>
      <c r="AK2008" s="8">
        <v>2.67</v>
      </c>
      <c r="AL2008" s="8">
        <v>0.56000000000000005</v>
      </c>
      <c r="AM2008" s="8">
        <v>1.58</v>
      </c>
      <c r="AN2008" s="8">
        <v>0.53</v>
      </c>
      <c r="AO2008" s="8">
        <f t="shared" si="749"/>
        <v>14.88435997252118</v>
      </c>
      <c r="AP2008" s="8">
        <f t="shared" si="750"/>
        <v>61.140370964048543</v>
      </c>
      <c r="AQ2008" s="8">
        <f t="shared" si="751"/>
        <v>12.823448591710557</v>
      </c>
      <c r="AR2008" s="8">
        <f t="shared" si="752"/>
        <v>36.180444240897643</v>
      </c>
      <c r="AS2008" s="8">
        <f t="shared" si="753"/>
        <v>12.136478131440349</v>
      </c>
    </row>
    <row r="2009" spans="1:45" x14ac:dyDescent="0.35">
      <c r="A2009" s="25">
        <v>2018</v>
      </c>
      <c r="B2009" s="18">
        <v>17279</v>
      </c>
      <c r="C2009" s="25" t="s">
        <v>164</v>
      </c>
      <c r="D2009" s="17">
        <v>60</v>
      </c>
      <c r="E2009" s="18" t="s">
        <v>131</v>
      </c>
      <c r="F2009" s="20" t="s">
        <v>156</v>
      </c>
      <c r="G2009" s="3">
        <v>2</v>
      </c>
      <c r="H2009" s="2" t="s">
        <v>165</v>
      </c>
      <c r="I2009" s="2">
        <v>140</v>
      </c>
      <c r="J2009" s="3">
        <v>2</v>
      </c>
      <c r="K2009" s="3">
        <v>40</v>
      </c>
      <c r="L2009" s="8">
        <f t="shared" si="732"/>
        <v>101.6</v>
      </c>
      <c r="M2009" s="8">
        <v>16.600000000000001</v>
      </c>
      <c r="N2009" s="8">
        <v>4.53</v>
      </c>
      <c r="O2009" s="8">
        <f t="shared" si="733"/>
        <v>39.408656896551726</v>
      </c>
      <c r="P2009" s="8">
        <f t="shared" si="754"/>
        <v>39.408656896551726</v>
      </c>
      <c r="Q2009" s="8">
        <f t="shared" si="734"/>
        <v>2650.2321762931037</v>
      </c>
      <c r="R2009" s="8"/>
      <c r="S2009" s="8">
        <v>13.15</v>
      </c>
      <c r="T2009" s="8">
        <v>41.56</v>
      </c>
      <c r="U2009" s="8">
        <v>21.68</v>
      </c>
      <c r="V2009" s="15">
        <f t="shared" si="735"/>
        <v>415.6</v>
      </c>
      <c r="W2009" s="15">
        <f t="shared" si="736"/>
        <v>361.572</v>
      </c>
      <c r="X2009" s="15">
        <f t="shared" si="737"/>
        <v>36.157200000000003</v>
      </c>
      <c r="Y2009" s="15">
        <f t="shared" si="738"/>
        <v>216.8</v>
      </c>
      <c r="Z2009" s="15">
        <f t="shared" si="739"/>
        <v>188.61600000000001</v>
      </c>
      <c r="AA2009" s="15">
        <f t="shared" si="740"/>
        <v>18.861600000000003</v>
      </c>
      <c r="AB2009" s="15">
        <f t="shared" si="741"/>
        <v>6.2</v>
      </c>
      <c r="AC2009" s="15">
        <f t="shared" si="742"/>
        <v>26.400000000000002</v>
      </c>
      <c r="AD2009" s="15">
        <f t="shared" si="743"/>
        <v>5.6000000000000005</v>
      </c>
      <c r="AE2009" s="15">
        <f t="shared" si="744"/>
        <v>15.4</v>
      </c>
      <c r="AF2009" s="15">
        <f t="shared" si="745"/>
        <v>4.9000000000000004</v>
      </c>
      <c r="AG2009" s="15">
        <f t="shared" si="746"/>
        <v>484.37366706548431</v>
      </c>
      <c r="AH2009" s="15">
        <f t="shared" si="747"/>
        <v>48.437366706548431</v>
      </c>
      <c r="AI2009" s="8">
        <f t="shared" si="748"/>
        <v>0.41560000000000002</v>
      </c>
      <c r="AJ2009" s="8">
        <v>0.62</v>
      </c>
      <c r="AK2009" s="8">
        <v>2.64</v>
      </c>
      <c r="AL2009" s="8">
        <v>0.56000000000000005</v>
      </c>
      <c r="AM2009" s="8">
        <v>1.54</v>
      </c>
      <c r="AN2009" s="8">
        <v>0.49</v>
      </c>
      <c r="AO2009" s="8">
        <f t="shared" si="749"/>
        <v>14.918190567853705</v>
      </c>
      <c r="AP2009" s="8">
        <f t="shared" si="750"/>
        <v>63.522617901828681</v>
      </c>
      <c r="AQ2009" s="8">
        <f t="shared" si="751"/>
        <v>13.474494706448509</v>
      </c>
      <c r="AR2009" s="8">
        <f t="shared" si="752"/>
        <v>37.054860442733393</v>
      </c>
      <c r="AS2009" s="8">
        <f t="shared" si="753"/>
        <v>11.790182868142445</v>
      </c>
    </row>
    <row r="2010" spans="1:45" x14ac:dyDescent="0.35">
      <c r="A2010" s="25">
        <v>2018</v>
      </c>
      <c r="B2010" s="18">
        <v>17280</v>
      </c>
      <c r="C2010" s="25" t="s">
        <v>164</v>
      </c>
      <c r="D2010" s="17">
        <v>108</v>
      </c>
      <c r="E2010" s="18" t="s">
        <v>155</v>
      </c>
      <c r="F2010" s="20" t="s">
        <v>156</v>
      </c>
      <c r="G2010" s="3">
        <v>2</v>
      </c>
      <c r="H2010" s="2" t="s">
        <v>165</v>
      </c>
      <c r="I2010" s="2">
        <v>130</v>
      </c>
      <c r="J2010" s="3">
        <v>1</v>
      </c>
      <c r="K2010" s="3">
        <v>42</v>
      </c>
      <c r="L2010" s="8">
        <f t="shared" si="732"/>
        <v>106.68</v>
      </c>
      <c r="M2010" s="8">
        <v>14.3</v>
      </c>
      <c r="N2010" s="8">
        <v>3.19</v>
      </c>
      <c r="O2010" s="8">
        <f t="shared" si="733"/>
        <v>28.516674999999996</v>
      </c>
      <c r="P2010" s="8">
        <f t="shared" si="754"/>
        <v>28.516674999999996</v>
      </c>
      <c r="Q2010" s="8">
        <f t="shared" si="734"/>
        <v>1917.7463937499997</v>
      </c>
      <c r="R2010" s="8"/>
      <c r="S2010" s="8">
        <v>14.19</v>
      </c>
      <c r="T2010" s="8">
        <v>43.81</v>
      </c>
      <c r="U2010" s="8">
        <v>21.56</v>
      </c>
      <c r="V2010" s="15">
        <f t="shared" si="735"/>
        <v>438.1</v>
      </c>
      <c r="W2010" s="15">
        <f t="shared" si="736"/>
        <v>381.14699999999999</v>
      </c>
      <c r="X2010" s="15">
        <f t="shared" si="737"/>
        <v>38.114699999999999</v>
      </c>
      <c r="Y2010" s="15">
        <f t="shared" si="738"/>
        <v>215.6</v>
      </c>
      <c r="Z2010" s="15">
        <f t="shared" si="739"/>
        <v>187.572</v>
      </c>
      <c r="AA2010" s="15">
        <f t="shared" si="740"/>
        <v>18.757200000000001</v>
      </c>
      <c r="AB2010" s="15">
        <f t="shared" si="741"/>
        <v>6.6000000000000005</v>
      </c>
      <c r="AC2010" s="15">
        <f t="shared" si="742"/>
        <v>27.1</v>
      </c>
      <c r="AD2010" s="15">
        <f t="shared" si="743"/>
        <v>5.6999999999999993</v>
      </c>
      <c r="AE2010" s="15">
        <f t="shared" si="744"/>
        <v>15.8</v>
      </c>
      <c r="AF2010" s="15">
        <f t="shared" si="745"/>
        <v>5.3000000000000007</v>
      </c>
      <c r="AG2010" s="15">
        <f t="shared" si="746"/>
        <v>509.94084077764967</v>
      </c>
      <c r="AH2010" s="15">
        <f t="shared" si="747"/>
        <v>50.994084077764967</v>
      </c>
      <c r="AI2010" s="8">
        <f t="shared" si="748"/>
        <v>0.43810000000000004</v>
      </c>
      <c r="AJ2010" s="8">
        <v>0.66</v>
      </c>
      <c r="AK2010" s="8">
        <v>2.71</v>
      </c>
      <c r="AL2010" s="8">
        <v>0.56999999999999995</v>
      </c>
      <c r="AM2010" s="8">
        <v>1.58</v>
      </c>
      <c r="AN2010" s="8">
        <v>0.53</v>
      </c>
      <c r="AO2010" s="8">
        <f t="shared" si="749"/>
        <v>15.065053640721295</v>
      </c>
      <c r="AP2010" s="8">
        <f t="shared" si="750"/>
        <v>61.858023282355624</v>
      </c>
      <c r="AQ2010" s="8">
        <f t="shared" si="751"/>
        <v>13.010728144259298</v>
      </c>
      <c r="AR2010" s="8">
        <f t="shared" si="752"/>
        <v>36.064825382332799</v>
      </c>
      <c r="AS2010" s="8">
        <f t="shared" si="753"/>
        <v>12.097694590276193</v>
      </c>
    </row>
    <row r="2011" spans="1:45" x14ac:dyDescent="0.35">
      <c r="A2011" s="25">
        <v>2018</v>
      </c>
      <c r="B2011" s="18">
        <v>17281</v>
      </c>
      <c r="C2011" s="25" t="s">
        <v>164</v>
      </c>
      <c r="D2011" s="17">
        <v>24</v>
      </c>
      <c r="E2011" s="18" t="s">
        <v>50</v>
      </c>
      <c r="F2011" s="20" t="s">
        <v>156</v>
      </c>
      <c r="G2011" s="3">
        <v>2</v>
      </c>
      <c r="H2011" s="2" t="s">
        <v>165</v>
      </c>
      <c r="I2011" s="2">
        <v>130</v>
      </c>
      <c r="J2011" s="3">
        <v>1</v>
      </c>
      <c r="K2011" s="3">
        <v>42</v>
      </c>
      <c r="L2011" s="8">
        <f t="shared" si="732"/>
        <v>106.68</v>
      </c>
      <c r="M2011" s="8">
        <v>14.1</v>
      </c>
      <c r="N2011" s="8">
        <v>3.2</v>
      </c>
      <c r="O2011" s="8">
        <f t="shared" si="733"/>
        <v>28.672827586206903</v>
      </c>
      <c r="P2011" s="8">
        <f t="shared" si="754"/>
        <v>28.672827586206903</v>
      </c>
      <c r="Q2011" s="8">
        <f t="shared" si="734"/>
        <v>1928.2476551724142</v>
      </c>
      <c r="R2011" s="8"/>
      <c r="S2011" s="8">
        <v>13.77</v>
      </c>
      <c r="T2011" s="8">
        <v>42.91</v>
      </c>
      <c r="U2011" s="8">
        <v>21.81</v>
      </c>
      <c r="V2011" s="15">
        <f t="shared" si="735"/>
        <v>429.09999999999997</v>
      </c>
      <c r="W2011" s="15">
        <f t="shared" si="736"/>
        <v>373.31699999999995</v>
      </c>
      <c r="X2011" s="15">
        <f t="shared" si="737"/>
        <v>37.331699999999998</v>
      </c>
      <c r="Y2011" s="15">
        <f t="shared" si="738"/>
        <v>218.1</v>
      </c>
      <c r="Z2011" s="15">
        <f t="shared" si="739"/>
        <v>189.74699999999999</v>
      </c>
      <c r="AA2011" s="15">
        <f t="shared" si="740"/>
        <v>18.974699999999999</v>
      </c>
      <c r="AB2011" s="15">
        <f t="shared" si="741"/>
        <v>6.3</v>
      </c>
      <c r="AC2011" s="15">
        <f t="shared" si="742"/>
        <v>26.9</v>
      </c>
      <c r="AD2011" s="15">
        <f t="shared" si="743"/>
        <v>5.6000000000000005</v>
      </c>
      <c r="AE2011" s="15">
        <f t="shared" si="744"/>
        <v>15.600000000000001</v>
      </c>
      <c r="AF2011" s="15">
        <f t="shared" si="745"/>
        <v>5.0999999999999996</v>
      </c>
      <c r="AG2011" s="15">
        <f t="shared" si="746"/>
        <v>500.80573330316201</v>
      </c>
      <c r="AH2011" s="15">
        <f t="shared" si="747"/>
        <v>50.080573330316199</v>
      </c>
      <c r="AI2011" s="8">
        <f t="shared" si="748"/>
        <v>0.42909999999999998</v>
      </c>
      <c r="AJ2011" s="8">
        <v>0.63</v>
      </c>
      <c r="AK2011" s="8">
        <v>2.69</v>
      </c>
      <c r="AL2011" s="8">
        <v>0.56000000000000005</v>
      </c>
      <c r="AM2011" s="8">
        <v>1.56</v>
      </c>
      <c r="AN2011" s="8">
        <v>0.51</v>
      </c>
      <c r="AO2011" s="8">
        <f t="shared" si="749"/>
        <v>14.681892332789559</v>
      </c>
      <c r="AP2011" s="8">
        <f t="shared" si="750"/>
        <v>62.689349801910978</v>
      </c>
      <c r="AQ2011" s="8">
        <f t="shared" si="751"/>
        <v>13.050570962479611</v>
      </c>
      <c r="AR2011" s="8">
        <f t="shared" si="752"/>
        <v>36.355161966907488</v>
      </c>
      <c r="AS2011" s="8">
        <f t="shared" si="753"/>
        <v>11.885341412258214</v>
      </c>
    </row>
    <row r="2012" spans="1:45" x14ac:dyDescent="0.35">
      <c r="A2012" s="25">
        <v>2018</v>
      </c>
      <c r="B2012" s="18">
        <v>17282</v>
      </c>
      <c r="C2012" s="25" t="s">
        <v>164</v>
      </c>
      <c r="D2012" s="17">
        <v>34</v>
      </c>
      <c r="E2012" s="18" t="s">
        <v>94</v>
      </c>
      <c r="F2012" s="20" t="s">
        <v>156</v>
      </c>
      <c r="G2012" s="3">
        <v>2</v>
      </c>
      <c r="H2012" s="2" t="s">
        <v>165</v>
      </c>
      <c r="I2012" s="2">
        <v>126</v>
      </c>
      <c r="J2012" s="3">
        <v>1</v>
      </c>
      <c r="K2012" s="3">
        <v>42</v>
      </c>
      <c r="L2012" s="8">
        <f t="shared" si="732"/>
        <v>106.68</v>
      </c>
      <c r="M2012" s="8">
        <v>13.4</v>
      </c>
      <c r="N2012" s="8">
        <v>2.86</v>
      </c>
      <c r="O2012" s="8">
        <f t="shared" si="733"/>
        <v>25.835168965517237</v>
      </c>
      <c r="P2012" s="8">
        <f t="shared" si="754"/>
        <v>25.835168965517237</v>
      </c>
      <c r="Q2012" s="8">
        <f t="shared" si="734"/>
        <v>1737.4151129310342</v>
      </c>
      <c r="R2012" s="8"/>
      <c r="S2012" s="8">
        <v>13.32</v>
      </c>
      <c r="T2012" s="8">
        <v>43.82</v>
      </c>
      <c r="U2012" s="8">
        <v>21.48</v>
      </c>
      <c r="V2012" s="15">
        <f t="shared" si="735"/>
        <v>438.2</v>
      </c>
      <c r="W2012" s="15">
        <f t="shared" si="736"/>
        <v>381.23399999999998</v>
      </c>
      <c r="X2012" s="15">
        <f t="shared" si="737"/>
        <v>38.123399999999997</v>
      </c>
      <c r="Y2012" s="15">
        <f t="shared" si="738"/>
        <v>214.8</v>
      </c>
      <c r="Z2012" s="15">
        <f t="shared" si="739"/>
        <v>186.876</v>
      </c>
      <c r="AA2012" s="15">
        <f t="shared" si="740"/>
        <v>18.6876</v>
      </c>
      <c r="AB2012" s="15">
        <f t="shared" si="741"/>
        <v>6.4</v>
      </c>
      <c r="AC2012" s="15">
        <f t="shared" si="742"/>
        <v>27.5</v>
      </c>
      <c r="AD2012" s="15">
        <f t="shared" si="743"/>
        <v>5.8</v>
      </c>
      <c r="AE2012" s="15">
        <f t="shared" si="744"/>
        <v>16</v>
      </c>
      <c r="AF2012" s="15">
        <f t="shared" si="745"/>
        <v>5</v>
      </c>
      <c r="AG2012" s="15">
        <f t="shared" si="746"/>
        <v>509.62065147344765</v>
      </c>
      <c r="AH2012" s="15">
        <f t="shared" si="747"/>
        <v>50.962065147344767</v>
      </c>
      <c r="AI2012" s="8">
        <f t="shared" si="748"/>
        <v>0.43819999999999998</v>
      </c>
      <c r="AJ2012" s="8">
        <v>0.64</v>
      </c>
      <c r="AK2012" s="8">
        <v>2.75</v>
      </c>
      <c r="AL2012" s="8">
        <v>0.57999999999999996</v>
      </c>
      <c r="AM2012" s="8">
        <v>1.6</v>
      </c>
      <c r="AN2012" s="8">
        <v>0.5</v>
      </c>
      <c r="AO2012" s="8">
        <f t="shared" si="749"/>
        <v>14.60520310360566</v>
      </c>
      <c r="AP2012" s="8">
        <f t="shared" si="750"/>
        <v>62.756732085805574</v>
      </c>
      <c r="AQ2012" s="8">
        <f t="shared" si="751"/>
        <v>13.235965312642628</v>
      </c>
      <c r="AR2012" s="8">
        <f t="shared" si="752"/>
        <v>36.513007759014151</v>
      </c>
      <c r="AS2012" s="8">
        <f t="shared" si="753"/>
        <v>11.410314924691923</v>
      </c>
    </row>
    <row r="2013" spans="1:45" x14ac:dyDescent="0.35">
      <c r="A2013" s="25">
        <v>2018</v>
      </c>
      <c r="B2013" s="18">
        <v>17283</v>
      </c>
      <c r="C2013" s="25" t="s">
        <v>164</v>
      </c>
      <c r="D2013" s="17">
        <v>31</v>
      </c>
      <c r="E2013" s="18" t="s">
        <v>82</v>
      </c>
      <c r="F2013" s="20" t="s">
        <v>156</v>
      </c>
      <c r="G2013" s="3">
        <v>2</v>
      </c>
      <c r="H2013" s="2" t="s">
        <v>165</v>
      </c>
      <c r="I2013" s="2">
        <v>140</v>
      </c>
      <c r="J2013" s="3">
        <v>1</v>
      </c>
      <c r="K2013" s="3">
        <v>44</v>
      </c>
      <c r="L2013" s="8">
        <f t="shared" si="732"/>
        <v>111.76</v>
      </c>
      <c r="M2013" s="8">
        <v>15.6</v>
      </c>
      <c r="N2013" s="8">
        <v>3.45</v>
      </c>
      <c r="O2013" s="8">
        <f t="shared" si="733"/>
        <v>30.373086206896552</v>
      </c>
      <c r="P2013" s="8">
        <f t="shared" si="754"/>
        <v>30.373086206896552</v>
      </c>
      <c r="Q2013" s="8">
        <f t="shared" si="734"/>
        <v>2042.5900474137932</v>
      </c>
      <c r="R2013" s="8"/>
      <c r="S2013" s="8">
        <v>10.130000000000001</v>
      </c>
      <c r="T2013" s="8">
        <v>42.71</v>
      </c>
      <c r="U2013" s="8">
        <v>22.12</v>
      </c>
      <c r="V2013" s="15">
        <f t="shared" si="735"/>
        <v>427.1</v>
      </c>
      <c r="W2013" s="15">
        <f t="shared" si="736"/>
        <v>371.577</v>
      </c>
      <c r="X2013" s="15">
        <f t="shared" si="737"/>
        <v>37.157699999999998</v>
      </c>
      <c r="Y2013" s="15">
        <f t="shared" si="738"/>
        <v>221.20000000000002</v>
      </c>
      <c r="Z2013" s="15">
        <f t="shared" si="739"/>
        <v>192.44400000000002</v>
      </c>
      <c r="AA2013" s="15">
        <f t="shared" si="740"/>
        <v>19.244400000000002</v>
      </c>
      <c r="AB2013" s="15">
        <f t="shared" si="741"/>
        <v>6.7</v>
      </c>
      <c r="AC2013" s="15">
        <f t="shared" si="742"/>
        <v>27.599999999999998</v>
      </c>
      <c r="AD2013" s="15">
        <f t="shared" si="743"/>
        <v>6</v>
      </c>
      <c r="AE2013" s="15">
        <f t="shared" si="744"/>
        <v>15.600000000000001</v>
      </c>
      <c r="AF2013" s="15">
        <f t="shared" si="745"/>
        <v>4.6999999999999993</v>
      </c>
      <c r="AG2013" s="15">
        <f t="shared" si="746"/>
        <v>500.13626730314792</v>
      </c>
      <c r="AH2013" s="15">
        <f t="shared" si="747"/>
        <v>50.01362673031479</v>
      </c>
      <c r="AI2013" s="8">
        <f t="shared" si="748"/>
        <v>0.42710000000000004</v>
      </c>
      <c r="AJ2013" s="8">
        <v>0.67</v>
      </c>
      <c r="AK2013" s="8">
        <v>2.76</v>
      </c>
      <c r="AL2013" s="8">
        <v>0.6</v>
      </c>
      <c r="AM2013" s="8">
        <v>1.56</v>
      </c>
      <c r="AN2013" s="8">
        <v>0.47</v>
      </c>
      <c r="AO2013" s="8">
        <f t="shared" si="749"/>
        <v>15.687192694919222</v>
      </c>
      <c r="AP2013" s="8">
        <f t="shared" si="750"/>
        <v>64.621868414891111</v>
      </c>
      <c r="AQ2013" s="8">
        <f t="shared" si="751"/>
        <v>14.048232264106765</v>
      </c>
      <c r="AR2013" s="8">
        <f t="shared" si="752"/>
        <v>36.525403886677594</v>
      </c>
      <c r="AS2013" s="8">
        <f t="shared" si="753"/>
        <v>11.004448606883631</v>
      </c>
    </row>
    <row r="2014" spans="1:45" x14ac:dyDescent="0.35">
      <c r="A2014" s="25">
        <v>2018</v>
      </c>
      <c r="B2014" s="18">
        <v>17284</v>
      </c>
      <c r="C2014" s="25" t="s">
        <v>164</v>
      </c>
      <c r="D2014" s="17">
        <v>74</v>
      </c>
      <c r="E2014" s="18" t="s">
        <v>141</v>
      </c>
      <c r="F2014" s="20" t="s">
        <v>156</v>
      </c>
      <c r="G2014" s="3">
        <v>2</v>
      </c>
      <c r="H2014" s="2" t="s">
        <v>165</v>
      </c>
      <c r="I2014" s="2">
        <v>140</v>
      </c>
      <c r="J2014" s="3">
        <v>1</v>
      </c>
      <c r="K2014" s="3">
        <v>39</v>
      </c>
      <c r="L2014" s="8">
        <f t="shared" si="732"/>
        <v>99.06</v>
      </c>
      <c r="M2014" s="8">
        <v>14.8</v>
      </c>
      <c r="N2014" s="8">
        <v>3.97</v>
      </c>
      <c r="O2014" s="8">
        <f t="shared" si="733"/>
        <v>35.28234827586207</v>
      </c>
      <c r="P2014" s="8">
        <f t="shared" si="754"/>
        <v>35.28234827586207</v>
      </c>
      <c r="Q2014" s="8">
        <f t="shared" si="734"/>
        <v>2372.7379215517244</v>
      </c>
      <c r="R2014" s="8"/>
      <c r="S2014" s="8">
        <v>9.6199999999999992</v>
      </c>
      <c r="T2014" s="8">
        <v>42.52</v>
      </c>
      <c r="U2014" s="8">
        <v>22.02</v>
      </c>
      <c r="V2014" s="15">
        <f t="shared" si="735"/>
        <v>425.20000000000005</v>
      </c>
      <c r="W2014" s="15">
        <f t="shared" si="736"/>
        <v>369.92400000000004</v>
      </c>
      <c r="X2014" s="15">
        <f t="shared" si="737"/>
        <v>36.992400000000004</v>
      </c>
      <c r="Y2014" s="15">
        <f t="shared" si="738"/>
        <v>220.2</v>
      </c>
      <c r="Z2014" s="15">
        <f t="shared" si="739"/>
        <v>191.57399999999998</v>
      </c>
      <c r="AA2014" s="15">
        <f t="shared" si="740"/>
        <v>19.157399999999999</v>
      </c>
      <c r="AB2014" s="15">
        <f t="shared" si="741"/>
        <v>6.5</v>
      </c>
      <c r="AC2014" s="15">
        <f t="shared" si="742"/>
        <v>27.5</v>
      </c>
      <c r="AD2014" s="15">
        <f t="shared" si="743"/>
        <v>5.8999999999999995</v>
      </c>
      <c r="AE2014" s="15">
        <f t="shared" si="744"/>
        <v>15.5</v>
      </c>
      <c r="AF2014" s="15">
        <f t="shared" si="745"/>
        <v>4.6000000000000005</v>
      </c>
      <c r="AG2014" s="15">
        <f t="shared" si="746"/>
        <v>497.37552274150772</v>
      </c>
      <c r="AH2014" s="15">
        <f t="shared" si="747"/>
        <v>49.737552274150772</v>
      </c>
      <c r="AI2014" s="8">
        <f t="shared" si="748"/>
        <v>0.42520000000000002</v>
      </c>
      <c r="AJ2014" s="8">
        <v>0.65</v>
      </c>
      <c r="AK2014" s="8">
        <v>2.75</v>
      </c>
      <c r="AL2014" s="8">
        <v>0.59</v>
      </c>
      <c r="AM2014" s="8">
        <v>1.55</v>
      </c>
      <c r="AN2014" s="8">
        <v>0.46</v>
      </c>
      <c r="AO2014" s="8">
        <f t="shared" si="749"/>
        <v>15.286923800564439</v>
      </c>
      <c r="AP2014" s="8">
        <f t="shared" si="750"/>
        <v>64.675446848541853</v>
      </c>
      <c r="AQ2014" s="8">
        <f t="shared" si="751"/>
        <v>13.875823142050798</v>
      </c>
      <c r="AR2014" s="8">
        <f t="shared" si="752"/>
        <v>36.45343367826905</v>
      </c>
      <c r="AS2014" s="8">
        <f t="shared" si="753"/>
        <v>10.818438381937913</v>
      </c>
    </row>
    <row r="2015" spans="1:45" x14ac:dyDescent="0.35">
      <c r="A2015" s="25">
        <v>2018</v>
      </c>
      <c r="B2015" s="18">
        <v>17285</v>
      </c>
      <c r="C2015" s="25" t="s">
        <v>164</v>
      </c>
      <c r="D2015" s="17">
        <v>125</v>
      </c>
      <c r="E2015" s="18" t="s">
        <v>138</v>
      </c>
      <c r="F2015" s="20" t="s">
        <v>156</v>
      </c>
      <c r="G2015" s="3">
        <v>2</v>
      </c>
      <c r="H2015" s="2" t="s">
        <v>165</v>
      </c>
      <c r="I2015" s="2">
        <v>132</v>
      </c>
      <c r="J2015" s="3">
        <v>2</v>
      </c>
      <c r="K2015" s="3">
        <v>37</v>
      </c>
      <c r="L2015" s="8">
        <f t="shared" si="732"/>
        <v>93.98</v>
      </c>
      <c r="M2015" s="8">
        <v>12.9</v>
      </c>
      <c r="N2015" s="8">
        <v>2.35</v>
      </c>
      <c r="O2015" s="8">
        <f t="shared" si="733"/>
        <v>21.350762931034481</v>
      </c>
      <c r="P2015" s="8">
        <f t="shared" si="754"/>
        <v>21.350762931034481</v>
      </c>
      <c r="Q2015" s="8">
        <f t="shared" si="734"/>
        <v>1435.8388071120689</v>
      </c>
      <c r="R2015" s="8"/>
      <c r="S2015" s="8">
        <v>8.1999999999999993</v>
      </c>
      <c r="T2015" s="8">
        <v>44.05</v>
      </c>
      <c r="U2015" s="8">
        <v>23.14</v>
      </c>
      <c r="V2015" s="15">
        <f t="shared" si="735"/>
        <v>440.5</v>
      </c>
      <c r="W2015" s="15">
        <f t="shared" si="736"/>
        <v>383.23500000000001</v>
      </c>
      <c r="X2015" s="15">
        <f t="shared" si="737"/>
        <v>38.323500000000003</v>
      </c>
      <c r="Y2015" s="15">
        <f t="shared" si="738"/>
        <v>231.4</v>
      </c>
      <c r="Z2015" s="15">
        <f t="shared" si="739"/>
        <v>201.31800000000001</v>
      </c>
      <c r="AA2015" s="15">
        <f t="shared" si="740"/>
        <v>20.131800000000002</v>
      </c>
      <c r="AB2015" s="15">
        <f t="shared" si="741"/>
        <v>6.3</v>
      </c>
      <c r="AC2015" s="15">
        <f t="shared" si="742"/>
        <v>28.3</v>
      </c>
      <c r="AD2015" s="15">
        <f t="shared" si="743"/>
        <v>5.8999999999999995</v>
      </c>
      <c r="AE2015" s="15">
        <f t="shared" si="744"/>
        <v>15.8</v>
      </c>
      <c r="AF2015" s="15">
        <f t="shared" si="745"/>
        <v>4.5</v>
      </c>
      <c r="AG2015" s="15">
        <f t="shared" si="746"/>
        <v>521.55899670794588</v>
      </c>
      <c r="AH2015" s="15">
        <f t="shared" si="747"/>
        <v>52.155899670794589</v>
      </c>
      <c r="AI2015" s="8">
        <f t="shared" si="748"/>
        <v>0.4405</v>
      </c>
      <c r="AJ2015" s="8">
        <v>0.63</v>
      </c>
      <c r="AK2015" s="8">
        <v>2.83</v>
      </c>
      <c r="AL2015" s="8">
        <v>0.59</v>
      </c>
      <c r="AM2015" s="8">
        <v>1.58</v>
      </c>
      <c r="AN2015" s="8">
        <v>0.45</v>
      </c>
      <c r="AO2015" s="8">
        <f t="shared" si="749"/>
        <v>14.301929625425652</v>
      </c>
      <c r="AP2015" s="8">
        <f t="shared" si="750"/>
        <v>64.245175936435871</v>
      </c>
      <c r="AQ2015" s="8">
        <f t="shared" si="751"/>
        <v>13.393870601589102</v>
      </c>
      <c r="AR2015" s="8">
        <f t="shared" si="752"/>
        <v>35.868331441543702</v>
      </c>
      <c r="AS2015" s="8">
        <f t="shared" si="753"/>
        <v>10.21566401816118</v>
      </c>
    </row>
    <row r="2016" spans="1:45" x14ac:dyDescent="0.35">
      <c r="A2016" s="25">
        <v>2018</v>
      </c>
      <c r="B2016" s="18">
        <v>17286</v>
      </c>
      <c r="C2016" s="25" t="s">
        <v>164</v>
      </c>
      <c r="D2016" s="17">
        <v>13</v>
      </c>
      <c r="E2016" s="18" t="s">
        <v>96</v>
      </c>
      <c r="F2016" s="20" t="s">
        <v>156</v>
      </c>
      <c r="G2016" s="3">
        <v>2</v>
      </c>
      <c r="H2016" s="2" t="s">
        <v>165</v>
      </c>
      <c r="I2016" s="2">
        <v>130</v>
      </c>
      <c r="J2016" s="3">
        <v>2</v>
      </c>
      <c r="K2016" s="3">
        <v>41</v>
      </c>
      <c r="L2016" s="8">
        <f t="shared" si="732"/>
        <v>104.14</v>
      </c>
      <c r="M2016" s="8">
        <v>14.1</v>
      </c>
      <c r="N2016" s="8">
        <v>3.03</v>
      </c>
      <c r="O2016" s="8">
        <f t="shared" si="733"/>
        <v>27.149583620689654</v>
      </c>
      <c r="P2016" s="8">
        <f t="shared" si="754"/>
        <v>27.149583620689654</v>
      </c>
      <c r="Q2016" s="8">
        <f t="shared" si="734"/>
        <v>1825.8094984913791</v>
      </c>
      <c r="R2016" s="8"/>
      <c r="S2016" s="8">
        <v>13.42</v>
      </c>
      <c r="T2016" s="8">
        <v>42.55</v>
      </c>
      <c r="U2016" s="8">
        <v>22.05</v>
      </c>
      <c r="V2016" s="15">
        <f t="shared" si="735"/>
        <v>425.5</v>
      </c>
      <c r="W2016" s="15">
        <f t="shared" si="736"/>
        <v>370.185</v>
      </c>
      <c r="X2016" s="15">
        <f t="shared" si="737"/>
        <v>37.018500000000003</v>
      </c>
      <c r="Y2016" s="15">
        <f t="shared" si="738"/>
        <v>220.5</v>
      </c>
      <c r="Z2016" s="15">
        <f t="shared" si="739"/>
        <v>191.83500000000001</v>
      </c>
      <c r="AA2016" s="15">
        <f t="shared" si="740"/>
        <v>19.183500000000002</v>
      </c>
      <c r="AB2016" s="15">
        <f t="shared" si="741"/>
        <v>6.4</v>
      </c>
      <c r="AC2016" s="15">
        <f t="shared" si="742"/>
        <v>26.6</v>
      </c>
      <c r="AD2016" s="15">
        <f t="shared" si="743"/>
        <v>5.6999999999999993</v>
      </c>
      <c r="AE2016" s="15">
        <f t="shared" si="744"/>
        <v>15.4</v>
      </c>
      <c r="AF2016" s="15">
        <f t="shared" si="745"/>
        <v>5</v>
      </c>
      <c r="AG2016" s="15">
        <f t="shared" si="746"/>
        <v>497.88718887850877</v>
      </c>
      <c r="AH2016" s="15">
        <f t="shared" si="747"/>
        <v>49.788718887850877</v>
      </c>
      <c r="AI2016" s="8">
        <f t="shared" si="748"/>
        <v>0.42549999999999999</v>
      </c>
      <c r="AJ2016" s="8">
        <v>0.64</v>
      </c>
      <c r="AK2016" s="8">
        <v>2.66</v>
      </c>
      <c r="AL2016" s="8">
        <v>0.56999999999999995</v>
      </c>
      <c r="AM2016" s="8">
        <v>1.54</v>
      </c>
      <c r="AN2016" s="8">
        <v>0.5</v>
      </c>
      <c r="AO2016" s="8">
        <f t="shared" si="749"/>
        <v>15.041128084606347</v>
      </c>
      <c r="AP2016" s="8">
        <f t="shared" si="750"/>
        <v>62.514688601645126</v>
      </c>
      <c r="AQ2016" s="8">
        <f t="shared" si="751"/>
        <v>13.396004700352526</v>
      </c>
      <c r="AR2016" s="8">
        <f t="shared" si="752"/>
        <v>36.192714453584017</v>
      </c>
      <c r="AS2016" s="8">
        <f t="shared" si="753"/>
        <v>11.750881316098708</v>
      </c>
    </row>
    <row r="2017" spans="1:45" x14ac:dyDescent="0.35">
      <c r="A2017" s="25">
        <v>2018</v>
      </c>
      <c r="B2017" s="18">
        <v>17287</v>
      </c>
      <c r="C2017" s="25" t="s">
        <v>164</v>
      </c>
      <c r="D2017" s="17">
        <v>16</v>
      </c>
      <c r="E2017" s="18" t="s">
        <v>127</v>
      </c>
      <c r="F2017" s="20" t="s">
        <v>156</v>
      </c>
      <c r="G2017" s="3">
        <v>2</v>
      </c>
      <c r="H2017" s="2" t="s">
        <v>165</v>
      </c>
      <c r="I2017" s="2">
        <v>130</v>
      </c>
      <c r="J2017" s="3">
        <v>2</v>
      </c>
      <c r="K2017" s="2">
        <v>43</v>
      </c>
      <c r="L2017" s="8">
        <f t="shared" si="732"/>
        <v>109.22</v>
      </c>
      <c r="M2017" s="8">
        <v>12</v>
      </c>
      <c r="N2017" s="8">
        <v>1.83</v>
      </c>
      <c r="O2017" s="8">
        <f t="shared" si="733"/>
        <v>16.798137931034486</v>
      </c>
      <c r="P2017" s="8">
        <f t="shared" si="754"/>
        <v>16.798137931034486</v>
      </c>
      <c r="Q2017" s="8">
        <f t="shared" si="734"/>
        <v>1129.6747758620691</v>
      </c>
      <c r="R2017" s="8"/>
      <c r="S2017" s="8">
        <v>12.54</v>
      </c>
      <c r="T2017" s="8">
        <v>40.81</v>
      </c>
      <c r="U2017" s="8">
        <v>22.84</v>
      </c>
      <c r="V2017" s="15">
        <f t="shared" si="735"/>
        <v>408.1</v>
      </c>
      <c r="W2017" s="15">
        <f t="shared" si="736"/>
        <v>355.04700000000003</v>
      </c>
      <c r="X2017" s="15">
        <f t="shared" si="737"/>
        <v>35.5047</v>
      </c>
      <c r="Y2017" s="15">
        <f t="shared" si="738"/>
        <v>228.4</v>
      </c>
      <c r="Z2017" s="15">
        <f t="shared" si="739"/>
        <v>198.708</v>
      </c>
      <c r="AA2017" s="15">
        <f t="shared" si="740"/>
        <v>19.870799999999999</v>
      </c>
      <c r="AB2017" s="15">
        <f t="shared" si="741"/>
        <v>6</v>
      </c>
      <c r="AC2017" s="15">
        <f t="shared" si="742"/>
        <v>26.099999999999998</v>
      </c>
      <c r="AD2017" s="15">
        <f t="shared" si="743"/>
        <v>5.6000000000000005</v>
      </c>
      <c r="AE2017" s="15">
        <f t="shared" si="744"/>
        <v>15.1</v>
      </c>
      <c r="AF2017" s="15">
        <f t="shared" si="745"/>
        <v>4.6000000000000005</v>
      </c>
      <c r="AG2017" s="15">
        <f t="shared" si="746"/>
        <v>481.62299408194895</v>
      </c>
      <c r="AH2017" s="15">
        <f t="shared" si="747"/>
        <v>48.162299408194897</v>
      </c>
      <c r="AI2017" s="8">
        <f t="shared" si="748"/>
        <v>0.40810000000000002</v>
      </c>
      <c r="AJ2017" s="8">
        <v>0.6</v>
      </c>
      <c r="AK2017" s="8">
        <v>2.61</v>
      </c>
      <c r="AL2017" s="8">
        <v>0.56000000000000005</v>
      </c>
      <c r="AM2017" s="8">
        <v>1.51</v>
      </c>
      <c r="AN2017" s="8">
        <v>0.46</v>
      </c>
      <c r="AO2017" s="8">
        <f t="shared" si="749"/>
        <v>14.702278853222248</v>
      </c>
      <c r="AP2017" s="8">
        <f t="shared" si="750"/>
        <v>63.95491301151678</v>
      </c>
      <c r="AQ2017" s="8">
        <f t="shared" si="751"/>
        <v>13.722126929674101</v>
      </c>
      <c r="AR2017" s="8">
        <f t="shared" si="752"/>
        <v>37.00073511394266</v>
      </c>
      <c r="AS2017" s="8">
        <f t="shared" si="753"/>
        <v>11.271747120803726</v>
      </c>
    </row>
    <row r="2018" spans="1:45" x14ac:dyDescent="0.35">
      <c r="A2018" s="25">
        <v>2018</v>
      </c>
      <c r="B2018" s="18">
        <v>17288</v>
      </c>
      <c r="C2018" s="25" t="s">
        <v>164</v>
      </c>
      <c r="D2018" s="17">
        <v>24</v>
      </c>
      <c r="E2018" s="18" t="s">
        <v>50</v>
      </c>
      <c r="F2018" s="20" t="s">
        <v>156</v>
      </c>
      <c r="G2018" s="22">
        <v>3</v>
      </c>
      <c r="H2018" s="2" t="s">
        <v>165</v>
      </c>
      <c r="I2018" s="2">
        <v>126</v>
      </c>
      <c r="J2018" s="2">
        <v>2</v>
      </c>
      <c r="K2018" s="2">
        <v>45</v>
      </c>
      <c r="L2018" s="8">
        <f t="shared" si="732"/>
        <v>114.3</v>
      </c>
      <c r="M2018" s="8">
        <v>16.399999999999999</v>
      </c>
      <c r="N2018" s="8">
        <v>4.6100000000000003</v>
      </c>
      <c r="O2018" s="8">
        <f t="shared" si="733"/>
        <v>40.200789655172414</v>
      </c>
      <c r="P2018" s="8">
        <f t="shared" ref="P2018:P2023" si="755">O2018/((100-$R2018)*0.01)</f>
        <v>40.200789655172414</v>
      </c>
      <c r="Q2018" s="8">
        <f t="shared" si="734"/>
        <v>2703.503104310345</v>
      </c>
      <c r="R2018" s="8"/>
      <c r="S2018" s="8">
        <v>14.39</v>
      </c>
      <c r="T2018" s="8">
        <v>43.38</v>
      </c>
      <c r="U2018" s="8">
        <v>21.53</v>
      </c>
      <c r="V2018" s="15">
        <f t="shared" si="735"/>
        <v>433.8</v>
      </c>
      <c r="W2018" s="15">
        <f t="shared" si="736"/>
        <v>377.40600000000001</v>
      </c>
      <c r="X2018" s="15">
        <f t="shared" si="737"/>
        <v>37.740600000000001</v>
      </c>
      <c r="Y2018" s="15">
        <f t="shared" si="738"/>
        <v>215.3</v>
      </c>
      <c r="Z2018" s="15">
        <f t="shared" si="739"/>
        <v>187.31100000000001</v>
      </c>
      <c r="AA2018" s="15">
        <f t="shared" si="740"/>
        <v>18.731100000000001</v>
      </c>
      <c r="AB2018" s="15">
        <f t="shared" si="741"/>
        <v>6.7</v>
      </c>
      <c r="AC2018" s="15">
        <f t="shared" si="742"/>
        <v>26.6</v>
      </c>
      <c r="AD2018" s="15">
        <f t="shared" si="743"/>
        <v>5.6000000000000005</v>
      </c>
      <c r="AE2018" s="15">
        <f t="shared" si="744"/>
        <v>15.5</v>
      </c>
      <c r="AF2018" s="15">
        <f t="shared" si="745"/>
        <v>5.3000000000000007</v>
      </c>
      <c r="AG2018" s="15">
        <f t="shared" si="746"/>
        <v>504.77355180576859</v>
      </c>
      <c r="AH2018" s="15">
        <f t="shared" si="747"/>
        <v>50.477355180576858</v>
      </c>
      <c r="AI2018" s="8">
        <f t="shared" si="748"/>
        <v>0.43380000000000002</v>
      </c>
      <c r="AJ2018" s="8">
        <v>0.67</v>
      </c>
      <c r="AK2018" s="8">
        <v>2.66</v>
      </c>
      <c r="AL2018" s="8">
        <v>0.56000000000000005</v>
      </c>
      <c r="AM2018" s="8">
        <v>1.55</v>
      </c>
      <c r="AN2018" s="8">
        <v>0.53</v>
      </c>
      <c r="AO2018" s="8">
        <f t="shared" si="749"/>
        <v>15.444905486399263</v>
      </c>
      <c r="AP2018" s="8">
        <f t="shared" si="750"/>
        <v>61.318579990779163</v>
      </c>
      <c r="AQ2018" s="8">
        <f t="shared" si="751"/>
        <v>12.909174734900876</v>
      </c>
      <c r="AR2018" s="8">
        <f t="shared" si="752"/>
        <v>35.730751498386354</v>
      </c>
      <c r="AS2018" s="8">
        <f t="shared" si="753"/>
        <v>12.217611802674044</v>
      </c>
    </row>
    <row r="2019" spans="1:45" x14ac:dyDescent="0.35">
      <c r="A2019" s="25">
        <v>2018</v>
      </c>
      <c r="B2019" s="18">
        <v>17289</v>
      </c>
      <c r="C2019" s="25" t="s">
        <v>164</v>
      </c>
      <c r="D2019" s="17">
        <v>122</v>
      </c>
      <c r="E2019" s="18" t="s">
        <v>33</v>
      </c>
      <c r="F2019" s="20" t="s">
        <v>156</v>
      </c>
      <c r="G2019" s="22">
        <v>3</v>
      </c>
      <c r="H2019" s="2" t="s">
        <v>165</v>
      </c>
      <c r="I2019" s="2">
        <v>130</v>
      </c>
      <c r="J2019" s="2">
        <v>1</v>
      </c>
      <c r="K2019" s="2">
        <v>30</v>
      </c>
      <c r="L2019" s="8">
        <f t="shared" ref="L2019:L2082" si="756">K2019*2.54</f>
        <v>76.2</v>
      </c>
      <c r="M2019" s="8">
        <v>17.3</v>
      </c>
      <c r="N2019" s="8">
        <v>6.17</v>
      </c>
      <c r="O2019" s="8">
        <f t="shared" ref="O2019:O2082" si="757">N2019*(100-M2019)*43560/(87*80*60)</f>
        <v>53.225292241379307</v>
      </c>
      <c r="P2019" s="8">
        <f t="shared" si="755"/>
        <v>53.225292241379307</v>
      </c>
      <c r="Q2019" s="8">
        <f t="shared" ref="Q2019:Q2082" si="758">P2019*67.25</f>
        <v>3579.4009032327585</v>
      </c>
      <c r="R2019" s="8"/>
      <c r="S2019" s="8">
        <v>15.02</v>
      </c>
      <c r="T2019" s="8">
        <v>43.26</v>
      </c>
      <c r="U2019" s="8">
        <v>21.79</v>
      </c>
      <c r="V2019" s="15">
        <f t="shared" ref="V2019:V2082" si="759">T2019*10</f>
        <v>432.59999999999997</v>
      </c>
      <c r="W2019" s="15">
        <f t="shared" ref="W2019:W2082" si="760">V2019*0.87</f>
        <v>376.36199999999997</v>
      </c>
      <c r="X2019" s="15">
        <f t="shared" ref="X2019:X2082" si="761">W2019/10</f>
        <v>37.636199999999995</v>
      </c>
      <c r="Y2019" s="15">
        <f t="shared" ref="Y2019:Y2082" si="762">U2019*10</f>
        <v>217.89999999999998</v>
      </c>
      <c r="Z2019" s="15">
        <f t="shared" ref="Z2019:Z2082" si="763">Y2019*0.87</f>
        <v>189.57299999999998</v>
      </c>
      <c r="AA2019" s="15">
        <f t="shared" ref="AA2019:AA2082" si="764">Z2019/10</f>
        <v>18.957299999999996</v>
      </c>
      <c r="AB2019" s="15">
        <f t="shared" ref="AB2019:AB2082" si="765">AJ2019*10</f>
        <v>6.8000000000000007</v>
      </c>
      <c r="AC2019" s="15">
        <f t="shared" ref="AC2019:AC2082" si="766">AK2019*10</f>
        <v>26.299999999999997</v>
      </c>
      <c r="AD2019" s="15">
        <f t="shared" ref="AD2019:AD2082" si="767">AL2019*10</f>
        <v>5.6000000000000005</v>
      </c>
      <c r="AE2019" s="15">
        <f t="shared" ref="AE2019:AE2082" si="768">AM2019*10</f>
        <v>15.4</v>
      </c>
      <c r="AF2019" s="15">
        <f t="shared" ref="AF2019:AF2082" si="769">AN2019*10</f>
        <v>5.5</v>
      </c>
      <c r="AG2019" s="15">
        <f t="shared" ref="AG2019:AG2082" si="770">AH2019*10</f>
        <v>504.7822079407307</v>
      </c>
      <c r="AH2019" s="15">
        <f t="shared" ref="AH2019:AH2082" si="771">X2019/(1-AA2019/100)/0.92</f>
        <v>50.478220794073067</v>
      </c>
      <c r="AI2019" s="8">
        <f t="shared" ref="AI2019:AI2082" si="772">V2019/1000</f>
        <v>0.43259999999999998</v>
      </c>
      <c r="AJ2019" s="8">
        <v>0.68</v>
      </c>
      <c r="AK2019" s="8">
        <v>2.63</v>
      </c>
      <c r="AL2019" s="8">
        <v>0.56000000000000005</v>
      </c>
      <c r="AM2019" s="8">
        <v>1.54</v>
      </c>
      <c r="AN2019" s="8">
        <v>0.55000000000000004</v>
      </c>
      <c r="AO2019" s="8">
        <f t="shared" ref="AO2019:AO2082" si="773">AB2019/$AI2019</f>
        <v>15.718908922792421</v>
      </c>
      <c r="AP2019" s="8">
        <f t="shared" ref="AP2019:AP2082" si="774">AC2019/$AI2019</f>
        <v>60.795191863153022</v>
      </c>
      <c r="AQ2019" s="8">
        <f t="shared" ref="AQ2019:AQ2082" si="775">AD2019/$AI2019</f>
        <v>12.944983818770229</v>
      </c>
      <c r="AR2019" s="8">
        <f t="shared" ref="AR2019:AR2082" si="776">AE2019/$AI2019</f>
        <v>35.598705501618127</v>
      </c>
      <c r="AS2019" s="8">
        <f t="shared" ref="AS2019:AS2082" si="777">AF2019/$AI2019</f>
        <v>12.713823393435044</v>
      </c>
    </row>
    <row r="2020" spans="1:45" x14ac:dyDescent="0.35">
      <c r="A2020" s="25">
        <v>2018</v>
      </c>
      <c r="B2020" s="18">
        <v>17290</v>
      </c>
      <c r="C2020" s="25" t="s">
        <v>164</v>
      </c>
      <c r="D2020" s="17">
        <v>37</v>
      </c>
      <c r="E2020" s="18" t="s">
        <v>137</v>
      </c>
      <c r="F2020" s="20" t="s">
        <v>156</v>
      </c>
      <c r="G2020" s="22">
        <v>3</v>
      </c>
      <c r="H2020" s="2" t="s">
        <v>165</v>
      </c>
      <c r="I2020" s="2">
        <v>140</v>
      </c>
      <c r="J2020" s="2">
        <v>2</v>
      </c>
      <c r="K2020" s="2">
        <v>36</v>
      </c>
      <c r="L2020" s="8">
        <f t="shared" si="756"/>
        <v>91.44</v>
      </c>
      <c r="M2020" s="8">
        <v>16.2</v>
      </c>
      <c r="N2020" s="8">
        <v>6.52</v>
      </c>
      <c r="O2020" s="8">
        <f t="shared" si="757"/>
        <v>56.99266896551724</v>
      </c>
      <c r="P2020" s="8">
        <f t="shared" si="755"/>
        <v>56.99266896551724</v>
      </c>
      <c r="Q2020" s="8">
        <f t="shared" si="758"/>
        <v>3832.7569879310345</v>
      </c>
      <c r="R2020" s="8"/>
      <c r="S2020" s="8">
        <v>9.23</v>
      </c>
      <c r="T2020" s="8">
        <v>40.119999999999997</v>
      </c>
      <c r="U2020" s="8">
        <v>22.96</v>
      </c>
      <c r="V2020" s="15">
        <f t="shared" si="759"/>
        <v>401.2</v>
      </c>
      <c r="W2020" s="15">
        <f t="shared" si="760"/>
        <v>349.04399999999998</v>
      </c>
      <c r="X2020" s="15">
        <f t="shared" si="761"/>
        <v>34.904399999999995</v>
      </c>
      <c r="Y2020" s="15">
        <f t="shared" si="762"/>
        <v>229.60000000000002</v>
      </c>
      <c r="Z2020" s="15">
        <f t="shared" si="763"/>
        <v>199.75200000000001</v>
      </c>
      <c r="AA2020" s="15">
        <f t="shared" si="764"/>
        <v>19.975200000000001</v>
      </c>
      <c r="AB2020" s="15">
        <f t="shared" si="765"/>
        <v>5.8999999999999995</v>
      </c>
      <c r="AC2020" s="15">
        <f t="shared" si="766"/>
        <v>26.5</v>
      </c>
      <c r="AD2020" s="15">
        <f t="shared" si="767"/>
        <v>5.6000000000000005</v>
      </c>
      <c r="AE2020" s="15">
        <f t="shared" si="768"/>
        <v>15</v>
      </c>
      <c r="AF2020" s="15">
        <f t="shared" si="769"/>
        <v>4.2</v>
      </c>
      <c r="AG2020" s="15">
        <f t="shared" si="770"/>
        <v>474.09759496295271</v>
      </c>
      <c r="AH2020" s="15">
        <f t="shared" si="771"/>
        <v>47.409759496295273</v>
      </c>
      <c r="AI2020" s="8">
        <f t="shared" si="772"/>
        <v>0.4012</v>
      </c>
      <c r="AJ2020" s="8">
        <v>0.59</v>
      </c>
      <c r="AK2020" s="8">
        <v>2.65</v>
      </c>
      <c r="AL2020" s="8">
        <v>0.56000000000000005</v>
      </c>
      <c r="AM2020" s="8">
        <v>1.5</v>
      </c>
      <c r="AN2020" s="8">
        <v>0.42</v>
      </c>
      <c r="AO2020" s="8">
        <f t="shared" si="773"/>
        <v>14.705882352941176</v>
      </c>
      <c r="AP2020" s="8">
        <f t="shared" si="774"/>
        <v>66.051844466600201</v>
      </c>
      <c r="AQ2020" s="8">
        <f t="shared" si="775"/>
        <v>13.958125623130609</v>
      </c>
      <c r="AR2020" s="8">
        <f t="shared" si="776"/>
        <v>37.387836490528414</v>
      </c>
      <c r="AS2020" s="8">
        <f t="shared" si="777"/>
        <v>10.468594217347956</v>
      </c>
    </row>
    <row r="2021" spans="1:45" x14ac:dyDescent="0.35">
      <c r="A2021" s="25">
        <v>2018</v>
      </c>
      <c r="B2021" s="18">
        <v>17291</v>
      </c>
      <c r="C2021" s="25" t="s">
        <v>164</v>
      </c>
      <c r="D2021" s="17">
        <v>1</v>
      </c>
      <c r="E2021" s="19" t="s">
        <v>15</v>
      </c>
      <c r="F2021" s="21" t="s">
        <v>157</v>
      </c>
      <c r="G2021" s="22">
        <v>3</v>
      </c>
      <c r="H2021" s="2" t="s">
        <v>165</v>
      </c>
      <c r="I2021" s="2">
        <v>132</v>
      </c>
      <c r="J2021" s="2">
        <v>1</v>
      </c>
      <c r="K2021" s="2">
        <v>33</v>
      </c>
      <c r="L2021" s="8">
        <f t="shared" si="756"/>
        <v>83.820000000000007</v>
      </c>
      <c r="M2021" s="8">
        <v>16.7</v>
      </c>
      <c r="N2021" s="8">
        <v>6.96</v>
      </c>
      <c r="O2021" s="8">
        <f t="shared" si="757"/>
        <v>60.475800000000007</v>
      </c>
      <c r="P2021" s="8">
        <f t="shared" si="755"/>
        <v>60.475800000000007</v>
      </c>
      <c r="Q2021" s="8">
        <f t="shared" si="758"/>
        <v>4066.9975500000005</v>
      </c>
      <c r="R2021" s="8"/>
      <c r="S2021" s="8">
        <v>10.220000000000001</v>
      </c>
      <c r="T2021" s="8">
        <v>39.24</v>
      </c>
      <c r="U2021" s="8">
        <v>22.16</v>
      </c>
      <c r="V2021" s="15">
        <f t="shared" si="759"/>
        <v>392.40000000000003</v>
      </c>
      <c r="W2021" s="15">
        <f t="shared" si="760"/>
        <v>341.38800000000003</v>
      </c>
      <c r="X2021" s="15">
        <f t="shared" si="761"/>
        <v>34.138800000000003</v>
      </c>
      <c r="Y2021" s="15">
        <f t="shared" si="762"/>
        <v>221.6</v>
      </c>
      <c r="Z2021" s="15">
        <f t="shared" si="763"/>
        <v>192.792</v>
      </c>
      <c r="AA2021" s="15">
        <f t="shared" si="764"/>
        <v>19.279199999999999</v>
      </c>
      <c r="AB2021" s="15">
        <f t="shared" si="765"/>
        <v>6</v>
      </c>
      <c r="AC2021" s="15">
        <f t="shared" si="766"/>
        <v>26.200000000000003</v>
      </c>
      <c r="AD2021" s="15">
        <f t="shared" si="767"/>
        <v>5.6999999999999993</v>
      </c>
      <c r="AE2021" s="15">
        <f t="shared" si="768"/>
        <v>14.8</v>
      </c>
      <c r="AF2021" s="15">
        <f t="shared" si="769"/>
        <v>4.2</v>
      </c>
      <c r="AG2021" s="15">
        <f t="shared" si="770"/>
        <v>459.70048989043499</v>
      </c>
      <c r="AH2021" s="15">
        <f t="shared" si="771"/>
        <v>45.970048989043498</v>
      </c>
      <c r="AI2021" s="8">
        <f t="shared" si="772"/>
        <v>0.39240000000000003</v>
      </c>
      <c r="AJ2021" s="8">
        <v>0.6</v>
      </c>
      <c r="AK2021" s="8">
        <v>2.62</v>
      </c>
      <c r="AL2021" s="8">
        <v>0.56999999999999995</v>
      </c>
      <c r="AM2021" s="8">
        <v>1.48</v>
      </c>
      <c r="AN2021" s="8">
        <v>0.42</v>
      </c>
      <c r="AO2021" s="8">
        <f t="shared" si="773"/>
        <v>15.290519877675839</v>
      </c>
      <c r="AP2021" s="8">
        <f t="shared" si="774"/>
        <v>66.768603465851172</v>
      </c>
      <c r="AQ2021" s="8">
        <f t="shared" si="775"/>
        <v>14.525993883792045</v>
      </c>
      <c r="AR2021" s="8">
        <f t="shared" si="776"/>
        <v>37.716615698267077</v>
      </c>
      <c r="AS2021" s="8">
        <f t="shared" si="777"/>
        <v>10.703363914373089</v>
      </c>
    </row>
    <row r="2022" spans="1:45" x14ac:dyDescent="0.35">
      <c r="A2022" s="25">
        <v>2018</v>
      </c>
      <c r="B2022" s="18">
        <v>17292</v>
      </c>
      <c r="C2022" s="25" t="s">
        <v>164</v>
      </c>
      <c r="D2022" s="17">
        <v>33</v>
      </c>
      <c r="E2022" s="18" t="s">
        <v>85</v>
      </c>
      <c r="F2022" s="20" t="s">
        <v>156</v>
      </c>
      <c r="G2022" s="22">
        <v>3</v>
      </c>
      <c r="H2022" s="2" t="s">
        <v>165</v>
      </c>
      <c r="I2022" s="2">
        <v>132</v>
      </c>
      <c r="J2022" s="2">
        <v>3</v>
      </c>
      <c r="K2022" s="2">
        <v>48</v>
      </c>
      <c r="L2022" s="8">
        <f t="shared" si="756"/>
        <v>121.92</v>
      </c>
      <c r="M2022" s="8">
        <v>17.100000000000001</v>
      </c>
      <c r="N2022" s="8">
        <v>6.43</v>
      </c>
      <c r="O2022" s="8">
        <f t="shared" si="757"/>
        <v>55.602316379310345</v>
      </c>
      <c r="P2022" s="8">
        <f t="shared" si="755"/>
        <v>55.602316379310345</v>
      </c>
      <c r="Q2022" s="8">
        <f t="shared" si="758"/>
        <v>3739.2557765086208</v>
      </c>
      <c r="R2022" s="8"/>
      <c r="S2022" s="8">
        <v>10.199999999999999</v>
      </c>
      <c r="T2022" s="8">
        <v>40.729999999999997</v>
      </c>
      <c r="U2022" s="8">
        <v>22.52</v>
      </c>
      <c r="V2022" s="15">
        <f t="shared" si="759"/>
        <v>407.29999999999995</v>
      </c>
      <c r="W2022" s="15">
        <f t="shared" si="760"/>
        <v>354.35099999999994</v>
      </c>
      <c r="X2022" s="15">
        <f t="shared" si="761"/>
        <v>35.435099999999991</v>
      </c>
      <c r="Y2022" s="15">
        <f t="shared" si="762"/>
        <v>225.2</v>
      </c>
      <c r="Z2022" s="15">
        <f t="shared" si="763"/>
        <v>195.92399999999998</v>
      </c>
      <c r="AA2022" s="15">
        <f t="shared" si="764"/>
        <v>19.592399999999998</v>
      </c>
      <c r="AB2022" s="15">
        <f t="shared" si="765"/>
        <v>6.2</v>
      </c>
      <c r="AC2022" s="15">
        <f t="shared" si="766"/>
        <v>26.7</v>
      </c>
      <c r="AD2022" s="15">
        <f t="shared" si="767"/>
        <v>5.6000000000000005</v>
      </c>
      <c r="AE2022" s="15">
        <f t="shared" si="768"/>
        <v>15</v>
      </c>
      <c r="AF2022" s="15">
        <f t="shared" si="769"/>
        <v>4.4000000000000004</v>
      </c>
      <c r="AG2022" s="15">
        <f t="shared" si="770"/>
        <v>479.01458373932621</v>
      </c>
      <c r="AH2022" s="15">
        <f t="shared" si="771"/>
        <v>47.90145837393262</v>
      </c>
      <c r="AI2022" s="8">
        <f t="shared" si="772"/>
        <v>0.40729999999999994</v>
      </c>
      <c r="AJ2022" s="8">
        <v>0.62</v>
      </c>
      <c r="AK2022" s="8">
        <v>2.67</v>
      </c>
      <c r="AL2022" s="8">
        <v>0.56000000000000005</v>
      </c>
      <c r="AM2022" s="8">
        <v>1.5</v>
      </c>
      <c r="AN2022" s="8">
        <v>0.44</v>
      </c>
      <c r="AO2022" s="8">
        <f t="shared" si="773"/>
        <v>15.222194942302973</v>
      </c>
      <c r="AP2022" s="8">
        <f t="shared" si="774"/>
        <v>65.553645961207963</v>
      </c>
      <c r="AQ2022" s="8">
        <f t="shared" si="775"/>
        <v>13.749079302725267</v>
      </c>
      <c r="AR2022" s="8">
        <f t="shared" si="776"/>
        <v>36.827890989442679</v>
      </c>
      <c r="AS2022" s="8">
        <f t="shared" si="777"/>
        <v>10.802848023569853</v>
      </c>
    </row>
    <row r="2023" spans="1:45" x14ac:dyDescent="0.35">
      <c r="A2023" s="25">
        <v>2018</v>
      </c>
      <c r="B2023" s="18">
        <v>17293</v>
      </c>
      <c r="C2023" s="25" t="s">
        <v>164</v>
      </c>
      <c r="D2023" s="17">
        <v>121</v>
      </c>
      <c r="E2023" s="18" t="s">
        <v>113</v>
      </c>
      <c r="F2023" s="20" t="s">
        <v>156</v>
      </c>
      <c r="G2023" s="22">
        <v>3</v>
      </c>
      <c r="H2023" s="2" t="s">
        <v>165</v>
      </c>
      <c r="I2023" s="2">
        <v>130</v>
      </c>
      <c r="J2023" s="2">
        <v>4</v>
      </c>
      <c r="K2023" s="2">
        <v>46</v>
      </c>
      <c r="L2023" s="8">
        <f t="shared" si="756"/>
        <v>116.84</v>
      </c>
      <c r="M2023" s="8">
        <v>16</v>
      </c>
      <c r="N2023" s="8">
        <v>4.25</v>
      </c>
      <c r="O2023" s="8">
        <f t="shared" si="757"/>
        <v>37.238793103448273</v>
      </c>
      <c r="P2023" s="8">
        <f t="shared" si="755"/>
        <v>37.238793103448273</v>
      </c>
      <c r="Q2023" s="8">
        <f t="shared" si="758"/>
        <v>2504.3088362068966</v>
      </c>
      <c r="R2023" s="8"/>
      <c r="S2023" s="8">
        <v>12.05</v>
      </c>
      <c r="T2023" s="8">
        <v>43.35</v>
      </c>
      <c r="U2023" s="8">
        <v>22.26</v>
      </c>
      <c r="V2023" s="15">
        <f t="shared" si="759"/>
        <v>433.5</v>
      </c>
      <c r="W2023" s="15">
        <f t="shared" si="760"/>
        <v>377.14499999999998</v>
      </c>
      <c r="X2023" s="15">
        <f t="shared" si="761"/>
        <v>37.714500000000001</v>
      </c>
      <c r="Y2023" s="15">
        <f t="shared" si="762"/>
        <v>222.60000000000002</v>
      </c>
      <c r="Z2023" s="15">
        <f t="shared" si="763"/>
        <v>193.66200000000001</v>
      </c>
      <c r="AA2023" s="15">
        <f t="shared" si="764"/>
        <v>19.366199999999999</v>
      </c>
      <c r="AB2023" s="15">
        <f t="shared" si="765"/>
        <v>6.4</v>
      </c>
      <c r="AC2023" s="15">
        <f t="shared" si="766"/>
        <v>27.5</v>
      </c>
      <c r="AD2023" s="15">
        <f t="shared" si="767"/>
        <v>5.8</v>
      </c>
      <c r="AE2023" s="15">
        <f t="shared" si="768"/>
        <v>15.8</v>
      </c>
      <c r="AF2023" s="15">
        <f t="shared" si="769"/>
        <v>4.6999999999999993</v>
      </c>
      <c r="AG2023" s="15">
        <f t="shared" si="770"/>
        <v>508.39749260397537</v>
      </c>
      <c r="AH2023" s="15">
        <f t="shared" si="771"/>
        <v>50.839749260397539</v>
      </c>
      <c r="AI2023" s="8">
        <f t="shared" si="772"/>
        <v>0.4335</v>
      </c>
      <c r="AJ2023" s="8">
        <v>0.64</v>
      </c>
      <c r="AK2023" s="8">
        <v>2.75</v>
      </c>
      <c r="AL2023" s="8">
        <v>0.57999999999999996</v>
      </c>
      <c r="AM2023" s="8">
        <v>1.58</v>
      </c>
      <c r="AN2023" s="8">
        <v>0.47</v>
      </c>
      <c r="AO2023" s="8">
        <f t="shared" si="773"/>
        <v>14.763552479815457</v>
      </c>
      <c r="AP2023" s="8">
        <f t="shared" si="774"/>
        <v>63.437139561707035</v>
      </c>
      <c r="AQ2023" s="8">
        <f t="shared" si="775"/>
        <v>13.379469434832757</v>
      </c>
      <c r="AR2023" s="8">
        <f t="shared" si="776"/>
        <v>36.447520184544409</v>
      </c>
      <c r="AS2023" s="8">
        <f t="shared" si="777"/>
        <v>10.841983852364473</v>
      </c>
    </row>
    <row r="2024" spans="1:45" x14ac:dyDescent="0.35">
      <c r="A2024" s="25">
        <v>2018</v>
      </c>
      <c r="B2024" s="18">
        <v>17294</v>
      </c>
      <c r="C2024" s="25" t="s">
        <v>164</v>
      </c>
      <c r="D2024" s="17">
        <v>115</v>
      </c>
      <c r="E2024" s="18" t="s">
        <v>124</v>
      </c>
      <c r="F2024" s="20" t="s">
        <v>156</v>
      </c>
      <c r="G2024" s="22">
        <v>3</v>
      </c>
      <c r="H2024" s="2" t="s">
        <v>165</v>
      </c>
      <c r="I2024" s="2">
        <v>140</v>
      </c>
      <c r="J2024" s="2">
        <v>4</v>
      </c>
      <c r="K2024" s="2">
        <v>54</v>
      </c>
      <c r="L2024" s="8">
        <f t="shared" si="756"/>
        <v>137.16</v>
      </c>
      <c r="M2024" s="8" t="s">
        <v>165</v>
      </c>
      <c r="N2024" s="8" t="s">
        <v>165</v>
      </c>
      <c r="O2024" s="8" t="s">
        <v>165</v>
      </c>
      <c r="P2024" s="8" t="s">
        <v>165</v>
      </c>
      <c r="Q2024" s="8" t="s">
        <v>165</v>
      </c>
      <c r="R2024" s="8"/>
      <c r="S2024" s="8" t="s">
        <v>165</v>
      </c>
      <c r="T2024" s="8" t="s">
        <v>165</v>
      </c>
      <c r="U2024" s="8" t="s">
        <v>165</v>
      </c>
      <c r="V2024" s="8" t="s">
        <v>165</v>
      </c>
      <c r="W2024" s="8" t="s">
        <v>165</v>
      </c>
      <c r="X2024" s="8" t="s">
        <v>165</v>
      </c>
      <c r="Y2024" s="8" t="s">
        <v>165</v>
      </c>
      <c r="Z2024" s="8" t="s">
        <v>165</v>
      </c>
      <c r="AA2024" s="8" t="s">
        <v>165</v>
      </c>
      <c r="AB2024" s="8" t="s">
        <v>165</v>
      </c>
      <c r="AC2024" s="8" t="s">
        <v>165</v>
      </c>
      <c r="AD2024" s="8" t="s">
        <v>165</v>
      </c>
      <c r="AE2024" s="8" t="s">
        <v>165</v>
      </c>
      <c r="AF2024" s="8" t="s">
        <v>165</v>
      </c>
      <c r="AG2024" s="8" t="s">
        <v>165</v>
      </c>
      <c r="AH2024" s="8" t="s">
        <v>165</v>
      </c>
      <c r="AI2024" s="8" t="s">
        <v>165</v>
      </c>
      <c r="AJ2024" s="8" t="s">
        <v>165</v>
      </c>
      <c r="AK2024" s="8" t="s">
        <v>165</v>
      </c>
      <c r="AL2024" s="8" t="s">
        <v>165</v>
      </c>
      <c r="AM2024" s="8" t="s">
        <v>165</v>
      </c>
      <c r="AN2024" s="8" t="s">
        <v>165</v>
      </c>
      <c r="AO2024" s="8" t="s">
        <v>165</v>
      </c>
      <c r="AP2024" s="8" t="s">
        <v>165</v>
      </c>
      <c r="AQ2024" s="8" t="s">
        <v>165</v>
      </c>
      <c r="AR2024" s="8" t="s">
        <v>165</v>
      </c>
      <c r="AS2024" s="8" t="s">
        <v>165</v>
      </c>
    </row>
    <row r="2025" spans="1:45" x14ac:dyDescent="0.35">
      <c r="A2025" s="25">
        <v>2018</v>
      </c>
      <c r="B2025" s="18">
        <v>17295</v>
      </c>
      <c r="C2025" s="25" t="s">
        <v>164</v>
      </c>
      <c r="D2025" s="17">
        <v>85</v>
      </c>
      <c r="E2025" s="18" t="s">
        <v>59</v>
      </c>
      <c r="F2025" s="20" t="s">
        <v>156</v>
      </c>
      <c r="G2025" s="22">
        <v>3</v>
      </c>
      <c r="H2025" s="2" t="s">
        <v>165</v>
      </c>
      <c r="I2025" s="2">
        <v>132</v>
      </c>
      <c r="J2025" s="2">
        <v>4</v>
      </c>
      <c r="K2025" s="2">
        <v>38</v>
      </c>
      <c r="L2025" s="8">
        <f t="shared" si="756"/>
        <v>96.52</v>
      </c>
      <c r="M2025" s="8">
        <v>16.5</v>
      </c>
      <c r="N2025" s="8">
        <v>7.53</v>
      </c>
      <c r="O2025" s="8">
        <f t="shared" si="757"/>
        <v>65.585650862068974</v>
      </c>
      <c r="P2025" s="8">
        <f t="shared" ref="P2025:P2071" si="778">O2025/((100-$R2025)*0.01)</f>
        <v>65.585650862068974</v>
      </c>
      <c r="Q2025" s="8">
        <f t="shared" si="758"/>
        <v>4410.6350204741384</v>
      </c>
      <c r="R2025" s="8"/>
      <c r="S2025" s="8">
        <v>12.32</v>
      </c>
      <c r="T2025" s="8">
        <v>41.97</v>
      </c>
      <c r="U2025" s="8">
        <v>22.08</v>
      </c>
      <c r="V2025" s="15">
        <f t="shared" si="759"/>
        <v>419.7</v>
      </c>
      <c r="W2025" s="15">
        <f t="shared" si="760"/>
        <v>365.13900000000001</v>
      </c>
      <c r="X2025" s="15">
        <f t="shared" si="761"/>
        <v>36.5139</v>
      </c>
      <c r="Y2025" s="15">
        <f t="shared" si="762"/>
        <v>220.79999999999998</v>
      </c>
      <c r="Z2025" s="15">
        <f t="shared" si="763"/>
        <v>192.09599999999998</v>
      </c>
      <c r="AA2025" s="15">
        <f t="shared" si="764"/>
        <v>19.209599999999998</v>
      </c>
      <c r="AB2025" s="15">
        <f t="shared" si="765"/>
        <v>6.4</v>
      </c>
      <c r="AC2025" s="15">
        <f t="shared" si="766"/>
        <v>26.8</v>
      </c>
      <c r="AD2025" s="15">
        <f t="shared" si="767"/>
        <v>5.8</v>
      </c>
      <c r="AE2025" s="15">
        <f t="shared" si="768"/>
        <v>15.5</v>
      </c>
      <c r="AF2025" s="15">
        <f t="shared" si="769"/>
        <v>4.8</v>
      </c>
      <c r="AG2025" s="15">
        <f t="shared" si="770"/>
        <v>491.25913151971565</v>
      </c>
      <c r="AH2025" s="15">
        <f t="shared" si="771"/>
        <v>49.125913151971567</v>
      </c>
      <c r="AI2025" s="8">
        <f t="shared" si="772"/>
        <v>0.41969999999999996</v>
      </c>
      <c r="AJ2025" s="8">
        <v>0.64</v>
      </c>
      <c r="AK2025" s="8">
        <v>2.68</v>
      </c>
      <c r="AL2025" s="8">
        <v>0.57999999999999996</v>
      </c>
      <c r="AM2025" s="8">
        <v>1.55</v>
      </c>
      <c r="AN2025" s="8">
        <v>0.48</v>
      </c>
      <c r="AO2025" s="8">
        <f t="shared" si="773"/>
        <v>15.248987371932335</v>
      </c>
      <c r="AP2025" s="8">
        <f t="shared" si="774"/>
        <v>63.855134619966648</v>
      </c>
      <c r="AQ2025" s="8">
        <f t="shared" si="775"/>
        <v>13.819394805813678</v>
      </c>
      <c r="AR2025" s="8">
        <f t="shared" si="776"/>
        <v>36.931141291398625</v>
      </c>
      <c r="AS2025" s="8">
        <f t="shared" si="777"/>
        <v>11.436740528949249</v>
      </c>
    </row>
    <row r="2026" spans="1:45" x14ac:dyDescent="0.35">
      <c r="A2026" s="25">
        <v>2018</v>
      </c>
      <c r="B2026" s="18">
        <v>17296</v>
      </c>
      <c r="C2026" s="25" t="s">
        <v>164</v>
      </c>
      <c r="D2026" s="17">
        <v>5</v>
      </c>
      <c r="E2026" s="18" t="s">
        <v>75</v>
      </c>
      <c r="F2026" s="20" t="s">
        <v>158</v>
      </c>
      <c r="G2026" s="22">
        <v>3</v>
      </c>
      <c r="H2026" s="2" t="s">
        <v>165</v>
      </c>
      <c r="I2026" s="2">
        <v>140</v>
      </c>
      <c r="J2026" s="2">
        <v>3</v>
      </c>
      <c r="K2026" s="2">
        <v>44</v>
      </c>
      <c r="L2026" s="8">
        <f t="shared" si="756"/>
        <v>111.76</v>
      </c>
      <c r="M2026" s="8">
        <v>17.5</v>
      </c>
      <c r="N2026" s="8">
        <v>6.28</v>
      </c>
      <c r="O2026" s="8">
        <f t="shared" si="757"/>
        <v>54.043189655172412</v>
      </c>
      <c r="P2026" s="8">
        <f t="shared" si="778"/>
        <v>54.043189655172412</v>
      </c>
      <c r="Q2026" s="8">
        <f t="shared" si="758"/>
        <v>3634.4045043103447</v>
      </c>
      <c r="R2026" s="8"/>
      <c r="S2026" s="8">
        <v>14.45</v>
      </c>
      <c r="T2026" s="8">
        <v>42.65</v>
      </c>
      <c r="U2026" s="8">
        <v>21.22</v>
      </c>
      <c r="V2026" s="15">
        <f t="shared" si="759"/>
        <v>426.5</v>
      </c>
      <c r="W2026" s="15">
        <f t="shared" si="760"/>
        <v>371.05500000000001</v>
      </c>
      <c r="X2026" s="15">
        <f t="shared" si="761"/>
        <v>37.105499999999999</v>
      </c>
      <c r="Y2026" s="15">
        <f t="shared" si="762"/>
        <v>212.2</v>
      </c>
      <c r="Z2026" s="15">
        <f t="shared" si="763"/>
        <v>184.61399999999998</v>
      </c>
      <c r="AA2026" s="15">
        <f t="shared" si="764"/>
        <v>18.461399999999998</v>
      </c>
      <c r="AB2026" s="15">
        <f t="shared" si="765"/>
        <v>7</v>
      </c>
      <c r="AC2026" s="15">
        <f t="shared" si="766"/>
        <v>26</v>
      </c>
      <c r="AD2026" s="15">
        <f t="shared" si="767"/>
        <v>5.6000000000000005</v>
      </c>
      <c r="AE2026" s="15">
        <f t="shared" si="768"/>
        <v>15.3</v>
      </c>
      <c r="AF2026" s="15">
        <f t="shared" si="769"/>
        <v>5.5</v>
      </c>
      <c r="AG2026" s="15">
        <f t="shared" si="770"/>
        <v>494.63769573418352</v>
      </c>
      <c r="AH2026" s="15">
        <f t="shared" si="771"/>
        <v>49.463769573418354</v>
      </c>
      <c r="AI2026" s="8">
        <f t="shared" si="772"/>
        <v>0.42649999999999999</v>
      </c>
      <c r="AJ2026" s="8">
        <v>0.7</v>
      </c>
      <c r="AK2026" s="8">
        <v>2.6</v>
      </c>
      <c r="AL2026" s="8">
        <v>0.56000000000000005</v>
      </c>
      <c r="AM2026" s="8">
        <v>1.53</v>
      </c>
      <c r="AN2026" s="8">
        <v>0.55000000000000004</v>
      </c>
      <c r="AO2026" s="8">
        <f t="shared" si="773"/>
        <v>16.412661195779602</v>
      </c>
      <c r="AP2026" s="8">
        <f t="shared" si="774"/>
        <v>60.961313012895666</v>
      </c>
      <c r="AQ2026" s="8">
        <f t="shared" si="775"/>
        <v>13.130128956623683</v>
      </c>
      <c r="AR2026" s="8">
        <f t="shared" si="776"/>
        <v>35.873388042203992</v>
      </c>
      <c r="AS2026" s="8">
        <f t="shared" si="777"/>
        <v>12.895662368112545</v>
      </c>
    </row>
    <row r="2027" spans="1:45" x14ac:dyDescent="0.35">
      <c r="A2027" s="25">
        <v>2018</v>
      </c>
      <c r="B2027" s="18">
        <v>17297</v>
      </c>
      <c r="C2027" s="25" t="s">
        <v>164</v>
      </c>
      <c r="D2027" s="17">
        <v>22</v>
      </c>
      <c r="E2027" s="18" t="s">
        <v>14</v>
      </c>
      <c r="F2027" s="20" t="s">
        <v>156</v>
      </c>
      <c r="G2027" s="22">
        <v>3</v>
      </c>
      <c r="H2027" s="2" t="s">
        <v>165</v>
      </c>
      <c r="I2027" s="2">
        <v>132</v>
      </c>
      <c r="J2027" s="2">
        <v>2</v>
      </c>
      <c r="K2027" s="2">
        <v>48</v>
      </c>
      <c r="L2027" s="8">
        <f t="shared" si="756"/>
        <v>121.92</v>
      </c>
      <c r="M2027" s="8">
        <v>16.100000000000001</v>
      </c>
      <c r="N2027" s="8">
        <v>6.03</v>
      </c>
      <c r="O2027" s="8">
        <f t="shared" si="757"/>
        <v>52.772376724137928</v>
      </c>
      <c r="P2027" s="8">
        <f t="shared" si="778"/>
        <v>52.772376724137928</v>
      </c>
      <c r="Q2027" s="8">
        <f t="shared" si="758"/>
        <v>3548.9423346982758</v>
      </c>
      <c r="R2027" s="8"/>
      <c r="S2027" s="8">
        <v>14.32</v>
      </c>
      <c r="T2027" s="8">
        <v>41.64</v>
      </c>
      <c r="U2027" s="8">
        <v>22.17</v>
      </c>
      <c r="V2027" s="15">
        <f t="shared" si="759"/>
        <v>416.4</v>
      </c>
      <c r="W2027" s="15">
        <f t="shared" si="760"/>
        <v>362.26799999999997</v>
      </c>
      <c r="X2027" s="15">
        <f t="shared" si="761"/>
        <v>36.226799999999997</v>
      </c>
      <c r="Y2027" s="15">
        <f t="shared" si="762"/>
        <v>221.70000000000002</v>
      </c>
      <c r="Z2027" s="15">
        <f t="shared" si="763"/>
        <v>192.87900000000002</v>
      </c>
      <c r="AA2027" s="15">
        <f t="shared" si="764"/>
        <v>19.2879</v>
      </c>
      <c r="AB2027" s="15">
        <f t="shared" si="765"/>
        <v>6.5</v>
      </c>
      <c r="AC2027" s="15">
        <f t="shared" si="766"/>
        <v>25.9</v>
      </c>
      <c r="AD2027" s="15">
        <f t="shared" si="767"/>
        <v>5.5</v>
      </c>
      <c r="AE2027" s="15">
        <f t="shared" si="768"/>
        <v>15.1</v>
      </c>
      <c r="AF2027" s="15">
        <f t="shared" si="769"/>
        <v>5.2</v>
      </c>
      <c r="AG2027" s="15">
        <f t="shared" si="770"/>
        <v>487.86930982763585</v>
      </c>
      <c r="AH2027" s="15">
        <f t="shared" si="771"/>
        <v>48.786930982763586</v>
      </c>
      <c r="AI2027" s="8">
        <f t="shared" si="772"/>
        <v>0.41639999999999999</v>
      </c>
      <c r="AJ2027" s="8">
        <v>0.65</v>
      </c>
      <c r="AK2027" s="8">
        <v>2.59</v>
      </c>
      <c r="AL2027" s="8">
        <v>0.55000000000000004</v>
      </c>
      <c r="AM2027" s="8">
        <v>1.51</v>
      </c>
      <c r="AN2027" s="8">
        <v>0.52</v>
      </c>
      <c r="AO2027" s="8">
        <f t="shared" si="773"/>
        <v>15.609990393852065</v>
      </c>
      <c r="AP2027" s="8">
        <f t="shared" si="774"/>
        <v>62.199807877041302</v>
      </c>
      <c r="AQ2027" s="8">
        <f t="shared" si="775"/>
        <v>13.208453410182518</v>
      </c>
      <c r="AR2027" s="8">
        <f t="shared" si="776"/>
        <v>36.263208453410179</v>
      </c>
      <c r="AS2027" s="8">
        <f t="shared" si="777"/>
        <v>12.487992315081653</v>
      </c>
    </row>
    <row r="2028" spans="1:45" x14ac:dyDescent="0.35">
      <c r="A2028" s="25">
        <v>2018</v>
      </c>
      <c r="B2028" s="18">
        <v>17298</v>
      </c>
      <c r="C2028" s="25" t="s">
        <v>164</v>
      </c>
      <c r="D2028" s="17">
        <v>105</v>
      </c>
      <c r="E2028" s="18" t="s">
        <v>115</v>
      </c>
      <c r="F2028" s="20" t="s">
        <v>156</v>
      </c>
      <c r="G2028" s="22">
        <v>3</v>
      </c>
      <c r="H2028" s="2" t="s">
        <v>165</v>
      </c>
      <c r="I2028" s="2">
        <v>140</v>
      </c>
      <c r="J2028" s="2">
        <v>4</v>
      </c>
      <c r="K2028" s="2">
        <v>52</v>
      </c>
      <c r="L2028" s="8">
        <f t="shared" si="756"/>
        <v>132.08000000000001</v>
      </c>
      <c r="M2028" s="8">
        <v>16.3</v>
      </c>
      <c r="N2028" s="8">
        <v>6.35</v>
      </c>
      <c r="O2028" s="8">
        <f t="shared" si="757"/>
        <v>55.440426724137929</v>
      </c>
      <c r="P2028" s="8">
        <f t="shared" si="778"/>
        <v>55.440426724137929</v>
      </c>
      <c r="Q2028" s="8">
        <f t="shared" si="758"/>
        <v>3728.3686971982756</v>
      </c>
      <c r="R2028" s="8"/>
      <c r="S2028" s="8">
        <v>14.04</v>
      </c>
      <c r="T2028" s="8">
        <v>43.2</v>
      </c>
      <c r="U2028" s="8">
        <v>21.42</v>
      </c>
      <c r="V2028" s="15">
        <f t="shared" si="759"/>
        <v>432</v>
      </c>
      <c r="W2028" s="15">
        <f t="shared" si="760"/>
        <v>375.84</v>
      </c>
      <c r="X2028" s="15">
        <f t="shared" si="761"/>
        <v>37.583999999999996</v>
      </c>
      <c r="Y2028" s="15">
        <f t="shared" si="762"/>
        <v>214.20000000000002</v>
      </c>
      <c r="Z2028" s="15">
        <f t="shared" si="763"/>
        <v>186.35400000000001</v>
      </c>
      <c r="AA2028" s="15">
        <f t="shared" si="764"/>
        <v>18.635400000000001</v>
      </c>
      <c r="AB2028" s="15">
        <f t="shared" si="765"/>
        <v>6.8999999999999995</v>
      </c>
      <c r="AC2028" s="15">
        <f t="shared" si="766"/>
        <v>26.6</v>
      </c>
      <c r="AD2028" s="15">
        <f t="shared" si="767"/>
        <v>5.6999999999999993</v>
      </c>
      <c r="AE2028" s="15">
        <f t="shared" si="768"/>
        <v>15.600000000000001</v>
      </c>
      <c r="AF2028" s="15">
        <f t="shared" si="769"/>
        <v>5.4</v>
      </c>
      <c r="AG2028" s="15">
        <f t="shared" si="770"/>
        <v>502.08781107562095</v>
      </c>
      <c r="AH2028" s="15">
        <f t="shared" si="771"/>
        <v>50.208781107562096</v>
      </c>
      <c r="AI2028" s="8">
        <f t="shared" si="772"/>
        <v>0.432</v>
      </c>
      <c r="AJ2028" s="8">
        <v>0.69</v>
      </c>
      <c r="AK2028" s="8">
        <v>2.66</v>
      </c>
      <c r="AL2028" s="8">
        <v>0.56999999999999995</v>
      </c>
      <c r="AM2028" s="8">
        <v>1.56</v>
      </c>
      <c r="AN2028" s="8">
        <v>0.54</v>
      </c>
      <c r="AO2028" s="8">
        <f t="shared" si="773"/>
        <v>15.972222222222221</v>
      </c>
      <c r="AP2028" s="8">
        <f t="shared" si="774"/>
        <v>61.574074074074076</v>
      </c>
      <c r="AQ2028" s="8">
        <f t="shared" si="775"/>
        <v>13.194444444444443</v>
      </c>
      <c r="AR2028" s="8">
        <f t="shared" si="776"/>
        <v>36.111111111111114</v>
      </c>
      <c r="AS2028" s="8">
        <f t="shared" si="777"/>
        <v>12.500000000000002</v>
      </c>
    </row>
    <row r="2029" spans="1:45" x14ac:dyDescent="0.35">
      <c r="A2029" s="25">
        <v>2018</v>
      </c>
      <c r="B2029" s="18">
        <v>17299</v>
      </c>
      <c r="C2029" s="25" t="s">
        <v>164</v>
      </c>
      <c r="D2029" s="17">
        <v>29</v>
      </c>
      <c r="E2029" s="18" t="s">
        <v>16</v>
      </c>
      <c r="F2029" s="20" t="s">
        <v>156</v>
      </c>
      <c r="G2029" s="22">
        <v>3</v>
      </c>
      <c r="H2029" s="2" t="s">
        <v>165</v>
      </c>
      <c r="I2029" s="2">
        <v>140</v>
      </c>
      <c r="J2029" s="2">
        <v>4</v>
      </c>
      <c r="K2029" s="2">
        <v>50</v>
      </c>
      <c r="L2029" s="8">
        <f t="shared" si="756"/>
        <v>127</v>
      </c>
      <c r="M2029" s="8">
        <v>18</v>
      </c>
      <c r="N2029" s="8">
        <v>5.24</v>
      </c>
      <c r="O2029" s="8">
        <f t="shared" si="757"/>
        <v>44.820068965517244</v>
      </c>
      <c r="P2029" s="8">
        <f t="shared" si="778"/>
        <v>44.820068965517244</v>
      </c>
      <c r="Q2029" s="8">
        <f t="shared" si="758"/>
        <v>3014.1496379310347</v>
      </c>
      <c r="R2029" s="8"/>
      <c r="S2029" s="8">
        <v>13.85</v>
      </c>
      <c r="T2029" s="8">
        <v>41.93</v>
      </c>
      <c r="U2029" s="8">
        <v>21.72</v>
      </c>
      <c r="V2029" s="15">
        <f t="shared" si="759"/>
        <v>419.3</v>
      </c>
      <c r="W2029" s="15">
        <f t="shared" si="760"/>
        <v>364.791</v>
      </c>
      <c r="X2029" s="15">
        <f t="shared" si="761"/>
        <v>36.479100000000003</v>
      </c>
      <c r="Y2029" s="15">
        <f t="shared" si="762"/>
        <v>217.2</v>
      </c>
      <c r="Z2029" s="15">
        <f t="shared" si="763"/>
        <v>188.964</v>
      </c>
      <c r="AA2029" s="15">
        <f t="shared" si="764"/>
        <v>18.8964</v>
      </c>
      <c r="AB2029" s="15">
        <f t="shared" si="765"/>
        <v>6.7</v>
      </c>
      <c r="AC2029" s="15">
        <f t="shared" si="766"/>
        <v>25.9</v>
      </c>
      <c r="AD2029" s="15">
        <f t="shared" si="767"/>
        <v>5.6000000000000005</v>
      </c>
      <c r="AE2029" s="15">
        <f t="shared" si="768"/>
        <v>15.3</v>
      </c>
      <c r="AF2029" s="15">
        <f t="shared" si="769"/>
        <v>5.3000000000000007</v>
      </c>
      <c r="AG2029" s="15">
        <f t="shared" si="770"/>
        <v>488.89563043038675</v>
      </c>
      <c r="AH2029" s="15">
        <f t="shared" si="771"/>
        <v>48.889563043038677</v>
      </c>
      <c r="AI2029" s="8">
        <f t="shared" si="772"/>
        <v>0.41930000000000001</v>
      </c>
      <c r="AJ2029" s="8">
        <v>0.67</v>
      </c>
      <c r="AK2029" s="8">
        <v>2.59</v>
      </c>
      <c r="AL2029" s="8">
        <v>0.56000000000000005</v>
      </c>
      <c r="AM2029" s="8">
        <v>1.53</v>
      </c>
      <c r="AN2029" s="8">
        <v>0.53</v>
      </c>
      <c r="AO2029" s="8">
        <f t="shared" si="773"/>
        <v>15.979012640114476</v>
      </c>
      <c r="AP2029" s="8">
        <f t="shared" si="774"/>
        <v>61.769616026711184</v>
      </c>
      <c r="AQ2029" s="8">
        <f t="shared" si="775"/>
        <v>13.355592654424042</v>
      </c>
      <c r="AR2029" s="8">
        <f t="shared" si="776"/>
        <v>36.489387073694253</v>
      </c>
      <c r="AS2029" s="8">
        <f t="shared" si="777"/>
        <v>12.640114476508469</v>
      </c>
    </row>
    <row r="2030" spans="1:45" x14ac:dyDescent="0.35">
      <c r="A2030" s="25">
        <v>2018</v>
      </c>
      <c r="B2030" s="18">
        <v>17300</v>
      </c>
      <c r="C2030" s="25" t="s">
        <v>164</v>
      </c>
      <c r="D2030" s="17">
        <v>66</v>
      </c>
      <c r="E2030" s="18" t="s">
        <v>73</v>
      </c>
      <c r="F2030" s="20" t="s">
        <v>156</v>
      </c>
      <c r="G2030" s="22">
        <v>3</v>
      </c>
      <c r="H2030" s="2" t="s">
        <v>165</v>
      </c>
      <c r="I2030" s="2">
        <v>126</v>
      </c>
      <c r="J2030" s="2">
        <v>3</v>
      </c>
      <c r="K2030" s="2">
        <v>46</v>
      </c>
      <c r="L2030" s="8">
        <f t="shared" si="756"/>
        <v>116.84</v>
      </c>
      <c r="M2030" s="8">
        <v>15.9</v>
      </c>
      <c r="N2030" s="8">
        <v>6.44</v>
      </c>
      <c r="O2030" s="8">
        <f t="shared" si="757"/>
        <v>56.494900000000008</v>
      </c>
      <c r="P2030" s="8">
        <f t="shared" si="778"/>
        <v>56.494900000000008</v>
      </c>
      <c r="Q2030" s="8">
        <f t="shared" si="758"/>
        <v>3799.2820250000004</v>
      </c>
      <c r="R2030" s="8"/>
      <c r="S2030" s="8">
        <v>12.71</v>
      </c>
      <c r="T2030" s="8">
        <v>42.36</v>
      </c>
      <c r="U2030" s="8">
        <v>22.54</v>
      </c>
      <c r="V2030" s="15">
        <f t="shared" si="759"/>
        <v>423.6</v>
      </c>
      <c r="W2030" s="15">
        <f t="shared" si="760"/>
        <v>368.53200000000004</v>
      </c>
      <c r="X2030" s="15">
        <f t="shared" si="761"/>
        <v>36.853200000000001</v>
      </c>
      <c r="Y2030" s="15">
        <f t="shared" si="762"/>
        <v>225.39999999999998</v>
      </c>
      <c r="Z2030" s="15">
        <f t="shared" si="763"/>
        <v>196.09799999999998</v>
      </c>
      <c r="AA2030" s="15">
        <f t="shared" si="764"/>
        <v>19.6098</v>
      </c>
      <c r="AB2030" s="15">
        <f t="shared" si="765"/>
        <v>6.4</v>
      </c>
      <c r="AC2030" s="15">
        <f t="shared" si="766"/>
        <v>26.9</v>
      </c>
      <c r="AD2030" s="15">
        <f t="shared" si="767"/>
        <v>5.8</v>
      </c>
      <c r="AE2030" s="15">
        <f t="shared" si="768"/>
        <v>15.5</v>
      </c>
      <c r="AF2030" s="15">
        <f t="shared" si="769"/>
        <v>4.6999999999999993</v>
      </c>
      <c r="AG2030" s="15">
        <f t="shared" si="770"/>
        <v>498.2924048821439</v>
      </c>
      <c r="AH2030" s="15">
        <f t="shared" si="771"/>
        <v>49.829240488214388</v>
      </c>
      <c r="AI2030" s="8">
        <f t="shared" si="772"/>
        <v>0.42360000000000003</v>
      </c>
      <c r="AJ2030" s="8">
        <v>0.64</v>
      </c>
      <c r="AK2030" s="8">
        <v>2.69</v>
      </c>
      <c r="AL2030" s="8">
        <v>0.57999999999999996</v>
      </c>
      <c r="AM2030" s="8">
        <v>1.55</v>
      </c>
      <c r="AN2030" s="8">
        <v>0.47</v>
      </c>
      <c r="AO2030" s="8">
        <f t="shared" si="773"/>
        <v>15.108593012275731</v>
      </c>
      <c r="AP2030" s="8">
        <f t="shared" si="774"/>
        <v>63.503305004721426</v>
      </c>
      <c r="AQ2030" s="8">
        <f t="shared" si="775"/>
        <v>13.692162417374881</v>
      </c>
      <c r="AR2030" s="8">
        <f t="shared" si="776"/>
        <v>36.591123701605284</v>
      </c>
      <c r="AS2030" s="8">
        <f t="shared" si="777"/>
        <v>11.095372993389988</v>
      </c>
    </row>
    <row r="2031" spans="1:45" x14ac:dyDescent="0.35">
      <c r="A2031" s="25">
        <v>2018</v>
      </c>
      <c r="B2031" s="18">
        <v>17301</v>
      </c>
      <c r="C2031" s="25" t="s">
        <v>164</v>
      </c>
      <c r="D2031" s="17">
        <v>35</v>
      </c>
      <c r="E2031" s="18" t="s">
        <v>42</v>
      </c>
      <c r="F2031" s="20" t="s">
        <v>156</v>
      </c>
      <c r="G2031" s="22">
        <v>3</v>
      </c>
      <c r="H2031" s="2" t="s">
        <v>165</v>
      </c>
      <c r="I2031" s="2">
        <v>132</v>
      </c>
      <c r="J2031" s="2">
        <v>2</v>
      </c>
      <c r="K2031" s="2">
        <v>40</v>
      </c>
      <c r="L2031" s="8">
        <f t="shared" si="756"/>
        <v>101.6</v>
      </c>
      <c r="M2031" s="8">
        <v>16.899999999999999</v>
      </c>
      <c r="N2031" s="8">
        <v>5.28</v>
      </c>
      <c r="O2031" s="8">
        <f t="shared" si="757"/>
        <v>45.76804137931034</v>
      </c>
      <c r="P2031" s="8">
        <f t="shared" si="778"/>
        <v>45.76804137931034</v>
      </c>
      <c r="Q2031" s="8">
        <f t="shared" si="758"/>
        <v>3077.9007827586202</v>
      </c>
      <c r="R2031" s="8"/>
      <c r="S2031" s="8">
        <v>11.55</v>
      </c>
      <c r="T2031" s="8">
        <v>43.29</v>
      </c>
      <c r="U2031" s="8">
        <v>23.33</v>
      </c>
      <c r="V2031" s="15">
        <f t="shared" si="759"/>
        <v>432.9</v>
      </c>
      <c r="W2031" s="15">
        <f t="shared" si="760"/>
        <v>376.62299999999999</v>
      </c>
      <c r="X2031" s="15">
        <f t="shared" si="761"/>
        <v>37.662300000000002</v>
      </c>
      <c r="Y2031" s="15">
        <f t="shared" si="762"/>
        <v>233.29999999999998</v>
      </c>
      <c r="Z2031" s="15">
        <f t="shared" si="763"/>
        <v>202.97099999999998</v>
      </c>
      <c r="AA2031" s="15">
        <f t="shared" si="764"/>
        <v>20.297099999999997</v>
      </c>
      <c r="AB2031" s="15">
        <f t="shared" si="765"/>
        <v>6.5</v>
      </c>
      <c r="AC2031" s="15">
        <f t="shared" si="766"/>
        <v>27.3</v>
      </c>
      <c r="AD2031" s="15">
        <f t="shared" si="767"/>
        <v>5.8999999999999995</v>
      </c>
      <c r="AE2031" s="15">
        <f t="shared" si="768"/>
        <v>15.8</v>
      </c>
      <c r="AF2031" s="15">
        <f t="shared" si="769"/>
        <v>4.6999999999999993</v>
      </c>
      <c r="AG2031" s="15">
        <f t="shared" si="770"/>
        <v>513.62350188883534</v>
      </c>
      <c r="AH2031" s="15">
        <f t="shared" si="771"/>
        <v>51.362350188883532</v>
      </c>
      <c r="AI2031" s="8">
        <f t="shared" si="772"/>
        <v>0.43289999999999995</v>
      </c>
      <c r="AJ2031" s="8">
        <v>0.65</v>
      </c>
      <c r="AK2031" s="8">
        <v>2.73</v>
      </c>
      <c r="AL2031" s="8">
        <v>0.59</v>
      </c>
      <c r="AM2031" s="8">
        <v>1.58</v>
      </c>
      <c r="AN2031" s="8">
        <v>0.47</v>
      </c>
      <c r="AO2031" s="8">
        <f t="shared" si="773"/>
        <v>15.015015015015017</v>
      </c>
      <c r="AP2031" s="8">
        <f t="shared" si="774"/>
        <v>63.063063063063069</v>
      </c>
      <c r="AQ2031" s="8">
        <f t="shared" si="775"/>
        <v>13.629013629013629</v>
      </c>
      <c r="AR2031" s="8">
        <f t="shared" si="776"/>
        <v>36.498036498036505</v>
      </c>
      <c r="AS2031" s="8">
        <f t="shared" si="777"/>
        <v>10.857010857010856</v>
      </c>
    </row>
    <row r="2032" spans="1:45" x14ac:dyDescent="0.35">
      <c r="A2032" s="25">
        <v>2018</v>
      </c>
      <c r="B2032" s="18">
        <v>17302</v>
      </c>
      <c r="C2032" s="25" t="s">
        <v>164</v>
      </c>
      <c r="D2032" s="17">
        <v>47</v>
      </c>
      <c r="E2032" s="18" t="s">
        <v>86</v>
      </c>
      <c r="F2032" s="20" t="s">
        <v>156</v>
      </c>
      <c r="G2032" s="22">
        <v>3</v>
      </c>
      <c r="H2032" s="2" t="s">
        <v>165</v>
      </c>
      <c r="I2032" s="2">
        <v>132</v>
      </c>
      <c r="J2032" s="2">
        <v>4</v>
      </c>
      <c r="K2032" s="2">
        <v>50</v>
      </c>
      <c r="L2032" s="8">
        <f t="shared" si="756"/>
        <v>127</v>
      </c>
      <c r="M2032" s="8">
        <v>15.2</v>
      </c>
      <c r="N2032" s="8">
        <v>4.5199999999999996</v>
      </c>
      <c r="O2032" s="8">
        <f t="shared" si="757"/>
        <v>39.98173793103448</v>
      </c>
      <c r="P2032" s="8">
        <f t="shared" si="778"/>
        <v>39.98173793103448</v>
      </c>
      <c r="Q2032" s="8">
        <f t="shared" si="758"/>
        <v>2688.771875862069</v>
      </c>
      <c r="R2032" s="8"/>
      <c r="S2032" s="8">
        <v>11.97</v>
      </c>
      <c r="T2032" s="8">
        <v>43.82</v>
      </c>
      <c r="U2032" s="8">
        <v>23.15</v>
      </c>
      <c r="V2032" s="15">
        <f t="shared" si="759"/>
        <v>438.2</v>
      </c>
      <c r="W2032" s="15">
        <f t="shared" si="760"/>
        <v>381.23399999999998</v>
      </c>
      <c r="X2032" s="15">
        <f t="shared" si="761"/>
        <v>38.123399999999997</v>
      </c>
      <c r="Y2032" s="15">
        <f t="shared" si="762"/>
        <v>231.5</v>
      </c>
      <c r="Z2032" s="15">
        <f t="shared" si="763"/>
        <v>201.405</v>
      </c>
      <c r="AA2032" s="15">
        <f t="shared" si="764"/>
        <v>20.140499999999999</v>
      </c>
      <c r="AB2032" s="15">
        <f t="shared" si="765"/>
        <v>6.5</v>
      </c>
      <c r="AC2032" s="15">
        <f t="shared" si="766"/>
        <v>27.799999999999997</v>
      </c>
      <c r="AD2032" s="15">
        <f t="shared" si="767"/>
        <v>6</v>
      </c>
      <c r="AE2032" s="15">
        <f t="shared" si="768"/>
        <v>15.9</v>
      </c>
      <c r="AF2032" s="15">
        <f t="shared" si="769"/>
        <v>4.6999999999999993</v>
      </c>
      <c r="AG2032" s="15">
        <f t="shared" si="770"/>
        <v>518.89228283259422</v>
      </c>
      <c r="AH2032" s="15">
        <f t="shared" si="771"/>
        <v>51.889228283259428</v>
      </c>
      <c r="AI2032" s="8">
        <f t="shared" si="772"/>
        <v>0.43819999999999998</v>
      </c>
      <c r="AJ2032" s="8">
        <v>0.65</v>
      </c>
      <c r="AK2032" s="8">
        <v>2.78</v>
      </c>
      <c r="AL2032" s="8">
        <v>0.6</v>
      </c>
      <c r="AM2032" s="8">
        <v>1.59</v>
      </c>
      <c r="AN2032" s="8">
        <v>0.47</v>
      </c>
      <c r="AO2032" s="8">
        <f t="shared" si="773"/>
        <v>14.833409402099498</v>
      </c>
      <c r="AP2032" s="8">
        <f t="shared" si="774"/>
        <v>63.44135098128708</v>
      </c>
      <c r="AQ2032" s="8">
        <f t="shared" si="775"/>
        <v>13.692377909630306</v>
      </c>
      <c r="AR2032" s="8">
        <f t="shared" si="776"/>
        <v>36.284801460520313</v>
      </c>
      <c r="AS2032" s="8">
        <f t="shared" si="777"/>
        <v>10.725696029210406</v>
      </c>
    </row>
    <row r="2033" spans="1:45" x14ac:dyDescent="0.35">
      <c r="A2033" s="25">
        <v>2018</v>
      </c>
      <c r="B2033" s="18">
        <v>17303</v>
      </c>
      <c r="C2033" s="25" t="s">
        <v>164</v>
      </c>
      <c r="D2033" s="17">
        <v>4</v>
      </c>
      <c r="E2033" s="18" t="s">
        <v>152</v>
      </c>
      <c r="F2033" s="20" t="s">
        <v>161</v>
      </c>
      <c r="G2033" s="22">
        <v>3</v>
      </c>
      <c r="H2033" s="2" t="s">
        <v>165</v>
      </c>
      <c r="I2033" s="2">
        <v>132</v>
      </c>
      <c r="J2033" s="2">
        <v>2</v>
      </c>
      <c r="K2033" s="2">
        <v>36</v>
      </c>
      <c r="L2033" s="8">
        <f t="shared" si="756"/>
        <v>91.44</v>
      </c>
      <c r="M2033" s="8">
        <v>15.5</v>
      </c>
      <c r="N2033" s="8">
        <v>5.0999999999999996</v>
      </c>
      <c r="O2033" s="8">
        <f t="shared" si="757"/>
        <v>44.952543103448278</v>
      </c>
      <c r="P2033" s="8">
        <f t="shared" si="778"/>
        <v>44.952543103448278</v>
      </c>
      <c r="Q2033" s="8">
        <f t="shared" si="758"/>
        <v>3023.0585237068967</v>
      </c>
      <c r="R2033" s="8"/>
      <c r="S2033" s="8">
        <v>12.24</v>
      </c>
      <c r="T2033" s="8">
        <v>41.11</v>
      </c>
      <c r="U2033" s="8">
        <v>22.1</v>
      </c>
      <c r="V2033" s="15">
        <f t="shared" si="759"/>
        <v>411.1</v>
      </c>
      <c r="W2033" s="15">
        <f t="shared" si="760"/>
        <v>357.65700000000004</v>
      </c>
      <c r="X2033" s="15">
        <f t="shared" si="761"/>
        <v>35.765700000000002</v>
      </c>
      <c r="Y2033" s="15">
        <f t="shared" si="762"/>
        <v>221</v>
      </c>
      <c r="Z2033" s="15">
        <f t="shared" si="763"/>
        <v>192.27</v>
      </c>
      <c r="AA2033" s="15">
        <f t="shared" si="764"/>
        <v>19.227</v>
      </c>
      <c r="AB2033" s="15">
        <f t="shared" si="765"/>
        <v>6.3</v>
      </c>
      <c r="AC2033" s="15">
        <f t="shared" si="766"/>
        <v>26.5</v>
      </c>
      <c r="AD2033" s="15">
        <f t="shared" si="767"/>
        <v>5.8</v>
      </c>
      <c r="AE2033" s="15">
        <f t="shared" si="768"/>
        <v>15.3</v>
      </c>
      <c r="AF2033" s="15">
        <f t="shared" si="769"/>
        <v>4.6000000000000005</v>
      </c>
      <c r="AG2033" s="15">
        <f t="shared" si="770"/>
        <v>481.29648359681107</v>
      </c>
      <c r="AH2033" s="15">
        <f t="shared" si="771"/>
        <v>48.129648359681106</v>
      </c>
      <c r="AI2033" s="8">
        <f t="shared" si="772"/>
        <v>0.41110000000000002</v>
      </c>
      <c r="AJ2033" s="8">
        <v>0.63</v>
      </c>
      <c r="AK2033" s="8">
        <v>2.65</v>
      </c>
      <c r="AL2033" s="8">
        <v>0.57999999999999996</v>
      </c>
      <c r="AM2033" s="8">
        <v>1.53</v>
      </c>
      <c r="AN2033" s="8">
        <v>0.46</v>
      </c>
      <c r="AO2033" s="8">
        <f t="shared" si="773"/>
        <v>15.324738506446119</v>
      </c>
      <c r="AP2033" s="8">
        <f t="shared" si="774"/>
        <v>64.461201654098758</v>
      </c>
      <c r="AQ2033" s="8">
        <f t="shared" si="775"/>
        <v>14.108489418632935</v>
      </c>
      <c r="AR2033" s="8">
        <f t="shared" si="776"/>
        <v>37.217222087083435</v>
      </c>
      <c r="AS2033" s="8">
        <f t="shared" si="777"/>
        <v>11.189491607881294</v>
      </c>
    </row>
    <row r="2034" spans="1:45" x14ac:dyDescent="0.35">
      <c r="A2034" s="25">
        <v>2018</v>
      </c>
      <c r="B2034" s="18">
        <v>17304</v>
      </c>
      <c r="C2034" s="25" t="s">
        <v>164</v>
      </c>
      <c r="D2034" s="17">
        <v>48</v>
      </c>
      <c r="E2034" s="18" t="s">
        <v>87</v>
      </c>
      <c r="F2034" s="20" t="s">
        <v>156</v>
      </c>
      <c r="G2034" s="22">
        <v>3</v>
      </c>
      <c r="H2034" s="2" t="s">
        <v>165</v>
      </c>
      <c r="I2034" s="2">
        <v>126</v>
      </c>
      <c r="J2034" s="2">
        <v>4</v>
      </c>
      <c r="K2034" s="2">
        <v>48</v>
      </c>
      <c r="L2034" s="8">
        <f t="shared" si="756"/>
        <v>121.92</v>
      </c>
      <c r="M2034" s="8">
        <v>16.7</v>
      </c>
      <c r="N2034" s="8">
        <v>4.07</v>
      </c>
      <c r="O2034" s="8">
        <f t="shared" si="757"/>
        <v>35.364440517241377</v>
      </c>
      <c r="P2034" s="8">
        <f t="shared" si="778"/>
        <v>35.364440517241377</v>
      </c>
      <c r="Q2034" s="8">
        <f t="shared" si="758"/>
        <v>2378.2586247844824</v>
      </c>
      <c r="R2034" s="8"/>
      <c r="S2034" s="8">
        <v>10</v>
      </c>
      <c r="T2034" s="8">
        <v>42.96</v>
      </c>
      <c r="U2034" s="8">
        <v>24.07</v>
      </c>
      <c r="V2034" s="15">
        <f t="shared" si="759"/>
        <v>429.6</v>
      </c>
      <c r="W2034" s="15">
        <f t="shared" si="760"/>
        <v>373.75200000000001</v>
      </c>
      <c r="X2034" s="15">
        <f t="shared" si="761"/>
        <v>37.3752</v>
      </c>
      <c r="Y2034" s="15">
        <f t="shared" si="762"/>
        <v>240.7</v>
      </c>
      <c r="Z2034" s="15">
        <f t="shared" si="763"/>
        <v>209.40899999999999</v>
      </c>
      <c r="AA2034" s="15">
        <f t="shared" si="764"/>
        <v>20.940899999999999</v>
      </c>
      <c r="AB2034" s="15">
        <f t="shared" si="765"/>
        <v>6.4</v>
      </c>
      <c r="AC2034" s="15">
        <f t="shared" si="766"/>
        <v>27.5</v>
      </c>
      <c r="AD2034" s="15">
        <f t="shared" si="767"/>
        <v>5.6999999999999993</v>
      </c>
      <c r="AE2034" s="15">
        <f t="shared" si="768"/>
        <v>15.600000000000001</v>
      </c>
      <c r="AF2034" s="15">
        <f t="shared" si="769"/>
        <v>4.6000000000000005</v>
      </c>
      <c r="AG2034" s="15">
        <f t="shared" si="770"/>
        <v>513.85883966936558</v>
      </c>
      <c r="AH2034" s="15">
        <f t="shared" si="771"/>
        <v>51.385883966936561</v>
      </c>
      <c r="AI2034" s="8">
        <f t="shared" si="772"/>
        <v>0.42960000000000004</v>
      </c>
      <c r="AJ2034" s="8">
        <v>0.64</v>
      </c>
      <c r="AK2034" s="8">
        <v>2.75</v>
      </c>
      <c r="AL2034" s="8">
        <v>0.56999999999999995</v>
      </c>
      <c r="AM2034" s="8">
        <v>1.56</v>
      </c>
      <c r="AN2034" s="8">
        <v>0.46</v>
      </c>
      <c r="AO2034" s="8">
        <f t="shared" si="773"/>
        <v>14.8975791433892</v>
      </c>
      <c r="AP2034" s="8">
        <f t="shared" si="774"/>
        <v>64.013035381750456</v>
      </c>
      <c r="AQ2034" s="8">
        <f t="shared" si="775"/>
        <v>13.268156424581003</v>
      </c>
      <c r="AR2034" s="8">
        <f t="shared" si="776"/>
        <v>36.312849162011176</v>
      </c>
      <c r="AS2034" s="8">
        <f t="shared" si="777"/>
        <v>10.707635009310987</v>
      </c>
    </row>
    <row r="2035" spans="1:45" x14ac:dyDescent="0.35">
      <c r="A2035" s="25">
        <v>2018</v>
      </c>
      <c r="B2035" s="18">
        <v>17305</v>
      </c>
      <c r="C2035" s="25" t="s">
        <v>164</v>
      </c>
      <c r="D2035" s="17">
        <v>82</v>
      </c>
      <c r="E2035" s="18" t="s">
        <v>109</v>
      </c>
      <c r="F2035" s="20" t="s">
        <v>156</v>
      </c>
      <c r="G2035" s="22">
        <v>3</v>
      </c>
      <c r="H2035" s="2" t="s">
        <v>165</v>
      </c>
      <c r="I2035" s="2">
        <v>126</v>
      </c>
      <c r="J2035" s="2">
        <v>4</v>
      </c>
      <c r="K2035" s="2">
        <v>45</v>
      </c>
      <c r="L2035" s="8">
        <f t="shared" si="756"/>
        <v>114.3</v>
      </c>
      <c r="M2035" s="8">
        <v>15.7</v>
      </c>
      <c r="N2035" s="8">
        <v>5.22</v>
      </c>
      <c r="O2035" s="8">
        <f t="shared" si="757"/>
        <v>45.901349999999994</v>
      </c>
      <c r="P2035" s="8">
        <f t="shared" si="778"/>
        <v>45.901349999999994</v>
      </c>
      <c r="Q2035" s="8">
        <f t="shared" si="758"/>
        <v>3086.8657874999994</v>
      </c>
      <c r="R2035" s="8"/>
      <c r="S2035" s="8">
        <v>11.99</v>
      </c>
      <c r="T2035" s="8">
        <v>42.01</v>
      </c>
      <c r="U2035" s="8">
        <v>22.85</v>
      </c>
      <c r="V2035" s="15">
        <f t="shared" si="759"/>
        <v>420.09999999999997</v>
      </c>
      <c r="W2035" s="15">
        <f t="shared" si="760"/>
        <v>365.48699999999997</v>
      </c>
      <c r="X2035" s="15">
        <f t="shared" si="761"/>
        <v>36.548699999999997</v>
      </c>
      <c r="Y2035" s="15">
        <f t="shared" si="762"/>
        <v>228.5</v>
      </c>
      <c r="Z2035" s="15">
        <f t="shared" si="763"/>
        <v>198.79499999999999</v>
      </c>
      <c r="AA2035" s="15">
        <f t="shared" si="764"/>
        <v>19.8795</v>
      </c>
      <c r="AB2035" s="15">
        <f t="shared" si="765"/>
        <v>6.4</v>
      </c>
      <c r="AC2035" s="15">
        <f t="shared" si="766"/>
        <v>26.9</v>
      </c>
      <c r="AD2035" s="15">
        <f t="shared" si="767"/>
        <v>5.8</v>
      </c>
      <c r="AE2035" s="15">
        <f t="shared" si="768"/>
        <v>15.5</v>
      </c>
      <c r="AF2035" s="15">
        <f t="shared" si="769"/>
        <v>4.6999999999999993</v>
      </c>
      <c r="AG2035" s="15">
        <f t="shared" si="770"/>
        <v>495.83874072287313</v>
      </c>
      <c r="AH2035" s="15">
        <f t="shared" si="771"/>
        <v>49.583874072287315</v>
      </c>
      <c r="AI2035" s="8">
        <f t="shared" si="772"/>
        <v>0.42009999999999997</v>
      </c>
      <c r="AJ2035" s="8">
        <v>0.64</v>
      </c>
      <c r="AK2035" s="8">
        <v>2.69</v>
      </c>
      <c r="AL2035" s="8">
        <v>0.57999999999999996</v>
      </c>
      <c r="AM2035" s="8">
        <v>1.55</v>
      </c>
      <c r="AN2035" s="8">
        <v>0.47</v>
      </c>
      <c r="AO2035" s="8">
        <f t="shared" si="773"/>
        <v>15.23446798381338</v>
      </c>
      <c r="AP2035" s="8">
        <f t="shared" si="774"/>
        <v>64.032373244465603</v>
      </c>
      <c r="AQ2035" s="8">
        <f t="shared" si="775"/>
        <v>13.806236610330874</v>
      </c>
      <c r="AR2035" s="8">
        <f t="shared" si="776"/>
        <v>36.89597714829803</v>
      </c>
      <c r="AS2035" s="8">
        <f t="shared" si="777"/>
        <v>11.187812425612949</v>
      </c>
    </row>
    <row r="2036" spans="1:45" x14ac:dyDescent="0.35">
      <c r="A2036" s="25">
        <v>2018</v>
      </c>
      <c r="B2036" s="18">
        <v>17306</v>
      </c>
      <c r="C2036" s="25" t="s">
        <v>164</v>
      </c>
      <c r="D2036" s="17">
        <v>54</v>
      </c>
      <c r="E2036" s="18" t="s">
        <v>38</v>
      </c>
      <c r="F2036" s="20" t="s">
        <v>156</v>
      </c>
      <c r="G2036" s="22">
        <v>3</v>
      </c>
      <c r="H2036" s="2" t="s">
        <v>165</v>
      </c>
      <c r="I2036" s="2">
        <v>130</v>
      </c>
      <c r="J2036" s="2">
        <v>3</v>
      </c>
      <c r="K2036" s="2">
        <v>39</v>
      </c>
      <c r="L2036" s="8">
        <f t="shared" si="756"/>
        <v>99.06</v>
      </c>
      <c r="M2036" s="8">
        <v>14.9</v>
      </c>
      <c r="N2036" s="8">
        <v>5.49</v>
      </c>
      <c r="O2036" s="8">
        <f t="shared" si="757"/>
        <v>48.733688793103454</v>
      </c>
      <c r="P2036" s="8">
        <f t="shared" si="778"/>
        <v>48.733688793103454</v>
      </c>
      <c r="Q2036" s="8">
        <f t="shared" si="758"/>
        <v>3277.3405713362072</v>
      </c>
      <c r="R2036" s="8"/>
      <c r="S2036" s="8">
        <v>10.36</v>
      </c>
      <c r="T2036" s="8">
        <v>42.57</v>
      </c>
      <c r="U2036" s="8">
        <v>22.76</v>
      </c>
      <c r="V2036" s="15">
        <f t="shared" si="759"/>
        <v>425.7</v>
      </c>
      <c r="W2036" s="15">
        <f t="shared" si="760"/>
        <v>370.35899999999998</v>
      </c>
      <c r="X2036" s="15">
        <f t="shared" si="761"/>
        <v>37.035899999999998</v>
      </c>
      <c r="Y2036" s="15">
        <f t="shared" si="762"/>
        <v>227.60000000000002</v>
      </c>
      <c r="Z2036" s="15">
        <f t="shared" si="763"/>
        <v>198.01200000000003</v>
      </c>
      <c r="AA2036" s="15">
        <f t="shared" si="764"/>
        <v>19.801200000000001</v>
      </c>
      <c r="AB2036" s="15">
        <f t="shared" si="765"/>
        <v>6.3</v>
      </c>
      <c r="AC2036" s="15">
        <f t="shared" si="766"/>
        <v>27.599999999999998</v>
      </c>
      <c r="AD2036" s="15">
        <f t="shared" si="767"/>
        <v>5.6999999999999993</v>
      </c>
      <c r="AE2036" s="15">
        <f t="shared" si="768"/>
        <v>15.600000000000001</v>
      </c>
      <c r="AF2036" s="15">
        <f t="shared" si="769"/>
        <v>4.5</v>
      </c>
      <c r="AG2036" s="15">
        <f t="shared" si="770"/>
        <v>501.95779791565792</v>
      </c>
      <c r="AH2036" s="15">
        <f t="shared" si="771"/>
        <v>50.195779791565791</v>
      </c>
      <c r="AI2036" s="8">
        <f t="shared" si="772"/>
        <v>0.42569999999999997</v>
      </c>
      <c r="AJ2036" s="8">
        <v>0.63</v>
      </c>
      <c r="AK2036" s="8">
        <v>2.76</v>
      </c>
      <c r="AL2036" s="8">
        <v>0.56999999999999995</v>
      </c>
      <c r="AM2036" s="8">
        <v>1.56</v>
      </c>
      <c r="AN2036" s="8">
        <v>0.45</v>
      </c>
      <c r="AO2036" s="8">
        <f t="shared" si="773"/>
        <v>14.799154334038056</v>
      </c>
      <c r="AP2036" s="8">
        <f t="shared" si="774"/>
        <v>64.834390415785762</v>
      </c>
      <c r="AQ2036" s="8">
        <f t="shared" si="775"/>
        <v>13.389711064129669</v>
      </c>
      <c r="AR2036" s="8">
        <f t="shared" si="776"/>
        <v>36.645525017618048</v>
      </c>
      <c r="AS2036" s="8">
        <f t="shared" si="777"/>
        <v>10.570824524312897</v>
      </c>
    </row>
    <row r="2037" spans="1:45" x14ac:dyDescent="0.35">
      <c r="A2037" s="25">
        <v>2018</v>
      </c>
      <c r="B2037" s="18">
        <v>17307</v>
      </c>
      <c r="C2037" s="25" t="s">
        <v>164</v>
      </c>
      <c r="D2037" s="17">
        <v>7</v>
      </c>
      <c r="E2037" s="18" t="s">
        <v>23</v>
      </c>
      <c r="F2037" s="20" t="s">
        <v>156</v>
      </c>
      <c r="G2037" s="22">
        <v>3</v>
      </c>
      <c r="H2037" s="2" t="s">
        <v>165</v>
      </c>
      <c r="I2037" s="2">
        <v>130</v>
      </c>
      <c r="J2037" s="2">
        <v>2</v>
      </c>
      <c r="K2037" s="2">
        <v>34</v>
      </c>
      <c r="L2037" s="8">
        <f t="shared" si="756"/>
        <v>86.36</v>
      </c>
      <c r="M2037" s="8">
        <v>15.2</v>
      </c>
      <c r="N2037" s="8">
        <v>5.59</v>
      </c>
      <c r="O2037" s="8">
        <f t="shared" si="757"/>
        <v>49.446441379310343</v>
      </c>
      <c r="P2037" s="8">
        <f t="shared" si="778"/>
        <v>49.446441379310343</v>
      </c>
      <c r="Q2037" s="8">
        <f t="shared" si="758"/>
        <v>3325.2731827586208</v>
      </c>
      <c r="R2037" s="8"/>
      <c r="S2037" s="8">
        <v>13.98</v>
      </c>
      <c r="T2037" s="8">
        <v>42.18</v>
      </c>
      <c r="U2037" s="8">
        <v>21.83</v>
      </c>
      <c r="V2037" s="15">
        <f t="shared" si="759"/>
        <v>421.8</v>
      </c>
      <c r="W2037" s="15">
        <f t="shared" si="760"/>
        <v>366.96600000000001</v>
      </c>
      <c r="X2037" s="15">
        <f t="shared" si="761"/>
        <v>36.696600000000004</v>
      </c>
      <c r="Y2037" s="15">
        <f t="shared" si="762"/>
        <v>218.29999999999998</v>
      </c>
      <c r="Z2037" s="15">
        <f t="shared" si="763"/>
        <v>189.92099999999999</v>
      </c>
      <c r="AA2037" s="15">
        <f t="shared" si="764"/>
        <v>18.992100000000001</v>
      </c>
      <c r="AB2037" s="15">
        <f t="shared" si="765"/>
        <v>6.5</v>
      </c>
      <c r="AC2037" s="15">
        <f t="shared" si="766"/>
        <v>26.299999999999997</v>
      </c>
      <c r="AD2037" s="15">
        <f t="shared" si="767"/>
        <v>5.6000000000000005</v>
      </c>
      <c r="AE2037" s="15">
        <f t="shared" si="768"/>
        <v>15.4</v>
      </c>
      <c r="AF2037" s="15">
        <f t="shared" si="769"/>
        <v>5.0999999999999996</v>
      </c>
      <c r="AG2037" s="15">
        <f t="shared" si="770"/>
        <v>492.39159014925923</v>
      </c>
      <c r="AH2037" s="15">
        <f t="shared" si="771"/>
        <v>49.239159014925924</v>
      </c>
      <c r="AI2037" s="8">
        <f t="shared" si="772"/>
        <v>0.42180000000000001</v>
      </c>
      <c r="AJ2037" s="8">
        <v>0.65</v>
      </c>
      <c r="AK2037" s="8">
        <v>2.63</v>
      </c>
      <c r="AL2037" s="8">
        <v>0.56000000000000005</v>
      </c>
      <c r="AM2037" s="8">
        <v>1.54</v>
      </c>
      <c r="AN2037" s="8">
        <v>0.51</v>
      </c>
      <c r="AO2037" s="8">
        <f t="shared" si="773"/>
        <v>15.410146989094358</v>
      </c>
      <c r="AP2037" s="8">
        <f t="shared" si="774"/>
        <v>62.351825509720236</v>
      </c>
      <c r="AQ2037" s="8">
        <f t="shared" si="775"/>
        <v>13.276434329065909</v>
      </c>
      <c r="AR2037" s="8">
        <f t="shared" si="776"/>
        <v>36.510194404931248</v>
      </c>
      <c r="AS2037" s="8">
        <f t="shared" si="777"/>
        <v>12.091038406827879</v>
      </c>
    </row>
    <row r="2038" spans="1:45" x14ac:dyDescent="0.35">
      <c r="A2038" s="25">
        <v>2018</v>
      </c>
      <c r="B2038" s="18">
        <v>17308</v>
      </c>
      <c r="C2038" s="25" t="s">
        <v>164</v>
      </c>
      <c r="D2038" s="17">
        <v>132</v>
      </c>
      <c r="E2038" s="18" t="s">
        <v>32</v>
      </c>
      <c r="F2038" s="20" t="s">
        <v>156</v>
      </c>
      <c r="G2038" s="22">
        <v>3</v>
      </c>
      <c r="H2038" s="2" t="s">
        <v>165</v>
      </c>
      <c r="I2038" s="2">
        <v>130</v>
      </c>
      <c r="J2038" s="2">
        <v>3</v>
      </c>
      <c r="K2038" s="2">
        <v>47</v>
      </c>
      <c r="L2038" s="8">
        <f t="shared" si="756"/>
        <v>119.38</v>
      </c>
      <c r="M2038" s="8">
        <v>15.1</v>
      </c>
      <c r="N2038" s="8">
        <v>5.24</v>
      </c>
      <c r="O2038" s="8">
        <f t="shared" si="757"/>
        <v>46.405168965517248</v>
      </c>
      <c r="P2038" s="8">
        <f t="shared" si="778"/>
        <v>46.405168965517248</v>
      </c>
      <c r="Q2038" s="8">
        <f t="shared" si="758"/>
        <v>3120.7476129310348</v>
      </c>
      <c r="R2038" s="8"/>
      <c r="S2038" s="8">
        <v>13.95</v>
      </c>
      <c r="T2038" s="8">
        <v>40.71</v>
      </c>
      <c r="U2038" s="8">
        <v>22.29</v>
      </c>
      <c r="V2038" s="15">
        <f t="shared" si="759"/>
        <v>407.1</v>
      </c>
      <c r="W2038" s="15">
        <f t="shared" si="760"/>
        <v>354.17700000000002</v>
      </c>
      <c r="X2038" s="15">
        <f t="shared" si="761"/>
        <v>35.417700000000004</v>
      </c>
      <c r="Y2038" s="15">
        <f t="shared" si="762"/>
        <v>222.89999999999998</v>
      </c>
      <c r="Z2038" s="15">
        <f t="shared" si="763"/>
        <v>193.92299999999997</v>
      </c>
      <c r="AA2038" s="15">
        <f t="shared" si="764"/>
        <v>19.392299999999999</v>
      </c>
      <c r="AB2038" s="15">
        <f t="shared" si="765"/>
        <v>6.4</v>
      </c>
      <c r="AC2038" s="15">
        <f t="shared" si="766"/>
        <v>25.4</v>
      </c>
      <c r="AD2038" s="15">
        <f t="shared" si="767"/>
        <v>5.5</v>
      </c>
      <c r="AE2038" s="15">
        <f t="shared" si="768"/>
        <v>14.8</v>
      </c>
      <c r="AF2038" s="15">
        <f t="shared" si="769"/>
        <v>5</v>
      </c>
      <c r="AG2038" s="15">
        <f t="shared" si="770"/>
        <v>477.59085050187508</v>
      </c>
      <c r="AH2038" s="15">
        <f t="shared" si="771"/>
        <v>47.759085050187508</v>
      </c>
      <c r="AI2038" s="8">
        <f t="shared" si="772"/>
        <v>0.40710000000000002</v>
      </c>
      <c r="AJ2038" s="8">
        <v>0.64</v>
      </c>
      <c r="AK2038" s="8">
        <v>2.54</v>
      </c>
      <c r="AL2038" s="8">
        <v>0.55000000000000004</v>
      </c>
      <c r="AM2038" s="8">
        <v>1.48</v>
      </c>
      <c r="AN2038" s="8">
        <v>0.5</v>
      </c>
      <c r="AO2038" s="8">
        <f t="shared" si="773"/>
        <v>15.720953082780644</v>
      </c>
      <c r="AP2038" s="8">
        <f t="shared" si="774"/>
        <v>62.392532547285676</v>
      </c>
      <c r="AQ2038" s="8">
        <f t="shared" si="775"/>
        <v>13.510194055514615</v>
      </c>
      <c r="AR2038" s="8">
        <f t="shared" si="776"/>
        <v>36.354704003930237</v>
      </c>
      <c r="AS2038" s="8">
        <f t="shared" si="777"/>
        <v>12.281994595922377</v>
      </c>
    </row>
    <row r="2039" spans="1:45" x14ac:dyDescent="0.35">
      <c r="A2039" s="25">
        <v>2018</v>
      </c>
      <c r="B2039" s="18">
        <v>17309</v>
      </c>
      <c r="C2039" s="25" t="s">
        <v>164</v>
      </c>
      <c r="D2039" s="17">
        <v>3</v>
      </c>
      <c r="E2039" s="19" t="s">
        <v>104</v>
      </c>
      <c r="F2039" s="21" t="s">
        <v>159</v>
      </c>
      <c r="G2039" s="22">
        <v>3</v>
      </c>
      <c r="H2039" s="2" t="s">
        <v>165</v>
      </c>
      <c r="I2039" s="2">
        <v>132</v>
      </c>
      <c r="J2039" s="2">
        <v>4</v>
      </c>
      <c r="K2039" s="2">
        <v>48</v>
      </c>
      <c r="L2039" s="8">
        <f t="shared" si="756"/>
        <v>121.92</v>
      </c>
      <c r="M2039" s="8">
        <v>15.5</v>
      </c>
      <c r="N2039" s="8">
        <v>4.68</v>
      </c>
      <c r="O2039" s="8">
        <f t="shared" si="757"/>
        <v>41.250568965517239</v>
      </c>
      <c r="P2039" s="8">
        <f t="shared" si="778"/>
        <v>41.250568965517239</v>
      </c>
      <c r="Q2039" s="8">
        <f t="shared" si="758"/>
        <v>2774.1007629310343</v>
      </c>
      <c r="R2039" s="8"/>
      <c r="S2039" s="8">
        <v>12.51</v>
      </c>
      <c r="T2039" s="8">
        <v>40.58</v>
      </c>
      <c r="U2039" s="8">
        <v>23.14</v>
      </c>
      <c r="V2039" s="15">
        <f t="shared" si="759"/>
        <v>405.79999999999995</v>
      </c>
      <c r="W2039" s="15">
        <f t="shared" si="760"/>
        <v>353.04599999999994</v>
      </c>
      <c r="X2039" s="15">
        <f t="shared" si="761"/>
        <v>35.304599999999994</v>
      </c>
      <c r="Y2039" s="15">
        <f t="shared" si="762"/>
        <v>231.4</v>
      </c>
      <c r="Z2039" s="15">
        <f t="shared" si="763"/>
        <v>201.31800000000001</v>
      </c>
      <c r="AA2039" s="15">
        <f t="shared" si="764"/>
        <v>20.131800000000002</v>
      </c>
      <c r="AB2039" s="15">
        <f t="shared" si="765"/>
        <v>6.2</v>
      </c>
      <c r="AC2039" s="15">
        <f t="shared" si="766"/>
        <v>26.200000000000003</v>
      </c>
      <c r="AD2039" s="15">
        <f t="shared" si="767"/>
        <v>5.6000000000000005</v>
      </c>
      <c r="AE2039" s="15">
        <f t="shared" si="768"/>
        <v>15.1</v>
      </c>
      <c r="AF2039" s="15">
        <f t="shared" si="769"/>
        <v>4.6999999999999993</v>
      </c>
      <c r="AG2039" s="15">
        <f t="shared" si="770"/>
        <v>480.47364554843227</v>
      </c>
      <c r="AH2039" s="15">
        <f t="shared" si="771"/>
        <v>48.047364554843227</v>
      </c>
      <c r="AI2039" s="8">
        <f t="shared" si="772"/>
        <v>0.40579999999999994</v>
      </c>
      <c r="AJ2039" s="8">
        <v>0.62</v>
      </c>
      <c r="AK2039" s="8">
        <v>2.62</v>
      </c>
      <c r="AL2039" s="8">
        <v>0.56000000000000005</v>
      </c>
      <c r="AM2039" s="8">
        <v>1.51</v>
      </c>
      <c r="AN2039" s="8">
        <v>0.47</v>
      </c>
      <c r="AO2039" s="8">
        <f t="shared" si="773"/>
        <v>15.278462296697883</v>
      </c>
      <c r="AP2039" s="8">
        <f t="shared" si="774"/>
        <v>64.563824544110417</v>
      </c>
      <c r="AQ2039" s="8">
        <f t="shared" si="775"/>
        <v>13.799901429275508</v>
      </c>
      <c r="AR2039" s="8">
        <f t="shared" si="776"/>
        <v>37.210448496796459</v>
      </c>
      <c r="AS2039" s="8">
        <f t="shared" si="777"/>
        <v>11.582060128141942</v>
      </c>
    </row>
    <row r="2040" spans="1:45" x14ac:dyDescent="0.35">
      <c r="A2040" s="25">
        <v>2018</v>
      </c>
      <c r="B2040" s="18">
        <v>17310</v>
      </c>
      <c r="C2040" s="25" t="s">
        <v>164</v>
      </c>
      <c r="D2040" s="17">
        <v>21</v>
      </c>
      <c r="E2040" s="18" t="s">
        <v>98</v>
      </c>
      <c r="F2040" s="20" t="s">
        <v>156</v>
      </c>
      <c r="G2040" s="22">
        <v>3</v>
      </c>
      <c r="H2040" s="2" t="s">
        <v>165</v>
      </c>
      <c r="I2040" s="2">
        <v>126</v>
      </c>
      <c r="J2040" s="2">
        <v>2</v>
      </c>
      <c r="K2040" s="2">
        <v>43</v>
      </c>
      <c r="L2040" s="8">
        <f t="shared" si="756"/>
        <v>109.22</v>
      </c>
      <c r="M2040" s="8">
        <v>14.4</v>
      </c>
      <c r="N2040" s="8">
        <v>3.93</v>
      </c>
      <c r="O2040" s="8">
        <f t="shared" si="757"/>
        <v>35.090834482758623</v>
      </c>
      <c r="P2040" s="8">
        <f t="shared" si="778"/>
        <v>35.090834482758623</v>
      </c>
      <c r="Q2040" s="8">
        <f t="shared" si="758"/>
        <v>2359.8586189655175</v>
      </c>
      <c r="R2040" s="8"/>
      <c r="S2040" s="8">
        <v>11.37</v>
      </c>
      <c r="T2040" s="8">
        <v>41.07</v>
      </c>
      <c r="U2040" s="8">
        <v>23.53</v>
      </c>
      <c r="V2040" s="15">
        <f t="shared" si="759"/>
        <v>410.7</v>
      </c>
      <c r="W2040" s="15">
        <f t="shared" si="760"/>
        <v>357.30899999999997</v>
      </c>
      <c r="X2040" s="15">
        <f t="shared" si="761"/>
        <v>35.730899999999998</v>
      </c>
      <c r="Y2040" s="15">
        <f t="shared" si="762"/>
        <v>235.3</v>
      </c>
      <c r="Z2040" s="15">
        <f t="shared" si="763"/>
        <v>204.71100000000001</v>
      </c>
      <c r="AA2040" s="15">
        <f t="shared" si="764"/>
        <v>20.4711</v>
      </c>
      <c r="AB2040" s="15">
        <f t="shared" si="765"/>
        <v>6.2</v>
      </c>
      <c r="AC2040" s="15">
        <f t="shared" si="766"/>
        <v>26.5</v>
      </c>
      <c r="AD2040" s="15">
        <f t="shared" si="767"/>
        <v>5.6999999999999993</v>
      </c>
      <c r="AE2040" s="15">
        <f t="shared" si="768"/>
        <v>15.3</v>
      </c>
      <c r="AF2040" s="15">
        <f t="shared" si="769"/>
        <v>4.5</v>
      </c>
      <c r="AG2040" s="15">
        <f t="shared" si="770"/>
        <v>488.34995558355132</v>
      </c>
      <c r="AH2040" s="15">
        <f t="shared" si="771"/>
        <v>48.834995558355132</v>
      </c>
      <c r="AI2040" s="8">
        <f t="shared" si="772"/>
        <v>0.41070000000000001</v>
      </c>
      <c r="AJ2040" s="8">
        <v>0.62</v>
      </c>
      <c r="AK2040" s="8">
        <v>2.65</v>
      </c>
      <c r="AL2040" s="8">
        <v>0.56999999999999995</v>
      </c>
      <c r="AM2040" s="8">
        <v>1.53</v>
      </c>
      <c r="AN2040" s="8">
        <v>0.45</v>
      </c>
      <c r="AO2040" s="8">
        <f t="shared" si="773"/>
        <v>15.09617725833942</v>
      </c>
      <c r="AP2040" s="8">
        <f t="shared" si="774"/>
        <v>64.523983442902363</v>
      </c>
      <c r="AQ2040" s="8">
        <f t="shared" si="775"/>
        <v>13.878743608473336</v>
      </c>
      <c r="AR2040" s="8">
        <f t="shared" si="776"/>
        <v>37.253469685902118</v>
      </c>
      <c r="AS2040" s="8">
        <f t="shared" si="777"/>
        <v>10.956902848794741</v>
      </c>
    </row>
    <row r="2041" spans="1:45" x14ac:dyDescent="0.35">
      <c r="A2041" s="25">
        <v>2018</v>
      </c>
      <c r="B2041" s="18">
        <v>17311</v>
      </c>
      <c r="C2041" s="25" t="s">
        <v>164</v>
      </c>
      <c r="D2041" s="17">
        <v>120</v>
      </c>
      <c r="E2041" s="18" t="s">
        <v>123</v>
      </c>
      <c r="F2041" s="20" t="s">
        <v>156</v>
      </c>
      <c r="G2041" s="22">
        <v>3</v>
      </c>
      <c r="H2041" s="2" t="s">
        <v>165</v>
      </c>
      <c r="I2041" s="2">
        <v>132</v>
      </c>
      <c r="J2041" s="2">
        <v>4</v>
      </c>
      <c r="K2041" s="2">
        <v>47</v>
      </c>
      <c r="L2041" s="8">
        <f t="shared" si="756"/>
        <v>119.38</v>
      </c>
      <c r="M2041" s="8">
        <v>14.7</v>
      </c>
      <c r="N2041" s="8">
        <v>3.39</v>
      </c>
      <c r="O2041" s="8">
        <f t="shared" si="757"/>
        <v>30.163109482758621</v>
      </c>
      <c r="P2041" s="8">
        <f t="shared" si="778"/>
        <v>30.163109482758621</v>
      </c>
      <c r="Q2041" s="8">
        <f t="shared" si="758"/>
        <v>2028.4691127155172</v>
      </c>
      <c r="R2041" s="8"/>
      <c r="S2041" s="8">
        <v>12.32</v>
      </c>
      <c r="T2041" s="8">
        <v>42.46</v>
      </c>
      <c r="U2041" s="8">
        <v>22.24</v>
      </c>
      <c r="V2041" s="15">
        <f t="shared" si="759"/>
        <v>424.6</v>
      </c>
      <c r="W2041" s="15">
        <f t="shared" si="760"/>
        <v>369.40200000000004</v>
      </c>
      <c r="X2041" s="15">
        <f t="shared" si="761"/>
        <v>36.940200000000004</v>
      </c>
      <c r="Y2041" s="15">
        <f t="shared" si="762"/>
        <v>222.39999999999998</v>
      </c>
      <c r="Z2041" s="15">
        <f t="shared" si="763"/>
        <v>193.48799999999997</v>
      </c>
      <c r="AA2041" s="15">
        <f t="shared" si="764"/>
        <v>19.348799999999997</v>
      </c>
      <c r="AB2041" s="15">
        <f t="shared" si="765"/>
        <v>6.6000000000000005</v>
      </c>
      <c r="AC2041" s="15">
        <f t="shared" si="766"/>
        <v>27</v>
      </c>
      <c r="AD2041" s="15">
        <f t="shared" si="767"/>
        <v>5.8999999999999995</v>
      </c>
      <c r="AE2041" s="15">
        <f t="shared" si="768"/>
        <v>15.700000000000001</v>
      </c>
      <c r="AF2041" s="15">
        <f t="shared" si="769"/>
        <v>4.8</v>
      </c>
      <c r="AG2041" s="15">
        <f t="shared" si="770"/>
        <v>497.85237298822375</v>
      </c>
      <c r="AH2041" s="15">
        <f t="shared" si="771"/>
        <v>49.785237298822373</v>
      </c>
      <c r="AI2041" s="8">
        <f t="shared" si="772"/>
        <v>0.42460000000000003</v>
      </c>
      <c r="AJ2041" s="8">
        <v>0.66</v>
      </c>
      <c r="AK2041" s="8">
        <v>2.7</v>
      </c>
      <c r="AL2041" s="8">
        <v>0.59</v>
      </c>
      <c r="AM2041" s="8">
        <v>1.57</v>
      </c>
      <c r="AN2041" s="8">
        <v>0.48</v>
      </c>
      <c r="AO2041" s="8">
        <f t="shared" si="773"/>
        <v>15.544041450777202</v>
      </c>
      <c r="AP2041" s="8">
        <f t="shared" si="774"/>
        <v>63.589260480452182</v>
      </c>
      <c r="AQ2041" s="8">
        <f t="shared" si="775"/>
        <v>13.895430993876587</v>
      </c>
      <c r="AR2041" s="8">
        <f t="shared" si="776"/>
        <v>36.975977390485163</v>
      </c>
      <c r="AS2041" s="8">
        <f t="shared" si="777"/>
        <v>11.304757418747055</v>
      </c>
    </row>
    <row r="2042" spans="1:45" x14ac:dyDescent="0.35">
      <c r="A2042" s="25">
        <v>2018</v>
      </c>
      <c r="B2042" s="18">
        <v>17312</v>
      </c>
      <c r="C2042" s="25" t="s">
        <v>164</v>
      </c>
      <c r="D2042" s="17">
        <v>44</v>
      </c>
      <c r="E2042" s="18" t="s">
        <v>130</v>
      </c>
      <c r="F2042" s="20" t="s">
        <v>156</v>
      </c>
      <c r="G2042" s="22">
        <v>3</v>
      </c>
      <c r="H2042" s="2" t="s">
        <v>165</v>
      </c>
      <c r="I2042" s="2">
        <v>140</v>
      </c>
      <c r="J2042" s="2">
        <v>3</v>
      </c>
      <c r="K2042" s="2">
        <v>41</v>
      </c>
      <c r="L2042" s="8">
        <f t="shared" si="756"/>
        <v>104.14</v>
      </c>
      <c r="M2042" s="8">
        <v>15.6</v>
      </c>
      <c r="N2042" s="8">
        <v>4.04</v>
      </c>
      <c r="O2042" s="8">
        <f t="shared" si="757"/>
        <v>35.567324137931038</v>
      </c>
      <c r="P2042" s="8">
        <f t="shared" si="778"/>
        <v>35.567324137931038</v>
      </c>
      <c r="Q2042" s="8">
        <f t="shared" si="758"/>
        <v>2391.9025482758625</v>
      </c>
      <c r="R2042" s="8"/>
      <c r="S2042" s="8">
        <v>11.82</v>
      </c>
      <c r="T2042" s="8">
        <v>42.54</v>
      </c>
      <c r="U2042" s="8">
        <v>22.35</v>
      </c>
      <c r="V2042" s="15">
        <f t="shared" si="759"/>
        <v>425.4</v>
      </c>
      <c r="W2042" s="15">
        <f t="shared" si="760"/>
        <v>370.09799999999996</v>
      </c>
      <c r="X2042" s="15">
        <f t="shared" si="761"/>
        <v>37.009799999999998</v>
      </c>
      <c r="Y2042" s="15">
        <f t="shared" si="762"/>
        <v>223.5</v>
      </c>
      <c r="Z2042" s="15">
        <f t="shared" si="763"/>
        <v>194.44499999999999</v>
      </c>
      <c r="AA2042" s="15">
        <f t="shared" si="764"/>
        <v>19.444499999999998</v>
      </c>
      <c r="AB2042" s="15">
        <f t="shared" si="765"/>
        <v>6.2</v>
      </c>
      <c r="AC2042" s="15">
        <f t="shared" si="766"/>
        <v>27.3</v>
      </c>
      <c r="AD2042" s="15">
        <f t="shared" si="767"/>
        <v>5.8</v>
      </c>
      <c r="AE2042" s="15">
        <f t="shared" si="768"/>
        <v>15.700000000000001</v>
      </c>
      <c r="AF2042" s="15">
        <f t="shared" si="769"/>
        <v>4.6999999999999993</v>
      </c>
      <c r="AG2042" s="15">
        <f t="shared" si="770"/>
        <v>499.38295309768876</v>
      </c>
      <c r="AH2042" s="15">
        <f t="shared" si="771"/>
        <v>49.938295309768876</v>
      </c>
      <c r="AI2042" s="8">
        <f t="shared" si="772"/>
        <v>0.4254</v>
      </c>
      <c r="AJ2042" s="8">
        <v>0.62</v>
      </c>
      <c r="AK2042" s="8">
        <v>2.73</v>
      </c>
      <c r="AL2042" s="8">
        <v>0.57999999999999996</v>
      </c>
      <c r="AM2042" s="8">
        <v>1.57</v>
      </c>
      <c r="AN2042" s="8">
        <v>0.47</v>
      </c>
      <c r="AO2042" s="8">
        <f t="shared" si="773"/>
        <v>14.57451810061119</v>
      </c>
      <c r="AP2042" s="8">
        <f t="shared" si="774"/>
        <v>64.174894217207338</v>
      </c>
      <c r="AQ2042" s="8">
        <f t="shared" si="775"/>
        <v>13.634226610249177</v>
      </c>
      <c r="AR2042" s="8">
        <f t="shared" si="776"/>
        <v>36.90644099670898</v>
      </c>
      <c r="AS2042" s="8">
        <f t="shared" si="777"/>
        <v>11.048425011753642</v>
      </c>
    </row>
    <row r="2043" spans="1:45" x14ac:dyDescent="0.35">
      <c r="A2043" s="25">
        <v>2018</v>
      </c>
      <c r="B2043" s="18">
        <v>17313</v>
      </c>
      <c r="C2043" s="25" t="s">
        <v>164</v>
      </c>
      <c r="D2043" s="17">
        <v>103</v>
      </c>
      <c r="E2043" s="18" t="s">
        <v>112</v>
      </c>
      <c r="F2043" s="20" t="s">
        <v>156</v>
      </c>
      <c r="G2043" s="22">
        <v>3</v>
      </c>
      <c r="H2043" s="2" t="s">
        <v>165</v>
      </c>
      <c r="I2043" s="2">
        <v>126</v>
      </c>
      <c r="J2043" s="2">
        <v>4</v>
      </c>
      <c r="K2043" s="2">
        <v>41</v>
      </c>
      <c r="L2043" s="8">
        <f t="shared" si="756"/>
        <v>104.14</v>
      </c>
      <c r="M2043" s="8">
        <v>12.7</v>
      </c>
      <c r="N2043" s="8">
        <v>2.59</v>
      </c>
      <c r="O2043" s="8">
        <f t="shared" si="757"/>
        <v>23.585299137931031</v>
      </c>
      <c r="P2043" s="8">
        <f t="shared" si="778"/>
        <v>23.585299137931031</v>
      </c>
      <c r="Q2043" s="8">
        <f t="shared" si="758"/>
        <v>1586.1113670258619</v>
      </c>
      <c r="R2043" s="8"/>
      <c r="S2043" s="8">
        <v>12.22</v>
      </c>
      <c r="T2043" s="8">
        <v>41.32</v>
      </c>
      <c r="U2043" s="8">
        <v>23.42</v>
      </c>
      <c r="V2043" s="15">
        <f t="shared" si="759"/>
        <v>413.2</v>
      </c>
      <c r="W2043" s="15">
        <f t="shared" si="760"/>
        <v>359.48399999999998</v>
      </c>
      <c r="X2043" s="15">
        <f t="shared" si="761"/>
        <v>35.948399999999999</v>
      </c>
      <c r="Y2043" s="15">
        <f t="shared" si="762"/>
        <v>234.20000000000002</v>
      </c>
      <c r="Z2043" s="15">
        <f t="shared" si="763"/>
        <v>203.75400000000002</v>
      </c>
      <c r="AA2043" s="15">
        <f t="shared" si="764"/>
        <v>20.375400000000003</v>
      </c>
      <c r="AB2043" s="15">
        <f t="shared" si="765"/>
        <v>6.2</v>
      </c>
      <c r="AC2043" s="15">
        <f t="shared" si="766"/>
        <v>26.7</v>
      </c>
      <c r="AD2043" s="15">
        <f t="shared" si="767"/>
        <v>5.6999999999999993</v>
      </c>
      <c r="AE2043" s="15">
        <f t="shared" si="768"/>
        <v>15.3</v>
      </c>
      <c r="AF2043" s="15">
        <f t="shared" si="769"/>
        <v>4.6000000000000005</v>
      </c>
      <c r="AG2043" s="15">
        <f t="shared" si="770"/>
        <v>490.73210824402202</v>
      </c>
      <c r="AH2043" s="15">
        <f t="shared" si="771"/>
        <v>49.073210824402203</v>
      </c>
      <c r="AI2043" s="8">
        <f t="shared" si="772"/>
        <v>0.41320000000000001</v>
      </c>
      <c r="AJ2043" s="8">
        <v>0.62</v>
      </c>
      <c r="AK2043" s="8">
        <v>2.67</v>
      </c>
      <c r="AL2043" s="8">
        <v>0.56999999999999995</v>
      </c>
      <c r="AM2043" s="8">
        <v>1.53</v>
      </c>
      <c r="AN2043" s="8">
        <v>0.46</v>
      </c>
      <c r="AO2043" s="8">
        <f t="shared" si="773"/>
        <v>15.00484027105518</v>
      </c>
      <c r="AP2043" s="8">
        <f t="shared" si="774"/>
        <v>64.617618586640845</v>
      </c>
      <c r="AQ2043" s="8">
        <f t="shared" si="775"/>
        <v>13.794772507260404</v>
      </c>
      <c r="AR2043" s="8">
        <f t="shared" si="776"/>
        <v>37.028073572120043</v>
      </c>
      <c r="AS2043" s="8">
        <f t="shared" si="777"/>
        <v>11.132623426911907</v>
      </c>
    </row>
    <row r="2044" spans="1:45" x14ac:dyDescent="0.35">
      <c r="A2044" s="25">
        <v>2018</v>
      </c>
      <c r="B2044" s="18">
        <v>17314</v>
      </c>
      <c r="C2044" s="25" t="s">
        <v>164</v>
      </c>
      <c r="D2044" s="17">
        <v>92</v>
      </c>
      <c r="E2044" s="18" t="s">
        <v>19</v>
      </c>
      <c r="F2044" s="20" t="s">
        <v>156</v>
      </c>
      <c r="G2044" s="22">
        <v>3</v>
      </c>
      <c r="H2044" s="2" t="s">
        <v>165</v>
      </c>
      <c r="I2044" s="2">
        <v>132</v>
      </c>
      <c r="J2044" s="2">
        <v>1</v>
      </c>
      <c r="K2044" s="2">
        <v>32</v>
      </c>
      <c r="L2044" s="8">
        <f t="shared" si="756"/>
        <v>81.28</v>
      </c>
      <c r="M2044" s="8">
        <v>14.4</v>
      </c>
      <c r="N2044" s="8">
        <v>3.85</v>
      </c>
      <c r="O2044" s="8">
        <f t="shared" si="757"/>
        <v>34.376517241379311</v>
      </c>
      <c r="P2044" s="8">
        <f t="shared" si="778"/>
        <v>34.376517241379311</v>
      </c>
      <c r="Q2044" s="8">
        <f t="shared" si="758"/>
        <v>2311.8207844827589</v>
      </c>
      <c r="R2044" s="8"/>
      <c r="S2044" s="8">
        <v>11.06</v>
      </c>
      <c r="T2044" s="8">
        <v>42.73</v>
      </c>
      <c r="U2044" s="8">
        <v>22.62</v>
      </c>
      <c r="V2044" s="15">
        <f t="shared" si="759"/>
        <v>427.29999999999995</v>
      </c>
      <c r="W2044" s="15">
        <f t="shared" si="760"/>
        <v>371.75099999999998</v>
      </c>
      <c r="X2044" s="15">
        <f t="shared" si="761"/>
        <v>37.1751</v>
      </c>
      <c r="Y2044" s="15">
        <f t="shared" si="762"/>
        <v>226.20000000000002</v>
      </c>
      <c r="Z2044" s="15">
        <f t="shared" si="763"/>
        <v>196.79400000000001</v>
      </c>
      <c r="AA2044" s="15">
        <f t="shared" si="764"/>
        <v>19.679400000000001</v>
      </c>
      <c r="AB2044" s="15">
        <f t="shared" si="765"/>
        <v>6.3</v>
      </c>
      <c r="AC2044" s="15">
        <f t="shared" si="766"/>
        <v>27.9</v>
      </c>
      <c r="AD2044" s="15">
        <f t="shared" si="767"/>
        <v>5.8999999999999995</v>
      </c>
      <c r="AE2044" s="15">
        <f t="shared" si="768"/>
        <v>15.700000000000001</v>
      </c>
      <c r="AF2044" s="15">
        <f t="shared" si="769"/>
        <v>4.5</v>
      </c>
      <c r="AG2044" s="15">
        <f t="shared" si="770"/>
        <v>503.08037279731911</v>
      </c>
      <c r="AH2044" s="15">
        <f t="shared" si="771"/>
        <v>50.308037279731913</v>
      </c>
      <c r="AI2044" s="8">
        <f t="shared" si="772"/>
        <v>0.42729999999999996</v>
      </c>
      <c r="AJ2044" s="8">
        <v>0.63</v>
      </c>
      <c r="AK2044" s="8">
        <v>2.79</v>
      </c>
      <c r="AL2044" s="8">
        <v>0.59</v>
      </c>
      <c r="AM2044" s="8">
        <v>1.57</v>
      </c>
      <c r="AN2044" s="8">
        <v>0.45</v>
      </c>
      <c r="AO2044" s="8">
        <f t="shared" si="773"/>
        <v>14.743739761291833</v>
      </c>
      <c r="AP2044" s="8">
        <f t="shared" si="774"/>
        <v>65.293704657149547</v>
      </c>
      <c r="AQ2044" s="8">
        <f t="shared" si="775"/>
        <v>13.80762930025743</v>
      </c>
      <c r="AR2044" s="8">
        <f t="shared" si="776"/>
        <v>36.742335595600288</v>
      </c>
      <c r="AS2044" s="8">
        <f t="shared" si="777"/>
        <v>10.531242686637023</v>
      </c>
    </row>
    <row r="2045" spans="1:45" x14ac:dyDescent="0.35">
      <c r="A2045" s="25">
        <v>2018</v>
      </c>
      <c r="B2045" s="18">
        <v>17315</v>
      </c>
      <c r="C2045" s="25" t="s">
        <v>164</v>
      </c>
      <c r="D2045" s="17">
        <v>111</v>
      </c>
      <c r="E2045" s="18" t="s">
        <v>106</v>
      </c>
      <c r="F2045" s="20" t="s">
        <v>156</v>
      </c>
      <c r="G2045" s="22">
        <v>3</v>
      </c>
      <c r="H2045" s="2" t="s">
        <v>165</v>
      </c>
      <c r="I2045" s="2">
        <v>126</v>
      </c>
      <c r="J2045" s="2">
        <v>1</v>
      </c>
      <c r="K2045" s="2">
        <v>34</v>
      </c>
      <c r="L2045" s="8">
        <f t="shared" si="756"/>
        <v>86.36</v>
      </c>
      <c r="M2045" s="8">
        <v>14</v>
      </c>
      <c r="N2045" s="8">
        <v>3.12</v>
      </c>
      <c r="O2045" s="8">
        <f t="shared" si="757"/>
        <v>27.988551724137928</v>
      </c>
      <c r="P2045" s="8">
        <f t="shared" si="778"/>
        <v>27.988551724137928</v>
      </c>
      <c r="Q2045" s="8">
        <f t="shared" si="758"/>
        <v>1882.2301034482757</v>
      </c>
      <c r="R2045" s="8"/>
      <c r="S2045" s="8">
        <v>11.36</v>
      </c>
      <c r="T2045" s="8">
        <v>43.64</v>
      </c>
      <c r="U2045" s="8">
        <v>22.53</v>
      </c>
      <c r="V2045" s="15">
        <f t="shared" si="759"/>
        <v>436.4</v>
      </c>
      <c r="W2045" s="15">
        <f t="shared" si="760"/>
        <v>379.66800000000001</v>
      </c>
      <c r="X2045" s="15">
        <f t="shared" si="761"/>
        <v>37.966799999999999</v>
      </c>
      <c r="Y2045" s="15">
        <f t="shared" si="762"/>
        <v>225.3</v>
      </c>
      <c r="Z2045" s="15">
        <f t="shared" si="763"/>
        <v>196.011</v>
      </c>
      <c r="AA2045" s="15">
        <f t="shared" si="764"/>
        <v>19.601099999999999</v>
      </c>
      <c r="AB2045" s="15">
        <f t="shared" si="765"/>
        <v>6.4</v>
      </c>
      <c r="AC2045" s="15">
        <f t="shared" si="766"/>
        <v>28</v>
      </c>
      <c r="AD2045" s="15">
        <f t="shared" si="767"/>
        <v>5.8</v>
      </c>
      <c r="AE2045" s="15">
        <f t="shared" si="768"/>
        <v>15.9</v>
      </c>
      <c r="AF2045" s="15">
        <f t="shared" si="769"/>
        <v>4.6999999999999993</v>
      </c>
      <c r="AG2045" s="15">
        <f t="shared" si="770"/>
        <v>513.29384941292983</v>
      </c>
      <c r="AH2045" s="15">
        <f t="shared" si="771"/>
        <v>51.329384941292986</v>
      </c>
      <c r="AI2045" s="8">
        <f t="shared" si="772"/>
        <v>0.43639999999999995</v>
      </c>
      <c r="AJ2045" s="8">
        <v>0.64</v>
      </c>
      <c r="AK2045" s="8">
        <v>2.8</v>
      </c>
      <c r="AL2045" s="8">
        <v>0.57999999999999996</v>
      </c>
      <c r="AM2045" s="8">
        <v>1.59</v>
      </c>
      <c r="AN2045" s="8">
        <v>0.47</v>
      </c>
      <c r="AO2045" s="8">
        <f t="shared" si="773"/>
        <v>14.665444546287812</v>
      </c>
      <c r="AP2045" s="8">
        <f t="shared" si="774"/>
        <v>64.161319890009167</v>
      </c>
      <c r="AQ2045" s="8">
        <f t="shared" si="775"/>
        <v>13.290559120073329</v>
      </c>
      <c r="AR2045" s="8">
        <f t="shared" si="776"/>
        <v>36.434463794683779</v>
      </c>
      <c r="AS2045" s="8">
        <f t="shared" si="777"/>
        <v>10.769935838680109</v>
      </c>
    </row>
    <row r="2046" spans="1:45" x14ac:dyDescent="0.35">
      <c r="A2046" s="25">
        <v>2018</v>
      </c>
      <c r="B2046" s="18">
        <v>17316</v>
      </c>
      <c r="C2046" s="25" t="s">
        <v>164</v>
      </c>
      <c r="D2046" s="17">
        <v>95</v>
      </c>
      <c r="E2046" s="18" t="s">
        <v>107</v>
      </c>
      <c r="F2046" s="20" t="s">
        <v>156</v>
      </c>
      <c r="G2046" s="22">
        <v>3</v>
      </c>
      <c r="H2046" s="2" t="s">
        <v>165</v>
      </c>
      <c r="I2046" s="2">
        <v>132</v>
      </c>
      <c r="J2046" s="2">
        <v>3</v>
      </c>
      <c r="K2046" s="2">
        <v>45</v>
      </c>
      <c r="L2046" s="8">
        <f t="shared" si="756"/>
        <v>114.3</v>
      </c>
      <c r="M2046" s="8">
        <v>13.2</v>
      </c>
      <c r="N2046" s="8">
        <v>3.02</v>
      </c>
      <c r="O2046" s="8">
        <f t="shared" si="757"/>
        <v>27.343496551724133</v>
      </c>
      <c r="P2046" s="8">
        <f t="shared" si="778"/>
        <v>27.343496551724133</v>
      </c>
      <c r="Q2046" s="8">
        <f t="shared" si="758"/>
        <v>1838.8501431034479</v>
      </c>
      <c r="R2046" s="8"/>
      <c r="S2046" s="8">
        <v>9.48</v>
      </c>
      <c r="T2046" s="8">
        <v>43.94</v>
      </c>
      <c r="U2046" s="8">
        <v>23.34</v>
      </c>
      <c r="V2046" s="15">
        <f t="shared" si="759"/>
        <v>439.4</v>
      </c>
      <c r="W2046" s="15">
        <f t="shared" si="760"/>
        <v>382.27799999999996</v>
      </c>
      <c r="X2046" s="15">
        <f t="shared" si="761"/>
        <v>38.227799999999995</v>
      </c>
      <c r="Y2046" s="15">
        <f t="shared" si="762"/>
        <v>233.4</v>
      </c>
      <c r="Z2046" s="15">
        <f t="shared" si="763"/>
        <v>203.05799999999999</v>
      </c>
      <c r="AA2046" s="15">
        <f t="shared" si="764"/>
        <v>20.305799999999998</v>
      </c>
      <c r="AB2046" s="15">
        <f t="shared" si="765"/>
        <v>6.6000000000000005</v>
      </c>
      <c r="AC2046" s="15">
        <f t="shared" si="766"/>
        <v>28.2</v>
      </c>
      <c r="AD2046" s="15">
        <f t="shared" si="767"/>
        <v>5.8999999999999995</v>
      </c>
      <c r="AE2046" s="15">
        <f t="shared" si="768"/>
        <v>15.9</v>
      </c>
      <c r="AF2046" s="15">
        <f t="shared" si="769"/>
        <v>4.8</v>
      </c>
      <c r="AG2046" s="15">
        <f t="shared" si="770"/>
        <v>521.392479273763</v>
      </c>
      <c r="AH2046" s="15">
        <f t="shared" si="771"/>
        <v>52.139247927376296</v>
      </c>
      <c r="AI2046" s="8">
        <f t="shared" si="772"/>
        <v>0.43939999999999996</v>
      </c>
      <c r="AJ2046" s="8">
        <v>0.66</v>
      </c>
      <c r="AK2046" s="8">
        <v>2.82</v>
      </c>
      <c r="AL2046" s="8">
        <v>0.59</v>
      </c>
      <c r="AM2046" s="8">
        <v>1.59</v>
      </c>
      <c r="AN2046" s="8">
        <v>0.48</v>
      </c>
      <c r="AO2046" s="8">
        <f t="shared" si="773"/>
        <v>15.02048247610378</v>
      </c>
      <c r="AP2046" s="8">
        <f t="shared" si="774"/>
        <v>64.178425125170691</v>
      </c>
      <c r="AQ2046" s="8">
        <f t="shared" si="775"/>
        <v>13.427401001365498</v>
      </c>
      <c r="AR2046" s="8">
        <f t="shared" si="776"/>
        <v>36.185707783340924</v>
      </c>
      <c r="AS2046" s="8">
        <f t="shared" si="777"/>
        <v>10.923987255348203</v>
      </c>
    </row>
    <row r="2047" spans="1:45" x14ac:dyDescent="0.35">
      <c r="A2047" s="25">
        <v>2018</v>
      </c>
      <c r="B2047" s="18">
        <v>17317</v>
      </c>
      <c r="C2047" s="25" t="s">
        <v>164</v>
      </c>
      <c r="D2047" s="17">
        <v>69</v>
      </c>
      <c r="E2047" s="18" t="s">
        <v>128</v>
      </c>
      <c r="F2047" s="20" t="s">
        <v>156</v>
      </c>
      <c r="G2047" s="22">
        <v>3</v>
      </c>
      <c r="H2047" s="2" t="s">
        <v>165</v>
      </c>
      <c r="I2047" s="2">
        <v>132</v>
      </c>
      <c r="J2047" s="2">
        <v>2</v>
      </c>
      <c r="K2047" s="2">
        <v>43</v>
      </c>
      <c r="L2047" s="8">
        <f t="shared" si="756"/>
        <v>109.22</v>
      </c>
      <c r="M2047" s="8">
        <v>5.99</v>
      </c>
      <c r="N2047" s="8">
        <v>0.45</v>
      </c>
      <c r="O2047" s="8">
        <f t="shared" si="757"/>
        <v>4.4127969827586213</v>
      </c>
      <c r="P2047" s="8">
        <f t="shared" si="778"/>
        <v>4.4127969827586213</v>
      </c>
      <c r="Q2047" s="8">
        <f t="shared" si="758"/>
        <v>296.76059709051731</v>
      </c>
      <c r="R2047" s="8"/>
      <c r="S2047" s="8">
        <v>11.5</v>
      </c>
      <c r="T2047" s="8">
        <v>43.48</v>
      </c>
      <c r="U2047" s="8">
        <v>22.61</v>
      </c>
      <c r="V2047" s="15">
        <f t="shared" si="759"/>
        <v>434.79999999999995</v>
      </c>
      <c r="W2047" s="15">
        <f t="shared" si="760"/>
        <v>378.27599999999995</v>
      </c>
      <c r="X2047" s="15">
        <f t="shared" si="761"/>
        <v>37.827599999999997</v>
      </c>
      <c r="Y2047" s="15">
        <f t="shared" si="762"/>
        <v>226.1</v>
      </c>
      <c r="Z2047" s="15">
        <f t="shared" si="763"/>
        <v>196.70699999999999</v>
      </c>
      <c r="AA2047" s="15">
        <f t="shared" si="764"/>
        <v>19.6707</v>
      </c>
      <c r="AB2047" s="15">
        <f t="shared" si="765"/>
        <v>6.3</v>
      </c>
      <c r="AC2047" s="15">
        <f t="shared" si="766"/>
        <v>27.799999999999997</v>
      </c>
      <c r="AD2047" s="15">
        <f t="shared" si="767"/>
        <v>5.8</v>
      </c>
      <c r="AE2047" s="15">
        <f t="shared" si="768"/>
        <v>15.9</v>
      </c>
      <c r="AF2047" s="15">
        <f t="shared" si="769"/>
        <v>4.6999999999999993</v>
      </c>
      <c r="AG2047" s="15">
        <f t="shared" si="770"/>
        <v>511.85503324116013</v>
      </c>
      <c r="AH2047" s="15">
        <f t="shared" si="771"/>
        <v>51.185503324116013</v>
      </c>
      <c r="AI2047" s="8">
        <f t="shared" si="772"/>
        <v>0.43479999999999996</v>
      </c>
      <c r="AJ2047" s="8">
        <v>0.63</v>
      </c>
      <c r="AK2047" s="8">
        <v>2.78</v>
      </c>
      <c r="AL2047" s="8">
        <v>0.57999999999999996</v>
      </c>
      <c r="AM2047" s="8">
        <v>1.59</v>
      </c>
      <c r="AN2047" s="8">
        <v>0.47</v>
      </c>
      <c r="AO2047" s="8">
        <f t="shared" si="773"/>
        <v>14.489420423183073</v>
      </c>
      <c r="AP2047" s="8">
        <f t="shared" si="774"/>
        <v>63.937442502299909</v>
      </c>
      <c r="AQ2047" s="8">
        <f t="shared" si="775"/>
        <v>13.339466421343147</v>
      </c>
      <c r="AR2047" s="8">
        <f t="shared" si="776"/>
        <v>36.568537258509664</v>
      </c>
      <c r="AS2047" s="8">
        <f t="shared" si="777"/>
        <v>10.809567617295308</v>
      </c>
    </row>
    <row r="2048" spans="1:45" x14ac:dyDescent="0.35">
      <c r="A2048" s="25">
        <v>2018</v>
      </c>
      <c r="B2048" s="18">
        <v>17318</v>
      </c>
      <c r="C2048" s="25" t="s">
        <v>164</v>
      </c>
      <c r="D2048" s="17">
        <v>134</v>
      </c>
      <c r="E2048" s="18" t="s">
        <v>52</v>
      </c>
      <c r="F2048" s="20" t="s">
        <v>156</v>
      </c>
      <c r="G2048" s="22">
        <v>3</v>
      </c>
      <c r="H2048" s="2" t="s">
        <v>165</v>
      </c>
      <c r="I2048" s="2">
        <v>132</v>
      </c>
      <c r="J2048" s="2">
        <v>2</v>
      </c>
      <c r="K2048" s="2">
        <v>39</v>
      </c>
      <c r="L2048" s="8">
        <f t="shared" si="756"/>
        <v>99.06</v>
      </c>
      <c r="M2048" s="8">
        <v>14.1</v>
      </c>
      <c r="N2048" s="8">
        <v>3.06</v>
      </c>
      <c r="O2048" s="8">
        <f t="shared" si="757"/>
        <v>27.41839137931035</v>
      </c>
      <c r="P2048" s="8">
        <f t="shared" si="778"/>
        <v>27.41839137931035</v>
      </c>
      <c r="Q2048" s="8">
        <f t="shared" si="758"/>
        <v>1843.8868202586211</v>
      </c>
      <c r="R2048" s="8"/>
      <c r="S2048" s="8">
        <v>12.19</v>
      </c>
      <c r="T2048" s="8">
        <v>42.86</v>
      </c>
      <c r="U2048" s="8">
        <v>21.65</v>
      </c>
      <c r="V2048" s="15">
        <f t="shared" si="759"/>
        <v>428.6</v>
      </c>
      <c r="W2048" s="15">
        <f t="shared" si="760"/>
        <v>372.88200000000001</v>
      </c>
      <c r="X2048" s="15">
        <f t="shared" si="761"/>
        <v>37.288200000000003</v>
      </c>
      <c r="Y2048" s="15">
        <f t="shared" si="762"/>
        <v>216.5</v>
      </c>
      <c r="Z2048" s="15">
        <f t="shared" si="763"/>
        <v>188.35499999999999</v>
      </c>
      <c r="AA2048" s="15">
        <f t="shared" si="764"/>
        <v>18.8355</v>
      </c>
      <c r="AB2048" s="15">
        <f t="shared" si="765"/>
        <v>6.3</v>
      </c>
      <c r="AC2048" s="15">
        <f t="shared" si="766"/>
        <v>27.200000000000003</v>
      </c>
      <c r="AD2048" s="15">
        <f t="shared" si="767"/>
        <v>5.8</v>
      </c>
      <c r="AE2048" s="15">
        <f t="shared" si="768"/>
        <v>15.8</v>
      </c>
      <c r="AF2048" s="15">
        <f t="shared" si="769"/>
        <v>4.6999999999999993</v>
      </c>
      <c r="AG2048" s="15">
        <f t="shared" si="770"/>
        <v>499.3642808606354</v>
      </c>
      <c r="AH2048" s="15">
        <f t="shared" si="771"/>
        <v>49.936428086063543</v>
      </c>
      <c r="AI2048" s="8">
        <f t="shared" si="772"/>
        <v>0.42860000000000004</v>
      </c>
      <c r="AJ2048" s="8">
        <v>0.63</v>
      </c>
      <c r="AK2048" s="8">
        <v>2.72</v>
      </c>
      <c r="AL2048" s="8">
        <v>0.57999999999999996</v>
      </c>
      <c r="AM2048" s="8">
        <v>1.58</v>
      </c>
      <c r="AN2048" s="8">
        <v>0.47</v>
      </c>
      <c r="AO2048" s="8">
        <f t="shared" si="773"/>
        <v>14.699020065328977</v>
      </c>
      <c r="AP2048" s="8">
        <f t="shared" si="774"/>
        <v>63.462435837610826</v>
      </c>
      <c r="AQ2048" s="8">
        <f t="shared" si="775"/>
        <v>13.532431171255249</v>
      </c>
      <c r="AR2048" s="8">
        <f t="shared" si="776"/>
        <v>36.864209052729819</v>
      </c>
      <c r="AS2048" s="8">
        <f t="shared" si="777"/>
        <v>10.965935604293044</v>
      </c>
    </row>
    <row r="2049" spans="1:45" x14ac:dyDescent="0.35">
      <c r="A2049" s="25">
        <v>2018</v>
      </c>
      <c r="B2049" s="18">
        <v>17319</v>
      </c>
      <c r="C2049" s="25" t="s">
        <v>164</v>
      </c>
      <c r="D2049" s="17">
        <v>32</v>
      </c>
      <c r="E2049" s="18" t="s">
        <v>64</v>
      </c>
      <c r="F2049" s="20" t="s">
        <v>156</v>
      </c>
      <c r="G2049" s="22">
        <v>3</v>
      </c>
      <c r="H2049" s="2" t="s">
        <v>165</v>
      </c>
      <c r="I2049" s="2">
        <v>140</v>
      </c>
      <c r="J2049" s="2">
        <v>2</v>
      </c>
      <c r="K2049" s="2">
        <v>42</v>
      </c>
      <c r="L2049" s="8">
        <f t="shared" si="756"/>
        <v>106.68</v>
      </c>
      <c r="M2049" s="8">
        <v>15.2</v>
      </c>
      <c r="N2049" s="8">
        <v>4.7699999999999996</v>
      </c>
      <c r="O2049" s="8">
        <f t="shared" si="757"/>
        <v>42.193117241379305</v>
      </c>
      <c r="P2049" s="8">
        <f t="shared" si="778"/>
        <v>42.193117241379305</v>
      </c>
      <c r="Q2049" s="8">
        <f t="shared" si="758"/>
        <v>2837.4871344827584</v>
      </c>
      <c r="R2049" s="8"/>
      <c r="S2049" s="8">
        <v>12.37</v>
      </c>
      <c r="T2049" s="8">
        <v>41.66</v>
      </c>
      <c r="U2049" s="8">
        <v>21.72</v>
      </c>
      <c r="V2049" s="15">
        <f t="shared" si="759"/>
        <v>416.59999999999997</v>
      </c>
      <c r="W2049" s="15">
        <f t="shared" si="760"/>
        <v>362.44199999999995</v>
      </c>
      <c r="X2049" s="15">
        <f t="shared" si="761"/>
        <v>36.244199999999992</v>
      </c>
      <c r="Y2049" s="15">
        <f t="shared" si="762"/>
        <v>217.2</v>
      </c>
      <c r="Z2049" s="15">
        <f t="shared" si="763"/>
        <v>188.964</v>
      </c>
      <c r="AA2049" s="15">
        <f t="shared" si="764"/>
        <v>18.8964</v>
      </c>
      <c r="AB2049" s="15">
        <f t="shared" si="765"/>
        <v>6.1</v>
      </c>
      <c r="AC2049" s="15">
        <f t="shared" si="766"/>
        <v>26.6</v>
      </c>
      <c r="AD2049" s="15">
        <f t="shared" si="767"/>
        <v>5.6000000000000005</v>
      </c>
      <c r="AE2049" s="15">
        <f t="shared" si="768"/>
        <v>15.3</v>
      </c>
      <c r="AF2049" s="15">
        <f t="shared" si="769"/>
        <v>4.8</v>
      </c>
      <c r="AG2049" s="15">
        <f t="shared" si="770"/>
        <v>485.74748303672561</v>
      </c>
      <c r="AH2049" s="15">
        <f t="shared" si="771"/>
        <v>48.574748303672564</v>
      </c>
      <c r="AI2049" s="8">
        <f t="shared" si="772"/>
        <v>0.41659999999999997</v>
      </c>
      <c r="AJ2049" s="8">
        <v>0.61</v>
      </c>
      <c r="AK2049" s="8">
        <v>2.66</v>
      </c>
      <c r="AL2049" s="8">
        <v>0.56000000000000005</v>
      </c>
      <c r="AM2049" s="8">
        <v>1.53</v>
      </c>
      <c r="AN2049" s="8">
        <v>0.48</v>
      </c>
      <c r="AO2049" s="8">
        <f t="shared" si="773"/>
        <v>14.642342774843975</v>
      </c>
      <c r="AP2049" s="8">
        <f t="shared" si="774"/>
        <v>63.850216034565541</v>
      </c>
      <c r="AQ2049" s="8">
        <f t="shared" si="775"/>
        <v>13.442150744119061</v>
      </c>
      <c r="AR2049" s="8">
        <f t="shared" si="776"/>
        <v>36.725876140182436</v>
      </c>
      <c r="AS2049" s="8">
        <f t="shared" si="777"/>
        <v>11.521843494959194</v>
      </c>
    </row>
    <row r="2050" spans="1:45" x14ac:dyDescent="0.35">
      <c r="A2050" s="25">
        <v>2018</v>
      </c>
      <c r="B2050" s="18">
        <v>17320</v>
      </c>
      <c r="C2050" s="25" t="s">
        <v>164</v>
      </c>
      <c r="D2050" s="17">
        <v>118</v>
      </c>
      <c r="E2050" s="18" t="s">
        <v>139</v>
      </c>
      <c r="F2050" s="20" t="s">
        <v>156</v>
      </c>
      <c r="G2050" s="22">
        <v>3</v>
      </c>
      <c r="H2050" s="2" t="s">
        <v>165</v>
      </c>
      <c r="I2050" s="2">
        <v>130</v>
      </c>
      <c r="J2050" s="2">
        <v>2</v>
      </c>
      <c r="K2050" s="2">
        <v>42</v>
      </c>
      <c r="L2050" s="8">
        <f t="shared" si="756"/>
        <v>106.68</v>
      </c>
      <c r="M2050" s="8">
        <v>15</v>
      </c>
      <c r="N2050" s="8">
        <v>3.68</v>
      </c>
      <c r="O2050" s="8">
        <f t="shared" si="757"/>
        <v>32.628275862068968</v>
      </c>
      <c r="P2050" s="8">
        <f t="shared" si="778"/>
        <v>32.628275862068968</v>
      </c>
      <c r="Q2050" s="8">
        <f t="shared" si="758"/>
        <v>2194.2515517241382</v>
      </c>
      <c r="R2050" s="8"/>
      <c r="S2050" s="8">
        <v>13.71</v>
      </c>
      <c r="T2050" s="8">
        <v>41.05</v>
      </c>
      <c r="U2050" s="8">
        <v>22.28</v>
      </c>
      <c r="V2050" s="15">
        <f t="shared" si="759"/>
        <v>410.5</v>
      </c>
      <c r="W2050" s="15">
        <f t="shared" si="760"/>
        <v>357.13499999999999</v>
      </c>
      <c r="X2050" s="15">
        <f t="shared" si="761"/>
        <v>35.713499999999996</v>
      </c>
      <c r="Y2050" s="15">
        <f t="shared" si="762"/>
        <v>222.8</v>
      </c>
      <c r="Z2050" s="15">
        <f t="shared" si="763"/>
        <v>193.83600000000001</v>
      </c>
      <c r="AA2050" s="15">
        <f t="shared" si="764"/>
        <v>19.383600000000001</v>
      </c>
      <c r="AB2050" s="15">
        <f t="shared" si="765"/>
        <v>6.2</v>
      </c>
      <c r="AC2050" s="15">
        <f t="shared" si="766"/>
        <v>25.9</v>
      </c>
      <c r="AD2050" s="15">
        <f t="shared" si="767"/>
        <v>5.5</v>
      </c>
      <c r="AE2050" s="15">
        <f t="shared" si="768"/>
        <v>15</v>
      </c>
      <c r="AF2050" s="15">
        <f t="shared" si="769"/>
        <v>4.9000000000000004</v>
      </c>
      <c r="AG2050" s="15">
        <f t="shared" si="770"/>
        <v>481.52760156904088</v>
      </c>
      <c r="AH2050" s="15">
        <f t="shared" si="771"/>
        <v>48.152760156904087</v>
      </c>
      <c r="AI2050" s="8">
        <f t="shared" si="772"/>
        <v>0.41049999999999998</v>
      </c>
      <c r="AJ2050" s="8">
        <v>0.62</v>
      </c>
      <c r="AK2050" s="8">
        <v>2.59</v>
      </c>
      <c r="AL2050" s="8">
        <v>0.55000000000000004</v>
      </c>
      <c r="AM2050" s="8">
        <v>1.5</v>
      </c>
      <c r="AN2050" s="8">
        <v>0.49</v>
      </c>
      <c r="AO2050" s="8">
        <f t="shared" si="773"/>
        <v>15.10353227771011</v>
      </c>
      <c r="AP2050" s="8">
        <f t="shared" si="774"/>
        <v>63.093788063337392</v>
      </c>
      <c r="AQ2050" s="8">
        <f t="shared" si="775"/>
        <v>13.398294762484776</v>
      </c>
      <c r="AR2050" s="8">
        <f t="shared" si="776"/>
        <v>36.540803897685748</v>
      </c>
      <c r="AS2050" s="8">
        <f t="shared" si="777"/>
        <v>11.936662606577347</v>
      </c>
    </row>
    <row r="2051" spans="1:45" x14ac:dyDescent="0.35">
      <c r="A2051" s="25">
        <v>2018</v>
      </c>
      <c r="B2051" s="18">
        <v>17321</v>
      </c>
      <c r="C2051" s="25" t="s">
        <v>164</v>
      </c>
      <c r="D2051" s="17">
        <v>49</v>
      </c>
      <c r="E2051" s="18" t="s">
        <v>126</v>
      </c>
      <c r="F2051" s="20" t="s">
        <v>156</v>
      </c>
      <c r="G2051" s="22">
        <v>3</v>
      </c>
      <c r="H2051" s="2" t="s">
        <v>165</v>
      </c>
      <c r="I2051" s="2">
        <v>140</v>
      </c>
      <c r="J2051" s="2">
        <v>2</v>
      </c>
      <c r="K2051" s="2">
        <v>38</v>
      </c>
      <c r="L2051" s="8">
        <f t="shared" si="756"/>
        <v>96.52</v>
      </c>
      <c r="M2051" s="8">
        <v>15.3</v>
      </c>
      <c r="N2051" s="8">
        <v>4.3</v>
      </c>
      <c r="O2051" s="8">
        <f t="shared" si="757"/>
        <v>37.990870689655175</v>
      </c>
      <c r="P2051" s="8">
        <f t="shared" si="778"/>
        <v>37.990870689655175</v>
      </c>
      <c r="Q2051" s="8">
        <f t="shared" si="758"/>
        <v>2554.8860538793106</v>
      </c>
      <c r="R2051" s="8"/>
      <c r="S2051" s="8">
        <v>13.46</v>
      </c>
      <c r="T2051" s="8">
        <v>41.79</v>
      </c>
      <c r="U2051" s="8">
        <v>21.28</v>
      </c>
      <c r="V2051" s="15">
        <f t="shared" si="759"/>
        <v>417.9</v>
      </c>
      <c r="W2051" s="15">
        <f t="shared" si="760"/>
        <v>363.57299999999998</v>
      </c>
      <c r="X2051" s="15">
        <f t="shared" si="761"/>
        <v>36.357299999999995</v>
      </c>
      <c r="Y2051" s="15">
        <f t="shared" si="762"/>
        <v>212.8</v>
      </c>
      <c r="Z2051" s="15">
        <f t="shared" si="763"/>
        <v>185.136</v>
      </c>
      <c r="AA2051" s="15">
        <f t="shared" si="764"/>
        <v>18.5136</v>
      </c>
      <c r="AB2051" s="15">
        <f t="shared" si="765"/>
        <v>6.3</v>
      </c>
      <c r="AC2051" s="15">
        <f t="shared" si="766"/>
        <v>26.099999999999998</v>
      </c>
      <c r="AD2051" s="15">
        <f t="shared" si="767"/>
        <v>5.4</v>
      </c>
      <c r="AE2051" s="15">
        <f t="shared" si="768"/>
        <v>15.2</v>
      </c>
      <c r="AF2051" s="15">
        <f t="shared" si="769"/>
        <v>4.9000000000000004</v>
      </c>
      <c r="AG2051" s="15">
        <f t="shared" si="770"/>
        <v>484.97423309688577</v>
      </c>
      <c r="AH2051" s="15">
        <f t="shared" si="771"/>
        <v>48.497423309688578</v>
      </c>
      <c r="AI2051" s="8">
        <f t="shared" si="772"/>
        <v>0.41789999999999999</v>
      </c>
      <c r="AJ2051" s="8">
        <v>0.63</v>
      </c>
      <c r="AK2051" s="8">
        <v>2.61</v>
      </c>
      <c r="AL2051" s="8">
        <v>0.54</v>
      </c>
      <c r="AM2051" s="8">
        <v>1.52</v>
      </c>
      <c r="AN2051" s="8">
        <v>0.49</v>
      </c>
      <c r="AO2051" s="8">
        <f t="shared" si="773"/>
        <v>15.075376884422111</v>
      </c>
      <c r="AP2051" s="8">
        <f t="shared" si="774"/>
        <v>62.455132806891598</v>
      </c>
      <c r="AQ2051" s="8">
        <f t="shared" si="775"/>
        <v>12.921751615218954</v>
      </c>
      <c r="AR2051" s="8">
        <f t="shared" si="776"/>
        <v>36.372337879875566</v>
      </c>
      <c r="AS2051" s="8">
        <f t="shared" si="777"/>
        <v>11.725293132328309</v>
      </c>
    </row>
    <row r="2052" spans="1:45" x14ac:dyDescent="0.35">
      <c r="A2052" s="25">
        <v>2018</v>
      </c>
      <c r="B2052" s="18">
        <v>17322</v>
      </c>
      <c r="C2052" s="25" t="s">
        <v>164</v>
      </c>
      <c r="D2052" s="17">
        <v>71</v>
      </c>
      <c r="E2052" s="18" t="s">
        <v>37</v>
      </c>
      <c r="F2052" s="20" t="s">
        <v>156</v>
      </c>
      <c r="G2052" s="22">
        <v>3</v>
      </c>
      <c r="H2052" s="2" t="s">
        <v>165</v>
      </c>
      <c r="I2052" s="2">
        <v>126</v>
      </c>
      <c r="J2052" s="2">
        <v>1</v>
      </c>
      <c r="K2052" s="2">
        <v>33</v>
      </c>
      <c r="L2052" s="8">
        <f t="shared" si="756"/>
        <v>83.820000000000007</v>
      </c>
      <c r="M2052" s="8">
        <v>10.4</v>
      </c>
      <c r="N2052" s="8">
        <v>0.81</v>
      </c>
      <c r="O2052" s="8">
        <f t="shared" si="757"/>
        <v>7.5704275862068959</v>
      </c>
      <c r="P2052" s="8">
        <f t="shared" si="778"/>
        <v>7.5704275862068959</v>
      </c>
      <c r="Q2052" s="8">
        <f t="shared" si="758"/>
        <v>509.11125517241373</v>
      </c>
      <c r="R2052" s="8"/>
      <c r="S2052" s="8">
        <v>11.34</v>
      </c>
      <c r="T2052" s="8">
        <v>43.57</v>
      </c>
      <c r="U2052" s="8">
        <v>22.8</v>
      </c>
      <c r="V2052" s="15">
        <f t="shared" si="759"/>
        <v>435.7</v>
      </c>
      <c r="W2052" s="15">
        <f t="shared" si="760"/>
        <v>379.05899999999997</v>
      </c>
      <c r="X2052" s="15">
        <f t="shared" si="761"/>
        <v>37.905899999999995</v>
      </c>
      <c r="Y2052" s="15">
        <f t="shared" si="762"/>
        <v>228</v>
      </c>
      <c r="Z2052" s="15">
        <f t="shared" si="763"/>
        <v>198.35999999999999</v>
      </c>
      <c r="AA2052" s="15">
        <f t="shared" si="764"/>
        <v>19.835999999999999</v>
      </c>
      <c r="AB2052" s="15">
        <f t="shared" si="765"/>
        <v>6.4</v>
      </c>
      <c r="AC2052" s="15">
        <f t="shared" si="766"/>
        <v>27.9</v>
      </c>
      <c r="AD2052" s="15">
        <f t="shared" si="767"/>
        <v>5.6999999999999993</v>
      </c>
      <c r="AE2052" s="15">
        <f t="shared" si="768"/>
        <v>15.9</v>
      </c>
      <c r="AF2052" s="15">
        <f t="shared" si="769"/>
        <v>4.8</v>
      </c>
      <c r="AG2052" s="15">
        <f t="shared" si="770"/>
        <v>513.97217226424948</v>
      </c>
      <c r="AH2052" s="15">
        <f t="shared" si="771"/>
        <v>51.397217226424949</v>
      </c>
      <c r="AI2052" s="8">
        <f t="shared" si="772"/>
        <v>0.43569999999999998</v>
      </c>
      <c r="AJ2052" s="8">
        <v>0.64</v>
      </c>
      <c r="AK2052" s="8">
        <v>2.79</v>
      </c>
      <c r="AL2052" s="8">
        <v>0.56999999999999995</v>
      </c>
      <c r="AM2052" s="8">
        <v>1.59</v>
      </c>
      <c r="AN2052" s="8">
        <v>0.48</v>
      </c>
      <c r="AO2052" s="8">
        <f t="shared" si="773"/>
        <v>14.689006196924492</v>
      </c>
      <c r="AP2052" s="8">
        <f t="shared" si="774"/>
        <v>64.034886389717698</v>
      </c>
      <c r="AQ2052" s="8">
        <f t="shared" si="775"/>
        <v>13.082396144135872</v>
      </c>
      <c r="AR2052" s="8">
        <f t="shared" si="776"/>
        <v>36.492999770484282</v>
      </c>
      <c r="AS2052" s="8">
        <f t="shared" si="777"/>
        <v>11.016754647693368</v>
      </c>
    </row>
    <row r="2053" spans="1:45" x14ac:dyDescent="0.35">
      <c r="A2053" s="25">
        <v>2018</v>
      </c>
      <c r="B2053" s="18">
        <v>17323</v>
      </c>
      <c r="C2053" s="25" t="s">
        <v>164</v>
      </c>
      <c r="D2053" s="17">
        <v>34</v>
      </c>
      <c r="E2053" s="18" t="s">
        <v>94</v>
      </c>
      <c r="F2053" s="20" t="s">
        <v>156</v>
      </c>
      <c r="G2053" s="22">
        <v>3</v>
      </c>
      <c r="H2053" s="2" t="s">
        <v>165</v>
      </c>
      <c r="I2053" s="2">
        <v>132</v>
      </c>
      <c r="J2053" s="2">
        <v>1</v>
      </c>
      <c r="K2053" s="2">
        <v>36</v>
      </c>
      <c r="L2053" s="8">
        <f t="shared" si="756"/>
        <v>91.44</v>
      </c>
      <c r="M2053" s="8">
        <v>13.4</v>
      </c>
      <c r="N2053" s="8">
        <v>2.54</v>
      </c>
      <c r="O2053" s="8">
        <f t="shared" si="757"/>
        <v>22.944520689655171</v>
      </c>
      <c r="P2053" s="8">
        <f t="shared" si="778"/>
        <v>22.944520689655171</v>
      </c>
      <c r="Q2053" s="8">
        <f t="shared" si="758"/>
        <v>1543.0190163793102</v>
      </c>
      <c r="R2053" s="8"/>
      <c r="S2053" s="8">
        <v>12.3</v>
      </c>
      <c r="T2053" s="8">
        <v>42.52</v>
      </c>
      <c r="U2053" s="8">
        <v>22.18</v>
      </c>
      <c r="V2053" s="15">
        <f t="shared" si="759"/>
        <v>425.20000000000005</v>
      </c>
      <c r="W2053" s="15">
        <f t="shared" si="760"/>
        <v>369.92400000000004</v>
      </c>
      <c r="X2053" s="15">
        <f t="shared" si="761"/>
        <v>36.992400000000004</v>
      </c>
      <c r="Y2053" s="15">
        <f t="shared" si="762"/>
        <v>221.8</v>
      </c>
      <c r="Z2053" s="15">
        <f t="shared" si="763"/>
        <v>192.96600000000001</v>
      </c>
      <c r="AA2053" s="15">
        <f t="shared" si="764"/>
        <v>19.296600000000002</v>
      </c>
      <c r="AB2053" s="15">
        <f t="shared" si="765"/>
        <v>6.3</v>
      </c>
      <c r="AC2053" s="15">
        <f t="shared" si="766"/>
        <v>27</v>
      </c>
      <c r="AD2053" s="15">
        <f t="shared" si="767"/>
        <v>5.6999999999999993</v>
      </c>
      <c r="AE2053" s="15">
        <f t="shared" si="768"/>
        <v>15.700000000000001</v>
      </c>
      <c r="AF2053" s="15">
        <f t="shared" si="769"/>
        <v>4.8</v>
      </c>
      <c r="AG2053" s="15">
        <f t="shared" si="770"/>
        <v>498.23341314966422</v>
      </c>
      <c r="AH2053" s="15">
        <f t="shared" si="771"/>
        <v>49.82334131496642</v>
      </c>
      <c r="AI2053" s="8">
        <f t="shared" si="772"/>
        <v>0.42520000000000002</v>
      </c>
      <c r="AJ2053" s="8">
        <v>0.63</v>
      </c>
      <c r="AK2053" s="8">
        <v>2.7</v>
      </c>
      <c r="AL2053" s="8">
        <v>0.56999999999999995</v>
      </c>
      <c r="AM2053" s="8">
        <v>1.57</v>
      </c>
      <c r="AN2053" s="8">
        <v>0.48</v>
      </c>
      <c r="AO2053" s="8">
        <f t="shared" si="773"/>
        <v>14.816556914393226</v>
      </c>
      <c r="AP2053" s="8">
        <f t="shared" si="774"/>
        <v>63.499529633113823</v>
      </c>
      <c r="AQ2053" s="8">
        <f t="shared" si="775"/>
        <v>13.405456255879583</v>
      </c>
      <c r="AR2053" s="8">
        <f t="shared" si="776"/>
        <v>36.923800564440263</v>
      </c>
      <c r="AS2053" s="8">
        <f t="shared" si="777"/>
        <v>11.288805268109124</v>
      </c>
    </row>
    <row r="2054" spans="1:45" x14ac:dyDescent="0.35">
      <c r="A2054" s="25">
        <v>2018</v>
      </c>
      <c r="B2054" s="18">
        <v>17324</v>
      </c>
      <c r="C2054" s="25" t="s">
        <v>164</v>
      </c>
      <c r="D2054" s="17">
        <v>88</v>
      </c>
      <c r="E2054" s="18" t="s">
        <v>92</v>
      </c>
      <c r="F2054" s="20" t="s">
        <v>156</v>
      </c>
      <c r="G2054" s="22">
        <v>3</v>
      </c>
      <c r="H2054" s="2" t="s">
        <v>165</v>
      </c>
      <c r="I2054" s="2">
        <v>140</v>
      </c>
      <c r="J2054" s="2">
        <v>1</v>
      </c>
      <c r="K2054" s="2">
        <v>34</v>
      </c>
      <c r="L2054" s="8">
        <f t="shared" si="756"/>
        <v>86.36</v>
      </c>
      <c r="M2054" s="8">
        <v>14.1</v>
      </c>
      <c r="N2054" s="8">
        <v>2.82</v>
      </c>
      <c r="O2054" s="8">
        <f t="shared" si="757"/>
        <v>25.267929310344826</v>
      </c>
      <c r="P2054" s="8">
        <f t="shared" si="778"/>
        <v>25.267929310344826</v>
      </c>
      <c r="Q2054" s="8">
        <f t="shared" si="758"/>
        <v>1699.2682461206896</v>
      </c>
      <c r="R2054" s="8"/>
      <c r="S2054" s="8">
        <v>11.73</v>
      </c>
      <c r="T2054" s="8">
        <v>41.99</v>
      </c>
      <c r="U2054" s="8">
        <v>22.03</v>
      </c>
      <c r="V2054" s="15">
        <f t="shared" si="759"/>
        <v>419.90000000000003</v>
      </c>
      <c r="W2054" s="15">
        <f t="shared" si="760"/>
        <v>365.31300000000005</v>
      </c>
      <c r="X2054" s="15">
        <f t="shared" si="761"/>
        <v>36.531300000000002</v>
      </c>
      <c r="Y2054" s="15">
        <f t="shared" si="762"/>
        <v>220.3</v>
      </c>
      <c r="Z2054" s="15">
        <f t="shared" si="763"/>
        <v>191.661</v>
      </c>
      <c r="AA2054" s="15">
        <f t="shared" si="764"/>
        <v>19.1661</v>
      </c>
      <c r="AB2054" s="15">
        <f t="shared" si="765"/>
        <v>6.1</v>
      </c>
      <c r="AC2054" s="15">
        <f t="shared" si="766"/>
        <v>27.1</v>
      </c>
      <c r="AD2054" s="15">
        <f t="shared" si="767"/>
        <v>5.8</v>
      </c>
      <c r="AE2054" s="15">
        <f t="shared" si="768"/>
        <v>15.5</v>
      </c>
      <c r="AF2054" s="15">
        <f t="shared" si="769"/>
        <v>4.6999999999999993</v>
      </c>
      <c r="AG2054" s="15">
        <f t="shared" si="770"/>
        <v>491.22873921224505</v>
      </c>
      <c r="AH2054" s="15">
        <f t="shared" si="771"/>
        <v>49.122873921224503</v>
      </c>
      <c r="AI2054" s="8">
        <f t="shared" si="772"/>
        <v>0.41990000000000005</v>
      </c>
      <c r="AJ2054" s="8">
        <v>0.61</v>
      </c>
      <c r="AK2054" s="8">
        <v>2.71</v>
      </c>
      <c r="AL2054" s="8">
        <v>0.57999999999999996</v>
      </c>
      <c r="AM2054" s="8">
        <v>1.55</v>
      </c>
      <c r="AN2054" s="8">
        <v>0.47</v>
      </c>
      <c r="AO2054" s="8">
        <f t="shared" si="773"/>
        <v>14.527268397237435</v>
      </c>
      <c r="AP2054" s="8">
        <f t="shared" si="774"/>
        <v>64.539175994284349</v>
      </c>
      <c r="AQ2054" s="8">
        <f t="shared" si="775"/>
        <v>13.812812574422479</v>
      </c>
      <c r="AR2054" s="8">
        <f t="shared" si="776"/>
        <v>36.913550845439389</v>
      </c>
      <c r="AS2054" s="8">
        <f t="shared" si="777"/>
        <v>11.193141224100973</v>
      </c>
    </row>
    <row r="2055" spans="1:45" x14ac:dyDescent="0.35">
      <c r="A2055" s="25">
        <v>2018</v>
      </c>
      <c r="B2055" s="18">
        <v>17325</v>
      </c>
      <c r="C2055" s="25" t="s">
        <v>164</v>
      </c>
      <c r="D2055" s="17">
        <v>126</v>
      </c>
      <c r="E2055" s="18" t="s">
        <v>21</v>
      </c>
      <c r="F2055" s="20" t="s">
        <v>156</v>
      </c>
      <c r="G2055" s="22">
        <v>3</v>
      </c>
      <c r="H2055" s="2" t="s">
        <v>165</v>
      </c>
      <c r="I2055" s="2">
        <v>140</v>
      </c>
      <c r="J2055" s="2">
        <v>1</v>
      </c>
      <c r="K2055" s="2">
        <v>26</v>
      </c>
      <c r="L2055" s="8">
        <f t="shared" si="756"/>
        <v>66.040000000000006</v>
      </c>
      <c r="M2055" s="8">
        <v>15</v>
      </c>
      <c r="N2055" s="8">
        <v>3.49</v>
      </c>
      <c r="O2055" s="8">
        <f t="shared" si="757"/>
        <v>30.943663793103454</v>
      </c>
      <c r="P2055" s="8">
        <f t="shared" si="778"/>
        <v>30.943663793103454</v>
      </c>
      <c r="Q2055" s="8">
        <f t="shared" si="758"/>
        <v>2080.9613900862073</v>
      </c>
      <c r="R2055" s="8"/>
      <c r="S2055" s="8">
        <v>11.59</v>
      </c>
      <c r="T2055" s="8">
        <v>42.25</v>
      </c>
      <c r="U2055" s="8">
        <v>22.04</v>
      </c>
      <c r="V2055" s="15">
        <f t="shared" si="759"/>
        <v>422.5</v>
      </c>
      <c r="W2055" s="15">
        <f t="shared" si="760"/>
        <v>367.57499999999999</v>
      </c>
      <c r="X2055" s="15">
        <f t="shared" si="761"/>
        <v>36.7575</v>
      </c>
      <c r="Y2055" s="15">
        <f t="shared" si="762"/>
        <v>220.39999999999998</v>
      </c>
      <c r="Z2055" s="15">
        <f t="shared" si="763"/>
        <v>191.74799999999999</v>
      </c>
      <c r="AA2055" s="15">
        <f t="shared" si="764"/>
        <v>19.174799999999998</v>
      </c>
      <c r="AB2055" s="15">
        <f t="shared" si="765"/>
        <v>6.2</v>
      </c>
      <c r="AC2055" s="15">
        <f t="shared" si="766"/>
        <v>27.200000000000003</v>
      </c>
      <c r="AD2055" s="15">
        <f t="shared" si="767"/>
        <v>5.6999999999999993</v>
      </c>
      <c r="AE2055" s="15">
        <f t="shared" si="768"/>
        <v>15.600000000000001</v>
      </c>
      <c r="AF2055" s="15">
        <f t="shared" si="769"/>
        <v>4.6999999999999993</v>
      </c>
      <c r="AG2055" s="15">
        <f t="shared" si="770"/>
        <v>494.32360634834299</v>
      </c>
      <c r="AH2055" s="15">
        <f t="shared" si="771"/>
        <v>49.432360634834296</v>
      </c>
      <c r="AI2055" s="8">
        <f t="shared" si="772"/>
        <v>0.42249999999999999</v>
      </c>
      <c r="AJ2055" s="8">
        <v>0.62</v>
      </c>
      <c r="AK2055" s="8">
        <v>2.72</v>
      </c>
      <c r="AL2055" s="8">
        <v>0.56999999999999995</v>
      </c>
      <c r="AM2055" s="8">
        <v>1.56</v>
      </c>
      <c r="AN2055" s="8">
        <v>0.47</v>
      </c>
      <c r="AO2055" s="8">
        <f t="shared" si="773"/>
        <v>14.674556213017752</v>
      </c>
      <c r="AP2055" s="8">
        <f t="shared" si="774"/>
        <v>64.378698224852073</v>
      </c>
      <c r="AQ2055" s="8">
        <f t="shared" si="775"/>
        <v>13.491124260355029</v>
      </c>
      <c r="AR2055" s="8">
        <f t="shared" si="776"/>
        <v>36.923076923076927</v>
      </c>
      <c r="AS2055" s="8">
        <f t="shared" si="777"/>
        <v>11.124260355029584</v>
      </c>
    </row>
    <row r="2056" spans="1:45" x14ac:dyDescent="0.35">
      <c r="A2056" s="25">
        <v>2018</v>
      </c>
      <c r="B2056" s="18">
        <v>17326</v>
      </c>
      <c r="C2056" s="25" t="s">
        <v>164</v>
      </c>
      <c r="D2056" s="17">
        <v>127</v>
      </c>
      <c r="E2056" s="18" t="s">
        <v>49</v>
      </c>
      <c r="F2056" s="20" t="s">
        <v>156</v>
      </c>
      <c r="G2056" s="22">
        <v>3</v>
      </c>
      <c r="H2056" s="2" t="s">
        <v>165</v>
      </c>
      <c r="I2056" s="2">
        <v>132</v>
      </c>
      <c r="J2056" s="2">
        <v>1</v>
      </c>
      <c r="K2056" s="2">
        <v>37</v>
      </c>
      <c r="L2056" s="8">
        <f t="shared" si="756"/>
        <v>93.98</v>
      </c>
      <c r="M2056" s="8">
        <v>15.8</v>
      </c>
      <c r="N2056" s="8">
        <v>3.1</v>
      </c>
      <c r="O2056" s="8">
        <f t="shared" si="757"/>
        <v>27.227086206896555</v>
      </c>
      <c r="P2056" s="8">
        <f t="shared" si="778"/>
        <v>27.227086206896555</v>
      </c>
      <c r="Q2056" s="8">
        <f t="shared" si="758"/>
        <v>1831.0215474137933</v>
      </c>
      <c r="R2056" s="8"/>
      <c r="S2056" s="8">
        <v>13.36</v>
      </c>
      <c r="T2056" s="8">
        <v>42.24</v>
      </c>
      <c r="U2056" s="8">
        <v>22.63</v>
      </c>
      <c r="V2056" s="15">
        <f t="shared" si="759"/>
        <v>422.40000000000003</v>
      </c>
      <c r="W2056" s="15">
        <f t="shared" si="760"/>
        <v>367.488</v>
      </c>
      <c r="X2056" s="15">
        <f t="shared" si="761"/>
        <v>36.748800000000003</v>
      </c>
      <c r="Y2056" s="15">
        <f t="shared" si="762"/>
        <v>226.29999999999998</v>
      </c>
      <c r="Z2056" s="15">
        <f t="shared" si="763"/>
        <v>196.88099999999997</v>
      </c>
      <c r="AA2056" s="15">
        <f t="shared" si="764"/>
        <v>19.688099999999999</v>
      </c>
      <c r="AB2056" s="15">
        <f t="shared" si="765"/>
        <v>6.2</v>
      </c>
      <c r="AC2056" s="15">
        <f t="shared" si="766"/>
        <v>26.5</v>
      </c>
      <c r="AD2056" s="15">
        <f t="shared" si="767"/>
        <v>5.5</v>
      </c>
      <c r="AE2056" s="15">
        <f t="shared" si="768"/>
        <v>15.4</v>
      </c>
      <c r="AF2056" s="15">
        <f t="shared" si="769"/>
        <v>4.9000000000000004</v>
      </c>
      <c r="AG2056" s="15">
        <f t="shared" si="770"/>
        <v>497.36524507684362</v>
      </c>
      <c r="AH2056" s="15">
        <f t="shared" si="771"/>
        <v>49.736524507684365</v>
      </c>
      <c r="AI2056" s="8">
        <f t="shared" si="772"/>
        <v>0.42240000000000005</v>
      </c>
      <c r="AJ2056" s="8">
        <v>0.62</v>
      </c>
      <c r="AK2056" s="8">
        <v>2.65</v>
      </c>
      <c r="AL2056" s="8">
        <v>0.55000000000000004</v>
      </c>
      <c r="AM2056" s="8">
        <v>1.54</v>
      </c>
      <c r="AN2056" s="8">
        <v>0.49</v>
      </c>
      <c r="AO2056" s="8">
        <f t="shared" si="773"/>
        <v>14.678030303030301</v>
      </c>
      <c r="AP2056" s="8">
        <f t="shared" si="774"/>
        <v>62.736742424242415</v>
      </c>
      <c r="AQ2056" s="8">
        <f t="shared" si="775"/>
        <v>13.020833333333332</v>
      </c>
      <c r="AR2056" s="8">
        <f t="shared" si="776"/>
        <v>36.458333333333329</v>
      </c>
      <c r="AS2056" s="8">
        <f t="shared" si="777"/>
        <v>11.600378787878787</v>
      </c>
    </row>
    <row r="2057" spans="1:45" x14ac:dyDescent="0.35">
      <c r="A2057" s="25">
        <v>2018</v>
      </c>
      <c r="B2057" s="18">
        <v>17327</v>
      </c>
      <c r="C2057" s="25" t="s">
        <v>164</v>
      </c>
      <c r="D2057" s="17">
        <v>138</v>
      </c>
      <c r="E2057" s="18" t="s">
        <v>56</v>
      </c>
      <c r="F2057" s="20" t="s">
        <v>156</v>
      </c>
      <c r="G2057" s="22">
        <v>3</v>
      </c>
      <c r="H2057" s="2" t="s">
        <v>165</v>
      </c>
      <c r="I2057" s="2">
        <v>140</v>
      </c>
      <c r="J2057" s="2">
        <v>1</v>
      </c>
      <c r="K2057" s="2">
        <v>42</v>
      </c>
      <c r="L2057" s="8">
        <f t="shared" si="756"/>
        <v>106.68</v>
      </c>
      <c r="M2057" s="8">
        <v>14.8</v>
      </c>
      <c r="N2057" s="8">
        <v>3.67</v>
      </c>
      <c r="O2057" s="8">
        <f t="shared" si="757"/>
        <v>32.616175862068971</v>
      </c>
      <c r="P2057" s="8">
        <f t="shared" si="778"/>
        <v>32.616175862068971</v>
      </c>
      <c r="Q2057" s="8">
        <f t="shared" si="758"/>
        <v>2193.4378267241382</v>
      </c>
      <c r="R2057" s="8"/>
      <c r="S2057" s="8">
        <v>13.06</v>
      </c>
      <c r="T2057" s="8">
        <v>42.25</v>
      </c>
      <c r="U2057" s="8">
        <v>21.82</v>
      </c>
      <c r="V2057" s="15">
        <f t="shared" si="759"/>
        <v>422.5</v>
      </c>
      <c r="W2057" s="15">
        <f t="shared" si="760"/>
        <v>367.57499999999999</v>
      </c>
      <c r="X2057" s="15">
        <f t="shared" si="761"/>
        <v>36.7575</v>
      </c>
      <c r="Y2057" s="15">
        <f t="shared" si="762"/>
        <v>218.2</v>
      </c>
      <c r="Z2057" s="15">
        <f t="shared" si="763"/>
        <v>189.834</v>
      </c>
      <c r="AA2057" s="15">
        <f t="shared" si="764"/>
        <v>18.9834</v>
      </c>
      <c r="AB2057" s="15">
        <f t="shared" si="765"/>
        <v>6.1</v>
      </c>
      <c r="AC2057" s="15">
        <f t="shared" si="766"/>
        <v>26.6</v>
      </c>
      <c r="AD2057" s="15">
        <f t="shared" si="767"/>
        <v>5.5</v>
      </c>
      <c r="AE2057" s="15">
        <f t="shared" si="768"/>
        <v>15.5</v>
      </c>
      <c r="AF2057" s="15">
        <f t="shared" si="769"/>
        <v>4.9000000000000004</v>
      </c>
      <c r="AG2057" s="15">
        <f t="shared" si="770"/>
        <v>493.15577730768865</v>
      </c>
      <c r="AH2057" s="15">
        <f t="shared" si="771"/>
        <v>49.315577730768865</v>
      </c>
      <c r="AI2057" s="8">
        <f t="shared" si="772"/>
        <v>0.42249999999999999</v>
      </c>
      <c r="AJ2057" s="8">
        <v>0.61</v>
      </c>
      <c r="AK2057" s="8">
        <v>2.66</v>
      </c>
      <c r="AL2057" s="8">
        <v>0.55000000000000004</v>
      </c>
      <c r="AM2057" s="8">
        <v>1.55</v>
      </c>
      <c r="AN2057" s="8">
        <v>0.49</v>
      </c>
      <c r="AO2057" s="8">
        <f t="shared" si="773"/>
        <v>14.437869822485206</v>
      </c>
      <c r="AP2057" s="8">
        <f t="shared" si="774"/>
        <v>62.95857988165681</v>
      </c>
      <c r="AQ2057" s="8">
        <f t="shared" si="775"/>
        <v>13.017751479289942</v>
      </c>
      <c r="AR2057" s="8">
        <f t="shared" si="776"/>
        <v>36.68639053254438</v>
      </c>
      <c r="AS2057" s="8">
        <f t="shared" si="777"/>
        <v>11.597633136094675</v>
      </c>
    </row>
    <row r="2058" spans="1:45" x14ac:dyDescent="0.35">
      <c r="A2058" s="25">
        <v>2018</v>
      </c>
      <c r="B2058" s="18">
        <v>17328</v>
      </c>
      <c r="C2058" s="25" t="s">
        <v>164</v>
      </c>
      <c r="D2058" s="17">
        <v>51</v>
      </c>
      <c r="E2058" s="18" t="s">
        <v>69</v>
      </c>
      <c r="F2058" s="20" t="s">
        <v>156</v>
      </c>
      <c r="G2058" s="22">
        <v>3</v>
      </c>
      <c r="H2058" s="2" t="s">
        <v>165</v>
      </c>
      <c r="I2058" s="2">
        <v>140</v>
      </c>
      <c r="J2058" s="2">
        <v>1</v>
      </c>
      <c r="K2058" s="2">
        <v>32</v>
      </c>
      <c r="L2058" s="8">
        <f t="shared" si="756"/>
        <v>81.28</v>
      </c>
      <c r="M2058" s="8">
        <v>14.9</v>
      </c>
      <c r="N2058" s="8">
        <v>4.3600000000000003</v>
      </c>
      <c r="O2058" s="8">
        <f t="shared" si="757"/>
        <v>38.702893103448275</v>
      </c>
      <c r="P2058" s="8">
        <f t="shared" si="778"/>
        <v>38.702893103448275</v>
      </c>
      <c r="Q2058" s="8">
        <f t="shared" si="758"/>
        <v>2602.7695612068965</v>
      </c>
      <c r="R2058" s="8"/>
      <c r="S2058" s="8">
        <v>12.53</v>
      </c>
      <c r="T2058" s="8">
        <v>41</v>
      </c>
      <c r="U2058" s="8">
        <v>22.33</v>
      </c>
      <c r="V2058" s="15">
        <f t="shared" si="759"/>
        <v>410</v>
      </c>
      <c r="W2058" s="15">
        <f t="shared" si="760"/>
        <v>356.7</v>
      </c>
      <c r="X2058" s="15">
        <f t="shared" si="761"/>
        <v>35.67</v>
      </c>
      <c r="Y2058" s="15">
        <f t="shared" si="762"/>
        <v>223.29999999999998</v>
      </c>
      <c r="Z2058" s="15">
        <f t="shared" si="763"/>
        <v>194.27099999999999</v>
      </c>
      <c r="AA2058" s="15">
        <f t="shared" si="764"/>
        <v>19.427099999999999</v>
      </c>
      <c r="AB2058" s="15">
        <f t="shared" si="765"/>
        <v>6.1</v>
      </c>
      <c r="AC2058" s="15">
        <f t="shared" si="766"/>
        <v>26.299999999999997</v>
      </c>
      <c r="AD2058" s="15">
        <f t="shared" si="767"/>
        <v>5.6000000000000005</v>
      </c>
      <c r="AE2058" s="15">
        <f t="shared" si="768"/>
        <v>15.2</v>
      </c>
      <c r="AF2058" s="15">
        <f t="shared" si="769"/>
        <v>4.8</v>
      </c>
      <c r="AG2058" s="15">
        <f t="shared" si="770"/>
        <v>481.20074032875544</v>
      </c>
      <c r="AH2058" s="15">
        <f t="shared" si="771"/>
        <v>48.120074032875543</v>
      </c>
      <c r="AI2058" s="8">
        <f t="shared" si="772"/>
        <v>0.41</v>
      </c>
      <c r="AJ2058" s="8">
        <v>0.61</v>
      </c>
      <c r="AK2058" s="8">
        <v>2.63</v>
      </c>
      <c r="AL2058" s="8">
        <v>0.56000000000000005</v>
      </c>
      <c r="AM2058" s="8">
        <v>1.52</v>
      </c>
      <c r="AN2058" s="8">
        <v>0.48</v>
      </c>
      <c r="AO2058" s="8">
        <f t="shared" si="773"/>
        <v>14.878048780487806</v>
      </c>
      <c r="AP2058" s="8">
        <f t="shared" si="774"/>
        <v>64.146341463414629</v>
      </c>
      <c r="AQ2058" s="8">
        <f t="shared" si="775"/>
        <v>13.658536585365855</v>
      </c>
      <c r="AR2058" s="8">
        <f t="shared" si="776"/>
        <v>37.073170731707314</v>
      </c>
      <c r="AS2058" s="8">
        <f t="shared" si="777"/>
        <v>11.707317073170731</v>
      </c>
    </row>
    <row r="2059" spans="1:45" x14ac:dyDescent="0.35">
      <c r="A2059" s="25">
        <v>2018</v>
      </c>
      <c r="B2059" s="18">
        <v>17329</v>
      </c>
      <c r="C2059" s="25" t="s">
        <v>164</v>
      </c>
      <c r="D2059" s="17">
        <v>9</v>
      </c>
      <c r="E2059" s="18" t="s">
        <v>153</v>
      </c>
      <c r="F2059" s="20" t="s">
        <v>156</v>
      </c>
      <c r="G2059" s="22">
        <v>3</v>
      </c>
      <c r="H2059" s="2" t="s">
        <v>165</v>
      </c>
      <c r="I2059" s="2">
        <v>140</v>
      </c>
      <c r="J2059" s="2">
        <v>1</v>
      </c>
      <c r="K2059" s="2">
        <v>31</v>
      </c>
      <c r="L2059" s="8">
        <f t="shared" si="756"/>
        <v>78.739999999999995</v>
      </c>
      <c r="M2059" s="8">
        <v>17.100000000000001</v>
      </c>
      <c r="N2059" s="8">
        <v>4.79</v>
      </c>
      <c r="O2059" s="8">
        <f t="shared" si="757"/>
        <v>41.420699137931038</v>
      </c>
      <c r="P2059" s="8">
        <f t="shared" si="778"/>
        <v>41.420699137931038</v>
      </c>
      <c r="Q2059" s="8">
        <f t="shared" si="758"/>
        <v>2785.5420170258622</v>
      </c>
      <c r="R2059" s="8"/>
      <c r="S2059" s="8">
        <v>13.35</v>
      </c>
      <c r="T2059" s="8">
        <v>41.91</v>
      </c>
      <c r="U2059" s="8">
        <v>22.63</v>
      </c>
      <c r="V2059" s="15">
        <f t="shared" si="759"/>
        <v>419.09999999999997</v>
      </c>
      <c r="W2059" s="15">
        <f t="shared" si="760"/>
        <v>364.61699999999996</v>
      </c>
      <c r="X2059" s="15">
        <f t="shared" si="761"/>
        <v>36.461699999999993</v>
      </c>
      <c r="Y2059" s="15">
        <f t="shared" si="762"/>
        <v>226.29999999999998</v>
      </c>
      <c r="Z2059" s="15">
        <f t="shared" si="763"/>
        <v>196.88099999999997</v>
      </c>
      <c r="AA2059" s="15">
        <f t="shared" si="764"/>
        <v>19.688099999999999</v>
      </c>
      <c r="AB2059" s="15">
        <f t="shared" si="765"/>
        <v>6.3</v>
      </c>
      <c r="AC2059" s="15">
        <f t="shared" si="766"/>
        <v>26.6</v>
      </c>
      <c r="AD2059" s="15">
        <f t="shared" si="767"/>
        <v>5.6000000000000005</v>
      </c>
      <c r="AE2059" s="15">
        <f t="shared" si="768"/>
        <v>15.4</v>
      </c>
      <c r="AF2059" s="15">
        <f t="shared" si="769"/>
        <v>4.9000000000000004</v>
      </c>
      <c r="AG2059" s="15">
        <f t="shared" si="770"/>
        <v>493.47957909968056</v>
      </c>
      <c r="AH2059" s="15">
        <f t="shared" si="771"/>
        <v>49.347957909968059</v>
      </c>
      <c r="AI2059" s="8">
        <f t="shared" si="772"/>
        <v>0.41909999999999997</v>
      </c>
      <c r="AJ2059" s="8">
        <v>0.63</v>
      </c>
      <c r="AK2059" s="8">
        <v>2.66</v>
      </c>
      <c r="AL2059" s="8">
        <v>0.56000000000000005</v>
      </c>
      <c r="AM2059" s="8">
        <v>1.54</v>
      </c>
      <c r="AN2059" s="8">
        <v>0.49</v>
      </c>
      <c r="AO2059" s="8">
        <f t="shared" si="773"/>
        <v>15.032211882605583</v>
      </c>
      <c r="AP2059" s="8">
        <f t="shared" si="774"/>
        <v>63.469339059890245</v>
      </c>
      <c r="AQ2059" s="8">
        <f t="shared" si="775"/>
        <v>13.361966117871631</v>
      </c>
      <c r="AR2059" s="8">
        <f t="shared" si="776"/>
        <v>36.745406824146983</v>
      </c>
      <c r="AS2059" s="8">
        <f t="shared" si="777"/>
        <v>11.691720353137677</v>
      </c>
    </row>
    <row r="2060" spans="1:45" x14ac:dyDescent="0.35">
      <c r="A2060" s="25">
        <v>2018</v>
      </c>
      <c r="B2060" s="18">
        <v>17330</v>
      </c>
      <c r="C2060" s="25" t="s">
        <v>164</v>
      </c>
      <c r="D2060" s="17">
        <v>123</v>
      </c>
      <c r="E2060" s="18" t="s">
        <v>43</v>
      </c>
      <c r="F2060" s="20" t="s">
        <v>156</v>
      </c>
      <c r="G2060" s="22">
        <v>3</v>
      </c>
      <c r="H2060" s="2" t="s">
        <v>165</v>
      </c>
      <c r="I2060" s="2">
        <v>140</v>
      </c>
      <c r="J2060" s="2">
        <v>2</v>
      </c>
      <c r="K2060" s="2">
        <v>33</v>
      </c>
      <c r="L2060" s="8">
        <f t="shared" si="756"/>
        <v>83.820000000000007</v>
      </c>
      <c r="M2060" s="8">
        <v>16</v>
      </c>
      <c r="N2060" s="8">
        <v>5.05</v>
      </c>
      <c r="O2060" s="8">
        <f t="shared" si="757"/>
        <v>44.248448275862067</v>
      </c>
      <c r="P2060" s="8">
        <f t="shared" si="778"/>
        <v>44.248448275862067</v>
      </c>
      <c r="Q2060" s="8">
        <f t="shared" si="758"/>
        <v>2975.708146551724</v>
      </c>
      <c r="R2060" s="8"/>
      <c r="S2060" s="8">
        <v>13.05</v>
      </c>
      <c r="T2060" s="8">
        <v>41.47</v>
      </c>
      <c r="U2060" s="8">
        <v>22.66</v>
      </c>
      <c r="V2060" s="15">
        <f t="shared" si="759"/>
        <v>414.7</v>
      </c>
      <c r="W2060" s="15">
        <f t="shared" si="760"/>
        <v>360.78899999999999</v>
      </c>
      <c r="X2060" s="15">
        <f t="shared" si="761"/>
        <v>36.078899999999997</v>
      </c>
      <c r="Y2060" s="15">
        <f t="shared" si="762"/>
        <v>226.6</v>
      </c>
      <c r="Z2060" s="15">
        <f t="shared" si="763"/>
        <v>197.142</v>
      </c>
      <c r="AA2060" s="15">
        <f t="shared" si="764"/>
        <v>19.714199999999998</v>
      </c>
      <c r="AB2060" s="15">
        <f t="shared" si="765"/>
        <v>6.3</v>
      </c>
      <c r="AC2060" s="15">
        <f t="shared" si="766"/>
        <v>26.7</v>
      </c>
      <c r="AD2060" s="15">
        <f t="shared" si="767"/>
        <v>5.6999999999999993</v>
      </c>
      <c r="AE2060" s="15">
        <f t="shared" si="768"/>
        <v>15.2</v>
      </c>
      <c r="AF2060" s="15">
        <f t="shared" si="769"/>
        <v>4.8</v>
      </c>
      <c r="AG2060" s="15">
        <f t="shared" si="770"/>
        <v>488.45743147821793</v>
      </c>
      <c r="AH2060" s="15">
        <f t="shared" si="771"/>
        <v>48.845743147821793</v>
      </c>
      <c r="AI2060" s="8">
        <f t="shared" si="772"/>
        <v>0.41470000000000001</v>
      </c>
      <c r="AJ2060" s="8">
        <v>0.63</v>
      </c>
      <c r="AK2060" s="8">
        <v>2.67</v>
      </c>
      <c r="AL2060" s="8">
        <v>0.56999999999999995</v>
      </c>
      <c r="AM2060" s="8">
        <v>1.52</v>
      </c>
      <c r="AN2060" s="8">
        <v>0.48</v>
      </c>
      <c r="AO2060" s="8">
        <f t="shared" si="773"/>
        <v>15.19170484687726</v>
      </c>
      <c r="AP2060" s="8">
        <f t="shared" si="774"/>
        <v>64.383891970098858</v>
      </c>
      <c r="AQ2060" s="8">
        <f t="shared" si="775"/>
        <v>13.744875813841329</v>
      </c>
      <c r="AR2060" s="8">
        <f t="shared" si="776"/>
        <v>36.653002170243546</v>
      </c>
      <c r="AS2060" s="8">
        <f t="shared" si="777"/>
        <v>11.574632264287436</v>
      </c>
    </row>
    <row r="2061" spans="1:45" x14ac:dyDescent="0.35">
      <c r="A2061" s="25">
        <v>2018</v>
      </c>
      <c r="B2061" s="18">
        <v>17331</v>
      </c>
      <c r="C2061" s="25" t="s">
        <v>164</v>
      </c>
      <c r="D2061" s="17">
        <v>106</v>
      </c>
      <c r="E2061" s="18" t="s">
        <v>83</v>
      </c>
      <c r="F2061" s="20" t="s">
        <v>156</v>
      </c>
      <c r="G2061" s="22">
        <v>3</v>
      </c>
      <c r="H2061" s="2" t="s">
        <v>165</v>
      </c>
      <c r="I2061" s="2">
        <v>140</v>
      </c>
      <c r="J2061" s="2">
        <v>3</v>
      </c>
      <c r="K2061" s="2">
        <v>48</v>
      </c>
      <c r="L2061" s="8">
        <f t="shared" si="756"/>
        <v>121.92</v>
      </c>
      <c r="M2061" s="8">
        <v>16.2</v>
      </c>
      <c r="N2061" s="8">
        <v>5.05</v>
      </c>
      <c r="O2061" s="8">
        <f t="shared" si="757"/>
        <v>44.143094827586204</v>
      </c>
      <c r="P2061" s="8">
        <f t="shared" si="778"/>
        <v>44.143094827586204</v>
      </c>
      <c r="Q2061" s="8">
        <f t="shared" si="758"/>
        <v>2968.6231271551724</v>
      </c>
      <c r="R2061" s="8"/>
      <c r="S2061" s="8">
        <v>9.74</v>
      </c>
      <c r="T2061" s="8">
        <v>43.45</v>
      </c>
      <c r="U2061" s="8">
        <v>22.1</v>
      </c>
      <c r="V2061" s="15">
        <f t="shared" si="759"/>
        <v>434.5</v>
      </c>
      <c r="W2061" s="15">
        <f t="shared" si="760"/>
        <v>378.01499999999999</v>
      </c>
      <c r="X2061" s="15">
        <f t="shared" si="761"/>
        <v>37.801499999999997</v>
      </c>
      <c r="Y2061" s="15">
        <f t="shared" si="762"/>
        <v>221</v>
      </c>
      <c r="Z2061" s="15">
        <f t="shared" si="763"/>
        <v>192.27</v>
      </c>
      <c r="AA2061" s="15">
        <f t="shared" si="764"/>
        <v>19.227</v>
      </c>
      <c r="AB2061" s="15">
        <f t="shared" si="765"/>
        <v>6.4</v>
      </c>
      <c r="AC2061" s="15">
        <f t="shared" si="766"/>
        <v>28.2</v>
      </c>
      <c r="AD2061" s="15">
        <f t="shared" si="767"/>
        <v>5.8999999999999995</v>
      </c>
      <c r="AE2061" s="15">
        <f t="shared" si="768"/>
        <v>16</v>
      </c>
      <c r="AF2061" s="15">
        <f t="shared" si="769"/>
        <v>4.6999999999999993</v>
      </c>
      <c r="AG2061" s="15">
        <f t="shared" si="770"/>
        <v>508.69209954467124</v>
      </c>
      <c r="AH2061" s="15">
        <f t="shared" si="771"/>
        <v>50.869209954467124</v>
      </c>
      <c r="AI2061" s="8">
        <f t="shared" si="772"/>
        <v>0.4345</v>
      </c>
      <c r="AJ2061" s="8">
        <v>0.64</v>
      </c>
      <c r="AK2061" s="8">
        <v>2.82</v>
      </c>
      <c r="AL2061" s="8">
        <v>0.59</v>
      </c>
      <c r="AM2061" s="8">
        <v>1.6</v>
      </c>
      <c r="AN2061" s="8">
        <v>0.47</v>
      </c>
      <c r="AO2061" s="8">
        <f t="shared" si="773"/>
        <v>14.729574223245111</v>
      </c>
      <c r="AP2061" s="8">
        <f t="shared" si="774"/>
        <v>64.902186421173766</v>
      </c>
      <c r="AQ2061" s="8">
        <f t="shared" si="775"/>
        <v>13.578826237054084</v>
      </c>
      <c r="AR2061" s="8">
        <f t="shared" si="776"/>
        <v>36.823935558112773</v>
      </c>
      <c r="AS2061" s="8">
        <f t="shared" si="777"/>
        <v>10.817031070195625</v>
      </c>
    </row>
    <row r="2062" spans="1:45" x14ac:dyDescent="0.35">
      <c r="A2062" s="25">
        <v>2018</v>
      </c>
      <c r="B2062" s="18">
        <v>17332</v>
      </c>
      <c r="C2062" s="25" t="s">
        <v>164</v>
      </c>
      <c r="D2062" s="17">
        <v>133</v>
      </c>
      <c r="E2062" s="18" t="s">
        <v>36</v>
      </c>
      <c r="F2062" s="20" t="s">
        <v>156</v>
      </c>
      <c r="G2062" s="22">
        <v>3</v>
      </c>
      <c r="H2062" s="2" t="s">
        <v>165</v>
      </c>
      <c r="I2062" s="2">
        <v>132</v>
      </c>
      <c r="J2062" s="2">
        <v>1</v>
      </c>
      <c r="K2062" s="2">
        <v>31</v>
      </c>
      <c r="L2062" s="8">
        <f t="shared" si="756"/>
        <v>78.739999999999995</v>
      </c>
      <c r="M2062" s="8">
        <v>15.3</v>
      </c>
      <c r="N2062" s="8">
        <v>4.3099999999999996</v>
      </c>
      <c r="O2062" s="8">
        <f t="shared" si="757"/>
        <v>38.079221551724132</v>
      </c>
      <c r="P2062" s="8">
        <f t="shared" si="778"/>
        <v>38.079221551724132</v>
      </c>
      <c r="Q2062" s="8">
        <f t="shared" si="758"/>
        <v>2560.8276493534477</v>
      </c>
      <c r="R2062" s="8"/>
      <c r="S2062" s="8">
        <v>10.24</v>
      </c>
      <c r="T2062" s="8">
        <v>41.59</v>
      </c>
      <c r="U2062" s="8">
        <v>22.71</v>
      </c>
      <c r="V2062" s="15">
        <f t="shared" si="759"/>
        <v>415.90000000000003</v>
      </c>
      <c r="W2062" s="15">
        <f t="shared" si="760"/>
        <v>361.83300000000003</v>
      </c>
      <c r="X2062" s="15">
        <f t="shared" si="761"/>
        <v>36.183300000000003</v>
      </c>
      <c r="Y2062" s="15">
        <f t="shared" si="762"/>
        <v>227.10000000000002</v>
      </c>
      <c r="Z2062" s="15">
        <f t="shared" si="763"/>
        <v>197.57700000000003</v>
      </c>
      <c r="AA2062" s="15">
        <f t="shared" si="764"/>
        <v>19.757700000000003</v>
      </c>
      <c r="AB2062" s="15">
        <f t="shared" si="765"/>
        <v>6.3</v>
      </c>
      <c r="AC2062" s="15">
        <f t="shared" si="766"/>
        <v>27.400000000000002</v>
      </c>
      <c r="AD2062" s="15">
        <f t="shared" si="767"/>
        <v>5.8999999999999995</v>
      </c>
      <c r="AE2062" s="15">
        <f t="shared" si="768"/>
        <v>15.4</v>
      </c>
      <c r="AF2062" s="15">
        <f t="shared" si="769"/>
        <v>4.4000000000000004</v>
      </c>
      <c r="AG2062" s="15">
        <f t="shared" si="770"/>
        <v>490.13642322121228</v>
      </c>
      <c r="AH2062" s="15">
        <f t="shared" si="771"/>
        <v>49.013642322121228</v>
      </c>
      <c r="AI2062" s="8">
        <f t="shared" si="772"/>
        <v>0.41590000000000005</v>
      </c>
      <c r="AJ2062" s="8">
        <v>0.63</v>
      </c>
      <c r="AK2062" s="8">
        <v>2.74</v>
      </c>
      <c r="AL2062" s="8">
        <v>0.59</v>
      </c>
      <c r="AM2062" s="8">
        <v>1.54</v>
      </c>
      <c r="AN2062" s="8">
        <v>0.44</v>
      </c>
      <c r="AO2062" s="8">
        <f t="shared" si="773"/>
        <v>15.147872084635727</v>
      </c>
      <c r="AP2062" s="8">
        <f t="shared" si="774"/>
        <v>65.881221447463332</v>
      </c>
      <c r="AQ2062" s="8">
        <f t="shared" si="775"/>
        <v>14.186102428468379</v>
      </c>
      <c r="AR2062" s="8">
        <f t="shared" si="776"/>
        <v>37.028131762442889</v>
      </c>
      <c r="AS2062" s="8">
        <f t="shared" si="777"/>
        <v>10.579466217840826</v>
      </c>
    </row>
    <row r="2063" spans="1:45" x14ac:dyDescent="0.35">
      <c r="A2063" s="25">
        <v>2018</v>
      </c>
      <c r="B2063" s="18">
        <v>17333</v>
      </c>
      <c r="C2063" s="25" t="s">
        <v>164</v>
      </c>
      <c r="D2063" s="17">
        <v>45</v>
      </c>
      <c r="E2063" s="18" t="s">
        <v>110</v>
      </c>
      <c r="F2063" s="20" t="s">
        <v>156</v>
      </c>
      <c r="G2063" s="22">
        <v>3</v>
      </c>
      <c r="H2063" s="2" t="s">
        <v>165</v>
      </c>
      <c r="I2063" s="2">
        <v>132</v>
      </c>
      <c r="J2063" s="2">
        <v>1</v>
      </c>
      <c r="K2063" s="2">
        <v>39</v>
      </c>
      <c r="L2063" s="8">
        <f t="shared" si="756"/>
        <v>99.06</v>
      </c>
      <c r="M2063" s="8">
        <v>14.7</v>
      </c>
      <c r="N2063" s="8">
        <v>4.37</v>
      </c>
      <c r="O2063" s="8">
        <f t="shared" si="757"/>
        <v>38.882828448275859</v>
      </c>
      <c r="P2063" s="8">
        <f t="shared" si="778"/>
        <v>38.882828448275859</v>
      </c>
      <c r="Q2063" s="8">
        <f t="shared" si="758"/>
        <v>2614.8702131465516</v>
      </c>
      <c r="R2063" s="8"/>
      <c r="S2063" s="8">
        <v>9.76</v>
      </c>
      <c r="T2063" s="8">
        <v>42.74</v>
      </c>
      <c r="U2063" s="8">
        <v>23.02</v>
      </c>
      <c r="V2063" s="15">
        <f t="shared" si="759"/>
        <v>427.40000000000003</v>
      </c>
      <c r="W2063" s="15">
        <f t="shared" si="760"/>
        <v>371.83800000000002</v>
      </c>
      <c r="X2063" s="15">
        <f t="shared" si="761"/>
        <v>37.183800000000005</v>
      </c>
      <c r="Y2063" s="15">
        <f t="shared" si="762"/>
        <v>230.2</v>
      </c>
      <c r="Z2063" s="15">
        <f t="shared" si="763"/>
        <v>200.274</v>
      </c>
      <c r="AA2063" s="15">
        <f t="shared" si="764"/>
        <v>20.0274</v>
      </c>
      <c r="AB2063" s="15">
        <f t="shared" si="765"/>
        <v>6.4</v>
      </c>
      <c r="AC2063" s="15">
        <f t="shared" si="766"/>
        <v>27.7</v>
      </c>
      <c r="AD2063" s="15">
        <f t="shared" si="767"/>
        <v>5.8</v>
      </c>
      <c r="AE2063" s="15">
        <f t="shared" si="768"/>
        <v>15.600000000000001</v>
      </c>
      <c r="AF2063" s="15">
        <f t="shared" si="769"/>
        <v>4.6999999999999993</v>
      </c>
      <c r="AG2063" s="15">
        <f t="shared" si="770"/>
        <v>505.3877692240028</v>
      </c>
      <c r="AH2063" s="15">
        <f t="shared" si="771"/>
        <v>50.538776922400281</v>
      </c>
      <c r="AI2063" s="8">
        <f t="shared" si="772"/>
        <v>0.42740000000000006</v>
      </c>
      <c r="AJ2063" s="8">
        <v>0.64</v>
      </c>
      <c r="AK2063" s="8">
        <v>2.77</v>
      </c>
      <c r="AL2063" s="8">
        <v>0.57999999999999996</v>
      </c>
      <c r="AM2063" s="8">
        <v>1.56</v>
      </c>
      <c r="AN2063" s="8">
        <v>0.47</v>
      </c>
      <c r="AO2063" s="8">
        <f t="shared" si="773"/>
        <v>14.974262985493681</v>
      </c>
      <c r="AP2063" s="8">
        <f t="shared" si="774"/>
        <v>64.810481984089833</v>
      </c>
      <c r="AQ2063" s="8">
        <f t="shared" si="775"/>
        <v>13.570425830603648</v>
      </c>
      <c r="AR2063" s="8">
        <f t="shared" si="776"/>
        <v>36.499766027140851</v>
      </c>
      <c r="AS2063" s="8">
        <f t="shared" si="777"/>
        <v>10.996724379971921</v>
      </c>
    </row>
    <row r="2064" spans="1:45" x14ac:dyDescent="0.35">
      <c r="A2064" s="25">
        <v>2018</v>
      </c>
      <c r="B2064" s="18">
        <v>17334</v>
      </c>
      <c r="C2064" s="25" t="s">
        <v>164</v>
      </c>
      <c r="D2064" s="17">
        <v>11</v>
      </c>
      <c r="E2064" s="18" t="s">
        <v>24</v>
      </c>
      <c r="F2064" s="20" t="s">
        <v>156</v>
      </c>
      <c r="G2064" s="22">
        <v>3</v>
      </c>
      <c r="H2064" s="2" t="s">
        <v>165</v>
      </c>
      <c r="I2064" s="2">
        <v>132</v>
      </c>
      <c r="J2064" s="2">
        <v>2</v>
      </c>
      <c r="K2064" s="2">
        <v>39</v>
      </c>
      <c r="L2064" s="8">
        <f t="shared" si="756"/>
        <v>99.06</v>
      </c>
      <c r="M2064" s="8">
        <v>14</v>
      </c>
      <c r="N2064" s="8">
        <v>2.91</v>
      </c>
      <c r="O2064" s="8">
        <f t="shared" si="757"/>
        <v>26.104706896551729</v>
      </c>
      <c r="P2064" s="8">
        <f t="shared" si="778"/>
        <v>26.104706896551729</v>
      </c>
      <c r="Q2064" s="8">
        <f t="shared" si="758"/>
        <v>1755.5415387931039</v>
      </c>
      <c r="R2064" s="8"/>
      <c r="S2064" s="8">
        <v>13.83</v>
      </c>
      <c r="T2064" s="8">
        <v>42.99</v>
      </c>
      <c r="U2064" s="8">
        <v>21.63</v>
      </c>
      <c r="V2064" s="15">
        <f t="shared" si="759"/>
        <v>429.90000000000003</v>
      </c>
      <c r="W2064" s="15">
        <f t="shared" si="760"/>
        <v>374.01300000000003</v>
      </c>
      <c r="X2064" s="15">
        <f t="shared" si="761"/>
        <v>37.401300000000006</v>
      </c>
      <c r="Y2064" s="15">
        <f t="shared" si="762"/>
        <v>216.29999999999998</v>
      </c>
      <c r="Z2064" s="15">
        <f t="shared" si="763"/>
        <v>188.18099999999998</v>
      </c>
      <c r="AA2064" s="15">
        <f t="shared" si="764"/>
        <v>18.818099999999998</v>
      </c>
      <c r="AB2064" s="15">
        <f t="shared" si="765"/>
        <v>6.6000000000000005</v>
      </c>
      <c r="AC2064" s="15">
        <f t="shared" si="766"/>
        <v>26.8</v>
      </c>
      <c r="AD2064" s="15">
        <f t="shared" si="767"/>
        <v>5.8</v>
      </c>
      <c r="AE2064" s="15">
        <f t="shared" si="768"/>
        <v>15.600000000000001</v>
      </c>
      <c r="AF2064" s="15">
        <f t="shared" si="769"/>
        <v>5.2</v>
      </c>
      <c r="AG2064" s="15">
        <f t="shared" si="770"/>
        <v>500.77156307652001</v>
      </c>
      <c r="AH2064" s="15">
        <f t="shared" si="771"/>
        <v>50.077156307652004</v>
      </c>
      <c r="AI2064" s="8">
        <f t="shared" si="772"/>
        <v>0.42990000000000006</v>
      </c>
      <c r="AJ2064" s="8">
        <v>0.66</v>
      </c>
      <c r="AK2064" s="8">
        <v>2.68</v>
      </c>
      <c r="AL2064" s="8">
        <v>0.57999999999999996</v>
      </c>
      <c r="AM2064" s="8">
        <v>1.56</v>
      </c>
      <c r="AN2064" s="8">
        <v>0.52</v>
      </c>
      <c r="AO2064" s="8">
        <f t="shared" si="773"/>
        <v>15.352407536636425</v>
      </c>
      <c r="AP2064" s="8">
        <f t="shared" si="774"/>
        <v>62.340079088160032</v>
      </c>
      <c r="AQ2064" s="8">
        <f t="shared" si="775"/>
        <v>13.491509653407768</v>
      </c>
      <c r="AR2064" s="8">
        <f t="shared" si="776"/>
        <v>36.287508722958826</v>
      </c>
      <c r="AS2064" s="8">
        <f t="shared" si="777"/>
        <v>12.095836240986275</v>
      </c>
    </row>
    <row r="2065" spans="1:45" x14ac:dyDescent="0.35">
      <c r="A2065" s="25">
        <v>2018</v>
      </c>
      <c r="B2065" s="18">
        <v>17335</v>
      </c>
      <c r="C2065" s="25" t="s">
        <v>164</v>
      </c>
      <c r="D2065" s="17">
        <v>128</v>
      </c>
      <c r="E2065" s="18" t="s">
        <v>74</v>
      </c>
      <c r="F2065" s="20" t="s">
        <v>156</v>
      </c>
      <c r="G2065" s="22">
        <v>3</v>
      </c>
      <c r="H2065" s="2" t="s">
        <v>165</v>
      </c>
      <c r="I2065" s="2">
        <v>132</v>
      </c>
      <c r="J2065" s="2">
        <v>2</v>
      </c>
      <c r="K2065" s="2">
        <v>44</v>
      </c>
      <c r="L2065" s="8">
        <f t="shared" si="756"/>
        <v>111.76</v>
      </c>
      <c r="M2065" s="8">
        <v>13.3</v>
      </c>
      <c r="N2065" s="8">
        <v>2.09</v>
      </c>
      <c r="O2065" s="8">
        <f t="shared" si="757"/>
        <v>18.901347413793104</v>
      </c>
      <c r="P2065" s="8">
        <f t="shared" si="778"/>
        <v>18.901347413793104</v>
      </c>
      <c r="Q2065" s="8">
        <f t="shared" si="758"/>
        <v>1271.1156135775861</v>
      </c>
      <c r="R2065" s="8"/>
      <c r="S2065" s="8">
        <v>12.53</v>
      </c>
      <c r="T2065" s="8">
        <v>42.15</v>
      </c>
      <c r="U2065" s="8">
        <v>22.43</v>
      </c>
      <c r="V2065" s="15">
        <f t="shared" si="759"/>
        <v>421.5</v>
      </c>
      <c r="W2065" s="15">
        <f t="shared" si="760"/>
        <v>366.70499999999998</v>
      </c>
      <c r="X2065" s="15">
        <f t="shared" si="761"/>
        <v>36.670499999999997</v>
      </c>
      <c r="Y2065" s="15">
        <f t="shared" si="762"/>
        <v>224.3</v>
      </c>
      <c r="Z2065" s="15">
        <f t="shared" si="763"/>
        <v>195.14100000000002</v>
      </c>
      <c r="AA2065" s="15">
        <f t="shared" si="764"/>
        <v>19.514100000000003</v>
      </c>
      <c r="AB2065" s="15">
        <f t="shared" si="765"/>
        <v>6.2</v>
      </c>
      <c r="AC2065" s="15">
        <f t="shared" si="766"/>
        <v>26.9</v>
      </c>
      <c r="AD2065" s="15">
        <f t="shared" si="767"/>
        <v>5.6999999999999993</v>
      </c>
      <c r="AE2065" s="15">
        <f t="shared" si="768"/>
        <v>15.600000000000001</v>
      </c>
      <c r="AF2065" s="15">
        <f t="shared" si="769"/>
        <v>4.8</v>
      </c>
      <c r="AG2065" s="15">
        <f t="shared" si="770"/>
        <v>495.23257030653542</v>
      </c>
      <c r="AH2065" s="15">
        <f t="shared" si="771"/>
        <v>49.523257030653539</v>
      </c>
      <c r="AI2065" s="8">
        <f t="shared" si="772"/>
        <v>0.42149999999999999</v>
      </c>
      <c r="AJ2065" s="8">
        <v>0.62</v>
      </c>
      <c r="AK2065" s="8">
        <v>2.69</v>
      </c>
      <c r="AL2065" s="8">
        <v>0.56999999999999995</v>
      </c>
      <c r="AM2065" s="8">
        <v>1.56</v>
      </c>
      <c r="AN2065" s="8">
        <v>0.48</v>
      </c>
      <c r="AO2065" s="8">
        <f t="shared" si="773"/>
        <v>14.709371293001187</v>
      </c>
      <c r="AP2065" s="8">
        <f t="shared" si="774"/>
        <v>63.819691577698691</v>
      </c>
      <c r="AQ2065" s="8">
        <f t="shared" si="775"/>
        <v>13.523131672597863</v>
      </c>
      <c r="AR2065" s="8">
        <f t="shared" si="776"/>
        <v>37.010676156583635</v>
      </c>
      <c r="AS2065" s="8">
        <f t="shared" si="777"/>
        <v>11.387900355871887</v>
      </c>
    </row>
    <row r="2066" spans="1:45" x14ac:dyDescent="0.35">
      <c r="A2066" s="25">
        <v>2018</v>
      </c>
      <c r="B2066" s="18">
        <v>17336</v>
      </c>
      <c r="C2066" s="25" t="s">
        <v>164</v>
      </c>
      <c r="D2066" s="17">
        <v>42</v>
      </c>
      <c r="E2066" s="18" t="s">
        <v>102</v>
      </c>
      <c r="F2066" s="20" t="s">
        <v>156</v>
      </c>
      <c r="G2066" s="22">
        <v>3</v>
      </c>
      <c r="H2066" s="2" t="s">
        <v>165</v>
      </c>
      <c r="I2066" s="2">
        <v>130</v>
      </c>
      <c r="J2066" s="2">
        <v>4</v>
      </c>
      <c r="K2066" s="2">
        <v>50</v>
      </c>
      <c r="L2066" s="8">
        <f t="shared" si="756"/>
        <v>127</v>
      </c>
      <c r="M2066" s="8">
        <v>16.100000000000001</v>
      </c>
      <c r="N2066" s="8">
        <v>3.92</v>
      </c>
      <c r="O2066" s="8">
        <f t="shared" si="757"/>
        <v>34.306420689655177</v>
      </c>
      <c r="P2066" s="8">
        <f t="shared" si="778"/>
        <v>34.306420689655177</v>
      </c>
      <c r="Q2066" s="8">
        <f t="shared" si="758"/>
        <v>2307.1067913793108</v>
      </c>
      <c r="R2066" s="8"/>
      <c r="S2066" s="8">
        <v>14.61</v>
      </c>
      <c r="T2066" s="8">
        <v>45.99</v>
      </c>
      <c r="U2066" s="8">
        <v>21.01</v>
      </c>
      <c r="V2066" s="15">
        <f t="shared" si="759"/>
        <v>459.90000000000003</v>
      </c>
      <c r="W2066" s="15">
        <f t="shared" si="760"/>
        <v>400.113</v>
      </c>
      <c r="X2066" s="15">
        <f t="shared" si="761"/>
        <v>40.011299999999999</v>
      </c>
      <c r="Y2066" s="15">
        <f t="shared" si="762"/>
        <v>210.10000000000002</v>
      </c>
      <c r="Z2066" s="15">
        <f t="shared" si="763"/>
        <v>182.78700000000001</v>
      </c>
      <c r="AA2066" s="15">
        <f t="shared" si="764"/>
        <v>18.278700000000001</v>
      </c>
      <c r="AB2066" s="15">
        <f t="shared" si="765"/>
        <v>7.1999999999999993</v>
      </c>
      <c r="AC2066" s="15">
        <f t="shared" si="766"/>
        <v>27.5</v>
      </c>
      <c r="AD2066" s="15">
        <f t="shared" si="767"/>
        <v>5.8</v>
      </c>
      <c r="AE2066" s="15">
        <f t="shared" si="768"/>
        <v>16</v>
      </c>
      <c r="AF2066" s="15">
        <f t="shared" si="769"/>
        <v>5.6999999999999993</v>
      </c>
      <c r="AG2066" s="15">
        <f t="shared" si="770"/>
        <v>532.18124868621612</v>
      </c>
      <c r="AH2066" s="15">
        <f t="shared" si="771"/>
        <v>53.218124868621608</v>
      </c>
      <c r="AI2066" s="8">
        <f t="shared" si="772"/>
        <v>0.45990000000000003</v>
      </c>
      <c r="AJ2066" s="8">
        <v>0.72</v>
      </c>
      <c r="AK2066" s="8">
        <v>2.75</v>
      </c>
      <c r="AL2066" s="8">
        <v>0.57999999999999996</v>
      </c>
      <c r="AM2066" s="8">
        <v>1.6</v>
      </c>
      <c r="AN2066" s="8">
        <v>0.56999999999999995</v>
      </c>
      <c r="AO2066" s="8">
        <f t="shared" si="773"/>
        <v>15.655577299412913</v>
      </c>
      <c r="AP2066" s="8">
        <f t="shared" si="774"/>
        <v>59.795607740813217</v>
      </c>
      <c r="AQ2066" s="8">
        <f t="shared" si="775"/>
        <v>12.611437268971514</v>
      </c>
      <c r="AR2066" s="8">
        <f t="shared" si="776"/>
        <v>34.790171776473144</v>
      </c>
      <c r="AS2066" s="8">
        <f t="shared" si="777"/>
        <v>12.393998695368555</v>
      </c>
    </row>
    <row r="2067" spans="1:45" x14ac:dyDescent="0.35">
      <c r="A2067" s="25">
        <v>2018</v>
      </c>
      <c r="B2067" s="18">
        <v>17337</v>
      </c>
      <c r="C2067" s="25" t="s">
        <v>164</v>
      </c>
      <c r="D2067" s="17">
        <v>136</v>
      </c>
      <c r="E2067" s="18" t="s">
        <v>54</v>
      </c>
      <c r="F2067" s="20" t="s">
        <v>156</v>
      </c>
      <c r="G2067" s="22">
        <v>3</v>
      </c>
      <c r="H2067" s="2" t="s">
        <v>165</v>
      </c>
      <c r="I2067" s="2">
        <v>140</v>
      </c>
      <c r="J2067" s="2">
        <v>3</v>
      </c>
      <c r="K2067" s="2">
        <v>44</v>
      </c>
      <c r="L2067" s="8">
        <f t="shared" si="756"/>
        <v>111.76</v>
      </c>
      <c r="M2067" s="8">
        <v>17.600000000000001</v>
      </c>
      <c r="N2067" s="8">
        <v>6.5</v>
      </c>
      <c r="O2067" s="8">
        <f t="shared" si="757"/>
        <v>55.868620689655174</v>
      </c>
      <c r="P2067" s="8">
        <f t="shared" si="778"/>
        <v>55.868620689655174</v>
      </c>
      <c r="Q2067" s="8">
        <f t="shared" si="758"/>
        <v>3757.1647413793103</v>
      </c>
      <c r="R2067" s="8"/>
      <c r="S2067" s="8">
        <v>12.98</v>
      </c>
      <c r="T2067" s="8">
        <v>40.020000000000003</v>
      </c>
      <c r="U2067" s="8">
        <v>20.21</v>
      </c>
      <c r="V2067" s="15">
        <f t="shared" si="759"/>
        <v>400.20000000000005</v>
      </c>
      <c r="W2067" s="15">
        <f t="shared" si="760"/>
        <v>348.17400000000004</v>
      </c>
      <c r="X2067" s="15">
        <f t="shared" si="761"/>
        <v>34.817400000000006</v>
      </c>
      <c r="Y2067" s="15">
        <f t="shared" si="762"/>
        <v>202.10000000000002</v>
      </c>
      <c r="Z2067" s="15">
        <f t="shared" si="763"/>
        <v>175.82700000000003</v>
      </c>
      <c r="AA2067" s="15">
        <f t="shared" si="764"/>
        <v>17.582700000000003</v>
      </c>
      <c r="AB2067" s="15">
        <f t="shared" si="765"/>
        <v>6.1</v>
      </c>
      <c r="AC2067" s="15">
        <f t="shared" si="766"/>
        <v>25.4</v>
      </c>
      <c r="AD2067" s="15">
        <f t="shared" si="767"/>
        <v>5.3000000000000007</v>
      </c>
      <c r="AE2067" s="15">
        <f t="shared" si="768"/>
        <v>14.299999999999999</v>
      </c>
      <c r="AF2067" s="15">
        <f t="shared" si="769"/>
        <v>4.5</v>
      </c>
      <c r="AG2067" s="15">
        <f t="shared" si="770"/>
        <v>459.18757348275193</v>
      </c>
      <c r="AH2067" s="15">
        <f t="shared" si="771"/>
        <v>45.918757348275193</v>
      </c>
      <c r="AI2067" s="8">
        <f t="shared" si="772"/>
        <v>0.40020000000000006</v>
      </c>
      <c r="AJ2067" s="8">
        <v>0.61</v>
      </c>
      <c r="AK2067" s="8">
        <v>2.54</v>
      </c>
      <c r="AL2067" s="8">
        <v>0.53</v>
      </c>
      <c r="AM2067" s="8">
        <v>1.43</v>
      </c>
      <c r="AN2067" s="8">
        <v>0.45</v>
      </c>
      <c r="AO2067" s="8">
        <f t="shared" si="773"/>
        <v>15.242378810594699</v>
      </c>
      <c r="AP2067" s="8">
        <f t="shared" si="774"/>
        <v>63.468265867066457</v>
      </c>
      <c r="AQ2067" s="8">
        <f t="shared" si="775"/>
        <v>13.243378310844578</v>
      </c>
      <c r="AR2067" s="8">
        <f t="shared" si="776"/>
        <v>35.732133933033474</v>
      </c>
      <c r="AS2067" s="8">
        <f t="shared" si="777"/>
        <v>11.24437781109445</v>
      </c>
    </row>
    <row r="2068" spans="1:45" x14ac:dyDescent="0.35">
      <c r="A2068" s="25">
        <v>2018</v>
      </c>
      <c r="B2068" s="18">
        <v>17338</v>
      </c>
      <c r="C2068" s="25" t="s">
        <v>164</v>
      </c>
      <c r="D2068" s="17">
        <v>38</v>
      </c>
      <c r="E2068" s="18" t="s">
        <v>17</v>
      </c>
      <c r="F2068" s="20" t="s">
        <v>156</v>
      </c>
      <c r="G2068" s="22">
        <v>3</v>
      </c>
      <c r="H2068" s="2" t="s">
        <v>165</v>
      </c>
      <c r="I2068" s="2">
        <v>130</v>
      </c>
      <c r="J2068" s="2">
        <v>1</v>
      </c>
      <c r="K2068" s="2">
        <v>34</v>
      </c>
      <c r="L2068" s="8">
        <f t="shared" si="756"/>
        <v>86.36</v>
      </c>
      <c r="M2068" s="8">
        <v>15.9</v>
      </c>
      <c r="N2068" s="8">
        <v>6.01</v>
      </c>
      <c r="O2068" s="8">
        <f t="shared" si="757"/>
        <v>52.72272499999999</v>
      </c>
      <c r="P2068" s="8">
        <f t="shared" si="778"/>
        <v>52.72272499999999</v>
      </c>
      <c r="Q2068" s="8">
        <f t="shared" si="758"/>
        <v>3545.6032562499995</v>
      </c>
      <c r="R2068" s="8"/>
      <c r="S2068" s="8">
        <v>9.11</v>
      </c>
      <c r="T2068" s="8">
        <v>41.63</v>
      </c>
      <c r="U2068" s="8">
        <v>23.14</v>
      </c>
      <c r="V2068" s="15">
        <f t="shared" si="759"/>
        <v>416.3</v>
      </c>
      <c r="W2068" s="15">
        <f t="shared" si="760"/>
        <v>362.18099999999998</v>
      </c>
      <c r="X2068" s="15">
        <f t="shared" si="761"/>
        <v>36.2181</v>
      </c>
      <c r="Y2068" s="15">
        <f t="shared" si="762"/>
        <v>231.4</v>
      </c>
      <c r="Z2068" s="15">
        <f t="shared" si="763"/>
        <v>201.31800000000001</v>
      </c>
      <c r="AA2068" s="15">
        <f t="shared" si="764"/>
        <v>20.131800000000002</v>
      </c>
      <c r="AB2068" s="15">
        <f t="shared" si="765"/>
        <v>6.3</v>
      </c>
      <c r="AC2068" s="15">
        <f t="shared" si="766"/>
        <v>27.599999999999998</v>
      </c>
      <c r="AD2068" s="15">
        <f t="shared" si="767"/>
        <v>5.8999999999999995</v>
      </c>
      <c r="AE2068" s="15">
        <f t="shared" si="768"/>
        <v>15.8</v>
      </c>
      <c r="AF2068" s="15">
        <f t="shared" si="769"/>
        <v>4.2</v>
      </c>
      <c r="AG2068" s="15">
        <f t="shared" si="770"/>
        <v>492.90581232580672</v>
      </c>
      <c r="AH2068" s="15">
        <f t="shared" si="771"/>
        <v>49.290581232580671</v>
      </c>
      <c r="AI2068" s="8">
        <f t="shared" si="772"/>
        <v>0.4163</v>
      </c>
      <c r="AJ2068" s="8">
        <v>0.63</v>
      </c>
      <c r="AK2068" s="8">
        <v>2.76</v>
      </c>
      <c r="AL2068" s="8">
        <v>0.59</v>
      </c>
      <c r="AM2068" s="8">
        <v>1.58</v>
      </c>
      <c r="AN2068" s="8">
        <v>0.42</v>
      </c>
      <c r="AO2068" s="8">
        <f t="shared" si="773"/>
        <v>15.133317319240932</v>
      </c>
      <c r="AP2068" s="8">
        <f t="shared" si="774"/>
        <v>66.298342541436455</v>
      </c>
      <c r="AQ2068" s="8">
        <f t="shared" si="775"/>
        <v>14.172471775162141</v>
      </c>
      <c r="AR2068" s="8">
        <f t="shared" si="776"/>
        <v>37.953398991112181</v>
      </c>
      <c r="AS2068" s="8">
        <f t="shared" si="777"/>
        <v>10.088878212827288</v>
      </c>
    </row>
    <row r="2069" spans="1:45" x14ac:dyDescent="0.35">
      <c r="A2069" s="25">
        <v>2018</v>
      </c>
      <c r="B2069" s="18">
        <v>17339</v>
      </c>
      <c r="C2069" s="25" t="s">
        <v>164</v>
      </c>
      <c r="D2069" s="17">
        <v>67</v>
      </c>
      <c r="E2069" s="18" t="s">
        <v>116</v>
      </c>
      <c r="F2069" s="20" t="s">
        <v>156</v>
      </c>
      <c r="G2069" s="22">
        <v>3</v>
      </c>
      <c r="H2069" s="2" t="s">
        <v>165</v>
      </c>
      <c r="I2069" s="2">
        <v>130</v>
      </c>
      <c r="J2069" s="2">
        <v>2</v>
      </c>
      <c r="K2069" s="2">
        <v>30</v>
      </c>
      <c r="L2069" s="8">
        <f t="shared" si="756"/>
        <v>76.2</v>
      </c>
      <c r="M2069" s="8">
        <v>16.2</v>
      </c>
      <c r="N2069" s="8">
        <v>5.39</v>
      </c>
      <c r="O2069" s="8">
        <f t="shared" si="757"/>
        <v>47.115105172413791</v>
      </c>
      <c r="P2069" s="8">
        <f t="shared" si="778"/>
        <v>47.115105172413791</v>
      </c>
      <c r="Q2069" s="8">
        <f t="shared" si="758"/>
        <v>3168.4908228448276</v>
      </c>
      <c r="R2069" s="8"/>
      <c r="S2069" s="8">
        <v>8.64</v>
      </c>
      <c r="T2069" s="8">
        <v>42.09</v>
      </c>
      <c r="U2069" s="8">
        <v>23.5</v>
      </c>
      <c r="V2069" s="15">
        <f t="shared" si="759"/>
        <v>420.90000000000003</v>
      </c>
      <c r="W2069" s="15">
        <f t="shared" si="760"/>
        <v>366.18300000000005</v>
      </c>
      <c r="X2069" s="15">
        <f t="shared" si="761"/>
        <v>36.618300000000005</v>
      </c>
      <c r="Y2069" s="15">
        <f t="shared" si="762"/>
        <v>235</v>
      </c>
      <c r="Z2069" s="15">
        <f t="shared" si="763"/>
        <v>204.45</v>
      </c>
      <c r="AA2069" s="15">
        <f t="shared" si="764"/>
        <v>20.445</v>
      </c>
      <c r="AB2069" s="15">
        <f t="shared" si="765"/>
        <v>6.3</v>
      </c>
      <c r="AC2069" s="15">
        <f t="shared" si="766"/>
        <v>27.599999999999998</v>
      </c>
      <c r="AD2069" s="15">
        <f t="shared" si="767"/>
        <v>5.8999999999999995</v>
      </c>
      <c r="AE2069" s="15">
        <f t="shared" si="768"/>
        <v>15.700000000000001</v>
      </c>
      <c r="AF2069" s="15">
        <f t="shared" si="769"/>
        <v>4</v>
      </c>
      <c r="AG2069" s="15">
        <f t="shared" si="770"/>
        <v>500.31424800452521</v>
      </c>
      <c r="AH2069" s="15">
        <f t="shared" si="771"/>
        <v>50.03142480045252</v>
      </c>
      <c r="AI2069" s="8">
        <f t="shared" si="772"/>
        <v>0.42090000000000005</v>
      </c>
      <c r="AJ2069" s="8">
        <v>0.63</v>
      </c>
      <c r="AK2069" s="8">
        <v>2.76</v>
      </c>
      <c r="AL2069" s="8">
        <v>0.59</v>
      </c>
      <c r="AM2069" s="8">
        <v>1.57</v>
      </c>
      <c r="AN2069" s="8">
        <v>0.4</v>
      </c>
      <c r="AO2069" s="8">
        <f t="shared" si="773"/>
        <v>14.967925873129007</v>
      </c>
      <c r="AP2069" s="8">
        <f t="shared" si="774"/>
        <v>65.573770491803259</v>
      </c>
      <c r="AQ2069" s="8">
        <f t="shared" si="775"/>
        <v>14.017581373247799</v>
      </c>
      <c r="AR2069" s="8">
        <f t="shared" si="776"/>
        <v>37.301021620337373</v>
      </c>
      <c r="AS2069" s="8">
        <f t="shared" si="777"/>
        <v>9.5034449988120677</v>
      </c>
    </row>
    <row r="2070" spans="1:45" x14ac:dyDescent="0.35">
      <c r="A2070" s="25">
        <v>2018</v>
      </c>
      <c r="B2070" s="18">
        <v>17340</v>
      </c>
      <c r="C2070" s="25" t="s">
        <v>164</v>
      </c>
      <c r="D2070" s="17">
        <v>83</v>
      </c>
      <c r="E2070" s="18" t="s">
        <v>45</v>
      </c>
      <c r="F2070" s="20" t="s">
        <v>156</v>
      </c>
      <c r="G2070" s="22">
        <v>3</v>
      </c>
      <c r="H2070" s="2" t="s">
        <v>165</v>
      </c>
      <c r="I2070" s="2">
        <v>130</v>
      </c>
      <c r="J2070" s="2">
        <v>3</v>
      </c>
      <c r="K2070" s="2">
        <v>38</v>
      </c>
      <c r="L2070" s="8">
        <f t="shared" si="756"/>
        <v>96.52</v>
      </c>
      <c r="M2070" s="8">
        <v>16.5</v>
      </c>
      <c r="N2070" s="8">
        <v>6.52</v>
      </c>
      <c r="O2070" s="8">
        <f t="shared" si="757"/>
        <v>56.788637931034479</v>
      </c>
      <c r="P2070" s="8">
        <f t="shared" si="778"/>
        <v>56.788637931034479</v>
      </c>
      <c r="Q2070" s="8">
        <f t="shared" si="758"/>
        <v>3819.035900862069</v>
      </c>
      <c r="R2070" s="8"/>
      <c r="S2070" s="8">
        <v>9.0500000000000007</v>
      </c>
      <c r="T2070" s="8">
        <v>41.83</v>
      </c>
      <c r="U2070" s="8">
        <v>22.77</v>
      </c>
      <c r="V2070" s="15">
        <f t="shared" si="759"/>
        <v>418.29999999999995</v>
      </c>
      <c r="W2070" s="15">
        <f t="shared" si="760"/>
        <v>363.92099999999994</v>
      </c>
      <c r="X2070" s="15">
        <f t="shared" si="761"/>
        <v>36.392099999999992</v>
      </c>
      <c r="Y2070" s="15">
        <f t="shared" si="762"/>
        <v>227.7</v>
      </c>
      <c r="Z2070" s="15">
        <f t="shared" si="763"/>
        <v>198.09899999999999</v>
      </c>
      <c r="AA2070" s="15">
        <f t="shared" si="764"/>
        <v>19.809899999999999</v>
      </c>
      <c r="AB2070" s="15">
        <f t="shared" si="765"/>
        <v>6.1</v>
      </c>
      <c r="AC2070" s="15">
        <f t="shared" si="766"/>
        <v>27.5</v>
      </c>
      <c r="AD2070" s="15">
        <f t="shared" si="767"/>
        <v>5.8</v>
      </c>
      <c r="AE2070" s="15">
        <f t="shared" si="768"/>
        <v>15.700000000000001</v>
      </c>
      <c r="AF2070" s="15">
        <f t="shared" si="769"/>
        <v>4.4000000000000004</v>
      </c>
      <c r="AG2070" s="15">
        <f t="shared" si="770"/>
        <v>493.28571026576344</v>
      </c>
      <c r="AH2070" s="15">
        <f t="shared" si="771"/>
        <v>49.328571026576341</v>
      </c>
      <c r="AI2070" s="8">
        <f t="shared" si="772"/>
        <v>0.41829999999999995</v>
      </c>
      <c r="AJ2070" s="8">
        <v>0.61</v>
      </c>
      <c r="AK2070" s="8">
        <v>2.75</v>
      </c>
      <c r="AL2070" s="8">
        <v>0.57999999999999996</v>
      </c>
      <c r="AM2070" s="8">
        <v>1.57</v>
      </c>
      <c r="AN2070" s="8">
        <v>0.44</v>
      </c>
      <c r="AO2070" s="8">
        <f t="shared" si="773"/>
        <v>14.582835285680135</v>
      </c>
      <c r="AP2070" s="8">
        <f t="shared" si="774"/>
        <v>65.742290222328478</v>
      </c>
      <c r="AQ2070" s="8">
        <f t="shared" si="775"/>
        <v>13.865646665072916</v>
      </c>
      <c r="AR2070" s="8">
        <f t="shared" si="776"/>
        <v>37.532871145111173</v>
      </c>
      <c r="AS2070" s="8">
        <f t="shared" si="777"/>
        <v>10.518766435572557</v>
      </c>
    </row>
    <row r="2071" spans="1:45" x14ac:dyDescent="0.35">
      <c r="A2071" s="25">
        <v>2018</v>
      </c>
      <c r="B2071" s="18">
        <v>17341</v>
      </c>
      <c r="C2071" s="25" t="s">
        <v>164</v>
      </c>
      <c r="D2071" s="17">
        <v>84</v>
      </c>
      <c r="E2071" s="18" t="s">
        <v>48</v>
      </c>
      <c r="F2071" s="20" t="s">
        <v>156</v>
      </c>
      <c r="G2071" s="22">
        <v>3</v>
      </c>
      <c r="H2071" s="2" t="s">
        <v>165</v>
      </c>
      <c r="I2071" s="2">
        <v>140</v>
      </c>
      <c r="J2071" s="2">
        <v>2</v>
      </c>
      <c r="K2071" s="2">
        <v>39</v>
      </c>
      <c r="L2071" s="8">
        <f t="shared" si="756"/>
        <v>99.06</v>
      </c>
      <c r="M2071" s="8">
        <v>18.399999999999999</v>
      </c>
      <c r="N2071" s="8">
        <v>6.97</v>
      </c>
      <c r="O2071" s="8">
        <f t="shared" si="757"/>
        <v>59.326717241379306</v>
      </c>
      <c r="P2071" s="8">
        <f t="shared" si="778"/>
        <v>59.326717241379306</v>
      </c>
      <c r="Q2071" s="8">
        <f t="shared" si="758"/>
        <v>3989.7217344827582</v>
      </c>
      <c r="R2071" s="8"/>
      <c r="S2071" s="8">
        <v>13.08</v>
      </c>
      <c r="T2071" s="8">
        <v>39.369999999999997</v>
      </c>
      <c r="U2071" s="8">
        <v>20.37</v>
      </c>
      <c r="V2071" s="15">
        <f t="shared" si="759"/>
        <v>393.7</v>
      </c>
      <c r="W2071" s="15">
        <f t="shared" si="760"/>
        <v>342.51900000000001</v>
      </c>
      <c r="X2071" s="15">
        <f t="shared" si="761"/>
        <v>34.251899999999999</v>
      </c>
      <c r="Y2071" s="15">
        <f t="shared" si="762"/>
        <v>203.70000000000002</v>
      </c>
      <c r="Z2071" s="15">
        <f t="shared" si="763"/>
        <v>177.21900000000002</v>
      </c>
      <c r="AA2071" s="15">
        <f t="shared" si="764"/>
        <v>17.721900000000002</v>
      </c>
      <c r="AB2071" s="15">
        <f t="shared" si="765"/>
        <v>5.8999999999999995</v>
      </c>
      <c r="AC2071" s="15">
        <f t="shared" si="766"/>
        <v>25.5</v>
      </c>
      <c r="AD2071" s="15">
        <f t="shared" si="767"/>
        <v>5.3000000000000007</v>
      </c>
      <c r="AE2071" s="15">
        <f t="shared" si="768"/>
        <v>14.6</v>
      </c>
      <c r="AF2071" s="15">
        <f t="shared" si="769"/>
        <v>4.4000000000000004</v>
      </c>
      <c r="AG2071" s="15">
        <f t="shared" si="770"/>
        <v>452.49375091253347</v>
      </c>
      <c r="AH2071" s="15">
        <f t="shared" si="771"/>
        <v>45.249375091253349</v>
      </c>
      <c r="AI2071" s="8">
        <f t="shared" si="772"/>
        <v>0.39369999999999999</v>
      </c>
      <c r="AJ2071" s="8">
        <v>0.59</v>
      </c>
      <c r="AK2071" s="8">
        <v>2.5499999999999998</v>
      </c>
      <c r="AL2071" s="8">
        <v>0.53</v>
      </c>
      <c r="AM2071" s="8">
        <v>1.46</v>
      </c>
      <c r="AN2071" s="8">
        <v>0.44</v>
      </c>
      <c r="AO2071" s="8">
        <f t="shared" si="773"/>
        <v>14.986029972059942</v>
      </c>
      <c r="AP2071" s="8">
        <f t="shared" si="774"/>
        <v>64.770129540259077</v>
      </c>
      <c r="AQ2071" s="8">
        <f t="shared" si="775"/>
        <v>13.46202692405385</v>
      </c>
      <c r="AR2071" s="8">
        <f t="shared" si="776"/>
        <v>37.084074168148334</v>
      </c>
      <c r="AS2071" s="8">
        <f t="shared" si="777"/>
        <v>11.176022352044706</v>
      </c>
    </row>
    <row r="2072" spans="1:45" x14ac:dyDescent="0.35">
      <c r="A2072" s="25">
        <v>2018</v>
      </c>
      <c r="B2072" s="18">
        <v>17342</v>
      </c>
      <c r="C2072" s="25" t="s">
        <v>164</v>
      </c>
      <c r="D2072" s="17">
        <v>30</v>
      </c>
      <c r="E2072" s="18" t="s">
        <v>140</v>
      </c>
      <c r="F2072" s="20" t="s">
        <v>156</v>
      </c>
      <c r="G2072" s="22">
        <v>3</v>
      </c>
      <c r="H2072" s="2" t="s">
        <v>165</v>
      </c>
      <c r="I2072" s="2">
        <v>130</v>
      </c>
      <c r="J2072" s="2">
        <v>2</v>
      </c>
      <c r="K2072" s="2">
        <v>49</v>
      </c>
      <c r="L2072" s="8">
        <f t="shared" si="756"/>
        <v>124.46000000000001</v>
      </c>
      <c r="M2072" s="8" t="s">
        <v>165</v>
      </c>
      <c r="N2072" s="8" t="s">
        <v>165</v>
      </c>
      <c r="O2072" s="8" t="s">
        <v>165</v>
      </c>
      <c r="P2072" s="8" t="s">
        <v>165</v>
      </c>
      <c r="Q2072" s="8" t="s">
        <v>165</v>
      </c>
      <c r="R2072" s="8"/>
      <c r="S2072" s="8" t="s">
        <v>165</v>
      </c>
      <c r="T2072" s="8" t="s">
        <v>165</v>
      </c>
      <c r="U2072" s="8" t="s">
        <v>165</v>
      </c>
      <c r="V2072" s="8" t="s">
        <v>165</v>
      </c>
      <c r="W2072" s="8" t="s">
        <v>165</v>
      </c>
      <c r="X2072" s="8" t="s">
        <v>165</v>
      </c>
      <c r="Y2072" s="8" t="s">
        <v>165</v>
      </c>
      <c r="Z2072" s="8" t="s">
        <v>165</v>
      </c>
      <c r="AA2072" s="8" t="s">
        <v>165</v>
      </c>
      <c r="AB2072" s="8" t="s">
        <v>165</v>
      </c>
      <c r="AC2072" s="8" t="s">
        <v>165</v>
      </c>
      <c r="AD2072" s="8" t="s">
        <v>165</v>
      </c>
      <c r="AE2072" s="8" t="s">
        <v>165</v>
      </c>
      <c r="AF2072" s="8" t="s">
        <v>165</v>
      </c>
      <c r="AG2072" s="8" t="s">
        <v>165</v>
      </c>
      <c r="AH2072" s="8" t="s">
        <v>165</v>
      </c>
      <c r="AI2072" s="8" t="s">
        <v>165</v>
      </c>
      <c r="AJ2072" s="8" t="s">
        <v>165</v>
      </c>
      <c r="AK2072" s="8" t="s">
        <v>165</v>
      </c>
      <c r="AL2072" s="8" t="s">
        <v>165</v>
      </c>
      <c r="AM2072" s="8" t="s">
        <v>165</v>
      </c>
      <c r="AN2072" s="8" t="s">
        <v>165</v>
      </c>
      <c r="AO2072" s="8" t="s">
        <v>165</v>
      </c>
      <c r="AP2072" s="8" t="s">
        <v>165</v>
      </c>
      <c r="AQ2072" s="8" t="s">
        <v>165</v>
      </c>
      <c r="AR2072" s="8" t="s">
        <v>165</v>
      </c>
      <c r="AS2072" s="8" t="s">
        <v>165</v>
      </c>
    </row>
    <row r="2073" spans="1:45" x14ac:dyDescent="0.35">
      <c r="A2073" s="25">
        <v>2018</v>
      </c>
      <c r="B2073" s="18">
        <v>17343</v>
      </c>
      <c r="C2073" s="25" t="s">
        <v>164</v>
      </c>
      <c r="D2073" s="17">
        <v>96</v>
      </c>
      <c r="E2073" s="18" t="s">
        <v>53</v>
      </c>
      <c r="F2073" s="20" t="s">
        <v>156</v>
      </c>
      <c r="G2073" s="22">
        <v>3</v>
      </c>
      <c r="H2073" s="2" t="s">
        <v>165</v>
      </c>
      <c r="I2073" s="2">
        <v>140</v>
      </c>
      <c r="J2073" s="2">
        <v>4</v>
      </c>
      <c r="K2073" s="2">
        <v>46</v>
      </c>
      <c r="L2073" s="8">
        <f t="shared" si="756"/>
        <v>116.84</v>
      </c>
      <c r="M2073" s="8">
        <v>18.5</v>
      </c>
      <c r="N2073" s="8">
        <v>5.28</v>
      </c>
      <c r="O2073" s="8">
        <f t="shared" si="757"/>
        <v>44.886827586206891</v>
      </c>
      <c r="P2073" s="8">
        <f t="shared" ref="P2073:P2104" si="779">O2073/((100-$R2073)*0.01)</f>
        <v>44.886827586206891</v>
      </c>
      <c r="Q2073" s="8">
        <f t="shared" si="758"/>
        <v>3018.6391551724137</v>
      </c>
      <c r="R2073" s="8"/>
      <c r="S2073" s="8">
        <v>11.61</v>
      </c>
      <c r="T2073" s="8">
        <v>41.59</v>
      </c>
      <c r="U2073" s="8">
        <v>20.420000000000002</v>
      </c>
      <c r="V2073" s="15">
        <f t="shared" si="759"/>
        <v>415.90000000000003</v>
      </c>
      <c r="W2073" s="15">
        <f t="shared" si="760"/>
        <v>361.83300000000003</v>
      </c>
      <c r="X2073" s="15">
        <f t="shared" si="761"/>
        <v>36.183300000000003</v>
      </c>
      <c r="Y2073" s="15">
        <f t="shared" si="762"/>
        <v>204.20000000000002</v>
      </c>
      <c r="Z2073" s="15">
        <f t="shared" si="763"/>
        <v>177.65400000000002</v>
      </c>
      <c r="AA2073" s="15">
        <f t="shared" si="764"/>
        <v>17.765400000000003</v>
      </c>
      <c r="AB2073" s="15">
        <f t="shared" si="765"/>
        <v>7</v>
      </c>
      <c r="AC2073" s="15">
        <f t="shared" si="766"/>
        <v>26.299999999999997</v>
      </c>
      <c r="AD2073" s="15">
        <f t="shared" si="767"/>
        <v>5.8</v>
      </c>
      <c r="AE2073" s="15">
        <f t="shared" si="768"/>
        <v>14.5</v>
      </c>
      <c r="AF2073" s="15">
        <f t="shared" si="769"/>
        <v>4.9000000000000004</v>
      </c>
      <c r="AG2073" s="15">
        <f t="shared" si="770"/>
        <v>478.26187411434455</v>
      </c>
      <c r="AH2073" s="15">
        <f t="shared" si="771"/>
        <v>47.826187411434454</v>
      </c>
      <c r="AI2073" s="8">
        <f t="shared" si="772"/>
        <v>0.41590000000000005</v>
      </c>
      <c r="AJ2073" s="8">
        <v>0.7</v>
      </c>
      <c r="AK2073" s="8">
        <v>2.63</v>
      </c>
      <c r="AL2073" s="8">
        <v>0.57999999999999996</v>
      </c>
      <c r="AM2073" s="8">
        <v>1.45</v>
      </c>
      <c r="AN2073" s="8">
        <v>0.49</v>
      </c>
      <c r="AO2073" s="8">
        <f t="shared" si="773"/>
        <v>16.830968982928585</v>
      </c>
      <c r="AP2073" s="8">
        <f t="shared" si="774"/>
        <v>63.23635489300311</v>
      </c>
      <c r="AQ2073" s="8">
        <f t="shared" si="775"/>
        <v>13.945660014426544</v>
      </c>
      <c r="AR2073" s="8">
        <f t="shared" si="776"/>
        <v>34.864150036066356</v>
      </c>
      <c r="AS2073" s="8">
        <f t="shared" si="777"/>
        <v>11.781678288050012</v>
      </c>
    </row>
    <row r="2074" spans="1:45" x14ac:dyDescent="0.35">
      <c r="A2074" s="25">
        <v>2018</v>
      </c>
      <c r="B2074" s="18">
        <v>17344</v>
      </c>
      <c r="C2074" s="25" t="s">
        <v>164</v>
      </c>
      <c r="D2074" s="17">
        <v>76</v>
      </c>
      <c r="E2074" s="18" t="s">
        <v>90</v>
      </c>
      <c r="F2074" s="20" t="s">
        <v>156</v>
      </c>
      <c r="G2074" s="22">
        <v>3</v>
      </c>
      <c r="H2074" s="2" t="s">
        <v>165</v>
      </c>
      <c r="I2074" s="2">
        <v>132</v>
      </c>
      <c r="J2074" s="2">
        <v>2</v>
      </c>
      <c r="K2074" s="2">
        <v>33</v>
      </c>
      <c r="L2074" s="8">
        <f t="shared" si="756"/>
        <v>83.820000000000007</v>
      </c>
      <c r="M2074" s="8">
        <v>18.899999999999999</v>
      </c>
      <c r="N2074" s="8">
        <v>5.98</v>
      </c>
      <c r="O2074" s="8">
        <f t="shared" si="757"/>
        <v>50.588222413793105</v>
      </c>
      <c r="P2074" s="8">
        <f t="shared" si="779"/>
        <v>50.588222413793105</v>
      </c>
      <c r="Q2074" s="8">
        <f t="shared" si="758"/>
        <v>3402.0579573275863</v>
      </c>
      <c r="R2074" s="8"/>
      <c r="S2074" s="8">
        <v>12.87</v>
      </c>
      <c r="T2074" s="8">
        <v>40.090000000000003</v>
      </c>
      <c r="U2074" s="8">
        <v>19.95</v>
      </c>
      <c r="V2074" s="15">
        <f t="shared" si="759"/>
        <v>400.90000000000003</v>
      </c>
      <c r="W2074" s="15">
        <f t="shared" si="760"/>
        <v>348.78300000000002</v>
      </c>
      <c r="X2074" s="15">
        <f t="shared" si="761"/>
        <v>34.878300000000003</v>
      </c>
      <c r="Y2074" s="15">
        <f t="shared" si="762"/>
        <v>199.5</v>
      </c>
      <c r="Z2074" s="15">
        <f t="shared" si="763"/>
        <v>173.565</v>
      </c>
      <c r="AA2074" s="15">
        <f t="shared" si="764"/>
        <v>17.3565</v>
      </c>
      <c r="AB2074" s="15">
        <f t="shared" si="765"/>
        <v>6</v>
      </c>
      <c r="AC2074" s="15">
        <f t="shared" si="766"/>
        <v>25.6</v>
      </c>
      <c r="AD2074" s="15">
        <f t="shared" si="767"/>
        <v>5.3000000000000007</v>
      </c>
      <c r="AE2074" s="15">
        <f t="shared" si="768"/>
        <v>14.5</v>
      </c>
      <c r="AF2074" s="15">
        <f t="shared" si="769"/>
        <v>4.3</v>
      </c>
      <c r="AG2074" s="15">
        <f t="shared" si="770"/>
        <v>458.73172907940625</v>
      </c>
      <c r="AH2074" s="15">
        <f t="shared" si="771"/>
        <v>45.873172907940628</v>
      </c>
      <c r="AI2074" s="8">
        <f t="shared" si="772"/>
        <v>0.40090000000000003</v>
      </c>
      <c r="AJ2074" s="8">
        <v>0.6</v>
      </c>
      <c r="AK2074" s="8">
        <v>2.56</v>
      </c>
      <c r="AL2074" s="8">
        <v>0.53</v>
      </c>
      <c r="AM2074" s="8">
        <v>1.45</v>
      </c>
      <c r="AN2074" s="8">
        <v>0.43</v>
      </c>
      <c r="AO2074" s="8">
        <f t="shared" si="773"/>
        <v>14.966325767024195</v>
      </c>
      <c r="AP2074" s="8">
        <f t="shared" si="774"/>
        <v>63.856323272636565</v>
      </c>
      <c r="AQ2074" s="8">
        <f t="shared" si="775"/>
        <v>13.220254427538039</v>
      </c>
      <c r="AR2074" s="8">
        <f t="shared" si="776"/>
        <v>36.168620603641806</v>
      </c>
      <c r="AS2074" s="8">
        <f t="shared" si="777"/>
        <v>10.725866799700672</v>
      </c>
    </row>
    <row r="2075" spans="1:45" x14ac:dyDescent="0.35">
      <c r="A2075" s="25">
        <v>2018</v>
      </c>
      <c r="B2075" s="18">
        <v>17345</v>
      </c>
      <c r="C2075" s="25" t="s">
        <v>164</v>
      </c>
      <c r="D2075" s="17">
        <v>64</v>
      </c>
      <c r="E2075" s="18" t="s">
        <v>78</v>
      </c>
      <c r="F2075" s="20" t="s">
        <v>156</v>
      </c>
      <c r="G2075" s="22">
        <v>3</v>
      </c>
      <c r="H2075" s="2" t="s">
        <v>165</v>
      </c>
      <c r="I2075" s="2">
        <v>140</v>
      </c>
      <c r="J2075" s="2">
        <v>3</v>
      </c>
      <c r="K2075" s="2">
        <v>48</v>
      </c>
      <c r="L2075" s="8">
        <f t="shared" si="756"/>
        <v>121.92</v>
      </c>
      <c r="M2075" s="8">
        <v>18</v>
      </c>
      <c r="N2075" s="8">
        <v>6.07</v>
      </c>
      <c r="O2075" s="8">
        <f t="shared" si="757"/>
        <v>51.919431034482763</v>
      </c>
      <c r="P2075" s="8">
        <f t="shared" si="779"/>
        <v>51.919431034482763</v>
      </c>
      <c r="Q2075" s="8">
        <f t="shared" si="758"/>
        <v>3491.5817370689656</v>
      </c>
      <c r="R2075" s="8"/>
      <c r="S2075" s="8">
        <v>15.48</v>
      </c>
      <c r="T2075" s="8">
        <v>41.65</v>
      </c>
      <c r="U2075" s="8">
        <v>21.79</v>
      </c>
      <c r="V2075" s="15">
        <f t="shared" si="759"/>
        <v>416.5</v>
      </c>
      <c r="W2075" s="15">
        <f t="shared" si="760"/>
        <v>362.35500000000002</v>
      </c>
      <c r="X2075" s="15">
        <f t="shared" si="761"/>
        <v>36.235500000000002</v>
      </c>
      <c r="Y2075" s="15">
        <f t="shared" si="762"/>
        <v>217.89999999999998</v>
      </c>
      <c r="Z2075" s="15">
        <f t="shared" si="763"/>
        <v>189.57299999999998</v>
      </c>
      <c r="AA2075" s="15">
        <f t="shared" si="764"/>
        <v>18.957299999999996</v>
      </c>
      <c r="AB2075" s="15">
        <f t="shared" si="765"/>
        <v>6.2</v>
      </c>
      <c r="AC2075" s="15">
        <f t="shared" si="766"/>
        <v>26.8</v>
      </c>
      <c r="AD2075" s="15">
        <f t="shared" si="767"/>
        <v>5.4</v>
      </c>
      <c r="AE2075" s="15">
        <f t="shared" si="768"/>
        <v>14.9</v>
      </c>
      <c r="AF2075" s="15">
        <f t="shared" si="769"/>
        <v>4.3</v>
      </c>
      <c r="AG2075" s="15">
        <f t="shared" si="770"/>
        <v>485.99581508856767</v>
      </c>
      <c r="AH2075" s="15">
        <f t="shared" si="771"/>
        <v>48.599581508856765</v>
      </c>
      <c r="AI2075" s="8">
        <f t="shared" si="772"/>
        <v>0.41649999999999998</v>
      </c>
      <c r="AJ2075" s="8">
        <v>0.62</v>
      </c>
      <c r="AK2075" s="8">
        <v>2.68</v>
      </c>
      <c r="AL2075" s="8">
        <v>0.54</v>
      </c>
      <c r="AM2075" s="8">
        <v>1.49</v>
      </c>
      <c r="AN2075" s="8">
        <v>0.43</v>
      </c>
      <c r="AO2075" s="8">
        <f t="shared" si="773"/>
        <v>14.885954381752702</v>
      </c>
      <c r="AP2075" s="8">
        <f t="shared" si="774"/>
        <v>64.345738295318128</v>
      </c>
      <c r="AQ2075" s="8">
        <f t="shared" si="775"/>
        <v>12.965186074429774</v>
      </c>
      <c r="AR2075" s="8">
        <f t="shared" si="776"/>
        <v>35.774309723889559</v>
      </c>
      <c r="AS2075" s="8">
        <f t="shared" si="777"/>
        <v>10.324129651860744</v>
      </c>
    </row>
    <row r="2076" spans="1:45" x14ac:dyDescent="0.35">
      <c r="A2076" s="25">
        <v>2018</v>
      </c>
      <c r="B2076" s="18">
        <v>17346</v>
      </c>
      <c r="C2076" s="25" t="s">
        <v>164</v>
      </c>
      <c r="D2076" s="17">
        <v>131</v>
      </c>
      <c r="E2076" s="18" t="s">
        <v>143</v>
      </c>
      <c r="F2076" s="20" t="s">
        <v>156</v>
      </c>
      <c r="G2076" s="22">
        <v>3</v>
      </c>
      <c r="H2076" s="2" t="s">
        <v>165</v>
      </c>
      <c r="I2076" s="2">
        <v>140</v>
      </c>
      <c r="J2076" s="2">
        <v>4</v>
      </c>
      <c r="K2076" s="2">
        <v>44</v>
      </c>
      <c r="L2076" s="8">
        <f t="shared" si="756"/>
        <v>111.76</v>
      </c>
      <c r="M2076" s="8">
        <v>15.6</v>
      </c>
      <c r="N2076" s="8">
        <v>5.24</v>
      </c>
      <c r="O2076" s="8">
        <f t="shared" si="757"/>
        <v>46.131875862068966</v>
      </c>
      <c r="P2076" s="8">
        <f t="shared" si="779"/>
        <v>46.131875862068966</v>
      </c>
      <c r="Q2076" s="8">
        <f t="shared" si="758"/>
        <v>3102.3686517241381</v>
      </c>
      <c r="R2076" s="8"/>
      <c r="S2076" s="8" t="s">
        <v>165</v>
      </c>
      <c r="T2076" s="8" t="s">
        <v>165</v>
      </c>
      <c r="U2076" s="8" t="s">
        <v>165</v>
      </c>
      <c r="V2076" s="8" t="s">
        <v>165</v>
      </c>
      <c r="W2076" s="8" t="s">
        <v>165</v>
      </c>
      <c r="X2076" s="8" t="s">
        <v>165</v>
      </c>
      <c r="Y2076" s="8" t="s">
        <v>165</v>
      </c>
      <c r="Z2076" s="8" t="s">
        <v>165</v>
      </c>
      <c r="AA2076" s="8" t="s">
        <v>165</v>
      </c>
      <c r="AB2076" s="8" t="s">
        <v>165</v>
      </c>
      <c r="AC2076" s="8" t="s">
        <v>165</v>
      </c>
      <c r="AD2076" s="8" t="s">
        <v>165</v>
      </c>
      <c r="AE2076" s="8" t="s">
        <v>165</v>
      </c>
      <c r="AF2076" s="8" t="s">
        <v>165</v>
      </c>
      <c r="AG2076" s="8" t="s">
        <v>165</v>
      </c>
      <c r="AH2076" s="8" t="s">
        <v>165</v>
      </c>
      <c r="AI2076" s="8" t="s">
        <v>165</v>
      </c>
      <c r="AJ2076" s="8" t="s">
        <v>165</v>
      </c>
      <c r="AK2076" s="8" t="s">
        <v>165</v>
      </c>
      <c r="AL2076" s="8" t="s">
        <v>165</v>
      </c>
      <c r="AM2076" s="8" t="s">
        <v>165</v>
      </c>
      <c r="AN2076" s="8" t="s">
        <v>165</v>
      </c>
      <c r="AO2076" s="8" t="s">
        <v>165</v>
      </c>
      <c r="AP2076" s="8" t="s">
        <v>165</v>
      </c>
      <c r="AQ2076" s="8" t="s">
        <v>165</v>
      </c>
      <c r="AR2076" s="8" t="s">
        <v>165</v>
      </c>
      <c r="AS2076" s="8" t="s">
        <v>165</v>
      </c>
    </row>
    <row r="2077" spans="1:45" x14ac:dyDescent="0.35">
      <c r="A2077" s="25">
        <v>2018</v>
      </c>
      <c r="B2077" s="18">
        <v>17347</v>
      </c>
      <c r="C2077" s="25" t="s">
        <v>164</v>
      </c>
      <c r="D2077" s="17">
        <v>10</v>
      </c>
      <c r="E2077" s="18" t="s">
        <v>118</v>
      </c>
      <c r="F2077" s="20" t="s">
        <v>156</v>
      </c>
      <c r="G2077" s="22">
        <v>3</v>
      </c>
      <c r="H2077" s="2" t="s">
        <v>165</v>
      </c>
      <c r="I2077" s="2">
        <v>126</v>
      </c>
      <c r="J2077" s="2">
        <v>3</v>
      </c>
      <c r="K2077" s="2">
        <v>35</v>
      </c>
      <c r="L2077" s="8">
        <f t="shared" si="756"/>
        <v>88.9</v>
      </c>
      <c r="M2077" s="8">
        <v>16.600000000000001</v>
      </c>
      <c r="N2077" s="8">
        <v>6.53</v>
      </c>
      <c r="O2077" s="8">
        <f t="shared" si="757"/>
        <v>56.807622413793112</v>
      </c>
      <c r="P2077" s="8">
        <f t="shared" si="779"/>
        <v>56.807622413793112</v>
      </c>
      <c r="Q2077" s="8">
        <f t="shared" si="758"/>
        <v>3820.3126073275866</v>
      </c>
      <c r="R2077" s="8"/>
      <c r="S2077" s="8">
        <v>13.12</v>
      </c>
      <c r="T2077" s="8">
        <v>40.51</v>
      </c>
      <c r="U2077" s="8">
        <v>21.38</v>
      </c>
      <c r="V2077" s="15">
        <f t="shared" si="759"/>
        <v>405.09999999999997</v>
      </c>
      <c r="W2077" s="15">
        <f t="shared" si="760"/>
        <v>352.43699999999995</v>
      </c>
      <c r="X2077" s="15">
        <f t="shared" si="761"/>
        <v>35.243699999999997</v>
      </c>
      <c r="Y2077" s="15">
        <f t="shared" si="762"/>
        <v>213.79999999999998</v>
      </c>
      <c r="Z2077" s="15">
        <f t="shared" si="763"/>
        <v>186.00599999999997</v>
      </c>
      <c r="AA2077" s="15">
        <f t="shared" si="764"/>
        <v>18.600599999999996</v>
      </c>
      <c r="AB2077" s="15">
        <f t="shared" si="765"/>
        <v>6.1</v>
      </c>
      <c r="AC2077" s="15">
        <f t="shared" si="766"/>
        <v>25.7</v>
      </c>
      <c r="AD2077" s="15">
        <f t="shared" si="767"/>
        <v>5.3000000000000007</v>
      </c>
      <c r="AE2077" s="15">
        <f t="shared" si="768"/>
        <v>14.7</v>
      </c>
      <c r="AF2077" s="15">
        <f t="shared" si="769"/>
        <v>4.4000000000000004</v>
      </c>
      <c r="AG2077" s="15">
        <f t="shared" si="770"/>
        <v>470.62225968763141</v>
      </c>
      <c r="AH2077" s="15">
        <f t="shared" si="771"/>
        <v>47.062225968763144</v>
      </c>
      <c r="AI2077" s="8">
        <f t="shared" si="772"/>
        <v>0.40509999999999996</v>
      </c>
      <c r="AJ2077" s="8">
        <v>0.61</v>
      </c>
      <c r="AK2077" s="8">
        <v>2.57</v>
      </c>
      <c r="AL2077" s="8">
        <v>0.53</v>
      </c>
      <c r="AM2077" s="8">
        <v>1.47</v>
      </c>
      <c r="AN2077" s="8">
        <v>0.44</v>
      </c>
      <c r="AO2077" s="8">
        <f t="shared" si="773"/>
        <v>15.058010367810418</v>
      </c>
      <c r="AP2077" s="8">
        <f t="shared" si="774"/>
        <v>63.441125647988159</v>
      </c>
      <c r="AQ2077" s="8">
        <f t="shared" si="775"/>
        <v>13.083189335966431</v>
      </c>
      <c r="AR2077" s="8">
        <f t="shared" si="776"/>
        <v>36.287336460133304</v>
      </c>
      <c r="AS2077" s="8">
        <f t="shared" si="777"/>
        <v>10.861515675141943</v>
      </c>
    </row>
    <row r="2078" spans="1:45" x14ac:dyDescent="0.35">
      <c r="A2078" s="25">
        <v>2018</v>
      </c>
      <c r="B2078" s="18">
        <v>17348</v>
      </c>
      <c r="C2078" s="25" t="s">
        <v>164</v>
      </c>
      <c r="D2078" s="17">
        <v>25</v>
      </c>
      <c r="E2078" s="18" t="s">
        <v>46</v>
      </c>
      <c r="F2078" s="20" t="s">
        <v>156</v>
      </c>
      <c r="G2078" s="22">
        <v>3</v>
      </c>
      <c r="H2078" s="2" t="s">
        <v>165</v>
      </c>
      <c r="I2078" s="2">
        <v>140</v>
      </c>
      <c r="J2078" s="2">
        <v>2</v>
      </c>
      <c r="K2078" s="2">
        <v>43</v>
      </c>
      <c r="L2078" s="8">
        <f t="shared" si="756"/>
        <v>109.22</v>
      </c>
      <c r="M2078" s="8">
        <v>17.7</v>
      </c>
      <c r="N2078" s="8">
        <v>5.19</v>
      </c>
      <c r="O2078" s="8">
        <f t="shared" si="757"/>
        <v>44.55480775862069</v>
      </c>
      <c r="P2078" s="8">
        <f t="shared" si="779"/>
        <v>44.55480775862069</v>
      </c>
      <c r="Q2078" s="8">
        <f t="shared" si="758"/>
        <v>2996.3108217672416</v>
      </c>
      <c r="R2078" s="8"/>
      <c r="S2078" s="8">
        <v>11.69</v>
      </c>
      <c r="T2078" s="8">
        <v>41</v>
      </c>
      <c r="U2078" s="8">
        <v>22.3</v>
      </c>
      <c r="V2078" s="15">
        <f t="shared" si="759"/>
        <v>410</v>
      </c>
      <c r="W2078" s="15">
        <f t="shared" si="760"/>
        <v>356.7</v>
      </c>
      <c r="X2078" s="15">
        <f t="shared" si="761"/>
        <v>35.67</v>
      </c>
      <c r="Y2078" s="15">
        <f t="shared" si="762"/>
        <v>223</v>
      </c>
      <c r="Z2078" s="15">
        <f t="shared" si="763"/>
        <v>194.01</v>
      </c>
      <c r="AA2078" s="15">
        <f t="shared" si="764"/>
        <v>19.401</v>
      </c>
      <c r="AB2078" s="15">
        <f t="shared" si="765"/>
        <v>6.5</v>
      </c>
      <c r="AC2078" s="15">
        <f t="shared" si="766"/>
        <v>26.299999999999997</v>
      </c>
      <c r="AD2078" s="15">
        <f t="shared" si="767"/>
        <v>5.8999999999999995</v>
      </c>
      <c r="AE2078" s="15">
        <f t="shared" si="768"/>
        <v>15.2</v>
      </c>
      <c r="AF2078" s="15">
        <f t="shared" si="769"/>
        <v>4.6999999999999993</v>
      </c>
      <c r="AG2078" s="15">
        <f t="shared" si="770"/>
        <v>481.04491532692441</v>
      </c>
      <c r="AH2078" s="15">
        <f t="shared" si="771"/>
        <v>48.104491532692442</v>
      </c>
      <c r="AI2078" s="8">
        <f t="shared" si="772"/>
        <v>0.41</v>
      </c>
      <c r="AJ2078" s="8">
        <v>0.65</v>
      </c>
      <c r="AK2078" s="8">
        <v>2.63</v>
      </c>
      <c r="AL2078" s="8">
        <v>0.59</v>
      </c>
      <c r="AM2078" s="8">
        <v>1.52</v>
      </c>
      <c r="AN2078" s="8">
        <v>0.47</v>
      </c>
      <c r="AO2078" s="8">
        <f t="shared" si="773"/>
        <v>15.853658536585368</v>
      </c>
      <c r="AP2078" s="8">
        <f t="shared" si="774"/>
        <v>64.146341463414629</v>
      </c>
      <c r="AQ2078" s="8">
        <f t="shared" si="775"/>
        <v>14.390243902439025</v>
      </c>
      <c r="AR2078" s="8">
        <f t="shared" si="776"/>
        <v>37.073170731707314</v>
      </c>
      <c r="AS2078" s="8">
        <f t="shared" si="777"/>
        <v>11.463414634146341</v>
      </c>
    </row>
    <row r="2079" spans="1:45" x14ac:dyDescent="0.35">
      <c r="A2079" s="25">
        <v>2018</v>
      </c>
      <c r="B2079" s="18">
        <v>17349</v>
      </c>
      <c r="C2079" s="25" t="s">
        <v>164</v>
      </c>
      <c r="D2079" s="17">
        <v>18</v>
      </c>
      <c r="E2079" s="18" t="s">
        <v>35</v>
      </c>
      <c r="F2079" s="20" t="s">
        <v>156</v>
      </c>
      <c r="G2079" s="22">
        <v>3</v>
      </c>
      <c r="H2079" s="2" t="s">
        <v>165</v>
      </c>
      <c r="I2079" s="2">
        <v>126</v>
      </c>
      <c r="J2079" s="2">
        <v>2</v>
      </c>
      <c r="K2079" s="2">
        <v>45</v>
      </c>
      <c r="L2079" s="8">
        <f t="shared" si="756"/>
        <v>114.3</v>
      </c>
      <c r="M2079" s="8">
        <v>17.7</v>
      </c>
      <c r="N2079" s="8">
        <v>3.92</v>
      </c>
      <c r="O2079" s="8">
        <f t="shared" si="757"/>
        <v>33.652186206896552</v>
      </c>
      <c r="P2079" s="8">
        <f t="shared" si="779"/>
        <v>33.652186206896552</v>
      </c>
      <c r="Q2079" s="8">
        <f t="shared" si="758"/>
        <v>2263.109522413793</v>
      </c>
      <c r="R2079" s="8"/>
      <c r="S2079" s="8">
        <v>10.83</v>
      </c>
      <c r="T2079" s="8">
        <v>41.09</v>
      </c>
      <c r="U2079" s="8">
        <v>22.15</v>
      </c>
      <c r="V2079" s="15">
        <f t="shared" si="759"/>
        <v>410.90000000000003</v>
      </c>
      <c r="W2079" s="15">
        <f t="shared" si="760"/>
        <v>357.483</v>
      </c>
      <c r="X2079" s="15">
        <f t="shared" si="761"/>
        <v>35.7483</v>
      </c>
      <c r="Y2079" s="15">
        <f t="shared" si="762"/>
        <v>221.5</v>
      </c>
      <c r="Z2079" s="15">
        <f t="shared" si="763"/>
        <v>192.70500000000001</v>
      </c>
      <c r="AA2079" s="15">
        <f t="shared" si="764"/>
        <v>19.270500000000002</v>
      </c>
      <c r="AB2079" s="15">
        <f t="shared" si="765"/>
        <v>6.1</v>
      </c>
      <c r="AC2079" s="15">
        <f t="shared" si="766"/>
        <v>26.7</v>
      </c>
      <c r="AD2079" s="15">
        <f t="shared" si="767"/>
        <v>5.8</v>
      </c>
      <c r="AE2079" s="15">
        <f t="shared" si="768"/>
        <v>15.3</v>
      </c>
      <c r="AF2079" s="15">
        <f t="shared" si="769"/>
        <v>4.4000000000000004</v>
      </c>
      <c r="AG2079" s="15">
        <f t="shared" si="770"/>
        <v>481.32154696965745</v>
      </c>
      <c r="AH2079" s="15">
        <f t="shared" si="771"/>
        <v>48.132154696965742</v>
      </c>
      <c r="AI2079" s="8">
        <f t="shared" si="772"/>
        <v>0.41090000000000004</v>
      </c>
      <c r="AJ2079" s="8">
        <v>0.61</v>
      </c>
      <c r="AK2079" s="8">
        <v>2.67</v>
      </c>
      <c r="AL2079" s="8">
        <v>0.57999999999999996</v>
      </c>
      <c r="AM2079" s="8">
        <v>1.53</v>
      </c>
      <c r="AN2079" s="8">
        <v>0.44</v>
      </c>
      <c r="AO2079" s="8">
        <f t="shared" si="773"/>
        <v>14.845461182769528</v>
      </c>
      <c r="AP2079" s="8">
        <f t="shared" si="774"/>
        <v>64.979313701630559</v>
      </c>
      <c r="AQ2079" s="8">
        <f t="shared" si="775"/>
        <v>14.1153565344366</v>
      </c>
      <c r="AR2079" s="8">
        <f t="shared" si="776"/>
        <v>37.235337064979312</v>
      </c>
      <c r="AS2079" s="8">
        <f t="shared" si="777"/>
        <v>10.70820150888294</v>
      </c>
    </row>
    <row r="2080" spans="1:45" x14ac:dyDescent="0.35">
      <c r="A2080" s="25">
        <v>2018</v>
      </c>
      <c r="B2080" s="18">
        <v>17350</v>
      </c>
      <c r="C2080" s="25" t="s">
        <v>164</v>
      </c>
      <c r="D2080" s="17">
        <v>74</v>
      </c>
      <c r="E2080" s="18" t="s">
        <v>141</v>
      </c>
      <c r="F2080" s="20" t="s">
        <v>156</v>
      </c>
      <c r="G2080" s="22">
        <v>3</v>
      </c>
      <c r="H2080" s="2" t="s">
        <v>165</v>
      </c>
      <c r="I2080" s="2">
        <v>132</v>
      </c>
      <c r="J2080" s="2">
        <v>2</v>
      </c>
      <c r="K2080" s="2">
        <v>45</v>
      </c>
      <c r="L2080" s="8">
        <f t="shared" si="756"/>
        <v>114.3</v>
      </c>
      <c r="M2080" s="8">
        <v>15.8</v>
      </c>
      <c r="N2080" s="8">
        <v>6.04</v>
      </c>
      <c r="O2080" s="8">
        <f t="shared" si="757"/>
        <v>53.048903448275865</v>
      </c>
      <c r="P2080" s="8">
        <f t="shared" si="779"/>
        <v>53.048903448275865</v>
      </c>
      <c r="Q2080" s="8">
        <f t="shared" si="758"/>
        <v>3567.5387568965521</v>
      </c>
      <c r="R2080" s="8"/>
      <c r="S2080" s="8">
        <v>10.79</v>
      </c>
      <c r="T2080" s="8">
        <v>39.18</v>
      </c>
      <c r="U2080" s="8">
        <v>22.86</v>
      </c>
      <c r="V2080" s="15">
        <f t="shared" si="759"/>
        <v>391.8</v>
      </c>
      <c r="W2080" s="15">
        <f t="shared" si="760"/>
        <v>340.86599999999999</v>
      </c>
      <c r="X2080" s="15">
        <f t="shared" si="761"/>
        <v>34.086599999999997</v>
      </c>
      <c r="Y2080" s="15">
        <f t="shared" si="762"/>
        <v>228.6</v>
      </c>
      <c r="Z2080" s="15">
        <f t="shared" si="763"/>
        <v>198.88200000000001</v>
      </c>
      <c r="AA2080" s="15">
        <f t="shared" si="764"/>
        <v>19.888200000000001</v>
      </c>
      <c r="AB2080" s="15">
        <f t="shared" si="765"/>
        <v>6.4</v>
      </c>
      <c r="AC2080" s="15">
        <f t="shared" si="766"/>
        <v>25.8</v>
      </c>
      <c r="AD2080" s="15">
        <f t="shared" si="767"/>
        <v>5.8999999999999995</v>
      </c>
      <c r="AE2080" s="15">
        <f t="shared" si="768"/>
        <v>14.7</v>
      </c>
      <c r="AF2080" s="15">
        <f t="shared" si="769"/>
        <v>4.5</v>
      </c>
      <c r="AG2080" s="15">
        <f t="shared" si="770"/>
        <v>462.4868268334132</v>
      </c>
      <c r="AH2080" s="15">
        <f t="shared" si="771"/>
        <v>46.248682683341322</v>
      </c>
      <c r="AI2080" s="8">
        <f t="shared" si="772"/>
        <v>0.39180000000000004</v>
      </c>
      <c r="AJ2080" s="8">
        <v>0.64</v>
      </c>
      <c r="AK2080" s="8">
        <v>2.58</v>
      </c>
      <c r="AL2080" s="8">
        <v>0.59</v>
      </c>
      <c r="AM2080" s="8">
        <v>1.47</v>
      </c>
      <c r="AN2080" s="8">
        <v>0.45</v>
      </c>
      <c r="AO2080" s="8">
        <f t="shared" si="773"/>
        <v>16.334864726901479</v>
      </c>
      <c r="AP2080" s="8">
        <f t="shared" si="774"/>
        <v>65.849923430321581</v>
      </c>
      <c r="AQ2080" s="8">
        <f t="shared" si="775"/>
        <v>15.0587034201123</v>
      </c>
      <c r="AR2080" s="8">
        <f t="shared" si="776"/>
        <v>37.519142419601835</v>
      </c>
      <c r="AS2080" s="8">
        <f t="shared" si="777"/>
        <v>11.485451761102603</v>
      </c>
    </row>
    <row r="2081" spans="1:45" x14ac:dyDescent="0.35">
      <c r="A2081" s="25">
        <v>2018</v>
      </c>
      <c r="B2081" s="18">
        <v>17351</v>
      </c>
      <c r="C2081" s="25" t="s">
        <v>164</v>
      </c>
      <c r="D2081" s="17">
        <v>63</v>
      </c>
      <c r="E2081" s="18" t="s">
        <v>125</v>
      </c>
      <c r="F2081" s="20" t="s">
        <v>156</v>
      </c>
      <c r="G2081" s="22">
        <v>3</v>
      </c>
      <c r="H2081" s="2" t="s">
        <v>165</v>
      </c>
      <c r="I2081" s="2">
        <v>130</v>
      </c>
      <c r="J2081" s="2">
        <v>2</v>
      </c>
      <c r="K2081" s="2">
        <v>42</v>
      </c>
      <c r="L2081" s="8">
        <f t="shared" si="756"/>
        <v>106.68</v>
      </c>
      <c r="M2081" s="8">
        <v>16.7</v>
      </c>
      <c r="N2081" s="8">
        <v>6.2</v>
      </c>
      <c r="O2081" s="8">
        <f t="shared" si="757"/>
        <v>53.872120689655176</v>
      </c>
      <c r="P2081" s="8">
        <f t="shared" si="779"/>
        <v>53.872120689655176</v>
      </c>
      <c r="Q2081" s="8">
        <f t="shared" si="758"/>
        <v>3622.9001163793105</v>
      </c>
      <c r="R2081" s="8"/>
      <c r="S2081" s="8">
        <v>12.5</v>
      </c>
      <c r="T2081" s="8">
        <v>41.19</v>
      </c>
      <c r="U2081" s="8">
        <v>22.04</v>
      </c>
      <c r="V2081" s="15">
        <f t="shared" si="759"/>
        <v>411.9</v>
      </c>
      <c r="W2081" s="15">
        <f t="shared" si="760"/>
        <v>358.35299999999995</v>
      </c>
      <c r="X2081" s="15">
        <f t="shared" si="761"/>
        <v>35.835299999999997</v>
      </c>
      <c r="Y2081" s="15">
        <f t="shared" si="762"/>
        <v>220.39999999999998</v>
      </c>
      <c r="Z2081" s="15">
        <f t="shared" si="763"/>
        <v>191.74799999999999</v>
      </c>
      <c r="AA2081" s="15">
        <f t="shared" si="764"/>
        <v>19.174799999999998</v>
      </c>
      <c r="AB2081" s="15">
        <f t="shared" si="765"/>
        <v>6.2</v>
      </c>
      <c r="AC2081" s="15">
        <f t="shared" si="766"/>
        <v>26.8</v>
      </c>
      <c r="AD2081" s="15">
        <f t="shared" si="767"/>
        <v>5.6000000000000005</v>
      </c>
      <c r="AE2081" s="15">
        <f t="shared" si="768"/>
        <v>15.4</v>
      </c>
      <c r="AF2081" s="15">
        <f t="shared" si="769"/>
        <v>4.5</v>
      </c>
      <c r="AG2081" s="15">
        <f t="shared" si="770"/>
        <v>481.92164131333124</v>
      </c>
      <c r="AH2081" s="15">
        <f t="shared" si="771"/>
        <v>48.192164131333122</v>
      </c>
      <c r="AI2081" s="8">
        <f t="shared" si="772"/>
        <v>0.41189999999999999</v>
      </c>
      <c r="AJ2081" s="8">
        <v>0.62</v>
      </c>
      <c r="AK2081" s="8">
        <v>2.68</v>
      </c>
      <c r="AL2081" s="8">
        <v>0.56000000000000005</v>
      </c>
      <c r="AM2081" s="8">
        <v>1.54</v>
      </c>
      <c r="AN2081" s="8">
        <v>0.45</v>
      </c>
      <c r="AO2081" s="8">
        <f t="shared" si="773"/>
        <v>15.052197135226997</v>
      </c>
      <c r="AP2081" s="8">
        <f t="shared" si="774"/>
        <v>65.064336003884435</v>
      </c>
      <c r="AQ2081" s="8">
        <f t="shared" si="775"/>
        <v>13.595532896334063</v>
      </c>
      <c r="AR2081" s="8">
        <f t="shared" si="776"/>
        <v>37.387715464918671</v>
      </c>
      <c r="AS2081" s="8">
        <f t="shared" si="777"/>
        <v>10.924981791697014</v>
      </c>
    </row>
    <row r="2082" spans="1:45" x14ac:dyDescent="0.35">
      <c r="A2082" s="25">
        <v>2018</v>
      </c>
      <c r="B2082" s="18">
        <v>17352</v>
      </c>
      <c r="C2082" s="25" t="s">
        <v>164</v>
      </c>
      <c r="D2082" s="17">
        <v>109</v>
      </c>
      <c r="E2082" s="18" t="s">
        <v>66</v>
      </c>
      <c r="F2082" s="20" t="s">
        <v>156</v>
      </c>
      <c r="G2082" s="22">
        <v>3</v>
      </c>
      <c r="H2082" s="2" t="s">
        <v>165</v>
      </c>
      <c r="I2082" s="2">
        <v>140</v>
      </c>
      <c r="J2082" s="2">
        <v>4</v>
      </c>
      <c r="K2082" s="2">
        <v>42</v>
      </c>
      <c r="L2082" s="8">
        <f t="shared" si="756"/>
        <v>106.68</v>
      </c>
      <c r="M2082" s="8">
        <v>16.5</v>
      </c>
      <c r="N2082" s="8">
        <v>5.81</v>
      </c>
      <c r="O2082" s="8">
        <f t="shared" si="757"/>
        <v>50.604599137931032</v>
      </c>
      <c r="P2082" s="8">
        <f t="shared" si="779"/>
        <v>50.604599137931032</v>
      </c>
      <c r="Q2082" s="8">
        <f t="shared" si="758"/>
        <v>3403.1592920258618</v>
      </c>
      <c r="R2082" s="8"/>
      <c r="S2082" s="8">
        <v>13.3</v>
      </c>
      <c r="T2082" s="8">
        <v>41.75</v>
      </c>
      <c r="U2082" s="8">
        <v>22.63</v>
      </c>
      <c r="V2082" s="15">
        <f t="shared" si="759"/>
        <v>417.5</v>
      </c>
      <c r="W2082" s="15">
        <f t="shared" si="760"/>
        <v>363.22500000000002</v>
      </c>
      <c r="X2082" s="15">
        <f t="shared" si="761"/>
        <v>36.322500000000005</v>
      </c>
      <c r="Y2082" s="15">
        <f t="shared" si="762"/>
        <v>226.29999999999998</v>
      </c>
      <c r="Z2082" s="15">
        <f t="shared" si="763"/>
        <v>196.88099999999997</v>
      </c>
      <c r="AA2082" s="15">
        <f t="shared" si="764"/>
        <v>19.688099999999999</v>
      </c>
      <c r="AB2082" s="15">
        <f t="shared" si="765"/>
        <v>6.6000000000000005</v>
      </c>
      <c r="AC2082" s="15">
        <f t="shared" si="766"/>
        <v>26.5</v>
      </c>
      <c r="AD2082" s="15">
        <f t="shared" si="767"/>
        <v>5.6999999999999993</v>
      </c>
      <c r="AE2082" s="15">
        <f t="shared" si="768"/>
        <v>15.600000000000001</v>
      </c>
      <c r="AF2082" s="15">
        <f t="shared" si="769"/>
        <v>5.0999999999999996</v>
      </c>
      <c r="AG2082" s="15">
        <f t="shared" si="770"/>
        <v>491.59561983802604</v>
      </c>
      <c r="AH2082" s="15">
        <f t="shared" si="771"/>
        <v>49.159561983802604</v>
      </c>
      <c r="AI2082" s="8">
        <f t="shared" si="772"/>
        <v>0.41749999999999998</v>
      </c>
      <c r="AJ2082" s="8">
        <v>0.66</v>
      </c>
      <c r="AK2082" s="8">
        <v>2.65</v>
      </c>
      <c r="AL2082" s="8">
        <v>0.56999999999999995</v>
      </c>
      <c r="AM2082" s="8">
        <v>1.56</v>
      </c>
      <c r="AN2082" s="8">
        <v>0.51</v>
      </c>
      <c r="AO2082" s="8">
        <f t="shared" si="773"/>
        <v>15.808383233532936</v>
      </c>
      <c r="AP2082" s="8">
        <f t="shared" si="774"/>
        <v>63.473053892215574</v>
      </c>
      <c r="AQ2082" s="8">
        <f t="shared" si="775"/>
        <v>13.652694610778441</v>
      </c>
      <c r="AR2082" s="8">
        <f t="shared" si="776"/>
        <v>37.365269461077851</v>
      </c>
      <c r="AS2082" s="8">
        <f t="shared" si="777"/>
        <v>12.215568862275449</v>
      </c>
    </row>
    <row r="2083" spans="1:45" x14ac:dyDescent="0.35">
      <c r="A2083" s="25">
        <v>2018</v>
      </c>
      <c r="B2083" s="18">
        <v>17353</v>
      </c>
      <c r="C2083" s="25" t="s">
        <v>164</v>
      </c>
      <c r="D2083" s="17">
        <v>61</v>
      </c>
      <c r="E2083" s="18" t="s">
        <v>135</v>
      </c>
      <c r="F2083" s="20" t="s">
        <v>156</v>
      </c>
      <c r="G2083" s="22">
        <v>3</v>
      </c>
      <c r="H2083" s="2" t="s">
        <v>165</v>
      </c>
      <c r="I2083" s="2">
        <v>140</v>
      </c>
      <c r="J2083" s="2">
        <v>4</v>
      </c>
      <c r="K2083" s="2">
        <v>48</v>
      </c>
      <c r="L2083" s="8">
        <f t="shared" ref="L2083:L2146" si="780">K2083*2.54</f>
        <v>121.92</v>
      </c>
      <c r="M2083" s="8">
        <v>16.7</v>
      </c>
      <c r="N2083" s="8">
        <v>4.88</v>
      </c>
      <c r="O2083" s="8">
        <f t="shared" ref="O2083:O2146" si="781">N2083*(100-M2083)*43560/(87*80*60)</f>
        <v>42.402572413793102</v>
      </c>
      <c r="P2083" s="8">
        <f t="shared" si="779"/>
        <v>42.402572413793102</v>
      </c>
      <c r="Q2083" s="8">
        <f t="shared" ref="Q2083:Q2146" si="782">P2083*67.25</f>
        <v>2851.5729948275862</v>
      </c>
      <c r="R2083" s="8"/>
      <c r="S2083" s="8">
        <v>10.52</v>
      </c>
      <c r="T2083" s="8">
        <v>41.55</v>
      </c>
      <c r="U2083" s="8">
        <v>22.5</v>
      </c>
      <c r="V2083" s="15">
        <f t="shared" ref="V2083:V2146" si="783">T2083*10</f>
        <v>415.5</v>
      </c>
      <c r="W2083" s="15">
        <f t="shared" ref="W2083:W2146" si="784">V2083*0.87</f>
        <v>361.48500000000001</v>
      </c>
      <c r="X2083" s="15">
        <f t="shared" ref="X2083:X2146" si="785">W2083/10</f>
        <v>36.148499999999999</v>
      </c>
      <c r="Y2083" s="15">
        <f t="shared" ref="Y2083:Y2146" si="786">U2083*10</f>
        <v>225</v>
      </c>
      <c r="Z2083" s="15">
        <f t="shared" ref="Z2083:Z2146" si="787">Y2083*0.87</f>
        <v>195.75</v>
      </c>
      <c r="AA2083" s="15">
        <f t="shared" ref="AA2083:AA2146" si="788">Z2083/10</f>
        <v>19.574999999999999</v>
      </c>
      <c r="AB2083" s="15">
        <f t="shared" ref="AB2083:AB2146" si="789">AJ2083*10</f>
        <v>6.3</v>
      </c>
      <c r="AC2083" s="15">
        <f t="shared" ref="AC2083:AC2146" si="790">AK2083*10</f>
        <v>27.1</v>
      </c>
      <c r="AD2083" s="15">
        <f t="shared" ref="AD2083:AD2146" si="791">AL2083*10</f>
        <v>5.8999999999999995</v>
      </c>
      <c r="AE2083" s="15">
        <f t="shared" ref="AE2083:AE2146" si="792">AM2083*10</f>
        <v>15.600000000000001</v>
      </c>
      <c r="AF2083" s="15">
        <f t="shared" ref="AF2083:AF2146" si="793">AN2083*10</f>
        <v>4.6000000000000005</v>
      </c>
      <c r="AG2083" s="15">
        <f t="shared" ref="AG2083:AG2146" si="794">AH2083*10</f>
        <v>488.55266181022017</v>
      </c>
      <c r="AH2083" s="15">
        <f t="shared" ref="AH2083:AH2146" si="795">X2083/(1-AA2083/100)/0.92</f>
        <v>48.855266181022017</v>
      </c>
      <c r="AI2083" s="8">
        <f t="shared" ref="AI2083:AI2146" si="796">V2083/1000</f>
        <v>0.41549999999999998</v>
      </c>
      <c r="AJ2083" s="8">
        <v>0.63</v>
      </c>
      <c r="AK2083" s="8">
        <v>2.71</v>
      </c>
      <c r="AL2083" s="8">
        <v>0.59</v>
      </c>
      <c r="AM2083" s="8">
        <v>1.56</v>
      </c>
      <c r="AN2083" s="8">
        <v>0.46</v>
      </c>
      <c r="AO2083" s="8">
        <f t="shared" ref="AO2083:AO2146" si="797">AB2083/$AI2083</f>
        <v>15.16245487364621</v>
      </c>
      <c r="AP2083" s="8">
        <f t="shared" ref="AP2083:AP2146" si="798">AC2083/$AI2083</f>
        <v>65.22262334536704</v>
      </c>
      <c r="AQ2083" s="8">
        <f t="shared" ref="AQ2083:AQ2146" si="799">AD2083/$AI2083</f>
        <v>14.199759326113115</v>
      </c>
      <c r="AR2083" s="8">
        <f t="shared" ref="AR2083:AR2146" si="800">AE2083/$AI2083</f>
        <v>37.545126353790621</v>
      </c>
      <c r="AS2083" s="8">
        <f t="shared" ref="AS2083:AS2146" si="801">AF2083/$AI2083</f>
        <v>11.070998796630567</v>
      </c>
    </row>
    <row r="2084" spans="1:45" x14ac:dyDescent="0.35">
      <c r="A2084" s="25">
        <v>2018</v>
      </c>
      <c r="B2084" s="18">
        <v>17354</v>
      </c>
      <c r="C2084" s="25" t="s">
        <v>164</v>
      </c>
      <c r="D2084" s="17">
        <v>16</v>
      </c>
      <c r="E2084" s="18" t="s">
        <v>127</v>
      </c>
      <c r="F2084" s="20" t="s">
        <v>156</v>
      </c>
      <c r="G2084" s="22">
        <v>3</v>
      </c>
      <c r="H2084" s="2" t="s">
        <v>165</v>
      </c>
      <c r="I2084" s="2">
        <v>130</v>
      </c>
      <c r="J2084" s="2">
        <v>4</v>
      </c>
      <c r="K2084" s="2">
        <v>48</v>
      </c>
      <c r="L2084" s="8">
        <f t="shared" si="780"/>
        <v>121.92</v>
      </c>
      <c r="M2084" s="8">
        <v>15.6</v>
      </c>
      <c r="N2084" s="8">
        <v>5.07</v>
      </c>
      <c r="O2084" s="8">
        <f t="shared" si="781"/>
        <v>44.635231034482771</v>
      </c>
      <c r="P2084" s="8">
        <f t="shared" si="779"/>
        <v>44.635231034482771</v>
      </c>
      <c r="Q2084" s="8">
        <f t="shared" si="782"/>
        <v>3001.7192870689664</v>
      </c>
      <c r="R2084" s="8"/>
      <c r="S2084" s="8">
        <v>9.4</v>
      </c>
      <c r="T2084" s="8">
        <v>40.94</v>
      </c>
      <c r="U2084" s="8">
        <v>23.56</v>
      </c>
      <c r="V2084" s="15">
        <f t="shared" si="783"/>
        <v>409.4</v>
      </c>
      <c r="W2084" s="15">
        <f t="shared" si="784"/>
        <v>356.178</v>
      </c>
      <c r="X2084" s="15">
        <f t="shared" si="785"/>
        <v>35.617800000000003</v>
      </c>
      <c r="Y2084" s="15">
        <f t="shared" si="786"/>
        <v>235.6</v>
      </c>
      <c r="Z2084" s="15">
        <f t="shared" si="787"/>
        <v>204.97199999999998</v>
      </c>
      <c r="AA2084" s="15">
        <f t="shared" si="788"/>
        <v>20.497199999999999</v>
      </c>
      <c r="AB2084" s="15">
        <f t="shared" si="789"/>
        <v>6.5</v>
      </c>
      <c r="AC2084" s="15">
        <f t="shared" si="790"/>
        <v>27.1</v>
      </c>
      <c r="AD2084" s="15">
        <f t="shared" si="791"/>
        <v>5.8999999999999995</v>
      </c>
      <c r="AE2084" s="15">
        <f t="shared" si="792"/>
        <v>15.4</v>
      </c>
      <c r="AF2084" s="15">
        <f t="shared" si="793"/>
        <v>4.6000000000000005</v>
      </c>
      <c r="AG2084" s="15">
        <f t="shared" si="794"/>
        <v>486.96398114280248</v>
      </c>
      <c r="AH2084" s="15">
        <f t="shared" si="795"/>
        <v>48.69639811428025</v>
      </c>
      <c r="AI2084" s="8">
        <f t="shared" si="796"/>
        <v>0.40939999999999999</v>
      </c>
      <c r="AJ2084" s="8">
        <v>0.65</v>
      </c>
      <c r="AK2084" s="8">
        <v>2.71</v>
      </c>
      <c r="AL2084" s="8">
        <v>0.59</v>
      </c>
      <c r="AM2084" s="8">
        <v>1.54</v>
      </c>
      <c r="AN2084" s="8">
        <v>0.46</v>
      </c>
      <c r="AO2084" s="8">
        <f t="shared" si="797"/>
        <v>15.876893014167074</v>
      </c>
      <c r="AP2084" s="8">
        <f t="shared" si="798"/>
        <v>66.194430874450418</v>
      </c>
      <c r="AQ2084" s="8">
        <f t="shared" si="799"/>
        <v>14.41133365901319</v>
      </c>
      <c r="AR2084" s="8">
        <f t="shared" si="800"/>
        <v>37.616023448949683</v>
      </c>
      <c r="AS2084" s="8">
        <f t="shared" si="801"/>
        <v>11.235955056179776</v>
      </c>
    </row>
    <row r="2085" spans="1:45" x14ac:dyDescent="0.35">
      <c r="A2085" s="25">
        <v>2018</v>
      </c>
      <c r="B2085" s="18">
        <v>17355</v>
      </c>
      <c r="C2085" s="25" t="s">
        <v>164</v>
      </c>
      <c r="D2085" s="17">
        <v>86</v>
      </c>
      <c r="E2085" s="18" t="s">
        <v>47</v>
      </c>
      <c r="F2085" s="20" t="s">
        <v>156</v>
      </c>
      <c r="G2085" s="22">
        <v>3</v>
      </c>
      <c r="H2085" s="2" t="s">
        <v>165</v>
      </c>
      <c r="I2085" s="2">
        <v>140</v>
      </c>
      <c r="J2085" s="2">
        <v>2</v>
      </c>
      <c r="K2085" s="2">
        <v>38</v>
      </c>
      <c r="L2085" s="8">
        <f t="shared" si="780"/>
        <v>96.52</v>
      </c>
      <c r="M2085" s="8">
        <v>16.399999999999999</v>
      </c>
      <c r="N2085" s="8">
        <v>6.9</v>
      </c>
      <c r="O2085" s="8">
        <f t="shared" si="781"/>
        <v>60.170379310344835</v>
      </c>
      <c r="P2085" s="8">
        <f t="shared" si="779"/>
        <v>60.170379310344835</v>
      </c>
      <c r="Q2085" s="8">
        <f t="shared" si="782"/>
        <v>4046.4580086206902</v>
      </c>
      <c r="R2085" s="8"/>
      <c r="S2085" s="8">
        <v>12.26</v>
      </c>
      <c r="T2085" s="8">
        <v>40.04</v>
      </c>
      <c r="U2085" s="8">
        <v>22.14</v>
      </c>
      <c r="V2085" s="15">
        <f t="shared" si="783"/>
        <v>400.4</v>
      </c>
      <c r="W2085" s="15">
        <f t="shared" si="784"/>
        <v>348.34799999999996</v>
      </c>
      <c r="X2085" s="15">
        <f t="shared" si="785"/>
        <v>34.834799999999994</v>
      </c>
      <c r="Y2085" s="15">
        <f t="shared" si="786"/>
        <v>221.4</v>
      </c>
      <c r="Z2085" s="15">
        <f t="shared" si="787"/>
        <v>192.61799999999999</v>
      </c>
      <c r="AA2085" s="15">
        <f t="shared" si="788"/>
        <v>19.261800000000001</v>
      </c>
      <c r="AB2085" s="15">
        <f t="shared" si="789"/>
        <v>6.5</v>
      </c>
      <c r="AC2085" s="15">
        <f t="shared" si="790"/>
        <v>25.8</v>
      </c>
      <c r="AD2085" s="15">
        <f t="shared" si="791"/>
        <v>5.8</v>
      </c>
      <c r="AE2085" s="15">
        <f t="shared" si="792"/>
        <v>15</v>
      </c>
      <c r="AF2085" s="15">
        <f t="shared" si="793"/>
        <v>4.8</v>
      </c>
      <c r="AG2085" s="15">
        <f t="shared" si="794"/>
        <v>468.97147872355652</v>
      </c>
      <c r="AH2085" s="15">
        <f t="shared" si="795"/>
        <v>46.897147872355653</v>
      </c>
      <c r="AI2085" s="8">
        <f t="shared" si="796"/>
        <v>0.40039999999999998</v>
      </c>
      <c r="AJ2085" s="8">
        <v>0.65</v>
      </c>
      <c r="AK2085" s="8">
        <v>2.58</v>
      </c>
      <c r="AL2085" s="8">
        <v>0.57999999999999996</v>
      </c>
      <c r="AM2085" s="8">
        <v>1.5</v>
      </c>
      <c r="AN2085" s="8">
        <v>0.48</v>
      </c>
      <c r="AO2085" s="8">
        <f t="shared" si="797"/>
        <v>16.233766233766236</v>
      </c>
      <c r="AP2085" s="8">
        <f t="shared" si="798"/>
        <v>64.435564435564444</v>
      </c>
      <c r="AQ2085" s="8">
        <f t="shared" si="799"/>
        <v>14.485514485514486</v>
      </c>
      <c r="AR2085" s="8">
        <f t="shared" si="800"/>
        <v>37.462537462537462</v>
      </c>
      <c r="AS2085" s="8">
        <f t="shared" si="801"/>
        <v>11.988011988011989</v>
      </c>
    </row>
    <row r="2086" spans="1:45" x14ac:dyDescent="0.35">
      <c r="A2086" s="25">
        <v>2018</v>
      </c>
      <c r="B2086" s="18">
        <v>17356</v>
      </c>
      <c r="C2086" s="25" t="s">
        <v>164</v>
      </c>
      <c r="D2086" s="17">
        <v>62</v>
      </c>
      <c r="E2086" s="18" t="s">
        <v>150</v>
      </c>
      <c r="F2086" s="20" t="s">
        <v>156</v>
      </c>
      <c r="G2086" s="22">
        <v>3</v>
      </c>
      <c r="H2086" s="2" t="s">
        <v>165</v>
      </c>
      <c r="I2086" s="2">
        <v>140</v>
      </c>
      <c r="J2086" s="2">
        <v>2</v>
      </c>
      <c r="K2086" s="2">
        <v>46</v>
      </c>
      <c r="L2086" s="8">
        <f t="shared" si="780"/>
        <v>116.84</v>
      </c>
      <c r="M2086" s="8">
        <v>16.100000000000001</v>
      </c>
      <c r="N2086" s="8">
        <v>6.72</v>
      </c>
      <c r="O2086" s="8">
        <f t="shared" si="781"/>
        <v>58.811006896551724</v>
      </c>
      <c r="P2086" s="8">
        <f t="shared" si="779"/>
        <v>58.811006896551724</v>
      </c>
      <c r="Q2086" s="8">
        <f t="shared" si="782"/>
        <v>3955.0402137931032</v>
      </c>
      <c r="R2086" s="8"/>
      <c r="S2086" s="8">
        <v>11.55</v>
      </c>
      <c r="T2086" s="8">
        <v>38.15</v>
      </c>
      <c r="U2086" s="8">
        <v>23.32</v>
      </c>
      <c r="V2086" s="15">
        <f t="shared" si="783"/>
        <v>381.5</v>
      </c>
      <c r="W2086" s="15">
        <f t="shared" si="784"/>
        <v>331.90499999999997</v>
      </c>
      <c r="X2086" s="15">
        <f t="shared" si="785"/>
        <v>33.1905</v>
      </c>
      <c r="Y2086" s="15">
        <f t="shared" si="786"/>
        <v>233.2</v>
      </c>
      <c r="Z2086" s="15">
        <f t="shared" si="787"/>
        <v>202.88399999999999</v>
      </c>
      <c r="AA2086" s="15">
        <f t="shared" si="788"/>
        <v>20.288399999999999</v>
      </c>
      <c r="AB2086" s="15">
        <f t="shared" si="789"/>
        <v>6.2</v>
      </c>
      <c r="AC2086" s="15">
        <f t="shared" si="790"/>
        <v>25</v>
      </c>
      <c r="AD2086" s="15">
        <f t="shared" si="791"/>
        <v>5.6000000000000005</v>
      </c>
      <c r="AE2086" s="15">
        <f t="shared" si="792"/>
        <v>14.5</v>
      </c>
      <c r="AF2086" s="15">
        <f t="shared" si="793"/>
        <v>4.4000000000000004</v>
      </c>
      <c r="AG2086" s="15">
        <f t="shared" si="794"/>
        <v>452.5894654577578</v>
      </c>
      <c r="AH2086" s="15">
        <f t="shared" si="795"/>
        <v>45.258946545775778</v>
      </c>
      <c r="AI2086" s="8">
        <f t="shared" si="796"/>
        <v>0.38150000000000001</v>
      </c>
      <c r="AJ2086" s="8">
        <v>0.62</v>
      </c>
      <c r="AK2086" s="8">
        <v>2.5</v>
      </c>
      <c r="AL2086" s="8">
        <v>0.56000000000000005</v>
      </c>
      <c r="AM2086" s="8">
        <v>1.45</v>
      </c>
      <c r="AN2086" s="8">
        <v>0.44</v>
      </c>
      <c r="AO2086" s="8">
        <f t="shared" si="797"/>
        <v>16.251638269986895</v>
      </c>
      <c r="AP2086" s="8">
        <f t="shared" si="798"/>
        <v>65.530799475753597</v>
      </c>
      <c r="AQ2086" s="8">
        <f t="shared" si="799"/>
        <v>14.678899082568808</v>
      </c>
      <c r="AR2086" s="8">
        <f t="shared" si="800"/>
        <v>38.00786369593709</v>
      </c>
      <c r="AS2086" s="8">
        <f t="shared" si="801"/>
        <v>11.533420707732635</v>
      </c>
    </row>
    <row r="2087" spans="1:45" x14ac:dyDescent="0.35">
      <c r="A2087" s="25">
        <v>2018</v>
      </c>
      <c r="B2087" s="18">
        <v>17357</v>
      </c>
      <c r="C2087" s="25" t="s">
        <v>164</v>
      </c>
      <c r="D2087" s="17">
        <v>56</v>
      </c>
      <c r="E2087" s="18" t="s">
        <v>122</v>
      </c>
      <c r="F2087" s="20" t="s">
        <v>156</v>
      </c>
      <c r="G2087" s="22">
        <v>3</v>
      </c>
      <c r="H2087" s="2" t="s">
        <v>165</v>
      </c>
      <c r="I2087" s="2">
        <v>140</v>
      </c>
      <c r="J2087" s="2">
        <v>2</v>
      </c>
      <c r="K2087" s="2">
        <v>40</v>
      </c>
      <c r="L2087" s="8">
        <f t="shared" si="780"/>
        <v>101.6</v>
      </c>
      <c r="M2087" s="8">
        <v>16</v>
      </c>
      <c r="N2087" s="8">
        <v>6.95</v>
      </c>
      <c r="O2087" s="8">
        <f t="shared" si="781"/>
        <v>60.896379310344834</v>
      </c>
      <c r="P2087" s="8">
        <f t="shared" si="779"/>
        <v>60.896379310344834</v>
      </c>
      <c r="Q2087" s="8">
        <f t="shared" si="782"/>
        <v>4095.2815086206901</v>
      </c>
      <c r="R2087" s="8"/>
      <c r="S2087" s="8">
        <v>12.06</v>
      </c>
      <c r="T2087" s="8">
        <v>38.96</v>
      </c>
      <c r="U2087" s="8">
        <v>22.33</v>
      </c>
      <c r="V2087" s="15">
        <f t="shared" si="783"/>
        <v>389.6</v>
      </c>
      <c r="W2087" s="15">
        <f t="shared" si="784"/>
        <v>338.952</v>
      </c>
      <c r="X2087" s="15">
        <f t="shared" si="785"/>
        <v>33.895200000000003</v>
      </c>
      <c r="Y2087" s="15">
        <f t="shared" si="786"/>
        <v>223.29999999999998</v>
      </c>
      <c r="Z2087" s="15">
        <f t="shared" si="787"/>
        <v>194.27099999999999</v>
      </c>
      <c r="AA2087" s="15">
        <f t="shared" si="788"/>
        <v>19.427099999999999</v>
      </c>
      <c r="AB2087" s="15">
        <f t="shared" si="789"/>
        <v>6.4</v>
      </c>
      <c r="AC2087" s="15">
        <f t="shared" si="790"/>
        <v>25.4</v>
      </c>
      <c r="AD2087" s="15">
        <f t="shared" si="791"/>
        <v>5.8</v>
      </c>
      <c r="AE2087" s="15">
        <f t="shared" si="792"/>
        <v>14.7</v>
      </c>
      <c r="AF2087" s="15">
        <f t="shared" si="793"/>
        <v>4.6999999999999993</v>
      </c>
      <c r="AG2087" s="15">
        <f t="shared" si="794"/>
        <v>457.25806934654423</v>
      </c>
      <c r="AH2087" s="15">
        <f t="shared" si="795"/>
        <v>45.725806934654422</v>
      </c>
      <c r="AI2087" s="8">
        <f t="shared" si="796"/>
        <v>0.3896</v>
      </c>
      <c r="AJ2087" s="8">
        <v>0.64</v>
      </c>
      <c r="AK2087" s="8">
        <v>2.54</v>
      </c>
      <c r="AL2087" s="8">
        <v>0.57999999999999996</v>
      </c>
      <c r="AM2087" s="8">
        <v>1.47</v>
      </c>
      <c r="AN2087" s="8">
        <v>0.47</v>
      </c>
      <c r="AO2087" s="8">
        <f t="shared" si="797"/>
        <v>16.42710472279261</v>
      </c>
      <c r="AP2087" s="8">
        <f t="shared" si="798"/>
        <v>65.195071868583156</v>
      </c>
      <c r="AQ2087" s="8">
        <f t="shared" si="799"/>
        <v>14.887063655030801</v>
      </c>
      <c r="AR2087" s="8">
        <f t="shared" si="800"/>
        <v>37.73100616016427</v>
      </c>
      <c r="AS2087" s="8">
        <f t="shared" si="801"/>
        <v>12.06365503080082</v>
      </c>
    </row>
    <row r="2088" spans="1:45" x14ac:dyDescent="0.35">
      <c r="A2088" s="25">
        <v>2018</v>
      </c>
      <c r="B2088" s="18">
        <v>17358</v>
      </c>
      <c r="C2088" s="25" t="s">
        <v>164</v>
      </c>
      <c r="D2088" s="17">
        <v>55</v>
      </c>
      <c r="E2088" s="18" t="s">
        <v>13</v>
      </c>
      <c r="F2088" s="20" t="s">
        <v>156</v>
      </c>
      <c r="G2088" s="22">
        <v>3</v>
      </c>
      <c r="H2088" s="2" t="s">
        <v>165</v>
      </c>
      <c r="I2088" s="2">
        <v>132</v>
      </c>
      <c r="J2088" s="2">
        <v>2</v>
      </c>
      <c r="K2088" s="2">
        <v>41</v>
      </c>
      <c r="L2088" s="8">
        <f t="shared" si="780"/>
        <v>104.14</v>
      </c>
      <c r="M2088" s="8">
        <v>14.2</v>
      </c>
      <c r="N2088" s="8">
        <v>4.9000000000000004</v>
      </c>
      <c r="O2088" s="8">
        <f t="shared" si="781"/>
        <v>43.85415517241379</v>
      </c>
      <c r="P2088" s="8">
        <f t="shared" si="779"/>
        <v>43.85415517241379</v>
      </c>
      <c r="Q2088" s="8">
        <f t="shared" si="782"/>
        <v>2949.1919353448275</v>
      </c>
      <c r="R2088" s="8"/>
      <c r="S2088" s="8">
        <v>11.2</v>
      </c>
      <c r="T2088" s="8">
        <v>40.67</v>
      </c>
      <c r="U2088" s="8">
        <v>22.37</v>
      </c>
      <c r="V2088" s="15">
        <f t="shared" si="783"/>
        <v>406.70000000000005</v>
      </c>
      <c r="W2088" s="15">
        <f t="shared" si="784"/>
        <v>353.82900000000006</v>
      </c>
      <c r="X2088" s="15">
        <f t="shared" si="785"/>
        <v>35.382900000000006</v>
      </c>
      <c r="Y2088" s="15">
        <f t="shared" si="786"/>
        <v>223.70000000000002</v>
      </c>
      <c r="Z2088" s="15">
        <f t="shared" si="787"/>
        <v>194.619</v>
      </c>
      <c r="AA2088" s="15">
        <f t="shared" si="788"/>
        <v>19.4619</v>
      </c>
      <c r="AB2088" s="15">
        <f t="shared" si="789"/>
        <v>6.3</v>
      </c>
      <c r="AC2088" s="15">
        <f t="shared" si="790"/>
        <v>26.299999999999997</v>
      </c>
      <c r="AD2088" s="15">
        <f t="shared" si="791"/>
        <v>5.8999999999999995</v>
      </c>
      <c r="AE2088" s="15">
        <f t="shared" si="792"/>
        <v>15.2</v>
      </c>
      <c r="AF2088" s="15">
        <f t="shared" si="793"/>
        <v>4.6000000000000005</v>
      </c>
      <c r="AG2088" s="15">
        <f t="shared" si="794"/>
        <v>477.53391144121213</v>
      </c>
      <c r="AH2088" s="15">
        <f t="shared" si="795"/>
        <v>47.75339114412121</v>
      </c>
      <c r="AI2088" s="8">
        <f t="shared" si="796"/>
        <v>0.40670000000000006</v>
      </c>
      <c r="AJ2088" s="8">
        <v>0.63</v>
      </c>
      <c r="AK2088" s="8">
        <v>2.63</v>
      </c>
      <c r="AL2088" s="8">
        <v>0.59</v>
      </c>
      <c r="AM2088" s="8">
        <v>1.52</v>
      </c>
      <c r="AN2088" s="8">
        <v>0.46</v>
      </c>
      <c r="AO2088" s="8">
        <f t="shared" si="797"/>
        <v>15.490533562822717</v>
      </c>
      <c r="AP2088" s="8">
        <f t="shared" si="798"/>
        <v>64.666830587656733</v>
      </c>
      <c r="AQ2088" s="8">
        <f t="shared" si="799"/>
        <v>14.507007622326036</v>
      </c>
      <c r="AR2088" s="8">
        <f t="shared" si="800"/>
        <v>37.373985738873856</v>
      </c>
      <c r="AS2088" s="8">
        <f t="shared" si="801"/>
        <v>11.310548315711827</v>
      </c>
    </row>
    <row r="2089" spans="1:45" x14ac:dyDescent="0.35">
      <c r="A2089" s="25">
        <v>2018</v>
      </c>
      <c r="B2089" s="18">
        <v>17359</v>
      </c>
      <c r="C2089" s="25" t="s">
        <v>164</v>
      </c>
      <c r="D2089" s="17">
        <v>20</v>
      </c>
      <c r="E2089" s="18" t="s">
        <v>147</v>
      </c>
      <c r="F2089" s="20" t="s">
        <v>156</v>
      </c>
      <c r="G2089" s="22">
        <v>3</v>
      </c>
      <c r="H2089" s="2" t="s">
        <v>165</v>
      </c>
      <c r="I2089" s="2">
        <v>126</v>
      </c>
      <c r="J2089" s="2">
        <v>2</v>
      </c>
      <c r="K2089" s="2">
        <v>39</v>
      </c>
      <c r="L2089" s="8">
        <f t="shared" si="780"/>
        <v>99.06</v>
      </c>
      <c r="M2089" s="8">
        <v>14.6</v>
      </c>
      <c r="N2089" s="8">
        <v>3.99</v>
      </c>
      <c r="O2089" s="8">
        <f t="shared" si="781"/>
        <v>35.543332758620693</v>
      </c>
      <c r="P2089" s="8">
        <f t="shared" si="779"/>
        <v>35.543332758620693</v>
      </c>
      <c r="Q2089" s="8">
        <f t="shared" si="782"/>
        <v>2390.2891280172416</v>
      </c>
      <c r="R2089" s="8"/>
      <c r="S2089" s="8">
        <v>11.47</v>
      </c>
      <c r="T2089" s="8">
        <v>40.94</v>
      </c>
      <c r="U2089" s="8">
        <v>23.25</v>
      </c>
      <c r="V2089" s="15">
        <f t="shared" si="783"/>
        <v>409.4</v>
      </c>
      <c r="W2089" s="15">
        <f t="shared" si="784"/>
        <v>356.178</v>
      </c>
      <c r="X2089" s="15">
        <f t="shared" si="785"/>
        <v>35.617800000000003</v>
      </c>
      <c r="Y2089" s="15">
        <f t="shared" si="786"/>
        <v>232.5</v>
      </c>
      <c r="Z2089" s="15">
        <f t="shared" si="787"/>
        <v>202.27500000000001</v>
      </c>
      <c r="AA2089" s="15">
        <f t="shared" si="788"/>
        <v>20.227499999999999</v>
      </c>
      <c r="AB2089" s="15">
        <f t="shared" si="789"/>
        <v>6.2</v>
      </c>
      <c r="AC2089" s="15">
        <f t="shared" si="790"/>
        <v>26.299999999999997</v>
      </c>
      <c r="AD2089" s="15">
        <f t="shared" si="791"/>
        <v>5.6999999999999993</v>
      </c>
      <c r="AE2089" s="15">
        <f t="shared" si="792"/>
        <v>15.2</v>
      </c>
      <c r="AF2089" s="15">
        <f t="shared" si="793"/>
        <v>4.5</v>
      </c>
      <c r="AG2089" s="15">
        <f t="shared" si="794"/>
        <v>485.31762198752699</v>
      </c>
      <c r="AH2089" s="15">
        <f t="shared" si="795"/>
        <v>48.531762198752702</v>
      </c>
      <c r="AI2089" s="8">
        <f t="shared" si="796"/>
        <v>0.40939999999999999</v>
      </c>
      <c r="AJ2089" s="8">
        <v>0.62</v>
      </c>
      <c r="AK2089" s="8">
        <v>2.63</v>
      </c>
      <c r="AL2089" s="8">
        <v>0.56999999999999995</v>
      </c>
      <c r="AM2089" s="8">
        <v>1.52</v>
      </c>
      <c r="AN2089" s="8">
        <v>0.45</v>
      </c>
      <c r="AO2089" s="8">
        <f t="shared" si="797"/>
        <v>15.144113336590133</v>
      </c>
      <c r="AP2089" s="8">
        <f t="shared" si="798"/>
        <v>64.240351734245237</v>
      </c>
      <c r="AQ2089" s="8">
        <f t="shared" si="799"/>
        <v>13.922813873961895</v>
      </c>
      <c r="AR2089" s="8">
        <f t="shared" si="800"/>
        <v>37.127503663898388</v>
      </c>
      <c r="AS2089" s="8">
        <f t="shared" si="801"/>
        <v>10.991695163654128</v>
      </c>
    </row>
    <row r="2090" spans="1:45" x14ac:dyDescent="0.35">
      <c r="A2090" s="25">
        <v>2018</v>
      </c>
      <c r="B2090" s="18">
        <v>17360</v>
      </c>
      <c r="C2090" s="25" t="s">
        <v>164</v>
      </c>
      <c r="D2090" s="17">
        <v>57</v>
      </c>
      <c r="E2090" s="18" t="s">
        <v>44</v>
      </c>
      <c r="F2090" s="20" t="s">
        <v>156</v>
      </c>
      <c r="G2090" s="22">
        <v>3</v>
      </c>
      <c r="H2090" s="2" t="s">
        <v>165</v>
      </c>
      <c r="I2090" s="2">
        <v>132</v>
      </c>
      <c r="J2090" s="2">
        <v>1</v>
      </c>
      <c r="K2090" s="2">
        <v>29</v>
      </c>
      <c r="L2090" s="8">
        <f t="shared" si="780"/>
        <v>73.66</v>
      </c>
      <c r="M2090" s="8">
        <v>14.6</v>
      </c>
      <c r="N2090" s="8">
        <v>4.95</v>
      </c>
      <c r="O2090" s="8">
        <f t="shared" si="781"/>
        <v>44.09511206896552</v>
      </c>
      <c r="P2090" s="8">
        <f t="shared" si="779"/>
        <v>44.09511206896552</v>
      </c>
      <c r="Q2090" s="8">
        <f t="shared" si="782"/>
        <v>2965.3962866379311</v>
      </c>
      <c r="R2090" s="8"/>
      <c r="S2090" s="8">
        <v>11.35</v>
      </c>
      <c r="T2090" s="8">
        <v>40.869999999999997</v>
      </c>
      <c r="U2090" s="8">
        <v>21.94</v>
      </c>
      <c r="V2090" s="15">
        <f t="shared" si="783"/>
        <v>408.7</v>
      </c>
      <c r="W2090" s="15">
        <f t="shared" si="784"/>
        <v>355.56899999999996</v>
      </c>
      <c r="X2090" s="15">
        <f t="shared" si="785"/>
        <v>35.556899999999999</v>
      </c>
      <c r="Y2090" s="15">
        <f t="shared" si="786"/>
        <v>219.4</v>
      </c>
      <c r="Z2090" s="15">
        <f t="shared" si="787"/>
        <v>190.87800000000001</v>
      </c>
      <c r="AA2090" s="15">
        <f t="shared" si="788"/>
        <v>19.087800000000001</v>
      </c>
      <c r="AB2090" s="15">
        <f t="shared" si="789"/>
        <v>6.2</v>
      </c>
      <c r="AC2090" s="15">
        <f t="shared" si="790"/>
        <v>26.8</v>
      </c>
      <c r="AD2090" s="15">
        <f t="shared" si="791"/>
        <v>6</v>
      </c>
      <c r="AE2090" s="15">
        <f t="shared" si="792"/>
        <v>15.5</v>
      </c>
      <c r="AF2090" s="15">
        <f t="shared" si="793"/>
        <v>4.6000000000000005</v>
      </c>
      <c r="AG2090" s="15">
        <f t="shared" si="794"/>
        <v>477.66349633091289</v>
      </c>
      <c r="AH2090" s="15">
        <f t="shared" si="795"/>
        <v>47.766349633091288</v>
      </c>
      <c r="AI2090" s="8">
        <f t="shared" si="796"/>
        <v>0.40870000000000001</v>
      </c>
      <c r="AJ2090" s="8">
        <v>0.62</v>
      </c>
      <c r="AK2090" s="8">
        <v>2.68</v>
      </c>
      <c r="AL2090" s="8">
        <v>0.6</v>
      </c>
      <c r="AM2090" s="8">
        <v>1.55</v>
      </c>
      <c r="AN2090" s="8">
        <v>0.46</v>
      </c>
      <c r="AO2090" s="8">
        <f t="shared" si="797"/>
        <v>15.170051382432101</v>
      </c>
      <c r="AP2090" s="8">
        <f t="shared" si="798"/>
        <v>65.573770491803273</v>
      </c>
      <c r="AQ2090" s="8">
        <f t="shared" si="799"/>
        <v>14.680694886224614</v>
      </c>
      <c r="AR2090" s="8">
        <f t="shared" si="800"/>
        <v>37.925128456080252</v>
      </c>
      <c r="AS2090" s="8">
        <f t="shared" si="801"/>
        <v>11.255199412772205</v>
      </c>
    </row>
    <row r="2091" spans="1:45" x14ac:dyDescent="0.35">
      <c r="A2091" s="25">
        <v>2018</v>
      </c>
      <c r="B2091" s="18">
        <v>17361</v>
      </c>
      <c r="C2091" s="25" t="s">
        <v>164</v>
      </c>
      <c r="D2091" s="17">
        <v>87</v>
      </c>
      <c r="E2091" s="18" t="s">
        <v>30</v>
      </c>
      <c r="F2091" s="20" t="s">
        <v>156</v>
      </c>
      <c r="G2091" s="22">
        <v>3</v>
      </c>
      <c r="H2091" s="2" t="s">
        <v>165</v>
      </c>
      <c r="I2091" s="2">
        <v>126</v>
      </c>
      <c r="J2091" s="2">
        <v>1</v>
      </c>
      <c r="K2091" s="2">
        <v>29</v>
      </c>
      <c r="L2091" s="8">
        <f t="shared" si="780"/>
        <v>73.66</v>
      </c>
      <c r="M2091" s="8">
        <v>13.9</v>
      </c>
      <c r="N2091" s="8">
        <v>4.41</v>
      </c>
      <c r="O2091" s="8">
        <f t="shared" si="781"/>
        <v>39.606742241379308</v>
      </c>
      <c r="P2091" s="8">
        <f t="shared" si="779"/>
        <v>39.606742241379308</v>
      </c>
      <c r="Q2091" s="8">
        <f t="shared" si="782"/>
        <v>2663.5534157327584</v>
      </c>
      <c r="R2091" s="8"/>
      <c r="S2091" s="8">
        <v>11.22</v>
      </c>
      <c r="T2091" s="8">
        <v>40.65</v>
      </c>
      <c r="U2091" s="8">
        <v>22.9</v>
      </c>
      <c r="V2091" s="15">
        <f t="shared" si="783"/>
        <v>406.5</v>
      </c>
      <c r="W2091" s="15">
        <f t="shared" si="784"/>
        <v>353.65499999999997</v>
      </c>
      <c r="X2091" s="15">
        <f t="shared" si="785"/>
        <v>35.365499999999997</v>
      </c>
      <c r="Y2091" s="15">
        <f t="shared" si="786"/>
        <v>229</v>
      </c>
      <c r="Z2091" s="15">
        <f t="shared" si="787"/>
        <v>199.23</v>
      </c>
      <c r="AA2091" s="15">
        <f t="shared" si="788"/>
        <v>19.922999999999998</v>
      </c>
      <c r="AB2091" s="15">
        <f t="shared" si="789"/>
        <v>6.2</v>
      </c>
      <c r="AC2091" s="15">
        <f t="shared" si="790"/>
        <v>26.5</v>
      </c>
      <c r="AD2091" s="15">
        <f t="shared" si="791"/>
        <v>5.8</v>
      </c>
      <c r="AE2091" s="15">
        <f t="shared" si="792"/>
        <v>15.2</v>
      </c>
      <c r="AF2091" s="15">
        <f t="shared" si="793"/>
        <v>4.5</v>
      </c>
      <c r="AG2091" s="15">
        <f t="shared" si="794"/>
        <v>480.04746518432523</v>
      </c>
      <c r="AH2091" s="15">
        <f t="shared" si="795"/>
        <v>48.004746518432526</v>
      </c>
      <c r="AI2091" s="8">
        <f t="shared" si="796"/>
        <v>0.40649999999999997</v>
      </c>
      <c r="AJ2091" s="8">
        <v>0.62</v>
      </c>
      <c r="AK2091" s="8">
        <v>2.65</v>
      </c>
      <c r="AL2091" s="8">
        <v>0.57999999999999996</v>
      </c>
      <c r="AM2091" s="8">
        <v>1.52</v>
      </c>
      <c r="AN2091" s="8">
        <v>0.45</v>
      </c>
      <c r="AO2091" s="8">
        <f t="shared" si="797"/>
        <v>15.252152521525216</v>
      </c>
      <c r="AP2091" s="8">
        <f t="shared" si="798"/>
        <v>65.190651906519065</v>
      </c>
      <c r="AQ2091" s="8">
        <f t="shared" si="799"/>
        <v>14.268142681426815</v>
      </c>
      <c r="AR2091" s="8">
        <f t="shared" si="800"/>
        <v>37.392373923739235</v>
      </c>
      <c r="AS2091" s="8">
        <f t="shared" si="801"/>
        <v>11.070110701107012</v>
      </c>
    </row>
    <row r="2092" spans="1:45" x14ac:dyDescent="0.35">
      <c r="A2092" s="25">
        <v>2018</v>
      </c>
      <c r="B2092" s="18">
        <v>17362</v>
      </c>
      <c r="C2092" s="25" t="s">
        <v>164</v>
      </c>
      <c r="D2092" s="17">
        <v>107</v>
      </c>
      <c r="E2092" s="18" t="s">
        <v>34</v>
      </c>
      <c r="F2092" s="20" t="s">
        <v>156</v>
      </c>
      <c r="G2092" s="22">
        <v>3</v>
      </c>
      <c r="H2092" s="2" t="s">
        <v>165</v>
      </c>
      <c r="I2092" s="2">
        <v>140</v>
      </c>
      <c r="J2092" s="2">
        <v>4</v>
      </c>
      <c r="K2092" s="2">
        <v>45</v>
      </c>
      <c r="L2092" s="8">
        <f t="shared" si="780"/>
        <v>114.3</v>
      </c>
      <c r="M2092" s="8">
        <v>15.9</v>
      </c>
      <c r="N2092" s="8">
        <v>5.32</v>
      </c>
      <c r="O2092" s="8">
        <f t="shared" si="781"/>
        <v>46.669699999999999</v>
      </c>
      <c r="P2092" s="8">
        <f t="shared" si="779"/>
        <v>46.669699999999999</v>
      </c>
      <c r="Q2092" s="8">
        <f t="shared" si="782"/>
        <v>3138.5373249999998</v>
      </c>
      <c r="R2092" s="8"/>
      <c r="S2092" s="8">
        <v>11.84</v>
      </c>
      <c r="T2092" s="8">
        <v>41.75</v>
      </c>
      <c r="U2092" s="8">
        <v>22.28</v>
      </c>
      <c r="V2092" s="15">
        <f t="shared" si="783"/>
        <v>417.5</v>
      </c>
      <c r="W2092" s="15">
        <f t="shared" si="784"/>
        <v>363.22500000000002</v>
      </c>
      <c r="X2092" s="15">
        <f t="shared" si="785"/>
        <v>36.322500000000005</v>
      </c>
      <c r="Y2092" s="15">
        <f t="shared" si="786"/>
        <v>222.8</v>
      </c>
      <c r="Z2092" s="15">
        <f t="shared" si="787"/>
        <v>193.83600000000001</v>
      </c>
      <c r="AA2092" s="15">
        <f t="shared" si="788"/>
        <v>19.383600000000001</v>
      </c>
      <c r="AB2092" s="15">
        <f t="shared" si="789"/>
        <v>6.3</v>
      </c>
      <c r="AC2092" s="15">
        <f t="shared" si="790"/>
        <v>27.200000000000003</v>
      </c>
      <c r="AD2092" s="15">
        <f t="shared" si="791"/>
        <v>6</v>
      </c>
      <c r="AE2092" s="15">
        <f t="shared" si="792"/>
        <v>15.600000000000001</v>
      </c>
      <c r="AF2092" s="15">
        <f t="shared" si="793"/>
        <v>4.6000000000000005</v>
      </c>
      <c r="AG2092" s="15">
        <f t="shared" si="794"/>
        <v>489.73879087716114</v>
      </c>
      <c r="AH2092" s="15">
        <f t="shared" si="795"/>
        <v>48.973879087716114</v>
      </c>
      <c r="AI2092" s="8">
        <f t="shared" si="796"/>
        <v>0.41749999999999998</v>
      </c>
      <c r="AJ2092" s="8">
        <v>0.63</v>
      </c>
      <c r="AK2092" s="8">
        <v>2.72</v>
      </c>
      <c r="AL2092" s="8">
        <v>0.6</v>
      </c>
      <c r="AM2092" s="8">
        <v>1.56</v>
      </c>
      <c r="AN2092" s="8">
        <v>0.46</v>
      </c>
      <c r="AO2092" s="8">
        <f t="shared" si="797"/>
        <v>15.089820359281438</v>
      </c>
      <c r="AP2092" s="8">
        <f t="shared" si="798"/>
        <v>65.149700598802411</v>
      </c>
      <c r="AQ2092" s="8">
        <f t="shared" si="799"/>
        <v>14.371257485029941</v>
      </c>
      <c r="AR2092" s="8">
        <f t="shared" si="800"/>
        <v>37.365269461077851</v>
      </c>
      <c r="AS2092" s="8">
        <f t="shared" si="801"/>
        <v>11.017964071856289</v>
      </c>
    </row>
    <row r="2093" spans="1:45" x14ac:dyDescent="0.35">
      <c r="A2093" s="25">
        <v>2018</v>
      </c>
      <c r="B2093" s="18">
        <v>17363</v>
      </c>
      <c r="C2093" s="25" t="s">
        <v>164</v>
      </c>
      <c r="D2093" s="17">
        <v>141</v>
      </c>
      <c r="E2093" s="18" t="s">
        <v>103</v>
      </c>
      <c r="F2093" s="20" t="s">
        <v>156</v>
      </c>
      <c r="G2093" s="22">
        <v>3</v>
      </c>
      <c r="H2093" s="2" t="s">
        <v>165</v>
      </c>
      <c r="I2093" s="2">
        <v>130</v>
      </c>
      <c r="J2093" s="2">
        <v>2</v>
      </c>
      <c r="K2093" s="2">
        <v>45</v>
      </c>
      <c r="L2093" s="8">
        <f t="shared" si="780"/>
        <v>114.3</v>
      </c>
      <c r="M2093" s="8">
        <v>14.7</v>
      </c>
      <c r="N2093" s="8">
        <v>5.1100000000000003</v>
      </c>
      <c r="O2093" s="8">
        <f t="shared" si="781"/>
        <v>45.467106034482761</v>
      </c>
      <c r="P2093" s="8">
        <f t="shared" si="779"/>
        <v>45.467106034482761</v>
      </c>
      <c r="Q2093" s="8">
        <f t="shared" si="782"/>
        <v>3057.6628808189657</v>
      </c>
      <c r="R2093" s="8"/>
      <c r="S2093" s="8">
        <v>10.08</v>
      </c>
      <c r="T2093" s="8">
        <v>40.94</v>
      </c>
      <c r="U2093" s="8">
        <v>23.02</v>
      </c>
      <c r="V2093" s="15">
        <f t="shared" si="783"/>
        <v>409.4</v>
      </c>
      <c r="W2093" s="15">
        <f t="shared" si="784"/>
        <v>356.178</v>
      </c>
      <c r="X2093" s="15">
        <f t="shared" si="785"/>
        <v>35.617800000000003</v>
      </c>
      <c r="Y2093" s="15">
        <f t="shared" si="786"/>
        <v>230.2</v>
      </c>
      <c r="Z2093" s="15">
        <f t="shared" si="787"/>
        <v>200.274</v>
      </c>
      <c r="AA2093" s="15">
        <f t="shared" si="788"/>
        <v>20.0274</v>
      </c>
      <c r="AB2093" s="15">
        <f t="shared" si="789"/>
        <v>6.3</v>
      </c>
      <c r="AC2093" s="15">
        <f t="shared" si="790"/>
        <v>27.200000000000003</v>
      </c>
      <c r="AD2093" s="15">
        <f t="shared" si="791"/>
        <v>5.8</v>
      </c>
      <c r="AE2093" s="15">
        <f t="shared" si="792"/>
        <v>15.3</v>
      </c>
      <c r="AF2093" s="15">
        <f t="shared" si="793"/>
        <v>4.5</v>
      </c>
      <c r="AG2093" s="15">
        <f t="shared" si="794"/>
        <v>484.10330538209342</v>
      </c>
      <c r="AH2093" s="15">
        <f t="shared" si="795"/>
        <v>48.410330538209344</v>
      </c>
      <c r="AI2093" s="8">
        <f t="shared" si="796"/>
        <v>0.40939999999999999</v>
      </c>
      <c r="AJ2093" s="8">
        <v>0.63</v>
      </c>
      <c r="AK2093" s="8">
        <v>2.72</v>
      </c>
      <c r="AL2093" s="8">
        <v>0.57999999999999996</v>
      </c>
      <c r="AM2093" s="8">
        <v>1.53</v>
      </c>
      <c r="AN2093" s="8">
        <v>0.45</v>
      </c>
      <c r="AO2093" s="8">
        <f t="shared" si="797"/>
        <v>15.388373229115778</v>
      </c>
      <c r="AP2093" s="8">
        <f t="shared" si="798"/>
        <v>66.438690766976066</v>
      </c>
      <c r="AQ2093" s="8">
        <f t="shared" si="799"/>
        <v>14.167073766487542</v>
      </c>
      <c r="AR2093" s="8">
        <f t="shared" si="800"/>
        <v>37.371763556424035</v>
      </c>
      <c r="AS2093" s="8">
        <f t="shared" si="801"/>
        <v>10.991695163654128</v>
      </c>
    </row>
    <row r="2094" spans="1:45" x14ac:dyDescent="0.35">
      <c r="A2094" s="25">
        <v>2018</v>
      </c>
      <c r="B2094" s="18">
        <v>17364</v>
      </c>
      <c r="C2094" s="25" t="s">
        <v>164</v>
      </c>
      <c r="D2094" s="17">
        <v>17</v>
      </c>
      <c r="E2094" s="18" t="s">
        <v>57</v>
      </c>
      <c r="F2094" s="20" t="s">
        <v>156</v>
      </c>
      <c r="G2094" s="22">
        <v>3</v>
      </c>
      <c r="H2094" s="2" t="s">
        <v>165</v>
      </c>
      <c r="I2094" s="2">
        <v>132</v>
      </c>
      <c r="J2094" s="2">
        <v>2</v>
      </c>
      <c r="K2094" s="2">
        <v>37</v>
      </c>
      <c r="L2094" s="8">
        <f t="shared" si="780"/>
        <v>93.98</v>
      </c>
      <c r="M2094" s="8">
        <v>15.5</v>
      </c>
      <c r="N2094" s="8">
        <v>4.49</v>
      </c>
      <c r="O2094" s="8">
        <f t="shared" si="781"/>
        <v>39.575866379310348</v>
      </c>
      <c r="P2094" s="8">
        <f t="shared" si="779"/>
        <v>39.575866379310348</v>
      </c>
      <c r="Q2094" s="8">
        <f t="shared" si="782"/>
        <v>2661.4770140086207</v>
      </c>
      <c r="R2094" s="8"/>
      <c r="S2094" s="8">
        <v>9.61</v>
      </c>
      <c r="T2094" s="8">
        <v>42.49</v>
      </c>
      <c r="U2094" s="8">
        <v>22.67</v>
      </c>
      <c r="V2094" s="15">
        <f t="shared" si="783"/>
        <v>424.90000000000003</v>
      </c>
      <c r="W2094" s="15">
        <f t="shared" si="784"/>
        <v>369.66300000000001</v>
      </c>
      <c r="X2094" s="15">
        <f t="shared" si="785"/>
        <v>36.966300000000004</v>
      </c>
      <c r="Y2094" s="15">
        <f t="shared" si="786"/>
        <v>226.70000000000002</v>
      </c>
      <c r="Z2094" s="15">
        <f t="shared" si="787"/>
        <v>197.22900000000001</v>
      </c>
      <c r="AA2094" s="15">
        <f t="shared" si="788"/>
        <v>19.722900000000003</v>
      </c>
      <c r="AB2094" s="15">
        <f t="shared" si="789"/>
        <v>6.6000000000000005</v>
      </c>
      <c r="AC2094" s="15">
        <f t="shared" si="790"/>
        <v>27.9</v>
      </c>
      <c r="AD2094" s="15">
        <f t="shared" si="791"/>
        <v>6.1</v>
      </c>
      <c r="AE2094" s="15">
        <f t="shared" si="792"/>
        <v>15.600000000000001</v>
      </c>
      <c r="AF2094" s="15">
        <f t="shared" si="793"/>
        <v>4.6999999999999993</v>
      </c>
      <c r="AG2094" s="15">
        <f t="shared" si="794"/>
        <v>500.52581457931609</v>
      </c>
      <c r="AH2094" s="15">
        <f t="shared" si="795"/>
        <v>50.052581457931609</v>
      </c>
      <c r="AI2094" s="8">
        <f t="shared" si="796"/>
        <v>0.42490000000000006</v>
      </c>
      <c r="AJ2094" s="8">
        <v>0.66</v>
      </c>
      <c r="AK2094" s="8">
        <v>2.79</v>
      </c>
      <c r="AL2094" s="8">
        <v>0.61</v>
      </c>
      <c r="AM2094" s="8">
        <v>1.56</v>
      </c>
      <c r="AN2094" s="8">
        <v>0.47</v>
      </c>
      <c r="AO2094" s="8">
        <f t="shared" si="797"/>
        <v>15.5330666039068</v>
      </c>
      <c r="AP2094" s="8">
        <f t="shared" si="798"/>
        <v>65.662508825606011</v>
      </c>
      <c r="AQ2094" s="8">
        <f t="shared" si="799"/>
        <v>14.356319133913859</v>
      </c>
      <c r="AR2094" s="8">
        <f t="shared" si="800"/>
        <v>36.714521063779713</v>
      </c>
      <c r="AS2094" s="8">
        <f t="shared" si="801"/>
        <v>11.061426217933628</v>
      </c>
    </row>
    <row r="2095" spans="1:45" x14ac:dyDescent="0.35">
      <c r="A2095" s="25">
        <v>2018</v>
      </c>
      <c r="B2095" s="18">
        <v>17365</v>
      </c>
      <c r="C2095" s="25" t="s">
        <v>164</v>
      </c>
      <c r="D2095" s="17">
        <v>116</v>
      </c>
      <c r="E2095" s="18" t="s">
        <v>91</v>
      </c>
      <c r="F2095" s="20" t="s">
        <v>156</v>
      </c>
      <c r="G2095" s="22">
        <v>3</v>
      </c>
      <c r="H2095" s="2" t="s">
        <v>165</v>
      </c>
      <c r="I2095" s="2">
        <v>132</v>
      </c>
      <c r="J2095" s="2">
        <v>2</v>
      </c>
      <c r="K2095" s="2">
        <v>45</v>
      </c>
      <c r="L2095" s="8">
        <f t="shared" si="780"/>
        <v>114.3</v>
      </c>
      <c r="M2095" s="8">
        <v>15.5</v>
      </c>
      <c r="N2095" s="8">
        <v>3.82</v>
      </c>
      <c r="O2095" s="8">
        <f t="shared" si="781"/>
        <v>33.67033620689655</v>
      </c>
      <c r="P2095" s="8">
        <f t="shared" si="779"/>
        <v>33.67033620689655</v>
      </c>
      <c r="Q2095" s="8">
        <f t="shared" si="782"/>
        <v>2264.330109913793</v>
      </c>
      <c r="R2095" s="8"/>
      <c r="S2095" s="8">
        <v>12.83</v>
      </c>
      <c r="T2095" s="8">
        <v>41.84</v>
      </c>
      <c r="U2095" s="8">
        <v>22.31</v>
      </c>
      <c r="V2095" s="15">
        <f t="shared" si="783"/>
        <v>418.40000000000003</v>
      </c>
      <c r="W2095" s="15">
        <f t="shared" si="784"/>
        <v>364.00800000000004</v>
      </c>
      <c r="X2095" s="15">
        <f t="shared" si="785"/>
        <v>36.400800000000004</v>
      </c>
      <c r="Y2095" s="15">
        <f t="shared" si="786"/>
        <v>223.1</v>
      </c>
      <c r="Z2095" s="15">
        <f t="shared" si="787"/>
        <v>194.09699999999998</v>
      </c>
      <c r="AA2095" s="15">
        <f t="shared" si="788"/>
        <v>19.409699999999997</v>
      </c>
      <c r="AB2095" s="15">
        <f t="shared" si="789"/>
        <v>6.3</v>
      </c>
      <c r="AC2095" s="15">
        <f t="shared" si="790"/>
        <v>26.200000000000003</v>
      </c>
      <c r="AD2095" s="15">
        <f t="shared" si="791"/>
        <v>5.6000000000000005</v>
      </c>
      <c r="AE2095" s="15">
        <f t="shared" si="792"/>
        <v>15.3</v>
      </c>
      <c r="AF2095" s="15">
        <f t="shared" si="793"/>
        <v>4.9000000000000004</v>
      </c>
      <c r="AG2095" s="15">
        <f t="shared" si="794"/>
        <v>490.95346408341629</v>
      </c>
      <c r="AH2095" s="15">
        <f t="shared" si="795"/>
        <v>49.095346408341626</v>
      </c>
      <c r="AI2095" s="8">
        <f t="shared" si="796"/>
        <v>0.41840000000000005</v>
      </c>
      <c r="AJ2095" s="8">
        <v>0.63</v>
      </c>
      <c r="AK2095" s="8">
        <v>2.62</v>
      </c>
      <c r="AL2095" s="8">
        <v>0.56000000000000005</v>
      </c>
      <c r="AM2095" s="8">
        <v>1.53</v>
      </c>
      <c r="AN2095" s="8">
        <v>0.49</v>
      </c>
      <c r="AO2095" s="8">
        <f t="shared" si="797"/>
        <v>15.057361376673038</v>
      </c>
      <c r="AP2095" s="8">
        <f t="shared" si="798"/>
        <v>62.619502868068835</v>
      </c>
      <c r="AQ2095" s="8">
        <f t="shared" si="799"/>
        <v>13.384321223709369</v>
      </c>
      <c r="AR2095" s="8">
        <f t="shared" si="800"/>
        <v>36.567877629063098</v>
      </c>
      <c r="AS2095" s="8">
        <f t="shared" si="801"/>
        <v>11.711281070745697</v>
      </c>
    </row>
    <row r="2096" spans="1:45" x14ac:dyDescent="0.35">
      <c r="A2096" s="25">
        <v>2018</v>
      </c>
      <c r="B2096" s="18">
        <v>17366</v>
      </c>
      <c r="C2096" s="25" t="s">
        <v>164</v>
      </c>
      <c r="D2096" s="17">
        <v>46</v>
      </c>
      <c r="E2096" s="18" t="s">
        <v>65</v>
      </c>
      <c r="F2096" s="20" t="s">
        <v>156</v>
      </c>
      <c r="G2096" s="22">
        <v>3</v>
      </c>
      <c r="H2096" s="2" t="s">
        <v>165</v>
      </c>
      <c r="I2096" s="2">
        <v>130</v>
      </c>
      <c r="J2096" s="2">
        <v>1</v>
      </c>
      <c r="K2096" s="2">
        <v>41</v>
      </c>
      <c r="L2096" s="8">
        <f t="shared" si="780"/>
        <v>104.14</v>
      </c>
      <c r="M2096" s="8">
        <v>13.8</v>
      </c>
      <c r="N2096" s="8">
        <v>3.93</v>
      </c>
      <c r="O2096" s="8">
        <f t="shared" si="781"/>
        <v>35.336798275862073</v>
      </c>
      <c r="P2096" s="8">
        <f t="shared" si="779"/>
        <v>35.336798275862073</v>
      </c>
      <c r="Q2096" s="8">
        <f t="shared" si="782"/>
        <v>2376.3996840517243</v>
      </c>
      <c r="R2096" s="8"/>
      <c r="S2096" s="8">
        <v>12.19</v>
      </c>
      <c r="T2096" s="8">
        <v>42.73</v>
      </c>
      <c r="U2096" s="8">
        <v>22.33</v>
      </c>
      <c r="V2096" s="15">
        <f t="shared" si="783"/>
        <v>427.29999999999995</v>
      </c>
      <c r="W2096" s="15">
        <f t="shared" si="784"/>
        <v>371.75099999999998</v>
      </c>
      <c r="X2096" s="15">
        <f t="shared" si="785"/>
        <v>37.1751</v>
      </c>
      <c r="Y2096" s="15">
        <f t="shared" si="786"/>
        <v>223.29999999999998</v>
      </c>
      <c r="Z2096" s="15">
        <f t="shared" si="787"/>
        <v>194.27099999999999</v>
      </c>
      <c r="AA2096" s="15">
        <f t="shared" si="788"/>
        <v>19.427099999999999</v>
      </c>
      <c r="AB2096" s="15">
        <f t="shared" si="789"/>
        <v>6.6000000000000005</v>
      </c>
      <c r="AC2096" s="15">
        <f t="shared" si="790"/>
        <v>27.200000000000003</v>
      </c>
      <c r="AD2096" s="15">
        <f t="shared" si="791"/>
        <v>6</v>
      </c>
      <c r="AE2096" s="15">
        <f t="shared" si="792"/>
        <v>15.700000000000001</v>
      </c>
      <c r="AF2096" s="15">
        <f t="shared" si="793"/>
        <v>5</v>
      </c>
      <c r="AG2096" s="15">
        <f t="shared" si="794"/>
        <v>501.50506424994438</v>
      </c>
      <c r="AH2096" s="15">
        <f t="shared" si="795"/>
        <v>50.15050642499444</v>
      </c>
      <c r="AI2096" s="8">
        <f t="shared" si="796"/>
        <v>0.42729999999999996</v>
      </c>
      <c r="AJ2096" s="8">
        <v>0.66</v>
      </c>
      <c r="AK2096" s="8">
        <v>2.72</v>
      </c>
      <c r="AL2096" s="8">
        <v>0.6</v>
      </c>
      <c r="AM2096" s="8">
        <v>1.57</v>
      </c>
      <c r="AN2096" s="8">
        <v>0.5</v>
      </c>
      <c r="AO2096" s="8">
        <f t="shared" si="797"/>
        <v>15.445822607067637</v>
      </c>
      <c r="AP2096" s="8">
        <f t="shared" si="798"/>
        <v>63.655511350339353</v>
      </c>
      <c r="AQ2096" s="8">
        <f t="shared" si="799"/>
        <v>14.041656915516032</v>
      </c>
      <c r="AR2096" s="8">
        <f t="shared" si="800"/>
        <v>36.742335595600288</v>
      </c>
      <c r="AS2096" s="8">
        <f t="shared" si="801"/>
        <v>11.701380762930027</v>
      </c>
    </row>
    <row r="2097" spans="1:45" x14ac:dyDescent="0.35">
      <c r="A2097" s="25">
        <v>2018</v>
      </c>
      <c r="B2097" s="18">
        <v>17367</v>
      </c>
      <c r="C2097" s="25" t="s">
        <v>164</v>
      </c>
      <c r="D2097" s="17">
        <v>52</v>
      </c>
      <c r="E2097" s="18" t="s">
        <v>89</v>
      </c>
      <c r="F2097" s="20" t="s">
        <v>156</v>
      </c>
      <c r="G2097" s="22">
        <v>3</v>
      </c>
      <c r="H2097" s="2" t="s">
        <v>165</v>
      </c>
      <c r="I2097" s="2">
        <v>140</v>
      </c>
      <c r="J2097" s="2">
        <v>2</v>
      </c>
      <c r="K2097" s="2">
        <v>42</v>
      </c>
      <c r="L2097" s="8">
        <f t="shared" si="780"/>
        <v>106.68</v>
      </c>
      <c r="M2097" s="8">
        <v>15.8</v>
      </c>
      <c r="N2097" s="8">
        <v>4.42</v>
      </c>
      <c r="O2097" s="8">
        <f t="shared" si="781"/>
        <v>38.820555172413791</v>
      </c>
      <c r="P2097" s="8">
        <f t="shared" si="779"/>
        <v>38.820555172413791</v>
      </c>
      <c r="Q2097" s="8">
        <f t="shared" si="782"/>
        <v>2610.6823353448276</v>
      </c>
      <c r="R2097" s="8"/>
      <c r="S2097" s="8">
        <v>11.72</v>
      </c>
      <c r="T2097" s="8">
        <v>40.46</v>
      </c>
      <c r="U2097" s="8">
        <v>22.82</v>
      </c>
      <c r="V2097" s="15">
        <f t="shared" si="783"/>
        <v>404.6</v>
      </c>
      <c r="W2097" s="15">
        <f t="shared" si="784"/>
        <v>352.00200000000001</v>
      </c>
      <c r="X2097" s="15">
        <f t="shared" si="785"/>
        <v>35.200200000000002</v>
      </c>
      <c r="Y2097" s="15">
        <f t="shared" si="786"/>
        <v>228.2</v>
      </c>
      <c r="Z2097" s="15">
        <f t="shared" si="787"/>
        <v>198.53399999999999</v>
      </c>
      <c r="AA2097" s="15">
        <f t="shared" si="788"/>
        <v>19.853400000000001</v>
      </c>
      <c r="AB2097" s="15">
        <f t="shared" si="789"/>
        <v>6.2</v>
      </c>
      <c r="AC2097" s="15">
        <f t="shared" si="790"/>
        <v>26.099999999999998</v>
      </c>
      <c r="AD2097" s="15">
        <f t="shared" si="791"/>
        <v>5.8</v>
      </c>
      <c r="AE2097" s="15">
        <f t="shared" si="792"/>
        <v>15</v>
      </c>
      <c r="AF2097" s="15">
        <f t="shared" si="793"/>
        <v>4.6999999999999993</v>
      </c>
      <c r="AG2097" s="15">
        <f t="shared" si="794"/>
        <v>477.38877203177356</v>
      </c>
      <c r="AH2097" s="15">
        <f t="shared" si="795"/>
        <v>47.738877203177353</v>
      </c>
      <c r="AI2097" s="8">
        <f t="shared" si="796"/>
        <v>0.40460000000000002</v>
      </c>
      <c r="AJ2097" s="8">
        <v>0.62</v>
      </c>
      <c r="AK2097" s="8">
        <v>2.61</v>
      </c>
      <c r="AL2097" s="8">
        <v>0.57999999999999996</v>
      </c>
      <c r="AM2097" s="8">
        <v>1.5</v>
      </c>
      <c r="AN2097" s="8">
        <v>0.47</v>
      </c>
      <c r="AO2097" s="8">
        <f t="shared" si="797"/>
        <v>15.32377656945131</v>
      </c>
      <c r="AP2097" s="8">
        <f t="shared" si="798"/>
        <v>64.508156203657933</v>
      </c>
      <c r="AQ2097" s="8">
        <f t="shared" si="799"/>
        <v>14.335145823035095</v>
      </c>
      <c r="AR2097" s="8">
        <f t="shared" si="800"/>
        <v>37.073652990608004</v>
      </c>
      <c r="AS2097" s="8">
        <f t="shared" si="801"/>
        <v>11.616411270390508</v>
      </c>
    </row>
    <row r="2098" spans="1:45" x14ac:dyDescent="0.35">
      <c r="A2098" s="25">
        <v>2018</v>
      </c>
      <c r="B2098" s="18">
        <v>17368</v>
      </c>
      <c r="C2098" s="25" t="s">
        <v>164</v>
      </c>
      <c r="D2098" s="17">
        <v>12</v>
      </c>
      <c r="E2098" s="18" t="s">
        <v>95</v>
      </c>
      <c r="F2098" s="20" t="s">
        <v>156</v>
      </c>
      <c r="G2098" s="22">
        <v>3</v>
      </c>
      <c r="H2098" s="2" t="s">
        <v>165</v>
      </c>
      <c r="I2098" s="2">
        <v>140</v>
      </c>
      <c r="J2098" s="2">
        <v>2</v>
      </c>
      <c r="K2098" s="2">
        <v>44</v>
      </c>
      <c r="L2098" s="8">
        <f t="shared" si="780"/>
        <v>111.76</v>
      </c>
      <c r="M2098" s="8">
        <v>14.4</v>
      </c>
      <c r="N2098" s="8">
        <v>4.0199999999999996</v>
      </c>
      <c r="O2098" s="8">
        <f t="shared" si="781"/>
        <v>35.894441379310344</v>
      </c>
      <c r="P2098" s="8">
        <f t="shared" si="779"/>
        <v>35.894441379310344</v>
      </c>
      <c r="Q2098" s="8">
        <f t="shared" si="782"/>
        <v>2413.9011827586205</v>
      </c>
      <c r="R2098" s="8"/>
      <c r="S2098" s="8">
        <v>12.86</v>
      </c>
      <c r="T2098" s="8">
        <v>41.31</v>
      </c>
      <c r="U2098" s="8">
        <v>22.73</v>
      </c>
      <c r="V2098" s="15">
        <f t="shared" si="783"/>
        <v>413.1</v>
      </c>
      <c r="W2098" s="15">
        <f t="shared" si="784"/>
        <v>359.39699999999999</v>
      </c>
      <c r="X2098" s="15">
        <f t="shared" si="785"/>
        <v>35.939700000000002</v>
      </c>
      <c r="Y2098" s="15">
        <f t="shared" si="786"/>
        <v>227.3</v>
      </c>
      <c r="Z2098" s="15">
        <f t="shared" si="787"/>
        <v>197.751</v>
      </c>
      <c r="AA2098" s="15">
        <f t="shared" si="788"/>
        <v>19.775100000000002</v>
      </c>
      <c r="AB2098" s="15">
        <f t="shared" si="789"/>
        <v>6.6000000000000005</v>
      </c>
      <c r="AC2098" s="15">
        <f t="shared" si="790"/>
        <v>26</v>
      </c>
      <c r="AD2098" s="15">
        <f t="shared" si="791"/>
        <v>5.8</v>
      </c>
      <c r="AE2098" s="15">
        <f t="shared" si="792"/>
        <v>15.1</v>
      </c>
      <c r="AF2098" s="15">
        <f t="shared" si="793"/>
        <v>4.9000000000000004</v>
      </c>
      <c r="AG2098" s="15">
        <f t="shared" si="794"/>
        <v>486.94222497438858</v>
      </c>
      <c r="AH2098" s="15">
        <f t="shared" si="795"/>
        <v>48.694222497438858</v>
      </c>
      <c r="AI2098" s="8">
        <f t="shared" si="796"/>
        <v>0.41310000000000002</v>
      </c>
      <c r="AJ2098" s="8">
        <v>0.66</v>
      </c>
      <c r="AK2098" s="8">
        <v>2.6</v>
      </c>
      <c r="AL2098" s="8">
        <v>0.57999999999999996</v>
      </c>
      <c r="AM2098" s="8">
        <v>1.51</v>
      </c>
      <c r="AN2098" s="8">
        <v>0.49</v>
      </c>
      <c r="AO2098" s="8">
        <f t="shared" si="797"/>
        <v>15.97676107480029</v>
      </c>
      <c r="AP2098" s="8">
        <f t="shared" si="798"/>
        <v>62.938755749213264</v>
      </c>
      <c r="AQ2098" s="8">
        <f t="shared" si="799"/>
        <v>14.040183974824496</v>
      </c>
      <c r="AR2098" s="8">
        <f t="shared" si="800"/>
        <v>36.552892762043086</v>
      </c>
      <c r="AS2098" s="8">
        <f t="shared" si="801"/>
        <v>11.861534737351731</v>
      </c>
    </row>
    <row r="2099" spans="1:45" x14ac:dyDescent="0.35">
      <c r="A2099" s="25">
        <v>2018</v>
      </c>
      <c r="B2099" s="18">
        <v>17369</v>
      </c>
      <c r="C2099" s="25" t="s">
        <v>164</v>
      </c>
      <c r="D2099" s="17">
        <v>75</v>
      </c>
      <c r="E2099" s="18" t="s">
        <v>72</v>
      </c>
      <c r="F2099" s="20" t="s">
        <v>156</v>
      </c>
      <c r="G2099" s="22">
        <v>3</v>
      </c>
      <c r="H2099" s="2" t="s">
        <v>165</v>
      </c>
      <c r="I2099" s="2">
        <v>130</v>
      </c>
      <c r="J2099" s="2">
        <v>1</v>
      </c>
      <c r="K2099" s="2">
        <v>28</v>
      </c>
      <c r="L2099" s="8">
        <f t="shared" si="780"/>
        <v>71.12</v>
      </c>
      <c r="M2099" s="8">
        <v>14.7</v>
      </c>
      <c r="N2099" s="8">
        <v>4.17</v>
      </c>
      <c r="O2099" s="8">
        <f t="shared" si="781"/>
        <v>37.103293965517238</v>
      </c>
      <c r="P2099" s="8">
        <f t="shared" si="779"/>
        <v>37.103293965517238</v>
      </c>
      <c r="Q2099" s="8">
        <f t="shared" si="782"/>
        <v>2495.1965191810341</v>
      </c>
      <c r="R2099" s="8"/>
      <c r="S2099" s="8">
        <v>12.82</v>
      </c>
      <c r="T2099" s="8">
        <v>41.71</v>
      </c>
      <c r="U2099" s="8">
        <v>22.36</v>
      </c>
      <c r="V2099" s="15">
        <f t="shared" si="783"/>
        <v>417.1</v>
      </c>
      <c r="W2099" s="15">
        <f t="shared" si="784"/>
        <v>362.87700000000001</v>
      </c>
      <c r="X2099" s="15">
        <f t="shared" si="785"/>
        <v>36.287700000000001</v>
      </c>
      <c r="Y2099" s="15">
        <f t="shared" si="786"/>
        <v>223.6</v>
      </c>
      <c r="Z2099" s="15">
        <f t="shared" si="787"/>
        <v>194.53199999999998</v>
      </c>
      <c r="AA2099" s="15">
        <f t="shared" si="788"/>
        <v>19.453199999999999</v>
      </c>
      <c r="AB2099" s="15">
        <f t="shared" si="789"/>
        <v>6.7</v>
      </c>
      <c r="AC2099" s="15">
        <f t="shared" si="790"/>
        <v>26</v>
      </c>
      <c r="AD2099" s="15">
        <f t="shared" si="791"/>
        <v>5.6999999999999993</v>
      </c>
      <c r="AE2099" s="15">
        <f t="shared" si="792"/>
        <v>15.2</v>
      </c>
      <c r="AF2099" s="15">
        <f t="shared" si="793"/>
        <v>5.2</v>
      </c>
      <c r="AG2099" s="15">
        <f t="shared" si="794"/>
        <v>489.69235492798026</v>
      </c>
      <c r="AH2099" s="15">
        <f t="shared" si="795"/>
        <v>48.969235492798028</v>
      </c>
      <c r="AI2099" s="8">
        <f t="shared" si="796"/>
        <v>0.41710000000000003</v>
      </c>
      <c r="AJ2099" s="8">
        <v>0.67</v>
      </c>
      <c r="AK2099" s="8">
        <v>2.6</v>
      </c>
      <c r="AL2099" s="8">
        <v>0.56999999999999995</v>
      </c>
      <c r="AM2099" s="8">
        <v>1.52</v>
      </c>
      <c r="AN2099" s="8">
        <v>0.52</v>
      </c>
      <c r="AO2099" s="8">
        <f t="shared" si="797"/>
        <v>16.063294174058978</v>
      </c>
      <c r="AP2099" s="8">
        <f t="shared" si="798"/>
        <v>62.335171421721405</v>
      </c>
      <c r="AQ2099" s="8">
        <f t="shared" si="799"/>
        <v>13.665787580915845</v>
      </c>
      <c r="AR2099" s="8">
        <f t="shared" si="800"/>
        <v>36.442100215775589</v>
      </c>
      <c r="AS2099" s="8">
        <f t="shared" si="801"/>
        <v>12.467034284344281</v>
      </c>
    </row>
    <row r="2100" spans="1:45" x14ac:dyDescent="0.35">
      <c r="A2100" s="25">
        <v>2018</v>
      </c>
      <c r="B2100" s="18">
        <v>17370</v>
      </c>
      <c r="C2100" s="25" t="s">
        <v>164</v>
      </c>
      <c r="D2100" s="17">
        <v>26</v>
      </c>
      <c r="E2100" s="18" t="s">
        <v>22</v>
      </c>
      <c r="F2100" s="20" t="s">
        <v>156</v>
      </c>
      <c r="G2100" s="22">
        <v>3</v>
      </c>
      <c r="H2100" s="2" t="s">
        <v>165</v>
      </c>
      <c r="I2100" s="2">
        <v>132</v>
      </c>
      <c r="J2100" s="2">
        <v>2</v>
      </c>
      <c r="K2100" s="2">
        <v>36</v>
      </c>
      <c r="L2100" s="8">
        <f t="shared" si="780"/>
        <v>91.44</v>
      </c>
      <c r="M2100" s="8">
        <v>14.6</v>
      </c>
      <c r="N2100" s="8">
        <v>4.93</v>
      </c>
      <c r="O2100" s="8">
        <f t="shared" si="781"/>
        <v>43.91695</v>
      </c>
      <c r="P2100" s="8">
        <f t="shared" si="779"/>
        <v>43.91695</v>
      </c>
      <c r="Q2100" s="8">
        <f t="shared" si="782"/>
        <v>2953.4148875000001</v>
      </c>
      <c r="R2100" s="8"/>
      <c r="S2100" s="8">
        <v>11.39</v>
      </c>
      <c r="T2100" s="8">
        <v>40.21</v>
      </c>
      <c r="U2100" s="8">
        <v>22.72</v>
      </c>
      <c r="V2100" s="15">
        <f t="shared" si="783"/>
        <v>402.1</v>
      </c>
      <c r="W2100" s="15">
        <f t="shared" si="784"/>
        <v>349.827</v>
      </c>
      <c r="X2100" s="15">
        <f t="shared" si="785"/>
        <v>34.982700000000001</v>
      </c>
      <c r="Y2100" s="15">
        <f t="shared" si="786"/>
        <v>227.2</v>
      </c>
      <c r="Z2100" s="15">
        <f t="shared" si="787"/>
        <v>197.66399999999999</v>
      </c>
      <c r="AA2100" s="15">
        <f t="shared" si="788"/>
        <v>19.766399999999997</v>
      </c>
      <c r="AB2100" s="15">
        <f t="shared" si="789"/>
        <v>6.1</v>
      </c>
      <c r="AC2100" s="15">
        <f t="shared" si="790"/>
        <v>26.099999999999998</v>
      </c>
      <c r="AD2100" s="15">
        <f t="shared" si="791"/>
        <v>5.8</v>
      </c>
      <c r="AE2100" s="15">
        <f t="shared" si="792"/>
        <v>15</v>
      </c>
      <c r="AF2100" s="15">
        <f t="shared" si="793"/>
        <v>4.6000000000000005</v>
      </c>
      <c r="AG2100" s="15">
        <f t="shared" si="794"/>
        <v>473.92456418562142</v>
      </c>
      <c r="AH2100" s="15">
        <f t="shared" si="795"/>
        <v>47.392456418562141</v>
      </c>
      <c r="AI2100" s="8">
        <f t="shared" si="796"/>
        <v>0.40210000000000001</v>
      </c>
      <c r="AJ2100" s="8">
        <v>0.61</v>
      </c>
      <c r="AK2100" s="8">
        <v>2.61</v>
      </c>
      <c r="AL2100" s="8">
        <v>0.57999999999999996</v>
      </c>
      <c r="AM2100" s="8">
        <v>1.5</v>
      </c>
      <c r="AN2100" s="8">
        <v>0.46</v>
      </c>
      <c r="AO2100" s="8">
        <f t="shared" si="797"/>
        <v>15.170355632927132</v>
      </c>
      <c r="AP2100" s="8">
        <f t="shared" si="798"/>
        <v>64.909226560557073</v>
      </c>
      <c r="AQ2100" s="8">
        <f t="shared" si="799"/>
        <v>14.424272569012683</v>
      </c>
      <c r="AR2100" s="8">
        <f t="shared" si="800"/>
        <v>37.304153195722456</v>
      </c>
      <c r="AS2100" s="8">
        <f t="shared" si="801"/>
        <v>11.439940313354887</v>
      </c>
    </row>
    <row r="2101" spans="1:45" x14ac:dyDescent="0.35">
      <c r="A2101" s="25">
        <v>2018</v>
      </c>
      <c r="B2101" s="18">
        <v>17371</v>
      </c>
      <c r="C2101" s="25" t="s">
        <v>164</v>
      </c>
      <c r="D2101" s="17">
        <v>58</v>
      </c>
      <c r="E2101" s="18" t="s">
        <v>39</v>
      </c>
      <c r="F2101" s="20" t="s">
        <v>156</v>
      </c>
      <c r="G2101" s="22">
        <v>3</v>
      </c>
      <c r="H2101" s="2" t="s">
        <v>165</v>
      </c>
      <c r="I2101" s="2">
        <v>130</v>
      </c>
      <c r="J2101" s="2">
        <v>1</v>
      </c>
      <c r="K2101" s="2">
        <v>37</v>
      </c>
      <c r="L2101" s="8">
        <f t="shared" si="780"/>
        <v>93.98</v>
      </c>
      <c r="M2101" s="8">
        <v>14.3</v>
      </c>
      <c r="N2101" s="8">
        <v>3.96</v>
      </c>
      <c r="O2101" s="8">
        <f t="shared" si="781"/>
        <v>35.400010344827585</v>
      </c>
      <c r="P2101" s="8">
        <f t="shared" si="779"/>
        <v>35.400010344827585</v>
      </c>
      <c r="Q2101" s="8">
        <f t="shared" si="782"/>
        <v>2380.6506956896551</v>
      </c>
      <c r="R2101" s="8"/>
      <c r="S2101" s="8">
        <v>11.34</v>
      </c>
      <c r="T2101" s="8">
        <v>41.71</v>
      </c>
      <c r="U2101" s="8">
        <v>22.68</v>
      </c>
      <c r="V2101" s="15">
        <f t="shared" si="783"/>
        <v>417.1</v>
      </c>
      <c r="W2101" s="15">
        <f t="shared" si="784"/>
        <v>362.87700000000001</v>
      </c>
      <c r="X2101" s="15">
        <f t="shared" si="785"/>
        <v>36.287700000000001</v>
      </c>
      <c r="Y2101" s="15">
        <f t="shared" si="786"/>
        <v>226.8</v>
      </c>
      <c r="Z2101" s="15">
        <f t="shared" si="787"/>
        <v>197.316</v>
      </c>
      <c r="AA2101" s="15">
        <f t="shared" si="788"/>
        <v>19.7316</v>
      </c>
      <c r="AB2101" s="15">
        <f t="shared" si="789"/>
        <v>6.3</v>
      </c>
      <c r="AC2101" s="15">
        <f t="shared" si="790"/>
        <v>27</v>
      </c>
      <c r="AD2101" s="15">
        <f t="shared" si="791"/>
        <v>5.8999999999999995</v>
      </c>
      <c r="AE2101" s="15">
        <f t="shared" si="792"/>
        <v>15.4</v>
      </c>
      <c r="AF2101" s="15">
        <f t="shared" si="793"/>
        <v>4.6000000000000005</v>
      </c>
      <c r="AG2101" s="15">
        <f t="shared" si="794"/>
        <v>491.39078608659253</v>
      </c>
      <c r="AH2101" s="15">
        <f t="shared" si="795"/>
        <v>49.139078608659254</v>
      </c>
      <c r="AI2101" s="8">
        <f t="shared" si="796"/>
        <v>0.41710000000000003</v>
      </c>
      <c r="AJ2101" s="8">
        <v>0.63</v>
      </c>
      <c r="AK2101" s="8">
        <v>2.7</v>
      </c>
      <c r="AL2101" s="8">
        <v>0.59</v>
      </c>
      <c r="AM2101" s="8">
        <v>1.54</v>
      </c>
      <c r="AN2101" s="8">
        <v>0.46</v>
      </c>
      <c r="AO2101" s="8">
        <f t="shared" si="797"/>
        <v>15.104291536801725</v>
      </c>
      <c r="AP2101" s="8">
        <f t="shared" si="798"/>
        <v>64.732678014864533</v>
      </c>
      <c r="AQ2101" s="8">
        <f t="shared" si="799"/>
        <v>14.145288899544472</v>
      </c>
      <c r="AR2101" s="8">
        <f t="shared" si="800"/>
        <v>36.921601534404218</v>
      </c>
      <c r="AS2101" s="8">
        <f t="shared" si="801"/>
        <v>11.028530328458404</v>
      </c>
    </row>
    <row r="2102" spans="1:45" x14ac:dyDescent="0.35">
      <c r="A2102" s="25">
        <v>2018</v>
      </c>
      <c r="B2102" s="18">
        <v>17372</v>
      </c>
      <c r="C2102" s="25" t="s">
        <v>164</v>
      </c>
      <c r="D2102" s="17">
        <v>129</v>
      </c>
      <c r="E2102" s="18" t="s">
        <v>51</v>
      </c>
      <c r="F2102" s="20" t="s">
        <v>156</v>
      </c>
      <c r="G2102" s="22">
        <v>3</v>
      </c>
      <c r="H2102" s="2" t="s">
        <v>165</v>
      </c>
      <c r="I2102" s="2">
        <v>140</v>
      </c>
      <c r="J2102" s="2">
        <v>1</v>
      </c>
      <c r="K2102" s="2">
        <v>39</v>
      </c>
      <c r="L2102" s="8">
        <f t="shared" si="780"/>
        <v>99.06</v>
      </c>
      <c r="M2102" s="8">
        <v>15.1</v>
      </c>
      <c r="N2102" s="8">
        <v>3.73</v>
      </c>
      <c r="O2102" s="8">
        <f t="shared" si="781"/>
        <v>33.032687068965522</v>
      </c>
      <c r="P2102" s="8">
        <f t="shared" si="779"/>
        <v>33.032687068965522</v>
      </c>
      <c r="Q2102" s="8">
        <f t="shared" si="782"/>
        <v>2221.4482053879315</v>
      </c>
      <c r="R2102" s="8"/>
      <c r="S2102" s="8">
        <v>11.55</v>
      </c>
      <c r="T2102" s="8">
        <v>43.29</v>
      </c>
      <c r="U2102" s="8">
        <v>21.52</v>
      </c>
      <c r="V2102" s="15">
        <f t="shared" si="783"/>
        <v>432.9</v>
      </c>
      <c r="W2102" s="15">
        <f t="shared" si="784"/>
        <v>376.62299999999999</v>
      </c>
      <c r="X2102" s="15">
        <f t="shared" si="785"/>
        <v>37.662300000000002</v>
      </c>
      <c r="Y2102" s="15">
        <f t="shared" si="786"/>
        <v>215.2</v>
      </c>
      <c r="Z2102" s="15">
        <f t="shared" si="787"/>
        <v>187.22399999999999</v>
      </c>
      <c r="AA2102" s="15">
        <f t="shared" si="788"/>
        <v>18.7224</v>
      </c>
      <c r="AB2102" s="15">
        <f t="shared" si="789"/>
        <v>6.6000000000000005</v>
      </c>
      <c r="AC2102" s="15">
        <f t="shared" si="790"/>
        <v>27.5</v>
      </c>
      <c r="AD2102" s="15">
        <f t="shared" si="791"/>
        <v>6.1</v>
      </c>
      <c r="AE2102" s="15">
        <f t="shared" si="792"/>
        <v>15.8</v>
      </c>
      <c r="AF2102" s="15">
        <f t="shared" si="793"/>
        <v>4.8</v>
      </c>
      <c r="AG2102" s="15">
        <f t="shared" si="794"/>
        <v>503.67238462621509</v>
      </c>
      <c r="AH2102" s="15">
        <f t="shared" si="795"/>
        <v>50.367238462621508</v>
      </c>
      <c r="AI2102" s="8">
        <f t="shared" si="796"/>
        <v>0.43289999999999995</v>
      </c>
      <c r="AJ2102" s="8">
        <v>0.66</v>
      </c>
      <c r="AK2102" s="8">
        <v>2.75</v>
      </c>
      <c r="AL2102" s="8">
        <v>0.61</v>
      </c>
      <c r="AM2102" s="8">
        <v>1.58</v>
      </c>
      <c r="AN2102" s="8">
        <v>0.48</v>
      </c>
      <c r="AO2102" s="8">
        <f t="shared" si="797"/>
        <v>15.246015246015249</v>
      </c>
      <c r="AP2102" s="8">
        <f t="shared" si="798"/>
        <v>63.52506352506353</v>
      </c>
      <c r="AQ2102" s="8">
        <f t="shared" si="799"/>
        <v>14.091014091014092</v>
      </c>
      <c r="AR2102" s="8">
        <f t="shared" si="800"/>
        <v>36.498036498036505</v>
      </c>
      <c r="AS2102" s="8">
        <f t="shared" si="801"/>
        <v>11.088011088011088</v>
      </c>
    </row>
    <row r="2103" spans="1:45" x14ac:dyDescent="0.35">
      <c r="A2103" s="25">
        <v>2018</v>
      </c>
      <c r="B2103" s="18">
        <v>17373</v>
      </c>
      <c r="C2103" s="25" t="s">
        <v>164</v>
      </c>
      <c r="D2103" s="17">
        <v>60</v>
      </c>
      <c r="E2103" s="18" t="s">
        <v>131</v>
      </c>
      <c r="F2103" s="20" t="s">
        <v>156</v>
      </c>
      <c r="G2103" s="22">
        <v>3</v>
      </c>
      <c r="H2103" s="2" t="s">
        <v>165</v>
      </c>
      <c r="I2103" s="2">
        <v>140</v>
      </c>
      <c r="J2103" s="2">
        <v>1</v>
      </c>
      <c r="K2103" s="2">
        <v>41</v>
      </c>
      <c r="L2103" s="8">
        <f t="shared" si="780"/>
        <v>104.14</v>
      </c>
      <c r="M2103" s="8">
        <v>15.6</v>
      </c>
      <c r="N2103" s="8">
        <v>4.62</v>
      </c>
      <c r="O2103" s="8">
        <f t="shared" si="781"/>
        <v>40.673524137931039</v>
      </c>
      <c r="P2103" s="8">
        <f t="shared" si="779"/>
        <v>40.673524137931039</v>
      </c>
      <c r="Q2103" s="8">
        <f t="shared" si="782"/>
        <v>2735.2944982758622</v>
      </c>
      <c r="R2103" s="8"/>
      <c r="S2103" s="8">
        <v>11.65</v>
      </c>
      <c r="T2103" s="8">
        <v>41.28</v>
      </c>
      <c r="U2103" s="8">
        <v>22.27</v>
      </c>
      <c r="V2103" s="15">
        <f t="shared" si="783"/>
        <v>412.8</v>
      </c>
      <c r="W2103" s="15">
        <f t="shared" si="784"/>
        <v>359.13600000000002</v>
      </c>
      <c r="X2103" s="15">
        <f t="shared" si="785"/>
        <v>35.913600000000002</v>
      </c>
      <c r="Y2103" s="15">
        <f t="shared" si="786"/>
        <v>222.7</v>
      </c>
      <c r="Z2103" s="15">
        <f t="shared" si="787"/>
        <v>193.749</v>
      </c>
      <c r="AA2103" s="15">
        <f t="shared" si="788"/>
        <v>19.3749</v>
      </c>
      <c r="AB2103" s="15">
        <f t="shared" si="789"/>
        <v>6.3</v>
      </c>
      <c r="AC2103" s="15">
        <f t="shared" si="790"/>
        <v>26.6</v>
      </c>
      <c r="AD2103" s="15">
        <f t="shared" si="791"/>
        <v>5.8</v>
      </c>
      <c r="AE2103" s="15">
        <f t="shared" si="792"/>
        <v>15.3</v>
      </c>
      <c r="AF2103" s="15">
        <f t="shared" si="793"/>
        <v>4.6999999999999993</v>
      </c>
      <c r="AG2103" s="15">
        <f t="shared" si="794"/>
        <v>484.17331251843939</v>
      </c>
      <c r="AH2103" s="15">
        <f t="shared" si="795"/>
        <v>48.41733125184394</v>
      </c>
      <c r="AI2103" s="8">
        <f t="shared" si="796"/>
        <v>0.4128</v>
      </c>
      <c r="AJ2103" s="8">
        <v>0.63</v>
      </c>
      <c r="AK2103" s="8">
        <v>2.66</v>
      </c>
      <c r="AL2103" s="8">
        <v>0.57999999999999996</v>
      </c>
      <c r="AM2103" s="8">
        <v>1.53</v>
      </c>
      <c r="AN2103" s="8">
        <v>0.47</v>
      </c>
      <c r="AO2103" s="8">
        <f t="shared" si="797"/>
        <v>15.261627906976743</v>
      </c>
      <c r="AP2103" s="8">
        <f t="shared" si="798"/>
        <v>64.437984496124031</v>
      </c>
      <c r="AQ2103" s="8">
        <f t="shared" si="799"/>
        <v>14.050387596899224</v>
      </c>
      <c r="AR2103" s="8">
        <f t="shared" si="800"/>
        <v>37.063953488372093</v>
      </c>
      <c r="AS2103" s="8">
        <f t="shared" si="801"/>
        <v>11.38565891472868</v>
      </c>
    </row>
    <row r="2104" spans="1:45" x14ac:dyDescent="0.35">
      <c r="A2104" s="25">
        <v>2018</v>
      </c>
      <c r="B2104" s="18">
        <v>17374</v>
      </c>
      <c r="C2104" s="25" t="s">
        <v>164</v>
      </c>
      <c r="D2104" s="17">
        <v>6</v>
      </c>
      <c r="E2104" s="18" t="s">
        <v>80</v>
      </c>
      <c r="F2104" s="20" t="s">
        <v>156</v>
      </c>
      <c r="G2104" s="22">
        <v>3</v>
      </c>
      <c r="H2104" s="2" t="s">
        <v>165</v>
      </c>
      <c r="I2104" s="2">
        <v>132</v>
      </c>
      <c r="J2104" s="2">
        <v>1</v>
      </c>
      <c r="K2104" s="2">
        <v>27</v>
      </c>
      <c r="L2104" s="8">
        <f t="shared" si="780"/>
        <v>68.58</v>
      </c>
      <c r="M2104" s="8">
        <v>15.5</v>
      </c>
      <c r="N2104" s="8">
        <v>3.88</v>
      </c>
      <c r="O2104" s="8">
        <f t="shared" si="781"/>
        <v>34.199189655172418</v>
      </c>
      <c r="P2104" s="8">
        <f t="shared" si="779"/>
        <v>34.199189655172418</v>
      </c>
      <c r="Q2104" s="8">
        <f t="shared" si="782"/>
        <v>2299.8955043103451</v>
      </c>
      <c r="R2104" s="8"/>
      <c r="S2104" s="8">
        <v>12.75</v>
      </c>
      <c r="T2104" s="8">
        <v>42.25</v>
      </c>
      <c r="U2104" s="8">
        <v>22.04</v>
      </c>
      <c r="V2104" s="15">
        <f t="shared" si="783"/>
        <v>422.5</v>
      </c>
      <c r="W2104" s="15">
        <f t="shared" si="784"/>
        <v>367.57499999999999</v>
      </c>
      <c r="X2104" s="15">
        <f t="shared" si="785"/>
        <v>36.7575</v>
      </c>
      <c r="Y2104" s="15">
        <f t="shared" si="786"/>
        <v>220.39999999999998</v>
      </c>
      <c r="Z2104" s="15">
        <f t="shared" si="787"/>
        <v>191.74799999999999</v>
      </c>
      <c r="AA2104" s="15">
        <f t="shared" si="788"/>
        <v>19.174799999999998</v>
      </c>
      <c r="AB2104" s="15">
        <f t="shared" si="789"/>
        <v>6.5</v>
      </c>
      <c r="AC2104" s="15">
        <f t="shared" si="790"/>
        <v>26.6</v>
      </c>
      <c r="AD2104" s="15">
        <f t="shared" si="791"/>
        <v>5.8</v>
      </c>
      <c r="AE2104" s="15">
        <f t="shared" si="792"/>
        <v>15.4</v>
      </c>
      <c r="AF2104" s="15">
        <f t="shared" si="793"/>
        <v>5.0999999999999996</v>
      </c>
      <c r="AG2104" s="15">
        <f t="shared" si="794"/>
        <v>494.32360634834299</v>
      </c>
      <c r="AH2104" s="15">
        <f t="shared" si="795"/>
        <v>49.432360634834296</v>
      </c>
      <c r="AI2104" s="8">
        <f t="shared" si="796"/>
        <v>0.42249999999999999</v>
      </c>
      <c r="AJ2104" s="8">
        <v>0.65</v>
      </c>
      <c r="AK2104" s="8">
        <v>2.66</v>
      </c>
      <c r="AL2104" s="8">
        <v>0.57999999999999996</v>
      </c>
      <c r="AM2104" s="8">
        <v>1.54</v>
      </c>
      <c r="AN2104" s="8">
        <v>0.51</v>
      </c>
      <c r="AO2104" s="8">
        <f t="shared" si="797"/>
        <v>15.384615384615385</v>
      </c>
      <c r="AP2104" s="8">
        <f t="shared" si="798"/>
        <v>62.95857988165681</v>
      </c>
      <c r="AQ2104" s="8">
        <f t="shared" si="799"/>
        <v>13.727810650887575</v>
      </c>
      <c r="AR2104" s="8">
        <f t="shared" si="800"/>
        <v>36.449704142011839</v>
      </c>
      <c r="AS2104" s="8">
        <f t="shared" si="801"/>
        <v>12.071005917159763</v>
      </c>
    </row>
    <row r="2105" spans="1:45" x14ac:dyDescent="0.35">
      <c r="A2105" s="25">
        <v>2018</v>
      </c>
      <c r="B2105" s="18">
        <v>17375</v>
      </c>
      <c r="C2105" s="25" t="s">
        <v>164</v>
      </c>
      <c r="D2105" s="17">
        <v>40</v>
      </c>
      <c r="E2105" s="18" t="s">
        <v>142</v>
      </c>
      <c r="F2105" s="20" t="s">
        <v>156</v>
      </c>
      <c r="G2105" s="22">
        <v>3</v>
      </c>
      <c r="H2105" s="2" t="s">
        <v>165</v>
      </c>
      <c r="I2105" s="2">
        <v>132</v>
      </c>
      <c r="J2105" s="2">
        <v>1</v>
      </c>
      <c r="K2105" s="2">
        <v>29</v>
      </c>
      <c r="L2105" s="8">
        <f t="shared" si="780"/>
        <v>73.66</v>
      </c>
      <c r="M2105" s="8">
        <v>14.9</v>
      </c>
      <c r="N2105" s="8">
        <v>3.66</v>
      </c>
      <c r="O2105" s="8">
        <f t="shared" si="781"/>
        <v>32.489125862068967</v>
      </c>
      <c r="P2105" s="8">
        <f t="shared" ref="P2105:P2136" si="802">O2105/((100-$R2105)*0.01)</f>
        <v>32.489125862068967</v>
      </c>
      <c r="Q2105" s="8">
        <f t="shared" si="782"/>
        <v>2184.893714224138</v>
      </c>
      <c r="R2105" s="8"/>
      <c r="S2105" s="8">
        <v>11.85</v>
      </c>
      <c r="T2105" s="8">
        <v>42.51</v>
      </c>
      <c r="U2105" s="8">
        <v>22.2</v>
      </c>
      <c r="V2105" s="15">
        <f t="shared" si="783"/>
        <v>425.09999999999997</v>
      </c>
      <c r="W2105" s="15">
        <f t="shared" si="784"/>
        <v>369.83699999999999</v>
      </c>
      <c r="X2105" s="15">
        <f t="shared" si="785"/>
        <v>36.983699999999999</v>
      </c>
      <c r="Y2105" s="15">
        <f t="shared" si="786"/>
        <v>222</v>
      </c>
      <c r="Z2105" s="15">
        <f t="shared" si="787"/>
        <v>193.14</v>
      </c>
      <c r="AA2105" s="15">
        <f t="shared" si="788"/>
        <v>19.314</v>
      </c>
      <c r="AB2105" s="15">
        <f t="shared" si="789"/>
        <v>6.4</v>
      </c>
      <c r="AC2105" s="15">
        <f t="shared" si="790"/>
        <v>27</v>
      </c>
      <c r="AD2105" s="15">
        <f t="shared" si="791"/>
        <v>5.8</v>
      </c>
      <c r="AE2105" s="15">
        <f t="shared" si="792"/>
        <v>15.5</v>
      </c>
      <c r="AF2105" s="15">
        <f t="shared" si="793"/>
        <v>4.8</v>
      </c>
      <c r="AG2105" s="15">
        <f t="shared" si="794"/>
        <v>498.22365606230909</v>
      </c>
      <c r="AH2105" s="15">
        <f t="shared" si="795"/>
        <v>49.82236560623091</v>
      </c>
      <c r="AI2105" s="8">
        <f t="shared" si="796"/>
        <v>0.42509999999999998</v>
      </c>
      <c r="AJ2105" s="8">
        <v>0.64</v>
      </c>
      <c r="AK2105" s="8">
        <v>2.7</v>
      </c>
      <c r="AL2105" s="8">
        <v>0.57999999999999996</v>
      </c>
      <c r="AM2105" s="8">
        <v>1.55</v>
      </c>
      <c r="AN2105" s="8">
        <v>0.48</v>
      </c>
      <c r="AO2105" s="8">
        <f t="shared" si="797"/>
        <v>15.055281110326984</v>
      </c>
      <c r="AP2105" s="8">
        <f t="shared" si="798"/>
        <v>63.514467184191957</v>
      </c>
      <c r="AQ2105" s="8">
        <f t="shared" si="799"/>
        <v>13.643848506233828</v>
      </c>
      <c r="AR2105" s="8">
        <f t="shared" si="800"/>
        <v>36.462008939073158</v>
      </c>
      <c r="AS2105" s="8">
        <f t="shared" si="801"/>
        <v>11.291460832745237</v>
      </c>
    </row>
    <row r="2106" spans="1:45" x14ac:dyDescent="0.35">
      <c r="A2106" s="25">
        <v>2018</v>
      </c>
      <c r="B2106" s="18">
        <v>17376</v>
      </c>
      <c r="C2106" s="25" t="s">
        <v>164</v>
      </c>
      <c r="D2106" s="17">
        <v>59</v>
      </c>
      <c r="E2106" s="18" t="s">
        <v>61</v>
      </c>
      <c r="F2106" s="20" t="s">
        <v>156</v>
      </c>
      <c r="G2106" s="22">
        <v>3</v>
      </c>
      <c r="H2106" s="2" t="s">
        <v>165</v>
      </c>
      <c r="I2106" s="2">
        <v>132</v>
      </c>
      <c r="J2106" s="2">
        <v>1</v>
      </c>
      <c r="K2106" s="2">
        <v>46</v>
      </c>
      <c r="L2106" s="8">
        <f t="shared" si="780"/>
        <v>116.84</v>
      </c>
      <c r="M2106" s="8">
        <v>14.4</v>
      </c>
      <c r="N2106" s="8">
        <v>3.2</v>
      </c>
      <c r="O2106" s="8">
        <f t="shared" si="781"/>
        <v>28.572689655172418</v>
      </c>
      <c r="P2106" s="8">
        <f t="shared" si="802"/>
        <v>28.572689655172418</v>
      </c>
      <c r="Q2106" s="8">
        <f t="shared" si="782"/>
        <v>1921.513379310345</v>
      </c>
      <c r="R2106" s="8"/>
      <c r="S2106" s="8">
        <v>12.65</v>
      </c>
      <c r="T2106" s="8">
        <v>42.4</v>
      </c>
      <c r="U2106" s="8">
        <v>22.49</v>
      </c>
      <c r="V2106" s="15">
        <f t="shared" si="783"/>
        <v>424</v>
      </c>
      <c r="W2106" s="15">
        <f t="shared" si="784"/>
        <v>368.88</v>
      </c>
      <c r="X2106" s="15">
        <f t="shared" si="785"/>
        <v>36.887999999999998</v>
      </c>
      <c r="Y2106" s="15">
        <f t="shared" si="786"/>
        <v>224.89999999999998</v>
      </c>
      <c r="Z2106" s="15">
        <f t="shared" si="787"/>
        <v>195.66299999999998</v>
      </c>
      <c r="AA2106" s="15">
        <f t="shared" si="788"/>
        <v>19.566299999999998</v>
      </c>
      <c r="AB2106" s="15">
        <f t="shared" si="789"/>
        <v>6.5</v>
      </c>
      <c r="AC2106" s="15">
        <f t="shared" si="790"/>
        <v>26.7</v>
      </c>
      <c r="AD2106" s="15">
        <f t="shared" si="791"/>
        <v>5.8999999999999995</v>
      </c>
      <c r="AE2106" s="15">
        <f t="shared" si="792"/>
        <v>15.5</v>
      </c>
      <c r="AF2106" s="15">
        <f t="shared" si="793"/>
        <v>5</v>
      </c>
      <c r="AG2106" s="15">
        <f t="shared" si="794"/>
        <v>498.49319593544783</v>
      </c>
      <c r="AH2106" s="15">
        <f t="shared" si="795"/>
        <v>49.849319593544784</v>
      </c>
      <c r="AI2106" s="8">
        <f t="shared" si="796"/>
        <v>0.42399999999999999</v>
      </c>
      <c r="AJ2106" s="8">
        <v>0.65</v>
      </c>
      <c r="AK2106" s="8">
        <v>2.67</v>
      </c>
      <c r="AL2106" s="8">
        <v>0.59</v>
      </c>
      <c r="AM2106" s="8">
        <v>1.55</v>
      </c>
      <c r="AN2106" s="8">
        <v>0.5</v>
      </c>
      <c r="AO2106" s="8">
        <f t="shared" si="797"/>
        <v>15.330188679245284</v>
      </c>
      <c r="AP2106" s="8">
        <f t="shared" si="798"/>
        <v>62.971698113207545</v>
      </c>
      <c r="AQ2106" s="8">
        <f t="shared" si="799"/>
        <v>13.915094339622641</v>
      </c>
      <c r="AR2106" s="8">
        <f t="shared" si="800"/>
        <v>36.556603773584904</v>
      </c>
      <c r="AS2106" s="8">
        <f t="shared" si="801"/>
        <v>11.79245283018868</v>
      </c>
    </row>
    <row r="2107" spans="1:45" x14ac:dyDescent="0.35">
      <c r="A2107" s="25">
        <v>2018</v>
      </c>
      <c r="B2107" s="18">
        <v>17377</v>
      </c>
      <c r="C2107" s="25" t="s">
        <v>164</v>
      </c>
      <c r="D2107" s="17">
        <v>8</v>
      </c>
      <c r="E2107" s="18" t="s">
        <v>84</v>
      </c>
      <c r="F2107" s="20" t="s">
        <v>156</v>
      </c>
      <c r="G2107" s="22">
        <v>3</v>
      </c>
      <c r="H2107" s="2" t="s">
        <v>165</v>
      </c>
      <c r="I2107" s="2">
        <v>130</v>
      </c>
      <c r="J2107" s="2">
        <v>1</v>
      </c>
      <c r="K2107" s="2">
        <v>27</v>
      </c>
      <c r="L2107" s="8">
        <f t="shared" si="780"/>
        <v>68.58</v>
      </c>
      <c r="M2107" s="8">
        <v>14.1</v>
      </c>
      <c r="N2107" s="8">
        <v>2.91</v>
      </c>
      <c r="O2107" s="8">
        <f t="shared" si="781"/>
        <v>26.074352586206899</v>
      </c>
      <c r="P2107" s="8">
        <f t="shared" si="802"/>
        <v>26.074352586206899</v>
      </c>
      <c r="Q2107" s="8">
        <f t="shared" si="782"/>
        <v>1753.5002114224139</v>
      </c>
      <c r="R2107" s="8"/>
      <c r="S2107" s="8">
        <v>12.74</v>
      </c>
      <c r="T2107" s="8">
        <v>41.41</v>
      </c>
      <c r="U2107" s="8">
        <v>22.44</v>
      </c>
      <c r="V2107" s="15">
        <f t="shared" si="783"/>
        <v>414.09999999999997</v>
      </c>
      <c r="W2107" s="15">
        <f t="shared" si="784"/>
        <v>360.267</v>
      </c>
      <c r="X2107" s="15">
        <f t="shared" si="785"/>
        <v>36.026699999999998</v>
      </c>
      <c r="Y2107" s="15">
        <f t="shared" si="786"/>
        <v>224.4</v>
      </c>
      <c r="Z2107" s="15">
        <f t="shared" si="787"/>
        <v>195.22800000000001</v>
      </c>
      <c r="AA2107" s="15">
        <f t="shared" si="788"/>
        <v>19.5228</v>
      </c>
      <c r="AB2107" s="15">
        <f t="shared" si="789"/>
        <v>6.5</v>
      </c>
      <c r="AC2107" s="15">
        <f t="shared" si="790"/>
        <v>26.200000000000003</v>
      </c>
      <c r="AD2107" s="15">
        <f t="shared" si="791"/>
        <v>5.6999999999999993</v>
      </c>
      <c r="AE2107" s="15">
        <f t="shared" si="792"/>
        <v>15.1</v>
      </c>
      <c r="AF2107" s="15">
        <f t="shared" si="793"/>
        <v>5</v>
      </c>
      <c r="AG2107" s="15">
        <f t="shared" si="794"/>
        <v>486.59069303776874</v>
      </c>
      <c r="AH2107" s="15">
        <f t="shared" si="795"/>
        <v>48.659069303776874</v>
      </c>
      <c r="AI2107" s="8">
        <f t="shared" si="796"/>
        <v>0.41409999999999997</v>
      </c>
      <c r="AJ2107" s="8">
        <v>0.65</v>
      </c>
      <c r="AK2107" s="8">
        <v>2.62</v>
      </c>
      <c r="AL2107" s="8">
        <v>0.56999999999999995</v>
      </c>
      <c r="AM2107" s="8">
        <v>1.51</v>
      </c>
      <c r="AN2107" s="8">
        <v>0.5</v>
      </c>
      <c r="AO2107" s="8">
        <f t="shared" si="797"/>
        <v>15.696691620381552</v>
      </c>
      <c r="AP2107" s="8">
        <f t="shared" si="798"/>
        <v>63.269741608307186</v>
      </c>
      <c r="AQ2107" s="8">
        <f t="shared" si="799"/>
        <v>13.764791113257667</v>
      </c>
      <c r="AR2107" s="8">
        <f t="shared" si="800"/>
        <v>36.464622071963298</v>
      </c>
      <c r="AS2107" s="8">
        <f t="shared" si="801"/>
        <v>12.07437816952427</v>
      </c>
    </row>
    <row r="2108" spans="1:45" x14ac:dyDescent="0.35">
      <c r="A2108" s="25">
        <v>2018</v>
      </c>
      <c r="B2108" s="18">
        <v>17378</v>
      </c>
      <c r="C2108" s="25" t="s">
        <v>164</v>
      </c>
      <c r="D2108" s="17">
        <v>43</v>
      </c>
      <c r="E2108" s="18" t="s">
        <v>134</v>
      </c>
      <c r="F2108" s="20" t="s">
        <v>156</v>
      </c>
      <c r="G2108" s="22">
        <v>3</v>
      </c>
      <c r="H2108" s="2" t="s">
        <v>165</v>
      </c>
      <c r="I2108" s="2">
        <v>132</v>
      </c>
      <c r="J2108" s="2">
        <v>2</v>
      </c>
      <c r="K2108" s="2">
        <v>31</v>
      </c>
      <c r="L2108" s="8">
        <f t="shared" si="780"/>
        <v>78.739999999999995</v>
      </c>
      <c r="M2108" s="8">
        <v>14.7</v>
      </c>
      <c r="N2108" s="8">
        <v>3.86</v>
      </c>
      <c r="O2108" s="8">
        <f t="shared" si="781"/>
        <v>34.345015517241379</v>
      </c>
      <c r="P2108" s="8">
        <f t="shared" si="802"/>
        <v>34.345015517241379</v>
      </c>
      <c r="Q2108" s="8">
        <f t="shared" si="782"/>
        <v>2309.7022935344826</v>
      </c>
      <c r="R2108" s="8"/>
      <c r="S2108" s="8">
        <v>11.91</v>
      </c>
      <c r="T2108" s="8">
        <v>39.630000000000003</v>
      </c>
      <c r="U2108" s="8">
        <v>22.92</v>
      </c>
      <c r="V2108" s="15">
        <f t="shared" si="783"/>
        <v>396.3</v>
      </c>
      <c r="W2108" s="15">
        <f t="shared" si="784"/>
        <v>344.78100000000001</v>
      </c>
      <c r="X2108" s="15">
        <f t="shared" si="785"/>
        <v>34.478099999999998</v>
      </c>
      <c r="Y2108" s="15">
        <f t="shared" si="786"/>
        <v>229.20000000000002</v>
      </c>
      <c r="Z2108" s="15">
        <f t="shared" si="787"/>
        <v>199.40400000000002</v>
      </c>
      <c r="AA2108" s="15">
        <f t="shared" si="788"/>
        <v>19.940400000000004</v>
      </c>
      <c r="AB2108" s="15">
        <f t="shared" si="789"/>
        <v>6</v>
      </c>
      <c r="AC2108" s="15">
        <f t="shared" si="790"/>
        <v>25.9</v>
      </c>
      <c r="AD2108" s="15">
        <f t="shared" si="791"/>
        <v>5.6999999999999993</v>
      </c>
      <c r="AE2108" s="15">
        <f t="shared" si="792"/>
        <v>14.9</v>
      </c>
      <c r="AF2108" s="15">
        <f t="shared" si="793"/>
        <v>4.6000000000000005</v>
      </c>
      <c r="AG2108" s="15">
        <f t="shared" si="794"/>
        <v>468.10370838942379</v>
      </c>
      <c r="AH2108" s="15">
        <f t="shared" si="795"/>
        <v>46.810370838942376</v>
      </c>
      <c r="AI2108" s="8">
        <f t="shared" si="796"/>
        <v>0.39629999999999999</v>
      </c>
      <c r="AJ2108" s="8">
        <v>0.6</v>
      </c>
      <c r="AK2108" s="8">
        <v>2.59</v>
      </c>
      <c r="AL2108" s="8">
        <v>0.56999999999999995</v>
      </c>
      <c r="AM2108" s="8">
        <v>1.49</v>
      </c>
      <c r="AN2108" s="8">
        <v>0.46</v>
      </c>
      <c r="AO2108" s="8">
        <f t="shared" si="797"/>
        <v>15.140045420136261</v>
      </c>
      <c r="AP2108" s="8">
        <f t="shared" si="798"/>
        <v>65.354529396921521</v>
      </c>
      <c r="AQ2108" s="8">
        <f t="shared" si="799"/>
        <v>14.383043149129445</v>
      </c>
      <c r="AR2108" s="8">
        <f t="shared" si="800"/>
        <v>37.59777946000505</v>
      </c>
      <c r="AS2108" s="8">
        <f t="shared" si="801"/>
        <v>11.607368155437801</v>
      </c>
    </row>
    <row r="2109" spans="1:45" x14ac:dyDescent="0.35">
      <c r="A2109" s="25">
        <v>2018</v>
      </c>
      <c r="B2109" s="18">
        <v>17379</v>
      </c>
      <c r="C2109" s="25" t="s">
        <v>164</v>
      </c>
      <c r="D2109" s="17">
        <v>135</v>
      </c>
      <c r="E2109" s="18" t="s">
        <v>28</v>
      </c>
      <c r="F2109" s="20" t="s">
        <v>156</v>
      </c>
      <c r="G2109" s="22">
        <v>3</v>
      </c>
      <c r="H2109" s="2" t="s">
        <v>165</v>
      </c>
      <c r="I2109" s="2">
        <v>132</v>
      </c>
      <c r="J2109" s="2">
        <v>2</v>
      </c>
      <c r="K2109" s="2">
        <v>28</v>
      </c>
      <c r="L2109" s="8">
        <f t="shared" si="780"/>
        <v>71.12</v>
      </c>
      <c r="M2109" s="8">
        <v>16.100000000000001</v>
      </c>
      <c r="N2109" s="8">
        <v>5.03</v>
      </c>
      <c r="O2109" s="8">
        <f t="shared" si="781"/>
        <v>44.020738793103455</v>
      </c>
      <c r="P2109" s="8">
        <f t="shared" si="802"/>
        <v>44.020738793103455</v>
      </c>
      <c r="Q2109" s="8">
        <f t="shared" si="782"/>
        <v>2960.3946838362072</v>
      </c>
      <c r="R2109" s="8"/>
      <c r="S2109" s="8">
        <v>9.42</v>
      </c>
      <c r="T2109" s="8">
        <v>42.17</v>
      </c>
      <c r="U2109" s="8">
        <v>21.78</v>
      </c>
      <c r="V2109" s="15">
        <f t="shared" si="783"/>
        <v>421.70000000000005</v>
      </c>
      <c r="W2109" s="15">
        <f t="shared" si="784"/>
        <v>366.87900000000002</v>
      </c>
      <c r="X2109" s="15">
        <f t="shared" si="785"/>
        <v>36.687899999999999</v>
      </c>
      <c r="Y2109" s="15">
        <f t="shared" si="786"/>
        <v>217.8</v>
      </c>
      <c r="Z2109" s="15">
        <f t="shared" si="787"/>
        <v>189.48600000000002</v>
      </c>
      <c r="AA2109" s="15">
        <f t="shared" si="788"/>
        <v>18.948600000000003</v>
      </c>
      <c r="AB2109" s="15">
        <f t="shared" si="789"/>
        <v>6.1</v>
      </c>
      <c r="AC2109" s="15">
        <f t="shared" si="790"/>
        <v>27.799999999999997</v>
      </c>
      <c r="AD2109" s="15">
        <f t="shared" si="791"/>
        <v>5.8999999999999995</v>
      </c>
      <c r="AE2109" s="15">
        <f t="shared" si="792"/>
        <v>15.700000000000001</v>
      </c>
      <c r="AF2109" s="15">
        <f t="shared" si="793"/>
        <v>4.5</v>
      </c>
      <c r="AG2109" s="15">
        <f t="shared" si="794"/>
        <v>492.01065217766802</v>
      </c>
      <c r="AH2109" s="15">
        <f t="shared" si="795"/>
        <v>49.201065217766804</v>
      </c>
      <c r="AI2109" s="8">
        <f t="shared" si="796"/>
        <v>0.42170000000000002</v>
      </c>
      <c r="AJ2109" s="8">
        <v>0.61</v>
      </c>
      <c r="AK2109" s="8">
        <v>2.78</v>
      </c>
      <c r="AL2109" s="8">
        <v>0.59</v>
      </c>
      <c r="AM2109" s="8">
        <v>1.57</v>
      </c>
      <c r="AN2109" s="8">
        <v>0.45</v>
      </c>
      <c r="AO2109" s="8">
        <f t="shared" si="797"/>
        <v>14.465259663267725</v>
      </c>
      <c r="AP2109" s="8">
        <f t="shared" si="798"/>
        <v>65.923642399810277</v>
      </c>
      <c r="AQ2109" s="8">
        <f t="shared" si="799"/>
        <v>13.990988854635996</v>
      </c>
      <c r="AR2109" s="8">
        <f t="shared" si="800"/>
        <v>37.230258477590702</v>
      </c>
      <c r="AS2109" s="8">
        <f t="shared" si="801"/>
        <v>10.671093194213896</v>
      </c>
    </row>
    <row r="2110" spans="1:45" x14ac:dyDescent="0.35">
      <c r="A2110" s="25">
        <v>2018</v>
      </c>
      <c r="B2110" s="18">
        <v>17380</v>
      </c>
      <c r="C2110" s="25" t="s">
        <v>164</v>
      </c>
      <c r="D2110" s="17">
        <v>97</v>
      </c>
      <c r="E2110" s="18" t="s">
        <v>63</v>
      </c>
      <c r="F2110" s="20" t="s">
        <v>156</v>
      </c>
      <c r="G2110" s="22">
        <v>3</v>
      </c>
      <c r="H2110" s="2" t="s">
        <v>165</v>
      </c>
      <c r="I2110" s="2">
        <v>140</v>
      </c>
      <c r="J2110" s="2">
        <v>3</v>
      </c>
      <c r="K2110" s="2">
        <v>42</v>
      </c>
      <c r="L2110" s="8">
        <f t="shared" si="780"/>
        <v>106.68</v>
      </c>
      <c r="M2110" s="8">
        <v>15.9</v>
      </c>
      <c r="N2110" s="8">
        <v>4.8099999999999996</v>
      </c>
      <c r="O2110" s="8">
        <f t="shared" si="781"/>
        <v>42.195724999999996</v>
      </c>
      <c r="P2110" s="8">
        <f t="shared" si="802"/>
        <v>42.195724999999996</v>
      </c>
      <c r="Q2110" s="8">
        <f t="shared" si="782"/>
        <v>2837.6625062499998</v>
      </c>
      <c r="R2110" s="8"/>
      <c r="S2110" s="8">
        <v>9.3000000000000007</v>
      </c>
      <c r="T2110" s="8">
        <v>44.34</v>
      </c>
      <c r="U2110" s="8">
        <v>22.14</v>
      </c>
      <c r="V2110" s="15">
        <f t="shared" si="783"/>
        <v>443.40000000000003</v>
      </c>
      <c r="W2110" s="15">
        <f t="shared" si="784"/>
        <v>385.75800000000004</v>
      </c>
      <c r="X2110" s="15">
        <f t="shared" si="785"/>
        <v>38.575800000000001</v>
      </c>
      <c r="Y2110" s="15">
        <f t="shared" si="786"/>
        <v>221.4</v>
      </c>
      <c r="Z2110" s="15">
        <f t="shared" si="787"/>
        <v>192.61799999999999</v>
      </c>
      <c r="AA2110" s="15">
        <f t="shared" si="788"/>
        <v>19.261800000000001</v>
      </c>
      <c r="AB2110" s="15">
        <f t="shared" si="789"/>
        <v>6.2</v>
      </c>
      <c r="AC2110" s="15">
        <f t="shared" si="790"/>
        <v>28.900000000000002</v>
      </c>
      <c r="AD2110" s="15">
        <f t="shared" si="791"/>
        <v>6.1</v>
      </c>
      <c r="AE2110" s="15">
        <f t="shared" si="792"/>
        <v>16.299999999999997</v>
      </c>
      <c r="AF2110" s="15">
        <f t="shared" si="793"/>
        <v>4.5</v>
      </c>
      <c r="AG2110" s="15">
        <f t="shared" si="794"/>
        <v>519.33554861644598</v>
      </c>
      <c r="AH2110" s="15">
        <f t="shared" si="795"/>
        <v>51.933554861644602</v>
      </c>
      <c r="AI2110" s="8">
        <f t="shared" si="796"/>
        <v>0.44340000000000002</v>
      </c>
      <c r="AJ2110" s="8">
        <v>0.62</v>
      </c>
      <c r="AK2110" s="8">
        <v>2.89</v>
      </c>
      <c r="AL2110" s="8">
        <v>0.61</v>
      </c>
      <c r="AM2110" s="8">
        <v>1.63</v>
      </c>
      <c r="AN2110" s="8">
        <v>0.45</v>
      </c>
      <c r="AO2110" s="8">
        <f t="shared" si="797"/>
        <v>13.982859720342805</v>
      </c>
      <c r="AP2110" s="8">
        <f t="shared" si="798"/>
        <v>65.178168696436629</v>
      </c>
      <c r="AQ2110" s="8">
        <f t="shared" si="799"/>
        <v>13.757329724853404</v>
      </c>
      <c r="AR2110" s="8">
        <f t="shared" si="800"/>
        <v>36.761389264772205</v>
      </c>
      <c r="AS2110" s="8">
        <f t="shared" si="801"/>
        <v>10.148849797023004</v>
      </c>
    </row>
    <row r="2111" spans="1:45" x14ac:dyDescent="0.35">
      <c r="A2111" s="25">
        <v>2018</v>
      </c>
      <c r="B2111" s="18">
        <v>17381</v>
      </c>
      <c r="C2111" s="25" t="s">
        <v>164</v>
      </c>
      <c r="D2111" s="17">
        <v>50</v>
      </c>
      <c r="E2111" s="18" t="s">
        <v>108</v>
      </c>
      <c r="F2111" s="20" t="s">
        <v>156</v>
      </c>
      <c r="G2111" s="22">
        <v>3</v>
      </c>
      <c r="H2111" s="2" t="s">
        <v>165</v>
      </c>
      <c r="I2111" s="2">
        <v>140</v>
      </c>
      <c r="J2111" s="2">
        <v>2</v>
      </c>
      <c r="K2111" s="2">
        <v>43</v>
      </c>
      <c r="L2111" s="8">
        <f t="shared" si="780"/>
        <v>109.22</v>
      </c>
      <c r="M2111" s="8">
        <v>15.7</v>
      </c>
      <c r="N2111" s="8">
        <v>4.5</v>
      </c>
      <c r="O2111" s="8">
        <f t="shared" si="781"/>
        <v>39.570129310344825</v>
      </c>
      <c r="P2111" s="8">
        <f t="shared" si="802"/>
        <v>39.570129310344825</v>
      </c>
      <c r="Q2111" s="8">
        <f t="shared" si="782"/>
        <v>2661.0911961206893</v>
      </c>
      <c r="R2111" s="8"/>
      <c r="S2111" s="8">
        <v>9.66</v>
      </c>
      <c r="T2111" s="8">
        <v>41.89</v>
      </c>
      <c r="U2111" s="8">
        <v>22.86</v>
      </c>
      <c r="V2111" s="15">
        <f t="shared" si="783"/>
        <v>418.9</v>
      </c>
      <c r="W2111" s="15">
        <f t="shared" si="784"/>
        <v>364.44299999999998</v>
      </c>
      <c r="X2111" s="15">
        <f t="shared" si="785"/>
        <v>36.444299999999998</v>
      </c>
      <c r="Y2111" s="15">
        <f t="shared" si="786"/>
        <v>228.6</v>
      </c>
      <c r="Z2111" s="15">
        <f t="shared" si="787"/>
        <v>198.88200000000001</v>
      </c>
      <c r="AA2111" s="15">
        <f t="shared" si="788"/>
        <v>19.888200000000001</v>
      </c>
      <c r="AB2111" s="15">
        <f t="shared" si="789"/>
        <v>5.8999999999999995</v>
      </c>
      <c r="AC2111" s="15">
        <f t="shared" si="790"/>
        <v>27.599999999999998</v>
      </c>
      <c r="AD2111" s="15">
        <f t="shared" si="791"/>
        <v>5.8</v>
      </c>
      <c r="AE2111" s="15">
        <f t="shared" si="792"/>
        <v>15.700000000000001</v>
      </c>
      <c r="AF2111" s="15">
        <f t="shared" si="793"/>
        <v>4.5</v>
      </c>
      <c r="AG2111" s="15">
        <f t="shared" si="794"/>
        <v>494.47608923051774</v>
      </c>
      <c r="AH2111" s="15">
        <f t="shared" si="795"/>
        <v>49.447608923051774</v>
      </c>
      <c r="AI2111" s="8">
        <f t="shared" si="796"/>
        <v>0.41889999999999999</v>
      </c>
      <c r="AJ2111" s="8">
        <v>0.59</v>
      </c>
      <c r="AK2111" s="8">
        <v>2.76</v>
      </c>
      <c r="AL2111" s="8">
        <v>0.57999999999999996</v>
      </c>
      <c r="AM2111" s="8">
        <v>1.57</v>
      </c>
      <c r="AN2111" s="8">
        <v>0.45</v>
      </c>
      <c r="AO2111" s="8">
        <f t="shared" si="797"/>
        <v>14.08450704225352</v>
      </c>
      <c r="AP2111" s="8">
        <f t="shared" si="798"/>
        <v>65.886846502745286</v>
      </c>
      <c r="AQ2111" s="8">
        <f t="shared" si="799"/>
        <v>13.845786583910241</v>
      </c>
      <c r="AR2111" s="8">
        <f t="shared" si="800"/>
        <v>37.479111959894965</v>
      </c>
      <c r="AS2111" s="8">
        <f t="shared" si="801"/>
        <v>10.7424206254476</v>
      </c>
    </row>
    <row r="2112" spans="1:45" x14ac:dyDescent="0.35">
      <c r="A2112" s="25">
        <v>2018</v>
      </c>
      <c r="B2112" s="18">
        <v>17382</v>
      </c>
      <c r="C2112" s="25" t="s">
        <v>164</v>
      </c>
      <c r="D2112" s="17">
        <v>139</v>
      </c>
      <c r="E2112" s="18" t="s">
        <v>99</v>
      </c>
      <c r="F2112" s="20" t="s">
        <v>156</v>
      </c>
      <c r="G2112" s="22">
        <v>3</v>
      </c>
      <c r="H2112" s="2" t="s">
        <v>165</v>
      </c>
      <c r="I2112" s="2">
        <v>132</v>
      </c>
      <c r="J2112" s="2">
        <v>2</v>
      </c>
      <c r="K2112" s="2">
        <v>38</v>
      </c>
      <c r="L2112" s="8">
        <f t="shared" si="780"/>
        <v>96.52</v>
      </c>
      <c r="M2112" s="8">
        <v>14.4</v>
      </c>
      <c r="N2112" s="8">
        <v>2.63</v>
      </c>
      <c r="O2112" s="8">
        <f t="shared" si="781"/>
        <v>23.483179310344827</v>
      </c>
      <c r="P2112" s="8">
        <f t="shared" si="802"/>
        <v>23.483179310344827</v>
      </c>
      <c r="Q2112" s="8">
        <f t="shared" si="782"/>
        <v>1579.2438086206896</v>
      </c>
      <c r="R2112" s="8"/>
      <c r="S2112" s="8">
        <v>12.91</v>
      </c>
      <c r="T2112" s="8">
        <v>41.89</v>
      </c>
      <c r="U2112" s="8">
        <v>22.2</v>
      </c>
      <c r="V2112" s="15">
        <f t="shared" si="783"/>
        <v>418.9</v>
      </c>
      <c r="W2112" s="15">
        <f t="shared" si="784"/>
        <v>364.44299999999998</v>
      </c>
      <c r="X2112" s="15">
        <f t="shared" si="785"/>
        <v>36.444299999999998</v>
      </c>
      <c r="Y2112" s="15">
        <f t="shared" si="786"/>
        <v>222</v>
      </c>
      <c r="Z2112" s="15">
        <f t="shared" si="787"/>
        <v>193.14</v>
      </c>
      <c r="AA2112" s="15">
        <f t="shared" si="788"/>
        <v>19.314</v>
      </c>
      <c r="AB2112" s="15">
        <f t="shared" si="789"/>
        <v>6.3</v>
      </c>
      <c r="AC2112" s="15">
        <f t="shared" si="790"/>
        <v>26.8</v>
      </c>
      <c r="AD2112" s="15">
        <f t="shared" si="791"/>
        <v>5.8</v>
      </c>
      <c r="AE2112" s="15">
        <f t="shared" si="792"/>
        <v>15.600000000000001</v>
      </c>
      <c r="AF2112" s="15">
        <f t="shared" si="793"/>
        <v>4.9000000000000004</v>
      </c>
      <c r="AG2112" s="15">
        <f t="shared" si="794"/>
        <v>490.95716190190848</v>
      </c>
      <c r="AH2112" s="15">
        <f t="shared" si="795"/>
        <v>49.095716190190849</v>
      </c>
      <c r="AI2112" s="8">
        <f t="shared" si="796"/>
        <v>0.41889999999999999</v>
      </c>
      <c r="AJ2112" s="8">
        <v>0.63</v>
      </c>
      <c r="AK2112" s="8">
        <v>2.68</v>
      </c>
      <c r="AL2112" s="8">
        <v>0.57999999999999996</v>
      </c>
      <c r="AM2112" s="8">
        <v>1.56</v>
      </c>
      <c r="AN2112" s="8">
        <v>0.49</v>
      </c>
      <c r="AO2112" s="8">
        <f t="shared" si="797"/>
        <v>15.03938887562664</v>
      </c>
      <c r="AP2112" s="8">
        <f t="shared" si="798"/>
        <v>63.977082835999049</v>
      </c>
      <c r="AQ2112" s="8">
        <f t="shared" si="799"/>
        <v>13.845786583910241</v>
      </c>
      <c r="AR2112" s="8">
        <f t="shared" si="800"/>
        <v>37.240391501551684</v>
      </c>
      <c r="AS2112" s="8">
        <f t="shared" si="801"/>
        <v>11.697302458820722</v>
      </c>
    </row>
    <row r="2113" spans="1:45" x14ac:dyDescent="0.35">
      <c r="A2113" s="25">
        <v>2018</v>
      </c>
      <c r="B2113" s="18">
        <v>17383</v>
      </c>
      <c r="C2113" s="25" t="s">
        <v>164</v>
      </c>
      <c r="D2113" s="17">
        <v>93</v>
      </c>
      <c r="E2113" s="18" t="s">
        <v>101</v>
      </c>
      <c r="F2113" s="20" t="s">
        <v>156</v>
      </c>
      <c r="G2113" s="22">
        <v>3</v>
      </c>
      <c r="H2113" s="2" t="s">
        <v>165</v>
      </c>
      <c r="I2113" s="2">
        <v>132</v>
      </c>
      <c r="J2113" s="2">
        <v>2</v>
      </c>
      <c r="K2113" s="2">
        <v>46</v>
      </c>
      <c r="L2113" s="8">
        <f t="shared" si="780"/>
        <v>116.84</v>
      </c>
      <c r="M2113" s="8">
        <v>14.2</v>
      </c>
      <c r="N2113" s="8">
        <v>2.5299999999999998</v>
      </c>
      <c r="O2113" s="8">
        <f t="shared" si="781"/>
        <v>22.643063793103448</v>
      </c>
      <c r="P2113" s="8">
        <f t="shared" si="802"/>
        <v>22.643063793103448</v>
      </c>
      <c r="Q2113" s="8">
        <f t="shared" si="782"/>
        <v>1522.7460400862069</v>
      </c>
      <c r="R2113" s="8"/>
      <c r="S2113" s="8">
        <v>13.05</v>
      </c>
      <c r="T2113" s="8">
        <v>40.61</v>
      </c>
      <c r="U2113" s="8">
        <v>23.64</v>
      </c>
      <c r="V2113" s="15">
        <f t="shared" si="783"/>
        <v>406.1</v>
      </c>
      <c r="W2113" s="15">
        <f t="shared" si="784"/>
        <v>353.30700000000002</v>
      </c>
      <c r="X2113" s="15">
        <f t="shared" si="785"/>
        <v>35.3307</v>
      </c>
      <c r="Y2113" s="15">
        <f t="shared" si="786"/>
        <v>236.4</v>
      </c>
      <c r="Z2113" s="15">
        <f t="shared" si="787"/>
        <v>205.66800000000001</v>
      </c>
      <c r="AA2113" s="15">
        <f t="shared" si="788"/>
        <v>20.566800000000001</v>
      </c>
      <c r="AB2113" s="15">
        <f t="shared" si="789"/>
        <v>6.2</v>
      </c>
      <c r="AC2113" s="15">
        <f t="shared" si="790"/>
        <v>26.099999999999998</v>
      </c>
      <c r="AD2113" s="15">
        <f t="shared" si="791"/>
        <v>5.6999999999999993</v>
      </c>
      <c r="AE2113" s="15">
        <f t="shared" si="792"/>
        <v>15.2</v>
      </c>
      <c r="AF2113" s="15">
        <f t="shared" si="793"/>
        <v>4.8</v>
      </c>
      <c r="AG2113" s="15">
        <f t="shared" si="794"/>
        <v>483.46201314574625</v>
      </c>
      <c r="AH2113" s="15">
        <f t="shared" si="795"/>
        <v>48.346201314574628</v>
      </c>
      <c r="AI2113" s="8">
        <f t="shared" si="796"/>
        <v>0.40610000000000002</v>
      </c>
      <c r="AJ2113" s="8">
        <v>0.62</v>
      </c>
      <c r="AK2113" s="8">
        <v>2.61</v>
      </c>
      <c r="AL2113" s="8">
        <v>0.56999999999999995</v>
      </c>
      <c r="AM2113" s="8">
        <v>1.52</v>
      </c>
      <c r="AN2113" s="8">
        <v>0.48</v>
      </c>
      <c r="AO2113" s="8">
        <f t="shared" si="797"/>
        <v>15.267175572519085</v>
      </c>
      <c r="AP2113" s="8">
        <f t="shared" si="798"/>
        <v>64.269884264959359</v>
      </c>
      <c r="AQ2113" s="8">
        <f t="shared" si="799"/>
        <v>14.035951736025607</v>
      </c>
      <c r="AR2113" s="8">
        <f t="shared" si="800"/>
        <v>37.429204629401625</v>
      </c>
      <c r="AS2113" s="8">
        <f t="shared" si="801"/>
        <v>11.819748830337355</v>
      </c>
    </row>
    <row r="2114" spans="1:45" x14ac:dyDescent="0.35">
      <c r="A2114" s="25">
        <v>2018</v>
      </c>
      <c r="B2114" s="18">
        <v>17384</v>
      </c>
      <c r="C2114" s="25" t="s">
        <v>164</v>
      </c>
      <c r="D2114" s="17">
        <v>108</v>
      </c>
      <c r="E2114" s="18" t="s">
        <v>155</v>
      </c>
      <c r="F2114" s="20" t="s">
        <v>156</v>
      </c>
      <c r="G2114" s="22">
        <v>3</v>
      </c>
      <c r="H2114" s="2" t="s">
        <v>165</v>
      </c>
      <c r="I2114" s="2">
        <v>132</v>
      </c>
      <c r="J2114" s="2">
        <v>2</v>
      </c>
      <c r="K2114" s="2">
        <v>43</v>
      </c>
      <c r="L2114" s="8">
        <f t="shared" si="780"/>
        <v>109.22</v>
      </c>
      <c r="M2114" s="8">
        <v>15.8</v>
      </c>
      <c r="N2114" s="8">
        <v>6.12</v>
      </c>
      <c r="O2114" s="8">
        <f t="shared" si="781"/>
        <v>53.751537931034477</v>
      </c>
      <c r="P2114" s="8">
        <f t="shared" si="802"/>
        <v>53.751537931034477</v>
      </c>
      <c r="Q2114" s="8">
        <f t="shared" si="782"/>
        <v>3614.7909258620684</v>
      </c>
      <c r="R2114" s="8"/>
      <c r="S2114" s="8">
        <v>14.26</v>
      </c>
      <c r="T2114" s="8">
        <v>43.25</v>
      </c>
      <c r="U2114" s="8">
        <v>21.43</v>
      </c>
      <c r="V2114" s="15">
        <f t="shared" si="783"/>
        <v>432.5</v>
      </c>
      <c r="W2114" s="15">
        <f t="shared" si="784"/>
        <v>376.27499999999998</v>
      </c>
      <c r="X2114" s="15">
        <f t="shared" si="785"/>
        <v>37.627499999999998</v>
      </c>
      <c r="Y2114" s="15">
        <f t="shared" si="786"/>
        <v>214.3</v>
      </c>
      <c r="Z2114" s="15">
        <f t="shared" si="787"/>
        <v>186.441</v>
      </c>
      <c r="AA2114" s="15">
        <f t="shared" si="788"/>
        <v>18.644100000000002</v>
      </c>
      <c r="AB2114" s="15">
        <f t="shared" si="789"/>
        <v>6.7</v>
      </c>
      <c r="AC2114" s="15">
        <f t="shared" si="790"/>
        <v>26.8</v>
      </c>
      <c r="AD2114" s="15">
        <f t="shared" si="791"/>
        <v>5.6999999999999993</v>
      </c>
      <c r="AE2114" s="15">
        <f t="shared" si="792"/>
        <v>15.8</v>
      </c>
      <c r="AF2114" s="15">
        <f t="shared" si="793"/>
        <v>5.3000000000000007</v>
      </c>
      <c r="AG2114" s="15">
        <f t="shared" si="794"/>
        <v>502.72268540743983</v>
      </c>
      <c r="AH2114" s="15">
        <f t="shared" si="795"/>
        <v>50.27226854074398</v>
      </c>
      <c r="AI2114" s="8">
        <f t="shared" si="796"/>
        <v>0.4325</v>
      </c>
      <c r="AJ2114" s="8">
        <v>0.67</v>
      </c>
      <c r="AK2114" s="8">
        <v>2.68</v>
      </c>
      <c r="AL2114" s="8">
        <v>0.56999999999999995</v>
      </c>
      <c r="AM2114" s="8">
        <v>1.58</v>
      </c>
      <c r="AN2114" s="8">
        <v>0.53</v>
      </c>
      <c r="AO2114" s="8">
        <f t="shared" si="797"/>
        <v>15.491329479768787</v>
      </c>
      <c r="AP2114" s="8">
        <f t="shared" si="798"/>
        <v>61.965317919075147</v>
      </c>
      <c r="AQ2114" s="8">
        <f t="shared" si="799"/>
        <v>13.179190751445086</v>
      </c>
      <c r="AR2114" s="8">
        <f t="shared" si="800"/>
        <v>36.531791907514453</v>
      </c>
      <c r="AS2114" s="8">
        <f t="shared" si="801"/>
        <v>12.254335260115608</v>
      </c>
    </row>
    <row r="2115" spans="1:45" x14ac:dyDescent="0.35">
      <c r="A2115" s="25">
        <v>2018</v>
      </c>
      <c r="B2115" s="18">
        <v>17385</v>
      </c>
      <c r="C2115" s="25" t="s">
        <v>164</v>
      </c>
      <c r="D2115" s="17">
        <v>89</v>
      </c>
      <c r="E2115" s="18" t="s">
        <v>26</v>
      </c>
      <c r="F2115" s="20" t="s">
        <v>156</v>
      </c>
      <c r="G2115" s="22">
        <v>3</v>
      </c>
      <c r="H2115" s="2" t="s">
        <v>165</v>
      </c>
      <c r="I2115" s="2">
        <v>132</v>
      </c>
      <c r="J2115" s="2">
        <v>2</v>
      </c>
      <c r="K2115" s="2">
        <v>33</v>
      </c>
      <c r="L2115" s="8">
        <f t="shared" si="780"/>
        <v>83.820000000000007</v>
      </c>
      <c r="M2115" s="8">
        <v>16.399999999999999</v>
      </c>
      <c r="N2115" s="8">
        <v>4.6100000000000003</v>
      </c>
      <c r="O2115" s="8">
        <f t="shared" si="781"/>
        <v>40.200789655172414</v>
      </c>
      <c r="P2115" s="8">
        <f t="shared" si="802"/>
        <v>40.200789655172414</v>
      </c>
      <c r="Q2115" s="8">
        <f t="shared" si="782"/>
        <v>2703.503104310345</v>
      </c>
      <c r="R2115" s="8"/>
      <c r="S2115" s="8">
        <v>14.46</v>
      </c>
      <c r="T2115" s="8">
        <v>41.89</v>
      </c>
      <c r="U2115" s="8">
        <v>21.96</v>
      </c>
      <c r="V2115" s="15">
        <f t="shared" si="783"/>
        <v>418.9</v>
      </c>
      <c r="W2115" s="15">
        <f t="shared" si="784"/>
        <v>364.44299999999998</v>
      </c>
      <c r="X2115" s="15">
        <f t="shared" si="785"/>
        <v>36.444299999999998</v>
      </c>
      <c r="Y2115" s="15">
        <f t="shared" si="786"/>
        <v>219.60000000000002</v>
      </c>
      <c r="Z2115" s="15">
        <f t="shared" si="787"/>
        <v>191.05200000000002</v>
      </c>
      <c r="AA2115" s="15">
        <f t="shared" si="788"/>
        <v>19.105200000000004</v>
      </c>
      <c r="AB2115" s="15">
        <f t="shared" si="789"/>
        <v>6.6000000000000005</v>
      </c>
      <c r="AC2115" s="15">
        <f t="shared" si="790"/>
        <v>26.099999999999998</v>
      </c>
      <c r="AD2115" s="15">
        <f t="shared" si="791"/>
        <v>5.6000000000000005</v>
      </c>
      <c r="AE2115" s="15">
        <f t="shared" si="792"/>
        <v>15.3</v>
      </c>
      <c r="AF2115" s="15">
        <f t="shared" si="793"/>
        <v>5.3000000000000007</v>
      </c>
      <c r="AG2115" s="15">
        <f t="shared" si="794"/>
        <v>489.68993761301584</v>
      </c>
      <c r="AH2115" s="15">
        <f t="shared" si="795"/>
        <v>48.968993761301583</v>
      </c>
      <c r="AI2115" s="8">
        <f t="shared" si="796"/>
        <v>0.41889999999999999</v>
      </c>
      <c r="AJ2115" s="8">
        <v>0.66</v>
      </c>
      <c r="AK2115" s="8">
        <v>2.61</v>
      </c>
      <c r="AL2115" s="8">
        <v>0.56000000000000005</v>
      </c>
      <c r="AM2115" s="8">
        <v>1.53</v>
      </c>
      <c r="AN2115" s="8">
        <v>0.53</v>
      </c>
      <c r="AO2115" s="8">
        <f t="shared" si="797"/>
        <v>15.755550250656484</v>
      </c>
      <c r="AP2115" s="8">
        <f t="shared" si="798"/>
        <v>62.306039627596078</v>
      </c>
      <c r="AQ2115" s="8">
        <f t="shared" si="799"/>
        <v>13.368345667223682</v>
      </c>
      <c r="AR2115" s="8">
        <f t="shared" si="800"/>
        <v>36.524230126521843</v>
      </c>
      <c r="AS2115" s="8">
        <f t="shared" si="801"/>
        <v>12.652184292193843</v>
      </c>
    </row>
    <row r="2116" spans="1:45" x14ac:dyDescent="0.35">
      <c r="A2116" s="25">
        <v>2018</v>
      </c>
      <c r="B2116" s="18">
        <v>17386</v>
      </c>
      <c r="C2116" s="25" t="s">
        <v>164</v>
      </c>
      <c r="D2116" s="17">
        <v>98</v>
      </c>
      <c r="E2116" s="18" t="s">
        <v>133</v>
      </c>
      <c r="F2116" s="20" t="s">
        <v>156</v>
      </c>
      <c r="G2116" s="22">
        <v>3</v>
      </c>
      <c r="H2116" s="2" t="s">
        <v>165</v>
      </c>
      <c r="I2116" s="2">
        <v>140</v>
      </c>
      <c r="J2116" s="2">
        <v>3</v>
      </c>
      <c r="K2116" s="2">
        <v>49</v>
      </c>
      <c r="L2116" s="8">
        <f t="shared" si="780"/>
        <v>124.46000000000001</v>
      </c>
      <c r="M2116" s="8">
        <v>15.9</v>
      </c>
      <c r="N2116" s="8">
        <v>5.96</v>
      </c>
      <c r="O2116" s="8">
        <f t="shared" si="781"/>
        <v>52.284100000000002</v>
      </c>
      <c r="P2116" s="8">
        <f t="shared" si="802"/>
        <v>52.284100000000002</v>
      </c>
      <c r="Q2116" s="8">
        <f t="shared" si="782"/>
        <v>3516.1057250000003</v>
      </c>
      <c r="R2116" s="8"/>
      <c r="S2116" s="8">
        <v>9.92</v>
      </c>
      <c r="T2116" s="8">
        <v>42.44</v>
      </c>
      <c r="U2116" s="8">
        <v>22.41</v>
      </c>
      <c r="V2116" s="15">
        <f t="shared" si="783"/>
        <v>424.4</v>
      </c>
      <c r="W2116" s="15">
        <f t="shared" si="784"/>
        <v>369.22799999999995</v>
      </c>
      <c r="X2116" s="15">
        <f t="shared" si="785"/>
        <v>36.922799999999995</v>
      </c>
      <c r="Y2116" s="15">
        <f t="shared" si="786"/>
        <v>224.1</v>
      </c>
      <c r="Z2116" s="15">
        <f t="shared" si="787"/>
        <v>194.96699999999998</v>
      </c>
      <c r="AA2116" s="15">
        <f t="shared" si="788"/>
        <v>19.496699999999997</v>
      </c>
      <c r="AB2116" s="15">
        <f t="shared" si="789"/>
        <v>6.6000000000000005</v>
      </c>
      <c r="AC2116" s="15">
        <f t="shared" si="790"/>
        <v>27.799999999999997</v>
      </c>
      <c r="AD2116" s="15">
        <f t="shared" si="791"/>
        <v>6</v>
      </c>
      <c r="AE2116" s="15">
        <f t="shared" si="792"/>
        <v>15.700000000000001</v>
      </c>
      <c r="AF2116" s="15">
        <f t="shared" si="793"/>
        <v>4.5</v>
      </c>
      <c r="AG2116" s="15">
        <f t="shared" si="794"/>
        <v>498.53208826059995</v>
      </c>
      <c r="AH2116" s="15">
        <f t="shared" si="795"/>
        <v>49.853208826059998</v>
      </c>
      <c r="AI2116" s="8">
        <f t="shared" si="796"/>
        <v>0.4244</v>
      </c>
      <c r="AJ2116" s="8">
        <v>0.66</v>
      </c>
      <c r="AK2116" s="8">
        <v>2.78</v>
      </c>
      <c r="AL2116" s="8">
        <v>0.6</v>
      </c>
      <c r="AM2116" s="8">
        <v>1.57</v>
      </c>
      <c r="AN2116" s="8">
        <v>0.45</v>
      </c>
      <c r="AO2116" s="8">
        <f t="shared" si="797"/>
        <v>15.551366635249765</v>
      </c>
      <c r="AP2116" s="8">
        <f t="shared" si="798"/>
        <v>65.504241281809612</v>
      </c>
      <c r="AQ2116" s="8">
        <f t="shared" si="799"/>
        <v>14.137606032045241</v>
      </c>
      <c r="AR2116" s="8">
        <f t="shared" si="800"/>
        <v>36.993402450518381</v>
      </c>
      <c r="AS2116" s="8">
        <f t="shared" si="801"/>
        <v>10.603204524033931</v>
      </c>
    </row>
    <row r="2117" spans="1:45" x14ac:dyDescent="0.35">
      <c r="A2117" s="25">
        <v>2018</v>
      </c>
      <c r="B2117" s="18">
        <v>17387</v>
      </c>
      <c r="C2117" s="25" t="s">
        <v>164</v>
      </c>
      <c r="D2117" s="17">
        <v>78</v>
      </c>
      <c r="E2117" s="18" t="s">
        <v>97</v>
      </c>
      <c r="F2117" s="20" t="s">
        <v>156</v>
      </c>
      <c r="G2117" s="22">
        <v>3</v>
      </c>
      <c r="H2117" s="2" t="s">
        <v>165</v>
      </c>
      <c r="I2117" s="2">
        <v>140</v>
      </c>
      <c r="J2117" s="2">
        <v>4</v>
      </c>
      <c r="K2117" s="2">
        <v>49</v>
      </c>
      <c r="L2117" s="8">
        <f t="shared" si="780"/>
        <v>124.46000000000001</v>
      </c>
      <c r="M2117" s="8">
        <v>17.3</v>
      </c>
      <c r="N2117" s="8">
        <v>4.66</v>
      </c>
      <c r="O2117" s="8">
        <f t="shared" si="781"/>
        <v>40.199329310344829</v>
      </c>
      <c r="P2117" s="8">
        <f t="shared" si="802"/>
        <v>40.199329310344829</v>
      </c>
      <c r="Q2117" s="8">
        <f t="shared" si="782"/>
        <v>2703.40489612069</v>
      </c>
      <c r="R2117" s="8"/>
      <c r="S2117" s="8">
        <v>10.24</v>
      </c>
      <c r="T2117" s="8">
        <v>44.24</v>
      </c>
      <c r="U2117" s="8">
        <v>21.53</v>
      </c>
      <c r="V2117" s="15">
        <f t="shared" si="783"/>
        <v>442.40000000000003</v>
      </c>
      <c r="W2117" s="15">
        <f t="shared" si="784"/>
        <v>384.88800000000003</v>
      </c>
      <c r="X2117" s="15">
        <f t="shared" si="785"/>
        <v>38.488800000000005</v>
      </c>
      <c r="Y2117" s="15">
        <f t="shared" si="786"/>
        <v>215.3</v>
      </c>
      <c r="Z2117" s="15">
        <f t="shared" si="787"/>
        <v>187.31100000000001</v>
      </c>
      <c r="AA2117" s="15">
        <f t="shared" si="788"/>
        <v>18.731100000000001</v>
      </c>
      <c r="AB2117" s="15">
        <f t="shared" si="789"/>
        <v>6.6000000000000005</v>
      </c>
      <c r="AC2117" s="15">
        <f t="shared" si="790"/>
        <v>28.599999999999998</v>
      </c>
      <c r="AD2117" s="15">
        <f t="shared" si="791"/>
        <v>6.1</v>
      </c>
      <c r="AE2117" s="15">
        <f t="shared" si="792"/>
        <v>16.200000000000003</v>
      </c>
      <c r="AF2117" s="15">
        <f t="shared" si="793"/>
        <v>4.6000000000000005</v>
      </c>
      <c r="AG2117" s="15">
        <f t="shared" si="794"/>
        <v>514.78058856355926</v>
      </c>
      <c r="AH2117" s="15">
        <f t="shared" si="795"/>
        <v>51.478058856355929</v>
      </c>
      <c r="AI2117" s="8">
        <f t="shared" si="796"/>
        <v>0.44240000000000002</v>
      </c>
      <c r="AJ2117" s="8">
        <v>0.66</v>
      </c>
      <c r="AK2117" s="8">
        <v>2.86</v>
      </c>
      <c r="AL2117" s="8">
        <v>0.61</v>
      </c>
      <c r="AM2117" s="8">
        <v>1.62</v>
      </c>
      <c r="AN2117" s="8">
        <v>0.46</v>
      </c>
      <c r="AO2117" s="8">
        <f t="shared" si="797"/>
        <v>14.91862567811935</v>
      </c>
      <c r="AP2117" s="8">
        <f t="shared" si="798"/>
        <v>64.647377938517167</v>
      </c>
      <c r="AQ2117" s="8">
        <f t="shared" si="799"/>
        <v>13.788426763110307</v>
      </c>
      <c r="AR2117" s="8">
        <f t="shared" si="800"/>
        <v>36.618444846292952</v>
      </c>
      <c r="AS2117" s="8">
        <f t="shared" si="801"/>
        <v>10.397830018083184</v>
      </c>
    </row>
    <row r="2118" spans="1:45" x14ac:dyDescent="0.35">
      <c r="A2118" s="25">
        <v>2018</v>
      </c>
      <c r="B2118" s="18">
        <v>17388</v>
      </c>
      <c r="C2118" s="25" t="s">
        <v>164</v>
      </c>
      <c r="D2118" s="17">
        <v>15</v>
      </c>
      <c r="E2118" s="18" t="s">
        <v>136</v>
      </c>
      <c r="F2118" s="20" t="s">
        <v>156</v>
      </c>
      <c r="G2118" s="22">
        <v>3</v>
      </c>
      <c r="H2118" s="2" t="s">
        <v>165</v>
      </c>
      <c r="I2118" s="2">
        <v>132</v>
      </c>
      <c r="J2118" s="2">
        <v>3</v>
      </c>
      <c r="K2118" s="2">
        <v>43</v>
      </c>
      <c r="L2118" s="8">
        <f t="shared" si="780"/>
        <v>109.22</v>
      </c>
      <c r="M2118" s="8">
        <v>16.8</v>
      </c>
      <c r="N2118" s="8">
        <v>5.18</v>
      </c>
      <c r="O2118" s="8">
        <f t="shared" si="781"/>
        <v>44.955255172413793</v>
      </c>
      <c r="P2118" s="8">
        <f t="shared" si="802"/>
        <v>44.955255172413793</v>
      </c>
      <c r="Q2118" s="8">
        <f t="shared" si="782"/>
        <v>3023.2409103448276</v>
      </c>
      <c r="R2118" s="8"/>
      <c r="S2118" s="8">
        <v>9.5299999999999994</v>
      </c>
      <c r="T2118" s="8">
        <v>42.73</v>
      </c>
      <c r="U2118" s="8">
        <v>22.75</v>
      </c>
      <c r="V2118" s="15">
        <f t="shared" si="783"/>
        <v>427.29999999999995</v>
      </c>
      <c r="W2118" s="15">
        <f t="shared" si="784"/>
        <v>371.75099999999998</v>
      </c>
      <c r="X2118" s="15">
        <f t="shared" si="785"/>
        <v>37.1751</v>
      </c>
      <c r="Y2118" s="15">
        <f t="shared" si="786"/>
        <v>227.5</v>
      </c>
      <c r="Z2118" s="15">
        <f t="shared" si="787"/>
        <v>197.92500000000001</v>
      </c>
      <c r="AA2118" s="15">
        <f t="shared" si="788"/>
        <v>19.7925</v>
      </c>
      <c r="AB2118" s="15">
        <f t="shared" si="789"/>
        <v>6.4</v>
      </c>
      <c r="AC2118" s="15">
        <f t="shared" si="790"/>
        <v>28</v>
      </c>
      <c r="AD2118" s="15">
        <f t="shared" si="791"/>
        <v>6</v>
      </c>
      <c r="AE2118" s="15">
        <f t="shared" si="792"/>
        <v>16</v>
      </c>
      <c r="AF2118" s="15">
        <f t="shared" si="793"/>
        <v>4.4000000000000004</v>
      </c>
      <c r="AG2118" s="15">
        <f t="shared" si="794"/>
        <v>503.78976269431598</v>
      </c>
      <c r="AH2118" s="15">
        <f t="shared" si="795"/>
        <v>50.378976269431597</v>
      </c>
      <c r="AI2118" s="8">
        <f t="shared" si="796"/>
        <v>0.42729999999999996</v>
      </c>
      <c r="AJ2118" s="8">
        <v>0.64</v>
      </c>
      <c r="AK2118" s="8">
        <v>2.8</v>
      </c>
      <c r="AL2118" s="8">
        <v>0.6</v>
      </c>
      <c r="AM2118" s="8">
        <v>1.6</v>
      </c>
      <c r="AN2118" s="8">
        <v>0.44</v>
      </c>
      <c r="AO2118" s="8">
        <f t="shared" si="797"/>
        <v>14.977767376550435</v>
      </c>
      <c r="AP2118" s="8">
        <f t="shared" si="798"/>
        <v>65.527732272408144</v>
      </c>
      <c r="AQ2118" s="8">
        <f t="shared" si="799"/>
        <v>14.041656915516032</v>
      </c>
      <c r="AR2118" s="8">
        <f t="shared" si="800"/>
        <v>37.444418441376087</v>
      </c>
      <c r="AS2118" s="8">
        <f t="shared" si="801"/>
        <v>10.297215071378425</v>
      </c>
    </row>
    <row r="2119" spans="1:45" x14ac:dyDescent="0.35">
      <c r="A2119" s="25">
        <v>2018</v>
      </c>
      <c r="B2119" s="18">
        <v>17389</v>
      </c>
      <c r="C2119" s="25" t="s">
        <v>164</v>
      </c>
      <c r="D2119" s="17">
        <v>70</v>
      </c>
      <c r="E2119" s="18" t="s">
        <v>71</v>
      </c>
      <c r="F2119" s="20" t="s">
        <v>156</v>
      </c>
      <c r="G2119" s="22">
        <v>3</v>
      </c>
      <c r="H2119" s="2" t="s">
        <v>165</v>
      </c>
      <c r="I2119" s="2">
        <v>132</v>
      </c>
      <c r="J2119" s="2">
        <v>2</v>
      </c>
      <c r="K2119" s="2">
        <v>34</v>
      </c>
      <c r="L2119" s="8">
        <f t="shared" si="780"/>
        <v>86.36</v>
      </c>
      <c r="M2119" s="8">
        <v>15.5</v>
      </c>
      <c r="N2119" s="8">
        <v>6.23</v>
      </c>
      <c r="O2119" s="8">
        <f t="shared" si="781"/>
        <v>54.91261637931035</v>
      </c>
      <c r="P2119" s="8">
        <f t="shared" si="802"/>
        <v>54.91261637931035</v>
      </c>
      <c r="Q2119" s="8">
        <f t="shared" si="782"/>
        <v>3692.8734515086212</v>
      </c>
      <c r="R2119" s="8"/>
      <c r="S2119" s="8">
        <v>12.33</v>
      </c>
      <c r="T2119" s="8">
        <v>39.85</v>
      </c>
      <c r="U2119" s="8">
        <v>22.54</v>
      </c>
      <c r="V2119" s="15">
        <f t="shared" si="783"/>
        <v>398.5</v>
      </c>
      <c r="W2119" s="15">
        <f t="shared" si="784"/>
        <v>346.69499999999999</v>
      </c>
      <c r="X2119" s="15">
        <f t="shared" si="785"/>
        <v>34.669499999999999</v>
      </c>
      <c r="Y2119" s="15">
        <f t="shared" si="786"/>
        <v>225.39999999999998</v>
      </c>
      <c r="Z2119" s="15">
        <f t="shared" si="787"/>
        <v>196.09799999999998</v>
      </c>
      <c r="AA2119" s="15">
        <f t="shared" si="788"/>
        <v>19.6098</v>
      </c>
      <c r="AB2119" s="15">
        <f t="shared" si="789"/>
        <v>6.2</v>
      </c>
      <c r="AC2119" s="15">
        <f t="shared" si="790"/>
        <v>25.7</v>
      </c>
      <c r="AD2119" s="15">
        <f t="shared" si="791"/>
        <v>5.6000000000000005</v>
      </c>
      <c r="AE2119" s="15">
        <f t="shared" si="792"/>
        <v>14.9</v>
      </c>
      <c r="AF2119" s="15">
        <f t="shared" si="793"/>
        <v>4.6000000000000005</v>
      </c>
      <c r="AG2119" s="15">
        <f t="shared" si="794"/>
        <v>468.76658013582221</v>
      </c>
      <c r="AH2119" s="15">
        <f t="shared" si="795"/>
        <v>46.876658013582222</v>
      </c>
      <c r="AI2119" s="8">
        <f t="shared" si="796"/>
        <v>0.39850000000000002</v>
      </c>
      <c r="AJ2119" s="8">
        <v>0.62</v>
      </c>
      <c r="AK2119" s="8">
        <v>2.57</v>
      </c>
      <c r="AL2119" s="8">
        <v>0.56000000000000005</v>
      </c>
      <c r="AM2119" s="8">
        <v>1.49</v>
      </c>
      <c r="AN2119" s="8">
        <v>0.46</v>
      </c>
      <c r="AO2119" s="8">
        <f t="shared" si="797"/>
        <v>15.558343789209536</v>
      </c>
      <c r="AP2119" s="8">
        <f t="shared" si="798"/>
        <v>64.491844416562103</v>
      </c>
      <c r="AQ2119" s="8">
        <f t="shared" si="799"/>
        <v>14.052697616060227</v>
      </c>
      <c r="AR2119" s="8">
        <f t="shared" si="800"/>
        <v>37.390213299874532</v>
      </c>
      <c r="AS2119" s="8">
        <f t="shared" si="801"/>
        <v>11.543287327478044</v>
      </c>
    </row>
    <row r="2120" spans="1:45" x14ac:dyDescent="0.35">
      <c r="A2120" s="25">
        <v>2018</v>
      </c>
      <c r="B2120" s="18">
        <v>17390</v>
      </c>
      <c r="C2120" s="25" t="s">
        <v>164</v>
      </c>
      <c r="D2120" s="17">
        <v>119</v>
      </c>
      <c r="E2120" s="18" t="s">
        <v>120</v>
      </c>
      <c r="F2120" s="20" t="s">
        <v>156</v>
      </c>
      <c r="G2120" s="22">
        <v>3</v>
      </c>
      <c r="H2120" s="2" t="s">
        <v>165</v>
      </c>
      <c r="I2120" s="2">
        <v>140</v>
      </c>
      <c r="J2120" s="2">
        <v>3</v>
      </c>
      <c r="K2120" s="2">
        <v>48</v>
      </c>
      <c r="L2120" s="8">
        <f t="shared" si="780"/>
        <v>121.92</v>
      </c>
      <c r="M2120" s="8">
        <v>17.399999999999999</v>
      </c>
      <c r="N2120" s="8">
        <v>6.85</v>
      </c>
      <c r="O2120" s="8">
        <f t="shared" si="781"/>
        <v>59.019836206896549</v>
      </c>
      <c r="P2120" s="8">
        <f t="shared" si="802"/>
        <v>59.019836206896549</v>
      </c>
      <c r="Q2120" s="8">
        <f t="shared" si="782"/>
        <v>3969.0839849137928</v>
      </c>
      <c r="R2120" s="8"/>
      <c r="S2120" s="8">
        <v>12.29</v>
      </c>
      <c r="T2120" s="8">
        <v>40.08</v>
      </c>
      <c r="U2120" s="8">
        <v>22.97</v>
      </c>
      <c r="V2120" s="15">
        <f t="shared" si="783"/>
        <v>400.79999999999995</v>
      </c>
      <c r="W2120" s="15">
        <f t="shared" si="784"/>
        <v>348.69599999999997</v>
      </c>
      <c r="X2120" s="15">
        <f t="shared" si="785"/>
        <v>34.869599999999998</v>
      </c>
      <c r="Y2120" s="15">
        <f t="shared" si="786"/>
        <v>229.7</v>
      </c>
      <c r="Z2120" s="15">
        <f t="shared" si="787"/>
        <v>199.839</v>
      </c>
      <c r="AA2120" s="15">
        <f t="shared" si="788"/>
        <v>19.983899999999998</v>
      </c>
      <c r="AB2120" s="15">
        <f t="shared" si="789"/>
        <v>6.4</v>
      </c>
      <c r="AC2120" s="15">
        <f t="shared" si="790"/>
        <v>25.9</v>
      </c>
      <c r="AD2120" s="15">
        <f t="shared" si="791"/>
        <v>5.6999999999999993</v>
      </c>
      <c r="AE2120" s="15">
        <f t="shared" si="792"/>
        <v>15</v>
      </c>
      <c r="AF2120" s="15">
        <f t="shared" si="793"/>
        <v>4.6000000000000005</v>
      </c>
      <c r="AG2120" s="15">
        <f t="shared" si="794"/>
        <v>473.67641175256949</v>
      </c>
      <c r="AH2120" s="15">
        <f t="shared" si="795"/>
        <v>47.367641175256949</v>
      </c>
      <c r="AI2120" s="8">
        <f t="shared" si="796"/>
        <v>0.40079999999999993</v>
      </c>
      <c r="AJ2120" s="8">
        <v>0.64</v>
      </c>
      <c r="AK2120" s="8">
        <v>2.59</v>
      </c>
      <c r="AL2120" s="8">
        <v>0.56999999999999995</v>
      </c>
      <c r="AM2120" s="8">
        <v>1.5</v>
      </c>
      <c r="AN2120" s="8">
        <v>0.46</v>
      </c>
      <c r="AO2120" s="8">
        <f t="shared" si="797"/>
        <v>15.968063872255492</v>
      </c>
      <c r="AP2120" s="8">
        <f t="shared" si="798"/>
        <v>64.620758483033939</v>
      </c>
      <c r="AQ2120" s="8">
        <f t="shared" si="799"/>
        <v>14.221556886227546</v>
      </c>
      <c r="AR2120" s="8">
        <f t="shared" si="800"/>
        <v>37.425149700598809</v>
      </c>
      <c r="AS2120" s="8">
        <f t="shared" si="801"/>
        <v>11.477045908183635</v>
      </c>
    </row>
    <row r="2121" spans="1:45" x14ac:dyDescent="0.35">
      <c r="A2121" s="25">
        <v>2018</v>
      </c>
      <c r="B2121" s="18">
        <v>17391</v>
      </c>
      <c r="C2121" s="25" t="s">
        <v>164</v>
      </c>
      <c r="D2121" s="17">
        <v>114</v>
      </c>
      <c r="E2121" s="18" t="s">
        <v>20</v>
      </c>
      <c r="F2121" s="20" t="s">
        <v>156</v>
      </c>
      <c r="G2121" s="22">
        <v>3</v>
      </c>
      <c r="H2121" s="2" t="s">
        <v>165</v>
      </c>
      <c r="I2121" s="2">
        <v>132</v>
      </c>
      <c r="J2121" s="2">
        <v>2</v>
      </c>
      <c r="K2121" s="2">
        <v>30</v>
      </c>
      <c r="L2121" s="8">
        <f t="shared" si="780"/>
        <v>76.2</v>
      </c>
      <c r="M2121" s="8">
        <v>16.5</v>
      </c>
      <c r="N2121" s="8">
        <v>6.86</v>
      </c>
      <c r="O2121" s="8">
        <f t="shared" si="781"/>
        <v>59.750008620689655</v>
      </c>
      <c r="P2121" s="8">
        <f t="shared" si="802"/>
        <v>59.750008620689655</v>
      </c>
      <c r="Q2121" s="8">
        <f t="shared" si="782"/>
        <v>4018.1880797413792</v>
      </c>
      <c r="R2121" s="8"/>
      <c r="S2121" s="8">
        <v>12.93</v>
      </c>
      <c r="T2121" s="8">
        <v>40.090000000000003</v>
      </c>
      <c r="U2121" s="8">
        <v>23.29</v>
      </c>
      <c r="V2121" s="15">
        <f t="shared" si="783"/>
        <v>400.90000000000003</v>
      </c>
      <c r="W2121" s="15">
        <f t="shared" si="784"/>
        <v>348.78300000000002</v>
      </c>
      <c r="X2121" s="15">
        <f t="shared" si="785"/>
        <v>34.878300000000003</v>
      </c>
      <c r="Y2121" s="15">
        <f t="shared" si="786"/>
        <v>232.89999999999998</v>
      </c>
      <c r="Z2121" s="15">
        <f t="shared" si="787"/>
        <v>202.62299999999999</v>
      </c>
      <c r="AA2121" s="15">
        <f t="shared" si="788"/>
        <v>20.2623</v>
      </c>
      <c r="AB2121" s="15">
        <f t="shared" si="789"/>
        <v>6.5</v>
      </c>
      <c r="AC2121" s="15">
        <f t="shared" si="790"/>
        <v>25.7</v>
      </c>
      <c r="AD2121" s="15">
        <f t="shared" si="791"/>
        <v>5.6999999999999993</v>
      </c>
      <c r="AE2121" s="15">
        <f t="shared" si="792"/>
        <v>15.1</v>
      </c>
      <c r="AF2121" s="15">
        <f t="shared" si="793"/>
        <v>4.8</v>
      </c>
      <c r="AG2121" s="15">
        <f t="shared" si="794"/>
        <v>475.44882348216612</v>
      </c>
      <c r="AH2121" s="15">
        <f t="shared" si="795"/>
        <v>47.544882348216611</v>
      </c>
      <c r="AI2121" s="8">
        <f t="shared" si="796"/>
        <v>0.40090000000000003</v>
      </c>
      <c r="AJ2121" s="8">
        <v>0.65</v>
      </c>
      <c r="AK2121" s="8">
        <v>2.57</v>
      </c>
      <c r="AL2121" s="8">
        <v>0.56999999999999995</v>
      </c>
      <c r="AM2121" s="8">
        <v>1.51</v>
      </c>
      <c r="AN2121" s="8">
        <v>0.48</v>
      </c>
      <c r="AO2121" s="8">
        <f t="shared" si="797"/>
        <v>16.213519580942876</v>
      </c>
      <c r="AP2121" s="8">
        <f t="shared" si="798"/>
        <v>64.105762035420298</v>
      </c>
      <c r="AQ2121" s="8">
        <f t="shared" si="799"/>
        <v>14.218009478672982</v>
      </c>
      <c r="AR2121" s="8">
        <f t="shared" si="800"/>
        <v>37.665253180344223</v>
      </c>
      <c r="AS2121" s="8">
        <f t="shared" si="801"/>
        <v>11.973060613619355</v>
      </c>
    </row>
    <row r="2122" spans="1:45" x14ac:dyDescent="0.35">
      <c r="A2122" s="25">
        <v>2018</v>
      </c>
      <c r="B2122" s="18">
        <v>17392</v>
      </c>
      <c r="C2122" s="25" t="s">
        <v>164</v>
      </c>
      <c r="D2122" s="17">
        <v>130</v>
      </c>
      <c r="E2122" s="18" t="s">
        <v>149</v>
      </c>
      <c r="F2122" s="20" t="s">
        <v>156</v>
      </c>
      <c r="G2122" s="22">
        <v>3</v>
      </c>
      <c r="H2122" s="2" t="s">
        <v>165</v>
      </c>
      <c r="I2122" s="2">
        <v>140</v>
      </c>
      <c r="J2122" s="2">
        <v>3</v>
      </c>
      <c r="K2122" s="2">
        <v>40</v>
      </c>
      <c r="L2122" s="8">
        <f t="shared" si="780"/>
        <v>101.6</v>
      </c>
      <c r="M2122" s="8">
        <v>18.100000000000001</v>
      </c>
      <c r="N2122" s="8">
        <v>7.58</v>
      </c>
      <c r="O2122" s="8">
        <f t="shared" si="781"/>
        <v>64.756070689655175</v>
      </c>
      <c r="P2122" s="8">
        <f t="shared" si="802"/>
        <v>64.756070689655175</v>
      </c>
      <c r="Q2122" s="8">
        <f t="shared" si="782"/>
        <v>4354.8457538793109</v>
      </c>
      <c r="R2122" s="8"/>
      <c r="S2122" s="8">
        <v>13.93</v>
      </c>
      <c r="T2122" s="8">
        <v>41.53</v>
      </c>
      <c r="U2122" s="8">
        <v>21.69</v>
      </c>
      <c r="V2122" s="15">
        <f t="shared" si="783"/>
        <v>415.3</v>
      </c>
      <c r="W2122" s="15">
        <f t="shared" si="784"/>
        <v>361.31100000000004</v>
      </c>
      <c r="X2122" s="15">
        <f t="shared" si="785"/>
        <v>36.131100000000004</v>
      </c>
      <c r="Y2122" s="15">
        <f t="shared" si="786"/>
        <v>216.9</v>
      </c>
      <c r="Z2122" s="15">
        <f t="shared" si="787"/>
        <v>188.703</v>
      </c>
      <c r="AA2122" s="15">
        <f t="shared" si="788"/>
        <v>18.8703</v>
      </c>
      <c r="AB2122" s="15">
        <f t="shared" si="789"/>
        <v>6.5</v>
      </c>
      <c r="AC2122" s="15">
        <f t="shared" si="790"/>
        <v>26.099999999999998</v>
      </c>
      <c r="AD2122" s="15">
        <f t="shared" si="791"/>
        <v>5.6000000000000005</v>
      </c>
      <c r="AE2122" s="15">
        <f t="shared" si="792"/>
        <v>15.3</v>
      </c>
      <c r="AF2122" s="15">
        <f t="shared" si="793"/>
        <v>5.0999999999999996</v>
      </c>
      <c r="AG2122" s="15">
        <f t="shared" si="794"/>
        <v>484.07592759012664</v>
      </c>
      <c r="AH2122" s="15">
        <f t="shared" si="795"/>
        <v>48.407592759012665</v>
      </c>
      <c r="AI2122" s="8">
        <f t="shared" si="796"/>
        <v>0.4153</v>
      </c>
      <c r="AJ2122" s="8">
        <v>0.65</v>
      </c>
      <c r="AK2122" s="8">
        <v>2.61</v>
      </c>
      <c r="AL2122" s="8">
        <v>0.56000000000000005</v>
      </c>
      <c r="AM2122" s="8">
        <v>1.53</v>
      </c>
      <c r="AN2122" s="8">
        <v>0.51</v>
      </c>
      <c r="AO2122" s="8">
        <f t="shared" si="797"/>
        <v>15.651336383337346</v>
      </c>
      <c r="AP2122" s="8">
        <f t="shared" si="798"/>
        <v>62.846135323862264</v>
      </c>
      <c r="AQ2122" s="8">
        <f t="shared" si="799"/>
        <v>13.484228268721408</v>
      </c>
      <c r="AR2122" s="8">
        <f t="shared" si="800"/>
        <v>36.840837948470984</v>
      </c>
      <c r="AS2122" s="8">
        <f t="shared" si="801"/>
        <v>12.280279316156994</v>
      </c>
    </row>
    <row r="2123" spans="1:45" x14ac:dyDescent="0.35">
      <c r="A2123" s="25">
        <v>2018</v>
      </c>
      <c r="B2123" s="18">
        <v>17393</v>
      </c>
      <c r="C2123" s="25" t="s">
        <v>164</v>
      </c>
      <c r="D2123" s="17">
        <v>102</v>
      </c>
      <c r="E2123" s="18" t="s">
        <v>27</v>
      </c>
      <c r="F2123" s="20" t="s">
        <v>156</v>
      </c>
      <c r="G2123" s="22">
        <v>3</v>
      </c>
      <c r="H2123" s="2" t="s">
        <v>165</v>
      </c>
      <c r="I2123" s="2">
        <v>130</v>
      </c>
      <c r="J2123" s="2">
        <v>2</v>
      </c>
      <c r="K2123" s="2">
        <v>30</v>
      </c>
      <c r="L2123" s="8">
        <f t="shared" si="780"/>
        <v>76.2</v>
      </c>
      <c r="M2123" s="8">
        <v>15.5</v>
      </c>
      <c r="N2123" s="8">
        <v>5.93</v>
      </c>
      <c r="O2123" s="8">
        <f t="shared" si="781"/>
        <v>52.268349137931033</v>
      </c>
      <c r="P2123" s="8">
        <f t="shared" si="802"/>
        <v>52.268349137931033</v>
      </c>
      <c r="Q2123" s="8">
        <f t="shared" si="782"/>
        <v>3515.0464795258617</v>
      </c>
      <c r="R2123" s="8"/>
      <c r="S2123" s="8">
        <v>13.98</v>
      </c>
      <c r="T2123" s="8">
        <v>41.9</v>
      </c>
      <c r="U2123" s="8">
        <v>22.04</v>
      </c>
      <c r="V2123" s="15">
        <f t="shared" si="783"/>
        <v>419</v>
      </c>
      <c r="W2123" s="15">
        <f t="shared" si="784"/>
        <v>364.53</v>
      </c>
      <c r="X2123" s="15">
        <f t="shared" si="785"/>
        <v>36.452999999999996</v>
      </c>
      <c r="Y2123" s="15">
        <f t="shared" si="786"/>
        <v>220.39999999999998</v>
      </c>
      <c r="Z2123" s="15">
        <f t="shared" si="787"/>
        <v>191.74799999999999</v>
      </c>
      <c r="AA2123" s="15">
        <f t="shared" si="788"/>
        <v>19.174799999999998</v>
      </c>
      <c r="AB2123" s="15">
        <f t="shared" si="789"/>
        <v>6.6000000000000005</v>
      </c>
      <c r="AC2123" s="15">
        <f t="shared" si="790"/>
        <v>26.200000000000003</v>
      </c>
      <c r="AD2123" s="15">
        <f t="shared" si="791"/>
        <v>5.6999999999999993</v>
      </c>
      <c r="AE2123" s="15">
        <f t="shared" si="792"/>
        <v>15.4</v>
      </c>
      <c r="AF2123" s="15">
        <f t="shared" si="793"/>
        <v>5.0999999999999996</v>
      </c>
      <c r="AG2123" s="15">
        <f t="shared" si="794"/>
        <v>490.22861789338617</v>
      </c>
      <c r="AH2123" s="15">
        <f t="shared" si="795"/>
        <v>49.02286178933862</v>
      </c>
      <c r="AI2123" s="8">
        <f t="shared" si="796"/>
        <v>0.41899999999999998</v>
      </c>
      <c r="AJ2123" s="8">
        <v>0.66</v>
      </c>
      <c r="AK2123" s="8">
        <v>2.62</v>
      </c>
      <c r="AL2123" s="8">
        <v>0.56999999999999995</v>
      </c>
      <c r="AM2123" s="8">
        <v>1.54</v>
      </c>
      <c r="AN2123" s="8">
        <v>0.51</v>
      </c>
      <c r="AO2123" s="8">
        <f t="shared" si="797"/>
        <v>15.751789976133653</v>
      </c>
      <c r="AP2123" s="8">
        <f t="shared" si="798"/>
        <v>62.529832935560869</v>
      </c>
      <c r="AQ2123" s="8">
        <f t="shared" si="799"/>
        <v>13.60381861575179</v>
      </c>
      <c r="AR2123" s="8">
        <f t="shared" si="800"/>
        <v>36.754176610978526</v>
      </c>
      <c r="AS2123" s="8">
        <f t="shared" si="801"/>
        <v>12.171837708830548</v>
      </c>
    </row>
    <row r="2124" spans="1:45" x14ac:dyDescent="0.35">
      <c r="A2124" s="25">
        <v>2018</v>
      </c>
      <c r="B2124" s="18">
        <v>17394</v>
      </c>
      <c r="C2124" s="25" t="s">
        <v>164</v>
      </c>
      <c r="D2124" s="17">
        <v>81</v>
      </c>
      <c r="E2124" s="18" t="s">
        <v>119</v>
      </c>
      <c r="F2124" s="20" t="s">
        <v>156</v>
      </c>
      <c r="G2124" s="22">
        <v>3</v>
      </c>
      <c r="H2124" s="2" t="s">
        <v>165</v>
      </c>
      <c r="I2124" s="2">
        <v>132</v>
      </c>
      <c r="J2124" s="2">
        <v>3</v>
      </c>
      <c r="K2124" s="2">
        <v>47</v>
      </c>
      <c r="L2124" s="8">
        <f t="shared" si="780"/>
        <v>119.38</v>
      </c>
      <c r="M2124" s="8">
        <v>17.8</v>
      </c>
      <c r="N2124" s="8">
        <v>6.84</v>
      </c>
      <c r="O2124" s="8">
        <f t="shared" si="781"/>
        <v>58.648282758620695</v>
      </c>
      <c r="P2124" s="8">
        <f t="shared" si="802"/>
        <v>58.648282758620695</v>
      </c>
      <c r="Q2124" s="8">
        <f t="shared" si="782"/>
        <v>3944.0970155172417</v>
      </c>
      <c r="R2124" s="8"/>
      <c r="S2124" s="8">
        <v>14.63</v>
      </c>
      <c r="T2124" s="8">
        <v>42.6</v>
      </c>
      <c r="U2124" s="8">
        <v>21.87</v>
      </c>
      <c r="V2124" s="15">
        <f t="shared" si="783"/>
        <v>426</v>
      </c>
      <c r="W2124" s="15">
        <f t="shared" si="784"/>
        <v>370.62</v>
      </c>
      <c r="X2124" s="15">
        <f t="shared" si="785"/>
        <v>37.061999999999998</v>
      </c>
      <c r="Y2124" s="15">
        <f t="shared" si="786"/>
        <v>218.70000000000002</v>
      </c>
      <c r="Z2124" s="15">
        <f t="shared" si="787"/>
        <v>190.26900000000001</v>
      </c>
      <c r="AA2124" s="15">
        <f t="shared" si="788"/>
        <v>19.026900000000001</v>
      </c>
      <c r="AB2124" s="15">
        <f t="shared" si="789"/>
        <v>7</v>
      </c>
      <c r="AC2124" s="15">
        <f t="shared" si="790"/>
        <v>26.200000000000003</v>
      </c>
      <c r="AD2124" s="15">
        <f t="shared" si="791"/>
        <v>5.6999999999999993</v>
      </c>
      <c r="AE2124" s="15">
        <f t="shared" si="792"/>
        <v>15.3</v>
      </c>
      <c r="AF2124" s="15">
        <f t="shared" si="793"/>
        <v>5.4</v>
      </c>
      <c r="AG2124" s="15">
        <f t="shared" si="794"/>
        <v>497.50821703375129</v>
      </c>
      <c r="AH2124" s="15">
        <f t="shared" si="795"/>
        <v>49.750821703375131</v>
      </c>
      <c r="AI2124" s="8">
        <f t="shared" si="796"/>
        <v>0.42599999999999999</v>
      </c>
      <c r="AJ2124" s="8">
        <v>0.7</v>
      </c>
      <c r="AK2124" s="8">
        <v>2.62</v>
      </c>
      <c r="AL2124" s="8">
        <v>0.56999999999999995</v>
      </c>
      <c r="AM2124" s="8">
        <v>1.53</v>
      </c>
      <c r="AN2124" s="8">
        <v>0.54</v>
      </c>
      <c r="AO2124" s="8">
        <f t="shared" si="797"/>
        <v>16.431924882629108</v>
      </c>
      <c r="AP2124" s="8">
        <f t="shared" si="798"/>
        <v>61.502347417840383</v>
      </c>
      <c r="AQ2124" s="8">
        <f t="shared" si="799"/>
        <v>13.380281690140844</v>
      </c>
      <c r="AR2124" s="8">
        <f t="shared" si="800"/>
        <v>35.91549295774648</v>
      </c>
      <c r="AS2124" s="8">
        <f t="shared" si="801"/>
        <v>12.67605633802817</v>
      </c>
    </row>
    <row r="2125" spans="1:45" x14ac:dyDescent="0.35">
      <c r="A2125" s="25">
        <v>2018</v>
      </c>
      <c r="B2125" s="18">
        <v>17395</v>
      </c>
      <c r="C2125" s="25" t="s">
        <v>164</v>
      </c>
      <c r="D2125" s="17">
        <v>142</v>
      </c>
      <c r="E2125" s="18" t="s">
        <v>100</v>
      </c>
      <c r="F2125" s="20" t="s">
        <v>156</v>
      </c>
      <c r="G2125" s="22">
        <v>3</v>
      </c>
      <c r="H2125" s="2" t="s">
        <v>165</v>
      </c>
      <c r="I2125" s="2">
        <v>132</v>
      </c>
      <c r="J2125" s="2">
        <v>2</v>
      </c>
      <c r="K2125" s="2">
        <v>33</v>
      </c>
      <c r="L2125" s="8">
        <f t="shared" si="780"/>
        <v>83.820000000000007</v>
      </c>
      <c r="M2125" s="8">
        <v>16.5</v>
      </c>
      <c r="N2125" s="8">
        <v>7.37</v>
      </c>
      <c r="O2125" s="8">
        <f t="shared" si="781"/>
        <v>64.192064655172416</v>
      </c>
      <c r="P2125" s="8">
        <f t="shared" si="802"/>
        <v>64.192064655172416</v>
      </c>
      <c r="Q2125" s="8">
        <f t="shared" si="782"/>
        <v>4316.9163480603447</v>
      </c>
      <c r="R2125" s="8"/>
      <c r="S2125" s="8">
        <v>13.8</v>
      </c>
      <c r="T2125" s="8">
        <v>40.03</v>
      </c>
      <c r="U2125" s="8">
        <v>22.78</v>
      </c>
      <c r="V2125" s="15">
        <f t="shared" si="783"/>
        <v>400.3</v>
      </c>
      <c r="W2125" s="15">
        <f t="shared" si="784"/>
        <v>348.26100000000002</v>
      </c>
      <c r="X2125" s="15">
        <f t="shared" si="785"/>
        <v>34.826100000000004</v>
      </c>
      <c r="Y2125" s="15">
        <f t="shared" si="786"/>
        <v>227.8</v>
      </c>
      <c r="Z2125" s="15">
        <f t="shared" si="787"/>
        <v>198.18600000000001</v>
      </c>
      <c r="AA2125" s="15">
        <f t="shared" si="788"/>
        <v>19.8186</v>
      </c>
      <c r="AB2125" s="15">
        <f t="shared" si="789"/>
        <v>6.5</v>
      </c>
      <c r="AC2125" s="15">
        <f t="shared" si="790"/>
        <v>25.299999999999997</v>
      </c>
      <c r="AD2125" s="15">
        <f t="shared" si="791"/>
        <v>5.6000000000000005</v>
      </c>
      <c r="AE2125" s="15">
        <f t="shared" si="792"/>
        <v>14.9</v>
      </c>
      <c r="AF2125" s="15">
        <f t="shared" si="793"/>
        <v>5</v>
      </c>
      <c r="AG2125" s="15">
        <f t="shared" si="794"/>
        <v>472.11019665083342</v>
      </c>
      <c r="AH2125" s="15">
        <f t="shared" si="795"/>
        <v>47.211019665083342</v>
      </c>
      <c r="AI2125" s="8">
        <f t="shared" si="796"/>
        <v>0.40029999999999999</v>
      </c>
      <c r="AJ2125" s="8">
        <v>0.65</v>
      </c>
      <c r="AK2125" s="8">
        <v>2.5299999999999998</v>
      </c>
      <c r="AL2125" s="8">
        <v>0.56000000000000005</v>
      </c>
      <c r="AM2125" s="8">
        <v>1.49</v>
      </c>
      <c r="AN2125" s="8">
        <v>0.5</v>
      </c>
      <c r="AO2125" s="8">
        <f t="shared" si="797"/>
        <v>16.237821633774669</v>
      </c>
      <c r="AP2125" s="8">
        <f t="shared" si="798"/>
        <v>63.202598051461401</v>
      </c>
      <c r="AQ2125" s="8">
        <f t="shared" si="799"/>
        <v>13.989507869098178</v>
      </c>
      <c r="AR2125" s="8">
        <f t="shared" si="800"/>
        <v>37.222083437421936</v>
      </c>
      <c r="AS2125" s="8">
        <f t="shared" si="801"/>
        <v>12.490632025980515</v>
      </c>
    </row>
    <row r="2126" spans="1:45" x14ac:dyDescent="0.35">
      <c r="A2126" s="25">
        <v>2018</v>
      </c>
      <c r="B2126" s="18">
        <v>17396</v>
      </c>
      <c r="C2126" s="25" t="s">
        <v>164</v>
      </c>
      <c r="D2126" s="17">
        <v>68</v>
      </c>
      <c r="E2126" s="18" t="s">
        <v>117</v>
      </c>
      <c r="F2126" s="20" t="s">
        <v>156</v>
      </c>
      <c r="G2126" s="22">
        <v>3</v>
      </c>
      <c r="H2126" s="2" t="s">
        <v>165</v>
      </c>
      <c r="I2126" s="2">
        <v>126</v>
      </c>
      <c r="J2126" s="2">
        <v>3</v>
      </c>
      <c r="K2126" s="2">
        <v>45</v>
      </c>
      <c r="L2126" s="8">
        <f t="shared" si="780"/>
        <v>114.3</v>
      </c>
      <c r="M2126" s="8">
        <v>17.600000000000001</v>
      </c>
      <c r="N2126" s="8">
        <v>4.97</v>
      </c>
      <c r="O2126" s="8">
        <f t="shared" si="781"/>
        <v>42.718006896551721</v>
      </c>
      <c r="P2126" s="8">
        <f t="shared" si="802"/>
        <v>42.718006896551721</v>
      </c>
      <c r="Q2126" s="8">
        <f t="shared" si="782"/>
        <v>2872.7859637931033</v>
      </c>
      <c r="R2126" s="8"/>
      <c r="S2126" s="8">
        <v>12.53</v>
      </c>
      <c r="T2126" s="8">
        <v>43.03</v>
      </c>
      <c r="U2126" s="8">
        <v>22.56</v>
      </c>
      <c r="V2126" s="15">
        <f t="shared" si="783"/>
        <v>430.3</v>
      </c>
      <c r="W2126" s="15">
        <f t="shared" si="784"/>
        <v>374.36099999999999</v>
      </c>
      <c r="X2126" s="15">
        <f t="shared" si="785"/>
        <v>37.436099999999996</v>
      </c>
      <c r="Y2126" s="15">
        <f t="shared" si="786"/>
        <v>225.6</v>
      </c>
      <c r="Z2126" s="15">
        <f t="shared" si="787"/>
        <v>196.27199999999999</v>
      </c>
      <c r="AA2126" s="15">
        <f t="shared" si="788"/>
        <v>19.627199999999998</v>
      </c>
      <c r="AB2126" s="15">
        <f t="shared" si="789"/>
        <v>6.5</v>
      </c>
      <c r="AC2126" s="15">
        <f t="shared" si="790"/>
        <v>27.3</v>
      </c>
      <c r="AD2126" s="15">
        <f t="shared" si="791"/>
        <v>5.8999999999999995</v>
      </c>
      <c r="AE2126" s="15">
        <f t="shared" si="792"/>
        <v>15.9</v>
      </c>
      <c r="AF2126" s="15">
        <f t="shared" si="793"/>
        <v>4.8</v>
      </c>
      <c r="AG2126" s="15">
        <f t="shared" si="794"/>
        <v>506.28338248111618</v>
      </c>
      <c r="AH2126" s="15">
        <f t="shared" si="795"/>
        <v>50.628338248111618</v>
      </c>
      <c r="AI2126" s="8">
        <f t="shared" si="796"/>
        <v>0.43030000000000002</v>
      </c>
      <c r="AJ2126" s="8">
        <v>0.65</v>
      </c>
      <c r="AK2126" s="8">
        <v>2.73</v>
      </c>
      <c r="AL2126" s="8">
        <v>0.59</v>
      </c>
      <c r="AM2126" s="8">
        <v>1.59</v>
      </c>
      <c r="AN2126" s="8">
        <v>0.48</v>
      </c>
      <c r="AO2126" s="8">
        <f t="shared" si="797"/>
        <v>15.105740181268882</v>
      </c>
      <c r="AP2126" s="8">
        <f t="shared" si="798"/>
        <v>63.444108761329304</v>
      </c>
      <c r="AQ2126" s="8">
        <f t="shared" si="799"/>
        <v>13.711364164536368</v>
      </c>
      <c r="AR2126" s="8">
        <f t="shared" si="800"/>
        <v>36.950964443411571</v>
      </c>
      <c r="AS2126" s="8">
        <f t="shared" si="801"/>
        <v>11.155008133860097</v>
      </c>
    </row>
    <row r="2127" spans="1:45" x14ac:dyDescent="0.35">
      <c r="A2127" s="25">
        <v>2018</v>
      </c>
      <c r="B2127" s="18">
        <v>17397</v>
      </c>
      <c r="C2127" s="25" t="s">
        <v>164</v>
      </c>
      <c r="D2127" s="17">
        <v>104</v>
      </c>
      <c r="E2127" s="18" t="s">
        <v>70</v>
      </c>
      <c r="F2127" s="20" t="s">
        <v>156</v>
      </c>
      <c r="G2127" s="22">
        <v>3</v>
      </c>
      <c r="H2127" s="2" t="s">
        <v>165</v>
      </c>
      <c r="I2127" s="2">
        <v>126</v>
      </c>
      <c r="J2127" s="2">
        <v>2</v>
      </c>
      <c r="K2127" s="2">
        <v>47</v>
      </c>
      <c r="L2127" s="8">
        <f t="shared" si="780"/>
        <v>119.38</v>
      </c>
      <c r="M2127" s="8">
        <v>16.899999999999999</v>
      </c>
      <c r="N2127" s="8">
        <v>5.44</v>
      </c>
      <c r="O2127" s="8">
        <f t="shared" si="781"/>
        <v>47.154951724137931</v>
      </c>
      <c r="P2127" s="8">
        <f t="shared" si="802"/>
        <v>47.154951724137931</v>
      </c>
      <c r="Q2127" s="8">
        <f t="shared" si="782"/>
        <v>3171.1705034482757</v>
      </c>
      <c r="R2127" s="8"/>
      <c r="S2127" s="8">
        <v>12.84</v>
      </c>
      <c r="T2127" s="8">
        <v>40.69</v>
      </c>
      <c r="U2127" s="8">
        <v>22.72</v>
      </c>
      <c r="V2127" s="15">
        <f t="shared" si="783"/>
        <v>406.9</v>
      </c>
      <c r="W2127" s="15">
        <f t="shared" si="784"/>
        <v>354.00299999999999</v>
      </c>
      <c r="X2127" s="15">
        <f t="shared" si="785"/>
        <v>35.400300000000001</v>
      </c>
      <c r="Y2127" s="15">
        <f t="shared" si="786"/>
        <v>227.2</v>
      </c>
      <c r="Z2127" s="15">
        <f t="shared" si="787"/>
        <v>197.66399999999999</v>
      </c>
      <c r="AA2127" s="15">
        <f t="shared" si="788"/>
        <v>19.766399999999997</v>
      </c>
      <c r="AB2127" s="15">
        <f t="shared" si="789"/>
        <v>6.4</v>
      </c>
      <c r="AC2127" s="15">
        <f t="shared" si="790"/>
        <v>26.099999999999998</v>
      </c>
      <c r="AD2127" s="15">
        <f t="shared" si="791"/>
        <v>5.6000000000000005</v>
      </c>
      <c r="AE2127" s="15">
        <f t="shared" si="792"/>
        <v>15.2</v>
      </c>
      <c r="AF2127" s="15">
        <f t="shared" si="793"/>
        <v>4.6000000000000005</v>
      </c>
      <c r="AG2127" s="15">
        <f t="shared" si="794"/>
        <v>479.58195764021229</v>
      </c>
      <c r="AH2127" s="15">
        <f t="shared" si="795"/>
        <v>47.958195764021227</v>
      </c>
      <c r="AI2127" s="8">
        <f t="shared" si="796"/>
        <v>0.40689999999999998</v>
      </c>
      <c r="AJ2127" s="8">
        <v>0.64</v>
      </c>
      <c r="AK2127" s="8">
        <v>2.61</v>
      </c>
      <c r="AL2127" s="8">
        <v>0.56000000000000005</v>
      </c>
      <c r="AM2127" s="8">
        <v>1.52</v>
      </c>
      <c r="AN2127" s="8">
        <v>0.46</v>
      </c>
      <c r="AO2127" s="8">
        <f t="shared" si="797"/>
        <v>15.728680265421481</v>
      </c>
      <c r="AP2127" s="8">
        <f t="shared" si="798"/>
        <v>64.143524207421962</v>
      </c>
      <c r="AQ2127" s="8">
        <f t="shared" si="799"/>
        <v>13.762595232243797</v>
      </c>
      <c r="AR2127" s="8">
        <f t="shared" si="800"/>
        <v>37.355615630376015</v>
      </c>
      <c r="AS2127" s="8">
        <f t="shared" si="801"/>
        <v>11.30498894077169</v>
      </c>
    </row>
    <row r="2128" spans="1:45" x14ac:dyDescent="0.35">
      <c r="A2128" s="25">
        <v>2018</v>
      </c>
      <c r="B2128" s="18">
        <v>17398</v>
      </c>
      <c r="C2128" s="25" t="s">
        <v>164</v>
      </c>
      <c r="D2128" s="17">
        <v>101</v>
      </c>
      <c r="E2128" s="18" t="s">
        <v>58</v>
      </c>
      <c r="F2128" s="20" t="s">
        <v>156</v>
      </c>
      <c r="G2128" s="22">
        <v>3</v>
      </c>
      <c r="H2128" s="2" t="s">
        <v>165</v>
      </c>
      <c r="I2128" s="2">
        <v>132</v>
      </c>
      <c r="J2128" s="2">
        <v>4</v>
      </c>
      <c r="K2128" s="2">
        <v>40</v>
      </c>
      <c r="L2128" s="8">
        <f t="shared" si="780"/>
        <v>101.6</v>
      </c>
      <c r="M2128" s="8">
        <v>16.600000000000001</v>
      </c>
      <c r="N2128" s="8">
        <v>7.1</v>
      </c>
      <c r="O2128" s="8">
        <f t="shared" si="781"/>
        <v>61.766327586206891</v>
      </c>
      <c r="P2128" s="8">
        <f t="shared" si="802"/>
        <v>61.766327586206891</v>
      </c>
      <c r="Q2128" s="8">
        <f t="shared" si="782"/>
        <v>4153.785530172413</v>
      </c>
      <c r="R2128" s="8"/>
      <c r="S2128" s="8">
        <v>12.83</v>
      </c>
      <c r="T2128" s="8">
        <v>40.65</v>
      </c>
      <c r="U2128" s="8">
        <v>22.41</v>
      </c>
      <c r="V2128" s="15">
        <f t="shared" si="783"/>
        <v>406.5</v>
      </c>
      <c r="W2128" s="15">
        <f t="shared" si="784"/>
        <v>353.65499999999997</v>
      </c>
      <c r="X2128" s="15">
        <f t="shared" si="785"/>
        <v>35.365499999999997</v>
      </c>
      <c r="Y2128" s="15">
        <f t="shared" si="786"/>
        <v>224.1</v>
      </c>
      <c r="Z2128" s="15">
        <f t="shared" si="787"/>
        <v>194.96699999999998</v>
      </c>
      <c r="AA2128" s="15">
        <f t="shared" si="788"/>
        <v>19.496699999999997</v>
      </c>
      <c r="AB2128" s="15">
        <f t="shared" si="789"/>
        <v>6.4</v>
      </c>
      <c r="AC2128" s="15">
        <f t="shared" si="790"/>
        <v>26.200000000000003</v>
      </c>
      <c r="AD2128" s="15">
        <f t="shared" si="791"/>
        <v>5.6999999999999993</v>
      </c>
      <c r="AE2128" s="15">
        <f t="shared" si="792"/>
        <v>15.1</v>
      </c>
      <c r="AF2128" s="15">
        <f t="shared" si="793"/>
        <v>4.8</v>
      </c>
      <c r="AG2128" s="15">
        <f t="shared" si="794"/>
        <v>477.50540499041915</v>
      </c>
      <c r="AH2128" s="15">
        <f t="shared" si="795"/>
        <v>47.750540499041918</v>
      </c>
      <c r="AI2128" s="8">
        <f t="shared" si="796"/>
        <v>0.40649999999999997</v>
      </c>
      <c r="AJ2128" s="8">
        <v>0.64</v>
      </c>
      <c r="AK2128" s="8">
        <v>2.62</v>
      </c>
      <c r="AL2128" s="8">
        <v>0.56999999999999995</v>
      </c>
      <c r="AM2128" s="8">
        <v>1.51</v>
      </c>
      <c r="AN2128" s="8">
        <v>0.48</v>
      </c>
      <c r="AO2128" s="8">
        <f t="shared" si="797"/>
        <v>15.744157441574417</v>
      </c>
      <c r="AP2128" s="8">
        <f t="shared" si="798"/>
        <v>64.452644526445269</v>
      </c>
      <c r="AQ2128" s="8">
        <f t="shared" si="799"/>
        <v>14.022140221402212</v>
      </c>
      <c r="AR2128" s="8">
        <f t="shared" si="800"/>
        <v>37.146371463714637</v>
      </c>
      <c r="AS2128" s="8">
        <f t="shared" si="801"/>
        <v>11.808118081180812</v>
      </c>
    </row>
    <row r="2129" spans="1:45" x14ac:dyDescent="0.35">
      <c r="A2129" s="25">
        <v>2018</v>
      </c>
      <c r="B2129" s="18">
        <v>17399</v>
      </c>
      <c r="C2129" s="25" t="s">
        <v>164</v>
      </c>
      <c r="D2129" s="17">
        <v>27</v>
      </c>
      <c r="E2129" s="18" t="s">
        <v>68</v>
      </c>
      <c r="F2129" s="20" t="s">
        <v>156</v>
      </c>
      <c r="G2129" s="22">
        <v>3</v>
      </c>
      <c r="H2129" s="2" t="s">
        <v>165</v>
      </c>
      <c r="I2129" s="2">
        <v>140</v>
      </c>
      <c r="J2129" s="2">
        <v>4</v>
      </c>
      <c r="K2129" s="2">
        <v>50</v>
      </c>
      <c r="L2129" s="8">
        <f t="shared" si="780"/>
        <v>127</v>
      </c>
      <c r="M2129" s="8">
        <v>18</v>
      </c>
      <c r="N2129" s="8">
        <v>4.66</v>
      </c>
      <c r="O2129" s="8">
        <f t="shared" si="781"/>
        <v>39.859068965517245</v>
      </c>
      <c r="P2129" s="8">
        <f t="shared" si="802"/>
        <v>39.859068965517245</v>
      </c>
      <c r="Q2129" s="8">
        <f t="shared" si="782"/>
        <v>2680.5223879310347</v>
      </c>
      <c r="R2129" s="8"/>
      <c r="S2129" s="8">
        <v>12.59</v>
      </c>
      <c r="T2129" s="8">
        <v>44.1</v>
      </c>
      <c r="U2129" s="8">
        <v>21.93</v>
      </c>
      <c r="V2129" s="15">
        <f t="shared" si="783"/>
        <v>441</v>
      </c>
      <c r="W2129" s="15">
        <f t="shared" si="784"/>
        <v>383.67</v>
      </c>
      <c r="X2129" s="15">
        <f t="shared" si="785"/>
        <v>38.367000000000004</v>
      </c>
      <c r="Y2129" s="15">
        <f t="shared" si="786"/>
        <v>219.3</v>
      </c>
      <c r="Z2129" s="15">
        <f t="shared" si="787"/>
        <v>190.791</v>
      </c>
      <c r="AA2129" s="15">
        <f t="shared" si="788"/>
        <v>19.0791</v>
      </c>
      <c r="AB2129" s="15">
        <f t="shared" si="789"/>
        <v>6.8000000000000007</v>
      </c>
      <c r="AC2129" s="15">
        <f t="shared" si="790"/>
        <v>27.599999999999998</v>
      </c>
      <c r="AD2129" s="15">
        <f t="shared" si="791"/>
        <v>6</v>
      </c>
      <c r="AE2129" s="15">
        <f t="shared" si="792"/>
        <v>16.100000000000001</v>
      </c>
      <c r="AF2129" s="15">
        <f t="shared" si="793"/>
        <v>5</v>
      </c>
      <c r="AG2129" s="15">
        <f t="shared" si="794"/>
        <v>515.35834215345142</v>
      </c>
      <c r="AH2129" s="15">
        <f t="shared" si="795"/>
        <v>51.53583421534514</v>
      </c>
      <c r="AI2129" s="8">
        <f t="shared" si="796"/>
        <v>0.441</v>
      </c>
      <c r="AJ2129" s="8">
        <v>0.68</v>
      </c>
      <c r="AK2129" s="8">
        <v>2.76</v>
      </c>
      <c r="AL2129" s="8">
        <v>0.6</v>
      </c>
      <c r="AM2129" s="8">
        <v>1.61</v>
      </c>
      <c r="AN2129" s="8">
        <v>0.5</v>
      </c>
      <c r="AO2129" s="8">
        <f t="shared" si="797"/>
        <v>15.41950113378685</v>
      </c>
      <c r="AP2129" s="8">
        <f t="shared" si="798"/>
        <v>62.585034013605437</v>
      </c>
      <c r="AQ2129" s="8">
        <f t="shared" si="799"/>
        <v>13.605442176870747</v>
      </c>
      <c r="AR2129" s="8">
        <f t="shared" si="800"/>
        <v>36.507936507936513</v>
      </c>
      <c r="AS2129" s="8">
        <f t="shared" si="801"/>
        <v>11.337868480725623</v>
      </c>
    </row>
    <row r="2130" spans="1:45" x14ac:dyDescent="0.35">
      <c r="A2130" s="25">
        <v>2018</v>
      </c>
      <c r="B2130" s="18">
        <v>17400</v>
      </c>
      <c r="C2130" s="25" t="s">
        <v>164</v>
      </c>
      <c r="D2130" s="17">
        <v>14</v>
      </c>
      <c r="E2130" s="18" t="s">
        <v>41</v>
      </c>
      <c r="F2130" s="20" t="s">
        <v>156</v>
      </c>
      <c r="G2130" s="22">
        <v>3</v>
      </c>
      <c r="H2130" s="2" t="s">
        <v>165</v>
      </c>
      <c r="I2130" s="2">
        <v>132</v>
      </c>
      <c r="J2130" s="2">
        <v>2</v>
      </c>
      <c r="K2130" s="2">
        <v>42</v>
      </c>
      <c r="L2130" s="8">
        <f t="shared" si="780"/>
        <v>106.68</v>
      </c>
      <c r="M2130" s="8">
        <v>16.899999999999999</v>
      </c>
      <c r="N2130" s="8">
        <v>6.48</v>
      </c>
      <c r="O2130" s="8">
        <f t="shared" si="781"/>
        <v>56.169868965517239</v>
      </c>
      <c r="P2130" s="8">
        <f t="shared" si="802"/>
        <v>56.169868965517239</v>
      </c>
      <c r="Q2130" s="8">
        <f t="shared" si="782"/>
        <v>3777.4236879310342</v>
      </c>
      <c r="R2130" s="8"/>
      <c r="S2130" s="8">
        <v>10.9</v>
      </c>
      <c r="T2130" s="8">
        <v>42.13</v>
      </c>
      <c r="U2130" s="8">
        <v>21.9</v>
      </c>
      <c r="V2130" s="15">
        <f t="shared" si="783"/>
        <v>421.3</v>
      </c>
      <c r="W2130" s="15">
        <f t="shared" si="784"/>
        <v>366.53100000000001</v>
      </c>
      <c r="X2130" s="15">
        <f t="shared" si="785"/>
        <v>36.653100000000002</v>
      </c>
      <c r="Y2130" s="15">
        <f t="shared" si="786"/>
        <v>219</v>
      </c>
      <c r="Z2130" s="15">
        <f t="shared" si="787"/>
        <v>190.53</v>
      </c>
      <c r="AA2130" s="15">
        <f t="shared" si="788"/>
        <v>19.053000000000001</v>
      </c>
      <c r="AB2130" s="15">
        <f t="shared" si="789"/>
        <v>6.5</v>
      </c>
      <c r="AC2130" s="15">
        <f t="shared" si="790"/>
        <v>27.599999999999998</v>
      </c>
      <c r="AD2130" s="15">
        <f t="shared" si="791"/>
        <v>6</v>
      </c>
      <c r="AE2130" s="15">
        <f t="shared" si="792"/>
        <v>15.600000000000001</v>
      </c>
      <c r="AF2130" s="15">
        <f t="shared" si="793"/>
        <v>4.6000000000000005</v>
      </c>
      <c r="AG2130" s="15">
        <f t="shared" si="794"/>
        <v>492.17791995943674</v>
      </c>
      <c r="AH2130" s="15">
        <f t="shared" si="795"/>
        <v>49.217791995943671</v>
      </c>
      <c r="AI2130" s="8">
        <f t="shared" si="796"/>
        <v>0.42130000000000001</v>
      </c>
      <c r="AJ2130" s="8">
        <v>0.65</v>
      </c>
      <c r="AK2130" s="8">
        <v>2.76</v>
      </c>
      <c r="AL2130" s="8">
        <v>0.6</v>
      </c>
      <c r="AM2130" s="8">
        <v>1.56</v>
      </c>
      <c r="AN2130" s="8">
        <v>0.46</v>
      </c>
      <c r="AO2130" s="8">
        <f t="shared" si="797"/>
        <v>15.428435793971042</v>
      </c>
      <c r="AP2130" s="8">
        <f t="shared" si="798"/>
        <v>65.511511986707802</v>
      </c>
      <c r="AQ2130" s="8">
        <f t="shared" si="799"/>
        <v>14.241633040588654</v>
      </c>
      <c r="AR2130" s="8">
        <f t="shared" si="800"/>
        <v>37.028245905530504</v>
      </c>
      <c r="AS2130" s="8">
        <f t="shared" si="801"/>
        <v>10.918585331117969</v>
      </c>
    </row>
    <row r="2131" spans="1:45" x14ac:dyDescent="0.35">
      <c r="A2131" s="25">
        <v>2018</v>
      </c>
      <c r="B2131" s="18">
        <v>17401</v>
      </c>
      <c r="C2131" s="25" t="s">
        <v>164</v>
      </c>
      <c r="D2131" s="17">
        <v>13</v>
      </c>
      <c r="E2131" s="18" t="s">
        <v>96</v>
      </c>
      <c r="F2131" s="20" t="s">
        <v>156</v>
      </c>
      <c r="G2131" s="22">
        <v>3</v>
      </c>
      <c r="H2131" s="2" t="s">
        <v>165</v>
      </c>
      <c r="I2131" s="2">
        <v>132</v>
      </c>
      <c r="J2131" s="2">
        <v>3</v>
      </c>
      <c r="K2131" s="2">
        <v>46</v>
      </c>
      <c r="L2131" s="8">
        <f t="shared" si="780"/>
        <v>116.84</v>
      </c>
      <c r="M2131" s="8">
        <v>15.7</v>
      </c>
      <c r="N2131" s="8">
        <v>5.92</v>
      </c>
      <c r="O2131" s="8">
        <f t="shared" si="781"/>
        <v>52.056703448275861</v>
      </c>
      <c r="P2131" s="8">
        <f t="shared" si="802"/>
        <v>52.056703448275861</v>
      </c>
      <c r="Q2131" s="8">
        <f t="shared" si="782"/>
        <v>3500.8133068965517</v>
      </c>
      <c r="R2131" s="8"/>
      <c r="S2131" s="8">
        <v>11.12</v>
      </c>
      <c r="T2131" s="8">
        <v>41.52</v>
      </c>
      <c r="U2131" s="8">
        <v>22.15</v>
      </c>
      <c r="V2131" s="15">
        <f t="shared" si="783"/>
        <v>415.20000000000005</v>
      </c>
      <c r="W2131" s="15">
        <f t="shared" si="784"/>
        <v>361.22400000000005</v>
      </c>
      <c r="X2131" s="15">
        <f t="shared" si="785"/>
        <v>36.122400000000006</v>
      </c>
      <c r="Y2131" s="15">
        <f t="shared" si="786"/>
        <v>221.5</v>
      </c>
      <c r="Z2131" s="15">
        <f t="shared" si="787"/>
        <v>192.70500000000001</v>
      </c>
      <c r="AA2131" s="15">
        <f t="shared" si="788"/>
        <v>19.270500000000002</v>
      </c>
      <c r="AB2131" s="15">
        <f t="shared" si="789"/>
        <v>6.2</v>
      </c>
      <c r="AC2131" s="15">
        <f t="shared" si="790"/>
        <v>27.200000000000003</v>
      </c>
      <c r="AD2131" s="15">
        <f t="shared" si="791"/>
        <v>5.8999999999999995</v>
      </c>
      <c r="AE2131" s="15">
        <f t="shared" si="792"/>
        <v>15.700000000000001</v>
      </c>
      <c r="AF2131" s="15">
        <f t="shared" si="793"/>
        <v>4.6000000000000005</v>
      </c>
      <c r="AG2131" s="15">
        <f t="shared" si="794"/>
        <v>486.35849671891407</v>
      </c>
      <c r="AH2131" s="15">
        <f t="shared" si="795"/>
        <v>48.635849671891407</v>
      </c>
      <c r="AI2131" s="8">
        <f t="shared" si="796"/>
        <v>0.41520000000000007</v>
      </c>
      <c r="AJ2131" s="8">
        <v>0.62</v>
      </c>
      <c r="AK2131" s="8">
        <v>2.72</v>
      </c>
      <c r="AL2131" s="8">
        <v>0.59</v>
      </c>
      <c r="AM2131" s="8">
        <v>1.57</v>
      </c>
      <c r="AN2131" s="8">
        <v>0.46</v>
      </c>
      <c r="AO2131" s="8">
        <f t="shared" si="797"/>
        <v>14.932562620423891</v>
      </c>
      <c r="AP2131" s="8">
        <f t="shared" si="798"/>
        <v>65.510597302504806</v>
      </c>
      <c r="AQ2131" s="8">
        <f t="shared" si="799"/>
        <v>14.210019267822732</v>
      </c>
      <c r="AR2131" s="8">
        <f t="shared" si="800"/>
        <v>37.813102119460495</v>
      </c>
      <c r="AS2131" s="8">
        <f t="shared" si="801"/>
        <v>11.078998073217726</v>
      </c>
    </row>
    <row r="2132" spans="1:45" x14ac:dyDescent="0.35">
      <c r="A2132" s="25">
        <v>2018</v>
      </c>
      <c r="B2132" s="18">
        <v>17402</v>
      </c>
      <c r="C2132" s="25" t="s">
        <v>164</v>
      </c>
      <c r="D2132" s="17">
        <v>143</v>
      </c>
      <c r="E2132" s="18" t="s">
        <v>77</v>
      </c>
      <c r="F2132" s="20" t="s">
        <v>156</v>
      </c>
      <c r="G2132" s="22">
        <v>3</v>
      </c>
      <c r="H2132" s="2" t="s">
        <v>165</v>
      </c>
      <c r="I2132" s="2">
        <v>132</v>
      </c>
      <c r="J2132" s="2">
        <v>2</v>
      </c>
      <c r="K2132" s="2">
        <v>45</v>
      </c>
      <c r="L2132" s="8">
        <f t="shared" si="780"/>
        <v>114.3</v>
      </c>
      <c r="M2132" s="8">
        <v>17.5</v>
      </c>
      <c r="N2132" s="8">
        <v>6.79</v>
      </c>
      <c r="O2132" s="8">
        <f t="shared" si="781"/>
        <v>58.432047413793093</v>
      </c>
      <c r="P2132" s="8">
        <f t="shared" si="802"/>
        <v>58.432047413793093</v>
      </c>
      <c r="Q2132" s="8">
        <f t="shared" si="782"/>
        <v>3929.5551885775853</v>
      </c>
      <c r="R2132" s="8"/>
      <c r="S2132" s="8">
        <v>9.7899999999999991</v>
      </c>
      <c r="T2132" s="8">
        <v>39.869999999999997</v>
      </c>
      <c r="U2132" s="8">
        <v>22.77</v>
      </c>
      <c r="V2132" s="15">
        <f t="shared" si="783"/>
        <v>398.7</v>
      </c>
      <c r="W2132" s="15">
        <f t="shared" si="784"/>
        <v>346.86899999999997</v>
      </c>
      <c r="X2132" s="15">
        <f t="shared" si="785"/>
        <v>34.686899999999994</v>
      </c>
      <c r="Y2132" s="15">
        <f t="shared" si="786"/>
        <v>227.7</v>
      </c>
      <c r="Z2132" s="15">
        <f t="shared" si="787"/>
        <v>198.09899999999999</v>
      </c>
      <c r="AA2132" s="15">
        <f t="shared" si="788"/>
        <v>19.809899999999999</v>
      </c>
      <c r="AB2132" s="15">
        <f t="shared" si="789"/>
        <v>6.2</v>
      </c>
      <c r="AC2132" s="15">
        <f t="shared" si="790"/>
        <v>26.6</v>
      </c>
      <c r="AD2132" s="15">
        <f t="shared" si="791"/>
        <v>5.8</v>
      </c>
      <c r="AE2132" s="15">
        <f t="shared" si="792"/>
        <v>15.2</v>
      </c>
      <c r="AF2132" s="15">
        <f t="shared" si="793"/>
        <v>4.3</v>
      </c>
      <c r="AG2132" s="15">
        <f t="shared" si="794"/>
        <v>470.17215558919412</v>
      </c>
      <c r="AH2132" s="15">
        <f t="shared" si="795"/>
        <v>47.017215558919411</v>
      </c>
      <c r="AI2132" s="8">
        <f t="shared" si="796"/>
        <v>0.3987</v>
      </c>
      <c r="AJ2132" s="8">
        <v>0.62</v>
      </c>
      <c r="AK2132" s="8">
        <v>2.66</v>
      </c>
      <c r="AL2132" s="8">
        <v>0.57999999999999996</v>
      </c>
      <c r="AM2132" s="8">
        <v>1.52</v>
      </c>
      <c r="AN2132" s="8">
        <v>0.43</v>
      </c>
      <c r="AO2132" s="8">
        <f t="shared" si="797"/>
        <v>15.550539252570855</v>
      </c>
      <c r="AP2132" s="8">
        <f t="shared" si="798"/>
        <v>66.71682969651367</v>
      </c>
      <c r="AQ2132" s="8">
        <f t="shared" si="799"/>
        <v>14.5472786556308</v>
      </c>
      <c r="AR2132" s="8">
        <f t="shared" si="800"/>
        <v>38.123902683722093</v>
      </c>
      <c r="AS2132" s="8">
        <f t="shared" si="801"/>
        <v>10.785051417105592</v>
      </c>
    </row>
    <row r="2133" spans="1:45" x14ac:dyDescent="0.35">
      <c r="A2133" s="25">
        <v>2018</v>
      </c>
      <c r="B2133" s="18">
        <v>17403</v>
      </c>
      <c r="C2133" s="25" t="s">
        <v>164</v>
      </c>
      <c r="D2133" s="17">
        <v>90</v>
      </c>
      <c r="E2133" s="18" t="s">
        <v>55</v>
      </c>
      <c r="F2133" s="20" t="s">
        <v>156</v>
      </c>
      <c r="G2133" s="22">
        <v>3</v>
      </c>
      <c r="H2133" s="2" t="s">
        <v>165</v>
      </c>
      <c r="I2133" s="2">
        <v>140</v>
      </c>
      <c r="J2133" s="2">
        <v>3</v>
      </c>
      <c r="K2133" s="2">
        <v>41</v>
      </c>
      <c r="L2133" s="8">
        <f t="shared" si="780"/>
        <v>104.14</v>
      </c>
      <c r="M2133" s="8">
        <v>15.8</v>
      </c>
      <c r="N2133" s="8">
        <v>6.94</v>
      </c>
      <c r="O2133" s="8">
        <f t="shared" si="781"/>
        <v>60.953541379310352</v>
      </c>
      <c r="P2133" s="8">
        <f t="shared" si="802"/>
        <v>60.953541379310352</v>
      </c>
      <c r="Q2133" s="8">
        <f t="shared" si="782"/>
        <v>4099.1256577586209</v>
      </c>
      <c r="R2133" s="8"/>
      <c r="S2133" s="8">
        <v>13.46</v>
      </c>
      <c r="T2133" s="8">
        <v>40.6</v>
      </c>
      <c r="U2133" s="8">
        <v>22.23</v>
      </c>
      <c r="V2133" s="15">
        <f t="shared" si="783"/>
        <v>406</v>
      </c>
      <c r="W2133" s="15">
        <f t="shared" si="784"/>
        <v>353.21999999999997</v>
      </c>
      <c r="X2133" s="15">
        <f t="shared" si="785"/>
        <v>35.321999999999996</v>
      </c>
      <c r="Y2133" s="15">
        <f t="shared" si="786"/>
        <v>222.3</v>
      </c>
      <c r="Z2133" s="15">
        <f t="shared" si="787"/>
        <v>193.40100000000001</v>
      </c>
      <c r="AA2133" s="15">
        <f t="shared" si="788"/>
        <v>19.3401</v>
      </c>
      <c r="AB2133" s="15">
        <f t="shared" si="789"/>
        <v>6.4</v>
      </c>
      <c r="AC2133" s="15">
        <f t="shared" si="790"/>
        <v>25.9</v>
      </c>
      <c r="AD2133" s="15">
        <f t="shared" si="791"/>
        <v>5.6000000000000005</v>
      </c>
      <c r="AE2133" s="15">
        <f t="shared" si="792"/>
        <v>15.2</v>
      </c>
      <c r="AF2133" s="15">
        <f t="shared" si="793"/>
        <v>4.9000000000000004</v>
      </c>
      <c r="AG2133" s="15">
        <f t="shared" si="794"/>
        <v>475.99213811162116</v>
      </c>
      <c r="AH2133" s="15">
        <f t="shared" si="795"/>
        <v>47.599213811162116</v>
      </c>
      <c r="AI2133" s="8">
        <f t="shared" si="796"/>
        <v>0.40600000000000003</v>
      </c>
      <c r="AJ2133" s="8">
        <v>0.64</v>
      </c>
      <c r="AK2133" s="8">
        <v>2.59</v>
      </c>
      <c r="AL2133" s="8">
        <v>0.56000000000000005</v>
      </c>
      <c r="AM2133" s="8">
        <v>1.52</v>
      </c>
      <c r="AN2133" s="8">
        <v>0.49</v>
      </c>
      <c r="AO2133" s="8">
        <f t="shared" si="797"/>
        <v>15.763546798029557</v>
      </c>
      <c r="AP2133" s="8">
        <f t="shared" si="798"/>
        <v>63.793103448275858</v>
      </c>
      <c r="AQ2133" s="8">
        <f t="shared" si="799"/>
        <v>13.793103448275863</v>
      </c>
      <c r="AR2133" s="8">
        <f t="shared" si="800"/>
        <v>37.438423645320192</v>
      </c>
      <c r="AS2133" s="8">
        <f t="shared" si="801"/>
        <v>12.068965517241379</v>
      </c>
    </row>
    <row r="2134" spans="1:45" x14ac:dyDescent="0.35">
      <c r="A2134" s="25">
        <v>2018</v>
      </c>
      <c r="B2134" s="18">
        <v>17404</v>
      </c>
      <c r="C2134" s="25" t="s">
        <v>164</v>
      </c>
      <c r="D2134" s="17">
        <v>144</v>
      </c>
      <c r="E2134" s="18" t="s">
        <v>40</v>
      </c>
      <c r="F2134" s="20" t="s">
        <v>156</v>
      </c>
      <c r="G2134" s="22">
        <v>3</v>
      </c>
      <c r="H2134" s="2" t="s">
        <v>165</v>
      </c>
      <c r="I2134" s="2">
        <v>140</v>
      </c>
      <c r="J2134" s="2">
        <v>2</v>
      </c>
      <c r="K2134" s="2">
        <v>43</v>
      </c>
      <c r="L2134" s="8">
        <f t="shared" si="780"/>
        <v>109.22</v>
      </c>
      <c r="M2134" s="8">
        <v>15.3</v>
      </c>
      <c r="N2134" s="8">
        <v>6.4</v>
      </c>
      <c r="O2134" s="8">
        <f t="shared" si="781"/>
        <v>56.544551724137932</v>
      </c>
      <c r="P2134" s="8">
        <f t="shared" si="802"/>
        <v>56.544551724137932</v>
      </c>
      <c r="Q2134" s="8">
        <f t="shared" si="782"/>
        <v>3802.6211034482758</v>
      </c>
      <c r="R2134" s="8"/>
      <c r="S2134" s="8">
        <v>13.43</v>
      </c>
      <c r="T2134" s="8">
        <v>40.97</v>
      </c>
      <c r="U2134" s="8">
        <v>22.21</v>
      </c>
      <c r="V2134" s="15">
        <f t="shared" si="783"/>
        <v>409.7</v>
      </c>
      <c r="W2134" s="15">
        <f t="shared" si="784"/>
        <v>356.43899999999996</v>
      </c>
      <c r="X2134" s="15">
        <f t="shared" si="785"/>
        <v>35.643899999999995</v>
      </c>
      <c r="Y2134" s="15">
        <f t="shared" si="786"/>
        <v>222.10000000000002</v>
      </c>
      <c r="Z2134" s="15">
        <f t="shared" si="787"/>
        <v>193.22700000000003</v>
      </c>
      <c r="AA2134" s="15">
        <f t="shared" si="788"/>
        <v>19.322700000000005</v>
      </c>
      <c r="AB2134" s="15">
        <f t="shared" si="789"/>
        <v>6.4</v>
      </c>
      <c r="AC2134" s="15">
        <f t="shared" si="790"/>
        <v>25.9</v>
      </c>
      <c r="AD2134" s="15">
        <f t="shared" si="791"/>
        <v>5.6000000000000005</v>
      </c>
      <c r="AE2134" s="15">
        <f t="shared" si="792"/>
        <v>15.2</v>
      </c>
      <c r="AF2134" s="15">
        <f t="shared" si="793"/>
        <v>4.8</v>
      </c>
      <c r="AG2134" s="15">
        <f t="shared" si="794"/>
        <v>480.22640278265868</v>
      </c>
      <c r="AH2134" s="15">
        <f t="shared" si="795"/>
        <v>48.022640278265868</v>
      </c>
      <c r="AI2134" s="8">
        <f t="shared" si="796"/>
        <v>0.40970000000000001</v>
      </c>
      <c r="AJ2134" s="8">
        <v>0.64</v>
      </c>
      <c r="AK2134" s="8">
        <v>2.59</v>
      </c>
      <c r="AL2134" s="8">
        <v>0.56000000000000005</v>
      </c>
      <c r="AM2134" s="8">
        <v>1.52</v>
      </c>
      <c r="AN2134" s="8">
        <v>0.48</v>
      </c>
      <c r="AO2134" s="8">
        <f t="shared" si="797"/>
        <v>15.621186233829633</v>
      </c>
      <c r="AP2134" s="8">
        <f t="shared" si="798"/>
        <v>63.216988040029285</v>
      </c>
      <c r="AQ2134" s="8">
        <f t="shared" si="799"/>
        <v>13.668537954600929</v>
      </c>
      <c r="AR2134" s="8">
        <f t="shared" si="800"/>
        <v>37.100317305345371</v>
      </c>
      <c r="AS2134" s="8">
        <f t="shared" si="801"/>
        <v>11.715889675372223</v>
      </c>
    </row>
    <row r="2135" spans="1:45" x14ac:dyDescent="0.35">
      <c r="A2135" s="25">
        <v>2018</v>
      </c>
      <c r="B2135" s="18">
        <v>17405</v>
      </c>
      <c r="C2135" s="25" t="s">
        <v>164</v>
      </c>
      <c r="D2135" s="17">
        <v>112</v>
      </c>
      <c r="E2135" s="18" t="s">
        <v>18</v>
      </c>
      <c r="F2135" s="20" t="s">
        <v>156</v>
      </c>
      <c r="G2135" s="22">
        <v>3</v>
      </c>
      <c r="H2135" s="2" t="s">
        <v>165</v>
      </c>
      <c r="I2135" s="2">
        <v>132</v>
      </c>
      <c r="J2135" s="2">
        <v>3</v>
      </c>
      <c r="K2135" s="2">
        <v>47</v>
      </c>
      <c r="L2135" s="8">
        <f t="shared" si="780"/>
        <v>119.38</v>
      </c>
      <c r="M2135" s="8">
        <v>15.8</v>
      </c>
      <c r="N2135" s="8">
        <v>4.83</v>
      </c>
      <c r="O2135" s="8">
        <f t="shared" si="781"/>
        <v>42.421556896551728</v>
      </c>
      <c r="P2135" s="8">
        <f t="shared" si="802"/>
        <v>42.421556896551728</v>
      </c>
      <c r="Q2135" s="8">
        <f t="shared" si="782"/>
        <v>2852.8497012931039</v>
      </c>
      <c r="R2135" s="8"/>
      <c r="S2135" s="8">
        <v>14.25</v>
      </c>
      <c r="T2135" s="8">
        <v>42.39</v>
      </c>
      <c r="U2135" s="8">
        <v>21.96</v>
      </c>
      <c r="V2135" s="15">
        <f t="shared" si="783"/>
        <v>423.9</v>
      </c>
      <c r="W2135" s="15">
        <f t="shared" si="784"/>
        <v>368.79300000000001</v>
      </c>
      <c r="X2135" s="15">
        <f t="shared" si="785"/>
        <v>36.879300000000001</v>
      </c>
      <c r="Y2135" s="15">
        <f t="shared" si="786"/>
        <v>219.60000000000002</v>
      </c>
      <c r="Z2135" s="15">
        <f t="shared" si="787"/>
        <v>191.05200000000002</v>
      </c>
      <c r="AA2135" s="15">
        <f t="shared" si="788"/>
        <v>19.105200000000004</v>
      </c>
      <c r="AB2135" s="15">
        <f t="shared" si="789"/>
        <v>6.8999999999999995</v>
      </c>
      <c r="AC2135" s="15">
        <f t="shared" si="790"/>
        <v>26.299999999999997</v>
      </c>
      <c r="AD2135" s="15">
        <f t="shared" si="791"/>
        <v>5.6999999999999993</v>
      </c>
      <c r="AE2135" s="15">
        <f t="shared" si="792"/>
        <v>15.4</v>
      </c>
      <c r="AF2135" s="15">
        <f t="shared" si="793"/>
        <v>5.3000000000000007</v>
      </c>
      <c r="AG2135" s="15">
        <f t="shared" si="794"/>
        <v>495.53488793066936</v>
      </c>
      <c r="AH2135" s="15">
        <f t="shared" si="795"/>
        <v>49.553488793066933</v>
      </c>
      <c r="AI2135" s="8">
        <f t="shared" si="796"/>
        <v>0.4239</v>
      </c>
      <c r="AJ2135" s="8">
        <v>0.69</v>
      </c>
      <c r="AK2135" s="8">
        <v>2.63</v>
      </c>
      <c r="AL2135" s="8">
        <v>0.56999999999999995</v>
      </c>
      <c r="AM2135" s="8">
        <v>1.54</v>
      </c>
      <c r="AN2135" s="8">
        <v>0.53</v>
      </c>
      <c r="AO2135" s="8">
        <f t="shared" si="797"/>
        <v>16.277423920736023</v>
      </c>
      <c r="AP2135" s="8">
        <f t="shared" si="798"/>
        <v>62.042934654399616</v>
      </c>
      <c r="AQ2135" s="8">
        <f t="shared" si="799"/>
        <v>13.446567586694973</v>
      </c>
      <c r="AR2135" s="8">
        <f t="shared" si="800"/>
        <v>36.329322953526777</v>
      </c>
      <c r="AS2135" s="8">
        <f t="shared" si="801"/>
        <v>12.502948808681294</v>
      </c>
    </row>
    <row r="2136" spans="1:45" x14ac:dyDescent="0.35">
      <c r="A2136" s="25">
        <v>2018</v>
      </c>
      <c r="B2136" s="18">
        <v>17406</v>
      </c>
      <c r="C2136" s="25" t="s">
        <v>164</v>
      </c>
      <c r="D2136" s="17">
        <v>23</v>
      </c>
      <c r="E2136" s="18" t="s">
        <v>60</v>
      </c>
      <c r="F2136" s="20" t="s">
        <v>156</v>
      </c>
      <c r="G2136" s="22">
        <v>3</v>
      </c>
      <c r="H2136" s="2" t="s">
        <v>165</v>
      </c>
      <c r="I2136" s="2">
        <v>130</v>
      </c>
      <c r="J2136" s="2">
        <v>2</v>
      </c>
      <c r="K2136" s="2">
        <v>45</v>
      </c>
      <c r="L2136" s="8">
        <f t="shared" si="780"/>
        <v>114.3</v>
      </c>
      <c r="M2136" s="8">
        <v>14.9</v>
      </c>
      <c r="N2136" s="8">
        <v>5.18</v>
      </c>
      <c r="O2136" s="8">
        <f t="shared" si="781"/>
        <v>45.981877586206892</v>
      </c>
      <c r="P2136" s="8">
        <f t="shared" si="802"/>
        <v>45.981877586206892</v>
      </c>
      <c r="Q2136" s="8">
        <f t="shared" si="782"/>
        <v>3092.2812676724134</v>
      </c>
      <c r="R2136" s="8"/>
      <c r="S2136" s="8">
        <v>12.45</v>
      </c>
      <c r="T2136" s="8">
        <v>40.19</v>
      </c>
      <c r="U2136" s="8">
        <v>23.11</v>
      </c>
      <c r="V2136" s="15">
        <f t="shared" si="783"/>
        <v>401.9</v>
      </c>
      <c r="W2136" s="15">
        <f t="shared" si="784"/>
        <v>349.65299999999996</v>
      </c>
      <c r="X2136" s="15">
        <f t="shared" si="785"/>
        <v>34.965299999999999</v>
      </c>
      <c r="Y2136" s="15">
        <f t="shared" si="786"/>
        <v>231.1</v>
      </c>
      <c r="Z2136" s="15">
        <f t="shared" si="787"/>
        <v>201.05699999999999</v>
      </c>
      <c r="AA2136" s="15">
        <f t="shared" si="788"/>
        <v>20.105699999999999</v>
      </c>
      <c r="AB2136" s="15">
        <f t="shared" si="789"/>
        <v>6.3</v>
      </c>
      <c r="AC2136" s="15">
        <f t="shared" si="790"/>
        <v>25.9</v>
      </c>
      <c r="AD2136" s="15">
        <f t="shared" si="791"/>
        <v>5.6999999999999993</v>
      </c>
      <c r="AE2136" s="15">
        <f t="shared" si="792"/>
        <v>15.1</v>
      </c>
      <c r="AF2136" s="15">
        <f t="shared" si="793"/>
        <v>4.6999999999999993</v>
      </c>
      <c r="AG2136" s="15">
        <f t="shared" si="794"/>
        <v>475.70053019508543</v>
      </c>
      <c r="AH2136" s="15">
        <f t="shared" si="795"/>
        <v>47.570053019508542</v>
      </c>
      <c r="AI2136" s="8">
        <f t="shared" si="796"/>
        <v>0.40189999999999998</v>
      </c>
      <c r="AJ2136" s="8">
        <v>0.63</v>
      </c>
      <c r="AK2136" s="8">
        <v>2.59</v>
      </c>
      <c r="AL2136" s="8">
        <v>0.56999999999999995</v>
      </c>
      <c r="AM2136" s="8">
        <v>1.51</v>
      </c>
      <c r="AN2136" s="8">
        <v>0.47</v>
      </c>
      <c r="AO2136" s="8">
        <f t="shared" si="797"/>
        <v>15.675541179397861</v>
      </c>
      <c r="AP2136" s="8">
        <f t="shared" si="798"/>
        <v>64.443891515302312</v>
      </c>
      <c r="AQ2136" s="8">
        <f t="shared" si="799"/>
        <v>14.182632495645683</v>
      </c>
      <c r="AR2136" s="8">
        <f t="shared" si="800"/>
        <v>37.571535207763127</v>
      </c>
      <c r="AS2136" s="8">
        <f t="shared" si="801"/>
        <v>11.694451356058719</v>
      </c>
    </row>
    <row r="2137" spans="1:45" x14ac:dyDescent="0.35">
      <c r="A2137" s="25">
        <v>2018</v>
      </c>
      <c r="B2137" s="18">
        <v>17407</v>
      </c>
      <c r="C2137" s="25" t="s">
        <v>164</v>
      </c>
      <c r="D2137" s="17">
        <v>2</v>
      </c>
      <c r="E2137" s="19" t="s">
        <v>145</v>
      </c>
      <c r="F2137" s="21" t="s">
        <v>160</v>
      </c>
      <c r="G2137" s="22">
        <v>3</v>
      </c>
      <c r="H2137" s="2" t="s">
        <v>165</v>
      </c>
      <c r="I2137" s="2">
        <v>132</v>
      </c>
      <c r="J2137" s="2">
        <v>2</v>
      </c>
      <c r="K2137" s="2">
        <v>34</v>
      </c>
      <c r="L2137" s="8">
        <f t="shared" si="780"/>
        <v>86.36</v>
      </c>
      <c r="M2137" s="8">
        <v>14.8</v>
      </c>
      <c r="N2137" s="8">
        <v>5.34</v>
      </c>
      <c r="O2137" s="8">
        <f t="shared" si="781"/>
        <v>47.457868965517243</v>
      </c>
      <c r="P2137" s="8">
        <f t="shared" ref="P2137:P2161" si="803">O2137/((100-$R2137)*0.01)</f>
        <v>47.457868965517243</v>
      </c>
      <c r="Q2137" s="8">
        <f t="shared" si="782"/>
        <v>3191.5416879310346</v>
      </c>
      <c r="R2137" s="8"/>
      <c r="S2137" s="8">
        <v>12.11</v>
      </c>
      <c r="T2137" s="8">
        <v>39.46</v>
      </c>
      <c r="U2137" s="8">
        <v>23.38</v>
      </c>
      <c r="V2137" s="15">
        <f t="shared" si="783"/>
        <v>394.6</v>
      </c>
      <c r="W2137" s="15">
        <f t="shared" si="784"/>
        <v>343.30200000000002</v>
      </c>
      <c r="X2137" s="15">
        <f t="shared" si="785"/>
        <v>34.330200000000005</v>
      </c>
      <c r="Y2137" s="15">
        <f t="shared" si="786"/>
        <v>233.79999999999998</v>
      </c>
      <c r="Z2137" s="15">
        <f t="shared" si="787"/>
        <v>203.40599999999998</v>
      </c>
      <c r="AA2137" s="15">
        <f t="shared" si="788"/>
        <v>20.340599999999998</v>
      </c>
      <c r="AB2137" s="15">
        <f t="shared" si="789"/>
        <v>6.2</v>
      </c>
      <c r="AC2137" s="15">
        <f t="shared" si="790"/>
        <v>25.5</v>
      </c>
      <c r="AD2137" s="15">
        <f t="shared" si="791"/>
        <v>5.6000000000000005</v>
      </c>
      <c r="AE2137" s="15">
        <f t="shared" si="792"/>
        <v>14.8</v>
      </c>
      <c r="AF2137" s="15">
        <f t="shared" si="793"/>
        <v>4.6000000000000005</v>
      </c>
      <c r="AG2137" s="15">
        <f t="shared" si="794"/>
        <v>468.43730661552428</v>
      </c>
      <c r="AH2137" s="15">
        <f t="shared" si="795"/>
        <v>46.843730661552428</v>
      </c>
      <c r="AI2137" s="8">
        <f t="shared" si="796"/>
        <v>0.39460000000000001</v>
      </c>
      <c r="AJ2137" s="8">
        <v>0.62</v>
      </c>
      <c r="AK2137" s="8">
        <v>2.5499999999999998</v>
      </c>
      <c r="AL2137" s="8">
        <v>0.56000000000000005</v>
      </c>
      <c r="AM2137" s="8">
        <v>1.48</v>
      </c>
      <c r="AN2137" s="8">
        <v>0.46</v>
      </c>
      <c r="AO2137" s="8">
        <f t="shared" si="797"/>
        <v>15.712113532691333</v>
      </c>
      <c r="AP2137" s="8">
        <f t="shared" si="798"/>
        <v>64.622402432843387</v>
      </c>
      <c r="AQ2137" s="8">
        <f t="shared" si="799"/>
        <v>14.19158641662443</v>
      </c>
      <c r="AR2137" s="8">
        <f t="shared" si="800"/>
        <v>37.506335529650279</v>
      </c>
      <c r="AS2137" s="8">
        <f t="shared" si="801"/>
        <v>11.657374556512925</v>
      </c>
    </row>
    <row r="2138" spans="1:45" x14ac:dyDescent="0.35">
      <c r="A2138" s="25">
        <v>2018</v>
      </c>
      <c r="B2138" s="18">
        <v>17408</v>
      </c>
      <c r="C2138" s="25" t="s">
        <v>164</v>
      </c>
      <c r="D2138" s="17">
        <v>73</v>
      </c>
      <c r="E2138" s="18" t="s">
        <v>88</v>
      </c>
      <c r="F2138" s="20" t="s">
        <v>156</v>
      </c>
      <c r="G2138" s="22">
        <v>3</v>
      </c>
      <c r="H2138" s="2" t="s">
        <v>165</v>
      </c>
      <c r="I2138" s="2">
        <v>140</v>
      </c>
      <c r="J2138" s="2">
        <v>3</v>
      </c>
      <c r="K2138" s="2">
        <v>36</v>
      </c>
      <c r="L2138" s="8">
        <f t="shared" si="780"/>
        <v>91.44</v>
      </c>
      <c r="M2138" s="8">
        <v>16</v>
      </c>
      <c r="N2138" s="8">
        <v>5.1100000000000003</v>
      </c>
      <c r="O2138" s="8">
        <f t="shared" si="781"/>
        <v>44.77417241379311</v>
      </c>
      <c r="P2138" s="8">
        <f t="shared" si="803"/>
        <v>44.77417241379311</v>
      </c>
      <c r="Q2138" s="8">
        <f t="shared" si="782"/>
        <v>3011.0630948275866</v>
      </c>
      <c r="R2138" s="8"/>
      <c r="S2138" s="8">
        <v>12.02</v>
      </c>
      <c r="T2138" s="8">
        <v>41.51</v>
      </c>
      <c r="U2138" s="8">
        <v>21.71</v>
      </c>
      <c r="V2138" s="15">
        <f t="shared" si="783"/>
        <v>415.09999999999997</v>
      </c>
      <c r="W2138" s="15">
        <f t="shared" si="784"/>
        <v>361.13699999999994</v>
      </c>
      <c r="X2138" s="15">
        <f t="shared" si="785"/>
        <v>36.113699999999994</v>
      </c>
      <c r="Y2138" s="15">
        <f t="shared" si="786"/>
        <v>217.10000000000002</v>
      </c>
      <c r="Z2138" s="15">
        <f t="shared" si="787"/>
        <v>188.87700000000001</v>
      </c>
      <c r="AA2138" s="15">
        <f t="shared" si="788"/>
        <v>18.887700000000002</v>
      </c>
      <c r="AB2138" s="15">
        <f t="shared" si="789"/>
        <v>6.2</v>
      </c>
      <c r="AC2138" s="15">
        <f t="shared" si="790"/>
        <v>27.3</v>
      </c>
      <c r="AD2138" s="15">
        <f t="shared" si="791"/>
        <v>5.8999999999999995</v>
      </c>
      <c r="AE2138" s="15">
        <f t="shared" si="792"/>
        <v>15.600000000000001</v>
      </c>
      <c r="AF2138" s="15">
        <f t="shared" si="793"/>
        <v>4.5</v>
      </c>
      <c r="AG2138" s="15">
        <f t="shared" si="794"/>
        <v>483.9465992103593</v>
      </c>
      <c r="AH2138" s="15">
        <f t="shared" si="795"/>
        <v>48.394659921035931</v>
      </c>
      <c r="AI2138" s="8">
        <f t="shared" si="796"/>
        <v>0.41509999999999997</v>
      </c>
      <c r="AJ2138" s="8">
        <v>0.62</v>
      </c>
      <c r="AK2138" s="8">
        <v>2.73</v>
      </c>
      <c r="AL2138" s="8">
        <v>0.59</v>
      </c>
      <c r="AM2138" s="8">
        <v>1.56</v>
      </c>
      <c r="AN2138" s="8">
        <v>0.45</v>
      </c>
      <c r="AO2138" s="8">
        <f t="shared" si="797"/>
        <v>14.936159961455072</v>
      </c>
      <c r="AP2138" s="8">
        <f t="shared" si="798"/>
        <v>65.767284991568303</v>
      </c>
      <c r="AQ2138" s="8">
        <f t="shared" si="799"/>
        <v>14.213442543965309</v>
      </c>
      <c r="AR2138" s="8">
        <f t="shared" si="800"/>
        <v>37.581305709467607</v>
      </c>
      <c r="AS2138" s="8">
        <f t="shared" si="801"/>
        <v>10.840761262346424</v>
      </c>
    </row>
    <row r="2139" spans="1:45" x14ac:dyDescent="0.35">
      <c r="A2139" s="25">
        <v>2018</v>
      </c>
      <c r="B2139" s="18">
        <v>17409</v>
      </c>
      <c r="C2139" s="25" t="s">
        <v>164</v>
      </c>
      <c r="D2139" s="17">
        <v>41</v>
      </c>
      <c r="E2139" s="18" t="s">
        <v>105</v>
      </c>
      <c r="F2139" s="20" t="s">
        <v>156</v>
      </c>
      <c r="G2139" s="22">
        <v>3</v>
      </c>
      <c r="H2139" s="2" t="s">
        <v>165</v>
      </c>
      <c r="I2139" s="2">
        <v>140</v>
      </c>
      <c r="J2139" s="2">
        <v>2</v>
      </c>
      <c r="K2139" s="2">
        <v>41</v>
      </c>
      <c r="L2139" s="8">
        <f t="shared" si="780"/>
        <v>104.14</v>
      </c>
      <c r="M2139" s="8">
        <v>15.7</v>
      </c>
      <c r="N2139" s="8">
        <v>4.6900000000000004</v>
      </c>
      <c r="O2139" s="8">
        <f t="shared" si="781"/>
        <v>41.240868103448278</v>
      </c>
      <c r="P2139" s="8">
        <f t="shared" si="803"/>
        <v>41.240868103448278</v>
      </c>
      <c r="Q2139" s="8">
        <f t="shared" si="782"/>
        <v>2773.4483799568966</v>
      </c>
      <c r="R2139" s="8"/>
      <c r="S2139" s="8">
        <v>12.11</v>
      </c>
      <c r="T2139" s="8">
        <v>40.24</v>
      </c>
      <c r="U2139" s="8">
        <v>21.91</v>
      </c>
      <c r="V2139" s="15">
        <f t="shared" si="783"/>
        <v>402.40000000000003</v>
      </c>
      <c r="W2139" s="15">
        <f t="shared" si="784"/>
        <v>350.08800000000002</v>
      </c>
      <c r="X2139" s="15">
        <f t="shared" si="785"/>
        <v>35.008800000000001</v>
      </c>
      <c r="Y2139" s="15">
        <f t="shared" si="786"/>
        <v>219.1</v>
      </c>
      <c r="Z2139" s="15">
        <f t="shared" si="787"/>
        <v>190.61699999999999</v>
      </c>
      <c r="AA2139" s="15">
        <f t="shared" si="788"/>
        <v>19.061699999999998</v>
      </c>
      <c r="AB2139" s="15">
        <f t="shared" si="789"/>
        <v>6.1</v>
      </c>
      <c r="AC2139" s="15">
        <f t="shared" si="790"/>
        <v>26.299999999999997</v>
      </c>
      <c r="AD2139" s="15">
        <f t="shared" si="791"/>
        <v>5.8999999999999995</v>
      </c>
      <c r="AE2139" s="15">
        <f t="shared" si="792"/>
        <v>15.1</v>
      </c>
      <c r="AF2139" s="15">
        <f t="shared" si="793"/>
        <v>4.5</v>
      </c>
      <c r="AG2139" s="15">
        <f t="shared" si="794"/>
        <v>470.14878590557095</v>
      </c>
      <c r="AH2139" s="15">
        <f t="shared" si="795"/>
        <v>47.014878590557096</v>
      </c>
      <c r="AI2139" s="8">
        <f t="shared" si="796"/>
        <v>0.40240000000000004</v>
      </c>
      <c r="AJ2139" s="8">
        <v>0.61</v>
      </c>
      <c r="AK2139" s="8">
        <v>2.63</v>
      </c>
      <c r="AL2139" s="8">
        <v>0.59</v>
      </c>
      <c r="AM2139" s="8">
        <v>1.51</v>
      </c>
      <c r="AN2139" s="8">
        <v>0.45</v>
      </c>
      <c r="AO2139" s="8">
        <f t="shared" si="797"/>
        <v>15.159045725646122</v>
      </c>
      <c r="AP2139" s="8">
        <f t="shared" si="798"/>
        <v>65.357852882703767</v>
      </c>
      <c r="AQ2139" s="8">
        <f t="shared" si="799"/>
        <v>14.662027833001986</v>
      </c>
      <c r="AR2139" s="8">
        <f t="shared" si="800"/>
        <v>37.524850894632202</v>
      </c>
      <c r="AS2139" s="8">
        <f t="shared" si="801"/>
        <v>11.182902584493041</v>
      </c>
    </row>
    <row r="2140" spans="1:45" x14ac:dyDescent="0.35">
      <c r="A2140" s="25">
        <v>2018</v>
      </c>
      <c r="B2140" s="18">
        <v>17410</v>
      </c>
      <c r="C2140" s="25" t="s">
        <v>164</v>
      </c>
      <c r="D2140" s="17">
        <v>125</v>
      </c>
      <c r="E2140" s="18" t="s">
        <v>138</v>
      </c>
      <c r="F2140" s="20" t="s">
        <v>156</v>
      </c>
      <c r="G2140" s="22">
        <v>3</v>
      </c>
      <c r="H2140" s="2" t="s">
        <v>165</v>
      </c>
      <c r="I2140" s="2">
        <v>130</v>
      </c>
      <c r="J2140" s="2">
        <v>2</v>
      </c>
      <c r="K2140" s="2">
        <v>40</v>
      </c>
      <c r="L2140" s="8">
        <f t="shared" si="780"/>
        <v>101.6</v>
      </c>
      <c r="M2140" s="8">
        <v>15.1</v>
      </c>
      <c r="N2140" s="8">
        <v>4.57</v>
      </c>
      <c r="O2140" s="8">
        <f t="shared" si="781"/>
        <v>40.47168362068966</v>
      </c>
      <c r="P2140" s="8">
        <f t="shared" si="803"/>
        <v>40.47168362068966</v>
      </c>
      <c r="Q2140" s="8">
        <f t="shared" si="782"/>
        <v>2721.7207234913794</v>
      </c>
      <c r="R2140" s="8"/>
      <c r="S2140" s="8">
        <v>11.67</v>
      </c>
      <c r="T2140" s="8">
        <v>41.58</v>
      </c>
      <c r="U2140" s="8">
        <v>22.71</v>
      </c>
      <c r="V2140" s="15">
        <f t="shared" si="783"/>
        <v>415.79999999999995</v>
      </c>
      <c r="W2140" s="15">
        <f t="shared" si="784"/>
        <v>361.74599999999998</v>
      </c>
      <c r="X2140" s="15">
        <f t="shared" si="785"/>
        <v>36.174599999999998</v>
      </c>
      <c r="Y2140" s="15">
        <f t="shared" si="786"/>
        <v>227.10000000000002</v>
      </c>
      <c r="Z2140" s="15">
        <f t="shared" si="787"/>
        <v>197.57700000000003</v>
      </c>
      <c r="AA2140" s="15">
        <f t="shared" si="788"/>
        <v>19.757700000000003</v>
      </c>
      <c r="AB2140" s="15">
        <f t="shared" si="789"/>
        <v>6.1</v>
      </c>
      <c r="AC2140" s="15">
        <f t="shared" si="790"/>
        <v>27.1</v>
      </c>
      <c r="AD2140" s="15">
        <f t="shared" si="791"/>
        <v>6</v>
      </c>
      <c r="AE2140" s="15">
        <f t="shared" si="792"/>
        <v>15.600000000000001</v>
      </c>
      <c r="AF2140" s="15">
        <f t="shared" si="793"/>
        <v>4.6000000000000005</v>
      </c>
      <c r="AG2140" s="15">
        <f t="shared" si="794"/>
        <v>490.01857363640306</v>
      </c>
      <c r="AH2140" s="15">
        <f t="shared" si="795"/>
        <v>49.001857363640305</v>
      </c>
      <c r="AI2140" s="8">
        <f t="shared" si="796"/>
        <v>0.41579999999999995</v>
      </c>
      <c r="AJ2140" s="8">
        <v>0.61</v>
      </c>
      <c r="AK2140" s="8">
        <v>2.71</v>
      </c>
      <c r="AL2140" s="8">
        <v>0.6</v>
      </c>
      <c r="AM2140" s="8">
        <v>1.56</v>
      </c>
      <c r="AN2140" s="8">
        <v>0.46</v>
      </c>
      <c r="AO2140" s="8">
        <f t="shared" si="797"/>
        <v>14.670514670514672</v>
      </c>
      <c r="AP2140" s="8">
        <f t="shared" si="798"/>
        <v>65.175565175565183</v>
      </c>
      <c r="AQ2140" s="8">
        <f t="shared" si="799"/>
        <v>14.430014430014431</v>
      </c>
      <c r="AR2140" s="8">
        <f t="shared" si="800"/>
        <v>37.518037518037524</v>
      </c>
      <c r="AS2140" s="8">
        <f t="shared" si="801"/>
        <v>11.063011063011066</v>
      </c>
    </row>
    <row r="2141" spans="1:45" x14ac:dyDescent="0.35">
      <c r="A2141" s="25">
        <v>2018</v>
      </c>
      <c r="B2141" s="18">
        <v>17411</v>
      </c>
      <c r="C2141" s="25" t="s">
        <v>164</v>
      </c>
      <c r="D2141" s="17">
        <v>79</v>
      </c>
      <c r="E2141" s="18" t="s">
        <v>151</v>
      </c>
      <c r="F2141" s="20" t="s">
        <v>156</v>
      </c>
      <c r="G2141" s="22">
        <v>3</v>
      </c>
      <c r="H2141" s="2" t="s">
        <v>165</v>
      </c>
      <c r="I2141" s="2">
        <v>132</v>
      </c>
      <c r="J2141" s="2">
        <v>2</v>
      </c>
      <c r="K2141" s="2">
        <v>35</v>
      </c>
      <c r="L2141" s="8">
        <f t="shared" si="780"/>
        <v>88.9</v>
      </c>
      <c r="M2141" s="8">
        <v>15.7</v>
      </c>
      <c r="N2141" s="8">
        <v>5.77</v>
      </c>
      <c r="O2141" s="8">
        <f t="shared" si="781"/>
        <v>50.737699137931024</v>
      </c>
      <c r="P2141" s="8">
        <f t="shared" si="803"/>
        <v>50.737699137931024</v>
      </c>
      <c r="Q2141" s="8">
        <f t="shared" si="782"/>
        <v>3412.1102670258615</v>
      </c>
      <c r="R2141" s="8"/>
      <c r="S2141" s="8">
        <v>12.2</v>
      </c>
      <c r="T2141" s="8">
        <v>40.880000000000003</v>
      </c>
      <c r="U2141" s="8">
        <v>22.02</v>
      </c>
      <c r="V2141" s="15">
        <f t="shared" si="783"/>
        <v>408.8</v>
      </c>
      <c r="W2141" s="15">
        <f t="shared" si="784"/>
        <v>355.65600000000001</v>
      </c>
      <c r="X2141" s="15">
        <f t="shared" si="785"/>
        <v>35.565600000000003</v>
      </c>
      <c r="Y2141" s="15">
        <f t="shared" si="786"/>
        <v>220.2</v>
      </c>
      <c r="Z2141" s="15">
        <f t="shared" si="787"/>
        <v>191.57399999999998</v>
      </c>
      <c r="AA2141" s="15">
        <f t="shared" si="788"/>
        <v>19.157399999999999</v>
      </c>
      <c r="AB2141" s="15">
        <f t="shared" si="789"/>
        <v>6.2</v>
      </c>
      <c r="AC2141" s="15">
        <f t="shared" si="790"/>
        <v>26.6</v>
      </c>
      <c r="AD2141" s="15">
        <f t="shared" si="791"/>
        <v>5.8</v>
      </c>
      <c r="AE2141" s="15">
        <f t="shared" si="792"/>
        <v>15.3</v>
      </c>
      <c r="AF2141" s="15">
        <f t="shared" si="793"/>
        <v>4.6999999999999993</v>
      </c>
      <c r="AG2141" s="15">
        <f t="shared" si="794"/>
        <v>478.1917067185521</v>
      </c>
      <c r="AH2141" s="15">
        <f t="shared" si="795"/>
        <v>47.819170671855211</v>
      </c>
      <c r="AI2141" s="8">
        <f t="shared" si="796"/>
        <v>0.4088</v>
      </c>
      <c r="AJ2141" s="8">
        <v>0.62</v>
      </c>
      <c r="AK2141" s="8">
        <v>2.66</v>
      </c>
      <c r="AL2141" s="8">
        <v>0.57999999999999996</v>
      </c>
      <c r="AM2141" s="8">
        <v>1.53</v>
      </c>
      <c r="AN2141" s="8">
        <v>0.47</v>
      </c>
      <c r="AO2141" s="8">
        <f t="shared" si="797"/>
        <v>15.166340508806263</v>
      </c>
      <c r="AP2141" s="8">
        <f t="shared" si="798"/>
        <v>65.06849315068493</v>
      </c>
      <c r="AQ2141" s="8">
        <f t="shared" si="799"/>
        <v>14.187866927592955</v>
      </c>
      <c r="AR2141" s="8">
        <f t="shared" si="800"/>
        <v>37.426614481409004</v>
      </c>
      <c r="AS2141" s="8">
        <f t="shared" si="801"/>
        <v>11.497064579256358</v>
      </c>
    </row>
    <row r="2142" spans="1:45" x14ac:dyDescent="0.35">
      <c r="A2142" s="25">
        <v>2018</v>
      </c>
      <c r="B2142" s="18">
        <v>17412</v>
      </c>
      <c r="C2142" s="25" t="s">
        <v>164</v>
      </c>
      <c r="D2142" s="17">
        <v>53</v>
      </c>
      <c r="E2142" s="18" t="s">
        <v>76</v>
      </c>
      <c r="F2142" s="20" t="s">
        <v>156</v>
      </c>
      <c r="G2142" s="22">
        <v>3</v>
      </c>
      <c r="H2142" s="2" t="s">
        <v>165</v>
      </c>
      <c r="I2142" s="2">
        <v>126</v>
      </c>
      <c r="J2142" s="2">
        <v>3</v>
      </c>
      <c r="K2142" s="2">
        <v>37</v>
      </c>
      <c r="L2142" s="8">
        <f t="shared" si="780"/>
        <v>93.98</v>
      </c>
      <c r="M2142" s="8">
        <v>14.6</v>
      </c>
      <c r="N2142" s="8">
        <v>4.71</v>
      </c>
      <c r="O2142" s="8">
        <f t="shared" si="781"/>
        <v>41.957167241379317</v>
      </c>
      <c r="P2142" s="8">
        <f t="shared" si="803"/>
        <v>41.957167241379317</v>
      </c>
      <c r="Q2142" s="8">
        <f t="shared" si="782"/>
        <v>2821.6194969827588</v>
      </c>
      <c r="R2142" s="8"/>
      <c r="S2142" s="8">
        <v>9.41</v>
      </c>
      <c r="T2142" s="8">
        <v>42.38</v>
      </c>
      <c r="U2142" s="8">
        <v>23.14</v>
      </c>
      <c r="V2142" s="15">
        <f t="shared" si="783"/>
        <v>423.8</v>
      </c>
      <c r="W2142" s="15">
        <f t="shared" si="784"/>
        <v>368.70600000000002</v>
      </c>
      <c r="X2142" s="15">
        <f t="shared" si="785"/>
        <v>36.870600000000003</v>
      </c>
      <c r="Y2142" s="15">
        <f t="shared" si="786"/>
        <v>231.4</v>
      </c>
      <c r="Z2142" s="15">
        <f t="shared" si="787"/>
        <v>201.31800000000001</v>
      </c>
      <c r="AA2142" s="15">
        <f t="shared" si="788"/>
        <v>20.131800000000002</v>
      </c>
      <c r="AB2142" s="15">
        <f t="shared" si="789"/>
        <v>6.4</v>
      </c>
      <c r="AC2142" s="15">
        <f t="shared" si="790"/>
        <v>27.7</v>
      </c>
      <c r="AD2142" s="15">
        <f t="shared" si="791"/>
        <v>5.8999999999999995</v>
      </c>
      <c r="AE2142" s="15">
        <f t="shared" si="792"/>
        <v>15.8</v>
      </c>
      <c r="AF2142" s="15">
        <f t="shared" si="793"/>
        <v>4.5</v>
      </c>
      <c r="AG2142" s="15">
        <f t="shared" si="794"/>
        <v>501.78593145250284</v>
      </c>
      <c r="AH2142" s="15">
        <f t="shared" si="795"/>
        <v>50.178593145250282</v>
      </c>
      <c r="AI2142" s="8">
        <f t="shared" si="796"/>
        <v>0.42380000000000001</v>
      </c>
      <c r="AJ2142" s="8">
        <v>0.64</v>
      </c>
      <c r="AK2142" s="8">
        <v>2.77</v>
      </c>
      <c r="AL2142" s="8">
        <v>0.59</v>
      </c>
      <c r="AM2142" s="8">
        <v>1.58</v>
      </c>
      <c r="AN2142" s="8">
        <v>0.45</v>
      </c>
      <c r="AO2142" s="8">
        <f t="shared" si="797"/>
        <v>15.101462954223692</v>
      </c>
      <c r="AP2142" s="8">
        <f t="shared" si="798"/>
        <v>65.361019348749409</v>
      </c>
      <c r="AQ2142" s="8">
        <f t="shared" si="799"/>
        <v>13.921661160924963</v>
      </c>
      <c r="AR2142" s="8">
        <f t="shared" si="800"/>
        <v>37.281736668239738</v>
      </c>
      <c r="AS2142" s="8">
        <f t="shared" si="801"/>
        <v>10.618216139688531</v>
      </c>
    </row>
    <row r="2143" spans="1:45" x14ac:dyDescent="0.35">
      <c r="A2143" s="25">
        <v>2018</v>
      </c>
      <c r="B2143" s="18">
        <v>17413</v>
      </c>
      <c r="C2143" s="25" t="s">
        <v>164</v>
      </c>
      <c r="D2143" s="17">
        <v>77</v>
      </c>
      <c r="E2143" s="18" t="s">
        <v>148</v>
      </c>
      <c r="F2143" s="20" t="s">
        <v>156</v>
      </c>
      <c r="G2143" s="22">
        <v>3</v>
      </c>
      <c r="H2143" s="2" t="s">
        <v>165</v>
      </c>
      <c r="I2143" s="2">
        <v>126</v>
      </c>
      <c r="J2143" s="2">
        <v>3</v>
      </c>
      <c r="K2143" s="2">
        <v>39</v>
      </c>
      <c r="L2143" s="8">
        <f t="shared" si="780"/>
        <v>99.06</v>
      </c>
      <c r="M2143" s="8">
        <v>14.7</v>
      </c>
      <c r="N2143" s="8">
        <v>4.25</v>
      </c>
      <c r="O2143" s="8">
        <f t="shared" si="781"/>
        <v>37.815107758620684</v>
      </c>
      <c r="P2143" s="8">
        <f t="shared" si="803"/>
        <v>37.815107758620684</v>
      </c>
      <c r="Q2143" s="8">
        <f t="shared" si="782"/>
        <v>2543.0659967672409</v>
      </c>
      <c r="R2143" s="8"/>
      <c r="S2143" s="8">
        <v>13.67</v>
      </c>
      <c r="T2143" s="8">
        <v>41.9</v>
      </c>
      <c r="U2143" s="8">
        <v>23.3</v>
      </c>
      <c r="V2143" s="15">
        <f t="shared" si="783"/>
        <v>419</v>
      </c>
      <c r="W2143" s="15">
        <f t="shared" si="784"/>
        <v>364.53</v>
      </c>
      <c r="X2143" s="15">
        <f t="shared" si="785"/>
        <v>36.452999999999996</v>
      </c>
      <c r="Y2143" s="15">
        <f t="shared" si="786"/>
        <v>233</v>
      </c>
      <c r="Z2143" s="15">
        <f t="shared" si="787"/>
        <v>202.71</v>
      </c>
      <c r="AA2143" s="15">
        <f t="shared" si="788"/>
        <v>20.271000000000001</v>
      </c>
      <c r="AB2143" s="15">
        <f t="shared" si="789"/>
        <v>6.7</v>
      </c>
      <c r="AC2143" s="15">
        <f t="shared" si="790"/>
        <v>26.299999999999997</v>
      </c>
      <c r="AD2143" s="15">
        <f t="shared" si="791"/>
        <v>5.6999999999999993</v>
      </c>
      <c r="AE2143" s="15">
        <f t="shared" si="792"/>
        <v>15.4</v>
      </c>
      <c r="AF2143" s="15">
        <f t="shared" si="793"/>
        <v>5.0999999999999996</v>
      </c>
      <c r="AG2143" s="15">
        <f t="shared" si="794"/>
        <v>496.96880792379829</v>
      </c>
      <c r="AH2143" s="15">
        <f t="shared" si="795"/>
        <v>49.696880792379829</v>
      </c>
      <c r="AI2143" s="8">
        <f t="shared" si="796"/>
        <v>0.41899999999999998</v>
      </c>
      <c r="AJ2143" s="8">
        <v>0.67</v>
      </c>
      <c r="AK2143" s="8">
        <v>2.63</v>
      </c>
      <c r="AL2143" s="8">
        <v>0.56999999999999995</v>
      </c>
      <c r="AM2143" s="8">
        <v>1.54</v>
      </c>
      <c r="AN2143" s="8">
        <v>0.51</v>
      </c>
      <c r="AO2143" s="8">
        <f t="shared" si="797"/>
        <v>15.990453460620525</v>
      </c>
      <c r="AP2143" s="8">
        <f t="shared" si="798"/>
        <v>62.768496420047725</v>
      </c>
      <c r="AQ2143" s="8">
        <f t="shared" si="799"/>
        <v>13.60381861575179</v>
      </c>
      <c r="AR2143" s="8">
        <f t="shared" si="800"/>
        <v>36.754176610978526</v>
      </c>
      <c r="AS2143" s="8">
        <f t="shared" si="801"/>
        <v>12.171837708830548</v>
      </c>
    </row>
    <row r="2144" spans="1:45" x14ac:dyDescent="0.35">
      <c r="A2144" s="25">
        <v>2018</v>
      </c>
      <c r="B2144" s="18">
        <v>17414</v>
      </c>
      <c r="C2144" s="25" t="s">
        <v>164</v>
      </c>
      <c r="D2144" s="17">
        <v>72</v>
      </c>
      <c r="E2144" s="18" t="s">
        <v>12</v>
      </c>
      <c r="F2144" s="20" t="s">
        <v>156</v>
      </c>
      <c r="G2144" s="22">
        <v>3</v>
      </c>
      <c r="H2144" s="2" t="s">
        <v>165</v>
      </c>
      <c r="I2144" s="2">
        <v>140</v>
      </c>
      <c r="J2144" s="2">
        <v>3</v>
      </c>
      <c r="K2144" s="2">
        <v>48</v>
      </c>
      <c r="L2144" s="8">
        <f t="shared" si="780"/>
        <v>121.92</v>
      </c>
      <c r="M2144" s="8">
        <v>13.8</v>
      </c>
      <c r="N2144" s="8">
        <v>5.23</v>
      </c>
      <c r="O2144" s="8">
        <f t="shared" si="781"/>
        <v>47.025815517241384</v>
      </c>
      <c r="P2144" s="8">
        <f t="shared" si="803"/>
        <v>47.025815517241384</v>
      </c>
      <c r="Q2144" s="8">
        <f t="shared" si="782"/>
        <v>3162.4860935344832</v>
      </c>
      <c r="R2144" s="8"/>
      <c r="S2144" s="8">
        <v>14.32</v>
      </c>
      <c r="T2144" s="8">
        <v>43.04</v>
      </c>
      <c r="U2144" s="8">
        <v>21.51</v>
      </c>
      <c r="V2144" s="15">
        <f t="shared" si="783"/>
        <v>430.4</v>
      </c>
      <c r="W2144" s="15">
        <f t="shared" si="784"/>
        <v>374.44799999999998</v>
      </c>
      <c r="X2144" s="15">
        <f t="shared" si="785"/>
        <v>37.444800000000001</v>
      </c>
      <c r="Y2144" s="15">
        <f t="shared" si="786"/>
        <v>215.10000000000002</v>
      </c>
      <c r="Z2144" s="15">
        <f t="shared" si="787"/>
        <v>187.13700000000003</v>
      </c>
      <c r="AA2144" s="15">
        <f t="shared" si="788"/>
        <v>18.713700000000003</v>
      </c>
      <c r="AB2144" s="15">
        <f t="shared" si="789"/>
        <v>7</v>
      </c>
      <c r="AC2144" s="15">
        <f t="shared" si="790"/>
        <v>26.6</v>
      </c>
      <c r="AD2144" s="15">
        <f t="shared" si="791"/>
        <v>5.8</v>
      </c>
      <c r="AE2144" s="15">
        <f t="shared" si="792"/>
        <v>15.600000000000001</v>
      </c>
      <c r="AF2144" s="15">
        <f t="shared" si="793"/>
        <v>5.4</v>
      </c>
      <c r="AG2144" s="15">
        <f t="shared" si="794"/>
        <v>500.71007740809205</v>
      </c>
      <c r="AH2144" s="15">
        <f t="shared" si="795"/>
        <v>50.071007740809208</v>
      </c>
      <c r="AI2144" s="8">
        <f t="shared" si="796"/>
        <v>0.4304</v>
      </c>
      <c r="AJ2144" s="8">
        <v>0.7</v>
      </c>
      <c r="AK2144" s="8">
        <v>2.66</v>
      </c>
      <c r="AL2144" s="8">
        <v>0.57999999999999996</v>
      </c>
      <c r="AM2144" s="8">
        <v>1.56</v>
      </c>
      <c r="AN2144" s="8">
        <v>0.54</v>
      </c>
      <c r="AO2144" s="8">
        <f t="shared" si="797"/>
        <v>16.263940520446095</v>
      </c>
      <c r="AP2144" s="8">
        <f t="shared" si="798"/>
        <v>61.802973977695167</v>
      </c>
      <c r="AQ2144" s="8">
        <f t="shared" si="799"/>
        <v>13.475836431226766</v>
      </c>
      <c r="AR2144" s="8">
        <f t="shared" si="800"/>
        <v>36.245353159851305</v>
      </c>
      <c r="AS2144" s="8">
        <f t="shared" si="801"/>
        <v>12.54646840148699</v>
      </c>
    </row>
    <row r="2145" spans="1:45" x14ac:dyDescent="0.35">
      <c r="A2145" s="25">
        <v>2018</v>
      </c>
      <c r="B2145" s="18">
        <v>17415</v>
      </c>
      <c r="C2145" s="25" t="s">
        <v>164</v>
      </c>
      <c r="D2145" s="17">
        <v>19</v>
      </c>
      <c r="E2145" s="18" t="s">
        <v>93</v>
      </c>
      <c r="F2145" s="20" t="s">
        <v>156</v>
      </c>
      <c r="G2145" s="22">
        <v>3</v>
      </c>
      <c r="H2145" s="2" t="s">
        <v>165</v>
      </c>
      <c r="I2145" s="2">
        <v>132</v>
      </c>
      <c r="J2145" s="2">
        <v>4</v>
      </c>
      <c r="K2145" s="2">
        <v>46</v>
      </c>
      <c r="L2145" s="8">
        <f t="shared" si="780"/>
        <v>116.84</v>
      </c>
      <c r="M2145" s="8">
        <v>15.5</v>
      </c>
      <c r="N2145" s="8">
        <v>4.07</v>
      </c>
      <c r="O2145" s="8">
        <f t="shared" si="781"/>
        <v>35.873892241379309</v>
      </c>
      <c r="P2145" s="8">
        <f t="shared" si="803"/>
        <v>35.873892241379309</v>
      </c>
      <c r="Q2145" s="8">
        <f t="shared" si="782"/>
        <v>2412.5192532327587</v>
      </c>
      <c r="R2145" s="8"/>
      <c r="S2145" s="8">
        <v>14.16</v>
      </c>
      <c r="T2145" s="8">
        <v>42.49</v>
      </c>
      <c r="U2145" s="8">
        <v>21.91</v>
      </c>
      <c r="V2145" s="15">
        <f t="shared" si="783"/>
        <v>424.90000000000003</v>
      </c>
      <c r="W2145" s="15">
        <f t="shared" si="784"/>
        <v>369.66300000000001</v>
      </c>
      <c r="X2145" s="15">
        <f t="shared" si="785"/>
        <v>36.966300000000004</v>
      </c>
      <c r="Y2145" s="15">
        <f t="shared" si="786"/>
        <v>219.1</v>
      </c>
      <c r="Z2145" s="15">
        <f t="shared" si="787"/>
        <v>190.61699999999999</v>
      </c>
      <c r="AA2145" s="15">
        <f t="shared" si="788"/>
        <v>19.061699999999998</v>
      </c>
      <c r="AB2145" s="15">
        <f t="shared" si="789"/>
        <v>6.8999999999999995</v>
      </c>
      <c r="AC2145" s="15">
        <f t="shared" si="790"/>
        <v>26.400000000000002</v>
      </c>
      <c r="AD2145" s="15">
        <f t="shared" si="791"/>
        <v>5.8</v>
      </c>
      <c r="AE2145" s="15">
        <f t="shared" si="792"/>
        <v>15.4</v>
      </c>
      <c r="AF2145" s="15">
        <f t="shared" si="793"/>
        <v>5.4</v>
      </c>
      <c r="AG2145" s="15">
        <f t="shared" si="794"/>
        <v>496.4369262705693</v>
      </c>
      <c r="AH2145" s="15">
        <f t="shared" si="795"/>
        <v>49.643692627056929</v>
      </c>
      <c r="AI2145" s="8">
        <f t="shared" si="796"/>
        <v>0.42490000000000006</v>
      </c>
      <c r="AJ2145" s="8">
        <v>0.69</v>
      </c>
      <c r="AK2145" s="8">
        <v>2.64</v>
      </c>
      <c r="AL2145" s="8">
        <v>0.57999999999999996</v>
      </c>
      <c r="AM2145" s="8">
        <v>1.54</v>
      </c>
      <c r="AN2145" s="8">
        <v>0.54</v>
      </c>
      <c r="AO2145" s="8">
        <f t="shared" si="797"/>
        <v>16.239115085902561</v>
      </c>
      <c r="AP2145" s="8">
        <f t="shared" si="798"/>
        <v>62.1322664156272</v>
      </c>
      <c r="AQ2145" s="8">
        <f t="shared" si="799"/>
        <v>13.650270651918095</v>
      </c>
      <c r="AR2145" s="8">
        <f t="shared" si="800"/>
        <v>36.243822075782532</v>
      </c>
      <c r="AS2145" s="8">
        <f t="shared" si="801"/>
        <v>12.708872675923747</v>
      </c>
    </row>
    <row r="2146" spans="1:45" x14ac:dyDescent="0.35">
      <c r="A2146" s="25">
        <v>2018</v>
      </c>
      <c r="B2146" s="18">
        <v>17416</v>
      </c>
      <c r="C2146" s="25" t="s">
        <v>164</v>
      </c>
      <c r="D2146" s="17">
        <v>94</v>
      </c>
      <c r="E2146" s="18" t="s">
        <v>114</v>
      </c>
      <c r="F2146" s="20" t="s">
        <v>156</v>
      </c>
      <c r="G2146" s="22">
        <v>3</v>
      </c>
      <c r="H2146" s="2" t="s">
        <v>165</v>
      </c>
      <c r="I2146" s="2">
        <v>140</v>
      </c>
      <c r="J2146" s="2">
        <v>2</v>
      </c>
      <c r="K2146" s="2">
        <v>47</v>
      </c>
      <c r="L2146" s="8">
        <f t="shared" si="780"/>
        <v>119.38</v>
      </c>
      <c r="M2146" s="8">
        <v>15.6</v>
      </c>
      <c r="N2146" s="8">
        <v>5.17</v>
      </c>
      <c r="O2146" s="8">
        <f t="shared" si="781"/>
        <v>45.515610344827586</v>
      </c>
      <c r="P2146" s="8">
        <f t="shared" si="803"/>
        <v>45.515610344827586</v>
      </c>
      <c r="Q2146" s="8">
        <f t="shared" si="782"/>
        <v>3060.9247956896552</v>
      </c>
      <c r="R2146" s="8"/>
      <c r="S2146" s="8">
        <v>14.45</v>
      </c>
      <c r="T2146" s="8">
        <v>42.46</v>
      </c>
      <c r="U2146" s="8">
        <v>22.07</v>
      </c>
      <c r="V2146" s="15">
        <f t="shared" si="783"/>
        <v>424.6</v>
      </c>
      <c r="W2146" s="15">
        <f t="shared" si="784"/>
        <v>369.40200000000004</v>
      </c>
      <c r="X2146" s="15">
        <f t="shared" si="785"/>
        <v>36.940200000000004</v>
      </c>
      <c r="Y2146" s="15">
        <f t="shared" si="786"/>
        <v>220.7</v>
      </c>
      <c r="Z2146" s="15">
        <f t="shared" si="787"/>
        <v>192.00899999999999</v>
      </c>
      <c r="AA2146" s="15">
        <f t="shared" si="788"/>
        <v>19.200899999999997</v>
      </c>
      <c r="AB2146" s="15">
        <f t="shared" si="789"/>
        <v>6.8999999999999995</v>
      </c>
      <c r="AC2146" s="15">
        <f t="shared" si="790"/>
        <v>26.299999999999997</v>
      </c>
      <c r="AD2146" s="15">
        <f t="shared" si="791"/>
        <v>5.6999999999999993</v>
      </c>
      <c r="AE2146" s="15">
        <f t="shared" si="792"/>
        <v>15.4</v>
      </c>
      <c r="AF2146" s="15">
        <f t="shared" si="793"/>
        <v>5.4</v>
      </c>
      <c r="AG2146" s="15">
        <f t="shared" si="794"/>
        <v>496.94107117960255</v>
      </c>
      <c r="AH2146" s="15">
        <f t="shared" si="795"/>
        <v>49.694107117960257</v>
      </c>
      <c r="AI2146" s="8">
        <f t="shared" si="796"/>
        <v>0.42460000000000003</v>
      </c>
      <c r="AJ2146" s="8">
        <v>0.69</v>
      </c>
      <c r="AK2146" s="8">
        <v>2.63</v>
      </c>
      <c r="AL2146" s="8">
        <v>0.56999999999999995</v>
      </c>
      <c r="AM2146" s="8">
        <v>1.54</v>
      </c>
      <c r="AN2146" s="8">
        <v>0.54</v>
      </c>
      <c r="AO2146" s="8">
        <f t="shared" si="797"/>
        <v>16.250588789448891</v>
      </c>
      <c r="AP2146" s="8">
        <f t="shared" si="798"/>
        <v>61.940650023551569</v>
      </c>
      <c r="AQ2146" s="8">
        <f t="shared" si="799"/>
        <v>13.424399434762126</v>
      </c>
      <c r="AR2146" s="8">
        <f t="shared" si="800"/>
        <v>36.269430051813472</v>
      </c>
      <c r="AS2146" s="8">
        <f t="shared" si="801"/>
        <v>12.717852096090438</v>
      </c>
    </row>
    <row r="2147" spans="1:45" x14ac:dyDescent="0.35">
      <c r="A2147" s="25">
        <v>2018</v>
      </c>
      <c r="B2147" s="18">
        <v>17417</v>
      </c>
      <c r="C2147" s="25" t="s">
        <v>164</v>
      </c>
      <c r="D2147" s="17">
        <v>124</v>
      </c>
      <c r="E2147" s="18" t="s">
        <v>121</v>
      </c>
      <c r="F2147" s="20" t="s">
        <v>156</v>
      </c>
      <c r="G2147" s="22">
        <v>3</v>
      </c>
      <c r="H2147" s="2" t="s">
        <v>165</v>
      </c>
      <c r="I2147" s="2">
        <v>140</v>
      </c>
      <c r="J2147" s="2">
        <v>2</v>
      </c>
      <c r="K2147" s="2">
        <v>41</v>
      </c>
      <c r="L2147" s="8">
        <f t="shared" ref="L2147:L2161" si="804">K2147*2.54</f>
        <v>104.14</v>
      </c>
      <c r="M2147" s="8">
        <v>15.2</v>
      </c>
      <c r="N2147" s="8">
        <v>4.5599999999999996</v>
      </c>
      <c r="O2147" s="8">
        <f t="shared" ref="O2147:O2161" si="805">N2147*(100-M2147)*43560/(87*80*60)</f>
        <v>40.335558620689646</v>
      </c>
      <c r="P2147" s="8">
        <f t="shared" si="803"/>
        <v>40.335558620689646</v>
      </c>
      <c r="Q2147" s="8">
        <f t="shared" ref="Q2147:Q2161" si="806">P2147*67.25</f>
        <v>2712.5663172413788</v>
      </c>
      <c r="R2147" s="8"/>
      <c r="S2147" s="8">
        <v>13.46</v>
      </c>
      <c r="T2147" s="8">
        <v>42.09</v>
      </c>
      <c r="U2147" s="8">
        <v>21.91</v>
      </c>
      <c r="V2147" s="15">
        <f t="shared" ref="V2147:V2161" si="807">T2147*10</f>
        <v>420.90000000000003</v>
      </c>
      <c r="W2147" s="15">
        <f t="shared" ref="W2147:W2161" si="808">V2147*0.87</f>
        <v>366.18300000000005</v>
      </c>
      <c r="X2147" s="15">
        <f t="shared" ref="X2147:X2161" si="809">W2147/10</f>
        <v>36.618300000000005</v>
      </c>
      <c r="Y2147" s="15">
        <f t="shared" ref="Y2147:Y2161" si="810">U2147*10</f>
        <v>219.1</v>
      </c>
      <c r="Z2147" s="15">
        <f t="shared" ref="Z2147:Z2161" si="811">Y2147*0.87</f>
        <v>190.61699999999999</v>
      </c>
      <c r="AA2147" s="15">
        <f t="shared" ref="AA2147:AA2161" si="812">Z2147/10</f>
        <v>19.061699999999998</v>
      </c>
      <c r="AB2147" s="15">
        <f t="shared" ref="AB2147:AB2161" si="813">AJ2147*10</f>
        <v>6.7</v>
      </c>
      <c r="AC2147" s="15">
        <f t="shared" ref="AC2147:AC2161" si="814">AK2147*10</f>
        <v>26.200000000000003</v>
      </c>
      <c r="AD2147" s="15">
        <f t="shared" ref="AD2147:AD2161" si="815">AL2147*10</f>
        <v>5.6999999999999993</v>
      </c>
      <c r="AE2147" s="15">
        <f t="shared" ref="AE2147:AE2161" si="816">AM2147*10</f>
        <v>15.4</v>
      </c>
      <c r="AF2147" s="15">
        <f t="shared" ref="AF2147:AF2161" si="817">AN2147*10</f>
        <v>5.2</v>
      </c>
      <c r="AG2147" s="15">
        <f t="shared" ref="AG2147:AG2161" si="818">AH2147*10</f>
        <v>491.76347909456956</v>
      </c>
      <c r="AH2147" s="15">
        <f t="shared" ref="AH2147:AH2161" si="819">X2147/(1-AA2147/100)/0.92</f>
        <v>49.176347909456958</v>
      </c>
      <c r="AI2147" s="8">
        <f t="shared" ref="AI2147:AI2161" si="820">V2147/1000</f>
        <v>0.42090000000000005</v>
      </c>
      <c r="AJ2147" s="8">
        <v>0.67</v>
      </c>
      <c r="AK2147" s="8">
        <v>2.62</v>
      </c>
      <c r="AL2147" s="8">
        <v>0.56999999999999995</v>
      </c>
      <c r="AM2147" s="8">
        <v>1.54</v>
      </c>
      <c r="AN2147" s="8">
        <v>0.52</v>
      </c>
      <c r="AO2147" s="8">
        <f t="shared" ref="AO2147:AO2161" si="821">AB2147/$AI2147</f>
        <v>15.918270373010214</v>
      </c>
      <c r="AP2147" s="8">
        <f t="shared" ref="AP2147:AP2161" si="822">AC2147/$AI2147</f>
        <v>62.247564742219055</v>
      </c>
      <c r="AQ2147" s="8">
        <f t="shared" ref="AQ2147:AQ2161" si="823">AD2147/$AI2147</f>
        <v>13.542409123307195</v>
      </c>
      <c r="AR2147" s="8">
        <f t="shared" ref="AR2147:AR2161" si="824">AE2147/$AI2147</f>
        <v>36.588263245426461</v>
      </c>
      <c r="AS2147" s="8">
        <f t="shared" ref="AS2147:AS2161" si="825">AF2147/$AI2147</f>
        <v>12.354478498455689</v>
      </c>
    </row>
    <row r="2148" spans="1:45" x14ac:dyDescent="0.35">
      <c r="A2148" s="25">
        <v>2018</v>
      </c>
      <c r="B2148" s="18">
        <v>17418</v>
      </c>
      <c r="C2148" s="25" t="s">
        <v>164</v>
      </c>
      <c r="D2148" s="17">
        <v>100</v>
      </c>
      <c r="E2148" s="18" t="s">
        <v>25</v>
      </c>
      <c r="F2148" s="20" t="s">
        <v>156</v>
      </c>
      <c r="G2148" s="22">
        <v>3</v>
      </c>
      <c r="H2148" s="2" t="s">
        <v>165</v>
      </c>
      <c r="I2148" s="2">
        <v>140</v>
      </c>
      <c r="J2148" s="2">
        <v>4</v>
      </c>
      <c r="K2148" s="2">
        <v>47</v>
      </c>
      <c r="L2148" s="8">
        <f t="shared" si="804"/>
        <v>119.38</v>
      </c>
      <c r="M2148" s="8">
        <v>15.5</v>
      </c>
      <c r="N2148" s="8">
        <v>4.84</v>
      </c>
      <c r="O2148" s="8">
        <f t="shared" si="805"/>
        <v>42.660844827586203</v>
      </c>
      <c r="P2148" s="8">
        <f t="shared" si="803"/>
        <v>42.660844827586203</v>
      </c>
      <c r="Q2148" s="8">
        <f t="shared" si="806"/>
        <v>2868.941814655172</v>
      </c>
      <c r="R2148" s="8"/>
      <c r="S2148" s="8">
        <v>12.39</v>
      </c>
      <c r="T2148" s="8">
        <v>41.11</v>
      </c>
      <c r="U2148" s="8">
        <v>22.92</v>
      </c>
      <c r="V2148" s="15">
        <f t="shared" si="807"/>
        <v>411.1</v>
      </c>
      <c r="W2148" s="15">
        <f t="shared" si="808"/>
        <v>357.65700000000004</v>
      </c>
      <c r="X2148" s="15">
        <f t="shared" si="809"/>
        <v>35.765700000000002</v>
      </c>
      <c r="Y2148" s="15">
        <f t="shared" si="810"/>
        <v>229.20000000000002</v>
      </c>
      <c r="Z2148" s="15">
        <f t="shared" si="811"/>
        <v>199.40400000000002</v>
      </c>
      <c r="AA2148" s="15">
        <f t="shared" si="812"/>
        <v>19.940400000000004</v>
      </c>
      <c r="AB2148" s="15">
        <f t="shared" si="813"/>
        <v>6.4</v>
      </c>
      <c r="AC2148" s="15">
        <f t="shared" si="814"/>
        <v>26.6</v>
      </c>
      <c r="AD2148" s="15">
        <f t="shared" si="815"/>
        <v>5.8999999999999995</v>
      </c>
      <c r="AE2148" s="15">
        <f t="shared" si="816"/>
        <v>15.3</v>
      </c>
      <c r="AF2148" s="15">
        <f t="shared" si="817"/>
        <v>4.6999999999999993</v>
      </c>
      <c r="AG2148" s="15">
        <f t="shared" si="818"/>
        <v>485.5852498584207</v>
      </c>
      <c r="AH2148" s="15">
        <f t="shared" si="819"/>
        <v>48.55852498584207</v>
      </c>
      <c r="AI2148" s="8">
        <f t="shared" si="820"/>
        <v>0.41110000000000002</v>
      </c>
      <c r="AJ2148" s="8">
        <v>0.64</v>
      </c>
      <c r="AK2148" s="8">
        <v>2.66</v>
      </c>
      <c r="AL2148" s="8">
        <v>0.59</v>
      </c>
      <c r="AM2148" s="8">
        <v>1.53</v>
      </c>
      <c r="AN2148" s="8">
        <v>0.47</v>
      </c>
      <c r="AO2148" s="8">
        <f t="shared" si="821"/>
        <v>15.567988324008757</v>
      </c>
      <c r="AP2148" s="8">
        <f t="shared" si="822"/>
        <v>64.7044514716614</v>
      </c>
      <c r="AQ2148" s="8">
        <f t="shared" si="823"/>
        <v>14.35173923619557</v>
      </c>
      <c r="AR2148" s="8">
        <f t="shared" si="824"/>
        <v>37.217222087083435</v>
      </c>
      <c r="AS2148" s="8">
        <f t="shared" si="825"/>
        <v>11.432741425443929</v>
      </c>
    </row>
    <row r="2149" spans="1:45" x14ac:dyDescent="0.35">
      <c r="A2149" s="25">
        <v>2018</v>
      </c>
      <c r="B2149" s="18">
        <v>17419</v>
      </c>
      <c r="C2149" s="25" t="s">
        <v>164</v>
      </c>
      <c r="D2149" s="17">
        <v>31</v>
      </c>
      <c r="E2149" s="18" t="s">
        <v>82</v>
      </c>
      <c r="F2149" s="20" t="s">
        <v>156</v>
      </c>
      <c r="G2149" s="22">
        <v>3</v>
      </c>
      <c r="H2149" s="2" t="s">
        <v>165</v>
      </c>
      <c r="I2149" s="2">
        <v>140</v>
      </c>
      <c r="J2149" s="2">
        <v>2</v>
      </c>
      <c r="K2149" s="2">
        <v>41</v>
      </c>
      <c r="L2149" s="8">
        <f t="shared" si="804"/>
        <v>104.14</v>
      </c>
      <c r="M2149" s="8">
        <v>16</v>
      </c>
      <c r="N2149" s="8">
        <v>5.36</v>
      </c>
      <c r="O2149" s="8">
        <f t="shared" si="805"/>
        <v>46.964689655172421</v>
      </c>
      <c r="P2149" s="8">
        <f t="shared" si="803"/>
        <v>46.964689655172421</v>
      </c>
      <c r="Q2149" s="8">
        <f t="shared" si="806"/>
        <v>3158.3753793103451</v>
      </c>
      <c r="R2149" s="8"/>
      <c r="S2149" s="8">
        <v>12.07</v>
      </c>
      <c r="T2149" s="8">
        <v>41.12</v>
      </c>
      <c r="U2149" s="8">
        <v>22.45</v>
      </c>
      <c r="V2149" s="15">
        <f t="shared" si="807"/>
        <v>411.2</v>
      </c>
      <c r="W2149" s="15">
        <f t="shared" si="808"/>
        <v>357.74399999999997</v>
      </c>
      <c r="X2149" s="15">
        <f t="shared" si="809"/>
        <v>35.7744</v>
      </c>
      <c r="Y2149" s="15">
        <f t="shared" si="810"/>
        <v>224.5</v>
      </c>
      <c r="Z2149" s="15">
        <f t="shared" si="811"/>
        <v>195.315</v>
      </c>
      <c r="AA2149" s="15">
        <f t="shared" si="812"/>
        <v>19.531500000000001</v>
      </c>
      <c r="AB2149" s="15">
        <f t="shared" si="813"/>
        <v>6.4</v>
      </c>
      <c r="AC2149" s="15">
        <f t="shared" si="814"/>
        <v>26.8</v>
      </c>
      <c r="AD2149" s="15">
        <f t="shared" si="815"/>
        <v>6</v>
      </c>
      <c r="AE2149" s="15">
        <f t="shared" si="816"/>
        <v>15.5</v>
      </c>
      <c r="AF2149" s="15">
        <f t="shared" si="817"/>
        <v>4.6999999999999993</v>
      </c>
      <c r="AG2149" s="15">
        <f t="shared" si="818"/>
        <v>483.23527083646832</v>
      </c>
      <c r="AH2149" s="15">
        <f t="shared" si="819"/>
        <v>48.32352708364683</v>
      </c>
      <c r="AI2149" s="8">
        <f t="shared" si="820"/>
        <v>0.41120000000000001</v>
      </c>
      <c r="AJ2149" s="8">
        <v>0.64</v>
      </c>
      <c r="AK2149" s="8">
        <v>2.68</v>
      </c>
      <c r="AL2149" s="8">
        <v>0.6</v>
      </c>
      <c r="AM2149" s="8">
        <v>1.55</v>
      </c>
      <c r="AN2149" s="8">
        <v>0.47</v>
      </c>
      <c r="AO2149" s="8">
        <f t="shared" si="821"/>
        <v>15.56420233463035</v>
      </c>
      <c r="AP2149" s="8">
        <f t="shared" si="822"/>
        <v>65.175097276264594</v>
      </c>
      <c r="AQ2149" s="8">
        <f t="shared" si="823"/>
        <v>14.591439688715953</v>
      </c>
      <c r="AR2149" s="8">
        <f t="shared" si="824"/>
        <v>37.694552529182879</v>
      </c>
      <c r="AS2149" s="8">
        <f t="shared" si="825"/>
        <v>11.429961089494162</v>
      </c>
    </row>
    <row r="2150" spans="1:45" x14ac:dyDescent="0.35">
      <c r="A2150" s="25">
        <v>2018</v>
      </c>
      <c r="B2150" s="18">
        <v>17420</v>
      </c>
      <c r="C2150" s="25" t="s">
        <v>164</v>
      </c>
      <c r="D2150" s="17">
        <v>117</v>
      </c>
      <c r="E2150" s="18" t="s">
        <v>154</v>
      </c>
      <c r="F2150" s="20" t="s">
        <v>156</v>
      </c>
      <c r="G2150" s="22">
        <v>3</v>
      </c>
      <c r="H2150" s="2" t="s">
        <v>165</v>
      </c>
      <c r="I2150" s="2">
        <v>126</v>
      </c>
      <c r="J2150" s="2">
        <v>2</v>
      </c>
      <c r="K2150" s="2">
        <v>41</v>
      </c>
      <c r="L2150" s="8">
        <f t="shared" si="804"/>
        <v>104.14</v>
      </c>
      <c r="M2150" s="8">
        <v>14.4</v>
      </c>
      <c r="N2150" s="8">
        <v>3.4</v>
      </c>
      <c r="O2150" s="8">
        <f t="shared" si="805"/>
        <v>30.358482758620685</v>
      </c>
      <c r="P2150" s="8">
        <f t="shared" si="803"/>
        <v>30.358482758620685</v>
      </c>
      <c r="Q2150" s="8">
        <f t="shared" si="806"/>
        <v>2041.6079655172412</v>
      </c>
      <c r="R2150" s="8"/>
      <c r="S2150" s="8">
        <v>11.87</v>
      </c>
      <c r="T2150" s="8">
        <v>41.7</v>
      </c>
      <c r="U2150" s="8">
        <v>22.96</v>
      </c>
      <c r="V2150" s="15">
        <f t="shared" si="807"/>
        <v>417</v>
      </c>
      <c r="W2150" s="15">
        <f t="shared" si="808"/>
        <v>362.79</v>
      </c>
      <c r="X2150" s="15">
        <f t="shared" si="809"/>
        <v>36.279000000000003</v>
      </c>
      <c r="Y2150" s="15">
        <f t="shared" si="810"/>
        <v>229.60000000000002</v>
      </c>
      <c r="Z2150" s="15">
        <f t="shared" si="811"/>
        <v>199.75200000000001</v>
      </c>
      <c r="AA2150" s="15">
        <f t="shared" si="812"/>
        <v>19.975200000000001</v>
      </c>
      <c r="AB2150" s="15">
        <f t="shared" si="813"/>
        <v>6.3</v>
      </c>
      <c r="AC2150" s="15">
        <f t="shared" si="814"/>
        <v>26.9</v>
      </c>
      <c r="AD2150" s="15">
        <f t="shared" si="815"/>
        <v>5.8999999999999995</v>
      </c>
      <c r="AE2150" s="15">
        <f t="shared" si="816"/>
        <v>15.600000000000001</v>
      </c>
      <c r="AF2150" s="15">
        <f t="shared" si="817"/>
        <v>4.6000000000000005</v>
      </c>
      <c r="AG2150" s="15">
        <f t="shared" si="818"/>
        <v>492.7684374365686</v>
      </c>
      <c r="AH2150" s="15">
        <f t="shared" si="819"/>
        <v>49.276843743656862</v>
      </c>
      <c r="AI2150" s="8">
        <f t="shared" si="820"/>
        <v>0.41699999999999998</v>
      </c>
      <c r="AJ2150" s="8">
        <v>0.63</v>
      </c>
      <c r="AK2150" s="8">
        <v>2.69</v>
      </c>
      <c r="AL2150" s="8">
        <v>0.59</v>
      </c>
      <c r="AM2150" s="8">
        <v>1.56</v>
      </c>
      <c r="AN2150" s="8">
        <v>0.46</v>
      </c>
      <c r="AO2150" s="8">
        <f t="shared" si="821"/>
        <v>15.107913669064748</v>
      </c>
      <c r="AP2150" s="8">
        <f t="shared" si="822"/>
        <v>64.508393285371696</v>
      </c>
      <c r="AQ2150" s="8">
        <f t="shared" si="823"/>
        <v>14.148681055155874</v>
      </c>
      <c r="AR2150" s="8">
        <f t="shared" si="824"/>
        <v>37.410071942446045</v>
      </c>
      <c r="AS2150" s="8">
        <f t="shared" si="825"/>
        <v>11.031175059952041</v>
      </c>
    </row>
    <row r="2151" spans="1:45" x14ac:dyDescent="0.35">
      <c r="A2151" s="25">
        <v>2018</v>
      </c>
      <c r="B2151" s="18">
        <v>17421</v>
      </c>
      <c r="C2151" s="25" t="s">
        <v>164</v>
      </c>
      <c r="D2151" s="17">
        <v>91</v>
      </c>
      <c r="E2151" s="18" t="s">
        <v>111</v>
      </c>
      <c r="F2151" s="20" t="s">
        <v>156</v>
      </c>
      <c r="G2151" s="22">
        <v>3</v>
      </c>
      <c r="H2151" s="2" t="s">
        <v>165</v>
      </c>
      <c r="I2151" s="2">
        <v>140</v>
      </c>
      <c r="J2151" s="2">
        <v>2</v>
      </c>
      <c r="K2151" s="2">
        <v>37</v>
      </c>
      <c r="L2151" s="8">
        <f t="shared" si="804"/>
        <v>93.98</v>
      </c>
      <c r="M2151" s="8">
        <v>16.8</v>
      </c>
      <c r="N2151" s="8">
        <v>5.48</v>
      </c>
      <c r="O2151" s="8">
        <f t="shared" si="805"/>
        <v>47.558841379310344</v>
      </c>
      <c r="P2151" s="8">
        <f t="shared" si="803"/>
        <v>47.558841379310344</v>
      </c>
      <c r="Q2151" s="8">
        <f t="shared" si="806"/>
        <v>3198.3320827586208</v>
      </c>
      <c r="R2151" s="8"/>
      <c r="S2151" s="8">
        <v>12.09</v>
      </c>
      <c r="T2151" s="8">
        <v>41.03</v>
      </c>
      <c r="U2151" s="8">
        <v>22.21</v>
      </c>
      <c r="V2151" s="15">
        <f t="shared" si="807"/>
        <v>410.3</v>
      </c>
      <c r="W2151" s="15">
        <f t="shared" si="808"/>
        <v>356.96100000000001</v>
      </c>
      <c r="X2151" s="15">
        <f t="shared" si="809"/>
        <v>35.696100000000001</v>
      </c>
      <c r="Y2151" s="15">
        <f t="shared" si="810"/>
        <v>222.10000000000002</v>
      </c>
      <c r="Z2151" s="15">
        <f t="shared" si="811"/>
        <v>193.22700000000003</v>
      </c>
      <c r="AA2151" s="15">
        <f t="shared" si="812"/>
        <v>19.322700000000005</v>
      </c>
      <c r="AB2151" s="15">
        <f t="shared" si="813"/>
        <v>6.4</v>
      </c>
      <c r="AC2151" s="15">
        <f t="shared" si="814"/>
        <v>26.7</v>
      </c>
      <c r="AD2151" s="15">
        <f t="shared" si="815"/>
        <v>5.8999999999999995</v>
      </c>
      <c r="AE2151" s="15">
        <f t="shared" si="816"/>
        <v>15.3</v>
      </c>
      <c r="AF2151" s="15">
        <f t="shared" si="817"/>
        <v>4.6000000000000005</v>
      </c>
      <c r="AG2151" s="15">
        <f t="shared" si="818"/>
        <v>480.92968772693405</v>
      </c>
      <c r="AH2151" s="15">
        <f t="shared" si="819"/>
        <v>48.092968772693403</v>
      </c>
      <c r="AI2151" s="8">
        <f t="shared" si="820"/>
        <v>0.4103</v>
      </c>
      <c r="AJ2151" s="8">
        <v>0.64</v>
      </c>
      <c r="AK2151" s="8">
        <v>2.67</v>
      </c>
      <c r="AL2151" s="8">
        <v>0.59</v>
      </c>
      <c r="AM2151" s="8">
        <v>1.53</v>
      </c>
      <c r="AN2151" s="8">
        <v>0.46</v>
      </c>
      <c r="AO2151" s="8">
        <f t="shared" si="821"/>
        <v>15.598342676090667</v>
      </c>
      <c r="AP2151" s="8">
        <f t="shared" si="822"/>
        <v>65.074335851815746</v>
      </c>
      <c r="AQ2151" s="8">
        <f t="shared" si="823"/>
        <v>14.379722154521081</v>
      </c>
      <c r="AR2151" s="8">
        <f t="shared" si="824"/>
        <v>37.289787960029251</v>
      </c>
      <c r="AS2151" s="8">
        <f t="shared" si="825"/>
        <v>11.211308798440166</v>
      </c>
    </row>
    <row r="2152" spans="1:45" x14ac:dyDescent="0.35">
      <c r="A2152" s="25">
        <v>2018</v>
      </c>
      <c r="B2152" s="18">
        <v>17422</v>
      </c>
      <c r="C2152" s="25" t="s">
        <v>164</v>
      </c>
      <c r="D2152" s="17">
        <v>80</v>
      </c>
      <c r="E2152" s="18" t="s">
        <v>29</v>
      </c>
      <c r="F2152" s="20" t="s">
        <v>156</v>
      </c>
      <c r="G2152" s="22">
        <v>3</v>
      </c>
      <c r="H2152" s="2" t="s">
        <v>165</v>
      </c>
      <c r="I2152" s="2">
        <v>130</v>
      </c>
      <c r="J2152" s="2">
        <v>2</v>
      </c>
      <c r="K2152" s="2">
        <v>41</v>
      </c>
      <c r="L2152" s="8">
        <f t="shared" si="804"/>
        <v>104.14</v>
      </c>
      <c r="M2152" s="8">
        <v>14.5</v>
      </c>
      <c r="N2152" s="8">
        <v>2.95</v>
      </c>
      <c r="O2152" s="8">
        <f t="shared" si="805"/>
        <v>26.309676724137937</v>
      </c>
      <c r="P2152" s="8">
        <f t="shared" si="803"/>
        <v>26.309676724137937</v>
      </c>
      <c r="Q2152" s="8">
        <f t="shared" si="806"/>
        <v>1769.3257596982762</v>
      </c>
      <c r="R2152" s="8"/>
      <c r="S2152" s="8">
        <v>13.35</v>
      </c>
      <c r="T2152" s="8">
        <v>42.26</v>
      </c>
      <c r="U2152" s="8">
        <v>22.63</v>
      </c>
      <c r="V2152" s="15">
        <f t="shared" si="807"/>
        <v>422.59999999999997</v>
      </c>
      <c r="W2152" s="15">
        <f t="shared" si="808"/>
        <v>367.66199999999998</v>
      </c>
      <c r="X2152" s="15">
        <f t="shared" si="809"/>
        <v>36.766199999999998</v>
      </c>
      <c r="Y2152" s="15">
        <f t="shared" si="810"/>
        <v>226.29999999999998</v>
      </c>
      <c r="Z2152" s="15">
        <f t="shared" si="811"/>
        <v>196.88099999999997</v>
      </c>
      <c r="AA2152" s="15">
        <f t="shared" si="812"/>
        <v>19.688099999999999</v>
      </c>
      <c r="AB2152" s="15">
        <f t="shared" si="813"/>
        <v>6.6000000000000005</v>
      </c>
      <c r="AC2152" s="15">
        <f t="shared" si="814"/>
        <v>26.6</v>
      </c>
      <c r="AD2152" s="15">
        <f t="shared" si="815"/>
        <v>5.8</v>
      </c>
      <c r="AE2152" s="15">
        <f t="shared" si="816"/>
        <v>15.5</v>
      </c>
      <c r="AF2152" s="15">
        <f t="shared" si="817"/>
        <v>5.0999999999999996</v>
      </c>
      <c r="AG2152" s="15">
        <f t="shared" si="818"/>
        <v>497.60073998455039</v>
      </c>
      <c r="AH2152" s="15">
        <f t="shared" si="819"/>
        <v>49.760073998455042</v>
      </c>
      <c r="AI2152" s="8">
        <f t="shared" si="820"/>
        <v>0.42259999999999998</v>
      </c>
      <c r="AJ2152" s="8">
        <v>0.66</v>
      </c>
      <c r="AK2152" s="8">
        <v>2.66</v>
      </c>
      <c r="AL2152" s="8">
        <v>0.57999999999999996</v>
      </c>
      <c r="AM2152" s="8">
        <v>1.55</v>
      </c>
      <c r="AN2152" s="8">
        <v>0.51</v>
      </c>
      <c r="AO2152" s="8">
        <f t="shared" si="821"/>
        <v>15.617605300520589</v>
      </c>
      <c r="AP2152" s="8">
        <f t="shared" si="822"/>
        <v>62.9436819687648</v>
      </c>
      <c r="AQ2152" s="8">
        <f t="shared" si="823"/>
        <v>13.724562233790818</v>
      </c>
      <c r="AR2152" s="8">
        <f t="shared" si="824"/>
        <v>36.677709417889261</v>
      </c>
      <c r="AS2152" s="8">
        <f t="shared" si="825"/>
        <v>12.068149550402271</v>
      </c>
    </row>
    <row r="2153" spans="1:45" x14ac:dyDescent="0.35">
      <c r="A2153" s="25">
        <v>2018</v>
      </c>
      <c r="B2153" s="18">
        <v>17423</v>
      </c>
      <c r="C2153" s="25" t="s">
        <v>164</v>
      </c>
      <c r="D2153" s="17">
        <v>65</v>
      </c>
      <c r="E2153" s="18" t="s">
        <v>79</v>
      </c>
      <c r="F2153" s="20" t="s">
        <v>156</v>
      </c>
      <c r="G2153" s="22">
        <v>3</v>
      </c>
      <c r="H2153" s="2" t="s">
        <v>165</v>
      </c>
      <c r="I2153" s="2">
        <v>130</v>
      </c>
      <c r="J2153" s="2">
        <v>2</v>
      </c>
      <c r="K2153" s="2">
        <v>40</v>
      </c>
      <c r="L2153" s="8">
        <f t="shared" si="804"/>
        <v>101.6</v>
      </c>
      <c r="M2153" s="8">
        <v>14.8</v>
      </c>
      <c r="N2153" s="8">
        <v>4.34</v>
      </c>
      <c r="O2153" s="8">
        <f t="shared" si="805"/>
        <v>38.570627586206889</v>
      </c>
      <c r="P2153" s="8">
        <f t="shared" si="803"/>
        <v>38.570627586206889</v>
      </c>
      <c r="Q2153" s="8">
        <f t="shared" si="806"/>
        <v>2593.8747051724131</v>
      </c>
      <c r="R2153" s="8"/>
      <c r="S2153" s="8">
        <v>13.62</v>
      </c>
      <c r="T2153" s="8">
        <v>42.86</v>
      </c>
      <c r="U2153" s="8">
        <v>22.15</v>
      </c>
      <c r="V2153" s="15">
        <f t="shared" si="807"/>
        <v>428.6</v>
      </c>
      <c r="W2153" s="15">
        <f t="shared" si="808"/>
        <v>372.88200000000001</v>
      </c>
      <c r="X2153" s="15">
        <f t="shared" si="809"/>
        <v>37.288200000000003</v>
      </c>
      <c r="Y2153" s="15">
        <f t="shared" si="810"/>
        <v>221.5</v>
      </c>
      <c r="Z2153" s="15">
        <f t="shared" si="811"/>
        <v>192.70500000000001</v>
      </c>
      <c r="AA2153" s="15">
        <f t="shared" si="812"/>
        <v>19.270500000000002</v>
      </c>
      <c r="AB2153" s="15">
        <f t="shared" si="813"/>
        <v>6.5</v>
      </c>
      <c r="AC2153" s="15">
        <f t="shared" si="814"/>
        <v>26.8</v>
      </c>
      <c r="AD2153" s="15">
        <f t="shared" si="815"/>
        <v>5.8</v>
      </c>
      <c r="AE2153" s="15">
        <f t="shared" si="816"/>
        <v>15.600000000000001</v>
      </c>
      <c r="AF2153" s="15">
        <f t="shared" si="817"/>
        <v>5.0999999999999996</v>
      </c>
      <c r="AG2153" s="15">
        <f t="shared" si="818"/>
        <v>502.05503779799267</v>
      </c>
      <c r="AH2153" s="15">
        <f t="shared" si="819"/>
        <v>50.205503779799265</v>
      </c>
      <c r="AI2153" s="8">
        <f t="shared" si="820"/>
        <v>0.42860000000000004</v>
      </c>
      <c r="AJ2153" s="8">
        <v>0.65</v>
      </c>
      <c r="AK2153" s="8">
        <v>2.68</v>
      </c>
      <c r="AL2153" s="8">
        <v>0.57999999999999996</v>
      </c>
      <c r="AM2153" s="8">
        <v>1.56</v>
      </c>
      <c r="AN2153" s="8">
        <v>0.51</v>
      </c>
      <c r="AO2153" s="8">
        <f t="shared" si="821"/>
        <v>15.165655622958468</v>
      </c>
      <c r="AP2153" s="8">
        <f t="shared" si="822"/>
        <v>62.529164722351837</v>
      </c>
      <c r="AQ2153" s="8">
        <f t="shared" si="823"/>
        <v>13.532431171255249</v>
      </c>
      <c r="AR2153" s="8">
        <f t="shared" si="824"/>
        <v>36.397573495100325</v>
      </c>
      <c r="AS2153" s="8">
        <f t="shared" si="825"/>
        <v>11.899206719552028</v>
      </c>
    </row>
    <row r="2154" spans="1:45" x14ac:dyDescent="0.35">
      <c r="A2154" s="25">
        <v>2018</v>
      </c>
      <c r="B2154" s="18">
        <v>17424</v>
      </c>
      <c r="C2154" s="25" t="s">
        <v>164</v>
      </c>
      <c r="D2154" s="17">
        <v>137</v>
      </c>
      <c r="E2154" s="18" t="s">
        <v>146</v>
      </c>
      <c r="F2154" s="20" t="s">
        <v>156</v>
      </c>
      <c r="G2154" s="22">
        <v>3</v>
      </c>
      <c r="H2154" s="2" t="s">
        <v>165</v>
      </c>
      <c r="I2154" s="2">
        <v>132</v>
      </c>
      <c r="J2154" s="2">
        <v>3</v>
      </c>
      <c r="K2154" s="2">
        <v>45</v>
      </c>
      <c r="L2154" s="8">
        <f t="shared" si="804"/>
        <v>114.3</v>
      </c>
      <c r="M2154" s="8">
        <v>15.3</v>
      </c>
      <c r="N2154" s="8">
        <v>5.07</v>
      </c>
      <c r="O2154" s="8">
        <f t="shared" si="805"/>
        <v>44.793887068965525</v>
      </c>
      <c r="P2154" s="8">
        <f t="shared" si="803"/>
        <v>44.793887068965525</v>
      </c>
      <c r="Q2154" s="8">
        <f t="shared" si="806"/>
        <v>3012.3889053879316</v>
      </c>
      <c r="R2154" s="8"/>
      <c r="S2154" s="8">
        <v>13.31</v>
      </c>
      <c r="T2154" s="8">
        <v>41.4</v>
      </c>
      <c r="U2154" s="8">
        <v>22.43</v>
      </c>
      <c r="V2154" s="15">
        <f t="shared" si="807"/>
        <v>414</v>
      </c>
      <c r="W2154" s="15">
        <f t="shared" si="808"/>
        <v>360.18</v>
      </c>
      <c r="X2154" s="15">
        <f t="shared" si="809"/>
        <v>36.018000000000001</v>
      </c>
      <c r="Y2154" s="15">
        <f t="shared" si="810"/>
        <v>224.3</v>
      </c>
      <c r="Z2154" s="15">
        <f t="shared" si="811"/>
        <v>195.14100000000002</v>
      </c>
      <c r="AA2154" s="15">
        <f t="shared" si="812"/>
        <v>19.514100000000003</v>
      </c>
      <c r="AB2154" s="15">
        <f t="shared" si="813"/>
        <v>6.5</v>
      </c>
      <c r="AC2154" s="15">
        <f t="shared" si="814"/>
        <v>26.099999999999998</v>
      </c>
      <c r="AD2154" s="15">
        <f t="shared" si="815"/>
        <v>5.6999999999999993</v>
      </c>
      <c r="AE2154" s="15">
        <f t="shared" si="816"/>
        <v>15.3</v>
      </c>
      <c r="AF2154" s="15">
        <f t="shared" si="817"/>
        <v>5</v>
      </c>
      <c r="AG2154" s="15">
        <f t="shared" si="818"/>
        <v>486.42060286335862</v>
      </c>
      <c r="AH2154" s="15">
        <f t="shared" si="819"/>
        <v>48.642060286335862</v>
      </c>
      <c r="AI2154" s="8">
        <f t="shared" si="820"/>
        <v>0.41399999999999998</v>
      </c>
      <c r="AJ2154" s="8">
        <v>0.65</v>
      </c>
      <c r="AK2154" s="8">
        <v>2.61</v>
      </c>
      <c r="AL2154" s="8">
        <v>0.56999999999999995</v>
      </c>
      <c r="AM2154" s="8">
        <v>1.53</v>
      </c>
      <c r="AN2154" s="8">
        <v>0.5</v>
      </c>
      <c r="AO2154" s="8">
        <f t="shared" si="821"/>
        <v>15.70048309178744</v>
      </c>
      <c r="AP2154" s="8">
        <f t="shared" si="822"/>
        <v>63.043478260869563</v>
      </c>
      <c r="AQ2154" s="8">
        <f t="shared" si="823"/>
        <v>13.768115942028984</v>
      </c>
      <c r="AR2154" s="8">
        <f t="shared" si="824"/>
        <v>36.956521739130437</v>
      </c>
      <c r="AS2154" s="8">
        <f t="shared" si="825"/>
        <v>12.077294685990339</v>
      </c>
    </row>
    <row r="2155" spans="1:45" x14ac:dyDescent="0.35">
      <c r="A2155" s="25">
        <v>2018</v>
      </c>
      <c r="B2155" s="18">
        <v>17425</v>
      </c>
      <c r="C2155" s="25" t="s">
        <v>164</v>
      </c>
      <c r="D2155" s="17">
        <v>99</v>
      </c>
      <c r="E2155" s="18" t="s">
        <v>81</v>
      </c>
      <c r="F2155" s="20" t="s">
        <v>156</v>
      </c>
      <c r="G2155" s="22">
        <v>3</v>
      </c>
      <c r="H2155" s="2" t="s">
        <v>165</v>
      </c>
      <c r="I2155" s="2">
        <v>140</v>
      </c>
      <c r="J2155" s="2">
        <v>3</v>
      </c>
      <c r="K2155" s="2">
        <v>47</v>
      </c>
      <c r="L2155" s="8">
        <f t="shared" si="804"/>
        <v>119.38</v>
      </c>
      <c r="M2155" s="8">
        <v>15.9</v>
      </c>
      <c r="N2155" s="8">
        <v>3.92</v>
      </c>
      <c r="O2155" s="8">
        <f t="shared" si="805"/>
        <v>34.388199999999998</v>
      </c>
      <c r="P2155" s="8">
        <f t="shared" si="803"/>
        <v>34.388199999999998</v>
      </c>
      <c r="Q2155" s="8">
        <f t="shared" si="806"/>
        <v>2312.6064499999998</v>
      </c>
      <c r="R2155" s="8"/>
      <c r="S2155" s="8">
        <v>13.68</v>
      </c>
      <c r="T2155" s="8">
        <v>41.86</v>
      </c>
      <c r="U2155" s="8">
        <v>21.63</v>
      </c>
      <c r="V2155" s="15">
        <f t="shared" si="807"/>
        <v>418.6</v>
      </c>
      <c r="W2155" s="15">
        <f t="shared" si="808"/>
        <v>364.18200000000002</v>
      </c>
      <c r="X2155" s="15">
        <f t="shared" si="809"/>
        <v>36.418199999999999</v>
      </c>
      <c r="Y2155" s="15">
        <f t="shared" si="810"/>
        <v>216.29999999999998</v>
      </c>
      <c r="Z2155" s="15">
        <f t="shared" si="811"/>
        <v>188.18099999999998</v>
      </c>
      <c r="AA2155" s="15">
        <f t="shared" si="812"/>
        <v>18.818099999999998</v>
      </c>
      <c r="AB2155" s="15">
        <f t="shared" si="813"/>
        <v>6.6000000000000005</v>
      </c>
      <c r="AC2155" s="15">
        <f t="shared" si="814"/>
        <v>26.099999999999998</v>
      </c>
      <c r="AD2155" s="15">
        <f t="shared" si="815"/>
        <v>5.6000000000000005</v>
      </c>
      <c r="AE2155" s="15">
        <f t="shared" si="816"/>
        <v>15.3</v>
      </c>
      <c r="AF2155" s="15">
        <f t="shared" si="817"/>
        <v>5.0999999999999996</v>
      </c>
      <c r="AG2155" s="15">
        <f t="shared" si="818"/>
        <v>487.60869109986334</v>
      </c>
      <c r="AH2155" s="15">
        <f t="shared" si="819"/>
        <v>48.760869109986331</v>
      </c>
      <c r="AI2155" s="8">
        <f t="shared" si="820"/>
        <v>0.41860000000000003</v>
      </c>
      <c r="AJ2155" s="8">
        <v>0.66</v>
      </c>
      <c r="AK2155" s="8">
        <v>2.61</v>
      </c>
      <c r="AL2155" s="8">
        <v>0.56000000000000005</v>
      </c>
      <c r="AM2155" s="8">
        <v>1.53</v>
      </c>
      <c r="AN2155" s="8">
        <v>0.51</v>
      </c>
      <c r="AO2155" s="8">
        <f t="shared" si="821"/>
        <v>15.766841853798375</v>
      </c>
      <c r="AP2155" s="8">
        <f t="shared" si="822"/>
        <v>62.350692785475388</v>
      </c>
      <c r="AQ2155" s="8">
        <f t="shared" si="823"/>
        <v>13.377926421404682</v>
      </c>
      <c r="AR2155" s="8">
        <f t="shared" si="824"/>
        <v>36.55040611562351</v>
      </c>
      <c r="AS2155" s="8">
        <f t="shared" si="825"/>
        <v>12.183468705207835</v>
      </c>
    </row>
    <row r="2156" spans="1:45" x14ac:dyDescent="0.35">
      <c r="A2156" s="25">
        <v>2018</v>
      </c>
      <c r="B2156" s="18">
        <v>17426</v>
      </c>
      <c r="C2156" s="25" t="s">
        <v>164</v>
      </c>
      <c r="D2156" s="17">
        <v>28</v>
      </c>
      <c r="E2156" s="18" t="s">
        <v>31</v>
      </c>
      <c r="F2156" s="20" t="s">
        <v>156</v>
      </c>
      <c r="G2156" s="22">
        <v>3</v>
      </c>
      <c r="H2156" s="2" t="s">
        <v>165</v>
      </c>
      <c r="I2156" s="2">
        <v>132</v>
      </c>
      <c r="J2156" s="2">
        <v>2</v>
      </c>
      <c r="K2156" s="2">
        <v>32</v>
      </c>
      <c r="L2156" s="8">
        <f t="shared" si="804"/>
        <v>81.28</v>
      </c>
      <c r="M2156" s="8">
        <v>14.8</v>
      </c>
      <c r="N2156" s="8">
        <v>3.97</v>
      </c>
      <c r="O2156" s="8">
        <f t="shared" si="805"/>
        <v>35.28234827586207</v>
      </c>
      <c r="P2156" s="8">
        <f t="shared" si="803"/>
        <v>35.28234827586207</v>
      </c>
      <c r="Q2156" s="8">
        <f t="shared" si="806"/>
        <v>2372.7379215517244</v>
      </c>
      <c r="R2156" s="8"/>
      <c r="S2156" s="8">
        <v>12.95</v>
      </c>
      <c r="T2156" s="8">
        <v>40.06</v>
      </c>
      <c r="U2156" s="8">
        <v>23.15</v>
      </c>
      <c r="V2156" s="15">
        <f t="shared" si="807"/>
        <v>400.6</v>
      </c>
      <c r="W2156" s="15">
        <f t="shared" si="808"/>
        <v>348.52199999999999</v>
      </c>
      <c r="X2156" s="15">
        <f t="shared" si="809"/>
        <v>34.852199999999996</v>
      </c>
      <c r="Y2156" s="15">
        <f t="shared" si="810"/>
        <v>231.5</v>
      </c>
      <c r="Z2156" s="15">
        <f t="shared" si="811"/>
        <v>201.405</v>
      </c>
      <c r="AA2156" s="15">
        <f t="shared" si="812"/>
        <v>20.140499999999999</v>
      </c>
      <c r="AB2156" s="15">
        <f t="shared" si="813"/>
        <v>6.2</v>
      </c>
      <c r="AC2156" s="15">
        <f t="shared" si="814"/>
        <v>25.8</v>
      </c>
      <c r="AD2156" s="15">
        <f t="shared" si="815"/>
        <v>5.5</v>
      </c>
      <c r="AE2156" s="15">
        <f t="shared" si="816"/>
        <v>14.9</v>
      </c>
      <c r="AF2156" s="15">
        <f t="shared" si="817"/>
        <v>4.6999999999999993</v>
      </c>
      <c r="AG2156" s="15">
        <f t="shared" si="818"/>
        <v>474.36843565207039</v>
      </c>
      <c r="AH2156" s="15">
        <f t="shared" si="819"/>
        <v>47.436843565207042</v>
      </c>
      <c r="AI2156" s="8">
        <f t="shared" si="820"/>
        <v>0.40060000000000001</v>
      </c>
      <c r="AJ2156" s="8">
        <v>0.62</v>
      </c>
      <c r="AK2156" s="8">
        <v>2.58</v>
      </c>
      <c r="AL2156" s="8">
        <v>0.55000000000000004</v>
      </c>
      <c r="AM2156" s="8">
        <v>1.49</v>
      </c>
      <c r="AN2156" s="8">
        <v>0.47</v>
      </c>
      <c r="AO2156" s="8">
        <f t="shared" si="821"/>
        <v>15.47678482276585</v>
      </c>
      <c r="AP2156" s="8">
        <f t="shared" si="822"/>
        <v>64.403394907638543</v>
      </c>
      <c r="AQ2156" s="8">
        <f t="shared" si="823"/>
        <v>13.729405891163255</v>
      </c>
      <c r="AR2156" s="8">
        <f t="shared" si="824"/>
        <v>37.194208686969546</v>
      </c>
      <c r="AS2156" s="8">
        <f t="shared" si="825"/>
        <v>11.732401397903143</v>
      </c>
    </row>
    <row r="2157" spans="1:45" x14ac:dyDescent="0.35">
      <c r="A2157" s="25">
        <v>2018</v>
      </c>
      <c r="B2157" s="18">
        <v>17427</v>
      </c>
      <c r="C2157" s="25" t="s">
        <v>164</v>
      </c>
      <c r="D2157" s="17">
        <v>39</v>
      </c>
      <c r="E2157" s="18" t="s">
        <v>62</v>
      </c>
      <c r="F2157" s="20" t="s">
        <v>156</v>
      </c>
      <c r="G2157" s="22">
        <v>3</v>
      </c>
      <c r="H2157" s="2" t="s">
        <v>165</v>
      </c>
      <c r="I2157" s="2">
        <v>140</v>
      </c>
      <c r="J2157" s="2">
        <v>1</v>
      </c>
      <c r="K2157" s="2">
        <v>37</v>
      </c>
      <c r="L2157" s="8">
        <f t="shared" si="804"/>
        <v>93.98</v>
      </c>
      <c r="M2157" s="8">
        <v>16.100000000000001</v>
      </c>
      <c r="N2157" s="8">
        <v>4.99</v>
      </c>
      <c r="O2157" s="8">
        <f t="shared" si="805"/>
        <v>43.670673275862079</v>
      </c>
      <c r="P2157" s="8">
        <f t="shared" si="803"/>
        <v>43.670673275862079</v>
      </c>
      <c r="Q2157" s="8">
        <f t="shared" si="806"/>
        <v>2936.8527778017246</v>
      </c>
      <c r="R2157" s="8"/>
      <c r="S2157" s="8">
        <v>8.9700000000000006</v>
      </c>
      <c r="T2157" s="8">
        <v>41.57</v>
      </c>
      <c r="U2157" s="8">
        <v>22.98</v>
      </c>
      <c r="V2157" s="15">
        <f t="shared" si="807"/>
        <v>415.7</v>
      </c>
      <c r="W2157" s="15">
        <f t="shared" si="808"/>
        <v>361.65899999999999</v>
      </c>
      <c r="X2157" s="15">
        <f t="shared" si="809"/>
        <v>36.165900000000001</v>
      </c>
      <c r="Y2157" s="15">
        <f t="shared" si="810"/>
        <v>229.8</v>
      </c>
      <c r="Z2157" s="15">
        <f t="shared" si="811"/>
        <v>199.92600000000002</v>
      </c>
      <c r="AA2157" s="15">
        <f t="shared" si="812"/>
        <v>19.992600000000003</v>
      </c>
      <c r="AB2157" s="15">
        <f t="shared" si="813"/>
        <v>5.8999999999999995</v>
      </c>
      <c r="AC2157" s="15">
        <f t="shared" si="814"/>
        <v>27.7</v>
      </c>
      <c r="AD2157" s="15">
        <f t="shared" si="815"/>
        <v>5.8</v>
      </c>
      <c r="AE2157" s="15">
        <f t="shared" si="816"/>
        <v>15.5</v>
      </c>
      <c r="AF2157" s="15">
        <f t="shared" si="817"/>
        <v>4.3</v>
      </c>
      <c r="AG2157" s="15">
        <f t="shared" si="818"/>
        <v>491.3390620063297</v>
      </c>
      <c r="AH2157" s="15">
        <f t="shared" si="819"/>
        <v>49.133906200632971</v>
      </c>
      <c r="AI2157" s="8">
        <f t="shared" si="820"/>
        <v>0.41570000000000001</v>
      </c>
      <c r="AJ2157" s="8">
        <v>0.59</v>
      </c>
      <c r="AK2157" s="8">
        <v>2.77</v>
      </c>
      <c r="AL2157" s="8">
        <v>0.57999999999999996</v>
      </c>
      <c r="AM2157" s="8">
        <v>1.55</v>
      </c>
      <c r="AN2157" s="8">
        <v>0.43</v>
      </c>
      <c r="AO2157" s="8">
        <f t="shared" si="821"/>
        <v>14.19292759201347</v>
      </c>
      <c r="AP2157" s="8">
        <f t="shared" si="822"/>
        <v>66.634592254029343</v>
      </c>
      <c r="AQ2157" s="8">
        <f t="shared" si="823"/>
        <v>13.952369497233581</v>
      </c>
      <c r="AR2157" s="8">
        <f t="shared" si="824"/>
        <v>37.28650469088285</v>
      </c>
      <c r="AS2157" s="8">
        <f t="shared" si="825"/>
        <v>10.343998075535241</v>
      </c>
    </row>
    <row r="2158" spans="1:45" x14ac:dyDescent="0.35">
      <c r="A2158" s="25">
        <v>2018</v>
      </c>
      <c r="B2158" s="18">
        <v>17428</v>
      </c>
      <c r="C2158" s="25" t="s">
        <v>164</v>
      </c>
      <c r="D2158" s="17">
        <v>36</v>
      </c>
      <c r="E2158" s="18" t="s">
        <v>129</v>
      </c>
      <c r="F2158" s="20" t="s">
        <v>156</v>
      </c>
      <c r="G2158" s="22">
        <v>3</v>
      </c>
      <c r="H2158" s="2" t="s">
        <v>165</v>
      </c>
      <c r="I2158" s="2">
        <v>132</v>
      </c>
      <c r="J2158" s="2">
        <v>1</v>
      </c>
      <c r="K2158" s="2">
        <v>41</v>
      </c>
      <c r="L2158" s="8">
        <f t="shared" si="804"/>
        <v>104.14</v>
      </c>
      <c r="M2158" s="8">
        <v>14</v>
      </c>
      <c r="N2158" s="8">
        <v>2.46</v>
      </c>
      <c r="O2158" s="8">
        <f t="shared" si="805"/>
        <v>22.067896551724136</v>
      </c>
      <c r="P2158" s="8">
        <f t="shared" si="803"/>
        <v>22.067896551724136</v>
      </c>
      <c r="Q2158" s="8">
        <f t="shared" si="806"/>
        <v>1484.0660431034482</v>
      </c>
      <c r="R2158" s="8"/>
      <c r="S2158" s="8">
        <v>8.41</v>
      </c>
      <c r="T2158" s="8">
        <v>43.93</v>
      </c>
      <c r="U2158" s="8">
        <v>22.9</v>
      </c>
      <c r="V2158" s="15">
        <f t="shared" si="807"/>
        <v>439.3</v>
      </c>
      <c r="W2158" s="15">
        <f t="shared" si="808"/>
        <v>382.19100000000003</v>
      </c>
      <c r="X2158" s="15">
        <f t="shared" si="809"/>
        <v>38.219100000000005</v>
      </c>
      <c r="Y2158" s="15">
        <f t="shared" si="810"/>
        <v>229</v>
      </c>
      <c r="Z2158" s="15">
        <f t="shared" si="811"/>
        <v>199.23</v>
      </c>
      <c r="AA2158" s="15">
        <f t="shared" si="812"/>
        <v>19.922999999999998</v>
      </c>
      <c r="AB2158" s="15">
        <f t="shared" si="813"/>
        <v>6.2</v>
      </c>
      <c r="AC2158" s="15">
        <f t="shared" si="814"/>
        <v>28.799999999999997</v>
      </c>
      <c r="AD2158" s="15">
        <f t="shared" si="815"/>
        <v>6</v>
      </c>
      <c r="AE2158" s="15">
        <f t="shared" si="816"/>
        <v>15.9</v>
      </c>
      <c r="AF2158" s="15">
        <f t="shared" si="817"/>
        <v>4.4000000000000004</v>
      </c>
      <c r="AG2158" s="15">
        <f t="shared" si="818"/>
        <v>518.7819223996903</v>
      </c>
      <c r="AH2158" s="15">
        <f t="shared" si="819"/>
        <v>51.878192239969032</v>
      </c>
      <c r="AI2158" s="8">
        <f t="shared" si="820"/>
        <v>0.43930000000000002</v>
      </c>
      <c r="AJ2158" s="8">
        <v>0.62</v>
      </c>
      <c r="AK2158" s="8">
        <v>2.88</v>
      </c>
      <c r="AL2158" s="8">
        <v>0.6</v>
      </c>
      <c r="AM2158" s="8">
        <v>1.59</v>
      </c>
      <c r="AN2158" s="8">
        <v>0.44</v>
      </c>
      <c r="AO2158" s="8">
        <f t="shared" si="821"/>
        <v>14.113362167083997</v>
      </c>
      <c r="AP2158" s="8">
        <f t="shared" si="822"/>
        <v>65.558843614841777</v>
      </c>
      <c r="AQ2158" s="8">
        <f t="shared" si="823"/>
        <v>13.658092419758706</v>
      </c>
      <c r="AR2158" s="8">
        <f t="shared" si="824"/>
        <v>36.193944912360571</v>
      </c>
      <c r="AS2158" s="8">
        <f t="shared" si="825"/>
        <v>10.015934441156386</v>
      </c>
    </row>
    <row r="2159" spans="1:45" x14ac:dyDescent="0.35">
      <c r="A2159" s="25">
        <v>2018</v>
      </c>
      <c r="B2159" s="18">
        <v>17429</v>
      </c>
      <c r="C2159" s="25" t="s">
        <v>164</v>
      </c>
      <c r="D2159" s="17">
        <v>113</v>
      </c>
      <c r="E2159" s="18" t="s">
        <v>144</v>
      </c>
      <c r="F2159" s="20" t="s">
        <v>156</v>
      </c>
      <c r="G2159" s="22">
        <v>3</v>
      </c>
      <c r="H2159" s="2" t="s">
        <v>165</v>
      </c>
      <c r="I2159" s="2">
        <v>126</v>
      </c>
      <c r="J2159" s="2">
        <v>2</v>
      </c>
      <c r="K2159" s="2">
        <v>33</v>
      </c>
      <c r="L2159" s="8">
        <f t="shared" si="804"/>
        <v>83.820000000000007</v>
      </c>
      <c r="M2159" s="8">
        <v>14.5</v>
      </c>
      <c r="N2159" s="8">
        <v>3.98</v>
      </c>
      <c r="O2159" s="8">
        <f t="shared" si="805"/>
        <v>35.495767241379312</v>
      </c>
      <c r="P2159" s="8">
        <f t="shared" si="803"/>
        <v>35.495767241379312</v>
      </c>
      <c r="Q2159" s="8">
        <f t="shared" si="806"/>
        <v>2387.0903469827585</v>
      </c>
      <c r="R2159" s="8"/>
      <c r="S2159" s="8">
        <v>7.96</v>
      </c>
      <c r="T2159" s="8">
        <v>42.31</v>
      </c>
      <c r="U2159" s="8">
        <v>23.56</v>
      </c>
      <c r="V2159" s="15">
        <f t="shared" si="807"/>
        <v>423.1</v>
      </c>
      <c r="W2159" s="15">
        <f t="shared" si="808"/>
        <v>368.09700000000004</v>
      </c>
      <c r="X2159" s="15">
        <f t="shared" si="809"/>
        <v>36.809700000000007</v>
      </c>
      <c r="Y2159" s="15">
        <f t="shared" si="810"/>
        <v>235.6</v>
      </c>
      <c r="Z2159" s="15">
        <f t="shared" si="811"/>
        <v>204.97199999999998</v>
      </c>
      <c r="AA2159" s="15">
        <f t="shared" si="812"/>
        <v>20.497199999999999</v>
      </c>
      <c r="AB2159" s="15">
        <f t="shared" si="813"/>
        <v>6.1</v>
      </c>
      <c r="AC2159" s="15">
        <f t="shared" si="814"/>
        <v>27.9</v>
      </c>
      <c r="AD2159" s="15">
        <f t="shared" si="815"/>
        <v>5.8</v>
      </c>
      <c r="AE2159" s="15">
        <f t="shared" si="816"/>
        <v>15.600000000000001</v>
      </c>
      <c r="AF2159" s="15">
        <f t="shared" si="817"/>
        <v>4.3</v>
      </c>
      <c r="AG2159" s="15">
        <f t="shared" si="818"/>
        <v>503.25955159140142</v>
      </c>
      <c r="AH2159" s="15">
        <f t="shared" si="819"/>
        <v>50.325955159140143</v>
      </c>
      <c r="AI2159" s="8">
        <f t="shared" si="820"/>
        <v>0.42310000000000003</v>
      </c>
      <c r="AJ2159" s="8">
        <v>0.61</v>
      </c>
      <c r="AK2159" s="8">
        <v>2.79</v>
      </c>
      <c r="AL2159" s="8">
        <v>0.57999999999999996</v>
      </c>
      <c r="AM2159" s="8">
        <v>1.56</v>
      </c>
      <c r="AN2159" s="8">
        <v>0.43</v>
      </c>
      <c r="AO2159" s="8">
        <f t="shared" si="821"/>
        <v>14.417395414795555</v>
      </c>
      <c r="AP2159" s="8">
        <f t="shared" si="822"/>
        <v>65.9418577168518</v>
      </c>
      <c r="AQ2159" s="8">
        <f t="shared" si="823"/>
        <v>13.70834318128102</v>
      </c>
      <c r="AR2159" s="8">
        <f t="shared" si="824"/>
        <v>36.870716142755853</v>
      </c>
      <c r="AS2159" s="8">
        <f t="shared" si="825"/>
        <v>10.163082013708342</v>
      </c>
    </row>
    <row r="2160" spans="1:45" x14ac:dyDescent="0.35">
      <c r="A2160" s="25">
        <v>2018</v>
      </c>
      <c r="B2160" s="18">
        <v>17430</v>
      </c>
      <c r="C2160" s="25" t="s">
        <v>164</v>
      </c>
      <c r="D2160" s="17">
        <v>140</v>
      </c>
      <c r="E2160" s="18" t="s">
        <v>132</v>
      </c>
      <c r="F2160" s="20" t="s">
        <v>156</v>
      </c>
      <c r="G2160" s="22">
        <v>3</v>
      </c>
      <c r="H2160" s="2" t="s">
        <v>165</v>
      </c>
      <c r="I2160" s="2">
        <v>140</v>
      </c>
      <c r="J2160" s="2">
        <v>2</v>
      </c>
      <c r="K2160" s="2">
        <v>45</v>
      </c>
      <c r="L2160" s="8">
        <f t="shared" si="804"/>
        <v>114.3</v>
      </c>
      <c r="M2160" s="8">
        <v>15.3</v>
      </c>
      <c r="N2160" s="8">
        <v>5.24</v>
      </c>
      <c r="O2160" s="8">
        <f t="shared" si="805"/>
        <v>46.295851724137933</v>
      </c>
      <c r="P2160" s="8">
        <f t="shared" si="803"/>
        <v>46.295851724137933</v>
      </c>
      <c r="Q2160" s="8">
        <f t="shared" si="806"/>
        <v>3113.396028448276</v>
      </c>
      <c r="R2160" s="8"/>
      <c r="S2160" s="8">
        <v>12.11</v>
      </c>
      <c r="T2160" s="8">
        <v>40.159999999999997</v>
      </c>
      <c r="U2160" s="8">
        <v>22.48</v>
      </c>
      <c r="V2160" s="15">
        <f t="shared" si="807"/>
        <v>401.59999999999997</v>
      </c>
      <c r="W2160" s="15">
        <f t="shared" si="808"/>
        <v>349.392</v>
      </c>
      <c r="X2160" s="15">
        <f t="shared" si="809"/>
        <v>34.9392</v>
      </c>
      <c r="Y2160" s="15">
        <f t="shared" si="810"/>
        <v>224.8</v>
      </c>
      <c r="Z2160" s="15">
        <f t="shared" si="811"/>
        <v>195.57600000000002</v>
      </c>
      <c r="AA2160" s="15">
        <f t="shared" si="812"/>
        <v>19.557600000000001</v>
      </c>
      <c r="AB2160" s="15">
        <f t="shared" si="813"/>
        <v>6.4</v>
      </c>
      <c r="AC2160" s="15">
        <f t="shared" si="814"/>
        <v>25.9</v>
      </c>
      <c r="AD2160" s="15">
        <f t="shared" si="815"/>
        <v>5.6999999999999993</v>
      </c>
      <c r="AE2160" s="15">
        <f t="shared" si="816"/>
        <v>14.9</v>
      </c>
      <c r="AF2160" s="15">
        <f t="shared" si="817"/>
        <v>4.6999999999999993</v>
      </c>
      <c r="AG2160" s="15">
        <f t="shared" si="818"/>
        <v>472.10664157643009</v>
      </c>
      <c r="AH2160" s="15">
        <f t="shared" si="819"/>
        <v>47.210664157643009</v>
      </c>
      <c r="AI2160" s="8">
        <f t="shared" si="820"/>
        <v>0.40159999999999996</v>
      </c>
      <c r="AJ2160" s="8">
        <v>0.64</v>
      </c>
      <c r="AK2160" s="8">
        <v>2.59</v>
      </c>
      <c r="AL2160" s="8">
        <v>0.56999999999999995</v>
      </c>
      <c r="AM2160" s="8">
        <v>1.49</v>
      </c>
      <c r="AN2160" s="8">
        <v>0.47</v>
      </c>
      <c r="AO2160" s="8">
        <f t="shared" si="821"/>
        <v>15.936254980079683</v>
      </c>
      <c r="AP2160" s="8">
        <f t="shared" si="822"/>
        <v>64.492031872509969</v>
      </c>
      <c r="AQ2160" s="8">
        <f t="shared" si="823"/>
        <v>14.193227091633466</v>
      </c>
      <c r="AR2160" s="8">
        <f t="shared" si="824"/>
        <v>37.101593625498012</v>
      </c>
      <c r="AS2160" s="8">
        <f t="shared" si="825"/>
        <v>11.703187250996015</v>
      </c>
    </row>
    <row r="2161" spans="1:45" x14ac:dyDescent="0.35">
      <c r="A2161" s="25">
        <v>2018</v>
      </c>
      <c r="B2161" s="18">
        <v>17431</v>
      </c>
      <c r="C2161" s="25" t="s">
        <v>164</v>
      </c>
      <c r="D2161" s="17">
        <v>110</v>
      </c>
      <c r="E2161" s="18" t="s">
        <v>67</v>
      </c>
      <c r="F2161" s="20" t="s">
        <v>156</v>
      </c>
      <c r="G2161" s="22">
        <v>3</v>
      </c>
      <c r="H2161" s="2" t="s">
        <v>165</v>
      </c>
      <c r="I2161" s="2">
        <v>132</v>
      </c>
      <c r="J2161" s="2">
        <v>2</v>
      </c>
      <c r="K2161" s="2">
        <v>35</v>
      </c>
      <c r="L2161" s="8">
        <f t="shared" si="804"/>
        <v>88.9</v>
      </c>
      <c r="M2161" s="8">
        <v>15</v>
      </c>
      <c r="N2161" s="8">
        <v>3.92</v>
      </c>
      <c r="O2161" s="8">
        <f t="shared" si="805"/>
        <v>34.756206896551724</v>
      </c>
      <c r="P2161" s="8">
        <f t="shared" si="803"/>
        <v>34.756206896551724</v>
      </c>
      <c r="Q2161" s="8">
        <f t="shared" si="806"/>
        <v>2337.3549137931036</v>
      </c>
      <c r="R2161" s="8"/>
      <c r="S2161" s="8">
        <v>11.66</v>
      </c>
      <c r="T2161" s="8">
        <v>39.54</v>
      </c>
      <c r="U2161" s="8">
        <v>22.9</v>
      </c>
      <c r="V2161" s="15">
        <f t="shared" si="807"/>
        <v>395.4</v>
      </c>
      <c r="W2161" s="15">
        <f t="shared" si="808"/>
        <v>343.99799999999999</v>
      </c>
      <c r="X2161" s="15">
        <f t="shared" si="809"/>
        <v>34.399799999999999</v>
      </c>
      <c r="Y2161" s="15">
        <f t="shared" si="810"/>
        <v>229</v>
      </c>
      <c r="Z2161" s="15">
        <f t="shared" si="811"/>
        <v>199.23</v>
      </c>
      <c r="AA2161" s="15">
        <f t="shared" si="812"/>
        <v>19.922999999999998</v>
      </c>
      <c r="AB2161" s="15">
        <f t="shared" si="813"/>
        <v>6.2</v>
      </c>
      <c r="AC2161" s="15">
        <f t="shared" si="814"/>
        <v>25.8</v>
      </c>
      <c r="AD2161" s="15">
        <f t="shared" si="815"/>
        <v>5.6999999999999993</v>
      </c>
      <c r="AE2161" s="15">
        <f t="shared" si="816"/>
        <v>14.9</v>
      </c>
      <c r="AF2161" s="15">
        <f t="shared" si="817"/>
        <v>4.6000000000000005</v>
      </c>
      <c r="AG2161" s="15">
        <f t="shared" si="818"/>
        <v>466.93915801693043</v>
      </c>
      <c r="AH2161" s="15">
        <f t="shared" si="819"/>
        <v>46.693915801693045</v>
      </c>
      <c r="AI2161" s="8">
        <f t="shared" si="820"/>
        <v>0.39539999999999997</v>
      </c>
      <c r="AJ2161" s="8">
        <v>0.62</v>
      </c>
      <c r="AK2161" s="8">
        <v>2.58</v>
      </c>
      <c r="AL2161" s="8">
        <v>0.56999999999999995</v>
      </c>
      <c r="AM2161" s="8">
        <v>1.49</v>
      </c>
      <c r="AN2161" s="8">
        <v>0.46</v>
      </c>
      <c r="AO2161" s="8">
        <f t="shared" si="821"/>
        <v>15.680323722812343</v>
      </c>
      <c r="AP2161" s="8">
        <f t="shared" si="822"/>
        <v>65.250379362670714</v>
      </c>
      <c r="AQ2161" s="8">
        <f t="shared" si="823"/>
        <v>14.415781487101668</v>
      </c>
      <c r="AR2161" s="8">
        <f t="shared" si="824"/>
        <v>37.683358624178048</v>
      </c>
      <c r="AS2161" s="8">
        <f t="shared" si="825"/>
        <v>11.633788568538192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865"/>
  <sheetViews>
    <sheetView workbookViewId="0">
      <selection activeCell="S38" sqref="S38"/>
    </sheetView>
  </sheetViews>
  <sheetFormatPr defaultRowHeight="14.5" x14ac:dyDescent="0.35"/>
  <cols>
    <col min="1" max="1" width="5" bestFit="1" customWidth="1"/>
    <col min="2" max="2" width="6" bestFit="1" customWidth="1"/>
    <col min="3" max="3" width="6.7265625" bestFit="1" customWidth="1"/>
    <col min="4" max="4" width="4" bestFit="1" customWidth="1"/>
    <col min="5" max="5" width="10.1796875" bestFit="1" customWidth="1"/>
    <col min="6" max="6" width="17" bestFit="1" customWidth="1"/>
    <col min="7" max="7" width="4.26953125" bestFit="1" customWidth="1"/>
    <col min="8" max="8" width="5" bestFit="1" customWidth="1"/>
    <col min="9" max="9" width="4.7265625" bestFit="1" customWidth="1"/>
    <col min="10" max="10" width="5.81640625" bestFit="1" customWidth="1"/>
    <col min="11" max="11" width="4.54296875" bestFit="1" customWidth="1"/>
    <col min="12" max="12" width="5.54296875" style="6" bestFit="1" customWidth="1"/>
    <col min="13" max="13" width="19.54296875" style="6" bestFit="1" customWidth="1"/>
    <col min="14" max="14" width="7.1796875" style="6" bestFit="1" customWidth="1"/>
    <col min="15" max="15" width="10.453125" style="6" bestFit="1" customWidth="1"/>
    <col min="16" max="16" width="6.81640625" style="6" bestFit="1" customWidth="1"/>
    <col min="17" max="17" width="11.26953125" style="6" bestFit="1" customWidth="1"/>
    <col min="18" max="18" width="7.54296875" style="6" bestFit="1" customWidth="1"/>
    <col min="19" max="19" width="14.81640625" style="6" bestFit="1" customWidth="1"/>
    <col min="20" max="20" width="10.7265625" style="6" bestFit="1" customWidth="1"/>
    <col min="21" max="21" width="9.54296875" style="6" bestFit="1" customWidth="1"/>
    <col min="22" max="22" width="5.54296875" style="6" bestFit="1" customWidth="1"/>
    <col min="23" max="23" width="11.26953125" style="6" bestFit="1" customWidth="1"/>
    <col min="24" max="24" width="6.7265625" style="6" bestFit="1" customWidth="1"/>
    <col min="25" max="25" width="5.54296875" style="6" bestFit="1" customWidth="1"/>
    <col min="26" max="26" width="10.1796875" style="6" bestFit="1" customWidth="1"/>
    <col min="27" max="27" width="5.26953125" style="6" bestFit="1" customWidth="1"/>
    <col min="28" max="28" width="7" style="6" bestFit="1" customWidth="1"/>
    <col min="29" max="29" width="6.7265625" bestFit="1" customWidth="1"/>
    <col min="30" max="30" width="7.54296875" bestFit="1" customWidth="1"/>
    <col min="31" max="32" width="6.81640625" bestFit="1" customWidth="1"/>
    <col min="33" max="33" width="5.54296875" bestFit="1" customWidth="1"/>
    <col min="35" max="35" width="11.54296875" bestFit="1" customWidth="1"/>
    <col min="36" max="36" width="7.54296875" bestFit="1" customWidth="1"/>
    <col min="37" max="37" width="7.26953125" bestFit="1" customWidth="1"/>
    <col min="38" max="38" width="8.1796875" bestFit="1" customWidth="1"/>
    <col min="39" max="40" width="7.453125" bestFit="1" customWidth="1"/>
    <col min="41" max="45" width="4.54296875" bestFit="1" customWidth="1"/>
  </cols>
  <sheetData>
    <row r="1" spans="1:4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6" t="s">
        <v>11</v>
      </c>
      <c r="M1" s="6" t="s">
        <v>181</v>
      </c>
      <c r="N1" s="6" t="s">
        <v>180</v>
      </c>
      <c r="O1" s="6" t="s">
        <v>186</v>
      </c>
      <c r="P1" s="6" t="s">
        <v>182</v>
      </c>
      <c r="Q1" s="6" t="s">
        <v>185</v>
      </c>
      <c r="R1" s="6" t="s">
        <v>183</v>
      </c>
      <c r="S1" s="6" t="s">
        <v>184</v>
      </c>
      <c r="T1" s="6" t="s">
        <v>188</v>
      </c>
      <c r="U1" s="6" t="s">
        <v>187</v>
      </c>
      <c r="V1" s="6" t="s">
        <v>166</v>
      </c>
      <c r="W1" s="6" t="s">
        <v>194</v>
      </c>
      <c r="X1" s="6" t="s">
        <v>196</v>
      </c>
      <c r="Y1" s="6" t="s">
        <v>167</v>
      </c>
      <c r="Z1" s="6" t="s">
        <v>195</v>
      </c>
      <c r="AA1" s="6" t="s">
        <v>197</v>
      </c>
      <c r="AB1" s="6" t="s">
        <v>168</v>
      </c>
      <c r="AC1" t="s">
        <v>169</v>
      </c>
      <c r="AD1" t="s">
        <v>170</v>
      </c>
      <c r="AE1" t="s">
        <v>171</v>
      </c>
      <c r="AF1" t="s">
        <v>172</v>
      </c>
      <c r="AG1" t="s">
        <v>173</v>
      </c>
      <c r="AH1" t="s">
        <v>198</v>
      </c>
      <c r="AI1" t="s">
        <v>174</v>
      </c>
      <c r="AJ1" t="s">
        <v>189</v>
      </c>
      <c r="AK1" t="s">
        <v>190</v>
      </c>
      <c r="AL1" t="s">
        <v>191</v>
      </c>
      <c r="AM1" t="s">
        <v>192</v>
      </c>
      <c r="AN1" t="s">
        <v>193</v>
      </c>
      <c r="AO1" t="s">
        <v>175</v>
      </c>
      <c r="AP1" t="s">
        <v>176</v>
      </c>
      <c r="AQ1" t="s">
        <v>177</v>
      </c>
      <c r="AR1" t="s">
        <v>178</v>
      </c>
      <c r="AS1" t="s">
        <v>179</v>
      </c>
    </row>
    <row r="2" spans="1:45" x14ac:dyDescent="0.35">
      <c r="A2">
        <v>2017</v>
      </c>
      <c r="B2">
        <v>16001</v>
      </c>
      <c r="C2" t="s">
        <v>162</v>
      </c>
      <c r="D2">
        <v>72</v>
      </c>
      <c r="E2" t="s">
        <v>12</v>
      </c>
      <c r="F2" t="s">
        <v>156</v>
      </c>
      <c r="G2">
        <v>1</v>
      </c>
      <c r="H2">
        <v>279</v>
      </c>
      <c r="I2">
        <v>141</v>
      </c>
      <c r="J2">
        <v>4</v>
      </c>
      <c r="K2">
        <v>48</v>
      </c>
      <c r="L2" s="6">
        <v>121.92</v>
      </c>
      <c r="M2" s="6">
        <v>16.79</v>
      </c>
      <c r="N2" s="6">
        <v>6.19</v>
      </c>
      <c r="O2" s="6">
        <v>53.727118879310353</v>
      </c>
      <c r="P2" s="6">
        <v>53.727118879310353</v>
      </c>
      <c r="Q2" s="6">
        <v>3613.1487446336214</v>
      </c>
      <c r="S2" s="6">
        <v>8.91</v>
      </c>
      <c r="T2" s="6">
        <v>41.53</v>
      </c>
      <c r="U2" s="6">
        <v>21.04</v>
      </c>
      <c r="V2" s="6">
        <v>415.3</v>
      </c>
      <c r="W2" s="6">
        <v>361.31100000000004</v>
      </c>
      <c r="X2" s="6">
        <v>36.131100000000004</v>
      </c>
      <c r="Y2" s="6">
        <v>210.39999999999998</v>
      </c>
      <c r="Z2" s="6">
        <v>183.04799999999997</v>
      </c>
      <c r="AA2" s="6">
        <v>18.304799999999997</v>
      </c>
      <c r="AB2" s="6">
        <v>6.2</v>
      </c>
      <c r="AC2" s="6">
        <v>27.400000000000002</v>
      </c>
      <c r="AD2" s="6">
        <v>5.8999999999999995</v>
      </c>
      <c r="AE2" s="6">
        <v>15.8</v>
      </c>
      <c r="AF2" s="6">
        <v>4.2</v>
      </c>
      <c r="AG2" s="6">
        <v>480.72511950039535</v>
      </c>
      <c r="AH2" s="6">
        <v>48.072511950039534</v>
      </c>
      <c r="AI2" s="6">
        <v>0.4153</v>
      </c>
      <c r="AJ2" s="6">
        <v>0.62</v>
      </c>
      <c r="AK2" s="6">
        <v>2.74</v>
      </c>
      <c r="AL2" s="6">
        <v>0.59</v>
      </c>
      <c r="AM2" s="6">
        <v>1.58</v>
      </c>
      <c r="AN2" s="6">
        <v>0.42</v>
      </c>
      <c r="AO2" s="6">
        <v>14.928967011798701</v>
      </c>
      <c r="AP2" s="6">
        <v>65.976402600529738</v>
      </c>
      <c r="AQ2" s="6">
        <v>14.206597640260052</v>
      </c>
      <c r="AR2" s="6">
        <v>38.044786901035394</v>
      </c>
      <c r="AS2" s="6">
        <v>10.113171201541055</v>
      </c>
    </row>
    <row r="3" spans="1:45" x14ac:dyDescent="0.35">
      <c r="A3">
        <v>2017</v>
      </c>
      <c r="B3">
        <v>16002</v>
      </c>
      <c r="C3" t="s">
        <v>162</v>
      </c>
      <c r="D3">
        <v>55</v>
      </c>
      <c r="E3" t="s">
        <v>13</v>
      </c>
      <c r="F3" t="s">
        <v>156</v>
      </c>
      <c r="G3">
        <v>1</v>
      </c>
      <c r="H3">
        <v>278</v>
      </c>
      <c r="I3">
        <v>140</v>
      </c>
      <c r="J3">
        <v>3</v>
      </c>
      <c r="K3">
        <v>40</v>
      </c>
      <c r="L3" s="6">
        <v>101.6</v>
      </c>
      <c r="M3" s="6">
        <v>15.77</v>
      </c>
      <c r="N3" s="6">
        <v>7.4</v>
      </c>
      <c r="O3" s="6">
        <v>65.016846551724143</v>
      </c>
      <c r="P3" s="6">
        <v>65.016846551724143</v>
      </c>
      <c r="Q3" s="6">
        <v>4372.3829306034486</v>
      </c>
      <c r="S3" s="6" t="s">
        <v>165</v>
      </c>
      <c r="T3" s="6" t="s">
        <v>165</v>
      </c>
      <c r="U3" s="6" t="s">
        <v>165</v>
      </c>
      <c r="V3" s="6" t="s">
        <v>165</v>
      </c>
      <c r="W3" s="6" t="s">
        <v>165</v>
      </c>
      <c r="X3" s="6" t="s">
        <v>165</v>
      </c>
      <c r="Y3" s="6" t="s">
        <v>165</v>
      </c>
      <c r="Z3" s="6" t="s">
        <v>165</v>
      </c>
      <c r="AA3" s="6" t="s">
        <v>165</v>
      </c>
      <c r="AB3" s="6" t="s">
        <v>165</v>
      </c>
      <c r="AC3" s="6" t="s">
        <v>165</v>
      </c>
      <c r="AD3" s="6" t="s">
        <v>165</v>
      </c>
      <c r="AE3" s="6" t="s">
        <v>165</v>
      </c>
      <c r="AF3" s="6" t="s">
        <v>165</v>
      </c>
      <c r="AG3" s="6" t="s">
        <v>165</v>
      </c>
      <c r="AH3" s="6" t="s">
        <v>165</v>
      </c>
      <c r="AI3" s="6" t="s">
        <v>165</v>
      </c>
      <c r="AJ3" s="6" t="s">
        <v>165</v>
      </c>
      <c r="AK3" s="6" t="s">
        <v>165</v>
      </c>
      <c r="AL3" s="6" t="s">
        <v>165</v>
      </c>
      <c r="AM3" s="6" t="s">
        <v>165</v>
      </c>
      <c r="AN3" s="6" t="s">
        <v>165</v>
      </c>
      <c r="AO3" s="6" t="s">
        <v>165</v>
      </c>
      <c r="AP3" s="6" t="s">
        <v>165</v>
      </c>
      <c r="AQ3" s="6" t="s">
        <v>165</v>
      </c>
      <c r="AR3" s="6" t="s">
        <v>165</v>
      </c>
      <c r="AS3" s="6" t="s">
        <v>165</v>
      </c>
    </row>
    <row r="4" spans="1:45" x14ac:dyDescent="0.35">
      <c r="A4">
        <v>2017</v>
      </c>
      <c r="B4">
        <v>16003</v>
      </c>
      <c r="C4" t="s">
        <v>162</v>
      </c>
      <c r="D4">
        <v>22</v>
      </c>
      <c r="E4" t="s">
        <v>14</v>
      </c>
      <c r="F4" t="s">
        <v>156</v>
      </c>
      <c r="G4">
        <v>1</v>
      </c>
      <c r="H4">
        <v>277</v>
      </c>
      <c r="I4">
        <v>139</v>
      </c>
      <c r="J4">
        <v>2</v>
      </c>
      <c r="K4">
        <v>42</v>
      </c>
      <c r="L4" s="6">
        <v>106.68</v>
      </c>
      <c r="M4" s="6">
        <v>15.65</v>
      </c>
      <c r="N4" s="6">
        <v>6.13</v>
      </c>
      <c r="O4" s="6">
        <v>53.93528060344827</v>
      </c>
      <c r="P4" s="6">
        <v>53.93528060344827</v>
      </c>
      <c r="Q4" s="6">
        <v>3627.1476205818963</v>
      </c>
      <c r="S4" s="6">
        <v>8.33</v>
      </c>
      <c r="T4" s="6">
        <v>40.229999999999997</v>
      </c>
      <c r="U4" s="6">
        <v>21.8</v>
      </c>
      <c r="V4" s="6">
        <v>402.29999999999995</v>
      </c>
      <c r="W4" s="6">
        <v>350.00099999999998</v>
      </c>
      <c r="X4" s="6">
        <v>35.000099999999996</v>
      </c>
      <c r="Y4" s="6">
        <v>218</v>
      </c>
      <c r="Z4" s="6">
        <v>189.66</v>
      </c>
      <c r="AA4" s="6">
        <v>18.966000000000001</v>
      </c>
      <c r="AB4" s="6">
        <v>6.3</v>
      </c>
      <c r="AC4" s="6">
        <v>27.200000000000003</v>
      </c>
      <c r="AD4" s="6">
        <v>5.8</v>
      </c>
      <c r="AE4" s="6">
        <v>15.3</v>
      </c>
      <c r="AF4" s="6">
        <v>4.2</v>
      </c>
      <c r="AG4" s="6">
        <v>469.47684868723911</v>
      </c>
      <c r="AH4" s="6">
        <v>46.947684868723911</v>
      </c>
      <c r="AI4" s="6">
        <v>0.40229999999999994</v>
      </c>
      <c r="AJ4" s="6">
        <v>0.63</v>
      </c>
      <c r="AK4" s="6">
        <v>2.72</v>
      </c>
      <c r="AL4" s="6">
        <v>0.57999999999999996</v>
      </c>
      <c r="AM4" s="6">
        <v>1.53</v>
      </c>
      <c r="AN4" s="6">
        <v>0.42</v>
      </c>
      <c r="AO4" s="6">
        <v>15.659955257270695</v>
      </c>
      <c r="AP4" s="6">
        <v>67.61123539647032</v>
      </c>
      <c r="AQ4" s="6">
        <v>14.417101665423814</v>
      </c>
      <c r="AR4" s="6">
        <v>38.031319910514547</v>
      </c>
      <c r="AS4" s="6">
        <v>10.439970171513798</v>
      </c>
    </row>
    <row r="5" spans="1:45" x14ac:dyDescent="0.35">
      <c r="A5">
        <v>2017</v>
      </c>
      <c r="B5">
        <v>16004</v>
      </c>
      <c r="C5" t="s">
        <v>162</v>
      </c>
      <c r="D5">
        <v>1</v>
      </c>
      <c r="E5" t="s">
        <v>15</v>
      </c>
      <c r="F5" t="s">
        <v>157</v>
      </c>
      <c r="G5">
        <v>1</v>
      </c>
      <c r="H5">
        <v>277</v>
      </c>
      <c r="I5">
        <v>139</v>
      </c>
      <c r="J5">
        <v>2</v>
      </c>
      <c r="K5">
        <v>23</v>
      </c>
      <c r="L5" s="6">
        <v>58.42</v>
      </c>
      <c r="M5" s="6">
        <v>15.59</v>
      </c>
      <c r="N5" s="6">
        <v>6.31</v>
      </c>
      <c r="O5" s="6">
        <v>55.558516465517229</v>
      </c>
      <c r="P5" s="6">
        <v>55.558516465517229</v>
      </c>
      <c r="Q5" s="6">
        <v>3736.3102323060339</v>
      </c>
      <c r="S5" s="6">
        <v>9.0299999999999994</v>
      </c>
      <c r="T5" s="6">
        <v>39.630000000000003</v>
      </c>
      <c r="U5" s="6">
        <v>20.149999999999999</v>
      </c>
      <c r="V5" s="6">
        <v>396.3</v>
      </c>
      <c r="W5" s="6">
        <v>344.78100000000001</v>
      </c>
      <c r="X5" s="6">
        <v>34.478099999999998</v>
      </c>
      <c r="Y5" s="6">
        <v>201.5</v>
      </c>
      <c r="Z5" s="6">
        <v>175.30500000000001</v>
      </c>
      <c r="AA5" s="6">
        <v>17.5305</v>
      </c>
      <c r="AB5" s="6">
        <v>6.2</v>
      </c>
      <c r="AC5" s="6">
        <v>26.8</v>
      </c>
      <c r="AD5" s="6">
        <v>5.6999999999999993</v>
      </c>
      <c r="AE5" s="6">
        <v>15.2</v>
      </c>
      <c r="AF5" s="6">
        <v>4.0999999999999996</v>
      </c>
      <c r="AG5" s="6">
        <v>454.42491651063619</v>
      </c>
      <c r="AH5" s="6">
        <v>45.442491651063619</v>
      </c>
      <c r="AI5" s="6">
        <v>0.39629999999999999</v>
      </c>
      <c r="AJ5" s="6">
        <v>0.62</v>
      </c>
      <c r="AK5" s="6">
        <v>2.68</v>
      </c>
      <c r="AL5" s="6">
        <v>0.56999999999999995</v>
      </c>
      <c r="AM5" s="6">
        <v>1.52</v>
      </c>
      <c r="AN5" s="6">
        <v>0.41</v>
      </c>
      <c r="AO5" s="6">
        <v>15.644713600807471</v>
      </c>
      <c r="AP5" s="6">
        <v>67.62553620994197</v>
      </c>
      <c r="AQ5" s="6">
        <v>14.383043149129445</v>
      </c>
      <c r="AR5" s="6">
        <v>38.354781731011862</v>
      </c>
      <c r="AS5" s="6">
        <v>10.345697703759777</v>
      </c>
    </row>
    <row r="6" spans="1:45" x14ac:dyDescent="0.35">
      <c r="A6">
        <v>2017</v>
      </c>
      <c r="B6">
        <v>16005</v>
      </c>
      <c r="C6" t="s">
        <v>162</v>
      </c>
      <c r="D6">
        <v>29</v>
      </c>
      <c r="E6" t="s">
        <v>16</v>
      </c>
      <c r="F6" t="s">
        <v>156</v>
      </c>
      <c r="G6">
        <v>1</v>
      </c>
      <c r="H6">
        <v>283</v>
      </c>
      <c r="I6">
        <v>145</v>
      </c>
      <c r="J6">
        <v>3</v>
      </c>
      <c r="K6">
        <v>49</v>
      </c>
      <c r="L6" s="6">
        <v>124.46000000000001</v>
      </c>
      <c r="M6" s="6">
        <v>15.85</v>
      </c>
      <c r="N6" s="6">
        <v>6.96</v>
      </c>
      <c r="O6" s="6">
        <v>61.092900000000007</v>
      </c>
      <c r="P6" s="6">
        <v>61.092900000000007</v>
      </c>
      <c r="Q6" s="6">
        <v>4108.4975250000007</v>
      </c>
      <c r="S6" s="6">
        <v>7.96</v>
      </c>
      <c r="T6" s="6">
        <v>40.56</v>
      </c>
      <c r="U6" s="6">
        <v>21.26</v>
      </c>
      <c r="V6" s="6">
        <v>405.6</v>
      </c>
      <c r="W6" s="6">
        <v>352.87200000000001</v>
      </c>
      <c r="X6" s="6">
        <v>35.287199999999999</v>
      </c>
      <c r="Y6" s="6">
        <v>212.60000000000002</v>
      </c>
      <c r="Z6" s="6">
        <v>184.96200000000002</v>
      </c>
      <c r="AA6" s="6">
        <v>18.496200000000002</v>
      </c>
      <c r="AB6" s="6">
        <v>6</v>
      </c>
      <c r="AC6" s="6">
        <v>27.1</v>
      </c>
      <c r="AD6" s="6">
        <v>5.6999999999999993</v>
      </c>
      <c r="AE6" s="6">
        <v>15.2</v>
      </c>
      <c r="AF6" s="6">
        <v>4.2</v>
      </c>
      <c r="AG6" s="6">
        <v>470.59955700118331</v>
      </c>
      <c r="AH6" s="6">
        <v>47.05995570011833</v>
      </c>
      <c r="AI6" s="6">
        <v>0.40560000000000002</v>
      </c>
      <c r="AJ6" s="6">
        <v>0.6</v>
      </c>
      <c r="AK6" s="6">
        <v>2.71</v>
      </c>
      <c r="AL6" s="6">
        <v>0.56999999999999995</v>
      </c>
      <c r="AM6" s="6">
        <v>1.52</v>
      </c>
      <c r="AN6" s="6">
        <v>0.42</v>
      </c>
      <c r="AO6" s="6">
        <v>14.792899408284024</v>
      </c>
      <c r="AP6" s="6">
        <v>66.814595660749504</v>
      </c>
      <c r="AQ6" s="6">
        <v>14.053254437869819</v>
      </c>
      <c r="AR6" s="6">
        <v>37.475345167652854</v>
      </c>
      <c r="AS6" s="6">
        <v>10.355029585798816</v>
      </c>
    </row>
    <row r="7" spans="1:45" x14ac:dyDescent="0.35">
      <c r="A7">
        <v>2017</v>
      </c>
      <c r="B7">
        <v>16006</v>
      </c>
      <c r="C7" t="s">
        <v>162</v>
      </c>
      <c r="D7">
        <v>38</v>
      </c>
      <c r="E7" t="s">
        <v>17</v>
      </c>
      <c r="F7" t="s">
        <v>156</v>
      </c>
      <c r="G7">
        <v>1</v>
      </c>
      <c r="H7">
        <v>278</v>
      </c>
      <c r="I7">
        <v>140</v>
      </c>
      <c r="J7">
        <v>2</v>
      </c>
      <c r="K7">
        <v>25</v>
      </c>
      <c r="L7" s="6">
        <v>63.5</v>
      </c>
      <c r="M7" s="6">
        <v>15.32</v>
      </c>
      <c r="N7" s="6">
        <v>6.3</v>
      </c>
      <c r="O7" s="6">
        <v>55.647900000000007</v>
      </c>
      <c r="P7" s="6">
        <v>55.647900000000007</v>
      </c>
      <c r="Q7" s="6">
        <v>3742.3212750000007</v>
      </c>
      <c r="S7" s="6">
        <v>8.83</v>
      </c>
      <c r="T7" s="6">
        <v>44.32</v>
      </c>
      <c r="U7" s="6">
        <v>20.55</v>
      </c>
      <c r="V7" s="6">
        <v>443.2</v>
      </c>
      <c r="W7" s="6">
        <v>385.584</v>
      </c>
      <c r="X7" s="6">
        <v>38.558399999999999</v>
      </c>
      <c r="Y7" s="6">
        <v>205.5</v>
      </c>
      <c r="Z7" s="6">
        <v>178.785</v>
      </c>
      <c r="AA7" s="6">
        <v>17.878499999999999</v>
      </c>
      <c r="AB7" s="6">
        <v>6.5</v>
      </c>
      <c r="AC7" s="6">
        <v>29.1</v>
      </c>
      <c r="AD7" s="6">
        <v>6.1</v>
      </c>
      <c r="AE7" s="6">
        <v>16.299999999999997</v>
      </c>
      <c r="AF7" s="6">
        <v>4.3</v>
      </c>
      <c r="AG7" s="6">
        <v>510.35726755875237</v>
      </c>
      <c r="AH7" s="6">
        <v>51.035726755875238</v>
      </c>
      <c r="AI7" s="6">
        <v>0.44319999999999998</v>
      </c>
      <c r="AJ7" s="6">
        <v>0.65</v>
      </c>
      <c r="AK7" s="6">
        <v>2.91</v>
      </c>
      <c r="AL7" s="6">
        <v>0.61</v>
      </c>
      <c r="AM7" s="6">
        <v>1.63</v>
      </c>
      <c r="AN7" s="6">
        <v>0.43</v>
      </c>
      <c r="AO7" s="6">
        <v>14.666064981949459</v>
      </c>
      <c r="AP7" s="6">
        <v>65.658844765342963</v>
      </c>
      <c r="AQ7" s="6">
        <v>13.763537906137184</v>
      </c>
      <c r="AR7" s="6">
        <v>36.777978339350177</v>
      </c>
      <c r="AS7" s="6">
        <v>9.7021660649819488</v>
      </c>
    </row>
    <row r="8" spans="1:45" x14ac:dyDescent="0.35">
      <c r="A8">
        <v>2017</v>
      </c>
      <c r="B8">
        <v>16007</v>
      </c>
      <c r="C8" t="s">
        <v>162</v>
      </c>
      <c r="D8">
        <v>112</v>
      </c>
      <c r="E8" t="s">
        <v>18</v>
      </c>
      <c r="F8" t="s">
        <v>156</v>
      </c>
      <c r="G8">
        <v>1</v>
      </c>
      <c r="H8">
        <v>285</v>
      </c>
      <c r="I8">
        <v>147</v>
      </c>
      <c r="J8">
        <v>3</v>
      </c>
      <c r="K8">
        <v>27</v>
      </c>
      <c r="L8" s="6">
        <v>68.58</v>
      </c>
      <c r="M8" s="6">
        <v>15.49</v>
      </c>
      <c r="N8" s="6">
        <v>6.27</v>
      </c>
      <c r="O8" s="6">
        <v>55.271725603448274</v>
      </c>
      <c r="P8" s="6">
        <v>55.271725603448274</v>
      </c>
      <c r="Q8" s="6">
        <v>3717.0235468318965</v>
      </c>
      <c r="S8" s="6">
        <v>9</v>
      </c>
      <c r="T8" s="6">
        <v>43.78</v>
      </c>
      <c r="U8" s="6">
        <v>20.23</v>
      </c>
      <c r="V8" s="6">
        <v>437.8</v>
      </c>
      <c r="W8" s="6">
        <v>380.88600000000002</v>
      </c>
      <c r="X8" s="6">
        <v>38.0886</v>
      </c>
      <c r="Y8" s="6">
        <v>202.3</v>
      </c>
      <c r="Z8" s="6">
        <v>176.001</v>
      </c>
      <c r="AA8" s="6">
        <v>17.600100000000001</v>
      </c>
      <c r="AB8" s="6">
        <v>6.2</v>
      </c>
      <c r="AC8" s="6">
        <v>28.700000000000003</v>
      </c>
      <c r="AD8" s="6">
        <v>5.8999999999999995</v>
      </c>
      <c r="AE8" s="6">
        <v>16.299999999999997</v>
      </c>
      <c r="AF8" s="6">
        <v>4.3</v>
      </c>
      <c r="AG8" s="6">
        <v>502.4357089500478</v>
      </c>
      <c r="AH8" s="6">
        <v>50.24357089500478</v>
      </c>
      <c r="AI8" s="6">
        <v>0.43780000000000002</v>
      </c>
      <c r="AJ8" s="6">
        <v>0.62</v>
      </c>
      <c r="AK8" s="6">
        <v>2.87</v>
      </c>
      <c r="AL8" s="6">
        <v>0.59</v>
      </c>
      <c r="AM8" s="6">
        <v>1.63</v>
      </c>
      <c r="AN8" s="6">
        <v>0.43</v>
      </c>
      <c r="AO8" s="6">
        <v>14.161717679305619</v>
      </c>
      <c r="AP8" s="6">
        <v>65.555047967108266</v>
      </c>
      <c r="AQ8" s="6">
        <v>13.476473275468248</v>
      </c>
      <c r="AR8" s="6">
        <v>37.231612608497024</v>
      </c>
      <c r="AS8" s="6">
        <v>9.8218364550022841</v>
      </c>
    </row>
    <row r="9" spans="1:45" x14ac:dyDescent="0.35">
      <c r="A9">
        <v>2017</v>
      </c>
      <c r="B9">
        <v>16008</v>
      </c>
      <c r="C9" t="s">
        <v>162</v>
      </c>
      <c r="D9">
        <v>92</v>
      </c>
      <c r="E9" t="s">
        <v>19</v>
      </c>
      <c r="F9" t="s">
        <v>156</v>
      </c>
      <c r="G9">
        <v>1</v>
      </c>
      <c r="H9">
        <v>281</v>
      </c>
      <c r="I9">
        <v>143</v>
      </c>
      <c r="J9">
        <v>2</v>
      </c>
      <c r="K9">
        <v>21</v>
      </c>
      <c r="L9" s="6">
        <v>53.34</v>
      </c>
      <c r="M9" s="6" t="s">
        <v>165</v>
      </c>
      <c r="N9" s="6" t="s">
        <v>165</v>
      </c>
      <c r="O9" s="6" t="s">
        <v>165</v>
      </c>
      <c r="P9" s="6" t="s">
        <v>165</v>
      </c>
      <c r="Q9" s="6" t="s">
        <v>165</v>
      </c>
      <c r="S9" s="6" t="s">
        <v>165</v>
      </c>
      <c r="T9" s="6" t="s">
        <v>165</v>
      </c>
      <c r="U9" s="6" t="s">
        <v>165</v>
      </c>
      <c r="V9" s="6" t="s">
        <v>165</v>
      </c>
      <c r="W9" s="6" t="s">
        <v>165</v>
      </c>
      <c r="X9" s="6" t="s">
        <v>165</v>
      </c>
      <c r="Y9" s="6" t="s">
        <v>165</v>
      </c>
      <c r="Z9" s="6" t="s">
        <v>165</v>
      </c>
      <c r="AA9" s="6" t="s">
        <v>165</v>
      </c>
      <c r="AB9" s="6" t="s">
        <v>165</v>
      </c>
      <c r="AC9" s="6" t="s">
        <v>165</v>
      </c>
      <c r="AD9" s="6" t="s">
        <v>165</v>
      </c>
      <c r="AE9" s="6" t="s">
        <v>165</v>
      </c>
      <c r="AF9" s="6" t="s">
        <v>165</v>
      </c>
      <c r="AG9" s="6" t="s">
        <v>165</v>
      </c>
      <c r="AH9" s="6" t="s">
        <v>165</v>
      </c>
      <c r="AI9" s="6" t="s">
        <v>165</v>
      </c>
      <c r="AJ9" s="6" t="s">
        <v>165</v>
      </c>
      <c r="AK9" s="6" t="s">
        <v>165</v>
      </c>
      <c r="AL9" s="6" t="s">
        <v>165</v>
      </c>
      <c r="AM9" s="6" t="s">
        <v>165</v>
      </c>
      <c r="AN9" s="6" t="s">
        <v>165</v>
      </c>
      <c r="AO9" s="6" t="s">
        <v>165</v>
      </c>
      <c r="AP9" s="6" t="s">
        <v>165</v>
      </c>
      <c r="AQ9" s="6" t="s">
        <v>165</v>
      </c>
      <c r="AR9" s="6" t="s">
        <v>165</v>
      </c>
      <c r="AS9" s="6" t="s">
        <v>165</v>
      </c>
    </row>
    <row r="10" spans="1:45" x14ac:dyDescent="0.35">
      <c r="A10">
        <v>2017</v>
      </c>
      <c r="B10">
        <v>16009</v>
      </c>
      <c r="C10" t="s">
        <v>162</v>
      </c>
      <c r="D10">
        <v>114</v>
      </c>
      <c r="E10" t="s">
        <v>20</v>
      </c>
      <c r="F10" t="s">
        <v>156</v>
      </c>
      <c r="G10">
        <v>1</v>
      </c>
      <c r="H10">
        <v>277</v>
      </c>
      <c r="I10">
        <v>139</v>
      </c>
      <c r="J10">
        <v>2</v>
      </c>
      <c r="K10">
        <v>19</v>
      </c>
      <c r="L10" s="6">
        <v>48.26</v>
      </c>
      <c r="M10" s="6">
        <v>14.78</v>
      </c>
      <c r="N10" s="6">
        <v>6.74</v>
      </c>
      <c r="O10" s="6">
        <v>59.914067931034481</v>
      </c>
      <c r="P10" s="6">
        <v>59.914067931034481</v>
      </c>
      <c r="Q10" s="6">
        <v>4029.2210683620688</v>
      </c>
      <c r="S10" s="6" t="s">
        <v>165</v>
      </c>
      <c r="T10" s="6" t="s">
        <v>165</v>
      </c>
      <c r="U10" s="6" t="s">
        <v>165</v>
      </c>
      <c r="V10" s="6" t="s">
        <v>165</v>
      </c>
      <c r="W10" s="6" t="s">
        <v>165</v>
      </c>
      <c r="X10" s="6" t="s">
        <v>165</v>
      </c>
      <c r="Y10" s="6" t="s">
        <v>165</v>
      </c>
      <c r="Z10" s="6" t="s">
        <v>165</v>
      </c>
      <c r="AA10" s="6" t="s">
        <v>165</v>
      </c>
      <c r="AB10" s="6" t="s">
        <v>165</v>
      </c>
      <c r="AC10" s="6" t="s">
        <v>165</v>
      </c>
      <c r="AD10" s="6" t="s">
        <v>165</v>
      </c>
      <c r="AE10" s="6" t="s">
        <v>165</v>
      </c>
      <c r="AF10" s="6" t="s">
        <v>165</v>
      </c>
      <c r="AG10" s="6" t="s">
        <v>165</v>
      </c>
      <c r="AH10" s="6" t="s">
        <v>165</v>
      </c>
      <c r="AI10" s="6" t="s">
        <v>165</v>
      </c>
      <c r="AJ10" s="6" t="s">
        <v>165</v>
      </c>
      <c r="AK10" s="6" t="s">
        <v>165</v>
      </c>
      <c r="AL10" s="6" t="s">
        <v>165</v>
      </c>
      <c r="AM10" s="6" t="s">
        <v>165</v>
      </c>
      <c r="AN10" s="6" t="s">
        <v>165</v>
      </c>
      <c r="AO10" s="6" t="s">
        <v>165</v>
      </c>
      <c r="AP10" s="6" t="s">
        <v>165</v>
      </c>
      <c r="AQ10" s="6" t="s">
        <v>165</v>
      </c>
      <c r="AR10" s="6" t="s">
        <v>165</v>
      </c>
      <c r="AS10" s="6" t="s">
        <v>165</v>
      </c>
    </row>
    <row r="11" spans="1:45" x14ac:dyDescent="0.35">
      <c r="A11">
        <v>2017</v>
      </c>
      <c r="B11">
        <v>16010</v>
      </c>
      <c r="C11" t="s">
        <v>162</v>
      </c>
      <c r="D11">
        <v>126</v>
      </c>
      <c r="E11" t="s">
        <v>21</v>
      </c>
      <c r="F11" t="s">
        <v>156</v>
      </c>
      <c r="G11">
        <v>1</v>
      </c>
      <c r="H11">
        <v>277</v>
      </c>
      <c r="I11">
        <v>139</v>
      </c>
      <c r="J11">
        <v>2</v>
      </c>
      <c r="K11">
        <v>20</v>
      </c>
      <c r="L11" s="6">
        <v>50.8</v>
      </c>
      <c r="M11" s="6">
        <v>15.04</v>
      </c>
      <c r="N11" s="6">
        <v>6.3</v>
      </c>
      <c r="O11" s="6">
        <v>55.831903448275867</v>
      </c>
      <c r="P11" s="6">
        <v>55.831903448275867</v>
      </c>
      <c r="Q11" s="6">
        <v>3754.6955068965522</v>
      </c>
      <c r="S11" s="6">
        <v>9.1199999999999992</v>
      </c>
      <c r="T11" s="6">
        <v>42.93</v>
      </c>
      <c r="U11" s="6">
        <v>20.079999999999998</v>
      </c>
      <c r="V11" s="6">
        <v>429.3</v>
      </c>
      <c r="W11" s="6">
        <v>373.49099999999999</v>
      </c>
      <c r="X11" s="6">
        <v>37.3491</v>
      </c>
      <c r="Y11" s="6">
        <v>200.79999999999998</v>
      </c>
      <c r="Z11" s="6">
        <v>174.696</v>
      </c>
      <c r="AA11" s="6">
        <v>17.4696</v>
      </c>
      <c r="AB11" s="6">
        <v>6.5</v>
      </c>
      <c r="AC11" s="6">
        <v>28.1</v>
      </c>
      <c r="AD11" s="6">
        <v>6</v>
      </c>
      <c r="AE11" s="6">
        <v>16.299999999999997</v>
      </c>
      <c r="AF11" s="6">
        <v>4.3</v>
      </c>
      <c r="AG11" s="6">
        <v>491.90174561236773</v>
      </c>
      <c r="AH11" s="6">
        <v>49.190174561236773</v>
      </c>
      <c r="AI11" s="6">
        <v>0.42930000000000001</v>
      </c>
      <c r="AJ11" s="6">
        <v>0.65</v>
      </c>
      <c r="AK11" s="6">
        <v>2.81</v>
      </c>
      <c r="AL11" s="6">
        <v>0.6</v>
      </c>
      <c r="AM11" s="6">
        <v>1.63</v>
      </c>
      <c r="AN11" s="6">
        <v>0.43</v>
      </c>
      <c r="AO11" s="6">
        <v>15.140927090612625</v>
      </c>
      <c r="AP11" s="6">
        <v>65.455392499417655</v>
      </c>
      <c r="AQ11" s="6">
        <v>13.976240391334731</v>
      </c>
      <c r="AR11" s="6">
        <v>37.968786396459343</v>
      </c>
      <c r="AS11" s="6">
        <v>10.016305613789889</v>
      </c>
    </row>
    <row r="12" spans="1:45" x14ac:dyDescent="0.35">
      <c r="A12">
        <v>2017</v>
      </c>
      <c r="B12">
        <v>16011</v>
      </c>
      <c r="C12" t="s">
        <v>162</v>
      </c>
      <c r="D12">
        <v>26</v>
      </c>
      <c r="E12" t="s">
        <v>22</v>
      </c>
      <c r="F12" t="s">
        <v>156</v>
      </c>
      <c r="G12">
        <v>1</v>
      </c>
      <c r="H12">
        <v>278</v>
      </c>
      <c r="I12">
        <v>140</v>
      </c>
      <c r="J12">
        <v>2</v>
      </c>
      <c r="K12">
        <v>22</v>
      </c>
      <c r="L12" s="6">
        <v>55.88</v>
      </c>
      <c r="M12" s="6">
        <v>14.74</v>
      </c>
      <c r="N12" s="6">
        <v>5.78</v>
      </c>
      <c r="O12" s="6">
        <v>51.404430000000005</v>
      </c>
      <c r="P12" s="6">
        <v>51.404430000000005</v>
      </c>
      <c r="Q12" s="6">
        <v>3456.9479175000001</v>
      </c>
      <c r="S12" s="6">
        <v>8.6999999999999993</v>
      </c>
      <c r="T12" s="6">
        <v>43.65</v>
      </c>
      <c r="U12" s="6">
        <v>19.850000000000001</v>
      </c>
      <c r="V12" s="6">
        <v>436.5</v>
      </c>
      <c r="W12" s="6">
        <v>379.755</v>
      </c>
      <c r="X12" s="6">
        <v>37.975499999999997</v>
      </c>
      <c r="Y12" s="6">
        <v>198.5</v>
      </c>
      <c r="Z12" s="6">
        <v>172.69499999999999</v>
      </c>
      <c r="AA12" s="6">
        <v>17.269500000000001</v>
      </c>
      <c r="AB12" s="6">
        <v>6.7</v>
      </c>
      <c r="AC12" s="6">
        <v>28.799999999999997</v>
      </c>
      <c r="AD12" s="6">
        <v>6.1</v>
      </c>
      <c r="AE12" s="6">
        <v>16.100000000000001</v>
      </c>
      <c r="AF12" s="6">
        <v>4.3</v>
      </c>
      <c r="AG12" s="6">
        <v>498.94195479665115</v>
      </c>
      <c r="AH12" s="6">
        <v>49.894195479665115</v>
      </c>
      <c r="AI12" s="6">
        <v>0.4365</v>
      </c>
      <c r="AJ12" s="6">
        <v>0.67</v>
      </c>
      <c r="AK12" s="6">
        <v>2.88</v>
      </c>
      <c r="AL12" s="6">
        <v>0.61</v>
      </c>
      <c r="AM12" s="6">
        <v>1.61</v>
      </c>
      <c r="AN12" s="6">
        <v>0.43</v>
      </c>
      <c r="AO12" s="6">
        <v>15.349369988545247</v>
      </c>
      <c r="AP12" s="6">
        <v>65.979381443298962</v>
      </c>
      <c r="AQ12" s="6">
        <v>13.974799541809851</v>
      </c>
      <c r="AR12" s="6">
        <v>36.884306987399775</v>
      </c>
      <c r="AS12" s="6">
        <v>9.8510882016036643</v>
      </c>
    </row>
    <row r="13" spans="1:45" x14ac:dyDescent="0.35">
      <c r="A13">
        <v>2017</v>
      </c>
      <c r="B13">
        <v>16012</v>
      </c>
      <c r="C13" t="s">
        <v>162</v>
      </c>
      <c r="D13">
        <v>7</v>
      </c>
      <c r="E13" t="s">
        <v>23</v>
      </c>
      <c r="F13" t="s">
        <v>156</v>
      </c>
      <c r="G13">
        <v>1</v>
      </c>
      <c r="H13">
        <v>278</v>
      </c>
      <c r="I13">
        <v>140</v>
      </c>
      <c r="J13">
        <v>2</v>
      </c>
      <c r="K13">
        <v>22</v>
      </c>
      <c r="L13" s="6">
        <v>55.88</v>
      </c>
      <c r="M13" s="6">
        <v>14.38</v>
      </c>
      <c r="N13" s="6">
        <v>6.37</v>
      </c>
      <c r="O13" s="6">
        <v>56.890799482758624</v>
      </c>
      <c r="P13" s="6">
        <v>56.890799482758624</v>
      </c>
      <c r="Q13" s="6">
        <v>3825.9062652155176</v>
      </c>
      <c r="S13" s="6">
        <v>8.3800000000000008</v>
      </c>
      <c r="T13" s="6">
        <v>43.66</v>
      </c>
      <c r="U13" s="6">
        <v>20.399999999999999</v>
      </c>
      <c r="V13" s="6">
        <v>436.59999999999997</v>
      </c>
      <c r="W13" s="6">
        <v>379.84199999999998</v>
      </c>
      <c r="X13" s="6">
        <v>37.984200000000001</v>
      </c>
      <c r="Y13" s="6">
        <v>204</v>
      </c>
      <c r="Z13" s="6">
        <v>177.48</v>
      </c>
      <c r="AA13" s="6">
        <v>17.747999999999998</v>
      </c>
      <c r="AB13" s="6">
        <v>6.3</v>
      </c>
      <c r="AC13" s="6">
        <v>28.599999999999998</v>
      </c>
      <c r="AD13" s="6">
        <v>5.8999999999999995</v>
      </c>
      <c r="AE13" s="6">
        <v>16.399999999999999</v>
      </c>
      <c r="AF13" s="6">
        <v>4.3</v>
      </c>
      <c r="AG13" s="6">
        <v>501.95951360506103</v>
      </c>
      <c r="AH13" s="6">
        <v>50.195951360506101</v>
      </c>
      <c r="AI13" s="6">
        <v>0.43659999999999999</v>
      </c>
      <c r="AJ13" s="6">
        <v>0.63</v>
      </c>
      <c r="AK13" s="6">
        <v>2.86</v>
      </c>
      <c r="AL13" s="6">
        <v>0.59</v>
      </c>
      <c r="AM13" s="6">
        <v>1.64</v>
      </c>
      <c r="AN13" s="6">
        <v>0.43</v>
      </c>
      <c r="AO13" s="6">
        <v>14.429683921209344</v>
      </c>
      <c r="AP13" s="6">
        <v>65.50618415025194</v>
      </c>
      <c r="AQ13" s="6">
        <v>13.513513513513512</v>
      </c>
      <c r="AR13" s="6">
        <v>37.562986715529085</v>
      </c>
      <c r="AS13" s="6">
        <v>9.8488318827301882</v>
      </c>
    </row>
    <row r="14" spans="1:45" x14ac:dyDescent="0.35">
      <c r="A14">
        <v>2017</v>
      </c>
      <c r="B14">
        <v>16013</v>
      </c>
      <c r="C14" t="s">
        <v>162</v>
      </c>
      <c r="D14">
        <v>11</v>
      </c>
      <c r="E14" t="s">
        <v>24</v>
      </c>
      <c r="F14" t="s">
        <v>156</v>
      </c>
      <c r="G14">
        <v>1</v>
      </c>
      <c r="H14">
        <v>279</v>
      </c>
      <c r="I14">
        <v>141</v>
      </c>
      <c r="J14">
        <v>3</v>
      </c>
      <c r="K14">
        <v>39</v>
      </c>
      <c r="L14" s="6">
        <v>99.06</v>
      </c>
      <c r="M14" s="6">
        <v>14.74</v>
      </c>
      <c r="N14" s="6">
        <v>5.3</v>
      </c>
      <c r="O14" s="6">
        <v>47.135550000000002</v>
      </c>
      <c r="P14" s="6">
        <v>47.135550000000002</v>
      </c>
      <c r="Q14" s="6">
        <v>3169.8657375000003</v>
      </c>
      <c r="S14" s="6">
        <v>8.19</v>
      </c>
      <c r="T14" s="6">
        <v>43.15</v>
      </c>
      <c r="U14" s="6">
        <v>20.78</v>
      </c>
      <c r="V14" s="6">
        <v>431.5</v>
      </c>
      <c r="W14" s="6">
        <v>375.40499999999997</v>
      </c>
      <c r="X14" s="6">
        <v>37.540499999999994</v>
      </c>
      <c r="Y14" s="6">
        <v>207.8</v>
      </c>
      <c r="Z14" s="6">
        <v>180.786</v>
      </c>
      <c r="AA14" s="6">
        <v>18.078600000000002</v>
      </c>
      <c r="AB14" s="6">
        <v>6.5</v>
      </c>
      <c r="AC14" s="6">
        <v>28.599999999999998</v>
      </c>
      <c r="AD14" s="6">
        <v>6.1</v>
      </c>
      <c r="AE14" s="6">
        <v>16</v>
      </c>
      <c r="AF14" s="6">
        <v>4.3</v>
      </c>
      <c r="AG14" s="6">
        <v>498.09807088682351</v>
      </c>
      <c r="AH14" s="6">
        <v>49.809807088682348</v>
      </c>
      <c r="AI14" s="6">
        <v>0.43149999999999999</v>
      </c>
      <c r="AJ14" s="6">
        <v>0.65</v>
      </c>
      <c r="AK14" s="6">
        <v>2.86</v>
      </c>
      <c r="AL14" s="6">
        <v>0.61</v>
      </c>
      <c r="AM14" s="6">
        <v>1.6</v>
      </c>
      <c r="AN14" s="6">
        <v>0.43</v>
      </c>
      <c r="AO14" s="6">
        <v>15.063731170336037</v>
      </c>
      <c r="AP14" s="6">
        <v>66.280417149478552</v>
      </c>
      <c r="AQ14" s="6">
        <v>14.136732329084587</v>
      </c>
      <c r="AR14" s="6">
        <v>37.079953650057938</v>
      </c>
      <c r="AS14" s="6">
        <v>9.9652375434530711</v>
      </c>
    </row>
    <row r="15" spans="1:45" x14ac:dyDescent="0.35">
      <c r="A15">
        <v>2017</v>
      </c>
      <c r="B15">
        <v>16014</v>
      </c>
      <c r="C15" t="s">
        <v>162</v>
      </c>
      <c r="D15">
        <v>100</v>
      </c>
      <c r="E15" t="s">
        <v>25</v>
      </c>
      <c r="F15" t="s">
        <v>156</v>
      </c>
      <c r="G15">
        <v>1</v>
      </c>
      <c r="H15">
        <v>286</v>
      </c>
      <c r="I15">
        <v>148</v>
      </c>
      <c r="J15">
        <v>3</v>
      </c>
      <c r="K15">
        <v>49</v>
      </c>
      <c r="L15" s="6">
        <v>124.46000000000001</v>
      </c>
      <c r="M15" s="6">
        <v>15.11</v>
      </c>
      <c r="N15" s="6">
        <v>5.9</v>
      </c>
      <c r="O15" s="6">
        <v>52.243940517241384</v>
      </c>
      <c r="P15" s="6">
        <v>52.243940517241384</v>
      </c>
      <c r="Q15" s="6">
        <v>3513.4049997844832</v>
      </c>
      <c r="S15" s="6">
        <v>8.5299999999999994</v>
      </c>
      <c r="T15" s="6">
        <v>41.96</v>
      </c>
      <c r="U15" s="6">
        <v>21.44</v>
      </c>
      <c r="V15" s="6">
        <v>419.6</v>
      </c>
      <c r="W15" s="6">
        <v>365.05200000000002</v>
      </c>
      <c r="X15" s="6">
        <v>36.505200000000002</v>
      </c>
      <c r="Y15" s="6">
        <v>214.4</v>
      </c>
      <c r="Z15" s="6">
        <v>186.52799999999999</v>
      </c>
      <c r="AA15" s="6">
        <v>18.652799999999999</v>
      </c>
      <c r="AB15" s="6">
        <v>6.4</v>
      </c>
      <c r="AC15" s="6">
        <v>27.799999999999997</v>
      </c>
      <c r="AD15" s="6">
        <v>6</v>
      </c>
      <c r="AE15" s="6">
        <v>15.600000000000001</v>
      </c>
      <c r="AF15" s="6">
        <v>4.4000000000000004</v>
      </c>
      <c r="AG15" s="6">
        <v>487.78034422071448</v>
      </c>
      <c r="AH15" s="6">
        <v>48.77803442207145</v>
      </c>
      <c r="AI15" s="6">
        <v>0.41960000000000003</v>
      </c>
      <c r="AJ15" s="6">
        <v>0.64</v>
      </c>
      <c r="AK15" s="6">
        <v>2.78</v>
      </c>
      <c r="AL15" s="6">
        <v>0.6</v>
      </c>
      <c r="AM15" s="6">
        <v>1.56</v>
      </c>
      <c r="AN15" s="6">
        <v>0.44</v>
      </c>
      <c r="AO15" s="6">
        <v>15.252621544327932</v>
      </c>
      <c r="AP15" s="6">
        <v>66.25357483317444</v>
      </c>
      <c r="AQ15" s="6">
        <v>14.299332697807435</v>
      </c>
      <c r="AR15" s="6">
        <v>37.178265014299335</v>
      </c>
      <c r="AS15" s="6">
        <v>10.486177311725452</v>
      </c>
    </row>
    <row r="16" spans="1:45" x14ac:dyDescent="0.35">
      <c r="A16">
        <v>2017</v>
      </c>
      <c r="B16">
        <v>16015</v>
      </c>
      <c r="C16" t="s">
        <v>162</v>
      </c>
      <c r="D16">
        <v>89</v>
      </c>
      <c r="E16" t="s">
        <v>26</v>
      </c>
      <c r="F16" t="s">
        <v>156</v>
      </c>
      <c r="G16">
        <v>1</v>
      </c>
      <c r="H16">
        <v>268</v>
      </c>
      <c r="I16">
        <v>130</v>
      </c>
      <c r="J16">
        <v>2</v>
      </c>
      <c r="K16">
        <v>21</v>
      </c>
      <c r="L16" s="6">
        <v>53.34</v>
      </c>
      <c r="M16" s="6">
        <v>14.94</v>
      </c>
      <c r="N16" s="6">
        <v>6.04</v>
      </c>
      <c r="O16" s="6">
        <v>53.590733103448279</v>
      </c>
      <c r="P16" s="6">
        <v>53.590733103448279</v>
      </c>
      <c r="Q16" s="6">
        <v>3603.9768012068967</v>
      </c>
      <c r="S16" s="6">
        <v>8.92</v>
      </c>
      <c r="T16" s="6">
        <v>42.57</v>
      </c>
      <c r="U16" s="6">
        <v>20.27</v>
      </c>
      <c r="V16" s="6">
        <v>425.7</v>
      </c>
      <c r="W16" s="6">
        <v>370.35899999999998</v>
      </c>
      <c r="X16" s="6">
        <v>37.035899999999998</v>
      </c>
      <c r="Y16" s="6">
        <v>202.7</v>
      </c>
      <c r="Z16" s="6">
        <v>176.34899999999999</v>
      </c>
      <c r="AA16" s="6">
        <v>17.634899999999998</v>
      </c>
      <c r="AB16" s="6">
        <v>6.3</v>
      </c>
      <c r="AC16" s="6">
        <v>28</v>
      </c>
      <c r="AD16" s="6">
        <v>5.8999999999999995</v>
      </c>
      <c r="AE16" s="6">
        <v>15.9</v>
      </c>
      <c r="AF16" s="6">
        <v>4.3</v>
      </c>
      <c r="AG16" s="6">
        <v>488.75571138113412</v>
      </c>
      <c r="AH16" s="6">
        <v>48.875571138113415</v>
      </c>
      <c r="AI16" s="6">
        <v>0.42569999999999997</v>
      </c>
      <c r="AJ16" s="6">
        <v>0.63</v>
      </c>
      <c r="AK16" s="6">
        <v>2.8</v>
      </c>
      <c r="AL16" s="6">
        <v>0.59</v>
      </c>
      <c r="AM16" s="6">
        <v>1.59</v>
      </c>
      <c r="AN16" s="6">
        <v>0.43</v>
      </c>
      <c r="AO16" s="6">
        <v>14.799154334038056</v>
      </c>
      <c r="AP16" s="6">
        <v>65.774019262391363</v>
      </c>
      <c r="AQ16" s="6">
        <v>13.859525487432464</v>
      </c>
      <c r="AR16" s="6">
        <v>37.350246652572238</v>
      </c>
      <c r="AS16" s="6">
        <v>10.101010101010102</v>
      </c>
    </row>
    <row r="17" spans="1:45" x14ac:dyDescent="0.35">
      <c r="A17">
        <v>2017</v>
      </c>
      <c r="B17">
        <v>16016</v>
      </c>
      <c r="C17" t="s">
        <v>162</v>
      </c>
      <c r="D17">
        <v>102</v>
      </c>
      <c r="E17" t="s">
        <v>27</v>
      </c>
      <c r="F17" t="s">
        <v>156</v>
      </c>
      <c r="G17">
        <v>1</v>
      </c>
      <c r="H17">
        <v>268</v>
      </c>
      <c r="I17">
        <v>130</v>
      </c>
      <c r="J17">
        <v>2</v>
      </c>
      <c r="K17">
        <v>21</v>
      </c>
      <c r="L17" s="6">
        <v>53.34</v>
      </c>
      <c r="M17" s="6">
        <v>14.75</v>
      </c>
      <c r="N17" s="6">
        <v>7.04</v>
      </c>
      <c r="O17" s="6">
        <v>62.602896551724136</v>
      </c>
      <c r="P17" s="6">
        <v>62.602896551724136</v>
      </c>
      <c r="Q17" s="6">
        <v>4210.0447931034478</v>
      </c>
      <c r="S17" s="6">
        <v>8.17</v>
      </c>
      <c r="T17" s="6">
        <v>44.03</v>
      </c>
      <c r="U17" s="6">
        <v>20.6</v>
      </c>
      <c r="V17" s="6">
        <v>440.3</v>
      </c>
      <c r="W17" s="6">
        <v>383.06100000000004</v>
      </c>
      <c r="X17" s="6">
        <v>38.306100000000001</v>
      </c>
      <c r="Y17" s="6">
        <v>206</v>
      </c>
      <c r="Z17" s="6">
        <v>179.22</v>
      </c>
      <c r="AA17" s="6">
        <v>17.922000000000001</v>
      </c>
      <c r="AB17" s="6">
        <v>6.6000000000000005</v>
      </c>
      <c r="AC17" s="6">
        <v>28.900000000000002</v>
      </c>
      <c r="AD17" s="6">
        <v>6.1</v>
      </c>
      <c r="AE17" s="6">
        <v>16.299999999999997</v>
      </c>
      <c r="AF17" s="6">
        <v>4.2</v>
      </c>
      <c r="AG17" s="6">
        <v>507.28654715503922</v>
      </c>
      <c r="AH17" s="6">
        <v>50.728654715503922</v>
      </c>
      <c r="AI17" s="6">
        <v>0.44030000000000002</v>
      </c>
      <c r="AJ17" s="6">
        <v>0.66</v>
      </c>
      <c r="AK17" s="6">
        <v>2.89</v>
      </c>
      <c r="AL17" s="6">
        <v>0.61</v>
      </c>
      <c r="AM17" s="6">
        <v>1.63</v>
      </c>
      <c r="AN17" s="6">
        <v>0.42</v>
      </c>
      <c r="AO17" s="6">
        <v>14.989779695662049</v>
      </c>
      <c r="AP17" s="6">
        <v>65.637065637065632</v>
      </c>
      <c r="AQ17" s="6">
        <v>13.854190324778559</v>
      </c>
      <c r="AR17" s="6">
        <v>37.020213490801716</v>
      </c>
      <c r="AS17" s="6">
        <v>9.5389507154213042</v>
      </c>
    </row>
    <row r="18" spans="1:45" x14ac:dyDescent="0.35">
      <c r="A18">
        <v>2017</v>
      </c>
      <c r="B18">
        <v>16017</v>
      </c>
      <c r="C18" t="s">
        <v>162</v>
      </c>
      <c r="D18">
        <v>135</v>
      </c>
      <c r="E18" t="s">
        <v>28</v>
      </c>
      <c r="F18" t="s">
        <v>156</v>
      </c>
      <c r="G18">
        <v>1</v>
      </c>
      <c r="H18">
        <v>272</v>
      </c>
      <c r="I18">
        <v>134</v>
      </c>
      <c r="J18">
        <v>2</v>
      </c>
      <c r="K18">
        <v>21</v>
      </c>
      <c r="L18" s="6">
        <v>53.34</v>
      </c>
      <c r="M18" s="6" t="s">
        <v>165</v>
      </c>
      <c r="N18" s="6" t="s">
        <v>165</v>
      </c>
      <c r="O18" s="6" t="s">
        <v>165</v>
      </c>
      <c r="P18" s="6" t="s">
        <v>165</v>
      </c>
      <c r="Q18" s="6" t="s">
        <v>165</v>
      </c>
      <c r="S18" s="6" t="s">
        <v>165</v>
      </c>
      <c r="T18" s="6" t="s">
        <v>165</v>
      </c>
      <c r="U18" s="6" t="s">
        <v>165</v>
      </c>
      <c r="V18" s="6" t="s">
        <v>165</v>
      </c>
      <c r="W18" s="6" t="s">
        <v>165</v>
      </c>
      <c r="X18" s="6" t="s">
        <v>165</v>
      </c>
      <c r="Y18" s="6" t="s">
        <v>165</v>
      </c>
      <c r="Z18" s="6" t="s">
        <v>165</v>
      </c>
      <c r="AA18" s="6" t="s">
        <v>165</v>
      </c>
      <c r="AB18" s="6" t="s">
        <v>165</v>
      </c>
      <c r="AC18" s="6" t="s">
        <v>165</v>
      </c>
      <c r="AD18" s="6" t="s">
        <v>165</v>
      </c>
      <c r="AE18" s="6" t="s">
        <v>165</v>
      </c>
      <c r="AF18" s="6" t="s">
        <v>165</v>
      </c>
      <c r="AG18" s="6" t="s">
        <v>165</v>
      </c>
      <c r="AH18" s="6" t="s">
        <v>165</v>
      </c>
      <c r="AI18" s="6" t="s">
        <v>165</v>
      </c>
      <c r="AJ18" s="6" t="s">
        <v>165</v>
      </c>
      <c r="AK18" s="6" t="s">
        <v>165</v>
      </c>
      <c r="AL18" s="6" t="s">
        <v>165</v>
      </c>
      <c r="AM18" s="6" t="s">
        <v>165</v>
      </c>
      <c r="AN18" s="6" t="s">
        <v>165</v>
      </c>
      <c r="AO18" s="6" t="s">
        <v>165</v>
      </c>
      <c r="AP18" s="6" t="s">
        <v>165</v>
      </c>
      <c r="AQ18" s="6" t="s">
        <v>165</v>
      </c>
      <c r="AR18" s="6" t="s">
        <v>165</v>
      </c>
      <c r="AS18" s="6" t="s">
        <v>165</v>
      </c>
    </row>
    <row r="19" spans="1:45" x14ac:dyDescent="0.35">
      <c r="A19">
        <v>2017</v>
      </c>
      <c r="B19">
        <v>16018</v>
      </c>
      <c r="C19" t="s">
        <v>162</v>
      </c>
      <c r="D19">
        <v>80</v>
      </c>
      <c r="E19" t="s">
        <v>29</v>
      </c>
      <c r="F19" t="s">
        <v>156</v>
      </c>
      <c r="G19">
        <v>1</v>
      </c>
      <c r="H19">
        <v>268</v>
      </c>
      <c r="I19">
        <v>130</v>
      </c>
      <c r="J19">
        <v>3</v>
      </c>
      <c r="K19">
        <v>45</v>
      </c>
      <c r="L19" s="6">
        <v>114.3</v>
      </c>
      <c r="M19" s="6">
        <v>15.45</v>
      </c>
      <c r="N19" s="6">
        <v>4.99</v>
      </c>
      <c r="O19" s="6">
        <v>44.009003879310342</v>
      </c>
      <c r="P19" s="6">
        <v>44.009003879310342</v>
      </c>
      <c r="Q19" s="6">
        <v>2959.6055108836204</v>
      </c>
      <c r="S19" s="6">
        <v>8.16</v>
      </c>
      <c r="T19" s="6">
        <v>41.89</v>
      </c>
      <c r="U19" s="6">
        <v>21.92</v>
      </c>
      <c r="V19" s="6">
        <v>418.9</v>
      </c>
      <c r="W19" s="6">
        <v>364.44299999999998</v>
      </c>
      <c r="X19" s="6">
        <v>36.444299999999998</v>
      </c>
      <c r="Y19" s="6">
        <v>219.20000000000002</v>
      </c>
      <c r="Z19" s="6">
        <v>190.70400000000001</v>
      </c>
      <c r="AA19" s="6">
        <v>19.070399999999999</v>
      </c>
      <c r="AB19" s="6">
        <v>6.3</v>
      </c>
      <c r="AC19" s="6">
        <v>27.799999999999997</v>
      </c>
      <c r="AD19" s="6">
        <v>5.8999999999999995</v>
      </c>
      <c r="AE19" s="6">
        <v>15.600000000000001</v>
      </c>
      <c r="AF19" s="6">
        <v>4.0999999999999996</v>
      </c>
      <c r="AG19" s="6">
        <v>489.47936929402084</v>
      </c>
      <c r="AH19" s="6">
        <v>48.947936929402083</v>
      </c>
      <c r="AI19" s="6">
        <v>0.41889999999999999</v>
      </c>
      <c r="AJ19" s="6">
        <v>0.63</v>
      </c>
      <c r="AK19" s="6">
        <v>2.78</v>
      </c>
      <c r="AL19" s="6">
        <v>0.59</v>
      </c>
      <c r="AM19" s="6">
        <v>1.56</v>
      </c>
      <c r="AN19" s="6">
        <v>0.41</v>
      </c>
      <c r="AO19" s="6">
        <v>15.03938887562664</v>
      </c>
      <c r="AP19" s="6">
        <v>66.364287419431832</v>
      </c>
      <c r="AQ19" s="6">
        <v>14.08450704225352</v>
      </c>
      <c r="AR19" s="6">
        <v>37.240391501551684</v>
      </c>
      <c r="AS19" s="6">
        <v>9.7875387920744803</v>
      </c>
    </row>
    <row r="20" spans="1:45" x14ac:dyDescent="0.35">
      <c r="A20">
        <v>2017</v>
      </c>
      <c r="B20">
        <v>16019</v>
      </c>
      <c r="C20" t="s">
        <v>162</v>
      </c>
      <c r="D20">
        <v>87</v>
      </c>
      <c r="E20" t="s">
        <v>30</v>
      </c>
      <c r="F20" t="s">
        <v>156</v>
      </c>
      <c r="G20">
        <v>1</v>
      </c>
      <c r="H20">
        <v>268</v>
      </c>
      <c r="I20">
        <v>130</v>
      </c>
      <c r="J20">
        <v>2</v>
      </c>
      <c r="K20">
        <v>23</v>
      </c>
      <c r="L20" s="6">
        <v>58.42</v>
      </c>
      <c r="M20" s="6">
        <v>15.24</v>
      </c>
      <c r="N20" s="6">
        <v>6.11</v>
      </c>
      <c r="O20" s="6">
        <v>54.020616896551736</v>
      </c>
      <c r="P20" s="6">
        <v>54.020616896551736</v>
      </c>
      <c r="Q20" s="6">
        <v>3632.8864862931041</v>
      </c>
      <c r="S20" s="6">
        <v>7.95</v>
      </c>
      <c r="T20" s="6">
        <v>44.06</v>
      </c>
      <c r="U20" s="6">
        <v>20.29</v>
      </c>
      <c r="V20" s="6">
        <v>440.6</v>
      </c>
      <c r="W20" s="6">
        <v>383.322</v>
      </c>
      <c r="X20" s="6">
        <v>38.3322</v>
      </c>
      <c r="Y20" s="6">
        <v>202.89999999999998</v>
      </c>
      <c r="Z20" s="6">
        <v>176.52299999999997</v>
      </c>
      <c r="AA20" s="6">
        <v>17.652299999999997</v>
      </c>
      <c r="AB20" s="6">
        <v>6.5</v>
      </c>
      <c r="AC20" s="6">
        <v>29</v>
      </c>
      <c r="AD20" s="6">
        <v>6</v>
      </c>
      <c r="AE20" s="6">
        <v>16.299999999999997</v>
      </c>
      <c r="AF20" s="6">
        <v>4.3</v>
      </c>
      <c r="AG20" s="6">
        <v>505.969623712729</v>
      </c>
      <c r="AH20" s="6">
        <v>50.596962371272902</v>
      </c>
      <c r="AI20" s="6">
        <v>0.44060000000000005</v>
      </c>
      <c r="AJ20" s="6">
        <v>0.65</v>
      </c>
      <c r="AK20" s="6">
        <v>2.9</v>
      </c>
      <c r="AL20" s="6">
        <v>0.6</v>
      </c>
      <c r="AM20" s="6">
        <v>1.63</v>
      </c>
      <c r="AN20" s="6">
        <v>0.43</v>
      </c>
      <c r="AO20" s="6">
        <v>14.752610077167498</v>
      </c>
      <c r="AP20" s="6">
        <v>65.819337267362684</v>
      </c>
      <c r="AQ20" s="6">
        <v>13.617793917385383</v>
      </c>
      <c r="AR20" s="6">
        <v>36.995006808896946</v>
      </c>
      <c r="AS20" s="6">
        <v>9.7594189741261896</v>
      </c>
    </row>
    <row r="21" spans="1:45" x14ac:dyDescent="0.35">
      <c r="A21">
        <v>2017</v>
      </c>
      <c r="B21">
        <v>16020</v>
      </c>
      <c r="C21" t="s">
        <v>162</v>
      </c>
      <c r="D21">
        <v>28</v>
      </c>
      <c r="E21" t="s">
        <v>31</v>
      </c>
      <c r="F21" t="s">
        <v>156</v>
      </c>
      <c r="G21">
        <v>1</v>
      </c>
      <c r="H21">
        <v>277</v>
      </c>
      <c r="I21">
        <v>139</v>
      </c>
      <c r="J21">
        <v>2</v>
      </c>
      <c r="K21">
        <v>25</v>
      </c>
      <c r="L21" s="6">
        <v>63.5</v>
      </c>
      <c r="M21" s="6">
        <v>15.38</v>
      </c>
      <c r="N21" s="6">
        <v>5.24</v>
      </c>
      <c r="O21" s="6">
        <v>46.252124827586208</v>
      </c>
      <c r="P21" s="6">
        <v>46.252124827586208</v>
      </c>
      <c r="Q21" s="6">
        <v>3110.4553946551723</v>
      </c>
      <c r="S21" s="6">
        <v>8.56</v>
      </c>
      <c r="T21" s="6">
        <v>42.77</v>
      </c>
      <c r="U21" s="6">
        <v>20.27</v>
      </c>
      <c r="V21" s="6">
        <v>427.70000000000005</v>
      </c>
      <c r="W21" s="6">
        <v>372.09900000000005</v>
      </c>
      <c r="X21" s="6">
        <v>37.209900000000005</v>
      </c>
      <c r="Y21" s="6">
        <v>202.7</v>
      </c>
      <c r="Z21" s="6">
        <v>176.34899999999999</v>
      </c>
      <c r="AA21" s="6">
        <v>17.634899999999998</v>
      </c>
      <c r="AB21" s="6">
        <v>6.4</v>
      </c>
      <c r="AC21" s="6">
        <v>28.3</v>
      </c>
      <c r="AD21" s="6">
        <v>5.8999999999999995</v>
      </c>
      <c r="AE21" s="6">
        <v>16.100000000000001</v>
      </c>
      <c r="AF21" s="6">
        <v>4.0999999999999996</v>
      </c>
      <c r="AG21" s="6">
        <v>491.05195620791903</v>
      </c>
      <c r="AH21" s="6">
        <v>49.105195620791903</v>
      </c>
      <c r="AI21" s="6">
        <v>0.42770000000000002</v>
      </c>
      <c r="AJ21" s="6">
        <v>0.64</v>
      </c>
      <c r="AK21" s="6">
        <v>2.83</v>
      </c>
      <c r="AL21" s="6">
        <v>0.59</v>
      </c>
      <c r="AM21" s="6">
        <v>1.61</v>
      </c>
      <c r="AN21" s="6">
        <v>0.41</v>
      </c>
      <c r="AO21" s="6">
        <v>14.963759644610709</v>
      </c>
      <c r="AP21" s="6">
        <v>66.167874678512973</v>
      </c>
      <c r="AQ21" s="6">
        <v>13.794715922375495</v>
      </c>
      <c r="AR21" s="6">
        <v>37.643207855973813</v>
      </c>
      <c r="AS21" s="6">
        <v>9.5861585223287342</v>
      </c>
    </row>
    <row r="22" spans="1:45" x14ac:dyDescent="0.35">
      <c r="A22">
        <v>2017</v>
      </c>
      <c r="B22">
        <v>16021</v>
      </c>
      <c r="C22" t="s">
        <v>162</v>
      </c>
      <c r="D22">
        <v>132</v>
      </c>
      <c r="E22" t="s">
        <v>32</v>
      </c>
      <c r="F22" t="s">
        <v>156</v>
      </c>
      <c r="G22">
        <v>1</v>
      </c>
      <c r="H22">
        <v>278</v>
      </c>
      <c r="I22">
        <v>140</v>
      </c>
      <c r="J22">
        <v>4</v>
      </c>
      <c r="K22">
        <v>39</v>
      </c>
      <c r="L22" s="6">
        <v>99.06</v>
      </c>
      <c r="M22" s="6">
        <v>15.84</v>
      </c>
      <c r="N22" s="6">
        <v>5.93</v>
      </c>
      <c r="O22" s="6">
        <v>52.058038620689651</v>
      </c>
      <c r="P22" s="6">
        <v>52.058038620689651</v>
      </c>
      <c r="Q22" s="6">
        <v>3500.9030972413789</v>
      </c>
      <c r="S22" s="6">
        <v>8.4600000000000009</v>
      </c>
      <c r="T22" s="6">
        <v>41.19</v>
      </c>
      <c r="U22" s="6">
        <v>21.07</v>
      </c>
      <c r="V22" s="6">
        <v>411.9</v>
      </c>
      <c r="W22" s="6">
        <v>358.35299999999995</v>
      </c>
      <c r="X22" s="6">
        <v>35.835299999999997</v>
      </c>
      <c r="Y22" s="6">
        <v>210.7</v>
      </c>
      <c r="Z22" s="6">
        <v>183.309</v>
      </c>
      <c r="AA22" s="6">
        <v>18.3309</v>
      </c>
      <c r="AB22" s="6">
        <v>6.1</v>
      </c>
      <c r="AC22" s="6">
        <v>27.400000000000002</v>
      </c>
      <c r="AD22" s="6">
        <v>5.8</v>
      </c>
      <c r="AE22" s="6">
        <v>15.4</v>
      </c>
      <c r="AF22" s="6">
        <v>4.0999999999999996</v>
      </c>
      <c r="AG22" s="6">
        <v>476.94186716246725</v>
      </c>
      <c r="AH22" s="6">
        <v>47.694186716246726</v>
      </c>
      <c r="AI22" s="6">
        <v>0.41189999999999999</v>
      </c>
      <c r="AJ22" s="6">
        <v>0.61</v>
      </c>
      <c r="AK22" s="6">
        <v>2.74</v>
      </c>
      <c r="AL22" s="6">
        <v>0.57999999999999996</v>
      </c>
      <c r="AM22" s="6">
        <v>1.54</v>
      </c>
      <c r="AN22" s="6">
        <v>0.41</v>
      </c>
      <c r="AO22" s="6">
        <v>14.809419762078173</v>
      </c>
      <c r="AP22" s="6">
        <v>66.521000242777376</v>
      </c>
      <c r="AQ22" s="6">
        <v>14.081087642631706</v>
      </c>
      <c r="AR22" s="6">
        <v>37.387715464918671</v>
      </c>
      <c r="AS22" s="6">
        <v>9.9538722991017234</v>
      </c>
    </row>
    <row r="23" spans="1:45" x14ac:dyDescent="0.35">
      <c r="A23">
        <v>2017</v>
      </c>
      <c r="B23">
        <v>16022</v>
      </c>
      <c r="C23" t="s">
        <v>162</v>
      </c>
      <c r="D23">
        <v>122</v>
      </c>
      <c r="E23" t="s">
        <v>33</v>
      </c>
      <c r="F23" t="s">
        <v>156</v>
      </c>
      <c r="G23">
        <v>1</v>
      </c>
      <c r="H23">
        <v>268</v>
      </c>
      <c r="I23">
        <v>130</v>
      </c>
      <c r="J23">
        <v>4</v>
      </c>
      <c r="K23">
        <v>24</v>
      </c>
      <c r="L23" s="6">
        <v>60.96</v>
      </c>
      <c r="M23" s="6">
        <v>15.23</v>
      </c>
      <c r="N23" s="6">
        <v>6.66</v>
      </c>
      <c r="O23" s="6">
        <v>58.890303620689643</v>
      </c>
      <c r="P23" s="6">
        <v>58.890303620689643</v>
      </c>
      <c r="Q23" s="6">
        <v>3960.3729184913786</v>
      </c>
      <c r="S23" s="6" t="s">
        <v>165</v>
      </c>
      <c r="T23" s="6" t="s">
        <v>165</v>
      </c>
      <c r="U23" s="6" t="s">
        <v>165</v>
      </c>
      <c r="V23" s="6" t="s">
        <v>165</v>
      </c>
      <c r="W23" s="6" t="s">
        <v>165</v>
      </c>
      <c r="X23" s="6" t="s">
        <v>165</v>
      </c>
      <c r="Y23" s="6" t="s">
        <v>165</v>
      </c>
      <c r="Z23" s="6" t="s">
        <v>165</v>
      </c>
      <c r="AA23" s="6" t="s">
        <v>165</v>
      </c>
      <c r="AB23" s="6" t="s">
        <v>165</v>
      </c>
      <c r="AC23" s="6" t="s">
        <v>165</v>
      </c>
      <c r="AD23" s="6" t="s">
        <v>165</v>
      </c>
      <c r="AE23" s="6" t="s">
        <v>165</v>
      </c>
      <c r="AF23" s="6" t="s">
        <v>165</v>
      </c>
      <c r="AG23" s="6" t="s">
        <v>165</v>
      </c>
      <c r="AH23" s="6" t="s">
        <v>165</v>
      </c>
      <c r="AI23" s="6" t="s">
        <v>165</v>
      </c>
      <c r="AJ23" s="6" t="s">
        <v>165</v>
      </c>
      <c r="AK23" s="6" t="s">
        <v>165</v>
      </c>
      <c r="AL23" s="6" t="s">
        <v>165</v>
      </c>
      <c r="AM23" s="6" t="s">
        <v>165</v>
      </c>
      <c r="AN23" s="6" t="s">
        <v>165</v>
      </c>
      <c r="AO23" s="6" t="s">
        <v>165</v>
      </c>
      <c r="AP23" s="6" t="s">
        <v>165</v>
      </c>
      <c r="AQ23" s="6" t="s">
        <v>165</v>
      </c>
      <c r="AR23" s="6" t="s">
        <v>165</v>
      </c>
      <c r="AS23" s="6" t="s">
        <v>165</v>
      </c>
    </row>
    <row r="24" spans="1:45" x14ac:dyDescent="0.35">
      <c r="A24">
        <v>2017</v>
      </c>
      <c r="B24">
        <v>16023</v>
      </c>
      <c r="C24" t="s">
        <v>162</v>
      </c>
      <c r="D24">
        <v>107</v>
      </c>
      <c r="E24" t="s">
        <v>34</v>
      </c>
      <c r="F24" t="s">
        <v>156</v>
      </c>
      <c r="G24">
        <v>1</v>
      </c>
      <c r="H24">
        <v>290</v>
      </c>
      <c r="I24">
        <v>152</v>
      </c>
      <c r="J24">
        <v>3</v>
      </c>
      <c r="K24">
        <v>46</v>
      </c>
      <c r="L24" s="6">
        <v>116.84</v>
      </c>
      <c r="M24" s="6">
        <v>16.86</v>
      </c>
      <c r="N24" s="6">
        <v>6.7</v>
      </c>
      <c r="O24" s="6">
        <v>58.104825862068971</v>
      </c>
      <c r="P24" s="6">
        <v>58.104825862068971</v>
      </c>
      <c r="Q24" s="6">
        <v>3907.5495392241382</v>
      </c>
      <c r="S24" s="6">
        <v>8.48</v>
      </c>
      <c r="T24" s="6">
        <v>43.3</v>
      </c>
      <c r="U24" s="6">
        <v>21.23</v>
      </c>
      <c r="V24" s="6">
        <v>433</v>
      </c>
      <c r="W24" s="6">
        <v>376.71</v>
      </c>
      <c r="X24" s="6">
        <v>37.670999999999999</v>
      </c>
      <c r="Y24" s="6">
        <v>212.3</v>
      </c>
      <c r="Z24" s="6">
        <v>184.70100000000002</v>
      </c>
      <c r="AA24" s="6">
        <v>18.470100000000002</v>
      </c>
      <c r="AB24" s="6">
        <v>6.3</v>
      </c>
      <c r="AC24" s="6">
        <v>28.3</v>
      </c>
      <c r="AD24" s="6">
        <v>6</v>
      </c>
      <c r="AE24" s="6">
        <v>15.9</v>
      </c>
      <c r="AF24" s="6">
        <v>4.4000000000000004</v>
      </c>
      <c r="AG24" s="6">
        <v>502.22972345648384</v>
      </c>
      <c r="AH24" s="6">
        <v>50.222972345648387</v>
      </c>
      <c r="AI24" s="6">
        <v>0.433</v>
      </c>
      <c r="AJ24" s="6">
        <v>0.63</v>
      </c>
      <c r="AK24" s="6">
        <v>2.83</v>
      </c>
      <c r="AL24" s="6">
        <v>0.6</v>
      </c>
      <c r="AM24" s="6">
        <v>1.59</v>
      </c>
      <c r="AN24" s="6">
        <v>0.44</v>
      </c>
      <c r="AO24" s="6">
        <v>14.549653579676674</v>
      </c>
      <c r="AP24" s="6">
        <v>65.357967667436498</v>
      </c>
      <c r="AQ24" s="6">
        <v>13.856812933025404</v>
      </c>
      <c r="AR24" s="6">
        <v>36.720554272517319</v>
      </c>
      <c r="AS24" s="6">
        <v>10.161662817551964</v>
      </c>
    </row>
    <row r="25" spans="1:45" x14ac:dyDescent="0.35">
      <c r="A25">
        <v>2017</v>
      </c>
      <c r="B25">
        <v>16024</v>
      </c>
      <c r="C25" t="s">
        <v>162</v>
      </c>
      <c r="D25">
        <v>18</v>
      </c>
      <c r="E25" t="s">
        <v>35</v>
      </c>
      <c r="F25" t="s">
        <v>156</v>
      </c>
      <c r="G25">
        <v>1</v>
      </c>
      <c r="H25">
        <v>272</v>
      </c>
      <c r="I25">
        <v>134</v>
      </c>
      <c r="J25">
        <v>3</v>
      </c>
      <c r="K25">
        <v>35</v>
      </c>
      <c r="L25" s="6">
        <v>88.9</v>
      </c>
      <c r="M25" s="6">
        <v>16.04</v>
      </c>
      <c r="N25" s="6">
        <v>4.5999999999999996</v>
      </c>
      <c r="O25" s="6">
        <v>40.28632413793104</v>
      </c>
      <c r="P25" s="6">
        <v>40.28632413793104</v>
      </c>
      <c r="Q25" s="6">
        <v>2709.2552982758625</v>
      </c>
      <c r="S25" s="6">
        <v>8.64</v>
      </c>
      <c r="T25" s="6">
        <v>42.87</v>
      </c>
      <c r="U25" s="6">
        <v>20.43</v>
      </c>
      <c r="V25" s="6">
        <v>428.7</v>
      </c>
      <c r="W25" s="6">
        <v>372.96899999999999</v>
      </c>
      <c r="X25" s="6">
        <v>37.296900000000001</v>
      </c>
      <c r="Y25" s="6">
        <v>204.3</v>
      </c>
      <c r="Z25" s="6">
        <v>177.74100000000001</v>
      </c>
      <c r="AA25" s="6">
        <v>17.774100000000001</v>
      </c>
      <c r="AB25" s="6">
        <v>6.3</v>
      </c>
      <c r="AC25" s="6">
        <v>28.1</v>
      </c>
      <c r="AD25" s="6">
        <v>5.8999999999999995</v>
      </c>
      <c r="AE25" s="6">
        <v>16</v>
      </c>
      <c r="AF25" s="6">
        <v>4</v>
      </c>
      <c r="AG25" s="6">
        <v>493.03332278092637</v>
      </c>
      <c r="AH25" s="6">
        <v>49.30333227809264</v>
      </c>
      <c r="AI25" s="6">
        <v>0.42869999999999997</v>
      </c>
      <c r="AJ25" s="6">
        <v>0.63</v>
      </c>
      <c r="AK25" s="6">
        <v>2.81</v>
      </c>
      <c r="AL25" s="6">
        <v>0.59</v>
      </c>
      <c r="AM25" s="6">
        <v>1.6</v>
      </c>
      <c r="AN25" s="6">
        <v>0.4</v>
      </c>
      <c r="AO25" s="6">
        <v>14.695591322603219</v>
      </c>
      <c r="AP25" s="6">
        <v>65.547002565896904</v>
      </c>
      <c r="AQ25" s="6">
        <v>13.762537905295078</v>
      </c>
      <c r="AR25" s="6">
        <v>37.322136692325635</v>
      </c>
      <c r="AS25" s="6">
        <v>9.3305341730814089</v>
      </c>
    </row>
    <row r="26" spans="1:45" x14ac:dyDescent="0.35">
      <c r="A26">
        <v>2017</v>
      </c>
      <c r="B26">
        <v>16025</v>
      </c>
      <c r="C26" t="s">
        <v>162</v>
      </c>
      <c r="D26">
        <v>133</v>
      </c>
      <c r="E26" t="s">
        <v>36</v>
      </c>
      <c r="F26" t="s">
        <v>156</v>
      </c>
      <c r="G26">
        <v>1</v>
      </c>
      <c r="H26">
        <v>279</v>
      </c>
      <c r="I26">
        <v>141</v>
      </c>
      <c r="J26">
        <v>4</v>
      </c>
      <c r="K26">
        <v>28</v>
      </c>
      <c r="L26" s="6">
        <v>71.12</v>
      </c>
      <c r="M26" s="6">
        <v>16.13</v>
      </c>
      <c r="N26" s="6">
        <v>8.01</v>
      </c>
      <c r="O26" s="6">
        <v>70.07555405172414</v>
      </c>
      <c r="P26" s="6">
        <v>70.07555405172414</v>
      </c>
      <c r="Q26" s="6">
        <v>4712.5810099784485</v>
      </c>
      <c r="S26" s="6">
        <v>8.8699999999999992</v>
      </c>
      <c r="T26" s="6">
        <v>42.8</v>
      </c>
      <c r="U26" s="6">
        <v>21.24</v>
      </c>
      <c r="V26" s="6">
        <v>428</v>
      </c>
      <c r="W26" s="6">
        <v>372.36</v>
      </c>
      <c r="X26" s="6">
        <v>37.236000000000004</v>
      </c>
      <c r="Y26" s="6">
        <v>212.39999999999998</v>
      </c>
      <c r="Z26" s="6">
        <v>184.78799999999998</v>
      </c>
      <c r="AA26" s="6">
        <v>18.4788</v>
      </c>
      <c r="AB26" s="6">
        <v>6.5</v>
      </c>
      <c r="AC26" s="6">
        <v>28.3</v>
      </c>
      <c r="AD26" s="6">
        <v>6.1</v>
      </c>
      <c r="AE26" s="6">
        <v>16.200000000000003</v>
      </c>
      <c r="AF26" s="6">
        <v>4.0999999999999996</v>
      </c>
      <c r="AG26" s="6">
        <v>496.48328340944767</v>
      </c>
      <c r="AH26" s="6">
        <v>49.648328340944765</v>
      </c>
      <c r="AI26" s="6">
        <v>0.42799999999999999</v>
      </c>
      <c r="AJ26" s="6">
        <v>0.65</v>
      </c>
      <c r="AK26" s="6">
        <v>2.83</v>
      </c>
      <c r="AL26" s="6">
        <v>0.61</v>
      </c>
      <c r="AM26" s="6">
        <v>1.62</v>
      </c>
      <c r="AN26" s="6">
        <v>0.41</v>
      </c>
      <c r="AO26" s="6">
        <v>15.186915887850468</v>
      </c>
      <c r="AP26" s="6">
        <v>66.121495327102807</v>
      </c>
      <c r="AQ26" s="6">
        <v>14.252336448598131</v>
      </c>
      <c r="AR26" s="6">
        <v>37.850467289719631</v>
      </c>
      <c r="AS26" s="6">
        <v>9.5794392523364476</v>
      </c>
    </row>
    <row r="27" spans="1:45" x14ac:dyDescent="0.35">
      <c r="A27">
        <v>2017</v>
      </c>
      <c r="B27">
        <v>16026</v>
      </c>
      <c r="C27" t="s">
        <v>162</v>
      </c>
      <c r="D27">
        <v>71</v>
      </c>
      <c r="E27" t="s">
        <v>37</v>
      </c>
      <c r="F27" t="s">
        <v>156</v>
      </c>
      <c r="G27">
        <v>1</v>
      </c>
      <c r="H27">
        <v>268</v>
      </c>
      <c r="I27">
        <v>130</v>
      </c>
      <c r="J27">
        <v>5</v>
      </c>
      <c r="K27">
        <v>27</v>
      </c>
      <c r="L27" s="6">
        <v>68.58</v>
      </c>
      <c r="M27" s="6">
        <v>15.94</v>
      </c>
      <c r="N27" s="6">
        <v>4.55</v>
      </c>
      <c r="O27" s="6">
        <v>39.895890517241384</v>
      </c>
      <c r="P27" s="6">
        <v>39.895890517241384</v>
      </c>
      <c r="Q27" s="6">
        <v>2682.9986372844833</v>
      </c>
      <c r="S27" s="6">
        <v>8.1999999999999993</v>
      </c>
      <c r="T27" s="6">
        <v>45.12</v>
      </c>
      <c r="U27" s="6">
        <v>20.28</v>
      </c>
      <c r="V27" s="6">
        <v>451.2</v>
      </c>
      <c r="W27" s="6">
        <v>392.54399999999998</v>
      </c>
      <c r="X27" s="6">
        <v>39.254399999999997</v>
      </c>
      <c r="Y27" s="6">
        <v>202.8</v>
      </c>
      <c r="Z27" s="6">
        <v>176.43600000000001</v>
      </c>
      <c r="AA27" s="6">
        <v>17.643599999999999</v>
      </c>
      <c r="AB27" s="6">
        <v>6.8999999999999995</v>
      </c>
      <c r="AC27" s="6">
        <v>29.5</v>
      </c>
      <c r="AD27" s="6">
        <v>6.4</v>
      </c>
      <c r="AE27" s="6">
        <v>16.599999999999998</v>
      </c>
      <c r="AF27" s="6">
        <v>4.4000000000000004</v>
      </c>
      <c r="AG27" s="6">
        <v>518.08755709278842</v>
      </c>
      <c r="AH27" s="6">
        <v>51.808755709278842</v>
      </c>
      <c r="AI27" s="6">
        <v>0.45119999999999999</v>
      </c>
      <c r="AJ27" s="6">
        <v>0.69</v>
      </c>
      <c r="AK27" s="6">
        <v>2.95</v>
      </c>
      <c r="AL27" s="6">
        <v>0.64</v>
      </c>
      <c r="AM27" s="6">
        <v>1.66</v>
      </c>
      <c r="AN27" s="6">
        <v>0.44</v>
      </c>
      <c r="AO27" s="6">
        <v>15.292553191489361</v>
      </c>
      <c r="AP27" s="6">
        <v>65.38120567375887</v>
      </c>
      <c r="AQ27" s="6">
        <v>14.184397163120568</v>
      </c>
      <c r="AR27" s="6">
        <v>36.790780141843967</v>
      </c>
      <c r="AS27" s="6">
        <v>9.7517730496453918</v>
      </c>
    </row>
    <row r="28" spans="1:45" x14ac:dyDescent="0.35">
      <c r="A28">
        <v>2017</v>
      </c>
      <c r="B28">
        <v>16027</v>
      </c>
      <c r="C28" t="s">
        <v>162</v>
      </c>
      <c r="D28">
        <v>54</v>
      </c>
      <c r="E28" t="s">
        <v>38</v>
      </c>
      <c r="F28" t="s">
        <v>156</v>
      </c>
      <c r="G28">
        <v>1</v>
      </c>
      <c r="H28">
        <v>278</v>
      </c>
      <c r="I28">
        <v>140</v>
      </c>
      <c r="J28">
        <v>3</v>
      </c>
      <c r="K28">
        <v>24</v>
      </c>
      <c r="L28" s="6">
        <v>60.96</v>
      </c>
      <c r="M28" s="6">
        <v>15.47</v>
      </c>
      <c r="N28" s="6">
        <v>5.85</v>
      </c>
      <c r="O28" s="6">
        <v>51.581517672413796</v>
      </c>
      <c r="P28" s="6">
        <v>51.581517672413796</v>
      </c>
      <c r="Q28" s="6">
        <v>3468.8570634698276</v>
      </c>
      <c r="S28" s="6">
        <v>8.9499999999999993</v>
      </c>
      <c r="T28" s="6">
        <v>44.14</v>
      </c>
      <c r="U28" s="6">
        <v>20.350000000000001</v>
      </c>
      <c r="V28" s="6">
        <v>441.4</v>
      </c>
      <c r="W28" s="6">
        <v>384.01799999999997</v>
      </c>
      <c r="X28" s="6">
        <v>38.401799999999994</v>
      </c>
      <c r="Y28" s="6">
        <v>203.5</v>
      </c>
      <c r="Z28" s="6">
        <v>177.04499999999999</v>
      </c>
      <c r="AA28" s="6">
        <v>17.704499999999999</v>
      </c>
      <c r="AB28" s="6">
        <v>6.3</v>
      </c>
      <c r="AC28" s="6">
        <v>28.799999999999997</v>
      </c>
      <c r="AD28" s="6">
        <v>6</v>
      </c>
      <c r="AE28" s="6">
        <v>16.5</v>
      </c>
      <c r="AF28" s="6">
        <v>4.4000000000000004</v>
      </c>
      <c r="AG28" s="6">
        <v>507.20983476036633</v>
      </c>
      <c r="AH28" s="6">
        <v>50.720983476036636</v>
      </c>
      <c r="AI28" s="6">
        <v>0.44139999999999996</v>
      </c>
      <c r="AJ28" s="6">
        <v>0.63</v>
      </c>
      <c r="AK28" s="6">
        <v>2.88</v>
      </c>
      <c r="AL28" s="6">
        <v>0.6</v>
      </c>
      <c r="AM28" s="6">
        <v>1.65</v>
      </c>
      <c r="AN28" s="6">
        <v>0.44</v>
      </c>
      <c r="AO28" s="6">
        <v>14.272768463978252</v>
      </c>
      <c r="AP28" s="6">
        <v>65.24694154961486</v>
      </c>
      <c r="AQ28" s="6">
        <v>13.593112822836432</v>
      </c>
      <c r="AR28" s="6">
        <v>37.381060262800183</v>
      </c>
      <c r="AS28" s="6">
        <v>9.9682827367467173</v>
      </c>
    </row>
    <row r="29" spans="1:45" x14ac:dyDescent="0.35">
      <c r="A29">
        <v>2017</v>
      </c>
      <c r="B29">
        <v>16028</v>
      </c>
      <c r="C29" t="s">
        <v>162</v>
      </c>
      <c r="D29">
        <v>58</v>
      </c>
      <c r="E29" t="s">
        <v>39</v>
      </c>
      <c r="F29" t="s">
        <v>156</v>
      </c>
      <c r="G29">
        <v>1</v>
      </c>
      <c r="H29">
        <v>278</v>
      </c>
      <c r="I29">
        <v>140</v>
      </c>
      <c r="J29">
        <v>3</v>
      </c>
      <c r="K29">
        <v>42</v>
      </c>
      <c r="L29" s="6">
        <v>106.68</v>
      </c>
      <c r="M29" s="6">
        <v>15.72</v>
      </c>
      <c r="N29" s="6">
        <v>5.92</v>
      </c>
      <c r="O29" s="6">
        <v>52.044353103448273</v>
      </c>
      <c r="P29" s="6">
        <v>52.044353103448273</v>
      </c>
      <c r="Q29" s="6">
        <v>3499.9827462068965</v>
      </c>
      <c r="S29" s="6">
        <v>8.58</v>
      </c>
      <c r="T29" s="6">
        <v>43.92</v>
      </c>
      <c r="U29" s="6">
        <v>20.059999999999999</v>
      </c>
      <c r="V29" s="6">
        <v>439.20000000000005</v>
      </c>
      <c r="W29" s="6">
        <v>382.10400000000004</v>
      </c>
      <c r="X29" s="6">
        <v>38.210400000000007</v>
      </c>
      <c r="Y29" s="6">
        <v>200.6</v>
      </c>
      <c r="Z29" s="6">
        <v>174.52199999999999</v>
      </c>
      <c r="AA29" s="6">
        <v>17.452199999999998</v>
      </c>
      <c r="AB29" s="6">
        <v>6.8000000000000007</v>
      </c>
      <c r="AC29" s="6">
        <v>29</v>
      </c>
      <c r="AD29" s="6">
        <v>6.2</v>
      </c>
      <c r="AE29" s="6">
        <v>16.299999999999997</v>
      </c>
      <c r="AF29" s="6">
        <v>4.0999999999999996</v>
      </c>
      <c r="AG29" s="6">
        <v>503.13931417022468</v>
      </c>
      <c r="AH29" s="6">
        <v>50.313931417022467</v>
      </c>
      <c r="AI29" s="6">
        <v>0.43920000000000003</v>
      </c>
      <c r="AJ29" s="6">
        <v>0.68</v>
      </c>
      <c r="AK29" s="6">
        <v>2.9</v>
      </c>
      <c r="AL29" s="6">
        <v>0.62</v>
      </c>
      <c r="AM29" s="6">
        <v>1.63</v>
      </c>
      <c r="AN29" s="6">
        <v>0.41</v>
      </c>
      <c r="AO29" s="6">
        <v>15.482695810564664</v>
      </c>
      <c r="AP29" s="6">
        <v>66.029143897996349</v>
      </c>
      <c r="AQ29" s="6">
        <v>14.116575591985427</v>
      </c>
      <c r="AR29" s="6">
        <v>37.112932604735875</v>
      </c>
      <c r="AS29" s="6">
        <v>9.3351548269581048</v>
      </c>
    </row>
    <row r="30" spans="1:45" x14ac:dyDescent="0.35">
      <c r="A30">
        <v>2017</v>
      </c>
      <c r="B30">
        <v>16029</v>
      </c>
      <c r="C30" t="s">
        <v>162</v>
      </c>
      <c r="D30">
        <v>144</v>
      </c>
      <c r="E30" t="s">
        <v>40</v>
      </c>
      <c r="F30" t="s">
        <v>156</v>
      </c>
      <c r="G30">
        <v>1</v>
      </c>
      <c r="H30">
        <v>279</v>
      </c>
      <c r="I30">
        <v>141</v>
      </c>
      <c r="J30">
        <v>2</v>
      </c>
      <c r="K30">
        <v>44</v>
      </c>
      <c r="L30" s="6">
        <v>111.76</v>
      </c>
      <c r="M30" s="6">
        <v>16.2</v>
      </c>
      <c r="N30" s="6">
        <v>5.0999999999999996</v>
      </c>
      <c r="O30" s="6">
        <v>44.580155172413789</v>
      </c>
      <c r="P30" s="6">
        <v>44.580155172413789</v>
      </c>
      <c r="Q30" s="6">
        <v>2998.0154353448274</v>
      </c>
      <c r="S30" s="6">
        <v>8.8000000000000007</v>
      </c>
      <c r="T30" s="6">
        <v>42.09</v>
      </c>
      <c r="U30" s="6">
        <v>21.07</v>
      </c>
      <c r="V30" s="6">
        <v>420.90000000000003</v>
      </c>
      <c r="W30" s="6">
        <v>366.18300000000005</v>
      </c>
      <c r="X30" s="6">
        <v>36.618300000000005</v>
      </c>
      <c r="Y30" s="6">
        <v>210.7</v>
      </c>
      <c r="Z30" s="6">
        <v>183.309</v>
      </c>
      <c r="AA30" s="6">
        <v>18.3309</v>
      </c>
      <c r="AB30" s="6">
        <v>6.2</v>
      </c>
      <c r="AC30" s="6">
        <v>27.7</v>
      </c>
      <c r="AD30" s="6">
        <v>5.8</v>
      </c>
      <c r="AE30" s="6">
        <v>15.8</v>
      </c>
      <c r="AF30" s="6">
        <v>4.3</v>
      </c>
      <c r="AG30" s="6">
        <v>487.36302959136322</v>
      </c>
      <c r="AH30" s="6">
        <v>48.736302959136324</v>
      </c>
      <c r="AI30" s="6">
        <v>0.42090000000000005</v>
      </c>
      <c r="AJ30" s="6">
        <v>0.62</v>
      </c>
      <c r="AK30" s="6">
        <v>2.77</v>
      </c>
      <c r="AL30" s="6">
        <v>0.57999999999999996</v>
      </c>
      <c r="AM30" s="6">
        <v>1.58</v>
      </c>
      <c r="AN30" s="6">
        <v>0.43</v>
      </c>
      <c r="AO30" s="6">
        <v>14.730339748158706</v>
      </c>
      <c r="AP30" s="6">
        <v>65.811356616773566</v>
      </c>
      <c r="AQ30" s="6">
        <v>13.779995248277498</v>
      </c>
      <c r="AR30" s="6">
        <v>37.538607745307672</v>
      </c>
      <c r="AS30" s="6">
        <v>10.216203373722973</v>
      </c>
    </row>
    <row r="31" spans="1:45" x14ac:dyDescent="0.35">
      <c r="A31">
        <v>2017</v>
      </c>
      <c r="B31">
        <v>16030</v>
      </c>
      <c r="C31" t="s">
        <v>162</v>
      </c>
      <c r="D31">
        <v>14</v>
      </c>
      <c r="E31" t="s">
        <v>41</v>
      </c>
      <c r="F31" t="s">
        <v>156</v>
      </c>
      <c r="G31">
        <v>1</v>
      </c>
      <c r="H31">
        <v>283</v>
      </c>
      <c r="I31">
        <v>145</v>
      </c>
      <c r="J31">
        <v>2</v>
      </c>
      <c r="K31">
        <v>39</v>
      </c>
      <c r="L31" s="6">
        <v>99.06</v>
      </c>
      <c r="M31" s="6">
        <v>15.55</v>
      </c>
      <c r="N31" s="6">
        <v>6.15</v>
      </c>
      <c r="O31" s="6">
        <v>54.175403017241393</v>
      </c>
      <c r="P31" s="6">
        <v>54.175403017241393</v>
      </c>
      <c r="Q31" s="6">
        <v>3643.2958529094835</v>
      </c>
      <c r="S31" s="6">
        <v>8.65</v>
      </c>
      <c r="T31" s="6">
        <v>44.21</v>
      </c>
      <c r="U31" s="6">
        <v>20</v>
      </c>
      <c r="V31" s="6">
        <v>442.1</v>
      </c>
      <c r="W31" s="6">
        <v>384.62700000000001</v>
      </c>
      <c r="X31" s="6">
        <v>38.462699999999998</v>
      </c>
      <c r="Y31" s="6">
        <v>200</v>
      </c>
      <c r="Z31" s="6">
        <v>174</v>
      </c>
      <c r="AA31" s="6">
        <v>17.399999999999999</v>
      </c>
      <c r="AB31" s="6">
        <v>6.5</v>
      </c>
      <c r="AC31" s="6">
        <v>28.799999999999997</v>
      </c>
      <c r="AD31" s="6">
        <v>6.2</v>
      </c>
      <c r="AE31" s="6">
        <v>16.299999999999997</v>
      </c>
      <c r="AF31" s="6">
        <v>4.5</v>
      </c>
      <c r="AG31" s="6">
        <v>506.14143594062523</v>
      </c>
      <c r="AH31" s="6">
        <v>50.614143594062526</v>
      </c>
      <c r="AI31" s="6">
        <v>0.44210000000000005</v>
      </c>
      <c r="AJ31" s="6">
        <v>0.65</v>
      </c>
      <c r="AK31" s="6">
        <v>2.88</v>
      </c>
      <c r="AL31" s="6">
        <v>0.62</v>
      </c>
      <c r="AM31" s="6">
        <v>1.63</v>
      </c>
      <c r="AN31" s="6">
        <v>0.45</v>
      </c>
      <c r="AO31" s="6">
        <v>14.702555982809317</v>
      </c>
      <c r="AP31" s="6">
        <v>65.143632662293584</v>
      </c>
      <c r="AQ31" s="6">
        <v>14.023976475910427</v>
      </c>
      <c r="AR31" s="6">
        <v>36.869486541506433</v>
      </c>
      <c r="AS31" s="6">
        <v>10.178692603483373</v>
      </c>
    </row>
    <row r="32" spans="1:45" x14ac:dyDescent="0.35">
      <c r="A32">
        <v>2017</v>
      </c>
      <c r="B32">
        <v>16031</v>
      </c>
      <c r="C32" t="s">
        <v>162</v>
      </c>
      <c r="D32">
        <v>35</v>
      </c>
      <c r="E32" t="s">
        <v>42</v>
      </c>
      <c r="F32" t="s">
        <v>156</v>
      </c>
      <c r="G32">
        <v>1</v>
      </c>
      <c r="H32">
        <v>268</v>
      </c>
      <c r="I32">
        <v>130</v>
      </c>
      <c r="J32">
        <v>2</v>
      </c>
      <c r="K32">
        <v>33</v>
      </c>
      <c r="L32" s="6">
        <v>83.820000000000007</v>
      </c>
      <c r="M32" s="6">
        <v>15.61</v>
      </c>
      <c r="N32" s="6">
        <v>5.98</v>
      </c>
      <c r="O32" s="6">
        <v>52.640445000000007</v>
      </c>
      <c r="P32" s="6">
        <v>52.640445000000007</v>
      </c>
      <c r="Q32" s="6">
        <v>3540.0699262500007</v>
      </c>
      <c r="S32" s="6">
        <v>7.97</v>
      </c>
      <c r="T32" s="6">
        <v>44.03</v>
      </c>
      <c r="U32" s="6">
        <v>20.84</v>
      </c>
      <c r="V32" s="6">
        <v>440.3</v>
      </c>
      <c r="W32" s="6">
        <v>383.06100000000004</v>
      </c>
      <c r="X32" s="6">
        <v>38.306100000000001</v>
      </c>
      <c r="Y32" s="6">
        <v>208.4</v>
      </c>
      <c r="Z32" s="6">
        <v>181.30799999999999</v>
      </c>
      <c r="AA32" s="6">
        <v>18.130800000000001</v>
      </c>
      <c r="AB32" s="6">
        <v>6.5</v>
      </c>
      <c r="AC32" s="6">
        <v>28.799999999999997</v>
      </c>
      <c r="AD32" s="6">
        <v>6.1</v>
      </c>
      <c r="AE32" s="6">
        <v>16.399999999999999</v>
      </c>
      <c r="AF32" s="6">
        <v>4.4000000000000004</v>
      </c>
      <c r="AG32" s="6">
        <v>508.5803356743599</v>
      </c>
      <c r="AH32" s="6">
        <v>50.858033567435989</v>
      </c>
      <c r="AI32" s="6">
        <v>0.44030000000000002</v>
      </c>
      <c r="AJ32" s="6">
        <v>0.65</v>
      </c>
      <c r="AK32" s="6">
        <v>2.88</v>
      </c>
      <c r="AL32" s="6">
        <v>0.61</v>
      </c>
      <c r="AM32" s="6">
        <v>1.64</v>
      </c>
      <c r="AN32" s="6">
        <v>0.44</v>
      </c>
      <c r="AO32" s="6">
        <v>14.76266182148535</v>
      </c>
      <c r="AP32" s="6">
        <v>65.409947762888933</v>
      </c>
      <c r="AQ32" s="6">
        <v>13.854190324778559</v>
      </c>
      <c r="AR32" s="6">
        <v>37.247331364978422</v>
      </c>
      <c r="AS32" s="6">
        <v>9.9931864637747001</v>
      </c>
    </row>
    <row r="33" spans="1:45" x14ac:dyDescent="0.35">
      <c r="A33">
        <v>2017</v>
      </c>
      <c r="B33">
        <v>16032</v>
      </c>
      <c r="C33" t="s">
        <v>162</v>
      </c>
      <c r="D33">
        <v>123</v>
      </c>
      <c r="E33" t="s">
        <v>43</v>
      </c>
      <c r="F33" t="s">
        <v>156</v>
      </c>
      <c r="G33">
        <v>1</v>
      </c>
      <c r="H33">
        <v>273</v>
      </c>
      <c r="I33">
        <v>135</v>
      </c>
      <c r="J33">
        <v>2</v>
      </c>
      <c r="K33">
        <v>26</v>
      </c>
      <c r="L33" s="6">
        <v>66.040000000000006</v>
      </c>
      <c r="M33" s="6">
        <v>15.13</v>
      </c>
      <c r="N33" s="6">
        <v>6.61</v>
      </c>
      <c r="O33" s="6">
        <v>58.517133362068968</v>
      </c>
      <c r="P33" s="6">
        <v>58.517133362068968</v>
      </c>
      <c r="Q33" s="6">
        <v>3935.277218599138</v>
      </c>
      <c r="S33" s="6">
        <v>8.7899999999999991</v>
      </c>
      <c r="T33" s="6">
        <v>43.61</v>
      </c>
      <c r="U33" s="6">
        <v>20.74</v>
      </c>
      <c r="V33" s="6">
        <v>436.1</v>
      </c>
      <c r="W33" s="6">
        <v>379.40700000000004</v>
      </c>
      <c r="X33" s="6">
        <v>37.940700000000007</v>
      </c>
      <c r="Y33" s="6">
        <v>207.39999999999998</v>
      </c>
      <c r="Z33" s="6">
        <v>180.43799999999999</v>
      </c>
      <c r="AA33" s="6">
        <v>18.043799999999997</v>
      </c>
      <c r="AB33" s="6">
        <v>6.3</v>
      </c>
      <c r="AC33" s="6">
        <v>28.700000000000003</v>
      </c>
      <c r="AD33" s="6">
        <v>5.8999999999999995</v>
      </c>
      <c r="AE33" s="6">
        <v>16</v>
      </c>
      <c r="AF33" s="6">
        <v>4.2</v>
      </c>
      <c r="AG33" s="6">
        <v>503.19428309692046</v>
      </c>
      <c r="AH33" s="6">
        <v>50.319428309692043</v>
      </c>
      <c r="AI33" s="6">
        <v>0.43610000000000004</v>
      </c>
      <c r="AJ33" s="6">
        <v>0.63</v>
      </c>
      <c r="AK33" s="6">
        <v>2.87</v>
      </c>
      <c r="AL33" s="6">
        <v>0.59</v>
      </c>
      <c r="AM33" s="6">
        <v>1.6</v>
      </c>
      <c r="AN33" s="6">
        <v>0.42</v>
      </c>
      <c r="AO33" s="6">
        <v>14.446227929373995</v>
      </c>
      <c r="AP33" s="6">
        <v>65.810593900481535</v>
      </c>
      <c r="AQ33" s="6">
        <v>13.529007108461359</v>
      </c>
      <c r="AR33" s="6">
        <v>36.688832836505384</v>
      </c>
      <c r="AS33" s="6">
        <v>9.6308186195826639</v>
      </c>
    </row>
    <row r="34" spans="1:45" x14ac:dyDescent="0.35">
      <c r="A34">
        <v>2017</v>
      </c>
      <c r="B34">
        <v>16033</v>
      </c>
      <c r="C34" t="s">
        <v>162</v>
      </c>
      <c r="D34">
        <v>57</v>
      </c>
      <c r="E34" t="s">
        <v>44</v>
      </c>
      <c r="F34" t="s">
        <v>156</v>
      </c>
      <c r="G34">
        <v>1</v>
      </c>
      <c r="H34">
        <v>274</v>
      </c>
      <c r="I34">
        <v>136</v>
      </c>
      <c r="J34">
        <v>2</v>
      </c>
      <c r="K34">
        <v>25</v>
      </c>
      <c r="L34" s="6">
        <v>63.5</v>
      </c>
      <c r="M34" s="6">
        <v>14.92</v>
      </c>
      <c r="N34" s="6">
        <v>7.11</v>
      </c>
      <c r="O34" s="6">
        <v>63.099288620689663</v>
      </c>
      <c r="P34" s="6">
        <v>63.099288620689663</v>
      </c>
      <c r="Q34" s="6">
        <v>4243.4271597413799</v>
      </c>
      <c r="S34" s="6">
        <v>8.8699999999999992</v>
      </c>
      <c r="T34" s="6">
        <v>44.25</v>
      </c>
      <c r="U34" s="6">
        <v>19.39</v>
      </c>
      <c r="V34" s="6">
        <v>442.5</v>
      </c>
      <c r="W34" s="6">
        <v>384.97500000000002</v>
      </c>
      <c r="X34" s="6">
        <v>38.497500000000002</v>
      </c>
      <c r="Y34" s="6">
        <v>193.9</v>
      </c>
      <c r="Z34" s="6">
        <v>168.69300000000001</v>
      </c>
      <c r="AA34" s="6">
        <v>16.869300000000003</v>
      </c>
      <c r="AB34" s="6">
        <v>6.6000000000000005</v>
      </c>
      <c r="AC34" s="6">
        <v>28.799999999999997</v>
      </c>
      <c r="AD34" s="6">
        <v>6.1</v>
      </c>
      <c r="AE34" s="6">
        <v>16.399999999999999</v>
      </c>
      <c r="AF34" s="6">
        <v>4.4000000000000004</v>
      </c>
      <c r="AG34" s="6">
        <v>503.36528738062077</v>
      </c>
      <c r="AH34" s="6">
        <v>50.336528738062079</v>
      </c>
      <c r="AI34" s="6">
        <v>0.4425</v>
      </c>
      <c r="AJ34" s="6">
        <v>0.66</v>
      </c>
      <c r="AK34" s="6">
        <v>2.88</v>
      </c>
      <c r="AL34" s="6">
        <v>0.61</v>
      </c>
      <c r="AM34" s="6">
        <v>1.64</v>
      </c>
      <c r="AN34" s="6">
        <v>0.44</v>
      </c>
      <c r="AO34" s="6">
        <v>14.915254237288137</v>
      </c>
      <c r="AP34" s="6">
        <v>65.084745762711862</v>
      </c>
      <c r="AQ34" s="6">
        <v>13.785310734463275</v>
      </c>
      <c r="AR34" s="6">
        <v>37.062146892655363</v>
      </c>
      <c r="AS34" s="6">
        <v>9.9435028248587578</v>
      </c>
    </row>
    <row r="35" spans="1:45" x14ac:dyDescent="0.35">
      <c r="A35">
        <v>2017</v>
      </c>
      <c r="B35">
        <v>16034</v>
      </c>
      <c r="C35" t="s">
        <v>162</v>
      </c>
      <c r="D35">
        <v>83</v>
      </c>
      <c r="E35" t="s">
        <v>45</v>
      </c>
      <c r="F35" t="s">
        <v>156</v>
      </c>
      <c r="G35">
        <v>1</v>
      </c>
      <c r="H35">
        <v>278</v>
      </c>
      <c r="I35">
        <v>140</v>
      </c>
      <c r="J35">
        <v>2</v>
      </c>
      <c r="K35">
        <v>27</v>
      </c>
      <c r="L35" s="6">
        <v>68.58</v>
      </c>
      <c r="M35" s="6">
        <v>14.99</v>
      </c>
      <c r="N35" s="6">
        <v>5.62</v>
      </c>
      <c r="O35" s="6">
        <v>49.834913965517245</v>
      </c>
      <c r="P35" s="6">
        <v>49.834913965517245</v>
      </c>
      <c r="Q35" s="6">
        <v>3351.3979641810347</v>
      </c>
      <c r="S35" s="6">
        <v>8.33</v>
      </c>
      <c r="T35" s="6">
        <v>44.12</v>
      </c>
      <c r="U35" s="6">
        <v>20.23</v>
      </c>
      <c r="V35" s="6">
        <v>441.2</v>
      </c>
      <c r="W35" s="6">
        <v>383.84399999999999</v>
      </c>
      <c r="X35" s="6">
        <v>38.384399999999999</v>
      </c>
      <c r="Y35" s="6">
        <v>202.3</v>
      </c>
      <c r="Z35" s="6">
        <v>176.001</v>
      </c>
      <c r="AA35" s="6">
        <v>17.600100000000001</v>
      </c>
      <c r="AB35" s="6">
        <v>6.4</v>
      </c>
      <c r="AC35" s="6">
        <v>28.799999999999997</v>
      </c>
      <c r="AD35" s="6">
        <v>6.2</v>
      </c>
      <c r="AE35" s="6">
        <v>16.299999999999997</v>
      </c>
      <c r="AF35" s="6">
        <v>4.4000000000000004</v>
      </c>
      <c r="AG35" s="6">
        <v>506.33767653897007</v>
      </c>
      <c r="AH35" s="6">
        <v>50.63376765389701</v>
      </c>
      <c r="AI35" s="6">
        <v>0.44119999999999998</v>
      </c>
      <c r="AJ35" s="6">
        <v>0.64</v>
      </c>
      <c r="AK35" s="6">
        <v>2.88</v>
      </c>
      <c r="AL35" s="6">
        <v>0.62</v>
      </c>
      <c r="AM35" s="6">
        <v>1.63</v>
      </c>
      <c r="AN35" s="6">
        <v>0.44</v>
      </c>
      <c r="AO35" s="6">
        <v>14.505893019038986</v>
      </c>
      <c r="AP35" s="6">
        <v>65.276518585675433</v>
      </c>
      <c r="AQ35" s="6">
        <v>14.052583862194018</v>
      </c>
      <c r="AR35" s="6">
        <v>36.944696282864911</v>
      </c>
      <c r="AS35" s="6">
        <v>9.9728014505893032</v>
      </c>
    </row>
    <row r="36" spans="1:45" x14ac:dyDescent="0.35">
      <c r="A36">
        <v>2017</v>
      </c>
      <c r="B36">
        <v>16035</v>
      </c>
      <c r="C36" t="s">
        <v>162</v>
      </c>
      <c r="D36">
        <v>25</v>
      </c>
      <c r="E36" t="s">
        <v>46</v>
      </c>
      <c r="F36" t="s">
        <v>156</v>
      </c>
      <c r="G36">
        <v>1</v>
      </c>
      <c r="H36">
        <v>288</v>
      </c>
      <c r="I36">
        <v>150</v>
      </c>
      <c r="J36">
        <v>2</v>
      </c>
      <c r="K36">
        <v>45</v>
      </c>
      <c r="L36" s="6">
        <v>114.3</v>
      </c>
      <c r="M36" s="6">
        <v>15.21</v>
      </c>
      <c r="N36" s="6">
        <v>6.46</v>
      </c>
      <c r="O36" s="6">
        <v>57.135302931034474</v>
      </c>
      <c r="P36" s="6">
        <v>57.135302931034474</v>
      </c>
      <c r="Q36" s="6">
        <v>3842.3491221120685</v>
      </c>
      <c r="S36" s="6">
        <v>8.41</v>
      </c>
      <c r="T36" s="6">
        <v>42.05</v>
      </c>
      <c r="U36" s="6">
        <v>20.64</v>
      </c>
      <c r="V36" s="6">
        <v>420.5</v>
      </c>
      <c r="W36" s="6">
        <v>365.83499999999998</v>
      </c>
      <c r="X36" s="6">
        <v>36.583500000000001</v>
      </c>
      <c r="Y36" s="6">
        <v>206.4</v>
      </c>
      <c r="Z36" s="6">
        <v>179.56800000000001</v>
      </c>
      <c r="AA36" s="6">
        <v>17.956800000000001</v>
      </c>
      <c r="AB36" s="6">
        <v>6.1</v>
      </c>
      <c r="AC36" s="6">
        <v>27.7</v>
      </c>
      <c r="AD36" s="6">
        <v>5.8</v>
      </c>
      <c r="AE36" s="6">
        <v>15.8</v>
      </c>
      <c r="AF36" s="6">
        <v>4.0999999999999996</v>
      </c>
      <c r="AG36" s="6">
        <v>484.67970426608753</v>
      </c>
      <c r="AH36" s="6">
        <v>48.467970426608751</v>
      </c>
      <c r="AI36" s="6">
        <v>0.42049999999999998</v>
      </c>
      <c r="AJ36" s="6">
        <v>0.61</v>
      </c>
      <c r="AK36" s="6">
        <v>2.77</v>
      </c>
      <c r="AL36" s="6">
        <v>0.57999999999999996</v>
      </c>
      <c r="AM36" s="6">
        <v>1.58</v>
      </c>
      <c r="AN36" s="6">
        <v>0.41</v>
      </c>
      <c r="AO36" s="6">
        <v>14.506539833531511</v>
      </c>
      <c r="AP36" s="6">
        <v>65.873959571938173</v>
      </c>
      <c r="AQ36" s="6">
        <v>13.793103448275863</v>
      </c>
      <c r="AR36" s="6">
        <v>37.574316290130803</v>
      </c>
      <c r="AS36" s="6">
        <v>9.7502972651605226</v>
      </c>
    </row>
    <row r="37" spans="1:45" x14ac:dyDescent="0.35">
      <c r="A37">
        <v>2017</v>
      </c>
      <c r="B37">
        <v>16036</v>
      </c>
      <c r="C37" t="s">
        <v>162</v>
      </c>
      <c r="D37">
        <v>86</v>
      </c>
      <c r="E37" t="s">
        <v>47</v>
      </c>
      <c r="F37" t="s">
        <v>156</v>
      </c>
      <c r="G37">
        <v>1</v>
      </c>
      <c r="H37">
        <v>285</v>
      </c>
      <c r="I37">
        <v>147</v>
      </c>
      <c r="J37">
        <v>3</v>
      </c>
      <c r="K37">
        <v>29</v>
      </c>
      <c r="L37" s="6">
        <v>73.66</v>
      </c>
      <c r="M37" s="6">
        <v>14.58</v>
      </c>
      <c r="N37" s="6">
        <v>6.4</v>
      </c>
      <c r="O37" s="6">
        <v>57.025213793103454</v>
      </c>
      <c r="P37" s="6">
        <v>57.025213793103454</v>
      </c>
      <c r="Q37" s="6">
        <v>3834.9456275862071</v>
      </c>
      <c r="S37" s="6">
        <v>9.33</v>
      </c>
      <c r="T37" s="6">
        <v>42.86</v>
      </c>
      <c r="U37" s="6">
        <v>20.41</v>
      </c>
      <c r="V37" s="6">
        <v>428.6</v>
      </c>
      <c r="W37" s="6">
        <v>372.88200000000001</v>
      </c>
      <c r="X37" s="6">
        <v>37.288200000000003</v>
      </c>
      <c r="Y37" s="6">
        <v>204.1</v>
      </c>
      <c r="Z37" s="6">
        <v>177.56700000000001</v>
      </c>
      <c r="AA37" s="6">
        <v>17.756700000000002</v>
      </c>
      <c r="AB37" s="6">
        <v>6.3</v>
      </c>
      <c r="AC37" s="6">
        <v>28.4</v>
      </c>
      <c r="AD37" s="6">
        <v>5.8999999999999995</v>
      </c>
      <c r="AE37" s="6">
        <v>16.100000000000001</v>
      </c>
      <c r="AF37" s="6">
        <v>4.0999999999999996</v>
      </c>
      <c r="AG37" s="6">
        <v>492.8140307345771</v>
      </c>
      <c r="AH37" s="6">
        <v>49.28140307345771</v>
      </c>
      <c r="AI37" s="6">
        <v>0.42860000000000004</v>
      </c>
      <c r="AJ37" s="6">
        <v>0.63</v>
      </c>
      <c r="AK37" s="6">
        <v>2.84</v>
      </c>
      <c r="AL37" s="6">
        <v>0.59</v>
      </c>
      <c r="AM37" s="6">
        <v>1.61</v>
      </c>
      <c r="AN37" s="6">
        <v>0.41</v>
      </c>
      <c r="AO37" s="6">
        <v>14.699020065328977</v>
      </c>
      <c r="AP37" s="6">
        <v>66.262249183387766</v>
      </c>
      <c r="AQ37" s="6">
        <v>13.765748950069993</v>
      </c>
      <c r="AR37" s="6">
        <v>37.564162389174058</v>
      </c>
      <c r="AS37" s="6">
        <v>9.5660289314045706</v>
      </c>
    </row>
    <row r="38" spans="1:45" x14ac:dyDescent="0.35">
      <c r="A38">
        <v>2017</v>
      </c>
      <c r="B38">
        <v>16037</v>
      </c>
      <c r="C38" t="s">
        <v>162</v>
      </c>
      <c r="D38">
        <v>84</v>
      </c>
      <c r="E38" t="s">
        <v>48</v>
      </c>
      <c r="F38" t="s">
        <v>156</v>
      </c>
      <c r="G38">
        <v>1</v>
      </c>
      <c r="H38">
        <v>283</v>
      </c>
      <c r="I38">
        <v>145</v>
      </c>
      <c r="J38">
        <v>3</v>
      </c>
      <c r="K38">
        <v>30</v>
      </c>
      <c r="L38" s="6">
        <v>76.2</v>
      </c>
      <c r="M38" s="6">
        <v>14.39</v>
      </c>
      <c r="N38" s="6">
        <v>7.49</v>
      </c>
      <c r="O38" s="6">
        <v>66.885764568965513</v>
      </c>
      <c r="P38" s="6">
        <v>66.885764568965513</v>
      </c>
      <c r="Q38" s="6">
        <v>4498.0676672629306</v>
      </c>
      <c r="S38" s="6">
        <v>8.7799999999999994</v>
      </c>
      <c r="T38" s="6">
        <v>43.25</v>
      </c>
      <c r="U38" s="6">
        <v>20.25</v>
      </c>
      <c r="V38" s="6">
        <v>432.5</v>
      </c>
      <c r="W38" s="6">
        <v>376.27499999999998</v>
      </c>
      <c r="X38" s="6">
        <v>37.627499999999998</v>
      </c>
      <c r="Y38" s="6">
        <v>202.5</v>
      </c>
      <c r="Z38" s="6">
        <v>176.17500000000001</v>
      </c>
      <c r="AA38" s="6">
        <v>17.6175</v>
      </c>
      <c r="AB38" s="6">
        <v>6.4</v>
      </c>
      <c r="AC38" s="6">
        <v>28.599999999999998</v>
      </c>
      <c r="AD38" s="6">
        <v>5.8999999999999995</v>
      </c>
      <c r="AE38" s="6">
        <v>16.200000000000003</v>
      </c>
      <c r="AF38" s="6">
        <v>4.2</v>
      </c>
      <c r="AG38" s="6">
        <v>496.45806478000941</v>
      </c>
      <c r="AH38" s="6">
        <v>49.645806478000942</v>
      </c>
      <c r="AI38" s="6">
        <v>0.4325</v>
      </c>
      <c r="AJ38" s="6">
        <v>0.64</v>
      </c>
      <c r="AK38" s="6">
        <v>2.86</v>
      </c>
      <c r="AL38" s="6">
        <v>0.59</v>
      </c>
      <c r="AM38" s="6">
        <v>1.62</v>
      </c>
      <c r="AN38" s="6">
        <v>0.42</v>
      </c>
      <c r="AO38" s="6">
        <v>14.797687861271678</v>
      </c>
      <c r="AP38" s="6">
        <v>66.127167630057798</v>
      </c>
      <c r="AQ38" s="6">
        <v>13.641618497109825</v>
      </c>
      <c r="AR38" s="6">
        <v>37.456647398843934</v>
      </c>
      <c r="AS38" s="6">
        <v>9.7109826589595389</v>
      </c>
    </row>
    <row r="39" spans="1:45" x14ac:dyDescent="0.35">
      <c r="A39">
        <v>2017</v>
      </c>
      <c r="B39">
        <v>16038</v>
      </c>
      <c r="C39" t="s">
        <v>162</v>
      </c>
      <c r="D39">
        <v>127</v>
      </c>
      <c r="E39" t="s">
        <v>49</v>
      </c>
      <c r="F39" t="s">
        <v>156</v>
      </c>
      <c r="G39">
        <v>1</v>
      </c>
      <c r="H39">
        <v>279</v>
      </c>
      <c r="I39">
        <v>141</v>
      </c>
      <c r="J39">
        <v>4</v>
      </c>
      <c r="K39">
        <v>41</v>
      </c>
      <c r="L39" s="6">
        <v>104.14</v>
      </c>
      <c r="M39" s="6">
        <v>14.96</v>
      </c>
      <c r="N39" s="6">
        <v>5.61</v>
      </c>
      <c r="O39" s="6">
        <v>49.763795172413793</v>
      </c>
      <c r="P39" s="6">
        <v>49.763795172413793</v>
      </c>
      <c r="Q39" s="6">
        <v>3346.6152253448276</v>
      </c>
      <c r="S39" s="6">
        <v>8.2100000000000009</v>
      </c>
      <c r="T39" s="6">
        <v>42.13</v>
      </c>
      <c r="U39" s="6">
        <v>21.51</v>
      </c>
      <c r="V39" s="6">
        <v>421.3</v>
      </c>
      <c r="W39" s="6">
        <v>366.53100000000001</v>
      </c>
      <c r="X39" s="6">
        <v>36.653100000000002</v>
      </c>
      <c r="Y39" s="6">
        <v>215.10000000000002</v>
      </c>
      <c r="Z39" s="6">
        <v>187.13700000000003</v>
      </c>
      <c r="AA39" s="6">
        <v>18.713700000000003</v>
      </c>
      <c r="AB39" s="6">
        <v>6.2</v>
      </c>
      <c r="AC39" s="6">
        <v>28</v>
      </c>
      <c r="AD39" s="6">
        <v>5.8</v>
      </c>
      <c r="AE39" s="6">
        <v>15.600000000000001</v>
      </c>
      <c r="AF39" s="6">
        <v>4.2</v>
      </c>
      <c r="AG39" s="6">
        <v>490.12350281605285</v>
      </c>
      <c r="AH39" s="6">
        <v>49.012350281605286</v>
      </c>
      <c r="AI39" s="6">
        <v>0.42130000000000001</v>
      </c>
      <c r="AJ39" s="6">
        <v>0.62</v>
      </c>
      <c r="AK39" s="6">
        <v>2.8</v>
      </c>
      <c r="AL39" s="6">
        <v>0.57999999999999996</v>
      </c>
      <c r="AM39" s="6">
        <v>1.56</v>
      </c>
      <c r="AN39" s="6">
        <v>0.42</v>
      </c>
      <c r="AO39" s="6">
        <v>14.71635414194161</v>
      </c>
      <c r="AP39" s="6">
        <v>66.460954189413712</v>
      </c>
      <c r="AQ39" s="6">
        <v>13.766911939235698</v>
      </c>
      <c r="AR39" s="6">
        <v>37.028245905530504</v>
      </c>
      <c r="AS39" s="6">
        <v>9.9691431284120586</v>
      </c>
    </row>
    <row r="40" spans="1:45" x14ac:dyDescent="0.35">
      <c r="A40">
        <v>2017</v>
      </c>
      <c r="B40">
        <v>16039</v>
      </c>
      <c r="C40" t="s">
        <v>162</v>
      </c>
      <c r="D40">
        <v>24</v>
      </c>
      <c r="E40" t="s">
        <v>50</v>
      </c>
      <c r="F40" t="s">
        <v>156</v>
      </c>
      <c r="G40">
        <v>1</v>
      </c>
      <c r="H40">
        <v>272</v>
      </c>
      <c r="I40">
        <v>134</v>
      </c>
      <c r="J40">
        <v>3</v>
      </c>
      <c r="K40">
        <v>43</v>
      </c>
      <c r="L40" s="6">
        <v>109.22</v>
      </c>
      <c r="M40" s="6">
        <v>15.5</v>
      </c>
      <c r="N40" s="6">
        <v>6.56</v>
      </c>
      <c r="O40" s="6">
        <v>57.821310344827573</v>
      </c>
      <c r="P40" s="6">
        <v>57.821310344827573</v>
      </c>
      <c r="Q40" s="6">
        <v>3888.4831206896542</v>
      </c>
      <c r="S40" s="6">
        <v>8.23</v>
      </c>
      <c r="T40" s="6">
        <v>42.95</v>
      </c>
      <c r="U40" s="6">
        <v>21.12</v>
      </c>
      <c r="V40" s="6">
        <v>429.5</v>
      </c>
      <c r="W40" s="6">
        <v>373.66500000000002</v>
      </c>
      <c r="X40" s="6">
        <v>37.366500000000002</v>
      </c>
      <c r="Y40" s="6">
        <v>211.20000000000002</v>
      </c>
      <c r="Z40" s="6">
        <v>183.744</v>
      </c>
      <c r="AA40" s="6">
        <v>18.374400000000001</v>
      </c>
      <c r="AB40" s="6">
        <v>6.4</v>
      </c>
      <c r="AC40" s="6">
        <v>28.2</v>
      </c>
      <c r="AD40" s="6">
        <v>6.1</v>
      </c>
      <c r="AE40" s="6">
        <v>15.9</v>
      </c>
      <c r="AF40" s="6">
        <v>4.3</v>
      </c>
      <c r="AG40" s="6">
        <v>497.58606208793833</v>
      </c>
      <c r="AH40" s="6">
        <v>49.758606208793836</v>
      </c>
      <c r="AI40" s="6">
        <v>0.42949999999999999</v>
      </c>
      <c r="AJ40" s="6">
        <v>0.64</v>
      </c>
      <c r="AK40" s="6">
        <v>2.82</v>
      </c>
      <c r="AL40" s="6">
        <v>0.61</v>
      </c>
      <c r="AM40" s="6">
        <v>1.59</v>
      </c>
      <c r="AN40" s="6">
        <v>0.43</v>
      </c>
      <c r="AO40" s="6">
        <v>14.901047729918512</v>
      </c>
      <c r="AP40" s="6">
        <v>65.657741559953436</v>
      </c>
      <c r="AQ40" s="6">
        <v>14.202561117578579</v>
      </c>
      <c r="AR40" s="6">
        <v>37.019790454016302</v>
      </c>
      <c r="AS40" s="6">
        <v>10.011641443538998</v>
      </c>
    </row>
    <row r="41" spans="1:45" x14ac:dyDescent="0.35">
      <c r="A41">
        <v>2017</v>
      </c>
      <c r="B41">
        <v>16040</v>
      </c>
      <c r="C41" t="s">
        <v>162</v>
      </c>
      <c r="D41">
        <v>129</v>
      </c>
      <c r="E41" t="s">
        <v>51</v>
      </c>
      <c r="F41" t="s">
        <v>156</v>
      </c>
      <c r="G41">
        <v>1</v>
      </c>
      <c r="H41">
        <v>288</v>
      </c>
      <c r="I41">
        <v>150</v>
      </c>
      <c r="J41">
        <v>2</v>
      </c>
      <c r="K41">
        <v>43</v>
      </c>
      <c r="L41" s="6">
        <v>109.22</v>
      </c>
      <c r="M41" s="6">
        <v>15.82</v>
      </c>
      <c r="N41" s="6">
        <v>7.59</v>
      </c>
      <c r="O41" s="6">
        <v>66.646612241379316</v>
      </c>
      <c r="P41" s="6">
        <v>66.646612241379316</v>
      </c>
      <c r="Q41" s="6">
        <v>4481.9846732327587</v>
      </c>
      <c r="S41" s="6">
        <v>9.0399999999999991</v>
      </c>
      <c r="T41" s="6">
        <v>43.98</v>
      </c>
      <c r="U41" s="6">
        <v>21.33</v>
      </c>
      <c r="V41" s="6">
        <v>439.79999999999995</v>
      </c>
      <c r="W41" s="6">
        <v>382.62599999999998</v>
      </c>
      <c r="X41" s="6">
        <v>38.262599999999999</v>
      </c>
      <c r="Y41" s="6">
        <v>213.29999999999998</v>
      </c>
      <c r="Z41" s="6">
        <v>185.571</v>
      </c>
      <c r="AA41" s="6">
        <v>18.557099999999998</v>
      </c>
      <c r="AB41" s="6">
        <v>6.5</v>
      </c>
      <c r="AC41" s="6">
        <v>28.900000000000002</v>
      </c>
      <c r="AD41" s="6">
        <v>6.1</v>
      </c>
      <c r="AE41" s="6">
        <v>16.200000000000003</v>
      </c>
      <c r="AF41" s="6">
        <v>4.4000000000000004</v>
      </c>
      <c r="AG41" s="6">
        <v>510.66185767814807</v>
      </c>
      <c r="AH41" s="6">
        <v>51.066185767814808</v>
      </c>
      <c r="AI41" s="6">
        <v>0.43979999999999997</v>
      </c>
      <c r="AJ41" s="6">
        <v>0.65</v>
      </c>
      <c r="AK41" s="6">
        <v>2.89</v>
      </c>
      <c r="AL41" s="6">
        <v>0.61</v>
      </c>
      <c r="AM41" s="6">
        <v>1.62</v>
      </c>
      <c r="AN41" s="6">
        <v>0.44</v>
      </c>
      <c r="AO41" s="6">
        <v>14.779445202364712</v>
      </c>
      <c r="AP41" s="6">
        <v>65.71168713051388</v>
      </c>
      <c r="AQ41" s="6">
        <v>13.86994088221919</v>
      </c>
      <c r="AR41" s="6">
        <v>36.834924965893599</v>
      </c>
      <c r="AS41" s="6">
        <v>10.004547521600729</v>
      </c>
    </row>
    <row r="42" spans="1:45" x14ac:dyDescent="0.35">
      <c r="A42">
        <v>2017</v>
      </c>
      <c r="B42">
        <v>16041</v>
      </c>
      <c r="C42" t="s">
        <v>162</v>
      </c>
      <c r="D42">
        <v>134</v>
      </c>
      <c r="E42" t="s">
        <v>52</v>
      </c>
      <c r="F42" t="s">
        <v>156</v>
      </c>
      <c r="G42">
        <v>1</v>
      </c>
      <c r="H42">
        <v>273</v>
      </c>
      <c r="I42">
        <v>135</v>
      </c>
      <c r="J42">
        <v>3</v>
      </c>
      <c r="K42">
        <v>41</v>
      </c>
      <c r="L42" s="6">
        <v>104.14</v>
      </c>
      <c r="M42" s="6">
        <v>15.01</v>
      </c>
      <c r="N42" s="6">
        <v>7.11</v>
      </c>
      <c r="O42" s="6">
        <v>63.032540431034484</v>
      </c>
      <c r="P42" s="6">
        <v>63.032540431034484</v>
      </c>
      <c r="Q42" s="6">
        <v>4238.9383439870689</v>
      </c>
      <c r="S42" s="6">
        <v>8.61</v>
      </c>
      <c r="T42" s="6">
        <v>41.49</v>
      </c>
      <c r="U42" s="6">
        <v>20.91</v>
      </c>
      <c r="V42" s="6">
        <v>414.90000000000003</v>
      </c>
      <c r="W42" s="6">
        <v>360.96300000000002</v>
      </c>
      <c r="X42" s="6">
        <v>36.096299999999999</v>
      </c>
      <c r="Y42" s="6">
        <v>209.1</v>
      </c>
      <c r="Z42" s="6">
        <v>181.917</v>
      </c>
      <c r="AA42" s="6">
        <v>18.191700000000001</v>
      </c>
      <c r="AB42" s="6">
        <v>6.1</v>
      </c>
      <c r="AC42" s="6">
        <v>27.599999999999998</v>
      </c>
      <c r="AD42" s="6">
        <v>5.8</v>
      </c>
      <c r="AE42" s="6">
        <v>15.700000000000001</v>
      </c>
      <c r="AF42" s="6">
        <v>4.2</v>
      </c>
      <c r="AG42" s="6">
        <v>479.59814218914431</v>
      </c>
      <c r="AH42" s="6">
        <v>47.959814218914431</v>
      </c>
      <c r="AI42" s="6">
        <v>0.41490000000000005</v>
      </c>
      <c r="AJ42" s="6">
        <v>0.61</v>
      </c>
      <c r="AK42" s="6">
        <v>2.76</v>
      </c>
      <c r="AL42" s="6">
        <v>0.57999999999999996</v>
      </c>
      <c r="AM42" s="6">
        <v>1.57</v>
      </c>
      <c r="AN42" s="6">
        <v>0.42</v>
      </c>
      <c r="AO42" s="6">
        <v>14.702337912750059</v>
      </c>
      <c r="AP42" s="6">
        <v>66.522053506869113</v>
      </c>
      <c r="AQ42" s="6">
        <v>13.979272113762351</v>
      </c>
      <c r="AR42" s="6">
        <v>37.840443480356711</v>
      </c>
      <c r="AS42" s="6">
        <v>10.122921185827909</v>
      </c>
    </row>
    <row r="43" spans="1:45" x14ac:dyDescent="0.35">
      <c r="A43">
        <v>2017</v>
      </c>
      <c r="B43">
        <v>16042</v>
      </c>
      <c r="C43" t="s">
        <v>162</v>
      </c>
      <c r="D43">
        <v>96</v>
      </c>
      <c r="E43" t="s">
        <v>53</v>
      </c>
      <c r="F43" t="s">
        <v>156</v>
      </c>
      <c r="G43">
        <v>1</v>
      </c>
      <c r="H43">
        <v>278</v>
      </c>
      <c r="I43">
        <v>140</v>
      </c>
      <c r="J43">
        <v>3</v>
      </c>
      <c r="K43">
        <v>41</v>
      </c>
      <c r="L43" s="6">
        <v>104.14</v>
      </c>
      <c r="M43" s="6">
        <v>15.66</v>
      </c>
      <c r="N43" s="6">
        <v>5.72</v>
      </c>
      <c r="O43" s="6">
        <v>50.321897241379304</v>
      </c>
      <c r="P43" s="6">
        <v>50.321897241379304</v>
      </c>
      <c r="Q43" s="6">
        <v>3384.1475894827581</v>
      </c>
      <c r="S43" s="6">
        <v>8.74</v>
      </c>
      <c r="T43" s="6">
        <v>42.53</v>
      </c>
      <c r="U43" s="6">
        <v>20.82</v>
      </c>
      <c r="V43" s="6">
        <v>425.3</v>
      </c>
      <c r="W43" s="6">
        <v>370.01100000000002</v>
      </c>
      <c r="X43" s="6">
        <v>37.001100000000001</v>
      </c>
      <c r="Y43" s="6">
        <v>208.2</v>
      </c>
      <c r="Z43" s="6">
        <v>181.13399999999999</v>
      </c>
      <c r="AA43" s="6">
        <v>18.113399999999999</v>
      </c>
      <c r="AB43" s="6">
        <v>6.1</v>
      </c>
      <c r="AC43" s="6">
        <v>28.1</v>
      </c>
      <c r="AD43" s="6">
        <v>5.8999999999999995</v>
      </c>
      <c r="AE43" s="6">
        <v>15.8</v>
      </c>
      <c r="AF43" s="6">
        <v>4</v>
      </c>
      <c r="AG43" s="6">
        <v>491.14979687179272</v>
      </c>
      <c r="AH43" s="6">
        <v>49.114979687179272</v>
      </c>
      <c r="AI43" s="6">
        <v>0.42530000000000001</v>
      </c>
      <c r="AJ43" s="6">
        <v>0.61</v>
      </c>
      <c r="AK43" s="6">
        <v>2.81</v>
      </c>
      <c r="AL43" s="6">
        <v>0.59</v>
      </c>
      <c r="AM43" s="6">
        <v>1.58</v>
      </c>
      <c r="AN43" s="6">
        <v>0.4</v>
      </c>
      <c r="AO43" s="6">
        <v>14.342816835175169</v>
      </c>
      <c r="AP43" s="6">
        <v>66.071008699741355</v>
      </c>
      <c r="AQ43" s="6">
        <v>13.872560545497294</v>
      </c>
      <c r="AR43" s="6">
        <v>37.150246884552082</v>
      </c>
      <c r="AS43" s="6">
        <v>9.4051257935574881</v>
      </c>
    </row>
    <row r="44" spans="1:45" x14ac:dyDescent="0.35">
      <c r="A44">
        <v>2017</v>
      </c>
      <c r="B44">
        <v>16043</v>
      </c>
      <c r="C44" t="s">
        <v>162</v>
      </c>
      <c r="D44">
        <v>136</v>
      </c>
      <c r="E44" t="s">
        <v>54</v>
      </c>
      <c r="F44" t="s">
        <v>156</v>
      </c>
      <c r="G44">
        <v>1</v>
      </c>
      <c r="H44">
        <v>279</v>
      </c>
      <c r="I44">
        <v>141</v>
      </c>
      <c r="J44">
        <v>3</v>
      </c>
      <c r="K44">
        <v>37</v>
      </c>
      <c r="L44" s="6">
        <v>93.98</v>
      </c>
      <c r="M44" s="6">
        <v>15.48</v>
      </c>
      <c r="N44" s="6">
        <v>7.02</v>
      </c>
      <c r="O44" s="6">
        <v>61.890498620689648</v>
      </c>
      <c r="P44" s="6">
        <v>61.890498620689648</v>
      </c>
      <c r="Q44" s="6">
        <v>4162.1360322413784</v>
      </c>
      <c r="S44" s="6">
        <v>8.94</v>
      </c>
      <c r="T44" s="6">
        <v>41.87</v>
      </c>
      <c r="U44" s="6">
        <v>21.02</v>
      </c>
      <c r="V44" s="6">
        <v>418.7</v>
      </c>
      <c r="W44" s="6">
        <v>364.26900000000001</v>
      </c>
      <c r="X44" s="6">
        <v>36.426900000000003</v>
      </c>
      <c r="Y44" s="6">
        <v>210.2</v>
      </c>
      <c r="Z44" s="6">
        <v>182.874</v>
      </c>
      <c r="AA44" s="6">
        <v>18.287399999999998</v>
      </c>
      <c r="AB44" s="6">
        <v>6.4</v>
      </c>
      <c r="AC44" s="6">
        <v>27.599999999999998</v>
      </c>
      <c r="AD44" s="6">
        <v>6</v>
      </c>
      <c r="AE44" s="6">
        <v>15.700000000000001</v>
      </c>
      <c r="AF44" s="6">
        <v>4.2</v>
      </c>
      <c r="AG44" s="6">
        <v>484.55754096356173</v>
      </c>
      <c r="AH44" s="6">
        <v>48.455754096356173</v>
      </c>
      <c r="AI44" s="6">
        <v>0.41869999999999996</v>
      </c>
      <c r="AJ44" s="6">
        <v>0.64</v>
      </c>
      <c r="AK44" s="6">
        <v>2.76</v>
      </c>
      <c r="AL44" s="6">
        <v>0.6</v>
      </c>
      <c r="AM44" s="6">
        <v>1.57</v>
      </c>
      <c r="AN44" s="6">
        <v>0.42</v>
      </c>
      <c r="AO44" s="6">
        <v>15.28540721280153</v>
      </c>
      <c r="AP44" s="6">
        <v>65.918318605206593</v>
      </c>
      <c r="AQ44" s="6">
        <v>14.330069262001434</v>
      </c>
      <c r="AR44" s="6">
        <v>37.497014568903758</v>
      </c>
      <c r="AS44" s="6">
        <v>10.031048483401005</v>
      </c>
    </row>
    <row r="45" spans="1:45" x14ac:dyDescent="0.35">
      <c r="A45">
        <v>2017</v>
      </c>
      <c r="B45">
        <v>16044</v>
      </c>
      <c r="C45" t="s">
        <v>162</v>
      </c>
      <c r="D45">
        <v>90</v>
      </c>
      <c r="E45" t="s">
        <v>55</v>
      </c>
      <c r="F45" t="s">
        <v>156</v>
      </c>
      <c r="G45">
        <v>1</v>
      </c>
      <c r="H45">
        <v>278</v>
      </c>
      <c r="I45">
        <v>140</v>
      </c>
      <c r="J45">
        <v>3</v>
      </c>
      <c r="K45">
        <v>24</v>
      </c>
      <c r="L45" s="6">
        <v>60.96</v>
      </c>
      <c r="M45" s="6">
        <v>15.22</v>
      </c>
      <c r="N45" s="6">
        <v>5.48</v>
      </c>
      <c r="O45" s="6">
        <v>48.462002068965525</v>
      </c>
      <c r="P45" s="6">
        <v>48.462002068965525</v>
      </c>
      <c r="Q45" s="6">
        <v>3259.0696391379315</v>
      </c>
      <c r="S45" s="6">
        <v>9.08</v>
      </c>
      <c r="T45" s="6">
        <v>42.86</v>
      </c>
      <c r="U45" s="6">
        <v>20.37</v>
      </c>
      <c r="V45" s="6">
        <v>428.6</v>
      </c>
      <c r="W45" s="6">
        <v>372.88200000000001</v>
      </c>
      <c r="X45" s="6">
        <v>37.288200000000003</v>
      </c>
      <c r="Y45" s="6">
        <v>203.70000000000002</v>
      </c>
      <c r="Z45" s="6">
        <v>177.21900000000002</v>
      </c>
      <c r="AA45" s="6">
        <v>17.721900000000002</v>
      </c>
      <c r="AB45" s="6">
        <v>6.5</v>
      </c>
      <c r="AC45" s="6">
        <v>28.3</v>
      </c>
      <c r="AD45" s="6">
        <v>6</v>
      </c>
      <c r="AE45" s="6">
        <v>15.9</v>
      </c>
      <c r="AF45" s="6">
        <v>4.0999999999999996</v>
      </c>
      <c r="AG45" s="6">
        <v>492.60559217960855</v>
      </c>
      <c r="AH45" s="6">
        <v>49.260559217960854</v>
      </c>
      <c r="AI45" s="6">
        <v>0.42860000000000004</v>
      </c>
      <c r="AJ45" s="6">
        <v>0.65</v>
      </c>
      <c r="AK45" s="6">
        <v>2.83</v>
      </c>
      <c r="AL45" s="6">
        <v>0.6</v>
      </c>
      <c r="AM45" s="6">
        <v>1.59</v>
      </c>
      <c r="AN45" s="6">
        <v>0.41</v>
      </c>
      <c r="AO45" s="6">
        <v>15.165655622958468</v>
      </c>
      <c r="AP45" s="6">
        <v>66.028931404573029</v>
      </c>
      <c r="AQ45" s="6">
        <v>13.99906672888474</v>
      </c>
      <c r="AR45" s="6">
        <v>37.097526831544563</v>
      </c>
      <c r="AS45" s="6">
        <v>9.5660289314045706</v>
      </c>
    </row>
    <row r="46" spans="1:45" x14ac:dyDescent="0.35">
      <c r="A46">
        <v>2017</v>
      </c>
      <c r="B46">
        <v>16045</v>
      </c>
      <c r="C46" t="s">
        <v>162</v>
      </c>
      <c r="D46">
        <v>138</v>
      </c>
      <c r="E46" t="s">
        <v>56</v>
      </c>
      <c r="F46" t="s">
        <v>156</v>
      </c>
      <c r="G46">
        <v>1</v>
      </c>
      <c r="H46">
        <v>278</v>
      </c>
      <c r="I46">
        <v>140</v>
      </c>
      <c r="J46">
        <v>5</v>
      </c>
      <c r="K46">
        <v>40</v>
      </c>
      <c r="L46" s="6">
        <v>101.6</v>
      </c>
      <c r="M46" s="6">
        <v>15.71</v>
      </c>
      <c r="N46" s="6">
        <v>3.89</v>
      </c>
      <c r="O46" s="6">
        <v>34.202120775862063</v>
      </c>
      <c r="P46" s="6">
        <v>34.202120775862063</v>
      </c>
      <c r="Q46" s="6">
        <v>2300.0926221767236</v>
      </c>
      <c r="S46" s="6">
        <v>8.7100000000000009</v>
      </c>
      <c r="T46" s="6">
        <v>43.18</v>
      </c>
      <c r="U46" s="6">
        <v>20.47</v>
      </c>
      <c r="V46" s="6">
        <v>431.8</v>
      </c>
      <c r="W46" s="6">
        <v>375.666</v>
      </c>
      <c r="X46" s="6">
        <v>37.566600000000001</v>
      </c>
      <c r="Y46" s="6">
        <v>204.7</v>
      </c>
      <c r="Z46" s="6">
        <v>178.089</v>
      </c>
      <c r="AA46" s="6">
        <v>17.808900000000001</v>
      </c>
      <c r="AB46" s="6">
        <v>6.2</v>
      </c>
      <c r="AC46" s="6">
        <v>28.3</v>
      </c>
      <c r="AD46" s="6">
        <v>5.8999999999999995</v>
      </c>
      <c r="AE46" s="6">
        <v>16.100000000000001</v>
      </c>
      <c r="AF46" s="6">
        <v>4.2</v>
      </c>
      <c r="AG46" s="6">
        <v>496.80878914584696</v>
      </c>
      <c r="AH46" s="6">
        <v>49.680878914584696</v>
      </c>
      <c r="AI46" s="6">
        <v>0.43180000000000002</v>
      </c>
      <c r="AJ46" s="6">
        <v>0.62</v>
      </c>
      <c r="AK46" s="6">
        <v>2.83</v>
      </c>
      <c r="AL46" s="6">
        <v>0.59</v>
      </c>
      <c r="AM46" s="6">
        <v>1.61</v>
      </c>
      <c r="AN46" s="6">
        <v>0.42</v>
      </c>
      <c r="AO46" s="6">
        <v>14.358499305233904</v>
      </c>
      <c r="AP46" s="6">
        <v>65.539601667438632</v>
      </c>
      <c r="AQ46" s="6">
        <v>13.663733209819359</v>
      </c>
      <c r="AR46" s="6">
        <v>37.285780453913851</v>
      </c>
      <c r="AS46" s="6">
        <v>9.7267253358036125</v>
      </c>
    </row>
    <row r="47" spans="1:45" x14ac:dyDescent="0.35">
      <c r="A47">
        <v>2017</v>
      </c>
      <c r="B47">
        <v>16046</v>
      </c>
      <c r="C47" t="s">
        <v>162</v>
      </c>
      <c r="D47">
        <v>17</v>
      </c>
      <c r="E47" t="s">
        <v>57</v>
      </c>
      <c r="F47" t="s">
        <v>156</v>
      </c>
      <c r="G47">
        <v>1</v>
      </c>
      <c r="H47">
        <v>277</v>
      </c>
      <c r="I47">
        <v>139</v>
      </c>
      <c r="J47">
        <v>2</v>
      </c>
      <c r="K47">
        <v>37</v>
      </c>
      <c r="L47" s="6">
        <v>93.98</v>
      </c>
      <c r="M47" s="6">
        <v>16.21</v>
      </c>
      <c r="N47" s="6">
        <v>6.61</v>
      </c>
      <c r="O47" s="6">
        <v>57.772482672413787</v>
      </c>
      <c r="P47" s="6">
        <v>57.772482672413787</v>
      </c>
      <c r="Q47" s="6">
        <v>3885.1994597198272</v>
      </c>
      <c r="S47" s="6">
        <v>8.15</v>
      </c>
      <c r="T47" s="6">
        <v>42.98</v>
      </c>
      <c r="U47" s="6">
        <v>20.04</v>
      </c>
      <c r="V47" s="6">
        <v>429.79999999999995</v>
      </c>
      <c r="W47" s="6">
        <v>373.92599999999993</v>
      </c>
      <c r="X47" s="6">
        <v>37.392599999999995</v>
      </c>
      <c r="Y47" s="6">
        <v>200.39999999999998</v>
      </c>
      <c r="Z47" s="6">
        <v>174.34799999999998</v>
      </c>
      <c r="AA47" s="6">
        <v>17.434799999999999</v>
      </c>
      <c r="AB47" s="6">
        <v>6.4</v>
      </c>
      <c r="AC47" s="6">
        <v>28.2</v>
      </c>
      <c r="AD47" s="6">
        <v>6</v>
      </c>
      <c r="AE47" s="6">
        <v>16</v>
      </c>
      <c r="AF47" s="6">
        <v>4.4000000000000004</v>
      </c>
      <c r="AG47" s="6">
        <v>492.26708631218236</v>
      </c>
      <c r="AH47" s="6">
        <v>49.226708631218237</v>
      </c>
      <c r="AI47" s="6">
        <v>0.42979999999999996</v>
      </c>
      <c r="AJ47" s="6">
        <v>0.64</v>
      </c>
      <c r="AK47" s="6">
        <v>2.82</v>
      </c>
      <c r="AL47" s="6">
        <v>0.6</v>
      </c>
      <c r="AM47" s="6">
        <v>1.6</v>
      </c>
      <c r="AN47" s="6">
        <v>0.44</v>
      </c>
      <c r="AO47" s="6">
        <v>14.890646812470919</v>
      </c>
      <c r="AP47" s="6">
        <v>65.61191251744998</v>
      </c>
      <c r="AQ47" s="6">
        <v>13.959981386691485</v>
      </c>
      <c r="AR47" s="6">
        <v>37.226617031177298</v>
      </c>
      <c r="AS47" s="6">
        <v>10.237319683573757</v>
      </c>
    </row>
    <row r="48" spans="1:45" x14ac:dyDescent="0.35">
      <c r="A48">
        <v>2017</v>
      </c>
      <c r="B48">
        <v>16047</v>
      </c>
      <c r="C48" t="s">
        <v>162</v>
      </c>
      <c r="D48">
        <v>101</v>
      </c>
      <c r="E48" t="s">
        <v>58</v>
      </c>
      <c r="F48" t="s">
        <v>156</v>
      </c>
      <c r="G48">
        <v>1</v>
      </c>
      <c r="H48">
        <v>277</v>
      </c>
      <c r="I48">
        <v>139</v>
      </c>
      <c r="J48">
        <v>3</v>
      </c>
      <c r="K48">
        <v>25</v>
      </c>
      <c r="L48" s="6">
        <v>63.5</v>
      </c>
      <c r="M48" s="6">
        <v>15.74</v>
      </c>
      <c r="N48" s="6">
        <v>5.63</v>
      </c>
      <c r="O48" s="6">
        <v>49.483137758620693</v>
      </c>
      <c r="P48" s="6">
        <v>49.483137758620693</v>
      </c>
      <c r="Q48" s="6">
        <v>3327.7410142672416</v>
      </c>
      <c r="S48" s="6">
        <v>8.7799999999999994</v>
      </c>
      <c r="T48" s="6">
        <v>43.07</v>
      </c>
      <c r="U48" s="6">
        <v>20.45</v>
      </c>
      <c r="V48" s="6">
        <v>430.7</v>
      </c>
      <c r="W48" s="6">
        <v>374.709</v>
      </c>
      <c r="X48" s="6">
        <v>37.4709</v>
      </c>
      <c r="Y48" s="6">
        <v>204.5</v>
      </c>
      <c r="Z48" s="6">
        <v>177.91499999999999</v>
      </c>
      <c r="AA48" s="6">
        <v>17.791499999999999</v>
      </c>
      <c r="AB48" s="6">
        <v>6.5</v>
      </c>
      <c r="AC48" s="6">
        <v>28.5</v>
      </c>
      <c r="AD48" s="6">
        <v>6</v>
      </c>
      <c r="AE48" s="6">
        <v>16</v>
      </c>
      <c r="AF48" s="6">
        <v>4.3</v>
      </c>
      <c r="AG48" s="6">
        <v>495.4382956803102</v>
      </c>
      <c r="AH48" s="6">
        <v>49.543829568031022</v>
      </c>
      <c r="AI48" s="6">
        <v>0.43069999999999997</v>
      </c>
      <c r="AJ48" s="6">
        <v>0.65</v>
      </c>
      <c r="AK48" s="6">
        <v>2.85</v>
      </c>
      <c r="AL48" s="6">
        <v>0.6</v>
      </c>
      <c r="AM48" s="6">
        <v>1.6</v>
      </c>
      <c r="AN48" s="6">
        <v>0.43</v>
      </c>
      <c r="AO48" s="6">
        <v>15.091711167866265</v>
      </c>
      <c r="AP48" s="6">
        <v>66.171348966798234</v>
      </c>
      <c r="AQ48" s="6">
        <v>13.930810308799629</v>
      </c>
      <c r="AR48" s="6">
        <v>37.148827490132348</v>
      </c>
      <c r="AS48" s="6">
        <v>9.983747387973068</v>
      </c>
    </row>
    <row r="49" spans="1:45" x14ac:dyDescent="0.35">
      <c r="A49">
        <v>2017</v>
      </c>
      <c r="B49">
        <v>16048</v>
      </c>
      <c r="C49" t="s">
        <v>162</v>
      </c>
      <c r="D49">
        <v>85</v>
      </c>
      <c r="E49" t="s">
        <v>59</v>
      </c>
      <c r="F49" t="s">
        <v>156</v>
      </c>
      <c r="G49">
        <v>1</v>
      </c>
      <c r="H49">
        <v>277</v>
      </c>
      <c r="I49">
        <v>139</v>
      </c>
      <c r="J49">
        <v>2</v>
      </c>
      <c r="K49">
        <v>24</v>
      </c>
      <c r="L49" s="6">
        <v>60.96</v>
      </c>
      <c r="M49" s="6">
        <v>16.55</v>
      </c>
      <c r="N49" s="6">
        <v>6.56</v>
      </c>
      <c r="O49" s="6">
        <v>57.102820689655175</v>
      </c>
      <c r="P49" s="6">
        <v>57.102820689655175</v>
      </c>
      <c r="Q49" s="6">
        <v>3840.1646913793106</v>
      </c>
      <c r="S49" s="6">
        <v>8.76</v>
      </c>
      <c r="T49" s="6">
        <v>44.14</v>
      </c>
      <c r="U49" s="6">
        <v>19.97</v>
      </c>
      <c r="V49" s="6">
        <v>441.4</v>
      </c>
      <c r="W49" s="6">
        <v>384.01799999999997</v>
      </c>
      <c r="X49" s="6">
        <v>38.401799999999994</v>
      </c>
      <c r="Y49" s="6">
        <v>199.7</v>
      </c>
      <c r="Z49" s="6">
        <v>173.73899999999998</v>
      </c>
      <c r="AA49" s="6">
        <v>17.373899999999999</v>
      </c>
      <c r="AB49" s="6">
        <v>6.3</v>
      </c>
      <c r="AC49" s="6">
        <v>28.700000000000003</v>
      </c>
      <c r="AD49" s="6">
        <v>6</v>
      </c>
      <c r="AE49" s="6">
        <v>16.299999999999997</v>
      </c>
      <c r="AF49" s="6">
        <v>4.4000000000000004</v>
      </c>
      <c r="AG49" s="6">
        <v>505.18040856971021</v>
      </c>
      <c r="AH49" s="6">
        <v>50.51804085697102</v>
      </c>
      <c r="AI49" s="6">
        <v>0.44139999999999996</v>
      </c>
      <c r="AJ49" s="6">
        <v>0.63</v>
      </c>
      <c r="AK49" s="6">
        <v>2.87</v>
      </c>
      <c r="AL49" s="6">
        <v>0.6</v>
      </c>
      <c r="AM49" s="6">
        <v>1.63</v>
      </c>
      <c r="AN49" s="6">
        <v>0.44</v>
      </c>
      <c r="AO49" s="6">
        <v>14.272768463978252</v>
      </c>
      <c r="AP49" s="6">
        <v>65.020389669234262</v>
      </c>
      <c r="AQ49" s="6">
        <v>13.593112822836432</v>
      </c>
      <c r="AR49" s="6">
        <v>36.927956502038967</v>
      </c>
      <c r="AS49" s="6">
        <v>9.9682827367467173</v>
      </c>
    </row>
    <row r="50" spans="1:45" x14ac:dyDescent="0.35">
      <c r="A50">
        <v>2017</v>
      </c>
      <c r="B50">
        <v>16049</v>
      </c>
      <c r="C50" t="s">
        <v>162</v>
      </c>
      <c r="D50">
        <v>23</v>
      </c>
      <c r="E50" t="s">
        <v>60</v>
      </c>
      <c r="F50" t="s">
        <v>156</v>
      </c>
      <c r="G50">
        <v>1</v>
      </c>
      <c r="H50">
        <v>278</v>
      </c>
      <c r="I50">
        <v>140</v>
      </c>
      <c r="J50">
        <v>3</v>
      </c>
      <c r="K50">
        <v>39</v>
      </c>
      <c r="L50" s="6">
        <v>99.06</v>
      </c>
      <c r="M50" s="6">
        <v>16.989999999999998</v>
      </c>
      <c r="N50" s="6">
        <v>6.45</v>
      </c>
      <c r="O50" s="6">
        <v>55.849271120689664</v>
      </c>
      <c r="P50" s="6">
        <v>55.849271120689664</v>
      </c>
      <c r="Q50" s="6">
        <v>3755.8634828663799</v>
      </c>
      <c r="S50" s="6">
        <v>8.51</v>
      </c>
      <c r="T50" s="6">
        <v>41.2</v>
      </c>
      <c r="U50" s="6">
        <v>21.66</v>
      </c>
      <c r="V50" s="6">
        <v>412</v>
      </c>
      <c r="W50" s="6">
        <v>358.44</v>
      </c>
      <c r="X50" s="6">
        <v>35.844000000000001</v>
      </c>
      <c r="Y50" s="6">
        <v>216.6</v>
      </c>
      <c r="Z50" s="6">
        <v>188.44200000000001</v>
      </c>
      <c r="AA50" s="6">
        <v>18.844200000000001</v>
      </c>
      <c r="AB50" s="6">
        <v>6.6000000000000005</v>
      </c>
      <c r="AC50" s="6">
        <v>27.3</v>
      </c>
      <c r="AD50" s="6">
        <v>5.8999999999999995</v>
      </c>
      <c r="AE50" s="6">
        <v>15.2</v>
      </c>
      <c r="AF50" s="6">
        <v>4.3</v>
      </c>
      <c r="AG50" s="6">
        <v>480.07498620206314</v>
      </c>
      <c r="AH50" s="6">
        <v>48.007498620206313</v>
      </c>
      <c r="AI50" s="6">
        <v>0.41199999999999998</v>
      </c>
      <c r="AJ50" s="6">
        <v>0.66</v>
      </c>
      <c r="AK50" s="6">
        <v>2.73</v>
      </c>
      <c r="AL50" s="6">
        <v>0.59</v>
      </c>
      <c r="AM50" s="6">
        <v>1.52</v>
      </c>
      <c r="AN50" s="6">
        <v>0.43</v>
      </c>
      <c r="AO50" s="6">
        <v>16.019417475728158</v>
      </c>
      <c r="AP50" s="6">
        <v>66.262135922330103</v>
      </c>
      <c r="AQ50" s="6">
        <v>14.320388349514563</v>
      </c>
      <c r="AR50" s="6">
        <v>36.893203883495147</v>
      </c>
      <c r="AS50" s="6">
        <v>10.436893203883495</v>
      </c>
    </row>
    <row r="51" spans="1:45" x14ac:dyDescent="0.35">
      <c r="A51">
        <v>2017</v>
      </c>
      <c r="B51">
        <v>16050</v>
      </c>
      <c r="C51" t="s">
        <v>162</v>
      </c>
      <c r="D51">
        <v>59</v>
      </c>
      <c r="E51" t="s">
        <v>61</v>
      </c>
      <c r="F51" t="s">
        <v>156</v>
      </c>
      <c r="G51">
        <v>1</v>
      </c>
      <c r="H51">
        <v>278</v>
      </c>
      <c r="I51">
        <v>140</v>
      </c>
      <c r="J51">
        <v>4</v>
      </c>
      <c r="K51">
        <v>42</v>
      </c>
      <c r="L51" s="6">
        <v>106.68</v>
      </c>
      <c r="M51" s="6">
        <v>15.84</v>
      </c>
      <c r="N51" s="6">
        <v>4.93</v>
      </c>
      <c r="O51" s="6">
        <v>43.279279999999993</v>
      </c>
      <c r="P51" s="6">
        <v>43.279279999999993</v>
      </c>
      <c r="Q51" s="6">
        <v>2910.5315799999994</v>
      </c>
      <c r="S51" s="6">
        <v>8.56</v>
      </c>
      <c r="T51" s="6">
        <v>42.27</v>
      </c>
      <c r="U51" s="6">
        <v>21.56</v>
      </c>
      <c r="V51" s="6">
        <v>422.70000000000005</v>
      </c>
      <c r="W51" s="6">
        <v>367.74900000000002</v>
      </c>
      <c r="X51" s="6">
        <v>36.774900000000002</v>
      </c>
      <c r="Y51" s="6">
        <v>215.6</v>
      </c>
      <c r="Z51" s="6">
        <v>187.572</v>
      </c>
      <c r="AA51" s="6">
        <v>18.757200000000001</v>
      </c>
      <c r="AB51" s="6">
        <v>6.4</v>
      </c>
      <c r="AC51" s="6">
        <v>28.1</v>
      </c>
      <c r="AD51" s="6">
        <v>5.8999999999999995</v>
      </c>
      <c r="AE51" s="6">
        <v>15.700000000000001</v>
      </c>
      <c r="AF51" s="6">
        <v>4.3</v>
      </c>
      <c r="AG51" s="6">
        <v>492.01550649786014</v>
      </c>
      <c r="AH51" s="6">
        <v>49.201550649786014</v>
      </c>
      <c r="AI51" s="6">
        <v>0.42270000000000002</v>
      </c>
      <c r="AJ51" s="6">
        <v>0.64</v>
      </c>
      <c r="AK51" s="6">
        <v>2.81</v>
      </c>
      <c r="AL51" s="6">
        <v>0.59</v>
      </c>
      <c r="AM51" s="6">
        <v>1.57</v>
      </c>
      <c r="AN51" s="6">
        <v>0.43</v>
      </c>
      <c r="AO51" s="6">
        <v>15.140761769576532</v>
      </c>
      <c r="AP51" s="6">
        <v>66.477407144546959</v>
      </c>
      <c r="AQ51" s="6">
        <v>13.957889756328363</v>
      </c>
      <c r="AR51" s="6">
        <v>37.14218121599243</v>
      </c>
      <c r="AS51" s="6">
        <v>10.172699313934231</v>
      </c>
    </row>
    <row r="52" spans="1:45" x14ac:dyDescent="0.35">
      <c r="A52">
        <v>2017</v>
      </c>
      <c r="B52">
        <v>16051</v>
      </c>
      <c r="C52" t="s">
        <v>162</v>
      </c>
      <c r="D52">
        <v>39</v>
      </c>
      <c r="E52" t="s">
        <v>62</v>
      </c>
      <c r="F52" t="s">
        <v>156</v>
      </c>
      <c r="G52">
        <v>1</v>
      </c>
      <c r="H52">
        <v>278</v>
      </c>
      <c r="I52">
        <v>140</v>
      </c>
      <c r="J52">
        <v>3</v>
      </c>
      <c r="K52">
        <v>39</v>
      </c>
      <c r="L52" s="6">
        <v>99.06</v>
      </c>
      <c r="M52" s="6">
        <v>16.190000000000001</v>
      </c>
      <c r="N52" s="6">
        <v>6.5</v>
      </c>
      <c r="O52" s="6">
        <v>56.824624999999997</v>
      </c>
      <c r="P52" s="6">
        <v>56.824624999999997</v>
      </c>
      <c r="Q52" s="6">
        <v>3821.4560312499998</v>
      </c>
      <c r="S52" s="6">
        <v>8.1</v>
      </c>
      <c r="T52" s="6">
        <v>40.19</v>
      </c>
      <c r="U52" s="6">
        <v>21.3</v>
      </c>
      <c r="V52" s="6">
        <v>401.9</v>
      </c>
      <c r="W52" s="6">
        <v>349.65299999999996</v>
      </c>
      <c r="X52" s="6">
        <v>34.965299999999999</v>
      </c>
      <c r="Y52" s="6">
        <v>213</v>
      </c>
      <c r="Z52" s="6">
        <v>185.31</v>
      </c>
      <c r="AA52" s="6">
        <v>18.530999999999999</v>
      </c>
      <c r="AB52" s="6">
        <v>6.1</v>
      </c>
      <c r="AC52" s="6">
        <v>27</v>
      </c>
      <c r="AD52" s="6">
        <v>5.6999999999999993</v>
      </c>
      <c r="AE52" s="6">
        <v>15.1</v>
      </c>
      <c r="AF52" s="6">
        <v>4.2</v>
      </c>
      <c r="AG52" s="6">
        <v>466.50579815101713</v>
      </c>
      <c r="AH52" s="6">
        <v>46.650579815101715</v>
      </c>
      <c r="AI52" s="6">
        <v>0.40189999999999998</v>
      </c>
      <c r="AJ52" s="6">
        <v>0.61</v>
      </c>
      <c r="AK52" s="6">
        <v>2.7</v>
      </c>
      <c r="AL52" s="6">
        <v>0.56999999999999995</v>
      </c>
      <c r="AM52" s="6">
        <v>1.51</v>
      </c>
      <c r="AN52" s="6">
        <v>0.42</v>
      </c>
      <c r="AO52" s="6">
        <v>15.177904951480468</v>
      </c>
      <c r="AP52" s="6">
        <v>67.180890768847974</v>
      </c>
      <c r="AQ52" s="6">
        <v>14.182632495645683</v>
      </c>
      <c r="AR52" s="6">
        <v>37.571535207763127</v>
      </c>
      <c r="AS52" s="6">
        <v>10.450360786265241</v>
      </c>
    </row>
    <row r="53" spans="1:45" x14ac:dyDescent="0.35">
      <c r="A53">
        <v>2017</v>
      </c>
      <c r="B53">
        <v>16052</v>
      </c>
      <c r="C53" t="s">
        <v>162</v>
      </c>
      <c r="D53">
        <v>97</v>
      </c>
      <c r="E53" t="s">
        <v>63</v>
      </c>
      <c r="F53" t="s">
        <v>156</v>
      </c>
      <c r="G53">
        <v>1</v>
      </c>
      <c r="H53">
        <v>290</v>
      </c>
      <c r="I53">
        <v>152</v>
      </c>
      <c r="J53">
        <v>3</v>
      </c>
      <c r="K53">
        <v>44</v>
      </c>
      <c r="L53" s="6">
        <v>111.76</v>
      </c>
      <c r="M53" s="6">
        <v>16.03</v>
      </c>
      <c r="N53" s="6">
        <v>6.06</v>
      </c>
      <c r="O53" s="6">
        <v>53.079174310344825</v>
      </c>
      <c r="P53" s="6">
        <v>53.079174310344825</v>
      </c>
      <c r="Q53" s="6">
        <v>3569.5744723706894</v>
      </c>
      <c r="S53" s="6">
        <v>8.44</v>
      </c>
      <c r="T53" s="6">
        <v>42.8</v>
      </c>
      <c r="U53" s="6">
        <v>21.07</v>
      </c>
      <c r="V53" s="6">
        <v>428</v>
      </c>
      <c r="W53" s="6">
        <v>372.36</v>
      </c>
      <c r="X53" s="6">
        <v>37.236000000000004</v>
      </c>
      <c r="Y53" s="6">
        <v>210.7</v>
      </c>
      <c r="Z53" s="6">
        <v>183.309</v>
      </c>
      <c r="AA53" s="6">
        <v>18.3309</v>
      </c>
      <c r="AB53" s="6">
        <v>6.4</v>
      </c>
      <c r="AC53" s="6">
        <v>28</v>
      </c>
      <c r="AD53" s="6">
        <v>6.1</v>
      </c>
      <c r="AE53" s="6">
        <v>15.9</v>
      </c>
      <c r="AF53" s="6">
        <v>4.4000000000000004</v>
      </c>
      <c r="AG53" s="6">
        <v>495.58416884082544</v>
      </c>
      <c r="AH53" s="6">
        <v>49.558416884082547</v>
      </c>
      <c r="AI53" s="6">
        <v>0.42799999999999999</v>
      </c>
      <c r="AJ53" s="6">
        <v>0.64</v>
      </c>
      <c r="AK53" s="6">
        <v>2.8</v>
      </c>
      <c r="AL53" s="6">
        <v>0.61</v>
      </c>
      <c r="AM53" s="6">
        <v>1.59</v>
      </c>
      <c r="AN53" s="6">
        <v>0.44</v>
      </c>
      <c r="AO53" s="6">
        <v>14.953271028037385</v>
      </c>
      <c r="AP53" s="6">
        <v>65.420560747663558</v>
      </c>
      <c r="AQ53" s="6">
        <v>14.252336448598131</v>
      </c>
      <c r="AR53" s="6">
        <v>37.149532710280376</v>
      </c>
      <c r="AS53" s="6">
        <v>10.280373831775702</v>
      </c>
    </row>
    <row r="54" spans="1:45" x14ac:dyDescent="0.35">
      <c r="A54">
        <v>2017</v>
      </c>
      <c r="B54">
        <v>16053</v>
      </c>
      <c r="C54" t="s">
        <v>162</v>
      </c>
      <c r="D54">
        <v>32</v>
      </c>
      <c r="E54" t="s">
        <v>64</v>
      </c>
      <c r="F54" t="s">
        <v>156</v>
      </c>
      <c r="G54">
        <v>1</v>
      </c>
      <c r="H54">
        <v>278</v>
      </c>
      <c r="I54">
        <v>140</v>
      </c>
      <c r="J54">
        <v>4</v>
      </c>
      <c r="K54">
        <v>42</v>
      </c>
      <c r="L54" s="6">
        <v>106.68</v>
      </c>
      <c r="M54" s="6">
        <v>16.100000000000001</v>
      </c>
      <c r="N54" s="6">
        <v>3.12</v>
      </c>
      <c r="O54" s="6">
        <v>27.30511034482759</v>
      </c>
      <c r="P54" s="6">
        <v>27.30511034482759</v>
      </c>
      <c r="Q54" s="6">
        <v>1836.2686706896554</v>
      </c>
      <c r="S54" s="6">
        <v>8.17</v>
      </c>
      <c r="T54" s="6">
        <v>41.38</v>
      </c>
      <c r="U54" s="6">
        <v>20.05</v>
      </c>
      <c r="V54" s="6">
        <v>413.8</v>
      </c>
      <c r="W54" s="6">
        <v>360.00600000000003</v>
      </c>
      <c r="X54" s="6">
        <v>36.000600000000006</v>
      </c>
      <c r="Y54" s="6">
        <v>200.5</v>
      </c>
      <c r="Z54" s="6">
        <v>174.435</v>
      </c>
      <c r="AA54" s="6">
        <v>17.4435</v>
      </c>
      <c r="AB54" s="6">
        <v>6.1</v>
      </c>
      <c r="AC54" s="6">
        <v>27.400000000000002</v>
      </c>
      <c r="AD54" s="6">
        <v>5.8</v>
      </c>
      <c r="AE54" s="6">
        <v>15.4</v>
      </c>
      <c r="AF54" s="6">
        <v>4</v>
      </c>
      <c r="AG54" s="6">
        <v>473.99159310922516</v>
      </c>
      <c r="AH54" s="6">
        <v>47.399159310922514</v>
      </c>
      <c r="AI54" s="6">
        <v>0.4138</v>
      </c>
      <c r="AJ54" s="6">
        <v>0.61</v>
      </c>
      <c r="AK54" s="6">
        <v>2.74</v>
      </c>
      <c r="AL54" s="6">
        <v>0.57999999999999996</v>
      </c>
      <c r="AM54" s="6">
        <v>1.54</v>
      </c>
      <c r="AN54" s="6">
        <v>0.4</v>
      </c>
      <c r="AO54" s="6">
        <v>14.741420976317061</v>
      </c>
      <c r="AP54" s="6">
        <v>66.215563073948772</v>
      </c>
      <c r="AQ54" s="6">
        <v>14.016433059449009</v>
      </c>
      <c r="AR54" s="6">
        <v>37.216046399226677</v>
      </c>
      <c r="AS54" s="6">
        <v>9.6665055582406954</v>
      </c>
    </row>
    <row r="55" spans="1:45" x14ac:dyDescent="0.35">
      <c r="A55">
        <v>2017</v>
      </c>
      <c r="B55">
        <v>16054</v>
      </c>
      <c r="C55" t="s">
        <v>162</v>
      </c>
      <c r="D55">
        <v>46</v>
      </c>
      <c r="E55" t="s">
        <v>65</v>
      </c>
      <c r="F55" t="s">
        <v>156</v>
      </c>
      <c r="G55">
        <v>1</v>
      </c>
      <c r="H55">
        <v>272</v>
      </c>
      <c r="I55">
        <v>134</v>
      </c>
      <c r="J55">
        <v>2</v>
      </c>
      <c r="K55">
        <v>41</v>
      </c>
      <c r="L55" s="6">
        <v>104.14</v>
      </c>
      <c r="M55" s="6">
        <v>15.6</v>
      </c>
      <c r="N55" s="6">
        <v>7.05</v>
      </c>
      <c r="O55" s="6">
        <v>62.066741379310344</v>
      </c>
      <c r="P55" s="6">
        <v>62.066741379310344</v>
      </c>
      <c r="Q55" s="6">
        <v>4173.9883577586206</v>
      </c>
      <c r="S55" s="6">
        <v>8.61</v>
      </c>
      <c r="T55" s="6">
        <v>42.98</v>
      </c>
      <c r="U55" s="6">
        <v>21.39</v>
      </c>
      <c r="V55" s="6">
        <v>429.79999999999995</v>
      </c>
      <c r="W55" s="6">
        <v>373.92599999999993</v>
      </c>
      <c r="X55" s="6">
        <v>37.392599999999995</v>
      </c>
      <c r="Y55" s="6">
        <v>213.9</v>
      </c>
      <c r="Z55" s="6">
        <v>186.09300000000002</v>
      </c>
      <c r="AA55" s="6">
        <v>18.609300000000001</v>
      </c>
      <c r="AB55" s="6">
        <v>6.5</v>
      </c>
      <c r="AC55" s="6">
        <v>28.4</v>
      </c>
      <c r="AD55" s="6">
        <v>6.1</v>
      </c>
      <c r="AE55" s="6">
        <v>16.100000000000001</v>
      </c>
      <c r="AF55" s="6">
        <v>4.2</v>
      </c>
      <c r="AG55" s="6">
        <v>499.37069511360153</v>
      </c>
      <c r="AH55" s="6">
        <v>49.93706951136015</v>
      </c>
      <c r="AI55" s="6">
        <v>0.42979999999999996</v>
      </c>
      <c r="AJ55" s="6">
        <v>0.65</v>
      </c>
      <c r="AK55" s="6">
        <v>2.84</v>
      </c>
      <c r="AL55" s="6">
        <v>0.61</v>
      </c>
      <c r="AM55" s="6">
        <v>1.61</v>
      </c>
      <c r="AN55" s="6">
        <v>0.42</v>
      </c>
      <c r="AO55" s="6">
        <v>15.123313168915777</v>
      </c>
      <c r="AP55" s="6">
        <v>66.077245230339699</v>
      </c>
      <c r="AQ55" s="6">
        <v>14.192647743136343</v>
      </c>
      <c r="AR55" s="6">
        <v>37.459283387622158</v>
      </c>
      <c r="AS55" s="6">
        <v>9.7719869706840399</v>
      </c>
    </row>
    <row r="56" spans="1:45" x14ac:dyDescent="0.35">
      <c r="A56">
        <v>2017</v>
      </c>
      <c r="B56">
        <v>16055</v>
      </c>
      <c r="C56" t="s">
        <v>162</v>
      </c>
      <c r="D56">
        <v>109</v>
      </c>
      <c r="E56" t="s">
        <v>66</v>
      </c>
      <c r="F56" t="s">
        <v>156</v>
      </c>
      <c r="G56">
        <v>1</v>
      </c>
      <c r="H56">
        <v>288</v>
      </c>
      <c r="I56">
        <v>150</v>
      </c>
      <c r="J56">
        <v>2</v>
      </c>
      <c r="K56">
        <v>43</v>
      </c>
      <c r="L56" s="6">
        <v>109.22</v>
      </c>
      <c r="M56" s="6">
        <v>15.26</v>
      </c>
      <c r="N56" s="6">
        <v>5.72</v>
      </c>
      <c r="O56" s="6">
        <v>50.560559310344829</v>
      </c>
      <c r="P56" s="6">
        <v>50.560559310344829</v>
      </c>
      <c r="Q56" s="6">
        <v>3400.1976136206899</v>
      </c>
      <c r="S56" s="6">
        <v>8.2200000000000006</v>
      </c>
      <c r="T56" s="6">
        <v>42.51</v>
      </c>
      <c r="U56" s="6">
        <v>20.74</v>
      </c>
      <c r="V56" s="6">
        <v>425.09999999999997</v>
      </c>
      <c r="W56" s="6">
        <v>369.83699999999999</v>
      </c>
      <c r="X56" s="6">
        <v>36.983699999999999</v>
      </c>
      <c r="Y56" s="6">
        <v>207.39999999999998</v>
      </c>
      <c r="Z56" s="6">
        <v>180.43799999999999</v>
      </c>
      <c r="AA56" s="6">
        <v>18.043799999999997</v>
      </c>
      <c r="AB56" s="6">
        <v>6.4</v>
      </c>
      <c r="AC56" s="6">
        <v>28.1</v>
      </c>
      <c r="AD56" s="6">
        <v>6</v>
      </c>
      <c r="AE56" s="6">
        <v>15.8</v>
      </c>
      <c r="AF56" s="6">
        <v>4.3</v>
      </c>
      <c r="AG56" s="6">
        <v>490.50192557785101</v>
      </c>
      <c r="AH56" s="6">
        <v>49.050192557785103</v>
      </c>
      <c r="AI56" s="6">
        <v>0.42509999999999998</v>
      </c>
      <c r="AJ56" s="6">
        <v>0.64</v>
      </c>
      <c r="AK56" s="6">
        <v>2.81</v>
      </c>
      <c r="AL56" s="6">
        <v>0.6</v>
      </c>
      <c r="AM56" s="6">
        <v>1.58</v>
      </c>
      <c r="AN56" s="6">
        <v>0.43</v>
      </c>
      <c r="AO56" s="6">
        <v>15.055281110326984</v>
      </c>
      <c r="AP56" s="6">
        <v>66.102093625029411</v>
      </c>
      <c r="AQ56" s="6">
        <v>14.114326040931546</v>
      </c>
      <c r="AR56" s="6">
        <v>37.16772524111974</v>
      </c>
      <c r="AS56" s="6">
        <v>10.11526699600094</v>
      </c>
    </row>
    <row r="57" spans="1:45" x14ac:dyDescent="0.35">
      <c r="A57">
        <v>2017</v>
      </c>
      <c r="B57">
        <v>16056</v>
      </c>
      <c r="C57" t="s">
        <v>162</v>
      </c>
      <c r="D57">
        <v>110</v>
      </c>
      <c r="E57" t="s">
        <v>67</v>
      </c>
      <c r="F57" t="s">
        <v>156</v>
      </c>
      <c r="G57">
        <v>1</v>
      </c>
      <c r="H57">
        <v>284</v>
      </c>
      <c r="I57">
        <v>146</v>
      </c>
      <c r="J57">
        <v>2</v>
      </c>
      <c r="K57">
        <v>21</v>
      </c>
      <c r="L57" s="6">
        <v>53.34</v>
      </c>
      <c r="M57" s="6">
        <v>15.38</v>
      </c>
      <c r="N57" s="6">
        <v>7.02</v>
      </c>
      <c r="O57" s="6">
        <v>61.963724482758622</v>
      </c>
      <c r="P57" s="6">
        <v>61.963724482758622</v>
      </c>
      <c r="Q57" s="6">
        <v>4167.0604714655174</v>
      </c>
      <c r="S57" s="6">
        <v>8.14</v>
      </c>
      <c r="T57" s="6">
        <v>41.85</v>
      </c>
      <c r="U57" s="6">
        <v>21.14</v>
      </c>
      <c r="V57" s="6">
        <v>418.5</v>
      </c>
      <c r="W57" s="6">
        <v>364.09499999999997</v>
      </c>
      <c r="X57" s="6">
        <v>36.409499999999994</v>
      </c>
      <c r="Y57" s="6">
        <v>211.4</v>
      </c>
      <c r="Z57" s="6">
        <v>183.91800000000001</v>
      </c>
      <c r="AA57" s="6">
        <v>18.3918</v>
      </c>
      <c r="AB57" s="6">
        <v>6.3</v>
      </c>
      <c r="AC57" s="6">
        <v>27.9</v>
      </c>
      <c r="AD57" s="6">
        <v>5.8</v>
      </c>
      <c r="AE57" s="6">
        <v>15.700000000000001</v>
      </c>
      <c r="AF57" s="6">
        <v>4.4000000000000004</v>
      </c>
      <c r="AG57" s="6">
        <v>484.94567308506822</v>
      </c>
      <c r="AH57" s="6">
        <v>48.494567308506824</v>
      </c>
      <c r="AI57" s="6">
        <v>0.41849999999999998</v>
      </c>
      <c r="AJ57" s="6">
        <v>0.63</v>
      </c>
      <c r="AK57" s="6">
        <v>2.79</v>
      </c>
      <c r="AL57" s="6">
        <v>0.57999999999999996</v>
      </c>
      <c r="AM57" s="6">
        <v>1.57</v>
      </c>
      <c r="AN57" s="6">
        <v>0.44</v>
      </c>
      <c r="AO57" s="6">
        <v>15.053763440860216</v>
      </c>
      <c r="AP57" s="6">
        <v>66.666666666666671</v>
      </c>
      <c r="AQ57" s="6">
        <v>13.859020310633214</v>
      </c>
      <c r="AR57" s="6">
        <v>37.514934289127844</v>
      </c>
      <c r="AS57" s="6">
        <v>10.513739545997613</v>
      </c>
    </row>
    <row r="58" spans="1:45" x14ac:dyDescent="0.35">
      <c r="A58">
        <v>2017</v>
      </c>
      <c r="B58">
        <v>16057</v>
      </c>
      <c r="C58" t="s">
        <v>162</v>
      </c>
      <c r="D58">
        <v>27</v>
      </c>
      <c r="E58" t="s">
        <v>68</v>
      </c>
      <c r="F58" t="s">
        <v>156</v>
      </c>
      <c r="G58">
        <v>1</v>
      </c>
      <c r="H58">
        <v>274</v>
      </c>
      <c r="I58">
        <v>136</v>
      </c>
      <c r="J58">
        <v>5</v>
      </c>
      <c r="K58">
        <v>43</v>
      </c>
      <c r="L58" s="6">
        <v>109.22</v>
      </c>
      <c r="M58" s="6">
        <v>15.38</v>
      </c>
      <c r="N58" s="6">
        <v>3.92</v>
      </c>
      <c r="O58" s="6">
        <v>34.600826206896549</v>
      </c>
      <c r="P58" s="6">
        <v>34.600826206896549</v>
      </c>
      <c r="Q58" s="6">
        <v>2326.9055624137927</v>
      </c>
      <c r="S58" s="6">
        <v>7.8</v>
      </c>
      <c r="T58" s="6">
        <v>41.83</v>
      </c>
      <c r="U58" s="6">
        <v>21.04</v>
      </c>
      <c r="V58" s="6">
        <v>418.29999999999995</v>
      </c>
      <c r="W58" s="6">
        <v>363.92099999999994</v>
      </c>
      <c r="X58" s="6">
        <v>36.392099999999992</v>
      </c>
      <c r="Y58" s="6">
        <v>210.39999999999998</v>
      </c>
      <c r="Z58" s="6">
        <v>183.04799999999997</v>
      </c>
      <c r="AA58" s="6">
        <v>18.304799999999997</v>
      </c>
      <c r="AB58" s="6">
        <v>6.4</v>
      </c>
      <c r="AC58" s="6">
        <v>27.7</v>
      </c>
      <c r="AD58" s="6">
        <v>6</v>
      </c>
      <c r="AE58" s="6">
        <v>15.700000000000001</v>
      </c>
      <c r="AF58" s="6">
        <v>4.0999999999999996</v>
      </c>
      <c r="AG58" s="6">
        <v>484.19773052495862</v>
      </c>
      <c r="AH58" s="6">
        <v>48.419773052495863</v>
      </c>
      <c r="AI58" s="6">
        <v>0.41829999999999995</v>
      </c>
      <c r="AJ58" s="6">
        <v>0.64</v>
      </c>
      <c r="AK58" s="6">
        <v>2.77</v>
      </c>
      <c r="AL58" s="6">
        <v>0.6</v>
      </c>
      <c r="AM58" s="6">
        <v>1.57</v>
      </c>
      <c r="AN58" s="6">
        <v>0.41</v>
      </c>
      <c r="AO58" s="6">
        <v>15.300023906287356</v>
      </c>
      <c r="AP58" s="6">
        <v>66.220415969399951</v>
      </c>
      <c r="AQ58" s="6">
        <v>14.343772412144396</v>
      </c>
      <c r="AR58" s="6">
        <v>37.532871145111173</v>
      </c>
      <c r="AS58" s="6">
        <v>9.8015778149653361</v>
      </c>
    </row>
    <row r="59" spans="1:45" x14ac:dyDescent="0.35">
      <c r="A59">
        <v>2017</v>
      </c>
      <c r="B59">
        <v>16058</v>
      </c>
      <c r="C59" t="s">
        <v>162</v>
      </c>
      <c r="D59">
        <v>51</v>
      </c>
      <c r="E59" t="s">
        <v>69</v>
      </c>
      <c r="F59" t="s">
        <v>156</v>
      </c>
      <c r="G59">
        <v>1</v>
      </c>
      <c r="H59">
        <v>284</v>
      </c>
      <c r="I59">
        <v>146</v>
      </c>
      <c r="J59">
        <v>2</v>
      </c>
      <c r="K59">
        <v>25</v>
      </c>
      <c r="L59" s="6">
        <v>63.5</v>
      </c>
      <c r="M59" s="6">
        <v>15.1</v>
      </c>
      <c r="N59" s="6">
        <v>5.89</v>
      </c>
      <c r="O59" s="6">
        <v>52.161535344827584</v>
      </c>
      <c r="P59" s="6">
        <v>52.161535344827584</v>
      </c>
      <c r="Q59" s="6">
        <v>3507.8632519396551</v>
      </c>
      <c r="S59" s="6">
        <v>7.81</v>
      </c>
      <c r="T59" s="6">
        <v>42.24</v>
      </c>
      <c r="U59" s="6">
        <v>21.2</v>
      </c>
      <c r="V59" s="6">
        <v>422.40000000000003</v>
      </c>
      <c r="W59" s="6">
        <v>367.488</v>
      </c>
      <c r="X59" s="6">
        <v>36.748800000000003</v>
      </c>
      <c r="Y59" s="6">
        <v>212</v>
      </c>
      <c r="Z59" s="6">
        <v>184.44</v>
      </c>
      <c r="AA59" s="6">
        <v>18.443999999999999</v>
      </c>
      <c r="AB59" s="6">
        <v>6.3</v>
      </c>
      <c r="AC59" s="6">
        <v>27.9</v>
      </c>
      <c r="AD59" s="6">
        <v>5.8</v>
      </c>
      <c r="AE59" s="6">
        <v>15.700000000000001</v>
      </c>
      <c r="AF59" s="6">
        <v>4.2</v>
      </c>
      <c r="AG59" s="6">
        <v>489.77816256421301</v>
      </c>
      <c r="AH59" s="6">
        <v>48.977816256421299</v>
      </c>
      <c r="AI59" s="6">
        <v>0.42240000000000005</v>
      </c>
      <c r="AJ59" s="6">
        <v>0.63</v>
      </c>
      <c r="AK59" s="6">
        <v>2.79</v>
      </c>
      <c r="AL59" s="6">
        <v>0.57999999999999996</v>
      </c>
      <c r="AM59" s="6">
        <v>1.57</v>
      </c>
      <c r="AN59" s="6">
        <v>0.42</v>
      </c>
      <c r="AO59" s="6">
        <v>14.914772727272725</v>
      </c>
      <c r="AP59" s="6">
        <v>66.051136363636346</v>
      </c>
      <c r="AQ59" s="6">
        <v>13.731060606060604</v>
      </c>
      <c r="AR59" s="6">
        <v>37.168560606060602</v>
      </c>
      <c r="AS59" s="6">
        <v>9.9431818181818166</v>
      </c>
    </row>
    <row r="60" spans="1:45" x14ac:dyDescent="0.35">
      <c r="A60">
        <v>2017</v>
      </c>
      <c r="B60">
        <v>16059</v>
      </c>
      <c r="C60" t="s">
        <v>162</v>
      </c>
      <c r="D60">
        <v>104</v>
      </c>
      <c r="E60" t="s">
        <v>70</v>
      </c>
      <c r="F60" t="s">
        <v>156</v>
      </c>
      <c r="G60">
        <v>1</v>
      </c>
      <c r="H60">
        <v>268</v>
      </c>
      <c r="I60">
        <v>130</v>
      </c>
      <c r="J60">
        <v>2</v>
      </c>
      <c r="K60">
        <v>37</v>
      </c>
      <c r="L60" s="6">
        <v>93.98</v>
      </c>
      <c r="M60" s="6">
        <v>15.61</v>
      </c>
      <c r="N60" s="6">
        <v>5.01</v>
      </c>
      <c r="O60" s="6">
        <v>44.101777500000004</v>
      </c>
      <c r="P60" s="6">
        <v>44.101777500000004</v>
      </c>
      <c r="Q60" s="6">
        <v>2965.8445368750004</v>
      </c>
      <c r="S60" s="6">
        <v>8.66</v>
      </c>
      <c r="T60" s="6">
        <v>41.18</v>
      </c>
      <c r="U60" s="6">
        <v>20.8</v>
      </c>
      <c r="V60" s="6">
        <v>411.8</v>
      </c>
      <c r="W60" s="6">
        <v>358.26600000000002</v>
      </c>
      <c r="X60" s="6">
        <v>35.826599999999999</v>
      </c>
      <c r="Y60" s="6">
        <v>208</v>
      </c>
      <c r="Z60" s="6">
        <v>180.96</v>
      </c>
      <c r="AA60" s="6">
        <v>18.096</v>
      </c>
      <c r="AB60" s="6">
        <v>6.2</v>
      </c>
      <c r="AC60" s="6">
        <v>27.5</v>
      </c>
      <c r="AD60" s="6">
        <v>5.8</v>
      </c>
      <c r="AE60" s="6">
        <v>15.600000000000001</v>
      </c>
      <c r="AF60" s="6">
        <v>4.0999999999999996</v>
      </c>
      <c r="AG60" s="6">
        <v>475.45854319372836</v>
      </c>
      <c r="AH60" s="6">
        <v>47.545854319372836</v>
      </c>
      <c r="AI60" s="6">
        <v>0.4118</v>
      </c>
      <c r="AJ60" s="6">
        <v>0.62</v>
      </c>
      <c r="AK60" s="6">
        <v>2.75</v>
      </c>
      <c r="AL60" s="6">
        <v>0.57999999999999996</v>
      </c>
      <c r="AM60" s="6">
        <v>1.56</v>
      </c>
      <c r="AN60" s="6">
        <v>0.41</v>
      </c>
      <c r="AO60" s="6">
        <v>15.055852355512386</v>
      </c>
      <c r="AP60" s="6">
        <v>66.779990286546862</v>
      </c>
      <c r="AQ60" s="6">
        <v>14.08450704225352</v>
      </c>
      <c r="AR60" s="6">
        <v>37.88246721709568</v>
      </c>
      <c r="AS60" s="6">
        <v>9.956289460903351</v>
      </c>
    </row>
    <row r="61" spans="1:45" x14ac:dyDescent="0.35">
      <c r="A61">
        <v>2017</v>
      </c>
      <c r="B61">
        <v>16060</v>
      </c>
      <c r="C61" t="s">
        <v>162</v>
      </c>
      <c r="D61">
        <v>70</v>
      </c>
      <c r="E61" t="s">
        <v>71</v>
      </c>
      <c r="F61" t="s">
        <v>156</v>
      </c>
      <c r="G61">
        <v>1</v>
      </c>
      <c r="H61">
        <v>271</v>
      </c>
      <c r="I61">
        <v>133</v>
      </c>
      <c r="J61">
        <v>1</v>
      </c>
      <c r="K61">
        <v>20</v>
      </c>
      <c r="L61" s="6">
        <v>50.8</v>
      </c>
      <c r="M61" s="6">
        <v>14.65</v>
      </c>
      <c r="N61" s="6">
        <v>5.44</v>
      </c>
      <c r="O61" s="6">
        <v>48.431710344827593</v>
      </c>
      <c r="P61" s="6">
        <v>48.431710344827593</v>
      </c>
      <c r="Q61" s="6">
        <v>3257.0325206896555</v>
      </c>
      <c r="S61" s="6">
        <v>8.6300000000000008</v>
      </c>
      <c r="T61" s="6">
        <v>42.16</v>
      </c>
      <c r="U61" s="6">
        <v>19.66</v>
      </c>
      <c r="V61" s="6">
        <v>421.59999999999997</v>
      </c>
      <c r="W61" s="6">
        <v>366.79199999999997</v>
      </c>
      <c r="X61" s="6">
        <v>36.679199999999994</v>
      </c>
      <c r="Y61" s="6">
        <v>196.6</v>
      </c>
      <c r="Z61" s="6">
        <v>171.042</v>
      </c>
      <c r="AA61" s="6">
        <v>17.104199999999999</v>
      </c>
      <c r="AB61" s="6">
        <v>6.3</v>
      </c>
      <c r="AC61" s="6">
        <v>27.799999999999997</v>
      </c>
      <c r="AD61" s="6">
        <v>5.8999999999999995</v>
      </c>
      <c r="AE61" s="6">
        <v>15.9</v>
      </c>
      <c r="AF61" s="6">
        <v>4.0999999999999996</v>
      </c>
      <c r="AG61" s="6">
        <v>480.94952521326661</v>
      </c>
      <c r="AH61" s="6">
        <v>48.094952521326661</v>
      </c>
      <c r="AI61" s="6">
        <v>0.42159999999999997</v>
      </c>
      <c r="AJ61" s="6">
        <v>0.63</v>
      </c>
      <c r="AK61" s="6">
        <v>2.78</v>
      </c>
      <c r="AL61" s="6">
        <v>0.59</v>
      </c>
      <c r="AM61" s="6">
        <v>1.59</v>
      </c>
      <c r="AN61" s="6">
        <v>0.41</v>
      </c>
      <c r="AO61" s="6">
        <v>14.943074003795067</v>
      </c>
      <c r="AP61" s="6">
        <v>65.939278937381403</v>
      </c>
      <c r="AQ61" s="6">
        <v>13.994307400379506</v>
      </c>
      <c r="AR61" s="6">
        <v>37.713472485768506</v>
      </c>
      <c r="AS61" s="6">
        <v>9.7248576850094874</v>
      </c>
    </row>
    <row r="62" spans="1:45" x14ac:dyDescent="0.35">
      <c r="A62">
        <v>2017</v>
      </c>
      <c r="B62">
        <v>16061</v>
      </c>
      <c r="C62" t="s">
        <v>162</v>
      </c>
      <c r="D62">
        <v>75</v>
      </c>
      <c r="E62" t="s">
        <v>72</v>
      </c>
      <c r="F62" t="s">
        <v>156</v>
      </c>
      <c r="G62">
        <v>1</v>
      </c>
      <c r="H62">
        <v>268</v>
      </c>
      <c r="I62">
        <v>130</v>
      </c>
      <c r="J62">
        <v>1</v>
      </c>
      <c r="K62">
        <v>19</v>
      </c>
      <c r="L62" s="6">
        <v>48.26</v>
      </c>
      <c r="M62" s="6">
        <v>14.78</v>
      </c>
      <c r="N62" s="6">
        <v>4.82</v>
      </c>
      <c r="O62" s="6">
        <v>42.846558965517239</v>
      </c>
      <c r="P62" s="6">
        <v>42.846558965517239</v>
      </c>
      <c r="Q62" s="6">
        <v>2881.4310904310341</v>
      </c>
      <c r="S62" s="6">
        <v>8.27</v>
      </c>
      <c r="T62" s="6">
        <v>41.86</v>
      </c>
      <c r="U62" s="6">
        <v>21.2</v>
      </c>
      <c r="V62" s="6">
        <v>418.6</v>
      </c>
      <c r="W62" s="6">
        <v>364.18200000000002</v>
      </c>
      <c r="X62" s="6">
        <v>36.418199999999999</v>
      </c>
      <c r="Y62" s="6">
        <v>212</v>
      </c>
      <c r="Z62" s="6">
        <v>184.44</v>
      </c>
      <c r="AA62" s="6">
        <v>18.443999999999999</v>
      </c>
      <c r="AB62" s="6">
        <v>6.4</v>
      </c>
      <c r="AC62" s="6">
        <v>27.9</v>
      </c>
      <c r="AD62" s="6">
        <v>5.8999999999999995</v>
      </c>
      <c r="AE62" s="6">
        <v>16</v>
      </c>
      <c r="AF62" s="6">
        <v>4.0999999999999996</v>
      </c>
      <c r="AG62" s="6">
        <v>485.37201432144769</v>
      </c>
      <c r="AH62" s="6">
        <v>48.537201432144769</v>
      </c>
      <c r="AI62" s="6">
        <v>0.41860000000000003</v>
      </c>
      <c r="AJ62" s="6">
        <v>0.64</v>
      </c>
      <c r="AK62" s="6">
        <v>2.79</v>
      </c>
      <c r="AL62" s="6">
        <v>0.59</v>
      </c>
      <c r="AM62" s="6">
        <v>1.6</v>
      </c>
      <c r="AN62" s="6">
        <v>0.41</v>
      </c>
      <c r="AO62" s="6">
        <v>15.289058767319636</v>
      </c>
      <c r="AP62" s="6">
        <v>66.650740563784041</v>
      </c>
      <c r="AQ62" s="6">
        <v>14.094601051122789</v>
      </c>
      <c r="AR62" s="6">
        <v>38.222646918299091</v>
      </c>
      <c r="AS62" s="6">
        <v>9.7945532728141416</v>
      </c>
    </row>
    <row r="63" spans="1:45" x14ac:dyDescent="0.35">
      <c r="A63">
        <v>2017</v>
      </c>
      <c r="B63">
        <v>16062</v>
      </c>
      <c r="C63" t="s">
        <v>162</v>
      </c>
      <c r="D63">
        <v>66</v>
      </c>
      <c r="E63" t="s">
        <v>73</v>
      </c>
      <c r="F63" t="s">
        <v>156</v>
      </c>
      <c r="G63">
        <v>1</v>
      </c>
      <c r="H63">
        <v>269</v>
      </c>
      <c r="I63">
        <v>131</v>
      </c>
      <c r="J63">
        <v>2</v>
      </c>
      <c r="K63">
        <v>39</v>
      </c>
      <c r="L63" s="6">
        <v>99.06</v>
      </c>
      <c r="M63" s="6">
        <v>15.45</v>
      </c>
      <c r="N63" s="6">
        <v>6.79</v>
      </c>
      <c r="O63" s="6">
        <v>59.883995258620693</v>
      </c>
      <c r="P63" s="6">
        <v>59.883995258620693</v>
      </c>
      <c r="Q63" s="6">
        <v>4027.1986811422416</v>
      </c>
      <c r="S63" s="6">
        <v>8.34</v>
      </c>
      <c r="T63" s="6">
        <v>42.74</v>
      </c>
      <c r="U63" s="6">
        <v>20.7</v>
      </c>
      <c r="V63" s="6">
        <v>427.40000000000003</v>
      </c>
      <c r="W63" s="6">
        <v>371.83800000000002</v>
      </c>
      <c r="X63" s="6">
        <v>37.183800000000005</v>
      </c>
      <c r="Y63" s="6">
        <v>207</v>
      </c>
      <c r="Z63" s="6">
        <v>180.09</v>
      </c>
      <c r="AA63" s="6">
        <v>18.009</v>
      </c>
      <c r="AB63" s="6">
        <v>6.3</v>
      </c>
      <c r="AC63" s="6">
        <v>28.2</v>
      </c>
      <c r="AD63" s="6">
        <v>5.6999999999999993</v>
      </c>
      <c r="AE63" s="6">
        <v>16</v>
      </c>
      <c r="AF63" s="6">
        <v>4.2</v>
      </c>
      <c r="AG63" s="6">
        <v>492.94646867392123</v>
      </c>
      <c r="AH63" s="6">
        <v>49.294646867392125</v>
      </c>
      <c r="AI63" s="6">
        <v>0.42740000000000006</v>
      </c>
      <c r="AJ63" s="6">
        <v>0.63</v>
      </c>
      <c r="AK63" s="6">
        <v>2.82</v>
      </c>
      <c r="AL63" s="6">
        <v>0.56999999999999995</v>
      </c>
      <c r="AM63" s="6">
        <v>1.6</v>
      </c>
      <c r="AN63" s="6">
        <v>0.42</v>
      </c>
      <c r="AO63" s="6">
        <v>14.740290126345341</v>
      </c>
      <c r="AP63" s="6">
        <v>65.980346279831522</v>
      </c>
      <c r="AQ63" s="6">
        <v>13.336452971455307</v>
      </c>
      <c r="AR63" s="6">
        <v>37.435657463734202</v>
      </c>
      <c r="AS63" s="6">
        <v>9.8268600842302281</v>
      </c>
    </row>
    <row r="64" spans="1:45" x14ac:dyDescent="0.35">
      <c r="A64">
        <v>2017</v>
      </c>
      <c r="B64">
        <v>16063</v>
      </c>
      <c r="C64" t="s">
        <v>162</v>
      </c>
      <c r="D64">
        <v>128</v>
      </c>
      <c r="E64" t="s">
        <v>74</v>
      </c>
      <c r="F64" t="s">
        <v>156</v>
      </c>
      <c r="G64">
        <v>1</v>
      </c>
      <c r="H64">
        <v>274</v>
      </c>
      <c r="I64">
        <v>136</v>
      </c>
      <c r="J64">
        <v>4</v>
      </c>
      <c r="K64">
        <v>46</v>
      </c>
      <c r="L64" s="6">
        <v>116.84</v>
      </c>
      <c r="M64" s="6">
        <v>15.1</v>
      </c>
      <c r="N64" s="6">
        <v>4.93</v>
      </c>
      <c r="O64" s="6">
        <v>43.659825000000005</v>
      </c>
      <c r="P64" s="6">
        <v>43.659825000000005</v>
      </c>
      <c r="Q64" s="6">
        <v>2936.1232312500001</v>
      </c>
      <c r="S64" s="6">
        <v>7.92</v>
      </c>
      <c r="T64" s="6">
        <v>39.61</v>
      </c>
      <c r="U64" s="6">
        <v>22.22</v>
      </c>
      <c r="V64" s="6">
        <v>396.1</v>
      </c>
      <c r="W64" s="6">
        <v>344.60700000000003</v>
      </c>
      <c r="X64" s="6">
        <v>34.460700000000003</v>
      </c>
      <c r="Y64" s="6">
        <v>222.2</v>
      </c>
      <c r="Z64" s="6">
        <v>193.31399999999999</v>
      </c>
      <c r="AA64" s="6">
        <v>19.331399999999999</v>
      </c>
      <c r="AB64" s="6">
        <v>6.2</v>
      </c>
      <c r="AC64" s="6">
        <v>26.8</v>
      </c>
      <c r="AD64" s="6">
        <v>5.6999999999999993</v>
      </c>
      <c r="AE64" s="6">
        <v>15.1</v>
      </c>
      <c r="AF64" s="6">
        <v>4.3</v>
      </c>
      <c r="AG64" s="6">
        <v>464.33534992172486</v>
      </c>
      <c r="AH64" s="6">
        <v>46.433534992172483</v>
      </c>
      <c r="AI64" s="6">
        <v>0.39610000000000001</v>
      </c>
      <c r="AJ64" s="6">
        <v>0.62</v>
      </c>
      <c r="AK64" s="6">
        <v>2.68</v>
      </c>
      <c r="AL64" s="6">
        <v>0.56999999999999995</v>
      </c>
      <c r="AM64" s="6">
        <v>1.51</v>
      </c>
      <c r="AN64" s="6">
        <v>0.43</v>
      </c>
      <c r="AO64" s="6">
        <v>15.65261297652108</v>
      </c>
      <c r="AP64" s="6">
        <v>67.659681898510485</v>
      </c>
      <c r="AQ64" s="6">
        <v>14.39030547841454</v>
      </c>
      <c r="AR64" s="6">
        <v>38.12168644281747</v>
      </c>
      <c r="AS64" s="6">
        <v>10.855844483716233</v>
      </c>
    </row>
    <row r="65" spans="1:45" x14ac:dyDescent="0.35">
      <c r="A65">
        <v>2017</v>
      </c>
      <c r="B65">
        <v>16064</v>
      </c>
      <c r="C65" t="s">
        <v>162</v>
      </c>
      <c r="D65">
        <v>5</v>
      </c>
      <c r="E65" t="s">
        <v>75</v>
      </c>
      <c r="F65" t="s">
        <v>158</v>
      </c>
      <c r="G65">
        <v>1</v>
      </c>
      <c r="H65">
        <v>278</v>
      </c>
      <c r="I65">
        <v>140</v>
      </c>
      <c r="J65">
        <v>2</v>
      </c>
      <c r="K65">
        <v>30</v>
      </c>
      <c r="L65" s="6">
        <v>76.2</v>
      </c>
      <c r="M65" s="6">
        <v>14.9</v>
      </c>
      <c r="N65" s="6">
        <v>5.57</v>
      </c>
      <c r="O65" s="6">
        <v>49.443833620689659</v>
      </c>
      <c r="P65" s="6">
        <v>49.443833620689659</v>
      </c>
      <c r="Q65" s="6">
        <v>3325.0978109913794</v>
      </c>
      <c r="S65" s="6">
        <v>8.3000000000000007</v>
      </c>
      <c r="T65" s="6">
        <v>40.04</v>
      </c>
      <c r="U65" s="6">
        <v>21.16</v>
      </c>
      <c r="V65" s="6">
        <v>400.4</v>
      </c>
      <c r="W65" s="6">
        <v>348.34799999999996</v>
      </c>
      <c r="X65" s="6">
        <v>34.834799999999994</v>
      </c>
      <c r="Y65" s="6">
        <v>211.6</v>
      </c>
      <c r="Z65" s="6">
        <v>184.09199999999998</v>
      </c>
      <c r="AA65" s="6">
        <v>18.409199999999998</v>
      </c>
      <c r="AB65" s="6">
        <v>6.2</v>
      </c>
      <c r="AC65" s="6">
        <v>26.9</v>
      </c>
      <c r="AD65" s="6">
        <v>5.8999999999999995</v>
      </c>
      <c r="AE65" s="6">
        <v>15.2</v>
      </c>
      <c r="AF65" s="6">
        <v>4.2</v>
      </c>
      <c r="AG65" s="6">
        <v>464.0708639145376</v>
      </c>
      <c r="AH65" s="6">
        <v>46.40708639145376</v>
      </c>
      <c r="AI65" s="6">
        <v>0.40039999999999998</v>
      </c>
      <c r="AJ65" s="6">
        <v>0.62</v>
      </c>
      <c r="AK65" s="6">
        <v>2.69</v>
      </c>
      <c r="AL65" s="6">
        <v>0.59</v>
      </c>
      <c r="AM65" s="6">
        <v>1.52</v>
      </c>
      <c r="AN65" s="6">
        <v>0.42</v>
      </c>
      <c r="AO65" s="6">
        <v>15.484515484515486</v>
      </c>
      <c r="AP65" s="6">
        <v>67.182817182817189</v>
      </c>
      <c r="AQ65" s="6">
        <v>14.735264735264735</v>
      </c>
      <c r="AR65" s="6">
        <v>37.962037962037961</v>
      </c>
      <c r="AS65" s="6">
        <v>10.48951048951049</v>
      </c>
    </row>
    <row r="66" spans="1:45" x14ac:dyDescent="0.35">
      <c r="A66">
        <v>2017</v>
      </c>
      <c r="B66">
        <v>16065</v>
      </c>
      <c r="C66" t="s">
        <v>162</v>
      </c>
      <c r="D66">
        <v>53</v>
      </c>
      <c r="E66" t="s">
        <v>76</v>
      </c>
      <c r="F66" t="s">
        <v>156</v>
      </c>
      <c r="G66">
        <v>1</v>
      </c>
      <c r="H66">
        <v>273</v>
      </c>
      <c r="I66">
        <v>135</v>
      </c>
      <c r="J66">
        <v>4</v>
      </c>
      <c r="K66">
        <v>47</v>
      </c>
      <c r="L66" s="6">
        <v>119.38</v>
      </c>
      <c r="M66" s="6">
        <v>15.37</v>
      </c>
      <c r="N66" s="6">
        <v>4.1100000000000003</v>
      </c>
      <c r="O66" s="6">
        <v>36.282194224137932</v>
      </c>
      <c r="P66" s="6">
        <v>36.282194224137932</v>
      </c>
      <c r="Q66" s="6">
        <v>2439.977561573276</v>
      </c>
      <c r="S66" s="6">
        <v>8.4</v>
      </c>
      <c r="T66" s="6">
        <v>41.6</v>
      </c>
      <c r="U66" s="6">
        <v>20.92</v>
      </c>
      <c r="V66" s="6">
        <v>416</v>
      </c>
      <c r="W66" s="6">
        <v>361.92</v>
      </c>
      <c r="X66" s="6">
        <v>36.192</v>
      </c>
      <c r="Y66" s="6">
        <v>209.20000000000002</v>
      </c>
      <c r="Z66" s="6">
        <v>182.00400000000002</v>
      </c>
      <c r="AA66" s="6">
        <v>18.200400000000002</v>
      </c>
      <c r="AB66" s="6">
        <v>6.2</v>
      </c>
      <c r="AC66" s="6">
        <v>27.799999999999997</v>
      </c>
      <c r="AD66" s="6">
        <v>5.8</v>
      </c>
      <c r="AE66" s="6">
        <v>15.700000000000001</v>
      </c>
      <c r="AF66" s="6">
        <v>3.9000000000000004</v>
      </c>
      <c r="AG66" s="6">
        <v>480.9208166639275</v>
      </c>
      <c r="AH66" s="6">
        <v>48.092081666392751</v>
      </c>
      <c r="AI66" s="6">
        <v>0.41599999999999998</v>
      </c>
      <c r="AJ66" s="6">
        <v>0.62</v>
      </c>
      <c r="AK66" s="6">
        <v>2.78</v>
      </c>
      <c r="AL66" s="6">
        <v>0.57999999999999996</v>
      </c>
      <c r="AM66" s="6">
        <v>1.57</v>
      </c>
      <c r="AN66" s="6">
        <v>0.39</v>
      </c>
      <c r="AO66" s="6">
        <v>14.903846153846155</v>
      </c>
      <c r="AP66" s="6">
        <v>66.82692307692308</v>
      </c>
      <c r="AQ66" s="6">
        <v>13.942307692307693</v>
      </c>
      <c r="AR66" s="6">
        <v>37.74038461538462</v>
      </c>
      <c r="AS66" s="6">
        <v>9.3750000000000018</v>
      </c>
    </row>
    <row r="67" spans="1:45" x14ac:dyDescent="0.35">
      <c r="A67">
        <v>2017</v>
      </c>
      <c r="B67">
        <v>16066</v>
      </c>
      <c r="C67" t="s">
        <v>162</v>
      </c>
      <c r="D67">
        <v>143</v>
      </c>
      <c r="E67" t="s">
        <v>77</v>
      </c>
      <c r="F67" t="s">
        <v>156</v>
      </c>
      <c r="G67">
        <v>1</v>
      </c>
      <c r="H67">
        <v>278</v>
      </c>
      <c r="I67">
        <v>140</v>
      </c>
      <c r="J67">
        <v>3</v>
      </c>
      <c r="K67">
        <v>41</v>
      </c>
      <c r="L67" s="6">
        <v>104.14</v>
      </c>
      <c r="M67" s="6">
        <v>15.54</v>
      </c>
      <c r="N67" s="6">
        <v>6.02</v>
      </c>
      <c r="O67" s="6">
        <v>53.036511379310348</v>
      </c>
      <c r="P67" s="6">
        <v>53.036511379310348</v>
      </c>
      <c r="Q67" s="6">
        <v>3566.7053902586208</v>
      </c>
      <c r="S67" s="6">
        <v>8.3000000000000007</v>
      </c>
      <c r="T67" s="6">
        <v>41.17</v>
      </c>
      <c r="U67" s="6">
        <v>21.43</v>
      </c>
      <c r="V67" s="6">
        <v>411.70000000000005</v>
      </c>
      <c r="W67" s="6">
        <v>358.17900000000003</v>
      </c>
      <c r="X67" s="6">
        <v>35.817900000000002</v>
      </c>
      <c r="Y67" s="6">
        <v>214.3</v>
      </c>
      <c r="Z67" s="6">
        <v>186.441</v>
      </c>
      <c r="AA67" s="6">
        <v>18.644100000000002</v>
      </c>
      <c r="AB67" s="6">
        <v>6.2</v>
      </c>
      <c r="AC67" s="6">
        <v>27.400000000000002</v>
      </c>
      <c r="AD67" s="6">
        <v>5.6999999999999993</v>
      </c>
      <c r="AE67" s="6">
        <v>15.3</v>
      </c>
      <c r="AF67" s="6">
        <v>4.2</v>
      </c>
      <c r="AG67" s="6">
        <v>478.54550192426126</v>
      </c>
      <c r="AH67" s="6">
        <v>47.854550192426125</v>
      </c>
      <c r="AI67" s="6">
        <v>0.41170000000000007</v>
      </c>
      <c r="AJ67" s="6">
        <v>0.62</v>
      </c>
      <c r="AK67" s="6">
        <v>2.74</v>
      </c>
      <c r="AL67" s="6">
        <v>0.56999999999999995</v>
      </c>
      <c r="AM67" s="6">
        <v>1.53</v>
      </c>
      <c r="AN67" s="6">
        <v>0.42</v>
      </c>
      <c r="AO67" s="6">
        <v>15.059509351469515</v>
      </c>
      <c r="AP67" s="6">
        <v>66.553315521010433</v>
      </c>
      <c r="AQ67" s="6">
        <v>13.845032790867132</v>
      </c>
      <c r="AR67" s="6">
        <v>37.162982754432832</v>
      </c>
      <c r="AS67" s="6">
        <v>10.201603109059993</v>
      </c>
    </row>
    <row r="68" spans="1:45" x14ac:dyDescent="0.35">
      <c r="A68">
        <v>2017</v>
      </c>
      <c r="B68">
        <v>16067</v>
      </c>
      <c r="C68" t="s">
        <v>162</v>
      </c>
      <c r="D68">
        <v>64</v>
      </c>
      <c r="E68" t="s">
        <v>78</v>
      </c>
      <c r="F68" t="s">
        <v>156</v>
      </c>
      <c r="G68">
        <v>1</v>
      </c>
      <c r="H68">
        <v>284</v>
      </c>
      <c r="I68">
        <v>146</v>
      </c>
      <c r="J68">
        <v>3</v>
      </c>
      <c r="K68">
        <v>37</v>
      </c>
      <c r="L68" s="6">
        <v>93.98</v>
      </c>
      <c r="M68" s="6">
        <v>15.79</v>
      </c>
      <c r="N68" s="6">
        <v>4.91</v>
      </c>
      <c r="O68" s="6">
        <v>43.12931301724138</v>
      </c>
      <c r="P68" s="6">
        <v>43.12931301724138</v>
      </c>
      <c r="Q68" s="6">
        <v>2900.4463004094828</v>
      </c>
      <c r="S68" s="6">
        <v>8.65</v>
      </c>
      <c r="T68" s="6">
        <v>42.96</v>
      </c>
      <c r="U68" s="6">
        <v>20.97</v>
      </c>
      <c r="V68" s="6">
        <v>429.6</v>
      </c>
      <c r="W68" s="6">
        <v>373.75200000000001</v>
      </c>
      <c r="X68" s="6">
        <v>37.3752</v>
      </c>
      <c r="Y68" s="6">
        <v>209.7</v>
      </c>
      <c r="Z68" s="6">
        <v>182.43899999999999</v>
      </c>
      <c r="AA68" s="6">
        <v>18.2439</v>
      </c>
      <c r="AB68" s="6">
        <v>6.1</v>
      </c>
      <c r="AC68" s="6">
        <v>28.3</v>
      </c>
      <c r="AD68" s="6">
        <v>5.8</v>
      </c>
      <c r="AE68" s="6">
        <v>16</v>
      </c>
      <c r="AF68" s="6">
        <v>4.2</v>
      </c>
      <c r="AG68" s="6">
        <v>496.90747713386946</v>
      </c>
      <c r="AH68" s="6">
        <v>49.690747713386948</v>
      </c>
      <c r="AI68" s="6">
        <v>0.42960000000000004</v>
      </c>
      <c r="AJ68" s="6">
        <v>0.61</v>
      </c>
      <c r="AK68" s="6">
        <v>2.83</v>
      </c>
      <c r="AL68" s="6">
        <v>0.57999999999999996</v>
      </c>
      <c r="AM68" s="6">
        <v>1.6</v>
      </c>
      <c r="AN68" s="6">
        <v>0.42</v>
      </c>
      <c r="AO68" s="6">
        <v>14.199255121042828</v>
      </c>
      <c r="AP68" s="6">
        <v>65.875232774674117</v>
      </c>
      <c r="AQ68" s="6">
        <v>13.50093109869646</v>
      </c>
      <c r="AR68" s="6">
        <v>37.243947858472993</v>
      </c>
      <c r="AS68" s="6">
        <v>9.7765363128491618</v>
      </c>
    </row>
    <row r="69" spans="1:45" x14ac:dyDescent="0.35">
      <c r="A69">
        <v>2017</v>
      </c>
      <c r="B69">
        <v>16068</v>
      </c>
      <c r="C69" t="s">
        <v>162</v>
      </c>
      <c r="D69">
        <v>65</v>
      </c>
      <c r="E69" t="s">
        <v>79</v>
      </c>
      <c r="F69" t="s">
        <v>156</v>
      </c>
      <c r="G69">
        <v>1</v>
      </c>
      <c r="H69">
        <v>273</v>
      </c>
      <c r="I69">
        <v>135</v>
      </c>
      <c r="J69">
        <v>2</v>
      </c>
      <c r="K69">
        <v>38</v>
      </c>
      <c r="L69" s="6">
        <v>96.52</v>
      </c>
      <c r="M69" s="6">
        <v>15.86</v>
      </c>
      <c r="N69" s="6">
        <v>6.44</v>
      </c>
      <c r="O69" s="6">
        <v>56.521770344827594</v>
      </c>
      <c r="P69" s="6">
        <v>56.521770344827594</v>
      </c>
      <c r="Q69" s="6">
        <v>3801.0890556896557</v>
      </c>
      <c r="S69" s="6" t="s">
        <v>165</v>
      </c>
      <c r="T69" s="6" t="s">
        <v>165</v>
      </c>
      <c r="U69" s="6" t="s">
        <v>165</v>
      </c>
      <c r="V69" s="6" t="s">
        <v>165</v>
      </c>
      <c r="W69" s="6" t="s">
        <v>165</v>
      </c>
      <c r="X69" s="6" t="s">
        <v>165</v>
      </c>
      <c r="Y69" s="6" t="s">
        <v>165</v>
      </c>
      <c r="Z69" s="6" t="s">
        <v>165</v>
      </c>
      <c r="AA69" s="6" t="s">
        <v>165</v>
      </c>
      <c r="AB69" s="6" t="s">
        <v>165</v>
      </c>
      <c r="AC69" s="6" t="s">
        <v>165</v>
      </c>
      <c r="AD69" s="6" t="s">
        <v>165</v>
      </c>
      <c r="AE69" s="6" t="s">
        <v>165</v>
      </c>
      <c r="AF69" s="6" t="s">
        <v>165</v>
      </c>
      <c r="AG69" s="6" t="s">
        <v>165</v>
      </c>
      <c r="AH69" s="6" t="s">
        <v>165</v>
      </c>
      <c r="AI69" s="6" t="s">
        <v>165</v>
      </c>
      <c r="AJ69" s="6" t="s">
        <v>165</v>
      </c>
      <c r="AK69" s="6" t="s">
        <v>165</v>
      </c>
      <c r="AL69" s="6" t="s">
        <v>165</v>
      </c>
      <c r="AM69" s="6" t="s">
        <v>165</v>
      </c>
      <c r="AN69" s="6" t="s">
        <v>165</v>
      </c>
      <c r="AO69" s="6" t="s">
        <v>165</v>
      </c>
      <c r="AP69" s="6" t="s">
        <v>165</v>
      </c>
      <c r="AQ69" s="6" t="s">
        <v>165</v>
      </c>
      <c r="AR69" s="6" t="s">
        <v>165</v>
      </c>
      <c r="AS69" s="6" t="s">
        <v>165</v>
      </c>
    </row>
    <row r="70" spans="1:45" x14ac:dyDescent="0.35">
      <c r="A70">
        <v>2017</v>
      </c>
      <c r="B70">
        <v>16069</v>
      </c>
      <c r="C70" t="s">
        <v>162</v>
      </c>
      <c r="D70">
        <v>6</v>
      </c>
      <c r="E70" t="s">
        <v>80</v>
      </c>
      <c r="F70" t="s">
        <v>156</v>
      </c>
      <c r="G70">
        <v>1</v>
      </c>
      <c r="H70">
        <v>284</v>
      </c>
      <c r="I70">
        <v>146</v>
      </c>
      <c r="J70">
        <v>3</v>
      </c>
      <c r="K70">
        <v>27</v>
      </c>
      <c r="L70" s="6">
        <v>68.58</v>
      </c>
      <c r="M70" s="6">
        <v>15.57</v>
      </c>
      <c r="N70" s="6">
        <v>5.55</v>
      </c>
      <c r="O70" s="6">
        <v>48.878419396551728</v>
      </c>
      <c r="P70" s="6">
        <v>48.878419396551728</v>
      </c>
      <c r="Q70" s="6">
        <v>3287.0737044181037</v>
      </c>
      <c r="S70" s="6">
        <v>8.66</v>
      </c>
      <c r="T70" s="6">
        <v>44.9</v>
      </c>
      <c r="U70" s="6">
        <v>20.149999999999999</v>
      </c>
      <c r="V70" s="6">
        <v>449</v>
      </c>
      <c r="W70" s="6">
        <v>390.63</v>
      </c>
      <c r="X70" s="6">
        <v>39.063000000000002</v>
      </c>
      <c r="Y70" s="6">
        <v>201.5</v>
      </c>
      <c r="Z70" s="6">
        <v>175.30500000000001</v>
      </c>
      <c r="AA70" s="6">
        <v>17.5305</v>
      </c>
      <c r="AB70" s="6">
        <v>6.4</v>
      </c>
      <c r="AC70" s="6">
        <v>29.1</v>
      </c>
      <c r="AD70" s="6">
        <v>6.1</v>
      </c>
      <c r="AE70" s="6">
        <v>16.299999999999997</v>
      </c>
      <c r="AF70" s="6">
        <v>4.3</v>
      </c>
      <c r="AG70" s="6">
        <v>514.85437172161414</v>
      </c>
      <c r="AH70" s="6">
        <v>51.485437172161411</v>
      </c>
      <c r="AI70" s="6">
        <v>0.44900000000000001</v>
      </c>
      <c r="AJ70" s="6">
        <v>0.64</v>
      </c>
      <c r="AK70" s="6">
        <v>2.91</v>
      </c>
      <c r="AL70" s="6">
        <v>0.61</v>
      </c>
      <c r="AM70" s="6">
        <v>1.63</v>
      </c>
      <c r="AN70" s="6">
        <v>0.43</v>
      </c>
      <c r="AO70" s="6">
        <v>14.253897550111359</v>
      </c>
      <c r="AP70" s="6">
        <v>64.810690423162583</v>
      </c>
      <c r="AQ70" s="6">
        <v>13.585746102449887</v>
      </c>
      <c r="AR70" s="6">
        <v>36.302895322939861</v>
      </c>
      <c r="AS70" s="6">
        <v>9.5768374164810677</v>
      </c>
    </row>
    <row r="71" spans="1:45" x14ac:dyDescent="0.35">
      <c r="A71">
        <v>2017</v>
      </c>
      <c r="B71">
        <v>16070</v>
      </c>
      <c r="C71" t="s">
        <v>162</v>
      </c>
      <c r="D71">
        <v>99</v>
      </c>
      <c r="E71" t="s">
        <v>81</v>
      </c>
      <c r="F71" t="s">
        <v>156</v>
      </c>
      <c r="G71">
        <v>1</v>
      </c>
      <c r="H71">
        <v>286</v>
      </c>
      <c r="I71">
        <v>148</v>
      </c>
      <c r="J71">
        <v>4</v>
      </c>
      <c r="K71">
        <v>49</v>
      </c>
      <c r="L71" s="6">
        <v>124.46000000000001</v>
      </c>
      <c r="M71" s="6">
        <v>15.55</v>
      </c>
      <c r="N71" s="6">
        <v>5.43</v>
      </c>
      <c r="O71" s="6">
        <v>47.832916810344827</v>
      </c>
      <c r="P71" s="6">
        <v>47.832916810344827</v>
      </c>
      <c r="Q71" s="6">
        <v>3216.7636554956898</v>
      </c>
      <c r="S71" s="6">
        <v>8.08</v>
      </c>
      <c r="T71" s="6">
        <v>41.08</v>
      </c>
      <c r="U71" s="6">
        <v>21.24</v>
      </c>
      <c r="V71" s="6">
        <v>410.79999999999995</v>
      </c>
      <c r="W71" s="6">
        <v>357.39599999999996</v>
      </c>
      <c r="X71" s="6">
        <v>35.739599999999996</v>
      </c>
      <c r="Y71" s="6">
        <v>212.39999999999998</v>
      </c>
      <c r="Z71" s="6">
        <v>184.78799999999998</v>
      </c>
      <c r="AA71" s="6">
        <v>18.4788</v>
      </c>
      <c r="AB71" s="6">
        <v>6.2</v>
      </c>
      <c r="AC71" s="6">
        <v>27.3</v>
      </c>
      <c r="AD71" s="6">
        <v>5.8</v>
      </c>
      <c r="AE71" s="6">
        <v>15.5</v>
      </c>
      <c r="AF71" s="6">
        <v>4.2</v>
      </c>
      <c r="AG71" s="6">
        <v>476.53115145934817</v>
      </c>
      <c r="AH71" s="6">
        <v>47.653115145934819</v>
      </c>
      <c r="AI71" s="6">
        <v>0.41079999999999994</v>
      </c>
      <c r="AJ71" s="6">
        <v>0.62</v>
      </c>
      <c r="AK71" s="6">
        <v>2.73</v>
      </c>
      <c r="AL71" s="6">
        <v>0.57999999999999996</v>
      </c>
      <c r="AM71" s="6">
        <v>1.55</v>
      </c>
      <c r="AN71" s="6">
        <v>0.42</v>
      </c>
      <c r="AO71" s="6">
        <v>15.092502434274589</v>
      </c>
      <c r="AP71" s="6">
        <v>66.455696202531655</v>
      </c>
      <c r="AQ71" s="6">
        <v>14.118792599805259</v>
      </c>
      <c r="AR71" s="6">
        <v>37.731256085686468</v>
      </c>
      <c r="AS71" s="6">
        <v>10.223953261927948</v>
      </c>
    </row>
    <row r="72" spans="1:45" x14ac:dyDescent="0.35">
      <c r="A72">
        <v>2017</v>
      </c>
      <c r="B72">
        <v>16071</v>
      </c>
      <c r="C72" t="s">
        <v>162</v>
      </c>
      <c r="D72">
        <v>31</v>
      </c>
      <c r="E72" t="s">
        <v>82</v>
      </c>
      <c r="F72" t="s">
        <v>156</v>
      </c>
      <c r="G72">
        <v>1</v>
      </c>
      <c r="H72">
        <v>285</v>
      </c>
      <c r="I72">
        <v>147</v>
      </c>
      <c r="J72">
        <v>3</v>
      </c>
      <c r="K72">
        <v>48</v>
      </c>
      <c r="L72" s="6">
        <v>121.92</v>
      </c>
      <c r="M72" s="6">
        <v>15.54</v>
      </c>
      <c r="N72" s="6">
        <v>7.19</v>
      </c>
      <c r="O72" s="6">
        <v>63.344271896551732</v>
      </c>
      <c r="P72" s="6">
        <v>63.344271896551732</v>
      </c>
      <c r="Q72" s="6">
        <v>4259.9022850431038</v>
      </c>
      <c r="S72" s="6">
        <v>8.58</v>
      </c>
      <c r="T72" s="6">
        <v>41.13</v>
      </c>
      <c r="U72" s="6">
        <v>21.2</v>
      </c>
      <c r="V72" s="6">
        <v>411.3</v>
      </c>
      <c r="W72" s="6">
        <v>357.83100000000002</v>
      </c>
      <c r="X72" s="6">
        <v>35.783100000000005</v>
      </c>
      <c r="Y72" s="6">
        <v>212</v>
      </c>
      <c r="Z72" s="6">
        <v>184.44</v>
      </c>
      <c r="AA72" s="6">
        <v>18.443999999999999</v>
      </c>
      <c r="AB72" s="6">
        <v>6.3</v>
      </c>
      <c r="AC72" s="6">
        <v>27.400000000000002</v>
      </c>
      <c r="AD72" s="6">
        <v>5.8</v>
      </c>
      <c r="AE72" s="6">
        <v>15.4</v>
      </c>
      <c r="AF72" s="6">
        <v>4.0999999999999996</v>
      </c>
      <c r="AG72" s="6">
        <v>476.90757164455681</v>
      </c>
      <c r="AH72" s="6">
        <v>47.690757164455682</v>
      </c>
      <c r="AI72" s="6">
        <v>0.4113</v>
      </c>
      <c r="AJ72" s="6">
        <v>0.63</v>
      </c>
      <c r="AK72" s="6">
        <v>2.74</v>
      </c>
      <c r="AL72" s="6">
        <v>0.57999999999999996</v>
      </c>
      <c r="AM72" s="6">
        <v>1.54</v>
      </c>
      <c r="AN72" s="6">
        <v>0.41</v>
      </c>
      <c r="AO72" s="6">
        <v>15.317286652078774</v>
      </c>
      <c r="AP72" s="6">
        <v>66.61804035983468</v>
      </c>
      <c r="AQ72" s="6">
        <v>14.101628981278871</v>
      </c>
      <c r="AR72" s="6">
        <v>37.442256260637002</v>
      </c>
      <c r="AS72" s="6">
        <v>9.968392900559202</v>
      </c>
    </row>
    <row r="73" spans="1:45" x14ac:dyDescent="0.35">
      <c r="A73">
        <v>2017</v>
      </c>
      <c r="B73">
        <v>16072</v>
      </c>
      <c r="C73" t="s">
        <v>162</v>
      </c>
      <c r="D73">
        <v>106</v>
      </c>
      <c r="E73" t="s">
        <v>83</v>
      </c>
      <c r="F73" t="s">
        <v>156</v>
      </c>
      <c r="G73">
        <v>1</v>
      </c>
      <c r="H73">
        <v>288</v>
      </c>
      <c r="I73">
        <v>150</v>
      </c>
      <c r="J73">
        <v>4</v>
      </c>
      <c r="K73">
        <v>42</v>
      </c>
      <c r="L73" s="6">
        <v>106.68</v>
      </c>
      <c r="M73" s="6">
        <v>15.95</v>
      </c>
      <c r="N73" s="6">
        <v>5.8</v>
      </c>
      <c r="O73" s="6">
        <v>50.850249999999996</v>
      </c>
      <c r="P73" s="6">
        <v>50.850249999999996</v>
      </c>
      <c r="Q73" s="6">
        <v>3419.6793124999999</v>
      </c>
      <c r="S73" s="6">
        <v>8.85</v>
      </c>
      <c r="T73" s="6">
        <v>41.72</v>
      </c>
      <c r="U73" s="6">
        <v>21.61</v>
      </c>
      <c r="V73" s="6">
        <v>417.2</v>
      </c>
      <c r="W73" s="6">
        <v>362.964</v>
      </c>
      <c r="X73" s="6">
        <v>36.296399999999998</v>
      </c>
      <c r="Y73" s="6">
        <v>216.1</v>
      </c>
      <c r="Z73" s="6">
        <v>188.00700000000001</v>
      </c>
      <c r="AA73" s="6">
        <v>18.800699999999999</v>
      </c>
      <c r="AB73" s="6">
        <v>6.3</v>
      </c>
      <c r="AC73" s="6">
        <v>27.599999999999998</v>
      </c>
      <c r="AD73" s="6">
        <v>6</v>
      </c>
      <c r="AE73" s="6">
        <v>15.700000000000001</v>
      </c>
      <c r="AF73" s="6">
        <v>4</v>
      </c>
      <c r="AG73" s="6">
        <v>485.87375378423422</v>
      </c>
      <c r="AH73" s="6">
        <v>48.587375378423424</v>
      </c>
      <c r="AI73" s="6">
        <v>0.41720000000000002</v>
      </c>
      <c r="AJ73" s="6">
        <v>0.63</v>
      </c>
      <c r="AK73" s="6">
        <v>2.76</v>
      </c>
      <c r="AL73" s="6">
        <v>0.6</v>
      </c>
      <c r="AM73" s="6">
        <v>1.57</v>
      </c>
      <c r="AN73" s="6">
        <v>0.4</v>
      </c>
      <c r="AO73" s="6">
        <v>15.100671140939596</v>
      </c>
      <c r="AP73" s="6">
        <v>66.155321188878233</v>
      </c>
      <c r="AQ73" s="6">
        <v>14.381591562799615</v>
      </c>
      <c r="AR73" s="6">
        <v>37.631831255992331</v>
      </c>
      <c r="AS73" s="6">
        <v>9.5877277085330768</v>
      </c>
    </row>
    <row r="74" spans="1:45" x14ac:dyDescent="0.35">
      <c r="A74">
        <v>2017</v>
      </c>
      <c r="B74">
        <v>16073</v>
      </c>
      <c r="C74" t="s">
        <v>162</v>
      </c>
      <c r="D74">
        <v>8</v>
      </c>
      <c r="E74" t="s">
        <v>84</v>
      </c>
      <c r="F74" t="s">
        <v>156</v>
      </c>
      <c r="G74">
        <v>1</v>
      </c>
      <c r="H74">
        <v>268</v>
      </c>
      <c r="I74">
        <v>130</v>
      </c>
      <c r="J74">
        <v>2</v>
      </c>
      <c r="K74">
        <v>23</v>
      </c>
      <c r="L74" s="6">
        <v>58.42</v>
      </c>
      <c r="M74" s="6">
        <v>15.52</v>
      </c>
      <c r="N74" s="6">
        <v>7.22</v>
      </c>
      <c r="O74" s="6">
        <v>63.623635862068966</v>
      </c>
      <c r="P74" s="6">
        <v>63.623635862068966</v>
      </c>
      <c r="Q74" s="6">
        <v>4278.6895117241384</v>
      </c>
      <c r="S74" s="6">
        <v>9.19</v>
      </c>
      <c r="T74" s="6">
        <v>42.45</v>
      </c>
      <c r="U74" s="6">
        <v>21.09</v>
      </c>
      <c r="V74" s="6">
        <v>424.5</v>
      </c>
      <c r="W74" s="6">
        <v>369.315</v>
      </c>
      <c r="X74" s="6">
        <v>36.9315</v>
      </c>
      <c r="Y74" s="6">
        <v>210.9</v>
      </c>
      <c r="Z74" s="6">
        <v>183.483</v>
      </c>
      <c r="AA74" s="6">
        <v>18.348300000000002</v>
      </c>
      <c r="AB74" s="6">
        <v>6.5</v>
      </c>
      <c r="AC74" s="6">
        <v>27.799999999999997</v>
      </c>
      <c r="AD74" s="6">
        <v>6</v>
      </c>
      <c r="AE74" s="6">
        <v>15.9</v>
      </c>
      <c r="AF74" s="6">
        <v>4.0999999999999996</v>
      </c>
      <c r="AG74" s="6">
        <v>491.63624006124428</v>
      </c>
      <c r="AH74" s="6">
        <v>49.163624006124429</v>
      </c>
      <c r="AI74" s="6">
        <v>0.42449999999999999</v>
      </c>
      <c r="AJ74" s="6">
        <v>0.65</v>
      </c>
      <c r="AK74" s="6">
        <v>2.78</v>
      </c>
      <c r="AL74" s="6">
        <v>0.6</v>
      </c>
      <c r="AM74" s="6">
        <v>1.59</v>
      </c>
      <c r="AN74" s="6">
        <v>0.41</v>
      </c>
      <c r="AO74" s="6">
        <v>15.312131919905772</v>
      </c>
      <c r="AP74" s="6">
        <v>65.48881036513545</v>
      </c>
      <c r="AQ74" s="6">
        <v>14.134275618374559</v>
      </c>
      <c r="AR74" s="6">
        <v>37.455830388692583</v>
      </c>
      <c r="AS74" s="6">
        <v>9.6584216725559475</v>
      </c>
    </row>
    <row r="75" spans="1:45" x14ac:dyDescent="0.35">
      <c r="A75">
        <v>2017</v>
      </c>
      <c r="B75">
        <v>16074</v>
      </c>
      <c r="C75" t="s">
        <v>162</v>
      </c>
      <c r="D75">
        <v>33</v>
      </c>
      <c r="E75" t="s">
        <v>85</v>
      </c>
      <c r="F75" t="s">
        <v>156</v>
      </c>
      <c r="G75">
        <v>1</v>
      </c>
      <c r="H75">
        <v>279</v>
      </c>
      <c r="I75">
        <v>141</v>
      </c>
      <c r="J75">
        <v>5</v>
      </c>
      <c r="K75">
        <v>39</v>
      </c>
      <c r="L75" s="6">
        <v>99.06</v>
      </c>
      <c r="M75" s="6">
        <v>16.12</v>
      </c>
      <c r="N75" s="6">
        <v>4.12</v>
      </c>
      <c r="O75" s="6">
        <v>36.048153103448271</v>
      </c>
      <c r="P75" s="6">
        <v>36.048153103448271</v>
      </c>
      <c r="Q75" s="6">
        <v>2424.2382962068964</v>
      </c>
      <c r="S75" s="6">
        <v>8.5299999999999994</v>
      </c>
      <c r="T75" s="6">
        <v>41.95</v>
      </c>
      <c r="U75" s="6">
        <v>20.34</v>
      </c>
      <c r="V75" s="6">
        <v>419.5</v>
      </c>
      <c r="W75" s="6">
        <v>364.96499999999997</v>
      </c>
      <c r="X75" s="6">
        <v>36.496499999999997</v>
      </c>
      <c r="Y75" s="6">
        <v>203.4</v>
      </c>
      <c r="Z75" s="6">
        <v>176.958</v>
      </c>
      <c r="AA75" s="6">
        <v>17.695799999999998</v>
      </c>
      <c r="AB75" s="6">
        <v>6.2</v>
      </c>
      <c r="AC75" s="6">
        <v>27.9</v>
      </c>
      <c r="AD75" s="6">
        <v>5.8</v>
      </c>
      <c r="AE75" s="6">
        <v>15.600000000000001</v>
      </c>
      <c r="AF75" s="6">
        <v>4.0999999999999996</v>
      </c>
      <c r="AG75" s="6">
        <v>481.9937341672985</v>
      </c>
      <c r="AH75" s="6">
        <v>48.199373416729848</v>
      </c>
      <c r="AI75" s="6">
        <v>0.41949999999999998</v>
      </c>
      <c r="AJ75" s="6">
        <v>0.62</v>
      </c>
      <c r="AK75" s="6">
        <v>2.79</v>
      </c>
      <c r="AL75" s="6">
        <v>0.57999999999999996</v>
      </c>
      <c r="AM75" s="6">
        <v>1.56</v>
      </c>
      <c r="AN75" s="6">
        <v>0.41</v>
      </c>
      <c r="AO75" s="6">
        <v>14.779499404052444</v>
      </c>
      <c r="AP75" s="6">
        <v>66.507747318236</v>
      </c>
      <c r="AQ75" s="6">
        <v>13.825983313468415</v>
      </c>
      <c r="AR75" s="6">
        <v>37.187127532777119</v>
      </c>
      <c r="AS75" s="6">
        <v>9.7735399284862936</v>
      </c>
    </row>
    <row r="76" spans="1:45" x14ac:dyDescent="0.35">
      <c r="A76">
        <v>2017</v>
      </c>
      <c r="B76">
        <v>16075</v>
      </c>
      <c r="C76" t="s">
        <v>162</v>
      </c>
      <c r="D76">
        <v>47</v>
      </c>
      <c r="E76" t="s">
        <v>86</v>
      </c>
      <c r="F76" t="s">
        <v>156</v>
      </c>
      <c r="G76">
        <v>1</v>
      </c>
      <c r="H76">
        <v>278</v>
      </c>
      <c r="I76">
        <v>140</v>
      </c>
      <c r="J76">
        <v>5</v>
      </c>
      <c r="K76">
        <v>45</v>
      </c>
      <c r="L76" s="6">
        <v>114.3</v>
      </c>
      <c r="M76" s="6">
        <v>16.079999999999998</v>
      </c>
      <c r="N76" s="6">
        <v>4.4800000000000004</v>
      </c>
      <c r="O76" s="6">
        <v>39.21668413793104</v>
      </c>
      <c r="P76" s="6">
        <v>39.21668413793104</v>
      </c>
      <c r="Q76" s="6">
        <v>2637.3220082758626</v>
      </c>
      <c r="S76" s="6">
        <v>7.74</v>
      </c>
      <c r="T76" s="6">
        <v>42.89</v>
      </c>
      <c r="U76" s="6">
        <v>20.55</v>
      </c>
      <c r="V76" s="6">
        <v>428.9</v>
      </c>
      <c r="W76" s="6">
        <v>373.14299999999997</v>
      </c>
      <c r="X76" s="6">
        <v>37.314299999999996</v>
      </c>
      <c r="Y76" s="6">
        <v>205.5</v>
      </c>
      <c r="Z76" s="6">
        <v>178.785</v>
      </c>
      <c r="AA76" s="6">
        <v>17.878499999999999</v>
      </c>
      <c r="AB76" s="6">
        <v>6.4</v>
      </c>
      <c r="AC76" s="6">
        <v>28.3</v>
      </c>
      <c r="AD76" s="6">
        <v>6</v>
      </c>
      <c r="AE76" s="6">
        <v>16.100000000000001</v>
      </c>
      <c r="AF76" s="6">
        <v>4.3</v>
      </c>
      <c r="AG76" s="6">
        <v>493.89041528869325</v>
      </c>
      <c r="AH76" s="6">
        <v>49.389041528869328</v>
      </c>
      <c r="AI76" s="6">
        <v>0.4289</v>
      </c>
      <c r="AJ76" s="6">
        <v>0.64</v>
      </c>
      <c r="AK76" s="6">
        <v>2.83</v>
      </c>
      <c r="AL76" s="6">
        <v>0.6</v>
      </c>
      <c r="AM76" s="6">
        <v>1.61</v>
      </c>
      <c r="AN76" s="6">
        <v>0.43</v>
      </c>
      <c r="AO76" s="6">
        <v>14.921893215201679</v>
      </c>
      <c r="AP76" s="6">
        <v>65.982746560969929</v>
      </c>
      <c r="AQ76" s="6">
        <v>13.989274889251574</v>
      </c>
      <c r="AR76" s="6">
        <v>37.537887619491727</v>
      </c>
      <c r="AS76" s="6">
        <v>10.025647003963627</v>
      </c>
    </row>
    <row r="77" spans="1:45" x14ac:dyDescent="0.35">
      <c r="A77">
        <v>2017</v>
      </c>
      <c r="B77">
        <v>16076</v>
      </c>
      <c r="C77" t="s">
        <v>162</v>
      </c>
      <c r="D77">
        <v>48</v>
      </c>
      <c r="E77" t="s">
        <v>87</v>
      </c>
      <c r="F77" t="s">
        <v>156</v>
      </c>
      <c r="G77">
        <v>1</v>
      </c>
      <c r="H77">
        <v>279</v>
      </c>
      <c r="I77">
        <v>141</v>
      </c>
      <c r="J77">
        <v>5</v>
      </c>
      <c r="K77">
        <v>45</v>
      </c>
      <c r="L77" s="6">
        <v>114.3</v>
      </c>
      <c r="M77" s="6">
        <v>15.78</v>
      </c>
      <c r="N77" s="6">
        <v>4.58</v>
      </c>
      <c r="O77" s="6">
        <v>40.235378965517242</v>
      </c>
      <c r="P77" s="6">
        <v>40.235378965517242</v>
      </c>
      <c r="Q77" s="6">
        <v>2705.8292354310347</v>
      </c>
      <c r="S77" s="6">
        <v>8.7799999999999994</v>
      </c>
      <c r="T77" s="6">
        <v>42.46</v>
      </c>
      <c r="U77" s="6">
        <v>21.59</v>
      </c>
      <c r="V77" s="6">
        <v>424.6</v>
      </c>
      <c r="W77" s="6">
        <v>369.40200000000004</v>
      </c>
      <c r="X77" s="6">
        <v>36.940200000000004</v>
      </c>
      <c r="Y77" s="6">
        <v>215.9</v>
      </c>
      <c r="Z77" s="6">
        <v>187.833</v>
      </c>
      <c r="AA77" s="6">
        <v>18.783300000000001</v>
      </c>
      <c r="AB77" s="6">
        <v>6.2</v>
      </c>
      <c r="AC77" s="6">
        <v>28</v>
      </c>
      <c r="AD77" s="6">
        <v>5.8999999999999995</v>
      </c>
      <c r="AE77" s="6">
        <v>15.9</v>
      </c>
      <c r="AF77" s="6">
        <v>4.3</v>
      </c>
      <c r="AG77" s="6">
        <v>494.38589975150222</v>
      </c>
      <c r="AH77" s="6">
        <v>49.438589975150222</v>
      </c>
      <c r="AI77" s="6">
        <v>0.42460000000000003</v>
      </c>
      <c r="AJ77" s="6">
        <v>0.62</v>
      </c>
      <c r="AK77" s="6">
        <v>2.8</v>
      </c>
      <c r="AL77" s="6">
        <v>0.59</v>
      </c>
      <c r="AM77" s="6">
        <v>1.59</v>
      </c>
      <c r="AN77" s="6">
        <v>0.43</v>
      </c>
      <c r="AO77" s="6">
        <v>14.601978332548279</v>
      </c>
      <c r="AP77" s="6">
        <v>65.944418276024493</v>
      </c>
      <c r="AQ77" s="6">
        <v>13.895430993876587</v>
      </c>
      <c r="AR77" s="6">
        <v>37.447008949599621</v>
      </c>
      <c r="AS77" s="6">
        <v>10.127178520960904</v>
      </c>
    </row>
    <row r="78" spans="1:45" x14ac:dyDescent="0.35">
      <c r="A78">
        <v>2017</v>
      </c>
      <c r="B78">
        <v>16077</v>
      </c>
      <c r="C78" t="s">
        <v>162</v>
      </c>
      <c r="D78">
        <v>73</v>
      </c>
      <c r="E78" t="s">
        <v>88</v>
      </c>
      <c r="F78" t="s">
        <v>156</v>
      </c>
      <c r="G78">
        <v>1</v>
      </c>
      <c r="H78">
        <v>268</v>
      </c>
      <c r="I78">
        <v>130</v>
      </c>
      <c r="J78">
        <v>2</v>
      </c>
      <c r="K78">
        <v>22</v>
      </c>
      <c r="L78" s="6">
        <v>55.88</v>
      </c>
      <c r="M78" s="6">
        <v>15.31</v>
      </c>
      <c r="N78" s="6">
        <v>5.24</v>
      </c>
      <c r="O78" s="6">
        <v>46.290385862068966</v>
      </c>
      <c r="P78" s="6">
        <v>46.290385862068966</v>
      </c>
      <c r="Q78" s="6">
        <v>3113.0284492241381</v>
      </c>
      <c r="S78" s="6">
        <v>8.26</v>
      </c>
      <c r="T78" s="6">
        <v>41.78</v>
      </c>
      <c r="U78" s="6">
        <v>20.91</v>
      </c>
      <c r="V78" s="6">
        <v>417.8</v>
      </c>
      <c r="W78" s="6">
        <v>363.48599999999999</v>
      </c>
      <c r="X78" s="6">
        <v>36.348599999999998</v>
      </c>
      <c r="Y78" s="6">
        <v>209.1</v>
      </c>
      <c r="Z78" s="6">
        <v>181.917</v>
      </c>
      <c r="AA78" s="6">
        <v>18.191700000000001</v>
      </c>
      <c r="AB78" s="6">
        <v>6.3</v>
      </c>
      <c r="AC78" s="6">
        <v>27.5</v>
      </c>
      <c r="AD78" s="6">
        <v>5.8999999999999995</v>
      </c>
      <c r="AE78" s="6">
        <v>15.700000000000001</v>
      </c>
      <c r="AF78" s="6">
        <v>4.2</v>
      </c>
      <c r="AG78" s="6">
        <v>482.95035865660276</v>
      </c>
      <c r="AH78" s="6">
        <v>48.295035865660275</v>
      </c>
      <c r="AI78" s="6">
        <v>0.4178</v>
      </c>
      <c r="AJ78" s="6">
        <v>0.63</v>
      </c>
      <c r="AK78" s="6">
        <v>2.75</v>
      </c>
      <c r="AL78" s="6">
        <v>0.59</v>
      </c>
      <c r="AM78" s="6">
        <v>1.57</v>
      </c>
      <c r="AN78" s="6">
        <v>0.42</v>
      </c>
      <c r="AO78" s="6">
        <v>15.078985160363811</v>
      </c>
      <c r="AP78" s="6">
        <v>65.820966969842033</v>
      </c>
      <c r="AQ78" s="6">
        <v>14.121589277166107</v>
      </c>
      <c r="AR78" s="6">
        <v>37.577788415509815</v>
      </c>
      <c r="AS78" s="6">
        <v>10.052656773575874</v>
      </c>
    </row>
    <row r="79" spans="1:45" x14ac:dyDescent="0.35">
      <c r="A79">
        <v>2017</v>
      </c>
      <c r="B79">
        <v>16078</v>
      </c>
      <c r="C79" t="s">
        <v>162</v>
      </c>
      <c r="D79">
        <v>52</v>
      </c>
      <c r="E79" t="s">
        <v>89</v>
      </c>
      <c r="F79" t="s">
        <v>156</v>
      </c>
      <c r="G79">
        <v>1</v>
      </c>
      <c r="H79">
        <v>278</v>
      </c>
      <c r="I79">
        <v>140</v>
      </c>
      <c r="J79">
        <v>4</v>
      </c>
      <c r="K79">
        <v>43</v>
      </c>
      <c r="L79" s="6">
        <v>109.22</v>
      </c>
      <c r="M79" s="6">
        <v>15.83</v>
      </c>
      <c r="N79" s="6">
        <v>4.43</v>
      </c>
      <c r="O79" s="6">
        <v>38.894521637931028</v>
      </c>
      <c r="P79" s="6">
        <v>38.894521637931028</v>
      </c>
      <c r="Q79" s="6">
        <v>2615.6565801508618</v>
      </c>
      <c r="S79" s="6">
        <v>8.41</v>
      </c>
      <c r="T79" s="6">
        <v>41.06</v>
      </c>
      <c r="U79" s="6">
        <v>21.66</v>
      </c>
      <c r="V79" s="6">
        <v>410.6</v>
      </c>
      <c r="W79" s="6">
        <v>357.22200000000004</v>
      </c>
      <c r="X79" s="6">
        <v>35.722200000000001</v>
      </c>
      <c r="Y79" s="6">
        <v>216.6</v>
      </c>
      <c r="Z79" s="6">
        <v>188.44200000000001</v>
      </c>
      <c r="AA79" s="6">
        <v>18.844200000000001</v>
      </c>
      <c r="AB79" s="6">
        <v>5.8999999999999995</v>
      </c>
      <c r="AC79" s="6">
        <v>27.5</v>
      </c>
      <c r="AD79" s="6">
        <v>5.6000000000000005</v>
      </c>
      <c r="AE79" s="6">
        <v>15.3</v>
      </c>
      <c r="AF79" s="6">
        <v>3.9000000000000004</v>
      </c>
      <c r="AG79" s="6">
        <v>478.44366343341534</v>
      </c>
      <c r="AH79" s="6">
        <v>47.844366343341534</v>
      </c>
      <c r="AI79" s="6">
        <v>0.41060000000000002</v>
      </c>
      <c r="AJ79" s="6">
        <v>0.59</v>
      </c>
      <c r="AK79" s="6">
        <v>2.75</v>
      </c>
      <c r="AL79" s="6">
        <v>0.56000000000000005</v>
      </c>
      <c r="AM79" s="6">
        <v>1.53</v>
      </c>
      <c r="AN79" s="6">
        <v>0.39</v>
      </c>
      <c r="AO79" s="6">
        <v>14.369215781782755</v>
      </c>
      <c r="AP79" s="6">
        <v>66.975158304919631</v>
      </c>
      <c r="AQ79" s="6">
        <v>13.638577691183634</v>
      </c>
      <c r="AR79" s="6">
        <v>37.262542620555287</v>
      </c>
      <c r="AS79" s="6">
        <v>9.4982951777886022</v>
      </c>
    </row>
    <row r="80" spans="1:45" x14ac:dyDescent="0.35">
      <c r="A80">
        <v>2017</v>
      </c>
      <c r="B80">
        <v>16079</v>
      </c>
      <c r="C80" t="s">
        <v>162</v>
      </c>
      <c r="D80">
        <v>76</v>
      </c>
      <c r="E80" t="s">
        <v>90</v>
      </c>
      <c r="F80" t="s">
        <v>156</v>
      </c>
      <c r="G80">
        <v>1</v>
      </c>
      <c r="H80">
        <v>272</v>
      </c>
      <c r="I80">
        <v>134</v>
      </c>
      <c r="J80">
        <v>2</v>
      </c>
      <c r="K80">
        <v>26</v>
      </c>
      <c r="L80" s="6">
        <v>66.040000000000006</v>
      </c>
      <c r="M80" s="6">
        <v>15.49</v>
      </c>
      <c r="N80" s="6">
        <v>6.05</v>
      </c>
      <c r="O80" s="6">
        <v>53.332366810344823</v>
      </c>
      <c r="P80" s="6">
        <v>53.332366810344823</v>
      </c>
      <c r="Q80" s="6">
        <v>3586.6016679956892</v>
      </c>
      <c r="S80" s="6">
        <v>9.24</v>
      </c>
      <c r="T80" s="6">
        <v>43.44</v>
      </c>
      <c r="U80" s="6">
        <v>19.78</v>
      </c>
      <c r="V80" s="6">
        <v>434.4</v>
      </c>
      <c r="W80" s="6">
        <v>377.928</v>
      </c>
      <c r="X80" s="6">
        <v>37.7928</v>
      </c>
      <c r="Y80" s="6">
        <v>197.8</v>
      </c>
      <c r="Z80" s="6">
        <v>172.08600000000001</v>
      </c>
      <c r="AA80" s="6">
        <v>17.208600000000001</v>
      </c>
      <c r="AB80" s="6">
        <v>6.2</v>
      </c>
      <c r="AC80" s="6">
        <v>28.5</v>
      </c>
      <c r="AD80" s="6">
        <v>5.8999999999999995</v>
      </c>
      <c r="AE80" s="6">
        <v>16.200000000000003</v>
      </c>
      <c r="AF80" s="6">
        <v>4.2</v>
      </c>
      <c r="AG80" s="6">
        <v>496.17629892455744</v>
      </c>
      <c r="AH80" s="6">
        <v>49.617629892455746</v>
      </c>
      <c r="AI80" s="6">
        <v>0.43439999999999995</v>
      </c>
      <c r="AJ80" s="6">
        <v>0.62</v>
      </c>
      <c r="AK80" s="6">
        <v>2.85</v>
      </c>
      <c r="AL80" s="6">
        <v>0.59</v>
      </c>
      <c r="AM80" s="6">
        <v>1.62</v>
      </c>
      <c r="AN80" s="6">
        <v>0.42</v>
      </c>
      <c r="AO80" s="6">
        <v>14.272559852670351</v>
      </c>
      <c r="AP80" s="6">
        <v>65.607734806629836</v>
      </c>
      <c r="AQ80" s="6">
        <v>13.58195211786372</v>
      </c>
      <c r="AR80" s="6">
        <v>37.29281767955802</v>
      </c>
      <c r="AS80" s="6">
        <v>9.6685082872928199</v>
      </c>
    </row>
    <row r="81" spans="1:45" x14ac:dyDescent="0.35">
      <c r="A81">
        <v>2017</v>
      </c>
      <c r="B81">
        <v>16080</v>
      </c>
      <c r="C81" t="s">
        <v>162</v>
      </c>
      <c r="D81">
        <v>116</v>
      </c>
      <c r="E81" t="s">
        <v>91</v>
      </c>
      <c r="F81" t="s">
        <v>156</v>
      </c>
      <c r="G81">
        <v>1</v>
      </c>
      <c r="H81">
        <v>274</v>
      </c>
      <c r="I81">
        <v>136</v>
      </c>
      <c r="J81">
        <v>4</v>
      </c>
      <c r="K81">
        <v>45</v>
      </c>
      <c r="L81" s="6">
        <v>114.3</v>
      </c>
      <c r="M81" s="6">
        <v>15.31</v>
      </c>
      <c r="N81" s="6">
        <v>4.9800000000000004</v>
      </c>
      <c r="O81" s="6">
        <v>43.993534655172418</v>
      </c>
      <c r="P81" s="6">
        <v>43.993534655172418</v>
      </c>
      <c r="Q81" s="6">
        <v>2958.565205560345</v>
      </c>
      <c r="S81" s="6">
        <v>8.48</v>
      </c>
      <c r="T81" s="6">
        <v>41.64</v>
      </c>
      <c r="U81" s="6">
        <v>21.89</v>
      </c>
      <c r="V81" s="6">
        <v>416.4</v>
      </c>
      <c r="W81" s="6">
        <v>362.26799999999997</v>
      </c>
      <c r="X81" s="6">
        <v>36.226799999999997</v>
      </c>
      <c r="Y81" s="6">
        <v>218.9</v>
      </c>
      <c r="Z81" s="6">
        <v>190.44300000000001</v>
      </c>
      <c r="AA81" s="6">
        <v>19.0443</v>
      </c>
      <c r="AB81" s="6">
        <v>6.2</v>
      </c>
      <c r="AC81" s="6">
        <v>27.799999999999997</v>
      </c>
      <c r="AD81" s="6">
        <v>5.8</v>
      </c>
      <c r="AE81" s="6">
        <v>15.600000000000001</v>
      </c>
      <c r="AF81" s="6">
        <v>4.2</v>
      </c>
      <c r="AG81" s="6">
        <v>486.40128516879145</v>
      </c>
      <c r="AH81" s="6">
        <v>48.640128516879145</v>
      </c>
      <c r="AI81" s="6">
        <v>0.41639999999999999</v>
      </c>
      <c r="AJ81" s="6">
        <v>0.62</v>
      </c>
      <c r="AK81" s="6">
        <v>2.78</v>
      </c>
      <c r="AL81" s="6">
        <v>0.57999999999999996</v>
      </c>
      <c r="AM81" s="6">
        <v>1.56</v>
      </c>
      <c r="AN81" s="6">
        <v>0.42</v>
      </c>
      <c r="AO81" s="6">
        <v>14.889529298751201</v>
      </c>
      <c r="AP81" s="6">
        <v>66.762728146013444</v>
      </c>
      <c r="AQ81" s="6">
        <v>13.928914505283382</v>
      </c>
      <c r="AR81" s="6">
        <v>37.463976945244958</v>
      </c>
      <c r="AS81" s="6">
        <v>10.086455331412104</v>
      </c>
    </row>
    <row r="82" spans="1:45" x14ac:dyDescent="0.35">
      <c r="A82">
        <v>2017</v>
      </c>
      <c r="B82">
        <v>16081</v>
      </c>
      <c r="C82" t="s">
        <v>162</v>
      </c>
      <c r="D82">
        <v>88</v>
      </c>
      <c r="E82" t="s">
        <v>92</v>
      </c>
      <c r="F82" t="s">
        <v>156</v>
      </c>
      <c r="G82">
        <v>1</v>
      </c>
      <c r="H82">
        <v>274</v>
      </c>
      <c r="I82">
        <v>136</v>
      </c>
      <c r="J82">
        <v>2</v>
      </c>
      <c r="K82">
        <v>44</v>
      </c>
      <c r="L82" s="6">
        <v>111.76</v>
      </c>
      <c r="M82" s="6">
        <v>15.53</v>
      </c>
      <c r="N82" s="6">
        <v>5.95</v>
      </c>
      <c r="O82" s="6">
        <v>52.42601422413793</v>
      </c>
      <c r="P82" s="6">
        <v>52.42601422413793</v>
      </c>
      <c r="Q82" s="6">
        <v>3525.649456573276</v>
      </c>
      <c r="S82" s="6">
        <v>8.36</v>
      </c>
      <c r="T82" s="6">
        <v>39.22</v>
      </c>
      <c r="U82" s="6">
        <v>22.31</v>
      </c>
      <c r="V82" s="6">
        <v>392.2</v>
      </c>
      <c r="W82" s="6">
        <v>341.214</v>
      </c>
      <c r="X82" s="6">
        <v>34.121400000000001</v>
      </c>
      <c r="Y82" s="6">
        <v>223.1</v>
      </c>
      <c r="Z82" s="6">
        <v>194.09699999999998</v>
      </c>
      <c r="AA82" s="6">
        <v>19.409699999999997</v>
      </c>
      <c r="AB82" s="6">
        <v>5.8999999999999995</v>
      </c>
      <c r="AC82" s="6">
        <v>26.6</v>
      </c>
      <c r="AD82" s="6">
        <v>5.5</v>
      </c>
      <c r="AE82" s="6">
        <v>14.9</v>
      </c>
      <c r="AF82" s="6">
        <v>3.9000000000000004</v>
      </c>
      <c r="AG82" s="6">
        <v>460.21020223115642</v>
      </c>
      <c r="AH82" s="6">
        <v>46.021020223115642</v>
      </c>
      <c r="AI82" s="6">
        <v>0.39219999999999999</v>
      </c>
      <c r="AJ82" s="6">
        <v>0.59</v>
      </c>
      <c r="AK82" s="6">
        <v>2.66</v>
      </c>
      <c r="AL82" s="6">
        <v>0.55000000000000004</v>
      </c>
      <c r="AM82" s="6">
        <v>1.49</v>
      </c>
      <c r="AN82" s="6">
        <v>0.39</v>
      </c>
      <c r="AO82" s="6">
        <v>15.043345232024476</v>
      </c>
      <c r="AP82" s="6">
        <v>67.822539520652739</v>
      </c>
      <c r="AQ82" s="6">
        <v>14.023457419683835</v>
      </c>
      <c r="AR82" s="6">
        <v>37.990821009688936</v>
      </c>
      <c r="AS82" s="6">
        <v>9.9439061703212666</v>
      </c>
    </row>
    <row r="83" spans="1:45" x14ac:dyDescent="0.35">
      <c r="A83">
        <v>2017</v>
      </c>
      <c r="B83">
        <v>16082</v>
      </c>
      <c r="C83" t="s">
        <v>162</v>
      </c>
      <c r="D83">
        <v>19</v>
      </c>
      <c r="E83" t="s">
        <v>93</v>
      </c>
      <c r="F83" t="s">
        <v>156</v>
      </c>
      <c r="G83">
        <v>1</v>
      </c>
      <c r="H83">
        <v>288</v>
      </c>
      <c r="I83">
        <v>150</v>
      </c>
      <c r="J83">
        <v>3</v>
      </c>
      <c r="K83">
        <v>39</v>
      </c>
      <c r="L83" s="6">
        <v>99.06</v>
      </c>
      <c r="M83" s="6">
        <v>15.38</v>
      </c>
      <c r="N83" s="6">
        <v>4.6500000000000004</v>
      </c>
      <c r="O83" s="6">
        <v>41.044347413793112</v>
      </c>
      <c r="P83" s="6">
        <v>41.044347413793112</v>
      </c>
      <c r="Q83" s="6">
        <v>2760.232363577587</v>
      </c>
      <c r="S83" s="6">
        <v>8</v>
      </c>
      <c r="T83" s="6">
        <v>43.63</v>
      </c>
      <c r="U83" s="6">
        <v>20.6</v>
      </c>
      <c r="V83" s="6">
        <v>436.3</v>
      </c>
      <c r="W83" s="6">
        <v>379.58100000000002</v>
      </c>
      <c r="X83" s="6">
        <v>37.958100000000002</v>
      </c>
      <c r="Y83" s="6">
        <v>206</v>
      </c>
      <c r="Z83" s="6">
        <v>179.22</v>
      </c>
      <c r="AA83" s="6">
        <v>17.922000000000001</v>
      </c>
      <c r="AB83" s="6">
        <v>6.4</v>
      </c>
      <c r="AC83" s="6">
        <v>28.799999999999997</v>
      </c>
      <c r="AD83" s="6">
        <v>6.1</v>
      </c>
      <c r="AE83" s="6">
        <v>16.299999999999997</v>
      </c>
      <c r="AF83" s="6">
        <v>4.2</v>
      </c>
      <c r="AG83" s="6">
        <v>502.67799346750763</v>
      </c>
      <c r="AH83" s="6">
        <v>50.267799346750763</v>
      </c>
      <c r="AI83" s="6">
        <v>0.43630000000000002</v>
      </c>
      <c r="AJ83" s="6">
        <v>0.64</v>
      </c>
      <c r="AK83" s="6">
        <v>2.88</v>
      </c>
      <c r="AL83" s="6">
        <v>0.61</v>
      </c>
      <c r="AM83" s="6">
        <v>1.63</v>
      </c>
      <c r="AN83" s="6">
        <v>0.42</v>
      </c>
      <c r="AO83" s="6">
        <v>14.668805867522346</v>
      </c>
      <c r="AP83" s="6">
        <v>66.009626403850547</v>
      </c>
      <c r="AQ83" s="6">
        <v>13.981205592482235</v>
      </c>
      <c r="AR83" s="6">
        <v>37.359614943845969</v>
      </c>
      <c r="AS83" s="6">
        <v>9.626403850561541</v>
      </c>
    </row>
    <row r="84" spans="1:45" x14ac:dyDescent="0.35">
      <c r="A84">
        <v>2017</v>
      </c>
      <c r="B84">
        <v>16083</v>
      </c>
      <c r="C84" t="s">
        <v>162</v>
      </c>
      <c r="D84">
        <v>34</v>
      </c>
      <c r="E84" t="s">
        <v>94</v>
      </c>
      <c r="F84" t="s">
        <v>156</v>
      </c>
      <c r="G84">
        <v>1</v>
      </c>
      <c r="H84">
        <v>276</v>
      </c>
      <c r="I84">
        <v>138</v>
      </c>
      <c r="J84">
        <v>1</v>
      </c>
      <c r="K84">
        <v>34</v>
      </c>
      <c r="L84" s="6">
        <v>86.36</v>
      </c>
      <c r="M84" s="6">
        <v>15.36</v>
      </c>
      <c r="N84" s="6">
        <v>6.66</v>
      </c>
      <c r="O84" s="6">
        <v>58.799991724137932</v>
      </c>
      <c r="P84" s="6">
        <v>58.799991724137932</v>
      </c>
      <c r="Q84" s="6">
        <v>3954.2994434482757</v>
      </c>
      <c r="S84" s="6">
        <v>8.33</v>
      </c>
      <c r="T84" s="6">
        <v>42.07</v>
      </c>
      <c r="U84" s="6">
        <v>20.97</v>
      </c>
      <c r="V84" s="6">
        <v>420.7</v>
      </c>
      <c r="W84" s="6">
        <v>366.00900000000001</v>
      </c>
      <c r="X84" s="6">
        <v>36.600900000000003</v>
      </c>
      <c r="Y84" s="6">
        <v>209.7</v>
      </c>
      <c r="Z84" s="6">
        <v>182.43899999999999</v>
      </c>
      <c r="AA84" s="6">
        <v>18.2439</v>
      </c>
      <c r="AB84" s="6">
        <v>6.2</v>
      </c>
      <c r="AC84" s="6">
        <v>28</v>
      </c>
      <c r="AD84" s="6">
        <v>5.6999999999999993</v>
      </c>
      <c r="AE84" s="6">
        <v>15.700000000000001</v>
      </c>
      <c r="AF84" s="6">
        <v>4.2</v>
      </c>
      <c r="AG84" s="6">
        <v>486.61307176494165</v>
      </c>
      <c r="AH84" s="6">
        <v>48.661307176494162</v>
      </c>
      <c r="AI84" s="6">
        <v>0.42069999999999996</v>
      </c>
      <c r="AJ84" s="6">
        <v>0.62</v>
      </c>
      <c r="AK84" s="6">
        <v>2.8</v>
      </c>
      <c r="AL84" s="6">
        <v>0.56999999999999995</v>
      </c>
      <c r="AM84" s="6">
        <v>1.57</v>
      </c>
      <c r="AN84" s="6">
        <v>0.42</v>
      </c>
      <c r="AO84" s="6">
        <v>14.737342524364157</v>
      </c>
      <c r="AP84" s="6">
        <v>66.555740432612325</v>
      </c>
      <c r="AQ84" s="6">
        <v>13.548847159496077</v>
      </c>
      <c r="AR84" s="6">
        <v>37.318754456857626</v>
      </c>
      <c r="AS84" s="6">
        <v>9.9833610648918487</v>
      </c>
    </row>
    <row r="85" spans="1:45" x14ac:dyDescent="0.35">
      <c r="A85">
        <v>2017</v>
      </c>
      <c r="B85">
        <v>16084</v>
      </c>
      <c r="C85" t="s">
        <v>162</v>
      </c>
      <c r="D85">
        <v>12</v>
      </c>
      <c r="E85" t="s">
        <v>95</v>
      </c>
      <c r="F85" t="s">
        <v>156</v>
      </c>
      <c r="G85">
        <v>1</v>
      </c>
      <c r="H85">
        <v>279</v>
      </c>
      <c r="I85">
        <v>141</v>
      </c>
      <c r="J85">
        <v>4</v>
      </c>
      <c r="K85">
        <v>41</v>
      </c>
      <c r="L85" s="6">
        <v>104.14</v>
      </c>
      <c r="M85" s="6">
        <v>15.08</v>
      </c>
      <c r="N85" s="6">
        <v>5.62</v>
      </c>
      <c r="O85" s="6">
        <v>49.782153793103447</v>
      </c>
      <c r="P85" s="6">
        <v>49.782153793103447</v>
      </c>
      <c r="Q85" s="6">
        <v>3347.8498425862067</v>
      </c>
      <c r="S85" s="6">
        <v>8.06</v>
      </c>
      <c r="T85" s="6">
        <v>42.83</v>
      </c>
      <c r="U85" s="6">
        <v>21.66</v>
      </c>
      <c r="V85" s="6">
        <v>428.29999999999995</v>
      </c>
      <c r="W85" s="6">
        <v>372.62099999999998</v>
      </c>
      <c r="X85" s="6">
        <v>37.262099999999997</v>
      </c>
      <c r="Y85" s="6">
        <v>216.6</v>
      </c>
      <c r="Z85" s="6">
        <v>188.44200000000001</v>
      </c>
      <c r="AA85" s="6">
        <v>18.844200000000001</v>
      </c>
      <c r="AB85" s="6">
        <v>6.8000000000000007</v>
      </c>
      <c r="AC85" s="6">
        <v>28.4</v>
      </c>
      <c r="AD85" s="6">
        <v>6.1</v>
      </c>
      <c r="AE85" s="6">
        <v>16</v>
      </c>
      <c r="AF85" s="6">
        <v>4.4000000000000004</v>
      </c>
      <c r="AG85" s="6">
        <v>499.06824415131939</v>
      </c>
      <c r="AH85" s="6">
        <v>49.906824415131936</v>
      </c>
      <c r="AI85" s="6">
        <v>0.42829999999999996</v>
      </c>
      <c r="AJ85" s="6">
        <v>0.68</v>
      </c>
      <c r="AK85" s="6">
        <v>2.84</v>
      </c>
      <c r="AL85" s="6">
        <v>0.61</v>
      </c>
      <c r="AM85" s="6">
        <v>1.6</v>
      </c>
      <c r="AN85" s="6">
        <v>0.44</v>
      </c>
      <c r="AO85" s="6">
        <v>15.87672192388513</v>
      </c>
      <c r="AP85" s="6">
        <v>66.308662152696712</v>
      </c>
      <c r="AQ85" s="6">
        <v>14.242353490544012</v>
      </c>
      <c r="AR85" s="6">
        <v>37.356992762082655</v>
      </c>
      <c r="AS85" s="6">
        <v>10.273173009572732</v>
      </c>
    </row>
    <row r="86" spans="1:45" x14ac:dyDescent="0.35">
      <c r="A86">
        <v>2017</v>
      </c>
      <c r="B86">
        <v>16085</v>
      </c>
      <c r="C86" t="s">
        <v>162</v>
      </c>
      <c r="D86">
        <v>13</v>
      </c>
      <c r="E86" t="s">
        <v>96</v>
      </c>
      <c r="F86" t="s">
        <v>156</v>
      </c>
      <c r="G86">
        <v>1</v>
      </c>
      <c r="H86">
        <v>278</v>
      </c>
      <c r="I86">
        <v>140</v>
      </c>
      <c r="J86">
        <v>5</v>
      </c>
      <c r="K86" t="s">
        <v>165</v>
      </c>
      <c r="L86" s="6" t="s">
        <v>165</v>
      </c>
      <c r="M86" s="6">
        <v>19.12</v>
      </c>
      <c r="N86" s="6">
        <v>3.72</v>
      </c>
      <c r="O86" s="6">
        <v>31.384228965517242</v>
      </c>
      <c r="P86" s="6">
        <v>31.384228965517242</v>
      </c>
      <c r="Q86" s="6">
        <v>2110.5893979310345</v>
      </c>
      <c r="S86" s="6">
        <v>8.7899999999999991</v>
      </c>
      <c r="T86" s="6">
        <v>42.48</v>
      </c>
      <c r="U86" s="6">
        <v>20.94</v>
      </c>
      <c r="V86" s="6">
        <v>424.79999999999995</v>
      </c>
      <c r="W86" s="6">
        <v>369.57599999999996</v>
      </c>
      <c r="X86" s="6">
        <v>36.957599999999999</v>
      </c>
      <c r="Y86" s="6">
        <v>209.4</v>
      </c>
      <c r="Z86" s="6">
        <v>182.178</v>
      </c>
      <c r="AA86" s="6">
        <v>18.2178</v>
      </c>
      <c r="AB86" s="6">
        <v>6.3</v>
      </c>
      <c r="AC86" s="6">
        <v>28.2</v>
      </c>
      <c r="AD86" s="6">
        <v>5.8999999999999995</v>
      </c>
      <c r="AE86" s="6">
        <v>16</v>
      </c>
      <c r="AF86" s="6">
        <v>4.5</v>
      </c>
      <c r="AG86" s="6">
        <v>491.19862693625356</v>
      </c>
      <c r="AH86" s="6">
        <v>49.119862693625358</v>
      </c>
      <c r="AI86" s="6">
        <v>0.42479999999999996</v>
      </c>
      <c r="AJ86" s="6">
        <v>0.63</v>
      </c>
      <c r="AK86" s="6">
        <v>2.82</v>
      </c>
      <c r="AL86" s="6">
        <v>0.59</v>
      </c>
      <c r="AM86" s="6">
        <v>1.6</v>
      </c>
      <c r="AN86" s="6">
        <v>0.45</v>
      </c>
      <c r="AO86" s="6">
        <v>14.830508474576272</v>
      </c>
      <c r="AP86" s="6">
        <v>66.384180790960457</v>
      </c>
      <c r="AQ86" s="6">
        <v>13.888888888888889</v>
      </c>
      <c r="AR86" s="6">
        <v>37.664783427495294</v>
      </c>
      <c r="AS86" s="6">
        <v>10.593220338983052</v>
      </c>
    </row>
    <row r="87" spans="1:45" x14ac:dyDescent="0.35">
      <c r="A87">
        <v>2017</v>
      </c>
      <c r="B87">
        <v>16086</v>
      </c>
      <c r="C87" t="s">
        <v>162</v>
      </c>
      <c r="D87">
        <v>78</v>
      </c>
      <c r="E87" t="s">
        <v>97</v>
      </c>
      <c r="F87" t="s">
        <v>156</v>
      </c>
      <c r="G87">
        <v>1</v>
      </c>
      <c r="H87">
        <v>278</v>
      </c>
      <c r="I87">
        <v>140</v>
      </c>
      <c r="J87">
        <v>4</v>
      </c>
      <c r="K87">
        <v>46</v>
      </c>
      <c r="L87" s="6">
        <v>116.84</v>
      </c>
      <c r="M87" s="6">
        <v>16.86</v>
      </c>
      <c r="N87" s="6">
        <v>4.22</v>
      </c>
      <c r="O87" s="6">
        <v>36.597367931034483</v>
      </c>
      <c r="P87" s="6">
        <v>36.597367931034483</v>
      </c>
      <c r="Q87" s="6">
        <v>2461.1729933620691</v>
      </c>
      <c r="S87" s="6">
        <v>8.2899999999999991</v>
      </c>
      <c r="T87" s="6">
        <v>44.14</v>
      </c>
      <c r="U87" s="6">
        <v>19.86</v>
      </c>
      <c r="V87" s="6">
        <v>441.4</v>
      </c>
      <c r="W87" s="6">
        <v>384.01799999999997</v>
      </c>
      <c r="X87" s="6">
        <v>38.401799999999994</v>
      </c>
      <c r="Y87" s="6">
        <v>198.6</v>
      </c>
      <c r="Z87" s="6">
        <v>172.78199999999998</v>
      </c>
      <c r="AA87" s="6">
        <v>17.278199999999998</v>
      </c>
      <c r="AB87" s="6">
        <v>6.3</v>
      </c>
      <c r="AC87" s="6">
        <v>28.799999999999997</v>
      </c>
      <c r="AD87" s="6">
        <v>6</v>
      </c>
      <c r="AE87" s="6">
        <v>16.399999999999999</v>
      </c>
      <c r="AF87" s="6">
        <v>4.2</v>
      </c>
      <c r="AG87" s="6">
        <v>504.59597054853418</v>
      </c>
      <c r="AH87" s="6">
        <v>50.459597054853418</v>
      </c>
      <c r="AI87" s="6">
        <v>0.44139999999999996</v>
      </c>
      <c r="AJ87" s="6">
        <v>0.63</v>
      </c>
      <c r="AK87" s="6">
        <v>2.88</v>
      </c>
      <c r="AL87" s="6">
        <v>0.6</v>
      </c>
      <c r="AM87" s="6">
        <v>1.64</v>
      </c>
      <c r="AN87" s="6">
        <v>0.42</v>
      </c>
      <c r="AO87" s="6">
        <v>14.272768463978252</v>
      </c>
      <c r="AP87" s="6">
        <v>65.24694154961486</v>
      </c>
      <c r="AQ87" s="6">
        <v>13.593112822836432</v>
      </c>
      <c r="AR87" s="6">
        <v>37.154508382419571</v>
      </c>
      <c r="AS87" s="6">
        <v>9.5151789759855028</v>
      </c>
    </row>
    <row r="88" spans="1:45" x14ac:dyDescent="0.35">
      <c r="A88">
        <v>2017</v>
      </c>
      <c r="B88">
        <v>16087</v>
      </c>
      <c r="C88" t="s">
        <v>162</v>
      </c>
      <c r="D88">
        <v>21</v>
      </c>
      <c r="E88" t="s">
        <v>98</v>
      </c>
      <c r="F88" t="s">
        <v>156</v>
      </c>
      <c r="G88">
        <v>1</v>
      </c>
      <c r="H88">
        <v>270</v>
      </c>
      <c r="I88">
        <v>132</v>
      </c>
      <c r="J88">
        <v>2</v>
      </c>
      <c r="K88">
        <v>41</v>
      </c>
      <c r="L88" s="6">
        <v>104.14</v>
      </c>
      <c r="M88" s="6">
        <v>15.3</v>
      </c>
      <c r="N88" s="6">
        <v>6.39</v>
      </c>
      <c r="O88" s="6">
        <v>56.456200862068961</v>
      </c>
      <c r="P88" s="6">
        <v>56.456200862068961</v>
      </c>
      <c r="Q88" s="6">
        <v>3796.6795079741378</v>
      </c>
      <c r="S88" s="6">
        <v>8.6999999999999993</v>
      </c>
      <c r="T88" s="6">
        <v>42.18</v>
      </c>
      <c r="U88" s="6">
        <v>20.88</v>
      </c>
      <c r="V88" s="6">
        <v>421.8</v>
      </c>
      <c r="W88" s="6">
        <v>366.96600000000001</v>
      </c>
      <c r="X88" s="6">
        <v>36.696600000000004</v>
      </c>
      <c r="Y88" s="6">
        <v>208.79999999999998</v>
      </c>
      <c r="Z88" s="6">
        <v>181.65599999999998</v>
      </c>
      <c r="AA88" s="6">
        <v>18.165599999999998</v>
      </c>
      <c r="AB88" s="6">
        <v>6.4</v>
      </c>
      <c r="AC88" s="6">
        <v>27.799999999999997</v>
      </c>
      <c r="AD88" s="6">
        <v>5.8999999999999995</v>
      </c>
      <c r="AE88" s="6">
        <v>15.9</v>
      </c>
      <c r="AF88" s="6">
        <v>4.0999999999999996</v>
      </c>
      <c r="AG88" s="6">
        <v>487.41860019322161</v>
      </c>
      <c r="AH88" s="6">
        <v>48.741860019322161</v>
      </c>
      <c r="AI88" s="6">
        <v>0.42180000000000001</v>
      </c>
      <c r="AJ88" s="6">
        <v>0.64</v>
      </c>
      <c r="AK88" s="6">
        <v>2.78</v>
      </c>
      <c r="AL88" s="6">
        <v>0.59</v>
      </c>
      <c r="AM88" s="6">
        <v>1.59</v>
      </c>
      <c r="AN88" s="6">
        <v>0.41</v>
      </c>
      <c r="AO88" s="6">
        <v>15.173067804646752</v>
      </c>
      <c r="AP88" s="6">
        <v>65.908013276434318</v>
      </c>
      <c r="AQ88" s="6">
        <v>13.987671882408723</v>
      </c>
      <c r="AR88" s="6">
        <v>37.695590327169278</v>
      </c>
      <c r="AS88" s="6">
        <v>9.720246562351825</v>
      </c>
    </row>
    <row r="89" spans="1:45" x14ac:dyDescent="0.35">
      <c r="A89">
        <v>2017</v>
      </c>
      <c r="B89">
        <v>16088</v>
      </c>
      <c r="C89" t="s">
        <v>162</v>
      </c>
      <c r="D89">
        <v>139</v>
      </c>
      <c r="E89" t="s">
        <v>99</v>
      </c>
      <c r="F89" t="s">
        <v>156</v>
      </c>
      <c r="G89">
        <v>1</v>
      </c>
      <c r="H89">
        <v>270</v>
      </c>
      <c r="I89">
        <v>132</v>
      </c>
      <c r="J89">
        <v>3</v>
      </c>
      <c r="K89">
        <v>36</v>
      </c>
      <c r="L89" s="6">
        <v>91.44</v>
      </c>
      <c r="M89" s="6">
        <v>14.86</v>
      </c>
      <c r="N89" s="6">
        <v>6.29</v>
      </c>
      <c r="O89" s="6">
        <v>55.861381551724136</v>
      </c>
      <c r="P89" s="6">
        <v>55.861381551724136</v>
      </c>
      <c r="Q89" s="6">
        <v>3756.6779093534483</v>
      </c>
      <c r="S89" s="6">
        <v>8.07</v>
      </c>
      <c r="T89" s="6">
        <v>43.73</v>
      </c>
      <c r="U89" s="6">
        <v>21.18</v>
      </c>
      <c r="V89" s="6">
        <v>437.29999999999995</v>
      </c>
      <c r="W89" s="6">
        <v>380.45099999999996</v>
      </c>
      <c r="X89" s="6">
        <v>38.045099999999998</v>
      </c>
      <c r="Y89" s="6">
        <v>211.8</v>
      </c>
      <c r="Z89" s="6">
        <v>184.26600000000002</v>
      </c>
      <c r="AA89" s="6">
        <v>18.426600000000001</v>
      </c>
      <c r="AB89" s="6">
        <v>6.2</v>
      </c>
      <c r="AC89" s="6">
        <v>28.799999999999997</v>
      </c>
      <c r="AD89" s="6">
        <v>5.8999999999999995</v>
      </c>
      <c r="AE89" s="6">
        <v>16.200000000000003</v>
      </c>
      <c r="AF89" s="6">
        <v>4.3</v>
      </c>
      <c r="AG89" s="6">
        <v>506.94674446838542</v>
      </c>
      <c r="AH89" s="6">
        <v>50.69467444683854</v>
      </c>
      <c r="AI89" s="6">
        <v>0.43729999999999997</v>
      </c>
      <c r="AJ89" s="6">
        <v>0.62</v>
      </c>
      <c r="AK89" s="6">
        <v>2.88</v>
      </c>
      <c r="AL89" s="6">
        <v>0.59</v>
      </c>
      <c r="AM89" s="6">
        <v>1.62</v>
      </c>
      <c r="AN89" s="6">
        <v>0.43</v>
      </c>
      <c r="AO89" s="6">
        <v>14.177909901669336</v>
      </c>
      <c r="AP89" s="6">
        <v>65.858678252915624</v>
      </c>
      <c r="AQ89" s="6">
        <v>13.491882003201463</v>
      </c>
      <c r="AR89" s="6">
        <v>37.045506517265046</v>
      </c>
      <c r="AS89" s="6">
        <v>9.8330665447061509</v>
      </c>
    </row>
    <row r="90" spans="1:45" x14ac:dyDescent="0.35">
      <c r="A90">
        <v>2017</v>
      </c>
      <c r="B90">
        <v>16089</v>
      </c>
      <c r="C90" t="s">
        <v>162</v>
      </c>
      <c r="D90">
        <v>142</v>
      </c>
      <c r="E90" t="s">
        <v>100</v>
      </c>
      <c r="F90" t="s">
        <v>156</v>
      </c>
      <c r="G90">
        <v>1</v>
      </c>
      <c r="H90">
        <v>279</v>
      </c>
      <c r="I90">
        <v>141</v>
      </c>
      <c r="J90">
        <v>2</v>
      </c>
      <c r="K90">
        <v>23</v>
      </c>
      <c r="L90" s="6">
        <v>58.42</v>
      </c>
      <c r="M90" s="6">
        <v>14.96</v>
      </c>
      <c r="N90" s="6">
        <v>6.21</v>
      </c>
      <c r="O90" s="6">
        <v>55.086126206896544</v>
      </c>
      <c r="P90" s="6">
        <v>55.086126206896544</v>
      </c>
      <c r="Q90" s="6">
        <v>3704.5419874137924</v>
      </c>
      <c r="S90" s="6">
        <v>9.15</v>
      </c>
      <c r="T90" s="6">
        <v>41.53</v>
      </c>
      <c r="U90" s="6">
        <v>21.12</v>
      </c>
      <c r="V90" s="6">
        <v>415.3</v>
      </c>
      <c r="W90" s="6">
        <v>361.31100000000004</v>
      </c>
      <c r="X90" s="6">
        <v>36.131100000000004</v>
      </c>
      <c r="Y90" s="6">
        <v>211.20000000000002</v>
      </c>
      <c r="Z90" s="6">
        <v>183.744</v>
      </c>
      <c r="AA90" s="6">
        <v>18.374400000000001</v>
      </c>
      <c r="AB90" s="6">
        <v>6.3</v>
      </c>
      <c r="AC90" s="6">
        <v>27.400000000000002</v>
      </c>
      <c r="AD90" s="6">
        <v>5.8999999999999995</v>
      </c>
      <c r="AE90" s="6">
        <v>15.700000000000001</v>
      </c>
      <c r="AF90" s="6">
        <v>4.3</v>
      </c>
      <c r="AG90" s="6">
        <v>481.13502115278413</v>
      </c>
      <c r="AH90" s="6">
        <v>48.113502115278415</v>
      </c>
      <c r="AI90" s="6">
        <v>0.4153</v>
      </c>
      <c r="AJ90" s="6">
        <v>0.63</v>
      </c>
      <c r="AK90" s="6">
        <v>2.74</v>
      </c>
      <c r="AL90" s="6">
        <v>0.59</v>
      </c>
      <c r="AM90" s="6">
        <v>1.57</v>
      </c>
      <c r="AN90" s="6">
        <v>0.43</v>
      </c>
      <c r="AO90" s="6">
        <v>15.169756802311582</v>
      </c>
      <c r="AP90" s="6">
        <v>65.976402600529738</v>
      </c>
      <c r="AQ90" s="6">
        <v>14.206597640260052</v>
      </c>
      <c r="AR90" s="6">
        <v>37.803997110522516</v>
      </c>
      <c r="AS90" s="6">
        <v>10.353960992053937</v>
      </c>
    </row>
    <row r="91" spans="1:45" x14ac:dyDescent="0.35">
      <c r="A91">
        <v>2017</v>
      </c>
      <c r="B91">
        <v>16090</v>
      </c>
      <c r="C91" t="s">
        <v>162</v>
      </c>
      <c r="D91">
        <v>93</v>
      </c>
      <c r="E91" t="s">
        <v>101</v>
      </c>
      <c r="F91" t="s">
        <v>156</v>
      </c>
      <c r="G91">
        <v>1</v>
      </c>
      <c r="H91">
        <v>274</v>
      </c>
      <c r="I91">
        <v>136</v>
      </c>
      <c r="J91">
        <v>5</v>
      </c>
      <c r="K91">
        <v>44</v>
      </c>
      <c r="L91" s="6">
        <v>111.76</v>
      </c>
      <c r="M91" s="6">
        <v>15.18</v>
      </c>
      <c r="N91" s="6">
        <v>5.29</v>
      </c>
      <c r="O91" s="6">
        <v>46.803822241379308</v>
      </c>
      <c r="P91" s="6">
        <v>46.803822241379308</v>
      </c>
      <c r="Q91" s="6">
        <v>3147.5570457327585</v>
      </c>
      <c r="S91" s="6">
        <v>7.86</v>
      </c>
      <c r="T91" s="6">
        <v>41.03</v>
      </c>
      <c r="U91" s="6">
        <v>22.14</v>
      </c>
      <c r="V91" s="6">
        <v>410.3</v>
      </c>
      <c r="W91" s="6">
        <v>356.96100000000001</v>
      </c>
      <c r="X91" s="6">
        <v>35.696100000000001</v>
      </c>
      <c r="Y91" s="6">
        <v>221.4</v>
      </c>
      <c r="Z91" s="6">
        <v>192.61799999999999</v>
      </c>
      <c r="AA91" s="6">
        <v>19.261800000000001</v>
      </c>
      <c r="AB91" s="6">
        <v>6.2</v>
      </c>
      <c r="AC91" s="6">
        <v>27.599999999999998</v>
      </c>
      <c r="AD91" s="6">
        <v>5.8</v>
      </c>
      <c r="AE91" s="6">
        <v>15.5</v>
      </c>
      <c r="AF91" s="6">
        <v>4.2</v>
      </c>
      <c r="AG91" s="6">
        <v>480.56692737331491</v>
      </c>
      <c r="AH91" s="6">
        <v>48.056692737331488</v>
      </c>
      <c r="AI91" s="6">
        <v>0.4103</v>
      </c>
      <c r="AJ91" s="6">
        <v>0.62</v>
      </c>
      <c r="AK91" s="6">
        <v>2.76</v>
      </c>
      <c r="AL91" s="6">
        <v>0.57999999999999996</v>
      </c>
      <c r="AM91" s="6">
        <v>1.55</v>
      </c>
      <c r="AN91" s="6">
        <v>0.42</v>
      </c>
      <c r="AO91" s="6">
        <v>15.110894467462833</v>
      </c>
      <c r="AP91" s="6">
        <v>67.267852790640987</v>
      </c>
      <c r="AQ91" s="6">
        <v>14.135998050207165</v>
      </c>
      <c r="AR91" s="6">
        <v>37.777236168657083</v>
      </c>
      <c r="AS91" s="6">
        <v>10.2364123811845</v>
      </c>
    </row>
    <row r="92" spans="1:45" x14ac:dyDescent="0.35">
      <c r="A92">
        <v>2017</v>
      </c>
      <c r="B92">
        <v>16091</v>
      </c>
      <c r="C92" t="s">
        <v>162</v>
      </c>
      <c r="D92">
        <v>42</v>
      </c>
      <c r="E92" t="s">
        <v>102</v>
      </c>
      <c r="F92" t="s">
        <v>156</v>
      </c>
      <c r="G92">
        <v>1</v>
      </c>
      <c r="H92">
        <v>274</v>
      </c>
      <c r="I92">
        <v>136</v>
      </c>
      <c r="J92">
        <v>4</v>
      </c>
      <c r="K92">
        <v>40</v>
      </c>
      <c r="L92" s="6">
        <v>101.6</v>
      </c>
      <c r="M92" s="6">
        <v>16.059999999999999</v>
      </c>
      <c r="N92" s="6">
        <v>4.91</v>
      </c>
      <c r="O92" s="6">
        <v>42.991028793103446</v>
      </c>
      <c r="P92" s="6">
        <v>42.991028793103446</v>
      </c>
      <c r="Q92" s="6">
        <v>2891.1466863362066</v>
      </c>
      <c r="S92" s="6">
        <v>7.76</v>
      </c>
      <c r="T92" s="6">
        <v>44.06</v>
      </c>
      <c r="U92" s="6">
        <v>20.45</v>
      </c>
      <c r="V92" s="6">
        <v>440.6</v>
      </c>
      <c r="W92" s="6">
        <v>383.322</v>
      </c>
      <c r="X92" s="6">
        <v>38.3322</v>
      </c>
      <c r="Y92" s="6">
        <v>204.5</v>
      </c>
      <c r="Z92" s="6">
        <v>177.91499999999999</v>
      </c>
      <c r="AA92" s="6">
        <v>17.791499999999999</v>
      </c>
      <c r="AB92" s="6">
        <v>6.6000000000000005</v>
      </c>
      <c r="AC92" s="6">
        <v>29</v>
      </c>
      <c r="AD92" s="6">
        <v>6.2</v>
      </c>
      <c r="AE92" s="6">
        <v>16.299999999999997</v>
      </c>
      <c r="AF92" s="6">
        <v>4.3</v>
      </c>
      <c r="AG92" s="6">
        <v>506.82635959309187</v>
      </c>
      <c r="AH92" s="6">
        <v>50.682635959309188</v>
      </c>
      <c r="AI92" s="6">
        <v>0.44060000000000005</v>
      </c>
      <c r="AJ92" s="6">
        <v>0.66</v>
      </c>
      <c r="AK92" s="6">
        <v>2.9</v>
      </c>
      <c r="AL92" s="6">
        <v>0.62</v>
      </c>
      <c r="AM92" s="6">
        <v>1.63</v>
      </c>
      <c r="AN92" s="6">
        <v>0.43</v>
      </c>
      <c r="AO92" s="6">
        <v>14.979573309123921</v>
      </c>
      <c r="AP92" s="6">
        <v>65.819337267362684</v>
      </c>
      <c r="AQ92" s="6">
        <v>14.071720381298229</v>
      </c>
      <c r="AR92" s="6">
        <v>36.995006808896946</v>
      </c>
      <c r="AS92" s="6">
        <v>9.7594189741261896</v>
      </c>
    </row>
    <row r="93" spans="1:45" x14ac:dyDescent="0.35">
      <c r="A93">
        <v>2017</v>
      </c>
      <c r="B93">
        <v>16092</v>
      </c>
      <c r="C93" t="s">
        <v>162</v>
      </c>
      <c r="D93">
        <v>141</v>
      </c>
      <c r="E93" t="s">
        <v>103</v>
      </c>
      <c r="F93" t="s">
        <v>156</v>
      </c>
      <c r="G93">
        <v>1</v>
      </c>
      <c r="H93">
        <v>275</v>
      </c>
      <c r="I93">
        <v>137</v>
      </c>
      <c r="J93">
        <v>4</v>
      </c>
      <c r="K93">
        <v>42</v>
      </c>
      <c r="L93" s="6">
        <v>106.68</v>
      </c>
      <c r="M93" s="6">
        <v>15.59</v>
      </c>
      <c r="N93" s="6">
        <v>6.14</v>
      </c>
      <c r="O93" s="6">
        <v>54.061694310344819</v>
      </c>
      <c r="P93" s="6">
        <v>54.061694310344819</v>
      </c>
      <c r="Q93" s="6">
        <v>3635.6489423706889</v>
      </c>
      <c r="S93" s="6">
        <v>7.93</v>
      </c>
      <c r="T93" s="6">
        <v>41.25</v>
      </c>
      <c r="U93" s="6">
        <v>21.03</v>
      </c>
      <c r="V93" s="6">
        <v>412.5</v>
      </c>
      <c r="W93" s="6">
        <v>358.875</v>
      </c>
      <c r="X93" s="6">
        <v>35.887500000000003</v>
      </c>
      <c r="Y93" s="6">
        <v>210.3</v>
      </c>
      <c r="Z93" s="6">
        <v>182.96100000000001</v>
      </c>
      <c r="AA93" s="6">
        <v>18.296100000000003</v>
      </c>
      <c r="AB93" s="6">
        <v>6.1</v>
      </c>
      <c r="AC93" s="6">
        <v>27.5</v>
      </c>
      <c r="AD93" s="6">
        <v>5.6999999999999993</v>
      </c>
      <c r="AE93" s="6">
        <v>15.5</v>
      </c>
      <c r="AF93" s="6">
        <v>4.2</v>
      </c>
      <c r="AG93" s="6">
        <v>477.43317239339916</v>
      </c>
      <c r="AH93" s="6">
        <v>47.743317239339916</v>
      </c>
      <c r="AI93" s="6">
        <v>0.41249999999999998</v>
      </c>
      <c r="AJ93" s="6">
        <v>0.61</v>
      </c>
      <c r="AK93" s="6">
        <v>2.75</v>
      </c>
      <c r="AL93" s="6">
        <v>0.56999999999999995</v>
      </c>
      <c r="AM93" s="6">
        <v>1.55</v>
      </c>
      <c r="AN93" s="6">
        <v>0.42</v>
      </c>
      <c r="AO93" s="6">
        <v>14.787878787878787</v>
      </c>
      <c r="AP93" s="6">
        <v>66.666666666666671</v>
      </c>
      <c r="AQ93" s="6">
        <v>13.818181818181817</v>
      </c>
      <c r="AR93" s="6">
        <v>37.575757575757578</v>
      </c>
      <c r="AS93" s="6">
        <v>10.181818181818183</v>
      </c>
    </row>
    <row r="94" spans="1:45" x14ac:dyDescent="0.35">
      <c r="A94">
        <v>2017</v>
      </c>
      <c r="B94">
        <v>16093</v>
      </c>
      <c r="C94" t="s">
        <v>162</v>
      </c>
      <c r="D94">
        <v>3</v>
      </c>
      <c r="E94" t="s">
        <v>104</v>
      </c>
      <c r="F94" t="s">
        <v>159</v>
      </c>
      <c r="G94">
        <v>1</v>
      </c>
      <c r="H94">
        <v>275</v>
      </c>
      <c r="I94">
        <v>137</v>
      </c>
      <c r="J94">
        <v>2</v>
      </c>
      <c r="K94">
        <v>29</v>
      </c>
      <c r="L94" s="6">
        <v>73.66</v>
      </c>
      <c r="M94" s="6">
        <v>15.15</v>
      </c>
      <c r="N94" s="6">
        <v>6.97</v>
      </c>
      <c r="O94" s="6">
        <v>61.689607327586209</v>
      </c>
      <c r="P94" s="6">
        <v>61.689607327586209</v>
      </c>
      <c r="Q94" s="6">
        <v>4148.6260927801723</v>
      </c>
      <c r="S94" s="6">
        <v>8.1999999999999993</v>
      </c>
      <c r="T94" s="6">
        <v>40.98</v>
      </c>
      <c r="U94" s="6">
        <v>20.41</v>
      </c>
      <c r="V94" s="6">
        <v>409.79999999999995</v>
      </c>
      <c r="W94" s="6">
        <v>356.52599999999995</v>
      </c>
      <c r="X94" s="6">
        <v>35.652599999999993</v>
      </c>
      <c r="Y94" s="6">
        <v>204.1</v>
      </c>
      <c r="Z94" s="6">
        <v>177.56700000000001</v>
      </c>
      <c r="AA94" s="6">
        <v>17.756700000000002</v>
      </c>
      <c r="AB94" s="6">
        <v>6.3</v>
      </c>
      <c r="AC94" s="6">
        <v>27.400000000000002</v>
      </c>
      <c r="AD94" s="6">
        <v>5.8999999999999995</v>
      </c>
      <c r="AE94" s="6">
        <v>15.700000000000001</v>
      </c>
      <c r="AF94" s="6">
        <v>3.9000000000000004</v>
      </c>
      <c r="AG94" s="6">
        <v>471.19736303086711</v>
      </c>
      <c r="AH94" s="6">
        <v>47.119736303086711</v>
      </c>
      <c r="AI94" s="6">
        <v>0.40979999999999994</v>
      </c>
      <c r="AJ94" s="6">
        <v>0.63</v>
      </c>
      <c r="AK94" s="6">
        <v>2.74</v>
      </c>
      <c r="AL94" s="6">
        <v>0.59</v>
      </c>
      <c r="AM94" s="6">
        <v>1.57</v>
      </c>
      <c r="AN94" s="6">
        <v>0.39</v>
      </c>
      <c r="AO94" s="6">
        <v>15.373352855051246</v>
      </c>
      <c r="AP94" s="6">
        <v>66.861883845778436</v>
      </c>
      <c r="AQ94" s="6">
        <v>14.397266959492436</v>
      </c>
      <c r="AR94" s="6">
        <v>38.311371400683271</v>
      </c>
      <c r="AS94" s="6">
        <v>9.5168374816983921</v>
      </c>
    </row>
    <row r="95" spans="1:45" x14ac:dyDescent="0.35">
      <c r="A95">
        <v>2017</v>
      </c>
      <c r="B95">
        <v>16094</v>
      </c>
      <c r="C95" t="s">
        <v>162</v>
      </c>
      <c r="D95">
        <v>41</v>
      </c>
      <c r="E95" t="s">
        <v>105</v>
      </c>
      <c r="F95" t="s">
        <v>156</v>
      </c>
      <c r="G95">
        <v>1</v>
      </c>
      <c r="H95">
        <v>279</v>
      </c>
      <c r="I95">
        <v>141</v>
      </c>
      <c r="J95">
        <v>3</v>
      </c>
      <c r="K95">
        <v>44</v>
      </c>
      <c r="L95" s="6">
        <v>111.76</v>
      </c>
      <c r="M95" s="6">
        <v>16.239999999999998</v>
      </c>
      <c r="N95" s="6">
        <v>5.58</v>
      </c>
      <c r="O95" s="6">
        <v>48.752652413793108</v>
      </c>
      <c r="P95" s="6">
        <v>48.752652413793108</v>
      </c>
      <c r="Q95" s="6">
        <v>3278.6158748275866</v>
      </c>
      <c r="S95" s="6">
        <v>8.65</v>
      </c>
      <c r="T95" s="6">
        <v>40.270000000000003</v>
      </c>
      <c r="U95" s="6">
        <v>20.62</v>
      </c>
      <c r="V95" s="6">
        <v>402.70000000000005</v>
      </c>
      <c r="W95" s="6">
        <v>350.34900000000005</v>
      </c>
      <c r="X95" s="6">
        <v>35.034900000000007</v>
      </c>
      <c r="Y95" s="6">
        <v>206.20000000000002</v>
      </c>
      <c r="Z95" s="6">
        <v>179.39400000000001</v>
      </c>
      <c r="AA95" s="6">
        <v>17.939399999999999</v>
      </c>
      <c r="AB95" s="6">
        <v>6</v>
      </c>
      <c r="AC95" s="6">
        <v>27.1</v>
      </c>
      <c r="AD95" s="6">
        <v>5.6999999999999993</v>
      </c>
      <c r="AE95" s="6">
        <v>15.2</v>
      </c>
      <c r="AF95" s="6">
        <v>3.9000000000000004</v>
      </c>
      <c r="AG95" s="6">
        <v>464.06452114020937</v>
      </c>
      <c r="AH95" s="6">
        <v>46.406452114020937</v>
      </c>
      <c r="AI95" s="6">
        <v>0.40270000000000006</v>
      </c>
      <c r="AJ95" s="6">
        <v>0.6</v>
      </c>
      <c r="AK95" s="6">
        <v>2.71</v>
      </c>
      <c r="AL95" s="6">
        <v>0.56999999999999995</v>
      </c>
      <c r="AM95" s="6">
        <v>1.52</v>
      </c>
      <c r="AN95" s="6">
        <v>0.39</v>
      </c>
      <c r="AO95" s="6">
        <v>14.899428855227214</v>
      </c>
      <c r="AP95" s="6">
        <v>67.295753662776249</v>
      </c>
      <c r="AQ95" s="6">
        <v>14.154457412465852</v>
      </c>
      <c r="AR95" s="6">
        <v>37.745219766575609</v>
      </c>
      <c r="AS95" s="6">
        <v>9.6846287558976893</v>
      </c>
    </row>
    <row r="96" spans="1:45" x14ac:dyDescent="0.35">
      <c r="A96">
        <v>2017</v>
      </c>
      <c r="B96">
        <v>16095</v>
      </c>
      <c r="C96" t="s">
        <v>162</v>
      </c>
      <c r="D96">
        <v>111</v>
      </c>
      <c r="E96" t="s">
        <v>106</v>
      </c>
      <c r="F96" t="s">
        <v>156</v>
      </c>
      <c r="G96">
        <v>1</v>
      </c>
      <c r="H96">
        <v>277</v>
      </c>
      <c r="I96">
        <v>139</v>
      </c>
      <c r="J96">
        <v>3</v>
      </c>
      <c r="K96">
        <v>41</v>
      </c>
      <c r="L96" s="6">
        <v>104.14</v>
      </c>
      <c r="M96" s="6">
        <v>15.94</v>
      </c>
      <c r="N96" s="6">
        <v>5.86</v>
      </c>
      <c r="O96" s="6">
        <v>51.382399655172414</v>
      </c>
      <c r="P96" s="6">
        <v>51.382399655172414</v>
      </c>
      <c r="Q96" s="6">
        <v>3455.4663768103446</v>
      </c>
      <c r="S96" s="6">
        <v>8.57</v>
      </c>
      <c r="T96" s="6">
        <v>43.11</v>
      </c>
      <c r="U96" s="6">
        <v>20.57</v>
      </c>
      <c r="V96" s="6">
        <v>431.1</v>
      </c>
      <c r="W96" s="6">
        <v>375.05700000000002</v>
      </c>
      <c r="X96" s="6">
        <v>37.505700000000004</v>
      </c>
      <c r="Y96" s="6">
        <v>205.7</v>
      </c>
      <c r="Z96" s="6">
        <v>178.959</v>
      </c>
      <c r="AA96" s="6">
        <v>17.895900000000001</v>
      </c>
      <c r="AB96" s="6">
        <v>6.5</v>
      </c>
      <c r="AC96" s="6">
        <v>28.2</v>
      </c>
      <c r="AD96" s="6">
        <v>6.1</v>
      </c>
      <c r="AE96" s="6">
        <v>16.100000000000001</v>
      </c>
      <c r="AF96" s="6">
        <v>4.4000000000000004</v>
      </c>
      <c r="AG96" s="6">
        <v>496.52898232111801</v>
      </c>
      <c r="AH96" s="6">
        <v>49.652898232111802</v>
      </c>
      <c r="AI96" s="6">
        <v>0.43110000000000004</v>
      </c>
      <c r="AJ96" s="6">
        <v>0.65</v>
      </c>
      <c r="AK96" s="6">
        <v>2.82</v>
      </c>
      <c r="AL96" s="6">
        <v>0.61</v>
      </c>
      <c r="AM96" s="6">
        <v>1.61</v>
      </c>
      <c r="AN96" s="6">
        <v>0.44</v>
      </c>
      <c r="AO96" s="6">
        <v>15.077708188355368</v>
      </c>
      <c r="AP96" s="6">
        <v>65.414057063326368</v>
      </c>
      <c r="AQ96" s="6">
        <v>14.149849222918114</v>
      </c>
      <c r="AR96" s="6">
        <v>37.346323358849453</v>
      </c>
      <c r="AS96" s="6">
        <v>10.206448619809789</v>
      </c>
    </row>
    <row r="97" spans="1:45" x14ac:dyDescent="0.35">
      <c r="A97">
        <v>2017</v>
      </c>
      <c r="B97">
        <v>16096</v>
      </c>
      <c r="C97" t="s">
        <v>162</v>
      </c>
      <c r="D97">
        <v>95</v>
      </c>
      <c r="E97" t="s">
        <v>107</v>
      </c>
      <c r="F97" t="s">
        <v>156</v>
      </c>
      <c r="G97">
        <v>1</v>
      </c>
      <c r="H97">
        <v>278</v>
      </c>
      <c r="I97">
        <v>140</v>
      </c>
      <c r="J97">
        <v>5</v>
      </c>
      <c r="K97">
        <v>40</v>
      </c>
      <c r="L97" s="6">
        <v>101.6</v>
      </c>
      <c r="M97" s="6">
        <v>16</v>
      </c>
      <c r="N97" s="6">
        <v>5.92</v>
      </c>
      <c r="O97" s="6">
        <v>51.871448275862065</v>
      </c>
      <c r="P97" s="6">
        <v>51.871448275862065</v>
      </c>
      <c r="Q97" s="6">
        <v>3488.3548965517239</v>
      </c>
      <c r="S97" s="6">
        <v>8.0500000000000007</v>
      </c>
      <c r="T97" s="6">
        <v>42.31</v>
      </c>
      <c r="U97" s="6">
        <v>21.81</v>
      </c>
      <c r="V97" s="6">
        <v>423.1</v>
      </c>
      <c r="W97" s="6">
        <v>368.09700000000004</v>
      </c>
      <c r="X97" s="6">
        <v>36.809700000000007</v>
      </c>
      <c r="Y97" s="6">
        <v>218.1</v>
      </c>
      <c r="Z97" s="6">
        <v>189.74699999999999</v>
      </c>
      <c r="AA97" s="6">
        <v>18.974699999999999</v>
      </c>
      <c r="AB97" s="6">
        <v>6.7</v>
      </c>
      <c r="AC97" s="6">
        <v>27.9</v>
      </c>
      <c r="AD97" s="6">
        <v>6.1</v>
      </c>
      <c r="AE97" s="6">
        <v>15.8</v>
      </c>
      <c r="AF97" s="6">
        <v>4.4000000000000004</v>
      </c>
      <c r="AG97" s="6">
        <v>493.80308963078045</v>
      </c>
      <c r="AH97" s="6">
        <v>49.380308963078043</v>
      </c>
      <c r="AI97" s="6">
        <v>0.42310000000000003</v>
      </c>
      <c r="AJ97" s="6">
        <v>0.67</v>
      </c>
      <c r="AK97" s="6">
        <v>2.79</v>
      </c>
      <c r="AL97" s="6">
        <v>0.61</v>
      </c>
      <c r="AM97" s="6">
        <v>1.58</v>
      </c>
      <c r="AN97" s="6">
        <v>0.44</v>
      </c>
      <c r="AO97" s="6">
        <v>15.835499881824626</v>
      </c>
      <c r="AP97" s="6">
        <v>65.9418577168518</v>
      </c>
      <c r="AQ97" s="6">
        <v>14.417395414795555</v>
      </c>
      <c r="AR97" s="6">
        <v>37.34341763176554</v>
      </c>
      <c r="AS97" s="6">
        <v>10.399432758213189</v>
      </c>
    </row>
    <row r="98" spans="1:45" x14ac:dyDescent="0.35">
      <c r="A98">
        <v>2017</v>
      </c>
      <c r="B98">
        <v>16097</v>
      </c>
      <c r="C98" t="s">
        <v>162</v>
      </c>
      <c r="D98">
        <v>50</v>
      </c>
      <c r="E98" t="s">
        <v>108</v>
      </c>
      <c r="F98" t="s">
        <v>156</v>
      </c>
      <c r="G98">
        <v>1</v>
      </c>
      <c r="H98">
        <v>279</v>
      </c>
      <c r="I98">
        <v>141</v>
      </c>
      <c r="J98">
        <v>5</v>
      </c>
      <c r="K98">
        <v>31</v>
      </c>
      <c r="L98" s="6">
        <v>78.739999999999995</v>
      </c>
      <c r="M98" s="6">
        <v>17.5</v>
      </c>
      <c r="N98" s="6">
        <v>5.48</v>
      </c>
      <c r="O98" s="6">
        <v>47.158706896551728</v>
      </c>
      <c r="P98" s="6">
        <v>47.158706896551728</v>
      </c>
      <c r="Q98" s="6">
        <v>3171.4230387931038</v>
      </c>
      <c r="S98" s="6">
        <v>8.42</v>
      </c>
      <c r="T98" s="6">
        <v>41.03</v>
      </c>
      <c r="U98" s="6">
        <v>20.83</v>
      </c>
      <c r="V98" s="6">
        <v>410.3</v>
      </c>
      <c r="W98" s="6">
        <v>356.96100000000001</v>
      </c>
      <c r="X98" s="6">
        <v>35.696100000000001</v>
      </c>
      <c r="Y98" s="6">
        <v>208.29999999999998</v>
      </c>
      <c r="Z98" s="6">
        <v>181.22099999999998</v>
      </c>
      <c r="AA98" s="6">
        <v>18.122099999999996</v>
      </c>
      <c r="AB98" s="6">
        <v>6</v>
      </c>
      <c r="AC98" s="6">
        <v>27.200000000000003</v>
      </c>
      <c r="AD98" s="6">
        <v>5.6999999999999993</v>
      </c>
      <c r="AE98" s="6">
        <v>15.700000000000001</v>
      </c>
      <c r="AF98" s="6">
        <v>3.9000000000000004</v>
      </c>
      <c r="AG98" s="6">
        <v>473.87767267665845</v>
      </c>
      <c r="AH98" s="6">
        <v>47.387767267665843</v>
      </c>
      <c r="AI98" s="6">
        <v>0.4103</v>
      </c>
      <c r="AJ98" s="6">
        <v>0.6</v>
      </c>
      <c r="AK98" s="6">
        <v>2.72</v>
      </c>
      <c r="AL98" s="6">
        <v>0.56999999999999995</v>
      </c>
      <c r="AM98" s="6">
        <v>1.57</v>
      </c>
      <c r="AN98" s="6">
        <v>0.39</v>
      </c>
      <c r="AO98" s="6">
        <v>14.623446258834999</v>
      </c>
      <c r="AP98" s="6">
        <v>66.292956373385337</v>
      </c>
      <c r="AQ98" s="6">
        <v>13.892273945893248</v>
      </c>
      <c r="AR98" s="6">
        <v>38.264684377284915</v>
      </c>
      <c r="AS98" s="6">
        <v>9.5052400682427507</v>
      </c>
    </row>
    <row r="99" spans="1:45" x14ac:dyDescent="0.35">
      <c r="A99">
        <v>2017</v>
      </c>
      <c r="B99">
        <v>16098</v>
      </c>
      <c r="C99" t="s">
        <v>162</v>
      </c>
      <c r="D99">
        <v>82</v>
      </c>
      <c r="E99" t="s">
        <v>109</v>
      </c>
      <c r="F99" t="s">
        <v>156</v>
      </c>
      <c r="G99">
        <v>1</v>
      </c>
      <c r="H99">
        <v>279</v>
      </c>
      <c r="I99">
        <v>141</v>
      </c>
      <c r="J99">
        <v>5</v>
      </c>
      <c r="K99">
        <v>38</v>
      </c>
      <c r="L99" s="6">
        <v>96.52</v>
      </c>
      <c r="M99" s="6">
        <v>15.83</v>
      </c>
      <c r="N99" s="6">
        <v>4.88</v>
      </c>
      <c r="O99" s="6">
        <v>42.845432413793105</v>
      </c>
      <c r="P99" s="6">
        <v>42.845432413793105</v>
      </c>
      <c r="Q99" s="6">
        <v>2881.3553298275865</v>
      </c>
      <c r="S99" s="6">
        <v>9.17</v>
      </c>
      <c r="T99" s="6">
        <v>43.59</v>
      </c>
      <c r="U99" s="6">
        <v>20.36</v>
      </c>
      <c r="V99" s="6">
        <v>435.90000000000003</v>
      </c>
      <c r="W99" s="6">
        <v>379.233</v>
      </c>
      <c r="X99" s="6">
        <v>37.923299999999998</v>
      </c>
      <c r="Y99" s="6">
        <v>203.6</v>
      </c>
      <c r="Z99" s="6">
        <v>177.13200000000001</v>
      </c>
      <c r="AA99" s="6">
        <v>17.713200000000001</v>
      </c>
      <c r="AB99" s="6">
        <v>6.5</v>
      </c>
      <c r="AC99" s="6">
        <v>28.700000000000003</v>
      </c>
      <c r="AD99" s="6">
        <v>6.1</v>
      </c>
      <c r="AE99" s="6">
        <v>16.299999999999997</v>
      </c>
      <c r="AF99" s="6">
        <v>4.4000000000000004</v>
      </c>
      <c r="AG99" s="6">
        <v>500.94277892529016</v>
      </c>
      <c r="AH99" s="6">
        <v>50.094277892529014</v>
      </c>
      <c r="AI99" s="6">
        <v>0.43590000000000001</v>
      </c>
      <c r="AJ99" s="6">
        <v>0.65</v>
      </c>
      <c r="AK99" s="6">
        <v>2.87</v>
      </c>
      <c r="AL99" s="6">
        <v>0.61</v>
      </c>
      <c r="AM99" s="6">
        <v>1.63</v>
      </c>
      <c r="AN99" s="6">
        <v>0.44</v>
      </c>
      <c r="AO99" s="6">
        <v>14.911676990135351</v>
      </c>
      <c r="AP99" s="6">
        <v>65.840789171828405</v>
      </c>
      <c r="AQ99" s="6">
        <v>13.994035329203944</v>
      </c>
      <c r="AR99" s="6">
        <v>37.393897682954801</v>
      </c>
      <c r="AS99" s="6">
        <v>10.094058270245469</v>
      </c>
    </row>
    <row r="100" spans="1:45" x14ac:dyDescent="0.35">
      <c r="A100">
        <v>2017</v>
      </c>
      <c r="B100">
        <v>16099</v>
      </c>
      <c r="C100" t="s">
        <v>162</v>
      </c>
      <c r="D100">
        <v>45</v>
      </c>
      <c r="E100" t="s">
        <v>110</v>
      </c>
      <c r="F100" t="s">
        <v>156</v>
      </c>
      <c r="G100">
        <v>1</v>
      </c>
      <c r="H100">
        <v>277</v>
      </c>
      <c r="I100">
        <v>139</v>
      </c>
      <c r="J100">
        <v>3</v>
      </c>
      <c r="K100">
        <v>41</v>
      </c>
      <c r="L100" s="6">
        <v>104.14</v>
      </c>
      <c r="M100" s="6">
        <v>15.64</v>
      </c>
      <c r="N100" s="6">
        <v>6.52</v>
      </c>
      <c r="O100" s="6">
        <v>57.373526896551724</v>
      </c>
      <c r="P100" s="6">
        <v>57.373526896551724</v>
      </c>
      <c r="Q100" s="6">
        <v>3858.3696837931034</v>
      </c>
      <c r="S100" s="6">
        <v>8.3800000000000008</v>
      </c>
      <c r="T100" s="6">
        <v>43.93</v>
      </c>
      <c r="U100" s="6">
        <v>20.86</v>
      </c>
      <c r="V100" s="6">
        <v>439.3</v>
      </c>
      <c r="W100" s="6">
        <v>382.19100000000003</v>
      </c>
      <c r="X100" s="6">
        <v>38.219100000000005</v>
      </c>
      <c r="Y100" s="6">
        <v>208.6</v>
      </c>
      <c r="Z100" s="6">
        <v>181.482</v>
      </c>
      <c r="AA100" s="6">
        <v>18.148199999999999</v>
      </c>
      <c r="AB100" s="6">
        <v>6.8000000000000007</v>
      </c>
      <c r="AC100" s="6">
        <v>29</v>
      </c>
      <c r="AD100" s="6">
        <v>6.2</v>
      </c>
      <c r="AE100" s="6">
        <v>16.399999999999999</v>
      </c>
      <c r="AF100" s="6">
        <v>4.6000000000000005</v>
      </c>
      <c r="AG100" s="6">
        <v>507.53312694406236</v>
      </c>
      <c r="AH100" s="6">
        <v>50.753312694406233</v>
      </c>
      <c r="AI100" s="6">
        <v>0.43930000000000002</v>
      </c>
      <c r="AJ100" s="6">
        <v>0.68</v>
      </c>
      <c r="AK100" s="6">
        <v>2.9</v>
      </c>
      <c r="AL100" s="6">
        <v>0.62</v>
      </c>
      <c r="AM100" s="6">
        <v>1.64</v>
      </c>
      <c r="AN100" s="6">
        <v>0.46</v>
      </c>
      <c r="AO100" s="6">
        <v>15.47917140905987</v>
      </c>
      <c r="AP100" s="6">
        <v>66.01411336216708</v>
      </c>
      <c r="AQ100" s="6">
        <v>14.113362167083997</v>
      </c>
      <c r="AR100" s="6">
        <v>37.332119280673794</v>
      </c>
      <c r="AS100" s="6">
        <v>10.471204188481677</v>
      </c>
    </row>
    <row r="101" spans="1:45" x14ac:dyDescent="0.35">
      <c r="A101">
        <v>2017</v>
      </c>
      <c r="B101">
        <v>16100</v>
      </c>
      <c r="C101" t="s">
        <v>162</v>
      </c>
      <c r="D101">
        <v>91</v>
      </c>
      <c r="E101" t="s">
        <v>111</v>
      </c>
      <c r="F101" t="s">
        <v>156</v>
      </c>
      <c r="G101">
        <v>1</v>
      </c>
      <c r="H101">
        <v>287</v>
      </c>
      <c r="I101">
        <v>149</v>
      </c>
      <c r="J101">
        <v>2</v>
      </c>
      <c r="K101">
        <v>26</v>
      </c>
      <c r="L101" s="6">
        <v>66.040000000000006</v>
      </c>
      <c r="M101" s="6">
        <v>14.93</v>
      </c>
      <c r="N101" s="6">
        <v>6.38</v>
      </c>
      <c r="O101" s="6">
        <v>56.614084999999996</v>
      </c>
      <c r="P101" s="6">
        <v>56.614084999999996</v>
      </c>
      <c r="Q101" s="6">
        <v>3807.2972162499996</v>
      </c>
      <c r="S101" s="6">
        <v>9.07</v>
      </c>
      <c r="T101" s="6">
        <v>43.37</v>
      </c>
      <c r="U101" s="6">
        <v>20.74</v>
      </c>
      <c r="V101" s="6">
        <v>433.7</v>
      </c>
      <c r="W101" s="6">
        <v>377.31899999999996</v>
      </c>
      <c r="X101" s="6">
        <v>37.731899999999996</v>
      </c>
      <c r="Y101" s="6">
        <v>207.39999999999998</v>
      </c>
      <c r="Z101" s="6">
        <v>180.43799999999999</v>
      </c>
      <c r="AA101" s="6">
        <v>18.043799999999997</v>
      </c>
      <c r="AB101" s="6">
        <v>6.4</v>
      </c>
      <c r="AC101" s="6">
        <v>28.599999999999998</v>
      </c>
      <c r="AD101" s="6">
        <v>6.2</v>
      </c>
      <c r="AE101" s="6">
        <v>16.200000000000003</v>
      </c>
      <c r="AF101" s="6">
        <v>4.4000000000000004</v>
      </c>
      <c r="AG101" s="6">
        <v>500.42504145639606</v>
      </c>
      <c r="AH101" s="6">
        <v>50.042504145639604</v>
      </c>
      <c r="AI101" s="6">
        <v>0.43369999999999997</v>
      </c>
      <c r="AJ101" s="6">
        <v>0.64</v>
      </c>
      <c r="AK101" s="6">
        <v>2.86</v>
      </c>
      <c r="AL101" s="6">
        <v>0.62</v>
      </c>
      <c r="AM101" s="6">
        <v>1.62</v>
      </c>
      <c r="AN101" s="6">
        <v>0.44</v>
      </c>
      <c r="AO101" s="6">
        <v>14.756744293290295</v>
      </c>
      <c r="AP101" s="6">
        <v>65.944201060640992</v>
      </c>
      <c r="AQ101" s="6">
        <v>14.295596034124973</v>
      </c>
      <c r="AR101" s="6">
        <v>37.353008992391061</v>
      </c>
      <c r="AS101" s="6">
        <v>10.145261701637077</v>
      </c>
    </row>
    <row r="102" spans="1:45" x14ac:dyDescent="0.35">
      <c r="A102">
        <v>2017</v>
      </c>
      <c r="B102">
        <v>16101</v>
      </c>
      <c r="C102" t="s">
        <v>162</v>
      </c>
      <c r="D102">
        <v>103</v>
      </c>
      <c r="E102" t="s">
        <v>112</v>
      </c>
      <c r="F102" t="s">
        <v>156</v>
      </c>
      <c r="G102">
        <v>1</v>
      </c>
      <c r="H102">
        <v>275</v>
      </c>
      <c r="I102">
        <v>137</v>
      </c>
      <c r="J102">
        <v>5</v>
      </c>
      <c r="K102">
        <v>40</v>
      </c>
      <c r="L102" s="6">
        <v>101.6</v>
      </c>
      <c r="M102" s="6">
        <v>15.59</v>
      </c>
      <c r="N102" s="6">
        <v>4.1100000000000003</v>
      </c>
      <c r="O102" s="6">
        <v>36.187876810344825</v>
      </c>
      <c r="P102" s="6">
        <v>36.187876810344825</v>
      </c>
      <c r="Q102" s="6">
        <v>2433.6347154956893</v>
      </c>
      <c r="S102" s="6">
        <v>8.59</v>
      </c>
      <c r="T102" s="6">
        <v>41.46</v>
      </c>
      <c r="U102" s="6">
        <v>21.08</v>
      </c>
      <c r="V102" s="6">
        <v>414.6</v>
      </c>
      <c r="W102" s="6">
        <v>360.702</v>
      </c>
      <c r="X102" s="6">
        <v>36.0702</v>
      </c>
      <c r="Y102" s="6">
        <v>210.79999999999998</v>
      </c>
      <c r="Z102" s="6">
        <v>183.39599999999999</v>
      </c>
      <c r="AA102" s="6">
        <v>18.339599999999997</v>
      </c>
      <c r="AB102" s="6">
        <v>6.1</v>
      </c>
      <c r="AC102" s="6">
        <v>27.599999999999998</v>
      </c>
      <c r="AD102" s="6">
        <v>5.8</v>
      </c>
      <c r="AE102" s="6">
        <v>15.5</v>
      </c>
      <c r="AF102" s="6">
        <v>4.0999999999999996</v>
      </c>
      <c r="AG102" s="6">
        <v>480.11936177675813</v>
      </c>
      <c r="AH102" s="6">
        <v>48.011936177675814</v>
      </c>
      <c r="AI102" s="6">
        <v>0.41460000000000002</v>
      </c>
      <c r="AJ102" s="6">
        <v>0.61</v>
      </c>
      <c r="AK102" s="6">
        <v>2.76</v>
      </c>
      <c r="AL102" s="6">
        <v>0.57999999999999996</v>
      </c>
      <c r="AM102" s="6">
        <v>1.55</v>
      </c>
      <c r="AN102" s="6">
        <v>0.41</v>
      </c>
      <c r="AO102" s="6">
        <v>14.712976362759285</v>
      </c>
      <c r="AP102" s="6">
        <v>66.570188133140363</v>
      </c>
      <c r="AQ102" s="6">
        <v>13.989387361312106</v>
      </c>
      <c r="AR102" s="6">
        <v>37.385431741437529</v>
      </c>
      <c r="AS102" s="6">
        <v>9.8890496864447641</v>
      </c>
    </row>
    <row r="103" spans="1:45" x14ac:dyDescent="0.35">
      <c r="A103">
        <v>2017</v>
      </c>
      <c r="B103">
        <v>16102</v>
      </c>
      <c r="C103" t="s">
        <v>162</v>
      </c>
      <c r="D103">
        <v>121</v>
      </c>
      <c r="E103" t="s">
        <v>113</v>
      </c>
      <c r="F103" t="s">
        <v>156</v>
      </c>
      <c r="G103">
        <v>1</v>
      </c>
      <c r="H103">
        <v>276</v>
      </c>
      <c r="I103">
        <v>138</v>
      </c>
      <c r="J103">
        <v>3</v>
      </c>
      <c r="K103">
        <v>35</v>
      </c>
      <c r="L103" s="6">
        <v>88.9</v>
      </c>
      <c r="M103" s="6">
        <v>15.95</v>
      </c>
      <c r="N103" s="6">
        <v>6.53</v>
      </c>
      <c r="O103" s="6">
        <v>57.250367672413788</v>
      </c>
      <c r="P103" s="6">
        <v>57.250367672413788</v>
      </c>
      <c r="Q103" s="6">
        <v>3850.0872259698272</v>
      </c>
      <c r="S103" s="6">
        <v>8.84</v>
      </c>
      <c r="T103" s="6">
        <v>42.79</v>
      </c>
      <c r="U103" s="6">
        <v>21.08</v>
      </c>
      <c r="V103" s="6">
        <v>427.9</v>
      </c>
      <c r="W103" s="6">
        <v>372.27299999999997</v>
      </c>
      <c r="X103" s="6">
        <v>37.2273</v>
      </c>
      <c r="Y103" s="6">
        <v>210.79999999999998</v>
      </c>
      <c r="Z103" s="6">
        <v>183.39599999999999</v>
      </c>
      <c r="AA103" s="6">
        <v>18.339599999999997</v>
      </c>
      <c r="AB103" s="6">
        <v>6.5</v>
      </c>
      <c r="AC103" s="6">
        <v>28.5</v>
      </c>
      <c r="AD103" s="6">
        <v>6</v>
      </c>
      <c r="AE103" s="6">
        <v>15.8</v>
      </c>
      <c r="AF103" s="6">
        <v>4.3</v>
      </c>
      <c r="AG103" s="6">
        <v>495.52116474740666</v>
      </c>
      <c r="AH103" s="6">
        <v>49.552116474740664</v>
      </c>
      <c r="AI103" s="6">
        <v>0.4279</v>
      </c>
      <c r="AJ103" s="6">
        <v>0.65</v>
      </c>
      <c r="AK103" s="6">
        <v>2.85</v>
      </c>
      <c r="AL103" s="6">
        <v>0.6</v>
      </c>
      <c r="AM103" s="6">
        <v>1.58</v>
      </c>
      <c r="AN103" s="6">
        <v>0.43</v>
      </c>
      <c r="AO103" s="6">
        <v>15.190465061930357</v>
      </c>
      <c r="AP103" s="6">
        <v>66.60434681000234</v>
      </c>
      <c r="AQ103" s="6">
        <v>14.021967749474177</v>
      </c>
      <c r="AR103" s="6">
        <v>36.924515073615332</v>
      </c>
      <c r="AS103" s="6">
        <v>10.049076887123158</v>
      </c>
    </row>
    <row r="104" spans="1:45" x14ac:dyDescent="0.35">
      <c r="A104">
        <v>2017</v>
      </c>
      <c r="B104">
        <v>16103</v>
      </c>
      <c r="C104" t="s">
        <v>162</v>
      </c>
      <c r="D104">
        <v>94</v>
      </c>
      <c r="E104" t="s">
        <v>114</v>
      </c>
      <c r="F104" t="s">
        <v>156</v>
      </c>
      <c r="G104">
        <v>1</v>
      </c>
      <c r="H104">
        <v>278</v>
      </c>
      <c r="I104">
        <v>140</v>
      </c>
      <c r="J104">
        <v>3</v>
      </c>
      <c r="K104">
        <v>42</v>
      </c>
      <c r="L104" s="6">
        <v>106.68</v>
      </c>
      <c r="M104" s="6">
        <v>15.2</v>
      </c>
      <c r="N104" s="6">
        <v>7.33</v>
      </c>
      <c r="O104" s="6">
        <v>64.837641379310341</v>
      </c>
      <c r="P104" s="6">
        <v>64.837641379310341</v>
      </c>
      <c r="Q104" s="6">
        <v>4360.3313827586207</v>
      </c>
      <c r="S104" s="6">
        <v>8.42</v>
      </c>
      <c r="T104" s="6">
        <v>43.06</v>
      </c>
      <c r="U104" s="6">
        <v>21.2</v>
      </c>
      <c r="V104" s="6">
        <v>430.6</v>
      </c>
      <c r="W104" s="6">
        <v>374.62200000000001</v>
      </c>
      <c r="X104" s="6">
        <v>37.462200000000003</v>
      </c>
      <c r="Y104" s="6">
        <v>212</v>
      </c>
      <c r="Z104" s="6">
        <v>184.44</v>
      </c>
      <c r="AA104" s="6">
        <v>18.443999999999999</v>
      </c>
      <c r="AB104" s="6">
        <v>6.2</v>
      </c>
      <c r="AC104" s="6">
        <v>28.5</v>
      </c>
      <c r="AD104" s="6">
        <v>5.8</v>
      </c>
      <c r="AE104" s="6">
        <v>16</v>
      </c>
      <c r="AF104" s="6">
        <v>4.3</v>
      </c>
      <c r="AG104" s="6">
        <v>499.28616666702203</v>
      </c>
      <c r="AH104" s="6">
        <v>49.928616666702204</v>
      </c>
      <c r="AI104" s="6">
        <v>0.43060000000000004</v>
      </c>
      <c r="AJ104" s="6">
        <v>0.62</v>
      </c>
      <c r="AK104" s="6">
        <v>2.85</v>
      </c>
      <c r="AL104" s="6">
        <v>0.57999999999999996</v>
      </c>
      <c r="AM104" s="6">
        <v>1.6</v>
      </c>
      <c r="AN104" s="6">
        <v>0.43</v>
      </c>
      <c r="AO104" s="6">
        <v>14.398513701811424</v>
      </c>
      <c r="AP104" s="6">
        <v>66.186716209939618</v>
      </c>
      <c r="AQ104" s="6">
        <v>13.469577333952623</v>
      </c>
      <c r="AR104" s="6">
        <v>37.157454714352063</v>
      </c>
      <c r="AS104" s="6">
        <v>9.9860659544821164</v>
      </c>
    </row>
    <row r="105" spans="1:45" x14ac:dyDescent="0.35">
      <c r="A105">
        <v>2017</v>
      </c>
      <c r="B105">
        <v>16104</v>
      </c>
      <c r="C105" t="s">
        <v>162</v>
      </c>
      <c r="D105">
        <v>105</v>
      </c>
      <c r="E105" t="s">
        <v>115</v>
      </c>
      <c r="F105" t="s">
        <v>156</v>
      </c>
      <c r="G105">
        <v>1</v>
      </c>
      <c r="H105">
        <v>278</v>
      </c>
      <c r="I105">
        <v>140</v>
      </c>
      <c r="J105">
        <v>4</v>
      </c>
      <c r="K105">
        <v>42</v>
      </c>
      <c r="L105" s="6">
        <v>106.68</v>
      </c>
      <c r="M105" s="6">
        <v>14.95</v>
      </c>
      <c r="N105" s="6">
        <v>6.03</v>
      </c>
      <c r="O105" s="6">
        <v>53.495716810344824</v>
      </c>
      <c r="P105" s="6">
        <v>53.495716810344824</v>
      </c>
      <c r="Q105" s="6">
        <v>3597.5869554956894</v>
      </c>
      <c r="S105" s="6">
        <v>8.94</v>
      </c>
      <c r="T105" s="6">
        <v>42.96</v>
      </c>
      <c r="U105" s="6">
        <v>20.61</v>
      </c>
      <c r="V105" s="6">
        <v>429.6</v>
      </c>
      <c r="W105" s="6">
        <v>373.75200000000001</v>
      </c>
      <c r="X105" s="6">
        <v>37.3752</v>
      </c>
      <c r="Y105" s="6">
        <v>206.1</v>
      </c>
      <c r="Z105" s="6">
        <v>179.30699999999999</v>
      </c>
      <c r="AA105" s="6">
        <v>17.930699999999998</v>
      </c>
      <c r="AB105" s="6">
        <v>6.4</v>
      </c>
      <c r="AC105" s="6">
        <v>28.4</v>
      </c>
      <c r="AD105" s="6">
        <v>5.8999999999999995</v>
      </c>
      <c r="AE105" s="6">
        <v>16</v>
      </c>
      <c r="AF105" s="6">
        <v>4.2</v>
      </c>
      <c r="AG105" s="6">
        <v>495.01113560496242</v>
      </c>
      <c r="AH105" s="6">
        <v>49.501113560496243</v>
      </c>
      <c r="AI105" s="6">
        <v>0.42960000000000004</v>
      </c>
      <c r="AJ105" s="6">
        <v>0.64</v>
      </c>
      <c r="AK105" s="6">
        <v>2.84</v>
      </c>
      <c r="AL105" s="6">
        <v>0.59</v>
      </c>
      <c r="AM105" s="6">
        <v>1.6</v>
      </c>
      <c r="AN105" s="6">
        <v>0.42</v>
      </c>
      <c r="AO105" s="6">
        <v>14.8975791433892</v>
      </c>
      <c r="AP105" s="6">
        <v>66.108007448789564</v>
      </c>
      <c r="AQ105" s="6">
        <v>13.733705772811916</v>
      </c>
      <c r="AR105" s="6">
        <v>37.243947858472993</v>
      </c>
      <c r="AS105" s="6">
        <v>9.7765363128491618</v>
      </c>
    </row>
    <row r="106" spans="1:45" x14ac:dyDescent="0.35">
      <c r="A106">
        <v>2017</v>
      </c>
      <c r="B106">
        <v>16105</v>
      </c>
      <c r="C106" t="s">
        <v>162</v>
      </c>
      <c r="D106">
        <v>67</v>
      </c>
      <c r="E106" t="s">
        <v>116</v>
      </c>
      <c r="F106" t="s">
        <v>156</v>
      </c>
      <c r="G106">
        <v>1</v>
      </c>
      <c r="H106">
        <v>273</v>
      </c>
      <c r="I106">
        <v>135</v>
      </c>
      <c r="J106">
        <v>1</v>
      </c>
      <c r="K106">
        <v>21</v>
      </c>
      <c r="L106" s="6">
        <v>53.34</v>
      </c>
      <c r="M106" s="6">
        <v>15.09</v>
      </c>
      <c r="N106" s="6">
        <v>5.9</v>
      </c>
      <c r="O106" s="6">
        <v>52.256249137931036</v>
      </c>
      <c r="P106" s="6">
        <v>52.256249137931036</v>
      </c>
      <c r="Q106" s="6">
        <v>3514.2327545258622</v>
      </c>
      <c r="S106" s="6">
        <v>8.7100000000000009</v>
      </c>
      <c r="T106" s="6">
        <v>42.46</v>
      </c>
      <c r="U106" s="6">
        <v>20.21</v>
      </c>
      <c r="V106" s="6">
        <v>424.6</v>
      </c>
      <c r="W106" s="6">
        <v>369.40200000000004</v>
      </c>
      <c r="X106" s="6">
        <v>36.940200000000004</v>
      </c>
      <c r="Y106" s="6">
        <v>202.10000000000002</v>
      </c>
      <c r="Z106" s="6">
        <v>175.82700000000003</v>
      </c>
      <c r="AA106" s="6">
        <v>17.582700000000003</v>
      </c>
      <c r="AB106" s="6">
        <v>6.3</v>
      </c>
      <c r="AC106" s="6">
        <v>28</v>
      </c>
      <c r="AD106" s="6">
        <v>6</v>
      </c>
      <c r="AE106" s="6">
        <v>15.9</v>
      </c>
      <c r="AF106" s="6">
        <v>4.2</v>
      </c>
      <c r="AG106" s="6">
        <v>487.18401724331943</v>
      </c>
      <c r="AH106" s="6">
        <v>48.71840172433194</v>
      </c>
      <c r="AI106" s="6">
        <v>0.42460000000000003</v>
      </c>
      <c r="AJ106" s="6">
        <v>0.63</v>
      </c>
      <c r="AK106" s="6">
        <v>2.8</v>
      </c>
      <c r="AL106" s="6">
        <v>0.6</v>
      </c>
      <c r="AM106" s="6">
        <v>1.59</v>
      </c>
      <c r="AN106" s="6">
        <v>0.42</v>
      </c>
      <c r="AO106" s="6">
        <v>14.83749411210551</v>
      </c>
      <c r="AP106" s="6">
        <v>65.944418276024493</v>
      </c>
      <c r="AQ106" s="6">
        <v>14.130946773433818</v>
      </c>
      <c r="AR106" s="6">
        <v>37.447008949599621</v>
      </c>
      <c r="AS106" s="6">
        <v>9.8916627414036729</v>
      </c>
    </row>
    <row r="107" spans="1:45" x14ac:dyDescent="0.35">
      <c r="A107">
        <v>2017</v>
      </c>
      <c r="B107">
        <v>16106</v>
      </c>
      <c r="C107" t="s">
        <v>162</v>
      </c>
      <c r="D107">
        <v>68</v>
      </c>
      <c r="E107" t="s">
        <v>117</v>
      </c>
      <c r="F107" t="s">
        <v>156</v>
      </c>
      <c r="G107">
        <v>1</v>
      </c>
      <c r="H107">
        <v>277</v>
      </c>
      <c r="I107">
        <v>139</v>
      </c>
      <c r="J107">
        <v>4</v>
      </c>
      <c r="K107">
        <v>39</v>
      </c>
      <c r="L107" s="6">
        <v>99.06</v>
      </c>
      <c r="M107" s="6">
        <v>15.51</v>
      </c>
      <c r="N107" s="6">
        <v>4.3499999999999996</v>
      </c>
      <c r="O107" s="6">
        <v>38.33733749999999</v>
      </c>
      <c r="P107" s="6">
        <v>38.33733749999999</v>
      </c>
      <c r="Q107" s="6">
        <v>2578.1859468749994</v>
      </c>
      <c r="S107" s="6">
        <v>8.61</v>
      </c>
      <c r="T107" s="6">
        <v>46.79</v>
      </c>
      <c r="U107" s="6">
        <v>20.41</v>
      </c>
      <c r="V107" s="6">
        <v>467.9</v>
      </c>
      <c r="W107" s="6">
        <v>407.07299999999998</v>
      </c>
      <c r="X107" s="6">
        <v>40.707299999999996</v>
      </c>
      <c r="Y107" s="6">
        <v>204.1</v>
      </c>
      <c r="Z107" s="6">
        <v>177.56700000000001</v>
      </c>
      <c r="AA107" s="6">
        <v>17.756700000000002</v>
      </c>
      <c r="AB107" s="6">
        <v>6.8999999999999995</v>
      </c>
      <c r="AC107" s="6">
        <v>30.4</v>
      </c>
      <c r="AD107" s="6">
        <v>6.4</v>
      </c>
      <c r="AE107" s="6">
        <v>17</v>
      </c>
      <c r="AF107" s="6">
        <v>4.5</v>
      </c>
      <c r="AG107" s="6">
        <v>538.00206481733221</v>
      </c>
      <c r="AH107" s="6">
        <v>53.80020648173322</v>
      </c>
      <c r="AI107" s="6">
        <v>0.46789999999999998</v>
      </c>
      <c r="AJ107" s="6">
        <v>0.69</v>
      </c>
      <c r="AK107" s="6">
        <v>3.04</v>
      </c>
      <c r="AL107" s="6">
        <v>0.64</v>
      </c>
      <c r="AM107" s="6">
        <v>1.7</v>
      </c>
      <c r="AN107" s="6">
        <v>0.45</v>
      </c>
      <c r="AO107" s="6">
        <v>14.746740756571917</v>
      </c>
      <c r="AP107" s="6">
        <v>64.971147681128443</v>
      </c>
      <c r="AQ107" s="6">
        <v>13.678136353921779</v>
      </c>
      <c r="AR107" s="6">
        <v>36.332549690104727</v>
      </c>
      <c r="AS107" s="6">
        <v>9.6174396238512507</v>
      </c>
    </row>
    <row r="108" spans="1:45" x14ac:dyDescent="0.35">
      <c r="A108">
        <v>2017</v>
      </c>
      <c r="B108">
        <v>16107</v>
      </c>
      <c r="C108" t="s">
        <v>162</v>
      </c>
      <c r="D108">
        <v>10</v>
      </c>
      <c r="E108" t="s">
        <v>118</v>
      </c>
      <c r="F108" t="s">
        <v>156</v>
      </c>
      <c r="G108">
        <v>1</v>
      </c>
      <c r="H108">
        <v>277</v>
      </c>
      <c r="I108">
        <v>139</v>
      </c>
      <c r="J108">
        <v>4</v>
      </c>
      <c r="K108">
        <v>25</v>
      </c>
      <c r="L108" s="6">
        <v>63.5</v>
      </c>
      <c r="M108" s="6">
        <v>14.83</v>
      </c>
      <c r="N108" s="6">
        <v>7.39</v>
      </c>
      <c r="O108" s="6">
        <v>65.653588189655167</v>
      </c>
      <c r="P108" s="6">
        <v>65.653588189655167</v>
      </c>
      <c r="Q108" s="6">
        <v>4415.2038057543095</v>
      </c>
      <c r="S108" s="6" t="s">
        <v>165</v>
      </c>
      <c r="T108" s="6" t="s">
        <v>165</v>
      </c>
      <c r="U108" s="6" t="s">
        <v>165</v>
      </c>
      <c r="V108" s="6" t="s">
        <v>165</v>
      </c>
      <c r="W108" s="6" t="s">
        <v>165</v>
      </c>
      <c r="X108" s="6" t="s">
        <v>165</v>
      </c>
      <c r="Y108" s="6" t="s">
        <v>165</v>
      </c>
      <c r="Z108" s="6" t="s">
        <v>165</v>
      </c>
      <c r="AA108" s="6" t="s">
        <v>165</v>
      </c>
      <c r="AB108" s="6" t="s">
        <v>165</v>
      </c>
      <c r="AC108" s="6" t="s">
        <v>165</v>
      </c>
      <c r="AD108" s="6" t="s">
        <v>165</v>
      </c>
      <c r="AE108" s="6" t="s">
        <v>165</v>
      </c>
      <c r="AF108" s="6" t="s">
        <v>165</v>
      </c>
      <c r="AG108" s="6" t="s">
        <v>165</v>
      </c>
      <c r="AH108" s="6" t="s">
        <v>165</v>
      </c>
      <c r="AI108" s="6" t="s">
        <v>165</v>
      </c>
      <c r="AJ108" s="6" t="s">
        <v>165</v>
      </c>
      <c r="AK108" s="6" t="s">
        <v>165</v>
      </c>
      <c r="AL108" s="6" t="s">
        <v>165</v>
      </c>
      <c r="AM108" s="6" t="s">
        <v>165</v>
      </c>
      <c r="AN108" s="6" t="s">
        <v>165</v>
      </c>
      <c r="AO108" s="6" t="s">
        <v>165</v>
      </c>
      <c r="AP108" s="6" t="s">
        <v>165</v>
      </c>
      <c r="AQ108" s="6" t="s">
        <v>165</v>
      </c>
      <c r="AR108" s="6" t="s">
        <v>165</v>
      </c>
      <c r="AS108" s="6" t="s">
        <v>165</v>
      </c>
    </row>
    <row r="109" spans="1:45" x14ac:dyDescent="0.35">
      <c r="A109">
        <v>2017</v>
      </c>
      <c r="B109">
        <v>16108</v>
      </c>
      <c r="C109" t="s">
        <v>162</v>
      </c>
      <c r="D109">
        <v>81</v>
      </c>
      <c r="E109" t="s">
        <v>119</v>
      </c>
      <c r="F109" t="s">
        <v>156</v>
      </c>
      <c r="G109">
        <v>1</v>
      </c>
      <c r="H109">
        <v>284</v>
      </c>
      <c r="I109">
        <v>146</v>
      </c>
      <c r="J109">
        <v>2</v>
      </c>
      <c r="K109">
        <v>44</v>
      </c>
      <c r="L109" s="6">
        <v>111.76</v>
      </c>
      <c r="M109" s="6">
        <v>14.79</v>
      </c>
      <c r="N109" s="6">
        <v>6.01</v>
      </c>
      <c r="O109" s="6">
        <v>53.418589741379314</v>
      </c>
      <c r="P109" s="6">
        <v>53.418589741379314</v>
      </c>
      <c r="Q109" s="6">
        <v>3592.4001601077589</v>
      </c>
      <c r="S109" s="6">
        <v>8.5399999999999991</v>
      </c>
      <c r="T109" s="6">
        <v>43.04</v>
      </c>
      <c r="U109" s="6">
        <v>21.21</v>
      </c>
      <c r="V109" s="6">
        <v>430.4</v>
      </c>
      <c r="W109" s="6">
        <v>374.44799999999998</v>
      </c>
      <c r="X109" s="6">
        <v>37.444800000000001</v>
      </c>
      <c r="Y109" s="6">
        <v>212.10000000000002</v>
      </c>
      <c r="Z109" s="6">
        <v>184.52700000000002</v>
      </c>
      <c r="AA109" s="6">
        <v>18.4527</v>
      </c>
      <c r="AB109" s="6">
        <v>6.4</v>
      </c>
      <c r="AC109" s="6">
        <v>28.3</v>
      </c>
      <c r="AD109" s="6">
        <v>5.8</v>
      </c>
      <c r="AE109" s="6">
        <v>15.8</v>
      </c>
      <c r="AF109" s="6">
        <v>4.3</v>
      </c>
      <c r="AG109" s="6">
        <v>499.107506505027</v>
      </c>
      <c r="AH109" s="6">
        <v>49.910750650502699</v>
      </c>
      <c r="AI109" s="6">
        <v>0.4304</v>
      </c>
      <c r="AJ109" s="6">
        <v>0.64</v>
      </c>
      <c r="AK109" s="6">
        <v>2.83</v>
      </c>
      <c r="AL109" s="6">
        <v>0.57999999999999996</v>
      </c>
      <c r="AM109" s="6">
        <v>1.58</v>
      </c>
      <c r="AN109" s="6">
        <v>0.43</v>
      </c>
      <c r="AO109" s="6">
        <v>14.869888475836431</v>
      </c>
      <c r="AP109" s="6">
        <v>65.75278810408922</v>
      </c>
      <c r="AQ109" s="6">
        <v>13.475836431226766</v>
      </c>
      <c r="AR109" s="6">
        <v>36.710037174721194</v>
      </c>
      <c r="AS109" s="6">
        <v>9.9907063197026016</v>
      </c>
    </row>
    <row r="110" spans="1:45" x14ac:dyDescent="0.35">
      <c r="A110">
        <v>2017</v>
      </c>
      <c r="B110">
        <v>16109</v>
      </c>
      <c r="C110" t="s">
        <v>162</v>
      </c>
      <c r="D110">
        <v>119</v>
      </c>
      <c r="E110" t="s">
        <v>120</v>
      </c>
      <c r="F110" t="s">
        <v>156</v>
      </c>
      <c r="G110">
        <v>1</v>
      </c>
      <c r="H110">
        <v>283</v>
      </c>
      <c r="I110">
        <v>145</v>
      </c>
      <c r="J110">
        <v>2</v>
      </c>
      <c r="K110">
        <v>41</v>
      </c>
      <c r="L110" s="6">
        <v>104.14</v>
      </c>
      <c r="M110" s="6">
        <v>8.33</v>
      </c>
      <c r="N110" s="6">
        <v>2.2400000000000002</v>
      </c>
      <c r="O110" s="6">
        <v>21.419169655172418</v>
      </c>
      <c r="P110" s="6" t="s">
        <v>165</v>
      </c>
      <c r="Q110" s="6" t="s">
        <v>165</v>
      </c>
      <c r="S110" s="6" t="s">
        <v>165</v>
      </c>
      <c r="T110" s="6" t="s">
        <v>165</v>
      </c>
      <c r="U110" s="6" t="s">
        <v>165</v>
      </c>
      <c r="V110" s="6" t="s">
        <v>165</v>
      </c>
      <c r="W110" s="6" t="s">
        <v>165</v>
      </c>
      <c r="X110" s="6" t="s">
        <v>165</v>
      </c>
      <c r="Y110" s="6" t="s">
        <v>165</v>
      </c>
      <c r="Z110" s="6" t="s">
        <v>165</v>
      </c>
      <c r="AA110" s="6" t="s">
        <v>165</v>
      </c>
      <c r="AB110" s="6" t="s">
        <v>165</v>
      </c>
      <c r="AC110" s="6" t="s">
        <v>165</v>
      </c>
      <c r="AD110" s="6" t="s">
        <v>165</v>
      </c>
      <c r="AE110" s="6" t="s">
        <v>165</v>
      </c>
      <c r="AF110" s="6" t="s">
        <v>165</v>
      </c>
      <c r="AG110" s="6" t="s">
        <v>165</v>
      </c>
      <c r="AH110" s="6" t="s">
        <v>165</v>
      </c>
      <c r="AI110" s="6" t="s">
        <v>165</v>
      </c>
      <c r="AJ110" s="6" t="s">
        <v>165</v>
      </c>
      <c r="AK110" s="6" t="s">
        <v>165</v>
      </c>
      <c r="AL110" s="6" t="s">
        <v>165</v>
      </c>
      <c r="AM110" s="6" t="s">
        <v>165</v>
      </c>
      <c r="AN110" s="6" t="s">
        <v>165</v>
      </c>
      <c r="AO110" s="6" t="s">
        <v>165</v>
      </c>
      <c r="AP110" s="6" t="s">
        <v>165</v>
      </c>
      <c r="AQ110" s="6" t="s">
        <v>165</v>
      </c>
      <c r="AR110" s="6" t="s">
        <v>165</v>
      </c>
      <c r="AS110" s="6" t="s">
        <v>165</v>
      </c>
    </row>
    <row r="111" spans="1:45" x14ac:dyDescent="0.35">
      <c r="A111">
        <v>2017</v>
      </c>
      <c r="B111">
        <v>16110</v>
      </c>
      <c r="C111" t="s">
        <v>162</v>
      </c>
      <c r="D111">
        <v>124</v>
      </c>
      <c r="E111" t="s">
        <v>121</v>
      </c>
      <c r="F111" t="s">
        <v>156</v>
      </c>
      <c r="G111">
        <v>1</v>
      </c>
      <c r="H111">
        <v>276</v>
      </c>
      <c r="I111">
        <v>138</v>
      </c>
      <c r="J111">
        <v>1</v>
      </c>
      <c r="K111">
        <v>40</v>
      </c>
      <c r="L111" s="6">
        <v>101.6</v>
      </c>
      <c r="M111" s="6">
        <v>14.92</v>
      </c>
      <c r="N111" s="6">
        <v>7.92</v>
      </c>
      <c r="O111" s="6">
        <v>70.287815172413787</v>
      </c>
      <c r="P111" s="6">
        <v>70.287815172413787</v>
      </c>
      <c r="Q111" s="6">
        <v>4726.8555703448274</v>
      </c>
      <c r="S111" s="6">
        <v>8.74</v>
      </c>
      <c r="T111" s="6">
        <v>40.74</v>
      </c>
      <c r="U111" s="6">
        <v>20.89</v>
      </c>
      <c r="V111" s="6">
        <v>407.40000000000003</v>
      </c>
      <c r="W111" s="6">
        <v>354.43800000000005</v>
      </c>
      <c r="X111" s="6">
        <v>35.443800000000003</v>
      </c>
      <c r="Y111" s="6">
        <v>208.9</v>
      </c>
      <c r="Z111" s="6">
        <v>181.74299999999999</v>
      </c>
      <c r="AA111" s="6">
        <v>18.174299999999999</v>
      </c>
      <c r="AB111" s="6">
        <v>6.2</v>
      </c>
      <c r="AC111" s="6">
        <v>27.200000000000003</v>
      </c>
      <c r="AD111" s="6">
        <v>5.6999999999999993</v>
      </c>
      <c r="AE111" s="6">
        <v>15.5</v>
      </c>
      <c r="AF111" s="6">
        <v>4.2</v>
      </c>
      <c r="AG111" s="6">
        <v>470.82847522498918</v>
      </c>
      <c r="AH111" s="6">
        <v>47.082847522498916</v>
      </c>
      <c r="AI111" s="6">
        <v>0.40740000000000004</v>
      </c>
      <c r="AJ111" s="6">
        <v>0.62</v>
      </c>
      <c r="AK111" s="6">
        <v>2.72</v>
      </c>
      <c r="AL111" s="6">
        <v>0.56999999999999995</v>
      </c>
      <c r="AM111" s="6">
        <v>1.55</v>
      </c>
      <c r="AN111" s="6">
        <v>0.42</v>
      </c>
      <c r="AO111" s="6">
        <v>15.218458517427589</v>
      </c>
      <c r="AP111" s="6">
        <v>66.764850270004914</v>
      </c>
      <c r="AQ111" s="6">
        <v>13.991163475699555</v>
      </c>
      <c r="AR111" s="6">
        <v>38.046146293568967</v>
      </c>
      <c r="AS111" s="6">
        <v>10.309278350515463</v>
      </c>
    </row>
    <row r="112" spans="1:45" x14ac:dyDescent="0.35">
      <c r="A112">
        <v>2017</v>
      </c>
      <c r="B112">
        <v>16111</v>
      </c>
      <c r="C112" t="s">
        <v>162</v>
      </c>
      <c r="D112">
        <v>56</v>
      </c>
      <c r="E112" t="s">
        <v>122</v>
      </c>
      <c r="F112" t="s">
        <v>156</v>
      </c>
      <c r="G112">
        <v>1</v>
      </c>
      <c r="H112">
        <v>278</v>
      </c>
      <c r="I112">
        <v>140</v>
      </c>
      <c r="J112">
        <v>3</v>
      </c>
      <c r="K112">
        <v>38</v>
      </c>
      <c r="L112" s="6">
        <v>96.52</v>
      </c>
      <c r="M112" s="6">
        <v>15.26</v>
      </c>
      <c r="N112" s="6">
        <v>5.08</v>
      </c>
      <c r="O112" s="6">
        <v>44.903433793103446</v>
      </c>
      <c r="P112" s="6">
        <v>44.903433793103446</v>
      </c>
      <c r="Q112" s="6">
        <v>3019.7559225862069</v>
      </c>
      <c r="S112" s="6">
        <v>7.93</v>
      </c>
      <c r="T112" s="6">
        <v>43.62</v>
      </c>
      <c r="U112" s="6">
        <v>20.56</v>
      </c>
      <c r="V112" s="6">
        <v>436.2</v>
      </c>
      <c r="W112" s="6">
        <v>379.49399999999997</v>
      </c>
      <c r="X112" s="6">
        <v>37.949399999999997</v>
      </c>
      <c r="Y112" s="6">
        <v>205.6</v>
      </c>
      <c r="Z112" s="6">
        <v>178.87199999999999</v>
      </c>
      <c r="AA112" s="6">
        <v>17.8872</v>
      </c>
      <c r="AB112" s="6">
        <v>6.4</v>
      </c>
      <c r="AC112" s="6">
        <v>28.700000000000003</v>
      </c>
      <c r="AD112" s="6">
        <v>5.8999999999999995</v>
      </c>
      <c r="AE112" s="6">
        <v>16.100000000000001</v>
      </c>
      <c r="AF112" s="6">
        <v>4.2</v>
      </c>
      <c r="AG112" s="6">
        <v>502.34978987547555</v>
      </c>
      <c r="AH112" s="6">
        <v>50.234978987547557</v>
      </c>
      <c r="AI112" s="6">
        <v>0.43619999999999998</v>
      </c>
      <c r="AJ112" s="6">
        <v>0.64</v>
      </c>
      <c r="AK112" s="6">
        <v>2.87</v>
      </c>
      <c r="AL112" s="6">
        <v>0.59</v>
      </c>
      <c r="AM112" s="6">
        <v>1.61</v>
      </c>
      <c r="AN112" s="6">
        <v>0.42</v>
      </c>
      <c r="AO112" s="6">
        <v>14.672168729940395</v>
      </c>
      <c r="AP112" s="6">
        <v>65.795506648326466</v>
      </c>
      <c r="AQ112" s="6">
        <v>13.525905547913801</v>
      </c>
      <c r="AR112" s="6">
        <v>36.909674461256309</v>
      </c>
      <c r="AS112" s="6">
        <v>9.628610729023384</v>
      </c>
    </row>
    <row r="113" spans="1:45" x14ac:dyDescent="0.35">
      <c r="A113">
        <v>2017</v>
      </c>
      <c r="B113">
        <v>16112</v>
      </c>
      <c r="C113" t="s">
        <v>162</v>
      </c>
      <c r="D113">
        <v>120</v>
      </c>
      <c r="E113" t="s">
        <v>123</v>
      </c>
      <c r="F113" t="s">
        <v>156</v>
      </c>
      <c r="G113">
        <v>1</v>
      </c>
      <c r="H113">
        <v>278</v>
      </c>
      <c r="I113">
        <v>140</v>
      </c>
      <c r="J113">
        <v>5</v>
      </c>
      <c r="K113">
        <v>45</v>
      </c>
      <c r="L113" s="6">
        <v>114.3</v>
      </c>
      <c r="M113" s="6">
        <v>15.42</v>
      </c>
      <c r="N113" s="6">
        <v>4.9400000000000004</v>
      </c>
      <c r="O113" s="6">
        <v>43.583490689655179</v>
      </c>
      <c r="P113" s="6">
        <v>43.583490689655179</v>
      </c>
      <c r="Q113" s="6">
        <v>2930.9897488793108</v>
      </c>
      <c r="S113" s="6">
        <v>8.84</v>
      </c>
      <c r="T113" s="6">
        <v>42.52</v>
      </c>
      <c r="U113" s="6">
        <v>20.83</v>
      </c>
      <c r="V113" s="6">
        <v>425.20000000000005</v>
      </c>
      <c r="W113" s="6">
        <v>369.92400000000004</v>
      </c>
      <c r="X113" s="6">
        <v>36.992400000000004</v>
      </c>
      <c r="Y113" s="6">
        <v>208.29999999999998</v>
      </c>
      <c r="Z113" s="6">
        <v>181.22099999999998</v>
      </c>
      <c r="AA113" s="6">
        <v>18.122099999999996</v>
      </c>
      <c r="AB113" s="6">
        <v>6.8000000000000007</v>
      </c>
      <c r="AC113" s="6">
        <v>28.2</v>
      </c>
      <c r="AD113" s="6">
        <v>6.1</v>
      </c>
      <c r="AE113" s="6">
        <v>15.8</v>
      </c>
      <c r="AF113" s="6">
        <v>4.4000000000000004</v>
      </c>
      <c r="AG113" s="6">
        <v>491.08648896445334</v>
      </c>
      <c r="AH113" s="6">
        <v>49.108648896445331</v>
      </c>
      <c r="AI113" s="6">
        <v>0.42520000000000002</v>
      </c>
      <c r="AJ113" s="6">
        <v>0.68</v>
      </c>
      <c r="AK113" s="6">
        <v>2.82</v>
      </c>
      <c r="AL113" s="6">
        <v>0.61</v>
      </c>
      <c r="AM113" s="6">
        <v>1.58</v>
      </c>
      <c r="AN113" s="6">
        <v>0.44</v>
      </c>
      <c r="AO113" s="6">
        <v>15.992474129821261</v>
      </c>
      <c r="AP113" s="6">
        <v>66.321730950141102</v>
      </c>
      <c r="AQ113" s="6">
        <v>14.346190028222011</v>
      </c>
      <c r="AR113" s="6">
        <v>37.158984007525866</v>
      </c>
      <c r="AS113" s="6">
        <v>10.348071495766698</v>
      </c>
    </row>
    <row r="114" spans="1:45" x14ac:dyDescent="0.35">
      <c r="A114">
        <v>2017</v>
      </c>
      <c r="B114">
        <v>16113</v>
      </c>
      <c r="C114" t="s">
        <v>162</v>
      </c>
      <c r="D114">
        <v>115</v>
      </c>
      <c r="E114" t="s">
        <v>124</v>
      </c>
      <c r="F114" t="s">
        <v>156</v>
      </c>
      <c r="G114">
        <v>1</v>
      </c>
      <c r="H114">
        <v>278</v>
      </c>
      <c r="I114">
        <v>140</v>
      </c>
      <c r="J114">
        <v>4</v>
      </c>
      <c r="K114">
        <v>42</v>
      </c>
      <c r="L114" s="6">
        <v>106.68</v>
      </c>
      <c r="M114" s="6">
        <v>15.33</v>
      </c>
      <c r="N114" s="6">
        <v>5.67</v>
      </c>
      <c r="O114" s="6">
        <v>50.077195603448274</v>
      </c>
      <c r="P114" s="6">
        <v>50.077195603448274</v>
      </c>
      <c r="Q114" s="6">
        <v>3367.6914043318966</v>
      </c>
      <c r="S114" s="6">
        <v>8.6</v>
      </c>
      <c r="T114" s="6">
        <v>43.12</v>
      </c>
      <c r="U114" s="6">
        <v>20.86</v>
      </c>
      <c r="V114" s="6">
        <v>431.2</v>
      </c>
      <c r="W114" s="6">
        <v>375.14400000000001</v>
      </c>
      <c r="X114" s="6">
        <v>37.514400000000002</v>
      </c>
      <c r="Y114" s="6">
        <v>208.6</v>
      </c>
      <c r="Z114" s="6">
        <v>181.482</v>
      </c>
      <c r="AA114" s="6">
        <v>18.148199999999999</v>
      </c>
      <c r="AB114" s="6">
        <v>6.5</v>
      </c>
      <c r="AC114" s="6">
        <v>28.599999999999998</v>
      </c>
      <c r="AD114" s="6">
        <v>6</v>
      </c>
      <c r="AE114" s="6">
        <v>15.9</v>
      </c>
      <c r="AF114" s="6">
        <v>4.2</v>
      </c>
      <c r="AG114" s="6">
        <v>498.1750155663093</v>
      </c>
      <c r="AH114" s="6">
        <v>49.81750155663093</v>
      </c>
      <c r="AI114" s="6">
        <v>0.43119999999999997</v>
      </c>
      <c r="AJ114" s="6">
        <v>0.65</v>
      </c>
      <c r="AK114" s="6">
        <v>2.86</v>
      </c>
      <c r="AL114" s="6">
        <v>0.6</v>
      </c>
      <c r="AM114" s="6">
        <v>1.59</v>
      </c>
      <c r="AN114" s="6">
        <v>0.42</v>
      </c>
      <c r="AO114" s="6">
        <v>15.074211502782932</v>
      </c>
      <c r="AP114" s="6">
        <v>66.326530612244895</v>
      </c>
      <c r="AQ114" s="6">
        <v>13.914656771799629</v>
      </c>
      <c r="AR114" s="6">
        <v>36.873840445269018</v>
      </c>
      <c r="AS114" s="6">
        <v>9.7402597402597415</v>
      </c>
    </row>
    <row r="115" spans="1:45" x14ac:dyDescent="0.35">
      <c r="A115">
        <v>2017</v>
      </c>
      <c r="B115">
        <v>16114</v>
      </c>
      <c r="C115" t="s">
        <v>162</v>
      </c>
      <c r="D115">
        <v>63</v>
      </c>
      <c r="E115" t="s">
        <v>125</v>
      </c>
      <c r="F115" t="s">
        <v>156</v>
      </c>
      <c r="G115">
        <v>1</v>
      </c>
      <c r="H115">
        <v>276</v>
      </c>
      <c r="I115">
        <v>138</v>
      </c>
      <c r="J115">
        <v>1</v>
      </c>
      <c r="K115">
        <v>39</v>
      </c>
      <c r="L115" s="6">
        <v>99.06</v>
      </c>
      <c r="M115" s="6">
        <v>15.36</v>
      </c>
      <c r="N115" s="6">
        <v>7.78</v>
      </c>
      <c r="O115" s="6">
        <v>68.688278620689658</v>
      </c>
      <c r="P115" s="6">
        <v>68.688278620689658</v>
      </c>
      <c r="Q115" s="6">
        <v>4619.2867372413793</v>
      </c>
      <c r="S115" s="6">
        <v>9.0500000000000007</v>
      </c>
      <c r="T115" s="6">
        <v>43.04</v>
      </c>
      <c r="U115" s="6">
        <v>20.420000000000002</v>
      </c>
      <c r="V115" s="6">
        <v>430.4</v>
      </c>
      <c r="W115" s="6">
        <v>374.44799999999998</v>
      </c>
      <c r="X115" s="6">
        <v>37.444800000000001</v>
      </c>
      <c r="Y115" s="6">
        <v>204.20000000000002</v>
      </c>
      <c r="Z115" s="6">
        <v>177.65400000000002</v>
      </c>
      <c r="AA115" s="6">
        <v>17.765400000000003</v>
      </c>
      <c r="AB115" s="6">
        <v>6.2</v>
      </c>
      <c r="AC115" s="6">
        <v>28.5</v>
      </c>
      <c r="AD115" s="6">
        <v>5.8999999999999995</v>
      </c>
      <c r="AE115" s="6">
        <v>16.100000000000001</v>
      </c>
      <c r="AF115" s="6">
        <v>4.0999999999999996</v>
      </c>
      <c r="AG115" s="6">
        <v>494.93606784999724</v>
      </c>
      <c r="AH115" s="6">
        <v>49.493606784999727</v>
      </c>
      <c r="AI115" s="6">
        <v>0.4304</v>
      </c>
      <c r="AJ115" s="6">
        <v>0.62</v>
      </c>
      <c r="AK115" s="6">
        <v>2.85</v>
      </c>
      <c r="AL115" s="6">
        <v>0.59</v>
      </c>
      <c r="AM115" s="6">
        <v>1.61</v>
      </c>
      <c r="AN115" s="6">
        <v>0.41</v>
      </c>
      <c r="AO115" s="6">
        <v>14.405204460966543</v>
      </c>
      <c r="AP115" s="6">
        <v>66.217472118959108</v>
      </c>
      <c r="AQ115" s="6">
        <v>13.708178438661708</v>
      </c>
      <c r="AR115" s="6">
        <v>37.407063197026027</v>
      </c>
      <c r="AS115" s="6">
        <v>9.5260223048327131</v>
      </c>
    </row>
    <row r="116" spans="1:45" x14ac:dyDescent="0.35">
      <c r="A116">
        <v>2017</v>
      </c>
      <c r="B116">
        <v>16115</v>
      </c>
      <c r="C116" t="s">
        <v>162</v>
      </c>
      <c r="D116">
        <v>49</v>
      </c>
      <c r="E116" t="s">
        <v>126</v>
      </c>
      <c r="F116" t="s">
        <v>156</v>
      </c>
      <c r="G116">
        <v>1</v>
      </c>
      <c r="H116">
        <v>279</v>
      </c>
      <c r="I116">
        <v>141</v>
      </c>
      <c r="J116">
        <v>1</v>
      </c>
      <c r="K116">
        <v>41</v>
      </c>
      <c r="L116" s="6">
        <v>104.14</v>
      </c>
      <c r="M116" s="6">
        <v>15.74</v>
      </c>
      <c r="N116" s="6">
        <v>6.62</v>
      </c>
      <c r="O116" s="6">
        <v>58.184435517241376</v>
      </c>
      <c r="P116" s="6">
        <v>58.184435517241376</v>
      </c>
      <c r="Q116" s="6">
        <v>3912.9032885344827</v>
      </c>
      <c r="S116" s="6">
        <v>8.09</v>
      </c>
      <c r="T116" s="6">
        <v>41.77</v>
      </c>
      <c r="U116" s="6">
        <v>21.27</v>
      </c>
      <c r="V116" s="6">
        <v>417.70000000000005</v>
      </c>
      <c r="W116" s="6">
        <v>363.39900000000006</v>
      </c>
      <c r="X116" s="6">
        <v>36.339900000000007</v>
      </c>
      <c r="Y116" s="6">
        <v>212.7</v>
      </c>
      <c r="Z116" s="6">
        <v>185.04899999999998</v>
      </c>
      <c r="AA116" s="6">
        <v>18.504899999999999</v>
      </c>
      <c r="AB116" s="6">
        <v>6.3</v>
      </c>
      <c r="AC116" s="6">
        <v>27.7</v>
      </c>
      <c r="AD116" s="6">
        <v>5.8</v>
      </c>
      <c r="AE116" s="6">
        <v>15.5</v>
      </c>
      <c r="AF116" s="6">
        <v>4.2</v>
      </c>
      <c r="AG116" s="6">
        <v>484.69038389237926</v>
      </c>
      <c r="AH116" s="6">
        <v>48.469038389237923</v>
      </c>
      <c r="AI116" s="6">
        <v>0.41770000000000007</v>
      </c>
      <c r="AJ116" s="6">
        <v>0.63</v>
      </c>
      <c r="AK116" s="6">
        <v>2.77</v>
      </c>
      <c r="AL116" s="6">
        <v>0.57999999999999996</v>
      </c>
      <c r="AM116" s="6">
        <v>1.55</v>
      </c>
      <c r="AN116" s="6">
        <v>0.42</v>
      </c>
      <c r="AO116" s="6">
        <v>15.082595163993293</v>
      </c>
      <c r="AP116" s="6">
        <v>66.315537467081626</v>
      </c>
      <c r="AQ116" s="6">
        <v>13.885563801771603</v>
      </c>
      <c r="AR116" s="6">
        <v>37.107972228872391</v>
      </c>
      <c r="AS116" s="6">
        <v>10.055063442662197</v>
      </c>
    </row>
    <row r="117" spans="1:45" x14ac:dyDescent="0.35">
      <c r="A117">
        <v>2017</v>
      </c>
      <c r="B117">
        <v>16116</v>
      </c>
      <c r="C117" t="s">
        <v>162</v>
      </c>
      <c r="D117">
        <v>16</v>
      </c>
      <c r="E117" t="s">
        <v>127</v>
      </c>
      <c r="F117" t="s">
        <v>156</v>
      </c>
      <c r="G117">
        <v>1</v>
      </c>
      <c r="H117">
        <v>277</v>
      </c>
      <c r="I117">
        <v>139</v>
      </c>
      <c r="J117">
        <v>5</v>
      </c>
      <c r="K117">
        <v>43</v>
      </c>
      <c r="L117" s="6">
        <v>109.22</v>
      </c>
      <c r="M117" s="6">
        <v>15.57</v>
      </c>
      <c r="N117" s="6">
        <v>4.5199999999999996</v>
      </c>
      <c r="O117" s="6">
        <v>39.807289310344828</v>
      </c>
      <c r="P117" s="6">
        <v>39.807289310344828</v>
      </c>
      <c r="Q117" s="6">
        <v>2677.0402061206896</v>
      </c>
      <c r="S117" s="6">
        <v>8.35</v>
      </c>
      <c r="T117" s="6">
        <v>41.52</v>
      </c>
      <c r="U117" s="6">
        <v>21.91</v>
      </c>
      <c r="V117" s="6">
        <v>415.20000000000005</v>
      </c>
      <c r="W117" s="6">
        <v>361.22400000000005</v>
      </c>
      <c r="X117" s="6">
        <v>36.122400000000006</v>
      </c>
      <c r="Y117" s="6">
        <v>219.1</v>
      </c>
      <c r="Z117" s="6">
        <v>190.61699999999999</v>
      </c>
      <c r="AA117" s="6">
        <v>19.061699999999998</v>
      </c>
      <c r="AB117" s="6">
        <v>6.2</v>
      </c>
      <c r="AC117" s="6">
        <v>27.599999999999998</v>
      </c>
      <c r="AD117" s="6">
        <v>5.8999999999999995</v>
      </c>
      <c r="AE117" s="6">
        <v>15.600000000000001</v>
      </c>
      <c r="AF117" s="6">
        <v>4.2</v>
      </c>
      <c r="AG117" s="6">
        <v>485.10381686877002</v>
      </c>
      <c r="AH117" s="6">
        <v>48.510381686877004</v>
      </c>
      <c r="AI117" s="6">
        <v>0.41520000000000007</v>
      </c>
      <c r="AJ117" s="6">
        <v>0.62</v>
      </c>
      <c r="AK117" s="6">
        <v>2.76</v>
      </c>
      <c r="AL117" s="6">
        <v>0.59</v>
      </c>
      <c r="AM117" s="6">
        <v>1.56</v>
      </c>
      <c r="AN117" s="6">
        <v>0.42</v>
      </c>
      <c r="AO117" s="6">
        <v>14.932562620423891</v>
      </c>
      <c r="AP117" s="6">
        <v>66.473988439306339</v>
      </c>
      <c r="AQ117" s="6">
        <v>14.210019267822732</v>
      </c>
      <c r="AR117" s="6">
        <v>37.572254335260112</v>
      </c>
      <c r="AS117" s="6">
        <v>10.115606936416183</v>
      </c>
    </row>
    <row r="118" spans="1:45" x14ac:dyDescent="0.35">
      <c r="A118">
        <v>2017</v>
      </c>
      <c r="B118">
        <v>16117</v>
      </c>
      <c r="C118" t="s">
        <v>162</v>
      </c>
      <c r="D118">
        <v>69</v>
      </c>
      <c r="E118" t="s">
        <v>128</v>
      </c>
      <c r="F118" t="s">
        <v>156</v>
      </c>
      <c r="G118">
        <v>1</v>
      </c>
      <c r="H118">
        <v>276</v>
      </c>
      <c r="I118">
        <v>138</v>
      </c>
      <c r="J118">
        <v>3</v>
      </c>
      <c r="K118">
        <v>46</v>
      </c>
      <c r="L118" s="6">
        <v>116.84</v>
      </c>
      <c r="M118" s="6">
        <v>16.03</v>
      </c>
      <c r="N118" s="6">
        <v>5.85</v>
      </c>
      <c r="O118" s="6">
        <v>51.239796982758619</v>
      </c>
      <c r="P118" s="6">
        <v>51.239796982758619</v>
      </c>
      <c r="Q118" s="6">
        <v>3445.8763470905174</v>
      </c>
      <c r="S118" s="6">
        <v>8.61</v>
      </c>
      <c r="T118" s="6">
        <v>44.45</v>
      </c>
      <c r="U118" s="6">
        <v>20.23</v>
      </c>
      <c r="V118" s="6">
        <v>444.5</v>
      </c>
      <c r="W118" s="6">
        <v>386.71499999999997</v>
      </c>
      <c r="X118" s="6">
        <v>38.671499999999995</v>
      </c>
      <c r="Y118" s="6">
        <v>202.3</v>
      </c>
      <c r="Z118" s="6">
        <v>176.001</v>
      </c>
      <c r="AA118" s="6">
        <v>17.600100000000001</v>
      </c>
      <c r="AB118" s="6">
        <v>6.5</v>
      </c>
      <c r="AC118" s="6">
        <v>28.900000000000002</v>
      </c>
      <c r="AD118" s="6">
        <v>6.2</v>
      </c>
      <c r="AE118" s="6">
        <v>16.599999999999998</v>
      </c>
      <c r="AF118" s="6">
        <v>4.5</v>
      </c>
      <c r="AG118" s="6">
        <v>510.12488037527692</v>
      </c>
      <c r="AH118" s="6">
        <v>51.012488037527689</v>
      </c>
      <c r="AI118" s="6">
        <v>0.44450000000000001</v>
      </c>
      <c r="AJ118" s="6">
        <v>0.65</v>
      </c>
      <c r="AK118" s="6">
        <v>2.89</v>
      </c>
      <c r="AL118" s="6">
        <v>0.62</v>
      </c>
      <c r="AM118" s="6">
        <v>1.66</v>
      </c>
      <c r="AN118" s="6">
        <v>0.45</v>
      </c>
      <c r="AO118" s="6">
        <v>14.623172103487065</v>
      </c>
      <c r="AP118" s="6">
        <v>65.016872890888649</v>
      </c>
      <c r="AQ118" s="6">
        <v>13.948256467941507</v>
      </c>
      <c r="AR118" s="6">
        <v>37.345331833520802</v>
      </c>
      <c r="AS118" s="6">
        <v>10.123734533183352</v>
      </c>
    </row>
    <row r="119" spans="1:45" x14ac:dyDescent="0.35">
      <c r="A119">
        <v>2017</v>
      </c>
      <c r="B119">
        <v>16118</v>
      </c>
      <c r="C119" t="s">
        <v>162</v>
      </c>
      <c r="D119">
        <v>36</v>
      </c>
      <c r="E119" t="s">
        <v>129</v>
      </c>
      <c r="F119" t="s">
        <v>156</v>
      </c>
      <c r="G119">
        <v>1</v>
      </c>
      <c r="H119">
        <v>275</v>
      </c>
      <c r="I119">
        <v>137</v>
      </c>
      <c r="J119">
        <v>2</v>
      </c>
      <c r="K119">
        <v>44</v>
      </c>
      <c r="L119" s="6">
        <v>111.76</v>
      </c>
      <c r="M119" s="6">
        <v>16.23</v>
      </c>
      <c r="N119" s="6">
        <v>7.51</v>
      </c>
      <c r="O119" s="6">
        <v>65.622962672413792</v>
      </c>
      <c r="P119" s="6">
        <v>65.622962672413792</v>
      </c>
      <c r="Q119" s="6">
        <v>4413.1442397198271</v>
      </c>
      <c r="S119" s="6">
        <v>8.43</v>
      </c>
      <c r="T119" s="6">
        <v>41.68</v>
      </c>
      <c r="U119" s="6">
        <v>21.07</v>
      </c>
      <c r="V119" s="6">
        <v>416.8</v>
      </c>
      <c r="W119" s="6">
        <v>362.61599999999999</v>
      </c>
      <c r="X119" s="6">
        <v>36.261600000000001</v>
      </c>
      <c r="Y119" s="6">
        <v>210.7</v>
      </c>
      <c r="Z119" s="6">
        <v>183.309</v>
      </c>
      <c r="AA119" s="6">
        <v>18.3309</v>
      </c>
      <c r="AB119" s="6">
        <v>6.2</v>
      </c>
      <c r="AC119" s="6">
        <v>27.599999999999998</v>
      </c>
      <c r="AD119" s="6">
        <v>5.8</v>
      </c>
      <c r="AE119" s="6">
        <v>15.9</v>
      </c>
      <c r="AF119" s="6">
        <v>4</v>
      </c>
      <c r="AG119" s="6">
        <v>482.61561115153285</v>
      </c>
      <c r="AH119" s="6">
        <v>48.261561115153285</v>
      </c>
      <c r="AI119" s="6">
        <v>0.4168</v>
      </c>
      <c r="AJ119" s="6">
        <v>0.62</v>
      </c>
      <c r="AK119" s="6">
        <v>2.76</v>
      </c>
      <c r="AL119" s="6">
        <v>0.57999999999999996</v>
      </c>
      <c r="AM119" s="6">
        <v>1.59</v>
      </c>
      <c r="AN119" s="6">
        <v>0.4</v>
      </c>
      <c r="AO119" s="6">
        <v>14.875239923224568</v>
      </c>
      <c r="AP119" s="6">
        <v>66.218809980806142</v>
      </c>
      <c r="AQ119" s="6">
        <v>13.915547024952016</v>
      </c>
      <c r="AR119" s="6">
        <v>38.147792706333973</v>
      </c>
      <c r="AS119" s="6">
        <v>9.5969289827255277</v>
      </c>
    </row>
    <row r="120" spans="1:45" x14ac:dyDescent="0.35">
      <c r="A120">
        <v>2017</v>
      </c>
      <c r="B120">
        <v>16119</v>
      </c>
      <c r="C120" t="s">
        <v>162</v>
      </c>
      <c r="D120">
        <v>44</v>
      </c>
      <c r="E120" t="s">
        <v>130</v>
      </c>
      <c r="F120" t="s">
        <v>156</v>
      </c>
      <c r="G120">
        <v>1</v>
      </c>
      <c r="H120">
        <v>272</v>
      </c>
      <c r="I120">
        <v>134</v>
      </c>
      <c r="J120">
        <v>3</v>
      </c>
      <c r="K120">
        <v>35</v>
      </c>
      <c r="L120" s="6">
        <v>88.9</v>
      </c>
      <c r="M120" s="6">
        <v>16.170000000000002</v>
      </c>
      <c r="N120" s="6">
        <v>5.07</v>
      </c>
      <c r="O120" s="6">
        <v>44.33378456896552</v>
      </c>
      <c r="P120" s="6">
        <v>44.33378456896552</v>
      </c>
      <c r="Q120" s="6">
        <v>2981.4470122629314</v>
      </c>
      <c r="S120" s="6">
        <v>8.39</v>
      </c>
      <c r="T120" s="6">
        <v>41.84</v>
      </c>
      <c r="U120" s="6">
        <v>21.2</v>
      </c>
      <c r="V120" s="6">
        <v>418.40000000000003</v>
      </c>
      <c r="W120" s="6">
        <v>364.00800000000004</v>
      </c>
      <c r="X120" s="6">
        <v>36.400800000000004</v>
      </c>
      <c r="Y120" s="6">
        <v>212</v>
      </c>
      <c r="Z120" s="6">
        <v>184.44</v>
      </c>
      <c r="AA120" s="6">
        <v>18.443999999999999</v>
      </c>
      <c r="AB120" s="6">
        <v>6.3</v>
      </c>
      <c r="AC120" s="6">
        <v>27.7</v>
      </c>
      <c r="AD120" s="6">
        <v>5.8999999999999995</v>
      </c>
      <c r="AE120" s="6">
        <v>15.600000000000001</v>
      </c>
      <c r="AF120" s="6">
        <v>4.0999999999999996</v>
      </c>
      <c r="AG120" s="6">
        <v>485.14011178235489</v>
      </c>
      <c r="AH120" s="6">
        <v>48.514011178235492</v>
      </c>
      <c r="AI120" s="6">
        <v>0.41840000000000005</v>
      </c>
      <c r="AJ120" s="6">
        <v>0.63</v>
      </c>
      <c r="AK120" s="6">
        <v>2.77</v>
      </c>
      <c r="AL120" s="6">
        <v>0.59</v>
      </c>
      <c r="AM120" s="6">
        <v>1.56</v>
      </c>
      <c r="AN120" s="6">
        <v>0.41</v>
      </c>
      <c r="AO120" s="6">
        <v>15.057361376673038</v>
      </c>
      <c r="AP120" s="6">
        <v>66.204588910133836</v>
      </c>
      <c r="AQ120" s="6">
        <v>14.101338432122368</v>
      </c>
      <c r="AR120" s="6">
        <v>37.284894837476095</v>
      </c>
      <c r="AS120" s="6">
        <v>9.7992351816443577</v>
      </c>
    </row>
    <row r="121" spans="1:45" x14ac:dyDescent="0.35">
      <c r="A121">
        <v>2017</v>
      </c>
      <c r="B121">
        <v>16120</v>
      </c>
      <c r="C121" t="s">
        <v>162</v>
      </c>
      <c r="D121">
        <v>60</v>
      </c>
      <c r="E121" t="s">
        <v>131</v>
      </c>
      <c r="F121" t="s">
        <v>156</v>
      </c>
      <c r="G121">
        <v>1</v>
      </c>
      <c r="H121">
        <v>285</v>
      </c>
      <c r="I121">
        <v>147</v>
      </c>
      <c r="J121">
        <v>3</v>
      </c>
      <c r="K121">
        <v>41</v>
      </c>
      <c r="L121" s="6">
        <v>104.14</v>
      </c>
      <c r="M121" s="6">
        <v>15.76</v>
      </c>
      <c r="N121" s="6">
        <v>4.8499999999999996</v>
      </c>
      <c r="O121" s="6">
        <v>42.617451724137929</v>
      </c>
      <c r="P121" s="6">
        <v>42.617451724137929</v>
      </c>
      <c r="Q121" s="6">
        <v>2866.0236284482758</v>
      </c>
      <c r="S121" s="6">
        <v>8.19</v>
      </c>
      <c r="T121" s="6">
        <v>41.55</v>
      </c>
      <c r="U121" s="6">
        <v>21.66</v>
      </c>
      <c r="V121" s="6">
        <v>415.5</v>
      </c>
      <c r="W121" s="6">
        <v>361.48500000000001</v>
      </c>
      <c r="X121" s="6">
        <v>36.148499999999999</v>
      </c>
      <c r="Y121" s="6">
        <v>216.6</v>
      </c>
      <c r="Z121" s="6">
        <v>188.44200000000001</v>
      </c>
      <c r="AA121" s="6">
        <v>18.844200000000001</v>
      </c>
      <c r="AB121" s="6">
        <v>6.4</v>
      </c>
      <c r="AC121" s="6">
        <v>27.599999999999998</v>
      </c>
      <c r="AD121" s="6">
        <v>5.8999999999999995</v>
      </c>
      <c r="AE121" s="6">
        <v>15.600000000000001</v>
      </c>
      <c r="AF121" s="6">
        <v>4.0999999999999996</v>
      </c>
      <c r="AG121" s="6">
        <v>484.1532931236826</v>
      </c>
      <c r="AH121" s="6">
        <v>48.415329312368257</v>
      </c>
      <c r="AI121" s="6">
        <v>0.41549999999999998</v>
      </c>
      <c r="AJ121" s="6">
        <v>0.64</v>
      </c>
      <c r="AK121" s="6">
        <v>2.76</v>
      </c>
      <c r="AL121" s="6">
        <v>0.59</v>
      </c>
      <c r="AM121" s="6">
        <v>1.56</v>
      </c>
      <c r="AN121" s="6">
        <v>0.41</v>
      </c>
      <c r="AO121" s="6">
        <v>15.403128760529484</v>
      </c>
      <c r="AP121" s="6">
        <v>66.425992779783385</v>
      </c>
      <c r="AQ121" s="6">
        <v>14.199759326113115</v>
      </c>
      <c r="AR121" s="6">
        <v>37.545126353790621</v>
      </c>
      <c r="AS121" s="6">
        <v>9.8676293622141991</v>
      </c>
    </row>
    <row r="122" spans="1:45" x14ac:dyDescent="0.35">
      <c r="A122">
        <v>2017</v>
      </c>
      <c r="B122">
        <v>16121</v>
      </c>
      <c r="C122" t="s">
        <v>162</v>
      </c>
      <c r="D122">
        <v>140</v>
      </c>
      <c r="E122" t="s">
        <v>132</v>
      </c>
      <c r="F122" t="s">
        <v>156</v>
      </c>
      <c r="G122">
        <v>1</v>
      </c>
      <c r="H122">
        <v>285</v>
      </c>
      <c r="I122">
        <v>147</v>
      </c>
      <c r="J122">
        <v>3</v>
      </c>
      <c r="K122">
        <v>40</v>
      </c>
      <c r="L122" s="6">
        <v>101.6</v>
      </c>
      <c r="M122" s="6">
        <v>16.899999999999999</v>
      </c>
      <c r="N122" s="6">
        <v>5.25</v>
      </c>
      <c r="O122" s="6">
        <v>45.507995689655175</v>
      </c>
      <c r="P122" s="6">
        <v>45.507995689655175</v>
      </c>
      <c r="Q122" s="6">
        <v>3060.4127101293107</v>
      </c>
      <c r="S122" s="6">
        <v>8.81</v>
      </c>
      <c r="T122" s="6">
        <v>40.869999999999997</v>
      </c>
      <c r="U122" s="6">
        <v>21.73</v>
      </c>
      <c r="V122" s="6">
        <v>408.7</v>
      </c>
      <c r="W122" s="6">
        <v>355.56899999999996</v>
      </c>
      <c r="X122" s="6">
        <v>35.556899999999999</v>
      </c>
      <c r="Y122" s="6">
        <v>217.3</v>
      </c>
      <c r="Z122" s="6">
        <v>189.05100000000002</v>
      </c>
      <c r="AA122" s="6">
        <v>18.905100000000001</v>
      </c>
      <c r="AB122" s="6">
        <v>6.4</v>
      </c>
      <c r="AC122" s="6">
        <v>27.1</v>
      </c>
      <c r="AD122" s="6">
        <v>5.8</v>
      </c>
      <c r="AE122" s="6">
        <v>15.2</v>
      </c>
      <c r="AF122" s="6">
        <v>4.2</v>
      </c>
      <c r="AG122" s="6">
        <v>476.58736058403281</v>
      </c>
      <c r="AH122" s="6">
        <v>47.658736058403278</v>
      </c>
      <c r="AI122" s="6">
        <v>0.40870000000000001</v>
      </c>
      <c r="AJ122" s="6">
        <v>0.64</v>
      </c>
      <c r="AK122" s="6">
        <v>2.71</v>
      </c>
      <c r="AL122" s="6">
        <v>0.57999999999999996</v>
      </c>
      <c r="AM122" s="6">
        <v>1.52</v>
      </c>
      <c r="AN122" s="6">
        <v>0.42</v>
      </c>
      <c r="AO122" s="6">
        <v>15.659407878639589</v>
      </c>
      <c r="AP122" s="6">
        <v>66.307805236114518</v>
      </c>
      <c r="AQ122" s="6">
        <v>14.191338390017126</v>
      </c>
      <c r="AR122" s="6">
        <v>37.191093711769021</v>
      </c>
      <c r="AS122" s="6">
        <v>10.27648642035723</v>
      </c>
    </row>
    <row r="123" spans="1:45" x14ac:dyDescent="0.35">
      <c r="A123">
        <v>2017</v>
      </c>
      <c r="B123">
        <v>16122</v>
      </c>
      <c r="C123" t="s">
        <v>162</v>
      </c>
      <c r="D123">
        <v>98</v>
      </c>
      <c r="E123" t="s">
        <v>133</v>
      </c>
      <c r="F123" t="s">
        <v>156</v>
      </c>
      <c r="G123">
        <v>1</v>
      </c>
      <c r="H123">
        <v>281</v>
      </c>
      <c r="I123">
        <v>143</v>
      </c>
      <c r="J123">
        <v>2</v>
      </c>
      <c r="K123">
        <v>49</v>
      </c>
      <c r="L123" s="6">
        <v>124.46000000000001</v>
      </c>
      <c r="M123" s="6">
        <v>16.16</v>
      </c>
      <c r="N123" s="6">
        <v>7.66</v>
      </c>
      <c r="O123" s="6">
        <v>66.989605517241387</v>
      </c>
      <c r="P123" s="6">
        <v>66.989605517241387</v>
      </c>
      <c r="Q123" s="6">
        <v>4505.0509710344832</v>
      </c>
      <c r="S123" s="6">
        <v>8.81</v>
      </c>
      <c r="T123" s="6">
        <v>41.71</v>
      </c>
      <c r="U123" s="6">
        <v>21.49</v>
      </c>
      <c r="V123" s="6">
        <v>417.1</v>
      </c>
      <c r="W123" s="6">
        <v>362.87700000000001</v>
      </c>
      <c r="X123" s="6">
        <v>36.287700000000001</v>
      </c>
      <c r="Y123" s="6">
        <v>214.89999999999998</v>
      </c>
      <c r="Z123" s="6">
        <v>186.96299999999997</v>
      </c>
      <c r="AA123" s="6">
        <v>18.696299999999997</v>
      </c>
      <c r="AB123" s="6">
        <v>6.3</v>
      </c>
      <c r="AC123" s="6">
        <v>27.599999999999998</v>
      </c>
      <c r="AD123" s="6">
        <v>6</v>
      </c>
      <c r="AE123" s="6">
        <v>15.600000000000001</v>
      </c>
      <c r="AF123" s="6">
        <v>4.3</v>
      </c>
      <c r="AG123" s="6">
        <v>485.13354464695999</v>
      </c>
      <c r="AH123" s="6">
        <v>48.513354464696</v>
      </c>
      <c r="AI123" s="6">
        <v>0.41710000000000003</v>
      </c>
      <c r="AJ123" s="6">
        <v>0.63</v>
      </c>
      <c r="AK123" s="6">
        <v>2.76</v>
      </c>
      <c r="AL123" s="6">
        <v>0.6</v>
      </c>
      <c r="AM123" s="6">
        <v>1.56</v>
      </c>
      <c r="AN123" s="6">
        <v>0.43</v>
      </c>
      <c r="AO123" s="6">
        <v>15.104291536801725</v>
      </c>
      <c r="AP123" s="6">
        <v>66.171181970750411</v>
      </c>
      <c r="AQ123" s="6">
        <v>14.385039558858786</v>
      </c>
      <c r="AR123" s="6">
        <v>37.401102853032846</v>
      </c>
      <c r="AS123" s="6">
        <v>10.309278350515463</v>
      </c>
    </row>
    <row r="124" spans="1:45" x14ac:dyDescent="0.35">
      <c r="A124">
        <v>2017</v>
      </c>
      <c r="B124">
        <v>16123</v>
      </c>
      <c r="C124" t="s">
        <v>162</v>
      </c>
      <c r="D124">
        <v>43</v>
      </c>
      <c r="E124" t="s">
        <v>134</v>
      </c>
      <c r="F124" t="s">
        <v>156</v>
      </c>
      <c r="G124">
        <v>1</v>
      </c>
      <c r="H124">
        <v>272</v>
      </c>
      <c r="I124">
        <v>134</v>
      </c>
      <c r="J124">
        <v>2</v>
      </c>
      <c r="K124">
        <v>30</v>
      </c>
      <c r="L124" s="6">
        <v>76.2</v>
      </c>
      <c r="M124" s="6">
        <v>15.76</v>
      </c>
      <c r="N124" s="6">
        <v>6.57</v>
      </c>
      <c r="O124" s="6">
        <v>57.731269655172412</v>
      </c>
      <c r="P124" s="6">
        <v>57.731269655172412</v>
      </c>
      <c r="Q124" s="6">
        <v>3882.4278843103448</v>
      </c>
      <c r="S124" s="6">
        <v>8.1199999999999992</v>
      </c>
      <c r="T124" s="6">
        <v>42.7</v>
      </c>
      <c r="U124" s="6">
        <v>20.23</v>
      </c>
      <c r="V124" s="6">
        <v>427</v>
      </c>
      <c r="W124" s="6">
        <v>371.49</v>
      </c>
      <c r="X124" s="6">
        <v>37.149000000000001</v>
      </c>
      <c r="Y124" s="6">
        <v>202.3</v>
      </c>
      <c r="Z124" s="6">
        <v>176.001</v>
      </c>
      <c r="AA124" s="6">
        <v>17.600100000000001</v>
      </c>
      <c r="AB124" s="6">
        <v>6.4</v>
      </c>
      <c r="AC124" s="6">
        <v>28.3</v>
      </c>
      <c r="AD124" s="6">
        <v>6</v>
      </c>
      <c r="AE124" s="6">
        <v>16.100000000000001</v>
      </c>
      <c r="AF124" s="6">
        <v>4.3</v>
      </c>
      <c r="AG124" s="6">
        <v>490.04122366758895</v>
      </c>
      <c r="AH124" s="6">
        <v>49.004122366758892</v>
      </c>
      <c r="AI124" s="6">
        <v>0.42699999999999999</v>
      </c>
      <c r="AJ124" s="6">
        <v>0.64</v>
      </c>
      <c r="AK124" s="6">
        <v>2.83</v>
      </c>
      <c r="AL124" s="6">
        <v>0.6</v>
      </c>
      <c r="AM124" s="6">
        <v>1.61</v>
      </c>
      <c r="AN124" s="6">
        <v>0.43</v>
      </c>
      <c r="AO124" s="6">
        <v>14.988290398126464</v>
      </c>
      <c r="AP124" s="6">
        <v>66.276346604215462</v>
      </c>
      <c r="AQ124" s="6">
        <v>14.051522248243559</v>
      </c>
      <c r="AR124" s="6">
        <v>37.704918032786892</v>
      </c>
      <c r="AS124" s="6">
        <v>10.070257611241217</v>
      </c>
    </row>
    <row r="125" spans="1:45" x14ac:dyDescent="0.35">
      <c r="A125">
        <v>2017</v>
      </c>
      <c r="B125">
        <v>16124</v>
      </c>
      <c r="C125" t="s">
        <v>162</v>
      </c>
      <c r="D125">
        <v>61</v>
      </c>
      <c r="E125" t="s">
        <v>135</v>
      </c>
      <c r="F125" t="s">
        <v>156</v>
      </c>
      <c r="G125">
        <v>1</v>
      </c>
      <c r="H125">
        <v>278</v>
      </c>
      <c r="I125">
        <v>140</v>
      </c>
      <c r="J125">
        <v>4</v>
      </c>
      <c r="K125">
        <v>39</v>
      </c>
      <c r="L125" s="6">
        <v>99.06</v>
      </c>
      <c r="M125" s="6">
        <v>16.190000000000001</v>
      </c>
      <c r="N125" s="6">
        <v>5.16</v>
      </c>
      <c r="O125" s="6">
        <v>45.11001000000001</v>
      </c>
      <c r="P125" s="6">
        <v>45.11001000000001</v>
      </c>
      <c r="Q125" s="6">
        <v>3033.6481725000008</v>
      </c>
      <c r="S125" s="6">
        <v>8.9499999999999993</v>
      </c>
      <c r="T125" s="6">
        <v>43.18</v>
      </c>
      <c r="U125" s="6">
        <v>20.420000000000002</v>
      </c>
      <c r="V125" s="6">
        <v>431.8</v>
      </c>
      <c r="W125" s="6">
        <v>375.666</v>
      </c>
      <c r="X125" s="6">
        <v>37.566600000000001</v>
      </c>
      <c r="Y125" s="6">
        <v>204.20000000000002</v>
      </c>
      <c r="Z125" s="6">
        <v>177.65400000000002</v>
      </c>
      <c r="AA125" s="6">
        <v>17.765400000000003</v>
      </c>
      <c r="AB125" s="6">
        <v>6.3</v>
      </c>
      <c r="AC125" s="6">
        <v>28.2</v>
      </c>
      <c r="AD125" s="6">
        <v>6</v>
      </c>
      <c r="AE125" s="6">
        <v>16.200000000000003</v>
      </c>
      <c r="AF125" s="6">
        <v>4.0999999999999996</v>
      </c>
      <c r="AG125" s="6">
        <v>496.54599000378448</v>
      </c>
      <c r="AH125" s="6">
        <v>49.654599000378447</v>
      </c>
      <c r="AI125" s="6">
        <v>0.43180000000000002</v>
      </c>
      <c r="AJ125" s="6">
        <v>0.63</v>
      </c>
      <c r="AK125" s="6">
        <v>2.82</v>
      </c>
      <c r="AL125" s="6">
        <v>0.6</v>
      </c>
      <c r="AM125" s="6">
        <v>1.62</v>
      </c>
      <c r="AN125" s="6">
        <v>0.41</v>
      </c>
      <c r="AO125" s="6">
        <v>14.590088003705418</v>
      </c>
      <c r="AP125" s="6">
        <v>65.308012968967105</v>
      </c>
      <c r="AQ125" s="6">
        <v>13.895321908290875</v>
      </c>
      <c r="AR125" s="6">
        <v>37.517369152385371</v>
      </c>
      <c r="AS125" s="6">
        <v>9.4951366373320969</v>
      </c>
    </row>
    <row r="126" spans="1:45" x14ac:dyDescent="0.35">
      <c r="A126">
        <v>2017</v>
      </c>
      <c r="B126">
        <v>16125</v>
      </c>
      <c r="C126" t="s">
        <v>162</v>
      </c>
      <c r="D126">
        <v>15</v>
      </c>
      <c r="E126" t="s">
        <v>136</v>
      </c>
      <c r="F126" t="s">
        <v>156</v>
      </c>
      <c r="G126">
        <v>1</v>
      </c>
      <c r="H126">
        <v>277</v>
      </c>
      <c r="I126">
        <v>139</v>
      </c>
      <c r="J126">
        <v>2</v>
      </c>
      <c r="K126">
        <v>36</v>
      </c>
      <c r="L126" s="6">
        <v>91.44</v>
      </c>
      <c r="M126" s="6">
        <v>15.86</v>
      </c>
      <c r="N126" s="6">
        <v>6.92</v>
      </c>
      <c r="O126" s="6">
        <v>60.734573103448277</v>
      </c>
      <c r="P126" s="6">
        <v>60.734573103448277</v>
      </c>
      <c r="Q126" s="6">
        <v>4084.4000412068967</v>
      </c>
      <c r="S126" s="6">
        <v>8.6199999999999992</v>
      </c>
      <c r="T126" s="6">
        <v>42.78</v>
      </c>
      <c r="U126" s="6">
        <v>21.24</v>
      </c>
      <c r="V126" s="6">
        <v>427.8</v>
      </c>
      <c r="W126" s="6">
        <v>372.18600000000004</v>
      </c>
      <c r="X126" s="6">
        <v>37.218600000000002</v>
      </c>
      <c r="Y126" s="6">
        <v>212.39999999999998</v>
      </c>
      <c r="Z126" s="6">
        <v>184.78799999999998</v>
      </c>
      <c r="AA126" s="6">
        <v>18.4788</v>
      </c>
      <c r="AB126" s="6">
        <v>6.2</v>
      </c>
      <c r="AC126" s="6">
        <v>28.3</v>
      </c>
      <c r="AD126" s="6">
        <v>5.8</v>
      </c>
      <c r="AE126" s="6">
        <v>16</v>
      </c>
      <c r="AF126" s="6">
        <v>4.2</v>
      </c>
      <c r="AG126" s="6">
        <v>496.25128187514412</v>
      </c>
      <c r="AH126" s="6">
        <v>49.625128187514413</v>
      </c>
      <c r="AI126" s="6">
        <v>0.42780000000000001</v>
      </c>
      <c r="AJ126" s="6">
        <v>0.62</v>
      </c>
      <c r="AK126" s="6">
        <v>2.83</v>
      </c>
      <c r="AL126" s="6">
        <v>0.57999999999999996</v>
      </c>
      <c r="AM126" s="6">
        <v>1.6</v>
      </c>
      <c r="AN126" s="6">
        <v>0.42</v>
      </c>
      <c r="AO126" s="6">
        <v>14.492753623188406</v>
      </c>
      <c r="AP126" s="6">
        <v>66.15240766713417</v>
      </c>
      <c r="AQ126" s="6">
        <v>13.557737260402057</v>
      </c>
      <c r="AR126" s="6">
        <v>37.400654511453951</v>
      </c>
      <c r="AS126" s="6">
        <v>9.8176718092566624</v>
      </c>
    </row>
    <row r="127" spans="1:45" x14ac:dyDescent="0.35">
      <c r="A127">
        <v>2017</v>
      </c>
      <c r="B127">
        <v>16126</v>
      </c>
      <c r="C127" t="s">
        <v>162</v>
      </c>
      <c r="D127">
        <v>37</v>
      </c>
      <c r="E127" t="s">
        <v>137</v>
      </c>
      <c r="F127" t="s">
        <v>156</v>
      </c>
      <c r="G127">
        <v>1</v>
      </c>
      <c r="H127">
        <v>279</v>
      </c>
      <c r="I127">
        <v>141</v>
      </c>
      <c r="J127">
        <v>3</v>
      </c>
      <c r="K127">
        <v>39</v>
      </c>
      <c r="L127" s="6">
        <v>99.06</v>
      </c>
      <c r="M127" s="6">
        <v>15.63</v>
      </c>
      <c r="N127" s="6">
        <v>5.36</v>
      </c>
      <c r="O127" s="6">
        <v>47.171557931034492</v>
      </c>
      <c r="P127" s="6">
        <v>47.171557931034492</v>
      </c>
      <c r="Q127" s="6">
        <v>3172.2872708620698</v>
      </c>
      <c r="S127" s="6">
        <v>8.42</v>
      </c>
      <c r="T127" s="6">
        <v>40.82</v>
      </c>
      <c r="U127" s="6">
        <v>21.19</v>
      </c>
      <c r="V127" s="6">
        <v>408.2</v>
      </c>
      <c r="W127" s="6">
        <v>355.13400000000001</v>
      </c>
      <c r="X127" s="6">
        <v>35.513400000000004</v>
      </c>
      <c r="Y127" s="6">
        <v>211.9</v>
      </c>
      <c r="Z127" s="6">
        <v>184.35300000000001</v>
      </c>
      <c r="AA127" s="6">
        <v>18.435300000000002</v>
      </c>
      <c r="AB127" s="6">
        <v>6.1</v>
      </c>
      <c r="AC127" s="6">
        <v>27.400000000000002</v>
      </c>
      <c r="AD127" s="6">
        <v>5.8</v>
      </c>
      <c r="AE127" s="6">
        <v>15.2</v>
      </c>
      <c r="AF127" s="6">
        <v>4.3</v>
      </c>
      <c r="AG127" s="6">
        <v>473.26259692159033</v>
      </c>
      <c r="AH127" s="6">
        <v>47.326259692159034</v>
      </c>
      <c r="AI127" s="6">
        <v>0.40820000000000001</v>
      </c>
      <c r="AJ127" s="6">
        <v>0.61</v>
      </c>
      <c r="AK127" s="6">
        <v>2.74</v>
      </c>
      <c r="AL127" s="6">
        <v>0.57999999999999996</v>
      </c>
      <c r="AM127" s="6">
        <v>1.52</v>
      </c>
      <c r="AN127" s="6">
        <v>0.43</v>
      </c>
      <c r="AO127" s="6">
        <v>14.943655071043604</v>
      </c>
      <c r="AP127" s="6">
        <v>67.123958843704074</v>
      </c>
      <c r="AQ127" s="6">
        <v>14.208721215090641</v>
      </c>
      <c r="AR127" s="6">
        <v>37.236648701616851</v>
      </c>
      <c r="AS127" s="6">
        <v>10.53405193532582</v>
      </c>
    </row>
    <row r="128" spans="1:45" x14ac:dyDescent="0.35">
      <c r="A128">
        <v>2017</v>
      </c>
      <c r="B128">
        <v>16127</v>
      </c>
      <c r="C128" t="s">
        <v>162</v>
      </c>
      <c r="D128">
        <v>125</v>
      </c>
      <c r="E128" t="s">
        <v>138</v>
      </c>
      <c r="F128" t="s">
        <v>156</v>
      </c>
      <c r="G128">
        <v>1</v>
      </c>
      <c r="H128">
        <v>277</v>
      </c>
      <c r="I128">
        <v>139</v>
      </c>
      <c r="J128">
        <v>2</v>
      </c>
      <c r="K128">
        <v>33</v>
      </c>
      <c r="L128" s="6">
        <v>83.820000000000007</v>
      </c>
      <c r="M128" s="6">
        <v>15.33</v>
      </c>
      <c r="N128" s="6">
        <v>7.24</v>
      </c>
      <c r="O128" s="6">
        <v>63.94336793103448</v>
      </c>
      <c r="P128" s="6">
        <v>63.94336793103448</v>
      </c>
      <c r="Q128" s="6">
        <v>4300.1914933620692</v>
      </c>
      <c r="S128" s="6">
        <v>9</v>
      </c>
      <c r="T128" s="6">
        <v>44.26</v>
      </c>
      <c r="U128" s="6">
        <v>20.68</v>
      </c>
      <c r="V128" s="6">
        <v>442.59999999999997</v>
      </c>
      <c r="W128" s="6">
        <v>385.06199999999995</v>
      </c>
      <c r="X128" s="6">
        <v>38.506199999999993</v>
      </c>
      <c r="Y128" s="6">
        <v>206.8</v>
      </c>
      <c r="Z128" s="6">
        <v>179.916</v>
      </c>
      <c r="AA128" s="6">
        <v>17.991599999999998</v>
      </c>
      <c r="AB128" s="6">
        <v>6.7</v>
      </c>
      <c r="AC128" s="6">
        <v>28.900000000000002</v>
      </c>
      <c r="AD128" s="6">
        <v>6.3</v>
      </c>
      <c r="AE128" s="6">
        <v>16.299999999999997</v>
      </c>
      <c r="AF128" s="6">
        <v>4.3</v>
      </c>
      <c r="AG128" s="6">
        <v>510.36924531378844</v>
      </c>
      <c r="AH128" s="6">
        <v>51.036924531378844</v>
      </c>
      <c r="AI128" s="6">
        <v>0.44259999999999999</v>
      </c>
      <c r="AJ128" s="6">
        <v>0.67</v>
      </c>
      <c r="AK128" s="6">
        <v>2.89</v>
      </c>
      <c r="AL128" s="6">
        <v>0.63</v>
      </c>
      <c r="AM128" s="6">
        <v>1.63</v>
      </c>
      <c r="AN128" s="6">
        <v>0.43</v>
      </c>
      <c r="AO128" s="6">
        <v>15.137821961138727</v>
      </c>
      <c r="AP128" s="6">
        <v>65.295978309986452</v>
      </c>
      <c r="AQ128" s="6">
        <v>14.234071396294622</v>
      </c>
      <c r="AR128" s="6">
        <v>36.82783551739719</v>
      </c>
      <c r="AS128" s="6">
        <v>9.7153185720741071</v>
      </c>
    </row>
    <row r="129" spans="1:45" x14ac:dyDescent="0.35">
      <c r="A129">
        <v>2017</v>
      </c>
      <c r="B129">
        <v>16128</v>
      </c>
      <c r="C129" t="s">
        <v>162</v>
      </c>
      <c r="D129">
        <v>118</v>
      </c>
      <c r="E129" t="s">
        <v>139</v>
      </c>
      <c r="F129" t="s">
        <v>156</v>
      </c>
      <c r="G129">
        <v>1</v>
      </c>
      <c r="H129">
        <v>278</v>
      </c>
      <c r="I129">
        <v>140</v>
      </c>
      <c r="J129">
        <v>4</v>
      </c>
      <c r="K129">
        <v>45</v>
      </c>
      <c r="L129" s="6">
        <v>114.3</v>
      </c>
      <c r="M129" s="6">
        <v>15.22</v>
      </c>
      <c r="N129" s="6">
        <v>5.93</v>
      </c>
      <c r="O129" s="6">
        <v>52.441546034482755</v>
      </c>
      <c r="P129" s="6">
        <v>52.441546034482755</v>
      </c>
      <c r="Q129" s="6">
        <v>3526.6939708189652</v>
      </c>
      <c r="S129" s="6">
        <v>8.39</v>
      </c>
      <c r="T129" s="6">
        <v>42.29</v>
      </c>
      <c r="U129" s="6">
        <v>21.02</v>
      </c>
      <c r="V129" s="6">
        <v>422.9</v>
      </c>
      <c r="W129" s="6">
        <v>367.923</v>
      </c>
      <c r="X129" s="6">
        <v>36.792299999999997</v>
      </c>
      <c r="Y129" s="6">
        <v>210.2</v>
      </c>
      <c r="Z129" s="6">
        <v>182.874</v>
      </c>
      <c r="AA129" s="6">
        <v>18.287399999999998</v>
      </c>
      <c r="AB129" s="6">
        <v>6.3</v>
      </c>
      <c r="AC129" s="6">
        <v>28.3</v>
      </c>
      <c r="AD129" s="6">
        <v>5.8999999999999995</v>
      </c>
      <c r="AE129" s="6">
        <v>15.700000000000001</v>
      </c>
      <c r="AF129" s="6">
        <v>4.0999999999999996</v>
      </c>
      <c r="AG129" s="6">
        <v>489.41816114996465</v>
      </c>
      <c r="AH129" s="6">
        <v>48.941816114996463</v>
      </c>
      <c r="AI129" s="6">
        <v>0.4229</v>
      </c>
      <c r="AJ129" s="6">
        <v>0.63</v>
      </c>
      <c r="AK129" s="6">
        <v>2.83</v>
      </c>
      <c r="AL129" s="6">
        <v>0.59</v>
      </c>
      <c r="AM129" s="6">
        <v>1.57</v>
      </c>
      <c r="AN129" s="6">
        <v>0.41</v>
      </c>
      <c r="AO129" s="6">
        <v>14.897138803499645</v>
      </c>
      <c r="AP129" s="6">
        <v>66.918893355403171</v>
      </c>
      <c r="AQ129" s="6">
        <v>13.951288720737763</v>
      </c>
      <c r="AR129" s="6">
        <v>37.124615748403883</v>
      </c>
      <c r="AS129" s="6">
        <v>9.6949633483092921</v>
      </c>
    </row>
    <row r="130" spans="1:45" x14ac:dyDescent="0.35">
      <c r="A130">
        <v>2017</v>
      </c>
      <c r="B130">
        <v>16129</v>
      </c>
      <c r="C130" t="s">
        <v>162</v>
      </c>
      <c r="D130">
        <v>30</v>
      </c>
      <c r="E130" t="s">
        <v>140</v>
      </c>
      <c r="F130" t="s">
        <v>156</v>
      </c>
      <c r="G130">
        <v>1</v>
      </c>
      <c r="H130">
        <v>278</v>
      </c>
      <c r="I130">
        <v>140</v>
      </c>
      <c r="J130">
        <v>3</v>
      </c>
      <c r="K130">
        <v>37</v>
      </c>
      <c r="L130" s="6">
        <v>93.98</v>
      </c>
      <c r="M130" s="6">
        <v>15.37</v>
      </c>
      <c r="N130" s="6">
        <v>6.87</v>
      </c>
      <c r="O130" s="6">
        <v>60.646879396551725</v>
      </c>
      <c r="P130" s="6">
        <v>60.646879396551725</v>
      </c>
      <c r="Q130" s="6">
        <v>4078.5026394181036</v>
      </c>
      <c r="S130" s="6">
        <v>7.89</v>
      </c>
      <c r="T130" s="6">
        <v>44.93</v>
      </c>
      <c r="U130" s="6">
        <v>20.399999999999999</v>
      </c>
      <c r="V130" s="6">
        <v>449.3</v>
      </c>
      <c r="W130" s="6">
        <v>390.89100000000002</v>
      </c>
      <c r="X130" s="6">
        <v>39.089100000000002</v>
      </c>
      <c r="Y130" s="6">
        <v>204</v>
      </c>
      <c r="Z130" s="6">
        <v>177.48</v>
      </c>
      <c r="AA130" s="6">
        <v>17.747999999999998</v>
      </c>
      <c r="AB130" s="6">
        <v>6.5</v>
      </c>
      <c r="AC130" s="6">
        <v>29.4</v>
      </c>
      <c r="AD130" s="6">
        <v>6.1</v>
      </c>
      <c r="AE130" s="6">
        <v>16.399999999999999</v>
      </c>
      <c r="AF130" s="6">
        <v>4.3</v>
      </c>
      <c r="AG130" s="6">
        <v>516.56071796324761</v>
      </c>
      <c r="AH130" s="6">
        <v>51.65607179632476</v>
      </c>
      <c r="AI130" s="6">
        <v>0.44930000000000003</v>
      </c>
      <c r="AJ130" s="6">
        <v>0.65</v>
      </c>
      <c r="AK130" s="6">
        <v>2.94</v>
      </c>
      <c r="AL130" s="6">
        <v>0.61</v>
      </c>
      <c r="AM130" s="6">
        <v>1.64</v>
      </c>
      <c r="AN130" s="6">
        <v>0.43</v>
      </c>
      <c r="AO130" s="6">
        <v>14.466948586690407</v>
      </c>
      <c r="AP130" s="6">
        <v>65.435121299799675</v>
      </c>
      <c r="AQ130" s="6">
        <v>13.576674827509457</v>
      </c>
      <c r="AR130" s="6">
        <v>36.501224126418869</v>
      </c>
      <c r="AS130" s="6">
        <v>9.5704429111951921</v>
      </c>
    </row>
    <row r="131" spans="1:45" x14ac:dyDescent="0.35">
      <c r="A131">
        <v>2017</v>
      </c>
      <c r="B131">
        <v>16130</v>
      </c>
      <c r="C131" t="s">
        <v>162</v>
      </c>
      <c r="D131">
        <v>74</v>
      </c>
      <c r="E131" t="s">
        <v>141</v>
      </c>
      <c r="F131" t="s">
        <v>156</v>
      </c>
      <c r="G131">
        <v>1</v>
      </c>
      <c r="H131">
        <v>283</v>
      </c>
      <c r="I131">
        <v>145</v>
      </c>
      <c r="J131">
        <v>4</v>
      </c>
      <c r="K131">
        <v>39</v>
      </c>
      <c r="L131" s="6">
        <v>99.06</v>
      </c>
      <c r="M131" s="6">
        <v>14.96</v>
      </c>
      <c r="N131" s="6">
        <v>6.73</v>
      </c>
      <c r="O131" s="6">
        <v>59.698813103448281</v>
      </c>
      <c r="P131" s="6">
        <v>59.698813103448281</v>
      </c>
      <c r="Q131" s="6">
        <v>4014.7451812068971</v>
      </c>
      <c r="S131" s="6">
        <v>7.97</v>
      </c>
      <c r="T131" s="6">
        <v>41.78</v>
      </c>
      <c r="U131" s="6">
        <v>20.68</v>
      </c>
      <c r="V131" s="6">
        <v>417.8</v>
      </c>
      <c r="W131" s="6">
        <v>363.48599999999999</v>
      </c>
      <c r="X131" s="6">
        <v>36.348599999999998</v>
      </c>
      <c r="Y131" s="6">
        <v>206.8</v>
      </c>
      <c r="Z131" s="6">
        <v>179.916</v>
      </c>
      <c r="AA131" s="6">
        <v>17.991599999999998</v>
      </c>
      <c r="AB131" s="6">
        <v>6.3</v>
      </c>
      <c r="AC131" s="6">
        <v>27.9</v>
      </c>
      <c r="AD131" s="6">
        <v>5.8</v>
      </c>
      <c r="AE131" s="6">
        <v>15.600000000000001</v>
      </c>
      <c r="AF131" s="6">
        <v>4.2</v>
      </c>
      <c r="AG131" s="6">
        <v>481.77196270244201</v>
      </c>
      <c r="AH131" s="6">
        <v>48.177196270244202</v>
      </c>
      <c r="AI131" s="6">
        <v>0.4178</v>
      </c>
      <c r="AJ131" s="6">
        <v>0.63</v>
      </c>
      <c r="AK131" s="6">
        <v>2.79</v>
      </c>
      <c r="AL131" s="6">
        <v>0.57999999999999996</v>
      </c>
      <c r="AM131" s="6">
        <v>1.56</v>
      </c>
      <c r="AN131" s="6">
        <v>0.42</v>
      </c>
      <c r="AO131" s="6">
        <v>15.078985160363811</v>
      </c>
      <c r="AP131" s="6">
        <v>66.778362853039724</v>
      </c>
      <c r="AQ131" s="6">
        <v>13.882240306366683</v>
      </c>
      <c r="AR131" s="6">
        <v>37.338439444710389</v>
      </c>
      <c r="AS131" s="6">
        <v>10.052656773575874</v>
      </c>
    </row>
    <row r="132" spans="1:45" x14ac:dyDescent="0.35">
      <c r="A132">
        <v>2017</v>
      </c>
      <c r="B132">
        <v>16131</v>
      </c>
      <c r="C132" t="s">
        <v>162</v>
      </c>
      <c r="D132">
        <v>40</v>
      </c>
      <c r="E132" t="s">
        <v>142</v>
      </c>
      <c r="F132" t="s">
        <v>156</v>
      </c>
      <c r="G132">
        <v>1</v>
      </c>
      <c r="H132">
        <v>276</v>
      </c>
      <c r="I132">
        <v>138</v>
      </c>
      <c r="J132">
        <v>2</v>
      </c>
      <c r="K132">
        <v>36</v>
      </c>
      <c r="L132" s="6">
        <v>91.44</v>
      </c>
      <c r="M132" s="6">
        <v>15.04</v>
      </c>
      <c r="N132" s="6">
        <v>6.14</v>
      </c>
      <c r="O132" s="6">
        <v>54.41395034482759</v>
      </c>
      <c r="P132" s="6">
        <v>54.41395034482759</v>
      </c>
      <c r="Q132" s="6">
        <v>3659.3381606896555</v>
      </c>
      <c r="S132" s="6">
        <v>7.83</v>
      </c>
      <c r="T132" s="6">
        <v>42.89</v>
      </c>
      <c r="U132" s="6">
        <v>20.97</v>
      </c>
      <c r="V132" s="6">
        <v>428.9</v>
      </c>
      <c r="W132" s="6">
        <v>373.14299999999997</v>
      </c>
      <c r="X132" s="6">
        <v>37.314299999999996</v>
      </c>
      <c r="Y132" s="6">
        <v>209.7</v>
      </c>
      <c r="Z132" s="6">
        <v>182.43899999999999</v>
      </c>
      <c r="AA132" s="6">
        <v>18.2439</v>
      </c>
      <c r="AB132" s="6">
        <v>6.3</v>
      </c>
      <c r="AC132" s="6">
        <v>28.5</v>
      </c>
      <c r="AD132" s="6">
        <v>5.8999999999999995</v>
      </c>
      <c r="AE132" s="6">
        <v>16</v>
      </c>
      <c r="AF132" s="6">
        <v>4.2</v>
      </c>
      <c r="AG132" s="6">
        <v>496.0978048014818</v>
      </c>
      <c r="AH132" s="6">
        <v>49.609780480148181</v>
      </c>
      <c r="AI132" s="6">
        <v>0.4289</v>
      </c>
      <c r="AJ132" s="6">
        <v>0.63</v>
      </c>
      <c r="AK132" s="6">
        <v>2.85</v>
      </c>
      <c r="AL132" s="6">
        <v>0.59</v>
      </c>
      <c r="AM132" s="6">
        <v>1.6</v>
      </c>
      <c r="AN132" s="6">
        <v>0.42</v>
      </c>
      <c r="AO132" s="6">
        <v>14.688738633714152</v>
      </c>
      <c r="AP132" s="6">
        <v>66.44905572394498</v>
      </c>
      <c r="AQ132" s="6">
        <v>13.756120307764046</v>
      </c>
      <c r="AR132" s="6">
        <v>37.304733038004194</v>
      </c>
      <c r="AS132" s="6">
        <v>9.7924924224761014</v>
      </c>
    </row>
    <row r="133" spans="1:45" x14ac:dyDescent="0.35">
      <c r="A133">
        <v>2017</v>
      </c>
      <c r="B133">
        <v>16132</v>
      </c>
      <c r="C133" t="s">
        <v>162</v>
      </c>
      <c r="D133">
        <v>131</v>
      </c>
      <c r="E133" t="s">
        <v>143</v>
      </c>
      <c r="F133" t="s">
        <v>156</v>
      </c>
      <c r="G133">
        <v>1</v>
      </c>
      <c r="H133">
        <v>279</v>
      </c>
      <c r="I133">
        <v>141</v>
      </c>
      <c r="J133">
        <v>2</v>
      </c>
      <c r="K133">
        <v>36</v>
      </c>
      <c r="L133" s="6">
        <v>91.44</v>
      </c>
      <c r="M133" s="6">
        <v>14.72</v>
      </c>
      <c r="N133" s="6">
        <v>6.41</v>
      </c>
      <c r="O133" s="6">
        <v>57.020707586206903</v>
      </c>
      <c r="P133" s="6" t="s">
        <v>165</v>
      </c>
      <c r="Q133" s="6" t="s">
        <v>165</v>
      </c>
      <c r="S133" s="6" t="s">
        <v>165</v>
      </c>
      <c r="T133" s="6" t="s">
        <v>165</v>
      </c>
      <c r="U133" s="6" t="s">
        <v>165</v>
      </c>
      <c r="V133" s="6" t="s">
        <v>165</v>
      </c>
      <c r="W133" s="6" t="s">
        <v>165</v>
      </c>
      <c r="X133" s="6" t="s">
        <v>165</v>
      </c>
      <c r="Y133" s="6" t="s">
        <v>165</v>
      </c>
      <c r="Z133" s="6" t="s">
        <v>165</v>
      </c>
      <c r="AA133" s="6" t="s">
        <v>165</v>
      </c>
      <c r="AB133" s="6" t="s">
        <v>165</v>
      </c>
      <c r="AC133" s="6" t="s">
        <v>165</v>
      </c>
      <c r="AD133" s="6" t="s">
        <v>165</v>
      </c>
      <c r="AE133" s="6" t="s">
        <v>165</v>
      </c>
      <c r="AF133" s="6" t="s">
        <v>165</v>
      </c>
      <c r="AG133" s="6" t="s">
        <v>165</v>
      </c>
      <c r="AH133" s="6" t="s">
        <v>165</v>
      </c>
      <c r="AI133" s="6" t="s">
        <v>165</v>
      </c>
      <c r="AJ133" s="6" t="s">
        <v>165</v>
      </c>
      <c r="AK133" s="6" t="s">
        <v>165</v>
      </c>
      <c r="AL133" s="6" t="s">
        <v>165</v>
      </c>
      <c r="AM133" s="6" t="s">
        <v>165</v>
      </c>
      <c r="AN133" s="6" t="s">
        <v>165</v>
      </c>
      <c r="AO133" s="6" t="s">
        <v>165</v>
      </c>
      <c r="AP133" s="6" t="s">
        <v>165</v>
      </c>
      <c r="AQ133" s="6" t="s">
        <v>165</v>
      </c>
      <c r="AR133" s="6" t="s">
        <v>165</v>
      </c>
      <c r="AS133" s="6" t="s">
        <v>165</v>
      </c>
    </row>
    <row r="134" spans="1:45" x14ac:dyDescent="0.35">
      <c r="A134">
        <v>2017</v>
      </c>
      <c r="B134">
        <v>16133</v>
      </c>
      <c r="C134" t="s">
        <v>162</v>
      </c>
      <c r="D134">
        <v>113</v>
      </c>
      <c r="E134" t="s">
        <v>144</v>
      </c>
      <c r="F134" t="s">
        <v>156</v>
      </c>
      <c r="G134">
        <v>1</v>
      </c>
      <c r="H134">
        <v>272</v>
      </c>
      <c r="I134">
        <v>134</v>
      </c>
      <c r="J134">
        <v>1</v>
      </c>
      <c r="K134">
        <v>24</v>
      </c>
      <c r="L134" s="6">
        <v>60.96</v>
      </c>
      <c r="M134" s="6">
        <v>14.99</v>
      </c>
      <c r="N134" s="6">
        <v>6.56</v>
      </c>
      <c r="O134" s="6">
        <v>58.170291034482766</v>
      </c>
      <c r="P134" s="6" t="s">
        <v>165</v>
      </c>
      <c r="Q134" s="6" t="s">
        <v>165</v>
      </c>
      <c r="S134" s="6" t="s">
        <v>165</v>
      </c>
      <c r="T134" s="6" t="s">
        <v>165</v>
      </c>
      <c r="U134" s="6" t="s">
        <v>165</v>
      </c>
      <c r="V134" s="6" t="s">
        <v>165</v>
      </c>
      <c r="W134" s="6" t="s">
        <v>165</v>
      </c>
      <c r="X134" s="6" t="s">
        <v>165</v>
      </c>
      <c r="Y134" s="6" t="s">
        <v>165</v>
      </c>
      <c r="Z134" s="6" t="s">
        <v>165</v>
      </c>
      <c r="AA134" s="6" t="s">
        <v>165</v>
      </c>
      <c r="AB134" s="6" t="s">
        <v>165</v>
      </c>
      <c r="AC134" s="6" t="s">
        <v>165</v>
      </c>
      <c r="AD134" s="6" t="s">
        <v>165</v>
      </c>
      <c r="AE134" s="6" t="s">
        <v>165</v>
      </c>
      <c r="AF134" s="6" t="s">
        <v>165</v>
      </c>
      <c r="AG134" s="6" t="s">
        <v>165</v>
      </c>
      <c r="AH134" s="6" t="s">
        <v>165</v>
      </c>
      <c r="AI134" s="6" t="s">
        <v>165</v>
      </c>
      <c r="AJ134" s="6" t="s">
        <v>165</v>
      </c>
      <c r="AK134" s="6" t="s">
        <v>165</v>
      </c>
      <c r="AL134" s="6" t="s">
        <v>165</v>
      </c>
      <c r="AM134" s="6" t="s">
        <v>165</v>
      </c>
      <c r="AN134" s="6" t="s">
        <v>165</v>
      </c>
      <c r="AO134" s="6" t="s">
        <v>165</v>
      </c>
      <c r="AP134" s="6" t="s">
        <v>165</v>
      </c>
      <c r="AQ134" s="6" t="s">
        <v>165</v>
      </c>
      <c r="AR134" s="6" t="s">
        <v>165</v>
      </c>
      <c r="AS134" s="6" t="s">
        <v>165</v>
      </c>
    </row>
    <row r="135" spans="1:45" x14ac:dyDescent="0.35">
      <c r="A135">
        <v>2017</v>
      </c>
      <c r="B135">
        <v>16134</v>
      </c>
      <c r="C135" t="s">
        <v>162</v>
      </c>
      <c r="D135">
        <v>2</v>
      </c>
      <c r="E135" t="s">
        <v>145</v>
      </c>
      <c r="F135" t="s">
        <v>160</v>
      </c>
      <c r="G135">
        <v>1</v>
      </c>
      <c r="H135">
        <v>279</v>
      </c>
      <c r="I135">
        <v>141</v>
      </c>
      <c r="J135">
        <v>1</v>
      </c>
      <c r="K135">
        <v>25</v>
      </c>
      <c r="L135" s="6">
        <v>63.5</v>
      </c>
      <c r="M135" s="6">
        <v>14.95</v>
      </c>
      <c r="N135" s="6">
        <v>7.29</v>
      </c>
      <c r="O135" s="6">
        <v>64.673926293103449</v>
      </c>
      <c r="P135" s="6">
        <v>64.673926293103449</v>
      </c>
      <c r="Q135" s="6">
        <v>4349.3215432112065</v>
      </c>
      <c r="S135" s="6">
        <v>8</v>
      </c>
      <c r="T135" s="6">
        <v>40.08</v>
      </c>
      <c r="U135" s="6">
        <v>21.35</v>
      </c>
      <c r="V135" s="6">
        <v>400.79999999999995</v>
      </c>
      <c r="W135" s="6">
        <v>348.69599999999997</v>
      </c>
      <c r="X135" s="6">
        <v>34.869599999999998</v>
      </c>
      <c r="Y135" s="6">
        <v>213.5</v>
      </c>
      <c r="Z135" s="6">
        <v>185.745</v>
      </c>
      <c r="AA135" s="6">
        <v>18.5745</v>
      </c>
      <c r="AB135" s="6">
        <v>5.8999999999999995</v>
      </c>
      <c r="AC135" s="6">
        <v>27.1</v>
      </c>
      <c r="AD135" s="6">
        <v>5.6000000000000005</v>
      </c>
      <c r="AE135" s="6">
        <v>15.1</v>
      </c>
      <c r="AF135" s="6">
        <v>4</v>
      </c>
      <c r="AG135" s="6">
        <v>465.47751171850075</v>
      </c>
      <c r="AH135" s="6">
        <v>46.547751171850074</v>
      </c>
      <c r="AI135" s="6">
        <v>0.40079999999999993</v>
      </c>
      <c r="AJ135" s="6">
        <v>0.59</v>
      </c>
      <c r="AK135" s="6">
        <v>2.71</v>
      </c>
      <c r="AL135" s="6">
        <v>0.56000000000000005</v>
      </c>
      <c r="AM135" s="6">
        <v>1.51</v>
      </c>
      <c r="AN135" s="6">
        <v>0.4</v>
      </c>
      <c r="AO135" s="6">
        <v>14.72055888223553</v>
      </c>
      <c r="AP135" s="6">
        <v>67.614770459081853</v>
      </c>
      <c r="AQ135" s="6">
        <v>13.972055888223556</v>
      </c>
      <c r="AR135" s="6">
        <v>37.674650698602797</v>
      </c>
      <c r="AS135" s="6">
        <v>9.9800399201596814</v>
      </c>
    </row>
    <row r="136" spans="1:45" x14ac:dyDescent="0.35">
      <c r="A136">
        <v>2017</v>
      </c>
      <c r="B136">
        <v>16135</v>
      </c>
      <c r="C136" t="s">
        <v>162</v>
      </c>
      <c r="D136">
        <v>137</v>
      </c>
      <c r="E136" t="s">
        <v>146</v>
      </c>
      <c r="F136" t="s">
        <v>156</v>
      </c>
      <c r="G136">
        <v>1</v>
      </c>
      <c r="H136">
        <v>279</v>
      </c>
      <c r="I136">
        <v>141</v>
      </c>
      <c r="J136">
        <v>5</v>
      </c>
      <c r="K136">
        <v>35</v>
      </c>
      <c r="L136" s="6">
        <v>88.9</v>
      </c>
      <c r="M136" s="6">
        <v>15.52</v>
      </c>
      <c r="N136" s="6">
        <v>5.47</v>
      </c>
      <c r="O136" s="6">
        <v>48.202394482758621</v>
      </c>
      <c r="P136" s="6">
        <v>48.202394482758621</v>
      </c>
      <c r="Q136" s="6">
        <v>3241.6110289655171</v>
      </c>
      <c r="S136" s="6">
        <v>8.49</v>
      </c>
      <c r="T136" s="6">
        <v>41.7</v>
      </c>
      <c r="U136" s="6">
        <v>21.27</v>
      </c>
      <c r="V136" s="6">
        <v>417</v>
      </c>
      <c r="W136" s="6">
        <v>362.79</v>
      </c>
      <c r="X136" s="6">
        <v>36.279000000000003</v>
      </c>
      <c r="Y136" s="6">
        <v>212.7</v>
      </c>
      <c r="Z136" s="6">
        <v>185.04899999999998</v>
      </c>
      <c r="AA136" s="6">
        <v>18.504899999999999</v>
      </c>
      <c r="AB136" s="6">
        <v>6.3</v>
      </c>
      <c r="AC136" s="6">
        <v>27.7</v>
      </c>
      <c r="AD136" s="6">
        <v>5.8</v>
      </c>
      <c r="AE136" s="6">
        <v>15.700000000000001</v>
      </c>
      <c r="AF136" s="6">
        <v>4.2</v>
      </c>
      <c r="AG136" s="6">
        <v>483.87811846569809</v>
      </c>
      <c r="AH136" s="6">
        <v>48.387811846569811</v>
      </c>
      <c r="AI136" s="6">
        <v>0.41699999999999998</v>
      </c>
      <c r="AJ136" s="6">
        <v>0.63</v>
      </c>
      <c r="AK136" s="6">
        <v>2.77</v>
      </c>
      <c r="AL136" s="6">
        <v>0.57999999999999996</v>
      </c>
      <c r="AM136" s="6">
        <v>1.57</v>
      </c>
      <c r="AN136" s="6">
        <v>0.42</v>
      </c>
      <c r="AO136" s="6">
        <v>15.107913669064748</v>
      </c>
      <c r="AP136" s="6">
        <v>66.426858513189444</v>
      </c>
      <c r="AQ136" s="6">
        <v>13.908872901678658</v>
      </c>
      <c r="AR136" s="6">
        <v>37.649880095923265</v>
      </c>
      <c r="AS136" s="6">
        <v>10.071942446043167</v>
      </c>
    </row>
    <row r="137" spans="1:45" x14ac:dyDescent="0.35">
      <c r="A137">
        <v>2017</v>
      </c>
      <c r="B137">
        <v>16136</v>
      </c>
      <c r="C137" t="s">
        <v>162</v>
      </c>
      <c r="D137">
        <v>20</v>
      </c>
      <c r="E137" t="s">
        <v>147</v>
      </c>
      <c r="F137" t="s">
        <v>156</v>
      </c>
      <c r="G137">
        <v>1</v>
      </c>
      <c r="H137">
        <v>279</v>
      </c>
      <c r="I137">
        <v>141</v>
      </c>
      <c r="J137">
        <v>5</v>
      </c>
      <c r="K137">
        <v>36</v>
      </c>
      <c r="L137" s="6">
        <v>91.44</v>
      </c>
      <c r="M137" s="6">
        <v>15.67</v>
      </c>
      <c r="N137" s="6">
        <v>4.57</v>
      </c>
      <c r="O137" s="6">
        <v>40.199965603448277</v>
      </c>
      <c r="P137" s="6">
        <v>40.199965603448277</v>
      </c>
      <c r="Q137" s="6">
        <v>2703.4476868318966</v>
      </c>
      <c r="S137" s="6">
        <v>8.1199999999999992</v>
      </c>
      <c r="T137" s="6">
        <v>42.62</v>
      </c>
      <c r="U137" s="6">
        <v>21.47</v>
      </c>
      <c r="V137" s="6">
        <v>426.2</v>
      </c>
      <c r="W137" s="6">
        <v>370.79399999999998</v>
      </c>
      <c r="X137" s="6">
        <v>37.0794</v>
      </c>
      <c r="Y137" s="6">
        <v>214.7</v>
      </c>
      <c r="Z137" s="6">
        <v>186.78899999999999</v>
      </c>
      <c r="AA137" s="6">
        <v>18.678899999999999</v>
      </c>
      <c r="AB137" s="6">
        <v>6.6000000000000005</v>
      </c>
      <c r="AC137" s="6">
        <v>28.4</v>
      </c>
      <c r="AD137" s="6">
        <v>6</v>
      </c>
      <c r="AE137" s="6">
        <v>16</v>
      </c>
      <c r="AF137" s="6">
        <v>4.4000000000000004</v>
      </c>
      <c r="AG137" s="6">
        <v>495.6117865126505</v>
      </c>
      <c r="AH137" s="6">
        <v>49.561178651265053</v>
      </c>
      <c r="AI137" s="6">
        <v>0.42619999999999997</v>
      </c>
      <c r="AJ137" s="6">
        <v>0.66</v>
      </c>
      <c r="AK137" s="6">
        <v>2.84</v>
      </c>
      <c r="AL137" s="6">
        <v>0.6</v>
      </c>
      <c r="AM137" s="6">
        <v>1.6</v>
      </c>
      <c r="AN137" s="6">
        <v>0.44</v>
      </c>
      <c r="AO137" s="6">
        <v>15.485687470671049</v>
      </c>
      <c r="AP137" s="6">
        <v>66.6353824495542</v>
      </c>
      <c r="AQ137" s="6">
        <v>14.077897700610043</v>
      </c>
      <c r="AR137" s="6">
        <v>37.541060534960117</v>
      </c>
      <c r="AS137" s="6">
        <v>10.323791647114033</v>
      </c>
    </row>
    <row r="138" spans="1:45" x14ac:dyDescent="0.35">
      <c r="A138">
        <v>2017</v>
      </c>
      <c r="B138">
        <v>16137</v>
      </c>
      <c r="C138" t="s">
        <v>162</v>
      </c>
      <c r="D138">
        <v>77</v>
      </c>
      <c r="E138" t="s">
        <v>148</v>
      </c>
      <c r="F138" t="s">
        <v>156</v>
      </c>
      <c r="G138">
        <v>1</v>
      </c>
      <c r="H138">
        <v>279</v>
      </c>
      <c r="I138">
        <v>141</v>
      </c>
      <c r="J138">
        <v>5</v>
      </c>
      <c r="K138">
        <v>35</v>
      </c>
      <c r="L138" s="6">
        <v>88.9</v>
      </c>
      <c r="M138" s="6">
        <v>15.13</v>
      </c>
      <c r="N138" s="6">
        <v>5.68</v>
      </c>
      <c r="O138" s="6">
        <v>50.284011724137933</v>
      </c>
      <c r="P138" s="6">
        <v>50.284011724137933</v>
      </c>
      <c r="Q138" s="6">
        <v>3381.5997884482758</v>
      </c>
      <c r="S138" s="6">
        <v>8.65</v>
      </c>
      <c r="T138" s="6">
        <v>41</v>
      </c>
      <c r="U138" s="6">
        <v>21.65</v>
      </c>
      <c r="V138" s="6">
        <v>410</v>
      </c>
      <c r="W138" s="6">
        <v>356.7</v>
      </c>
      <c r="X138" s="6">
        <v>35.67</v>
      </c>
      <c r="Y138" s="6">
        <v>216.5</v>
      </c>
      <c r="Z138" s="6">
        <v>188.35499999999999</v>
      </c>
      <c r="AA138" s="6">
        <v>18.8355</v>
      </c>
      <c r="AB138" s="6">
        <v>6.2</v>
      </c>
      <c r="AC138" s="6">
        <v>27.599999999999998</v>
      </c>
      <c r="AD138" s="6">
        <v>5.8</v>
      </c>
      <c r="AE138" s="6">
        <v>15.5</v>
      </c>
      <c r="AF138" s="6">
        <v>3.9000000000000004</v>
      </c>
      <c r="AG138" s="6">
        <v>477.69331580228777</v>
      </c>
      <c r="AH138" s="6">
        <v>47.76933158022878</v>
      </c>
      <c r="AI138" s="6">
        <v>0.41</v>
      </c>
      <c r="AJ138" s="6">
        <v>0.62</v>
      </c>
      <c r="AK138" s="6">
        <v>2.76</v>
      </c>
      <c r="AL138" s="6">
        <v>0.57999999999999996</v>
      </c>
      <c r="AM138" s="6">
        <v>1.55</v>
      </c>
      <c r="AN138" s="6">
        <v>0.39</v>
      </c>
      <c r="AO138" s="6">
        <v>15.121951219512196</v>
      </c>
      <c r="AP138" s="6">
        <v>67.317073170731703</v>
      </c>
      <c r="AQ138" s="6">
        <v>14.146341463414634</v>
      </c>
      <c r="AR138" s="6">
        <v>37.804878048780488</v>
      </c>
      <c r="AS138" s="6">
        <v>9.5121951219512209</v>
      </c>
    </row>
    <row r="139" spans="1:45" x14ac:dyDescent="0.35">
      <c r="A139">
        <v>2017</v>
      </c>
      <c r="B139">
        <v>16138</v>
      </c>
      <c r="C139" t="s">
        <v>162</v>
      </c>
      <c r="D139">
        <v>130</v>
      </c>
      <c r="E139" t="s">
        <v>149</v>
      </c>
      <c r="F139" t="s">
        <v>156</v>
      </c>
      <c r="G139">
        <v>1</v>
      </c>
      <c r="H139">
        <v>285</v>
      </c>
      <c r="I139">
        <v>147</v>
      </c>
      <c r="J139">
        <v>2</v>
      </c>
      <c r="K139">
        <v>30</v>
      </c>
      <c r="L139" s="6">
        <v>76.2</v>
      </c>
      <c r="M139" s="6">
        <v>14.99</v>
      </c>
      <c r="N139" s="6">
        <v>7.62</v>
      </c>
      <c r="O139" s="6">
        <v>67.569758793103446</v>
      </c>
      <c r="P139" s="6">
        <v>67.569758793103446</v>
      </c>
      <c r="Q139" s="6">
        <v>4544.0662788362069</v>
      </c>
      <c r="S139" s="6">
        <v>9.09</v>
      </c>
      <c r="T139" s="6">
        <v>44.18</v>
      </c>
      <c r="U139" s="6">
        <v>20</v>
      </c>
      <c r="V139" s="6">
        <v>441.8</v>
      </c>
      <c r="W139" s="6">
        <v>384.36599999999999</v>
      </c>
      <c r="X139" s="6">
        <v>38.436599999999999</v>
      </c>
      <c r="Y139" s="6">
        <v>200</v>
      </c>
      <c r="Z139" s="6">
        <v>174</v>
      </c>
      <c r="AA139" s="6">
        <v>17.399999999999999</v>
      </c>
      <c r="AB139" s="6">
        <v>6.5</v>
      </c>
      <c r="AC139" s="6">
        <v>29.1</v>
      </c>
      <c r="AD139" s="6">
        <v>6.1</v>
      </c>
      <c r="AE139" s="6">
        <v>16.7</v>
      </c>
      <c r="AF139" s="6">
        <v>4.4000000000000004</v>
      </c>
      <c r="AG139" s="6">
        <v>505.79797873460348</v>
      </c>
      <c r="AH139" s="6">
        <v>50.57979787346035</v>
      </c>
      <c r="AI139" s="6">
        <v>0.44180000000000003</v>
      </c>
      <c r="AJ139" s="6">
        <v>0.65</v>
      </c>
      <c r="AK139" s="6">
        <v>2.91</v>
      </c>
      <c r="AL139" s="6">
        <v>0.61</v>
      </c>
      <c r="AM139" s="6">
        <v>1.67</v>
      </c>
      <c r="AN139" s="6">
        <v>0.44</v>
      </c>
      <c r="AO139" s="6">
        <v>14.712539610683566</v>
      </c>
      <c r="AP139" s="6">
        <v>65.866908103214129</v>
      </c>
      <c r="AQ139" s="6">
        <v>13.807152557718423</v>
      </c>
      <c r="AR139" s="6">
        <v>37.799909461294696</v>
      </c>
      <c r="AS139" s="6">
        <v>9.9592575826165692</v>
      </c>
    </row>
    <row r="140" spans="1:45" x14ac:dyDescent="0.35">
      <c r="A140">
        <v>2017</v>
      </c>
      <c r="B140">
        <v>16139</v>
      </c>
      <c r="C140" t="s">
        <v>162</v>
      </c>
      <c r="D140">
        <v>62</v>
      </c>
      <c r="E140" t="s">
        <v>150</v>
      </c>
      <c r="F140" t="s">
        <v>156</v>
      </c>
      <c r="G140">
        <v>1</v>
      </c>
      <c r="H140">
        <v>288</v>
      </c>
      <c r="I140">
        <v>150</v>
      </c>
      <c r="J140">
        <v>3</v>
      </c>
      <c r="K140">
        <v>48</v>
      </c>
      <c r="L140" s="6">
        <v>121.92</v>
      </c>
      <c r="M140" s="6">
        <v>15.77</v>
      </c>
      <c r="N140" s="6">
        <v>6.1</v>
      </c>
      <c r="O140" s="6">
        <v>53.594968103448274</v>
      </c>
      <c r="P140" s="6">
        <v>53.594968103448274</v>
      </c>
      <c r="Q140" s="6">
        <v>3604.2616049568965</v>
      </c>
      <c r="S140" s="6">
        <v>8.4700000000000006</v>
      </c>
      <c r="T140" s="6">
        <v>42.17</v>
      </c>
      <c r="U140" s="6">
        <v>22</v>
      </c>
      <c r="V140" s="6">
        <v>421.70000000000005</v>
      </c>
      <c r="W140" s="6">
        <v>366.87900000000002</v>
      </c>
      <c r="X140" s="6">
        <v>36.687899999999999</v>
      </c>
      <c r="Y140" s="6">
        <v>220</v>
      </c>
      <c r="Z140" s="6">
        <v>191.4</v>
      </c>
      <c r="AA140" s="6">
        <v>19.14</v>
      </c>
      <c r="AB140" s="6">
        <v>6.3</v>
      </c>
      <c r="AC140" s="6">
        <v>27.9</v>
      </c>
      <c r="AD140" s="6">
        <v>5.8999999999999995</v>
      </c>
      <c r="AE140" s="6">
        <v>15.700000000000001</v>
      </c>
      <c r="AF140" s="6">
        <v>4.2</v>
      </c>
      <c r="AG140" s="6">
        <v>493.17526804245659</v>
      </c>
      <c r="AH140" s="6">
        <v>49.317526804245659</v>
      </c>
      <c r="AI140" s="6">
        <v>0.42170000000000002</v>
      </c>
      <c r="AJ140" s="6">
        <v>0.63</v>
      </c>
      <c r="AK140" s="6">
        <v>2.79</v>
      </c>
      <c r="AL140" s="6">
        <v>0.59</v>
      </c>
      <c r="AM140" s="6">
        <v>1.57</v>
      </c>
      <c r="AN140" s="6">
        <v>0.42</v>
      </c>
      <c r="AO140" s="6">
        <v>14.939530471899454</v>
      </c>
      <c r="AP140" s="6">
        <v>66.160777804126155</v>
      </c>
      <c r="AQ140" s="6">
        <v>13.990988854635996</v>
      </c>
      <c r="AR140" s="6">
        <v>37.230258477590702</v>
      </c>
      <c r="AS140" s="6">
        <v>9.9596869812663034</v>
      </c>
    </row>
    <row r="141" spans="1:45" x14ac:dyDescent="0.35">
      <c r="A141">
        <v>2017</v>
      </c>
      <c r="B141">
        <v>16140</v>
      </c>
      <c r="C141" t="s">
        <v>162</v>
      </c>
      <c r="D141">
        <v>79</v>
      </c>
      <c r="E141" t="s">
        <v>151</v>
      </c>
      <c r="F141" t="s">
        <v>156</v>
      </c>
      <c r="G141">
        <v>1</v>
      </c>
      <c r="H141">
        <v>276</v>
      </c>
      <c r="I141">
        <v>138</v>
      </c>
      <c r="J141">
        <v>2</v>
      </c>
      <c r="K141">
        <v>26</v>
      </c>
      <c r="L141" s="6">
        <v>66.040000000000006</v>
      </c>
      <c r="M141" s="6">
        <v>15.54</v>
      </c>
      <c r="N141" s="6">
        <v>6.12</v>
      </c>
      <c r="O141" s="6">
        <v>53.917516551724141</v>
      </c>
      <c r="P141" s="6">
        <v>53.917516551724141</v>
      </c>
      <c r="Q141" s="6">
        <v>3625.9529881034487</v>
      </c>
      <c r="S141" s="6">
        <v>9.23</v>
      </c>
      <c r="T141" s="6">
        <v>44.08</v>
      </c>
      <c r="U141" s="6">
        <v>19.63</v>
      </c>
      <c r="V141" s="6">
        <v>440.79999999999995</v>
      </c>
      <c r="W141" s="6">
        <v>383.49599999999998</v>
      </c>
      <c r="X141" s="6">
        <v>38.349599999999995</v>
      </c>
      <c r="Y141" s="6">
        <v>196.29999999999998</v>
      </c>
      <c r="Z141" s="6">
        <v>170.78099999999998</v>
      </c>
      <c r="AA141" s="6">
        <v>17.078099999999999</v>
      </c>
      <c r="AB141" s="6">
        <v>6.4</v>
      </c>
      <c r="AC141" s="6">
        <v>28.799999999999997</v>
      </c>
      <c r="AD141" s="6">
        <v>6</v>
      </c>
      <c r="AE141" s="6">
        <v>16.399999999999999</v>
      </c>
      <c r="AF141" s="6">
        <v>4.4000000000000004</v>
      </c>
      <c r="AG141" s="6">
        <v>502.69407510063019</v>
      </c>
      <c r="AH141" s="6">
        <v>50.269407510063019</v>
      </c>
      <c r="AI141" s="6">
        <v>0.44079999999999997</v>
      </c>
      <c r="AJ141" s="6">
        <v>0.64</v>
      </c>
      <c r="AK141" s="6">
        <v>2.88</v>
      </c>
      <c r="AL141" s="6">
        <v>0.6</v>
      </c>
      <c r="AM141" s="6">
        <v>1.64</v>
      </c>
      <c r="AN141" s="6">
        <v>0.44</v>
      </c>
      <c r="AO141" s="6">
        <v>14.519056261343014</v>
      </c>
      <c r="AP141" s="6">
        <v>65.335753176043553</v>
      </c>
      <c r="AQ141" s="6">
        <v>13.611615245009075</v>
      </c>
      <c r="AR141" s="6">
        <v>37.205081669691467</v>
      </c>
      <c r="AS141" s="6">
        <v>9.9818511796733222</v>
      </c>
    </row>
    <row r="142" spans="1:45" x14ac:dyDescent="0.35">
      <c r="A142">
        <v>2017</v>
      </c>
      <c r="B142">
        <v>16141</v>
      </c>
      <c r="C142" t="s">
        <v>162</v>
      </c>
      <c r="D142">
        <v>4</v>
      </c>
      <c r="E142" t="s">
        <v>152</v>
      </c>
      <c r="F142" t="s">
        <v>161</v>
      </c>
      <c r="G142">
        <v>1</v>
      </c>
      <c r="H142">
        <v>277</v>
      </c>
      <c r="I142">
        <v>139</v>
      </c>
      <c r="J142">
        <v>1</v>
      </c>
      <c r="K142">
        <v>24</v>
      </c>
      <c r="L142" s="6">
        <v>60.96</v>
      </c>
      <c r="M142" s="6">
        <v>15.18</v>
      </c>
      <c r="N142" s="6">
        <v>6.06</v>
      </c>
      <c r="O142" s="6">
        <v>53.616476896551717</v>
      </c>
      <c r="P142" s="6">
        <v>53.616476896551717</v>
      </c>
      <c r="Q142" s="6">
        <v>3605.7080712931029</v>
      </c>
      <c r="S142" s="6">
        <v>8.34</v>
      </c>
      <c r="T142" s="6">
        <v>41.59</v>
      </c>
      <c r="U142" s="6">
        <v>20.18</v>
      </c>
      <c r="V142" s="6">
        <v>415.90000000000003</v>
      </c>
      <c r="W142" s="6">
        <v>361.83300000000003</v>
      </c>
      <c r="X142" s="6">
        <v>36.183300000000003</v>
      </c>
      <c r="Y142" s="6">
        <v>201.8</v>
      </c>
      <c r="Z142" s="6">
        <v>175.566</v>
      </c>
      <c r="AA142" s="6">
        <v>17.5566</v>
      </c>
      <c r="AB142" s="6">
        <v>6.5</v>
      </c>
      <c r="AC142" s="6">
        <v>27.599999999999998</v>
      </c>
      <c r="AD142" s="6">
        <v>6</v>
      </c>
      <c r="AE142" s="6">
        <v>16</v>
      </c>
      <c r="AF142" s="6">
        <v>4</v>
      </c>
      <c r="AG142" s="6">
        <v>477.05060578582982</v>
      </c>
      <c r="AH142" s="6">
        <v>47.70506057858298</v>
      </c>
      <c r="AI142" s="6">
        <v>0.41590000000000005</v>
      </c>
      <c r="AJ142" s="6">
        <v>0.65</v>
      </c>
      <c r="AK142" s="6">
        <v>2.76</v>
      </c>
      <c r="AL142" s="6">
        <v>0.6</v>
      </c>
      <c r="AM142" s="6">
        <v>1.6</v>
      </c>
      <c r="AN142" s="6">
        <v>0.4</v>
      </c>
      <c r="AO142" s="6">
        <v>15.628756912719401</v>
      </c>
      <c r="AP142" s="6">
        <v>66.362106275546992</v>
      </c>
      <c r="AQ142" s="6">
        <v>14.426544842510218</v>
      </c>
      <c r="AR142" s="6">
        <v>38.470786246693912</v>
      </c>
      <c r="AS142" s="6">
        <v>9.617696561673478</v>
      </c>
    </row>
    <row r="143" spans="1:45" x14ac:dyDescent="0.35">
      <c r="A143">
        <v>2017</v>
      </c>
      <c r="B143">
        <v>16142</v>
      </c>
      <c r="C143" t="s">
        <v>162</v>
      </c>
      <c r="D143">
        <v>9</v>
      </c>
      <c r="E143" t="s">
        <v>153</v>
      </c>
      <c r="F143" t="s">
        <v>156</v>
      </c>
      <c r="G143">
        <v>1</v>
      </c>
      <c r="H143">
        <v>276</v>
      </c>
      <c r="I143">
        <v>138</v>
      </c>
      <c r="J143">
        <v>2</v>
      </c>
      <c r="K143">
        <v>28</v>
      </c>
      <c r="L143" s="6">
        <v>71.12</v>
      </c>
      <c r="M143" s="6">
        <v>15.87</v>
      </c>
      <c r="N143" s="6">
        <v>6.77</v>
      </c>
      <c r="O143" s="6">
        <v>59.411010431034477</v>
      </c>
      <c r="P143" s="6">
        <v>59.411010431034477</v>
      </c>
      <c r="Q143" s="6">
        <v>3995.3904514870687</v>
      </c>
      <c r="S143" s="6">
        <v>8.61</v>
      </c>
      <c r="T143" s="6">
        <v>42.55</v>
      </c>
      <c r="U143" s="6">
        <v>21.62</v>
      </c>
      <c r="V143" s="6">
        <v>425.5</v>
      </c>
      <c r="W143" s="6">
        <v>370.185</v>
      </c>
      <c r="X143" s="6">
        <v>37.018500000000003</v>
      </c>
      <c r="Y143" s="6">
        <v>216.20000000000002</v>
      </c>
      <c r="Z143" s="6">
        <v>188.09400000000002</v>
      </c>
      <c r="AA143" s="6">
        <v>18.809400000000004</v>
      </c>
      <c r="AB143" s="6">
        <v>6.4</v>
      </c>
      <c r="AC143" s="6">
        <v>28</v>
      </c>
      <c r="AD143" s="6">
        <v>6</v>
      </c>
      <c r="AE143" s="6">
        <v>15.8</v>
      </c>
      <c r="AF143" s="6">
        <v>4.2</v>
      </c>
      <c r="AG143" s="6">
        <v>495.59308589910648</v>
      </c>
      <c r="AH143" s="6">
        <v>49.55930858991065</v>
      </c>
      <c r="AI143" s="6">
        <v>0.42549999999999999</v>
      </c>
      <c r="AJ143" s="6">
        <v>0.64</v>
      </c>
      <c r="AK143" s="6">
        <v>2.8</v>
      </c>
      <c r="AL143" s="6">
        <v>0.6</v>
      </c>
      <c r="AM143" s="6">
        <v>1.58</v>
      </c>
      <c r="AN143" s="6">
        <v>0.42</v>
      </c>
      <c r="AO143" s="6">
        <v>15.041128084606347</v>
      </c>
      <c r="AP143" s="6">
        <v>65.804935370152762</v>
      </c>
      <c r="AQ143" s="6">
        <v>14.10105757931845</v>
      </c>
      <c r="AR143" s="6">
        <v>37.132784958871916</v>
      </c>
      <c r="AS143" s="6">
        <v>9.870740305522915</v>
      </c>
    </row>
    <row r="144" spans="1:45" x14ac:dyDescent="0.35">
      <c r="A144">
        <v>2017</v>
      </c>
      <c r="B144">
        <v>16143</v>
      </c>
      <c r="C144" t="s">
        <v>162</v>
      </c>
      <c r="D144">
        <v>117</v>
      </c>
      <c r="E144" t="s">
        <v>154</v>
      </c>
      <c r="F144" t="s">
        <v>156</v>
      </c>
      <c r="G144">
        <v>1</v>
      </c>
      <c r="H144">
        <v>276</v>
      </c>
      <c r="I144">
        <v>138</v>
      </c>
      <c r="J144">
        <v>5</v>
      </c>
      <c r="K144">
        <v>40</v>
      </c>
      <c r="L144" s="6">
        <v>101.6</v>
      </c>
      <c r="M144" s="6">
        <v>15.84</v>
      </c>
      <c r="N144" s="6">
        <v>5.48</v>
      </c>
      <c r="O144" s="6">
        <v>48.10759724137931</v>
      </c>
      <c r="P144" s="6">
        <v>48.10759724137931</v>
      </c>
      <c r="Q144" s="6">
        <v>3235.2359144827587</v>
      </c>
      <c r="S144" s="6">
        <v>8.32</v>
      </c>
      <c r="T144" s="6">
        <v>42.05</v>
      </c>
      <c r="U144" s="6">
        <v>21.39</v>
      </c>
      <c r="V144" s="6">
        <v>420.5</v>
      </c>
      <c r="W144" s="6">
        <v>365.83499999999998</v>
      </c>
      <c r="X144" s="6">
        <v>36.583500000000001</v>
      </c>
      <c r="Y144" s="6">
        <v>213.9</v>
      </c>
      <c r="Z144" s="6">
        <v>186.09300000000002</v>
      </c>
      <c r="AA144" s="6">
        <v>18.609300000000001</v>
      </c>
      <c r="AB144" s="6">
        <v>6.4</v>
      </c>
      <c r="AC144" s="6">
        <v>27.7</v>
      </c>
      <c r="AD144" s="6">
        <v>5.8999999999999995</v>
      </c>
      <c r="AE144" s="6">
        <v>15.600000000000001</v>
      </c>
      <c r="AF144" s="6">
        <v>4.2</v>
      </c>
      <c r="AG144" s="6">
        <v>488.56532641989168</v>
      </c>
      <c r="AH144" s="6">
        <v>48.856532641989169</v>
      </c>
      <c r="AI144" s="6">
        <v>0.42049999999999998</v>
      </c>
      <c r="AJ144" s="6">
        <v>0.64</v>
      </c>
      <c r="AK144" s="6">
        <v>2.77</v>
      </c>
      <c r="AL144" s="6">
        <v>0.59</v>
      </c>
      <c r="AM144" s="6">
        <v>1.56</v>
      </c>
      <c r="AN144" s="6">
        <v>0.42</v>
      </c>
      <c r="AO144" s="6">
        <v>15.21997621878716</v>
      </c>
      <c r="AP144" s="6">
        <v>65.873959571938173</v>
      </c>
      <c r="AQ144" s="6">
        <v>14.03091557669441</v>
      </c>
      <c r="AR144" s="6">
        <v>37.098692033293702</v>
      </c>
      <c r="AS144" s="6">
        <v>9.988109393579073</v>
      </c>
    </row>
    <row r="145" spans="1:45" x14ac:dyDescent="0.35">
      <c r="A145">
        <v>2017</v>
      </c>
      <c r="B145">
        <v>16144</v>
      </c>
      <c r="C145" t="s">
        <v>162</v>
      </c>
      <c r="D145">
        <v>108</v>
      </c>
      <c r="E145" t="s">
        <v>155</v>
      </c>
      <c r="F145" t="s">
        <v>156</v>
      </c>
      <c r="G145">
        <v>1</v>
      </c>
      <c r="H145">
        <v>276</v>
      </c>
      <c r="I145">
        <v>138</v>
      </c>
      <c r="J145">
        <v>2</v>
      </c>
      <c r="K145">
        <v>35</v>
      </c>
      <c r="L145" s="6">
        <v>88.9</v>
      </c>
      <c r="M145" s="6">
        <v>16.399999999999999</v>
      </c>
      <c r="N145" s="6">
        <v>6.9</v>
      </c>
      <c r="O145" s="6">
        <v>60.170379310344835</v>
      </c>
      <c r="P145" s="6">
        <v>60.170379310344835</v>
      </c>
      <c r="Q145" s="6">
        <v>4046.4580086206902</v>
      </c>
      <c r="S145" s="6">
        <v>8.9600000000000009</v>
      </c>
      <c r="T145" s="6">
        <v>41.74</v>
      </c>
      <c r="U145" s="6">
        <v>20.56</v>
      </c>
      <c r="V145" s="6">
        <v>417.40000000000003</v>
      </c>
      <c r="W145" s="6">
        <v>363.13800000000003</v>
      </c>
      <c r="X145" s="6">
        <v>36.313800000000001</v>
      </c>
      <c r="Y145" s="6">
        <v>205.6</v>
      </c>
      <c r="Z145" s="6">
        <v>178.87199999999999</v>
      </c>
      <c r="AA145" s="6">
        <v>17.8872</v>
      </c>
      <c r="AB145" s="6">
        <v>6.4</v>
      </c>
      <c r="AC145" s="6">
        <v>27.7</v>
      </c>
      <c r="AD145" s="6">
        <v>5.8</v>
      </c>
      <c r="AE145" s="6">
        <v>15.700000000000001</v>
      </c>
      <c r="AF145" s="6">
        <v>4.2</v>
      </c>
      <c r="AG145" s="6">
        <v>480.69876729487282</v>
      </c>
      <c r="AH145" s="6">
        <v>48.069876729487284</v>
      </c>
      <c r="AI145" s="6">
        <v>0.41740000000000005</v>
      </c>
      <c r="AJ145" s="6">
        <v>0.64</v>
      </c>
      <c r="AK145" s="6">
        <v>2.77</v>
      </c>
      <c r="AL145" s="6">
        <v>0.57999999999999996</v>
      </c>
      <c r="AM145" s="6">
        <v>1.57</v>
      </c>
      <c r="AN145" s="6">
        <v>0.42</v>
      </c>
      <c r="AO145" s="6">
        <v>15.333013895543841</v>
      </c>
      <c r="AP145" s="6">
        <v>66.363200766650692</v>
      </c>
      <c r="AQ145" s="6">
        <v>13.895543842836606</v>
      </c>
      <c r="AR145" s="6">
        <v>37.613799712505987</v>
      </c>
      <c r="AS145" s="6">
        <v>10.062290368950647</v>
      </c>
    </row>
    <row r="146" spans="1:45" x14ac:dyDescent="0.35">
      <c r="A146">
        <v>2017</v>
      </c>
      <c r="B146">
        <v>16145</v>
      </c>
      <c r="C146" t="s">
        <v>162</v>
      </c>
      <c r="D146">
        <v>40</v>
      </c>
      <c r="E146" t="s">
        <v>142</v>
      </c>
      <c r="F146" t="s">
        <v>156</v>
      </c>
      <c r="G146">
        <v>2</v>
      </c>
      <c r="H146">
        <v>276</v>
      </c>
      <c r="I146">
        <v>138</v>
      </c>
      <c r="J146">
        <v>2</v>
      </c>
      <c r="K146">
        <v>39</v>
      </c>
      <c r="L146" s="6">
        <v>99.06</v>
      </c>
      <c r="M146" s="6">
        <v>16.920000000000002</v>
      </c>
      <c r="N146" s="6">
        <v>6.69</v>
      </c>
      <c r="O146" s="6">
        <v>57.976232068965523</v>
      </c>
      <c r="P146" s="6">
        <v>57.976232068965523</v>
      </c>
      <c r="Q146" s="6">
        <v>3898.9016066379313</v>
      </c>
      <c r="S146" s="6">
        <v>8.0299999999999994</v>
      </c>
      <c r="T146" s="6">
        <v>41.57</v>
      </c>
      <c r="U146" s="6">
        <v>21.65</v>
      </c>
      <c r="V146" s="6">
        <v>415.7</v>
      </c>
      <c r="W146" s="6">
        <v>361.65899999999999</v>
      </c>
      <c r="X146" s="6">
        <v>36.165900000000001</v>
      </c>
      <c r="Y146" s="6">
        <v>216.5</v>
      </c>
      <c r="Z146" s="6">
        <v>188.35499999999999</v>
      </c>
      <c r="AA146" s="6">
        <v>18.8355</v>
      </c>
      <c r="AB146" s="6">
        <v>6.1</v>
      </c>
      <c r="AC146" s="6">
        <v>27.7</v>
      </c>
      <c r="AD146" s="6">
        <v>5.6999999999999993</v>
      </c>
      <c r="AE146" s="6">
        <v>15.600000000000001</v>
      </c>
      <c r="AF146" s="6">
        <v>4</v>
      </c>
      <c r="AG146" s="6">
        <v>484.33441799758782</v>
      </c>
      <c r="AH146" s="6">
        <v>48.433441799758782</v>
      </c>
      <c r="AI146" s="6">
        <v>0.41570000000000001</v>
      </c>
      <c r="AJ146" s="6">
        <v>0.61</v>
      </c>
      <c r="AK146" s="6">
        <v>2.77</v>
      </c>
      <c r="AL146" s="6">
        <v>0.56999999999999995</v>
      </c>
      <c r="AM146" s="6">
        <v>1.56</v>
      </c>
      <c r="AN146" s="6">
        <v>0.4</v>
      </c>
      <c r="AO146" s="6">
        <v>14.674043781573248</v>
      </c>
      <c r="AP146" s="6">
        <v>66.634592254029343</v>
      </c>
      <c r="AQ146" s="6">
        <v>13.711811402453691</v>
      </c>
      <c r="AR146" s="6">
        <v>37.527062785662743</v>
      </c>
      <c r="AS146" s="6">
        <v>9.6223237911955728</v>
      </c>
    </row>
    <row r="147" spans="1:45" x14ac:dyDescent="0.35">
      <c r="A147">
        <v>2017</v>
      </c>
      <c r="B147">
        <v>16146</v>
      </c>
      <c r="C147" t="s">
        <v>162</v>
      </c>
      <c r="D147">
        <v>19</v>
      </c>
      <c r="E147" t="s">
        <v>93</v>
      </c>
      <c r="F147" t="s">
        <v>156</v>
      </c>
      <c r="G147">
        <v>2</v>
      </c>
      <c r="H147">
        <v>287</v>
      </c>
      <c r="I147">
        <v>149</v>
      </c>
      <c r="J147">
        <v>4</v>
      </c>
      <c r="K147">
        <v>39</v>
      </c>
      <c r="L147" s="6">
        <v>99.06</v>
      </c>
      <c r="M147" s="6">
        <v>16.66</v>
      </c>
      <c r="N147" s="6">
        <v>5.69</v>
      </c>
      <c r="O147" s="6">
        <v>49.464445344827588</v>
      </c>
      <c r="P147" s="6">
        <v>49.464445344827588</v>
      </c>
      <c r="Q147" s="6">
        <v>3326.4839494396551</v>
      </c>
      <c r="S147" s="6">
        <v>8.66</v>
      </c>
      <c r="T147" s="6">
        <v>41.9</v>
      </c>
      <c r="U147" s="6">
        <v>21.25</v>
      </c>
      <c r="V147" s="6">
        <v>419</v>
      </c>
      <c r="W147" s="6">
        <v>364.53</v>
      </c>
      <c r="X147" s="6">
        <v>36.452999999999996</v>
      </c>
      <c r="Y147" s="6">
        <v>212.5</v>
      </c>
      <c r="Z147" s="6">
        <v>184.875</v>
      </c>
      <c r="AA147" s="6">
        <v>18.487500000000001</v>
      </c>
      <c r="AB147" s="6">
        <v>6.2</v>
      </c>
      <c r="AC147" s="6">
        <v>27.7</v>
      </c>
      <c r="AD147" s="6">
        <v>5.8999999999999995</v>
      </c>
      <c r="AE147" s="6">
        <v>15.8</v>
      </c>
      <c r="AF147" s="6">
        <v>4</v>
      </c>
      <c r="AG147" s="6">
        <v>486.09509077695463</v>
      </c>
      <c r="AH147" s="6">
        <v>48.609509077695463</v>
      </c>
      <c r="AI147" s="6">
        <v>0.41899999999999998</v>
      </c>
      <c r="AJ147" s="6">
        <v>0.62</v>
      </c>
      <c r="AK147" s="6">
        <v>2.77</v>
      </c>
      <c r="AL147" s="6">
        <v>0.59</v>
      </c>
      <c r="AM147" s="6">
        <v>1.58</v>
      </c>
      <c r="AN147" s="6">
        <v>0.4</v>
      </c>
      <c r="AO147" s="6">
        <v>14.797136038186158</v>
      </c>
      <c r="AP147" s="6">
        <v>66.109785202863961</v>
      </c>
      <c r="AQ147" s="6">
        <v>14.081145584725537</v>
      </c>
      <c r="AR147" s="6">
        <v>37.708830548926016</v>
      </c>
      <c r="AS147" s="6">
        <v>9.5465393794749414</v>
      </c>
    </row>
    <row r="148" spans="1:45" x14ac:dyDescent="0.35">
      <c r="A148">
        <v>2017</v>
      </c>
      <c r="B148">
        <v>16147</v>
      </c>
      <c r="C148" t="s">
        <v>162</v>
      </c>
      <c r="D148">
        <v>120</v>
      </c>
      <c r="E148" t="s">
        <v>123</v>
      </c>
      <c r="F148" t="s">
        <v>156</v>
      </c>
      <c r="G148">
        <v>2</v>
      </c>
      <c r="H148">
        <v>277</v>
      </c>
      <c r="I148">
        <v>139</v>
      </c>
      <c r="J148">
        <v>4</v>
      </c>
      <c r="K148">
        <v>46</v>
      </c>
      <c r="L148" s="6">
        <v>116.84</v>
      </c>
      <c r="M148" s="6">
        <v>17.04</v>
      </c>
      <c r="N148" s="6">
        <v>6.31</v>
      </c>
      <c r="O148" s="6">
        <v>54.604128965517241</v>
      </c>
      <c r="P148" s="6">
        <v>54.604128965517241</v>
      </c>
      <c r="Q148" s="6">
        <v>3672.1276729310343</v>
      </c>
      <c r="S148" s="6">
        <v>7.94</v>
      </c>
      <c r="T148" s="6">
        <v>39.97</v>
      </c>
      <c r="U148" s="6">
        <v>21.77</v>
      </c>
      <c r="V148" s="6">
        <v>399.7</v>
      </c>
      <c r="W148" s="6">
        <v>347.73899999999998</v>
      </c>
      <c r="X148" s="6">
        <v>34.773899999999998</v>
      </c>
      <c r="Y148" s="6">
        <v>217.7</v>
      </c>
      <c r="Z148" s="6">
        <v>189.399</v>
      </c>
      <c r="AA148" s="6">
        <v>18.939900000000002</v>
      </c>
      <c r="AB148" s="6">
        <v>6</v>
      </c>
      <c r="AC148" s="6">
        <v>26.9</v>
      </c>
      <c r="AD148" s="6">
        <v>5.6000000000000005</v>
      </c>
      <c r="AE148" s="6">
        <v>15.1</v>
      </c>
      <c r="AF148" s="6">
        <v>4</v>
      </c>
      <c r="AG148" s="6">
        <v>466.29250878427661</v>
      </c>
      <c r="AH148" s="6">
        <v>46.629250878427662</v>
      </c>
      <c r="AI148" s="6">
        <v>0.3997</v>
      </c>
      <c r="AJ148" s="6">
        <v>0.6</v>
      </c>
      <c r="AK148" s="6">
        <v>2.69</v>
      </c>
      <c r="AL148" s="6">
        <v>0.56000000000000005</v>
      </c>
      <c r="AM148" s="6">
        <v>1.51</v>
      </c>
      <c r="AN148" s="6">
        <v>0.4</v>
      </c>
      <c r="AO148" s="6">
        <v>15.011258443832874</v>
      </c>
      <c r="AP148" s="6">
        <v>67.300475356517381</v>
      </c>
      <c r="AQ148" s="6">
        <v>14.010507880910684</v>
      </c>
      <c r="AR148" s="6">
        <v>37.778333750312733</v>
      </c>
      <c r="AS148" s="6">
        <v>10.007505629221917</v>
      </c>
    </row>
    <row r="149" spans="1:45" x14ac:dyDescent="0.35">
      <c r="A149">
        <v>2017</v>
      </c>
      <c r="B149">
        <v>16148</v>
      </c>
      <c r="C149" t="s">
        <v>162</v>
      </c>
      <c r="D149">
        <v>128</v>
      </c>
      <c r="E149" t="s">
        <v>74</v>
      </c>
      <c r="F149" t="s">
        <v>156</v>
      </c>
      <c r="G149">
        <v>2</v>
      </c>
      <c r="H149">
        <v>272</v>
      </c>
      <c r="I149">
        <v>134</v>
      </c>
      <c r="J149">
        <v>3</v>
      </c>
      <c r="K149">
        <v>28</v>
      </c>
      <c r="L149" s="6">
        <v>71.12</v>
      </c>
      <c r="M149" s="6">
        <v>17.04</v>
      </c>
      <c r="N149" s="6">
        <v>7.33</v>
      </c>
      <c r="O149" s="6">
        <v>63.43078689655173</v>
      </c>
      <c r="P149" s="6">
        <v>63.43078689655173</v>
      </c>
      <c r="Q149" s="6">
        <v>4265.7204187931038</v>
      </c>
      <c r="S149" s="6">
        <v>8.3699999999999992</v>
      </c>
      <c r="T149" s="6">
        <v>39.82</v>
      </c>
      <c r="U149" s="6">
        <v>22.42</v>
      </c>
      <c r="V149" s="6">
        <v>398.2</v>
      </c>
      <c r="W149" s="6">
        <v>346.43399999999997</v>
      </c>
      <c r="X149" s="6">
        <v>34.6434</v>
      </c>
      <c r="Y149" s="6">
        <v>224.20000000000002</v>
      </c>
      <c r="Z149" s="6">
        <v>195.054</v>
      </c>
      <c r="AA149" s="6">
        <v>19.505400000000002</v>
      </c>
      <c r="AB149" s="6">
        <v>6.4</v>
      </c>
      <c r="AC149" s="6">
        <v>26.8</v>
      </c>
      <c r="AD149" s="6">
        <v>5.8</v>
      </c>
      <c r="AE149" s="6">
        <v>15</v>
      </c>
      <c r="AF149" s="6">
        <v>4.4000000000000004</v>
      </c>
      <c r="AG149" s="6">
        <v>467.80615799342308</v>
      </c>
      <c r="AH149" s="6">
        <v>46.780615799342307</v>
      </c>
      <c r="AI149" s="6">
        <v>0.3982</v>
      </c>
      <c r="AJ149" s="6">
        <v>0.64</v>
      </c>
      <c r="AK149" s="6">
        <v>2.68</v>
      </c>
      <c r="AL149" s="6">
        <v>0.57999999999999996</v>
      </c>
      <c r="AM149" s="6">
        <v>1.5</v>
      </c>
      <c r="AN149" s="6">
        <v>0.44</v>
      </c>
      <c r="AO149" s="6">
        <v>16.072325464590659</v>
      </c>
      <c r="AP149" s="6">
        <v>67.302862882973386</v>
      </c>
      <c r="AQ149" s="6">
        <v>14.565544952285283</v>
      </c>
      <c r="AR149" s="6">
        <v>37.669512807634355</v>
      </c>
      <c r="AS149" s="6">
        <v>11.049723756906078</v>
      </c>
    </row>
    <row r="150" spans="1:45" x14ac:dyDescent="0.35">
      <c r="A150">
        <v>2017</v>
      </c>
      <c r="B150">
        <v>16149</v>
      </c>
      <c r="C150" t="s">
        <v>162</v>
      </c>
      <c r="D150">
        <v>102</v>
      </c>
      <c r="E150" t="s">
        <v>27</v>
      </c>
      <c r="F150" t="s">
        <v>156</v>
      </c>
      <c r="G150">
        <v>2</v>
      </c>
      <c r="H150">
        <v>268</v>
      </c>
      <c r="I150">
        <v>130</v>
      </c>
      <c r="J150">
        <v>3</v>
      </c>
      <c r="K150">
        <v>22</v>
      </c>
      <c r="L150" s="6">
        <v>55.88</v>
      </c>
      <c r="M150" s="6">
        <v>15.61</v>
      </c>
      <c r="N150" s="6">
        <v>5.78</v>
      </c>
      <c r="O150" s="6">
        <v>50.879894999999998</v>
      </c>
      <c r="P150" s="6">
        <v>50.879894999999998</v>
      </c>
      <c r="Q150" s="6">
        <v>3421.67293875</v>
      </c>
      <c r="S150" s="6">
        <v>8.5500000000000007</v>
      </c>
      <c r="T150" s="6">
        <v>43.01</v>
      </c>
      <c r="U150" s="6">
        <v>20.77</v>
      </c>
      <c r="V150" s="6">
        <v>430.09999999999997</v>
      </c>
      <c r="W150" s="6">
        <v>374.18699999999995</v>
      </c>
      <c r="X150" s="6">
        <v>37.418699999999994</v>
      </c>
      <c r="Y150" s="6">
        <v>207.7</v>
      </c>
      <c r="Z150" s="6">
        <v>180.69899999999998</v>
      </c>
      <c r="AA150" s="6">
        <v>18.069899999999997</v>
      </c>
      <c r="AB150" s="6">
        <v>6.2</v>
      </c>
      <c r="AC150" s="6">
        <v>28.5</v>
      </c>
      <c r="AD150" s="6">
        <v>6</v>
      </c>
      <c r="AE150" s="6">
        <v>16.200000000000003</v>
      </c>
      <c r="AF150" s="6">
        <v>4.0999999999999996</v>
      </c>
      <c r="AG150" s="6">
        <v>496.42927324634036</v>
      </c>
      <c r="AH150" s="6">
        <v>49.642927324634037</v>
      </c>
      <c r="AI150" s="6">
        <v>0.43009999999999998</v>
      </c>
      <c r="AJ150" s="6">
        <v>0.62</v>
      </c>
      <c r="AK150" s="6">
        <v>2.85</v>
      </c>
      <c r="AL150" s="6">
        <v>0.6</v>
      </c>
      <c r="AM150" s="6">
        <v>1.62</v>
      </c>
      <c r="AN150" s="6">
        <v>0.41</v>
      </c>
      <c r="AO150" s="6">
        <v>14.415252266914672</v>
      </c>
      <c r="AP150" s="6">
        <v>66.263659614043249</v>
      </c>
      <c r="AQ150" s="6">
        <v>13.950244129272264</v>
      </c>
      <c r="AR150" s="6">
        <v>37.665659149035115</v>
      </c>
      <c r="AS150" s="6">
        <v>9.5326668216693786</v>
      </c>
    </row>
    <row r="151" spans="1:45" x14ac:dyDescent="0.35">
      <c r="A151">
        <v>2017</v>
      </c>
      <c r="B151">
        <v>16150</v>
      </c>
      <c r="C151" t="s">
        <v>162</v>
      </c>
      <c r="D151">
        <v>80</v>
      </c>
      <c r="E151" t="s">
        <v>29</v>
      </c>
      <c r="F151" t="s">
        <v>156</v>
      </c>
      <c r="G151">
        <v>2</v>
      </c>
      <c r="H151">
        <v>267</v>
      </c>
      <c r="I151">
        <v>129</v>
      </c>
      <c r="J151">
        <v>2</v>
      </c>
      <c r="K151">
        <v>35</v>
      </c>
      <c r="L151" s="6">
        <v>88.9</v>
      </c>
      <c r="M151" s="6">
        <v>16.920000000000002</v>
      </c>
      <c r="N151" s="6">
        <v>6.06</v>
      </c>
      <c r="O151" s="6">
        <v>52.516586896551715</v>
      </c>
      <c r="P151" s="6">
        <v>52.516586896551715</v>
      </c>
      <c r="Q151" s="6">
        <v>3531.740468793103</v>
      </c>
      <c r="S151" s="6">
        <v>7.87</v>
      </c>
      <c r="T151" s="6">
        <v>39.520000000000003</v>
      </c>
      <c r="U151" s="6">
        <v>22.7</v>
      </c>
      <c r="V151" s="6">
        <v>395.20000000000005</v>
      </c>
      <c r="W151" s="6">
        <v>343.82400000000001</v>
      </c>
      <c r="X151" s="6">
        <v>34.382400000000004</v>
      </c>
      <c r="Y151" s="6">
        <v>227</v>
      </c>
      <c r="Z151" s="6">
        <v>197.49</v>
      </c>
      <c r="AA151" s="6">
        <v>19.749000000000002</v>
      </c>
      <c r="AB151" s="6">
        <v>5.8</v>
      </c>
      <c r="AC151" s="6">
        <v>26.7</v>
      </c>
      <c r="AD151" s="6">
        <v>5.5</v>
      </c>
      <c r="AE151" s="6">
        <v>15.1</v>
      </c>
      <c r="AF151" s="6">
        <v>4</v>
      </c>
      <c r="AG151" s="6">
        <v>465.69106818660805</v>
      </c>
      <c r="AH151" s="6">
        <v>46.569106818660806</v>
      </c>
      <c r="AI151" s="6">
        <v>0.39520000000000005</v>
      </c>
      <c r="AJ151" s="6">
        <v>0.57999999999999996</v>
      </c>
      <c r="AK151" s="6">
        <v>2.67</v>
      </c>
      <c r="AL151" s="6">
        <v>0.55000000000000004</v>
      </c>
      <c r="AM151" s="6">
        <v>1.51</v>
      </c>
      <c r="AN151" s="6">
        <v>0.4</v>
      </c>
      <c r="AO151" s="6">
        <v>14.676113360323884</v>
      </c>
      <c r="AP151" s="6">
        <v>67.560728744939254</v>
      </c>
      <c r="AQ151" s="6">
        <v>13.917004048582994</v>
      </c>
      <c r="AR151" s="6">
        <v>38.208502024291491</v>
      </c>
      <c r="AS151" s="6">
        <v>10.121457489878541</v>
      </c>
    </row>
    <row r="152" spans="1:45" x14ac:dyDescent="0.35">
      <c r="A152">
        <v>2017</v>
      </c>
      <c r="B152">
        <v>16151</v>
      </c>
      <c r="C152" t="s">
        <v>162</v>
      </c>
      <c r="D152">
        <v>5</v>
      </c>
      <c r="E152" t="s">
        <v>75</v>
      </c>
      <c r="F152" t="s">
        <v>158</v>
      </c>
      <c r="G152">
        <v>2</v>
      </c>
      <c r="H152">
        <v>277</v>
      </c>
      <c r="I152">
        <v>139</v>
      </c>
      <c r="J152">
        <v>2</v>
      </c>
      <c r="K152">
        <v>30</v>
      </c>
      <c r="L152" s="6">
        <v>76.2</v>
      </c>
      <c r="M152" s="6" t="s">
        <v>165</v>
      </c>
      <c r="N152" s="6" t="s">
        <v>165</v>
      </c>
      <c r="O152" s="6" t="s">
        <v>165</v>
      </c>
      <c r="P152" s="6" t="s">
        <v>165</v>
      </c>
      <c r="Q152" s="6" t="s">
        <v>165</v>
      </c>
      <c r="S152" s="6">
        <v>8.57</v>
      </c>
      <c r="T152" s="6">
        <v>40.950000000000003</v>
      </c>
      <c r="U152" s="6">
        <v>20.72</v>
      </c>
      <c r="V152" s="6">
        <v>409.5</v>
      </c>
      <c r="W152" s="6">
        <v>356.26499999999999</v>
      </c>
      <c r="X152" s="6">
        <v>35.6265</v>
      </c>
      <c r="Y152" s="6">
        <v>207.2</v>
      </c>
      <c r="Z152" s="6">
        <v>180.26399999999998</v>
      </c>
      <c r="AA152" s="6">
        <v>18.026399999999999</v>
      </c>
      <c r="AB152" s="6">
        <v>6.2</v>
      </c>
      <c r="AC152" s="6">
        <v>27.200000000000003</v>
      </c>
      <c r="AD152" s="6">
        <v>5.8</v>
      </c>
      <c r="AE152" s="6">
        <v>15.600000000000001</v>
      </c>
      <c r="AF152" s="6">
        <v>4.0999999999999996</v>
      </c>
      <c r="AG152" s="6">
        <v>472.40156003565937</v>
      </c>
      <c r="AH152" s="6">
        <v>47.240156003565936</v>
      </c>
      <c r="AI152" s="6">
        <v>0.40949999999999998</v>
      </c>
      <c r="AJ152" s="6">
        <v>0.62</v>
      </c>
      <c r="AK152" s="6">
        <v>2.72</v>
      </c>
      <c r="AL152" s="6">
        <v>0.57999999999999996</v>
      </c>
      <c r="AM152" s="6">
        <v>1.56</v>
      </c>
      <c r="AN152" s="6">
        <v>0.41</v>
      </c>
      <c r="AO152" s="6">
        <v>15.140415140415142</v>
      </c>
      <c r="AP152" s="6">
        <v>66.422466422466428</v>
      </c>
      <c r="AQ152" s="6">
        <v>14.163614163614165</v>
      </c>
      <c r="AR152" s="6">
        <v>38.095238095238102</v>
      </c>
      <c r="AS152" s="6">
        <v>10.012210012210012</v>
      </c>
    </row>
    <row r="153" spans="1:45" x14ac:dyDescent="0.35">
      <c r="A153">
        <v>2017</v>
      </c>
      <c r="B153">
        <v>16152</v>
      </c>
      <c r="C153" t="s">
        <v>162</v>
      </c>
      <c r="D153">
        <v>73</v>
      </c>
      <c r="E153" t="s">
        <v>88</v>
      </c>
      <c r="F153" t="s">
        <v>156</v>
      </c>
      <c r="G153">
        <v>2</v>
      </c>
      <c r="H153">
        <v>267</v>
      </c>
      <c r="I153">
        <v>129</v>
      </c>
      <c r="J153">
        <v>2</v>
      </c>
      <c r="K153">
        <v>21</v>
      </c>
      <c r="L153" s="6">
        <v>53.34</v>
      </c>
      <c r="M153" s="6">
        <v>15.28</v>
      </c>
      <c r="N153" s="6">
        <v>6.49</v>
      </c>
      <c r="O153" s="6">
        <v>57.353248965517238</v>
      </c>
      <c r="P153" s="6">
        <v>57.353248965517238</v>
      </c>
      <c r="Q153" s="6">
        <v>3857.0059929310341</v>
      </c>
      <c r="S153" s="6">
        <v>8.19</v>
      </c>
      <c r="T153" s="6">
        <v>43.35</v>
      </c>
      <c r="U153" s="6">
        <v>20.76</v>
      </c>
      <c r="V153" s="6">
        <v>433.5</v>
      </c>
      <c r="W153" s="6">
        <v>377.14499999999998</v>
      </c>
      <c r="X153" s="6">
        <v>37.714500000000001</v>
      </c>
      <c r="Y153" s="6">
        <v>207.60000000000002</v>
      </c>
      <c r="Z153" s="6">
        <v>180.61200000000002</v>
      </c>
      <c r="AA153" s="6">
        <v>18.061200000000003</v>
      </c>
      <c r="AB153" s="6">
        <v>6.4</v>
      </c>
      <c r="AC153" s="6">
        <v>28.599999999999998</v>
      </c>
      <c r="AD153" s="6">
        <v>6</v>
      </c>
      <c r="AE153" s="6">
        <v>16</v>
      </c>
      <c r="AF153" s="6">
        <v>4.3</v>
      </c>
      <c r="AG153" s="6">
        <v>500.30048937902961</v>
      </c>
      <c r="AH153" s="6">
        <v>50.030048937902961</v>
      </c>
      <c r="AI153" s="6">
        <v>0.4335</v>
      </c>
      <c r="AJ153" s="6">
        <v>0.64</v>
      </c>
      <c r="AK153" s="6">
        <v>2.86</v>
      </c>
      <c r="AL153" s="6">
        <v>0.6</v>
      </c>
      <c r="AM153" s="6">
        <v>1.6</v>
      </c>
      <c r="AN153" s="6">
        <v>0.43</v>
      </c>
      <c r="AO153" s="6">
        <v>14.763552479815457</v>
      </c>
      <c r="AP153" s="6">
        <v>65.974625144175306</v>
      </c>
      <c r="AQ153" s="6">
        <v>13.84083044982699</v>
      </c>
      <c r="AR153" s="6">
        <v>36.908881199538641</v>
      </c>
      <c r="AS153" s="6">
        <v>9.9192618223760096</v>
      </c>
    </row>
    <row r="154" spans="1:45" x14ac:dyDescent="0.35">
      <c r="A154">
        <v>2017</v>
      </c>
      <c r="B154">
        <v>16153</v>
      </c>
      <c r="C154" t="s">
        <v>162</v>
      </c>
      <c r="D154">
        <v>140</v>
      </c>
      <c r="E154" t="s">
        <v>132</v>
      </c>
      <c r="F154" t="s">
        <v>156</v>
      </c>
      <c r="G154">
        <v>2</v>
      </c>
      <c r="H154">
        <v>284</v>
      </c>
      <c r="I154">
        <v>146</v>
      </c>
      <c r="J154">
        <v>3</v>
      </c>
      <c r="K154">
        <v>42</v>
      </c>
      <c r="L154" s="6">
        <v>106.68</v>
      </c>
      <c r="M154" s="6">
        <v>15.81</v>
      </c>
      <c r="N154" s="6">
        <v>7.19</v>
      </c>
      <c r="O154" s="6">
        <v>63.141774224137933</v>
      </c>
      <c r="P154" s="6">
        <v>63.141774224137933</v>
      </c>
      <c r="Q154" s="6">
        <v>4246.2843165732756</v>
      </c>
      <c r="S154" s="6">
        <v>7.94</v>
      </c>
      <c r="T154" s="6">
        <v>39.86</v>
      </c>
      <c r="U154" s="6">
        <v>22.05</v>
      </c>
      <c r="V154" s="6">
        <v>398.6</v>
      </c>
      <c r="W154" s="6">
        <v>346.78200000000004</v>
      </c>
      <c r="X154" s="6">
        <v>34.678200000000004</v>
      </c>
      <c r="Y154" s="6">
        <v>220.5</v>
      </c>
      <c r="Z154" s="6">
        <v>191.83500000000001</v>
      </c>
      <c r="AA154" s="6">
        <v>19.183500000000002</v>
      </c>
      <c r="AB154" s="6">
        <v>5.8999999999999995</v>
      </c>
      <c r="AC154" s="6">
        <v>26.8</v>
      </c>
      <c r="AD154" s="6">
        <v>5.6000000000000005</v>
      </c>
      <c r="AE154" s="6">
        <v>15.1</v>
      </c>
      <c r="AF154" s="6">
        <v>4.2</v>
      </c>
      <c r="AG154" s="6">
        <v>466.41088951110129</v>
      </c>
      <c r="AH154" s="6">
        <v>46.641088951110127</v>
      </c>
      <c r="AI154" s="6">
        <v>0.39860000000000001</v>
      </c>
      <c r="AJ154" s="6">
        <v>0.59</v>
      </c>
      <c r="AK154" s="6">
        <v>2.68</v>
      </c>
      <c r="AL154" s="6">
        <v>0.56000000000000005</v>
      </c>
      <c r="AM154" s="6">
        <v>1.51</v>
      </c>
      <c r="AN154" s="6">
        <v>0.42</v>
      </c>
      <c r="AO154" s="6">
        <v>14.801806322127444</v>
      </c>
      <c r="AP154" s="6">
        <v>67.235323632714497</v>
      </c>
      <c r="AQ154" s="6">
        <v>14.049172102358256</v>
      </c>
      <c r="AR154" s="6">
        <v>37.882589061716004</v>
      </c>
      <c r="AS154" s="6">
        <v>10.53687907676869</v>
      </c>
    </row>
    <row r="155" spans="1:45" x14ac:dyDescent="0.35">
      <c r="A155">
        <v>2017</v>
      </c>
      <c r="B155">
        <v>16154</v>
      </c>
      <c r="C155" t="s">
        <v>162</v>
      </c>
      <c r="D155">
        <v>127</v>
      </c>
      <c r="E155" t="s">
        <v>49</v>
      </c>
      <c r="F155" t="s">
        <v>156</v>
      </c>
      <c r="G155">
        <v>2</v>
      </c>
      <c r="H155">
        <v>278</v>
      </c>
      <c r="I155">
        <v>140</v>
      </c>
      <c r="J155">
        <v>5</v>
      </c>
      <c r="K155">
        <v>40</v>
      </c>
      <c r="L155" s="6">
        <v>101.6</v>
      </c>
      <c r="M155" s="6">
        <v>15.42</v>
      </c>
      <c r="N155" s="6">
        <v>5.6</v>
      </c>
      <c r="O155" s="6">
        <v>49.406386206896549</v>
      </c>
      <c r="P155" s="6">
        <v>49.406386206896549</v>
      </c>
      <c r="Q155" s="6">
        <v>3322.5794724137932</v>
      </c>
      <c r="S155" s="6">
        <v>8.7200000000000006</v>
      </c>
      <c r="T155" s="6">
        <v>40.99</v>
      </c>
      <c r="U155" s="6">
        <v>21.79</v>
      </c>
      <c r="V155" s="6">
        <v>409.90000000000003</v>
      </c>
      <c r="W155" s="6">
        <v>356.613</v>
      </c>
      <c r="X155" s="6">
        <v>35.661299999999997</v>
      </c>
      <c r="Y155" s="6">
        <v>217.89999999999998</v>
      </c>
      <c r="Z155" s="6">
        <v>189.57299999999998</v>
      </c>
      <c r="AA155" s="6">
        <v>18.957299999999996</v>
      </c>
      <c r="AB155" s="6">
        <v>6.1</v>
      </c>
      <c r="AC155" s="6">
        <v>27.3</v>
      </c>
      <c r="AD155" s="6">
        <v>5.6999999999999993</v>
      </c>
      <c r="AE155" s="6">
        <v>15.5</v>
      </c>
      <c r="AF155" s="6">
        <v>4</v>
      </c>
      <c r="AG155" s="6">
        <v>478.2945608758796</v>
      </c>
      <c r="AH155" s="6">
        <v>47.829456087587957</v>
      </c>
      <c r="AI155" s="6">
        <v>0.40990000000000004</v>
      </c>
      <c r="AJ155" s="6">
        <v>0.61</v>
      </c>
      <c r="AK155" s="6">
        <v>2.73</v>
      </c>
      <c r="AL155" s="6">
        <v>0.56999999999999995</v>
      </c>
      <c r="AM155" s="6">
        <v>1.55</v>
      </c>
      <c r="AN155" s="6">
        <v>0.4</v>
      </c>
      <c r="AO155" s="6">
        <v>14.881678458160524</v>
      </c>
      <c r="AP155" s="6">
        <v>66.601610148816775</v>
      </c>
      <c r="AQ155" s="6">
        <v>13.905830690412293</v>
      </c>
      <c r="AR155" s="6">
        <v>37.814101000243959</v>
      </c>
      <c r="AS155" s="6">
        <v>9.7584776774823112</v>
      </c>
    </row>
    <row r="156" spans="1:45" x14ac:dyDescent="0.35">
      <c r="A156">
        <v>2017</v>
      </c>
      <c r="B156">
        <v>16155</v>
      </c>
      <c r="C156" t="s">
        <v>162</v>
      </c>
      <c r="D156">
        <v>63</v>
      </c>
      <c r="E156" t="s">
        <v>125</v>
      </c>
      <c r="F156" t="s">
        <v>156</v>
      </c>
      <c r="G156">
        <v>2</v>
      </c>
      <c r="H156">
        <v>275</v>
      </c>
      <c r="I156">
        <v>137</v>
      </c>
      <c r="J156">
        <v>2</v>
      </c>
      <c r="K156">
        <v>37</v>
      </c>
      <c r="L156" s="6">
        <v>93.98</v>
      </c>
      <c r="M156" s="6">
        <v>15.7</v>
      </c>
      <c r="N156" s="6">
        <v>7.33</v>
      </c>
      <c r="O156" s="6">
        <v>64.455343965517244</v>
      </c>
      <c r="P156" s="6">
        <v>64.455343965517244</v>
      </c>
      <c r="Q156" s="6">
        <v>4334.6218816810342</v>
      </c>
      <c r="S156" s="6">
        <v>8.57</v>
      </c>
      <c r="T156" s="6">
        <v>42.41</v>
      </c>
      <c r="U156" s="6">
        <v>21.11</v>
      </c>
      <c r="V156" s="6">
        <v>424.09999999999997</v>
      </c>
      <c r="W156" s="6">
        <v>368.96699999999998</v>
      </c>
      <c r="X156" s="6">
        <v>36.896699999999996</v>
      </c>
      <c r="Y156" s="6">
        <v>211.1</v>
      </c>
      <c r="Z156" s="6">
        <v>183.65699999999998</v>
      </c>
      <c r="AA156" s="6">
        <v>18.365699999999997</v>
      </c>
      <c r="AB156" s="6">
        <v>6</v>
      </c>
      <c r="AC156" s="6">
        <v>28.1</v>
      </c>
      <c r="AD156" s="6">
        <v>5.6999999999999993</v>
      </c>
      <c r="AE156" s="6">
        <v>15.9</v>
      </c>
      <c r="AF156" s="6">
        <v>3.9000000000000004</v>
      </c>
      <c r="AG156" s="6">
        <v>491.27766999474693</v>
      </c>
      <c r="AH156" s="6">
        <v>49.127766999474694</v>
      </c>
      <c r="AI156" s="6">
        <v>0.42409999999999998</v>
      </c>
      <c r="AJ156" s="6">
        <v>0.6</v>
      </c>
      <c r="AK156" s="6">
        <v>2.81</v>
      </c>
      <c r="AL156" s="6">
        <v>0.56999999999999995</v>
      </c>
      <c r="AM156" s="6">
        <v>1.59</v>
      </c>
      <c r="AN156" s="6">
        <v>0.39</v>
      </c>
      <c r="AO156" s="6">
        <v>14.147606696533837</v>
      </c>
      <c r="AP156" s="6">
        <v>66.257958028766808</v>
      </c>
      <c r="AQ156" s="6">
        <v>13.440226361707143</v>
      </c>
      <c r="AR156" s="6">
        <v>37.491157745814668</v>
      </c>
      <c r="AS156" s="6">
        <v>9.1959443527469951</v>
      </c>
    </row>
    <row r="157" spans="1:45" x14ac:dyDescent="0.35">
      <c r="A157">
        <v>2017</v>
      </c>
      <c r="B157">
        <v>16156</v>
      </c>
      <c r="C157" t="s">
        <v>162</v>
      </c>
      <c r="D157">
        <v>82</v>
      </c>
      <c r="E157" t="s">
        <v>109</v>
      </c>
      <c r="F157" t="s">
        <v>156</v>
      </c>
      <c r="G157">
        <v>2</v>
      </c>
      <c r="H157">
        <v>278</v>
      </c>
      <c r="I157">
        <v>140</v>
      </c>
      <c r="J157">
        <v>4</v>
      </c>
      <c r="K157">
        <v>39</v>
      </c>
      <c r="L157" s="6">
        <v>99.06</v>
      </c>
      <c r="M157" s="6">
        <v>15.35</v>
      </c>
      <c r="N157" s="6">
        <v>6.6</v>
      </c>
      <c r="O157" s="6">
        <v>58.277146551724144</v>
      </c>
      <c r="P157" s="6">
        <v>58.277146551724144</v>
      </c>
      <c r="Q157" s="6">
        <v>3919.1381056034488</v>
      </c>
      <c r="S157" s="6">
        <v>8.64</v>
      </c>
      <c r="T157" s="6">
        <v>43.56</v>
      </c>
      <c r="U157" s="6">
        <v>20.64</v>
      </c>
      <c r="V157" s="6">
        <v>435.6</v>
      </c>
      <c r="W157" s="6">
        <v>378.97200000000004</v>
      </c>
      <c r="X157" s="6">
        <v>37.897200000000005</v>
      </c>
      <c r="Y157" s="6">
        <v>206.4</v>
      </c>
      <c r="Z157" s="6">
        <v>179.56800000000001</v>
      </c>
      <c r="AA157" s="6">
        <v>17.956800000000001</v>
      </c>
      <c r="AB157" s="6">
        <v>6.4</v>
      </c>
      <c r="AC157" s="6">
        <v>28.799999999999997</v>
      </c>
      <c r="AD157" s="6">
        <v>6.1</v>
      </c>
      <c r="AE157" s="6">
        <v>16.299999999999997</v>
      </c>
      <c r="AF157" s="6">
        <v>4.0999999999999996</v>
      </c>
      <c r="AG157" s="6">
        <v>502.08437378907911</v>
      </c>
      <c r="AH157" s="6">
        <v>50.208437378907909</v>
      </c>
      <c r="AI157" s="6">
        <v>0.43560000000000004</v>
      </c>
      <c r="AJ157" s="6">
        <v>0.64</v>
      </c>
      <c r="AK157" s="6">
        <v>2.88</v>
      </c>
      <c r="AL157" s="6">
        <v>0.61</v>
      </c>
      <c r="AM157" s="6">
        <v>1.63</v>
      </c>
      <c r="AN157" s="6">
        <v>0.41</v>
      </c>
      <c r="AO157" s="6">
        <v>14.692378328741965</v>
      </c>
      <c r="AP157" s="6">
        <v>66.115702479338836</v>
      </c>
      <c r="AQ157" s="6">
        <v>14.003673094582183</v>
      </c>
      <c r="AR157" s="6">
        <v>37.419651056014679</v>
      </c>
      <c r="AS157" s="6">
        <v>9.4123048668503202</v>
      </c>
    </row>
    <row r="158" spans="1:45" x14ac:dyDescent="0.35">
      <c r="A158">
        <v>2017</v>
      </c>
      <c r="B158">
        <v>16157</v>
      </c>
      <c r="C158" t="s">
        <v>162</v>
      </c>
      <c r="D158">
        <v>114</v>
      </c>
      <c r="E158" t="s">
        <v>20</v>
      </c>
      <c r="F158" t="s">
        <v>156</v>
      </c>
      <c r="G158">
        <v>2</v>
      </c>
      <c r="H158">
        <v>277</v>
      </c>
      <c r="I158">
        <v>139</v>
      </c>
      <c r="J158">
        <v>2</v>
      </c>
      <c r="K158">
        <v>22</v>
      </c>
      <c r="L158" s="6">
        <v>55.88</v>
      </c>
      <c r="M158" s="6">
        <v>15.32</v>
      </c>
      <c r="N158" s="6">
        <v>6.27</v>
      </c>
      <c r="O158" s="6">
        <v>55.382910000000003</v>
      </c>
      <c r="P158" s="6">
        <v>55.382910000000003</v>
      </c>
      <c r="Q158" s="6">
        <v>3724.5006975000001</v>
      </c>
      <c r="S158" s="6">
        <v>8.4600000000000009</v>
      </c>
      <c r="T158" s="6">
        <v>42.85</v>
      </c>
      <c r="U158" s="6">
        <v>21.03</v>
      </c>
      <c r="V158" s="6">
        <v>428.5</v>
      </c>
      <c r="W158" s="6">
        <v>372.79500000000002</v>
      </c>
      <c r="X158" s="6">
        <v>37.279499999999999</v>
      </c>
      <c r="Y158" s="6">
        <v>210.3</v>
      </c>
      <c r="Z158" s="6">
        <v>182.96100000000001</v>
      </c>
      <c r="AA158" s="6">
        <v>18.296100000000003</v>
      </c>
      <c r="AB158" s="6">
        <v>6.6000000000000005</v>
      </c>
      <c r="AC158" s="6">
        <v>28.2</v>
      </c>
      <c r="AD158" s="6">
        <v>6.1</v>
      </c>
      <c r="AE158" s="6">
        <v>16</v>
      </c>
      <c r="AF158" s="6">
        <v>4.3</v>
      </c>
      <c r="AG158" s="6">
        <v>495.95179241350672</v>
      </c>
      <c r="AH158" s="6">
        <v>49.595179241350671</v>
      </c>
      <c r="AI158" s="6">
        <v>0.42849999999999999</v>
      </c>
      <c r="AJ158" s="6">
        <v>0.66</v>
      </c>
      <c r="AK158" s="6">
        <v>2.82</v>
      </c>
      <c r="AL158" s="6">
        <v>0.61</v>
      </c>
      <c r="AM158" s="6">
        <v>1.6</v>
      </c>
      <c r="AN158" s="6">
        <v>0.43</v>
      </c>
      <c r="AO158" s="6">
        <v>15.402567094515755</v>
      </c>
      <c r="AP158" s="6">
        <v>65.810968494749119</v>
      </c>
      <c r="AQ158" s="6">
        <v>14.235705950991832</v>
      </c>
      <c r="AR158" s="6">
        <v>37.339556592765462</v>
      </c>
      <c r="AS158" s="6">
        <v>10.035005834305718</v>
      </c>
    </row>
    <row r="159" spans="1:45" x14ac:dyDescent="0.35">
      <c r="A159">
        <v>2017</v>
      </c>
      <c r="B159">
        <v>16158</v>
      </c>
      <c r="C159" t="s">
        <v>162</v>
      </c>
      <c r="D159">
        <v>93</v>
      </c>
      <c r="E159" t="s">
        <v>101</v>
      </c>
      <c r="F159" t="s">
        <v>156</v>
      </c>
      <c r="G159">
        <v>2</v>
      </c>
      <c r="H159">
        <v>274</v>
      </c>
      <c r="I159">
        <v>136</v>
      </c>
      <c r="J159">
        <v>5</v>
      </c>
      <c r="K159">
        <v>45</v>
      </c>
      <c r="L159" s="6">
        <v>114.3</v>
      </c>
      <c r="M159" s="6">
        <v>15.19</v>
      </c>
      <c r="N159" s="6">
        <v>5.26</v>
      </c>
      <c r="O159" s="6">
        <v>46.532907413793104</v>
      </c>
      <c r="P159" s="6">
        <v>46.532907413793104</v>
      </c>
      <c r="Q159" s="6">
        <v>3129.3380235775862</v>
      </c>
      <c r="S159" s="6">
        <v>8.1300000000000008</v>
      </c>
      <c r="T159" s="6">
        <v>40.94</v>
      </c>
      <c r="U159" s="6">
        <v>22.52</v>
      </c>
      <c r="V159" s="6">
        <v>409.4</v>
      </c>
      <c r="W159" s="6">
        <v>356.178</v>
      </c>
      <c r="X159" s="6">
        <v>35.617800000000003</v>
      </c>
      <c r="Y159" s="6">
        <v>225.2</v>
      </c>
      <c r="Z159" s="6">
        <v>195.92399999999998</v>
      </c>
      <c r="AA159" s="6">
        <v>19.592399999999998</v>
      </c>
      <c r="AB159" s="6">
        <v>6.2</v>
      </c>
      <c r="AC159" s="6">
        <v>27.599999999999998</v>
      </c>
      <c r="AD159" s="6">
        <v>5.8999999999999995</v>
      </c>
      <c r="AE159" s="6">
        <v>15.4</v>
      </c>
      <c r="AF159" s="6">
        <v>4.0999999999999996</v>
      </c>
      <c r="AG159" s="6">
        <v>481.48433730144916</v>
      </c>
      <c r="AH159" s="6">
        <v>48.148433730144916</v>
      </c>
      <c r="AI159" s="6">
        <v>0.40939999999999999</v>
      </c>
      <c r="AJ159" s="6">
        <v>0.62</v>
      </c>
      <c r="AK159" s="6">
        <v>2.76</v>
      </c>
      <c r="AL159" s="6">
        <v>0.59</v>
      </c>
      <c r="AM159" s="6">
        <v>1.54</v>
      </c>
      <c r="AN159" s="6">
        <v>0.41</v>
      </c>
      <c r="AO159" s="6">
        <v>15.144113336590133</v>
      </c>
      <c r="AP159" s="6">
        <v>67.415730337078642</v>
      </c>
      <c r="AQ159" s="6">
        <v>14.41133365901319</v>
      </c>
      <c r="AR159" s="6">
        <v>37.616023448949683</v>
      </c>
      <c r="AS159" s="6">
        <v>10.014655593551538</v>
      </c>
    </row>
    <row r="160" spans="1:45" x14ac:dyDescent="0.35">
      <c r="A160">
        <v>2017</v>
      </c>
      <c r="B160">
        <v>16159</v>
      </c>
      <c r="C160" t="s">
        <v>162</v>
      </c>
      <c r="D160">
        <v>58</v>
      </c>
      <c r="E160" t="s">
        <v>39</v>
      </c>
      <c r="F160" t="s">
        <v>156</v>
      </c>
      <c r="G160">
        <v>2</v>
      </c>
      <c r="H160">
        <v>277</v>
      </c>
      <c r="I160">
        <v>139</v>
      </c>
      <c r="J160">
        <v>2</v>
      </c>
      <c r="K160">
        <v>40</v>
      </c>
      <c r="L160" s="6">
        <v>101.6</v>
      </c>
      <c r="M160" s="6">
        <v>16.05</v>
      </c>
      <c r="N160" s="6">
        <v>7.43</v>
      </c>
      <c r="O160" s="6">
        <v>65.063421120689654</v>
      </c>
      <c r="P160" s="6">
        <v>65.063421120689654</v>
      </c>
      <c r="Q160" s="6">
        <v>4375.5150703663794</v>
      </c>
      <c r="S160" s="6">
        <v>8.57</v>
      </c>
      <c r="T160" s="6">
        <v>43.24</v>
      </c>
      <c r="U160" s="6">
        <v>20.77</v>
      </c>
      <c r="V160" s="6">
        <v>432.40000000000003</v>
      </c>
      <c r="W160" s="6">
        <v>376.18800000000005</v>
      </c>
      <c r="X160" s="6">
        <v>37.618800000000007</v>
      </c>
      <c r="Y160" s="6">
        <v>207.7</v>
      </c>
      <c r="Z160" s="6">
        <v>180.69899999999998</v>
      </c>
      <c r="AA160" s="6">
        <v>18.069899999999997</v>
      </c>
      <c r="AB160" s="6">
        <v>6.3</v>
      </c>
      <c r="AC160" s="6">
        <v>28.700000000000003</v>
      </c>
      <c r="AD160" s="6">
        <v>5.8999999999999995</v>
      </c>
      <c r="AE160" s="6">
        <v>16.200000000000003</v>
      </c>
      <c r="AF160" s="6">
        <v>4.0999999999999996</v>
      </c>
      <c r="AG160" s="6">
        <v>499.0839752423102</v>
      </c>
      <c r="AH160" s="6">
        <v>49.90839752423102</v>
      </c>
      <c r="AI160" s="6">
        <v>0.43240000000000001</v>
      </c>
      <c r="AJ160" s="6">
        <v>0.63</v>
      </c>
      <c r="AK160" s="6">
        <v>2.87</v>
      </c>
      <c r="AL160" s="6">
        <v>0.59</v>
      </c>
      <c r="AM160" s="6">
        <v>1.62</v>
      </c>
      <c r="AN160" s="6">
        <v>0.41</v>
      </c>
      <c r="AO160" s="6">
        <v>14.569842738205365</v>
      </c>
      <c r="AP160" s="6">
        <v>66.373728029602219</v>
      </c>
      <c r="AQ160" s="6">
        <v>13.644773358001849</v>
      </c>
      <c r="AR160" s="6">
        <v>37.465309898242374</v>
      </c>
      <c r="AS160" s="6">
        <v>9.4819611470860306</v>
      </c>
    </row>
    <row r="161" spans="1:45" x14ac:dyDescent="0.35">
      <c r="A161">
        <v>2017</v>
      </c>
      <c r="B161">
        <v>16160</v>
      </c>
      <c r="C161" t="s">
        <v>162</v>
      </c>
      <c r="D161">
        <v>57</v>
      </c>
      <c r="E161" t="s">
        <v>44</v>
      </c>
      <c r="F161" t="s">
        <v>156</v>
      </c>
      <c r="G161">
        <v>2</v>
      </c>
      <c r="H161">
        <v>274</v>
      </c>
      <c r="I161">
        <v>136</v>
      </c>
      <c r="J161">
        <v>2</v>
      </c>
      <c r="K161">
        <v>28</v>
      </c>
      <c r="L161" s="6">
        <v>71.12</v>
      </c>
      <c r="M161" s="6">
        <v>15.84</v>
      </c>
      <c r="N161" s="6">
        <v>5.77</v>
      </c>
      <c r="O161" s="6">
        <v>50.653437241379301</v>
      </c>
      <c r="P161" s="6">
        <v>50.653437241379301</v>
      </c>
      <c r="Q161" s="6">
        <v>3406.4436544827581</v>
      </c>
      <c r="S161" s="6">
        <v>8.3800000000000008</v>
      </c>
      <c r="T161" s="6">
        <v>43.42</v>
      </c>
      <c r="U161" s="6">
        <v>19.510000000000002</v>
      </c>
      <c r="V161" s="6">
        <v>434.20000000000005</v>
      </c>
      <c r="W161" s="6">
        <v>377.75400000000002</v>
      </c>
      <c r="X161" s="6">
        <v>37.775400000000005</v>
      </c>
      <c r="Y161" s="6">
        <v>195.10000000000002</v>
      </c>
      <c r="Z161" s="6">
        <v>169.73700000000002</v>
      </c>
      <c r="AA161" s="6">
        <v>16.973700000000001</v>
      </c>
      <c r="AB161" s="6">
        <v>6.2</v>
      </c>
      <c r="AC161" s="6">
        <v>28.4</v>
      </c>
      <c r="AD161" s="6">
        <v>5.8</v>
      </c>
      <c r="AE161" s="6">
        <v>16.200000000000003</v>
      </c>
      <c r="AF161" s="6">
        <v>4.0999999999999996</v>
      </c>
      <c r="AG161" s="6">
        <v>494.54470922231087</v>
      </c>
      <c r="AH161" s="6">
        <v>49.454470922231089</v>
      </c>
      <c r="AI161" s="6">
        <v>0.43420000000000003</v>
      </c>
      <c r="AJ161" s="6">
        <v>0.62</v>
      </c>
      <c r="AK161" s="6">
        <v>2.84</v>
      </c>
      <c r="AL161" s="6">
        <v>0.57999999999999996</v>
      </c>
      <c r="AM161" s="6">
        <v>1.62</v>
      </c>
      <c r="AN161" s="6">
        <v>0.41</v>
      </c>
      <c r="AO161" s="6">
        <v>14.279134039613082</v>
      </c>
      <c r="AP161" s="6">
        <v>65.407646245969588</v>
      </c>
      <c r="AQ161" s="6">
        <v>13.357899585444494</v>
      </c>
      <c r="AR161" s="6">
        <v>37.309995393827734</v>
      </c>
      <c r="AS161" s="6">
        <v>9.4426531552280046</v>
      </c>
    </row>
    <row r="162" spans="1:45" x14ac:dyDescent="0.35">
      <c r="A162">
        <v>2017</v>
      </c>
      <c r="B162">
        <v>16161</v>
      </c>
      <c r="C162" t="s">
        <v>162</v>
      </c>
      <c r="D162">
        <v>101</v>
      </c>
      <c r="E162" t="s">
        <v>58</v>
      </c>
      <c r="F162" t="s">
        <v>156</v>
      </c>
      <c r="G162">
        <v>2</v>
      </c>
      <c r="H162">
        <v>278</v>
      </c>
      <c r="I162">
        <v>140</v>
      </c>
      <c r="J162">
        <v>3</v>
      </c>
      <c r="K162">
        <v>26</v>
      </c>
      <c r="L162" s="6">
        <v>66.040000000000006</v>
      </c>
      <c r="M162" s="6">
        <v>15.92</v>
      </c>
      <c r="N162" s="6">
        <v>5.28</v>
      </c>
      <c r="O162" s="6">
        <v>46.307784827586211</v>
      </c>
      <c r="P162" s="6">
        <v>46.307784827586211</v>
      </c>
      <c r="Q162" s="6">
        <v>3114.1985296551725</v>
      </c>
      <c r="S162" s="6">
        <v>8.7200000000000006</v>
      </c>
      <c r="T162" s="6">
        <v>42.63</v>
      </c>
      <c r="U162" s="6">
        <v>20.420000000000002</v>
      </c>
      <c r="V162" s="6">
        <v>426.3</v>
      </c>
      <c r="W162" s="6">
        <v>370.88100000000003</v>
      </c>
      <c r="X162" s="6">
        <v>37.088100000000004</v>
      </c>
      <c r="Y162" s="6">
        <v>204.20000000000002</v>
      </c>
      <c r="Z162" s="6">
        <v>177.65400000000002</v>
      </c>
      <c r="AA162" s="6">
        <v>17.765400000000003</v>
      </c>
      <c r="AB162" s="6">
        <v>6.3</v>
      </c>
      <c r="AC162" s="6">
        <v>28.2</v>
      </c>
      <c r="AD162" s="6">
        <v>5.8999999999999995</v>
      </c>
      <c r="AE162" s="6">
        <v>16.100000000000001</v>
      </c>
      <c r="AF162" s="6">
        <v>4.0999999999999996</v>
      </c>
      <c r="AG162" s="6">
        <v>490.22129582819213</v>
      </c>
      <c r="AH162" s="6">
        <v>49.022129582819211</v>
      </c>
      <c r="AI162" s="6">
        <v>0.42630000000000001</v>
      </c>
      <c r="AJ162" s="6">
        <v>0.63</v>
      </c>
      <c r="AK162" s="6">
        <v>2.82</v>
      </c>
      <c r="AL162" s="6">
        <v>0.59</v>
      </c>
      <c r="AM162" s="6">
        <v>1.61</v>
      </c>
      <c r="AN162" s="6">
        <v>0.41</v>
      </c>
      <c r="AO162" s="6">
        <v>14.778325123152708</v>
      </c>
      <c r="AP162" s="6">
        <v>66.150598170302601</v>
      </c>
      <c r="AQ162" s="6">
        <v>13.840018766127139</v>
      </c>
      <c r="AR162" s="6">
        <v>37.766830870279151</v>
      </c>
      <c r="AS162" s="6">
        <v>9.6176401595120797</v>
      </c>
    </row>
    <row r="163" spans="1:45" x14ac:dyDescent="0.35">
      <c r="A163">
        <v>2017</v>
      </c>
      <c r="B163">
        <v>16162</v>
      </c>
      <c r="C163" t="s">
        <v>162</v>
      </c>
      <c r="D163">
        <v>11</v>
      </c>
      <c r="E163" t="s">
        <v>24</v>
      </c>
      <c r="F163" t="s">
        <v>156</v>
      </c>
      <c r="G163">
        <v>2</v>
      </c>
      <c r="H163">
        <v>278</v>
      </c>
      <c r="I163">
        <v>140</v>
      </c>
      <c r="J163">
        <v>4</v>
      </c>
      <c r="K163">
        <v>34</v>
      </c>
      <c r="L163" s="6">
        <v>86.36</v>
      </c>
      <c r="M163" s="6">
        <v>16.079999999999998</v>
      </c>
      <c r="N163" s="6">
        <v>6.88</v>
      </c>
      <c r="O163" s="6">
        <v>60.225622068965521</v>
      </c>
      <c r="P163" s="6">
        <v>60.225622068965521</v>
      </c>
      <c r="Q163" s="6">
        <v>4050.1730841379313</v>
      </c>
      <c r="S163" s="6">
        <v>7.86</v>
      </c>
      <c r="T163" s="6">
        <v>42.16</v>
      </c>
      <c r="U163" s="6">
        <v>21.52</v>
      </c>
      <c r="V163" s="6">
        <v>421.59999999999997</v>
      </c>
      <c r="W163" s="6">
        <v>366.79199999999997</v>
      </c>
      <c r="X163" s="6">
        <v>36.679199999999994</v>
      </c>
      <c r="Y163" s="6">
        <v>215.2</v>
      </c>
      <c r="Z163" s="6">
        <v>187.22399999999999</v>
      </c>
      <c r="AA163" s="6">
        <v>18.7224</v>
      </c>
      <c r="AB163" s="6">
        <v>6.1</v>
      </c>
      <c r="AC163" s="6">
        <v>28.1</v>
      </c>
      <c r="AD163" s="6">
        <v>5.8</v>
      </c>
      <c r="AE163" s="6">
        <v>15.700000000000001</v>
      </c>
      <c r="AF163" s="6">
        <v>4.0999999999999996</v>
      </c>
      <c r="AG163" s="6">
        <v>490.52501122294348</v>
      </c>
      <c r="AH163" s="6">
        <v>49.052501122294345</v>
      </c>
      <c r="AI163" s="6">
        <v>0.42159999999999997</v>
      </c>
      <c r="AJ163" s="6">
        <v>0.61</v>
      </c>
      <c r="AK163" s="6">
        <v>2.81</v>
      </c>
      <c r="AL163" s="6">
        <v>0.57999999999999996</v>
      </c>
      <c r="AM163" s="6">
        <v>1.57</v>
      </c>
      <c r="AN163" s="6">
        <v>0.41</v>
      </c>
      <c r="AO163" s="6">
        <v>14.468690702087287</v>
      </c>
      <c r="AP163" s="6">
        <v>66.650853889943079</v>
      </c>
      <c r="AQ163" s="6">
        <v>13.757115749525617</v>
      </c>
      <c r="AR163" s="6">
        <v>37.239089184060724</v>
      </c>
      <c r="AS163" s="6">
        <v>9.7248576850094874</v>
      </c>
    </row>
    <row r="164" spans="1:45" x14ac:dyDescent="0.35">
      <c r="A164">
        <v>2017</v>
      </c>
      <c r="B164">
        <v>16163</v>
      </c>
      <c r="C164" t="s">
        <v>162</v>
      </c>
      <c r="D164">
        <v>126</v>
      </c>
      <c r="E164" t="s">
        <v>21</v>
      </c>
      <c r="F164" t="s">
        <v>156</v>
      </c>
      <c r="G164">
        <v>2</v>
      </c>
      <c r="H164">
        <v>278</v>
      </c>
      <c r="I164">
        <v>140</v>
      </c>
      <c r="J164">
        <v>3</v>
      </c>
      <c r="K164">
        <v>21</v>
      </c>
      <c r="L164" s="6">
        <v>53.34</v>
      </c>
      <c r="M164" s="6">
        <v>15.79</v>
      </c>
      <c r="N164" s="6">
        <v>5.7</v>
      </c>
      <c r="O164" s="6">
        <v>50.068652586206909</v>
      </c>
      <c r="P164" s="6">
        <v>50.068652586206909</v>
      </c>
      <c r="Q164" s="6">
        <v>3367.1168864224146</v>
      </c>
      <c r="S164" s="6">
        <v>8.6300000000000008</v>
      </c>
      <c r="T164" s="6">
        <v>42.54</v>
      </c>
      <c r="U164" s="6">
        <v>20.7</v>
      </c>
      <c r="V164" s="6">
        <v>425.4</v>
      </c>
      <c r="W164" s="6">
        <v>370.09799999999996</v>
      </c>
      <c r="X164" s="6">
        <v>37.009799999999998</v>
      </c>
      <c r="Y164" s="6">
        <v>207</v>
      </c>
      <c r="Z164" s="6">
        <v>180.09</v>
      </c>
      <c r="AA164" s="6">
        <v>18.009</v>
      </c>
      <c r="AB164" s="6">
        <v>6.3</v>
      </c>
      <c r="AC164" s="6">
        <v>28.1</v>
      </c>
      <c r="AD164" s="6">
        <v>5.8999999999999995</v>
      </c>
      <c r="AE164" s="6">
        <v>16</v>
      </c>
      <c r="AF164" s="6">
        <v>4</v>
      </c>
      <c r="AG164" s="6">
        <v>490.63974678026693</v>
      </c>
      <c r="AH164" s="6">
        <v>49.063974678026696</v>
      </c>
      <c r="AI164" s="6">
        <v>0.4254</v>
      </c>
      <c r="AJ164" s="6">
        <v>0.63</v>
      </c>
      <c r="AK164" s="6">
        <v>2.81</v>
      </c>
      <c r="AL164" s="6">
        <v>0.59</v>
      </c>
      <c r="AM164" s="6">
        <v>1.6</v>
      </c>
      <c r="AN164" s="6">
        <v>0.4</v>
      </c>
      <c r="AO164" s="6">
        <v>14.809590973201692</v>
      </c>
      <c r="AP164" s="6">
        <v>66.055477197931367</v>
      </c>
      <c r="AQ164" s="6">
        <v>13.869299482839679</v>
      </c>
      <c r="AR164" s="6">
        <v>37.611659614480487</v>
      </c>
      <c r="AS164" s="6">
        <v>9.4029149036201218</v>
      </c>
    </row>
    <row r="165" spans="1:45" x14ac:dyDescent="0.35">
      <c r="A165">
        <v>2017</v>
      </c>
      <c r="B165">
        <v>16164</v>
      </c>
      <c r="C165" t="s">
        <v>162</v>
      </c>
      <c r="D165">
        <v>71</v>
      </c>
      <c r="E165" t="s">
        <v>37</v>
      </c>
      <c r="F165" t="s">
        <v>156</v>
      </c>
      <c r="G165">
        <v>2</v>
      </c>
      <c r="H165">
        <v>268</v>
      </c>
      <c r="I165">
        <v>130</v>
      </c>
      <c r="J165">
        <v>4</v>
      </c>
      <c r="K165">
        <v>27</v>
      </c>
      <c r="L165" s="6">
        <v>68.58</v>
      </c>
      <c r="M165" s="6">
        <v>15.82</v>
      </c>
      <c r="N165" s="6">
        <v>4.66</v>
      </c>
      <c r="O165" s="6">
        <v>40.918736896551728</v>
      </c>
      <c r="P165" s="6">
        <v>40.918736896551728</v>
      </c>
      <c r="Q165" s="6">
        <v>2751.7850562931035</v>
      </c>
      <c r="S165" s="6">
        <v>8.31</v>
      </c>
      <c r="T165" s="6">
        <v>43.1</v>
      </c>
      <c r="U165" s="6">
        <v>21.04</v>
      </c>
      <c r="V165" s="6">
        <v>431</v>
      </c>
      <c r="W165" s="6">
        <v>374.96999999999997</v>
      </c>
      <c r="X165" s="6">
        <v>37.497</v>
      </c>
      <c r="Y165" s="6">
        <v>210.39999999999998</v>
      </c>
      <c r="Z165" s="6">
        <v>183.04799999999997</v>
      </c>
      <c r="AA165" s="6">
        <v>18.304799999999997</v>
      </c>
      <c r="AB165" s="6">
        <v>6.5</v>
      </c>
      <c r="AC165" s="6">
        <v>28.599999999999998</v>
      </c>
      <c r="AD165" s="6">
        <v>6.1</v>
      </c>
      <c r="AE165" s="6">
        <v>16.200000000000003</v>
      </c>
      <c r="AF165" s="6">
        <v>4.0999999999999996</v>
      </c>
      <c r="AG165" s="6">
        <v>498.89845052894378</v>
      </c>
      <c r="AH165" s="6">
        <v>49.88984505289438</v>
      </c>
      <c r="AI165" s="6">
        <v>0.43099999999999999</v>
      </c>
      <c r="AJ165" s="6">
        <v>0.65</v>
      </c>
      <c r="AK165" s="6">
        <v>2.86</v>
      </c>
      <c r="AL165" s="6">
        <v>0.61</v>
      </c>
      <c r="AM165" s="6">
        <v>1.62</v>
      </c>
      <c r="AN165" s="6">
        <v>0.41</v>
      </c>
      <c r="AO165" s="6">
        <v>15.081206496519721</v>
      </c>
      <c r="AP165" s="6">
        <v>66.357308584686777</v>
      </c>
      <c r="AQ165" s="6">
        <v>14.153132250580045</v>
      </c>
      <c r="AR165" s="6">
        <v>37.587006960556849</v>
      </c>
      <c r="AS165" s="6">
        <v>9.5127610208816691</v>
      </c>
    </row>
    <row r="166" spans="1:45" x14ac:dyDescent="0.35">
      <c r="A166">
        <v>2017</v>
      </c>
      <c r="B166">
        <v>16165</v>
      </c>
      <c r="C166" t="s">
        <v>162</v>
      </c>
      <c r="D166">
        <v>100</v>
      </c>
      <c r="E166" t="s">
        <v>25</v>
      </c>
      <c r="F166" t="s">
        <v>156</v>
      </c>
      <c r="G166">
        <v>2</v>
      </c>
      <c r="H166">
        <v>286</v>
      </c>
      <c r="I166">
        <v>148</v>
      </c>
      <c r="J166">
        <v>4</v>
      </c>
      <c r="K166">
        <v>52</v>
      </c>
      <c r="L166" s="6">
        <v>132.08000000000001</v>
      </c>
      <c r="M166" s="6">
        <v>15.84</v>
      </c>
      <c r="N166" s="6">
        <v>5.01</v>
      </c>
      <c r="O166" s="6">
        <v>43.981580689655175</v>
      </c>
      <c r="P166" s="6">
        <v>43.981580689655175</v>
      </c>
      <c r="Q166" s="6">
        <v>2957.7613013793107</v>
      </c>
      <c r="S166" s="6">
        <v>8.6300000000000008</v>
      </c>
      <c r="T166" s="6">
        <v>41.08</v>
      </c>
      <c r="U166" s="6">
        <v>21.72</v>
      </c>
      <c r="V166" s="6">
        <v>410.79999999999995</v>
      </c>
      <c r="W166" s="6">
        <v>357.39599999999996</v>
      </c>
      <c r="X166" s="6">
        <v>35.739599999999996</v>
      </c>
      <c r="Y166" s="6">
        <v>217.2</v>
      </c>
      <c r="Z166" s="6">
        <v>188.964</v>
      </c>
      <c r="AA166" s="6">
        <v>18.8964</v>
      </c>
      <c r="AB166" s="6">
        <v>6.2</v>
      </c>
      <c r="AC166" s="6">
        <v>27.200000000000003</v>
      </c>
      <c r="AD166" s="6">
        <v>5.8</v>
      </c>
      <c r="AE166" s="6">
        <v>15.3</v>
      </c>
      <c r="AF166" s="6">
        <v>4.0999999999999996</v>
      </c>
      <c r="AG166" s="6">
        <v>478.9847960429355</v>
      </c>
      <c r="AH166" s="6">
        <v>47.898479604293549</v>
      </c>
      <c r="AI166" s="6">
        <v>0.41079999999999994</v>
      </c>
      <c r="AJ166" s="6">
        <v>0.62</v>
      </c>
      <c r="AK166" s="6">
        <v>2.72</v>
      </c>
      <c r="AL166" s="6">
        <v>0.57999999999999996</v>
      </c>
      <c r="AM166" s="6">
        <v>1.53</v>
      </c>
      <c r="AN166" s="6">
        <v>0.41</v>
      </c>
      <c r="AO166" s="6">
        <v>15.092502434274589</v>
      </c>
      <c r="AP166" s="6">
        <v>66.212268743914336</v>
      </c>
      <c r="AQ166" s="6">
        <v>14.118792599805259</v>
      </c>
      <c r="AR166" s="6">
        <v>37.244401168451809</v>
      </c>
      <c r="AS166" s="6">
        <v>9.9805258033106146</v>
      </c>
    </row>
    <row r="167" spans="1:45" x14ac:dyDescent="0.35">
      <c r="A167">
        <v>2017</v>
      </c>
      <c r="B167">
        <v>16166</v>
      </c>
      <c r="C167" t="s">
        <v>162</v>
      </c>
      <c r="D167">
        <v>83</v>
      </c>
      <c r="E167" t="s">
        <v>45</v>
      </c>
      <c r="F167" t="s">
        <v>156</v>
      </c>
      <c r="G167">
        <v>2</v>
      </c>
      <c r="H167">
        <v>279</v>
      </c>
      <c r="I167">
        <v>141</v>
      </c>
      <c r="J167">
        <v>2</v>
      </c>
      <c r="K167">
        <v>27</v>
      </c>
      <c r="L167" s="6">
        <v>68.58</v>
      </c>
      <c r="M167" s="6">
        <v>16.02</v>
      </c>
      <c r="N167" s="6">
        <v>6.32</v>
      </c>
      <c r="O167" s="6">
        <v>55.363091034482757</v>
      </c>
      <c r="P167" s="6">
        <v>55.363091034482757</v>
      </c>
      <c r="Q167" s="6">
        <v>3723.1678720689656</v>
      </c>
      <c r="S167" s="6">
        <v>8.69</v>
      </c>
      <c r="T167" s="6">
        <v>43.37</v>
      </c>
      <c r="U167" s="6">
        <v>20.52</v>
      </c>
      <c r="V167" s="6">
        <v>433.7</v>
      </c>
      <c r="W167" s="6">
        <v>377.31899999999996</v>
      </c>
      <c r="X167" s="6">
        <v>37.731899999999996</v>
      </c>
      <c r="Y167" s="6">
        <v>205.2</v>
      </c>
      <c r="Z167" s="6">
        <v>178.524</v>
      </c>
      <c r="AA167" s="6">
        <v>17.852399999999999</v>
      </c>
      <c r="AB167" s="6">
        <v>6.2</v>
      </c>
      <c r="AC167" s="6">
        <v>28.700000000000003</v>
      </c>
      <c r="AD167" s="6">
        <v>5.8999999999999995</v>
      </c>
      <c r="AE167" s="6">
        <v>16.200000000000003</v>
      </c>
      <c r="AF167" s="6">
        <v>4.0999999999999996</v>
      </c>
      <c r="AG167" s="6">
        <v>499.25907491647581</v>
      </c>
      <c r="AH167" s="6">
        <v>49.925907491647578</v>
      </c>
      <c r="AI167" s="6">
        <v>0.43369999999999997</v>
      </c>
      <c r="AJ167" s="6">
        <v>0.62</v>
      </c>
      <c r="AK167" s="6">
        <v>2.87</v>
      </c>
      <c r="AL167" s="6">
        <v>0.59</v>
      </c>
      <c r="AM167" s="6">
        <v>1.62</v>
      </c>
      <c r="AN167" s="6">
        <v>0.41</v>
      </c>
      <c r="AO167" s="6">
        <v>14.295596034124973</v>
      </c>
      <c r="AP167" s="6">
        <v>66.17477519022367</v>
      </c>
      <c r="AQ167" s="6">
        <v>13.603873645376988</v>
      </c>
      <c r="AR167" s="6">
        <v>37.353008992391061</v>
      </c>
      <c r="AS167" s="6">
        <v>9.4535393128890934</v>
      </c>
    </row>
    <row r="168" spans="1:45" x14ac:dyDescent="0.35">
      <c r="A168">
        <v>2017</v>
      </c>
      <c r="B168">
        <v>16167</v>
      </c>
      <c r="C168" t="s">
        <v>162</v>
      </c>
      <c r="D168">
        <v>111</v>
      </c>
      <c r="E168" t="s">
        <v>106</v>
      </c>
      <c r="F168" t="s">
        <v>156</v>
      </c>
      <c r="G168">
        <v>2</v>
      </c>
      <c r="H168">
        <v>278</v>
      </c>
      <c r="I168">
        <v>140</v>
      </c>
      <c r="J168">
        <v>3</v>
      </c>
      <c r="K168">
        <v>35</v>
      </c>
      <c r="L168" s="6">
        <v>88.9</v>
      </c>
      <c r="M168" s="6">
        <v>16.850000000000001</v>
      </c>
      <c r="N168" s="6">
        <v>6.43</v>
      </c>
      <c r="O168" s="6">
        <v>55.769995258620689</v>
      </c>
      <c r="P168" s="6">
        <v>55.769995258620689</v>
      </c>
      <c r="Q168" s="6">
        <v>3750.5321811422414</v>
      </c>
      <c r="S168" s="6">
        <v>8.2799999999999994</v>
      </c>
      <c r="T168" s="6">
        <v>44.23</v>
      </c>
      <c r="U168" s="6">
        <v>20.55</v>
      </c>
      <c r="V168" s="6">
        <v>442.29999999999995</v>
      </c>
      <c r="W168" s="6">
        <v>384.80099999999993</v>
      </c>
      <c r="X168" s="6">
        <v>38.480099999999993</v>
      </c>
      <c r="Y168" s="6">
        <v>205.5</v>
      </c>
      <c r="Z168" s="6">
        <v>178.785</v>
      </c>
      <c r="AA168" s="6">
        <v>17.878499999999999</v>
      </c>
      <c r="AB168" s="6">
        <v>6.5</v>
      </c>
      <c r="AC168" s="6">
        <v>29.1</v>
      </c>
      <c r="AD168" s="6">
        <v>6.1</v>
      </c>
      <c r="AE168" s="6">
        <v>16.200000000000003</v>
      </c>
      <c r="AF168" s="6">
        <v>4.4000000000000004</v>
      </c>
      <c r="AG168" s="6">
        <v>509.32089224105624</v>
      </c>
      <c r="AH168" s="6">
        <v>50.932089224105624</v>
      </c>
      <c r="AI168" s="6">
        <v>0.44229999999999997</v>
      </c>
      <c r="AJ168" s="6">
        <v>0.65</v>
      </c>
      <c r="AK168" s="6">
        <v>2.91</v>
      </c>
      <c r="AL168" s="6">
        <v>0.61</v>
      </c>
      <c r="AM168" s="6">
        <v>1.62</v>
      </c>
      <c r="AN168" s="6">
        <v>0.44</v>
      </c>
      <c r="AO168" s="6">
        <v>14.695907754917478</v>
      </c>
      <c r="AP168" s="6">
        <v>65.792448564322868</v>
      </c>
      <c r="AQ168" s="6">
        <v>13.791544200768708</v>
      </c>
      <c r="AR168" s="6">
        <v>36.626723943025105</v>
      </c>
      <c r="AS168" s="6">
        <v>9.9479990956364475</v>
      </c>
    </row>
    <row r="169" spans="1:45" x14ac:dyDescent="0.35">
      <c r="A169">
        <v>2017</v>
      </c>
      <c r="B169">
        <v>16168</v>
      </c>
      <c r="C169" t="s">
        <v>162</v>
      </c>
      <c r="D169">
        <v>4</v>
      </c>
      <c r="E169" t="s">
        <v>152</v>
      </c>
      <c r="F169" t="s">
        <v>161</v>
      </c>
      <c r="G169">
        <v>2</v>
      </c>
      <c r="H169">
        <v>277</v>
      </c>
      <c r="I169">
        <v>139</v>
      </c>
      <c r="J169">
        <v>1</v>
      </c>
      <c r="K169">
        <v>26</v>
      </c>
      <c r="L169" s="6">
        <v>66.040000000000006</v>
      </c>
      <c r="M169" s="6">
        <v>16.239999999999998</v>
      </c>
      <c r="N169" s="6">
        <v>6.71</v>
      </c>
      <c r="O169" s="6">
        <v>58.62550137931035</v>
      </c>
      <c r="P169" s="6">
        <v>58.62550137931035</v>
      </c>
      <c r="Q169" s="6">
        <v>3942.5649677586212</v>
      </c>
      <c r="S169" s="6">
        <v>8.7200000000000006</v>
      </c>
      <c r="T169" s="6">
        <v>42.5</v>
      </c>
      <c r="U169" s="6">
        <v>19.989999999999998</v>
      </c>
      <c r="V169" s="6">
        <v>425</v>
      </c>
      <c r="W169" s="6">
        <v>369.75</v>
      </c>
      <c r="X169" s="6">
        <v>36.975000000000001</v>
      </c>
      <c r="Y169" s="6">
        <v>199.89999999999998</v>
      </c>
      <c r="Z169" s="6">
        <v>173.91299999999998</v>
      </c>
      <c r="AA169" s="6">
        <v>17.391299999999998</v>
      </c>
      <c r="AB169" s="6">
        <v>6.5</v>
      </c>
      <c r="AC169" s="6">
        <v>28</v>
      </c>
      <c r="AD169" s="6">
        <v>5.8999999999999995</v>
      </c>
      <c r="AE169" s="6">
        <v>16.200000000000003</v>
      </c>
      <c r="AF169" s="6">
        <v>4</v>
      </c>
      <c r="AG169" s="6">
        <v>486.51313228878251</v>
      </c>
      <c r="AH169" s="6">
        <v>48.651313228878251</v>
      </c>
      <c r="AI169" s="6">
        <v>0.42499999999999999</v>
      </c>
      <c r="AJ169" s="6">
        <v>0.65</v>
      </c>
      <c r="AK169" s="6">
        <v>2.8</v>
      </c>
      <c r="AL169" s="6">
        <v>0.59</v>
      </c>
      <c r="AM169" s="6">
        <v>1.62</v>
      </c>
      <c r="AN169" s="6">
        <v>0.4</v>
      </c>
      <c r="AO169" s="6">
        <v>15.294117647058824</v>
      </c>
      <c r="AP169" s="6">
        <v>65.882352941176478</v>
      </c>
      <c r="AQ169" s="6">
        <v>13.882352941176469</v>
      </c>
      <c r="AR169" s="6">
        <v>38.117647058823536</v>
      </c>
      <c r="AS169" s="6">
        <v>9.4117647058823533</v>
      </c>
    </row>
    <row r="170" spans="1:45" x14ac:dyDescent="0.35">
      <c r="A170">
        <v>2017</v>
      </c>
      <c r="B170">
        <v>16169</v>
      </c>
      <c r="C170" t="s">
        <v>162</v>
      </c>
      <c r="D170">
        <v>131</v>
      </c>
      <c r="E170" t="s">
        <v>143</v>
      </c>
      <c r="F170" t="s">
        <v>156</v>
      </c>
      <c r="G170">
        <v>2</v>
      </c>
      <c r="H170">
        <v>278</v>
      </c>
      <c r="I170">
        <v>140</v>
      </c>
      <c r="J170">
        <v>2</v>
      </c>
      <c r="K170">
        <v>34</v>
      </c>
      <c r="L170" s="6">
        <v>86.36</v>
      </c>
      <c r="M170" s="6">
        <v>15.62</v>
      </c>
      <c r="N170" s="6">
        <v>5.68</v>
      </c>
      <c r="O170" s="6">
        <v>49.993695172413787</v>
      </c>
      <c r="P170" s="6">
        <v>49.993695172413787</v>
      </c>
      <c r="Q170" s="6">
        <v>3362.0760003448272</v>
      </c>
      <c r="S170" s="6">
        <v>8.43</v>
      </c>
      <c r="T170" s="6">
        <v>41.55</v>
      </c>
      <c r="U170" s="6">
        <v>21.28</v>
      </c>
      <c r="V170" s="6">
        <v>415.5</v>
      </c>
      <c r="W170" s="6">
        <v>361.48500000000001</v>
      </c>
      <c r="X170" s="6">
        <v>36.148499999999999</v>
      </c>
      <c r="Y170" s="6">
        <v>212.8</v>
      </c>
      <c r="Z170" s="6">
        <v>185.136</v>
      </c>
      <c r="AA170" s="6">
        <v>18.5136</v>
      </c>
      <c r="AB170" s="6">
        <v>6.3</v>
      </c>
      <c r="AC170" s="6">
        <v>27.599999999999998</v>
      </c>
      <c r="AD170" s="6">
        <v>5.8999999999999995</v>
      </c>
      <c r="AE170" s="6">
        <v>15.700000000000001</v>
      </c>
      <c r="AF170" s="6">
        <v>4.2</v>
      </c>
      <c r="AG170" s="6">
        <v>482.18902572805962</v>
      </c>
      <c r="AH170" s="6">
        <v>48.218902572805959</v>
      </c>
      <c r="AI170" s="6">
        <v>0.41549999999999998</v>
      </c>
      <c r="AJ170" s="6">
        <v>0.63</v>
      </c>
      <c r="AK170" s="6">
        <v>2.76</v>
      </c>
      <c r="AL170" s="6">
        <v>0.59</v>
      </c>
      <c r="AM170" s="6">
        <v>1.57</v>
      </c>
      <c r="AN170" s="6">
        <v>0.42</v>
      </c>
      <c r="AO170" s="6">
        <v>15.16245487364621</v>
      </c>
      <c r="AP170" s="6">
        <v>66.425992779783385</v>
      </c>
      <c r="AQ170" s="6">
        <v>14.199759326113115</v>
      </c>
      <c r="AR170" s="6">
        <v>37.785800240673893</v>
      </c>
      <c r="AS170" s="6">
        <v>10.108303249097474</v>
      </c>
    </row>
    <row r="171" spans="1:45" x14ac:dyDescent="0.35">
      <c r="A171">
        <v>2017</v>
      </c>
      <c r="B171">
        <v>16170</v>
      </c>
      <c r="C171" t="s">
        <v>162</v>
      </c>
      <c r="D171">
        <v>75</v>
      </c>
      <c r="E171" t="s">
        <v>72</v>
      </c>
      <c r="F171" t="s">
        <v>156</v>
      </c>
      <c r="G171">
        <v>2</v>
      </c>
      <c r="H171">
        <v>270</v>
      </c>
      <c r="I171">
        <v>132</v>
      </c>
      <c r="J171">
        <v>2</v>
      </c>
      <c r="K171">
        <v>20</v>
      </c>
      <c r="L171" s="6">
        <v>50.8</v>
      </c>
      <c r="M171" s="6">
        <v>16.079999999999998</v>
      </c>
      <c r="N171" s="6">
        <v>7</v>
      </c>
      <c r="O171" s="6">
        <v>61.276068965517247</v>
      </c>
      <c r="P171" s="6">
        <v>61.276068965517247</v>
      </c>
      <c r="Q171" s="6">
        <v>4120.8156379310349</v>
      </c>
      <c r="S171" s="6">
        <v>9.0500000000000007</v>
      </c>
      <c r="T171" s="6">
        <v>42.28</v>
      </c>
      <c r="U171" s="6">
        <v>21.35</v>
      </c>
      <c r="V171" s="6">
        <v>422.8</v>
      </c>
      <c r="W171" s="6">
        <v>367.83600000000001</v>
      </c>
      <c r="X171" s="6">
        <v>36.7836</v>
      </c>
      <c r="Y171" s="6">
        <v>213.5</v>
      </c>
      <c r="Z171" s="6">
        <v>185.745</v>
      </c>
      <c r="AA171" s="6">
        <v>18.5745</v>
      </c>
      <c r="AB171" s="6">
        <v>6.4</v>
      </c>
      <c r="AC171" s="6">
        <v>28</v>
      </c>
      <c r="AD171" s="6">
        <v>5.8999999999999995</v>
      </c>
      <c r="AE171" s="6">
        <v>15.9</v>
      </c>
      <c r="AF171" s="6">
        <v>4.2</v>
      </c>
      <c r="AG171" s="6">
        <v>491.02767453738056</v>
      </c>
      <c r="AH171" s="6">
        <v>49.102767453738053</v>
      </c>
      <c r="AI171" s="6">
        <v>0.42280000000000001</v>
      </c>
      <c r="AJ171" s="6">
        <v>0.64</v>
      </c>
      <c r="AK171" s="6">
        <v>2.8</v>
      </c>
      <c r="AL171" s="6">
        <v>0.59</v>
      </c>
      <c r="AM171" s="6">
        <v>1.59</v>
      </c>
      <c r="AN171" s="6">
        <v>0.42</v>
      </c>
      <c r="AO171" s="6">
        <v>15.137180700094607</v>
      </c>
      <c r="AP171" s="6">
        <v>66.225165562913901</v>
      </c>
      <c r="AQ171" s="6">
        <v>13.954588457899714</v>
      </c>
      <c r="AR171" s="6">
        <v>37.606433301797537</v>
      </c>
      <c r="AS171" s="6">
        <v>9.9337748344370862</v>
      </c>
    </row>
    <row r="172" spans="1:45" x14ac:dyDescent="0.35">
      <c r="A172">
        <v>2017</v>
      </c>
      <c r="B172">
        <v>16171</v>
      </c>
      <c r="C172" t="s">
        <v>162</v>
      </c>
      <c r="D172">
        <v>31</v>
      </c>
      <c r="E172" t="s">
        <v>82</v>
      </c>
      <c r="F172" t="s">
        <v>156</v>
      </c>
      <c r="G172">
        <v>2</v>
      </c>
      <c r="H172">
        <v>284</v>
      </c>
      <c r="I172">
        <v>146</v>
      </c>
      <c r="J172">
        <v>3</v>
      </c>
      <c r="K172">
        <v>48</v>
      </c>
      <c r="L172" s="6">
        <v>121.92</v>
      </c>
      <c r="M172" s="6">
        <v>16.690000000000001</v>
      </c>
      <c r="N172" s="6">
        <v>6.93</v>
      </c>
      <c r="O172" s="6">
        <v>60.222357155172418</v>
      </c>
      <c r="P172" s="6">
        <v>60.222357155172418</v>
      </c>
      <c r="Q172" s="6">
        <v>4049.953518685345</v>
      </c>
      <c r="S172" s="6">
        <v>8.08</v>
      </c>
      <c r="T172" s="6">
        <v>41.6</v>
      </c>
      <c r="U172" s="6">
        <v>21.87</v>
      </c>
      <c r="V172" s="6">
        <v>416</v>
      </c>
      <c r="W172" s="6">
        <v>361.92</v>
      </c>
      <c r="X172" s="6">
        <v>36.192</v>
      </c>
      <c r="Y172" s="6">
        <v>218.70000000000002</v>
      </c>
      <c r="Z172" s="6">
        <v>190.26900000000001</v>
      </c>
      <c r="AA172" s="6">
        <v>19.026900000000001</v>
      </c>
      <c r="AB172" s="6">
        <v>6</v>
      </c>
      <c r="AC172" s="6">
        <v>27.7</v>
      </c>
      <c r="AD172" s="6">
        <v>5.6999999999999993</v>
      </c>
      <c r="AE172" s="6">
        <v>15.5</v>
      </c>
      <c r="AF172" s="6">
        <v>4.2</v>
      </c>
      <c r="AG172" s="6">
        <v>485.82962038976655</v>
      </c>
      <c r="AH172" s="6">
        <v>48.582962038976653</v>
      </c>
      <c r="AI172" s="6">
        <v>0.41599999999999998</v>
      </c>
      <c r="AJ172" s="6">
        <v>0.6</v>
      </c>
      <c r="AK172" s="6">
        <v>2.77</v>
      </c>
      <c r="AL172" s="6">
        <v>0.56999999999999995</v>
      </c>
      <c r="AM172" s="6">
        <v>1.55</v>
      </c>
      <c r="AN172" s="6">
        <v>0.42</v>
      </c>
      <c r="AO172" s="6">
        <v>14.423076923076923</v>
      </c>
      <c r="AP172" s="6">
        <v>66.586538461538467</v>
      </c>
      <c r="AQ172" s="6">
        <v>13.701923076923077</v>
      </c>
      <c r="AR172" s="6">
        <v>37.259615384615387</v>
      </c>
      <c r="AS172" s="6">
        <v>10.096153846153847</v>
      </c>
    </row>
    <row r="173" spans="1:45" x14ac:dyDescent="0.35">
      <c r="A173">
        <v>2017</v>
      </c>
      <c r="B173">
        <v>16172</v>
      </c>
      <c r="C173" t="s">
        <v>162</v>
      </c>
      <c r="D173">
        <v>32</v>
      </c>
      <c r="E173" t="s">
        <v>64</v>
      </c>
      <c r="F173" t="s">
        <v>156</v>
      </c>
      <c r="G173">
        <v>2</v>
      </c>
      <c r="H173">
        <v>279</v>
      </c>
      <c r="I173">
        <v>141</v>
      </c>
      <c r="J173">
        <v>3</v>
      </c>
      <c r="K173">
        <v>42</v>
      </c>
      <c r="L173" s="6">
        <v>106.68</v>
      </c>
      <c r="M173" s="6">
        <v>16.09</v>
      </c>
      <c r="N173" s="6">
        <v>3.74</v>
      </c>
      <c r="O173" s="6">
        <v>32.735027068965515</v>
      </c>
      <c r="P173" s="6">
        <v>32.735027068965515</v>
      </c>
      <c r="Q173" s="6">
        <v>2201.4305703879309</v>
      </c>
      <c r="S173" s="6" t="s">
        <v>165</v>
      </c>
      <c r="T173" s="6" t="s">
        <v>165</v>
      </c>
      <c r="U173" s="6" t="s">
        <v>165</v>
      </c>
      <c r="V173" s="6" t="s">
        <v>165</v>
      </c>
      <c r="W173" s="6" t="s">
        <v>165</v>
      </c>
      <c r="X173" s="6" t="s">
        <v>165</v>
      </c>
      <c r="Y173" s="6" t="s">
        <v>165</v>
      </c>
      <c r="Z173" s="6" t="s">
        <v>165</v>
      </c>
      <c r="AA173" s="6" t="s">
        <v>165</v>
      </c>
      <c r="AB173" s="6" t="s">
        <v>165</v>
      </c>
      <c r="AC173" s="6" t="s">
        <v>165</v>
      </c>
      <c r="AD173" s="6" t="s">
        <v>165</v>
      </c>
      <c r="AE173" s="6" t="s">
        <v>165</v>
      </c>
      <c r="AF173" s="6" t="s">
        <v>165</v>
      </c>
      <c r="AG173" s="6" t="s">
        <v>165</v>
      </c>
      <c r="AH173" s="6" t="s">
        <v>165</v>
      </c>
      <c r="AI173" s="6" t="s">
        <v>165</v>
      </c>
      <c r="AJ173" s="6" t="s">
        <v>165</v>
      </c>
      <c r="AK173" s="6" t="s">
        <v>165</v>
      </c>
      <c r="AL173" s="6" t="s">
        <v>165</v>
      </c>
      <c r="AM173" s="6" t="s">
        <v>165</v>
      </c>
      <c r="AN173" s="6" t="s">
        <v>165</v>
      </c>
      <c r="AO173" s="6" t="s">
        <v>165</v>
      </c>
      <c r="AP173" s="6" t="s">
        <v>165</v>
      </c>
      <c r="AQ173" s="6" t="s">
        <v>165</v>
      </c>
      <c r="AR173" s="6" t="s">
        <v>165</v>
      </c>
      <c r="AS173" s="6" t="s">
        <v>165</v>
      </c>
    </row>
    <row r="174" spans="1:45" x14ac:dyDescent="0.35">
      <c r="A174">
        <v>2017</v>
      </c>
      <c r="B174">
        <v>16173</v>
      </c>
      <c r="C174" t="s">
        <v>162</v>
      </c>
      <c r="D174">
        <v>6</v>
      </c>
      <c r="E174" t="s">
        <v>80</v>
      </c>
      <c r="F174" t="s">
        <v>156</v>
      </c>
      <c r="G174">
        <v>2</v>
      </c>
      <c r="H174">
        <v>285</v>
      </c>
      <c r="I174">
        <v>147</v>
      </c>
      <c r="J174">
        <v>2</v>
      </c>
      <c r="K174">
        <v>27</v>
      </c>
      <c r="L174" s="6">
        <v>68.58</v>
      </c>
      <c r="M174" s="6">
        <v>15.36</v>
      </c>
      <c r="N174" s="6">
        <v>6.93</v>
      </c>
      <c r="O174" s="6">
        <v>61.183775172413796</v>
      </c>
      <c r="P174" s="6">
        <v>61.183775172413796</v>
      </c>
      <c r="Q174" s="6">
        <v>4114.6088803448274</v>
      </c>
      <c r="S174" s="6">
        <v>8.4499999999999993</v>
      </c>
      <c r="T174" s="6">
        <v>43.99</v>
      </c>
      <c r="U174" s="6">
        <v>20.54</v>
      </c>
      <c r="V174" s="6">
        <v>439.90000000000003</v>
      </c>
      <c r="W174" s="6">
        <v>382.71300000000002</v>
      </c>
      <c r="X174" s="6">
        <v>38.271300000000004</v>
      </c>
      <c r="Y174" s="6">
        <v>205.39999999999998</v>
      </c>
      <c r="Z174" s="6">
        <v>178.69799999999998</v>
      </c>
      <c r="AA174" s="6">
        <v>17.869799999999998</v>
      </c>
      <c r="AB174" s="6">
        <v>6.5</v>
      </c>
      <c r="AC174" s="6">
        <v>28.700000000000003</v>
      </c>
      <c r="AD174" s="6">
        <v>6.2</v>
      </c>
      <c r="AE174" s="6">
        <v>16.100000000000001</v>
      </c>
      <c r="AF174" s="6">
        <v>4.4000000000000004</v>
      </c>
      <c r="AG174" s="6">
        <v>506.50356544163753</v>
      </c>
      <c r="AH174" s="6">
        <v>50.650356544163756</v>
      </c>
      <c r="AI174" s="6">
        <v>0.43990000000000001</v>
      </c>
      <c r="AJ174" s="6">
        <v>0.65</v>
      </c>
      <c r="AK174" s="6">
        <v>2.87</v>
      </c>
      <c r="AL174" s="6">
        <v>0.62</v>
      </c>
      <c r="AM174" s="6">
        <v>1.61</v>
      </c>
      <c r="AN174" s="6">
        <v>0.44</v>
      </c>
      <c r="AO174" s="6">
        <v>14.776085473971357</v>
      </c>
      <c r="AP174" s="6">
        <v>65.242100477381229</v>
      </c>
      <c r="AQ174" s="6">
        <v>14.094112298249602</v>
      </c>
      <c r="AR174" s="6">
        <v>36.599227097067519</v>
      </c>
      <c r="AS174" s="6">
        <v>10.002273243919072</v>
      </c>
    </row>
    <row r="175" spans="1:45" x14ac:dyDescent="0.35">
      <c r="A175">
        <v>2017</v>
      </c>
      <c r="B175">
        <v>16174</v>
      </c>
      <c r="C175" t="s">
        <v>162</v>
      </c>
      <c r="D175">
        <v>68</v>
      </c>
      <c r="E175" t="s">
        <v>117</v>
      </c>
      <c r="F175" t="s">
        <v>156</v>
      </c>
      <c r="G175">
        <v>2</v>
      </c>
      <c r="H175">
        <v>276</v>
      </c>
      <c r="I175">
        <v>138</v>
      </c>
      <c r="J175">
        <v>3</v>
      </c>
      <c r="K175">
        <v>39</v>
      </c>
      <c r="L175" s="6">
        <v>99.06</v>
      </c>
      <c r="M175" s="6">
        <v>15.85</v>
      </c>
      <c r="N175" s="6">
        <v>4.72</v>
      </c>
      <c r="O175" s="6">
        <v>41.430817241379316</v>
      </c>
      <c r="P175" s="6">
        <v>41.430817241379316</v>
      </c>
      <c r="Q175" s="6">
        <v>2786.2224594827589</v>
      </c>
      <c r="S175" s="6">
        <v>9.02</v>
      </c>
      <c r="T175" s="6">
        <v>45.54</v>
      </c>
      <c r="U175" s="6">
        <v>20.52</v>
      </c>
      <c r="V175" s="6">
        <v>455.4</v>
      </c>
      <c r="W175" s="6">
        <v>396.19799999999998</v>
      </c>
      <c r="X175" s="6">
        <v>39.619799999999998</v>
      </c>
      <c r="Y175" s="6">
        <v>205.2</v>
      </c>
      <c r="Z175" s="6">
        <v>178.524</v>
      </c>
      <c r="AA175" s="6">
        <v>17.852399999999999</v>
      </c>
      <c r="AB175" s="6">
        <v>6.5</v>
      </c>
      <c r="AC175" s="6">
        <v>29.8</v>
      </c>
      <c r="AD175" s="6">
        <v>6.2</v>
      </c>
      <c r="AE175" s="6">
        <v>16.7</v>
      </c>
      <c r="AF175" s="6">
        <v>4.2</v>
      </c>
      <c r="AG175" s="6">
        <v>524.23929609629488</v>
      </c>
      <c r="AH175" s="6">
        <v>52.423929609629489</v>
      </c>
      <c r="AI175" s="6">
        <v>0.45539999999999997</v>
      </c>
      <c r="AJ175" s="6">
        <v>0.65</v>
      </c>
      <c r="AK175" s="6">
        <v>2.98</v>
      </c>
      <c r="AL175" s="6">
        <v>0.62</v>
      </c>
      <c r="AM175" s="6">
        <v>1.67</v>
      </c>
      <c r="AN175" s="6">
        <v>0.42</v>
      </c>
      <c r="AO175" s="6">
        <v>14.273166447079491</v>
      </c>
      <c r="AP175" s="6">
        <v>65.436978480456744</v>
      </c>
      <c r="AQ175" s="6">
        <v>13.614404918752745</v>
      </c>
      <c r="AR175" s="6">
        <v>36.671058410188849</v>
      </c>
      <c r="AS175" s="6">
        <v>9.2226613965744413</v>
      </c>
    </row>
    <row r="176" spans="1:45" x14ac:dyDescent="0.35">
      <c r="A176">
        <v>2017</v>
      </c>
      <c r="B176">
        <v>16175</v>
      </c>
      <c r="C176" t="s">
        <v>162</v>
      </c>
      <c r="D176">
        <v>2</v>
      </c>
      <c r="E176" t="s">
        <v>145</v>
      </c>
      <c r="F176" t="s">
        <v>160</v>
      </c>
      <c r="G176">
        <v>2</v>
      </c>
      <c r="H176">
        <v>279</v>
      </c>
      <c r="I176">
        <v>141</v>
      </c>
      <c r="J176">
        <v>1</v>
      </c>
      <c r="K176">
        <v>26</v>
      </c>
      <c r="L176" s="6">
        <v>66.040000000000006</v>
      </c>
      <c r="M176" s="6">
        <v>15.67</v>
      </c>
      <c r="N176" s="6">
        <v>6.6</v>
      </c>
      <c r="O176" s="6">
        <v>58.056843103448273</v>
      </c>
      <c r="P176" s="6">
        <v>58.056843103448273</v>
      </c>
      <c r="Q176" s="6">
        <v>3904.3226987068965</v>
      </c>
      <c r="S176" s="6">
        <v>8.5500000000000007</v>
      </c>
      <c r="T176" s="6">
        <v>40.44</v>
      </c>
      <c r="U176" s="6">
        <v>21.37</v>
      </c>
      <c r="V176" s="6">
        <v>404.4</v>
      </c>
      <c r="W176" s="6">
        <v>351.82799999999997</v>
      </c>
      <c r="X176" s="6">
        <v>35.1828</v>
      </c>
      <c r="Y176" s="6">
        <v>213.70000000000002</v>
      </c>
      <c r="Z176" s="6">
        <v>185.91900000000001</v>
      </c>
      <c r="AA176" s="6">
        <v>18.591900000000003</v>
      </c>
      <c r="AB176" s="6">
        <v>6</v>
      </c>
      <c r="AC176" s="6">
        <v>27.3</v>
      </c>
      <c r="AD176" s="6">
        <v>5.8</v>
      </c>
      <c r="AE176" s="6">
        <v>15.5</v>
      </c>
      <c r="AF176" s="6">
        <v>4</v>
      </c>
      <c r="AG176" s="6">
        <v>469.75883128390763</v>
      </c>
      <c r="AH176" s="6">
        <v>46.975883128390763</v>
      </c>
      <c r="AI176" s="6">
        <v>0.40439999999999998</v>
      </c>
      <c r="AJ176" s="6">
        <v>0.6</v>
      </c>
      <c r="AK176" s="6">
        <v>2.73</v>
      </c>
      <c r="AL176" s="6">
        <v>0.57999999999999996</v>
      </c>
      <c r="AM176" s="6">
        <v>1.55</v>
      </c>
      <c r="AN176" s="6">
        <v>0.4</v>
      </c>
      <c r="AO176" s="6">
        <v>14.836795252225519</v>
      </c>
      <c r="AP176" s="6">
        <v>67.507418397626111</v>
      </c>
      <c r="AQ176" s="6">
        <v>14.342235410484669</v>
      </c>
      <c r="AR176" s="6">
        <v>38.328387734915928</v>
      </c>
      <c r="AS176" s="6">
        <v>9.8911968348170127</v>
      </c>
    </row>
    <row r="177" spans="1:45" x14ac:dyDescent="0.35">
      <c r="A177">
        <v>2017</v>
      </c>
      <c r="B177">
        <v>16176</v>
      </c>
      <c r="C177" t="s">
        <v>162</v>
      </c>
      <c r="D177">
        <v>42</v>
      </c>
      <c r="E177" t="s">
        <v>102</v>
      </c>
      <c r="F177" t="s">
        <v>156</v>
      </c>
      <c r="G177">
        <v>2</v>
      </c>
      <c r="H177">
        <v>274</v>
      </c>
      <c r="I177">
        <v>136</v>
      </c>
      <c r="J177">
        <v>3</v>
      </c>
      <c r="K177">
        <v>40</v>
      </c>
      <c r="L177" s="6">
        <v>101.6</v>
      </c>
      <c r="M177" s="6">
        <v>16.32</v>
      </c>
      <c r="N177" s="6">
        <v>3.86</v>
      </c>
      <c r="O177" s="6">
        <v>33.692742068965515</v>
      </c>
      <c r="P177" s="6">
        <v>33.692742068965515</v>
      </c>
      <c r="Q177" s="6">
        <v>2265.836904137931</v>
      </c>
      <c r="S177" s="6">
        <v>8.33</v>
      </c>
      <c r="T177" s="6">
        <v>44.39</v>
      </c>
      <c r="U177" s="6">
        <v>20.46</v>
      </c>
      <c r="V177" s="6">
        <v>443.9</v>
      </c>
      <c r="W177" s="6">
        <v>386.19299999999998</v>
      </c>
      <c r="X177" s="6">
        <v>38.619299999999996</v>
      </c>
      <c r="Y177" s="6">
        <v>204.60000000000002</v>
      </c>
      <c r="Z177" s="6">
        <v>178.00200000000001</v>
      </c>
      <c r="AA177" s="6">
        <v>17.8002</v>
      </c>
      <c r="AB177" s="6">
        <v>6.5</v>
      </c>
      <c r="AC177" s="6">
        <v>29.1</v>
      </c>
      <c r="AD177" s="6">
        <v>6</v>
      </c>
      <c r="AE177" s="6">
        <v>16.399999999999999</v>
      </c>
      <c r="AF177" s="6">
        <v>4.2</v>
      </c>
      <c r="AG177" s="6">
        <v>510.6764250034671</v>
      </c>
      <c r="AH177" s="6">
        <v>51.067642500346707</v>
      </c>
      <c r="AI177" s="6">
        <v>0.44389999999999996</v>
      </c>
      <c r="AJ177" s="6">
        <v>0.65</v>
      </c>
      <c r="AK177" s="6">
        <v>2.91</v>
      </c>
      <c r="AL177" s="6">
        <v>0.6</v>
      </c>
      <c r="AM177" s="6">
        <v>1.64</v>
      </c>
      <c r="AN177" s="6">
        <v>0.42</v>
      </c>
      <c r="AO177" s="6">
        <v>14.642937598558236</v>
      </c>
      <c r="AP177" s="6">
        <v>65.555305248929955</v>
      </c>
      <c r="AQ177" s="6">
        <v>13.516557783284524</v>
      </c>
      <c r="AR177" s="6">
        <v>36.945257940977697</v>
      </c>
      <c r="AS177" s="6">
        <v>9.4615904482991677</v>
      </c>
    </row>
    <row r="178" spans="1:45" x14ac:dyDescent="0.35">
      <c r="A178">
        <v>2017</v>
      </c>
      <c r="B178">
        <v>16177</v>
      </c>
      <c r="C178" t="s">
        <v>162</v>
      </c>
      <c r="D178">
        <v>108</v>
      </c>
      <c r="E178" t="s">
        <v>155</v>
      </c>
      <c r="F178" t="s">
        <v>156</v>
      </c>
      <c r="G178">
        <v>2</v>
      </c>
      <c r="H178">
        <v>276</v>
      </c>
      <c r="I178">
        <v>138</v>
      </c>
      <c r="J178">
        <v>2</v>
      </c>
      <c r="K178">
        <v>35</v>
      </c>
      <c r="L178" s="6">
        <v>88.9</v>
      </c>
      <c r="M178" s="6">
        <v>16.07</v>
      </c>
      <c r="N178" s="6">
        <v>6.97</v>
      </c>
      <c r="O178" s="6">
        <v>61.020727672413798</v>
      </c>
      <c r="P178" s="6">
        <v>61.020727672413798</v>
      </c>
      <c r="Q178" s="6">
        <v>4103.6439359698279</v>
      </c>
      <c r="S178" s="6">
        <v>8.61</v>
      </c>
      <c r="T178" s="6">
        <v>42.56</v>
      </c>
      <c r="U178" s="6">
        <v>20.77</v>
      </c>
      <c r="V178" s="6">
        <v>425.6</v>
      </c>
      <c r="W178" s="6">
        <v>370.27199999999999</v>
      </c>
      <c r="X178" s="6">
        <v>37.027200000000001</v>
      </c>
      <c r="Y178" s="6">
        <v>207.7</v>
      </c>
      <c r="Z178" s="6">
        <v>180.69899999999998</v>
      </c>
      <c r="AA178" s="6">
        <v>18.069899999999997</v>
      </c>
      <c r="AB178" s="6">
        <v>6.2</v>
      </c>
      <c r="AC178" s="6">
        <v>28</v>
      </c>
      <c r="AD178" s="6">
        <v>5.8999999999999995</v>
      </c>
      <c r="AE178" s="6">
        <v>16</v>
      </c>
      <c r="AF178" s="6">
        <v>4.2</v>
      </c>
      <c r="AG178" s="6">
        <v>491.23529108031272</v>
      </c>
      <c r="AH178" s="6">
        <v>49.123529108031271</v>
      </c>
      <c r="AI178" s="6">
        <v>0.42560000000000003</v>
      </c>
      <c r="AJ178" s="6">
        <v>0.62</v>
      </c>
      <c r="AK178" s="6">
        <v>2.8</v>
      </c>
      <c r="AL178" s="6">
        <v>0.59</v>
      </c>
      <c r="AM178" s="6">
        <v>1.6</v>
      </c>
      <c r="AN178" s="6">
        <v>0.42</v>
      </c>
      <c r="AO178" s="6">
        <v>14.56766917293233</v>
      </c>
      <c r="AP178" s="6">
        <v>65.78947368421052</v>
      </c>
      <c r="AQ178" s="6">
        <v>13.862781954887216</v>
      </c>
      <c r="AR178" s="6">
        <v>37.593984962406012</v>
      </c>
      <c r="AS178" s="6">
        <v>9.8684210526315788</v>
      </c>
    </row>
    <row r="179" spans="1:45" x14ac:dyDescent="0.35">
      <c r="A179">
        <v>2017</v>
      </c>
      <c r="B179">
        <v>16178</v>
      </c>
      <c r="C179" t="s">
        <v>162</v>
      </c>
      <c r="D179">
        <v>44</v>
      </c>
      <c r="E179" t="s">
        <v>130</v>
      </c>
      <c r="F179" t="s">
        <v>156</v>
      </c>
      <c r="G179">
        <v>2</v>
      </c>
      <c r="H179">
        <v>273</v>
      </c>
      <c r="I179">
        <v>135</v>
      </c>
      <c r="J179">
        <v>4</v>
      </c>
      <c r="K179">
        <v>37</v>
      </c>
      <c r="L179" s="6">
        <v>93.98</v>
      </c>
      <c r="M179" s="6">
        <v>15.65</v>
      </c>
      <c r="N179" s="6">
        <v>5.27</v>
      </c>
      <c r="O179" s="6">
        <v>46.368503879310339</v>
      </c>
      <c r="P179" s="6">
        <v>46.368503879310339</v>
      </c>
      <c r="Q179" s="6">
        <v>3118.2818858836204</v>
      </c>
      <c r="S179" s="6">
        <v>8.2799999999999994</v>
      </c>
      <c r="T179" s="6">
        <v>42.03</v>
      </c>
      <c r="U179" s="6">
        <v>21.3</v>
      </c>
      <c r="V179" s="6">
        <v>420.3</v>
      </c>
      <c r="W179" s="6">
        <v>365.661</v>
      </c>
      <c r="X179" s="6">
        <v>36.566099999999999</v>
      </c>
      <c r="Y179" s="6">
        <v>213</v>
      </c>
      <c r="Z179" s="6">
        <v>185.31</v>
      </c>
      <c r="AA179" s="6">
        <v>18.530999999999999</v>
      </c>
      <c r="AB179" s="6">
        <v>6.2</v>
      </c>
      <c r="AC179" s="6">
        <v>27.9</v>
      </c>
      <c r="AD179" s="6">
        <v>5.8999999999999995</v>
      </c>
      <c r="AE179" s="6">
        <v>15.5</v>
      </c>
      <c r="AF179" s="6">
        <v>4.2</v>
      </c>
      <c r="AG179" s="6">
        <v>487.86361523481588</v>
      </c>
      <c r="AH179" s="6">
        <v>48.786361523481588</v>
      </c>
      <c r="AI179" s="6">
        <v>0.42030000000000001</v>
      </c>
      <c r="AJ179" s="6">
        <v>0.62</v>
      </c>
      <c r="AK179" s="6">
        <v>2.79</v>
      </c>
      <c r="AL179" s="6">
        <v>0.59</v>
      </c>
      <c r="AM179" s="6">
        <v>1.55</v>
      </c>
      <c r="AN179" s="6">
        <v>0.42</v>
      </c>
      <c r="AO179" s="6">
        <v>14.751368070425887</v>
      </c>
      <c r="AP179" s="6">
        <v>66.381156316916488</v>
      </c>
      <c r="AQ179" s="6">
        <v>14.037592196050438</v>
      </c>
      <c r="AR179" s="6">
        <v>36.878420176064715</v>
      </c>
      <c r="AS179" s="6">
        <v>9.9928622412562458</v>
      </c>
    </row>
    <row r="180" spans="1:45" x14ac:dyDescent="0.35">
      <c r="A180">
        <v>2017</v>
      </c>
      <c r="B180">
        <v>16179</v>
      </c>
      <c r="C180" t="s">
        <v>162</v>
      </c>
      <c r="D180">
        <v>33</v>
      </c>
      <c r="E180" t="s">
        <v>85</v>
      </c>
      <c r="F180" t="s">
        <v>156</v>
      </c>
      <c r="G180">
        <v>2</v>
      </c>
      <c r="H180">
        <v>278</v>
      </c>
      <c r="I180">
        <v>140</v>
      </c>
      <c r="J180">
        <v>5</v>
      </c>
      <c r="K180">
        <v>40</v>
      </c>
      <c r="L180" s="6">
        <v>101.6</v>
      </c>
      <c r="M180" s="6">
        <v>15.68</v>
      </c>
      <c r="N180" s="6">
        <v>5.46</v>
      </c>
      <c r="O180" s="6">
        <v>48.023147586206889</v>
      </c>
      <c r="P180" s="6">
        <v>48.023147586206889</v>
      </c>
      <c r="Q180" s="6">
        <v>3229.5566751724132</v>
      </c>
      <c r="S180" s="6" t="s">
        <v>165</v>
      </c>
      <c r="T180" s="6" t="s">
        <v>165</v>
      </c>
      <c r="U180" s="6" t="s">
        <v>165</v>
      </c>
      <c r="V180" s="6" t="s">
        <v>165</v>
      </c>
      <c r="W180" s="6" t="s">
        <v>165</v>
      </c>
      <c r="X180" s="6" t="s">
        <v>165</v>
      </c>
      <c r="Y180" s="6" t="s">
        <v>165</v>
      </c>
      <c r="Z180" s="6" t="s">
        <v>165</v>
      </c>
      <c r="AA180" s="6" t="s">
        <v>165</v>
      </c>
      <c r="AB180" s="6" t="s">
        <v>165</v>
      </c>
      <c r="AC180" s="6" t="s">
        <v>165</v>
      </c>
      <c r="AD180" s="6" t="s">
        <v>165</v>
      </c>
      <c r="AE180" s="6" t="s">
        <v>165</v>
      </c>
      <c r="AF180" s="6" t="s">
        <v>165</v>
      </c>
      <c r="AG180" s="6" t="s">
        <v>165</v>
      </c>
      <c r="AH180" s="6" t="s">
        <v>165</v>
      </c>
      <c r="AI180" s="6" t="s">
        <v>165</v>
      </c>
      <c r="AJ180" s="6" t="s">
        <v>165</v>
      </c>
      <c r="AK180" s="6" t="s">
        <v>165</v>
      </c>
      <c r="AL180" s="6" t="s">
        <v>165</v>
      </c>
      <c r="AM180" s="6" t="s">
        <v>165</v>
      </c>
      <c r="AN180" s="6" t="s">
        <v>165</v>
      </c>
      <c r="AO180" s="6" t="s">
        <v>165</v>
      </c>
      <c r="AP180" s="6" t="s">
        <v>165</v>
      </c>
      <c r="AQ180" s="6" t="s">
        <v>165</v>
      </c>
      <c r="AR180" s="6" t="s">
        <v>165</v>
      </c>
      <c r="AS180" s="6" t="s">
        <v>165</v>
      </c>
    </row>
    <row r="181" spans="1:45" x14ac:dyDescent="0.35">
      <c r="A181">
        <v>2017</v>
      </c>
      <c r="B181">
        <v>16180</v>
      </c>
      <c r="C181" t="s">
        <v>162</v>
      </c>
      <c r="D181">
        <v>123</v>
      </c>
      <c r="E181" t="s">
        <v>43</v>
      </c>
      <c r="F181" t="s">
        <v>156</v>
      </c>
      <c r="G181">
        <v>2</v>
      </c>
      <c r="H181">
        <v>273</v>
      </c>
      <c r="I181">
        <v>135</v>
      </c>
      <c r="J181">
        <v>2</v>
      </c>
      <c r="K181">
        <v>26</v>
      </c>
      <c r="L181" s="6">
        <v>66.040000000000006</v>
      </c>
      <c r="M181" s="6">
        <v>14.83</v>
      </c>
      <c r="N181" s="6">
        <v>6.34</v>
      </c>
      <c r="O181" s="6">
        <v>56.325270517241378</v>
      </c>
      <c r="P181" s="6">
        <v>56.325270517241378</v>
      </c>
      <c r="Q181" s="6">
        <v>3787.8744422844825</v>
      </c>
      <c r="S181" s="6">
        <v>8.81</v>
      </c>
      <c r="T181" s="6">
        <v>43.16</v>
      </c>
      <c r="U181" s="6">
        <v>20.62</v>
      </c>
      <c r="V181" s="6">
        <v>431.59999999999997</v>
      </c>
      <c r="W181" s="6">
        <v>375.49199999999996</v>
      </c>
      <c r="X181" s="6">
        <v>37.549199999999999</v>
      </c>
      <c r="Y181" s="6">
        <v>206.20000000000002</v>
      </c>
      <c r="Z181" s="6">
        <v>179.39400000000001</v>
      </c>
      <c r="AA181" s="6">
        <v>17.939399999999999</v>
      </c>
      <c r="AB181" s="6">
        <v>6.3</v>
      </c>
      <c r="AC181" s="6">
        <v>28.4</v>
      </c>
      <c r="AD181" s="6">
        <v>6</v>
      </c>
      <c r="AE181" s="6">
        <v>16.100000000000001</v>
      </c>
      <c r="AF181" s="6">
        <v>4.2</v>
      </c>
      <c r="AG181" s="6">
        <v>497.36838173358416</v>
      </c>
      <c r="AH181" s="6">
        <v>49.736838173358414</v>
      </c>
      <c r="AI181" s="6">
        <v>0.43159999999999998</v>
      </c>
      <c r="AJ181" s="6">
        <v>0.63</v>
      </c>
      <c r="AK181" s="6">
        <v>2.84</v>
      </c>
      <c r="AL181" s="6">
        <v>0.6</v>
      </c>
      <c r="AM181" s="6">
        <v>1.61</v>
      </c>
      <c r="AN181" s="6">
        <v>0.42</v>
      </c>
      <c r="AO181" s="6">
        <v>14.596848934198333</v>
      </c>
      <c r="AP181" s="6">
        <v>65.801668211306762</v>
      </c>
      <c r="AQ181" s="6">
        <v>13.901760889712698</v>
      </c>
      <c r="AR181" s="6">
        <v>37.303058387395744</v>
      </c>
      <c r="AS181" s="6">
        <v>9.7312326227988883</v>
      </c>
    </row>
    <row r="182" spans="1:45" x14ac:dyDescent="0.35">
      <c r="A182">
        <v>2017</v>
      </c>
      <c r="B182">
        <v>16181</v>
      </c>
      <c r="C182" t="s">
        <v>162</v>
      </c>
      <c r="D182">
        <v>10</v>
      </c>
      <c r="E182" t="s">
        <v>118</v>
      </c>
      <c r="F182" t="s">
        <v>156</v>
      </c>
      <c r="G182">
        <v>2</v>
      </c>
      <c r="H182">
        <v>277</v>
      </c>
      <c r="I182">
        <v>139</v>
      </c>
      <c r="J182">
        <v>5</v>
      </c>
      <c r="K182">
        <v>25</v>
      </c>
      <c r="L182" s="6">
        <v>63.5</v>
      </c>
      <c r="M182" s="6">
        <v>15.01</v>
      </c>
      <c r="N182" s="6">
        <v>6.15</v>
      </c>
      <c r="O182" s="6">
        <v>54.521817672413789</v>
      </c>
      <c r="P182" s="6">
        <v>54.521817672413789</v>
      </c>
      <c r="Q182" s="6">
        <v>3666.5922384698274</v>
      </c>
      <c r="S182" s="6">
        <v>8.69</v>
      </c>
      <c r="T182" s="6">
        <v>42.47</v>
      </c>
      <c r="U182" s="6">
        <v>20.71</v>
      </c>
      <c r="V182" s="6">
        <v>424.7</v>
      </c>
      <c r="W182" s="6">
        <v>369.48899999999998</v>
      </c>
      <c r="X182" s="6">
        <v>36.948899999999995</v>
      </c>
      <c r="Y182" s="6">
        <v>207.10000000000002</v>
      </c>
      <c r="Z182" s="6">
        <v>180.17700000000002</v>
      </c>
      <c r="AA182" s="6">
        <v>18.017700000000001</v>
      </c>
      <c r="AB182" s="6">
        <v>6.4</v>
      </c>
      <c r="AC182" s="6">
        <v>28.2</v>
      </c>
      <c r="AD182" s="6">
        <v>5.8999999999999995</v>
      </c>
      <c r="AE182" s="6">
        <v>16.200000000000003</v>
      </c>
      <c r="AF182" s="6">
        <v>3.9000000000000004</v>
      </c>
      <c r="AG182" s="6">
        <v>489.88437536013203</v>
      </c>
      <c r="AH182" s="6">
        <v>48.988437536013201</v>
      </c>
      <c r="AI182" s="6">
        <v>0.42469999999999997</v>
      </c>
      <c r="AJ182" s="6">
        <v>0.64</v>
      </c>
      <c r="AK182" s="6">
        <v>2.82</v>
      </c>
      <c r="AL182" s="6">
        <v>0.59</v>
      </c>
      <c r="AM182" s="6">
        <v>1.62</v>
      </c>
      <c r="AN182" s="6">
        <v>0.39</v>
      </c>
      <c r="AO182" s="6">
        <v>15.0694607958559</v>
      </c>
      <c r="AP182" s="6">
        <v>66.39981163174005</v>
      </c>
      <c r="AQ182" s="6">
        <v>13.892159171179657</v>
      </c>
      <c r="AR182" s="6">
        <v>38.144572639510251</v>
      </c>
      <c r="AS182" s="6">
        <v>9.1829526724746895</v>
      </c>
    </row>
    <row r="183" spans="1:45" x14ac:dyDescent="0.35">
      <c r="A183">
        <v>2017</v>
      </c>
      <c r="B183">
        <v>16182</v>
      </c>
      <c r="C183" t="s">
        <v>162</v>
      </c>
      <c r="D183">
        <v>78</v>
      </c>
      <c r="E183" t="s">
        <v>97</v>
      </c>
      <c r="F183" t="s">
        <v>156</v>
      </c>
      <c r="G183">
        <v>2</v>
      </c>
      <c r="H183">
        <v>278</v>
      </c>
      <c r="I183">
        <v>140</v>
      </c>
      <c r="J183">
        <v>3</v>
      </c>
      <c r="K183">
        <v>48</v>
      </c>
      <c r="L183" s="6">
        <v>121.92</v>
      </c>
      <c r="M183" s="6">
        <v>15.9</v>
      </c>
      <c r="N183" s="6">
        <v>6.67</v>
      </c>
      <c r="O183" s="6">
        <v>58.512574999999998</v>
      </c>
      <c r="P183" s="6">
        <v>58.512574999999998</v>
      </c>
      <c r="Q183" s="6">
        <v>3934.9706687499997</v>
      </c>
      <c r="S183" s="6">
        <v>8.52</v>
      </c>
      <c r="T183" s="6">
        <v>43.46</v>
      </c>
      <c r="U183" s="6">
        <v>19.989999999999998</v>
      </c>
      <c r="V183" s="6">
        <v>434.6</v>
      </c>
      <c r="W183" s="6">
        <v>378.10200000000003</v>
      </c>
      <c r="X183" s="6">
        <v>37.810200000000002</v>
      </c>
      <c r="Y183" s="6">
        <v>199.89999999999998</v>
      </c>
      <c r="Z183" s="6">
        <v>173.91299999999998</v>
      </c>
      <c r="AA183" s="6">
        <v>17.391299999999998</v>
      </c>
      <c r="AB183" s="6">
        <v>6.2</v>
      </c>
      <c r="AC183" s="6">
        <v>28.599999999999998</v>
      </c>
      <c r="AD183" s="6">
        <v>6</v>
      </c>
      <c r="AE183" s="6">
        <v>16.299999999999997</v>
      </c>
      <c r="AF183" s="6">
        <v>4.0999999999999996</v>
      </c>
      <c r="AG183" s="6">
        <v>497.50260539459964</v>
      </c>
      <c r="AH183" s="6">
        <v>49.750260539459966</v>
      </c>
      <c r="AI183" s="6">
        <v>0.43460000000000004</v>
      </c>
      <c r="AJ183" s="6">
        <v>0.62</v>
      </c>
      <c r="AK183" s="6">
        <v>2.86</v>
      </c>
      <c r="AL183" s="6">
        <v>0.6</v>
      </c>
      <c r="AM183" s="6">
        <v>1.63</v>
      </c>
      <c r="AN183" s="6">
        <v>0.41</v>
      </c>
      <c r="AO183" s="6">
        <v>14.265991716520938</v>
      </c>
      <c r="AP183" s="6">
        <v>65.807639208467549</v>
      </c>
      <c r="AQ183" s="6">
        <v>13.805798435342842</v>
      </c>
      <c r="AR183" s="6">
        <v>37.505752416014715</v>
      </c>
      <c r="AS183" s="6">
        <v>9.4339622641509422</v>
      </c>
    </row>
    <row r="184" spans="1:45" x14ac:dyDescent="0.35">
      <c r="A184">
        <v>2017</v>
      </c>
      <c r="B184">
        <v>16183</v>
      </c>
      <c r="C184" t="s">
        <v>162</v>
      </c>
      <c r="D184">
        <v>129</v>
      </c>
      <c r="E184" t="s">
        <v>51</v>
      </c>
      <c r="F184" t="s">
        <v>156</v>
      </c>
      <c r="G184">
        <v>2</v>
      </c>
      <c r="H184">
        <v>287</v>
      </c>
      <c r="I184">
        <v>149</v>
      </c>
      <c r="J184">
        <v>3</v>
      </c>
      <c r="K184">
        <v>43</v>
      </c>
      <c r="L184" s="6">
        <v>109.22</v>
      </c>
      <c r="M184" s="6">
        <v>15.63</v>
      </c>
      <c r="N184" s="6">
        <v>7.21</v>
      </c>
      <c r="O184" s="6">
        <v>63.452785948275874</v>
      </c>
      <c r="P184" s="6">
        <v>63.452785948275874</v>
      </c>
      <c r="Q184" s="6">
        <v>4267.1998550215521</v>
      </c>
      <c r="S184" s="6">
        <v>8.3000000000000007</v>
      </c>
      <c r="T184" s="6">
        <v>44.63</v>
      </c>
      <c r="U184" s="6">
        <v>21.06</v>
      </c>
      <c r="V184" s="6">
        <v>446.3</v>
      </c>
      <c r="W184" s="6">
        <v>388.28100000000001</v>
      </c>
      <c r="X184" s="6">
        <v>38.828099999999999</v>
      </c>
      <c r="Y184" s="6">
        <v>210.6</v>
      </c>
      <c r="Z184" s="6">
        <v>183.22199999999998</v>
      </c>
      <c r="AA184" s="6">
        <v>18.322199999999999</v>
      </c>
      <c r="AB184" s="6">
        <v>6.6000000000000005</v>
      </c>
      <c r="AC184" s="6">
        <v>29.2</v>
      </c>
      <c r="AD184" s="6">
        <v>6.2</v>
      </c>
      <c r="AE184" s="6">
        <v>16.399999999999999</v>
      </c>
      <c r="AF184" s="6">
        <v>4.4000000000000004</v>
      </c>
      <c r="AG184" s="6">
        <v>516.71882104732401</v>
      </c>
      <c r="AH184" s="6">
        <v>51.671882104732404</v>
      </c>
      <c r="AI184" s="6">
        <v>0.44630000000000003</v>
      </c>
      <c r="AJ184" s="6">
        <v>0.66</v>
      </c>
      <c r="AK184" s="6">
        <v>2.92</v>
      </c>
      <c r="AL184" s="6">
        <v>0.62</v>
      </c>
      <c r="AM184" s="6">
        <v>1.64</v>
      </c>
      <c r="AN184" s="6">
        <v>0.44</v>
      </c>
      <c r="AO184" s="6">
        <v>14.788259018597357</v>
      </c>
      <c r="AP184" s="6">
        <v>65.426842930764053</v>
      </c>
      <c r="AQ184" s="6">
        <v>13.892000896258121</v>
      </c>
      <c r="AR184" s="6">
        <v>36.746583015908577</v>
      </c>
      <c r="AS184" s="6">
        <v>9.8588393457315711</v>
      </c>
    </row>
    <row r="185" spans="1:45" x14ac:dyDescent="0.35">
      <c r="A185">
        <v>2017</v>
      </c>
      <c r="B185">
        <v>16184</v>
      </c>
      <c r="C185" t="s">
        <v>162</v>
      </c>
      <c r="D185">
        <v>20</v>
      </c>
      <c r="E185" t="s">
        <v>147</v>
      </c>
      <c r="F185" t="s">
        <v>156</v>
      </c>
      <c r="G185">
        <v>2</v>
      </c>
      <c r="H185">
        <v>278</v>
      </c>
      <c r="I185">
        <v>140</v>
      </c>
      <c r="J185">
        <v>5</v>
      </c>
      <c r="K185">
        <v>35</v>
      </c>
      <c r="L185" s="6">
        <v>88.9</v>
      </c>
      <c r="M185" s="6">
        <v>15.79</v>
      </c>
      <c r="N185" s="6">
        <v>4.6500000000000004</v>
      </c>
      <c r="O185" s="6">
        <v>40.845479741379322</v>
      </c>
      <c r="P185" s="6">
        <v>40.845479741379322</v>
      </c>
      <c r="Q185" s="6">
        <v>2746.8585126077592</v>
      </c>
      <c r="S185" s="6">
        <v>8.7200000000000006</v>
      </c>
      <c r="T185" s="6">
        <v>42.9</v>
      </c>
      <c r="U185" s="6">
        <v>21.38</v>
      </c>
      <c r="V185" s="6">
        <v>429</v>
      </c>
      <c r="W185" s="6">
        <v>373.23</v>
      </c>
      <c r="X185" s="6">
        <v>37.323</v>
      </c>
      <c r="Y185" s="6">
        <v>213.79999999999998</v>
      </c>
      <c r="Z185" s="6">
        <v>186.00599999999997</v>
      </c>
      <c r="AA185" s="6">
        <v>18.600599999999996</v>
      </c>
      <c r="AB185" s="6">
        <v>6.3</v>
      </c>
      <c r="AC185" s="6">
        <v>28.4</v>
      </c>
      <c r="AD185" s="6">
        <v>5.8999999999999995</v>
      </c>
      <c r="AE185" s="6">
        <v>15.9</v>
      </c>
      <c r="AF185" s="6">
        <v>4.3</v>
      </c>
      <c r="AG185" s="6">
        <v>498.38792744012324</v>
      </c>
      <c r="AH185" s="6">
        <v>49.838792744012324</v>
      </c>
      <c r="AI185" s="6">
        <v>0.42899999999999999</v>
      </c>
      <c r="AJ185" s="6">
        <v>0.63</v>
      </c>
      <c r="AK185" s="6">
        <v>2.84</v>
      </c>
      <c r="AL185" s="6">
        <v>0.59</v>
      </c>
      <c r="AM185" s="6">
        <v>1.59</v>
      </c>
      <c r="AN185" s="6">
        <v>0.43</v>
      </c>
      <c r="AO185" s="6">
        <v>14.685314685314685</v>
      </c>
      <c r="AP185" s="6">
        <v>66.200466200466195</v>
      </c>
      <c r="AQ185" s="6">
        <v>13.752913752913752</v>
      </c>
      <c r="AR185" s="6">
        <v>37.062937062937067</v>
      </c>
      <c r="AS185" s="6">
        <v>10.023310023310023</v>
      </c>
    </row>
    <row r="186" spans="1:45" x14ac:dyDescent="0.35">
      <c r="A186">
        <v>2017</v>
      </c>
      <c r="B186">
        <v>16185</v>
      </c>
      <c r="C186" t="s">
        <v>162</v>
      </c>
      <c r="D186">
        <v>39</v>
      </c>
      <c r="E186" t="s">
        <v>62</v>
      </c>
      <c r="F186" t="s">
        <v>156</v>
      </c>
      <c r="G186">
        <v>2</v>
      </c>
      <c r="H186">
        <v>277</v>
      </c>
      <c r="I186">
        <v>139</v>
      </c>
      <c r="J186">
        <v>2</v>
      </c>
      <c r="K186">
        <v>40</v>
      </c>
      <c r="L186" s="6">
        <v>101.6</v>
      </c>
      <c r="M186" s="6">
        <v>15.96</v>
      </c>
      <c r="N186" s="6">
        <v>5.39</v>
      </c>
      <c r="O186" s="6">
        <v>47.250041034482749</v>
      </c>
      <c r="P186" s="6">
        <v>47.250041034482749</v>
      </c>
      <c r="Q186" s="6">
        <v>3177.5652595689648</v>
      </c>
      <c r="S186" s="6">
        <v>8.17</v>
      </c>
      <c r="T186" s="6">
        <v>40.36</v>
      </c>
      <c r="U186" s="6">
        <v>21.41</v>
      </c>
      <c r="V186" s="6">
        <v>403.6</v>
      </c>
      <c r="W186" s="6">
        <v>351.13200000000001</v>
      </c>
      <c r="X186" s="6">
        <v>35.113199999999999</v>
      </c>
      <c r="Y186" s="6">
        <v>214.1</v>
      </c>
      <c r="Z186" s="6">
        <v>186.267</v>
      </c>
      <c r="AA186" s="6">
        <v>18.6267</v>
      </c>
      <c r="AB186" s="6">
        <v>5.8999999999999995</v>
      </c>
      <c r="AC186" s="6">
        <v>27.200000000000003</v>
      </c>
      <c r="AD186" s="6">
        <v>5.6999999999999993</v>
      </c>
      <c r="AE186" s="6">
        <v>15.1</v>
      </c>
      <c r="AF186" s="6">
        <v>4.0999999999999996</v>
      </c>
      <c r="AG186" s="6">
        <v>469.03003490248557</v>
      </c>
      <c r="AH186" s="6">
        <v>46.903003490248558</v>
      </c>
      <c r="AI186" s="6">
        <v>0.40360000000000001</v>
      </c>
      <c r="AJ186" s="6">
        <v>0.59</v>
      </c>
      <c r="AK186" s="6">
        <v>2.72</v>
      </c>
      <c r="AL186" s="6">
        <v>0.56999999999999995</v>
      </c>
      <c r="AM186" s="6">
        <v>1.51</v>
      </c>
      <c r="AN186" s="6">
        <v>0.41</v>
      </c>
      <c r="AO186" s="6">
        <v>14.618434093161545</v>
      </c>
      <c r="AP186" s="6">
        <v>67.393458870168487</v>
      </c>
      <c r="AQ186" s="6">
        <v>14.122893954410305</v>
      </c>
      <c r="AR186" s="6">
        <v>37.41328047571853</v>
      </c>
      <c r="AS186" s="6">
        <v>10.158572844400394</v>
      </c>
    </row>
    <row r="187" spans="1:45" x14ac:dyDescent="0.35">
      <c r="A187">
        <v>2017</v>
      </c>
      <c r="B187">
        <v>16186</v>
      </c>
      <c r="C187" t="s">
        <v>162</v>
      </c>
      <c r="D187">
        <v>67</v>
      </c>
      <c r="E187" t="s">
        <v>116</v>
      </c>
      <c r="F187" t="s">
        <v>156</v>
      </c>
      <c r="G187">
        <v>2</v>
      </c>
      <c r="H187">
        <v>274</v>
      </c>
      <c r="I187">
        <v>136</v>
      </c>
      <c r="J187">
        <v>1</v>
      </c>
      <c r="K187">
        <v>21</v>
      </c>
      <c r="L187" s="6">
        <v>53.34</v>
      </c>
      <c r="M187" s="6">
        <v>15.88</v>
      </c>
      <c r="N187" s="6">
        <v>5.77</v>
      </c>
      <c r="O187" s="6">
        <v>50.629362413793103</v>
      </c>
      <c r="P187" s="6">
        <v>50.629362413793103</v>
      </c>
      <c r="Q187" s="6">
        <v>3404.824622327586</v>
      </c>
      <c r="S187" s="6">
        <v>8.57</v>
      </c>
      <c r="T187" s="6">
        <v>43.78</v>
      </c>
      <c r="U187" s="6">
        <v>20.190000000000001</v>
      </c>
      <c r="V187" s="6">
        <v>437.8</v>
      </c>
      <c r="W187" s="6">
        <v>380.88600000000002</v>
      </c>
      <c r="X187" s="6">
        <v>38.0886</v>
      </c>
      <c r="Y187" s="6">
        <v>201.9</v>
      </c>
      <c r="Z187" s="6">
        <v>175.65299999999999</v>
      </c>
      <c r="AA187" s="6">
        <v>17.565300000000001</v>
      </c>
      <c r="AB187" s="6">
        <v>6.4</v>
      </c>
      <c r="AC187" s="6">
        <v>28.799999999999997</v>
      </c>
      <c r="AD187" s="6">
        <v>6.1</v>
      </c>
      <c r="AE187" s="6">
        <v>16.100000000000001</v>
      </c>
      <c r="AF187" s="6">
        <v>4.2</v>
      </c>
      <c r="AG187" s="6">
        <v>502.22360454897085</v>
      </c>
      <c r="AH187" s="6">
        <v>50.222360454897085</v>
      </c>
      <c r="AI187" s="6">
        <v>0.43780000000000002</v>
      </c>
      <c r="AJ187" s="6">
        <v>0.64</v>
      </c>
      <c r="AK187" s="6">
        <v>2.88</v>
      </c>
      <c r="AL187" s="6">
        <v>0.61</v>
      </c>
      <c r="AM187" s="6">
        <v>1.61</v>
      </c>
      <c r="AN187" s="6">
        <v>0.42</v>
      </c>
      <c r="AO187" s="6">
        <v>14.618547281863865</v>
      </c>
      <c r="AP187" s="6">
        <v>65.78346276838738</v>
      </c>
      <c r="AQ187" s="6">
        <v>13.933302878026495</v>
      </c>
      <c r="AR187" s="6">
        <v>36.774783005938787</v>
      </c>
      <c r="AS187" s="6">
        <v>9.593421653723162</v>
      </c>
    </row>
    <row r="188" spans="1:45" x14ac:dyDescent="0.35">
      <c r="A188">
        <v>2017</v>
      </c>
      <c r="B188">
        <v>16187</v>
      </c>
      <c r="C188" t="s">
        <v>162</v>
      </c>
      <c r="D188">
        <v>38</v>
      </c>
      <c r="E188" t="s">
        <v>17</v>
      </c>
      <c r="F188" t="s">
        <v>156</v>
      </c>
      <c r="G188">
        <v>2</v>
      </c>
      <c r="H188">
        <v>279</v>
      </c>
      <c r="I188">
        <v>141</v>
      </c>
      <c r="J188">
        <v>3</v>
      </c>
      <c r="K188">
        <v>26</v>
      </c>
      <c r="L188" s="6">
        <v>66.040000000000006</v>
      </c>
      <c r="M188" s="6">
        <v>15.54</v>
      </c>
      <c r="N188" s="6">
        <v>6.27</v>
      </c>
      <c r="O188" s="6">
        <v>55.239024310344831</v>
      </c>
      <c r="P188" s="6">
        <v>55.239024310344831</v>
      </c>
      <c r="Q188" s="6">
        <v>3714.8243848706898</v>
      </c>
      <c r="S188" s="6">
        <v>8.1999999999999993</v>
      </c>
      <c r="T188" s="6">
        <v>43.84</v>
      </c>
      <c r="U188" s="6">
        <v>20.68</v>
      </c>
      <c r="V188" s="6">
        <v>438.40000000000003</v>
      </c>
      <c r="W188" s="6">
        <v>381.40800000000002</v>
      </c>
      <c r="X188" s="6">
        <v>38.140799999999999</v>
      </c>
      <c r="Y188" s="6">
        <v>206.8</v>
      </c>
      <c r="Z188" s="6">
        <v>179.916</v>
      </c>
      <c r="AA188" s="6">
        <v>17.991599999999998</v>
      </c>
      <c r="AB188" s="6">
        <v>6.5</v>
      </c>
      <c r="AC188" s="6">
        <v>28.799999999999997</v>
      </c>
      <c r="AD188" s="6">
        <v>6.2</v>
      </c>
      <c r="AE188" s="6">
        <v>16.299999999999997</v>
      </c>
      <c r="AF188" s="6">
        <v>4.4000000000000004</v>
      </c>
      <c r="AG188" s="6">
        <v>505.52615712960892</v>
      </c>
      <c r="AH188" s="6">
        <v>50.552615712960893</v>
      </c>
      <c r="AI188" s="6">
        <v>0.43840000000000001</v>
      </c>
      <c r="AJ188" s="6">
        <v>0.65</v>
      </c>
      <c r="AK188" s="6">
        <v>2.88</v>
      </c>
      <c r="AL188" s="6">
        <v>0.62</v>
      </c>
      <c r="AM188" s="6">
        <v>1.63</v>
      </c>
      <c r="AN188" s="6">
        <v>0.44</v>
      </c>
      <c r="AO188" s="6">
        <v>14.826642335766422</v>
      </c>
      <c r="AP188" s="6">
        <v>65.693430656934297</v>
      </c>
      <c r="AQ188" s="6">
        <v>14.142335766423358</v>
      </c>
      <c r="AR188" s="6">
        <v>37.180656934306562</v>
      </c>
      <c r="AS188" s="6">
        <v>10.036496350364963</v>
      </c>
    </row>
    <row r="189" spans="1:45" x14ac:dyDescent="0.35">
      <c r="A189">
        <v>2017</v>
      </c>
      <c r="B189">
        <v>16188</v>
      </c>
      <c r="C189" t="s">
        <v>162</v>
      </c>
      <c r="D189">
        <v>29</v>
      </c>
      <c r="E189" t="s">
        <v>16</v>
      </c>
      <c r="F189" t="s">
        <v>156</v>
      </c>
      <c r="G189">
        <v>2</v>
      </c>
      <c r="H189">
        <v>282</v>
      </c>
      <c r="I189">
        <v>144</v>
      </c>
      <c r="J189">
        <v>4</v>
      </c>
      <c r="K189">
        <v>48</v>
      </c>
      <c r="L189" s="6">
        <v>121.92</v>
      </c>
      <c r="M189" s="6">
        <v>16.03</v>
      </c>
      <c r="N189" s="6">
        <v>4.8099999999999996</v>
      </c>
      <c r="O189" s="6">
        <v>42.130499741379303</v>
      </c>
      <c r="P189" s="6">
        <v>42.130499741379303</v>
      </c>
      <c r="Q189" s="6">
        <v>2833.2761076077581</v>
      </c>
      <c r="S189" s="6">
        <v>8.2100000000000009</v>
      </c>
      <c r="T189" s="6">
        <v>41.68</v>
      </c>
      <c r="U189" s="6">
        <v>20.87</v>
      </c>
      <c r="V189" s="6">
        <v>416.8</v>
      </c>
      <c r="W189" s="6">
        <v>362.61599999999999</v>
      </c>
      <c r="X189" s="6">
        <v>36.261600000000001</v>
      </c>
      <c r="Y189" s="6">
        <v>208.70000000000002</v>
      </c>
      <c r="Z189" s="6">
        <v>181.56900000000002</v>
      </c>
      <c r="AA189" s="6">
        <v>18.1569</v>
      </c>
      <c r="AB189" s="6">
        <v>6.2</v>
      </c>
      <c r="AC189" s="6">
        <v>27.599999999999998</v>
      </c>
      <c r="AD189" s="6">
        <v>5.8999999999999995</v>
      </c>
      <c r="AE189" s="6">
        <v>15.4</v>
      </c>
      <c r="AF189" s="6">
        <v>4.2</v>
      </c>
      <c r="AG189" s="6">
        <v>481.5895611077251</v>
      </c>
      <c r="AH189" s="6">
        <v>48.158956110772507</v>
      </c>
      <c r="AI189" s="6">
        <v>0.4168</v>
      </c>
      <c r="AJ189" s="6">
        <v>0.62</v>
      </c>
      <c r="AK189" s="6">
        <v>2.76</v>
      </c>
      <c r="AL189" s="6">
        <v>0.59</v>
      </c>
      <c r="AM189" s="6">
        <v>1.54</v>
      </c>
      <c r="AN189" s="6">
        <v>0.42</v>
      </c>
      <c r="AO189" s="6">
        <v>14.875239923224568</v>
      </c>
      <c r="AP189" s="6">
        <v>66.218809980806142</v>
      </c>
      <c r="AQ189" s="6">
        <v>14.155470249520151</v>
      </c>
      <c r="AR189" s="6">
        <v>36.948176583493286</v>
      </c>
      <c r="AS189" s="6">
        <v>10.076775431861805</v>
      </c>
    </row>
    <row r="190" spans="1:45" x14ac:dyDescent="0.35">
      <c r="A190">
        <v>2017</v>
      </c>
      <c r="B190">
        <v>16189</v>
      </c>
      <c r="C190" t="s">
        <v>162</v>
      </c>
      <c r="D190">
        <v>25</v>
      </c>
      <c r="E190" t="s">
        <v>46</v>
      </c>
      <c r="F190" t="s">
        <v>156</v>
      </c>
      <c r="G190">
        <v>2</v>
      </c>
      <c r="H190">
        <v>287</v>
      </c>
      <c r="I190">
        <v>149</v>
      </c>
      <c r="J190">
        <v>3</v>
      </c>
      <c r="K190">
        <v>47</v>
      </c>
      <c r="L190" s="6">
        <v>119.38</v>
      </c>
      <c r="M190" s="6">
        <v>16.59</v>
      </c>
      <c r="N190" s="6">
        <v>6.6</v>
      </c>
      <c r="O190" s="6">
        <v>57.423470689655169</v>
      </c>
      <c r="P190" s="6">
        <v>57.423470689655169</v>
      </c>
      <c r="Q190" s="6">
        <v>3861.72840387931</v>
      </c>
      <c r="S190" s="6">
        <v>8.4</v>
      </c>
      <c r="T190" s="6">
        <v>42.04</v>
      </c>
      <c r="U190" s="6">
        <v>21.03</v>
      </c>
      <c r="V190" s="6">
        <v>420.4</v>
      </c>
      <c r="W190" s="6">
        <v>365.74799999999999</v>
      </c>
      <c r="X190" s="6">
        <v>36.574799999999996</v>
      </c>
      <c r="Y190" s="6">
        <v>210.3</v>
      </c>
      <c r="Z190" s="6">
        <v>182.96100000000001</v>
      </c>
      <c r="AA190" s="6">
        <v>18.296100000000003</v>
      </c>
      <c r="AB190" s="6">
        <v>6.1</v>
      </c>
      <c r="AC190" s="6">
        <v>28</v>
      </c>
      <c r="AD190" s="6">
        <v>5.8</v>
      </c>
      <c r="AE190" s="6">
        <v>15.8</v>
      </c>
      <c r="AF190" s="6">
        <v>4.0999999999999996</v>
      </c>
      <c r="AG190" s="6">
        <v>486.57674102832721</v>
      </c>
      <c r="AH190" s="6">
        <v>48.657674102832722</v>
      </c>
      <c r="AI190" s="6">
        <v>0.4204</v>
      </c>
      <c r="AJ190" s="6">
        <v>0.61</v>
      </c>
      <c r="AK190" s="6">
        <v>2.8</v>
      </c>
      <c r="AL190" s="6">
        <v>0.57999999999999996</v>
      </c>
      <c r="AM190" s="6">
        <v>1.58</v>
      </c>
      <c r="AN190" s="6">
        <v>0.41</v>
      </c>
      <c r="AO190" s="6">
        <v>14.509990485252141</v>
      </c>
      <c r="AP190" s="6">
        <v>66.603235014272116</v>
      </c>
      <c r="AQ190" s="6">
        <v>13.796384395813512</v>
      </c>
      <c r="AR190" s="6">
        <v>37.583254043767845</v>
      </c>
      <c r="AS190" s="6">
        <v>9.7526165556612749</v>
      </c>
    </row>
    <row r="191" spans="1:45" x14ac:dyDescent="0.35">
      <c r="A191">
        <v>2017</v>
      </c>
      <c r="B191">
        <v>16190</v>
      </c>
      <c r="C191" t="s">
        <v>162</v>
      </c>
      <c r="D191">
        <v>64</v>
      </c>
      <c r="E191" t="s">
        <v>78</v>
      </c>
      <c r="F191" t="s">
        <v>156</v>
      </c>
      <c r="G191">
        <v>2</v>
      </c>
      <c r="H191">
        <v>288</v>
      </c>
      <c r="I191">
        <v>150</v>
      </c>
      <c r="J191">
        <v>4</v>
      </c>
      <c r="K191">
        <v>41</v>
      </c>
      <c r="L191" s="6">
        <v>104.14</v>
      </c>
      <c r="M191" s="6">
        <v>16.22</v>
      </c>
      <c r="N191" s="6">
        <v>5.29</v>
      </c>
      <c r="O191" s="6">
        <v>46.22994844827587</v>
      </c>
      <c r="P191" s="6">
        <v>46.22994844827587</v>
      </c>
      <c r="Q191" s="6">
        <v>3108.9640331465521</v>
      </c>
      <c r="S191" s="6" t="s">
        <v>165</v>
      </c>
      <c r="T191" s="6" t="s">
        <v>165</v>
      </c>
      <c r="U191" s="6" t="s">
        <v>165</v>
      </c>
      <c r="V191" s="6" t="s">
        <v>165</v>
      </c>
      <c r="W191" s="6" t="s">
        <v>165</v>
      </c>
      <c r="X191" s="6" t="s">
        <v>165</v>
      </c>
      <c r="Y191" s="6" t="s">
        <v>165</v>
      </c>
      <c r="Z191" s="6" t="s">
        <v>165</v>
      </c>
      <c r="AA191" s="6" t="s">
        <v>165</v>
      </c>
      <c r="AB191" s="6" t="s">
        <v>165</v>
      </c>
      <c r="AC191" s="6" t="s">
        <v>165</v>
      </c>
      <c r="AD191" s="6" t="s">
        <v>165</v>
      </c>
      <c r="AE191" s="6" t="s">
        <v>165</v>
      </c>
      <c r="AF191" s="6" t="s">
        <v>165</v>
      </c>
      <c r="AG191" s="6" t="s">
        <v>165</v>
      </c>
      <c r="AH191" s="6" t="s">
        <v>165</v>
      </c>
      <c r="AI191" s="6" t="s">
        <v>165</v>
      </c>
      <c r="AJ191" s="6" t="s">
        <v>165</v>
      </c>
      <c r="AK191" s="6" t="s">
        <v>165</v>
      </c>
      <c r="AL191" s="6" t="s">
        <v>165</v>
      </c>
      <c r="AM191" s="6" t="s">
        <v>165</v>
      </c>
      <c r="AN191" s="6" t="s">
        <v>165</v>
      </c>
      <c r="AO191" s="6" t="s">
        <v>165</v>
      </c>
      <c r="AP191" s="6" t="s">
        <v>165</v>
      </c>
      <c r="AQ191" s="6" t="s">
        <v>165</v>
      </c>
      <c r="AR191" s="6" t="s">
        <v>165</v>
      </c>
      <c r="AS191" s="6" t="s">
        <v>165</v>
      </c>
    </row>
    <row r="192" spans="1:45" x14ac:dyDescent="0.35">
      <c r="A192">
        <v>2017</v>
      </c>
      <c r="B192">
        <v>16191</v>
      </c>
      <c r="C192" t="s">
        <v>162</v>
      </c>
      <c r="D192">
        <v>74</v>
      </c>
      <c r="E192" t="s">
        <v>141</v>
      </c>
      <c r="F192" t="s">
        <v>156</v>
      </c>
      <c r="G192">
        <v>2</v>
      </c>
      <c r="H192">
        <v>282</v>
      </c>
      <c r="I192">
        <v>144</v>
      </c>
      <c r="J192">
        <v>3</v>
      </c>
      <c r="K192">
        <v>45</v>
      </c>
      <c r="L192" s="6">
        <v>114.3</v>
      </c>
      <c r="M192" s="6">
        <v>16.829999999999998</v>
      </c>
      <c r="N192" s="6">
        <v>5.83</v>
      </c>
      <c r="O192" s="6">
        <v>50.578114741379316</v>
      </c>
      <c r="P192" s="6">
        <v>50.578114741379316</v>
      </c>
      <c r="Q192" s="6">
        <v>3401.3782163577589</v>
      </c>
      <c r="S192" s="6">
        <v>7.98</v>
      </c>
      <c r="T192" s="6">
        <v>41.03</v>
      </c>
      <c r="U192" s="6">
        <v>21.17</v>
      </c>
      <c r="V192" s="6">
        <v>410.3</v>
      </c>
      <c r="W192" s="6">
        <v>356.96100000000001</v>
      </c>
      <c r="X192" s="6">
        <v>35.696100000000001</v>
      </c>
      <c r="Y192" s="6">
        <v>211.70000000000002</v>
      </c>
      <c r="Z192" s="6">
        <v>184.179</v>
      </c>
      <c r="AA192" s="6">
        <v>18.417899999999999</v>
      </c>
      <c r="AB192" s="6">
        <v>6</v>
      </c>
      <c r="AC192" s="6">
        <v>27.5</v>
      </c>
      <c r="AD192" s="6">
        <v>5.6000000000000005</v>
      </c>
      <c r="AE192" s="6">
        <v>15.5</v>
      </c>
      <c r="AF192" s="6">
        <v>4</v>
      </c>
      <c r="AG192" s="6">
        <v>475.59585614555368</v>
      </c>
      <c r="AH192" s="6">
        <v>47.559585614555367</v>
      </c>
      <c r="AI192" s="6">
        <v>0.4103</v>
      </c>
      <c r="AJ192" s="6">
        <v>0.6</v>
      </c>
      <c r="AK192" s="6">
        <v>2.75</v>
      </c>
      <c r="AL192" s="6">
        <v>0.56000000000000005</v>
      </c>
      <c r="AM192" s="6">
        <v>1.55</v>
      </c>
      <c r="AN192" s="6">
        <v>0.4</v>
      </c>
      <c r="AO192" s="6">
        <v>14.623446258834999</v>
      </c>
      <c r="AP192" s="6">
        <v>67.024128686327074</v>
      </c>
      <c r="AQ192" s="6">
        <v>13.648549841579333</v>
      </c>
      <c r="AR192" s="6">
        <v>37.777236168657083</v>
      </c>
      <c r="AS192" s="6">
        <v>9.7489641725566667</v>
      </c>
    </row>
    <row r="193" spans="1:45" x14ac:dyDescent="0.35">
      <c r="A193">
        <v>2017</v>
      </c>
      <c r="B193">
        <v>16192</v>
      </c>
      <c r="C193" t="s">
        <v>162</v>
      </c>
      <c r="D193">
        <v>113</v>
      </c>
      <c r="E193" t="s">
        <v>144</v>
      </c>
      <c r="F193" t="s">
        <v>156</v>
      </c>
      <c r="G193">
        <v>2</v>
      </c>
      <c r="H193">
        <v>268</v>
      </c>
      <c r="I193">
        <v>130</v>
      </c>
      <c r="J193">
        <v>4</v>
      </c>
      <c r="K193">
        <v>28</v>
      </c>
      <c r="L193" s="6">
        <v>71.12</v>
      </c>
      <c r="M193" s="6">
        <v>16.760000000000002</v>
      </c>
      <c r="N193" s="6">
        <v>6.01</v>
      </c>
      <c r="O193" s="6">
        <v>52.183586551724133</v>
      </c>
      <c r="P193" s="6">
        <v>52.183586551724133</v>
      </c>
      <c r="Q193" s="6">
        <v>3509.346195603448</v>
      </c>
      <c r="S193" s="6">
        <v>8.61</v>
      </c>
      <c r="T193" s="6">
        <v>43.81</v>
      </c>
      <c r="U193" s="6">
        <v>20.27</v>
      </c>
      <c r="V193" s="6">
        <v>438.1</v>
      </c>
      <c r="W193" s="6">
        <v>381.14699999999999</v>
      </c>
      <c r="X193" s="6">
        <v>38.114699999999999</v>
      </c>
      <c r="Y193" s="6">
        <v>202.7</v>
      </c>
      <c r="Z193" s="6">
        <v>176.34899999999999</v>
      </c>
      <c r="AA193" s="6">
        <v>17.634899999999998</v>
      </c>
      <c r="AB193" s="6">
        <v>6.4</v>
      </c>
      <c r="AC193" s="6">
        <v>28.599999999999998</v>
      </c>
      <c r="AD193" s="6">
        <v>6</v>
      </c>
      <c r="AE193" s="6">
        <v>16.200000000000003</v>
      </c>
      <c r="AF193" s="6">
        <v>4.3</v>
      </c>
      <c r="AG193" s="6">
        <v>502.9924293071997</v>
      </c>
      <c r="AH193" s="6">
        <v>50.29924293071997</v>
      </c>
      <c r="AI193" s="6">
        <v>0.43810000000000004</v>
      </c>
      <c r="AJ193" s="6">
        <v>0.64</v>
      </c>
      <c r="AK193" s="6">
        <v>2.86</v>
      </c>
      <c r="AL193" s="6">
        <v>0.6</v>
      </c>
      <c r="AM193" s="6">
        <v>1.62</v>
      </c>
      <c r="AN193" s="6">
        <v>0.43</v>
      </c>
      <c r="AO193" s="6">
        <v>14.608536863729741</v>
      </c>
      <c r="AP193" s="6">
        <v>65.281899109792278</v>
      </c>
      <c r="AQ193" s="6">
        <v>13.695503309746632</v>
      </c>
      <c r="AR193" s="6">
        <v>36.977858936315911</v>
      </c>
      <c r="AS193" s="6">
        <v>9.8151107053184194</v>
      </c>
    </row>
    <row r="194" spans="1:45" x14ac:dyDescent="0.35">
      <c r="A194">
        <v>2017</v>
      </c>
      <c r="B194">
        <v>16193</v>
      </c>
      <c r="C194" t="s">
        <v>162</v>
      </c>
      <c r="D194">
        <v>121</v>
      </c>
      <c r="E194" t="s">
        <v>113</v>
      </c>
      <c r="F194" t="s">
        <v>156</v>
      </c>
      <c r="G194">
        <v>2</v>
      </c>
      <c r="H194">
        <v>277</v>
      </c>
      <c r="I194">
        <v>139</v>
      </c>
      <c r="J194">
        <v>4</v>
      </c>
      <c r="K194">
        <v>34</v>
      </c>
      <c r="L194" s="6">
        <v>86.36</v>
      </c>
      <c r="M194" s="6">
        <v>17.87</v>
      </c>
      <c r="N194" s="6">
        <v>6.25</v>
      </c>
      <c r="O194" s="6">
        <v>53.543803879310346</v>
      </c>
      <c r="P194" s="6">
        <v>53.543803879310346</v>
      </c>
      <c r="Q194" s="6">
        <v>3600.8208108836207</v>
      </c>
      <c r="S194" s="6">
        <v>8.5299999999999994</v>
      </c>
      <c r="T194" s="6">
        <v>42.16</v>
      </c>
      <c r="U194" s="6">
        <v>21.12</v>
      </c>
      <c r="V194" s="6">
        <v>421.59999999999997</v>
      </c>
      <c r="W194" s="6">
        <v>366.79199999999997</v>
      </c>
      <c r="X194" s="6">
        <v>36.679199999999994</v>
      </c>
      <c r="Y194" s="6">
        <v>211.20000000000002</v>
      </c>
      <c r="Z194" s="6">
        <v>183.744</v>
      </c>
      <c r="AA194" s="6">
        <v>18.374400000000001</v>
      </c>
      <c r="AB194" s="6">
        <v>6.1</v>
      </c>
      <c r="AC194" s="6">
        <v>28</v>
      </c>
      <c r="AD194" s="6">
        <v>5.8</v>
      </c>
      <c r="AE194" s="6">
        <v>15.9</v>
      </c>
      <c r="AF194" s="6">
        <v>4.2</v>
      </c>
      <c r="AG194" s="6">
        <v>488.43372241274676</v>
      </c>
      <c r="AH194" s="6">
        <v>48.843372241274679</v>
      </c>
      <c r="AI194" s="6">
        <v>0.42159999999999997</v>
      </c>
      <c r="AJ194" s="6">
        <v>0.61</v>
      </c>
      <c r="AK194" s="6">
        <v>2.8</v>
      </c>
      <c r="AL194" s="6">
        <v>0.57999999999999996</v>
      </c>
      <c r="AM194" s="6">
        <v>1.59</v>
      </c>
      <c r="AN194" s="6">
        <v>0.42</v>
      </c>
      <c r="AO194" s="6">
        <v>14.468690702087287</v>
      </c>
      <c r="AP194" s="6">
        <v>66.413662239089192</v>
      </c>
      <c r="AQ194" s="6">
        <v>13.757115749525617</v>
      </c>
      <c r="AR194" s="6">
        <v>37.713472485768506</v>
      </c>
      <c r="AS194" s="6">
        <v>9.9620493358633784</v>
      </c>
    </row>
    <row r="195" spans="1:45" x14ac:dyDescent="0.35">
      <c r="A195">
        <v>2017</v>
      </c>
      <c r="B195">
        <v>16194</v>
      </c>
      <c r="C195" t="s">
        <v>162</v>
      </c>
      <c r="D195">
        <v>3</v>
      </c>
      <c r="E195" t="s">
        <v>104</v>
      </c>
      <c r="F195" t="s">
        <v>159</v>
      </c>
      <c r="G195">
        <v>2</v>
      </c>
      <c r="H195">
        <v>277</v>
      </c>
      <c r="I195">
        <v>139</v>
      </c>
      <c r="J195">
        <v>2</v>
      </c>
      <c r="K195">
        <v>32</v>
      </c>
      <c r="L195" s="6">
        <v>81.28</v>
      </c>
      <c r="M195" s="6">
        <v>16.09</v>
      </c>
      <c r="N195" s="6">
        <v>8.3699999999999992</v>
      </c>
      <c r="O195" s="6">
        <v>73.259940258620688</v>
      </c>
      <c r="P195" s="6">
        <v>73.259940258620688</v>
      </c>
      <c r="Q195" s="6">
        <v>4926.7309823922415</v>
      </c>
      <c r="S195" s="6">
        <v>9.07</v>
      </c>
      <c r="T195" s="6">
        <v>40.799999999999997</v>
      </c>
      <c r="U195" s="6">
        <v>20.82</v>
      </c>
      <c r="V195" s="6">
        <v>408</v>
      </c>
      <c r="W195" s="6">
        <v>354.96</v>
      </c>
      <c r="X195" s="6">
        <v>35.495999999999995</v>
      </c>
      <c r="Y195" s="6">
        <v>208.2</v>
      </c>
      <c r="Z195" s="6">
        <v>181.13399999999999</v>
      </c>
      <c r="AA195" s="6">
        <v>18.113399999999999</v>
      </c>
      <c r="AB195" s="6">
        <v>6.2</v>
      </c>
      <c r="AC195" s="6">
        <v>27.400000000000002</v>
      </c>
      <c r="AD195" s="6">
        <v>5.8</v>
      </c>
      <c r="AE195" s="6">
        <v>15.700000000000001</v>
      </c>
      <c r="AF195" s="6">
        <v>4</v>
      </c>
      <c r="AG195" s="6">
        <v>471.17121355206064</v>
      </c>
      <c r="AH195" s="6">
        <v>47.117121355206066</v>
      </c>
      <c r="AI195" s="6">
        <v>0.40799999999999997</v>
      </c>
      <c r="AJ195" s="6">
        <v>0.62</v>
      </c>
      <c r="AK195" s="6">
        <v>2.74</v>
      </c>
      <c r="AL195" s="6">
        <v>0.57999999999999996</v>
      </c>
      <c r="AM195" s="6">
        <v>1.57</v>
      </c>
      <c r="AN195" s="6">
        <v>0.4</v>
      </c>
      <c r="AO195" s="6">
        <v>15.19607843137255</v>
      </c>
      <c r="AP195" s="6">
        <v>67.156862745098053</v>
      </c>
      <c r="AQ195" s="6">
        <v>14.215686274509805</v>
      </c>
      <c r="AR195" s="6">
        <v>38.480392156862749</v>
      </c>
      <c r="AS195" s="6">
        <v>9.8039215686274517</v>
      </c>
    </row>
    <row r="196" spans="1:45" x14ac:dyDescent="0.35">
      <c r="A196">
        <v>2017</v>
      </c>
      <c r="B196">
        <v>16195</v>
      </c>
      <c r="C196" t="s">
        <v>162</v>
      </c>
      <c r="D196">
        <v>132</v>
      </c>
      <c r="E196" t="s">
        <v>32</v>
      </c>
      <c r="F196" t="s">
        <v>156</v>
      </c>
      <c r="G196">
        <v>2</v>
      </c>
      <c r="H196">
        <v>279</v>
      </c>
      <c r="I196">
        <v>141</v>
      </c>
      <c r="J196">
        <v>3</v>
      </c>
      <c r="K196">
        <v>40</v>
      </c>
      <c r="L196" s="6">
        <v>101.6</v>
      </c>
      <c r="M196" s="6">
        <v>15.87</v>
      </c>
      <c r="N196" s="6">
        <v>6.44</v>
      </c>
      <c r="O196" s="6">
        <v>56.515052758620683</v>
      </c>
      <c r="P196" s="6">
        <v>56.515052758620683</v>
      </c>
      <c r="Q196" s="6">
        <v>3800.6372980172409</v>
      </c>
      <c r="S196" s="6">
        <v>8.2899999999999991</v>
      </c>
      <c r="T196" s="6">
        <v>41.53</v>
      </c>
      <c r="U196" s="6">
        <v>20.79</v>
      </c>
      <c r="V196" s="6">
        <v>415.3</v>
      </c>
      <c r="W196" s="6">
        <v>361.31100000000004</v>
      </c>
      <c r="X196" s="6">
        <v>36.131100000000004</v>
      </c>
      <c r="Y196" s="6">
        <v>207.89999999999998</v>
      </c>
      <c r="Z196" s="6">
        <v>180.87299999999999</v>
      </c>
      <c r="AA196" s="6">
        <v>18.087299999999999</v>
      </c>
      <c r="AB196" s="6">
        <v>6.2</v>
      </c>
      <c r="AC196" s="6">
        <v>27.400000000000002</v>
      </c>
      <c r="AD196" s="6">
        <v>5.8999999999999995</v>
      </c>
      <c r="AE196" s="6">
        <v>15.5</v>
      </c>
      <c r="AF196" s="6">
        <v>4.3</v>
      </c>
      <c r="AG196" s="6">
        <v>479.44866647795385</v>
      </c>
      <c r="AH196" s="6">
        <v>47.944866647795386</v>
      </c>
      <c r="AI196" s="6">
        <v>0.4153</v>
      </c>
      <c r="AJ196" s="6">
        <v>0.62</v>
      </c>
      <c r="AK196" s="6">
        <v>2.74</v>
      </c>
      <c r="AL196" s="6">
        <v>0.59</v>
      </c>
      <c r="AM196" s="6">
        <v>1.55</v>
      </c>
      <c r="AN196" s="6">
        <v>0.43</v>
      </c>
      <c r="AO196" s="6">
        <v>14.928967011798701</v>
      </c>
      <c r="AP196" s="6">
        <v>65.976402600529738</v>
      </c>
      <c r="AQ196" s="6">
        <v>14.206597640260052</v>
      </c>
      <c r="AR196" s="6">
        <v>37.322417529496747</v>
      </c>
      <c r="AS196" s="6">
        <v>10.353960992053937</v>
      </c>
    </row>
    <row r="197" spans="1:45" x14ac:dyDescent="0.35">
      <c r="A197">
        <v>2017</v>
      </c>
      <c r="B197">
        <v>16196</v>
      </c>
      <c r="C197" t="s">
        <v>162</v>
      </c>
      <c r="D197">
        <v>96</v>
      </c>
      <c r="E197" t="s">
        <v>53</v>
      </c>
      <c r="F197" t="s">
        <v>156</v>
      </c>
      <c r="G197">
        <v>2</v>
      </c>
      <c r="H197">
        <v>279</v>
      </c>
      <c r="I197">
        <v>141</v>
      </c>
      <c r="J197">
        <v>3</v>
      </c>
      <c r="K197">
        <v>40</v>
      </c>
      <c r="L197" s="6">
        <v>101.6</v>
      </c>
      <c r="M197" s="6">
        <v>16.39</v>
      </c>
      <c r="N197" s="6">
        <v>6.21</v>
      </c>
      <c r="O197" s="6">
        <v>54.159819051724142</v>
      </c>
      <c r="P197" s="6">
        <v>54.159819051724142</v>
      </c>
      <c r="Q197" s="6">
        <v>3642.2478312284484</v>
      </c>
      <c r="S197" s="6">
        <v>8.3000000000000007</v>
      </c>
      <c r="T197" s="6">
        <v>42</v>
      </c>
      <c r="U197" s="6">
        <v>21.33</v>
      </c>
      <c r="V197" s="6">
        <v>420</v>
      </c>
      <c r="W197" s="6">
        <v>365.4</v>
      </c>
      <c r="X197" s="6">
        <v>36.54</v>
      </c>
      <c r="Y197" s="6">
        <v>213.29999999999998</v>
      </c>
      <c r="Z197" s="6">
        <v>185.571</v>
      </c>
      <c r="AA197" s="6">
        <v>18.557099999999998</v>
      </c>
      <c r="AB197" s="6">
        <v>6.2</v>
      </c>
      <c r="AC197" s="6">
        <v>27.9</v>
      </c>
      <c r="AD197" s="6">
        <v>5.8</v>
      </c>
      <c r="AE197" s="6">
        <v>15.600000000000001</v>
      </c>
      <c r="AF197" s="6">
        <v>4.2</v>
      </c>
      <c r="AG197" s="6">
        <v>487.67162397640334</v>
      </c>
      <c r="AH197" s="6">
        <v>48.767162397640334</v>
      </c>
      <c r="AI197" s="6">
        <v>0.42</v>
      </c>
      <c r="AJ197" s="6">
        <v>0.62</v>
      </c>
      <c r="AK197" s="6">
        <v>2.79</v>
      </c>
      <c r="AL197" s="6">
        <v>0.57999999999999996</v>
      </c>
      <c r="AM197" s="6">
        <v>1.56</v>
      </c>
      <c r="AN197" s="6">
        <v>0.42</v>
      </c>
      <c r="AO197" s="6">
        <v>14.761904761904763</v>
      </c>
      <c r="AP197" s="6">
        <v>66.428571428571431</v>
      </c>
      <c r="AQ197" s="6">
        <v>13.80952380952381</v>
      </c>
      <c r="AR197" s="6">
        <v>37.142857142857146</v>
      </c>
      <c r="AS197" s="6">
        <v>10</v>
      </c>
    </row>
    <row r="198" spans="1:45" x14ac:dyDescent="0.35">
      <c r="A198">
        <v>2017</v>
      </c>
      <c r="B198">
        <v>16197</v>
      </c>
      <c r="C198" t="s">
        <v>162</v>
      </c>
      <c r="D198">
        <v>87</v>
      </c>
      <c r="E198" t="s">
        <v>30</v>
      </c>
      <c r="F198" t="s">
        <v>156</v>
      </c>
      <c r="G198">
        <v>2</v>
      </c>
      <c r="H198">
        <v>268</v>
      </c>
      <c r="I198">
        <v>130</v>
      </c>
      <c r="J198">
        <v>2</v>
      </c>
      <c r="K198">
        <v>26</v>
      </c>
      <c r="L198" s="6">
        <v>66.040000000000006</v>
      </c>
      <c r="M198" s="6">
        <v>15.93</v>
      </c>
      <c r="N198" s="6">
        <v>6.02</v>
      </c>
      <c r="O198" s="6">
        <v>52.791611551724131</v>
      </c>
      <c r="P198" s="6">
        <v>52.791611551724131</v>
      </c>
      <c r="Q198" s="6">
        <v>3550.2358768534477</v>
      </c>
      <c r="S198" s="6">
        <v>9.1</v>
      </c>
      <c r="T198" s="6">
        <v>42.99</v>
      </c>
      <c r="U198" s="6">
        <v>20</v>
      </c>
      <c r="V198" s="6">
        <v>429.90000000000003</v>
      </c>
      <c r="W198" s="6">
        <v>374.01300000000003</v>
      </c>
      <c r="X198" s="6">
        <v>37.401300000000006</v>
      </c>
      <c r="Y198" s="6">
        <v>200</v>
      </c>
      <c r="Z198" s="6">
        <v>174</v>
      </c>
      <c r="AA198" s="6">
        <v>17.399999999999999</v>
      </c>
      <c r="AB198" s="6">
        <v>6.5</v>
      </c>
      <c r="AC198" s="6">
        <v>28.2</v>
      </c>
      <c r="AD198" s="6">
        <v>6</v>
      </c>
      <c r="AE198" s="6">
        <v>16.200000000000003</v>
      </c>
      <c r="AF198" s="6">
        <v>4.2</v>
      </c>
      <c r="AG198" s="6">
        <v>492.17417622907675</v>
      </c>
      <c r="AH198" s="6">
        <v>49.217417622907675</v>
      </c>
      <c r="AI198" s="6">
        <v>0.42990000000000006</v>
      </c>
      <c r="AJ198" s="6">
        <v>0.65</v>
      </c>
      <c r="AK198" s="6">
        <v>2.82</v>
      </c>
      <c r="AL198" s="6">
        <v>0.6</v>
      </c>
      <c r="AM198" s="6">
        <v>1.62</v>
      </c>
      <c r="AN198" s="6">
        <v>0.42</v>
      </c>
      <c r="AO198" s="6">
        <v>15.119795301232843</v>
      </c>
      <c r="AP198" s="6">
        <v>65.596650383810172</v>
      </c>
      <c r="AQ198" s="6">
        <v>13.956734124214933</v>
      </c>
      <c r="AR198" s="6">
        <v>37.683182135380321</v>
      </c>
      <c r="AS198" s="6">
        <v>9.7697138869504521</v>
      </c>
    </row>
    <row r="199" spans="1:45" x14ac:dyDescent="0.35">
      <c r="A199">
        <v>2017</v>
      </c>
      <c r="B199">
        <v>16198</v>
      </c>
      <c r="C199" t="s">
        <v>162</v>
      </c>
      <c r="D199">
        <v>130</v>
      </c>
      <c r="E199" t="s">
        <v>149</v>
      </c>
      <c r="F199" t="s">
        <v>156</v>
      </c>
      <c r="G199">
        <v>2</v>
      </c>
      <c r="H199">
        <v>284</v>
      </c>
      <c r="I199">
        <v>146</v>
      </c>
      <c r="J199">
        <v>2</v>
      </c>
      <c r="K199">
        <v>24</v>
      </c>
      <c r="L199" s="6">
        <v>60.96</v>
      </c>
      <c r="M199" s="6">
        <v>15.43</v>
      </c>
      <c r="N199" s="6">
        <v>7.11</v>
      </c>
      <c r="O199" s="6">
        <v>62.721048879310338</v>
      </c>
      <c r="P199" s="6">
        <v>62.721048879310338</v>
      </c>
      <c r="Q199" s="6">
        <v>4217.9905371336199</v>
      </c>
      <c r="S199" s="6">
        <v>8.8699999999999992</v>
      </c>
      <c r="T199" s="6">
        <v>43.2</v>
      </c>
      <c r="U199" s="6">
        <v>20.329999999999998</v>
      </c>
      <c r="V199" s="6">
        <v>432</v>
      </c>
      <c r="W199" s="6">
        <v>375.84</v>
      </c>
      <c r="X199" s="6">
        <v>37.583999999999996</v>
      </c>
      <c r="Y199" s="6">
        <v>203.29999999999998</v>
      </c>
      <c r="Z199" s="6">
        <v>176.87099999999998</v>
      </c>
      <c r="AA199" s="6">
        <v>17.687099999999997</v>
      </c>
      <c r="AB199" s="6">
        <v>6.2</v>
      </c>
      <c r="AC199" s="6">
        <v>28.4</v>
      </c>
      <c r="AD199" s="6">
        <v>5.8999999999999995</v>
      </c>
      <c r="AE199" s="6">
        <v>16.399999999999999</v>
      </c>
      <c r="AF199" s="6">
        <v>4.0999999999999996</v>
      </c>
      <c r="AG199" s="6">
        <v>496.30342161488022</v>
      </c>
      <c r="AH199" s="6">
        <v>49.630342161488024</v>
      </c>
      <c r="AI199" s="6">
        <v>0.432</v>
      </c>
      <c r="AJ199" s="6">
        <v>0.62</v>
      </c>
      <c r="AK199" s="6">
        <v>2.84</v>
      </c>
      <c r="AL199" s="6">
        <v>0.59</v>
      </c>
      <c r="AM199" s="6">
        <v>1.64</v>
      </c>
      <c r="AN199" s="6">
        <v>0.41</v>
      </c>
      <c r="AO199" s="6">
        <v>14.351851851851853</v>
      </c>
      <c r="AP199" s="6">
        <v>65.740740740740733</v>
      </c>
      <c r="AQ199" s="6">
        <v>13.657407407407407</v>
      </c>
      <c r="AR199" s="6">
        <v>37.962962962962962</v>
      </c>
      <c r="AS199" s="6">
        <v>9.4907407407407405</v>
      </c>
    </row>
    <row r="200" spans="1:45" x14ac:dyDescent="0.35">
      <c r="A200">
        <v>2017</v>
      </c>
      <c r="B200">
        <v>16199</v>
      </c>
      <c r="C200" t="s">
        <v>162</v>
      </c>
      <c r="D200">
        <v>59</v>
      </c>
      <c r="E200" t="s">
        <v>61</v>
      </c>
      <c r="F200" t="s">
        <v>156</v>
      </c>
      <c r="G200">
        <v>2</v>
      </c>
      <c r="H200">
        <v>278</v>
      </c>
      <c r="I200">
        <v>140</v>
      </c>
      <c r="J200">
        <v>5</v>
      </c>
      <c r="K200">
        <v>43</v>
      </c>
      <c r="L200" s="6">
        <v>109.22</v>
      </c>
      <c r="M200" s="6">
        <v>15.52</v>
      </c>
      <c r="N200" s="6">
        <v>5.52</v>
      </c>
      <c r="O200" s="6">
        <v>48.643001379310341</v>
      </c>
      <c r="P200" s="6">
        <v>48.643001379310341</v>
      </c>
      <c r="Q200" s="6">
        <v>3271.2418427586204</v>
      </c>
      <c r="S200" s="6">
        <v>8.39</v>
      </c>
      <c r="T200" s="6">
        <v>42.21</v>
      </c>
      <c r="U200" s="6">
        <v>22.12</v>
      </c>
      <c r="V200" s="6">
        <v>422.1</v>
      </c>
      <c r="W200" s="6">
        <v>367.22700000000003</v>
      </c>
      <c r="X200" s="6">
        <v>36.722700000000003</v>
      </c>
      <c r="Y200" s="6">
        <v>221.20000000000002</v>
      </c>
      <c r="Z200" s="6">
        <v>192.44400000000002</v>
      </c>
      <c r="AA200" s="6">
        <v>19.244400000000002</v>
      </c>
      <c r="AB200" s="6">
        <v>6.2</v>
      </c>
      <c r="AC200" s="6">
        <v>28.1</v>
      </c>
      <c r="AD200" s="6">
        <v>5.8</v>
      </c>
      <c r="AE200" s="6">
        <v>15.700000000000001</v>
      </c>
      <c r="AF200" s="6">
        <v>4.2</v>
      </c>
      <c r="AG200" s="6">
        <v>494.28124193083295</v>
      </c>
      <c r="AH200" s="6">
        <v>49.428124193083292</v>
      </c>
      <c r="AI200" s="6">
        <v>0.42210000000000003</v>
      </c>
      <c r="AJ200" s="6">
        <v>0.62</v>
      </c>
      <c r="AK200" s="6">
        <v>2.81</v>
      </c>
      <c r="AL200" s="6">
        <v>0.57999999999999996</v>
      </c>
      <c r="AM200" s="6">
        <v>1.57</v>
      </c>
      <c r="AN200" s="6">
        <v>0.42</v>
      </c>
      <c r="AO200" s="6">
        <v>14.688462449656479</v>
      </c>
      <c r="AP200" s="6">
        <v>66.571902392797909</v>
      </c>
      <c r="AQ200" s="6">
        <v>13.740819710968964</v>
      </c>
      <c r="AR200" s="6">
        <v>37.194977493484956</v>
      </c>
      <c r="AS200" s="6">
        <v>9.9502487562189046</v>
      </c>
    </row>
    <row r="201" spans="1:45" x14ac:dyDescent="0.35">
      <c r="A201">
        <v>2017</v>
      </c>
      <c r="B201">
        <v>16200</v>
      </c>
      <c r="C201" t="s">
        <v>162</v>
      </c>
      <c r="D201">
        <v>136</v>
      </c>
      <c r="E201" t="s">
        <v>54</v>
      </c>
      <c r="F201" t="s">
        <v>156</v>
      </c>
      <c r="G201">
        <v>2</v>
      </c>
      <c r="H201">
        <v>278</v>
      </c>
      <c r="I201">
        <v>140</v>
      </c>
      <c r="J201">
        <v>3</v>
      </c>
      <c r="K201">
        <v>39</v>
      </c>
      <c r="L201" s="6">
        <v>99.06</v>
      </c>
      <c r="M201" s="6">
        <v>15.68</v>
      </c>
      <c r="N201" s="6">
        <v>6.58</v>
      </c>
      <c r="O201" s="6">
        <v>57.874049655172414</v>
      </c>
      <c r="P201" s="6">
        <v>57.874049655172414</v>
      </c>
      <c r="Q201" s="6">
        <v>3892.0298393103449</v>
      </c>
      <c r="S201" s="6">
        <v>9.0399999999999991</v>
      </c>
      <c r="T201" s="6">
        <v>42.76</v>
      </c>
      <c r="U201" s="6">
        <v>20.98</v>
      </c>
      <c r="V201" s="6">
        <v>427.59999999999997</v>
      </c>
      <c r="W201" s="6">
        <v>372.01199999999994</v>
      </c>
      <c r="X201" s="6">
        <v>37.201199999999993</v>
      </c>
      <c r="Y201" s="6">
        <v>209.8</v>
      </c>
      <c r="Z201" s="6">
        <v>182.52600000000001</v>
      </c>
      <c r="AA201" s="6">
        <v>18.252600000000001</v>
      </c>
      <c r="AB201" s="6">
        <v>6.1</v>
      </c>
      <c r="AC201" s="6">
        <v>28.2</v>
      </c>
      <c r="AD201" s="6">
        <v>5.8</v>
      </c>
      <c r="AE201" s="6">
        <v>15.9</v>
      </c>
      <c r="AF201" s="6">
        <v>4.2</v>
      </c>
      <c r="AG201" s="6">
        <v>494.6467649921799</v>
      </c>
      <c r="AH201" s="6">
        <v>49.464676499217987</v>
      </c>
      <c r="AI201" s="6">
        <v>0.42759999999999998</v>
      </c>
      <c r="AJ201" s="6">
        <v>0.61</v>
      </c>
      <c r="AK201" s="6">
        <v>2.82</v>
      </c>
      <c r="AL201" s="6">
        <v>0.57999999999999996</v>
      </c>
      <c r="AM201" s="6">
        <v>1.59</v>
      </c>
      <c r="AN201" s="6">
        <v>0.42</v>
      </c>
      <c r="AO201" s="6">
        <v>14.265668849391956</v>
      </c>
      <c r="AP201" s="6">
        <v>65.949485500467731</v>
      </c>
      <c r="AQ201" s="6">
        <v>13.564078578110383</v>
      </c>
      <c r="AR201" s="6">
        <v>37.184284377923298</v>
      </c>
      <c r="AS201" s="6">
        <v>9.8222637979420035</v>
      </c>
    </row>
    <row r="202" spans="1:45" x14ac:dyDescent="0.35">
      <c r="A202">
        <v>2017</v>
      </c>
      <c r="B202">
        <v>16201</v>
      </c>
      <c r="C202" t="s">
        <v>162</v>
      </c>
      <c r="D202">
        <v>22</v>
      </c>
      <c r="E202" t="s">
        <v>14</v>
      </c>
      <c r="F202" t="s">
        <v>156</v>
      </c>
      <c r="G202">
        <v>2</v>
      </c>
      <c r="H202">
        <v>277</v>
      </c>
      <c r="I202">
        <v>139</v>
      </c>
      <c r="J202">
        <v>3</v>
      </c>
      <c r="K202">
        <v>41</v>
      </c>
      <c r="L202" s="6">
        <v>104.14</v>
      </c>
      <c r="M202" s="6">
        <v>16.03</v>
      </c>
      <c r="N202" s="6">
        <v>5.6</v>
      </c>
      <c r="O202" s="6">
        <v>49.050062068965509</v>
      </c>
      <c r="P202" s="6">
        <v>49.050062068965509</v>
      </c>
      <c r="Q202" s="6">
        <v>3298.6166741379307</v>
      </c>
      <c r="S202" s="6">
        <v>7.88</v>
      </c>
      <c r="T202" s="6">
        <v>41.45</v>
      </c>
      <c r="U202" s="6">
        <v>21.65</v>
      </c>
      <c r="V202" s="6">
        <v>414.5</v>
      </c>
      <c r="W202" s="6">
        <v>360.61500000000001</v>
      </c>
      <c r="X202" s="6">
        <v>36.061500000000002</v>
      </c>
      <c r="Y202" s="6">
        <v>216.5</v>
      </c>
      <c r="Z202" s="6">
        <v>188.35499999999999</v>
      </c>
      <c r="AA202" s="6">
        <v>18.8355</v>
      </c>
      <c r="AB202" s="6">
        <v>6</v>
      </c>
      <c r="AC202" s="6">
        <v>27.7</v>
      </c>
      <c r="AD202" s="6">
        <v>5.6999999999999993</v>
      </c>
      <c r="AE202" s="6">
        <v>15.5</v>
      </c>
      <c r="AF202" s="6">
        <v>4.0999999999999996</v>
      </c>
      <c r="AG202" s="6">
        <v>482.93629121962994</v>
      </c>
      <c r="AH202" s="6">
        <v>48.293629121962994</v>
      </c>
      <c r="AI202" s="6">
        <v>0.41449999999999998</v>
      </c>
      <c r="AJ202" s="6">
        <v>0.6</v>
      </c>
      <c r="AK202" s="6">
        <v>2.77</v>
      </c>
      <c r="AL202" s="6">
        <v>0.56999999999999995</v>
      </c>
      <c r="AM202" s="6">
        <v>1.55</v>
      </c>
      <c r="AN202" s="6">
        <v>0.41</v>
      </c>
      <c r="AO202" s="6">
        <v>14.475271411338964</v>
      </c>
      <c r="AP202" s="6">
        <v>66.827503015681543</v>
      </c>
      <c r="AQ202" s="6">
        <v>13.751507840772014</v>
      </c>
      <c r="AR202" s="6">
        <v>37.394451145958989</v>
      </c>
      <c r="AS202" s="6">
        <v>9.8914354644149576</v>
      </c>
    </row>
    <row r="203" spans="1:45" x14ac:dyDescent="0.35">
      <c r="A203">
        <v>2017</v>
      </c>
      <c r="B203">
        <v>16202</v>
      </c>
      <c r="C203" t="s">
        <v>162</v>
      </c>
      <c r="D203">
        <v>95</v>
      </c>
      <c r="E203" t="s">
        <v>107</v>
      </c>
      <c r="F203" t="s">
        <v>156</v>
      </c>
      <c r="G203">
        <v>2</v>
      </c>
      <c r="H203">
        <v>277</v>
      </c>
      <c r="I203">
        <v>139</v>
      </c>
      <c r="J203">
        <v>5</v>
      </c>
      <c r="K203">
        <v>38</v>
      </c>
      <c r="L203" s="6">
        <v>96.52</v>
      </c>
      <c r="M203" s="6">
        <v>15.59</v>
      </c>
      <c r="N203" s="6">
        <v>5.23</v>
      </c>
      <c r="O203" s="6">
        <v>46.049293362068966</v>
      </c>
      <c r="P203" s="6">
        <v>46.049293362068966</v>
      </c>
      <c r="Q203" s="6">
        <v>3096.8149785991382</v>
      </c>
      <c r="S203" s="6">
        <v>8.44</v>
      </c>
      <c r="T203" s="6">
        <v>43.1</v>
      </c>
      <c r="U203" s="6">
        <v>21.28</v>
      </c>
      <c r="V203" s="6">
        <v>431</v>
      </c>
      <c r="W203" s="6">
        <v>374.96999999999997</v>
      </c>
      <c r="X203" s="6">
        <v>37.497</v>
      </c>
      <c r="Y203" s="6">
        <v>212.8</v>
      </c>
      <c r="Z203" s="6">
        <v>185.136</v>
      </c>
      <c r="AA203" s="6">
        <v>18.5136</v>
      </c>
      <c r="AB203" s="6">
        <v>6.4</v>
      </c>
      <c r="AC203" s="6">
        <v>28.3</v>
      </c>
      <c r="AD203" s="6">
        <v>5.8999999999999995</v>
      </c>
      <c r="AE203" s="6">
        <v>16.100000000000001</v>
      </c>
      <c r="AF203" s="6">
        <v>4.2</v>
      </c>
      <c r="AG203" s="6">
        <v>500.17682331839637</v>
      </c>
      <c r="AH203" s="6">
        <v>50.017682331839637</v>
      </c>
      <c r="AI203" s="6">
        <v>0.43099999999999999</v>
      </c>
      <c r="AJ203" s="6">
        <v>0.64</v>
      </c>
      <c r="AK203" s="6">
        <v>2.83</v>
      </c>
      <c r="AL203" s="6">
        <v>0.59</v>
      </c>
      <c r="AM203" s="6">
        <v>1.61</v>
      </c>
      <c r="AN203" s="6">
        <v>0.42</v>
      </c>
      <c r="AO203" s="6">
        <v>14.849187935034804</v>
      </c>
      <c r="AP203" s="6">
        <v>65.661252900232014</v>
      </c>
      <c r="AQ203" s="6">
        <v>13.689095127610209</v>
      </c>
      <c r="AR203" s="6">
        <v>37.354988399071928</v>
      </c>
      <c r="AS203" s="6">
        <v>9.7447795823665899</v>
      </c>
    </row>
    <row r="204" spans="1:45" x14ac:dyDescent="0.35">
      <c r="A204">
        <v>2017</v>
      </c>
      <c r="B204">
        <v>16203</v>
      </c>
      <c r="C204" t="s">
        <v>162</v>
      </c>
      <c r="D204">
        <v>51</v>
      </c>
      <c r="E204" t="s">
        <v>69</v>
      </c>
      <c r="F204" t="s">
        <v>156</v>
      </c>
      <c r="G204">
        <v>2</v>
      </c>
      <c r="H204">
        <v>285</v>
      </c>
      <c r="I204">
        <v>147</v>
      </c>
      <c r="J204">
        <v>2</v>
      </c>
      <c r="K204">
        <v>25</v>
      </c>
      <c r="L204" s="6">
        <v>63.5</v>
      </c>
      <c r="M204" s="6">
        <v>15.28</v>
      </c>
      <c r="N204" s="6">
        <v>7.64</v>
      </c>
      <c r="O204" s="6">
        <v>67.51599724137931</v>
      </c>
      <c r="P204" s="6">
        <v>67.51599724137931</v>
      </c>
      <c r="Q204" s="6">
        <v>4540.4508144827587</v>
      </c>
      <c r="S204" s="6">
        <v>7.65</v>
      </c>
      <c r="T204" s="6">
        <v>42.82</v>
      </c>
      <c r="U204" s="6">
        <v>20.93</v>
      </c>
      <c r="V204" s="6">
        <v>428.2</v>
      </c>
      <c r="W204" s="6">
        <v>372.53399999999999</v>
      </c>
      <c r="X204" s="6">
        <v>37.253399999999999</v>
      </c>
      <c r="Y204" s="6">
        <v>209.3</v>
      </c>
      <c r="Z204" s="6">
        <v>182.09100000000001</v>
      </c>
      <c r="AA204" s="6">
        <v>18.209099999999999</v>
      </c>
      <c r="AB204" s="6">
        <v>6.4</v>
      </c>
      <c r="AC204" s="6">
        <v>28.3</v>
      </c>
      <c r="AD204" s="6">
        <v>5.8999999999999995</v>
      </c>
      <c r="AE204" s="6">
        <v>16</v>
      </c>
      <c r="AF204" s="6">
        <v>4.2</v>
      </c>
      <c r="AG204" s="6">
        <v>495.07739964906261</v>
      </c>
      <c r="AH204" s="6">
        <v>49.507739964906264</v>
      </c>
      <c r="AI204" s="6">
        <v>0.42819999999999997</v>
      </c>
      <c r="AJ204" s="6">
        <v>0.64</v>
      </c>
      <c r="AK204" s="6">
        <v>2.83</v>
      </c>
      <c r="AL204" s="6">
        <v>0.59</v>
      </c>
      <c r="AM204" s="6">
        <v>1.6</v>
      </c>
      <c r="AN204" s="6">
        <v>0.42</v>
      </c>
      <c r="AO204" s="6">
        <v>14.94628678187763</v>
      </c>
      <c r="AP204" s="6">
        <v>66.090611863615138</v>
      </c>
      <c r="AQ204" s="6">
        <v>13.778608127043437</v>
      </c>
      <c r="AR204" s="6">
        <v>37.365716954694072</v>
      </c>
      <c r="AS204" s="6">
        <v>9.808500700607194</v>
      </c>
    </row>
    <row r="205" spans="1:45" x14ac:dyDescent="0.35">
      <c r="A205">
        <v>2017</v>
      </c>
      <c r="B205">
        <v>16204</v>
      </c>
      <c r="C205" t="s">
        <v>162</v>
      </c>
      <c r="D205">
        <v>15</v>
      </c>
      <c r="E205" t="s">
        <v>136</v>
      </c>
      <c r="F205" t="s">
        <v>156</v>
      </c>
      <c r="G205">
        <v>2</v>
      </c>
      <c r="H205">
        <v>276</v>
      </c>
      <c r="I205">
        <v>138</v>
      </c>
      <c r="J205">
        <v>3</v>
      </c>
      <c r="K205">
        <v>35</v>
      </c>
      <c r="L205" s="6">
        <v>88.9</v>
      </c>
      <c r="M205" s="6">
        <v>12.53</v>
      </c>
      <c r="N205" s="6">
        <v>6.39</v>
      </c>
      <c r="O205" s="6">
        <v>58.302525258620683</v>
      </c>
      <c r="P205" s="6">
        <v>58.302525258620683</v>
      </c>
      <c r="Q205" s="6">
        <v>3920.844823642241</v>
      </c>
      <c r="S205" s="6">
        <v>8.4700000000000006</v>
      </c>
      <c r="T205" s="6">
        <v>43.08</v>
      </c>
      <c r="U205" s="6">
        <v>21.09</v>
      </c>
      <c r="V205" s="6">
        <v>430.79999999999995</v>
      </c>
      <c r="W205" s="6">
        <v>374.79599999999994</v>
      </c>
      <c r="X205" s="6">
        <v>37.479599999999991</v>
      </c>
      <c r="Y205" s="6">
        <v>210.9</v>
      </c>
      <c r="Z205" s="6">
        <v>183.483</v>
      </c>
      <c r="AA205" s="6">
        <v>18.348300000000002</v>
      </c>
      <c r="AB205" s="6">
        <v>6.6000000000000005</v>
      </c>
      <c r="AC205" s="6">
        <v>28.4</v>
      </c>
      <c r="AD205" s="6">
        <v>6.1</v>
      </c>
      <c r="AE205" s="6">
        <v>16</v>
      </c>
      <c r="AF205" s="6">
        <v>4.3</v>
      </c>
      <c r="AG205" s="6">
        <v>498.93260828830148</v>
      </c>
      <c r="AH205" s="6">
        <v>49.893260828830151</v>
      </c>
      <c r="AI205" s="6">
        <v>0.43079999999999996</v>
      </c>
      <c r="AJ205" s="6">
        <v>0.66</v>
      </c>
      <c r="AK205" s="6">
        <v>2.84</v>
      </c>
      <c r="AL205" s="6">
        <v>0.61</v>
      </c>
      <c r="AM205" s="6">
        <v>1.6</v>
      </c>
      <c r="AN205" s="6">
        <v>0.43</v>
      </c>
      <c r="AO205" s="6">
        <v>15.320334261838443</v>
      </c>
      <c r="AP205" s="6">
        <v>65.923862581244194</v>
      </c>
      <c r="AQ205" s="6">
        <v>14.159702878365831</v>
      </c>
      <c r="AR205" s="6">
        <v>37.140204271123494</v>
      </c>
      <c r="AS205" s="6">
        <v>9.9814298978644391</v>
      </c>
    </row>
    <row r="206" spans="1:45" x14ac:dyDescent="0.35">
      <c r="A206">
        <v>2017</v>
      </c>
      <c r="B206">
        <v>16205</v>
      </c>
      <c r="C206" t="s">
        <v>162</v>
      </c>
      <c r="D206">
        <v>143</v>
      </c>
      <c r="E206" t="s">
        <v>77</v>
      </c>
      <c r="F206" t="s">
        <v>156</v>
      </c>
      <c r="G206">
        <v>2</v>
      </c>
      <c r="H206">
        <v>278</v>
      </c>
      <c r="I206">
        <v>140</v>
      </c>
      <c r="J206">
        <v>3</v>
      </c>
      <c r="K206">
        <v>40</v>
      </c>
      <c r="L206" s="6">
        <v>101.6</v>
      </c>
      <c r="M206" s="6">
        <v>12.58</v>
      </c>
      <c r="N206" s="6">
        <v>6.62</v>
      </c>
      <c r="O206" s="6">
        <v>60.366524482758628</v>
      </c>
      <c r="P206" s="6">
        <v>60.366524482758628</v>
      </c>
      <c r="Q206" s="6">
        <v>4059.6487714655177</v>
      </c>
      <c r="S206" s="6">
        <v>8.44</v>
      </c>
      <c r="T206" s="6">
        <v>41.25</v>
      </c>
      <c r="U206" s="6">
        <v>21.46</v>
      </c>
      <c r="V206" s="6">
        <v>412.5</v>
      </c>
      <c r="W206" s="6">
        <v>358.875</v>
      </c>
      <c r="X206" s="6">
        <v>35.887500000000003</v>
      </c>
      <c r="Y206" s="6">
        <v>214.60000000000002</v>
      </c>
      <c r="Z206" s="6">
        <v>186.70200000000003</v>
      </c>
      <c r="AA206" s="6">
        <v>18.670200000000001</v>
      </c>
      <c r="AB206" s="6">
        <v>6.3</v>
      </c>
      <c r="AC206" s="6">
        <v>27.5</v>
      </c>
      <c r="AD206" s="6">
        <v>5.8999999999999995</v>
      </c>
      <c r="AE206" s="6">
        <v>15.4</v>
      </c>
      <c r="AF206" s="6">
        <v>4.2</v>
      </c>
      <c r="AG206" s="6">
        <v>479.62926472108683</v>
      </c>
      <c r="AH206" s="6">
        <v>47.962926472108684</v>
      </c>
      <c r="AI206" s="6">
        <v>0.41249999999999998</v>
      </c>
      <c r="AJ206" s="6">
        <v>0.63</v>
      </c>
      <c r="AK206" s="6">
        <v>2.75</v>
      </c>
      <c r="AL206" s="6">
        <v>0.59</v>
      </c>
      <c r="AM206" s="6">
        <v>1.54</v>
      </c>
      <c r="AN206" s="6">
        <v>0.42</v>
      </c>
      <c r="AO206" s="6">
        <v>15.272727272727273</v>
      </c>
      <c r="AP206" s="6">
        <v>66.666666666666671</v>
      </c>
      <c r="AQ206" s="6">
        <v>14.303030303030303</v>
      </c>
      <c r="AR206" s="6">
        <v>37.333333333333336</v>
      </c>
      <c r="AS206" s="6">
        <v>10.181818181818183</v>
      </c>
    </row>
    <row r="207" spans="1:45" x14ac:dyDescent="0.35">
      <c r="A207">
        <v>2017</v>
      </c>
      <c r="B207">
        <v>16206</v>
      </c>
      <c r="C207" t="s">
        <v>162</v>
      </c>
      <c r="D207">
        <v>54</v>
      </c>
      <c r="E207" t="s">
        <v>38</v>
      </c>
      <c r="F207" t="s">
        <v>156</v>
      </c>
      <c r="G207">
        <v>2</v>
      </c>
      <c r="H207">
        <v>277</v>
      </c>
      <c r="I207">
        <v>139</v>
      </c>
      <c r="J207">
        <v>3</v>
      </c>
      <c r="K207">
        <v>25</v>
      </c>
      <c r="L207" s="6">
        <v>63.5</v>
      </c>
      <c r="M207" s="6">
        <v>15.55</v>
      </c>
      <c r="N207" s="6">
        <v>5.12</v>
      </c>
      <c r="O207" s="6">
        <v>45.102124137931035</v>
      </c>
      <c r="P207" s="6">
        <v>45.102124137931035</v>
      </c>
      <c r="Q207" s="6">
        <v>3033.1178482758623</v>
      </c>
      <c r="S207" s="6">
        <v>9.31</v>
      </c>
      <c r="T207" s="6">
        <v>44.24</v>
      </c>
      <c r="U207" s="6">
        <v>19.7</v>
      </c>
      <c r="V207" s="6">
        <v>442.40000000000003</v>
      </c>
      <c r="W207" s="6">
        <v>384.88800000000003</v>
      </c>
      <c r="X207" s="6">
        <v>38.488800000000005</v>
      </c>
      <c r="Y207" s="6">
        <v>197</v>
      </c>
      <c r="Z207" s="6">
        <v>171.39</v>
      </c>
      <c r="AA207" s="6">
        <v>17.138999999999999</v>
      </c>
      <c r="AB207" s="6">
        <v>6.3</v>
      </c>
      <c r="AC207" s="6">
        <v>28.900000000000002</v>
      </c>
      <c r="AD207" s="6">
        <v>6</v>
      </c>
      <c r="AE207" s="6">
        <v>16.399999999999999</v>
      </c>
      <c r="AF207" s="6">
        <v>4.2</v>
      </c>
      <c r="AG207" s="6">
        <v>504.8895399996747</v>
      </c>
      <c r="AH207" s="6">
        <v>50.488953999967471</v>
      </c>
      <c r="AI207" s="6">
        <v>0.44240000000000002</v>
      </c>
      <c r="AJ207" s="6">
        <v>0.63</v>
      </c>
      <c r="AK207" s="6">
        <v>2.89</v>
      </c>
      <c r="AL207" s="6">
        <v>0.6</v>
      </c>
      <c r="AM207" s="6">
        <v>1.64</v>
      </c>
      <c r="AN207" s="6">
        <v>0.42</v>
      </c>
      <c r="AO207" s="6">
        <v>14.240506329113924</v>
      </c>
      <c r="AP207" s="6">
        <v>65.325497287522609</v>
      </c>
      <c r="AQ207" s="6">
        <v>13.562386980108499</v>
      </c>
      <c r="AR207" s="6">
        <v>37.070524412296557</v>
      </c>
      <c r="AS207" s="6">
        <v>9.4936708860759502</v>
      </c>
    </row>
    <row r="208" spans="1:45" x14ac:dyDescent="0.35">
      <c r="A208">
        <v>2017</v>
      </c>
      <c r="B208">
        <v>16207</v>
      </c>
      <c r="C208" t="s">
        <v>162</v>
      </c>
      <c r="D208">
        <v>119</v>
      </c>
      <c r="E208" t="s">
        <v>120</v>
      </c>
      <c r="F208" t="s">
        <v>156</v>
      </c>
      <c r="G208">
        <v>2</v>
      </c>
      <c r="H208">
        <v>282</v>
      </c>
      <c r="I208">
        <v>144</v>
      </c>
      <c r="J208">
        <v>2</v>
      </c>
      <c r="K208">
        <v>43</v>
      </c>
      <c r="L208" s="6">
        <v>109.22</v>
      </c>
      <c r="M208" s="6">
        <v>15.98</v>
      </c>
      <c r="N208" s="6">
        <v>7.27</v>
      </c>
      <c r="O208" s="6">
        <v>63.715408103448276</v>
      </c>
      <c r="P208" s="6">
        <v>63.715408103448276</v>
      </c>
      <c r="Q208" s="6">
        <v>4284.8611949568967</v>
      </c>
      <c r="S208" s="6">
        <v>8.0399999999999991</v>
      </c>
      <c r="T208" s="6">
        <v>40.22</v>
      </c>
      <c r="U208" s="6">
        <v>22.21</v>
      </c>
      <c r="V208" s="6">
        <v>402.2</v>
      </c>
      <c r="W208" s="6">
        <v>349.91399999999999</v>
      </c>
      <c r="X208" s="6">
        <v>34.991399999999999</v>
      </c>
      <c r="Y208" s="6">
        <v>222.10000000000002</v>
      </c>
      <c r="Z208" s="6">
        <v>193.22700000000003</v>
      </c>
      <c r="AA208" s="6">
        <v>19.322700000000005</v>
      </c>
      <c r="AB208" s="6">
        <v>6</v>
      </c>
      <c r="AC208" s="6">
        <v>27</v>
      </c>
      <c r="AD208" s="6">
        <v>5.6999999999999993</v>
      </c>
      <c r="AE208" s="6">
        <v>15.3</v>
      </c>
      <c r="AF208" s="6">
        <v>4.0999999999999996</v>
      </c>
      <c r="AG208" s="6">
        <v>471.4353409792173</v>
      </c>
      <c r="AH208" s="6">
        <v>47.14353409792173</v>
      </c>
      <c r="AI208" s="6">
        <v>0.4022</v>
      </c>
      <c r="AJ208" s="6">
        <v>0.6</v>
      </c>
      <c r="AK208" s="6">
        <v>2.7</v>
      </c>
      <c r="AL208" s="6">
        <v>0.56999999999999995</v>
      </c>
      <c r="AM208" s="6">
        <v>1.53</v>
      </c>
      <c r="AN208" s="6">
        <v>0.41</v>
      </c>
      <c r="AO208" s="6">
        <v>14.917951268025858</v>
      </c>
      <c r="AP208" s="6">
        <v>67.130780706116354</v>
      </c>
      <c r="AQ208" s="6">
        <v>14.172053704624563</v>
      </c>
      <c r="AR208" s="6">
        <v>38.040775733465942</v>
      </c>
      <c r="AS208" s="6">
        <v>10.193933366484336</v>
      </c>
    </row>
    <row r="209" spans="1:45" x14ac:dyDescent="0.35">
      <c r="A209">
        <v>2017</v>
      </c>
      <c r="B209">
        <v>16208</v>
      </c>
      <c r="C209" t="s">
        <v>162</v>
      </c>
      <c r="D209">
        <v>70</v>
      </c>
      <c r="E209" t="s">
        <v>71</v>
      </c>
      <c r="F209" t="s">
        <v>156</v>
      </c>
      <c r="G209">
        <v>2</v>
      </c>
      <c r="H209">
        <v>272</v>
      </c>
      <c r="I209">
        <v>134</v>
      </c>
      <c r="J209">
        <v>3</v>
      </c>
      <c r="K209">
        <v>36</v>
      </c>
      <c r="L209" s="6">
        <v>91.44</v>
      </c>
      <c r="M209" s="6">
        <v>15.39</v>
      </c>
      <c r="N209" s="6">
        <v>4.1100000000000003</v>
      </c>
      <c r="O209" s="6">
        <v>36.273619913793112</v>
      </c>
      <c r="P209" s="6">
        <v>36.273619913793112</v>
      </c>
      <c r="Q209" s="6">
        <v>2439.4009392025869</v>
      </c>
      <c r="S209" s="6">
        <v>8.58</v>
      </c>
      <c r="T209" s="6">
        <v>42.83</v>
      </c>
      <c r="U209" s="6">
        <v>19.600000000000001</v>
      </c>
      <c r="V209" s="6">
        <v>428.29999999999995</v>
      </c>
      <c r="W209" s="6">
        <v>372.62099999999998</v>
      </c>
      <c r="X209" s="6">
        <v>37.262099999999997</v>
      </c>
      <c r="Y209" s="6">
        <v>196</v>
      </c>
      <c r="Z209" s="6">
        <v>170.52</v>
      </c>
      <c r="AA209" s="6">
        <v>17.052</v>
      </c>
      <c r="AB209" s="6">
        <v>6.4</v>
      </c>
      <c r="AC209" s="6">
        <v>28.3</v>
      </c>
      <c r="AD209" s="6">
        <v>6</v>
      </c>
      <c r="AE209" s="6">
        <v>16.100000000000001</v>
      </c>
      <c r="AF209" s="6">
        <v>4</v>
      </c>
      <c r="AG209" s="6">
        <v>488.28522217166955</v>
      </c>
      <c r="AH209" s="6">
        <v>48.828522217166956</v>
      </c>
      <c r="AI209" s="6">
        <v>0.42829999999999996</v>
      </c>
      <c r="AJ209" s="6">
        <v>0.64</v>
      </c>
      <c r="AK209" s="6">
        <v>2.83</v>
      </c>
      <c r="AL209" s="6">
        <v>0.6</v>
      </c>
      <c r="AM209" s="6">
        <v>1.61</v>
      </c>
      <c r="AN209" s="6">
        <v>0.4</v>
      </c>
      <c r="AO209" s="6">
        <v>14.942797104833064</v>
      </c>
      <c r="AP209" s="6">
        <v>66.075180947933703</v>
      </c>
      <c r="AQ209" s="6">
        <v>14.008872285780996</v>
      </c>
      <c r="AR209" s="6">
        <v>37.590473966845678</v>
      </c>
      <c r="AS209" s="6">
        <v>9.3392481905206637</v>
      </c>
    </row>
    <row r="210" spans="1:45" x14ac:dyDescent="0.35">
      <c r="A210">
        <v>2017</v>
      </c>
      <c r="B210">
        <v>16209</v>
      </c>
      <c r="C210" t="s">
        <v>162</v>
      </c>
      <c r="D210">
        <v>84</v>
      </c>
      <c r="E210" t="s">
        <v>48</v>
      </c>
      <c r="F210" t="s">
        <v>156</v>
      </c>
      <c r="G210">
        <v>2</v>
      </c>
      <c r="H210">
        <v>284</v>
      </c>
      <c r="I210">
        <v>146</v>
      </c>
      <c r="J210">
        <v>2</v>
      </c>
      <c r="K210">
        <v>28</v>
      </c>
      <c r="L210" s="6">
        <v>71.12</v>
      </c>
      <c r="M210" s="6">
        <v>15.32</v>
      </c>
      <c r="N210" s="6">
        <v>5.98</v>
      </c>
      <c r="O210" s="6">
        <v>52.821340000000006</v>
      </c>
      <c r="P210" s="6">
        <v>52.821340000000006</v>
      </c>
      <c r="Q210" s="6">
        <v>3552.2351150000004</v>
      </c>
      <c r="S210" s="6">
        <v>9.35</v>
      </c>
      <c r="T210" s="6">
        <v>42.61</v>
      </c>
      <c r="U210" s="6">
        <v>20.32</v>
      </c>
      <c r="V210" s="6">
        <v>426.1</v>
      </c>
      <c r="W210" s="6">
        <v>370.70699999999999</v>
      </c>
      <c r="X210" s="6">
        <v>37.070700000000002</v>
      </c>
      <c r="Y210" s="6">
        <v>203.2</v>
      </c>
      <c r="Z210" s="6">
        <v>176.78399999999999</v>
      </c>
      <c r="AA210" s="6">
        <v>17.6784</v>
      </c>
      <c r="AB210" s="6">
        <v>6.3</v>
      </c>
      <c r="AC210" s="6">
        <v>28</v>
      </c>
      <c r="AD210" s="6">
        <v>5.8999999999999995</v>
      </c>
      <c r="AE210" s="6">
        <v>16</v>
      </c>
      <c r="AF210" s="6">
        <v>3.9000000000000004</v>
      </c>
      <c r="AG210" s="6">
        <v>489.47346905836122</v>
      </c>
      <c r="AH210" s="6">
        <v>48.94734690583612</v>
      </c>
      <c r="AI210" s="6">
        <v>0.42610000000000003</v>
      </c>
      <c r="AJ210" s="6">
        <v>0.63</v>
      </c>
      <c r="AK210" s="6">
        <v>2.8</v>
      </c>
      <c r="AL210" s="6">
        <v>0.59</v>
      </c>
      <c r="AM210" s="6">
        <v>1.6</v>
      </c>
      <c r="AN210" s="6">
        <v>0.39</v>
      </c>
      <c r="AO210" s="6">
        <v>14.785261675662989</v>
      </c>
      <c r="AP210" s="6">
        <v>65.712274114057735</v>
      </c>
      <c r="AQ210" s="6">
        <v>13.846514902605019</v>
      </c>
      <c r="AR210" s="6">
        <v>37.549870922318703</v>
      </c>
      <c r="AS210" s="6">
        <v>9.1527810373151848</v>
      </c>
    </row>
    <row r="211" spans="1:45" x14ac:dyDescent="0.35">
      <c r="A211">
        <v>2017</v>
      </c>
      <c r="B211">
        <v>16210</v>
      </c>
      <c r="C211" t="s">
        <v>162</v>
      </c>
      <c r="D211">
        <v>62</v>
      </c>
      <c r="E211" t="s">
        <v>150</v>
      </c>
      <c r="F211" t="s">
        <v>156</v>
      </c>
      <c r="G211">
        <v>2</v>
      </c>
      <c r="H211">
        <v>285</v>
      </c>
      <c r="I211">
        <v>147</v>
      </c>
      <c r="J211">
        <v>2</v>
      </c>
      <c r="K211">
        <v>41</v>
      </c>
      <c r="L211" s="6">
        <v>104.14</v>
      </c>
      <c r="M211" s="6">
        <v>15.91</v>
      </c>
      <c r="N211" s="6">
        <v>5.82</v>
      </c>
      <c r="O211" s="6">
        <v>51.049879137931036</v>
      </c>
      <c r="P211" s="6">
        <v>51.049879137931036</v>
      </c>
      <c r="Q211" s="6">
        <v>3433.1043720258622</v>
      </c>
      <c r="S211" s="6">
        <v>8.42</v>
      </c>
      <c r="T211" s="6">
        <v>41.66</v>
      </c>
      <c r="U211" s="6">
        <v>22.35</v>
      </c>
      <c r="V211" s="6">
        <v>416.59999999999997</v>
      </c>
      <c r="W211" s="6">
        <v>362.44199999999995</v>
      </c>
      <c r="X211" s="6">
        <v>36.244199999999992</v>
      </c>
      <c r="Y211" s="6">
        <v>223.5</v>
      </c>
      <c r="Z211" s="6">
        <v>194.44499999999999</v>
      </c>
      <c r="AA211" s="6">
        <v>19.444499999999998</v>
      </c>
      <c r="AB211" s="6">
        <v>6.2</v>
      </c>
      <c r="AC211" s="6">
        <v>27.799999999999997</v>
      </c>
      <c r="AD211" s="6">
        <v>5.8999999999999995</v>
      </c>
      <c r="AE211" s="6">
        <v>15.5</v>
      </c>
      <c r="AF211" s="6">
        <v>4.3</v>
      </c>
      <c r="AG211" s="6">
        <v>489.05251119063729</v>
      </c>
      <c r="AH211" s="6">
        <v>48.905251119063728</v>
      </c>
      <c r="AI211" s="6">
        <v>0.41659999999999997</v>
      </c>
      <c r="AJ211" s="6">
        <v>0.62</v>
      </c>
      <c r="AK211" s="6">
        <v>2.78</v>
      </c>
      <c r="AL211" s="6">
        <v>0.59</v>
      </c>
      <c r="AM211" s="6">
        <v>1.55</v>
      </c>
      <c r="AN211" s="6">
        <v>0.43</v>
      </c>
      <c r="AO211" s="6">
        <v>14.882381180988959</v>
      </c>
      <c r="AP211" s="6">
        <v>66.730676908305327</v>
      </c>
      <c r="AQ211" s="6">
        <v>14.162265962554008</v>
      </c>
      <c r="AR211" s="6">
        <v>37.205952952472401</v>
      </c>
      <c r="AS211" s="6">
        <v>10.321651464234277</v>
      </c>
    </row>
    <row r="212" spans="1:45" x14ac:dyDescent="0.35">
      <c r="A212">
        <v>2017</v>
      </c>
      <c r="B212">
        <v>16211</v>
      </c>
      <c r="C212" t="s">
        <v>162</v>
      </c>
      <c r="D212">
        <v>34</v>
      </c>
      <c r="E212" t="s">
        <v>94</v>
      </c>
      <c r="F212" t="s">
        <v>156</v>
      </c>
      <c r="G212">
        <v>2</v>
      </c>
      <c r="H212">
        <v>277</v>
      </c>
      <c r="I212">
        <v>139</v>
      </c>
      <c r="J212">
        <v>3</v>
      </c>
      <c r="K212">
        <v>39</v>
      </c>
      <c r="L212" s="6">
        <v>99.06</v>
      </c>
      <c r="M212" s="6">
        <v>16.260000000000002</v>
      </c>
      <c r="N212" s="6">
        <v>5.43</v>
      </c>
      <c r="O212" s="6">
        <v>47.43076913793103</v>
      </c>
      <c r="P212" s="6">
        <v>47.43076913793103</v>
      </c>
      <c r="Q212" s="6">
        <v>3189.7192245258616</v>
      </c>
      <c r="S212" s="6">
        <v>8.2899999999999991</v>
      </c>
      <c r="T212" s="6">
        <v>42.33</v>
      </c>
      <c r="U212" s="6">
        <v>21.43</v>
      </c>
      <c r="V212" s="6">
        <v>423.29999999999995</v>
      </c>
      <c r="W212" s="6">
        <v>368.27099999999996</v>
      </c>
      <c r="X212" s="6">
        <v>36.827099999999994</v>
      </c>
      <c r="Y212" s="6">
        <v>214.3</v>
      </c>
      <c r="Z212" s="6">
        <v>186.441</v>
      </c>
      <c r="AA212" s="6">
        <v>18.644100000000002</v>
      </c>
      <c r="AB212" s="6">
        <v>6.2</v>
      </c>
      <c r="AC212" s="6">
        <v>27.9</v>
      </c>
      <c r="AD212" s="6">
        <v>5.8999999999999995</v>
      </c>
      <c r="AE212" s="6">
        <v>15.700000000000001</v>
      </c>
      <c r="AF212" s="6">
        <v>4.4000000000000004</v>
      </c>
      <c r="AG212" s="6">
        <v>492.02893117449537</v>
      </c>
      <c r="AH212" s="6">
        <v>49.202893117449534</v>
      </c>
      <c r="AI212" s="6">
        <v>0.42329999999999995</v>
      </c>
      <c r="AJ212" s="6">
        <v>0.62</v>
      </c>
      <c r="AK212" s="6">
        <v>2.79</v>
      </c>
      <c r="AL212" s="6">
        <v>0.59</v>
      </c>
      <c r="AM212" s="6">
        <v>1.57</v>
      </c>
      <c r="AN212" s="6">
        <v>0.44</v>
      </c>
      <c r="AO212" s="6">
        <v>14.646822584455471</v>
      </c>
      <c r="AP212" s="6">
        <v>65.910701630049616</v>
      </c>
      <c r="AQ212" s="6">
        <v>13.938105362626979</v>
      </c>
      <c r="AR212" s="6">
        <v>37.089534609024341</v>
      </c>
      <c r="AS212" s="6">
        <v>10.394519253484528</v>
      </c>
    </row>
    <row r="213" spans="1:45" x14ac:dyDescent="0.35">
      <c r="A213">
        <v>2017</v>
      </c>
      <c r="B213">
        <v>16212</v>
      </c>
      <c r="C213" t="s">
        <v>162</v>
      </c>
      <c r="D213">
        <v>46</v>
      </c>
      <c r="E213" t="s">
        <v>65</v>
      </c>
      <c r="F213" t="s">
        <v>156</v>
      </c>
      <c r="G213">
        <v>2</v>
      </c>
      <c r="H213">
        <v>273</v>
      </c>
      <c r="I213">
        <v>135</v>
      </c>
      <c r="J213">
        <v>3</v>
      </c>
      <c r="K213">
        <v>42</v>
      </c>
      <c r="L213" s="6">
        <v>106.68</v>
      </c>
      <c r="M213" s="6">
        <v>16.21</v>
      </c>
      <c r="N213" s="6">
        <v>6.28</v>
      </c>
      <c r="O213" s="6">
        <v>54.888228620689652</v>
      </c>
      <c r="P213" s="6">
        <v>54.888228620689652</v>
      </c>
      <c r="Q213" s="6">
        <v>3691.2333747413791</v>
      </c>
      <c r="S213" s="6">
        <v>8.36</v>
      </c>
      <c r="T213" s="6">
        <v>43.58</v>
      </c>
      <c r="U213" s="6">
        <v>21.11</v>
      </c>
      <c r="V213" s="6">
        <v>435.79999999999995</v>
      </c>
      <c r="W213" s="6">
        <v>379.14599999999996</v>
      </c>
      <c r="X213" s="6">
        <v>37.914599999999993</v>
      </c>
      <c r="Y213" s="6">
        <v>211.1</v>
      </c>
      <c r="Z213" s="6">
        <v>183.65699999999998</v>
      </c>
      <c r="AA213" s="6">
        <v>18.365699999999997</v>
      </c>
      <c r="AB213" s="6">
        <v>6.6000000000000005</v>
      </c>
      <c r="AC213" s="6">
        <v>28.700000000000003</v>
      </c>
      <c r="AD213" s="6">
        <v>6.2</v>
      </c>
      <c r="AE213" s="6">
        <v>16.200000000000003</v>
      </c>
      <c r="AF213" s="6">
        <v>4.3</v>
      </c>
      <c r="AG213" s="6">
        <v>504.83095633980349</v>
      </c>
      <c r="AH213" s="6">
        <v>50.483095633980348</v>
      </c>
      <c r="AI213" s="6">
        <v>0.43579999999999997</v>
      </c>
      <c r="AJ213" s="6">
        <v>0.66</v>
      </c>
      <c r="AK213" s="6">
        <v>2.87</v>
      </c>
      <c r="AL213" s="6">
        <v>0.62</v>
      </c>
      <c r="AM213" s="6">
        <v>1.62</v>
      </c>
      <c r="AN213" s="6">
        <v>0.43</v>
      </c>
      <c r="AO213" s="6">
        <v>15.144561725562188</v>
      </c>
      <c r="AP213" s="6">
        <v>65.855897200550729</v>
      </c>
      <c r="AQ213" s="6">
        <v>14.226709499770539</v>
      </c>
      <c r="AR213" s="6">
        <v>37.173015144561738</v>
      </c>
      <c r="AS213" s="6">
        <v>9.8669114272602112</v>
      </c>
    </row>
    <row r="214" spans="1:45" x14ac:dyDescent="0.35">
      <c r="A214">
        <v>2017</v>
      </c>
      <c r="B214">
        <v>16213</v>
      </c>
      <c r="C214" t="s">
        <v>162</v>
      </c>
      <c r="D214">
        <v>28</v>
      </c>
      <c r="E214" t="s">
        <v>31</v>
      </c>
      <c r="F214" t="s">
        <v>156</v>
      </c>
      <c r="G214">
        <v>2</v>
      </c>
      <c r="H214">
        <v>277</v>
      </c>
      <c r="I214">
        <v>139</v>
      </c>
      <c r="J214">
        <v>3</v>
      </c>
      <c r="K214">
        <v>25</v>
      </c>
      <c r="L214" s="6">
        <v>63.5</v>
      </c>
      <c r="M214" s="6">
        <v>15.97</v>
      </c>
      <c r="N214" s="6">
        <v>4.3</v>
      </c>
      <c r="O214" s="6">
        <v>37.690352586206899</v>
      </c>
      <c r="P214" s="6">
        <v>37.690352586206899</v>
      </c>
      <c r="Q214" s="6">
        <v>2534.6762114224139</v>
      </c>
      <c r="S214" s="6">
        <v>8.7200000000000006</v>
      </c>
      <c r="T214" s="6">
        <v>43.67</v>
      </c>
      <c r="U214" s="6">
        <v>19.690000000000001</v>
      </c>
      <c r="V214" s="6">
        <v>436.70000000000005</v>
      </c>
      <c r="W214" s="6">
        <v>379.92900000000003</v>
      </c>
      <c r="X214" s="6">
        <v>37.992900000000006</v>
      </c>
      <c r="Y214" s="6">
        <v>196.9</v>
      </c>
      <c r="Z214" s="6">
        <v>171.303</v>
      </c>
      <c r="AA214" s="6">
        <v>17.130299999999998</v>
      </c>
      <c r="AB214" s="6">
        <v>6.3</v>
      </c>
      <c r="AC214" s="6">
        <v>28.599999999999998</v>
      </c>
      <c r="AD214" s="6">
        <v>6</v>
      </c>
      <c r="AE214" s="6">
        <v>16.299999999999997</v>
      </c>
      <c r="AF214" s="6">
        <v>4.2</v>
      </c>
      <c r="AG214" s="6">
        <v>498.33208560888494</v>
      </c>
      <c r="AH214" s="6">
        <v>49.833208560888494</v>
      </c>
      <c r="AI214" s="6">
        <v>0.43670000000000003</v>
      </c>
      <c r="AJ214" s="6">
        <v>0.63</v>
      </c>
      <c r="AK214" s="6">
        <v>2.86</v>
      </c>
      <c r="AL214" s="6">
        <v>0.6</v>
      </c>
      <c r="AM214" s="6">
        <v>1.63</v>
      </c>
      <c r="AN214" s="6">
        <v>0.42</v>
      </c>
      <c r="AO214" s="6">
        <v>14.426379665674375</v>
      </c>
      <c r="AP214" s="6">
        <v>65.491183879093185</v>
      </c>
      <c r="AQ214" s="6">
        <v>13.739409205404167</v>
      </c>
      <c r="AR214" s="6">
        <v>37.325395008014645</v>
      </c>
      <c r="AS214" s="6">
        <v>9.6175864437829173</v>
      </c>
    </row>
    <row r="215" spans="1:45" x14ac:dyDescent="0.35">
      <c r="A215">
        <v>2017</v>
      </c>
      <c r="B215">
        <v>16214</v>
      </c>
      <c r="C215" t="s">
        <v>162</v>
      </c>
      <c r="D215">
        <v>37</v>
      </c>
      <c r="E215" t="s">
        <v>137</v>
      </c>
      <c r="F215" t="s">
        <v>156</v>
      </c>
      <c r="G215">
        <v>2</v>
      </c>
      <c r="H215">
        <v>278</v>
      </c>
      <c r="I215">
        <v>140</v>
      </c>
      <c r="J215">
        <v>3</v>
      </c>
      <c r="K215">
        <v>41</v>
      </c>
      <c r="L215" s="6">
        <v>104.14</v>
      </c>
      <c r="M215" s="6">
        <v>16.850000000000001</v>
      </c>
      <c r="N215" s="6">
        <v>5.91</v>
      </c>
      <c r="O215" s="6">
        <v>51.25982456896552</v>
      </c>
      <c r="P215" s="6">
        <v>51.25982456896552</v>
      </c>
      <c r="Q215" s="6">
        <v>3447.2232022629314</v>
      </c>
      <c r="S215" s="6">
        <v>7.96</v>
      </c>
      <c r="T215" s="6">
        <v>40.159999999999997</v>
      </c>
      <c r="U215" s="6">
        <v>21.59</v>
      </c>
      <c r="V215" s="6">
        <v>401.59999999999997</v>
      </c>
      <c r="W215" s="6">
        <v>349.392</v>
      </c>
      <c r="X215" s="6">
        <v>34.9392</v>
      </c>
      <c r="Y215" s="6">
        <v>215.9</v>
      </c>
      <c r="Z215" s="6">
        <v>187.833</v>
      </c>
      <c r="AA215" s="6">
        <v>18.783300000000001</v>
      </c>
      <c r="AB215" s="6">
        <v>5.8</v>
      </c>
      <c r="AC215" s="6">
        <v>27</v>
      </c>
      <c r="AD215" s="6">
        <v>5.5</v>
      </c>
      <c r="AE215" s="6">
        <v>15.2</v>
      </c>
      <c r="AF215" s="6">
        <v>4</v>
      </c>
      <c r="AG215" s="6">
        <v>467.60569321762432</v>
      </c>
      <c r="AH215" s="6">
        <v>46.760569321762432</v>
      </c>
      <c r="AI215" s="6">
        <v>0.40159999999999996</v>
      </c>
      <c r="AJ215" s="6">
        <v>0.57999999999999996</v>
      </c>
      <c r="AK215" s="6">
        <v>2.7</v>
      </c>
      <c r="AL215" s="6">
        <v>0.55000000000000004</v>
      </c>
      <c r="AM215" s="6">
        <v>1.52</v>
      </c>
      <c r="AN215" s="6">
        <v>0.4</v>
      </c>
      <c r="AO215" s="6">
        <v>14.442231075697212</v>
      </c>
      <c r="AP215" s="6">
        <v>67.231075697211168</v>
      </c>
      <c r="AQ215" s="6">
        <v>13.695219123505977</v>
      </c>
      <c r="AR215" s="6">
        <v>37.848605577689248</v>
      </c>
      <c r="AS215" s="6">
        <v>9.9601593625498026</v>
      </c>
    </row>
    <row r="216" spans="1:45" x14ac:dyDescent="0.35">
      <c r="A216">
        <v>2017</v>
      </c>
      <c r="B216">
        <v>16215</v>
      </c>
      <c r="C216" t="s">
        <v>162</v>
      </c>
      <c r="D216">
        <v>12</v>
      </c>
      <c r="E216" t="s">
        <v>95</v>
      </c>
      <c r="F216" t="s">
        <v>156</v>
      </c>
      <c r="G216">
        <v>2</v>
      </c>
      <c r="H216">
        <v>278</v>
      </c>
      <c r="I216">
        <v>140</v>
      </c>
      <c r="J216">
        <v>5</v>
      </c>
      <c r="K216">
        <v>41</v>
      </c>
      <c r="L216" s="6">
        <v>104.14</v>
      </c>
      <c r="M216" s="6">
        <v>16.329999999999998</v>
      </c>
      <c r="N216" s="6">
        <v>4.87</v>
      </c>
      <c r="O216" s="6">
        <v>42.503638706896552</v>
      </c>
      <c r="P216" s="6">
        <v>42.503638706896552</v>
      </c>
      <c r="Q216" s="6">
        <v>2858.369703038793</v>
      </c>
      <c r="S216" s="6">
        <v>7.81</v>
      </c>
      <c r="T216" s="6">
        <v>42.51</v>
      </c>
      <c r="U216" s="6">
        <v>21.45</v>
      </c>
      <c r="V216" s="6">
        <v>425.09999999999997</v>
      </c>
      <c r="W216" s="6">
        <v>369.83699999999999</v>
      </c>
      <c r="X216" s="6">
        <v>36.983699999999999</v>
      </c>
      <c r="Y216" s="6">
        <v>214.5</v>
      </c>
      <c r="Z216" s="6">
        <v>186.61500000000001</v>
      </c>
      <c r="AA216" s="6">
        <v>18.6615</v>
      </c>
      <c r="AB216" s="6">
        <v>6.2</v>
      </c>
      <c r="AC216" s="6">
        <v>28.2</v>
      </c>
      <c r="AD216" s="6">
        <v>5.8</v>
      </c>
      <c r="AE216" s="6">
        <v>16</v>
      </c>
      <c r="AF216" s="6">
        <v>4.0999999999999996</v>
      </c>
      <c r="AG216" s="6">
        <v>494.22689025545679</v>
      </c>
      <c r="AH216" s="6">
        <v>49.422689025545679</v>
      </c>
      <c r="AI216" s="6">
        <v>0.42509999999999998</v>
      </c>
      <c r="AJ216" s="6">
        <v>0.62</v>
      </c>
      <c r="AK216" s="6">
        <v>2.82</v>
      </c>
      <c r="AL216" s="6">
        <v>0.57999999999999996</v>
      </c>
      <c r="AM216" s="6">
        <v>1.6</v>
      </c>
      <c r="AN216" s="6">
        <v>0.41</v>
      </c>
      <c r="AO216" s="6">
        <v>14.584803575629264</v>
      </c>
      <c r="AP216" s="6">
        <v>66.337332392378272</v>
      </c>
      <c r="AQ216" s="6">
        <v>13.643848506233828</v>
      </c>
      <c r="AR216" s="6">
        <v>37.638202775817454</v>
      </c>
      <c r="AS216" s="6">
        <v>9.6447894613032226</v>
      </c>
    </row>
    <row r="217" spans="1:45" x14ac:dyDescent="0.35">
      <c r="A217">
        <v>2017</v>
      </c>
      <c r="B217">
        <v>16216</v>
      </c>
      <c r="C217" t="s">
        <v>162</v>
      </c>
      <c r="D217">
        <v>30</v>
      </c>
      <c r="E217" t="s">
        <v>140</v>
      </c>
      <c r="F217" t="s">
        <v>156</v>
      </c>
      <c r="G217">
        <v>2</v>
      </c>
      <c r="H217">
        <v>279</v>
      </c>
      <c r="I217">
        <v>141</v>
      </c>
      <c r="J217">
        <v>3</v>
      </c>
      <c r="K217">
        <v>38</v>
      </c>
      <c r="L217" s="6">
        <v>96.52</v>
      </c>
      <c r="M217" s="6">
        <v>16.73</v>
      </c>
      <c r="N217" s="6">
        <v>5.57</v>
      </c>
      <c r="O217" s="6">
        <v>48.380587844827588</v>
      </c>
      <c r="P217" s="6">
        <v>48.380587844827588</v>
      </c>
      <c r="Q217" s="6">
        <v>3253.5945325646553</v>
      </c>
      <c r="S217" s="6">
        <v>8.4700000000000006</v>
      </c>
      <c r="T217" s="6">
        <v>43.41</v>
      </c>
      <c r="U217" s="6">
        <v>20.5</v>
      </c>
      <c r="V217" s="6">
        <v>434.09999999999997</v>
      </c>
      <c r="W217" s="6">
        <v>377.66699999999997</v>
      </c>
      <c r="X217" s="6">
        <v>37.7667</v>
      </c>
      <c r="Y217" s="6">
        <v>205</v>
      </c>
      <c r="Z217" s="6">
        <v>178.35</v>
      </c>
      <c r="AA217" s="6">
        <v>17.835000000000001</v>
      </c>
      <c r="AB217" s="6">
        <v>6.3</v>
      </c>
      <c r="AC217" s="6">
        <v>28.5</v>
      </c>
      <c r="AD217" s="6">
        <v>6</v>
      </c>
      <c r="AE217" s="6">
        <v>16</v>
      </c>
      <c r="AF217" s="6">
        <v>4.2</v>
      </c>
      <c r="AG217" s="6">
        <v>499.61371471508812</v>
      </c>
      <c r="AH217" s="6">
        <v>49.961371471508812</v>
      </c>
      <c r="AI217" s="6">
        <v>0.43409999999999999</v>
      </c>
      <c r="AJ217" s="6">
        <v>0.63</v>
      </c>
      <c r="AK217" s="6">
        <v>2.85</v>
      </c>
      <c r="AL217" s="6">
        <v>0.6</v>
      </c>
      <c r="AM217" s="6">
        <v>1.6</v>
      </c>
      <c r="AN217" s="6">
        <v>0.42</v>
      </c>
      <c r="AO217" s="6">
        <v>14.512785072563926</v>
      </c>
      <c r="AP217" s="6">
        <v>65.653075328265373</v>
      </c>
      <c r="AQ217" s="6">
        <v>13.8217000691085</v>
      </c>
      <c r="AR217" s="6">
        <v>36.857866850956</v>
      </c>
      <c r="AS217" s="6">
        <v>9.675190048375951</v>
      </c>
    </row>
    <row r="218" spans="1:45" x14ac:dyDescent="0.35">
      <c r="A218">
        <v>2017</v>
      </c>
      <c r="B218">
        <v>16217</v>
      </c>
      <c r="C218" t="s">
        <v>162</v>
      </c>
      <c r="D218">
        <v>77</v>
      </c>
      <c r="E218" t="s">
        <v>148</v>
      </c>
      <c r="F218" t="s">
        <v>156</v>
      </c>
      <c r="G218">
        <v>2</v>
      </c>
      <c r="H218">
        <v>279</v>
      </c>
      <c r="I218">
        <v>141</v>
      </c>
      <c r="J218">
        <v>5</v>
      </c>
      <c r="K218">
        <v>35</v>
      </c>
      <c r="L218" s="6">
        <v>88.9</v>
      </c>
      <c r="M218" s="6">
        <v>16.329999999999998</v>
      </c>
      <c r="N218" s="6">
        <v>6.32</v>
      </c>
      <c r="O218" s="6">
        <v>55.158726206896553</v>
      </c>
      <c r="P218" s="6">
        <v>55.158726206896553</v>
      </c>
      <c r="Q218" s="6">
        <v>3709.4243374137932</v>
      </c>
      <c r="S218" s="6">
        <v>8.5299999999999994</v>
      </c>
      <c r="T218" s="6">
        <v>41.14</v>
      </c>
      <c r="U218" s="6">
        <v>21.62</v>
      </c>
      <c r="V218" s="6">
        <v>411.4</v>
      </c>
      <c r="W218" s="6">
        <v>357.91800000000001</v>
      </c>
      <c r="X218" s="6">
        <v>35.791800000000002</v>
      </c>
      <c r="Y218" s="6">
        <v>216.20000000000002</v>
      </c>
      <c r="Z218" s="6">
        <v>188.09400000000002</v>
      </c>
      <c r="AA218" s="6">
        <v>18.809400000000004</v>
      </c>
      <c r="AB218" s="6">
        <v>6.4</v>
      </c>
      <c r="AC218" s="6">
        <v>27.7</v>
      </c>
      <c r="AD218" s="6">
        <v>5.6999999999999993</v>
      </c>
      <c r="AE218" s="6">
        <v>15.5</v>
      </c>
      <c r="AF218" s="6">
        <v>4.3</v>
      </c>
      <c r="AG218" s="6">
        <v>479.17037729469433</v>
      </c>
      <c r="AH218" s="6">
        <v>47.917037729469435</v>
      </c>
      <c r="AI218" s="6">
        <v>0.41139999999999999</v>
      </c>
      <c r="AJ218" s="6">
        <v>0.64</v>
      </c>
      <c r="AK218" s="6">
        <v>2.77</v>
      </c>
      <c r="AL218" s="6">
        <v>0.56999999999999995</v>
      </c>
      <c r="AM218" s="6">
        <v>1.55</v>
      </c>
      <c r="AN218" s="6">
        <v>0.43</v>
      </c>
      <c r="AO218" s="6">
        <v>15.556635877491495</v>
      </c>
      <c r="AP218" s="6">
        <v>67.331064657267859</v>
      </c>
      <c r="AQ218" s="6">
        <v>13.855128828390859</v>
      </c>
      <c r="AR218" s="6">
        <v>37.67622751579971</v>
      </c>
      <c r="AS218" s="6">
        <v>10.452114730189596</v>
      </c>
    </row>
    <row r="219" spans="1:45" x14ac:dyDescent="0.35">
      <c r="A219">
        <v>2017</v>
      </c>
      <c r="B219">
        <v>16218</v>
      </c>
      <c r="C219" t="s">
        <v>162</v>
      </c>
      <c r="D219">
        <v>50</v>
      </c>
      <c r="E219" t="s">
        <v>108</v>
      </c>
      <c r="F219" t="s">
        <v>156</v>
      </c>
      <c r="G219">
        <v>2</v>
      </c>
      <c r="H219">
        <v>279</v>
      </c>
      <c r="I219">
        <v>141</v>
      </c>
      <c r="J219">
        <v>5</v>
      </c>
      <c r="K219">
        <v>31</v>
      </c>
      <c r="L219" s="6">
        <v>78.739999999999995</v>
      </c>
      <c r="M219" s="6">
        <v>16.04</v>
      </c>
      <c r="N219" s="6">
        <v>5.23</v>
      </c>
      <c r="O219" s="6">
        <v>45.803798965517245</v>
      </c>
      <c r="P219" s="6">
        <v>45.803798965517245</v>
      </c>
      <c r="Q219" s="6">
        <v>3080.3054804310345</v>
      </c>
      <c r="S219" s="6">
        <v>8.61</v>
      </c>
      <c r="T219" s="6">
        <v>42.64</v>
      </c>
      <c r="U219" s="6">
        <v>20.89</v>
      </c>
      <c r="V219" s="6">
        <v>426.4</v>
      </c>
      <c r="W219" s="6">
        <v>370.96799999999996</v>
      </c>
      <c r="X219" s="6">
        <v>37.096799999999995</v>
      </c>
      <c r="Y219" s="6">
        <v>208.9</v>
      </c>
      <c r="Z219" s="6">
        <v>181.74299999999999</v>
      </c>
      <c r="AA219" s="6">
        <v>18.174299999999999</v>
      </c>
      <c r="AB219" s="6">
        <v>6.1</v>
      </c>
      <c r="AC219" s="6">
        <v>28.1</v>
      </c>
      <c r="AD219" s="6">
        <v>5.8</v>
      </c>
      <c r="AE219" s="6">
        <v>15.8</v>
      </c>
      <c r="AF219" s="6">
        <v>4.2</v>
      </c>
      <c r="AG219" s="6">
        <v>492.78660244461298</v>
      </c>
      <c r="AH219" s="6">
        <v>49.2786602444613</v>
      </c>
      <c r="AI219" s="6">
        <v>0.4264</v>
      </c>
      <c r="AJ219" s="6">
        <v>0.61</v>
      </c>
      <c r="AK219" s="6">
        <v>2.81</v>
      </c>
      <c r="AL219" s="6">
        <v>0.57999999999999996</v>
      </c>
      <c r="AM219" s="6">
        <v>1.58</v>
      </c>
      <c r="AN219" s="6">
        <v>0.42</v>
      </c>
      <c r="AO219" s="6">
        <v>14.305816135084427</v>
      </c>
      <c r="AP219" s="6">
        <v>65.900562851782368</v>
      </c>
      <c r="AQ219" s="6">
        <v>13.602251407129456</v>
      </c>
      <c r="AR219" s="6">
        <v>37.054409005628521</v>
      </c>
      <c r="AS219" s="6">
        <v>9.8499061913696071</v>
      </c>
    </row>
    <row r="220" spans="1:45" x14ac:dyDescent="0.35">
      <c r="A220">
        <v>2017</v>
      </c>
      <c r="B220">
        <v>16219</v>
      </c>
      <c r="C220" t="s">
        <v>162</v>
      </c>
      <c r="D220">
        <v>27</v>
      </c>
      <c r="E220" t="s">
        <v>68</v>
      </c>
      <c r="F220" t="s">
        <v>156</v>
      </c>
      <c r="G220">
        <v>2</v>
      </c>
      <c r="H220">
        <v>273</v>
      </c>
      <c r="I220">
        <v>135</v>
      </c>
      <c r="J220">
        <v>3</v>
      </c>
      <c r="K220">
        <v>47</v>
      </c>
      <c r="L220" s="6">
        <v>119.38</v>
      </c>
      <c r="M220" s="6">
        <v>16.79</v>
      </c>
      <c r="N220" s="6">
        <v>4.1399999999999997</v>
      </c>
      <c r="O220" s="6">
        <v>35.933808103448278</v>
      </c>
      <c r="P220" s="6">
        <v>35.933808103448278</v>
      </c>
      <c r="Q220" s="6">
        <v>2416.5485949568965</v>
      </c>
      <c r="S220" s="6">
        <v>8.67</v>
      </c>
      <c r="T220" s="6">
        <v>43.71</v>
      </c>
      <c r="U220" s="6">
        <v>20.48</v>
      </c>
      <c r="V220" s="6">
        <v>437.1</v>
      </c>
      <c r="W220" s="6">
        <v>380.27700000000004</v>
      </c>
      <c r="X220" s="6">
        <v>38.027700000000003</v>
      </c>
      <c r="Y220" s="6">
        <v>204.8</v>
      </c>
      <c r="Z220" s="6">
        <v>178.17600000000002</v>
      </c>
      <c r="AA220" s="6">
        <v>17.817600000000002</v>
      </c>
      <c r="AB220" s="6">
        <v>6.3</v>
      </c>
      <c r="AC220" s="6">
        <v>28.5</v>
      </c>
      <c r="AD220" s="6">
        <v>6.1</v>
      </c>
      <c r="AE220" s="6">
        <v>16.100000000000001</v>
      </c>
      <c r="AF220" s="6">
        <v>4.2</v>
      </c>
      <c r="AG220" s="6">
        <v>502.95995884446222</v>
      </c>
      <c r="AH220" s="6">
        <v>50.295995884446221</v>
      </c>
      <c r="AI220" s="6">
        <v>0.43710000000000004</v>
      </c>
      <c r="AJ220" s="6">
        <v>0.63</v>
      </c>
      <c r="AK220" s="6">
        <v>2.85</v>
      </c>
      <c r="AL220" s="6">
        <v>0.61</v>
      </c>
      <c r="AM220" s="6">
        <v>1.61</v>
      </c>
      <c r="AN220" s="6">
        <v>0.42</v>
      </c>
      <c r="AO220" s="6">
        <v>14.413177762525736</v>
      </c>
      <c r="AP220" s="6">
        <v>65.202470830473573</v>
      </c>
      <c r="AQ220" s="6">
        <v>13.955616563715395</v>
      </c>
      <c r="AR220" s="6">
        <v>36.833676504232443</v>
      </c>
      <c r="AS220" s="6">
        <v>9.6087851750171573</v>
      </c>
    </row>
    <row r="221" spans="1:45" x14ac:dyDescent="0.35">
      <c r="A221">
        <v>2017</v>
      </c>
      <c r="B221">
        <v>16220</v>
      </c>
      <c r="C221" t="s">
        <v>162</v>
      </c>
      <c r="D221">
        <v>76</v>
      </c>
      <c r="E221" t="s">
        <v>90</v>
      </c>
      <c r="F221" t="s">
        <v>156</v>
      </c>
      <c r="G221">
        <v>2</v>
      </c>
      <c r="H221">
        <v>273</v>
      </c>
      <c r="I221">
        <v>135</v>
      </c>
      <c r="J221">
        <v>2</v>
      </c>
      <c r="K221">
        <v>28</v>
      </c>
      <c r="L221" s="6">
        <v>71.12</v>
      </c>
      <c r="M221" s="6">
        <v>15.93</v>
      </c>
      <c r="N221" s="6">
        <v>5.34</v>
      </c>
      <c r="O221" s="6">
        <v>46.828439482758618</v>
      </c>
      <c r="P221" s="6">
        <v>46.828439482758618</v>
      </c>
      <c r="Q221" s="6">
        <v>3149.2125552155171</v>
      </c>
      <c r="S221" s="6" t="s">
        <v>165</v>
      </c>
      <c r="T221" s="6" t="s">
        <v>165</v>
      </c>
      <c r="U221" s="6" t="s">
        <v>165</v>
      </c>
      <c r="V221" s="6" t="s">
        <v>165</v>
      </c>
      <c r="W221" s="6" t="s">
        <v>165</v>
      </c>
      <c r="X221" s="6" t="s">
        <v>165</v>
      </c>
      <c r="Y221" s="6" t="s">
        <v>165</v>
      </c>
      <c r="Z221" s="6" t="s">
        <v>165</v>
      </c>
      <c r="AA221" s="6" t="s">
        <v>165</v>
      </c>
      <c r="AB221" s="6" t="s">
        <v>165</v>
      </c>
      <c r="AC221" s="6" t="s">
        <v>165</v>
      </c>
      <c r="AD221" s="6" t="s">
        <v>165</v>
      </c>
      <c r="AE221" s="6" t="s">
        <v>165</v>
      </c>
      <c r="AF221" s="6" t="s">
        <v>165</v>
      </c>
      <c r="AG221" s="6" t="s">
        <v>165</v>
      </c>
      <c r="AH221" s="6" t="s">
        <v>165</v>
      </c>
      <c r="AI221" s="6" t="s">
        <v>165</v>
      </c>
      <c r="AJ221" s="6" t="s">
        <v>165</v>
      </c>
      <c r="AK221" s="6" t="s">
        <v>165</v>
      </c>
      <c r="AL221" s="6" t="s">
        <v>165</v>
      </c>
      <c r="AM221" s="6" t="s">
        <v>165</v>
      </c>
      <c r="AN221" s="6" t="s">
        <v>165</v>
      </c>
      <c r="AO221" s="6" t="s">
        <v>165</v>
      </c>
      <c r="AP221" s="6" t="s">
        <v>165</v>
      </c>
      <c r="AQ221" s="6" t="s">
        <v>165</v>
      </c>
      <c r="AR221" s="6" t="s">
        <v>165</v>
      </c>
      <c r="AS221" s="6" t="s">
        <v>165</v>
      </c>
    </row>
    <row r="222" spans="1:45" x14ac:dyDescent="0.35">
      <c r="A222">
        <v>2017</v>
      </c>
      <c r="B222">
        <v>16221</v>
      </c>
      <c r="C222" t="s">
        <v>162</v>
      </c>
      <c r="D222">
        <v>36</v>
      </c>
      <c r="E222" t="s">
        <v>129</v>
      </c>
      <c r="F222" t="s">
        <v>156</v>
      </c>
      <c r="G222">
        <v>2</v>
      </c>
      <c r="H222">
        <v>275</v>
      </c>
      <c r="I222">
        <v>137</v>
      </c>
      <c r="J222">
        <v>2</v>
      </c>
      <c r="K222">
        <v>43</v>
      </c>
      <c r="L222" s="6">
        <v>109.22</v>
      </c>
      <c r="M222" s="6">
        <v>16.440000000000001</v>
      </c>
      <c r="N222" s="6">
        <v>6.54</v>
      </c>
      <c r="O222" s="6">
        <v>57.003767586206898</v>
      </c>
      <c r="P222" s="6">
        <v>57.003767586206898</v>
      </c>
      <c r="Q222" s="6">
        <v>3833.5033701724137</v>
      </c>
      <c r="S222" s="6">
        <v>8.44</v>
      </c>
      <c r="T222" s="6">
        <v>41.67</v>
      </c>
      <c r="U222" s="6">
        <v>21.56</v>
      </c>
      <c r="V222" s="6">
        <v>416.70000000000005</v>
      </c>
      <c r="W222" s="6">
        <v>362.52900000000005</v>
      </c>
      <c r="X222" s="6">
        <v>36.252900000000004</v>
      </c>
      <c r="Y222" s="6">
        <v>215.6</v>
      </c>
      <c r="Z222" s="6">
        <v>187.572</v>
      </c>
      <c r="AA222" s="6">
        <v>18.757200000000001</v>
      </c>
      <c r="AB222" s="6">
        <v>6.1</v>
      </c>
      <c r="AC222" s="6">
        <v>27.799999999999997</v>
      </c>
      <c r="AD222" s="6">
        <v>5.6000000000000005</v>
      </c>
      <c r="AE222" s="6">
        <v>15.600000000000001</v>
      </c>
      <c r="AF222" s="6">
        <v>4</v>
      </c>
      <c r="AG222" s="6">
        <v>485.03161002521489</v>
      </c>
      <c r="AH222" s="6">
        <v>48.503161002521487</v>
      </c>
      <c r="AI222" s="6">
        <v>0.41670000000000007</v>
      </c>
      <c r="AJ222" s="6">
        <v>0.61</v>
      </c>
      <c r="AK222" s="6">
        <v>2.78</v>
      </c>
      <c r="AL222" s="6">
        <v>0.56000000000000005</v>
      </c>
      <c r="AM222" s="6">
        <v>1.56</v>
      </c>
      <c r="AN222" s="6">
        <v>0.4</v>
      </c>
      <c r="AO222" s="6">
        <v>14.638828893688501</v>
      </c>
      <c r="AP222" s="6">
        <v>66.714662826973822</v>
      </c>
      <c r="AQ222" s="6">
        <v>13.438924886009119</v>
      </c>
      <c r="AR222" s="6">
        <v>37.437005039596826</v>
      </c>
      <c r="AS222" s="6">
        <v>9.5992320614350835</v>
      </c>
    </row>
    <row r="223" spans="1:45" x14ac:dyDescent="0.35">
      <c r="A223">
        <v>2017</v>
      </c>
      <c r="B223">
        <v>16222</v>
      </c>
      <c r="C223" t="s">
        <v>162</v>
      </c>
      <c r="D223">
        <v>106</v>
      </c>
      <c r="E223" t="s">
        <v>83</v>
      </c>
      <c r="F223" t="s">
        <v>156</v>
      </c>
      <c r="G223">
        <v>2</v>
      </c>
      <c r="H223">
        <v>287</v>
      </c>
      <c r="I223">
        <v>149</v>
      </c>
      <c r="J223">
        <v>4</v>
      </c>
      <c r="K223">
        <v>41</v>
      </c>
      <c r="L223" s="6">
        <v>104.14</v>
      </c>
      <c r="M223" s="6">
        <v>15.96</v>
      </c>
      <c r="N223" s="6">
        <v>4.42</v>
      </c>
      <c r="O223" s="6">
        <v>38.746786896551718</v>
      </c>
      <c r="P223" s="6">
        <v>38.746786896551718</v>
      </c>
      <c r="Q223" s="6">
        <v>2605.7214187931031</v>
      </c>
      <c r="S223" s="6">
        <v>8.2100000000000009</v>
      </c>
      <c r="T223" s="6">
        <v>43.16</v>
      </c>
      <c r="U223" s="6">
        <v>21.54</v>
      </c>
      <c r="V223" s="6">
        <v>431.59999999999997</v>
      </c>
      <c r="W223" s="6">
        <v>375.49199999999996</v>
      </c>
      <c r="X223" s="6">
        <v>37.549199999999999</v>
      </c>
      <c r="Y223" s="6">
        <v>215.39999999999998</v>
      </c>
      <c r="Z223" s="6">
        <v>187.39799999999997</v>
      </c>
      <c r="AA223" s="6">
        <v>18.739799999999995</v>
      </c>
      <c r="AB223" s="6">
        <v>6.4</v>
      </c>
      <c r="AC223" s="6">
        <v>28.3</v>
      </c>
      <c r="AD223" s="6">
        <v>6</v>
      </c>
      <c r="AE223" s="6">
        <v>15.9</v>
      </c>
      <c r="AF223" s="6">
        <v>4.2</v>
      </c>
      <c r="AG223" s="6">
        <v>502.26738090832839</v>
      </c>
      <c r="AH223" s="6">
        <v>50.226738090832839</v>
      </c>
      <c r="AI223" s="6">
        <v>0.43159999999999998</v>
      </c>
      <c r="AJ223" s="6">
        <v>0.64</v>
      </c>
      <c r="AK223" s="6">
        <v>2.83</v>
      </c>
      <c r="AL223" s="6">
        <v>0.6</v>
      </c>
      <c r="AM223" s="6">
        <v>1.59</v>
      </c>
      <c r="AN223" s="6">
        <v>0.42</v>
      </c>
      <c r="AO223" s="6">
        <v>14.828544949026877</v>
      </c>
      <c r="AP223" s="6">
        <v>65.569972196478219</v>
      </c>
      <c r="AQ223" s="6">
        <v>13.901760889712698</v>
      </c>
      <c r="AR223" s="6">
        <v>36.839666357738651</v>
      </c>
      <c r="AS223" s="6">
        <v>9.7312326227988883</v>
      </c>
    </row>
    <row r="224" spans="1:45" x14ac:dyDescent="0.35">
      <c r="A224">
        <v>2017</v>
      </c>
      <c r="B224">
        <v>16223</v>
      </c>
      <c r="C224" t="s">
        <v>162</v>
      </c>
      <c r="D224">
        <v>49</v>
      </c>
      <c r="E224" t="s">
        <v>126</v>
      </c>
      <c r="F224" t="s">
        <v>156</v>
      </c>
      <c r="G224">
        <v>2</v>
      </c>
      <c r="H224">
        <v>279</v>
      </c>
      <c r="I224">
        <v>141</v>
      </c>
      <c r="J224">
        <v>2</v>
      </c>
      <c r="K224">
        <v>40</v>
      </c>
      <c r="L224" s="6">
        <v>101.6</v>
      </c>
      <c r="M224" s="6">
        <v>16.25</v>
      </c>
      <c r="N224" s="6">
        <v>6.15</v>
      </c>
      <c r="O224" s="6">
        <v>53.726346982758621</v>
      </c>
      <c r="P224" s="6">
        <v>53.726346982758621</v>
      </c>
      <c r="Q224" s="6">
        <v>3613.0968345905171</v>
      </c>
      <c r="S224" s="6">
        <v>8.08</v>
      </c>
      <c r="T224" s="6">
        <v>41.3</v>
      </c>
      <c r="U224" s="6">
        <v>21.64</v>
      </c>
      <c r="V224" s="6">
        <v>413</v>
      </c>
      <c r="W224" s="6">
        <v>359.31</v>
      </c>
      <c r="X224" s="6">
        <v>35.930999999999997</v>
      </c>
      <c r="Y224" s="6">
        <v>216.4</v>
      </c>
      <c r="Z224" s="6">
        <v>188.268</v>
      </c>
      <c r="AA224" s="6">
        <v>18.826799999999999</v>
      </c>
      <c r="AB224" s="6">
        <v>6.2</v>
      </c>
      <c r="AC224" s="6">
        <v>27.5</v>
      </c>
      <c r="AD224" s="6">
        <v>5.8</v>
      </c>
      <c r="AE224" s="6">
        <v>15.5</v>
      </c>
      <c r="AF224" s="6">
        <v>4.3</v>
      </c>
      <c r="AG224" s="6">
        <v>481.13705980063236</v>
      </c>
      <c r="AH224" s="6">
        <v>48.113705980063237</v>
      </c>
      <c r="AI224" s="6">
        <v>0.41299999999999998</v>
      </c>
      <c r="AJ224" s="6">
        <v>0.62</v>
      </c>
      <c r="AK224" s="6">
        <v>2.75</v>
      </c>
      <c r="AL224" s="6">
        <v>0.57999999999999996</v>
      </c>
      <c r="AM224" s="6">
        <v>1.55</v>
      </c>
      <c r="AN224" s="6">
        <v>0.43</v>
      </c>
      <c r="AO224" s="6">
        <v>15.012106537530267</v>
      </c>
      <c r="AP224" s="6">
        <v>66.585956416464896</v>
      </c>
      <c r="AQ224" s="6">
        <v>14.04358353510896</v>
      </c>
      <c r="AR224" s="6">
        <v>37.530266343825666</v>
      </c>
      <c r="AS224" s="6">
        <v>10.411622276029055</v>
      </c>
    </row>
    <row r="225" spans="1:45" x14ac:dyDescent="0.35">
      <c r="A225">
        <v>2017</v>
      </c>
      <c r="B225">
        <v>16224</v>
      </c>
      <c r="C225" t="s">
        <v>162</v>
      </c>
      <c r="D225">
        <v>53</v>
      </c>
      <c r="E225" t="s">
        <v>76</v>
      </c>
      <c r="F225" t="s">
        <v>156</v>
      </c>
      <c r="G225">
        <v>2</v>
      </c>
      <c r="H225">
        <v>283</v>
      </c>
      <c r="I225">
        <v>145</v>
      </c>
      <c r="J225">
        <v>5</v>
      </c>
      <c r="K225">
        <v>47</v>
      </c>
      <c r="L225" s="6">
        <v>119.38</v>
      </c>
      <c r="M225" s="6">
        <v>15.94</v>
      </c>
      <c r="N225" s="6">
        <v>4.07</v>
      </c>
      <c r="O225" s="6">
        <v>35.687093275862068</v>
      </c>
      <c r="P225" s="6">
        <v>35.687093275862068</v>
      </c>
      <c r="Q225" s="6">
        <v>2399.9570228017242</v>
      </c>
      <c r="S225" s="6">
        <v>8.0299999999999994</v>
      </c>
      <c r="T225" s="6">
        <v>42.62</v>
      </c>
      <c r="U225" s="6">
        <v>20.66</v>
      </c>
      <c r="V225" s="6">
        <v>426.2</v>
      </c>
      <c r="W225" s="6">
        <v>370.79399999999998</v>
      </c>
      <c r="X225" s="6">
        <v>37.0794</v>
      </c>
      <c r="Y225" s="6">
        <v>206.6</v>
      </c>
      <c r="Z225" s="6">
        <v>179.74199999999999</v>
      </c>
      <c r="AA225" s="6">
        <v>17.9742</v>
      </c>
      <c r="AB225" s="6">
        <v>6.3</v>
      </c>
      <c r="AC225" s="6">
        <v>28.1</v>
      </c>
      <c r="AD225" s="6">
        <v>5.8999999999999995</v>
      </c>
      <c r="AE225" s="6">
        <v>15.8</v>
      </c>
      <c r="AF225" s="6">
        <v>4.2</v>
      </c>
      <c r="AG225" s="6">
        <v>491.35388685235512</v>
      </c>
      <c r="AH225" s="6">
        <v>49.135388685235512</v>
      </c>
      <c r="AI225" s="6">
        <v>0.42619999999999997</v>
      </c>
      <c r="AJ225" s="6">
        <v>0.63</v>
      </c>
      <c r="AK225" s="6">
        <v>2.81</v>
      </c>
      <c r="AL225" s="6">
        <v>0.59</v>
      </c>
      <c r="AM225" s="6">
        <v>1.58</v>
      </c>
      <c r="AN225" s="6">
        <v>0.42</v>
      </c>
      <c r="AO225" s="6">
        <v>14.781792585640545</v>
      </c>
      <c r="AP225" s="6">
        <v>65.931487564523707</v>
      </c>
      <c r="AQ225" s="6">
        <v>13.843266072266541</v>
      </c>
      <c r="AR225" s="6">
        <v>37.071797278273117</v>
      </c>
      <c r="AS225" s="6">
        <v>9.8545283904270313</v>
      </c>
    </row>
    <row r="226" spans="1:45" x14ac:dyDescent="0.35">
      <c r="A226">
        <v>2017</v>
      </c>
      <c r="B226">
        <v>16225</v>
      </c>
      <c r="C226" t="s">
        <v>162</v>
      </c>
      <c r="D226">
        <v>88</v>
      </c>
      <c r="E226" t="s">
        <v>92</v>
      </c>
      <c r="F226" t="s">
        <v>156</v>
      </c>
      <c r="G226">
        <v>2</v>
      </c>
      <c r="H226">
        <v>273</v>
      </c>
      <c r="I226">
        <v>135</v>
      </c>
      <c r="J226">
        <v>3</v>
      </c>
      <c r="K226">
        <v>46</v>
      </c>
      <c r="L226" s="6">
        <v>116.84</v>
      </c>
      <c r="M226" s="6">
        <v>15.94</v>
      </c>
      <c r="N226" s="6">
        <v>5.67</v>
      </c>
      <c r="O226" s="6">
        <v>49.716417413793103</v>
      </c>
      <c r="P226" s="6">
        <v>49.716417413793103</v>
      </c>
      <c r="Q226" s="6">
        <v>3343.4290710775863</v>
      </c>
      <c r="S226" s="6">
        <v>7.96</v>
      </c>
      <c r="T226" s="6">
        <v>40.590000000000003</v>
      </c>
      <c r="U226" s="6">
        <v>21.66</v>
      </c>
      <c r="V226" s="6">
        <v>405.90000000000003</v>
      </c>
      <c r="W226" s="6">
        <v>353.13300000000004</v>
      </c>
      <c r="X226" s="6">
        <v>35.313300000000005</v>
      </c>
      <c r="Y226" s="6">
        <v>216.6</v>
      </c>
      <c r="Z226" s="6">
        <v>188.44200000000001</v>
      </c>
      <c r="AA226" s="6">
        <v>18.844200000000001</v>
      </c>
      <c r="AB226" s="6">
        <v>6</v>
      </c>
      <c r="AC226" s="6">
        <v>27.200000000000003</v>
      </c>
      <c r="AD226" s="6">
        <v>5.6999999999999993</v>
      </c>
      <c r="AE226" s="6">
        <v>15.3</v>
      </c>
      <c r="AF226" s="6">
        <v>4.2</v>
      </c>
      <c r="AG226" s="6">
        <v>472.96707985295495</v>
      </c>
      <c r="AH226" s="6">
        <v>47.296707985295498</v>
      </c>
      <c r="AI226" s="6">
        <v>0.40590000000000004</v>
      </c>
      <c r="AJ226" s="6">
        <v>0.6</v>
      </c>
      <c r="AK226" s="6">
        <v>2.72</v>
      </c>
      <c r="AL226" s="6">
        <v>0.56999999999999995</v>
      </c>
      <c r="AM226" s="6">
        <v>1.53</v>
      </c>
      <c r="AN226" s="6">
        <v>0.42</v>
      </c>
      <c r="AO226" s="6">
        <v>14.781966001478196</v>
      </c>
      <c r="AP226" s="6">
        <v>67.011579206701157</v>
      </c>
      <c r="AQ226" s="6">
        <v>14.042867701404283</v>
      </c>
      <c r="AR226" s="6">
        <v>37.694013303769403</v>
      </c>
      <c r="AS226" s="6">
        <v>10.347376201034738</v>
      </c>
    </row>
    <row r="227" spans="1:45" x14ac:dyDescent="0.35">
      <c r="A227">
        <v>2017</v>
      </c>
      <c r="B227">
        <v>16226</v>
      </c>
      <c r="C227" t="s">
        <v>162</v>
      </c>
      <c r="D227">
        <v>135</v>
      </c>
      <c r="E227" t="s">
        <v>28</v>
      </c>
      <c r="F227" t="s">
        <v>156</v>
      </c>
      <c r="G227">
        <v>2</v>
      </c>
      <c r="H227">
        <v>272</v>
      </c>
      <c r="I227">
        <v>134</v>
      </c>
      <c r="J227">
        <v>2</v>
      </c>
      <c r="K227">
        <v>26</v>
      </c>
      <c r="L227" s="6">
        <v>66.040000000000006</v>
      </c>
      <c r="M227" s="6">
        <v>15.53</v>
      </c>
      <c r="N227" s="6">
        <v>6.07</v>
      </c>
      <c r="O227" s="6">
        <v>53.483345603448271</v>
      </c>
      <c r="P227" s="6">
        <v>53.483345603448271</v>
      </c>
      <c r="Q227" s="6">
        <v>3596.7549918318964</v>
      </c>
      <c r="S227" s="6">
        <v>8.77</v>
      </c>
      <c r="T227" s="6">
        <v>44.05</v>
      </c>
      <c r="U227" s="6">
        <v>19.38</v>
      </c>
      <c r="V227" s="6">
        <v>440.5</v>
      </c>
      <c r="W227" s="6">
        <v>383.23500000000001</v>
      </c>
      <c r="X227" s="6">
        <v>38.323500000000003</v>
      </c>
      <c r="Y227" s="6">
        <v>193.79999999999998</v>
      </c>
      <c r="Z227" s="6">
        <v>168.60599999999999</v>
      </c>
      <c r="AA227" s="6">
        <v>16.860599999999998</v>
      </c>
      <c r="AB227" s="6">
        <v>6.3</v>
      </c>
      <c r="AC227" s="6">
        <v>28.700000000000003</v>
      </c>
      <c r="AD227" s="6">
        <v>5.8999999999999995</v>
      </c>
      <c r="AE227" s="6">
        <v>16.399999999999999</v>
      </c>
      <c r="AF227" s="6">
        <v>4.2</v>
      </c>
      <c r="AG227" s="6">
        <v>501.03775419199042</v>
      </c>
      <c r="AH227" s="6">
        <v>50.103775419199039</v>
      </c>
      <c r="AI227" s="6">
        <v>0.4405</v>
      </c>
      <c r="AJ227" s="6">
        <v>0.63</v>
      </c>
      <c r="AK227" s="6">
        <v>2.87</v>
      </c>
      <c r="AL227" s="6">
        <v>0.59</v>
      </c>
      <c r="AM227" s="6">
        <v>1.64</v>
      </c>
      <c r="AN227" s="6">
        <v>0.42</v>
      </c>
      <c r="AO227" s="6">
        <v>14.301929625425652</v>
      </c>
      <c r="AP227" s="6">
        <v>65.153234960272428</v>
      </c>
      <c r="AQ227" s="6">
        <v>13.393870601589102</v>
      </c>
      <c r="AR227" s="6">
        <v>37.230419977298524</v>
      </c>
      <c r="AS227" s="6">
        <v>9.5346197502837686</v>
      </c>
    </row>
    <row r="228" spans="1:45" x14ac:dyDescent="0.35">
      <c r="A228">
        <v>2017</v>
      </c>
      <c r="B228">
        <v>16227</v>
      </c>
      <c r="C228" t="s">
        <v>162</v>
      </c>
      <c r="D228">
        <v>43</v>
      </c>
      <c r="E228" t="s">
        <v>134</v>
      </c>
      <c r="F228" t="s">
        <v>156</v>
      </c>
      <c r="G228">
        <v>2</v>
      </c>
      <c r="H228">
        <v>271</v>
      </c>
      <c r="I228">
        <v>133</v>
      </c>
      <c r="J228">
        <v>3</v>
      </c>
      <c r="K228">
        <v>31</v>
      </c>
      <c r="L228" s="6">
        <v>78.739999999999995</v>
      </c>
      <c r="M228" s="6">
        <v>16.12</v>
      </c>
      <c r="N228" s="6">
        <v>6.44</v>
      </c>
      <c r="O228" s="6">
        <v>56.347113103448272</v>
      </c>
      <c r="P228" s="6">
        <v>56.347113103448272</v>
      </c>
      <c r="Q228" s="6">
        <v>3789.3433562068963</v>
      </c>
      <c r="S228" s="6">
        <v>8.43</v>
      </c>
      <c r="T228" s="6">
        <v>42.75</v>
      </c>
      <c r="U228" s="6">
        <v>20.22</v>
      </c>
      <c r="V228" s="6">
        <v>427.5</v>
      </c>
      <c r="W228" s="6">
        <v>371.92500000000001</v>
      </c>
      <c r="X228" s="6">
        <v>37.192500000000003</v>
      </c>
      <c r="Y228" s="6">
        <v>202.2</v>
      </c>
      <c r="Z228" s="6">
        <v>175.91399999999999</v>
      </c>
      <c r="AA228" s="6">
        <v>17.5914</v>
      </c>
      <c r="AB228" s="6">
        <v>6.4</v>
      </c>
      <c r="AC228" s="6">
        <v>28.2</v>
      </c>
      <c r="AD228" s="6">
        <v>5.8999999999999995</v>
      </c>
      <c r="AE228" s="6">
        <v>15.9</v>
      </c>
      <c r="AF228" s="6">
        <v>4</v>
      </c>
      <c r="AG228" s="6">
        <v>490.56324746182565</v>
      </c>
      <c r="AH228" s="6">
        <v>49.056324746182568</v>
      </c>
      <c r="AI228" s="6">
        <v>0.42749999999999999</v>
      </c>
      <c r="AJ228" s="6">
        <v>0.64</v>
      </c>
      <c r="AK228" s="6">
        <v>2.82</v>
      </c>
      <c r="AL228" s="6">
        <v>0.59</v>
      </c>
      <c r="AM228" s="6">
        <v>1.59</v>
      </c>
      <c r="AN228" s="6">
        <v>0.4</v>
      </c>
      <c r="AO228" s="6">
        <v>14.97076023391813</v>
      </c>
      <c r="AP228" s="6">
        <v>65.964912280701753</v>
      </c>
      <c r="AQ228" s="6">
        <v>13.801169590643275</v>
      </c>
      <c r="AR228" s="6">
        <v>37.192982456140349</v>
      </c>
      <c r="AS228" s="6">
        <v>9.3567251461988299</v>
      </c>
    </row>
    <row r="229" spans="1:45" x14ac:dyDescent="0.35">
      <c r="A229">
        <v>2017</v>
      </c>
      <c r="B229">
        <v>16228</v>
      </c>
      <c r="C229" t="s">
        <v>162</v>
      </c>
      <c r="D229">
        <v>118</v>
      </c>
      <c r="E229" t="s">
        <v>139</v>
      </c>
      <c r="F229" t="s">
        <v>156</v>
      </c>
      <c r="G229">
        <v>2</v>
      </c>
      <c r="H229">
        <v>278</v>
      </c>
      <c r="I229">
        <v>140</v>
      </c>
      <c r="J229">
        <v>4</v>
      </c>
      <c r="K229">
        <v>42</v>
      </c>
      <c r="L229" s="6">
        <v>106.68</v>
      </c>
      <c r="M229" s="6">
        <v>12.37</v>
      </c>
      <c r="N229" s="6">
        <v>5.22</v>
      </c>
      <c r="O229" s="6">
        <v>47.714534999999998</v>
      </c>
      <c r="P229" s="6">
        <v>47.714534999999998</v>
      </c>
      <c r="Q229" s="6">
        <v>3208.8024787499999</v>
      </c>
      <c r="S229" s="6">
        <v>8.5299999999999994</v>
      </c>
      <c r="T229" s="6">
        <v>41.84</v>
      </c>
      <c r="U229" s="6">
        <v>20.82</v>
      </c>
      <c r="V229" s="6">
        <v>418.40000000000003</v>
      </c>
      <c r="W229" s="6">
        <v>364.00800000000004</v>
      </c>
      <c r="X229" s="6">
        <v>36.400800000000004</v>
      </c>
      <c r="Y229" s="6">
        <v>208.2</v>
      </c>
      <c r="Z229" s="6">
        <v>181.13399999999999</v>
      </c>
      <c r="AA229" s="6">
        <v>18.113399999999999</v>
      </c>
      <c r="AB229" s="6">
        <v>6.3</v>
      </c>
      <c r="AC229" s="6">
        <v>27.7</v>
      </c>
      <c r="AD229" s="6">
        <v>5.8</v>
      </c>
      <c r="AE229" s="6">
        <v>15.8</v>
      </c>
      <c r="AF229" s="6">
        <v>4</v>
      </c>
      <c r="AG229" s="6">
        <v>483.18146017201525</v>
      </c>
      <c r="AH229" s="6">
        <v>48.318146017201528</v>
      </c>
      <c r="AI229" s="6">
        <v>0.41840000000000005</v>
      </c>
      <c r="AJ229" s="6">
        <v>0.63</v>
      </c>
      <c r="AK229" s="6">
        <v>2.77</v>
      </c>
      <c r="AL229" s="6">
        <v>0.57999999999999996</v>
      </c>
      <c r="AM229" s="6">
        <v>1.58</v>
      </c>
      <c r="AN229" s="6">
        <v>0.4</v>
      </c>
      <c r="AO229" s="6">
        <v>15.057361376673038</v>
      </c>
      <c r="AP229" s="6">
        <v>66.204588910133836</v>
      </c>
      <c r="AQ229" s="6">
        <v>13.862332695984701</v>
      </c>
      <c r="AR229" s="6">
        <v>37.762906309751429</v>
      </c>
      <c r="AS229" s="6">
        <v>9.5602294455066907</v>
      </c>
    </row>
    <row r="230" spans="1:45" x14ac:dyDescent="0.35">
      <c r="A230">
        <v>2017</v>
      </c>
      <c r="B230">
        <v>16229</v>
      </c>
      <c r="C230" t="s">
        <v>162</v>
      </c>
      <c r="D230">
        <v>141</v>
      </c>
      <c r="E230" t="s">
        <v>103</v>
      </c>
      <c r="F230" t="s">
        <v>156</v>
      </c>
      <c r="G230">
        <v>2</v>
      </c>
      <c r="H230">
        <v>275</v>
      </c>
      <c r="I230">
        <v>137</v>
      </c>
      <c r="J230">
        <v>3</v>
      </c>
      <c r="K230">
        <v>34</v>
      </c>
      <c r="L230" s="6">
        <v>86.36</v>
      </c>
      <c r="M230" s="6">
        <v>12.06</v>
      </c>
      <c r="N230" s="6">
        <v>6.87</v>
      </c>
      <c r="O230" s="6">
        <v>63.018865344827582</v>
      </c>
      <c r="P230" s="6">
        <v>63.018865344827582</v>
      </c>
      <c r="Q230" s="6">
        <v>4238.0186944396546</v>
      </c>
      <c r="S230" s="6">
        <v>8.27</v>
      </c>
      <c r="T230" s="6">
        <v>41.34</v>
      </c>
      <c r="U230" s="6">
        <v>21.22</v>
      </c>
      <c r="V230" s="6">
        <v>413.40000000000003</v>
      </c>
      <c r="W230" s="6">
        <v>359.65800000000002</v>
      </c>
      <c r="X230" s="6">
        <v>35.965800000000002</v>
      </c>
      <c r="Y230" s="6">
        <v>212.2</v>
      </c>
      <c r="Z230" s="6">
        <v>184.61399999999998</v>
      </c>
      <c r="AA230" s="6">
        <v>18.461399999999998</v>
      </c>
      <c r="AB230" s="6">
        <v>6.1</v>
      </c>
      <c r="AC230" s="6">
        <v>27.599999999999998</v>
      </c>
      <c r="AD230" s="6">
        <v>5.8</v>
      </c>
      <c r="AE230" s="6">
        <v>15.600000000000001</v>
      </c>
      <c r="AF230" s="6">
        <v>4.0999999999999996</v>
      </c>
      <c r="AG230" s="6">
        <v>479.44483802230133</v>
      </c>
      <c r="AH230" s="6">
        <v>47.944483802230131</v>
      </c>
      <c r="AI230" s="6">
        <v>0.41340000000000005</v>
      </c>
      <c r="AJ230" s="6">
        <v>0.61</v>
      </c>
      <c r="AK230" s="6">
        <v>2.76</v>
      </c>
      <c r="AL230" s="6">
        <v>0.57999999999999996</v>
      </c>
      <c r="AM230" s="6">
        <v>1.56</v>
      </c>
      <c r="AN230" s="6">
        <v>0.41</v>
      </c>
      <c r="AO230" s="6">
        <v>14.75568456700532</v>
      </c>
      <c r="AP230" s="6">
        <v>66.763425253991272</v>
      </c>
      <c r="AQ230" s="6">
        <v>14.029995162070632</v>
      </c>
      <c r="AR230" s="6">
        <v>37.735849056603776</v>
      </c>
      <c r="AS230" s="6">
        <v>9.9177552007740672</v>
      </c>
    </row>
    <row r="231" spans="1:45" x14ac:dyDescent="0.35">
      <c r="A231">
        <v>2017</v>
      </c>
      <c r="B231">
        <v>16230</v>
      </c>
      <c r="C231" t="s">
        <v>162</v>
      </c>
      <c r="D231">
        <v>137</v>
      </c>
      <c r="E231" t="s">
        <v>146</v>
      </c>
      <c r="F231" t="s">
        <v>156</v>
      </c>
      <c r="G231">
        <v>2</v>
      </c>
      <c r="H231">
        <v>278</v>
      </c>
      <c r="I231">
        <v>140</v>
      </c>
      <c r="J231">
        <v>3</v>
      </c>
      <c r="K231">
        <v>28</v>
      </c>
      <c r="L231" s="6">
        <v>71.12</v>
      </c>
      <c r="M231" s="6">
        <v>15.71</v>
      </c>
      <c r="N231" s="6">
        <v>5.44</v>
      </c>
      <c r="O231" s="6">
        <v>47.830215172413787</v>
      </c>
      <c r="P231" s="6">
        <v>47.830215172413787</v>
      </c>
      <c r="Q231" s="6">
        <v>3216.5819703448274</v>
      </c>
      <c r="S231" s="6">
        <v>8.41</v>
      </c>
      <c r="T231" s="6">
        <v>40.36</v>
      </c>
      <c r="U231" s="6">
        <v>21.15</v>
      </c>
      <c r="V231" s="6">
        <v>403.6</v>
      </c>
      <c r="W231" s="6">
        <v>351.13200000000001</v>
      </c>
      <c r="X231" s="6">
        <v>35.113199999999999</v>
      </c>
      <c r="Y231" s="6">
        <v>211.5</v>
      </c>
      <c r="Z231" s="6">
        <v>184.005</v>
      </c>
      <c r="AA231" s="6">
        <v>18.400500000000001</v>
      </c>
      <c r="AB231" s="6">
        <v>5.8999999999999995</v>
      </c>
      <c r="AC231" s="6">
        <v>27.1</v>
      </c>
      <c r="AD231" s="6">
        <v>5.6000000000000005</v>
      </c>
      <c r="AE231" s="6">
        <v>15.5</v>
      </c>
      <c r="AF231" s="6">
        <v>4</v>
      </c>
      <c r="AG231" s="6">
        <v>467.72984808890283</v>
      </c>
      <c r="AH231" s="6">
        <v>46.772984808890286</v>
      </c>
      <c r="AI231" s="6">
        <v>0.40360000000000001</v>
      </c>
      <c r="AJ231" s="6">
        <v>0.59</v>
      </c>
      <c r="AK231" s="6">
        <v>2.71</v>
      </c>
      <c r="AL231" s="6">
        <v>0.56000000000000005</v>
      </c>
      <c r="AM231" s="6">
        <v>1.55</v>
      </c>
      <c r="AN231" s="6">
        <v>0.4</v>
      </c>
      <c r="AO231" s="6">
        <v>14.618434093161545</v>
      </c>
      <c r="AP231" s="6">
        <v>67.145688800792868</v>
      </c>
      <c r="AQ231" s="6">
        <v>13.875123885034689</v>
      </c>
      <c r="AR231" s="6">
        <v>38.404360753221006</v>
      </c>
      <c r="AS231" s="6">
        <v>9.9108027750247771</v>
      </c>
    </row>
    <row r="232" spans="1:45" x14ac:dyDescent="0.35">
      <c r="A232">
        <v>2017</v>
      </c>
      <c r="B232">
        <v>16231</v>
      </c>
      <c r="C232" t="s">
        <v>162</v>
      </c>
      <c r="D232">
        <v>61</v>
      </c>
      <c r="E232" t="s">
        <v>135</v>
      </c>
      <c r="F232" t="s">
        <v>156</v>
      </c>
      <c r="G232">
        <v>2</v>
      </c>
      <c r="H232">
        <v>278</v>
      </c>
      <c r="I232">
        <v>140</v>
      </c>
      <c r="J232">
        <v>4</v>
      </c>
      <c r="K232">
        <v>38</v>
      </c>
      <c r="L232" s="6">
        <v>96.52</v>
      </c>
      <c r="M232" s="6">
        <v>16.059999999999999</v>
      </c>
      <c r="N232" s="6">
        <v>5.3</v>
      </c>
      <c r="O232" s="6">
        <v>46.405794827586199</v>
      </c>
      <c r="P232" s="6">
        <v>46.405794827586199</v>
      </c>
      <c r="Q232" s="6">
        <v>3120.7897021551717</v>
      </c>
      <c r="S232" s="6">
        <v>8.8800000000000008</v>
      </c>
      <c r="T232" s="6">
        <v>43.08</v>
      </c>
      <c r="U232" s="6">
        <v>20.36</v>
      </c>
      <c r="V232" s="6">
        <v>430.79999999999995</v>
      </c>
      <c r="W232" s="6">
        <v>374.79599999999994</v>
      </c>
      <c r="X232" s="6">
        <v>37.479599999999991</v>
      </c>
      <c r="Y232" s="6">
        <v>203.6</v>
      </c>
      <c r="Z232" s="6">
        <v>177.13200000000001</v>
      </c>
      <c r="AA232" s="6">
        <v>17.713200000000001</v>
      </c>
      <c r="AB232" s="6">
        <v>6.3</v>
      </c>
      <c r="AC232" s="6">
        <v>28.4</v>
      </c>
      <c r="AD232" s="6">
        <v>6</v>
      </c>
      <c r="AE232" s="6">
        <v>16</v>
      </c>
      <c r="AF232" s="6">
        <v>4.3</v>
      </c>
      <c r="AG232" s="6">
        <v>495.08178288831147</v>
      </c>
      <c r="AH232" s="6">
        <v>49.508178288831147</v>
      </c>
      <c r="AI232" s="6">
        <v>0.43079999999999996</v>
      </c>
      <c r="AJ232" s="6">
        <v>0.63</v>
      </c>
      <c r="AK232" s="6">
        <v>2.84</v>
      </c>
      <c r="AL232" s="6">
        <v>0.6</v>
      </c>
      <c r="AM232" s="6">
        <v>1.6</v>
      </c>
      <c r="AN232" s="6">
        <v>0.43</v>
      </c>
      <c r="AO232" s="6">
        <v>14.623955431754876</v>
      </c>
      <c r="AP232" s="6">
        <v>65.923862581244194</v>
      </c>
      <c r="AQ232" s="6">
        <v>13.92757660167131</v>
      </c>
      <c r="AR232" s="6">
        <v>37.140204271123494</v>
      </c>
      <c r="AS232" s="6">
        <v>9.9814298978644391</v>
      </c>
    </row>
    <row r="233" spans="1:45" x14ac:dyDescent="0.35">
      <c r="A233">
        <v>2017</v>
      </c>
      <c r="B233">
        <v>16232</v>
      </c>
      <c r="C233" t="s">
        <v>162</v>
      </c>
      <c r="D233">
        <v>144</v>
      </c>
      <c r="E233" t="s">
        <v>40</v>
      </c>
      <c r="F233" t="s">
        <v>156</v>
      </c>
      <c r="G233">
        <v>2</v>
      </c>
      <c r="H233">
        <v>279</v>
      </c>
      <c r="I233">
        <v>141</v>
      </c>
      <c r="J233">
        <v>3</v>
      </c>
      <c r="K233">
        <v>45</v>
      </c>
      <c r="L233" s="6">
        <v>114.3</v>
      </c>
      <c r="M233" s="6">
        <v>16.64</v>
      </c>
      <c r="N233" s="6">
        <v>7.17</v>
      </c>
      <c r="O233" s="6">
        <v>62.345375172413789</v>
      </c>
      <c r="P233" s="6">
        <v>62.345375172413789</v>
      </c>
      <c r="Q233" s="6">
        <v>4192.726480344827</v>
      </c>
      <c r="S233" s="6">
        <v>8.39</v>
      </c>
      <c r="T233" s="6">
        <v>41.62</v>
      </c>
      <c r="U233" s="6">
        <v>21.21</v>
      </c>
      <c r="V233" s="6">
        <v>416.2</v>
      </c>
      <c r="W233" s="6">
        <v>362.09399999999999</v>
      </c>
      <c r="X233" s="6">
        <v>36.209400000000002</v>
      </c>
      <c r="Y233" s="6">
        <v>212.10000000000002</v>
      </c>
      <c r="Z233" s="6">
        <v>184.52700000000002</v>
      </c>
      <c r="AA233" s="6">
        <v>18.4527</v>
      </c>
      <c r="AB233" s="6">
        <v>5.8999999999999995</v>
      </c>
      <c r="AC233" s="6">
        <v>27.7</v>
      </c>
      <c r="AD233" s="6">
        <v>5.6999999999999993</v>
      </c>
      <c r="AE233" s="6">
        <v>15.600000000000001</v>
      </c>
      <c r="AF233" s="6">
        <v>4.2</v>
      </c>
      <c r="AG233" s="6">
        <v>482.64066962684069</v>
      </c>
      <c r="AH233" s="6">
        <v>48.264066962684069</v>
      </c>
      <c r="AI233" s="6">
        <v>0.41620000000000001</v>
      </c>
      <c r="AJ233" s="6">
        <v>0.59</v>
      </c>
      <c r="AK233" s="6">
        <v>2.77</v>
      </c>
      <c r="AL233" s="6">
        <v>0.56999999999999995</v>
      </c>
      <c r="AM233" s="6">
        <v>1.56</v>
      </c>
      <c r="AN233" s="6">
        <v>0.42</v>
      </c>
      <c r="AO233" s="6">
        <v>14.175876982220085</v>
      </c>
      <c r="AP233" s="6">
        <v>66.554541086016329</v>
      </c>
      <c r="AQ233" s="6">
        <v>13.695338779432962</v>
      </c>
      <c r="AR233" s="6">
        <v>37.481979817395484</v>
      </c>
      <c r="AS233" s="6">
        <v>10.091302258529554</v>
      </c>
    </row>
    <row r="234" spans="1:45" x14ac:dyDescent="0.35">
      <c r="A234">
        <v>2017</v>
      </c>
      <c r="B234">
        <v>16233</v>
      </c>
      <c r="C234" t="s">
        <v>162</v>
      </c>
      <c r="D234">
        <v>139</v>
      </c>
      <c r="E234" t="s">
        <v>99</v>
      </c>
      <c r="F234" t="s">
        <v>156</v>
      </c>
      <c r="G234">
        <v>2</v>
      </c>
      <c r="H234">
        <v>280</v>
      </c>
      <c r="I234">
        <v>142</v>
      </c>
      <c r="J234">
        <v>2</v>
      </c>
      <c r="K234">
        <v>36</v>
      </c>
      <c r="L234" s="6">
        <v>91.44</v>
      </c>
      <c r="M234" s="6">
        <v>15.55</v>
      </c>
      <c r="N234" s="6">
        <v>5.97</v>
      </c>
      <c r="O234" s="6">
        <v>52.589781465517234</v>
      </c>
      <c r="P234" s="6">
        <v>52.589781465517234</v>
      </c>
      <c r="Q234" s="6">
        <v>3536.6628035560339</v>
      </c>
      <c r="S234" s="6">
        <v>8.23</v>
      </c>
      <c r="T234" s="6">
        <v>43.52</v>
      </c>
      <c r="U234" s="6">
        <v>20.84</v>
      </c>
      <c r="V234" s="6">
        <v>435.20000000000005</v>
      </c>
      <c r="W234" s="6">
        <v>378.62400000000002</v>
      </c>
      <c r="X234" s="6">
        <v>37.862400000000001</v>
      </c>
      <c r="Y234" s="6">
        <v>208.4</v>
      </c>
      <c r="Z234" s="6">
        <v>181.30799999999999</v>
      </c>
      <c r="AA234" s="6">
        <v>18.130800000000001</v>
      </c>
      <c r="AB234" s="6">
        <v>6.6000000000000005</v>
      </c>
      <c r="AC234" s="6">
        <v>28.5</v>
      </c>
      <c r="AD234" s="6">
        <v>6.1</v>
      </c>
      <c r="AE234" s="6">
        <v>16.200000000000003</v>
      </c>
      <c r="AF234" s="6">
        <v>4.4000000000000004</v>
      </c>
      <c r="AG234" s="6">
        <v>502.68944375535182</v>
      </c>
      <c r="AH234" s="6">
        <v>50.268944375535185</v>
      </c>
      <c r="AI234" s="6">
        <v>0.43520000000000003</v>
      </c>
      <c r="AJ234" s="6">
        <v>0.66</v>
      </c>
      <c r="AK234" s="6">
        <v>2.85</v>
      </c>
      <c r="AL234" s="6">
        <v>0.61</v>
      </c>
      <c r="AM234" s="6">
        <v>1.62</v>
      </c>
      <c r="AN234" s="6">
        <v>0.44</v>
      </c>
      <c r="AO234" s="6">
        <v>15.165441176470589</v>
      </c>
      <c r="AP234" s="6">
        <v>65.487132352941174</v>
      </c>
      <c r="AQ234" s="6">
        <v>14.016544117647056</v>
      </c>
      <c r="AR234" s="6">
        <v>37.224264705882355</v>
      </c>
      <c r="AS234" s="6">
        <v>10.11029411764706</v>
      </c>
    </row>
    <row r="235" spans="1:45" x14ac:dyDescent="0.35">
      <c r="A235">
        <v>2017</v>
      </c>
      <c r="B235">
        <v>16234</v>
      </c>
      <c r="C235" t="s">
        <v>162</v>
      </c>
      <c r="D235">
        <v>65</v>
      </c>
      <c r="E235" t="s">
        <v>79</v>
      </c>
      <c r="F235" t="s">
        <v>156</v>
      </c>
      <c r="G235">
        <v>2</v>
      </c>
      <c r="H235">
        <v>272</v>
      </c>
      <c r="I235">
        <v>134</v>
      </c>
      <c r="J235">
        <v>2</v>
      </c>
      <c r="K235">
        <v>42</v>
      </c>
      <c r="L235" s="6">
        <v>106.68</v>
      </c>
      <c r="M235" s="6">
        <v>16.649999999999999</v>
      </c>
      <c r="N235" s="6">
        <v>7.06</v>
      </c>
      <c r="O235" s="6">
        <v>61.38152672413792</v>
      </c>
      <c r="P235" s="6">
        <v>61.38152672413792</v>
      </c>
      <c r="Q235" s="6">
        <v>4127.9076721982756</v>
      </c>
      <c r="S235" s="6">
        <v>8.32</v>
      </c>
      <c r="T235" s="6">
        <v>42.9</v>
      </c>
      <c r="U235" s="6">
        <v>20.71</v>
      </c>
      <c r="V235" s="6">
        <v>429</v>
      </c>
      <c r="W235" s="6">
        <v>373.23</v>
      </c>
      <c r="X235" s="6">
        <v>37.323</v>
      </c>
      <c r="Y235" s="6">
        <v>207.10000000000002</v>
      </c>
      <c r="Z235" s="6">
        <v>180.17700000000002</v>
      </c>
      <c r="AA235" s="6">
        <v>18.017700000000001</v>
      </c>
      <c r="AB235" s="6">
        <v>6.1</v>
      </c>
      <c r="AC235" s="6">
        <v>28.1</v>
      </c>
      <c r="AD235" s="6">
        <v>5.6999999999999993</v>
      </c>
      <c r="AE235" s="6">
        <v>15.9</v>
      </c>
      <c r="AF235" s="6">
        <v>4.0999999999999996</v>
      </c>
      <c r="AG235" s="6">
        <v>494.84435373086103</v>
      </c>
      <c r="AH235" s="6">
        <v>49.4844353730861</v>
      </c>
      <c r="AI235" s="6">
        <v>0.42899999999999999</v>
      </c>
      <c r="AJ235" s="6">
        <v>0.61</v>
      </c>
      <c r="AK235" s="6">
        <v>2.81</v>
      </c>
      <c r="AL235" s="6">
        <v>0.56999999999999995</v>
      </c>
      <c r="AM235" s="6">
        <v>1.59</v>
      </c>
      <c r="AN235" s="6">
        <v>0.41</v>
      </c>
      <c r="AO235" s="6">
        <v>14.219114219114218</v>
      </c>
      <c r="AP235" s="6">
        <v>65.501165501165502</v>
      </c>
      <c r="AQ235" s="6">
        <v>13.286713286713285</v>
      </c>
      <c r="AR235" s="6">
        <v>37.062937062937067</v>
      </c>
      <c r="AS235" s="6">
        <v>9.5571095571095572</v>
      </c>
    </row>
    <row r="236" spans="1:45" x14ac:dyDescent="0.35">
      <c r="A236">
        <v>2017</v>
      </c>
      <c r="B236">
        <v>16235</v>
      </c>
      <c r="C236" t="s">
        <v>162</v>
      </c>
      <c r="D236">
        <v>85</v>
      </c>
      <c r="E236" t="s">
        <v>59</v>
      </c>
      <c r="F236" t="s">
        <v>156</v>
      </c>
      <c r="G236">
        <v>2</v>
      </c>
      <c r="H236">
        <v>277</v>
      </c>
      <c r="I236">
        <v>139</v>
      </c>
      <c r="J236">
        <v>2</v>
      </c>
      <c r="K236">
        <v>25</v>
      </c>
      <c r="L236" s="6">
        <v>63.5</v>
      </c>
      <c r="M236" s="6">
        <v>15.56</v>
      </c>
      <c r="N236" s="6">
        <v>5.58</v>
      </c>
      <c r="O236" s="6">
        <v>49.148447586206899</v>
      </c>
      <c r="P236" s="6">
        <v>49.148447586206899</v>
      </c>
      <c r="Q236" s="6">
        <v>3305.2331001724137</v>
      </c>
      <c r="S236" s="6">
        <v>8.7100000000000009</v>
      </c>
      <c r="T236" s="6">
        <v>44.62</v>
      </c>
      <c r="U236" s="6">
        <v>20.149999999999999</v>
      </c>
      <c r="V236" s="6">
        <v>446.2</v>
      </c>
      <c r="W236" s="6">
        <v>388.19399999999996</v>
      </c>
      <c r="X236" s="6">
        <v>38.819399999999995</v>
      </c>
      <c r="Y236" s="6">
        <v>201.5</v>
      </c>
      <c r="Z236" s="6">
        <v>175.30500000000001</v>
      </c>
      <c r="AA236" s="6">
        <v>17.5305</v>
      </c>
      <c r="AB236" s="6">
        <v>6.3</v>
      </c>
      <c r="AC236" s="6">
        <v>29.1</v>
      </c>
      <c r="AD236" s="6">
        <v>6.1</v>
      </c>
      <c r="AE236" s="6">
        <v>16.399999999999999</v>
      </c>
      <c r="AF236" s="6">
        <v>4.3</v>
      </c>
      <c r="AG236" s="6">
        <v>511.64369857947474</v>
      </c>
      <c r="AH236" s="6">
        <v>51.164369857947477</v>
      </c>
      <c r="AI236" s="6">
        <v>0.44619999999999999</v>
      </c>
      <c r="AJ236" s="6">
        <v>0.63</v>
      </c>
      <c r="AK236" s="6">
        <v>2.91</v>
      </c>
      <c r="AL236" s="6">
        <v>0.61</v>
      </c>
      <c r="AM236" s="6">
        <v>1.64</v>
      </c>
      <c r="AN236" s="6">
        <v>0.43</v>
      </c>
      <c r="AO236" s="6">
        <v>14.11922904527118</v>
      </c>
      <c r="AP236" s="6">
        <v>65.217391304347828</v>
      </c>
      <c r="AQ236" s="6">
        <v>13.670999551770507</v>
      </c>
      <c r="AR236" s="6">
        <v>36.754818467055131</v>
      </c>
      <c r="AS236" s="6">
        <v>9.6369341102644555</v>
      </c>
    </row>
    <row r="237" spans="1:45" x14ac:dyDescent="0.35">
      <c r="A237">
        <v>2017</v>
      </c>
      <c r="B237">
        <v>16236</v>
      </c>
      <c r="C237" t="s">
        <v>162</v>
      </c>
      <c r="D237">
        <v>55</v>
      </c>
      <c r="E237" t="s">
        <v>13</v>
      </c>
      <c r="F237" t="s">
        <v>156</v>
      </c>
      <c r="G237">
        <v>2</v>
      </c>
      <c r="H237">
        <v>283</v>
      </c>
      <c r="I237">
        <v>145</v>
      </c>
      <c r="J237">
        <v>2</v>
      </c>
      <c r="K237">
        <v>36</v>
      </c>
      <c r="L237" s="6">
        <v>91.44</v>
      </c>
      <c r="M237" s="6">
        <v>15.99</v>
      </c>
      <c r="N237" s="6">
        <v>7.17</v>
      </c>
      <c r="O237" s="6">
        <v>62.83151353448276</v>
      </c>
      <c r="P237" s="6">
        <v>62.83151353448276</v>
      </c>
      <c r="Q237" s="6">
        <v>4225.4192851939652</v>
      </c>
      <c r="S237" s="6">
        <v>7.88</v>
      </c>
      <c r="T237" s="6">
        <v>40.86</v>
      </c>
      <c r="U237" s="6">
        <v>21.45</v>
      </c>
      <c r="V237" s="6">
        <v>408.6</v>
      </c>
      <c r="W237" s="6">
        <v>355.48200000000003</v>
      </c>
      <c r="X237" s="6">
        <v>35.548200000000001</v>
      </c>
      <c r="Y237" s="6">
        <v>214.5</v>
      </c>
      <c r="Z237" s="6">
        <v>186.61500000000001</v>
      </c>
      <c r="AA237" s="6">
        <v>18.6615</v>
      </c>
      <c r="AB237" s="6">
        <v>6.1</v>
      </c>
      <c r="AC237" s="6">
        <v>27.5</v>
      </c>
      <c r="AD237" s="6">
        <v>5.6000000000000005</v>
      </c>
      <c r="AE237" s="6">
        <v>15.4</v>
      </c>
      <c r="AF237" s="6">
        <v>4.2</v>
      </c>
      <c r="AG237" s="6">
        <v>475.04377172048851</v>
      </c>
      <c r="AH237" s="6">
        <v>47.504377172048848</v>
      </c>
      <c r="AI237" s="6">
        <v>0.40860000000000002</v>
      </c>
      <c r="AJ237" s="6">
        <v>0.61</v>
      </c>
      <c r="AK237" s="6">
        <v>2.75</v>
      </c>
      <c r="AL237" s="6">
        <v>0.56000000000000005</v>
      </c>
      <c r="AM237" s="6">
        <v>1.54</v>
      </c>
      <c r="AN237" s="6">
        <v>0.42</v>
      </c>
      <c r="AO237" s="6">
        <v>14.9290259422418</v>
      </c>
      <c r="AP237" s="6">
        <v>67.302985805188442</v>
      </c>
      <c r="AQ237" s="6">
        <v>13.705335291238375</v>
      </c>
      <c r="AR237" s="6">
        <v>37.689672050905529</v>
      </c>
      <c r="AS237" s="6">
        <v>10.279001468428781</v>
      </c>
    </row>
    <row r="238" spans="1:45" x14ac:dyDescent="0.35">
      <c r="A238">
        <v>2017</v>
      </c>
      <c r="B238">
        <v>16237</v>
      </c>
      <c r="C238" t="s">
        <v>162</v>
      </c>
      <c r="D238">
        <v>7</v>
      </c>
      <c r="E238" t="s">
        <v>23</v>
      </c>
      <c r="F238" t="s">
        <v>156</v>
      </c>
      <c r="G238">
        <v>2</v>
      </c>
      <c r="H238">
        <v>277</v>
      </c>
      <c r="I238">
        <v>139</v>
      </c>
      <c r="J238">
        <v>2</v>
      </c>
      <c r="K238">
        <v>23</v>
      </c>
      <c r="L238" s="6">
        <v>58.42</v>
      </c>
      <c r="M238" s="6">
        <v>15.53</v>
      </c>
      <c r="N238" s="6">
        <v>5.95</v>
      </c>
      <c r="O238" s="6">
        <v>52.42601422413793</v>
      </c>
      <c r="P238" s="6">
        <v>52.42601422413793</v>
      </c>
      <c r="Q238" s="6">
        <v>3525.649456573276</v>
      </c>
      <c r="S238" s="6">
        <v>8.89</v>
      </c>
      <c r="T238" s="6">
        <v>43.97</v>
      </c>
      <c r="U238" s="6">
        <v>20.11</v>
      </c>
      <c r="V238" s="6">
        <v>439.7</v>
      </c>
      <c r="W238" s="6">
        <v>382.53899999999999</v>
      </c>
      <c r="X238" s="6">
        <v>38.253900000000002</v>
      </c>
      <c r="Y238" s="6">
        <v>201.1</v>
      </c>
      <c r="Z238" s="6">
        <v>174.95699999999999</v>
      </c>
      <c r="AA238" s="6">
        <v>17.495699999999999</v>
      </c>
      <c r="AB238" s="6">
        <v>6.5</v>
      </c>
      <c r="AC238" s="6">
        <v>28.799999999999997</v>
      </c>
      <c r="AD238" s="6">
        <v>6.1</v>
      </c>
      <c r="AE238" s="6">
        <v>16.5</v>
      </c>
      <c r="AF238" s="6">
        <v>4.2</v>
      </c>
      <c r="AG238" s="6">
        <v>503.97768464136442</v>
      </c>
      <c r="AH238" s="6">
        <v>50.397768464136441</v>
      </c>
      <c r="AI238" s="6">
        <v>0.43969999999999998</v>
      </c>
      <c r="AJ238" s="6">
        <v>0.65</v>
      </c>
      <c r="AK238" s="6">
        <v>2.88</v>
      </c>
      <c r="AL238" s="6">
        <v>0.61</v>
      </c>
      <c r="AM238" s="6">
        <v>1.65</v>
      </c>
      <c r="AN238" s="6">
        <v>0.42</v>
      </c>
      <c r="AO238" s="6">
        <v>14.782806458949285</v>
      </c>
      <c r="AP238" s="6">
        <v>65.49920400272913</v>
      </c>
      <c r="AQ238" s="6">
        <v>13.873095292244711</v>
      </c>
      <c r="AR238" s="6">
        <v>37.525585626563569</v>
      </c>
      <c r="AS238" s="6">
        <v>9.5519672503979987</v>
      </c>
    </row>
    <row r="239" spans="1:45" x14ac:dyDescent="0.35">
      <c r="A239">
        <v>2017</v>
      </c>
      <c r="B239">
        <v>16238</v>
      </c>
      <c r="C239" t="s">
        <v>162</v>
      </c>
      <c r="D239">
        <v>66</v>
      </c>
      <c r="E239" t="s">
        <v>73</v>
      </c>
      <c r="F239" t="s">
        <v>156</v>
      </c>
      <c r="G239">
        <v>2</v>
      </c>
      <c r="H239">
        <v>267</v>
      </c>
      <c r="I239">
        <v>129</v>
      </c>
      <c r="J239">
        <v>1</v>
      </c>
      <c r="K239">
        <v>41</v>
      </c>
      <c r="L239" s="6">
        <v>104.14</v>
      </c>
      <c r="M239" s="6">
        <v>17.010000000000002</v>
      </c>
      <c r="N239" s="6">
        <v>7.65</v>
      </c>
      <c r="O239" s="6">
        <v>66.223873706896555</v>
      </c>
      <c r="P239" s="6">
        <v>66.223873706896555</v>
      </c>
      <c r="Q239" s="6">
        <v>4453.5555067887935</v>
      </c>
      <c r="S239" s="6" t="s">
        <v>165</v>
      </c>
      <c r="T239" s="6" t="s">
        <v>165</v>
      </c>
      <c r="U239" s="6" t="s">
        <v>165</v>
      </c>
      <c r="V239" s="6" t="s">
        <v>165</v>
      </c>
      <c r="W239" s="6" t="s">
        <v>165</v>
      </c>
      <c r="X239" s="6" t="s">
        <v>165</v>
      </c>
      <c r="Y239" s="6" t="s">
        <v>165</v>
      </c>
      <c r="Z239" s="6" t="s">
        <v>165</v>
      </c>
      <c r="AA239" s="6" t="s">
        <v>165</v>
      </c>
      <c r="AB239" s="6" t="s">
        <v>165</v>
      </c>
      <c r="AC239" s="6" t="s">
        <v>165</v>
      </c>
      <c r="AD239" s="6" t="s">
        <v>165</v>
      </c>
      <c r="AE239" s="6" t="s">
        <v>165</v>
      </c>
      <c r="AF239" s="6" t="s">
        <v>165</v>
      </c>
      <c r="AG239" s="6" t="s">
        <v>165</v>
      </c>
      <c r="AH239" s="6" t="s">
        <v>165</v>
      </c>
      <c r="AI239" s="6" t="s">
        <v>165</v>
      </c>
      <c r="AJ239" s="6" t="s">
        <v>165</v>
      </c>
      <c r="AK239" s="6" t="s">
        <v>165</v>
      </c>
      <c r="AL239" s="6" t="s">
        <v>165</v>
      </c>
      <c r="AM239" s="6" t="s">
        <v>165</v>
      </c>
      <c r="AN239" s="6" t="s">
        <v>165</v>
      </c>
      <c r="AO239" s="6" t="s">
        <v>165</v>
      </c>
      <c r="AP239" s="6" t="s">
        <v>165</v>
      </c>
      <c r="AQ239" s="6" t="s">
        <v>165</v>
      </c>
      <c r="AR239" s="6" t="s">
        <v>165</v>
      </c>
      <c r="AS239" s="6" t="s">
        <v>165</v>
      </c>
    </row>
    <row r="240" spans="1:45" x14ac:dyDescent="0.35">
      <c r="A240">
        <v>2017</v>
      </c>
      <c r="B240">
        <v>16239</v>
      </c>
      <c r="C240" t="s">
        <v>162</v>
      </c>
      <c r="D240">
        <v>26</v>
      </c>
      <c r="E240" t="s">
        <v>22</v>
      </c>
      <c r="F240" t="s">
        <v>156</v>
      </c>
      <c r="G240">
        <v>2</v>
      </c>
      <c r="H240">
        <v>277</v>
      </c>
      <c r="I240">
        <v>139</v>
      </c>
      <c r="J240">
        <v>2</v>
      </c>
      <c r="K240">
        <v>25</v>
      </c>
      <c r="L240" s="6">
        <v>63.5</v>
      </c>
      <c r="M240" s="6">
        <v>15.89</v>
      </c>
      <c r="N240" s="6">
        <v>6.08</v>
      </c>
      <c r="O240" s="6">
        <v>53.343142068965513</v>
      </c>
      <c r="P240" s="6">
        <v>53.343142068965513</v>
      </c>
      <c r="Q240" s="6">
        <v>3587.3263041379309</v>
      </c>
      <c r="S240" s="6">
        <v>8.91</v>
      </c>
      <c r="T240" s="6">
        <v>44.48</v>
      </c>
      <c r="U240" s="6">
        <v>19.54</v>
      </c>
      <c r="V240" s="6">
        <v>444.79999999999995</v>
      </c>
      <c r="W240" s="6">
        <v>386.97599999999994</v>
      </c>
      <c r="X240" s="6">
        <v>38.697599999999994</v>
      </c>
      <c r="Y240" s="6">
        <v>195.39999999999998</v>
      </c>
      <c r="Z240" s="6">
        <v>169.99799999999999</v>
      </c>
      <c r="AA240" s="6">
        <v>16.9998</v>
      </c>
      <c r="AB240" s="6">
        <v>6.5</v>
      </c>
      <c r="AC240" s="6">
        <v>29</v>
      </c>
      <c r="AD240" s="6">
        <v>6.1</v>
      </c>
      <c r="AE240" s="6">
        <v>16.599999999999998</v>
      </c>
      <c r="AF240" s="6">
        <v>4.4000000000000004</v>
      </c>
      <c r="AG240" s="6">
        <v>506.77719687003366</v>
      </c>
      <c r="AH240" s="6">
        <v>50.677719687003368</v>
      </c>
      <c r="AI240" s="6">
        <v>0.44479999999999997</v>
      </c>
      <c r="AJ240" s="6">
        <v>0.65</v>
      </c>
      <c r="AK240" s="6">
        <v>2.9</v>
      </c>
      <c r="AL240" s="6">
        <v>0.61</v>
      </c>
      <c r="AM240" s="6">
        <v>1.66</v>
      </c>
      <c r="AN240" s="6">
        <v>0.44</v>
      </c>
      <c r="AO240" s="6">
        <v>14.613309352517987</v>
      </c>
      <c r="AP240" s="6">
        <v>65.197841726618705</v>
      </c>
      <c r="AQ240" s="6">
        <v>13.714028776978417</v>
      </c>
      <c r="AR240" s="6">
        <v>37.320143884892083</v>
      </c>
      <c r="AS240" s="6">
        <v>9.8920863309352534</v>
      </c>
    </row>
    <row r="241" spans="1:45" x14ac:dyDescent="0.35">
      <c r="A241">
        <v>2017</v>
      </c>
      <c r="B241">
        <v>16240</v>
      </c>
      <c r="C241" t="s">
        <v>162</v>
      </c>
      <c r="D241">
        <v>116</v>
      </c>
      <c r="E241" t="s">
        <v>91</v>
      </c>
      <c r="F241" t="s">
        <v>156</v>
      </c>
      <c r="G241">
        <v>2</v>
      </c>
      <c r="H241">
        <v>274</v>
      </c>
      <c r="I241">
        <v>136</v>
      </c>
      <c r="J241">
        <v>4</v>
      </c>
      <c r="K241">
        <v>47</v>
      </c>
      <c r="L241" s="6">
        <v>119.38</v>
      </c>
      <c r="M241" s="6">
        <v>16.149999999999999</v>
      </c>
      <c r="N241" s="6">
        <v>5.64</v>
      </c>
      <c r="O241" s="6">
        <v>49.329822413793096</v>
      </c>
      <c r="P241" s="6">
        <v>49.329822413793096</v>
      </c>
      <c r="Q241" s="6">
        <v>3317.4305573275856</v>
      </c>
      <c r="S241" s="6" t="s">
        <v>165</v>
      </c>
      <c r="T241" s="6" t="s">
        <v>165</v>
      </c>
      <c r="U241" s="6" t="s">
        <v>165</v>
      </c>
      <c r="V241" s="6" t="s">
        <v>165</v>
      </c>
      <c r="W241" s="6" t="s">
        <v>165</v>
      </c>
      <c r="X241" s="6" t="s">
        <v>165</v>
      </c>
      <c r="Y241" s="6" t="s">
        <v>165</v>
      </c>
      <c r="Z241" s="6" t="s">
        <v>165</v>
      </c>
      <c r="AA241" s="6" t="s">
        <v>165</v>
      </c>
      <c r="AB241" s="6" t="s">
        <v>165</v>
      </c>
      <c r="AC241" s="6" t="s">
        <v>165</v>
      </c>
      <c r="AD241" s="6" t="s">
        <v>165</v>
      </c>
      <c r="AE241" s="6" t="s">
        <v>165</v>
      </c>
      <c r="AF241" s="6" t="s">
        <v>165</v>
      </c>
      <c r="AG241" s="6" t="s">
        <v>165</v>
      </c>
      <c r="AH241" s="6" t="s">
        <v>165</v>
      </c>
      <c r="AI241" s="6" t="s">
        <v>165</v>
      </c>
      <c r="AJ241" s="6" t="s">
        <v>165</v>
      </c>
      <c r="AK241" s="6" t="s">
        <v>165</v>
      </c>
      <c r="AL241" s="6" t="s">
        <v>165</v>
      </c>
      <c r="AM241" s="6" t="s">
        <v>165</v>
      </c>
      <c r="AN241" s="6" t="s">
        <v>165</v>
      </c>
      <c r="AO241" s="6" t="s">
        <v>165</v>
      </c>
      <c r="AP241" s="6" t="s">
        <v>165</v>
      </c>
      <c r="AQ241" s="6" t="s">
        <v>165</v>
      </c>
      <c r="AR241" s="6" t="s">
        <v>165</v>
      </c>
      <c r="AS241" s="6" t="s">
        <v>165</v>
      </c>
    </row>
    <row r="242" spans="1:45" x14ac:dyDescent="0.35">
      <c r="A242">
        <v>2017</v>
      </c>
      <c r="B242">
        <v>16241</v>
      </c>
      <c r="C242" t="s">
        <v>162</v>
      </c>
      <c r="D242">
        <v>109</v>
      </c>
      <c r="E242" t="s">
        <v>66</v>
      </c>
      <c r="F242" t="s">
        <v>156</v>
      </c>
      <c r="G242">
        <v>2</v>
      </c>
      <c r="H242">
        <v>287</v>
      </c>
      <c r="I242">
        <v>149</v>
      </c>
      <c r="J242">
        <v>3</v>
      </c>
      <c r="K242">
        <v>43</v>
      </c>
      <c r="L242" s="6">
        <v>109.22</v>
      </c>
      <c r="M242" s="6">
        <v>15.97</v>
      </c>
      <c r="N242" s="6">
        <v>6.4</v>
      </c>
      <c r="O242" s="6">
        <v>56.097268965517237</v>
      </c>
      <c r="P242" s="6">
        <v>56.097268965517237</v>
      </c>
      <c r="Q242" s="6">
        <v>3772.5413379310344</v>
      </c>
      <c r="S242" s="6">
        <v>8.5500000000000007</v>
      </c>
      <c r="T242" s="6">
        <v>43.31</v>
      </c>
      <c r="U242" s="6">
        <v>20.6</v>
      </c>
      <c r="V242" s="6">
        <v>433.1</v>
      </c>
      <c r="W242" s="6">
        <v>376.79700000000003</v>
      </c>
      <c r="X242" s="6">
        <v>37.679700000000004</v>
      </c>
      <c r="Y242" s="6">
        <v>206</v>
      </c>
      <c r="Z242" s="6">
        <v>179.22</v>
      </c>
      <c r="AA242" s="6">
        <v>17.922000000000001</v>
      </c>
      <c r="AB242" s="6">
        <v>6.2</v>
      </c>
      <c r="AC242" s="6">
        <v>28.599999999999998</v>
      </c>
      <c r="AD242" s="6">
        <v>5.8999999999999995</v>
      </c>
      <c r="AE242" s="6">
        <v>16</v>
      </c>
      <c r="AF242" s="6">
        <v>4.2</v>
      </c>
      <c r="AG242" s="6">
        <v>498.99115051748242</v>
      </c>
      <c r="AH242" s="6">
        <v>49.89911505174824</v>
      </c>
      <c r="AI242" s="6">
        <v>0.43310000000000004</v>
      </c>
      <c r="AJ242" s="6">
        <v>0.62</v>
      </c>
      <c r="AK242" s="6">
        <v>2.86</v>
      </c>
      <c r="AL242" s="6">
        <v>0.59</v>
      </c>
      <c r="AM242" s="6">
        <v>1.6</v>
      </c>
      <c r="AN242" s="6">
        <v>0.42</v>
      </c>
      <c r="AO242" s="6">
        <v>14.315400600323249</v>
      </c>
      <c r="AP242" s="6">
        <v>66.035557607942721</v>
      </c>
      <c r="AQ242" s="6">
        <v>13.622719926114058</v>
      </c>
      <c r="AR242" s="6">
        <v>36.942969291156771</v>
      </c>
      <c r="AS242" s="6">
        <v>9.6975294389286528</v>
      </c>
    </row>
    <row r="243" spans="1:45" x14ac:dyDescent="0.35">
      <c r="A243">
        <v>2017</v>
      </c>
      <c r="B243">
        <v>16242</v>
      </c>
      <c r="C243" t="s">
        <v>162</v>
      </c>
      <c r="D243">
        <v>17</v>
      </c>
      <c r="E243" t="s">
        <v>57</v>
      </c>
      <c r="F243" t="s">
        <v>156</v>
      </c>
      <c r="G243">
        <v>2</v>
      </c>
      <c r="H243">
        <v>279</v>
      </c>
      <c r="I243">
        <v>141</v>
      </c>
      <c r="J243">
        <v>2</v>
      </c>
      <c r="K243">
        <v>39</v>
      </c>
      <c r="L243" s="6">
        <v>99.06</v>
      </c>
      <c r="M243" s="6">
        <v>17.079999999999998</v>
      </c>
      <c r="N243" s="6">
        <v>7.31</v>
      </c>
      <c r="O243" s="6">
        <v>63.227214827586202</v>
      </c>
      <c r="P243" s="6">
        <v>63.227214827586202</v>
      </c>
      <c r="Q243" s="6">
        <v>4252.0301971551717</v>
      </c>
      <c r="S243" s="6">
        <v>8.89</v>
      </c>
      <c r="T243" s="6">
        <v>43.64</v>
      </c>
      <c r="U243" s="6">
        <v>20.239999999999998</v>
      </c>
      <c r="V243" s="6">
        <v>436.4</v>
      </c>
      <c r="W243" s="6">
        <v>379.66800000000001</v>
      </c>
      <c r="X243" s="6">
        <v>37.966799999999999</v>
      </c>
      <c r="Y243" s="6">
        <v>202.39999999999998</v>
      </c>
      <c r="Z243" s="6">
        <v>176.08799999999997</v>
      </c>
      <c r="AA243" s="6">
        <v>17.608799999999995</v>
      </c>
      <c r="AB243" s="6">
        <v>6.3</v>
      </c>
      <c r="AC243" s="6">
        <v>28.799999999999997</v>
      </c>
      <c r="AD243" s="6">
        <v>6</v>
      </c>
      <c r="AE243" s="6">
        <v>16.299999999999997</v>
      </c>
      <c r="AF243" s="6">
        <v>4.3</v>
      </c>
      <c r="AG243" s="6">
        <v>500.8819008530669</v>
      </c>
      <c r="AH243" s="6">
        <v>50.088190085306692</v>
      </c>
      <c r="AI243" s="6">
        <v>0.43639999999999995</v>
      </c>
      <c r="AJ243" s="6">
        <v>0.63</v>
      </c>
      <c r="AK243" s="6">
        <v>2.88</v>
      </c>
      <c r="AL243" s="6">
        <v>0.6</v>
      </c>
      <c r="AM243" s="6">
        <v>1.63</v>
      </c>
      <c r="AN243" s="6">
        <v>0.43</v>
      </c>
      <c r="AO243" s="6">
        <v>14.436296975252063</v>
      </c>
      <c r="AP243" s="6">
        <v>65.994500458295136</v>
      </c>
      <c r="AQ243" s="6">
        <v>13.748854262144823</v>
      </c>
      <c r="AR243" s="6">
        <v>37.351054078826763</v>
      </c>
      <c r="AS243" s="6">
        <v>9.8533455545371229</v>
      </c>
    </row>
    <row r="244" spans="1:45" x14ac:dyDescent="0.35">
      <c r="A244">
        <v>2017</v>
      </c>
      <c r="B244">
        <v>16243</v>
      </c>
      <c r="C244" t="s">
        <v>162</v>
      </c>
      <c r="D244">
        <v>99</v>
      </c>
      <c r="E244" t="s">
        <v>81</v>
      </c>
      <c r="F244" t="s">
        <v>156</v>
      </c>
      <c r="G244">
        <v>2</v>
      </c>
      <c r="H244">
        <v>288</v>
      </c>
      <c r="I244">
        <v>150</v>
      </c>
      <c r="J244">
        <v>4</v>
      </c>
      <c r="K244">
        <v>48</v>
      </c>
      <c r="L244" s="6">
        <v>121.92</v>
      </c>
      <c r="M244" s="6">
        <v>16.97</v>
      </c>
      <c r="N244" s="6">
        <v>5.98</v>
      </c>
      <c r="O244" s="6">
        <v>51.792109827586202</v>
      </c>
      <c r="P244" s="6">
        <v>51.792109827586202</v>
      </c>
      <c r="Q244" s="6">
        <v>3483.0193859051719</v>
      </c>
      <c r="S244" s="6">
        <v>8.32</v>
      </c>
      <c r="T244" s="6">
        <v>42.26</v>
      </c>
      <c r="U244" s="6">
        <v>20.9</v>
      </c>
      <c r="V244" s="6">
        <v>422.59999999999997</v>
      </c>
      <c r="W244" s="6">
        <v>367.66199999999998</v>
      </c>
      <c r="X244" s="6">
        <v>36.766199999999998</v>
      </c>
      <c r="Y244" s="6">
        <v>209</v>
      </c>
      <c r="Z244" s="6">
        <v>181.83</v>
      </c>
      <c r="AA244" s="6">
        <v>18.183</v>
      </c>
      <c r="AB244" s="6">
        <v>6.2</v>
      </c>
      <c r="AC244" s="6">
        <v>27.7</v>
      </c>
      <c r="AD244" s="6">
        <v>5.8999999999999995</v>
      </c>
      <c r="AE244" s="6">
        <v>15.8</v>
      </c>
      <c r="AF244" s="6">
        <v>4.2</v>
      </c>
      <c r="AG244" s="6">
        <v>488.44691041672525</v>
      </c>
      <c r="AH244" s="6">
        <v>48.844691041672526</v>
      </c>
      <c r="AI244" s="6">
        <v>0.42259999999999998</v>
      </c>
      <c r="AJ244" s="6">
        <v>0.62</v>
      </c>
      <c r="AK244" s="6">
        <v>2.77</v>
      </c>
      <c r="AL244" s="6">
        <v>0.59</v>
      </c>
      <c r="AM244" s="6">
        <v>1.58</v>
      </c>
      <c r="AN244" s="6">
        <v>0.42</v>
      </c>
      <c r="AO244" s="6">
        <v>14.671083767155704</v>
      </c>
      <c r="AP244" s="6">
        <v>65.546616185518218</v>
      </c>
      <c r="AQ244" s="6">
        <v>13.96119261713204</v>
      </c>
      <c r="AR244" s="6">
        <v>37.387600567912926</v>
      </c>
      <c r="AS244" s="6">
        <v>9.9384761003312843</v>
      </c>
    </row>
    <row r="245" spans="1:45" x14ac:dyDescent="0.35">
      <c r="A245">
        <v>2017</v>
      </c>
      <c r="B245">
        <v>16244</v>
      </c>
      <c r="C245" t="s">
        <v>162</v>
      </c>
      <c r="D245">
        <v>110</v>
      </c>
      <c r="E245" t="s">
        <v>67</v>
      </c>
      <c r="F245" t="s">
        <v>156</v>
      </c>
      <c r="G245">
        <v>2</v>
      </c>
      <c r="H245">
        <v>283</v>
      </c>
      <c r="I245">
        <v>145</v>
      </c>
      <c r="J245">
        <v>2</v>
      </c>
      <c r="K245">
        <v>19</v>
      </c>
      <c r="L245" s="6">
        <v>48.26</v>
      </c>
      <c r="M245" s="6">
        <v>15.88</v>
      </c>
      <c r="N245" s="6">
        <v>5.9</v>
      </c>
      <c r="O245" s="6">
        <v>51.770058620689653</v>
      </c>
      <c r="P245" s="6">
        <v>51.770058620689653</v>
      </c>
      <c r="Q245" s="6">
        <v>3481.5364422413791</v>
      </c>
      <c r="S245" s="6">
        <v>8.1999999999999993</v>
      </c>
      <c r="T245" s="6">
        <v>42.92</v>
      </c>
      <c r="U245" s="6">
        <v>21.05</v>
      </c>
      <c r="V245" s="6">
        <v>429.20000000000005</v>
      </c>
      <c r="W245" s="6">
        <v>373.40400000000005</v>
      </c>
      <c r="X245" s="6">
        <v>37.340400000000002</v>
      </c>
      <c r="Y245" s="6">
        <v>210.5</v>
      </c>
      <c r="Z245" s="6">
        <v>183.13499999999999</v>
      </c>
      <c r="AA245" s="6">
        <v>18.313499999999998</v>
      </c>
      <c r="AB245" s="6">
        <v>6.3</v>
      </c>
      <c r="AC245" s="6">
        <v>28.4</v>
      </c>
      <c r="AD245" s="6">
        <v>6</v>
      </c>
      <c r="AE245" s="6">
        <v>15.8</v>
      </c>
      <c r="AF245" s="6">
        <v>4.2</v>
      </c>
      <c r="AG245" s="6">
        <v>496.86779705762666</v>
      </c>
      <c r="AH245" s="6">
        <v>49.686779705762667</v>
      </c>
      <c r="AI245" s="6">
        <v>0.42920000000000003</v>
      </c>
      <c r="AJ245" s="6">
        <v>0.63</v>
      </c>
      <c r="AK245" s="6">
        <v>2.84</v>
      </c>
      <c r="AL245" s="6">
        <v>0.6</v>
      </c>
      <c r="AM245" s="6">
        <v>1.58</v>
      </c>
      <c r="AN245" s="6">
        <v>0.42</v>
      </c>
      <c r="AO245" s="6">
        <v>14.678471575023298</v>
      </c>
      <c r="AP245" s="6">
        <v>66.169617893755813</v>
      </c>
      <c r="AQ245" s="6">
        <v>13.979496738117428</v>
      </c>
      <c r="AR245" s="6">
        <v>36.812674743709223</v>
      </c>
      <c r="AS245" s="6">
        <v>9.7856477166821989</v>
      </c>
    </row>
    <row r="246" spans="1:45" x14ac:dyDescent="0.35">
      <c r="A246">
        <v>2017</v>
      </c>
      <c r="B246">
        <v>16245</v>
      </c>
      <c r="C246" t="s">
        <v>162</v>
      </c>
      <c r="D246">
        <v>24</v>
      </c>
      <c r="E246" t="s">
        <v>50</v>
      </c>
      <c r="F246" t="s">
        <v>156</v>
      </c>
      <c r="G246">
        <v>2</v>
      </c>
      <c r="H246">
        <v>273</v>
      </c>
      <c r="I246">
        <v>135</v>
      </c>
      <c r="J246">
        <v>2</v>
      </c>
      <c r="K246">
        <v>45</v>
      </c>
      <c r="L246" s="6">
        <v>114.3</v>
      </c>
      <c r="M246" s="6">
        <v>16.190000000000001</v>
      </c>
      <c r="N246" s="6">
        <v>5.97</v>
      </c>
      <c r="O246" s="6">
        <v>52.191232499999998</v>
      </c>
      <c r="P246" s="6">
        <v>52.191232499999998</v>
      </c>
      <c r="Q246" s="6">
        <v>3509.8603856249997</v>
      </c>
      <c r="S246" s="6">
        <v>8.8000000000000007</v>
      </c>
      <c r="T246" s="6">
        <v>43.3</v>
      </c>
      <c r="U246" s="6">
        <v>20.95</v>
      </c>
      <c r="V246" s="6">
        <v>433</v>
      </c>
      <c r="W246" s="6">
        <v>376.71</v>
      </c>
      <c r="X246" s="6">
        <v>37.670999999999999</v>
      </c>
      <c r="Y246" s="6">
        <v>209.5</v>
      </c>
      <c r="Z246" s="6">
        <v>182.26499999999999</v>
      </c>
      <c r="AA246" s="6">
        <v>18.226499999999998</v>
      </c>
      <c r="AB246" s="6">
        <v>6.5</v>
      </c>
      <c r="AC246" s="6">
        <v>28.5</v>
      </c>
      <c r="AD246" s="6">
        <v>6.1</v>
      </c>
      <c r="AE246" s="6">
        <v>16.100000000000001</v>
      </c>
      <c r="AF246" s="6">
        <v>4.4000000000000004</v>
      </c>
      <c r="AG246" s="6">
        <v>500.7336011108095</v>
      </c>
      <c r="AH246" s="6">
        <v>50.073360111080952</v>
      </c>
      <c r="AI246" s="6">
        <v>0.433</v>
      </c>
      <c r="AJ246" s="6">
        <v>0.65</v>
      </c>
      <c r="AK246" s="6">
        <v>2.85</v>
      </c>
      <c r="AL246" s="6">
        <v>0.61</v>
      </c>
      <c r="AM246" s="6">
        <v>1.61</v>
      </c>
      <c r="AN246" s="6">
        <v>0.44</v>
      </c>
      <c r="AO246" s="6">
        <v>15.011547344110854</v>
      </c>
      <c r="AP246" s="6">
        <v>65.819861431870677</v>
      </c>
      <c r="AQ246" s="6">
        <v>14.087759815242494</v>
      </c>
      <c r="AR246" s="6">
        <v>37.182448036951506</v>
      </c>
      <c r="AS246" s="6">
        <v>10.161662817551964</v>
      </c>
    </row>
    <row r="247" spans="1:45" x14ac:dyDescent="0.35">
      <c r="A247">
        <v>2017</v>
      </c>
      <c r="B247">
        <v>16246</v>
      </c>
      <c r="C247" t="s">
        <v>162</v>
      </c>
      <c r="D247">
        <v>60</v>
      </c>
      <c r="E247" t="s">
        <v>131</v>
      </c>
      <c r="F247" t="s">
        <v>156</v>
      </c>
      <c r="G247">
        <v>2</v>
      </c>
      <c r="H247">
        <v>286</v>
      </c>
      <c r="I247">
        <v>148</v>
      </c>
      <c r="J247">
        <v>4</v>
      </c>
      <c r="K247">
        <v>44</v>
      </c>
      <c r="L247" s="6">
        <v>111.76</v>
      </c>
      <c r="M247" s="6">
        <v>15.67</v>
      </c>
      <c r="N247" s="6">
        <v>5.56</v>
      </c>
      <c r="O247" s="6">
        <v>48.908492068965515</v>
      </c>
      <c r="P247" s="6">
        <v>48.908492068965515</v>
      </c>
      <c r="Q247" s="6">
        <v>3289.0960916379308</v>
      </c>
      <c r="S247" s="6">
        <v>8.42</v>
      </c>
      <c r="T247" s="6">
        <v>41.39</v>
      </c>
      <c r="U247" s="6">
        <v>21.97</v>
      </c>
      <c r="V247" s="6">
        <v>413.9</v>
      </c>
      <c r="W247" s="6">
        <v>360.09299999999996</v>
      </c>
      <c r="X247" s="6">
        <v>36.009299999999996</v>
      </c>
      <c r="Y247" s="6">
        <v>219.7</v>
      </c>
      <c r="Z247" s="6">
        <v>191.13899999999998</v>
      </c>
      <c r="AA247" s="6">
        <v>19.113899999999997</v>
      </c>
      <c r="AB247" s="6">
        <v>6.2</v>
      </c>
      <c r="AC247" s="6">
        <v>27.400000000000002</v>
      </c>
      <c r="AD247" s="6">
        <v>5.8999999999999995</v>
      </c>
      <c r="AE247" s="6">
        <v>15.5</v>
      </c>
      <c r="AF247" s="6">
        <v>4.2</v>
      </c>
      <c r="AG247" s="6">
        <v>483.89702901068119</v>
      </c>
      <c r="AH247" s="6">
        <v>48.389702901068119</v>
      </c>
      <c r="AI247" s="6">
        <v>0.41389999999999999</v>
      </c>
      <c r="AJ247" s="6">
        <v>0.62</v>
      </c>
      <c r="AK247" s="6">
        <v>2.74</v>
      </c>
      <c r="AL247" s="6">
        <v>0.59</v>
      </c>
      <c r="AM247" s="6">
        <v>1.55</v>
      </c>
      <c r="AN247" s="6">
        <v>0.42</v>
      </c>
      <c r="AO247" s="6">
        <v>14.979463638560039</v>
      </c>
      <c r="AP247" s="6">
        <v>66.199565112345979</v>
      </c>
      <c r="AQ247" s="6">
        <v>14.25465088185552</v>
      </c>
      <c r="AR247" s="6">
        <v>37.4486590964001</v>
      </c>
      <c r="AS247" s="6">
        <v>10.147378593863253</v>
      </c>
    </row>
    <row r="248" spans="1:45" x14ac:dyDescent="0.35">
      <c r="A248">
        <v>2017</v>
      </c>
      <c r="B248">
        <v>16247</v>
      </c>
      <c r="C248" t="s">
        <v>162</v>
      </c>
      <c r="D248">
        <v>107</v>
      </c>
      <c r="E248" t="s">
        <v>34</v>
      </c>
      <c r="F248" t="s">
        <v>156</v>
      </c>
      <c r="G248">
        <v>2</v>
      </c>
      <c r="H248">
        <v>289</v>
      </c>
      <c r="I248">
        <v>151</v>
      </c>
      <c r="J248">
        <v>4</v>
      </c>
      <c r="K248">
        <v>44</v>
      </c>
      <c r="L248" s="6">
        <v>111.76</v>
      </c>
      <c r="M248" s="6">
        <v>16.170000000000002</v>
      </c>
      <c r="N248" s="6">
        <v>6.34</v>
      </c>
      <c r="O248" s="6">
        <v>55.439091551724125</v>
      </c>
      <c r="P248" s="6">
        <v>55.439091551724125</v>
      </c>
      <c r="Q248" s="6">
        <v>3728.2789068534476</v>
      </c>
      <c r="S248" s="6">
        <v>8.52</v>
      </c>
      <c r="T248" s="6">
        <v>43.68</v>
      </c>
      <c r="U248" s="6">
        <v>21.26</v>
      </c>
      <c r="V248" s="6">
        <v>436.8</v>
      </c>
      <c r="W248" s="6">
        <v>380.01600000000002</v>
      </c>
      <c r="X248" s="6">
        <v>38.001600000000003</v>
      </c>
      <c r="Y248" s="6">
        <v>212.60000000000002</v>
      </c>
      <c r="Z248" s="6">
        <v>184.96200000000002</v>
      </c>
      <c r="AA248" s="6">
        <v>18.496200000000002</v>
      </c>
      <c r="AB248" s="6">
        <v>6.3</v>
      </c>
      <c r="AC248" s="6">
        <v>28.700000000000003</v>
      </c>
      <c r="AD248" s="6">
        <v>6</v>
      </c>
      <c r="AE248" s="6">
        <v>16.100000000000001</v>
      </c>
      <c r="AF248" s="6">
        <v>4.3</v>
      </c>
      <c r="AG248" s="6">
        <v>506.79952292435132</v>
      </c>
      <c r="AH248" s="6">
        <v>50.679952292435132</v>
      </c>
      <c r="AI248" s="6">
        <v>0.43680000000000002</v>
      </c>
      <c r="AJ248" s="6">
        <v>0.63</v>
      </c>
      <c r="AK248" s="6">
        <v>2.87</v>
      </c>
      <c r="AL248" s="6">
        <v>0.6</v>
      </c>
      <c r="AM248" s="6">
        <v>1.61</v>
      </c>
      <c r="AN248" s="6">
        <v>0.43</v>
      </c>
      <c r="AO248" s="6">
        <v>14.423076923076922</v>
      </c>
      <c r="AP248" s="6">
        <v>65.705128205128204</v>
      </c>
      <c r="AQ248" s="6">
        <v>13.736263736263735</v>
      </c>
      <c r="AR248" s="6">
        <v>36.858974358974358</v>
      </c>
      <c r="AS248" s="6">
        <v>9.8443223443223431</v>
      </c>
    </row>
    <row r="249" spans="1:45" x14ac:dyDescent="0.35">
      <c r="A249">
        <v>2017</v>
      </c>
      <c r="B249">
        <v>16248</v>
      </c>
      <c r="C249" t="s">
        <v>162</v>
      </c>
      <c r="D249">
        <v>48</v>
      </c>
      <c r="E249" t="s">
        <v>87</v>
      </c>
      <c r="F249" t="s">
        <v>156</v>
      </c>
      <c r="G249">
        <v>2</v>
      </c>
      <c r="H249">
        <v>277</v>
      </c>
      <c r="I249">
        <v>139</v>
      </c>
      <c r="J249">
        <v>5</v>
      </c>
      <c r="K249">
        <v>43</v>
      </c>
      <c r="L249" s="6">
        <v>109.22</v>
      </c>
      <c r="M249" s="6">
        <v>15.41</v>
      </c>
      <c r="N249" s="6">
        <v>4.67</v>
      </c>
      <c r="O249" s="6">
        <v>41.206268362068968</v>
      </c>
      <c r="P249" s="6">
        <v>41.206268362068968</v>
      </c>
      <c r="Q249" s="6">
        <v>2771.1215473491379</v>
      </c>
      <c r="S249" s="6">
        <v>8.6999999999999993</v>
      </c>
      <c r="T249" s="6">
        <v>41.8</v>
      </c>
      <c r="U249" s="6">
        <v>21.35</v>
      </c>
      <c r="V249" s="6">
        <v>418</v>
      </c>
      <c r="W249" s="6">
        <v>363.66</v>
      </c>
      <c r="X249" s="6">
        <v>36.366</v>
      </c>
      <c r="Y249" s="6">
        <v>213.5</v>
      </c>
      <c r="Z249" s="6">
        <v>185.745</v>
      </c>
      <c r="AA249" s="6">
        <v>18.5745</v>
      </c>
      <c r="AB249" s="6">
        <v>6.1</v>
      </c>
      <c r="AC249" s="6">
        <v>27.599999999999998</v>
      </c>
      <c r="AD249" s="6">
        <v>5.8999999999999995</v>
      </c>
      <c r="AE249" s="6">
        <v>15.600000000000001</v>
      </c>
      <c r="AF249" s="6">
        <v>4.2</v>
      </c>
      <c r="AG249" s="6">
        <v>485.45309355871586</v>
      </c>
      <c r="AH249" s="6">
        <v>48.545309355871588</v>
      </c>
      <c r="AI249" s="6">
        <v>0.41799999999999998</v>
      </c>
      <c r="AJ249" s="6">
        <v>0.61</v>
      </c>
      <c r="AK249" s="6">
        <v>2.76</v>
      </c>
      <c r="AL249" s="6">
        <v>0.59</v>
      </c>
      <c r="AM249" s="6">
        <v>1.56</v>
      </c>
      <c r="AN249" s="6">
        <v>0.42</v>
      </c>
      <c r="AO249" s="6">
        <v>14.593301435406698</v>
      </c>
      <c r="AP249" s="6">
        <v>66.028708133971293</v>
      </c>
      <c r="AQ249" s="6">
        <v>14.114832535885167</v>
      </c>
      <c r="AR249" s="6">
        <v>37.320574162679428</v>
      </c>
      <c r="AS249" s="6">
        <v>10.047846889952154</v>
      </c>
    </row>
    <row r="250" spans="1:45" x14ac:dyDescent="0.35">
      <c r="A250">
        <v>2017</v>
      </c>
      <c r="B250">
        <v>16249</v>
      </c>
      <c r="C250" t="s">
        <v>162</v>
      </c>
      <c r="D250">
        <v>117</v>
      </c>
      <c r="E250" t="s">
        <v>154</v>
      </c>
      <c r="F250" t="s">
        <v>156</v>
      </c>
      <c r="G250">
        <v>2</v>
      </c>
      <c r="H250">
        <v>276</v>
      </c>
      <c r="I250">
        <v>138</v>
      </c>
      <c r="J250">
        <v>3</v>
      </c>
      <c r="K250">
        <v>39</v>
      </c>
      <c r="L250" s="6">
        <v>99.06</v>
      </c>
      <c r="M250" s="6">
        <v>15.91</v>
      </c>
      <c r="N250" s="6">
        <v>6.01</v>
      </c>
      <c r="O250" s="6">
        <v>52.716455948275865</v>
      </c>
      <c r="P250" s="6">
        <v>52.716455948275865</v>
      </c>
      <c r="Q250" s="6">
        <v>3545.181662521552</v>
      </c>
      <c r="S250" s="6">
        <v>8.48</v>
      </c>
      <c r="T250" s="6">
        <v>42.01</v>
      </c>
      <c r="U250" s="6">
        <v>21.51</v>
      </c>
      <c r="V250" s="6">
        <v>420.09999999999997</v>
      </c>
      <c r="W250" s="6">
        <v>365.48699999999997</v>
      </c>
      <c r="X250" s="6">
        <v>36.548699999999997</v>
      </c>
      <c r="Y250" s="6">
        <v>215.10000000000002</v>
      </c>
      <c r="Z250" s="6">
        <v>187.13700000000003</v>
      </c>
      <c r="AA250" s="6">
        <v>18.713700000000003</v>
      </c>
      <c r="AB250" s="6">
        <v>6.1</v>
      </c>
      <c r="AC250" s="6">
        <v>28</v>
      </c>
      <c r="AD250" s="6">
        <v>5.8</v>
      </c>
      <c r="AE250" s="6">
        <v>15.8</v>
      </c>
      <c r="AF250" s="6">
        <v>4.0999999999999996</v>
      </c>
      <c r="AG250" s="6">
        <v>488.72747100171802</v>
      </c>
      <c r="AH250" s="6">
        <v>48.8727471001718</v>
      </c>
      <c r="AI250" s="6">
        <v>0.42009999999999997</v>
      </c>
      <c r="AJ250" s="6">
        <v>0.61</v>
      </c>
      <c r="AK250" s="6">
        <v>2.8</v>
      </c>
      <c r="AL250" s="6">
        <v>0.57999999999999996</v>
      </c>
      <c r="AM250" s="6">
        <v>1.58</v>
      </c>
      <c r="AN250" s="6">
        <v>0.41</v>
      </c>
      <c r="AO250" s="6">
        <v>14.520352297072126</v>
      </c>
      <c r="AP250" s="6">
        <v>66.650797429183527</v>
      </c>
      <c r="AQ250" s="6">
        <v>13.806236610330874</v>
      </c>
      <c r="AR250" s="6">
        <v>37.610092835039282</v>
      </c>
      <c r="AS250" s="6">
        <v>9.7595810521304447</v>
      </c>
    </row>
    <row r="251" spans="1:45" x14ac:dyDescent="0.35">
      <c r="A251">
        <v>2017</v>
      </c>
      <c r="B251">
        <v>16250</v>
      </c>
      <c r="C251" t="s">
        <v>162</v>
      </c>
      <c r="D251">
        <v>97</v>
      </c>
      <c r="E251" t="s">
        <v>63</v>
      </c>
      <c r="F251" t="s">
        <v>156</v>
      </c>
      <c r="G251">
        <v>2</v>
      </c>
      <c r="H251">
        <v>289</v>
      </c>
      <c r="I251">
        <v>151</v>
      </c>
      <c r="J251">
        <v>3</v>
      </c>
      <c r="K251">
        <v>43</v>
      </c>
      <c r="L251" s="6">
        <v>109.22</v>
      </c>
      <c r="M251" s="6">
        <v>15.7</v>
      </c>
      <c r="N251" s="6">
        <v>5.71</v>
      </c>
      <c r="O251" s="6">
        <v>50.2100974137931</v>
      </c>
      <c r="P251" s="6">
        <v>50.2100974137931</v>
      </c>
      <c r="Q251" s="6">
        <v>3376.6290510775862</v>
      </c>
      <c r="S251" s="6">
        <v>8.15</v>
      </c>
      <c r="T251" s="6">
        <v>42.52</v>
      </c>
      <c r="U251" s="6">
        <v>21.21</v>
      </c>
      <c r="V251" s="6">
        <v>425.20000000000005</v>
      </c>
      <c r="W251" s="6">
        <v>369.92400000000004</v>
      </c>
      <c r="X251" s="6">
        <v>36.992400000000004</v>
      </c>
      <c r="Y251" s="6">
        <v>212.10000000000002</v>
      </c>
      <c r="Z251" s="6">
        <v>184.52700000000002</v>
      </c>
      <c r="AA251" s="6">
        <v>18.4527</v>
      </c>
      <c r="AB251" s="6">
        <v>6.2</v>
      </c>
      <c r="AC251" s="6">
        <v>28.2</v>
      </c>
      <c r="AD251" s="6">
        <v>5.8999999999999995</v>
      </c>
      <c r="AE251" s="6">
        <v>15.8</v>
      </c>
      <c r="AF251" s="6">
        <v>4.2</v>
      </c>
      <c r="AG251" s="6">
        <v>493.07739722569124</v>
      </c>
      <c r="AH251" s="6">
        <v>49.307739722569124</v>
      </c>
      <c r="AI251" s="6">
        <v>0.42520000000000002</v>
      </c>
      <c r="AJ251" s="6">
        <v>0.62</v>
      </c>
      <c r="AK251" s="6">
        <v>2.82</v>
      </c>
      <c r="AL251" s="6">
        <v>0.59</v>
      </c>
      <c r="AM251" s="6">
        <v>1.58</v>
      </c>
      <c r="AN251" s="6">
        <v>0.42</v>
      </c>
      <c r="AO251" s="6">
        <v>14.58137347130762</v>
      </c>
      <c r="AP251" s="6">
        <v>66.321730950141102</v>
      </c>
      <c r="AQ251" s="6">
        <v>13.875823142050798</v>
      </c>
      <c r="AR251" s="6">
        <v>37.158984007525866</v>
      </c>
      <c r="AS251" s="6">
        <v>9.8777046095954848</v>
      </c>
    </row>
    <row r="252" spans="1:45" x14ac:dyDescent="0.35">
      <c r="A252">
        <v>2017</v>
      </c>
      <c r="B252">
        <v>16251</v>
      </c>
      <c r="C252" t="s">
        <v>162</v>
      </c>
      <c r="D252">
        <v>92</v>
      </c>
      <c r="E252" t="s">
        <v>19</v>
      </c>
      <c r="F252" t="s">
        <v>156</v>
      </c>
      <c r="G252">
        <v>2</v>
      </c>
      <c r="H252">
        <v>282</v>
      </c>
      <c r="I252">
        <v>144</v>
      </c>
      <c r="J252">
        <v>2</v>
      </c>
      <c r="K252">
        <v>19</v>
      </c>
      <c r="L252" s="6">
        <v>48.26</v>
      </c>
      <c r="M252" s="6">
        <v>15.05</v>
      </c>
      <c r="N252" s="6">
        <v>5.9</v>
      </c>
      <c r="O252" s="6">
        <v>52.280866379310346</v>
      </c>
      <c r="P252" s="6">
        <v>52.280866379310346</v>
      </c>
      <c r="Q252" s="6">
        <v>3515.8882640086208</v>
      </c>
      <c r="S252" s="6" t="s">
        <v>165</v>
      </c>
      <c r="T252" s="6" t="s">
        <v>165</v>
      </c>
      <c r="U252" s="6" t="s">
        <v>165</v>
      </c>
      <c r="V252" s="6" t="s">
        <v>165</v>
      </c>
      <c r="W252" s="6" t="s">
        <v>165</v>
      </c>
      <c r="X252" s="6" t="s">
        <v>165</v>
      </c>
      <c r="Y252" s="6" t="s">
        <v>165</v>
      </c>
      <c r="Z252" s="6" t="s">
        <v>165</v>
      </c>
      <c r="AA252" s="6" t="s">
        <v>165</v>
      </c>
      <c r="AB252" s="6" t="s">
        <v>165</v>
      </c>
      <c r="AC252" s="6" t="s">
        <v>165</v>
      </c>
      <c r="AD252" s="6" t="s">
        <v>165</v>
      </c>
      <c r="AE252" s="6" t="s">
        <v>165</v>
      </c>
      <c r="AF252" s="6" t="s">
        <v>165</v>
      </c>
      <c r="AG252" s="6" t="s">
        <v>165</v>
      </c>
      <c r="AH252" s="6" t="s">
        <v>165</v>
      </c>
      <c r="AI252" s="6" t="s">
        <v>165</v>
      </c>
      <c r="AJ252" s="6" t="s">
        <v>165</v>
      </c>
      <c r="AK252" s="6" t="s">
        <v>165</v>
      </c>
      <c r="AL252" s="6" t="s">
        <v>165</v>
      </c>
      <c r="AM252" s="6" t="s">
        <v>165</v>
      </c>
      <c r="AN252" s="6" t="s">
        <v>165</v>
      </c>
      <c r="AO252" s="6" t="s">
        <v>165</v>
      </c>
      <c r="AP252" s="6" t="s">
        <v>165</v>
      </c>
      <c r="AQ252" s="6" t="s">
        <v>165</v>
      </c>
      <c r="AR252" s="6" t="s">
        <v>165</v>
      </c>
      <c r="AS252" s="6" t="s">
        <v>165</v>
      </c>
    </row>
    <row r="253" spans="1:45" x14ac:dyDescent="0.35">
      <c r="A253">
        <v>2017</v>
      </c>
      <c r="B253">
        <v>16252</v>
      </c>
      <c r="C253" t="s">
        <v>162</v>
      </c>
      <c r="D253">
        <v>81</v>
      </c>
      <c r="E253" t="s">
        <v>119</v>
      </c>
      <c r="F253" t="s">
        <v>156</v>
      </c>
      <c r="G253">
        <v>2</v>
      </c>
      <c r="H253">
        <v>285</v>
      </c>
      <c r="I253">
        <v>147</v>
      </c>
      <c r="J253">
        <v>3</v>
      </c>
      <c r="K253">
        <v>45</v>
      </c>
      <c r="L253" s="6">
        <v>114.3</v>
      </c>
      <c r="M253" s="6">
        <v>11.15</v>
      </c>
      <c r="N253" s="6">
        <v>6.45</v>
      </c>
      <c r="O253" s="6">
        <v>59.778433189655168</v>
      </c>
      <c r="P253" s="6">
        <v>59.778433189655168</v>
      </c>
      <c r="Q253" s="6">
        <v>4020.09963200431</v>
      </c>
      <c r="S253" s="6">
        <v>8.59</v>
      </c>
      <c r="T253" s="6">
        <v>42.71</v>
      </c>
      <c r="U253" s="6">
        <v>21.08</v>
      </c>
      <c r="V253" s="6">
        <v>427.1</v>
      </c>
      <c r="W253" s="6">
        <v>371.577</v>
      </c>
      <c r="X253" s="6">
        <v>37.157699999999998</v>
      </c>
      <c r="Y253" s="6">
        <v>210.79999999999998</v>
      </c>
      <c r="Z253" s="6">
        <v>183.39599999999999</v>
      </c>
      <c r="AA253" s="6">
        <v>18.339599999999997</v>
      </c>
      <c r="AB253" s="6">
        <v>6.1</v>
      </c>
      <c r="AC253" s="6">
        <v>28.2</v>
      </c>
      <c r="AD253" s="6">
        <v>5.8</v>
      </c>
      <c r="AE253" s="6">
        <v>16</v>
      </c>
      <c r="AF253" s="6">
        <v>4.0999999999999996</v>
      </c>
      <c r="AG253" s="6">
        <v>494.59474050857068</v>
      </c>
      <c r="AH253" s="6">
        <v>49.459474050857068</v>
      </c>
      <c r="AI253" s="6">
        <v>0.42710000000000004</v>
      </c>
      <c r="AJ253" s="6">
        <v>0.61</v>
      </c>
      <c r="AK253" s="6">
        <v>2.82</v>
      </c>
      <c r="AL253" s="6">
        <v>0.57999999999999996</v>
      </c>
      <c r="AM253" s="6">
        <v>1.6</v>
      </c>
      <c r="AN253" s="6">
        <v>0.41</v>
      </c>
      <c r="AO253" s="6">
        <v>14.282369468508543</v>
      </c>
      <c r="AP253" s="6">
        <v>66.026691641301795</v>
      </c>
      <c r="AQ253" s="6">
        <v>13.579957855303206</v>
      </c>
      <c r="AR253" s="6">
        <v>37.461952704284705</v>
      </c>
      <c r="AS253" s="6">
        <v>9.5996253804729559</v>
      </c>
    </row>
    <row r="254" spans="1:45" x14ac:dyDescent="0.35">
      <c r="A254">
        <v>2017</v>
      </c>
      <c r="B254">
        <v>16253</v>
      </c>
      <c r="C254" t="s">
        <v>162</v>
      </c>
      <c r="D254">
        <v>79</v>
      </c>
      <c r="E254" t="s">
        <v>151</v>
      </c>
      <c r="F254" t="s">
        <v>156</v>
      </c>
      <c r="G254">
        <v>2</v>
      </c>
      <c r="H254">
        <v>277</v>
      </c>
      <c r="I254">
        <v>139</v>
      </c>
      <c r="J254">
        <v>4</v>
      </c>
      <c r="K254">
        <v>25</v>
      </c>
      <c r="L254" s="6">
        <v>63.5</v>
      </c>
      <c r="M254" s="6">
        <v>9.51</v>
      </c>
      <c r="N254" s="6">
        <v>4.88</v>
      </c>
      <c r="O254" s="6">
        <v>46.062530344827586</v>
      </c>
      <c r="P254" s="6">
        <v>46.062530344827586</v>
      </c>
      <c r="Q254" s="6">
        <v>3097.7051656896551</v>
      </c>
      <c r="S254" s="6">
        <v>8.8000000000000007</v>
      </c>
      <c r="T254" s="6">
        <v>44.39</v>
      </c>
      <c r="U254" s="6">
        <v>19.55</v>
      </c>
      <c r="V254" s="6">
        <v>443.9</v>
      </c>
      <c r="W254" s="6">
        <v>386.19299999999998</v>
      </c>
      <c r="X254" s="6">
        <v>38.619299999999996</v>
      </c>
      <c r="Y254" s="6">
        <v>195.5</v>
      </c>
      <c r="Z254" s="6">
        <v>170.08500000000001</v>
      </c>
      <c r="AA254" s="6">
        <v>17.008500000000002</v>
      </c>
      <c r="AB254" s="6">
        <v>6.6000000000000005</v>
      </c>
      <c r="AC254" s="6">
        <v>29.1</v>
      </c>
      <c r="AD254" s="6">
        <v>6</v>
      </c>
      <c r="AE254" s="6">
        <v>16.399999999999999</v>
      </c>
      <c r="AF254" s="6">
        <v>4.3</v>
      </c>
      <c r="AG254" s="6">
        <v>505.80481133610056</v>
      </c>
      <c r="AH254" s="6">
        <v>50.580481133610057</v>
      </c>
      <c r="AI254" s="6">
        <v>0.44389999999999996</v>
      </c>
      <c r="AJ254" s="6">
        <v>0.66</v>
      </c>
      <c r="AK254" s="6">
        <v>2.91</v>
      </c>
      <c r="AL254" s="6">
        <v>0.6</v>
      </c>
      <c r="AM254" s="6">
        <v>1.64</v>
      </c>
      <c r="AN254" s="6">
        <v>0.43</v>
      </c>
      <c r="AO254" s="6">
        <v>14.868213561612979</v>
      </c>
      <c r="AP254" s="6">
        <v>65.555305248929955</v>
      </c>
      <c r="AQ254" s="6">
        <v>13.516557783284524</v>
      </c>
      <c r="AR254" s="6">
        <v>36.945257940977697</v>
      </c>
      <c r="AS254" s="6">
        <v>9.6868664113539094</v>
      </c>
    </row>
    <row r="255" spans="1:45" x14ac:dyDescent="0.35">
      <c r="A255">
        <v>2017</v>
      </c>
      <c r="B255">
        <v>16254</v>
      </c>
      <c r="C255" t="s">
        <v>162</v>
      </c>
      <c r="D255">
        <v>14</v>
      </c>
      <c r="E255" t="s">
        <v>41</v>
      </c>
      <c r="F255" t="s">
        <v>156</v>
      </c>
      <c r="G255">
        <v>2</v>
      </c>
      <c r="H255">
        <v>284</v>
      </c>
      <c r="I255">
        <v>146</v>
      </c>
      <c r="J255">
        <v>2</v>
      </c>
      <c r="K255">
        <v>35</v>
      </c>
      <c r="L255" s="6">
        <v>88.9</v>
      </c>
      <c r="M255" s="6">
        <v>15.92</v>
      </c>
      <c r="N255" s="6">
        <v>6.01</v>
      </c>
      <c r="O255" s="6">
        <v>52.710186896551718</v>
      </c>
      <c r="P255" s="6">
        <v>52.710186896551718</v>
      </c>
      <c r="Q255" s="6">
        <v>3544.7600687931031</v>
      </c>
      <c r="S255" s="6">
        <v>8.48</v>
      </c>
      <c r="T255" s="6">
        <v>43.93</v>
      </c>
      <c r="U255" s="6">
        <v>20.45</v>
      </c>
      <c r="V255" s="6">
        <v>439.3</v>
      </c>
      <c r="W255" s="6">
        <v>382.19100000000003</v>
      </c>
      <c r="X255" s="6">
        <v>38.219100000000005</v>
      </c>
      <c r="Y255" s="6">
        <v>204.5</v>
      </c>
      <c r="Z255" s="6">
        <v>177.91499999999999</v>
      </c>
      <c r="AA255" s="6">
        <v>17.791499999999999</v>
      </c>
      <c r="AB255" s="6">
        <v>6.4</v>
      </c>
      <c r="AC255" s="6">
        <v>28.900000000000002</v>
      </c>
      <c r="AD255" s="6">
        <v>6.1</v>
      </c>
      <c r="AE255" s="6">
        <v>16.299999999999997</v>
      </c>
      <c r="AF255" s="6">
        <v>4.2</v>
      </c>
      <c r="AG255" s="6">
        <v>505.33095726111048</v>
      </c>
      <c r="AH255" s="6">
        <v>50.53309572611105</v>
      </c>
      <c r="AI255" s="6">
        <v>0.43930000000000002</v>
      </c>
      <c r="AJ255" s="6">
        <v>0.64</v>
      </c>
      <c r="AK255" s="6">
        <v>2.89</v>
      </c>
      <c r="AL255" s="6">
        <v>0.61</v>
      </c>
      <c r="AM255" s="6">
        <v>1.63</v>
      </c>
      <c r="AN255" s="6">
        <v>0.42</v>
      </c>
      <c r="AO255" s="6">
        <v>14.568631914409288</v>
      </c>
      <c r="AP255" s="6">
        <v>65.786478488504443</v>
      </c>
      <c r="AQ255" s="6">
        <v>13.88572729342135</v>
      </c>
      <c r="AR255" s="6">
        <v>37.104484407011142</v>
      </c>
      <c r="AS255" s="6">
        <v>9.5606646938310949</v>
      </c>
    </row>
    <row r="256" spans="1:45" x14ac:dyDescent="0.35">
      <c r="A256">
        <v>2017</v>
      </c>
      <c r="B256">
        <v>16255</v>
      </c>
      <c r="C256" t="s">
        <v>162</v>
      </c>
      <c r="D256">
        <v>8</v>
      </c>
      <c r="E256" t="s">
        <v>84</v>
      </c>
      <c r="F256" t="s">
        <v>156</v>
      </c>
      <c r="G256">
        <v>2</v>
      </c>
      <c r="H256">
        <v>267</v>
      </c>
      <c r="I256">
        <v>129</v>
      </c>
      <c r="J256">
        <v>2</v>
      </c>
      <c r="K256">
        <v>27</v>
      </c>
      <c r="L256" s="6">
        <v>68.58</v>
      </c>
      <c r="M256" s="6">
        <v>15.7</v>
      </c>
      <c r="N256" s="6">
        <v>6.51</v>
      </c>
      <c r="O256" s="6">
        <v>57.244787068965522</v>
      </c>
      <c r="P256" s="6">
        <v>57.244787068965522</v>
      </c>
      <c r="Q256" s="6">
        <v>3849.7119303879313</v>
      </c>
      <c r="S256" s="6">
        <v>8.9</v>
      </c>
      <c r="T256" s="6">
        <v>42.8</v>
      </c>
      <c r="U256" s="6">
        <v>20.92</v>
      </c>
      <c r="V256" s="6">
        <v>428</v>
      </c>
      <c r="W256" s="6">
        <v>372.36</v>
      </c>
      <c r="X256" s="6">
        <v>37.236000000000004</v>
      </c>
      <c r="Y256" s="6">
        <v>209.20000000000002</v>
      </c>
      <c r="Z256" s="6">
        <v>182.00400000000002</v>
      </c>
      <c r="AA256" s="6">
        <v>18.200400000000002</v>
      </c>
      <c r="AB256" s="6">
        <v>6.3</v>
      </c>
      <c r="AC256" s="6">
        <v>28.3</v>
      </c>
      <c r="AD256" s="6">
        <v>6</v>
      </c>
      <c r="AE256" s="6">
        <v>16.100000000000001</v>
      </c>
      <c r="AF256" s="6">
        <v>4</v>
      </c>
      <c r="AG256" s="6">
        <v>494.79353252923318</v>
      </c>
      <c r="AH256" s="6">
        <v>49.479353252923318</v>
      </c>
      <c r="AI256" s="6">
        <v>0.42799999999999999</v>
      </c>
      <c r="AJ256" s="6">
        <v>0.63</v>
      </c>
      <c r="AK256" s="6">
        <v>2.83</v>
      </c>
      <c r="AL256" s="6">
        <v>0.6</v>
      </c>
      <c r="AM256" s="6">
        <v>1.61</v>
      </c>
      <c r="AN256" s="6">
        <v>0.4</v>
      </c>
      <c r="AO256" s="6">
        <v>14.719626168224298</v>
      </c>
      <c r="AP256" s="6">
        <v>66.121495327102807</v>
      </c>
      <c r="AQ256" s="6">
        <v>14.018691588785048</v>
      </c>
      <c r="AR256" s="6">
        <v>37.616822429906549</v>
      </c>
      <c r="AS256" s="6">
        <v>9.3457943925233646</v>
      </c>
    </row>
    <row r="257" spans="1:45" x14ac:dyDescent="0.35">
      <c r="A257">
        <v>2017</v>
      </c>
      <c r="B257">
        <v>16256</v>
      </c>
      <c r="C257" t="s">
        <v>162</v>
      </c>
      <c r="D257">
        <v>103</v>
      </c>
      <c r="E257" t="s">
        <v>112</v>
      </c>
      <c r="F257" t="s">
        <v>156</v>
      </c>
      <c r="G257">
        <v>2</v>
      </c>
      <c r="H257">
        <v>275</v>
      </c>
      <c r="I257">
        <v>137</v>
      </c>
      <c r="J257">
        <v>4</v>
      </c>
      <c r="K257">
        <v>40</v>
      </c>
      <c r="L257" s="6">
        <v>101.6</v>
      </c>
      <c r="M257" s="6">
        <v>15.86</v>
      </c>
      <c r="N257" s="6">
        <v>4.04</v>
      </c>
      <c r="O257" s="6">
        <v>35.457756551724145</v>
      </c>
      <c r="P257" s="6">
        <v>35.457756551724145</v>
      </c>
      <c r="Q257" s="6">
        <v>2384.5341281034489</v>
      </c>
      <c r="S257" s="6">
        <v>8.6300000000000008</v>
      </c>
      <c r="T257" s="6">
        <v>40.68</v>
      </c>
      <c r="U257" s="6">
        <v>21.23</v>
      </c>
      <c r="V257" s="6">
        <v>406.8</v>
      </c>
      <c r="W257" s="6">
        <v>353.916</v>
      </c>
      <c r="X257" s="6">
        <v>35.391599999999997</v>
      </c>
      <c r="Y257" s="6">
        <v>212.3</v>
      </c>
      <c r="Z257" s="6">
        <v>184.70100000000002</v>
      </c>
      <c r="AA257" s="6">
        <v>18.470100000000002</v>
      </c>
      <c r="AB257" s="6">
        <v>6.1</v>
      </c>
      <c r="AC257" s="6">
        <v>27.1</v>
      </c>
      <c r="AD257" s="6">
        <v>5.6999999999999993</v>
      </c>
      <c r="AE257" s="6">
        <v>15.4</v>
      </c>
      <c r="AF257" s="6">
        <v>4</v>
      </c>
      <c r="AG257" s="6">
        <v>471.84076559375887</v>
      </c>
      <c r="AH257" s="6">
        <v>47.184076559375889</v>
      </c>
      <c r="AI257" s="6">
        <v>0.40679999999999999</v>
      </c>
      <c r="AJ257" s="6">
        <v>0.61</v>
      </c>
      <c r="AK257" s="6">
        <v>2.71</v>
      </c>
      <c r="AL257" s="6">
        <v>0.56999999999999995</v>
      </c>
      <c r="AM257" s="6">
        <v>1.54</v>
      </c>
      <c r="AN257" s="6">
        <v>0.4</v>
      </c>
      <c r="AO257" s="6">
        <v>14.995083579154375</v>
      </c>
      <c r="AP257" s="6">
        <v>66.617502458210424</v>
      </c>
      <c r="AQ257" s="6">
        <v>14.011799410029496</v>
      </c>
      <c r="AR257" s="6">
        <v>37.856440511307767</v>
      </c>
      <c r="AS257" s="6">
        <v>9.8328416912487704</v>
      </c>
    </row>
    <row r="258" spans="1:45" x14ac:dyDescent="0.35">
      <c r="A258">
        <v>2017</v>
      </c>
      <c r="B258">
        <v>16257</v>
      </c>
      <c r="C258" t="s">
        <v>162</v>
      </c>
      <c r="D258">
        <v>72</v>
      </c>
      <c r="E258" t="s">
        <v>12</v>
      </c>
      <c r="F258" t="s">
        <v>156</v>
      </c>
      <c r="G258">
        <v>2</v>
      </c>
      <c r="H258">
        <v>285</v>
      </c>
      <c r="I258">
        <v>147</v>
      </c>
      <c r="J258">
        <v>3</v>
      </c>
      <c r="K258">
        <v>46</v>
      </c>
      <c r="L258" s="6">
        <v>116.84</v>
      </c>
      <c r="M258" s="6">
        <v>15.91</v>
      </c>
      <c r="N258" s="6">
        <v>6.82</v>
      </c>
      <c r="O258" s="6">
        <v>59.821336034482769</v>
      </c>
      <c r="P258" s="6">
        <v>59.821336034482769</v>
      </c>
      <c r="Q258" s="6">
        <v>4022.9848483189662</v>
      </c>
      <c r="S258" s="6">
        <v>8.98</v>
      </c>
      <c r="T258" s="6">
        <v>42.22</v>
      </c>
      <c r="U258" s="6">
        <v>21.13</v>
      </c>
      <c r="V258" s="6">
        <v>422.2</v>
      </c>
      <c r="W258" s="6">
        <v>367.31399999999996</v>
      </c>
      <c r="X258" s="6">
        <v>36.731399999999994</v>
      </c>
      <c r="Y258" s="6">
        <v>211.29999999999998</v>
      </c>
      <c r="Z258" s="6">
        <v>183.83099999999999</v>
      </c>
      <c r="AA258" s="6">
        <v>18.383099999999999</v>
      </c>
      <c r="AB258" s="6">
        <v>6.2</v>
      </c>
      <c r="AC258" s="6">
        <v>27.9</v>
      </c>
      <c r="AD258" s="6">
        <v>5.8999999999999995</v>
      </c>
      <c r="AE258" s="6">
        <v>15.8</v>
      </c>
      <c r="AF258" s="6">
        <v>4.0999999999999996</v>
      </c>
      <c r="AG258" s="6">
        <v>489.18097578575862</v>
      </c>
      <c r="AH258" s="6">
        <v>48.91809757857586</v>
      </c>
      <c r="AI258" s="6">
        <v>0.42219999999999996</v>
      </c>
      <c r="AJ258" s="6">
        <v>0.62</v>
      </c>
      <c r="AK258" s="6">
        <v>2.79</v>
      </c>
      <c r="AL258" s="6">
        <v>0.59</v>
      </c>
      <c r="AM258" s="6">
        <v>1.58</v>
      </c>
      <c r="AN258" s="6">
        <v>0.41</v>
      </c>
      <c r="AO258" s="6">
        <v>14.684983420180011</v>
      </c>
      <c r="AP258" s="6">
        <v>66.082425390810045</v>
      </c>
      <c r="AQ258" s="6">
        <v>13.974419706300331</v>
      </c>
      <c r="AR258" s="6">
        <v>37.42302226432971</v>
      </c>
      <c r="AS258" s="6">
        <v>9.7110374230222636</v>
      </c>
    </row>
    <row r="259" spans="1:45" x14ac:dyDescent="0.35">
      <c r="A259">
        <v>2017</v>
      </c>
      <c r="B259">
        <v>16258</v>
      </c>
      <c r="C259" t="s">
        <v>162</v>
      </c>
      <c r="D259">
        <v>104</v>
      </c>
      <c r="E259" t="s">
        <v>70</v>
      </c>
      <c r="F259" t="s">
        <v>156</v>
      </c>
      <c r="G259">
        <v>2</v>
      </c>
      <c r="H259">
        <v>268</v>
      </c>
      <c r="I259">
        <v>130</v>
      </c>
      <c r="J259">
        <v>2</v>
      </c>
      <c r="K259">
        <v>30</v>
      </c>
      <c r="L259" s="6">
        <v>76.2</v>
      </c>
      <c r="M259" s="6">
        <v>20.18</v>
      </c>
      <c r="N259" s="6">
        <v>5.96</v>
      </c>
      <c r="O259" s="6">
        <v>49.623268275862067</v>
      </c>
      <c r="P259" s="6">
        <v>49.623268275862067</v>
      </c>
      <c r="Q259" s="6">
        <v>3337.1647915517242</v>
      </c>
      <c r="S259" s="6">
        <v>8.09</v>
      </c>
      <c r="T259" s="6">
        <v>41.48</v>
      </c>
      <c r="U259" s="6">
        <v>20.7</v>
      </c>
      <c r="V259" s="6">
        <v>414.79999999999995</v>
      </c>
      <c r="W259" s="6">
        <v>360.87599999999998</v>
      </c>
      <c r="X259" s="6">
        <v>36.087599999999995</v>
      </c>
      <c r="Y259" s="6">
        <v>207</v>
      </c>
      <c r="Z259" s="6">
        <v>180.09</v>
      </c>
      <c r="AA259" s="6">
        <v>18.009</v>
      </c>
      <c r="AB259" s="6">
        <v>6.4</v>
      </c>
      <c r="AC259" s="6">
        <v>27.5</v>
      </c>
      <c r="AD259" s="6">
        <v>5.8999999999999995</v>
      </c>
      <c r="AE259" s="6">
        <v>15.5</v>
      </c>
      <c r="AF259" s="6">
        <v>4.2</v>
      </c>
      <c r="AG259" s="6">
        <v>478.41412074389916</v>
      </c>
      <c r="AH259" s="6">
        <v>47.841412074389915</v>
      </c>
      <c r="AI259" s="6">
        <v>0.41479999999999995</v>
      </c>
      <c r="AJ259" s="6">
        <v>0.64</v>
      </c>
      <c r="AK259" s="6">
        <v>2.75</v>
      </c>
      <c r="AL259" s="6">
        <v>0.59</v>
      </c>
      <c r="AM259" s="6">
        <v>1.55</v>
      </c>
      <c r="AN259" s="6">
        <v>0.42</v>
      </c>
      <c r="AO259" s="6">
        <v>15.429122468659598</v>
      </c>
      <c r="AP259" s="6">
        <v>66.297010607521699</v>
      </c>
      <c r="AQ259" s="6">
        <v>14.223722275795565</v>
      </c>
      <c r="AR259" s="6">
        <v>37.367405978784959</v>
      </c>
      <c r="AS259" s="6">
        <v>10.125361620057861</v>
      </c>
    </row>
    <row r="260" spans="1:45" x14ac:dyDescent="0.35">
      <c r="A260">
        <v>2017</v>
      </c>
      <c r="B260">
        <v>16259</v>
      </c>
      <c r="C260" t="s">
        <v>162</v>
      </c>
      <c r="D260">
        <v>52</v>
      </c>
      <c r="E260" t="s">
        <v>89</v>
      </c>
      <c r="F260" t="s">
        <v>156</v>
      </c>
      <c r="G260">
        <v>2</v>
      </c>
      <c r="H260">
        <v>280</v>
      </c>
      <c r="I260">
        <v>142</v>
      </c>
      <c r="J260">
        <v>5</v>
      </c>
      <c r="K260">
        <v>30</v>
      </c>
      <c r="L260" s="6">
        <v>76.2</v>
      </c>
      <c r="M260" s="6">
        <v>15.86</v>
      </c>
      <c r="N260" s="6">
        <v>4.72</v>
      </c>
      <c r="O260" s="6">
        <v>41.425893793103448</v>
      </c>
      <c r="P260" s="6">
        <v>41.425893793103448</v>
      </c>
      <c r="Q260" s="6">
        <v>2785.8913575862071</v>
      </c>
      <c r="S260" s="6">
        <v>8.68</v>
      </c>
      <c r="T260" s="6">
        <v>40.729999999999997</v>
      </c>
      <c r="U260" s="6">
        <v>21.33</v>
      </c>
      <c r="V260" s="6">
        <v>407.29999999999995</v>
      </c>
      <c r="W260" s="6">
        <v>354.35099999999994</v>
      </c>
      <c r="X260" s="6">
        <v>35.435099999999991</v>
      </c>
      <c r="Y260" s="6">
        <v>213.29999999999998</v>
      </c>
      <c r="Z260" s="6">
        <v>185.571</v>
      </c>
      <c r="AA260" s="6">
        <v>18.557099999999998</v>
      </c>
      <c r="AB260" s="6">
        <v>5.8999999999999995</v>
      </c>
      <c r="AC260" s="6">
        <v>27</v>
      </c>
      <c r="AD260" s="6">
        <v>5.6000000000000005</v>
      </c>
      <c r="AE260" s="6">
        <v>15.2</v>
      </c>
      <c r="AF260" s="6">
        <v>4.0999999999999996</v>
      </c>
      <c r="AG260" s="6">
        <v>472.92536296568818</v>
      </c>
      <c r="AH260" s="6">
        <v>47.292536296568819</v>
      </c>
      <c r="AI260" s="6">
        <v>0.40729999999999994</v>
      </c>
      <c r="AJ260" s="6">
        <v>0.59</v>
      </c>
      <c r="AK260" s="6">
        <v>2.7</v>
      </c>
      <c r="AL260" s="6">
        <v>0.56000000000000005</v>
      </c>
      <c r="AM260" s="6">
        <v>1.52</v>
      </c>
      <c r="AN260" s="6">
        <v>0.41</v>
      </c>
      <c r="AO260" s="6">
        <v>14.485637122514119</v>
      </c>
      <c r="AP260" s="6">
        <v>66.290203780996819</v>
      </c>
      <c r="AQ260" s="6">
        <v>13.749079302725267</v>
      </c>
      <c r="AR260" s="6">
        <v>37.318929535968579</v>
      </c>
      <c r="AS260" s="6">
        <v>10.066290203780998</v>
      </c>
    </row>
    <row r="261" spans="1:45" x14ac:dyDescent="0.35">
      <c r="A261">
        <v>2017</v>
      </c>
      <c r="B261">
        <v>16260</v>
      </c>
      <c r="C261" t="s">
        <v>162</v>
      </c>
      <c r="D261">
        <v>56</v>
      </c>
      <c r="E261" t="s">
        <v>122</v>
      </c>
      <c r="F261" t="s">
        <v>156</v>
      </c>
      <c r="G261">
        <v>2</v>
      </c>
      <c r="H261">
        <v>278</v>
      </c>
      <c r="I261">
        <v>140</v>
      </c>
      <c r="J261">
        <v>2</v>
      </c>
      <c r="K261">
        <v>30</v>
      </c>
      <c r="L261" s="6">
        <v>76.2</v>
      </c>
      <c r="M261" s="6">
        <v>15.81</v>
      </c>
      <c r="N261" s="6">
        <v>5.57</v>
      </c>
      <c r="O261" s="6">
        <v>48.91511577586207</v>
      </c>
      <c r="P261" s="6">
        <v>48.91511577586207</v>
      </c>
      <c r="Q261" s="6">
        <v>3289.541535926724</v>
      </c>
      <c r="S261" s="6">
        <v>8.32</v>
      </c>
      <c r="T261" s="6">
        <v>42.35</v>
      </c>
      <c r="U261" s="6">
        <v>21.3</v>
      </c>
      <c r="V261" s="6">
        <v>423.5</v>
      </c>
      <c r="W261" s="6">
        <v>368.44499999999999</v>
      </c>
      <c r="X261" s="6">
        <v>36.844499999999996</v>
      </c>
      <c r="Y261" s="6">
        <v>213</v>
      </c>
      <c r="Z261" s="6">
        <v>185.31</v>
      </c>
      <c r="AA261" s="6">
        <v>18.530999999999999</v>
      </c>
      <c r="AB261" s="6">
        <v>6</v>
      </c>
      <c r="AC261" s="6">
        <v>27.9</v>
      </c>
      <c r="AD261" s="6">
        <v>5.6999999999999993</v>
      </c>
      <c r="AE261" s="6">
        <v>15.700000000000001</v>
      </c>
      <c r="AF261" s="6">
        <v>4.0999999999999996</v>
      </c>
      <c r="AG261" s="6">
        <v>491.57801820591123</v>
      </c>
      <c r="AH261" s="6">
        <v>49.157801820591125</v>
      </c>
      <c r="AI261" s="6">
        <v>0.42349999999999999</v>
      </c>
      <c r="AJ261" s="6">
        <v>0.6</v>
      </c>
      <c r="AK261" s="6">
        <v>2.79</v>
      </c>
      <c r="AL261" s="6">
        <v>0.56999999999999995</v>
      </c>
      <c r="AM261" s="6">
        <v>1.57</v>
      </c>
      <c r="AN261" s="6">
        <v>0.41</v>
      </c>
      <c r="AO261" s="6">
        <v>14.167650531286895</v>
      </c>
      <c r="AP261" s="6">
        <v>65.879574970484057</v>
      </c>
      <c r="AQ261" s="6">
        <v>13.459268004722549</v>
      </c>
      <c r="AR261" s="6">
        <v>37.07201889020071</v>
      </c>
      <c r="AS261" s="6">
        <v>9.6812278630460451</v>
      </c>
    </row>
    <row r="262" spans="1:45" x14ac:dyDescent="0.35">
      <c r="A262">
        <v>2017</v>
      </c>
      <c r="B262">
        <v>16261</v>
      </c>
      <c r="C262" t="s">
        <v>162</v>
      </c>
      <c r="D262">
        <v>115</v>
      </c>
      <c r="E262" t="s">
        <v>124</v>
      </c>
      <c r="F262" t="s">
        <v>156</v>
      </c>
      <c r="G262">
        <v>2</v>
      </c>
      <c r="H262">
        <v>278</v>
      </c>
      <c r="I262">
        <v>140</v>
      </c>
      <c r="J262">
        <v>4</v>
      </c>
      <c r="K262">
        <v>41</v>
      </c>
      <c r="L262" s="6">
        <v>104.14</v>
      </c>
      <c r="M262" s="6">
        <v>16.07</v>
      </c>
      <c r="N262" s="6">
        <v>5.48</v>
      </c>
      <c r="O262" s="6">
        <v>47.976124482758628</v>
      </c>
      <c r="P262" s="6">
        <v>47.976124482758628</v>
      </c>
      <c r="Q262" s="6">
        <v>3226.3943714655179</v>
      </c>
      <c r="S262" s="6">
        <v>8.1300000000000008</v>
      </c>
      <c r="T262" s="6">
        <v>42.99</v>
      </c>
      <c r="U262" s="6">
        <v>21.19</v>
      </c>
      <c r="V262" s="6">
        <v>429.90000000000003</v>
      </c>
      <c r="W262" s="6">
        <v>374.01300000000003</v>
      </c>
      <c r="X262" s="6">
        <v>37.401300000000006</v>
      </c>
      <c r="Y262" s="6">
        <v>211.9</v>
      </c>
      <c r="Z262" s="6">
        <v>184.35300000000001</v>
      </c>
      <c r="AA262" s="6">
        <v>18.435300000000002</v>
      </c>
      <c r="AB262" s="6">
        <v>6.4</v>
      </c>
      <c r="AC262" s="6">
        <v>28.3</v>
      </c>
      <c r="AD262" s="6">
        <v>6.2</v>
      </c>
      <c r="AE262" s="6">
        <v>15.9</v>
      </c>
      <c r="AF262" s="6">
        <v>4.3</v>
      </c>
      <c r="AG262" s="6">
        <v>498.4213386001756</v>
      </c>
      <c r="AH262" s="6">
        <v>49.842133860017562</v>
      </c>
      <c r="AI262" s="6">
        <v>0.42990000000000006</v>
      </c>
      <c r="AJ262" s="6">
        <v>0.64</v>
      </c>
      <c r="AK262" s="6">
        <v>2.83</v>
      </c>
      <c r="AL262" s="6">
        <v>0.62</v>
      </c>
      <c r="AM262" s="6">
        <v>1.59</v>
      </c>
      <c r="AN262" s="6">
        <v>0.43</v>
      </c>
      <c r="AO262" s="6">
        <v>14.887183065829261</v>
      </c>
      <c r="AP262" s="6">
        <v>65.829262619213765</v>
      </c>
      <c r="AQ262" s="6">
        <v>14.421958595022097</v>
      </c>
      <c r="AR262" s="6">
        <v>36.98534542916957</v>
      </c>
      <c r="AS262" s="6">
        <v>10.002326122354035</v>
      </c>
    </row>
    <row r="263" spans="1:45" x14ac:dyDescent="0.35">
      <c r="A263">
        <v>2017</v>
      </c>
      <c r="B263">
        <v>16262</v>
      </c>
      <c r="C263" t="s">
        <v>162</v>
      </c>
      <c r="D263">
        <v>86</v>
      </c>
      <c r="E263" t="s">
        <v>47</v>
      </c>
      <c r="F263" t="s">
        <v>156</v>
      </c>
      <c r="G263">
        <v>2</v>
      </c>
      <c r="H263">
        <v>285</v>
      </c>
      <c r="I263">
        <v>147</v>
      </c>
      <c r="J263">
        <v>2</v>
      </c>
      <c r="K263">
        <v>27</v>
      </c>
      <c r="L263" s="6">
        <v>68.58</v>
      </c>
      <c r="M263" s="6">
        <v>15.82</v>
      </c>
      <c r="N263" s="6">
        <v>7.44</v>
      </c>
      <c r="O263" s="6">
        <v>65.32948551724138</v>
      </c>
      <c r="P263" s="6">
        <v>65.32948551724138</v>
      </c>
      <c r="Q263" s="6">
        <v>4393.4079010344831</v>
      </c>
      <c r="S263" s="6">
        <v>8.9700000000000006</v>
      </c>
      <c r="T263" s="6">
        <v>42.93</v>
      </c>
      <c r="U263" s="6">
        <v>20.14</v>
      </c>
      <c r="V263" s="6">
        <v>429.3</v>
      </c>
      <c r="W263" s="6">
        <v>373.49099999999999</v>
      </c>
      <c r="X263" s="6">
        <v>37.3491</v>
      </c>
      <c r="Y263" s="6">
        <v>201.4</v>
      </c>
      <c r="Z263" s="6">
        <v>175.21800000000002</v>
      </c>
      <c r="AA263" s="6">
        <v>17.521800000000002</v>
      </c>
      <c r="AB263" s="6">
        <v>6.3</v>
      </c>
      <c r="AC263" s="6">
        <v>28.3</v>
      </c>
      <c r="AD263" s="6">
        <v>6</v>
      </c>
      <c r="AE263" s="6">
        <v>16</v>
      </c>
      <c r="AF263" s="6">
        <v>4.2</v>
      </c>
      <c r="AG263" s="6">
        <v>492.21306752677617</v>
      </c>
      <c r="AH263" s="6">
        <v>49.22130675267762</v>
      </c>
      <c r="AI263" s="6">
        <v>0.42930000000000001</v>
      </c>
      <c r="AJ263" s="6">
        <v>0.63</v>
      </c>
      <c r="AK263" s="6">
        <v>2.83</v>
      </c>
      <c r="AL263" s="6">
        <v>0.6</v>
      </c>
      <c r="AM263" s="6">
        <v>1.6</v>
      </c>
      <c r="AN263" s="6">
        <v>0.42</v>
      </c>
      <c r="AO263" s="6">
        <v>14.675052410901467</v>
      </c>
      <c r="AP263" s="6">
        <v>65.921267179128819</v>
      </c>
      <c r="AQ263" s="6">
        <v>13.976240391334731</v>
      </c>
      <c r="AR263" s="6">
        <v>37.269974376892613</v>
      </c>
      <c r="AS263" s="6">
        <v>9.7833682739343111</v>
      </c>
    </row>
    <row r="264" spans="1:45" x14ac:dyDescent="0.35">
      <c r="A264">
        <v>2017</v>
      </c>
      <c r="B264">
        <v>16263</v>
      </c>
      <c r="C264" t="s">
        <v>162</v>
      </c>
      <c r="D264">
        <v>16</v>
      </c>
      <c r="E264" t="s">
        <v>127</v>
      </c>
      <c r="F264" t="s">
        <v>156</v>
      </c>
      <c r="G264">
        <v>2</v>
      </c>
      <c r="H264">
        <v>277</v>
      </c>
      <c r="I264">
        <v>139</v>
      </c>
      <c r="J264">
        <v>4</v>
      </c>
      <c r="K264">
        <v>43</v>
      </c>
      <c r="L264" s="6">
        <v>109.22</v>
      </c>
      <c r="M264" s="6">
        <v>15.92</v>
      </c>
      <c r="N264" s="6">
        <v>5.27</v>
      </c>
      <c r="O264" s="6">
        <v>46.22008068965517</v>
      </c>
      <c r="P264" s="6">
        <v>46.22008068965517</v>
      </c>
      <c r="Q264" s="6">
        <v>3108.30042637931</v>
      </c>
      <c r="S264" s="6">
        <v>8.01</v>
      </c>
      <c r="T264" s="6">
        <v>41.52</v>
      </c>
      <c r="U264" s="6">
        <v>21.8</v>
      </c>
      <c r="V264" s="6">
        <v>415.20000000000005</v>
      </c>
      <c r="W264" s="6">
        <v>361.22400000000005</v>
      </c>
      <c r="X264" s="6">
        <v>36.122400000000006</v>
      </c>
      <c r="Y264" s="6">
        <v>218</v>
      </c>
      <c r="Z264" s="6">
        <v>189.66</v>
      </c>
      <c r="AA264" s="6">
        <v>18.966000000000001</v>
      </c>
      <c r="AB264" s="6">
        <v>6.1</v>
      </c>
      <c r="AC264" s="6">
        <v>27.5</v>
      </c>
      <c r="AD264" s="6">
        <v>5.8</v>
      </c>
      <c r="AE264" s="6">
        <v>15.5</v>
      </c>
      <c r="AF264" s="6">
        <v>4.0999999999999996</v>
      </c>
      <c r="AG264" s="6">
        <v>484.53091616938036</v>
      </c>
      <c r="AH264" s="6">
        <v>48.453091616938039</v>
      </c>
      <c r="AI264" s="6">
        <v>0.41520000000000007</v>
      </c>
      <c r="AJ264" s="6">
        <v>0.61</v>
      </c>
      <c r="AK264" s="6">
        <v>2.75</v>
      </c>
      <c r="AL264" s="6">
        <v>0.57999999999999996</v>
      </c>
      <c r="AM264" s="6">
        <v>1.55</v>
      </c>
      <c r="AN264" s="6">
        <v>0.41</v>
      </c>
      <c r="AO264" s="6">
        <v>14.691714836223504</v>
      </c>
      <c r="AP264" s="6">
        <v>66.233140655105956</v>
      </c>
      <c r="AQ264" s="6">
        <v>13.969171483622349</v>
      </c>
      <c r="AR264" s="6">
        <v>37.331406551059722</v>
      </c>
      <c r="AS264" s="6">
        <v>9.8747591522157965</v>
      </c>
    </row>
    <row r="265" spans="1:45" x14ac:dyDescent="0.35">
      <c r="A265">
        <v>2017</v>
      </c>
      <c r="B265">
        <v>16264</v>
      </c>
      <c r="C265" t="s">
        <v>162</v>
      </c>
      <c r="D265">
        <v>45</v>
      </c>
      <c r="E265" t="s">
        <v>110</v>
      </c>
      <c r="F265" t="s">
        <v>156</v>
      </c>
      <c r="G265">
        <v>2</v>
      </c>
      <c r="H265">
        <v>277</v>
      </c>
      <c r="I265">
        <v>139</v>
      </c>
      <c r="J265">
        <v>3</v>
      </c>
      <c r="K265">
        <v>41</v>
      </c>
      <c r="L265" s="6">
        <v>104.14</v>
      </c>
      <c r="M265" s="6">
        <v>16.5</v>
      </c>
      <c r="N265" s="6">
        <v>6.77</v>
      </c>
      <c r="O265" s="6">
        <v>58.966116379310343</v>
      </c>
      <c r="P265" s="6">
        <v>58.966116379310343</v>
      </c>
      <c r="Q265" s="6">
        <v>3965.4713265086207</v>
      </c>
      <c r="S265" s="6">
        <v>8.2899999999999991</v>
      </c>
      <c r="T265" s="6">
        <v>44.13</v>
      </c>
      <c r="U265" s="6">
        <v>20.96</v>
      </c>
      <c r="V265" s="6">
        <v>441.3</v>
      </c>
      <c r="W265" s="6">
        <v>383.93099999999998</v>
      </c>
      <c r="X265" s="6">
        <v>38.393099999999997</v>
      </c>
      <c r="Y265" s="6">
        <v>209.60000000000002</v>
      </c>
      <c r="Z265" s="6">
        <v>182.35200000000003</v>
      </c>
      <c r="AA265" s="6">
        <v>18.235200000000003</v>
      </c>
      <c r="AB265" s="6">
        <v>6.7</v>
      </c>
      <c r="AC265" s="6">
        <v>28.900000000000002</v>
      </c>
      <c r="AD265" s="6">
        <v>6.2</v>
      </c>
      <c r="AE265" s="6">
        <v>16.200000000000003</v>
      </c>
      <c r="AF265" s="6">
        <v>4.4000000000000004</v>
      </c>
      <c r="AG265" s="6">
        <v>510.38625954912879</v>
      </c>
      <c r="AH265" s="6">
        <v>51.038625954912881</v>
      </c>
      <c r="AI265" s="6">
        <v>0.44130000000000003</v>
      </c>
      <c r="AJ265" s="6">
        <v>0.67</v>
      </c>
      <c r="AK265" s="6">
        <v>2.89</v>
      </c>
      <c r="AL265" s="6">
        <v>0.62</v>
      </c>
      <c r="AM265" s="6">
        <v>1.62</v>
      </c>
      <c r="AN265" s="6">
        <v>0.44</v>
      </c>
      <c r="AO265" s="6">
        <v>15.182415590301382</v>
      </c>
      <c r="AP265" s="6">
        <v>65.488329934285062</v>
      </c>
      <c r="AQ265" s="6">
        <v>14.049399501472921</v>
      </c>
      <c r="AR265" s="6">
        <v>36.709721278042153</v>
      </c>
      <c r="AS265" s="6">
        <v>9.9705415816904601</v>
      </c>
    </row>
    <row r="266" spans="1:45" x14ac:dyDescent="0.35">
      <c r="A266">
        <v>2017</v>
      </c>
      <c r="B266">
        <v>16265</v>
      </c>
      <c r="C266" t="s">
        <v>162</v>
      </c>
      <c r="D266">
        <v>89</v>
      </c>
      <c r="E266" t="s">
        <v>26</v>
      </c>
      <c r="F266" t="s">
        <v>156</v>
      </c>
      <c r="G266">
        <v>2</v>
      </c>
      <c r="H266">
        <v>268</v>
      </c>
      <c r="I266">
        <v>130</v>
      </c>
      <c r="J266">
        <v>2</v>
      </c>
      <c r="K266">
        <v>23</v>
      </c>
      <c r="L266" s="6">
        <v>58.42</v>
      </c>
      <c r="M266" s="6">
        <v>16.12</v>
      </c>
      <c r="N266" s="6">
        <v>6.47</v>
      </c>
      <c r="O266" s="6">
        <v>56.609599655172403</v>
      </c>
      <c r="P266" s="6">
        <v>56.609599655172403</v>
      </c>
      <c r="Q266" s="6">
        <v>3806.9955768103441</v>
      </c>
      <c r="S266" s="6">
        <v>9.09</v>
      </c>
      <c r="T266" s="6">
        <v>42.96</v>
      </c>
      <c r="U266" s="6">
        <v>20.32</v>
      </c>
      <c r="V266" s="6">
        <v>429.6</v>
      </c>
      <c r="W266" s="6">
        <v>373.75200000000001</v>
      </c>
      <c r="X266" s="6">
        <v>37.3752</v>
      </c>
      <c r="Y266" s="6">
        <v>203.2</v>
      </c>
      <c r="Z266" s="6">
        <v>176.78399999999999</v>
      </c>
      <c r="AA266" s="6">
        <v>17.6784</v>
      </c>
      <c r="AB266" s="6">
        <v>6.3</v>
      </c>
      <c r="AC266" s="6">
        <v>28.5</v>
      </c>
      <c r="AD266" s="6">
        <v>5.8999999999999995</v>
      </c>
      <c r="AE266" s="6">
        <v>16.100000000000001</v>
      </c>
      <c r="AF266" s="6">
        <v>4.2</v>
      </c>
      <c r="AG266" s="6">
        <v>493.49402090465139</v>
      </c>
      <c r="AH266" s="6">
        <v>49.349402090465141</v>
      </c>
      <c r="AI266" s="6">
        <v>0.42960000000000004</v>
      </c>
      <c r="AJ266" s="6">
        <v>0.63</v>
      </c>
      <c r="AK266" s="6">
        <v>2.85</v>
      </c>
      <c r="AL266" s="6">
        <v>0.59</v>
      </c>
      <c r="AM266" s="6">
        <v>1.61</v>
      </c>
      <c r="AN266" s="6">
        <v>0.42</v>
      </c>
      <c r="AO266" s="6">
        <v>14.664804469273742</v>
      </c>
      <c r="AP266" s="6">
        <v>66.340782122905026</v>
      </c>
      <c r="AQ266" s="6">
        <v>13.733705772811916</v>
      </c>
      <c r="AR266" s="6">
        <v>37.476722532588454</v>
      </c>
      <c r="AS266" s="6">
        <v>9.7765363128491618</v>
      </c>
    </row>
    <row r="267" spans="1:45" x14ac:dyDescent="0.35">
      <c r="A267">
        <v>2017</v>
      </c>
      <c r="B267">
        <v>16266</v>
      </c>
      <c r="C267" t="s">
        <v>162</v>
      </c>
      <c r="D267">
        <v>21</v>
      </c>
      <c r="E267" t="s">
        <v>98</v>
      </c>
      <c r="F267" t="s">
        <v>156</v>
      </c>
      <c r="G267">
        <v>2</v>
      </c>
      <c r="H267">
        <v>269</v>
      </c>
      <c r="I267">
        <v>131</v>
      </c>
      <c r="J267">
        <v>2</v>
      </c>
      <c r="K267">
        <v>41</v>
      </c>
      <c r="L267" s="6">
        <v>104.14</v>
      </c>
      <c r="M267" s="6">
        <v>16.670000000000002</v>
      </c>
      <c r="N267" s="6">
        <v>7.49</v>
      </c>
      <c r="O267" s="6">
        <v>65.104435948275864</v>
      </c>
      <c r="P267" s="6">
        <v>65.104435948275864</v>
      </c>
      <c r="Q267" s="6">
        <v>4378.2733175215517</v>
      </c>
      <c r="S267" s="6">
        <v>9.16</v>
      </c>
      <c r="T267" s="6">
        <v>42.57</v>
      </c>
      <c r="U267" s="6">
        <v>21.22</v>
      </c>
      <c r="V267" s="6">
        <v>425.7</v>
      </c>
      <c r="W267" s="6">
        <v>370.35899999999998</v>
      </c>
      <c r="X267" s="6">
        <v>37.035899999999998</v>
      </c>
      <c r="Y267" s="6">
        <v>212.2</v>
      </c>
      <c r="Z267" s="6">
        <v>184.61399999999998</v>
      </c>
      <c r="AA267" s="6">
        <v>18.461399999999998</v>
      </c>
      <c r="AB267" s="6">
        <v>6.2</v>
      </c>
      <c r="AC267" s="6">
        <v>28.1</v>
      </c>
      <c r="AD267" s="6">
        <v>5.8999999999999995</v>
      </c>
      <c r="AE267" s="6">
        <v>15.9</v>
      </c>
      <c r="AF267" s="6">
        <v>4</v>
      </c>
      <c r="AG267" s="6">
        <v>493.70988762964112</v>
      </c>
      <c r="AH267" s="6">
        <v>49.37098876296411</v>
      </c>
      <c r="AI267" s="6">
        <v>0.42569999999999997</v>
      </c>
      <c r="AJ267" s="6">
        <v>0.62</v>
      </c>
      <c r="AK267" s="6">
        <v>2.81</v>
      </c>
      <c r="AL267" s="6">
        <v>0.59</v>
      </c>
      <c r="AM267" s="6">
        <v>1.59</v>
      </c>
      <c r="AN267" s="6">
        <v>0.4</v>
      </c>
      <c r="AO267" s="6">
        <v>14.564247122386659</v>
      </c>
      <c r="AP267" s="6">
        <v>66.008926474042767</v>
      </c>
      <c r="AQ267" s="6">
        <v>13.859525487432464</v>
      </c>
      <c r="AR267" s="6">
        <v>37.350246652572238</v>
      </c>
      <c r="AS267" s="6">
        <v>9.3962884660559087</v>
      </c>
    </row>
    <row r="268" spans="1:45" x14ac:dyDescent="0.35">
      <c r="A268">
        <v>2017</v>
      </c>
      <c r="B268">
        <v>16267</v>
      </c>
      <c r="C268" t="s">
        <v>162</v>
      </c>
      <c r="D268">
        <v>138</v>
      </c>
      <c r="E268" t="s">
        <v>56</v>
      </c>
      <c r="F268" t="s">
        <v>156</v>
      </c>
      <c r="G268">
        <v>2</v>
      </c>
      <c r="H268">
        <v>277</v>
      </c>
      <c r="I268">
        <v>139</v>
      </c>
      <c r="J268">
        <v>4</v>
      </c>
      <c r="K268">
        <v>42</v>
      </c>
      <c r="L268" s="6">
        <v>106.68</v>
      </c>
      <c r="M268" s="6">
        <v>16.579999999999998</v>
      </c>
      <c r="N268" s="6">
        <v>4.2</v>
      </c>
      <c r="O268" s="6">
        <v>36.546589655172419</v>
      </c>
      <c r="P268" s="6">
        <v>36.546589655172419</v>
      </c>
      <c r="Q268" s="6">
        <v>2457.7581543103452</v>
      </c>
      <c r="S268" s="6">
        <v>8.6199999999999992</v>
      </c>
      <c r="T268" s="6">
        <v>42.5</v>
      </c>
      <c r="U268" s="6">
        <v>20.63</v>
      </c>
      <c r="V268" s="6">
        <v>425</v>
      </c>
      <c r="W268" s="6">
        <v>369.75</v>
      </c>
      <c r="X268" s="6">
        <v>36.975000000000001</v>
      </c>
      <c r="Y268" s="6">
        <v>206.29999999999998</v>
      </c>
      <c r="Z268" s="6">
        <v>179.48099999999999</v>
      </c>
      <c r="AA268" s="6">
        <v>17.9481</v>
      </c>
      <c r="AB268" s="6">
        <v>6.2</v>
      </c>
      <c r="AC268" s="6">
        <v>28.1</v>
      </c>
      <c r="AD268" s="6">
        <v>5.8</v>
      </c>
      <c r="AE268" s="6">
        <v>15.9</v>
      </c>
      <c r="AF268" s="6">
        <v>4.2</v>
      </c>
      <c r="AG268" s="6">
        <v>489.81458554042439</v>
      </c>
      <c r="AH268" s="6">
        <v>48.98145855404244</v>
      </c>
      <c r="AI268" s="6">
        <v>0.42499999999999999</v>
      </c>
      <c r="AJ268" s="6">
        <v>0.62</v>
      </c>
      <c r="AK268" s="6">
        <v>2.81</v>
      </c>
      <c r="AL268" s="6">
        <v>0.57999999999999996</v>
      </c>
      <c r="AM268" s="6">
        <v>1.59</v>
      </c>
      <c r="AN268" s="6">
        <v>0.42</v>
      </c>
      <c r="AO268" s="6">
        <v>14.588235294117649</v>
      </c>
      <c r="AP268" s="6">
        <v>66.117647058823536</v>
      </c>
      <c r="AQ268" s="6">
        <v>13.647058823529411</v>
      </c>
      <c r="AR268" s="6">
        <v>37.411764705882355</v>
      </c>
      <c r="AS268" s="6">
        <v>9.882352941176471</v>
      </c>
    </row>
    <row r="269" spans="1:45" x14ac:dyDescent="0.35">
      <c r="A269">
        <v>2017</v>
      </c>
      <c r="B269">
        <v>16268</v>
      </c>
      <c r="C269" t="s">
        <v>162</v>
      </c>
      <c r="D269">
        <v>23</v>
      </c>
      <c r="E269" t="s">
        <v>60</v>
      </c>
      <c r="F269" t="s">
        <v>156</v>
      </c>
      <c r="G269">
        <v>2</v>
      </c>
      <c r="H269">
        <v>277</v>
      </c>
      <c r="I269">
        <v>139</v>
      </c>
      <c r="J269">
        <v>3</v>
      </c>
      <c r="K269">
        <v>39</v>
      </c>
      <c r="L269" s="6">
        <v>99.06</v>
      </c>
      <c r="M269" s="6">
        <v>16.21</v>
      </c>
      <c r="N269" s="6">
        <v>6.68</v>
      </c>
      <c r="O269" s="6">
        <v>58.384294137931029</v>
      </c>
      <c r="P269" s="6">
        <v>58.384294137931029</v>
      </c>
      <c r="Q269" s="6">
        <v>3926.3437807758619</v>
      </c>
      <c r="S269" s="6">
        <v>8.3699999999999992</v>
      </c>
      <c r="T269" s="6">
        <v>41.57</v>
      </c>
      <c r="U269" s="6">
        <v>21.47</v>
      </c>
      <c r="V269" s="6">
        <v>415.7</v>
      </c>
      <c r="W269" s="6">
        <v>361.65899999999999</v>
      </c>
      <c r="X269" s="6">
        <v>36.165900000000001</v>
      </c>
      <c r="Y269" s="6">
        <v>214.7</v>
      </c>
      <c r="Z269" s="6">
        <v>186.78899999999999</v>
      </c>
      <c r="AA269" s="6">
        <v>18.678899999999999</v>
      </c>
      <c r="AB269" s="6">
        <v>6.1</v>
      </c>
      <c r="AC269" s="6">
        <v>27.5</v>
      </c>
      <c r="AD269" s="6">
        <v>5.8</v>
      </c>
      <c r="AE269" s="6">
        <v>15.600000000000001</v>
      </c>
      <c r="AF269" s="6">
        <v>4</v>
      </c>
      <c r="AG269" s="6">
        <v>483.40173546060265</v>
      </c>
      <c r="AH269" s="6">
        <v>48.340173546060264</v>
      </c>
      <c r="AI269" s="6">
        <v>0.41570000000000001</v>
      </c>
      <c r="AJ269" s="6">
        <v>0.61</v>
      </c>
      <c r="AK269" s="6">
        <v>2.75</v>
      </c>
      <c r="AL269" s="6">
        <v>0.57999999999999996</v>
      </c>
      <c r="AM269" s="6">
        <v>1.56</v>
      </c>
      <c r="AN269" s="6">
        <v>0.4</v>
      </c>
      <c r="AO269" s="6">
        <v>14.674043781573248</v>
      </c>
      <c r="AP269" s="6">
        <v>66.153476064469572</v>
      </c>
      <c r="AQ269" s="6">
        <v>13.952369497233581</v>
      </c>
      <c r="AR269" s="6">
        <v>37.527062785662743</v>
      </c>
      <c r="AS269" s="6">
        <v>9.6223237911955728</v>
      </c>
    </row>
    <row r="270" spans="1:45" x14ac:dyDescent="0.35">
      <c r="A270">
        <v>2017</v>
      </c>
      <c r="B270">
        <v>16269</v>
      </c>
      <c r="C270" t="s">
        <v>162</v>
      </c>
      <c r="D270">
        <v>122</v>
      </c>
      <c r="E270" t="s">
        <v>33</v>
      </c>
      <c r="F270" t="s">
        <v>156</v>
      </c>
      <c r="G270">
        <v>2</v>
      </c>
      <c r="H270">
        <v>268</v>
      </c>
      <c r="I270">
        <v>130</v>
      </c>
      <c r="J270">
        <v>5</v>
      </c>
      <c r="K270">
        <v>24</v>
      </c>
      <c r="L270" s="6">
        <v>60.96</v>
      </c>
      <c r="M270" s="6">
        <v>15.33</v>
      </c>
      <c r="N270" s="6">
        <v>6.32</v>
      </c>
      <c r="O270" s="6">
        <v>55.817967586206905</v>
      </c>
      <c r="P270" s="6">
        <v>55.817967586206905</v>
      </c>
      <c r="Q270" s="6">
        <v>3753.7583201724142</v>
      </c>
      <c r="S270" s="6">
        <v>8.52</v>
      </c>
      <c r="T270" s="6">
        <v>44.07</v>
      </c>
      <c r="U270" s="6">
        <v>19.760000000000002</v>
      </c>
      <c r="V270" s="6">
        <v>440.7</v>
      </c>
      <c r="W270" s="6">
        <v>383.40899999999999</v>
      </c>
      <c r="X270" s="6">
        <v>38.340899999999998</v>
      </c>
      <c r="Y270" s="6">
        <v>197.60000000000002</v>
      </c>
      <c r="Z270" s="6">
        <v>171.91200000000001</v>
      </c>
      <c r="AA270" s="6">
        <v>17.191200000000002</v>
      </c>
      <c r="AB270" s="6">
        <v>6.5</v>
      </c>
      <c r="AC270" s="6">
        <v>28.900000000000002</v>
      </c>
      <c r="AD270" s="6">
        <v>6.1</v>
      </c>
      <c r="AE270" s="6">
        <v>16.599999999999998</v>
      </c>
      <c r="AF270" s="6">
        <v>4.2</v>
      </c>
      <c r="AG270" s="6">
        <v>503.26645603302825</v>
      </c>
      <c r="AH270" s="6">
        <v>50.326645603302822</v>
      </c>
      <c r="AI270" s="6">
        <v>0.44069999999999998</v>
      </c>
      <c r="AJ270" s="6">
        <v>0.65</v>
      </c>
      <c r="AK270" s="6">
        <v>2.89</v>
      </c>
      <c r="AL270" s="6">
        <v>0.61</v>
      </c>
      <c r="AM270" s="6">
        <v>1.66</v>
      </c>
      <c r="AN270" s="6">
        <v>0.42</v>
      </c>
      <c r="AO270" s="6">
        <v>14.749262536873157</v>
      </c>
      <c r="AP270" s="6">
        <v>65.577490356251431</v>
      </c>
      <c r="AQ270" s="6">
        <v>13.841615611527116</v>
      </c>
      <c r="AR270" s="6">
        <v>37.667347401860674</v>
      </c>
      <c r="AS270" s="6">
        <v>9.5302927161334257</v>
      </c>
    </row>
    <row r="271" spans="1:45" x14ac:dyDescent="0.35">
      <c r="A271">
        <v>2017</v>
      </c>
      <c r="B271">
        <v>16270</v>
      </c>
      <c r="C271" t="s">
        <v>162</v>
      </c>
      <c r="D271">
        <v>1</v>
      </c>
      <c r="E271" t="s">
        <v>15</v>
      </c>
      <c r="F271" t="s">
        <v>157</v>
      </c>
      <c r="G271">
        <v>2</v>
      </c>
      <c r="H271">
        <v>278</v>
      </c>
      <c r="I271">
        <v>140</v>
      </c>
      <c r="J271">
        <v>2</v>
      </c>
      <c r="K271">
        <v>25</v>
      </c>
      <c r="L271" s="6">
        <v>63.5</v>
      </c>
      <c r="M271" s="6">
        <v>15.13</v>
      </c>
      <c r="N271" s="6">
        <v>7.19</v>
      </c>
      <c r="O271" s="6">
        <v>63.651768362068971</v>
      </c>
      <c r="P271" s="6">
        <v>63.651768362068971</v>
      </c>
      <c r="Q271" s="6">
        <v>4280.5814223491379</v>
      </c>
      <c r="S271" s="6">
        <v>7.84</v>
      </c>
      <c r="T271" s="6">
        <v>39.39</v>
      </c>
      <c r="U271" s="6">
        <v>20.57</v>
      </c>
      <c r="V271" s="6">
        <v>393.9</v>
      </c>
      <c r="W271" s="6">
        <v>342.69299999999998</v>
      </c>
      <c r="X271" s="6">
        <v>34.269300000000001</v>
      </c>
      <c r="Y271" s="6">
        <v>205.7</v>
      </c>
      <c r="Z271" s="6">
        <v>178.959</v>
      </c>
      <c r="AA271" s="6">
        <v>17.895900000000001</v>
      </c>
      <c r="AB271" s="6">
        <v>6.1</v>
      </c>
      <c r="AC271" s="6">
        <v>26.400000000000002</v>
      </c>
      <c r="AD271" s="6">
        <v>5.6999999999999993</v>
      </c>
      <c r="AE271" s="6">
        <v>15.2</v>
      </c>
      <c r="AF271" s="6">
        <v>3.9000000000000004</v>
      </c>
      <c r="AG271" s="6">
        <v>453.6830576114321</v>
      </c>
      <c r="AH271" s="6">
        <v>45.368305761143212</v>
      </c>
      <c r="AI271" s="6">
        <v>0.39389999999999997</v>
      </c>
      <c r="AJ271" s="6">
        <v>0.61</v>
      </c>
      <c r="AK271" s="6">
        <v>2.64</v>
      </c>
      <c r="AL271" s="6">
        <v>0.56999999999999995</v>
      </c>
      <c r="AM271" s="6">
        <v>1.52</v>
      </c>
      <c r="AN271" s="6">
        <v>0.39</v>
      </c>
      <c r="AO271" s="6">
        <v>15.486164001015487</v>
      </c>
      <c r="AP271" s="6">
        <v>67.022086824067031</v>
      </c>
      <c r="AQ271" s="6">
        <v>14.47067783701447</v>
      </c>
      <c r="AR271" s="6">
        <v>38.588474232038593</v>
      </c>
      <c r="AS271" s="6">
        <v>9.9009900990099027</v>
      </c>
    </row>
    <row r="272" spans="1:45" x14ac:dyDescent="0.35">
      <c r="A272">
        <v>2017</v>
      </c>
      <c r="B272">
        <v>16271</v>
      </c>
      <c r="C272" t="s">
        <v>162</v>
      </c>
      <c r="D272">
        <v>134</v>
      </c>
      <c r="E272" t="s">
        <v>52</v>
      </c>
      <c r="F272" t="s">
        <v>156</v>
      </c>
      <c r="G272">
        <v>2</v>
      </c>
      <c r="H272">
        <v>273</v>
      </c>
      <c r="I272">
        <v>135</v>
      </c>
      <c r="J272">
        <v>5</v>
      </c>
      <c r="K272">
        <v>40</v>
      </c>
      <c r="L272" s="6">
        <v>101.6</v>
      </c>
      <c r="M272" s="6">
        <v>15.44</v>
      </c>
      <c r="N272" s="6">
        <v>8.02</v>
      </c>
      <c r="O272" s="6">
        <v>70.740271724137926</v>
      </c>
      <c r="P272" s="6">
        <v>70.740271724137926</v>
      </c>
      <c r="Q272" s="6">
        <v>4757.2832734482754</v>
      </c>
      <c r="S272" s="6">
        <v>8.86</v>
      </c>
      <c r="T272" s="6">
        <v>41.07</v>
      </c>
      <c r="U272" s="6">
        <v>21.32</v>
      </c>
      <c r="V272" s="6">
        <v>410.7</v>
      </c>
      <c r="W272" s="6">
        <v>357.30899999999997</v>
      </c>
      <c r="X272" s="6">
        <v>35.730899999999998</v>
      </c>
      <c r="Y272" s="6">
        <v>213.2</v>
      </c>
      <c r="Z272" s="6">
        <v>185.48399999999998</v>
      </c>
      <c r="AA272" s="6">
        <v>18.548399999999997</v>
      </c>
      <c r="AB272" s="6">
        <v>6.1</v>
      </c>
      <c r="AC272" s="6">
        <v>27.400000000000002</v>
      </c>
      <c r="AD272" s="6">
        <v>5.6999999999999993</v>
      </c>
      <c r="AE272" s="6">
        <v>15.600000000000001</v>
      </c>
      <c r="AF272" s="6">
        <v>4</v>
      </c>
      <c r="AG272" s="6">
        <v>476.82224514446239</v>
      </c>
      <c r="AH272" s="6">
        <v>47.68222451444624</v>
      </c>
      <c r="AI272" s="6">
        <v>0.41070000000000001</v>
      </c>
      <c r="AJ272" s="6">
        <v>0.61</v>
      </c>
      <c r="AK272" s="6">
        <v>2.74</v>
      </c>
      <c r="AL272" s="6">
        <v>0.56999999999999995</v>
      </c>
      <c r="AM272" s="6">
        <v>1.56</v>
      </c>
      <c r="AN272" s="6">
        <v>0.4</v>
      </c>
      <c r="AO272" s="6">
        <v>14.852690528366203</v>
      </c>
      <c r="AP272" s="6">
        <v>66.715364012661311</v>
      </c>
      <c r="AQ272" s="6">
        <v>13.878743608473336</v>
      </c>
      <c r="AR272" s="6">
        <v>37.983929875821772</v>
      </c>
      <c r="AS272" s="6">
        <v>9.7394691989286581</v>
      </c>
    </row>
    <row r="273" spans="1:45" x14ac:dyDescent="0.35">
      <c r="A273">
        <v>2017</v>
      </c>
      <c r="B273">
        <v>16272</v>
      </c>
      <c r="C273" t="s">
        <v>162</v>
      </c>
      <c r="D273">
        <v>9</v>
      </c>
      <c r="E273" t="s">
        <v>153</v>
      </c>
      <c r="F273" t="s">
        <v>156</v>
      </c>
      <c r="G273">
        <v>2</v>
      </c>
      <c r="H273">
        <v>277</v>
      </c>
      <c r="I273">
        <v>139</v>
      </c>
      <c r="J273">
        <v>2</v>
      </c>
      <c r="K273">
        <v>29</v>
      </c>
      <c r="L273" s="6">
        <v>73.66</v>
      </c>
      <c r="M273" s="6">
        <v>15.78</v>
      </c>
      <c r="N273" s="6">
        <v>6.16</v>
      </c>
      <c r="O273" s="6">
        <v>54.115706206896554</v>
      </c>
      <c r="P273" s="6">
        <v>54.115706206896554</v>
      </c>
      <c r="Q273" s="6">
        <v>3639.2812424137933</v>
      </c>
      <c r="S273" s="6">
        <v>8.3800000000000008</v>
      </c>
      <c r="T273" s="6">
        <v>43.59</v>
      </c>
      <c r="U273" s="6">
        <v>20.66</v>
      </c>
      <c r="V273" s="6">
        <v>435.90000000000003</v>
      </c>
      <c r="W273" s="6">
        <v>379.233</v>
      </c>
      <c r="X273" s="6">
        <v>37.923299999999998</v>
      </c>
      <c r="Y273" s="6">
        <v>206.6</v>
      </c>
      <c r="Z273" s="6">
        <v>179.74199999999999</v>
      </c>
      <c r="AA273" s="6">
        <v>17.9742</v>
      </c>
      <c r="AB273" s="6">
        <v>6.5</v>
      </c>
      <c r="AC273" s="6">
        <v>28.700000000000003</v>
      </c>
      <c r="AD273" s="6">
        <v>6.2</v>
      </c>
      <c r="AE273" s="6">
        <v>16.399999999999999</v>
      </c>
      <c r="AF273" s="6">
        <v>4.3</v>
      </c>
      <c r="AG273" s="6">
        <v>502.53674162116744</v>
      </c>
      <c r="AH273" s="6">
        <v>50.253674162116745</v>
      </c>
      <c r="AI273" s="6">
        <v>0.43590000000000001</v>
      </c>
      <c r="AJ273" s="6">
        <v>0.65</v>
      </c>
      <c r="AK273" s="6">
        <v>2.87</v>
      </c>
      <c r="AL273" s="6">
        <v>0.62</v>
      </c>
      <c r="AM273" s="6">
        <v>1.64</v>
      </c>
      <c r="AN273" s="6">
        <v>0.43</v>
      </c>
      <c r="AO273" s="6">
        <v>14.911676990135351</v>
      </c>
      <c r="AP273" s="6">
        <v>65.840789171828405</v>
      </c>
      <c r="AQ273" s="6">
        <v>14.223445744436798</v>
      </c>
      <c r="AR273" s="6">
        <v>37.623308098187657</v>
      </c>
      <c r="AS273" s="6">
        <v>9.8646478550126169</v>
      </c>
    </row>
    <row r="274" spans="1:45" x14ac:dyDescent="0.35">
      <c r="A274">
        <v>2017</v>
      </c>
      <c r="B274">
        <v>16273</v>
      </c>
      <c r="C274" t="s">
        <v>162</v>
      </c>
      <c r="D274">
        <v>90</v>
      </c>
      <c r="E274" t="s">
        <v>55</v>
      </c>
      <c r="F274" t="s">
        <v>156</v>
      </c>
      <c r="G274">
        <v>2</v>
      </c>
      <c r="H274">
        <v>277</v>
      </c>
      <c r="I274">
        <v>139</v>
      </c>
      <c r="J274">
        <v>3</v>
      </c>
      <c r="K274">
        <v>25</v>
      </c>
      <c r="L274" s="6">
        <v>63.5</v>
      </c>
      <c r="M274" s="6">
        <v>15.2</v>
      </c>
      <c r="N274" s="6">
        <v>6.94</v>
      </c>
      <c r="O274" s="6">
        <v>61.387889655172422</v>
      </c>
      <c r="P274" s="6">
        <v>61.387889655172422</v>
      </c>
      <c r="Q274" s="6">
        <v>4128.3355793103456</v>
      </c>
      <c r="S274" s="6">
        <v>8.9600000000000009</v>
      </c>
      <c r="T274" s="6">
        <v>42.79</v>
      </c>
      <c r="U274" s="6">
        <v>20.7</v>
      </c>
      <c r="V274" s="6">
        <v>427.9</v>
      </c>
      <c r="W274" s="6">
        <v>372.27299999999997</v>
      </c>
      <c r="X274" s="6">
        <v>37.2273</v>
      </c>
      <c r="Y274" s="6">
        <v>207</v>
      </c>
      <c r="Z274" s="6">
        <v>180.09</v>
      </c>
      <c r="AA274" s="6">
        <v>18.009</v>
      </c>
      <c r="AB274" s="6">
        <v>6.3</v>
      </c>
      <c r="AC274" s="6">
        <v>28.2</v>
      </c>
      <c r="AD274" s="6">
        <v>5.8999999999999995</v>
      </c>
      <c r="AE274" s="6">
        <v>15.9</v>
      </c>
      <c r="AF274" s="6">
        <v>4.2</v>
      </c>
      <c r="AG274" s="6">
        <v>493.52314914733478</v>
      </c>
      <c r="AH274" s="6">
        <v>49.352314914733476</v>
      </c>
      <c r="AI274" s="6">
        <v>0.4279</v>
      </c>
      <c r="AJ274" s="6">
        <v>0.63</v>
      </c>
      <c r="AK274" s="6">
        <v>2.82</v>
      </c>
      <c r="AL274" s="6">
        <v>0.59</v>
      </c>
      <c r="AM274" s="6">
        <v>1.59</v>
      </c>
      <c r="AN274" s="6">
        <v>0.42</v>
      </c>
      <c r="AO274" s="6">
        <v>14.723066136947885</v>
      </c>
      <c r="AP274" s="6">
        <v>65.90324842252862</v>
      </c>
      <c r="AQ274" s="6">
        <v>13.788268286982939</v>
      </c>
      <c r="AR274" s="6">
        <v>37.15821453610657</v>
      </c>
      <c r="AS274" s="6">
        <v>9.8153774246319241</v>
      </c>
    </row>
    <row r="275" spans="1:45" x14ac:dyDescent="0.35">
      <c r="A275">
        <v>2017</v>
      </c>
      <c r="B275">
        <v>16274</v>
      </c>
      <c r="C275" t="s">
        <v>162</v>
      </c>
      <c r="D275">
        <v>133</v>
      </c>
      <c r="E275" t="s">
        <v>36</v>
      </c>
      <c r="F275" t="s">
        <v>156</v>
      </c>
      <c r="G275">
        <v>2</v>
      </c>
      <c r="H275">
        <v>278</v>
      </c>
      <c r="I275">
        <v>140</v>
      </c>
      <c r="J275">
        <v>5</v>
      </c>
      <c r="K275">
        <v>29</v>
      </c>
      <c r="L275" s="6">
        <v>73.66</v>
      </c>
      <c r="M275" s="6">
        <v>15.31</v>
      </c>
      <c r="N275" s="6">
        <v>6.29</v>
      </c>
      <c r="O275" s="6">
        <v>55.566131120689661</v>
      </c>
      <c r="P275" s="6">
        <v>55.566131120689661</v>
      </c>
      <c r="Q275" s="6">
        <v>3736.8223178663798</v>
      </c>
      <c r="S275" s="6">
        <v>9.0299999999999994</v>
      </c>
      <c r="T275" s="6">
        <v>43.4</v>
      </c>
      <c r="U275" s="6">
        <v>20.48</v>
      </c>
      <c r="V275" s="6">
        <v>434</v>
      </c>
      <c r="W275" s="6">
        <v>377.58</v>
      </c>
      <c r="X275" s="6">
        <v>37.757999999999996</v>
      </c>
      <c r="Y275" s="6">
        <v>204.8</v>
      </c>
      <c r="Z275" s="6">
        <v>178.17600000000002</v>
      </c>
      <c r="AA275" s="6">
        <v>17.817600000000002</v>
      </c>
      <c r="AB275" s="6">
        <v>6.6000000000000005</v>
      </c>
      <c r="AC275" s="6">
        <v>28.5</v>
      </c>
      <c r="AD275" s="6">
        <v>6.1</v>
      </c>
      <c r="AE275" s="6">
        <v>16.299999999999997</v>
      </c>
      <c r="AF275" s="6">
        <v>4.2</v>
      </c>
      <c r="AG275" s="6">
        <v>499.39286693776381</v>
      </c>
      <c r="AH275" s="6">
        <v>49.939286693776381</v>
      </c>
      <c r="AI275" s="6">
        <v>0.434</v>
      </c>
      <c r="AJ275" s="6">
        <v>0.66</v>
      </c>
      <c r="AK275" s="6">
        <v>2.85</v>
      </c>
      <c r="AL275" s="6">
        <v>0.61</v>
      </c>
      <c r="AM275" s="6">
        <v>1.63</v>
      </c>
      <c r="AN275" s="6">
        <v>0.42</v>
      </c>
      <c r="AO275" s="6">
        <v>15.207373271889402</v>
      </c>
      <c r="AP275" s="6">
        <v>65.668202764976954</v>
      </c>
      <c r="AQ275" s="6">
        <v>14.055299539170505</v>
      </c>
      <c r="AR275" s="6">
        <v>37.557603686635936</v>
      </c>
      <c r="AS275" s="6">
        <v>9.67741935483871</v>
      </c>
    </row>
    <row r="276" spans="1:45" x14ac:dyDescent="0.35">
      <c r="A276">
        <v>2017</v>
      </c>
      <c r="B276">
        <v>16275</v>
      </c>
      <c r="C276" t="s">
        <v>162</v>
      </c>
      <c r="D276">
        <v>125</v>
      </c>
      <c r="E276" t="s">
        <v>138</v>
      </c>
      <c r="F276" t="s">
        <v>156</v>
      </c>
      <c r="G276">
        <v>2</v>
      </c>
      <c r="H276">
        <v>277</v>
      </c>
      <c r="I276">
        <v>139</v>
      </c>
      <c r="J276">
        <v>2</v>
      </c>
      <c r="K276">
        <v>32</v>
      </c>
      <c r="L276" s="6">
        <v>81.28</v>
      </c>
      <c r="M276" s="6">
        <v>16.440000000000001</v>
      </c>
      <c r="N276" s="6">
        <v>7.41</v>
      </c>
      <c r="O276" s="6">
        <v>64.586837586206897</v>
      </c>
      <c r="P276" s="6">
        <v>64.586837586206897</v>
      </c>
      <c r="Q276" s="6">
        <v>4343.4648276724138</v>
      </c>
      <c r="S276" s="6">
        <v>8.8000000000000007</v>
      </c>
      <c r="T276" s="6">
        <v>43.26</v>
      </c>
      <c r="U276" s="6">
        <v>20.52</v>
      </c>
      <c r="V276" s="6">
        <v>432.59999999999997</v>
      </c>
      <c r="W276" s="6">
        <v>376.36199999999997</v>
      </c>
      <c r="X276" s="6">
        <v>37.636199999999995</v>
      </c>
      <c r="Y276" s="6">
        <v>205.2</v>
      </c>
      <c r="Z276" s="6">
        <v>178.524</v>
      </c>
      <c r="AA276" s="6">
        <v>17.852399999999999</v>
      </c>
      <c r="AB276" s="6">
        <v>6.5</v>
      </c>
      <c r="AC276" s="6">
        <v>28.4</v>
      </c>
      <c r="AD276" s="6">
        <v>6</v>
      </c>
      <c r="AE276" s="6">
        <v>16.100000000000001</v>
      </c>
      <c r="AF276" s="6">
        <v>4.2</v>
      </c>
      <c r="AG276" s="6">
        <v>497.99279642348955</v>
      </c>
      <c r="AH276" s="6">
        <v>49.799279642348957</v>
      </c>
      <c r="AI276" s="6">
        <v>0.43259999999999998</v>
      </c>
      <c r="AJ276" s="6">
        <v>0.65</v>
      </c>
      <c r="AK276" s="6">
        <v>2.84</v>
      </c>
      <c r="AL276" s="6">
        <v>0.6</v>
      </c>
      <c r="AM276" s="6">
        <v>1.61</v>
      </c>
      <c r="AN276" s="6">
        <v>0.42</v>
      </c>
      <c r="AO276" s="6">
        <v>15.02542764678687</v>
      </c>
      <c r="AP276" s="6">
        <v>65.64956079519186</v>
      </c>
      <c r="AQ276" s="6">
        <v>13.869625520110958</v>
      </c>
      <c r="AR276" s="6">
        <v>37.216828478964409</v>
      </c>
      <c r="AS276" s="6">
        <v>9.7087378640776709</v>
      </c>
    </row>
    <row r="277" spans="1:45" x14ac:dyDescent="0.35">
      <c r="A277">
        <v>2017</v>
      </c>
      <c r="B277">
        <v>16276</v>
      </c>
      <c r="C277" t="s">
        <v>162</v>
      </c>
      <c r="D277">
        <v>124</v>
      </c>
      <c r="E277" t="s">
        <v>121</v>
      </c>
      <c r="F277" t="s">
        <v>156</v>
      </c>
      <c r="G277">
        <v>2</v>
      </c>
      <c r="H277">
        <v>275</v>
      </c>
      <c r="I277">
        <v>137</v>
      </c>
      <c r="J277">
        <v>1</v>
      </c>
      <c r="K277">
        <v>41</v>
      </c>
      <c r="L277" s="6">
        <v>104.14</v>
      </c>
      <c r="M277" s="6" t="s">
        <v>165</v>
      </c>
      <c r="N277" s="6" t="s">
        <v>165</v>
      </c>
      <c r="O277" s="6" t="s">
        <v>165</v>
      </c>
      <c r="P277" s="6" t="s">
        <v>165</v>
      </c>
      <c r="Q277" s="6" t="s">
        <v>165</v>
      </c>
      <c r="S277" s="6">
        <v>8.5500000000000007</v>
      </c>
      <c r="T277" s="6">
        <v>39.97</v>
      </c>
      <c r="U277" s="6">
        <v>21.32</v>
      </c>
      <c r="V277" s="6">
        <v>399.7</v>
      </c>
      <c r="W277" s="6">
        <v>347.73899999999998</v>
      </c>
      <c r="X277" s="6">
        <v>34.773899999999998</v>
      </c>
      <c r="Y277" s="6">
        <v>213.2</v>
      </c>
      <c r="Z277" s="6">
        <v>185.48399999999998</v>
      </c>
      <c r="AA277" s="6">
        <v>18.548399999999997</v>
      </c>
      <c r="AB277" s="6">
        <v>6.1</v>
      </c>
      <c r="AC277" s="6">
        <v>26.7</v>
      </c>
      <c r="AD277" s="6">
        <v>5.6999999999999993</v>
      </c>
      <c r="AE277" s="6">
        <v>15.3</v>
      </c>
      <c r="AF277" s="6">
        <v>4</v>
      </c>
      <c r="AG277" s="6">
        <v>464.05125732710405</v>
      </c>
      <c r="AH277" s="6">
        <v>46.405125732710403</v>
      </c>
      <c r="AI277" s="6">
        <v>0.3997</v>
      </c>
      <c r="AJ277" s="6">
        <v>0.61</v>
      </c>
      <c r="AK277" s="6">
        <v>2.67</v>
      </c>
      <c r="AL277" s="6">
        <v>0.56999999999999995</v>
      </c>
      <c r="AM277" s="6">
        <v>1.53</v>
      </c>
      <c r="AN277" s="6">
        <v>0.4</v>
      </c>
      <c r="AO277" s="6">
        <v>15.261446084563422</v>
      </c>
      <c r="AP277" s="6">
        <v>66.800100075056292</v>
      </c>
      <c r="AQ277" s="6">
        <v>14.26069552164123</v>
      </c>
      <c r="AR277" s="6">
        <v>38.278709031773829</v>
      </c>
      <c r="AS277" s="6">
        <v>10.007505629221917</v>
      </c>
    </row>
    <row r="278" spans="1:45" x14ac:dyDescent="0.35">
      <c r="A278">
        <v>2017</v>
      </c>
      <c r="B278">
        <v>16277</v>
      </c>
      <c r="C278" t="s">
        <v>162</v>
      </c>
      <c r="D278">
        <v>69</v>
      </c>
      <c r="E278" t="s">
        <v>128</v>
      </c>
      <c r="F278" t="s">
        <v>156</v>
      </c>
      <c r="G278">
        <v>2</v>
      </c>
      <c r="H278">
        <v>276</v>
      </c>
      <c r="I278">
        <v>138</v>
      </c>
      <c r="J278">
        <v>3</v>
      </c>
      <c r="K278">
        <v>47</v>
      </c>
      <c r="L278" s="6">
        <v>119.38</v>
      </c>
      <c r="M278" s="6">
        <v>17.43</v>
      </c>
      <c r="N278" s="6">
        <v>6.84</v>
      </c>
      <c r="O278" s="6">
        <v>58.91227137931034</v>
      </c>
      <c r="P278" s="6">
        <v>58.91227137931034</v>
      </c>
      <c r="Q278" s="6">
        <v>3961.8502502586202</v>
      </c>
      <c r="S278" s="6">
        <v>8.49</v>
      </c>
      <c r="T278" s="6">
        <v>41.87</v>
      </c>
      <c r="U278" s="6">
        <v>21.51</v>
      </c>
      <c r="V278" s="6">
        <v>418.7</v>
      </c>
      <c r="W278" s="6">
        <v>364.26900000000001</v>
      </c>
      <c r="X278" s="6">
        <v>36.426900000000003</v>
      </c>
      <c r="Y278" s="6">
        <v>215.10000000000002</v>
      </c>
      <c r="Z278" s="6">
        <v>187.13700000000003</v>
      </c>
      <c r="AA278" s="6">
        <v>18.713700000000003</v>
      </c>
      <c r="AB278" s="6">
        <v>6.4</v>
      </c>
      <c r="AC278" s="6">
        <v>27.9</v>
      </c>
      <c r="AD278" s="6">
        <v>6</v>
      </c>
      <c r="AE278" s="6">
        <v>15.600000000000001</v>
      </c>
      <c r="AF278" s="6">
        <v>4.4000000000000004</v>
      </c>
      <c r="AG278" s="6">
        <v>487.09876721832751</v>
      </c>
      <c r="AH278" s="6">
        <v>48.70987672183275</v>
      </c>
      <c r="AI278" s="6">
        <v>0.41869999999999996</v>
      </c>
      <c r="AJ278" s="6">
        <v>0.64</v>
      </c>
      <c r="AK278" s="6">
        <v>2.79</v>
      </c>
      <c r="AL278" s="6">
        <v>0.6</v>
      </c>
      <c r="AM278" s="6">
        <v>1.56</v>
      </c>
      <c r="AN278" s="6">
        <v>0.44</v>
      </c>
      <c r="AO278" s="6">
        <v>15.28540721280153</v>
      </c>
      <c r="AP278" s="6">
        <v>66.634822068306661</v>
      </c>
      <c r="AQ278" s="6">
        <v>14.330069262001434</v>
      </c>
      <c r="AR278" s="6">
        <v>37.258180081203733</v>
      </c>
      <c r="AS278" s="6">
        <v>10.508717458801053</v>
      </c>
    </row>
    <row r="279" spans="1:45" x14ac:dyDescent="0.35">
      <c r="A279">
        <v>2017</v>
      </c>
      <c r="B279">
        <v>16278</v>
      </c>
      <c r="C279" t="s">
        <v>162</v>
      </c>
      <c r="D279">
        <v>18</v>
      </c>
      <c r="E279" t="s">
        <v>35</v>
      </c>
      <c r="F279" t="s">
        <v>156</v>
      </c>
      <c r="G279">
        <v>2</v>
      </c>
      <c r="H279">
        <v>280</v>
      </c>
      <c r="I279">
        <v>142</v>
      </c>
      <c r="J279">
        <v>5</v>
      </c>
      <c r="K279">
        <v>41</v>
      </c>
      <c r="L279" s="6">
        <v>104.14</v>
      </c>
      <c r="M279" s="6">
        <v>28.01</v>
      </c>
      <c r="N279" s="6">
        <v>4.6100000000000003</v>
      </c>
      <c r="O279" s="6">
        <v>34.617880948275861</v>
      </c>
      <c r="P279" s="6">
        <v>34.617880948275861</v>
      </c>
      <c r="Q279" s="6">
        <v>2328.0524937715518</v>
      </c>
      <c r="S279" s="6">
        <v>8.65</v>
      </c>
      <c r="T279" s="6">
        <v>42.44</v>
      </c>
      <c r="U279" s="6">
        <v>21.04</v>
      </c>
      <c r="V279" s="6">
        <v>424.4</v>
      </c>
      <c r="W279" s="6">
        <v>369.22799999999995</v>
      </c>
      <c r="X279" s="6">
        <v>36.922799999999995</v>
      </c>
      <c r="Y279" s="6">
        <v>210.39999999999998</v>
      </c>
      <c r="Z279" s="6">
        <v>183.04799999999997</v>
      </c>
      <c r="AA279" s="6">
        <v>18.304799999999997</v>
      </c>
      <c r="AB279" s="6">
        <v>6.3</v>
      </c>
      <c r="AC279" s="6">
        <v>28</v>
      </c>
      <c r="AD279" s="6">
        <v>5.8999999999999995</v>
      </c>
      <c r="AE279" s="6">
        <v>16</v>
      </c>
      <c r="AF279" s="6">
        <v>4</v>
      </c>
      <c r="AG279" s="6">
        <v>491.25870627490423</v>
      </c>
      <c r="AH279" s="6">
        <v>49.125870627490421</v>
      </c>
      <c r="AI279" s="6">
        <v>0.4244</v>
      </c>
      <c r="AJ279" s="6">
        <v>0.63</v>
      </c>
      <c r="AK279" s="6">
        <v>2.8</v>
      </c>
      <c r="AL279" s="6">
        <v>0.59</v>
      </c>
      <c r="AM279" s="6">
        <v>1.6</v>
      </c>
      <c r="AN279" s="6">
        <v>0.4</v>
      </c>
      <c r="AO279" s="6">
        <v>14.844486333647502</v>
      </c>
      <c r="AP279" s="6">
        <v>65.975494816211125</v>
      </c>
      <c r="AQ279" s="6">
        <v>13.901979264844485</v>
      </c>
      <c r="AR279" s="6">
        <v>37.700282752120643</v>
      </c>
      <c r="AS279" s="6">
        <v>9.4250706880301607</v>
      </c>
    </row>
    <row r="280" spans="1:45" x14ac:dyDescent="0.35">
      <c r="A280">
        <v>2017</v>
      </c>
      <c r="B280">
        <v>16279</v>
      </c>
      <c r="C280" t="s">
        <v>162</v>
      </c>
      <c r="D280">
        <v>47</v>
      </c>
      <c r="E280" t="s">
        <v>86</v>
      </c>
      <c r="F280" t="s">
        <v>156</v>
      </c>
      <c r="G280">
        <v>2</v>
      </c>
      <c r="H280">
        <v>278</v>
      </c>
      <c r="I280">
        <v>140</v>
      </c>
      <c r="J280">
        <v>5</v>
      </c>
      <c r="K280">
        <v>44</v>
      </c>
      <c r="L280" s="6">
        <v>111.76</v>
      </c>
      <c r="M280" s="6">
        <v>16.39</v>
      </c>
      <c r="N280" s="6">
        <v>3.71</v>
      </c>
      <c r="O280" s="6">
        <v>32.356349224137929</v>
      </c>
      <c r="P280" s="6">
        <v>32.356349224137929</v>
      </c>
      <c r="Q280" s="6">
        <v>2175.9644853232758</v>
      </c>
      <c r="S280" s="6">
        <v>8.1999999999999993</v>
      </c>
      <c r="T280" s="6">
        <v>41.67</v>
      </c>
      <c r="U280" s="6">
        <v>20.93</v>
      </c>
      <c r="V280" s="6">
        <v>416.70000000000005</v>
      </c>
      <c r="W280" s="6">
        <v>362.52900000000005</v>
      </c>
      <c r="X280" s="6">
        <v>36.252900000000004</v>
      </c>
      <c r="Y280" s="6">
        <v>209.3</v>
      </c>
      <c r="Z280" s="6">
        <v>182.09100000000001</v>
      </c>
      <c r="AA280" s="6">
        <v>18.209099999999999</v>
      </c>
      <c r="AB280" s="6">
        <v>6.4</v>
      </c>
      <c r="AC280" s="6">
        <v>27.7</v>
      </c>
      <c r="AD280" s="6">
        <v>5.8999999999999995</v>
      </c>
      <c r="AE280" s="6">
        <v>15.600000000000001</v>
      </c>
      <c r="AF280" s="6">
        <v>4.0999999999999996</v>
      </c>
      <c r="AG280" s="6">
        <v>481.78129947165917</v>
      </c>
      <c r="AH280" s="6">
        <v>48.178129947165914</v>
      </c>
      <c r="AI280" s="6">
        <v>0.41670000000000007</v>
      </c>
      <c r="AJ280" s="6">
        <v>0.64</v>
      </c>
      <c r="AK280" s="6">
        <v>2.77</v>
      </c>
      <c r="AL280" s="6">
        <v>0.59</v>
      </c>
      <c r="AM280" s="6">
        <v>1.56</v>
      </c>
      <c r="AN280" s="6">
        <v>0.41</v>
      </c>
      <c r="AO280" s="6">
        <v>15.358771298296135</v>
      </c>
      <c r="AP280" s="6">
        <v>66.474682025437957</v>
      </c>
      <c r="AQ280" s="6">
        <v>14.158867290616747</v>
      </c>
      <c r="AR280" s="6">
        <v>37.437005039596826</v>
      </c>
      <c r="AS280" s="6">
        <v>9.8392128629709603</v>
      </c>
    </row>
    <row r="281" spans="1:45" x14ac:dyDescent="0.35">
      <c r="A281">
        <v>2017</v>
      </c>
      <c r="B281">
        <v>16280</v>
      </c>
      <c r="C281" t="s">
        <v>162</v>
      </c>
      <c r="D281">
        <v>94</v>
      </c>
      <c r="E281" t="s">
        <v>114</v>
      </c>
      <c r="F281" t="s">
        <v>156</v>
      </c>
      <c r="G281">
        <v>2</v>
      </c>
      <c r="H281">
        <v>278</v>
      </c>
      <c r="I281">
        <v>140</v>
      </c>
      <c r="J281">
        <v>2</v>
      </c>
      <c r="K281">
        <v>36</v>
      </c>
      <c r="L281" s="6">
        <v>91.44</v>
      </c>
      <c r="M281" s="6">
        <v>15.97</v>
      </c>
      <c r="N281" s="6">
        <v>4.91</v>
      </c>
      <c r="O281" s="6">
        <v>43.037123534482767</v>
      </c>
      <c r="P281" s="6">
        <v>43.037123534482767</v>
      </c>
      <c r="Q281" s="6">
        <v>2894.2465576939662</v>
      </c>
      <c r="S281" s="6">
        <v>7.87</v>
      </c>
      <c r="T281" s="6">
        <v>41.11</v>
      </c>
      <c r="U281" s="6">
        <v>22.06</v>
      </c>
      <c r="V281" s="6">
        <v>411.1</v>
      </c>
      <c r="W281" s="6">
        <v>357.65700000000004</v>
      </c>
      <c r="X281" s="6">
        <v>35.765700000000002</v>
      </c>
      <c r="Y281" s="6">
        <v>220.6</v>
      </c>
      <c r="Z281" s="6">
        <v>191.922</v>
      </c>
      <c r="AA281" s="6">
        <v>19.1922</v>
      </c>
      <c r="AB281" s="6">
        <v>6.2</v>
      </c>
      <c r="AC281" s="6">
        <v>27.400000000000002</v>
      </c>
      <c r="AD281" s="6">
        <v>5.8</v>
      </c>
      <c r="AE281" s="6">
        <v>15.4</v>
      </c>
      <c r="AF281" s="6">
        <v>4.0999999999999996</v>
      </c>
      <c r="AG281" s="6">
        <v>481.08921254588319</v>
      </c>
      <c r="AH281" s="6">
        <v>48.108921254588317</v>
      </c>
      <c r="AI281" s="6">
        <v>0.41110000000000002</v>
      </c>
      <c r="AJ281" s="6">
        <v>0.62</v>
      </c>
      <c r="AK281" s="6">
        <v>2.74</v>
      </c>
      <c r="AL281" s="6">
        <v>0.57999999999999996</v>
      </c>
      <c r="AM281" s="6">
        <v>1.54</v>
      </c>
      <c r="AN281" s="6">
        <v>0.41</v>
      </c>
      <c r="AO281" s="6">
        <v>15.081488688883484</v>
      </c>
      <c r="AP281" s="6">
        <v>66.650450012162494</v>
      </c>
      <c r="AQ281" s="6">
        <v>14.108489418632935</v>
      </c>
      <c r="AR281" s="6">
        <v>37.46047190464607</v>
      </c>
      <c r="AS281" s="6">
        <v>9.9732425200681085</v>
      </c>
    </row>
    <row r="282" spans="1:45" x14ac:dyDescent="0.35">
      <c r="A282">
        <v>2017</v>
      </c>
      <c r="B282">
        <v>16281</v>
      </c>
      <c r="C282" t="s">
        <v>162</v>
      </c>
      <c r="D282">
        <v>105</v>
      </c>
      <c r="E282" t="s">
        <v>115</v>
      </c>
      <c r="F282" t="s">
        <v>156</v>
      </c>
      <c r="G282">
        <v>2</v>
      </c>
      <c r="H282">
        <v>278</v>
      </c>
      <c r="I282">
        <v>140</v>
      </c>
      <c r="J282">
        <v>4</v>
      </c>
      <c r="K282">
        <v>40</v>
      </c>
      <c r="L282" s="6">
        <v>101.6</v>
      </c>
      <c r="M282" s="6">
        <v>20.87</v>
      </c>
      <c r="N282" s="6">
        <v>4.07</v>
      </c>
      <c r="O282" s="6">
        <v>33.594095775862066</v>
      </c>
      <c r="P282" s="6">
        <v>33.594095775862066</v>
      </c>
      <c r="Q282" s="6">
        <v>2259.2029409267238</v>
      </c>
      <c r="S282" s="6">
        <v>8.69</v>
      </c>
      <c r="T282" s="6">
        <v>42.6</v>
      </c>
      <c r="U282" s="6">
        <v>20.59</v>
      </c>
      <c r="V282" s="6">
        <v>426</v>
      </c>
      <c r="W282" s="6">
        <v>370.62</v>
      </c>
      <c r="X282" s="6">
        <v>37.061999999999998</v>
      </c>
      <c r="Y282" s="6">
        <v>205.9</v>
      </c>
      <c r="Z282" s="6">
        <v>179.13300000000001</v>
      </c>
      <c r="AA282" s="6">
        <v>17.9133</v>
      </c>
      <c r="AB282" s="6">
        <v>6.4</v>
      </c>
      <c r="AC282" s="6">
        <v>28.1</v>
      </c>
      <c r="AD282" s="6">
        <v>6</v>
      </c>
      <c r="AE282" s="6">
        <v>15.8</v>
      </c>
      <c r="AF282" s="6">
        <v>4.2</v>
      </c>
      <c r="AG282" s="6">
        <v>490.75894887595246</v>
      </c>
      <c r="AH282" s="6">
        <v>49.075894887595247</v>
      </c>
      <c r="AI282" s="6">
        <v>0.42599999999999999</v>
      </c>
      <c r="AJ282" s="6">
        <v>0.64</v>
      </c>
      <c r="AK282" s="6">
        <v>2.81</v>
      </c>
      <c r="AL282" s="6">
        <v>0.6</v>
      </c>
      <c r="AM282" s="6">
        <v>1.58</v>
      </c>
      <c r="AN282" s="6">
        <v>0.42</v>
      </c>
      <c r="AO282" s="6">
        <v>15.023474178403758</v>
      </c>
      <c r="AP282" s="6">
        <v>65.962441314553999</v>
      </c>
      <c r="AQ282" s="6">
        <v>14.084507042253522</v>
      </c>
      <c r="AR282" s="6">
        <v>37.089201877934272</v>
      </c>
      <c r="AS282" s="6">
        <v>9.8591549295774659</v>
      </c>
    </row>
    <row r="283" spans="1:45" x14ac:dyDescent="0.35">
      <c r="A283">
        <v>2017</v>
      </c>
      <c r="B283">
        <v>16282</v>
      </c>
      <c r="C283" t="s">
        <v>162</v>
      </c>
      <c r="D283">
        <v>35</v>
      </c>
      <c r="E283" t="s">
        <v>42</v>
      </c>
      <c r="F283" t="s">
        <v>156</v>
      </c>
      <c r="G283">
        <v>2</v>
      </c>
      <c r="H283">
        <v>271</v>
      </c>
      <c r="I283">
        <v>133</v>
      </c>
      <c r="J283">
        <v>1</v>
      </c>
      <c r="K283">
        <v>33</v>
      </c>
      <c r="L283" s="6">
        <v>83.820000000000007</v>
      </c>
      <c r="M283" s="6">
        <v>16.62</v>
      </c>
      <c r="N283" s="6">
        <v>5.39</v>
      </c>
      <c r="O283" s="6">
        <v>46.878967413793099</v>
      </c>
      <c r="P283" s="6">
        <v>46.878967413793099</v>
      </c>
      <c r="Q283" s="6">
        <v>3152.6105585775858</v>
      </c>
      <c r="S283" s="6">
        <v>8.32</v>
      </c>
      <c r="T283" s="6">
        <v>43.61</v>
      </c>
      <c r="U283" s="6">
        <v>21.07</v>
      </c>
      <c r="V283" s="6">
        <v>436.1</v>
      </c>
      <c r="W283" s="6">
        <v>379.40700000000004</v>
      </c>
      <c r="X283" s="6">
        <v>37.940700000000007</v>
      </c>
      <c r="Y283" s="6">
        <v>210.7</v>
      </c>
      <c r="Z283" s="6">
        <v>183.309</v>
      </c>
      <c r="AA283" s="6">
        <v>18.3309</v>
      </c>
      <c r="AB283" s="6">
        <v>6.4</v>
      </c>
      <c r="AC283" s="6">
        <v>28.700000000000003</v>
      </c>
      <c r="AD283" s="6">
        <v>6.1</v>
      </c>
      <c r="AE283" s="6">
        <v>16.200000000000003</v>
      </c>
      <c r="AF283" s="6">
        <v>4.3</v>
      </c>
      <c r="AG283" s="6">
        <v>504.96321502683179</v>
      </c>
      <c r="AH283" s="6">
        <v>50.49632150268318</v>
      </c>
      <c r="AI283" s="6">
        <v>0.43610000000000004</v>
      </c>
      <c r="AJ283" s="6">
        <v>0.64</v>
      </c>
      <c r="AK283" s="6">
        <v>2.87</v>
      </c>
      <c r="AL283" s="6">
        <v>0.61</v>
      </c>
      <c r="AM283" s="6">
        <v>1.62</v>
      </c>
      <c r="AN283" s="6">
        <v>0.43</v>
      </c>
      <c r="AO283" s="6">
        <v>14.675533134602155</v>
      </c>
      <c r="AP283" s="6">
        <v>65.810593900481535</v>
      </c>
      <c r="AQ283" s="6">
        <v>13.987617518917677</v>
      </c>
      <c r="AR283" s="6">
        <v>37.147443246961707</v>
      </c>
      <c r="AS283" s="6">
        <v>9.8601238248108221</v>
      </c>
    </row>
    <row r="284" spans="1:45" x14ac:dyDescent="0.35">
      <c r="A284">
        <v>2017</v>
      </c>
      <c r="B284">
        <v>16283</v>
      </c>
      <c r="C284" t="s">
        <v>162</v>
      </c>
      <c r="D284">
        <v>142</v>
      </c>
      <c r="E284" t="s">
        <v>100</v>
      </c>
      <c r="F284" t="s">
        <v>156</v>
      </c>
      <c r="G284">
        <v>2</v>
      </c>
      <c r="H284">
        <v>279</v>
      </c>
      <c r="I284">
        <v>141</v>
      </c>
      <c r="J284">
        <v>2</v>
      </c>
      <c r="K284">
        <v>22</v>
      </c>
      <c r="L284" s="6">
        <v>55.88</v>
      </c>
      <c r="M284" s="6">
        <v>15.78</v>
      </c>
      <c r="N284" s="6">
        <v>6.71</v>
      </c>
      <c r="O284" s="6">
        <v>58.947465689655168</v>
      </c>
      <c r="P284" s="6">
        <v>58.947465689655168</v>
      </c>
      <c r="Q284" s="6">
        <v>3964.2170676293099</v>
      </c>
      <c r="S284" s="6">
        <v>8.7899999999999991</v>
      </c>
      <c r="T284" s="6">
        <v>41.62</v>
      </c>
      <c r="U284" s="6">
        <v>21.34</v>
      </c>
      <c r="V284" s="6">
        <v>416.2</v>
      </c>
      <c r="W284" s="6">
        <v>362.09399999999999</v>
      </c>
      <c r="X284" s="6">
        <v>36.209400000000002</v>
      </c>
      <c r="Y284" s="6">
        <v>213.4</v>
      </c>
      <c r="Z284" s="6">
        <v>185.65800000000002</v>
      </c>
      <c r="AA284" s="6">
        <v>18.565800000000003</v>
      </c>
      <c r="AB284" s="6">
        <v>6.3</v>
      </c>
      <c r="AC284" s="6">
        <v>27.5</v>
      </c>
      <c r="AD284" s="6">
        <v>5.8999999999999995</v>
      </c>
      <c r="AE284" s="6">
        <v>15.600000000000001</v>
      </c>
      <c r="AF284" s="6">
        <v>4.3</v>
      </c>
      <c r="AG284" s="6">
        <v>483.31098578067781</v>
      </c>
      <c r="AH284" s="6">
        <v>48.331098578067781</v>
      </c>
      <c r="AI284" s="6">
        <v>0.41620000000000001</v>
      </c>
      <c r="AJ284" s="6">
        <v>0.63</v>
      </c>
      <c r="AK284" s="6">
        <v>2.75</v>
      </c>
      <c r="AL284" s="6">
        <v>0.59</v>
      </c>
      <c r="AM284" s="6">
        <v>1.56</v>
      </c>
      <c r="AN284" s="6">
        <v>0.43</v>
      </c>
      <c r="AO284" s="6">
        <v>15.136953387794328</v>
      </c>
      <c r="AP284" s="6">
        <v>66.074002883229213</v>
      </c>
      <c r="AQ284" s="6">
        <v>14.175876982220085</v>
      </c>
      <c r="AR284" s="6">
        <v>37.481979817395484</v>
      </c>
      <c r="AS284" s="6">
        <v>10.331571359923114</v>
      </c>
    </row>
    <row r="285" spans="1:45" x14ac:dyDescent="0.35">
      <c r="A285">
        <v>2017</v>
      </c>
      <c r="B285">
        <v>16284</v>
      </c>
      <c r="C285" t="s">
        <v>162</v>
      </c>
      <c r="D285">
        <v>91</v>
      </c>
      <c r="E285" t="s">
        <v>111</v>
      </c>
      <c r="F285" t="s">
        <v>156</v>
      </c>
      <c r="G285">
        <v>2</v>
      </c>
      <c r="H285">
        <v>287</v>
      </c>
      <c r="I285">
        <v>149</v>
      </c>
      <c r="J285">
        <v>2</v>
      </c>
      <c r="K285">
        <v>25</v>
      </c>
      <c r="L285" s="6">
        <v>63.5</v>
      </c>
      <c r="M285" s="6">
        <v>15.61</v>
      </c>
      <c r="N285" s="6">
        <v>4.37</v>
      </c>
      <c r="O285" s="6">
        <v>38.468017500000002</v>
      </c>
      <c r="P285" s="6">
        <v>38.468017500000002</v>
      </c>
      <c r="Q285" s="6">
        <v>2586.974176875</v>
      </c>
      <c r="S285" s="6">
        <v>8.85</v>
      </c>
      <c r="T285" s="6">
        <v>43.69</v>
      </c>
      <c r="U285" s="6">
        <v>20.329999999999998</v>
      </c>
      <c r="V285" s="6">
        <v>436.9</v>
      </c>
      <c r="W285" s="6">
        <v>380.10299999999995</v>
      </c>
      <c r="X285" s="6">
        <v>38.010299999999994</v>
      </c>
      <c r="Y285" s="6">
        <v>203.29999999999998</v>
      </c>
      <c r="Z285" s="6">
        <v>176.87099999999998</v>
      </c>
      <c r="AA285" s="6">
        <v>17.687099999999997</v>
      </c>
      <c r="AB285" s="6">
        <v>6.3</v>
      </c>
      <c r="AC285" s="6">
        <v>28.700000000000003</v>
      </c>
      <c r="AD285" s="6">
        <v>6.1</v>
      </c>
      <c r="AE285" s="6">
        <v>16.200000000000003</v>
      </c>
      <c r="AF285" s="6">
        <v>4</v>
      </c>
      <c r="AG285" s="6">
        <v>501.93278912856749</v>
      </c>
      <c r="AH285" s="6">
        <v>50.193278912856748</v>
      </c>
      <c r="AI285" s="6">
        <v>0.43689999999999996</v>
      </c>
      <c r="AJ285" s="6">
        <v>0.63</v>
      </c>
      <c r="AK285" s="6">
        <v>2.87</v>
      </c>
      <c r="AL285" s="6">
        <v>0.61</v>
      </c>
      <c r="AM285" s="6">
        <v>1.62</v>
      </c>
      <c r="AN285" s="6">
        <v>0.4</v>
      </c>
      <c r="AO285" s="6">
        <v>14.419775692378119</v>
      </c>
      <c r="AP285" s="6">
        <v>65.690089265278104</v>
      </c>
      <c r="AQ285" s="6">
        <v>13.962005035477226</v>
      </c>
      <c r="AR285" s="6">
        <v>37.079423208972315</v>
      </c>
      <c r="AS285" s="6">
        <v>9.1554131380178543</v>
      </c>
    </row>
    <row r="286" spans="1:45" x14ac:dyDescent="0.35">
      <c r="A286">
        <v>2017</v>
      </c>
      <c r="B286">
        <v>16285</v>
      </c>
      <c r="C286" t="s">
        <v>162</v>
      </c>
      <c r="D286">
        <v>98</v>
      </c>
      <c r="E286" t="s">
        <v>133</v>
      </c>
      <c r="F286" t="s">
        <v>156</v>
      </c>
      <c r="G286">
        <v>2</v>
      </c>
      <c r="H286">
        <v>282</v>
      </c>
      <c r="I286">
        <v>144</v>
      </c>
      <c r="J286">
        <v>3</v>
      </c>
      <c r="K286">
        <v>51</v>
      </c>
      <c r="L286" s="6">
        <v>129.54</v>
      </c>
      <c r="M286" s="6">
        <v>16.53</v>
      </c>
      <c r="N286" s="6">
        <v>5.41</v>
      </c>
      <c r="O286" s="6">
        <v>47.103704051724137</v>
      </c>
      <c r="P286" s="6">
        <v>47.103704051724137</v>
      </c>
      <c r="Q286" s="6">
        <v>3167.7240974784481</v>
      </c>
      <c r="S286" s="6">
        <v>7.93</v>
      </c>
      <c r="T286" s="6">
        <v>40.33</v>
      </c>
      <c r="U286" s="6">
        <v>22.14</v>
      </c>
      <c r="V286" s="6">
        <v>403.29999999999995</v>
      </c>
      <c r="W286" s="6">
        <v>350.87099999999998</v>
      </c>
      <c r="X286" s="6">
        <v>35.0871</v>
      </c>
      <c r="Y286" s="6">
        <v>221.4</v>
      </c>
      <c r="Z286" s="6">
        <v>192.61799999999999</v>
      </c>
      <c r="AA286" s="6">
        <v>19.261800000000001</v>
      </c>
      <c r="AB286" s="6">
        <v>6.1</v>
      </c>
      <c r="AC286" s="6">
        <v>27</v>
      </c>
      <c r="AD286" s="6">
        <v>5.8</v>
      </c>
      <c r="AE286" s="6">
        <v>15.2</v>
      </c>
      <c r="AF286" s="6">
        <v>4.2</v>
      </c>
      <c r="AG286" s="6">
        <v>472.36812529772817</v>
      </c>
      <c r="AH286" s="6">
        <v>47.23681252977282</v>
      </c>
      <c r="AI286" s="6">
        <v>0.40329999999999994</v>
      </c>
      <c r="AJ286" s="6">
        <v>0.61</v>
      </c>
      <c r="AK286" s="6">
        <v>2.7</v>
      </c>
      <c r="AL286" s="6">
        <v>0.57999999999999996</v>
      </c>
      <c r="AM286" s="6">
        <v>1.52</v>
      </c>
      <c r="AN286" s="6">
        <v>0.42</v>
      </c>
      <c r="AO286" s="6">
        <v>15.125216960079348</v>
      </c>
      <c r="AP286" s="6">
        <v>66.947681626580717</v>
      </c>
      <c r="AQ286" s="6">
        <v>14.381353830895117</v>
      </c>
      <c r="AR286" s="6">
        <v>37.689065212000997</v>
      </c>
      <c r="AS286" s="6">
        <v>10.414083808579223</v>
      </c>
    </row>
    <row r="287" spans="1:45" x14ac:dyDescent="0.35">
      <c r="A287">
        <v>2017</v>
      </c>
      <c r="B287">
        <v>16286</v>
      </c>
      <c r="C287" t="s">
        <v>162</v>
      </c>
      <c r="D287">
        <v>41</v>
      </c>
      <c r="E287" t="s">
        <v>105</v>
      </c>
      <c r="F287" t="s">
        <v>156</v>
      </c>
      <c r="G287">
        <v>2</v>
      </c>
      <c r="H287">
        <v>278</v>
      </c>
      <c r="I287">
        <v>140</v>
      </c>
      <c r="J287">
        <v>2</v>
      </c>
      <c r="K287">
        <v>44</v>
      </c>
      <c r="L287" s="6">
        <v>111.76</v>
      </c>
      <c r="M287" s="6">
        <v>16.739999999999998</v>
      </c>
      <c r="N287" s="6">
        <v>4.79</v>
      </c>
      <c r="O287" s="6">
        <v>41.600571896551727</v>
      </c>
      <c r="P287" s="6">
        <v>41.600571896551727</v>
      </c>
      <c r="Q287" s="6">
        <v>2797.6384600431038</v>
      </c>
      <c r="S287" s="6">
        <v>8.3800000000000008</v>
      </c>
      <c r="T287" s="6">
        <v>39.79</v>
      </c>
      <c r="U287" s="6">
        <v>20.94</v>
      </c>
      <c r="V287" s="6">
        <v>397.9</v>
      </c>
      <c r="W287" s="6">
        <v>346.173</v>
      </c>
      <c r="X287" s="6">
        <v>34.6173</v>
      </c>
      <c r="Y287" s="6">
        <v>209.4</v>
      </c>
      <c r="Z287" s="6">
        <v>182.178</v>
      </c>
      <c r="AA287" s="6">
        <v>18.2178</v>
      </c>
      <c r="AB287" s="6">
        <v>5.8999999999999995</v>
      </c>
      <c r="AC287" s="6">
        <v>26.6</v>
      </c>
      <c r="AD287" s="6">
        <v>5.5</v>
      </c>
      <c r="AE287" s="6">
        <v>15.1</v>
      </c>
      <c r="AF287" s="6">
        <v>3.7</v>
      </c>
      <c r="AG287" s="6">
        <v>460.09400578610013</v>
      </c>
      <c r="AH287" s="6">
        <v>46.009400578610013</v>
      </c>
      <c r="AI287" s="6">
        <v>0.39789999999999998</v>
      </c>
      <c r="AJ287" s="6">
        <v>0.59</v>
      </c>
      <c r="AK287" s="6">
        <v>2.66</v>
      </c>
      <c r="AL287" s="6">
        <v>0.55000000000000004</v>
      </c>
      <c r="AM287" s="6">
        <v>1.51</v>
      </c>
      <c r="AN287" s="6">
        <v>0.37</v>
      </c>
      <c r="AO287" s="6">
        <v>14.82784619251068</v>
      </c>
      <c r="AP287" s="6">
        <v>66.850967579793931</v>
      </c>
      <c r="AQ287" s="6">
        <v>13.822568484543856</v>
      </c>
      <c r="AR287" s="6">
        <v>37.949233475747675</v>
      </c>
      <c r="AS287" s="6">
        <v>9.2988187986931408</v>
      </c>
    </row>
    <row r="288" spans="1:45" x14ac:dyDescent="0.35">
      <c r="A288">
        <v>2017</v>
      </c>
      <c r="B288">
        <v>16287</v>
      </c>
      <c r="C288" t="s">
        <v>162</v>
      </c>
      <c r="D288">
        <v>112</v>
      </c>
      <c r="E288" t="s">
        <v>18</v>
      </c>
      <c r="F288" t="s">
        <v>156</v>
      </c>
      <c r="G288">
        <v>2</v>
      </c>
      <c r="H288">
        <v>285</v>
      </c>
      <c r="I288">
        <v>147</v>
      </c>
      <c r="J288">
        <v>4</v>
      </c>
      <c r="K288">
        <v>27</v>
      </c>
      <c r="L288" s="6">
        <v>68.58</v>
      </c>
      <c r="M288" s="6">
        <v>17.600000000000001</v>
      </c>
      <c r="N288" s="6">
        <v>5.48</v>
      </c>
      <c r="O288" s="6">
        <v>47.101544827586217</v>
      </c>
      <c r="P288" s="6">
        <v>47.101544827586217</v>
      </c>
      <c r="Q288" s="6">
        <v>3167.578889655173</v>
      </c>
      <c r="S288" s="6">
        <v>8.39</v>
      </c>
      <c r="T288" s="6">
        <v>43.05</v>
      </c>
      <c r="U288" s="6">
        <v>20.02</v>
      </c>
      <c r="V288" s="6">
        <v>430.5</v>
      </c>
      <c r="W288" s="6">
        <v>374.53500000000003</v>
      </c>
      <c r="X288" s="6">
        <v>37.453500000000005</v>
      </c>
      <c r="Y288" s="6">
        <v>200.2</v>
      </c>
      <c r="Z288" s="6">
        <v>174.17399999999998</v>
      </c>
      <c r="AA288" s="6">
        <v>17.417399999999997</v>
      </c>
      <c r="AB288" s="6">
        <v>6.3</v>
      </c>
      <c r="AC288" s="6">
        <v>28.4</v>
      </c>
      <c r="AD288" s="6">
        <v>6</v>
      </c>
      <c r="AE288" s="6">
        <v>16.100000000000001</v>
      </c>
      <c r="AF288" s="6">
        <v>4.0999999999999996</v>
      </c>
      <c r="AG288" s="6">
        <v>492.96493555490537</v>
      </c>
      <c r="AH288" s="6">
        <v>49.296493555490535</v>
      </c>
      <c r="AI288" s="6">
        <v>0.43049999999999999</v>
      </c>
      <c r="AJ288" s="6">
        <v>0.63</v>
      </c>
      <c r="AK288" s="6">
        <v>2.84</v>
      </c>
      <c r="AL288" s="6">
        <v>0.6</v>
      </c>
      <c r="AM288" s="6">
        <v>1.61</v>
      </c>
      <c r="AN288" s="6">
        <v>0.41</v>
      </c>
      <c r="AO288" s="6">
        <v>14.634146341463415</v>
      </c>
      <c r="AP288" s="6">
        <v>65.9698025551684</v>
      </c>
      <c r="AQ288" s="6">
        <v>13.937282229965158</v>
      </c>
      <c r="AR288" s="6">
        <v>37.398373983739845</v>
      </c>
      <c r="AS288" s="6">
        <v>9.5238095238095237</v>
      </c>
    </row>
    <row r="289" spans="1:45" x14ac:dyDescent="0.35">
      <c r="A289">
        <v>2017</v>
      </c>
      <c r="B289">
        <v>16288</v>
      </c>
      <c r="C289" t="s">
        <v>162</v>
      </c>
      <c r="D289">
        <v>13</v>
      </c>
      <c r="E289" t="s">
        <v>96</v>
      </c>
      <c r="F289" t="s">
        <v>156</v>
      </c>
      <c r="G289">
        <v>2</v>
      </c>
      <c r="H289">
        <v>278</v>
      </c>
      <c r="I289">
        <v>140</v>
      </c>
      <c r="J289">
        <v>4</v>
      </c>
      <c r="K289">
        <v>35</v>
      </c>
      <c r="L289" s="6">
        <v>88.9</v>
      </c>
      <c r="M289" s="6">
        <v>16.8</v>
      </c>
      <c r="N289" s="6">
        <v>5.67</v>
      </c>
      <c r="O289" s="6">
        <v>49.207779310344826</v>
      </c>
      <c r="P289" s="6">
        <v>49.207779310344826</v>
      </c>
      <c r="Q289" s="6">
        <v>3309.2231586206894</v>
      </c>
      <c r="S289" s="6">
        <v>8.27</v>
      </c>
      <c r="T289" s="6">
        <v>42.09</v>
      </c>
      <c r="U289" s="6">
        <v>20.41</v>
      </c>
      <c r="V289" s="6">
        <v>420.90000000000003</v>
      </c>
      <c r="W289" s="6">
        <v>366.18300000000005</v>
      </c>
      <c r="X289" s="6">
        <v>36.618300000000005</v>
      </c>
      <c r="Y289" s="6">
        <v>204.1</v>
      </c>
      <c r="Z289" s="6">
        <v>177.56700000000001</v>
      </c>
      <c r="AA289" s="6">
        <v>17.756700000000002</v>
      </c>
      <c r="AB289" s="6">
        <v>6.5</v>
      </c>
      <c r="AC289" s="6">
        <v>27.7</v>
      </c>
      <c r="AD289" s="6">
        <v>6</v>
      </c>
      <c r="AE289" s="6">
        <v>15.600000000000001</v>
      </c>
      <c r="AF289" s="6">
        <v>4.3</v>
      </c>
      <c r="AG289" s="6">
        <v>483.96039555805766</v>
      </c>
      <c r="AH289" s="6">
        <v>48.396039555805764</v>
      </c>
      <c r="AI289" s="6">
        <v>0.42090000000000005</v>
      </c>
      <c r="AJ289" s="6">
        <v>0.65</v>
      </c>
      <c r="AK289" s="6">
        <v>2.77</v>
      </c>
      <c r="AL289" s="6">
        <v>0.6</v>
      </c>
      <c r="AM289" s="6">
        <v>1.56</v>
      </c>
      <c r="AN289" s="6">
        <v>0.43</v>
      </c>
      <c r="AO289" s="6">
        <v>15.44309812306961</v>
      </c>
      <c r="AP289" s="6">
        <v>65.811356616773566</v>
      </c>
      <c r="AQ289" s="6">
        <v>14.255167498218102</v>
      </c>
      <c r="AR289" s="6">
        <v>37.063435495367067</v>
      </c>
      <c r="AS289" s="6">
        <v>10.216203373722973</v>
      </c>
    </row>
    <row r="290" spans="1:45" x14ac:dyDescent="0.35">
      <c r="A290">
        <v>2017</v>
      </c>
      <c r="B290">
        <v>16301</v>
      </c>
      <c r="C290" t="s">
        <v>163</v>
      </c>
      <c r="D290">
        <v>17</v>
      </c>
      <c r="E290" t="s">
        <v>57</v>
      </c>
      <c r="F290" t="s">
        <v>156</v>
      </c>
      <c r="G290">
        <v>1</v>
      </c>
      <c r="H290">
        <v>288</v>
      </c>
      <c r="I290">
        <v>145</v>
      </c>
      <c r="J290">
        <v>4</v>
      </c>
      <c r="K290">
        <v>36</v>
      </c>
      <c r="L290" s="6">
        <v>91.44</v>
      </c>
      <c r="M290" s="6">
        <v>13.9</v>
      </c>
      <c r="N290" s="6">
        <v>3.56</v>
      </c>
      <c r="O290" s="6">
        <v>31.972789655172413</v>
      </c>
      <c r="P290" s="6">
        <v>31.972789655172413</v>
      </c>
      <c r="Q290" s="6">
        <v>2150.1701043103449</v>
      </c>
      <c r="S290" s="6">
        <v>8.73</v>
      </c>
      <c r="T290" s="6">
        <v>44.82</v>
      </c>
      <c r="U290" s="6">
        <v>20.010000000000002</v>
      </c>
      <c r="V290" s="6">
        <v>448.2</v>
      </c>
      <c r="W290" s="6">
        <v>389.93399999999997</v>
      </c>
      <c r="X290" s="6">
        <v>38.993399999999994</v>
      </c>
      <c r="Y290" s="6">
        <v>200.10000000000002</v>
      </c>
      <c r="Z290" s="6">
        <v>174.08700000000002</v>
      </c>
      <c r="AA290" s="6">
        <v>17.408700000000003</v>
      </c>
      <c r="AB290" s="6">
        <v>6.5</v>
      </c>
      <c r="AC290" s="6">
        <v>29.4</v>
      </c>
      <c r="AD290" s="6">
        <v>6.1</v>
      </c>
      <c r="AE290" s="6">
        <v>16.7</v>
      </c>
      <c r="AF290" s="6">
        <v>4.3</v>
      </c>
      <c r="AG290" s="6">
        <v>513.17911734992185</v>
      </c>
      <c r="AH290" s="6">
        <v>51.317911734992187</v>
      </c>
      <c r="AI290" s="6">
        <v>0.44819999999999999</v>
      </c>
      <c r="AJ290" s="6">
        <v>0.65</v>
      </c>
      <c r="AK290" s="6">
        <v>2.94</v>
      </c>
      <c r="AL290" s="6">
        <v>0.61</v>
      </c>
      <c r="AM290" s="6">
        <v>1.67</v>
      </c>
      <c r="AN290" s="6">
        <v>0.43</v>
      </c>
      <c r="AO290" s="6">
        <v>14.502454261490406</v>
      </c>
      <c r="AP290" s="6">
        <v>65.595716198125842</v>
      </c>
      <c r="AQ290" s="6">
        <v>13.60999553770638</v>
      </c>
      <c r="AR290" s="6">
        <v>37.260151717983042</v>
      </c>
      <c r="AS290" s="6">
        <v>9.5939312806782677</v>
      </c>
    </row>
    <row r="291" spans="1:45" x14ac:dyDescent="0.35">
      <c r="A291">
        <v>2017</v>
      </c>
      <c r="B291">
        <v>16302</v>
      </c>
      <c r="C291" t="s">
        <v>163</v>
      </c>
      <c r="D291">
        <v>46</v>
      </c>
      <c r="E291" t="s">
        <v>65</v>
      </c>
      <c r="F291" t="s">
        <v>156</v>
      </c>
      <c r="G291">
        <v>1</v>
      </c>
      <c r="H291">
        <v>287</v>
      </c>
      <c r="I291">
        <v>144</v>
      </c>
      <c r="J291">
        <v>2</v>
      </c>
      <c r="K291">
        <v>43</v>
      </c>
      <c r="L291" s="6">
        <v>109.22</v>
      </c>
      <c r="M291" s="6">
        <v>13.65</v>
      </c>
      <c r="N291" s="6">
        <v>6.35</v>
      </c>
      <c r="O291" s="6">
        <v>57.195709051724123</v>
      </c>
      <c r="P291" s="6">
        <v>57.195709051724123</v>
      </c>
      <c r="Q291" s="6">
        <v>3846.4114337284473</v>
      </c>
      <c r="S291" s="6">
        <v>8.5399999999999991</v>
      </c>
      <c r="T291" s="6">
        <v>44.42</v>
      </c>
      <c r="U291" s="6">
        <v>20.76</v>
      </c>
      <c r="V291" s="6">
        <v>444.20000000000005</v>
      </c>
      <c r="W291" s="6">
        <v>386.45400000000006</v>
      </c>
      <c r="X291" s="6">
        <v>38.645400000000009</v>
      </c>
      <c r="Y291" s="6">
        <v>207.60000000000002</v>
      </c>
      <c r="Z291" s="6">
        <v>180.61200000000002</v>
      </c>
      <c r="AA291" s="6">
        <v>18.061200000000003</v>
      </c>
      <c r="AB291" s="6">
        <v>6.7</v>
      </c>
      <c r="AC291" s="6">
        <v>29</v>
      </c>
      <c r="AD291" s="6">
        <v>6.3</v>
      </c>
      <c r="AE291" s="6">
        <v>16.399999999999999</v>
      </c>
      <c r="AF291" s="6">
        <v>4.2</v>
      </c>
      <c r="AG291" s="6">
        <v>512.6493134536679</v>
      </c>
      <c r="AH291" s="6">
        <v>51.26493134536679</v>
      </c>
      <c r="AI291" s="6">
        <v>0.44420000000000004</v>
      </c>
      <c r="AJ291" s="6">
        <v>0.67</v>
      </c>
      <c r="AK291" s="6">
        <v>2.9</v>
      </c>
      <c r="AL291" s="6">
        <v>0.63</v>
      </c>
      <c r="AM291" s="6">
        <v>1.64</v>
      </c>
      <c r="AN291" s="6">
        <v>0.42</v>
      </c>
      <c r="AO291" s="6">
        <v>15.083295812696983</v>
      </c>
      <c r="AP291" s="6">
        <v>65.285907248986931</v>
      </c>
      <c r="AQ291" s="6">
        <v>14.182800540297162</v>
      </c>
      <c r="AR291" s="6">
        <v>36.920306168392607</v>
      </c>
      <c r="AS291" s="6">
        <v>9.4552003601981092</v>
      </c>
    </row>
    <row r="292" spans="1:45" x14ac:dyDescent="0.35">
      <c r="A292">
        <v>2017</v>
      </c>
      <c r="B292">
        <v>16303</v>
      </c>
      <c r="C292" t="s">
        <v>163</v>
      </c>
      <c r="D292">
        <v>29</v>
      </c>
      <c r="E292" t="s">
        <v>16</v>
      </c>
      <c r="F292" t="s">
        <v>156</v>
      </c>
      <c r="G292">
        <v>1</v>
      </c>
      <c r="H292">
        <v>290</v>
      </c>
      <c r="I292">
        <v>147</v>
      </c>
      <c r="J292">
        <v>5</v>
      </c>
      <c r="K292">
        <v>48</v>
      </c>
      <c r="L292" s="6">
        <v>121.92</v>
      </c>
      <c r="M292" s="6">
        <v>13.79</v>
      </c>
      <c r="N292" s="6">
        <v>4.1399999999999997</v>
      </c>
      <c r="O292" s="6">
        <v>37.229342586206897</v>
      </c>
      <c r="P292" s="6">
        <v>37.229342586206897</v>
      </c>
      <c r="Q292" s="6">
        <v>2503.673288922414</v>
      </c>
      <c r="S292" s="6">
        <v>8.07</v>
      </c>
      <c r="T292" s="6">
        <v>42.76</v>
      </c>
      <c r="U292" s="6">
        <v>20.37</v>
      </c>
      <c r="V292" s="6">
        <v>427.59999999999997</v>
      </c>
      <c r="W292" s="6">
        <v>372.01199999999994</v>
      </c>
      <c r="X292" s="6">
        <v>37.201199999999993</v>
      </c>
      <c r="Y292" s="6">
        <v>203.70000000000002</v>
      </c>
      <c r="Z292" s="6">
        <v>177.21900000000002</v>
      </c>
      <c r="AA292" s="6">
        <v>17.721900000000002</v>
      </c>
      <c r="AB292" s="6">
        <v>6.2</v>
      </c>
      <c r="AC292" s="6">
        <v>28.2</v>
      </c>
      <c r="AD292" s="6">
        <v>6</v>
      </c>
      <c r="AE292" s="6">
        <v>16.100000000000001</v>
      </c>
      <c r="AF292" s="6">
        <v>4.2</v>
      </c>
      <c r="AG292" s="6">
        <v>491.45625575361771</v>
      </c>
      <c r="AH292" s="6">
        <v>49.14562557536177</v>
      </c>
      <c r="AI292" s="6">
        <v>0.42759999999999998</v>
      </c>
      <c r="AJ292" s="6">
        <v>0.62</v>
      </c>
      <c r="AK292" s="6">
        <v>2.82</v>
      </c>
      <c r="AL292" s="6">
        <v>0.6</v>
      </c>
      <c r="AM292" s="6">
        <v>1.61</v>
      </c>
      <c r="AN292" s="6">
        <v>0.42</v>
      </c>
      <c r="AO292" s="6">
        <v>14.49953227315248</v>
      </c>
      <c r="AP292" s="6">
        <v>65.949485500467731</v>
      </c>
      <c r="AQ292" s="6">
        <v>14.031805425631433</v>
      </c>
      <c r="AR292" s="6">
        <v>37.652011225444348</v>
      </c>
      <c r="AS292" s="6">
        <v>9.8222637979420035</v>
      </c>
    </row>
    <row r="293" spans="1:45" x14ac:dyDescent="0.35">
      <c r="A293">
        <v>2017</v>
      </c>
      <c r="B293">
        <v>16304</v>
      </c>
      <c r="C293" t="s">
        <v>163</v>
      </c>
      <c r="D293">
        <v>122</v>
      </c>
      <c r="E293" t="s">
        <v>33</v>
      </c>
      <c r="F293" t="s">
        <v>156</v>
      </c>
      <c r="G293">
        <v>1</v>
      </c>
      <c r="H293">
        <v>289</v>
      </c>
      <c r="I293">
        <v>146</v>
      </c>
      <c r="J293">
        <v>5</v>
      </c>
      <c r="K293">
        <v>39</v>
      </c>
      <c r="L293" s="6">
        <v>99.06</v>
      </c>
      <c r="M293" s="6">
        <v>13.83</v>
      </c>
      <c r="N293" s="6">
        <v>5.69</v>
      </c>
      <c r="O293" s="6">
        <v>51.144123534482766</v>
      </c>
      <c r="P293" s="6">
        <v>51.144123534482766</v>
      </c>
      <c r="Q293" s="6">
        <v>3439.4423076939661</v>
      </c>
      <c r="S293" s="6" t="s">
        <v>165</v>
      </c>
      <c r="T293" s="6" t="s">
        <v>165</v>
      </c>
      <c r="U293" s="6" t="s">
        <v>165</v>
      </c>
      <c r="V293" s="6" t="s">
        <v>165</v>
      </c>
      <c r="W293" s="6" t="s">
        <v>165</v>
      </c>
      <c r="X293" s="6" t="s">
        <v>165</v>
      </c>
      <c r="Y293" s="6" t="s">
        <v>165</v>
      </c>
      <c r="Z293" s="6" t="s">
        <v>165</v>
      </c>
      <c r="AA293" s="6" t="s">
        <v>165</v>
      </c>
      <c r="AB293" s="6" t="s">
        <v>165</v>
      </c>
      <c r="AC293" s="6" t="s">
        <v>165</v>
      </c>
      <c r="AD293" s="6" t="s">
        <v>165</v>
      </c>
      <c r="AE293" s="6" t="s">
        <v>165</v>
      </c>
      <c r="AF293" s="6" t="s">
        <v>165</v>
      </c>
      <c r="AG293" s="6" t="s">
        <v>165</v>
      </c>
      <c r="AH293" s="6" t="s">
        <v>165</v>
      </c>
      <c r="AI293" s="6" t="s">
        <v>165</v>
      </c>
      <c r="AJ293" s="6" t="s">
        <v>165</v>
      </c>
      <c r="AK293" s="6" t="s">
        <v>165</v>
      </c>
      <c r="AL293" s="6" t="s">
        <v>165</v>
      </c>
      <c r="AM293" s="6" t="s">
        <v>165</v>
      </c>
      <c r="AN293" s="6" t="s">
        <v>165</v>
      </c>
      <c r="AO293" s="6" t="s">
        <v>165</v>
      </c>
      <c r="AP293" s="6" t="s">
        <v>165</v>
      </c>
      <c r="AQ293" s="6" t="s">
        <v>165</v>
      </c>
      <c r="AR293" s="6" t="s">
        <v>165</v>
      </c>
      <c r="AS293" s="6" t="s">
        <v>165</v>
      </c>
    </row>
    <row r="294" spans="1:45" x14ac:dyDescent="0.35">
      <c r="A294">
        <v>2017</v>
      </c>
      <c r="B294">
        <v>16305</v>
      </c>
      <c r="C294" t="s">
        <v>163</v>
      </c>
      <c r="D294">
        <v>5</v>
      </c>
      <c r="E294" t="s">
        <v>75</v>
      </c>
      <c r="F294" t="s">
        <v>158</v>
      </c>
      <c r="G294">
        <v>1</v>
      </c>
      <c r="H294">
        <v>298</v>
      </c>
      <c r="I294">
        <v>155</v>
      </c>
      <c r="J294">
        <v>5</v>
      </c>
      <c r="K294">
        <v>41</v>
      </c>
      <c r="L294" s="6">
        <v>104.14</v>
      </c>
      <c r="M294" s="6">
        <v>13.47</v>
      </c>
      <c r="N294" s="6">
        <v>6.19</v>
      </c>
      <c r="O294" s="6">
        <v>55.870779913793108</v>
      </c>
      <c r="P294" s="6">
        <v>55.870779913793108</v>
      </c>
      <c r="Q294" s="6">
        <v>3757.3099492025863</v>
      </c>
      <c r="S294" s="6">
        <v>8.3800000000000008</v>
      </c>
      <c r="T294" s="6">
        <v>42.85</v>
      </c>
      <c r="U294" s="6">
        <v>20.07</v>
      </c>
      <c r="V294" s="6">
        <v>428.5</v>
      </c>
      <c r="W294" s="6">
        <v>372.79500000000002</v>
      </c>
      <c r="X294" s="6">
        <v>37.279499999999999</v>
      </c>
      <c r="Y294" s="6">
        <v>200.7</v>
      </c>
      <c r="Z294" s="6">
        <v>174.60899999999998</v>
      </c>
      <c r="AA294" s="6">
        <v>17.460899999999999</v>
      </c>
      <c r="AB294" s="6">
        <v>6.4</v>
      </c>
      <c r="AC294" s="6">
        <v>28.2</v>
      </c>
      <c r="AD294" s="6">
        <v>6</v>
      </c>
      <c r="AE294" s="6">
        <v>16.100000000000001</v>
      </c>
      <c r="AF294" s="6">
        <v>4</v>
      </c>
      <c r="AG294" s="6">
        <v>490.9333352577616</v>
      </c>
      <c r="AH294" s="6">
        <v>49.09333352577616</v>
      </c>
      <c r="AI294" s="6">
        <v>0.42849999999999999</v>
      </c>
      <c r="AJ294" s="6">
        <v>0.64</v>
      </c>
      <c r="AK294" s="6">
        <v>2.82</v>
      </c>
      <c r="AL294" s="6">
        <v>0.6</v>
      </c>
      <c r="AM294" s="6">
        <v>1.61</v>
      </c>
      <c r="AN294" s="6">
        <v>0.4</v>
      </c>
      <c r="AO294" s="6">
        <v>14.935822637106185</v>
      </c>
      <c r="AP294" s="6">
        <v>65.810968494749119</v>
      </c>
      <c r="AQ294" s="6">
        <v>14.002333722287048</v>
      </c>
      <c r="AR294" s="6">
        <v>37.572928821470249</v>
      </c>
      <c r="AS294" s="6">
        <v>9.3348891481913654</v>
      </c>
    </row>
    <row r="295" spans="1:45" x14ac:dyDescent="0.35">
      <c r="A295">
        <v>2017</v>
      </c>
      <c r="B295">
        <v>16306</v>
      </c>
      <c r="C295" t="s">
        <v>163</v>
      </c>
      <c r="D295">
        <v>12</v>
      </c>
      <c r="E295" t="s">
        <v>95</v>
      </c>
      <c r="F295" t="s">
        <v>156</v>
      </c>
      <c r="G295">
        <v>1</v>
      </c>
      <c r="H295">
        <v>297</v>
      </c>
      <c r="I295">
        <v>154</v>
      </c>
      <c r="J295">
        <v>5</v>
      </c>
      <c r="K295">
        <v>47</v>
      </c>
      <c r="L295" s="6">
        <v>119.38</v>
      </c>
      <c r="M295" s="6">
        <v>14</v>
      </c>
      <c r="N295" s="6">
        <v>3.91</v>
      </c>
      <c r="O295" s="6">
        <v>35.07539655172414</v>
      </c>
      <c r="P295" s="6">
        <v>35.07539655172414</v>
      </c>
      <c r="Q295" s="6">
        <v>2358.8204181034484</v>
      </c>
      <c r="S295" s="6">
        <v>7.87</v>
      </c>
      <c r="T295" s="6">
        <v>44.08</v>
      </c>
      <c r="U295" s="6">
        <v>21.44</v>
      </c>
      <c r="V295" s="6">
        <v>440.79999999999995</v>
      </c>
      <c r="W295" s="6">
        <v>383.49599999999998</v>
      </c>
      <c r="X295" s="6">
        <v>38.349599999999995</v>
      </c>
      <c r="Y295" s="6">
        <v>214.4</v>
      </c>
      <c r="Z295" s="6">
        <v>186.52799999999999</v>
      </c>
      <c r="AA295" s="6">
        <v>18.652799999999999</v>
      </c>
      <c r="AB295" s="6">
        <v>6.7</v>
      </c>
      <c r="AC295" s="6">
        <v>28.900000000000002</v>
      </c>
      <c r="AD295" s="6">
        <v>6.2</v>
      </c>
      <c r="AE295" s="6">
        <v>16.200000000000003</v>
      </c>
      <c r="AF295" s="6">
        <v>4.3</v>
      </c>
      <c r="AG295" s="6">
        <v>512.42510899068384</v>
      </c>
      <c r="AH295" s="6">
        <v>51.242510899068378</v>
      </c>
      <c r="AI295" s="6">
        <v>0.44079999999999997</v>
      </c>
      <c r="AJ295" s="6">
        <v>0.67</v>
      </c>
      <c r="AK295" s="6">
        <v>2.89</v>
      </c>
      <c r="AL295" s="6">
        <v>0.62</v>
      </c>
      <c r="AM295" s="6">
        <v>1.62</v>
      </c>
      <c r="AN295" s="6">
        <v>0.43</v>
      </c>
      <c r="AO295" s="6">
        <v>15.199637023593468</v>
      </c>
      <c r="AP295" s="6">
        <v>65.562613430127044</v>
      </c>
      <c r="AQ295" s="6">
        <v>14.065335753176045</v>
      </c>
      <c r="AR295" s="6">
        <v>36.751361161524507</v>
      </c>
      <c r="AS295" s="6">
        <v>9.754990925589837</v>
      </c>
    </row>
    <row r="296" spans="1:45" x14ac:dyDescent="0.35">
      <c r="A296">
        <v>2017</v>
      </c>
      <c r="B296">
        <v>16307</v>
      </c>
      <c r="C296" t="s">
        <v>163</v>
      </c>
      <c r="D296">
        <v>30</v>
      </c>
      <c r="E296" t="s">
        <v>140</v>
      </c>
      <c r="F296" t="s">
        <v>156</v>
      </c>
      <c r="G296">
        <v>1</v>
      </c>
      <c r="H296">
        <v>290</v>
      </c>
      <c r="I296">
        <v>147</v>
      </c>
      <c r="J296">
        <v>4</v>
      </c>
      <c r="K296">
        <v>49</v>
      </c>
      <c r="L296" s="6">
        <v>124.46000000000001</v>
      </c>
      <c r="M296" s="6">
        <v>13.88</v>
      </c>
      <c r="N296" s="6">
        <v>4.2</v>
      </c>
      <c r="O296" s="6">
        <v>37.729468965517242</v>
      </c>
      <c r="P296" s="6">
        <v>37.729468965517242</v>
      </c>
      <c r="Q296" s="6">
        <v>2537.3067879310347</v>
      </c>
      <c r="S296" s="6">
        <v>8.0399999999999991</v>
      </c>
      <c r="T296" s="6">
        <v>44.44</v>
      </c>
      <c r="U296" s="6">
        <v>20.27</v>
      </c>
      <c r="V296" s="6">
        <v>444.4</v>
      </c>
      <c r="W296" s="6">
        <v>386.62799999999999</v>
      </c>
      <c r="X296" s="6">
        <v>38.662799999999997</v>
      </c>
      <c r="Y296" s="6">
        <v>202.7</v>
      </c>
      <c r="Z296" s="6">
        <v>176.34899999999999</v>
      </c>
      <c r="AA296" s="6">
        <v>17.634899999999998</v>
      </c>
      <c r="AB296" s="6">
        <v>6.5</v>
      </c>
      <c r="AC296" s="6">
        <v>28.799999999999997</v>
      </c>
      <c r="AD296" s="6">
        <v>6</v>
      </c>
      <c r="AE296" s="6">
        <v>16.399999999999999</v>
      </c>
      <c r="AF296" s="6">
        <v>4.0999999999999996</v>
      </c>
      <c r="AG296" s="6">
        <v>510.22560051157154</v>
      </c>
      <c r="AH296" s="6">
        <v>51.022560051157157</v>
      </c>
      <c r="AI296" s="6">
        <v>0.44439999999999996</v>
      </c>
      <c r="AJ296" s="6">
        <v>0.65</v>
      </c>
      <c r="AK296" s="6">
        <v>2.88</v>
      </c>
      <c r="AL296" s="6">
        <v>0.6</v>
      </c>
      <c r="AM296" s="6">
        <v>1.64</v>
      </c>
      <c r="AN296" s="6">
        <v>0.41</v>
      </c>
      <c r="AO296" s="6">
        <v>14.626462646264628</v>
      </c>
      <c r="AP296" s="6">
        <v>64.806480648064806</v>
      </c>
      <c r="AQ296" s="6">
        <v>13.501350135013503</v>
      </c>
      <c r="AR296" s="6">
        <v>36.903690369036902</v>
      </c>
      <c r="AS296" s="6">
        <v>9.2259225922592254</v>
      </c>
    </row>
    <row r="297" spans="1:45" x14ac:dyDescent="0.35">
      <c r="A297">
        <v>2017</v>
      </c>
      <c r="B297">
        <v>16308</v>
      </c>
      <c r="C297" t="s">
        <v>163</v>
      </c>
      <c r="D297">
        <v>140</v>
      </c>
      <c r="E297" t="s">
        <v>132</v>
      </c>
      <c r="F297" t="s">
        <v>156</v>
      </c>
      <c r="G297">
        <v>1</v>
      </c>
      <c r="H297">
        <v>297</v>
      </c>
      <c r="I297">
        <v>154</v>
      </c>
      <c r="J297">
        <v>5</v>
      </c>
      <c r="K297">
        <v>49</v>
      </c>
      <c r="L297" s="6">
        <v>124.46000000000001</v>
      </c>
      <c r="M297" s="6">
        <v>14.49</v>
      </c>
      <c r="N297" s="6">
        <v>3.35</v>
      </c>
      <c r="O297" s="6">
        <v>29.880584913793104</v>
      </c>
      <c r="P297" s="6">
        <v>29.880584913793104</v>
      </c>
      <c r="Q297" s="6">
        <v>2009.4693354525862</v>
      </c>
      <c r="S297" s="6">
        <v>8.51</v>
      </c>
      <c r="T297" s="6">
        <v>43.6</v>
      </c>
      <c r="U297" s="6">
        <v>19.93</v>
      </c>
      <c r="V297" s="6">
        <v>436</v>
      </c>
      <c r="W297" s="6">
        <v>379.32</v>
      </c>
      <c r="X297" s="6">
        <v>37.932000000000002</v>
      </c>
      <c r="Y297" s="6">
        <v>199.3</v>
      </c>
      <c r="Z297" s="6">
        <v>173.39100000000002</v>
      </c>
      <c r="AA297" s="6">
        <v>17.339100000000002</v>
      </c>
      <c r="AB297" s="6">
        <v>6.5</v>
      </c>
      <c r="AC297" s="6">
        <v>28.700000000000003</v>
      </c>
      <c r="AD297" s="6">
        <v>6.2</v>
      </c>
      <c r="AE297" s="6">
        <v>16.299999999999997</v>
      </c>
      <c r="AF297" s="6">
        <v>4.2</v>
      </c>
      <c r="AG297" s="6">
        <v>498.7900540958143</v>
      </c>
      <c r="AH297" s="6">
        <v>49.879005409581431</v>
      </c>
      <c r="AI297" s="6">
        <v>0.436</v>
      </c>
      <c r="AJ297" s="6">
        <v>0.65</v>
      </c>
      <c r="AK297" s="6">
        <v>2.87</v>
      </c>
      <c r="AL297" s="6">
        <v>0.62</v>
      </c>
      <c r="AM297" s="6">
        <v>1.63</v>
      </c>
      <c r="AN297" s="6">
        <v>0.42</v>
      </c>
      <c r="AO297" s="6">
        <v>14.908256880733944</v>
      </c>
      <c r="AP297" s="6">
        <v>65.825688073394502</v>
      </c>
      <c r="AQ297" s="6">
        <v>14.220183486238533</v>
      </c>
      <c r="AR297" s="6">
        <v>37.385321100917423</v>
      </c>
      <c r="AS297" s="6">
        <v>9.6330275229357802</v>
      </c>
    </row>
    <row r="298" spans="1:45" x14ac:dyDescent="0.35">
      <c r="A298">
        <v>2017</v>
      </c>
      <c r="B298">
        <v>16309</v>
      </c>
      <c r="C298" t="s">
        <v>163</v>
      </c>
      <c r="D298">
        <v>90</v>
      </c>
      <c r="E298" t="s">
        <v>55</v>
      </c>
      <c r="F298" t="s">
        <v>156</v>
      </c>
      <c r="G298">
        <v>1</v>
      </c>
      <c r="H298">
        <v>297</v>
      </c>
      <c r="I298">
        <v>154</v>
      </c>
      <c r="J298">
        <v>4</v>
      </c>
      <c r="K298">
        <v>39</v>
      </c>
      <c r="L298" s="6">
        <v>99.06</v>
      </c>
      <c r="M298" s="6">
        <v>13.68</v>
      </c>
      <c r="N298" s="6">
        <v>6.65</v>
      </c>
      <c r="O298" s="6">
        <v>59.877058620689652</v>
      </c>
      <c r="P298" s="6">
        <v>59.877058620689652</v>
      </c>
      <c r="Q298" s="6">
        <v>4026.7321922413789</v>
      </c>
      <c r="S298" s="6">
        <v>9.2200000000000006</v>
      </c>
      <c r="T298" s="6">
        <v>44.29</v>
      </c>
      <c r="U298" s="6">
        <v>20.02</v>
      </c>
      <c r="V298" s="6">
        <v>442.9</v>
      </c>
      <c r="W298" s="6">
        <v>385.32299999999998</v>
      </c>
      <c r="X298" s="6">
        <v>38.532299999999999</v>
      </c>
      <c r="Y298" s="6">
        <v>200.2</v>
      </c>
      <c r="Z298" s="6">
        <v>174.17399999999998</v>
      </c>
      <c r="AA298" s="6">
        <v>17.417399999999997</v>
      </c>
      <c r="AB298" s="6">
        <v>6.2</v>
      </c>
      <c r="AC298" s="6">
        <v>28.799999999999997</v>
      </c>
      <c r="AD298" s="6">
        <v>6.1</v>
      </c>
      <c r="AE298" s="6">
        <v>16.5</v>
      </c>
      <c r="AF298" s="6">
        <v>4.3</v>
      </c>
      <c r="AG298" s="6">
        <v>507.16415785660286</v>
      </c>
      <c r="AH298" s="6">
        <v>50.716415785660288</v>
      </c>
      <c r="AI298" s="6">
        <v>0.44289999999999996</v>
      </c>
      <c r="AJ298" s="6">
        <v>0.62</v>
      </c>
      <c r="AK298" s="6">
        <v>2.88</v>
      </c>
      <c r="AL298" s="6">
        <v>0.61</v>
      </c>
      <c r="AM298" s="6">
        <v>1.65</v>
      </c>
      <c r="AN298" s="6">
        <v>0.43</v>
      </c>
      <c r="AO298" s="6">
        <v>13.99864529239106</v>
      </c>
      <c r="AP298" s="6">
        <v>65.025965229171376</v>
      </c>
      <c r="AQ298" s="6">
        <v>13.772860690900881</v>
      </c>
      <c r="AR298" s="6">
        <v>37.254459245879431</v>
      </c>
      <c r="AS298" s="6">
        <v>9.7087378640776709</v>
      </c>
    </row>
    <row r="299" spans="1:45" x14ac:dyDescent="0.35">
      <c r="A299">
        <v>2017</v>
      </c>
      <c r="B299">
        <v>16310</v>
      </c>
      <c r="C299" t="s">
        <v>163</v>
      </c>
      <c r="D299">
        <v>85</v>
      </c>
      <c r="E299" t="s">
        <v>59</v>
      </c>
      <c r="F299" t="s">
        <v>156</v>
      </c>
      <c r="G299">
        <v>1</v>
      </c>
      <c r="H299">
        <v>297</v>
      </c>
      <c r="I299">
        <v>154</v>
      </c>
      <c r="J299">
        <v>5</v>
      </c>
      <c r="K299">
        <v>40</v>
      </c>
      <c r="L299" s="6">
        <v>101.6</v>
      </c>
      <c r="M299" s="6">
        <v>14.17</v>
      </c>
      <c r="N299" s="6">
        <v>4.66</v>
      </c>
      <c r="O299" s="6">
        <v>41.720779137931039</v>
      </c>
      <c r="P299" s="6">
        <v>41.720779137931039</v>
      </c>
      <c r="Q299" s="6">
        <v>2805.7223970258624</v>
      </c>
      <c r="S299" s="6">
        <v>8.32</v>
      </c>
      <c r="T299" s="6">
        <v>45.26</v>
      </c>
      <c r="U299" s="6">
        <v>19.22</v>
      </c>
      <c r="V299" s="6">
        <v>452.59999999999997</v>
      </c>
      <c r="W299" s="6">
        <v>393.76199999999994</v>
      </c>
      <c r="X299" s="6">
        <v>39.376199999999997</v>
      </c>
      <c r="Y299" s="6">
        <v>192.2</v>
      </c>
      <c r="Z299" s="6">
        <v>167.214</v>
      </c>
      <c r="AA299" s="6">
        <v>16.721399999999999</v>
      </c>
      <c r="AB299" s="6">
        <v>6.6000000000000005</v>
      </c>
      <c r="AC299" s="6">
        <v>29.5</v>
      </c>
      <c r="AD299" s="6">
        <v>6.3</v>
      </c>
      <c r="AE299" s="6">
        <v>16.7</v>
      </c>
      <c r="AF299" s="6">
        <v>4.4000000000000004</v>
      </c>
      <c r="AG299" s="6">
        <v>513.94016459575857</v>
      </c>
      <c r="AH299" s="6">
        <v>51.394016459575859</v>
      </c>
      <c r="AI299" s="6">
        <v>0.45259999999999995</v>
      </c>
      <c r="AJ299" s="6">
        <v>0.66</v>
      </c>
      <c r="AK299" s="6">
        <v>2.95</v>
      </c>
      <c r="AL299" s="6">
        <v>0.63</v>
      </c>
      <c r="AM299" s="6">
        <v>1.67</v>
      </c>
      <c r="AN299" s="6">
        <v>0.44</v>
      </c>
      <c r="AO299" s="6">
        <v>14.582412726469292</v>
      </c>
      <c r="AP299" s="6">
        <v>65.178965974370314</v>
      </c>
      <c r="AQ299" s="6">
        <v>13.919575784357049</v>
      </c>
      <c r="AR299" s="6">
        <v>36.897923110914718</v>
      </c>
      <c r="AS299" s="6">
        <v>9.7216084843128616</v>
      </c>
    </row>
    <row r="300" spans="1:45" x14ac:dyDescent="0.35">
      <c r="A300">
        <v>2017</v>
      </c>
      <c r="B300">
        <v>16311</v>
      </c>
      <c r="C300" t="s">
        <v>163</v>
      </c>
      <c r="D300">
        <v>3</v>
      </c>
      <c r="E300" t="s">
        <v>104</v>
      </c>
      <c r="F300" t="s">
        <v>159</v>
      </c>
      <c r="G300">
        <v>1</v>
      </c>
      <c r="H300">
        <v>297</v>
      </c>
      <c r="I300">
        <v>154</v>
      </c>
      <c r="J300">
        <v>3</v>
      </c>
      <c r="K300">
        <v>36</v>
      </c>
      <c r="L300" s="6">
        <v>91.44</v>
      </c>
      <c r="M300" s="6">
        <v>13.4</v>
      </c>
      <c r="N300" s="6">
        <v>6.19</v>
      </c>
      <c r="O300" s="6">
        <v>55.915977586206893</v>
      </c>
      <c r="P300" s="6">
        <v>55.915977586206893</v>
      </c>
      <c r="Q300" s="6">
        <v>3760.3494926724134</v>
      </c>
      <c r="S300" s="6">
        <v>9.26</v>
      </c>
      <c r="T300" s="6">
        <v>43.08</v>
      </c>
      <c r="U300" s="6">
        <v>19.52</v>
      </c>
      <c r="V300" s="6">
        <v>430.79999999999995</v>
      </c>
      <c r="W300" s="6">
        <v>374.79599999999994</v>
      </c>
      <c r="X300" s="6">
        <v>37.479599999999991</v>
      </c>
      <c r="Y300" s="6">
        <v>195.2</v>
      </c>
      <c r="Z300" s="6">
        <v>169.82399999999998</v>
      </c>
      <c r="AA300" s="6">
        <v>16.982399999999998</v>
      </c>
      <c r="AB300" s="6">
        <v>6.2</v>
      </c>
      <c r="AC300" s="6">
        <v>28.3</v>
      </c>
      <c r="AD300" s="6">
        <v>6.1</v>
      </c>
      <c r="AE300" s="6">
        <v>16.399999999999999</v>
      </c>
      <c r="AF300" s="6">
        <v>4.2</v>
      </c>
      <c r="AG300" s="6">
        <v>490.72360140709799</v>
      </c>
      <c r="AH300" s="6">
        <v>49.072360140709797</v>
      </c>
      <c r="AI300" s="6">
        <v>0.43079999999999996</v>
      </c>
      <c r="AJ300" s="6">
        <v>0.62</v>
      </c>
      <c r="AK300" s="6">
        <v>2.83</v>
      </c>
      <c r="AL300" s="6">
        <v>0.61</v>
      </c>
      <c r="AM300" s="6">
        <v>1.64</v>
      </c>
      <c r="AN300" s="6">
        <v>0.42</v>
      </c>
      <c r="AO300" s="6">
        <v>14.391829155060355</v>
      </c>
      <c r="AP300" s="6">
        <v>65.691736304549678</v>
      </c>
      <c r="AQ300" s="6">
        <v>14.159702878365831</v>
      </c>
      <c r="AR300" s="6">
        <v>38.068709377901577</v>
      </c>
      <c r="AS300" s="6">
        <v>9.7493036211699184</v>
      </c>
    </row>
    <row r="301" spans="1:45" x14ac:dyDescent="0.35">
      <c r="A301">
        <v>2017</v>
      </c>
      <c r="B301">
        <v>16312</v>
      </c>
      <c r="C301" t="s">
        <v>163</v>
      </c>
      <c r="D301">
        <v>42</v>
      </c>
      <c r="E301" t="s">
        <v>102</v>
      </c>
      <c r="F301" t="s">
        <v>156</v>
      </c>
      <c r="G301">
        <v>1</v>
      </c>
      <c r="H301">
        <v>290</v>
      </c>
      <c r="I301">
        <v>147</v>
      </c>
      <c r="J301">
        <v>4</v>
      </c>
      <c r="K301">
        <v>54</v>
      </c>
      <c r="L301" s="6">
        <v>137.16</v>
      </c>
      <c r="M301" s="6">
        <v>14.02</v>
      </c>
      <c r="N301" s="6">
        <v>5.51</v>
      </c>
      <c r="O301" s="6">
        <v>49.417004999999996</v>
      </c>
      <c r="P301" s="6">
        <v>49.417004999999996</v>
      </c>
      <c r="Q301" s="6">
        <v>3323.2935862499999</v>
      </c>
      <c r="S301" s="6">
        <v>8.4700000000000006</v>
      </c>
      <c r="T301" s="6">
        <v>45.03</v>
      </c>
      <c r="U301" s="6">
        <v>19.79</v>
      </c>
      <c r="V301" s="6">
        <v>450.3</v>
      </c>
      <c r="W301" s="6">
        <v>391.76100000000002</v>
      </c>
      <c r="X301" s="6">
        <v>39.176100000000005</v>
      </c>
      <c r="Y301" s="6">
        <v>197.89999999999998</v>
      </c>
      <c r="Z301" s="6">
        <v>172.17299999999997</v>
      </c>
      <c r="AA301" s="6">
        <v>17.217299999999998</v>
      </c>
      <c r="AB301" s="6">
        <v>6.4</v>
      </c>
      <c r="AC301" s="6">
        <v>29.2</v>
      </c>
      <c r="AD301" s="6">
        <v>6.1</v>
      </c>
      <c r="AE301" s="6">
        <v>16.7</v>
      </c>
      <c r="AF301" s="6">
        <v>4.6000000000000005</v>
      </c>
      <c r="AG301" s="6">
        <v>514.3915019841628</v>
      </c>
      <c r="AH301" s="6">
        <v>51.439150198416279</v>
      </c>
      <c r="AI301" s="6">
        <v>0.45030000000000003</v>
      </c>
      <c r="AJ301" s="6">
        <v>0.64</v>
      </c>
      <c r="AK301" s="6">
        <v>2.92</v>
      </c>
      <c r="AL301" s="6">
        <v>0.61</v>
      </c>
      <c r="AM301" s="6">
        <v>1.67</v>
      </c>
      <c r="AN301" s="6">
        <v>0.46</v>
      </c>
      <c r="AO301" s="6">
        <v>14.212747057517211</v>
      </c>
      <c r="AP301" s="6">
        <v>64.845658449922269</v>
      </c>
      <c r="AQ301" s="6">
        <v>13.54652453919609</v>
      </c>
      <c r="AR301" s="6">
        <v>37.086386853208964</v>
      </c>
      <c r="AS301" s="6">
        <v>10.215411947590496</v>
      </c>
    </row>
    <row r="302" spans="1:45" x14ac:dyDescent="0.35">
      <c r="A302">
        <v>2017</v>
      </c>
      <c r="B302">
        <v>16313</v>
      </c>
      <c r="C302" t="s">
        <v>163</v>
      </c>
      <c r="D302">
        <v>101</v>
      </c>
      <c r="E302" t="s">
        <v>58</v>
      </c>
      <c r="F302" t="s">
        <v>156</v>
      </c>
      <c r="G302">
        <v>1</v>
      </c>
      <c r="H302">
        <v>297</v>
      </c>
      <c r="I302">
        <v>154</v>
      </c>
      <c r="J302">
        <v>4</v>
      </c>
      <c r="K302">
        <v>37</v>
      </c>
      <c r="L302" s="6">
        <v>93.98</v>
      </c>
      <c r="M302" s="6">
        <v>14.15</v>
      </c>
      <c r="N302" s="6">
        <v>3.72</v>
      </c>
      <c r="O302" s="6">
        <v>33.312760344827588</v>
      </c>
      <c r="P302" s="6">
        <v>33.312760344827588</v>
      </c>
      <c r="Q302" s="6">
        <v>2240.2831331896555</v>
      </c>
      <c r="S302" s="6">
        <v>8.36</v>
      </c>
      <c r="T302" s="6">
        <v>46.43</v>
      </c>
      <c r="U302" s="6">
        <v>18.66</v>
      </c>
      <c r="V302" s="6">
        <v>464.3</v>
      </c>
      <c r="W302" s="6">
        <v>403.94100000000003</v>
      </c>
      <c r="X302" s="6">
        <v>40.394100000000002</v>
      </c>
      <c r="Y302" s="6">
        <v>186.6</v>
      </c>
      <c r="Z302" s="6">
        <v>162.34199999999998</v>
      </c>
      <c r="AA302" s="6">
        <v>16.234199999999998</v>
      </c>
      <c r="AB302" s="6">
        <v>6.5</v>
      </c>
      <c r="AC302" s="6">
        <v>30.099999999999998</v>
      </c>
      <c r="AD302" s="6">
        <v>6.3</v>
      </c>
      <c r="AE302" s="6">
        <v>17.100000000000001</v>
      </c>
      <c r="AF302" s="6">
        <v>4.4000000000000004</v>
      </c>
      <c r="AG302" s="6">
        <v>524.15938765919509</v>
      </c>
      <c r="AH302" s="6">
        <v>52.415938765919513</v>
      </c>
      <c r="AI302" s="6">
        <v>0.46429999999999999</v>
      </c>
      <c r="AJ302" s="6">
        <v>0.65</v>
      </c>
      <c r="AK302" s="6">
        <v>3.01</v>
      </c>
      <c r="AL302" s="6">
        <v>0.63</v>
      </c>
      <c r="AM302" s="6">
        <v>1.71</v>
      </c>
      <c r="AN302" s="6">
        <v>0.44</v>
      </c>
      <c r="AO302" s="6">
        <v>13.999569244023261</v>
      </c>
      <c r="AP302" s="6">
        <v>64.82877449924618</v>
      </c>
      <c r="AQ302" s="6">
        <v>13.568813267284083</v>
      </c>
      <c r="AR302" s="6">
        <v>36.829636011199661</v>
      </c>
      <c r="AS302" s="6">
        <v>9.4766314882619014</v>
      </c>
    </row>
    <row r="303" spans="1:45" x14ac:dyDescent="0.35">
      <c r="A303">
        <v>2017</v>
      </c>
      <c r="B303">
        <v>16314</v>
      </c>
      <c r="C303" t="s">
        <v>163</v>
      </c>
      <c r="D303">
        <v>141</v>
      </c>
      <c r="E303" t="s">
        <v>103</v>
      </c>
      <c r="F303" t="s">
        <v>156</v>
      </c>
      <c r="G303">
        <v>1</v>
      </c>
      <c r="H303">
        <v>296</v>
      </c>
      <c r="I303">
        <v>153</v>
      </c>
      <c r="J303">
        <v>4</v>
      </c>
      <c r="K303">
        <v>49</v>
      </c>
      <c r="L303" s="6">
        <v>124.46000000000001</v>
      </c>
      <c r="M303" s="6">
        <v>13.52</v>
      </c>
      <c r="N303" s="6">
        <v>5.42</v>
      </c>
      <c r="O303" s="6">
        <v>48.892511724137933</v>
      </c>
      <c r="P303" s="6">
        <v>48.892511724137933</v>
      </c>
      <c r="Q303" s="6">
        <v>3288.0214134482758</v>
      </c>
      <c r="S303" s="6">
        <v>8.26</v>
      </c>
      <c r="T303" s="6">
        <v>43.95</v>
      </c>
      <c r="U303" s="6">
        <v>19.75</v>
      </c>
      <c r="V303" s="6">
        <v>439.5</v>
      </c>
      <c r="W303" s="6">
        <v>382.36500000000001</v>
      </c>
      <c r="X303" s="6">
        <v>38.236499999999999</v>
      </c>
      <c r="Y303" s="6">
        <v>197.5</v>
      </c>
      <c r="Z303" s="6">
        <v>171.82499999999999</v>
      </c>
      <c r="AA303" s="6">
        <v>17.182499999999997</v>
      </c>
      <c r="AB303" s="6">
        <v>6.2</v>
      </c>
      <c r="AC303" s="6">
        <v>28.799999999999997</v>
      </c>
      <c r="AD303" s="6">
        <v>6</v>
      </c>
      <c r="AE303" s="6">
        <v>16.299999999999997</v>
      </c>
      <c r="AF303" s="6">
        <v>4.2</v>
      </c>
      <c r="AG303" s="6">
        <v>501.84336696324158</v>
      </c>
      <c r="AH303" s="6">
        <v>50.184336696324159</v>
      </c>
      <c r="AI303" s="6">
        <v>0.4395</v>
      </c>
      <c r="AJ303" s="6">
        <v>0.62</v>
      </c>
      <c r="AK303" s="6">
        <v>2.88</v>
      </c>
      <c r="AL303" s="6">
        <v>0.6</v>
      </c>
      <c r="AM303" s="6">
        <v>1.63</v>
      </c>
      <c r="AN303" s="6">
        <v>0.42</v>
      </c>
      <c r="AO303" s="6">
        <v>14.10693970420933</v>
      </c>
      <c r="AP303" s="6">
        <v>65.529010238907844</v>
      </c>
      <c r="AQ303" s="6">
        <v>13.651877133105803</v>
      </c>
      <c r="AR303" s="6">
        <v>37.087599544937419</v>
      </c>
      <c r="AS303" s="6">
        <v>9.5563139931740615</v>
      </c>
    </row>
    <row r="304" spans="1:45" x14ac:dyDescent="0.35">
      <c r="A304">
        <v>2017</v>
      </c>
      <c r="B304">
        <v>16315</v>
      </c>
      <c r="C304" t="s">
        <v>163</v>
      </c>
      <c r="D304">
        <v>72</v>
      </c>
      <c r="E304" t="s">
        <v>12</v>
      </c>
      <c r="F304" t="s">
        <v>156</v>
      </c>
      <c r="G304">
        <v>1</v>
      </c>
      <c r="H304">
        <v>296</v>
      </c>
      <c r="I304">
        <v>153</v>
      </c>
      <c r="J304">
        <v>4</v>
      </c>
      <c r="K304">
        <v>48</v>
      </c>
      <c r="L304" s="6">
        <v>121.92</v>
      </c>
      <c r="M304" s="6">
        <v>15.93</v>
      </c>
      <c r="N304" s="6">
        <v>5.21</v>
      </c>
      <c r="O304" s="6">
        <v>45.688421293103438</v>
      </c>
      <c r="P304" s="6">
        <v>45.688421293103438</v>
      </c>
      <c r="Q304" s="6">
        <v>3072.5463319612063</v>
      </c>
      <c r="S304" s="6">
        <v>8.74</v>
      </c>
      <c r="T304" s="6">
        <v>44.26</v>
      </c>
      <c r="U304" s="6">
        <v>19.7</v>
      </c>
      <c r="V304" s="6">
        <v>442.59999999999997</v>
      </c>
      <c r="W304" s="6">
        <v>385.06199999999995</v>
      </c>
      <c r="X304" s="6">
        <v>38.506199999999993</v>
      </c>
      <c r="Y304" s="6">
        <v>197</v>
      </c>
      <c r="Z304" s="6">
        <v>171.39</v>
      </c>
      <c r="AA304" s="6">
        <v>17.138999999999999</v>
      </c>
      <c r="AB304" s="6">
        <v>6.6000000000000005</v>
      </c>
      <c r="AC304" s="6">
        <v>28.900000000000002</v>
      </c>
      <c r="AD304" s="6">
        <v>6.1</v>
      </c>
      <c r="AE304" s="6">
        <v>16.399999999999999</v>
      </c>
      <c r="AF304" s="6">
        <v>4.3</v>
      </c>
      <c r="AG304" s="6">
        <v>505.11779024379734</v>
      </c>
      <c r="AH304" s="6">
        <v>50.511779024379734</v>
      </c>
      <c r="AI304" s="6">
        <v>0.44259999999999999</v>
      </c>
      <c r="AJ304" s="6">
        <v>0.66</v>
      </c>
      <c r="AK304" s="6">
        <v>2.89</v>
      </c>
      <c r="AL304" s="6">
        <v>0.61</v>
      </c>
      <c r="AM304" s="6">
        <v>1.64</v>
      </c>
      <c r="AN304" s="6">
        <v>0.43</v>
      </c>
      <c r="AO304" s="6">
        <v>14.911884319927701</v>
      </c>
      <c r="AP304" s="6">
        <v>65.295978309986452</v>
      </c>
      <c r="AQ304" s="6">
        <v>13.782196113872571</v>
      </c>
      <c r="AR304" s="6">
        <v>37.053773158608223</v>
      </c>
      <c r="AS304" s="6">
        <v>9.7153185720741071</v>
      </c>
    </row>
    <row r="305" spans="1:45" x14ac:dyDescent="0.35">
      <c r="A305">
        <v>2017</v>
      </c>
      <c r="B305">
        <v>16316</v>
      </c>
      <c r="C305" t="s">
        <v>163</v>
      </c>
      <c r="D305">
        <v>110</v>
      </c>
      <c r="E305" t="s">
        <v>67</v>
      </c>
      <c r="F305" t="s">
        <v>156</v>
      </c>
      <c r="G305">
        <v>1</v>
      </c>
      <c r="H305">
        <v>297</v>
      </c>
      <c r="I305">
        <v>154</v>
      </c>
      <c r="J305">
        <v>5</v>
      </c>
      <c r="K305">
        <v>36</v>
      </c>
      <c r="L305" s="6">
        <v>91.44</v>
      </c>
      <c r="M305" s="6">
        <v>16.68</v>
      </c>
      <c r="N305" s="6">
        <v>4.45</v>
      </c>
      <c r="O305" s="6">
        <v>38.67556379310345</v>
      </c>
      <c r="P305" s="6">
        <v>38.67556379310345</v>
      </c>
      <c r="Q305" s="6">
        <v>2600.931665086207</v>
      </c>
      <c r="S305" s="6">
        <v>8.61</v>
      </c>
      <c r="T305" s="6">
        <v>44.88</v>
      </c>
      <c r="U305" s="6">
        <v>19.63</v>
      </c>
      <c r="V305" s="6">
        <v>448.8</v>
      </c>
      <c r="W305" s="6">
        <v>390.45600000000002</v>
      </c>
      <c r="X305" s="6">
        <v>39.0456</v>
      </c>
      <c r="Y305" s="6">
        <v>196.29999999999998</v>
      </c>
      <c r="Z305" s="6">
        <v>170.78099999999998</v>
      </c>
      <c r="AA305" s="6">
        <v>17.078099999999999</v>
      </c>
      <c r="AB305" s="6">
        <v>6.8000000000000007</v>
      </c>
      <c r="AC305" s="6">
        <v>29.3</v>
      </c>
      <c r="AD305" s="6">
        <v>6.4</v>
      </c>
      <c r="AE305" s="6">
        <v>16.599999999999998</v>
      </c>
      <c r="AF305" s="6">
        <v>4.4000000000000004</v>
      </c>
      <c r="AG305" s="6">
        <v>511.81737954891759</v>
      </c>
      <c r="AH305" s="6">
        <v>51.181737954891759</v>
      </c>
      <c r="AI305" s="6">
        <v>0.44880000000000003</v>
      </c>
      <c r="AJ305" s="6">
        <v>0.68</v>
      </c>
      <c r="AK305" s="6">
        <v>2.93</v>
      </c>
      <c r="AL305" s="6">
        <v>0.64</v>
      </c>
      <c r="AM305" s="6">
        <v>1.66</v>
      </c>
      <c r="AN305" s="6">
        <v>0.44</v>
      </c>
      <c r="AO305" s="6">
        <v>15.151515151515152</v>
      </c>
      <c r="AP305" s="6">
        <v>65.28520499108734</v>
      </c>
      <c r="AQ305" s="6">
        <v>14.260249554367201</v>
      </c>
      <c r="AR305" s="6">
        <v>36.987522281639919</v>
      </c>
      <c r="AS305" s="6">
        <v>9.8039215686274517</v>
      </c>
    </row>
    <row r="306" spans="1:45" x14ac:dyDescent="0.35">
      <c r="A306">
        <v>2017</v>
      </c>
      <c r="B306">
        <v>16317</v>
      </c>
      <c r="C306" t="s">
        <v>163</v>
      </c>
      <c r="D306">
        <v>22</v>
      </c>
      <c r="E306" t="s">
        <v>14</v>
      </c>
      <c r="F306" t="s">
        <v>156</v>
      </c>
      <c r="G306">
        <v>1</v>
      </c>
      <c r="H306">
        <v>297</v>
      </c>
      <c r="I306">
        <v>154</v>
      </c>
      <c r="J306">
        <v>4</v>
      </c>
      <c r="K306">
        <v>44</v>
      </c>
      <c r="L306" s="6">
        <v>111.76</v>
      </c>
      <c r="M306" s="6">
        <v>17.07</v>
      </c>
      <c r="N306" s="6">
        <v>3.99</v>
      </c>
      <c r="O306" s="6">
        <v>34.515323017241379</v>
      </c>
      <c r="P306" s="6">
        <v>34.515323017241379</v>
      </c>
      <c r="Q306" s="6">
        <v>2321.1554729094828</v>
      </c>
      <c r="S306" s="6">
        <v>8.4499999999999993</v>
      </c>
      <c r="T306" s="6">
        <v>44.84</v>
      </c>
      <c r="U306" s="6">
        <v>20.54</v>
      </c>
      <c r="V306" s="6">
        <v>448.40000000000003</v>
      </c>
      <c r="W306" s="6">
        <v>390.108</v>
      </c>
      <c r="X306" s="6">
        <v>39.010800000000003</v>
      </c>
      <c r="Y306" s="6">
        <v>205.39999999999998</v>
      </c>
      <c r="Z306" s="6">
        <v>178.69799999999998</v>
      </c>
      <c r="AA306" s="6">
        <v>17.869799999999998</v>
      </c>
      <c r="AB306" s="6">
        <v>6.5</v>
      </c>
      <c r="AC306" s="6">
        <v>28.900000000000002</v>
      </c>
      <c r="AD306" s="6">
        <v>6.1</v>
      </c>
      <c r="AE306" s="6">
        <v>16.5</v>
      </c>
      <c r="AF306" s="6">
        <v>4.3</v>
      </c>
      <c r="AG306" s="6">
        <v>516.29051771773197</v>
      </c>
      <c r="AH306" s="6">
        <v>51.629051771773199</v>
      </c>
      <c r="AI306" s="6">
        <v>0.44840000000000002</v>
      </c>
      <c r="AJ306" s="6">
        <v>0.65</v>
      </c>
      <c r="AK306" s="6">
        <v>2.89</v>
      </c>
      <c r="AL306" s="6">
        <v>0.61</v>
      </c>
      <c r="AM306" s="6">
        <v>1.65</v>
      </c>
      <c r="AN306" s="6">
        <v>0.43</v>
      </c>
      <c r="AO306" s="6">
        <v>14.495985727029437</v>
      </c>
      <c r="AP306" s="6">
        <v>64.451382694023195</v>
      </c>
      <c r="AQ306" s="6">
        <v>13.603925066904548</v>
      </c>
      <c r="AR306" s="6">
        <v>36.79750223015165</v>
      </c>
      <c r="AS306" s="6">
        <v>9.5896520963425509</v>
      </c>
    </row>
    <row r="307" spans="1:45" x14ac:dyDescent="0.35">
      <c r="A307">
        <v>2017</v>
      </c>
      <c r="B307">
        <v>16318</v>
      </c>
      <c r="C307" t="s">
        <v>163</v>
      </c>
      <c r="D307">
        <v>69</v>
      </c>
      <c r="E307" t="s">
        <v>128</v>
      </c>
      <c r="F307" t="s">
        <v>156</v>
      </c>
      <c r="G307">
        <v>1</v>
      </c>
      <c r="H307">
        <v>288</v>
      </c>
      <c r="I307">
        <v>145</v>
      </c>
      <c r="J307">
        <v>4</v>
      </c>
      <c r="K307">
        <v>43</v>
      </c>
      <c r="L307" s="6">
        <v>109.22</v>
      </c>
      <c r="M307" s="6">
        <v>15.23</v>
      </c>
      <c r="N307" s="6">
        <v>6.07</v>
      </c>
      <c r="O307" s="6">
        <v>53.673294741379308</v>
      </c>
      <c r="P307" s="6">
        <v>53.673294741379308</v>
      </c>
      <c r="Q307" s="6">
        <v>3609.5290713577583</v>
      </c>
      <c r="S307" s="6">
        <v>7.86</v>
      </c>
      <c r="T307" s="6">
        <v>45.18</v>
      </c>
      <c r="U307" s="6">
        <v>21.06</v>
      </c>
      <c r="V307" s="6">
        <v>451.8</v>
      </c>
      <c r="W307" s="6">
        <v>393.06600000000003</v>
      </c>
      <c r="X307" s="6">
        <v>39.306600000000003</v>
      </c>
      <c r="Y307" s="6">
        <v>210.6</v>
      </c>
      <c r="Z307" s="6">
        <v>183.22199999999998</v>
      </c>
      <c r="AA307" s="6">
        <v>18.322199999999999</v>
      </c>
      <c r="AB307" s="6">
        <v>6.6000000000000005</v>
      </c>
      <c r="AC307" s="6">
        <v>29.3</v>
      </c>
      <c r="AD307" s="6">
        <v>6</v>
      </c>
      <c r="AE307" s="6">
        <v>16.599999999999998</v>
      </c>
      <c r="AF307" s="6">
        <v>4.4000000000000004</v>
      </c>
      <c r="AG307" s="6">
        <v>523.08663085185094</v>
      </c>
      <c r="AH307" s="6">
        <v>52.308663085185088</v>
      </c>
      <c r="AI307" s="6">
        <v>0.45180000000000003</v>
      </c>
      <c r="AJ307" s="6">
        <v>0.66</v>
      </c>
      <c r="AK307" s="6">
        <v>2.93</v>
      </c>
      <c r="AL307" s="6">
        <v>0.6</v>
      </c>
      <c r="AM307" s="6">
        <v>1.66</v>
      </c>
      <c r="AN307" s="6">
        <v>0.44</v>
      </c>
      <c r="AO307" s="6">
        <v>14.608233731739707</v>
      </c>
      <c r="AP307" s="6">
        <v>64.85170429393537</v>
      </c>
      <c r="AQ307" s="6">
        <v>13.280212483399733</v>
      </c>
      <c r="AR307" s="6">
        <v>36.74192120407259</v>
      </c>
      <c r="AS307" s="6">
        <v>9.7388224878264715</v>
      </c>
    </row>
    <row r="308" spans="1:45" x14ac:dyDescent="0.35">
      <c r="A308">
        <v>2017</v>
      </c>
      <c r="B308">
        <v>16319</v>
      </c>
      <c r="C308" t="s">
        <v>163</v>
      </c>
      <c r="D308">
        <v>102</v>
      </c>
      <c r="E308" t="s">
        <v>27</v>
      </c>
      <c r="F308" t="s">
        <v>156</v>
      </c>
      <c r="G308">
        <v>1</v>
      </c>
      <c r="H308">
        <v>296</v>
      </c>
      <c r="I308">
        <v>153</v>
      </c>
      <c r="J308">
        <v>5</v>
      </c>
      <c r="K308">
        <v>30</v>
      </c>
      <c r="L308" s="6">
        <v>76.2</v>
      </c>
      <c r="M308" s="6">
        <v>15.37</v>
      </c>
      <c r="N308" s="6">
        <v>5.1100000000000003</v>
      </c>
      <c r="O308" s="6">
        <v>45.109978706896548</v>
      </c>
      <c r="P308" s="6">
        <v>45.109978706896548</v>
      </c>
      <c r="Q308" s="6">
        <v>3033.6460680387927</v>
      </c>
      <c r="S308" s="6">
        <v>8.4</v>
      </c>
      <c r="T308" s="6">
        <v>44.31</v>
      </c>
      <c r="U308" s="6">
        <v>20.7</v>
      </c>
      <c r="V308" s="6">
        <v>443.1</v>
      </c>
      <c r="W308" s="6">
        <v>385.49700000000001</v>
      </c>
      <c r="X308" s="6">
        <v>38.549700000000001</v>
      </c>
      <c r="Y308" s="6">
        <v>207</v>
      </c>
      <c r="Z308" s="6">
        <v>180.09</v>
      </c>
      <c r="AA308" s="6">
        <v>18.009</v>
      </c>
      <c r="AB308" s="6">
        <v>6.7</v>
      </c>
      <c r="AC308" s="6">
        <v>29.1</v>
      </c>
      <c r="AD308" s="6">
        <v>6.2</v>
      </c>
      <c r="AE308" s="6">
        <v>16.399999999999999</v>
      </c>
      <c r="AF308" s="6">
        <v>4.3</v>
      </c>
      <c r="AG308" s="6">
        <v>511.05423553910737</v>
      </c>
      <c r="AH308" s="6">
        <v>51.10542355391074</v>
      </c>
      <c r="AI308" s="6">
        <v>0.44310000000000005</v>
      </c>
      <c r="AJ308" s="6">
        <v>0.67</v>
      </c>
      <c r="AK308" s="6">
        <v>2.91</v>
      </c>
      <c r="AL308" s="6">
        <v>0.62</v>
      </c>
      <c r="AM308" s="6">
        <v>1.64</v>
      </c>
      <c r="AN308" s="6">
        <v>0.43</v>
      </c>
      <c r="AO308" s="6">
        <v>15.12074023922365</v>
      </c>
      <c r="AP308" s="6">
        <v>65.673662830060934</v>
      </c>
      <c r="AQ308" s="6">
        <v>13.992326788535317</v>
      </c>
      <c r="AR308" s="6">
        <v>37.011961182577288</v>
      </c>
      <c r="AS308" s="6">
        <v>9.7043556759196559</v>
      </c>
    </row>
    <row r="309" spans="1:45" x14ac:dyDescent="0.35">
      <c r="A309">
        <v>2017</v>
      </c>
      <c r="B309">
        <v>16320</v>
      </c>
      <c r="C309" t="s">
        <v>163</v>
      </c>
      <c r="D309">
        <v>20</v>
      </c>
      <c r="E309" t="s">
        <v>147</v>
      </c>
      <c r="F309" t="s">
        <v>156</v>
      </c>
      <c r="G309">
        <v>1</v>
      </c>
      <c r="H309">
        <v>291</v>
      </c>
      <c r="I309">
        <v>148</v>
      </c>
      <c r="J309">
        <v>4</v>
      </c>
      <c r="K309">
        <v>35</v>
      </c>
      <c r="L309" s="6">
        <v>88.9</v>
      </c>
      <c r="M309" s="6">
        <v>14.52</v>
      </c>
      <c r="N309" s="6">
        <v>3.48</v>
      </c>
      <c r="O309" s="6">
        <v>31.029240000000005</v>
      </c>
      <c r="P309" s="6">
        <v>31.029240000000005</v>
      </c>
      <c r="Q309" s="6">
        <v>2086.7163900000005</v>
      </c>
      <c r="S309" s="6">
        <v>7.62</v>
      </c>
      <c r="T309" s="6">
        <v>44.29</v>
      </c>
      <c r="U309" s="6">
        <v>21.69</v>
      </c>
      <c r="V309" s="6">
        <v>442.9</v>
      </c>
      <c r="W309" s="6">
        <v>385.32299999999998</v>
      </c>
      <c r="X309" s="6">
        <v>38.532299999999999</v>
      </c>
      <c r="Y309" s="6">
        <v>216.9</v>
      </c>
      <c r="Z309" s="6">
        <v>188.703</v>
      </c>
      <c r="AA309" s="6">
        <v>18.8703</v>
      </c>
      <c r="AB309" s="6">
        <v>6.3</v>
      </c>
      <c r="AC309" s="6">
        <v>28.799999999999997</v>
      </c>
      <c r="AD309" s="6">
        <v>5.8</v>
      </c>
      <c r="AE309" s="6">
        <v>16.299999999999997</v>
      </c>
      <c r="AF309" s="6">
        <v>4.0999999999999996</v>
      </c>
      <c r="AG309" s="6">
        <v>516.24663696043126</v>
      </c>
      <c r="AH309" s="6">
        <v>51.624663696043122</v>
      </c>
      <c r="AI309" s="6">
        <v>0.44289999999999996</v>
      </c>
      <c r="AJ309" s="6">
        <v>0.63</v>
      </c>
      <c r="AK309" s="6">
        <v>2.88</v>
      </c>
      <c r="AL309" s="6">
        <v>0.57999999999999996</v>
      </c>
      <c r="AM309" s="6">
        <v>1.63</v>
      </c>
      <c r="AN309" s="6">
        <v>0.41</v>
      </c>
      <c r="AO309" s="6">
        <v>14.224429893881238</v>
      </c>
      <c r="AP309" s="6">
        <v>65.025965229171376</v>
      </c>
      <c r="AQ309" s="6">
        <v>13.095506886430346</v>
      </c>
      <c r="AR309" s="6">
        <v>36.802890042899072</v>
      </c>
      <c r="AS309" s="6">
        <v>9.2571686610973138</v>
      </c>
    </row>
    <row r="310" spans="1:45" x14ac:dyDescent="0.35">
      <c r="A310">
        <v>2017</v>
      </c>
      <c r="B310">
        <v>16321</v>
      </c>
      <c r="C310" t="s">
        <v>163</v>
      </c>
      <c r="D310">
        <v>45</v>
      </c>
      <c r="E310" t="s">
        <v>110</v>
      </c>
      <c r="F310" t="s">
        <v>156</v>
      </c>
      <c r="G310">
        <v>1</v>
      </c>
      <c r="H310">
        <v>291</v>
      </c>
      <c r="I310">
        <v>148</v>
      </c>
      <c r="J310">
        <v>4</v>
      </c>
      <c r="K310">
        <v>42</v>
      </c>
      <c r="L310" s="6">
        <v>106.68</v>
      </c>
      <c r="M310" s="6">
        <v>15.01</v>
      </c>
      <c r="N310" s="6">
        <v>4.7</v>
      </c>
      <c r="O310" s="6">
        <v>41.66708017241379</v>
      </c>
      <c r="P310" s="6">
        <v>41.66708017241379</v>
      </c>
      <c r="Q310" s="6">
        <v>2802.1111415948276</v>
      </c>
      <c r="S310" s="6">
        <v>7.63</v>
      </c>
      <c r="T310" s="6">
        <v>44.08</v>
      </c>
      <c r="U310" s="6">
        <v>20.72</v>
      </c>
      <c r="V310" s="6">
        <v>440.79999999999995</v>
      </c>
      <c r="W310" s="6">
        <v>383.49599999999998</v>
      </c>
      <c r="X310" s="6">
        <v>38.349599999999995</v>
      </c>
      <c r="Y310" s="6">
        <v>207.2</v>
      </c>
      <c r="Z310" s="6">
        <v>180.26399999999998</v>
      </c>
      <c r="AA310" s="6">
        <v>18.026399999999999</v>
      </c>
      <c r="AB310" s="6">
        <v>6.4</v>
      </c>
      <c r="AC310" s="6">
        <v>28.900000000000002</v>
      </c>
      <c r="AD310" s="6">
        <v>6.1</v>
      </c>
      <c r="AE310" s="6">
        <v>16.299999999999997</v>
      </c>
      <c r="AF310" s="6">
        <v>4.2</v>
      </c>
      <c r="AG310" s="6">
        <v>508.50942042422133</v>
      </c>
      <c r="AH310" s="6">
        <v>50.850942042422133</v>
      </c>
      <c r="AI310" s="6">
        <v>0.44079999999999997</v>
      </c>
      <c r="AJ310" s="6">
        <v>0.64</v>
      </c>
      <c r="AK310" s="6">
        <v>2.89</v>
      </c>
      <c r="AL310" s="6">
        <v>0.61</v>
      </c>
      <c r="AM310" s="6">
        <v>1.63</v>
      </c>
      <c r="AN310" s="6">
        <v>0.42</v>
      </c>
      <c r="AO310" s="6">
        <v>14.519056261343014</v>
      </c>
      <c r="AP310" s="6">
        <v>65.562613430127044</v>
      </c>
      <c r="AQ310" s="6">
        <v>13.838475499092558</v>
      </c>
      <c r="AR310" s="6">
        <v>36.978221415607983</v>
      </c>
      <c r="AS310" s="6">
        <v>9.5281306715063536</v>
      </c>
    </row>
    <row r="311" spans="1:45" x14ac:dyDescent="0.35">
      <c r="A311">
        <v>2017</v>
      </c>
      <c r="B311">
        <v>16322</v>
      </c>
      <c r="C311" t="s">
        <v>163</v>
      </c>
      <c r="D311">
        <v>120</v>
      </c>
      <c r="E311" t="s">
        <v>123</v>
      </c>
      <c r="F311" t="s">
        <v>156</v>
      </c>
      <c r="G311">
        <v>1</v>
      </c>
      <c r="H311">
        <v>293</v>
      </c>
      <c r="I311">
        <v>150</v>
      </c>
      <c r="J311">
        <v>4</v>
      </c>
      <c r="K311">
        <v>46</v>
      </c>
      <c r="L311" s="6">
        <v>116.84</v>
      </c>
      <c r="M311" s="6">
        <v>15.26</v>
      </c>
      <c r="N311" s="6">
        <v>4.49</v>
      </c>
      <c r="O311" s="6">
        <v>39.688271206896552</v>
      </c>
      <c r="P311" s="6">
        <v>39.688271206896552</v>
      </c>
      <c r="Q311" s="6">
        <v>2669.036238663793</v>
      </c>
      <c r="S311" s="6">
        <v>8.2899999999999991</v>
      </c>
      <c r="T311" s="6">
        <v>43.97</v>
      </c>
      <c r="U311" s="6">
        <v>19.75</v>
      </c>
      <c r="V311" s="6">
        <v>439.7</v>
      </c>
      <c r="W311" s="6">
        <v>382.53899999999999</v>
      </c>
      <c r="X311" s="6">
        <v>38.253900000000002</v>
      </c>
      <c r="Y311" s="6">
        <v>197.5</v>
      </c>
      <c r="Z311" s="6">
        <v>171.82499999999999</v>
      </c>
      <c r="AA311" s="6">
        <v>17.182499999999997</v>
      </c>
      <c r="AB311" s="6">
        <v>6.7</v>
      </c>
      <c r="AC311" s="6">
        <v>28.799999999999997</v>
      </c>
      <c r="AD311" s="6">
        <v>6.2</v>
      </c>
      <c r="AE311" s="6">
        <v>16.200000000000003</v>
      </c>
      <c r="AF311" s="6">
        <v>4.2</v>
      </c>
      <c r="AG311" s="6">
        <v>502.07173709610316</v>
      </c>
      <c r="AH311" s="6">
        <v>50.207173709610316</v>
      </c>
      <c r="AI311" s="6">
        <v>0.43969999999999998</v>
      </c>
      <c r="AJ311" s="6">
        <v>0.67</v>
      </c>
      <c r="AK311" s="6">
        <v>2.88</v>
      </c>
      <c r="AL311" s="6">
        <v>0.62</v>
      </c>
      <c r="AM311" s="6">
        <v>1.62</v>
      </c>
      <c r="AN311" s="6">
        <v>0.42</v>
      </c>
      <c r="AO311" s="6">
        <v>15.237662042301571</v>
      </c>
      <c r="AP311" s="6">
        <v>65.49920400272913</v>
      </c>
      <c r="AQ311" s="6">
        <v>14.100523083920857</v>
      </c>
      <c r="AR311" s="6">
        <v>36.843302251535142</v>
      </c>
      <c r="AS311" s="6">
        <v>9.5519672503979987</v>
      </c>
    </row>
    <row r="312" spans="1:45" x14ac:dyDescent="0.35">
      <c r="A312">
        <v>2017</v>
      </c>
      <c r="B312">
        <v>16323</v>
      </c>
      <c r="C312" t="s">
        <v>163</v>
      </c>
      <c r="D312">
        <v>118</v>
      </c>
      <c r="E312" t="s">
        <v>139</v>
      </c>
      <c r="F312" t="s">
        <v>156</v>
      </c>
      <c r="G312">
        <v>1</v>
      </c>
      <c r="H312">
        <v>289</v>
      </c>
      <c r="I312">
        <v>146</v>
      </c>
      <c r="J312">
        <v>5</v>
      </c>
      <c r="K312">
        <v>49</v>
      </c>
      <c r="L312" s="6">
        <v>124.46000000000001</v>
      </c>
      <c r="M312" s="6">
        <v>14.52</v>
      </c>
      <c r="N312" s="6">
        <v>4.78</v>
      </c>
      <c r="O312" s="6">
        <v>42.620622758620698</v>
      </c>
      <c r="P312" s="6">
        <v>42.620622758620698</v>
      </c>
      <c r="Q312" s="6">
        <v>2866.2368805172418</v>
      </c>
      <c r="S312" s="6">
        <v>8.5</v>
      </c>
      <c r="T312" s="6">
        <v>43.18</v>
      </c>
      <c r="U312" s="6">
        <v>20.8</v>
      </c>
      <c r="V312" s="6">
        <v>431.8</v>
      </c>
      <c r="W312" s="6">
        <v>375.666</v>
      </c>
      <c r="X312" s="6">
        <v>37.566600000000001</v>
      </c>
      <c r="Y312" s="6">
        <v>208</v>
      </c>
      <c r="Z312" s="6">
        <v>180.96</v>
      </c>
      <c r="AA312" s="6">
        <v>18.096</v>
      </c>
      <c r="AB312" s="6">
        <v>6.3</v>
      </c>
      <c r="AC312" s="6">
        <v>28.3</v>
      </c>
      <c r="AD312" s="6">
        <v>5.8999999999999995</v>
      </c>
      <c r="AE312" s="6">
        <v>16.100000000000001</v>
      </c>
      <c r="AF312" s="6">
        <v>4</v>
      </c>
      <c r="AG312" s="6">
        <v>498.55026457273419</v>
      </c>
      <c r="AH312" s="6">
        <v>49.855026457273418</v>
      </c>
      <c r="AI312" s="6">
        <v>0.43180000000000002</v>
      </c>
      <c r="AJ312" s="6">
        <v>0.63</v>
      </c>
      <c r="AK312" s="6">
        <v>2.83</v>
      </c>
      <c r="AL312" s="6">
        <v>0.59</v>
      </c>
      <c r="AM312" s="6">
        <v>1.61</v>
      </c>
      <c r="AN312" s="6">
        <v>0.4</v>
      </c>
      <c r="AO312" s="6">
        <v>14.590088003705418</v>
      </c>
      <c r="AP312" s="6">
        <v>65.539601667438632</v>
      </c>
      <c r="AQ312" s="6">
        <v>13.663733209819359</v>
      </c>
      <c r="AR312" s="6">
        <v>37.285780453913851</v>
      </c>
      <c r="AS312" s="6">
        <v>9.263547938860583</v>
      </c>
    </row>
    <row r="313" spans="1:45" x14ac:dyDescent="0.35">
      <c r="A313">
        <v>2017</v>
      </c>
      <c r="B313">
        <v>16324</v>
      </c>
      <c r="C313" t="s">
        <v>163</v>
      </c>
      <c r="D313">
        <v>109</v>
      </c>
      <c r="E313" t="s">
        <v>66</v>
      </c>
      <c r="F313" t="s">
        <v>156</v>
      </c>
      <c r="G313">
        <v>1</v>
      </c>
      <c r="H313">
        <v>294</v>
      </c>
      <c r="I313">
        <v>151</v>
      </c>
      <c r="J313">
        <v>4</v>
      </c>
      <c r="K313">
        <v>45</v>
      </c>
      <c r="L313" s="6">
        <v>114.3</v>
      </c>
      <c r="M313" s="6">
        <v>14.68</v>
      </c>
      <c r="N313" s="6">
        <v>4.8499999999999996</v>
      </c>
      <c r="O313" s="6">
        <v>43.163829310344823</v>
      </c>
      <c r="P313" s="6">
        <v>43.163829310344823</v>
      </c>
      <c r="Q313" s="6">
        <v>2902.7675211206893</v>
      </c>
      <c r="S313" s="6">
        <v>8.4700000000000006</v>
      </c>
      <c r="T313" s="6">
        <v>44.04</v>
      </c>
      <c r="U313" s="6">
        <v>20.05</v>
      </c>
      <c r="V313" s="6">
        <v>440.4</v>
      </c>
      <c r="W313" s="6">
        <v>383.14799999999997</v>
      </c>
      <c r="X313" s="6">
        <v>38.314799999999998</v>
      </c>
      <c r="Y313" s="6">
        <v>200.5</v>
      </c>
      <c r="Z313" s="6">
        <v>174.435</v>
      </c>
      <c r="AA313" s="6">
        <v>17.4435</v>
      </c>
      <c r="AB313" s="6">
        <v>6.2</v>
      </c>
      <c r="AC313" s="6">
        <v>28.700000000000003</v>
      </c>
      <c r="AD313" s="6">
        <v>6</v>
      </c>
      <c r="AE313" s="6">
        <v>16.200000000000003</v>
      </c>
      <c r="AF313" s="6">
        <v>4.2</v>
      </c>
      <c r="AG313" s="6">
        <v>504.46084486540036</v>
      </c>
      <c r="AH313" s="6">
        <v>50.446084486540038</v>
      </c>
      <c r="AI313" s="6">
        <v>0.44039999999999996</v>
      </c>
      <c r="AJ313" s="6">
        <v>0.62</v>
      </c>
      <c r="AK313" s="6">
        <v>2.87</v>
      </c>
      <c r="AL313" s="6">
        <v>0.6</v>
      </c>
      <c r="AM313" s="6">
        <v>1.62</v>
      </c>
      <c r="AN313" s="6">
        <v>0.42</v>
      </c>
      <c r="AO313" s="6">
        <v>14.078110808356042</v>
      </c>
      <c r="AP313" s="6">
        <v>65.168029064486845</v>
      </c>
      <c r="AQ313" s="6">
        <v>13.623978201634879</v>
      </c>
      <c r="AR313" s="6">
        <v>36.784741144414177</v>
      </c>
      <c r="AS313" s="6">
        <v>9.536784741144416</v>
      </c>
    </row>
    <row r="314" spans="1:45" x14ac:dyDescent="0.35">
      <c r="A314">
        <v>2017</v>
      </c>
      <c r="B314">
        <v>16325</v>
      </c>
      <c r="C314" t="s">
        <v>163</v>
      </c>
      <c r="D314">
        <v>37</v>
      </c>
      <c r="E314" t="s">
        <v>137</v>
      </c>
      <c r="F314" t="s">
        <v>156</v>
      </c>
      <c r="G314">
        <v>1</v>
      </c>
      <c r="H314">
        <v>284</v>
      </c>
      <c r="I314">
        <v>141</v>
      </c>
      <c r="J314">
        <v>3</v>
      </c>
      <c r="K314">
        <v>39</v>
      </c>
      <c r="L314" s="6">
        <v>99.06</v>
      </c>
      <c r="M314" s="6">
        <v>15.11</v>
      </c>
      <c r="N314" s="6">
        <v>5.41</v>
      </c>
      <c r="O314" s="6">
        <v>47.905036982758624</v>
      </c>
      <c r="P314" s="6">
        <v>47.905036982758624</v>
      </c>
      <c r="Q314" s="6">
        <v>3221.6137370905176</v>
      </c>
      <c r="S314" s="6">
        <v>8.14</v>
      </c>
      <c r="T314" s="6">
        <v>42.21</v>
      </c>
      <c r="U314" s="6">
        <v>21.07</v>
      </c>
      <c r="V314" s="6">
        <v>422.1</v>
      </c>
      <c r="W314" s="6">
        <v>367.22700000000003</v>
      </c>
      <c r="X314" s="6">
        <v>36.722700000000003</v>
      </c>
      <c r="Y314" s="6">
        <v>210.7</v>
      </c>
      <c r="Z314" s="6">
        <v>183.309</v>
      </c>
      <c r="AA314" s="6">
        <v>18.3309</v>
      </c>
      <c r="AB314" s="6">
        <v>6.2</v>
      </c>
      <c r="AC314" s="6">
        <v>28.1</v>
      </c>
      <c r="AD314" s="6">
        <v>5.6999999999999993</v>
      </c>
      <c r="AE314" s="6">
        <v>16</v>
      </c>
      <c r="AF314" s="6">
        <v>4.0999999999999996</v>
      </c>
      <c r="AG314" s="6">
        <v>488.75251791521589</v>
      </c>
      <c r="AH314" s="6">
        <v>48.875251791521592</v>
      </c>
      <c r="AI314" s="6">
        <v>0.42210000000000003</v>
      </c>
      <c r="AJ314" s="6">
        <v>0.62</v>
      </c>
      <c r="AK314" s="6">
        <v>2.81</v>
      </c>
      <c r="AL314" s="6">
        <v>0.56999999999999995</v>
      </c>
      <c r="AM314" s="6">
        <v>1.6</v>
      </c>
      <c r="AN314" s="6">
        <v>0.41</v>
      </c>
      <c r="AO314" s="6">
        <v>14.688462449656479</v>
      </c>
      <c r="AP314" s="6">
        <v>66.571902392797909</v>
      </c>
      <c r="AQ314" s="6">
        <v>13.503909026297084</v>
      </c>
      <c r="AR314" s="6">
        <v>37.905709547500592</v>
      </c>
      <c r="AS314" s="6">
        <v>9.7133380715470246</v>
      </c>
    </row>
    <row r="315" spans="1:45" x14ac:dyDescent="0.35">
      <c r="A315">
        <v>2017</v>
      </c>
      <c r="B315">
        <v>16326</v>
      </c>
      <c r="C315" t="s">
        <v>163</v>
      </c>
      <c r="D315">
        <v>104</v>
      </c>
      <c r="E315" t="s">
        <v>70</v>
      </c>
      <c r="F315" t="s">
        <v>156</v>
      </c>
      <c r="G315">
        <v>1</v>
      </c>
      <c r="H315">
        <v>285</v>
      </c>
      <c r="I315">
        <v>142</v>
      </c>
      <c r="J315">
        <v>3</v>
      </c>
      <c r="K315">
        <v>42</v>
      </c>
      <c r="L315" s="6">
        <v>106.68</v>
      </c>
      <c r="M315" s="6">
        <v>14.52</v>
      </c>
      <c r="N315" s="6">
        <v>5.62</v>
      </c>
      <c r="O315" s="6">
        <v>50.11043931034483</v>
      </c>
      <c r="P315" s="6">
        <v>50.11043931034483</v>
      </c>
      <c r="Q315" s="6">
        <v>3369.9270436206898</v>
      </c>
      <c r="S315" s="6">
        <v>8.66</v>
      </c>
      <c r="T315" s="6">
        <v>42.98</v>
      </c>
      <c r="U315" s="6">
        <v>20.6</v>
      </c>
      <c r="V315" s="6">
        <v>429.79999999999995</v>
      </c>
      <c r="W315" s="6">
        <v>373.92599999999993</v>
      </c>
      <c r="X315" s="6">
        <v>37.392599999999995</v>
      </c>
      <c r="Y315" s="6">
        <v>206</v>
      </c>
      <c r="Z315" s="6">
        <v>179.22</v>
      </c>
      <c r="AA315" s="6">
        <v>17.922000000000001</v>
      </c>
      <c r="AB315" s="6">
        <v>6.3</v>
      </c>
      <c r="AC315" s="6">
        <v>28.3</v>
      </c>
      <c r="AD315" s="6">
        <v>5.8999999999999995</v>
      </c>
      <c r="AE315" s="6">
        <v>16</v>
      </c>
      <c r="AF315" s="6">
        <v>4</v>
      </c>
      <c r="AG315" s="6">
        <v>495.18909372526872</v>
      </c>
      <c r="AH315" s="6">
        <v>49.518909372526871</v>
      </c>
      <c r="AI315" s="6">
        <v>0.42979999999999996</v>
      </c>
      <c r="AJ315" s="6">
        <v>0.63</v>
      </c>
      <c r="AK315" s="6">
        <v>2.83</v>
      </c>
      <c r="AL315" s="6">
        <v>0.59</v>
      </c>
      <c r="AM315" s="6">
        <v>1.6</v>
      </c>
      <c r="AN315" s="6">
        <v>0.4</v>
      </c>
      <c r="AO315" s="6">
        <v>14.65798045602606</v>
      </c>
      <c r="AP315" s="6">
        <v>65.844578873894847</v>
      </c>
      <c r="AQ315" s="6">
        <v>13.727315030246626</v>
      </c>
      <c r="AR315" s="6">
        <v>37.226617031177298</v>
      </c>
      <c r="AS315" s="6">
        <v>9.3066542577943245</v>
      </c>
    </row>
    <row r="316" spans="1:45" x14ac:dyDescent="0.35">
      <c r="A316">
        <v>2017</v>
      </c>
      <c r="B316">
        <v>16327</v>
      </c>
      <c r="C316" t="s">
        <v>163</v>
      </c>
      <c r="D316">
        <v>133</v>
      </c>
      <c r="E316" t="s">
        <v>36</v>
      </c>
      <c r="F316" t="s">
        <v>156</v>
      </c>
      <c r="G316">
        <v>1</v>
      </c>
      <c r="H316">
        <v>297</v>
      </c>
      <c r="I316">
        <v>154</v>
      </c>
      <c r="J316">
        <v>5</v>
      </c>
      <c r="K316">
        <v>34</v>
      </c>
      <c r="L316" s="6">
        <v>86.36</v>
      </c>
      <c r="M316" s="6">
        <v>14.57</v>
      </c>
      <c r="N316" s="6">
        <v>5.58</v>
      </c>
      <c r="O316" s="6">
        <v>49.72467879310345</v>
      </c>
      <c r="P316" s="6">
        <v>49.72467879310345</v>
      </c>
      <c r="Q316" s="6">
        <v>3343.9846488362068</v>
      </c>
      <c r="S316" s="6">
        <v>8.43</v>
      </c>
      <c r="T316" s="6">
        <v>46.04</v>
      </c>
      <c r="U316" s="6">
        <v>19.489999999999998</v>
      </c>
      <c r="V316" s="6">
        <v>460.4</v>
      </c>
      <c r="W316" s="6">
        <v>400.548</v>
      </c>
      <c r="X316" s="6">
        <v>40.0548</v>
      </c>
      <c r="Y316" s="6">
        <v>194.89999999999998</v>
      </c>
      <c r="Z316" s="6">
        <v>169.56299999999999</v>
      </c>
      <c r="AA316" s="6">
        <v>16.956299999999999</v>
      </c>
      <c r="AB316" s="6">
        <v>6.7</v>
      </c>
      <c r="AC316" s="6">
        <v>29.6</v>
      </c>
      <c r="AD316" s="6">
        <v>6.2</v>
      </c>
      <c r="AE316" s="6">
        <v>17</v>
      </c>
      <c r="AF316" s="6">
        <v>4.3</v>
      </c>
      <c r="AG316" s="6">
        <v>524.27608701149541</v>
      </c>
      <c r="AH316" s="6">
        <v>52.427608701149545</v>
      </c>
      <c r="AI316" s="6">
        <v>0.46039999999999998</v>
      </c>
      <c r="AJ316" s="6">
        <v>0.67</v>
      </c>
      <c r="AK316" s="6">
        <v>2.96</v>
      </c>
      <c r="AL316" s="6">
        <v>0.62</v>
      </c>
      <c r="AM316" s="6">
        <v>1.7</v>
      </c>
      <c r="AN316" s="6">
        <v>0.43</v>
      </c>
      <c r="AO316" s="6">
        <v>14.552562988705475</v>
      </c>
      <c r="AP316" s="6">
        <v>64.291920069504783</v>
      </c>
      <c r="AQ316" s="6">
        <v>13.466550825369245</v>
      </c>
      <c r="AR316" s="6">
        <v>36.924413553431798</v>
      </c>
      <c r="AS316" s="6">
        <v>9.3397046046915726</v>
      </c>
    </row>
    <row r="317" spans="1:45" x14ac:dyDescent="0.35">
      <c r="A317">
        <v>2017</v>
      </c>
      <c r="B317">
        <v>16328</v>
      </c>
      <c r="C317" t="s">
        <v>163</v>
      </c>
      <c r="D317">
        <v>74</v>
      </c>
      <c r="E317" t="s">
        <v>141</v>
      </c>
      <c r="F317" t="s">
        <v>156</v>
      </c>
      <c r="G317">
        <v>1</v>
      </c>
      <c r="H317">
        <v>287</v>
      </c>
      <c r="I317">
        <v>144</v>
      </c>
      <c r="J317">
        <v>4</v>
      </c>
      <c r="K317">
        <v>57</v>
      </c>
      <c r="L317" s="6">
        <v>144.78</v>
      </c>
      <c r="M317" s="6">
        <v>14.53</v>
      </c>
      <c r="N317" s="6">
        <v>6.8</v>
      </c>
      <c r="O317" s="6">
        <v>60.624755172413799</v>
      </c>
      <c r="P317" s="6">
        <v>60.624755172413799</v>
      </c>
      <c r="Q317" s="6">
        <v>4077.0147853448279</v>
      </c>
      <c r="S317" s="6">
        <v>8.15</v>
      </c>
      <c r="T317" s="6">
        <v>43.61</v>
      </c>
      <c r="U317" s="6">
        <v>20.75</v>
      </c>
      <c r="V317" s="6">
        <v>436.1</v>
      </c>
      <c r="W317" s="6">
        <v>379.40700000000004</v>
      </c>
      <c r="X317" s="6">
        <v>37.940700000000007</v>
      </c>
      <c r="Y317" s="6">
        <v>207.5</v>
      </c>
      <c r="Z317" s="6">
        <v>180.52500000000001</v>
      </c>
      <c r="AA317" s="6">
        <v>18.052500000000002</v>
      </c>
      <c r="AB317" s="6">
        <v>6.4</v>
      </c>
      <c r="AC317" s="6">
        <v>28.900000000000002</v>
      </c>
      <c r="AD317" s="6">
        <v>6.1</v>
      </c>
      <c r="AE317" s="6">
        <v>16.200000000000003</v>
      </c>
      <c r="AF317" s="6">
        <v>4.2</v>
      </c>
      <c r="AG317" s="6">
        <v>503.24770498609274</v>
      </c>
      <c r="AH317" s="6">
        <v>50.324770498609276</v>
      </c>
      <c r="AI317" s="6">
        <v>0.43610000000000004</v>
      </c>
      <c r="AJ317" s="6">
        <v>0.64</v>
      </c>
      <c r="AK317" s="6">
        <v>2.89</v>
      </c>
      <c r="AL317" s="6">
        <v>0.61</v>
      </c>
      <c r="AM317" s="6">
        <v>1.62</v>
      </c>
      <c r="AN317" s="6">
        <v>0.42</v>
      </c>
      <c r="AO317" s="6">
        <v>14.675533134602155</v>
      </c>
      <c r="AP317" s="6">
        <v>66.269204310937852</v>
      </c>
      <c r="AQ317" s="6">
        <v>13.987617518917677</v>
      </c>
      <c r="AR317" s="6">
        <v>37.147443246961707</v>
      </c>
      <c r="AS317" s="6">
        <v>9.6308186195826639</v>
      </c>
    </row>
    <row r="318" spans="1:45" x14ac:dyDescent="0.35">
      <c r="A318">
        <v>2017</v>
      </c>
      <c r="B318">
        <v>16329</v>
      </c>
      <c r="C318" t="s">
        <v>163</v>
      </c>
      <c r="D318">
        <v>53</v>
      </c>
      <c r="E318" t="s">
        <v>76</v>
      </c>
      <c r="F318" t="s">
        <v>156</v>
      </c>
      <c r="G318">
        <v>1</v>
      </c>
      <c r="H318">
        <v>288</v>
      </c>
      <c r="I318">
        <v>145</v>
      </c>
      <c r="J318">
        <v>5</v>
      </c>
      <c r="K318">
        <v>54</v>
      </c>
      <c r="L318" s="6">
        <v>137.16</v>
      </c>
      <c r="M318" s="6">
        <v>15.16</v>
      </c>
      <c r="N318" s="6">
        <v>4.41</v>
      </c>
      <c r="O318" s="6">
        <v>39.027131379310347</v>
      </c>
      <c r="P318" s="6">
        <v>39.027131379310347</v>
      </c>
      <c r="Q318" s="6">
        <v>2624.574585258621</v>
      </c>
      <c r="S318" s="6">
        <v>7.7</v>
      </c>
      <c r="T318" s="6">
        <v>44.07</v>
      </c>
      <c r="U318" s="6">
        <v>20.77</v>
      </c>
      <c r="V318" s="6">
        <v>440.7</v>
      </c>
      <c r="W318" s="6">
        <v>383.40899999999999</v>
      </c>
      <c r="X318" s="6">
        <v>38.340899999999998</v>
      </c>
      <c r="Y318" s="6">
        <v>207.7</v>
      </c>
      <c r="Z318" s="6">
        <v>180.69899999999998</v>
      </c>
      <c r="AA318" s="6">
        <v>18.069899999999997</v>
      </c>
      <c r="AB318" s="6">
        <v>6.7</v>
      </c>
      <c r="AC318" s="6">
        <v>29</v>
      </c>
      <c r="AD318" s="6">
        <v>6.2</v>
      </c>
      <c r="AE318" s="6">
        <v>16.200000000000003</v>
      </c>
      <c r="AF318" s="6">
        <v>4.2</v>
      </c>
      <c r="AG318" s="6">
        <v>508.66398679298356</v>
      </c>
      <c r="AH318" s="6">
        <v>50.866398679298356</v>
      </c>
      <c r="AI318" s="6">
        <v>0.44069999999999998</v>
      </c>
      <c r="AJ318" s="6">
        <v>0.67</v>
      </c>
      <c r="AK318" s="6">
        <v>2.9</v>
      </c>
      <c r="AL318" s="6">
        <v>0.62</v>
      </c>
      <c r="AM318" s="6">
        <v>1.62</v>
      </c>
      <c r="AN318" s="6">
        <v>0.42</v>
      </c>
      <c r="AO318" s="6">
        <v>15.203085999546177</v>
      </c>
      <c r="AP318" s="6">
        <v>65.804402087587931</v>
      </c>
      <c r="AQ318" s="6">
        <v>14.068527342863627</v>
      </c>
      <c r="AR318" s="6">
        <v>36.759700476514645</v>
      </c>
      <c r="AS318" s="6">
        <v>9.5302927161334257</v>
      </c>
    </row>
    <row r="319" spans="1:45" x14ac:dyDescent="0.35">
      <c r="A319">
        <v>2017</v>
      </c>
      <c r="B319">
        <v>16330</v>
      </c>
      <c r="C319" t="s">
        <v>163</v>
      </c>
      <c r="D319">
        <v>52</v>
      </c>
      <c r="E319" t="s">
        <v>89</v>
      </c>
      <c r="F319" t="s">
        <v>156</v>
      </c>
      <c r="G319">
        <v>1</v>
      </c>
      <c r="H319">
        <v>292</v>
      </c>
      <c r="I319">
        <v>149</v>
      </c>
      <c r="J319">
        <v>5</v>
      </c>
      <c r="K319">
        <v>49</v>
      </c>
      <c r="L319" s="6">
        <v>124.46000000000001</v>
      </c>
      <c r="M319" s="6">
        <v>15.21</v>
      </c>
      <c r="N319" s="6">
        <v>3.24</v>
      </c>
      <c r="O319" s="6">
        <v>28.656096206896553</v>
      </c>
      <c r="P319" s="6">
        <v>28.656096206896553</v>
      </c>
      <c r="Q319" s="6">
        <v>1927.1224699137931</v>
      </c>
      <c r="S319" s="6">
        <v>8.75</v>
      </c>
      <c r="T319" s="6">
        <v>44.4</v>
      </c>
      <c r="U319" s="6">
        <v>20.95</v>
      </c>
      <c r="V319" s="6">
        <v>444</v>
      </c>
      <c r="W319" s="6">
        <v>386.28</v>
      </c>
      <c r="X319" s="6">
        <v>38.628</v>
      </c>
      <c r="Y319" s="6">
        <v>209.5</v>
      </c>
      <c r="Z319" s="6">
        <v>182.26499999999999</v>
      </c>
      <c r="AA319" s="6">
        <v>18.226499999999998</v>
      </c>
      <c r="AB319" s="6">
        <v>6.4</v>
      </c>
      <c r="AC319" s="6">
        <v>28.700000000000003</v>
      </c>
      <c r="AD319" s="6">
        <v>6</v>
      </c>
      <c r="AE319" s="6">
        <v>16.299999999999997</v>
      </c>
      <c r="AF319" s="6">
        <v>4.3</v>
      </c>
      <c r="AG319" s="6">
        <v>513.45431615057601</v>
      </c>
      <c r="AH319" s="6">
        <v>51.345431615057599</v>
      </c>
      <c r="AI319" s="6">
        <v>0.44400000000000001</v>
      </c>
      <c r="AJ319" s="6">
        <v>0.64</v>
      </c>
      <c r="AK319" s="6">
        <v>2.87</v>
      </c>
      <c r="AL319" s="6">
        <v>0.6</v>
      </c>
      <c r="AM319" s="6">
        <v>1.63</v>
      </c>
      <c r="AN319" s="6">
        <v>0.43</v>
      </c>
      <c r="AO319" s="6">
        <v>14.414414414414415</v>
      </c>
      <c r="AP319" s="6">
        <v>64.63963963963964</v>
      </c>
      <c r="AQ319" s="6">
        <v>13.513513513513514</v>
      </c>
      <c r="AR319" s="6">
        <v>36.711711711711708</v>
      </c>
      <c r="AS319" s="6">
        <v>9.6846846846846848</v>
      </c>
    </row>
    <row r="320" spans="1:45" x14ac:dyDescent="0.35">
      <c r="A320">
        <v>2017</v>
      </c>
      <c r="B320">
        <v>16331</v>
      </c>
      <c r="C320" t="s">
        <v>163</v>
      </c>
      <c r="D320">
        <v>36</v>
      </c>
      <c r="E320" t="s">
        <v>129</v>
      </c>
      <c r="F320" t="s">
        <v>156</v>
      </c>
      <c r="G320">
        <v>1</v>
      </c>
      <c r="H320">
        <v>286</v>
      </c>
      <c r="I320">
        <v>143</v>
      </c>
      <c r="J320">
        <v>4</v>
      </c>
      <c r="K320">
        <v>52</v>
      </c>
      <c r="L320" s="6">
        <v>132.08000000000001</v>
      </c>
      <c r="M320" s="6">
        <v>14.6</v>
      </c>
      <c r="N320" s="6">
        <v>6.83</v>
      </c>
      <c r="O320" s="6">
        <v>60.842346551724141</v>
      </c>
      <c r="P320" s="6">
        <v>60.842346551724141</v>
      </c>
      <c r="Q320" s="6">
        <v>4091.6478056034484</v>
      </c>
      <c r="S320" s="6">
        <v>7.89</v>
      </c>
      <c r="T320" s="6">
        <v>43.92</v>
      </c>
      <c r="U320" s="6">
        <v>21.28</v>
      </c>
      <c r="V320" s="6">
        <v>439.20000000000005</v>
      </c>
      <c r="W320" s="6">
        <v>382.10400000000004</v>
      </c>
      <c r="X320" s="6">
        <v>38.210400000000007</v>
      </c>
      <c r="Y320" s="6">
        <v>212.8</v>
      </c>
      <c r="Z320" s="6">
        <v>185.136</v>
      </c>
      <c r="AA320" s="6">
        <v>18.5136</v>
      </c>
      <c r="AB320" s="6">
        <v>6.4</v>
      </c>
      <c r="AC320" s="6">
        <v>28.700000000000003</v>
      </c>
      <c r="AD320" s="6">
        <v>6</v>
      </c>
      <c r="AE320" s="6">
        <v>16.299999999999997</v>
      </c>
      <c r="AF320" s="6">
        <v>4.2</v>
      </c>
      <c r="AG320" s="6">
        <v>509.69294849521975</v>
      </c>
      <c r="AH320" s="6">
        <v>50.969294849521972</v>
      </c>
      <c r="AI320" s="6">
        <v>0.43920000000000003</v>
      </c>
      <c r="AJ320" s="6">
        <v>0.64</v>
      </c>
      <c r="AK320" s="6">
        <v>2.87</v>
      </c>
      <c r="AL320" s="6">
        <v>0.6</v>
      </c>
      <c r="AM320" s="6">
        <v>1.63</v>
      </c>
      <c r="AN320" s="6">
        <v>0.42</v>
      </c>
      <c r="AO320" s="6">
        <v>14.571948998178506</v>
      </c>
      <c r="AP320" s="6">
        <v>65.346083788706736</v>
      </c>
      <c r="AQ320" s="6">
        <v>13.661202185792348</v>
      </c>
      <c r="AR320" s="6">
        <v>37.112932604735875</v>
      </c>
      <c r="AS320" s="6">
        <v>9.5628415300546443</v>
      </c>
    </row>
    <row r="321" spans="1:45" x14ac:dyDescent="0.35">
      <c r="A321">
        <v>2017</v>
      </c>
      <c r="B321">
        <v>16332</v>
      </c>
      <c r="C321" t="s">
        <v>163</v>
      </c>
      <c r="D321">
        <v>127</v>
      </c>
      <c r="E321" t="s">
        <v>49</v>
      </c>
      <c r="F321" t="s">
        <v>156</v>
      </c>
      <c r="G321">
        <v>1</v>
      </c>
      <c r="H321">
        <v>295</v>
      </c>
      <c r="I321">
        <v>152</v>
      </c>
      <c r="J321">
        <v>5</v>
      </c>
      <c r="K321">
        <v>47</v>
      </c>
      <c r="L321" s="6">
        <v>119.38</v>
      </c>
      <c r="M321" s="6">
        <v>14.49</v>
      </c>
      <c r="N321" s="6">
        <v>4.5999999999999996</v>
      </c>
      <c r="O321" s="6">
        <v>41.030056896551727</v>
      </c>
      <c r="P321" s="6">
        <v>41.030056896551727</v>
      </c>
      <c r="Q321" s="6">
        <v>2759.2713262931038</v>
      </c>
      <c r="S321" s="6">
        <v>8.5399999999999991</v>
      </c>
      <c r="T321" s="6">
        <v>44.02</v>
      </c>
      <c r="U321" s="6">
        <v>20.71</v>
      </c>
      <c r="V321" s="6">
        <v>440.20000000000005</v>
      </c>
      <c r="W321" s="6">
        <v>382.97400000000005</v>
      </c>
      <c r="X321" s="6">
        <v>38.297400000000003</v>
      </c>
      <c r="Y321" s="6">
        <v>207.10000000000002</v>
      </c>
      <c r="Z321" s="6">
        <v>180.17700000000002</v>
      </c>
      <c r="AA321" s="6">
        <v>18.017700000000001</v>
      </c>
      <c r="AB321" s="6">
        <v>6.5</v>
      </c>
      <c r="AC321" s="6">
        <v>28.599999999999998</v>
      </c>
      <c r="AD321" s="6">
        <v>6.2</v>
      </c>
      <c r="AE321" s="6">
        <v>16.100000000000001</v>
      </c>
      <c r="AF321" s="6">
        <v>4.3</v>
      </c>
      <c r="AG321" s="6">
        <v>507.76336716159682</v>
      </c>
      <c r="AH321" s="6">
        <v>50.776336716159683</v>
      </c>
      <c r="AI321" s="6">
        <v>0.44020000000000004</v>
      </c>
      <c r="AJ321" s="6">
        <v>0.65</v>
      </c>
      <c r="AK321" s="6">
        <v>2.86</v>
      </c>
      <c r="AL321" s="6">
        <v>0.62</v>
      </c>
      <c r="AM321" s="6">
        <v>1.61</v>
      </c>
      <c r="AN321" s="6">
        <v>0.43</v>
      </c>
      <c r="AO321" s="6">
        <v>14.766015447523852</v>
      </c>
      <c r="AP321" s="6">
        <v>64.970467969104945</v>
      </c>
      <c r="AQ321" s="6">
        <v>14.08450704225352</v>
      </c>
      <c r="AR321" s="6">
        <v>36.574284416174464</v>
      </c>
      <c r="AS321" s="6">
        <v>9.7682871422080861</v>
      </c>
    </row>
    <row r="322" spans="1:45" x14ac:dyDescent="0.35">
      <c r="A322">
        <v>2017</v>
      </c>
      <c r="B322">
        <v>16333</v>
      </c>
      <c r="C322" t="s">
        <v>163</v>
      </c>
      <c r="D322">
        <v>106</v>
      </c>
      <c r="E322" t="s">
        <v>83</v>
      </c>
      <c r="F322" t="s">
        <v>156</v>
      </c>
      <c r="G322">
        <v>1</v>
      </c>
      <c r="H322">
        <v>298</v>
      </c>
      <c r="I322">
        <v>155</v>
      </c>
      <c r="J322">
        <v>5</v>
      </c>
      <c r="K322">
        <v>35</v>
      </c>
      <c r="L322" s="6">
        <v>88.9</v>
      </c>
      <c r="M322" s="6">
        <v>15.04</v>
      </c>
      <c r="N322" s="6">
        <v>5.85</v>
      </c>
      <c r="O322" s="6">
        <v>51.843910344827592</v>
      </c>
      <c r="P322" s="6">
        <v>51.843910344827592</v>
      </c>
      <c r="Q322" s="6">
        <v>3486.5029706896557</v>
      </c>
      <c r="S322" s="6">
        <v>8.7799999999999994</v>
      </c>
      <c r="T322" s="6">
        <v>45.11</v>
      </c>
      <c r="U322" s="6">
        <v>19.88</v>
      </c>
      <c r="V322" s="6">
        <v>451.1</v>
      </c>
      <c r="W322" s="6">
        <v>392.45699999999999</v>
      </c>
      <c r="X322" s="6">
        <v>39.245699999999999</v>
      </c>
      <c r="Y322" s="6">
        <v>198.79999999999998</v>
      </c>
      <c r="Z322" s="6">
        <v>172.95599999999999</v>
      </c>
      <c r="AA322" s="6">
        <v>17.2956</v>
      </c>
      <c r="AB322" s="6">
        <v>6.7</v>
      </c>
      <c r="AC322" s="6">
        <v>29.5</v>
      </c>
      <c r="AD322" s="6">
        <v>6.4</v>
      </c>
      <c r="AE322" s="6">
        <v>16.599999999999998</v>
      </c>
      <c r="AF322" s="6">
        <v>4.3</v>
      </c>
      <c r="AG322" s="6">
        <v>515.7932294438674</v>
      </c>
      <c r="AH322" s="6">
        <v>51.579322944386739</v>
      </c>
      <c r="AI322" s="6">
        <v>0.4511</v>
      </c>
      <c r="AJ322" s="6">
        <v>0.67</v>
      </c>
      <c r="AK322" s="6">
        <v>2.95</v>
      </c>
      <c r="AL322" s="6">
        <v>0.64</v>
      </c>
      <c r="AM322" s="6">
        <v>1.66</v>
      </c>
      <c r="AN322" s="6">
        <v>0.43</v>
      </c>
      <c r="AO322" s="6">
        <v>14.852582575925515</v>
      </c>
      <c r="AP322" s="6">
        <v>65.395699401463091</v>
      </c>
      <c r="AQ322" s="6">
        <v>14.18754156506318</v>
      </c>
      <c r="AR322" s="6">
        <v>36.798935934382612</v>
      </c>
      <c r="AS322" s="6">
        <v>9.5322544890268226</v>
      </c>
    </row>
    <row r="323" spans="1:45" x14ac:dyDescent="0.35">
      <c r="A323">
        <v>2017</v>
      </c>
      <c r="B323">
        <v>16334</v>
      </c>
      <c r="C323" t="s">
        <v>163</v>
      </c>
      <c r="D323">
        <v>64</v>
      </c>
      <c r="E323" t="s">
        <v>78</v>
      </c>
      <c r="F323" t="s">
        <v>156</v>
      </c>
      <c r="G323">
        <v>1</v>
      </c>
      <c r="H323">
        <v>297</v>
      </c>
      <c r="I323">
        <v>154</v>
      </c>
      <c r="J323">
        <v>5</v>
      </c>
      <c r="K323">
        <v>42</v>
      </c>
      <c r="L323" s="6">
        <v>106.68</v>
      </c>
      <c r="M323" s="6">
        <v>16.149999999999999</v>
      </c>
      <c r="N323" s="6">
        <v>4.3600000000000003</v>
      </c>
      <c r="O323" s="6">
        <v>38.134401724137931</v>
      </c>
      <c r="P323" s="6">
        <v>38.134401724137931</v>
      </c>
      <c r="Q323" s="6">
        <v>2564.5385159482757</v>
      </c>
      <c r="S323" s="6">
        <v>8.1300000000000008</v>
      </c>
      <c r="T323" s="6">
        <v>45.43</v>
      </c>
      <c r="U323" s="6">
        <v>19.420000000000002</v>
      </c>
      <c r="V323" s="6">
        <v>454.3</v>
      </c>
      <c r="W323" s="6">
        <v>395.24099999999999</v>
      </c>
      <c r="X323" s="6">
        <v>39.524099999999997</v>
      </c>
      <c r="Y323" s="6">
        <v>194.20000000000002</v>
      </c>
      <c r="Z323" s="6">
        <v>168.95400000000001</v>
      </c>
      <c r="AA323" s="6">
        <v>16.895400000000002</v>
      </c>
      <c r="AB323" s="6">
        <v>6.5</v>
      </c>
      <c r="AC323" s="6">
        <v>29.5</v>
      </c>
      <c r="AD323" s="6">
        <v>6</v>
      </c>
      <c r="AE323" s="6">
        <v>16.899999999999999</v>
      </c>
      <c r="AF323" s="6">
        <v>4.3</v>
      </c>
      <c r="AG323" s="6">
        <v>516.95066531659575</v>
      </c>
      <c r="AH323" s="6">
        <v>51.69506653165957</v>
      </c>
      <c r="AI323" s="6">
        <v>0.45430000000000004</v>
      </c>
      <c r="AJ323" s="6">
        <v>0.65</v>
      </c>
      <c r="AK323" s="6">
        <v>2.95</v>
      </c>
      <c r="AL323" s="6">
        <v>0.6</v>
      </c>
      <c r="AM323" s="6">
        <v>1.69</v>
      </c>
      <c r="AN323" s="6">
        <v>0.43</v>
      </c>
      <c r="AO323" s="6">
        <v>14.30772617213295</v>
      </c>
      <c r="AP323" s="6">
        <v>64.935064935064929</v>
      </c>
      <c r="AQ323" s="6">
        <v>13.207131851199646</v>
      </c>
      <c r="AR323" s="6">
        <v>37.20008804754567</v>
      </c>
      <c r="AS323" s="6">
        <v>9.4651111600264137</v>
      </c>
    </row>
    <row r="324" spans="1:45" x14ac:dyDescent="0.35">
      <c r="A324">
        <v>2017</v>
      </c>
      <c r="B324">
        <v>16335</v>
      </c>
      <c r="C324" t="s">
        <v>163</v>
      </c>
      <c r="D324">
        <v>136</v>
      </c>
      <c r="E324" t="s">
        <v>54</v>
      </c>
      <c r="F324" t="s">
        <v>156</v>
      </c>
      <c r="G324">
        <v>1</v>
      </c>
      <c r="H324">
        <v>297</v>
      </c>
      <c r="I324">
        <v>154</v>
      </c>
      <c r="J324">
        <v>4</v>
      </c>
      <c r="K324">
        <v>38</v>
      </c>
      <c r="L324" s="6">
        <v>96.52</v>
      </c>
      <c r="M324" s="6">
        <v>13.68</v>
      </c>
      <c r="N324" s="6">
        <v>6.48</v>
      </c>
      <c r="O324" s="6">
        <v>58.346366896551721</v>
      </c>
      <c r="P324" s="6">
        <v>58.346366896551721</v>
      </c>
      <c r="Q324" s="6">
        <v>3923.7931737931031</v>
      </c>
      <c r="S324" s="6">
        <v>8.5399999999999991</v>
      </c>
      <c r="T324" s="6">
        <v>45.83</v>
      </c>
      <c r="U324" s="6">
        <v>19.78</v>
      </c>
      <c r="V324" s="6">
        <v>458.29999999999995</v>
      </c>
      <c r="W324" s="6">
        <v>398.72099999999995</v>
      </c>
      <c r="X324" s="6">
        <v>39.872099999999996</v>
      </c>
      <c r="Y324" s="6">
        <v>197.8</v>
      </c>
      <c r="Z324" s="6">
        <v>172.08600000000001</v>
      </c>
      <c r="AA324" s="6">
        <v>17.208600000000001</v>
      </c>
      <c r="AB324" s="6">
        <v>6.5</v>
      </c>
      <c r="AC324" s="6">
        <v>29.8</v>
      </c>
      <c r="AD324" s="6">
        <v>6.2</v>
      </c>
      <c r="AE324" s="6">
        <v>16.899999999999999</v>
      </c>
      <c r="AF324" s="6">
        <v>4.6000000000000005</v>
      </c>
      <c r="AG324" s="6">
        <v>523.47513305047107</v>
      </c>
      <c r="AH324" s="6">
        <v>52.347513305047109</v>
      </c>
      <c r="AI324" s="6">
        <v>0.45829999999999993</v>
      </c>
      <c r="AJ324" s="6">
        <v>0.65</v>
      </c>
      <c r="AK324" s="6">
        <v>2.98</v>
      </c>
      <c r="AL324" s="6">
        <v>0.62</v>
      </c>
      <c r="AM324" s="6">
        <v>1.69</v>
      </c>
      <c r="AN324" s="6">
        <v>0.46</v>
      </c>
      <c r="AO324" s="6">
        <v>14.182849661793588</v>
      </c>
      <c r="AP324" s="6">
        <v>65.022910757145979</v>
      </c>
      <c r="AQ324" s="6">
        <v>13.528256600480038</v>
      </c>
      <c r="AR324" s="6">
        <v>36.875409120663321</v>
      </c>
      <c r="AS324" s="6">
        <v>10.037093606807771</v>
      </c>
    </row>
    <row r="325" spans="1:45" x14ac:dyDescent="0.35">
      <c r="A325">
        <v>2017</v>
      </c>
      <c r="B325">
        <v>16336</v>
      </c>
      <c r="C325" t="s">
        <v>163</v>
      </c>
      <c r="D325">
        <v>80</v>
      </c>
      <c r="E325" t="s">
        <v>29</v>
      </c>
      <c r="F325" t="s">
        <v>156</v>
      </c>
      <c r="G325">
        <v>1</v>
      </c>
      <c r="H325">
        <v>291</v>
      </c>
      <c r="I325">
        <v>148</v>
      </c>
      <c r="J325">
        <v>4</v>
      </c>
      <c r="K325">
        <v>46</v>
      </c>
      <c r="L325" s="6">
        <v>116.84</v>
      </c>
      <c r="M325" s="6">
        <v>13.41</v>
      </c>
      <c r="N325" s="6">
        <v>3.09</v>
      </c>
      <c r="O325" s="6">
        <v>27.909599224137931</v>
      </c>
      <c r="P325" s="6">
        <v>27.909599224137931</v>
      </c>
      <c r="Q325" s="6">
        <v>1876.9205478232759</v>
      </c>
      <c r="S325" s="6">
        <v>8.69</v>
      </c>
      <c r="T325" s="6">
        <v>43.07</v>
      </c>
      <c r="U325" s="6">
        <v>20.8</v>
      </c>
      <c r="V325" s="6">
        <v>430.7</v>
      </c>
      <c r="W325" s="6">
        <v>374.709</v>
      </c>
      <c r="X325" s="6">
        <v>37.4709</v>
      </c>
      <c r="Y325" s="6">
        <v>208</v>
      </c>
      <c r="Z325" s="6">
        <v>180.96</v>
      </c>
      <c r="AA325" s="6">
        <v>18.096</v>
      </c>
      <c r="AB325" s="6">
        <v>6.4</v>
      </c>
      <c r="AC325" s="6">
        <v>28.2</v>
      </c>
      <c r="AD325" s="6">
        <v>6</v>
      </c>
      <c r="AE325" s="6">
        <v>16.100000000000001</v>
      </c>
      <c r="AF325" s="6">
        <v>4.2</v>
      </c>
      <c r="AG325" s="6">
        <v>497.28021989688875</v>
      </c>
      <c r="AH325" s="6">
        <v>49.728021989688877</v>
      </c>
      <c r="AI325" s="6">
        <v>0.43069999999999997</v>
      </c>
      <c r="AJ325" s="6">
        <v>0.64</v>
      </c>
      <c r="AK325" s="6">
        <v>2.82</v>
      </c>
      <c r="AL325" s="6">
        <v>0.6</v>
      </c>
      <c r="AM325" s="6">
        <v>1.61</v>
      </c>
      <c r="AN325" s="6">
        <v>0.42</v>
      </c>
      <c r="AO325" s="6">
        <v>14.859530996052939</v>
      </c>
      <c r="AP325" s="6">
        <v>65.474808451358257</v>
      </c>
      <c r="AQ325" s="6">
        <v>13.930810308799629</v>
      </c>
      <c r="AR325" s="6">
        <v>37.381007661945674</v>
      </c>
      <c r="AS325" s="6">
        <v>9.7515672161597404</v>
      </c>
    </row>
    <row r="326" spans="1:45" x14ac:dyDescent="0.35">
      <c r="A326">
        <v>2017</v>
      </c>
      <c r="B326">
        <v>16337</v>
      </c>
      <c r="C326" t="s">
        <v>163</v>
      </c>
      <c r="D326">
        <v>114</v>
      </c>
      <c r="E326" t="s">
        <v>20</v>
      </c>
      <c r="F326" t="s">
        <v>156</v>
      </c>
      <c r="G326">
        <v>1</v>
      </c>
      <c r="H326">
        <v>285</v>
      </c>
      <c r="I326">
        <v>142</v>
      </c>
      <c r="J326">
        <v>3</v>
      </c>
      <c r="K326">
        <v>32</v>
      </c>
      <c r="L326" s="6">
        <v>81.28</v>
      </c>
      <c r="M326" s="6">
        <v>13.57</v>
      </c>
      <c r="N326" s="6">
        <v>7.37</v>
      </c>
      <c r="O326" s="6">
        <v>66.444552672413792</v>
      </c>
      <c r="P326" s="6">
        <v>66.444552672413792</v>
      </c>
      <c r="Q326" s="6">
        <v>4468.3961672198275</v>
      </c>
      <c r="S326" s="6">
        <v>8.0500000000000007</v>
      </c>
      <c r="T326" s="6">
        <v>43.25</v>
      </c>
      <c r="U326" s="6">
        <v>21.21</v>
      </c>
      <c r="V326" s="6">
        <v>432.5</v>
      </c>
      <c r="W326" s="6">
        <v>376.27499999999998</v>
      </c>
      <c r="X326" s="6">
        <v>37.627499999999998</v>
      </c>
      <c r="Y326" s="6">
        <v>212.10000000000002</v>
      </c>
      <c r="Z326" s="6">
        <v>184.52700000000002</v>
      </c>
      <c r="AA326" s="6">
        <v>18.4527</v>
      </c>
      <c r="AB326" s="6">
        <v>6.4</v>
      </c>
      <c r="AC326" s="6">
        <v>28.599999999999998</v>
      </c>
      <c r="AD326" s="6">
        <v>6</v>
      </c>
      <c r="AE326" s="6">
        <v>16.200000000000003</v>
      </c>
      <c r="AF326" s="6">
        <v>4.0999999999999996</v>
      </c>
      <c r="AG326" s="6">
        <v>501.54274294475874</v>
      </c>
      <c r="AH326" s="6">
        <v>50.154274294475876</v>
      </c>
      <c r="AI326" s="6">
        <v>0.4325</v>
      </c>
      <c r="AJ326" s="6">
        <v>0.64</v>
      </c>
      <c r="AK326" s="6">
        <v>2.86</v>
      </c>
      <c r="AL326" s="6">
        <v>0.6</v>
      </c>
      <c r="AM326" s="6">
        <v>1.62</v>
      </c>
      <c r="AN326" s="6">
        <v>0.41</v>
      </c>
      <c r="AO326" s="6">
        <v>14.797687861271678</v>
      </c>
      <c r="AP326" s="6">
        <v>66.127167630057798</v>
      </c>
      <c r="AQ326" s="6">
        <v>13.872832369942197</v>
      </c>
      <c r="AR326" s="6">
        <v>37.456647398843934</v>
      </c>
      <c r="AS326" s="6">
        <v>9.4797687861271669</v>
      </c>
    </row>
    <row r="327" spans="1:45" x14ac:dyDescent="0.35">
      <c r="A327">
        <v>2017</v>
      </c>
      <c r="B327">
        <v>16338</v>
      </c>
      <c r="C327" t="s">
        <v>163</v>
      </c>
      <c r="D327">
        <v>75</v>
      </c>
      <c r="E327" t="s">
        <v>72</v>
      </c>
      <c r="F327" t="s">
        <v>156</v>
      </c>
      <c r="G327">
        <v>1</v>
      </c>
      <c r="H327">
        <v>286</v>
      </c>
      <c r="I327">
        <v>143</v>
      </c>
      <c r="J327">
        <v>4</v>
      </c>
      <c r="K327">
        <v>31</v>
      </c>
      <c r="L327" s="6">
        <v>78.739999999999995</v>
      </c>
      <c r="M327" s="6">
        <v>13.74</v>
      </c>
      <c r="N327" s="6">
        <v>5.85</v>
      </c>
      <c r="O327" s="6">
        <v>52.637190517241372</v>
      </c>
      <c r="P327" s="6">
        <v>52.637190517241372</v>
      </c>
      <c r="Q327" s="6">
        <v>3539.8510622844824</v>
      </c>
      <c r="S327" s="6">
        <v>9.14</v>
      </c>
      <c r="T327" s="6">
        <v>43.13</v>
      </c>
      <c r="U327" s="6">
        <v>20.99</v>
      </c>
      <c r="V327" s="6">
        <v>431.3</v>
      </c>
      <c r="W327" s="6">
        <v>375.23099999999999</v>
      </c>
      <c r="X327" s="6">
        <v>37.523099999999999</v>
      </c>
      <c r="Y327" s="6">
        <v>209.89999999999998</v>
      </c>
      <c r="Z327" s="6">
        <v>182.61299999999997</v>
      </c>
      <c r="AA327" s="6">
        <v>18.261299999999999</v>
      </c>
      <c r="AB327" s="6">
        <v>6.2</v>
      </c>
      <c r="AC327" s="6">
        <v>28.599999999999998</v>
      </c>
      <c r="AD327" s="6">
        <v>6</v>
      </c>
      <c r="AE327" s="6">
        <v>16.200000000000003</v>
      </c>
      <c r="AF327" s="6">
        <v>4.3</v>
      </c>
      <c r="AG327" s="6">
        <v>498.9800212245799</v>
      </c>
      <c r="AH327" s="6">
        <v>49.898002122457989</v>
      </c>
      <c r="AI327" s="6">
        <v>0.43130000000000002</v>
      </c>
      <c r="AJ327" s="6">
        <v>0.62</v>
      </c>
      <c r="AK327" s="6">
        <v>2.86</v>
      </c>
      <c r="AL327" s="6">
        <v>0.6</v>
      </c>
      <c r="AM327" s="6">
        <v>1.62</v>
      </c>
      <c r="AN327" s="6">
        <v>0.43</v>
      </c>
      <c r="AO327" s="6">
        <v>14.375144910734987</v>
      </c>
      <c r="AP327" s="6">
        <v>66.311152330164617</v>
      </c>
      <c r="AQ327" s="6">
        <v>13.911430558775793</v>
      </c>
      <c r="AR327" s="6">
        <v>37.560862508694647</v>
      </c>
      <c r="AS327" s="6">
        <v>9.9698585671226514</v>
      </c>
    </row>
    <row r="328" spans="1:45" x14ac:dyDescent="0.35">
      <c r="A328">
        <v>2017</v>
      </c>
      <c r="B328">
        <v>16339</v>
      </c>
      <c r="C328" t="s">
        <v>163</v>
      </c>
      <c r="D328">
        <v>50</v>
      </c>
      <c r="E328" t="s">
        <v>108</v>
      </c>
      <c r="F328" t="s">
        <v>156</v>
      </c>
      <c r="G328">
        <v>1</v>
      </c>
      <c r="H328">
        <v>294</v>
      </c>
      <c r="I328">
        <v>151</v>
      </c>
      <c r="J328">
        <v>5</v>
      </c>
      <c r="K328">
        <v>49</v>
      </c>
      <c r="L328" s="6">
        <v>124.46000000000001</v>
      </c>
      <c r="M328" s="6">
        <v>13.82</v>
      </c>
      <c r="N328" s="6">
        <v>4.22</v>
      </c>
      <c r="O328" s="6">
        <v>37.935544482758623</v>
      </c>
      <c r="P328" s="6">
        <v>37.935544482758623</v>
      </c>
      <c r="Q328" s="6">
        <v>2551.1653664655173</v>
      </c>
      <c r="S328" s="6">
        <v>8.89</v>
      </c>
      <c r="T328" s="6">
        <v>44.39</v>
      </c>
      <c r="U328" s="6">
        <v>20.21</v>
      </c>
      <c r="V328" s="6">
        <v>443.9</v>
      </c>
      <c r="W328" s="6">
        <v>386.19299999999998</v>
      </c>
      <c r="X328" s="6">
        <v>38.619299999999996</v>
      </c>
      <c r="Y328" s="6">
        <v>202.10000000000002</v>
      </c>
      <c r="Z328" s="6">
        <v>175.82700000000003</v>
      </c>
      <c r="AA328" s="6">
        <v>17.582700000000003</v>
      </c>
      <c r="AB328" s="6">
        <v>6.2</v>
      </c>
      <c r="AC328" s="6">
        <v>28.599999999999998</v>
      </c>
      <c r="AD328" s="6">
        <v>5.8999999999999995</v>
      </c>
      <c r="AE328" s="6">
        <v>16.399999999999999</v>
      </c>
      <c r="AF328" s="6">
        <v>4.4000000000000004</v>
      </c>
      <c r="AG328" s="6">
        <v>509.32874529983388</v>
      </c>
      <c r="AH328" s="6">
        <v>50.932874529983387</v>
      </c>
      <c r="AI328" s="6">
        <v>0.44389999999999996</v>
      </c>
      <c r="AJ328" s="6">
        <v>0.62</v>
      </c>
      <c r="AK328" s="6">
        <v>2.86</v>
      </c>
      <c r="AL328" s="6">
        <v>0.59</v>
      </c>
      <c r="AM328" s="6">
        <v>1.64</v>
      </c>
      <c r="AN328" s="6">
        <v>0.44</v>
      </c>
      <c r="AO328" s="6">
        <v>13.967109709394009</v>
      </c>
      <c r="AP328" s="6">
        <v>64.428925433656232</v>
      </c>
      <c r="AQ328" s="6">
        <v>13.291281820229781</v>
      </c>
      <c r="AR328" s="6">
        <v>36.945257940977697</v>
      </c>
      <c r="AS328" s="6">
        <v>9.9121423744086528</v>
      </c>
    </row>
    <row r="329" spans="1:45" x14ac:dyDescent="0.35">
      <c r="A329">
        <v>2017</v>
      </c>
      <c r="B329">
        <v>16340</v>
      </c>
      <c r="C329" t="s">
        <v>163</v>
      </c>
      <c r="D329">
        <v>33</v>
      </c>
      <c r="E329" t="s">
        <v>85</v>
      </c>
      <c r="F329" t="s">
        <v>156</v>
      </c>
      <c r="G329">
        <v>1</v>
      </c>
      <c r="H329">
        <v>293</v>
      </c>
      <c r="I329">
        <v>150</v>
      </c>
      <c r="J329">
        <v>5</v>
      </c>
      <c r="K329">
        <v>46</v>
      </c>
      <c r="L329" s="6">
        <v>116.84</v>
      </c>
      <c r="M329" s="6">
        <v>13.76</v>
      </c>
      <c r="N329" s="6">
        <v>4.1900000000000004</v>
      </c>
      <c r="O329" s="6">
        <v>37.692084137931033</v>
      </c>
      <c r="P329" s="6">
        <v>37.692084137931033</v>
      </c>
      <c r="Q329" s="6">
        <v>2534.7926582758619</v>
      </c>
      <c r="S329" s="6">
        <v>9.1999999999999993</v>
      </c>
      <c r="T329" s="6">
        <v>44.8</v>
      </c>
      <c r="U329" s="6">
        <v>19.59</v>
      </c>
      <c r="V329" s="6">
        <v>448</v>
      </c>
      <c r="W329" s="6">
        <v>389.76</v>
      </c>
      <c r="X329" s="6">
        <v>38.975999999999999</v>
      </c>
      <c r="Y329" s="6">
        <v>195.9</v>
      </c>
      <c r="Z329" s="6">
        <v>170.43299999999999</v>
      </c>
      <c r="AA329" s="6">
        <v>17.043299999999999</v>
      </c>
      <c r="AB329" s="6">
        <v>6.5</v>
      </c>
      <c r="AC329" s="6">
        <v>28.900000000000002</v>
      </c>
      <c r="AD329" s="6">
        <v>6</v>
      </c>
      <c r="AE329" s="6">
        <v>16.899999999999999</v>
      </c>
      <c r="AF329" s="6">
        <v>4.4000000000000004</v>
      </c>
      <c r="AG329" s="6">
        <v>510.69072650315576</v>
      </c>
      <c r="AH329" s="6">
        <v>51.069072650315576</v>
      </c>
      <c r="AI329" s="6">
        <v>0.44800000000000001</v>
      </c>
      <c r="AJ329" s="6">
        <v>0.65</v>
      </c>
      <c r="AK329" s="6">
        <v>2.89</v>
      </c>
      <c r="AL329" s="6">
        <v>0.6</v>
      </c>
      <c r="AM329" s="6">
        <v>1.69</v>
      </c>
      <c r="AN329" s="6">
        <v>0.44</v>
      </c>
      <c r="AO329" s="6">
        <v>14.508928571428571</v>
      </c>
      <c r="AP329" s="6">
        <v>64.508928571428569</v>
      </c>
      <c r="AQ329" s="6">
        <v>13.392857142857142</v>
      </c>
      <c r="AR329" s="6">
        <v>37.723214285714285</v>
      </c>
      <c r="AS329" s="6">
        <v>9.8214285714285712</v>
      </c>
    </row>
    <row r="330" spans="1:45" x14ac:dyDescent="0.35">
      <c r="A330">
        <v>2017</v>
      </c>
      <c r="B330">
        <v>16341</v>
      </c>
      <c r="C330" t="s">
        <v>163</v>
      </c>
      <c r="D330">
        <v>107</v>
      </c>
      <c r="E330" t="s">
        <v>34</v>
      </c>
      <c r="F330" t="s">
        <v>156</v>
      </c>
      <c r="G330">
        <v>1</v>
      </c>
      <c r="H330">
        <v>297</v>
      </c>
      <c r="I330">
        <v>154</v>
      </c>
      <c r="J330">
        <v>5</v>
      </c>
      <c r="K330">
        <v>50</v>
      </c>
      <c r="L330" s="6">
        <v>127</v>
      </c>
      <c r="M330" s="6">
        <v>14.9</v>
      </c>
      <c r="N330" s="6">
        <v>5.27</v>
      </c>
      <c r="O330" s="6">
        <v>46.780790517241371</v>
      </c>
      <c r="P330" s="6">
        <v>46.780790517241371</v>
      </c>
      <c r="Q330" s="6">
        <v>3146.0081622844823</v>
      </c>
      <c r="S330" s="6">
        <v>7.93</v>
      </c>
      <c r="T330" s="6">
        <v>44.19</v>
      </c>
      <c r="U330" s="6">
        <v>20.13</v>
      </c>
      <c r="V330" s="6">
        <v>441.9</v>
      </c>
      <c r="W330" s="6">
        <v>384.45299999999997</v>
      </c>
      <c r="X330" s="6">
        <v>38.445299999999996</v>
      </c>
      <c r="Y330" s="6">
        <v>201.29999999999998</v>
      </c>
      <c r="Z330" s="6">
        <v>175.13099999999997</v>
      </c>
      <c r="AA330" s="6">
        <v>17.513099999999998</v>
      </c>
      <c r="AB330" s="6">
        <v>6.4</v>
      </c>
      <c r="AC330" s="6">
        <v>28.799999999999997</v>
      </c>
      <c r="AD330" s="6">
        <v>6.1</v>
      </c>
      <c r="AE330" s="6">
        <v>16.5</v>
      </c>
      <c r="AF330" s="6">
        <v>4.0999999999999996</v>
      </c>
      <c r="AG330" s="6">
        <v>506.60613461310078</v>
      </c>
      <c r="AH330" s="6">
        <v>50.660613461310078</v>
      </c>
      <c r="AI330" s="6">
        <v>0.44189999999999996</v>
      </c>
      <c r="AJ330" s="6">
        <v>0.64</v>
      </c>
      <c r="AK330" s="6">
        <v>2.88</v>
      </c>
      <c r="AL330" s="6">
        <v>0.61</v>
      </c>
      <c r="AM330" s="6">
        <v>1.65</v>
      </c>
      <c r="AN330" s="6">
        <v>0.41</v>
      </c>
      <c r="AO330" s="6">
        <v>14.482914686580676</v>
      </c>
      <c r="AP330" s="6">
        <v>65.173116089613032</v>
      </c>
      <c r="AQ330" s="6">
        <v>13.804028060647205</v>
      </c>
      <c r="AR330" s="6">
        <v>37.338764426340802</v>
      </c>
      <c r="AS330" s="6">
        <v>9.2781172210907439</v>
      </c>
    </row>
    <row r="331" spans="1:45" x14ac:dyDescent="0.35">
      <c r="A331">
        <v>2017</v>
      </c>
      <c r="B331">
        <v>16342</v>
      </c>
      <c r="C331" t="s">
        <v>163</v>
      </c>
      <c r="D331">
        <v>31</v>
      </c>
      <c r="E331" t="s">
        <v>82</v>
      </c>
      <c r="F331" t="s">
        <v>156</v>
      </c>
      <c r="G331">
        <v>1</v>
      </c>
      <c r="H331">
        <v>289</v>
      </c>
      <c r="I331">
        <v>146</v>
      </c>
      <c r="J331">
        <v>4</v>
      </c>
      <c r="K331">
        <v>49</v>
      </c>
      <c r="L331" s="6">
        <v>124.46000000000001</v>
      </c>
      <c r="M331" s="6">
        <v>13.62</v>
      </c>
      <c r="N331" s="6">
        <v>4.6500000000000004</v>
      </c>
      <c r="O331" s="6">
        <v>41.898023275862066</v>
      </c>
      <c r="P331" s="6">
        <v>41.898023275862066</v>
      </c>
      <c r="Q331" s="6">
        <v>2817.642065301724</v>
      </c>
      <c r="S331" s="6">
        <v>7.76</v>
      </c>
      <c r="T331" s="6">
        <v>43.99</v>
      </c>
      <c r="U331" s="6">
        <v>20.190000000000001</v>
      </c>
      <c r="V331" s="6">
        <v>439.90000000000003</v>
      </c>
      <c r="W331" s="6">
        <v>382.71300000000002</v>
      </c>
      <c r="X331" s="6">
        <v>38.271300000000004</v>
      </c>
      <c r="Y331" s="6">
        <v>201.9</v>
      </c>
      <c r="Z331" s="6">
        <v>175.65299999999999</v>
      </c>
      <c r="AA331" s="6">
        <v>17.565300000000001</v>
      </c>
      <c r="AB331" s="6">
        <v>6.4</v>
      </c>
      <c r="AC331" s="6">
        <v>28.599999999999998</v>
      </c>
      <c r="AD331" s="6">
        <v>6</v>
      </c>
      <c r="AE331" s="6">
        <v>16.399999999999999</v>
      </c>
      <c r="AF331" s="6">
        <v>4.0999999999999996</v>
      </c>
      <c r="AG331" s="6">
        <v>504.63262595041635</v>
      </c>
      <c r="AH331" s="6">
        <v>50.463262595041634</v>
      </c>
      <c r="AI331" s="6">
        <v>0.43990000000000001</v>
      </c>
      <c r="AJ331" s="6">
        <v>0.64</v>
      </c>
      <c r="AK331" s="6">
        <v>2.86</v>
      </c>
      <c r="AL331" s="6">
        <v>0.6</v>
      </c>
      <c r="AM331" s="6">
        <v>1.64</v>
      </c>
      <c r="AN331" s="6">
        <v>0.41</v>
      </c>
      <c r="AO331" s="6">
        <v>14.548761082064106</v>
      </c>
      <c r="AP331" s="6">
        <v>65.014776085473969</v>
      </c>
      <c r="AQ331" s="6">
        <v>13.639463514435098</v>
      </c>
      <c r="AR331" s="6">
        <v>37.281200272789263</v>
      </c>
      <c r="AS331" s="6">
        <v>9.3203000681973158</v>
      </c>
    </row>
    <row r="332" spans="1:45" x14ac:dyDescent="0.35">
      <c r="A332">
        <v>2017</v>
      </c>
      <c r="B332">
        <v>16343</v>
      </c>
      <c r="C332" t="s">
        <v>163</v>
      </c>
      <c r="D332">
        <v>65</v>
      </c>
      <c r="E332" t="s">
        <v>79</v>
      </c>
      <c r="F332" t="s">
        <v>156</v>
      </c>
      <c r="G332">
        <v>1</v>
      </c>
      <c r="H332">
        <v>287</v>
      </c>
      <c r="I332">
        <v>144</v>
      </c>
      <c r="J332">
        <v>4</v>
      </c>
      <c r="K332">
        <v>52</v>
      </c>
      <c r="L332" s="6">
        <v>132.08000000000001</v>
      </c>
      <c r="M332" s="6">
        <v>13.84</v>
      </c>
      <c r="N332" s="6">
        <v>7.21</v>
      </c>
      <c r="O332" s="6">
        <v>64.799004827586202</v>
      </c>
      <c r="P332" s="6">
        <v>64.799004827586202</v>
      </c>
      <c r="Q332" s="6">
        <v>4357.7330746551725</v>
      </c>
      <c r="S332" s="6">
        <v>7.62</v>
      </c>
      <c r="T332" s="6">
        <v>44.5</v>
      </c>
      <c r="U332" s="6">
        <v>20.059999999999999</v>
      </c>
      <c r="V332" s="6">
        <v>445</v>
      </c>
      <c r="W332" s="6">
        <v>387.15</v>
      </c>
      <c r="X332" s="6">
        <v>38.714999999999996</v>
      </c>
      <c r="Y332" s="6">
        <v>200.6</v>
      </c>
      <c r="Z332" s="6">
        <v>174.52199999999999</v>
      </c>
      <c r="AA332" s="6">
        <v>17.452199999999998</v>
      </c>
      <c r="AB332" s="6">
        <v>6.5</v>
      </c>
      <c r="AC332" s="6">
        <v>28.700000000000003</v>
      </c>
      <c r="AD332" s="6">
        <v>6</v>
      </c>
      <c r="AE332" s="6">
        <v>16.299999999999997</v>
      </c>
      <c r="AF332" s="6">
        <v>4</v>
      </c>
      <c r="AG332" s="6">
        <v>509.78368580544156</v>
      </c>
      <c r="AH332" s="6">
        <v>50.978368580544156</v>
      </c>
      <c r="AI332" s="6">
        <v>0.44500000000000001</v>
      </c>
      <c r="AJ332" s="6">
        <v>0.65</v>
      </c>
      <c r="AK332" s="6">
        <v>2.87</v>
      </c>
      <c r="AL332" s="6">
        <v>0.6</v>
      </c>
      <c r="AM332" s="6">
        <v>1.63</v>
      </c>
      <c r="AN332" s="6">
        <v>0.4</v>
      </c>
      <c r="AO332" s="6">
        <v>14.606741573033707</v>
      </c>
      <c r="AP332" s="6">
        <v>64.49438202247191</v>
      </c>
      <c r="AQ332" s="6">
        <v>13.48314606741573</v>
      </c>
      <c r="AR332" s="6">
        <v>36.62921348314606</v>
      </c>
      <c r="AS332" s="6">
        <v>8.9887640449438209</v>
      </c>
    </row>
    <row r="333" spans="1:45" x14ac:dyDescent="0.35">
      <c r="A333">
        <v>2017</v>
      </c>
      <c r="B333">
        <v>16344</v>
      </c>
      <c r="C333" t="s">
        <v>163</v>
      </c>
      <c r="D333">
        <v>137</v>
      </c>
      <c r="E333" t="s">
        <v>146</v>
      </c>
      <c r="F333" t="s">
        <v>156</v>
      </c>
      <c r="G333">
        <v>1</v>
      </c>
      <c r="H333">
        <v>293</v>
      </c>
      <c r="I333">
        <v>150</v>
      </c>
      <c r="J333">
        <v>5</v>
      </c>
      <c r="K333">
        <v>50</v>
      </c>
      <c r="L333" s="6">
        <v>127</v>
      </c>
      <c r="M333" s="6">
        <v>13.7</v>
      </c>
      <c r="N333" s="6">
        <v>5.23</v>
      </c>
      <c r="O333" s="6">
        <v>47.08036982758621</v>
      </c>
      <c r="P333" s="6">
        <v>47.08036982758621</v>
      </c>
      <c r="Q333" s="6">
        <v>3166.1548709051726</v>
      </c>
      <c r="S333" s="6">
        <v>7.81</v>
      </c>
      <c r="T333" s="6">
        <v>43.98</v>
      </c>
      <c r="U333" s="6">
        <v>20.309999999999999</v>
      </c>
      <c r="V333" s="6">
        <v>439.79999999999995</v>
      </c>
      <c r="W333" s="6">
        <v>382.62599999999998</v>
      </c>
      <c r="X333" s="6">
        <v>38.262599999999999</v>
      </c>
      <c r="Y333" s="6">
        <v>203.1</v>
      </c>
      <c r="Z333" s="6">
        <v>176.697</v>
      </c>
      <c r="AA333" s="6">
        <v>17.669699999999999</v>
      </c>
      <c r="AB333" s="6">
        <v>6.4</v>
      </c>
      <c r="AC333" s="6">
        <v>28.799999999999997</v>
      </c>
      <c r="AD333" s="6">
        <v>6</v>
      </c>
      <c r="AE333" s="6">
        <v>16.299999999999997</v>
      </c>
      <c r="AF333" s="6">
        <v>4.2</v>
      </c>
      <c r="AG333" s="6">
        <v>505.15767109673652</v>
      </c>
      <c r="AH333" s="6">
        <v>50.515767109673654</v>
      </c>
      <c r="AI333" s="6">
        <v>0.43979999999999997</v>
      </c>
      <c r="AJ333" s="6">
        <v>0.64</v>
      </c>
      <c r="AK333" s="6">
        <v>2.88</v>
      </c>
      <c r="AL333" s="6">
        <v>0.6</v>
      </c>
      <c r="AM333" s="6">
        <v>1.63</v>
      </c>
      <c r="AN333" s="6">
        <v>0.42</v>
      </c>
      <c r="AO333" s="6">
        <v>14.552069122328334</v>
      </c>
      <c r="AP333" s="6">
        <v>65.484311050477487</v>
      </c>
      <c r="AQ333" s="6">
        <v>13.642564802182811</v>
      </c>
      <c r="AR333" s="6">
        <v>37.062301045929964</v>
      </c>
      <c r="AS333" s="6">
        <v>9.549795361527968</v>
      </c>
    </row>
    <row r="334" spans="1:45" x14ac:dyDescent="0.35">
      <c r="A334">
        <v>2017</v>
      </c>
      <c r="B334">
        <v>16345</v>
      </c>
      <c r="C334" t="s">
        <v>163</v>
      </c>
      <c r="D334">
        <v>99</v>
      </c>
      <c r="E334" t="s">
        <v>81</v>
      </c>
      <c r="F334" t="s">
        <v>156</v>
      </c>
      <c r="G334">
        <v>1</v>
      </c>
      <c r="H334">
        <v>295</v>
      </c>
      <c r="I334">
        <v>152</v>
      </c>
      <c r="J334">
        <v>5</v>
      </c>
      <c r="K334">
        <v>49</v>
      </c>
      <c r="L334" s="6">
        <v>124.46000000000001</v>
      </c>
      <c r="M334" s="6">
        <v>13.66</v>
      </c>
      <c r="N334" s="6">
        <v>4.25</v>
      </c>
      <c r="O334" s="6">
        <v>38.276159482758622</v>
      </c>
      <c r="P334" s="6">
        <v>38.276159482758622</v>
      </c>
      <c r="Q334" s="6">
        <v>2574.0717252155173</v>
      </c>
      <c r="S334" s="6">
        <v>8.8000000000000007</v>
      </c>
      <c r="T334" s="6">
        <v>42.47</v>
      </c>
      <c r="U334" s="6">
        <v>20.39</v>
      </c>
      <c r="V334" s="6">
        <v>424.7</v>
      </c>
      <c r="W334" s="6">
        <v>369.48899999999998</v>
      </c>
      <c r="X334" s="6">
        <v>36.948899999999995</v>
      </c>
      <c r="Y334" s="6">
        <v>203.9</v>
      </c>
      <c r="Z334" s="6">
        <v>177.393</v>
      </c>
      <c r="AA334" s="6">
        <v>17.7393</v>
      </c>
      <c r="AB334" s="6">
        <v>6.5</v>
      </c>
      <c r="AC334" s="6">
        <v>28.1</v>
      </c>
      <c r="AD334" s="6">
        <v>6</v>
      </c>
      <c r="AE334" s="6">
        <v>15.9</v>
      </c>
      <c r="AF334" s="6">
        <v>4</v>
      </c>
      <c r="AG334" s="6">
        <v>488.2264292193837</v>
      </c>
      <c r="AH334" s="6">
        <v>48.822642921938368</v>
      </c>
      <c r="AI334" s="6">
        <v>0.42469999999999997</v>
      </c>
      <c r="AJ334" s="6">
        <v>0.65</v>
      </c>
      <c r="AK334" s="6">
        <v>2.81</v>
      </c>
      <c r="AL334" s="6">
        <v>0.6</v>
      </c>
      <c r="AM334" s="6">
        <v>1.59</v>
      </c>
      <c r="AN334" s="6">
        <v>0.4</v>
      </c>
      <c r="AO334" s="6">
        <v>15.304921120791148</v>
      </c>
      <c r="AP334" s="6">
        <v>66.164351306804818</v>
      </c>
      <c r="AQ334" s="6">
        <v>14.127619496114907</v>
      </c>
      <c r="AR334" s="6">
        <v>37.438191664704505</v>
      </c>
      <c r="AS334" s="6">
        <v>9.4184129974099378</v>
      </c>
    </row>
    <row r="335" spans="1:45" x14ac:dyDescent="0.35">
      <c r="A335">
        <v>2017</v>
      </c>
      <c r="B335">
        <v>16346</v>
      </c>
      <c r="C335" t="s">
        <v>163</v>
      </c>
      <c r="D335">
        <v>126</v>
      </c>
      <c r="E335" t="s">
        <v>21</v>
      </c>
      <c r="F335" t="s">
        <v>156</v>
      </c>
      <c r="G335">
        <v>1</v>
      </c>
      <c r="H335">
        <v>286</v>
      </c>
      <c r="I335">
        <v>143</v>
      </c>
      <c r="J335">
        <v>4</v>
      </c>
      <c r="K335">
        <v>33</v>
      </c>
      <c r="L335" s="6">
        <v>83.820000000000007</v>
      </c>
      <c r="M335" s="6">
        <v>13.73</v>
      </c>
      <c r="N335" s="6">
        <v>6.1</v>
      </c>
      <c r="O335" s="6">
        <v>54.893006034482752</v>
      </c>
      <c r="P335" s="6">
        <v>54.893006034482752</v>
      </c>
      <c r="Q335" s="6">
        <v>3691.5546558189649</v>
      </c>
      <c r="S335" s="6">
        <v>8.8800000000000008</v>
      </c>
      <c r="T335" s="6">
        <v>43.64</v>
      </c>
      <c r="U335" s="6">
        <v>20.68</v>
      </c>
      <c r="V335" s="6">
        <v>436.4</v>
      </c>
      <c r="W335" s="6">
        <v>379.66800000000001</v>
      </c>
      <c r="X335" s="6">
        <v>37.966799999999999</v>
      </c>
      <c r="Y335" s="6">
        <v>206.8</v>
      </c>
      <c r="Z335" s="6">
        <v>179.916</v>
      </c>
      <c r="AA335" s="6">
        <v>17.991599999999998</v>
      </c>
      <c r="AB335" s="6">
        <v>6.2</v>
      </c>
      <c r="AC335" s="6">
        <v>28.700000000000003</v>
      </c>
      <c r="AD335" s="6">
        <v>6</v>
      </c>
      <c r="AE335" s="6">
        <v>16.200000000000003</v>
      </c>
      <c r="AF335" s="6">
        <v>4.3</v>
      </c>
      <c r="AG335" s="6">
        <v>503.21992466095196</v>
      </c>
      <c r="AH335" s="6">
        <v>50.321992466095196</v>
      </c>
      <c r="AI335" s="6">
        <v>0.43639999999999995</v>
      </c>
      <c r="AJ335" s="6">
        <v>0.62</v>
      </c>
      <c r="AK335" s="6">
        <v>2.87</v>
      </c>
      <c r="AL335" s="6">
        <v>0.6</v>
      </c>
      <c r="AM335" s="6">
        <v>1.62</v>
      </c>
      <c r="AN335" s="6">
        <v>0.43</v>
      </c>
      <c r="AO335" s="6">
        <v>14.207149404216317</v>
      </c>
      <c r="AP335" s="6">
        <v>65.765352887259411</v>
      </c>
      <c r="AQ335" s="6">
        <v>13.748854262144823</v>
      </c>
      <c r="AR335" s="6">
        <v>37.121906507791024</v>
      </c>
      <c r="AS335" s="6">
        <v>9.8533455545371229</v>
      </c>
    </row>
    <row r="336" spans="1:45" x14ac:dyDescent="0.35">
      <c r="A336">
        <v>2017</v>
      </c>
      <c r="B336">
        <v>16347</v>
      </c>
      <c r="C336" t="s">
        <v>163</v>
      </c>
      <c r="D336">
        <v>116</v>
      </c>
      <c r="E336" t="s">
        <v>91</v>
      </c>
      <c r="F336" t="s">
        <v>156</v>
      </c>
      <c r="G336">
        <v>1</v>
      </c>
      <c r="H336">
        <v>290</v>
      </c>
      <c r="I336">
        <v>147</v>
      </c>
      <c r="J336">
        <v>5</v>
      </c>
      <c r="K336">
        <v>43</v>
      </c>
      <c r="L336" s="6">
        <v>109.22</v>
      </c>
      <c r="M336" s="6">
        <v>14.05</v>
      </c>
      <c r="N336" s="6">
        <v>5.97</v>
      </c>
      <c r="O336" s="6">
        <v>53.523880603448276</v>
      </c>
      <c r="P336" s="6">
        <v>53.523880603448276</v>
      </c>
      <c r="Q336" s="6">
        <v>3599.4809705818966</v>
      </c>
      <c r="S336" s="6">
        <v>8.65</v>
      </c>
      <c r="T336" s="6">
        <v>42.58</v>
      </c>
      <c r="U336" s="6">
        <v>21</v>
      </c>
      <c r="V336" s="6">
        <v>425.79999999999995</v>
      </c>
      <c r="W336" s="6">
        <v>370.44599999999997</v>
      </c>
      <c r="X336" s="6">
        <v>37.044599999999996</v>
      </c>
      <c r="Y336" s="6">
        <v>210</v>
      </c>
      <c r="Z336" s="6">
        <v>182.7</v>
      </c>
      <c r="AA336" s="6">
        <v>18.27</v>
      </c>
      <c r="AB336" s="6">
        <v>6.6000000000000005</v>
      </c>
      <c r="AC336" s="6">
        <v>27.799999999999997</v>
      </c>
      <c r="AD336" s="6">
        <v>6.1</v>
      </c>
      <c r="AE336" s="6">
        <v>15.9</v>
      </c>
      <c r="AF336" s="6">
        <v>4</v>
      </c>
      <c r="AG336" s="6">
        <v>492.66939392166137</v>
      </c>
      <c r="AH336" s="6">
        <v>49.266939392166137</v>
      </c>
      <c r="AI336" s="6">
        <v>0.42579999999999996</v>
      </c>
      <c r="AJ336" s="6">
        <v>0.66</v>
      </c>
      <c r="AK336" s="6">
        <v>2.78</v>
      </c>
      <c r="AL336" s="6">
        <v>0.61</v>
      </c>
      <c r="AM336" s="6">
        <v>1.59</v>
      </c>
      <c r="AN336" s="6">
        <v>0.4</v>
      </c>
      <c r="AO336" s="6">
        <v>15.500234852043215</v>
      </c>
      <c r="AP336" s="6">
        <v>65.288868013151713</v>
      </c>
      <c r="AQ336" s="6">
        <v>14.325974635979334</v>
      </c>
      <c r="AR336" s="6">
        <v>37.341474870831384</v>
      </c>
      <c r="AS336" s="6">
        <v>9.3940817285110398</v>
      </c>
    </row>
    <row r="337" spans="1:45" x14ac:dyDescent="0.35">
      <c r="A337">
        <v>2017</v>
      </c>
      <c r="B337">
        <v>16348</v>
      </c>
      <c r="C337" t="s">
        <v>163</v>
      </c>
      <c r="D337">
        <v>18</v>
      </c>
      <c r="E337" t="s">
        <v>35</v>
      </c>
      <c r="F337" t="s">
        <v>156</v>
      </c>
      <c r="G337">
        <v>1</v>
      </c>
      <c r="H337">
        <v>283</v>
      </c>
      <c r="I337">
        <v>140</v>
      </c>
      <c r="J337">
        <v>4</v>
      </c>
      <c r="K337">
        <v>49</v>
      </c>
      <c r="L337" s="6">
        <v>124.46000000000001</v>
      </c>
      <c r="M337" s="6">
        <v>13.02</v>
      </c>
      <c r="N337" s="6">
        <v>3.2</v>
      </c>
      <c r="O337" s="6">
        <v>29.033324137931036</v>
      </c>
      <c r="P337" s="6">
        <v>29.033324137931036</v>
      </c>
      <c r="Q337" s="6">
        <v>1952.4910482758621</v>
      </c>
      <c r="S337" s="6">
        <v>7.99</v>
      </c>
      <c r="T337" s="6">
        <v>44.84</v>
      </c>
      <c r="U337" s="6">
        <v>20.350000000000001</v>
      </c>
      <c r="V337" s="6">
        <v>448.40000000000003</v>
      </c>
      <c r="W337" s="6">
        <v>390.108</v>
      </c>
      <c r="X337" s="6">
        <v>39.010800000000003</v>
      </c>
      <c r="Y337" s="6">
        <v>203.5</v>
      </c>
      <c r="Z337" s="6">
        <v>177.04499999999999</v>
      </c>
      <c r="AA337" s="6">
        <v>17.704499999999999</v>
      </c>
      <c r="AB337" s="6">
        <v>6.4</v>
      </c>
      <c r="AC337" s="6">
        <v>29.2</v>
      </c>
      <c r="AD337" s="6">
        <v>6</v>
      </c>
      <c r="AE337" s="6">
        <v>16.5</v>
      </c>
      <c r="AF337" s="6">
        <v>4.4000000000000004</v>
      </c>
      <c r="AG337" s="6">
        <v>515.25348868724132</v>
      </c>
      <c r="AH337" s="6">
        <v>51.525348868724137</v>
      </c>
      <c r="AI337" s="6">
        <v>0.44840000000000002</v>
      </c>
      <c r="AJ337" s="6">
        <v>0.64</v>
      </c>
      <c r="AK337" s="6">
        <v>2.92</v>
      </c>
      <c r="AL337" s="6">
        <v>0.6</v>
      </c>
      <c r="AM337" s="6">
        <v>1.65</v>
      </c>
      <c r="AN337" s="6">
        <v>0.44</v>
      </c>
      <c r="AO337" s="6">
        <v>14.272970561998216</v>
      </c>
      <c r="AP337" s="6">
        <v>65.120428189116851</v>
      </c>
      <c r="AQ337" s="6">
        <v>13.380909901873327</v>
      </c>
      <c r="AR337" s="6">
        <v>36.79750223015165</v>
      </c>
      <c r="AS337" s="6">
        <v>9.8126672613737735</v>
      </c>
    </row>
    <row r="338" spans="1:45" x14ac:dyDescent="0.35">
      <c r="A338">
        <v>2017</v>
      </c>
      <c r="B338">
        <v>16349</v>
      </c>
      <c r="C338" t="s">
        <v>163</v>
      </c>
      <c r="D338">
        <v>143</v>
      </c>
      <c r="E338" t="s">
        <v>77</v>
      </c>
      <c r="F338" t="s">
        <v>156</v>
      </c>
      <c r="G338">
        <v>1</v>
      </c>
      <c r="H338">
        <v>288</v>
      </c>
      <c r="I338">
        <v>145</v>
      </c>
      <c r="J338">
        <v>3</v>
      </c>
      <c r="K338">
        <v>42</v>
      </c>
      <c r="L338" s="6">
        <v>106.68</v>
      </c>
      <c r="M338" s="6">
        <v>13.51</v>
      </c>
      <c r="N338" s="6">
        <v>4.87</v>
      </c>
      <c r="O338" s="6">
        <v>43.936174396551721</v>
      </c>
      <c r="P338" s="6">
        <v>43.936174396551721</v>
      </c>
      <c r="Q338" s="6">
        <v>2954.7077281681031</v>
      </c>
      <c r="S338" s="6">
        <v>8.31</v>
      </c>
      <c r="T338" s="6">
        <v>42.64</v>
      </c>
      <c r="U338" s="6">
        <v>20.6</v>
      </c>
      <c r="V338" s="6">
        <v>426.4</v>
      </c>
      <c r="W338" s="6">
        <v>370.96799999999996</v>
      </c>
      <c r="X338" s="6">
        <v>37.096799999999995</v>
      </c>
      <c r="Y338" s="6">
        <v>206</v>
      </c>
      <c r="Z338" s="6">
        <v>179.22</v>
      </c>
      <c r="AA338" s="6">
        <v>17.922000000000001</v>
      </c>
      <c r="AB338" s="6">
        <v>6.5</v>
      </c>
      <c r="AC338" s="6">
        <v>28.2</v>
      </c>
      <c r="AD338" s="6">
        <v>6</v>
      </c>
      <c r="AE338" s="6">
        <v>15.9</v>
      </c>
      <c r="AF338" s="6">
        <v>4</v>
      </c>
      <c r="AG338" s="6">
        <v>491.27182309086686</v>
      </c>
      <c r="AH338" s="6">
        <v>49.127182309086685</v>
      </c>
      <c r="AI338" s="6">
        <v>0.4264</v>
      </c>
      <c r="AJ338" s="6">
        <v>0.65</v>
      </c>
      <c r="AK338" s="6">
        <v>2.82</v>
      </c>
      <c r="AL338" s="6">
        <v>0.6</v>
      </c>
      <c r="AM338" s="6">
        <v>1.59</v>
      </c>
      <c r="AN338" s="6">
        <v>0.4</v>
      </c>
      <c r="AO338" s="6">
        <v>15.24390243902439</v>
      </c>
      <c r="AP338" s="6">
        <v>66.135084427767353</v>
      </c>
      <c r="AQ338" s="6">
        <v>14.071294559099437</v>
      </c>
      <c r="AR338" s="6">
        <v>37.288930581613506</v>
      </c>
      <c r="AS338" s="6">
        <v>9.3808630393996246</v>
      </c>
    </row>
    <row r="339" spans="1:45" x14ac:dyDescent="0.35">
      <c r="A339">
        <v>2017</v>
      </c>
      <c r="B339">
        <v>16350</v>
      </c>
      <c r="C339" t="s">
        <v>163</v>
      </c>
      <c r="D339">
        <v>43</v>
      </c>
      <c r="E339" t="s">
        <v>134</v>
      </c>
      <c r="F339" t="s">
        <v>156</v>
      </c>
      <c r="G339">
        <v>1</v>
      </c>
      <c r="H339">
        <v>291</v>
      </c>
      <c r="I339">
        <v>148</v>
      </c>
      <c r="J339">
        <v>5</v>
      </c>
      <c r="K339">
        <v>29</v>
      </c>
      <c r="L339" s="6">
        <v>73.66</v>
      </c>
      <c r="M339" s="6">
        <v>13.9</v>
      </c>
      <c r="N339" s="6">
        <v>4.5</v>
      </c>
      <c r="O339" s="6">
        <v>40.415043103448276</v>
      </c>
      <c r="P339" s="6">
        <v>40.415043103448276</v>
      </c>
      <c r="Q339" s="6">
        <v>2717.9116487068968</v>
      </c>
      <c r="S339" s="6">
        <v>7.55</v>
      </c>
      <c r="T339" s="6">
        <v>43.4</v>
      </c>
      <c r="U339" s="6">
        <v>20.12</v>
      </c>
      <c r="V339" s="6">
        <v>434</v>
      </c>
      <c r="W339" s="6">
        <v>377.58</v>
      </c>
      <c r="X339" s="6">
        <v>37.757999999999996</v>
      </c>
      <c r="Y339" s="6">
        <v>201.20000000000002</v>
      </c>
      <c r="Z339" s="6">
        <v>175.04400000000001</v>
      </c>
      <c r="AA339" s="6">
        <v>17.5044</v>
      </c>
      <c r="AB339" s="6">
        <v>6.5</v>
      </c>
      <c r="AC339" s="6">
        <v>28.700000000000003</v>
      </c>
      <c r="AD339" s="6">
        <v>6</v>
      </c>
      <c r="AE339" s="6">
        <v>16.200000000000003</v>
      </c>
      <c r="AF339" s="6">
        <v>3.9000000000000004</v>
      </c>
      <c r="AG339" s="6">
        <v>497.49688889863313</v>
      </c>
      <c r="AH339" s="6">
        <v>49.749688889863315</v>
      </c>
      <c r="AI339" s="6">
        <v>0.434</v>
      </c>
      <c r="AJ339" s="6">
        <v>0.65</v>
      </c>
      <c r="AK339" s="6">
        <v>2.87</v>
      </c>
      <c r="AL339" s="6">
        <v>0.6</v>
      </c>
      <c r="AM339" s="6">
        <v>1.62</v>
      </c>
      <c r="AN339" s="6">
        <v>0.39</v>
      </c>
      <c r="AO339" s="6">
        <v>14.976958525345623</v>
      </c>
      <c r="AP339" s="6">
        <v>66.129032258064527</v>
      </c>
      <c r="AQ339" s="6">
        <v>13.824884792626728</v>
      </c>
      <c r="AR339" s="6">
        <v>37.327188940092171</v>
      </c>
      <c r="AS339" s="6">
        <v>8.9861751152073737</v>
      </c>
    </row>
    <row r="340" spans="1:45" x14ac:dyDescent="0.35">
      <c r="A340">
        <v>2017</v>
      </c>
      <c r="B340">
        <v>16351</v>
      </c>
      <c r="C340" t="s">
        <v>163</v>
      </c>
      <c r="D340">
        <v>144</v>
      </c>
      <c r="E340" t="s">
        <v>40</v>
      </c>
      <c r="F340" t="s">
        <v>156</v>
      </c>
      <c r="G340">
        <v>1</v>
      </c>
      <c r="H340">
        <v>285</v>
      </c>
      <c r="I340">
        <v>142</v>
      </c>
      <c r="J340">
        <v>3</v>
      </c>
      <c r="K340">
        <v>37</v>
      </c>
      <c r="L340" s="6">
        <v>93.98</v>
      </c>
      <c r="M340" s="6">
        <v>13.45</v>
      </c>
      <c r="N340" s="6">
        <v>4.0999999999999996</v>
      </c>
      <c r="O340" s="6">
        <v>37.015047413793098</v>
      </c>
      <c r="P340" s="6">
        <v>37.015047413793098</v>
      </c>
      <c r="Q340" s="6">
        <v>2489.2619385775861</v>
      </c>
      <c r="S340" s="6">
        <v>8.3800000000000008</v>
      </c>
      <c r="T340" s="6">
        <v>43.17</v>
      </c>
      <c r="U340" s="6">
        <v>20.27</v>
      </c>
      <c r="V340" s="6">
        <v>431.70000000000005</v>
      </c>
      <c r="W340" s="6">
        <v>375.57900000000006</v>
      </c>
      <c r="X340" s="6">
        <v>37.557900000000004</v>
      </c>
      <c r="Y340" s="6">
        <v>202.7</v>
      </c>
      <c r="Z340" s="6">
        <v>176.34899999999999</v>
      </c>
      <c r="AA340" s="6">
        <v>17.634899999999998</v>
      </c>
      <c r="AB340" s="6">
        <v>6.1</v>
      </c>
      <c r="AC340" s="6">
        <v>28.4</v>
      </c>
      <c r="AD340" s="6">
        <v>5.8999999999999995</v>
      </c>
      <c r="AE340" s="6">
        <v>16</v>
      </c>
      <c r="AF340" s="6">
        <v>4.2</v>
      </c>
      <c r="AG340" s="6">
        <v>495.64444586148852</v>
      </c>
      <c r="AH340" s="6">
        <v>49.564444586148852</v>
      </c>
      <c r="AI340" s="6">
        <v>0.43170000000000003</v>
      </c>
      <c r="AJ340" s="6">
        <v>0.61</v>
      </c>
      <c r="AK340" s="6">
        <v>2.84</v>
      </c>
      <c r="AL340" s="6">
        <v>0.59</v>
      </c>
      <c r="AM340" s="6">
        <v>1.6</v>
      </c>
      <c r="AN340" s="6">
        <v>0.42</v>
      </c>
      <c r="AO340" s="6">
        <v>14.130182997451932</v>
      </c>
      <c r="AP340" s="6">
        <v>65.786425758628667</v>
      </c>
      <c r="AQ340" s="6">
        <v>13.666898309010884</v>
      </c>
      <c r="AR340" s="6">
        <v>37.06277507528376</v>
      </c>
      <c r="AS340" s="6">
        <v>9.728978457261988</v>
      </c>
    </row>
    <row r="341" spans="1:45" x14ac:dyDescent="0.35">
      <c r="A341">
        <v>2017</v>
      </c>
      <c r="B341">
        <v>16352</v>
      </c>
      <c r="C341" t="s">
        <v>163</v>
      </c>
      <c r="D341">
        <v>134</v>
      </c>
      <c r="E341" t="s">
        <v>52</v>
      </c>
      <c r="F341" t="s">
        <v>156</v>
      </c>
      <c r="G341">
        <v>1</v>
      </c>
      <c r="H341">
        <v>285</v>
      </c>
      <c r="I341">
        <v>142</v>
      </c>
      <c r="J341">
        <v>3</v>
      </c>
      <c r="K341">
        <v>40</v>
      </c>
      <c r="L341" s="6">
        <v>101.6</v>
      </c>
      <c r="M341" s="6">
        <v>13.44</v>
      </c>
      <c r="N341" s="6">
        <v>4.6100000000000003</v>
      </c>
      <c r="O341" s="6">
        <v>41.624166896551728</v>
      </c>
      <c r="P341" s="6">
        <v>41.624166896551728</v>
      </c>
      <c r="Q341" s="6">
        <v>2799.2252237931039</v>
      </c>
      <c r="S341" s="6">
        <v>8.93</v>
      </c>
      <c r="T341" s="6">
        <v>42.43</v>
      </c>
      <c r="U341" s="6">
        <v>21.63</v>
      </c>
      <c r="V341" s="6">
        <v>424.3</v>
      </c>
      <c r="W341" s="6">
        <v>369.14100000000002</v>
      </c>
      <c r="X341" s="6">
        <v>36.914100000000005</v>
      </c>
      <c r="Y341" s="6">
        <v>216.29999999999998</v>
      </c>
      <c r="Z341" s="6">
        <v>188.18099999999998</v>
      </c>
      <c r="AA341" s="6">
        <v>18.818099999999998</v>
      </c>
      <c r="AB341" s="6">
        <v>6.3</v>
      </c>
      <c r="AC341" s="6">
        <v>27.9</v>
      </c>
      <c r="AD341" s="6">
        <v>5.8999999999999995</v>
      </c>
      <c r="AE341" s="6">
        <v>15.8</v>
      </c>
      <c r="AF341" s="6">
        <v>4.0999999999999996</v>
      </c>
      <c r="AG341" s="6">
        <v>494.24836988454865</v>
      </c>
      <c r="AH341" s="6">
        <v>49.424836988454864</v>
      </c>
      <c r="AI341" s="6">
        <v>0.42430000000000001</v>
      </c>
      <c r="AJ341" s="6">
        <v>0.63</v>
      </c>
      <c r="AK341" s="6">
        <v>2.79</v>
      </c>
      <c r="AL341" s="6">
        <v>0.59</v>
      </c>
      <c r="AM341" s="6">
        <v>1.58</v>
      </c>
      <c r="AN341" s="6">
        <v>0.41</v>
      </c>
      <c r="AO341" s="6">
        <v>14.847984916332782</v>
      </c>
      <c r="AP341" s="6">
        <v>65.755361772330886</v>
      </c>
      <c r="AQ341" s="6">
        <v>13.90525571529578</v>
      </c>
      <c r="AR341" s="6">
        <v>37.237803440961585</v>
      </c>
      <c r="AS341" s="6">
        <v>9.66297431062927</v>
      </c>
    </row>
    <row r="342" spans="1:45" x14ac:dyDescent="0.35">
      <c r="A342">
        <v>2017</v>
      </c>
      <c r="B342">
        <v>16353</v>
      </c>
      <c r="C342" t="s">
        <v>163</v>
      </c>
      <c r="D342">
        <v>105</v>
      </c>
      <c r="E342" t="s">
        <v>115</v>
      </c>
      <c r="F342" t="s">
        <v>156</v>
      </c>
      <c r="G342">
        <v>1</v>
      </c>
      <c r="H342">
        <v>292</v>
      </c>
      <c r="I342">
        <v>149</v>
      </c>
      <c r="J342">
        <v>4</v>
      </c>
      <c r="K342">
        <v>52</v>
      </c>
      <c r="L342" s="6">
        <v>132.08000000000001</v>
      </c>
      <c r="M342" s="6">
        <v>13.81</v>
      </c>
      <c r="N342" s="6">
        <v>4.03</v>
      </c>
      <c r="O342" s="6">
        <v>36.231749741379318</v>
      </c>
      <c r="P342" s="6">
        <v>36.231749741379318</v>
      </c>
      <c r="Q342" s="6">
        <v>2436.585170107759</v>
      </c>
      <c r="S342" s="6">
        <v>7.84</v>
      </c>
      <c r="T342" s="6">
        <v>43.47</v>
      </c>
      <c r="U342" s="6">
        <v>20.88</v>
      </c>
      <c r="V342" s="6">
        <v>434.7</v>
      </c>
      <c r="W342" s="6">
        <v>378.18899999999996</v>
      </c>
      <c r="X342" s="6">
        <v>37.818899999999999</v>
      </c>
      <c r="Y342" s="6">
        <v>208.79999999999998</v>
      </c>
      <c r="Z342" s="6">
        <v>181.65599999999998</v>
      </c>
      <c r="AA342" s="6">
        <v>18.165599999999998</v>
      </c>
      <c r="AB342" s="6">
        <v>6.4</v>
      </c>
      <c r="AC342" s="6">
        <v>28.4</v>
      </c>
      <c r="AD342" s="6">
        <v>6</v>
      </c>
      <c r="AE342" s="6">
        <v>16.100000000000001</v>
      </c>
      <c r="AF342" s="6">
        <v>4.0999999999999996</v>
      </c>
      <c r="AG342" s="6">
        <v>502.32542793739555</v>
      </c>
      <c r="AH342" s="6">
        <v>50.232542793739555</v>
      </c>
      <c r="AI342" s="6">
        <v>0.43469999999999998</v>
      </c>
      <c r="AJ342" s="6">
        <v>0.64</v>
      </c>
      <c r="AK342" s="6">
        <v>2.84</v>
      </c>
      <c r="AL342" s="6">
        <v>0.6</v>
      </c>
      <c r="AM342" s="6">
        <v>1.61</v>
      </c>
      <c r="AN342" s="6">
        <v>0.41</v>
      </c>
      <c r="AO342" s="6">
        <v>14.722797331492986</v>
      </c>
      <c r="AP342" s="6">
        <v>65.332413158500117</v>
      </c>
      <c r="AQ342" s="6">
        <v>13.802622498274673</v>
      </c>
      <c r="AR342" s="6">
        <v>37.037037037037045</v>
      </c>
      <c r="AS342" s="6">
        <v>9.4317920404876929</v>
      </c>
    </row>
    <row r="343" spans="1:45" x14ac:dyDescent="0.35">
      <c r="A343">
        <v>2017</v>
      </c>
      <c r="B343">
        <v>16354</v>
      </c>
      <c r="C343" t="s">
        <v>163</v>
      </c>
      <c r="D343">
        <v>77</v>
      </c>
      <c r="E343" t="s">
        <v>148</v>
      </c>
      <c r="F343" t="s">
        <v>156</v>
      </c>
      <c r="G343">
        <v>1</v>
      </c>
      <c r="H343">
        <v>292</v>
      </c>
      <c r="I343">
        <v>149</v>
      </c>
      <c r="J343">
        <v>5</v>
      </c>
      <c r="K343">
        <v>42</v>
      </c>
      <c r="L343" s="6">
        <v>106.68</v>
      </c>
      <c r="M343" s="6">
        <v>14.1</v>
      </c>
      <c r="N343" s="6">
        <v>3.49</v>
      </c>
      <c r="O343" s="6">
        <v>31.271302586206904</v>
      </c>
      <c r="P343" s="6">
        <v>31.271302586206904</v>
      </c>
      <c r="Q343" s="6">
        <v>2102.9950989224144</v>
      </c>
      <c r="S343" s="6">
        <v>7.3</v>
      </c>
      <c r="T343" s="6">
        <v>43.59</v>
      </c>
      <c r="U343" s="6">
        <v>22.51</v>
      </c>
      <c r="V343" s="6">
        <v>435.90000000000003</v>
      </c>
      <c r="W343" s="6">
        <v>379.233</v>
      </c>
      <c r="X343" s="6">
        <v>37.923299999999998</v>
      </c>
      <c r="Y343" s="6">
        <v>225.10000000000002</v>
      </c>
      <c r="Z343" s="6">
        <v>195.83700000000002</v>
      </c>
      <c r="AA343" s="6">
        <v>19.5837</v>
      </c>
      <c r="AB343" s="6">
        <v>6.8999999999999995</v>
      </c>
      <c r="AC343" s="6">
        <v>28.5</v>
      </c>
      <c r="AD343" s="6">
        <v>6.1</v>
      </c>
      <c r="AE343" s="6">
        <v>16.299999999999997</v>
      </c>
      <c r="AF343" s="6">
        <v>4</v>
      </c>
      <c r="AG343" s="6">
        <v>512.59481300270659</v>
      </c>
      <c r="AH343" s="6">
        <v>51.259481300270664</v>
      </c>
      <c r="AI343" s="6">
        <v>0.43590000000000001</v>
      </c>
      <c r="AJ343" s="6">
        <v>0.69</v>
      </c>
      <c r="AK343" s="6">
        <v>2.85</v>
      </c>
      <c r="AL343" s="6">
        <v>0.61</v>
      </c>
      <c r="AM343" s="6">
        <v>1.63</v>
      </c>
      <c r="AN343" s="6">
        <v>0.4</v>
      </c>
      <c r="AO343" s="6">
        <v>15.829318651066757</v>
      </c>
      <c r="AP343" s="6">
        <v>65.381968341362693</v>
      </c>
      <c r="AQ343" s="6">
        <v>13.994035329203944</v>
      </c>
      <c r="AR343" s="6">
        <v>37.393897682954801</v>
      </c>
      <c r="AS343" s="6">
        <v>9.176416609314062</v>
      </c>
    </row>
    <row r="344" spans="1:45" x14ac:dyDescent="0.35">
      <c r="A344">
        <v>2017</v>
      </c>
      <c r="B344">
        <v>16355</v>
      </c>
      <c r="C344" t="s">
        <v>163</v>
      </c>
      <c r="D344">
        <v>108</v>
      </c>
      <c r="E344" t="s">
        <v>155</v>
      </c>
      <c r="F344" t="s">
        <v>156</v>
      </c>
      <c r="G344">
        <v>1</v>
      </c>
      <c r="H344">
        <v>286</v>
      </c>
      <c r="I344">
        <v>143</v>
      </c>
      <c r="J344">
        <v>3</v>
      </c>
      <c r="K344">
        <v>44</v>
      </c>
      <c r="L344" s="6">
        <v>111.76</v>
      </c>
      <c r="M344" s="6">
        <v>13.8</v>
      </c>
      <c r="N344" s="6">
        <v>6.61</v>
      </c>
      <c r="O344" s="6">
        <v>59.434156896551727</v>
      </c>
      <c r="P344" s="6">
        <v>59.434156896551727</v>
      </c>
      <c r="Q344" s="6">
        <v>3996.9470512931034</v>
      </c>
      <c r="S344" s="6">
        <v>7.57</v>
      </c>
      <c r="T344" s="6">
        <v>44.54</v>
      </c>
      <c r="U344" s="6">
        <v>20.05</v>
      </c>
      <c r="V344" s="6">
        <v>445.4</v>
      </c>
      <c r="W344" s="6">
        <v>387.49799999999999</v>
      </c>
      <c r="X344" s="6">
        <v>38.7498</v>
      </c>
      <c r="Y344" s="6">
        <v>200.5</v>
      </c>
      <c r="Z344" s="6">
        <v>174.435</v>
      </c>
      <c r="AA344" s="6">
        <v>17.4435</v>
      </c>
      <c r="AB344" s="6">
        <v>6.4</v>
      </c>
      <c r="AC344" s="6">
        <v>29.2</v>
      </c>
      <c r="AD344" s="6">
        <v>6.1</v>
      </c>
      <c r="AE344" s="6">
        <v>16.399999999999999</v>
      </c>
      <c r="AF344" s="6">
        <v>4</v>
      </c>
      <c r="AG344" s="6">
        <v>510.1881478270875</v>
      </c>
      <c r="AH344" s="6">
        <v>51.018814782708752</v>
      </c>
      <c r="AI344" s="6">
        <v>0.44539999999999996</v>
      </c>
      <c r="AJ344" s="6">
        <v>0.64</v>
      </c>
      <c r="AK344" s="6">
        <v>2.92</v>
      </c>
      <c r="AL344" s="6">
        <v>0.61</v>
      </c>
      <c r="AM344" s="6">
        <v>1.64</v>
      </c>
      <c r="AN344" s="6">
        <v>0.4</v>
      </c>
      <c r="AO344" s="6">
        <v>14.369106421194434</v>
      </c>
      <c r="AP344" s="6">
        <v>65.559048046699601</v>
      </c>
      <c r="AQ344" s="6">
        <v>13.695554557700943</v>
      </c>
      <c r="AR344" s="6">
        <v>36.820835204310733</v>
      </c>
      <c r="AS344" s="6">
        <v>8.980691513246521</v>
      </c>
    </row>
    <row r="345" spans="1:45" x14ac:dyDescent="0.35">
      <c r="A345">
        <v>2017</v>
      </c>
      <c r="B345">
        <v>16356</v>
      </c>
      <c r="C345" t="s">
        <v>163</v>
      </c>
      <c r="D345">
        <v>142</v>
      </c>
      <c r="E345" t="s">
        <v>100</v>
      </c>
      <c r="F345" t="s">
        <v>156</v>
      </c>
      <c r="G345">
        <v>1</v>
      </c>
      <c r="H345">
        <v>296</v>
      </c>
      <c r="I345">
        <v>153</v>
      </c>
      <c r="J345">
        <v>4</v>
      </c>
      <c r="K345">
        <v>36</v>
      </c>
      <c r="L345" s="6">
        <v>91.44</v>
      </c>
      <c r="M345" s="6">
        <v>13.85</v>
      </c>
      <c r="N345" s="6">
        <v>4.92</v>
      </c>
      <c r="O345" s="6">
        <v>44.212774137931035</v>
      </c>
      <c r="P345" s="6">
        <v>44.212774137931035</v>
      </c>
      <c r="Q345" s="6">
        <v>2973.3090607758622</v>
      </c>
      <c r="S345" s="6">
        <v>7.68</v>
      </c>
      <c r="T345" s="6">
        <v>43.65</v>
      </c>
      <c r="U345" s="6">
        <v>21.79</v>
      </c>
      <c r="V345" s="6">
        <v>436.5</v>
      </c>
      <c r="W345" s="6">
        <v>379.755</v>
      </c>
      <c r="X345" s="6">
        <v>37.975499999999997</v>
      </c>
      <c r="Y345" s="6">
        <v>217.89999999999998</v>
      </c>
      <c r="Z345" s="6">
        <v>189.57299999999998</v>
      </c>
      <c r="AA345" s="6">
        <v>18.957299999999996</v>
      </c>
      <c r="AB345" s="6">
        <v>6.5</v>
      </c>
      <c r="AC345" s="6">
        <v>28.599999999999998</v>
      </c>
      <c r="AD345" s="6">
        <v>6.1</v>
      </c>
      <c r="AE345" s="6">
        <v>16.299999999999997</v>
      </c>
      <c r="AF345" s="6">
        <v>4.4000000000000004</v>
      </c>
      <c r="AG345" s="6">
        <v>509.33294906640992</v>
      </c>
      <c r="AH345" s="6">
        <v>50.933294906640995</v>
      </c>
      <c r="AI345" s="6">
        <v>0.4365</v>
      </c>
      <c r="AJ345" s="6">
        <v>0.65</v>
      </c>
      <c r="AK345" s="6">
        <v>2.86</v>
      </c>
      <c r="AL345" s="6">
        <v>0.61</v>
      </c>
      <c r="AM345" s="6">
        <v>1.63</v>
      </c>
      <c r="AN345" s="6">
        <v>0.44</v>
      </c>
      <c r="AO345" s="6">
        <v>14.891179839633448</v>
      </c>
      <c r="AP345" s="6">
        <v>65.521191294387165</v>
      </c>
      <c r="AQ345" s="6">
        <v>13.974799541809851</v>
      </c>
      <c r="AR345" s="6">
        <v>37.342497136311565</v>
      </c>
      <c r="AS345" s="6">
        <v>10.080183276059566</v>
      </c>
    </row>
    <row r="346" spans="1:45" x14ac:dyDescent="0.35">
      <c r="A346">
        <v>2017</v>
      </c>
      <c r="B346">
        <v>16357</v>
      </c>
      <c r="C346" t="s">
        <v>163</v>
      </c>
      <c r="D346">
        <v>56</v>
      </c>
      <c r="E346" t="s">
        <v>122</v>
      </c>
      <c r="F346" t="s">
        <v>156</v>
      </c>
      <c r="G346">
        <v>1</v>
      </c>
      <c r="H346">
        <v>296</v>
      </c>
      <c r="I346">
        <v>153</v>
      </c>
      <c r="J346">
        <v>4</v>
      </c>
      <c r="K346">
        <v>48</v>
      </c>
      <c r="L346" s="6">
        <v>121.92</v>
      </c>
      <c r="M346" s="6">
        <v>13.83</v>
      </c>
      <c r="N346" s="6">
        <v>3.25</v>
      </c>
      <c r="O346" s="6">
        <v>29.212372844827588</v>
      </c>
      <c r="P346" s="6">
        <v>29.212372844827588</v>
      </c>
      <c r="Q346" s="6">
        <v>1964.5320738146552</v>
      </c>
      <c r="S346" s="6">
        <v>8.6300000000000008</v>
      </c>
      <c r="T346" s="6">
        <v>43.29</v>
      </c>
      <c r="U346" s="6">
        <v>19.86</v>
      </c>
      <c r="V346" s="6">
        <v>432.9</v>
      </c>
      <c r="W346" s="6">
        <v>376.62299999999999</v>
      </c>
      <c r="X346" s="6">
        <v>37.662300000000002</v>
      </c>
      <c r="Y346" s="6">
        <v>198.6</v>
      </c>
      <c r="Z346" s="6">
        <v>172.78199999999998</v>
      </c>
      <c r="AA346" s="6">
        <v>17.278199999999998</v>
      </c>
      <c r="AB346" s="6">
        <v>6.4</v>
      </c>
      <c r="AC346" s="6">
        <v>28.1</v>
      </c>
      <c r="AD346" s="6">
        <v>6</v>
      </c>
      <c r="AE346" s="6">
        <v>16.100000000000001</v>
      </c>
      <c r="AF346" s="6">
        <v>4.3</v>
      </c>
      <c r="AG346" s="6">
        <v>494.87901144191318</v>
      </c>
      <c r="AH346" s="6">
        <v>49.487901144191319</v>
      </c>
      <c r="AI346" s="6">
        <v>0.43289999999999995</v>
      </c>
      <c r="AJ346" s="6">
        <v>0.64</v>
      </c>
      <c r="AK346" s="6">
        <v>2.81</v>
      </c>
      <c r="AL346" s="6">
        <v>0.6</v>
      </c>
      <c r="AM346" s="6">
        <v>1.61</v>
      </c>
      <c r="AN346" s="6">
        <v>0.43</v>
      </c>
      <c r="AO346" s="6">
        <v>14.784014784014786</v>
      </c>
      <c r="AP346" s="6">
        <v>64.911064911064926</v>
      </c>
      <c r="AQ346" s="6">
        <v>13.860013860013861</v>
      </c>
      <c r="AR346" s="6">
        <v>37.191037191037196</v>
      </c>
      <c r="AS346" s="6">
        <v>9.9330099330099344</v>
      </c>
    </row>
    <row r="347" spans="1:45" x14ac:dyDescent="0.35">
      <c r="A347">
        <v>2017</v>
      </c>
      <c r="B347">
        <v>16358</v>
      </c>
      <c r="C347" t="s">
        <v>163</v>
      </c>
      <c r="D347">
        <v>84</v>
      </c>
      <c r="E347" t="s">
        <v>48</v>
      </c>
      <c r="F347" t="s">
        <v>156</v>
      </c>
      <c r="G347">
        <v>1</v>
      </c>
      <c r="H347">
        <v>295</v>
      </c>
      <c r="I347">
        <v>152</v>
      </c>
      <c r="J347">
        <v>5</v>
      </c>
      <c r="K347">
        <v>39</v>
      </c>
      <c r="L347" s="6">
        <v>99.06</v>
      </c>
      <c r="M347" s="6">
        <v>13.87</v>
      </c>
      <c r="N347" s="6">
        <v>6.83</v>
      </c>
      <c r="O347" s="6">
        <v>61.362427499999988</v>
      </c>
      <c r="P347" s="6">
        <v>61.362427499999988</v>
      </c>
      <c r="Q347" s="6">
        <v>4126.6232493749994</v>
      </c>
      <c r="S347" s="6">
        <v>9.0500000000000007</v>
      </c>
      <c r="T347" s="6">
        <v>44.22</v>
      </c>
      <c r="U347" s="6">
        <v>19.78</v>
      </c>
      <c r="V347" s="6">
        <v>442.2</v>
      </c>
      <c r="W347" s="6">
        <v>384.714</v>
      </c>
      <c r="X347" s="6">
        <v>38.471400000000003</v>
      </c>
      <c r="Y347" s="6">
        <v>197.8</v>
      </c>
      <c r="Z347" s="6">
        <v>172.08600000000001</v>
      </c>
      <c r="AA347" s="6">
        <v>17.208600000000001</v>
      </c>
      <c r="AB347" s="6">
        <v>6.3</v>
      </c>
      <c r="AC347" s="6">
        <v>29</v>
      </c>
      <c r="AD347" s="6">
        <v>6.1</v>
      </c>
      <c r="AE347" s="6">
        <v>16.5</v>
      </c>
      <c r="AF347" s="6">
        <v>4.3</v>
      </c>
      <c r="AG347" s="6">
        <v>505.08554186104817</v>
      </c>
      <c r="AH347" s="6">
        <v>50.508554186104817</v>
      </c>
      <c r="AI347" s="6">
        <v>0.44219999999999998</v>
      </c>
      <c r="AJ347" s="6">
        <v>0.63</v>
      </c>
      <c r="AK347" s="6">
        <v>2.9</v>
      </c>
      <c r="AL347" s="6">
        <v>0.61</v>
      </c>
      <c r="AM347" s="6">
        <v>1.65</v>
      </c>
      <c r="AN347" s="6">
        <v>0.43</v>
      </c>
      <c r="AO347" s="6">
        <v>14.246947082767978</v>
      </c>
      <c r="AP347" s="6">
        <v>65.581184984170065</v>
      </c>
      <c r="AQ347" s="6">
        <v>13.794663048394391</v>
      </c>
      <c r="AR347" s="6">
        <v>37.313432835820898</v>
      </c>
      <c r="AS347" s="6">
        <v>9.7241067390321128</v>
      </c>
    </row>
    <row r="348" spans="1:45" x14ac:dyDescent="0.35">
      <c r="A348">
        <v>2017</v>
      </c>
      <c r="B348">
        <v>16359</v>
      </c>
      <c r="C348" t="s">
        <v>163</v>
      </c>
      <c r="D348">
        <v>4</v>
      </c>
      <c r="E348" t="s">
        <v>152</v>
      </c>
      <c r="F348" t="s">
        <v>161</v>
      </c>
      <c r="G348">
        <v>1</v>
      </c>
      <c r="H348">
        <v>290</v>
      </c>
      <c r="I348">
        <v>147</v>
      </c>
      <c r="J348">
        <v>4</v>
      </c>
      <c r="K348">
        <v>35</v>
      </c>
      <c r="L348" s="6">
        <v>88.9</v>
      </c>
      <c r="M348" s="6">
        <v>13.21</v>
      </c>
      <c r="N348" s="6">
        <v>5.35</v>
      </c>
      <c r="O348" s="6">
        <v>48.434057327586196</v>
      </c>
      <c r="P348" s="6">
        <v>48.434057327586196</v>
      </c>
      <c r="Q348" s="6">
        <v>3257.1903552801718</v>
      </c>
      <c r="S348" s="6">
        <v>9.3000000000000007</v>
      </c>
      <c r="T348" s="6">
        <v>44.2</v>
      </c>
      <c r="U348" s="6">
        <v>19.309999999999999</v>
      </c>
      <c r="V348" s="6">
        <v>442</v>
      </c>
      <c r="W348" s="6">
        <v>384.54</v>
      </c>
      <c r="X348" s="6">
        <v>38.454000000000001</v>
      </c>
      <c r="Y348" s="6">
        <v>193.1</v>
      </c>
      <c r="Z348" s="6">
        <v>167.99699999999999</v>
      </c>
      <c r="AA348" s="6">
        <v>16.799699999999998</v>
      </c>
      <c r="AB348" s="6">
        <v>6.4</v>
      </c>
      <c r="AC348" s="6">
        <v>28.799999999999997</v>
      </c>
      <c r="AD348" s="6">
        <v>6.1</v>
      </c>
      <c r="AE348" s="6">
        <v>16.399999999999999</v>
      </c>
      <c r="AF348" s="6">
        <v>4.3</v>
      </c>
      <c r="AG348" s="6">
        <v>502.37590593972044</v>
      </c>
      <c r="AH348" s="6">
        <v>50.237590593972044</v>
      </c>
      <c r="AI348" s="6">
        <v>0.442</v>
      </c>
      <c r="AJ348" s="6">
        <v>0.64</v>
      </c>
      <c r="AK348" s="6">
        <v>2.88</v>
      </c>
      <c r="AL348" s="6">
        <v>0.61</v>
      </c>
      <c r="AM348" s="6">
        <v>1.64</v>
      </c>
      <c r="AN348" s="6">
        <v>0.43</v>
      </c>
      <c r="AO348" s="6">
        <v>14.479638009049774</v>
      </c>
      <c r="AP348" s="6">
        <v>65.158371040723978</v>
      </c>
      <c r="AQ348" s="6">
        <v>13.800904977375565</v>
      </c>
      <c r="AR348" s="6">
        <v>37.104072398190041</v>
      </c>
      <c r="AS348" s="6">
        <v>9.7285067873303159</v>
      </c>
    </row>
    <row r="349" spans="1:45" x14ac:dyDescent="0.35">
      <c r="A349">
        <v>2017</v>
      </c>
      <c r="B349">
        <v>16360</v>
      </c>
      <c r="C349" t="s">
        <v>163</v>
      </c>
      <c r="D349">
        <v>96</v>
      </c>
      <c r="E349" t="s">
        <v>53</v>
      </c>
      <c r="F349" t="s">
        <v>156</v>
      </c>
      <c r="G349">
        <v>1</v>
      </c>
      <c r="H349">
        <v>296</v>
      </c>
      <c r="I349">
        <v>153</v>
      </c>
      <c r="J349">
        <v>4</v>
      </c>
      <c r="K349">
        <v>48</v>
      </c>
      <c r="L349" s="6">
        <v>121.92</v>
      </c>
      <c r="M349" s="6">
        <v>13.72</v>
      </c>
      <c r="N349" s="6">
        <v>6.53</v>
      </c>
      <c r="O349" s="6">
        <v>58.769324482758627</v>
      </c>
      <c r="P349" s="6">
        <v>58.769324482758627</v>
      </c>
      <c r="Q349" s="6">
        <v>3952.2370714655176</v>
      </c>
      <c r="S349" s="6">
        <v>8.3000000000000007</v>
      </c>
      <c r="T349" s="6">
        <v>43.6</v>
      </c>
      <c r="U349" s="6">
        <v>20.23</v>
      </c>
      <c r="V349" s="6">
        <v>436</v>
      </c>
      <c r="W349" s="6">
        <v>379.32</v>
      </c>
      <c r="X349" s="6">
        <v>37.932000000000002</v>
      </c>
      <c r="Y349" s="6">
        <v>202.3</v>
      </c>
      <c r="Z349" s="6">
        <v>176.001</v>
      </c>
      <c r="AA349" s="6">
        <v>17.600100000000001</v>
      </c>
      <c r="AB349" s="6">
        <v>6.3</v>
      </c>
      <c r="AC349" s="6">
        <v>28.5</v>
      </c>
      <c r="AD349" s="6">
        <v>6.1</v>
      </c>
      <c r="AE349" s="6">
        <v>16.200000000000003</v>
      </c>
      <c r="AF349" s="6">
        <v>4.0999999999999996</v>
      </c>
      <c r="AG349" s="6">
        <v>500.3699614029714</v>
      </c>
      <c r="AH349" s="6">
        <v>50.036996140297141</v>
      </c>
      <c r="AI349" s="6">
        <v>0.436</v>
      </c>
      <c r="AJ349" s="6">
        <v>0.63</v>
      </c>
      <c r="AK349" s="6">
        <v>2.85</v>
      </c>
      <c r="AL349" s="6">
        <v>0.61</v>
      </c>
      <c r="AM349" s="6">
        <v>1.62</v>
      </c>
      <c r="AN349" s="6">
        <v>0.41</v>
      </c>
      <c r="AO349" s="6">
        <v>14.449541284403669</v>
      </c>
      <c r="AP349" s="6">
        <v>65.366972477064223</v>
      </c>
      <c r="AQ349" s="6">
        <v>13.990825688073393</v>
      </c>
      <c r="AR349" s="6">
        <v>37.155963302752298</v>
      </c>
      <c r="AS349" s="6">
        <v>9.4036697247706407</v>
      </c>
    </row>
    <row r="350" spans="1:45" x14ac:dyDescent="0.35">
      <c r="A350">
        <v>2017</v>
      </c>
      <c r="B350">
        <v>16361</v>
      </c>
      <c r="C350" t="s">
        <v>163</v>
      </c>
      <c r="D350">
        <v>1</v>
      </c>
      <c r="E350" t="s">
        <v>15</v>
      </c>
      <c r="F350" t="s">
        <v>157</v>
      </c>
      <c r="G350">
        <v>1</v>
      </c>
      <c r="H350">
        <v>287</v>
      </c>
      <c r="I350">
        <v>144</v>
      </c>
      <c r="J350">
        <v>3</v>
      </c>
      <c r="K350">
        <v>30</v>
      </c>
      <c r="L350" s="6">
        <v>76.2</v>
      </c>
      <c r="M350" s="6">
        <v>13.28</v>
      </c>
      <c r="N350" s="6">
        <v>6.39</v>
      </c>
      <c r="O350" s="6">
        <v>57.802617931034483</v>
      </c>
      <c r="P350" s="6">
        <v>57.802617931034483</v>
      </c>
      <c r="Q350" s="6">
        <v>3887.2260558620692</v>
      </c>
      <c r="S350" s="6">
        <v>8.3800000000000008</v>
      </c>
      <c r="T350" s="6">
        <v>40.82</v>
      </c>
      <c r="U350" s="6">
        <v>19.309999999999999</v>
      </c>
      <c r="V350" s="6">
        <v>408.2</v>
      </c>
      <c r="W350" s="6">
        <v>355.13400000000001</v>
      </c>
      <c r="X350" s="6">
        <v>35.513400000000004</v>
      </c>
      <c r="Y350" s="6">
        <v>193.1</v>
      </c>
      <c r="Z350" s="6">
        <v>167.99699999999999</v>
      </c>
      <c r="AA350" s="6">
        <v>16.799699999999998</v>
      </c>
      <c r="AB350" s="6">
        <v>6</v>
      </c>
      <c r="AC350" s="6">
        <v>27.5</v>
      </c>
      <c r="AD350" s="6">
        <v>5.8999999999999995</v>
      </c>
      <c r="AE350" s="6">
        <v>15.700000000000001</v>
      </c>
      <c r="AF350" s="6">
        <v>4</v>
      </c>
      <c r="AG350" s="6">
        <v>463.95892489727117</v>
      </c>
      <c r="AH350" s="6">
        <v>46.395892489727117</v>
      </c>
      <c r="AI350" s="6">
        <v>0.40820000000000001</v>
      </c>
      <c r="AJ350" s="6">
        <v>0.6</v>
      </c>
      <c r="AK350" s="6">
        <v>2.75</v>
      </c>
      <c r="AL350" s="6">
        <v>0.59</v>
      </c>
      <c r="AM350" s="6">
        <v>1.57</v>
      </c>
      <c r="AN350" s="6">
        <v>0.4</v>
      </c>
      <c r="AO350" s="6">
        <v>14.698677119059285</v>
      </c>
      <c r="AP350" s="6">
        <v>67.368936795688384</v>
      </c>
      <c r="AQ350" s="6">
        <v>14.453699167074962</v>
      </c>
      <c r="AR350" s="6">
        <v>38.461538461538467</v>
      </c>
      <c r="AS350" s="6">
        <v>9.7991180793728567</v>
      </c>
    </row>
    <row r="351" spans="1:45" x14ac:dyDescent="0.35">
      <c r="A351">
        <v>2017</v>
      </c>
      <c r="B351">
        <v>16362</v>
      </c>
      <c r="C351" t="s">
        <v>163</v>
      </c>
      <c r="D351">
        <v>23</v>
      </c>
      <c r="E351" t="s">
        <v>60</v>
      </c>
      <c r="F351" t="s">
        <v>156</v>
      </c>
      <c r="G351">
        <v>1</v>
      </c>
      <c r="H351">
        <v>287</v>
      </c>
      <c r="I351">
        <v>144</v>
      </c>
      <c r="J351">
        <v>4</v>
      </c>
      <c r="K351">
        <v>46</v>
      </c>
      <c r="L351" s="6">
        <v>116.84</v>
      </c>
      <c r="M351" s="6">
        <v>13.86</v>
      </c>
      <c r="N351" s="6">
        <v>4.82</v>
      </c>
      <c r="O351" s="6">
        <v>43.309112758620692</v>
      </c>
      <c r="P351" s="6">
        <v>43.309112758620692</v>
      </c>
      <c r="Q351" s="6">
        <v>2912.5378330172416</v>
      </c>
      <c r="S351" s="6">
        <v>8.5399999999999991</v>
      </c>
      <c r="T351" s="6">
        <v>44.35</v>
      </c>
      <c r="U351" s="6">
        <v>19.45</v>
      </c>
      <c r="V351" s="6">
        <v>443.5</v>
      </c>
      <c r="W351" s="6">
        <v>385.84499999999997</v>
      </c>
      <c r="X351" s="6">
        <v>38.584499999999998</v>
      </c>
      <c r="Y351" s="6">
        <v>194.5</v>
      </c>
      <c r="Z351" s="6">
        <v>169.215</v>
      </c>
      <c r="AA351" s="6">
        <v>16.921500000000002</v>
      </c>
      <c r="AB351" s="6">
        <v>6.3</v>
      </c>
      <c r="AC351" s="6">
        <v>28.900000000000002</v>
      </c>
      <c r="AD351" s="6">
        <v>6</v>
      </c>
      <c r="AE351" s="6">
        <v>16.5</v>
      </c>
      <c r="AF351" s="6">
        <v>4.3</v>
      </c>
      <c r="AG351" s="6">
        <v>504.81982598438196</v>
      </c>
      <c r="AH351" s="6">
        <v>50.481982598438194</v>
      </c>
      <c r="AI351" s="6">
        <v>0.44350000000000001</v>
      </c>
      <c r="AJ351" s="6">
        <v>0.63</v>
      </c>
      <c r="AK351" s="6">
        <v>2.89</v>
      </c>
      <c r="AL351" s="6">
        <v>0.6</v>
      </c>
      <c r="AM351" s="6">
        <v>1.65</v>
      </c>
      <c r="AN351" s="6">
        <v>0.43</v>
      </c>
      <c r="AO351" s="6">
        <v>14.205186020293123</v>
      </c>
      <c r="AP351" s="6">
        <v>65.163472378804968</v>
      </c>
      <c r="AQ351" s="6">
        <v>13.528748590755354</v>
      </c>
      <c r="AR351" s="6">
        <v>37.204058624577229</v>
      </c>
      <c r="AS351" s="6">
        <v>9.6956031567080032</v>
      </c>
    </row>
    <row r="352" spans="1:45" x14ac:dyDescent="0.35">
      <c r="A352">
        <v>2017</v>
      </c>
      <c r="B352">
        <v>16363</v>
      </c>
      <c r="C352" t="s">
        <v>163</v>
      </c>
      <c r="D352">
        <v>39</v>
      </c>
      <c r="E352" t="s">
        <v>62</v>
      </c>
      <c r="F352" t="s">
        <v>156</v>
      </c>
      <c r="G352">
        <v>1</v>
      </c>
      <c r="H352">
        <v>286</v>
      </c>
      <c r="I352">
        <v>143</v>
      </c>
      <c r="J352">
        <v>5</v>
      </c>
      <c r="K352">
        <v>45</v>
      </c>
      <c r="L352" s="6">
        <v>114.3</v>
      </c>
      <c r="M352" s="6">
        <v>15.64</v>
      </c>
      <c r="N352" s="6">
        <v>3.19</v>
      </c>
      <c r="O352" s="6">
        <v>28.070790000000002</v>
      </c>
      <c r="P352" s="6">
        <v>28.070790000000002</v>
      </c>
      <c r="Q352" s="6">
        <v>1887.7606275000001</v>
      </c>
      <c r="S352" s="6">
        <v>8.5399999999999991</v>
      </c>
      <c r="T352" s="6">
        <v>44.55</v>
      </c>
      <c r="U352" s="6">
        <v>20.399999999999999</v>
      </c>
      <c r="V352" s="6">
        <v>445.5</v>
      </c>
      <c r="W352" s="6">
        <v>387.58499999999998</v>
      </c>
      <c r="X352" s="6">
        <v>38.758499999999998</v>
      </c>
      <c r="Y352" s="6">
        <v>204</v>
      </c>
      <c r="Z352" s="6">
        <v>177.48</v>
      </c>
      <c r="AA352" s="6">
        <v>17.747999999999998</v>
      </c>
      <c r="AB352" s="6">
        <v>6.5</v>
      </c>
      <c r="AC352" s="6">
        <v>29</v>
      </c>
      <c r="AD352" s="6">
        <v>6.1</v>
      </c>
      <c r="AE352" s="6">
        <v>16.399999999999999</v>
      </c>
      <c r="AF352" s="6">
        <v>4.3</v>
      </c>
      <c r="AG352" s="6">
        <v>512.19185366709723</v>
      </c>
      <c r="AH352" s="6">
        <v>51.219185366709723</v>
      </c>
      <c r="AI352" s="6">
        <v>0.44550000000000001</v>
      </c>
      <c r="AJ352" s="6">
        <v>0.65</v>
      </c>
      <c r="AK352" s="6">
        <v>2.9</v>
      </c>
      <c r="AL352" s="6">
        <v>0.61</v>
      </c>
      <c r="AM352" s="6">
        <v>1.64</v>
      </c>
      <c r="AN352" s="6">
        <v>0.43</v>
      </c>
      <c r="AO352" s="6">
        <v>14.590347923681257</v>
      </c>
      <c r="AP352" s="6">
        <v>65.095398428731755</v>
      </c>
      <c r="AQ352" s="6">
        <v>13.692480359147025</v>
      </c>
      <c r="AR352" s="6">
        <v>36.812570145903479</v>
      </c>
      <c r="AS352" s="6">
        <v>9.652076318742985</v>
      </c>
    </row>
    <row r="353" spans="1:45" x14ac:dyDescent="0.35">
      <c r="A353">
        <v>2017</v>
      </c>
      <c r="B353">
        <v>16364</v>
      </c>
      <c r="C353" t="s">
        <v>163</v>
      </c>
      <c r="D353">
        <v>135</v>
      </c>
      <c r="E353" t="s">
        <v>28</v>
      </c>
      <c r="F353" t="s">
        <v>156</v>
      </c>
      <c r="G353">
        <v>1</v>
      </c>
      <c r="H353">
        <v>289</v>
      </c>
      <c r="I353">
        <v>146</v>
      </c>
      <c r="J353">
        <v>3</v>
      </c>
      <c r="K353">
        <v>36</v>
      </c>
      <c r="L353" s="6">
        <v>91.44</v>
      </c>
      <c r="M353" s="6">
        <v>14.82</v>
      </c>
      <c r="N353" s="6">
        <v>7.84</v>
      </c>
      <c r="O353" s="6">
        <v>69.659616551724127</v>
      </c>
      <c r="P353" s="6">
        <v>69.659616551724127</v>
      </c>
      <c r="Q353" s="6">
        <v>4684.6092131034475</v>
      </c>
      <c r="S353" s="6">
        <v>8.5</v>
      </c>
      <c r="T353" s="6">
        <v>44.18</v>
      </c>
      <c r="U353" s="6">
        <v>20.28</v>
      </c>
      <c r="V353" s="6">
        <v>441.8</v>
      </c>
      <c r="W353" s="6">
        <v>384.36599999999999</v>
      </c>
      <c r="X353" s="6">
        <v>38.436599999999999</v>
      </c>
      <c r="Y353" s="6">
        <v>202.8</v>
      </c>
      <c r="Z353" s="6">
        <v>176.43600000000001</v>
      </c>
      <c r="AA353" s="6">
        <v>17.643599999999999</v>
      </c>
      <c r="AB353" s="6">
        <v>6.6000000000000005</v>
      </c>
      <c r="AC353" s="6">
        <v>28.900000000000002</v>
      </c>
      <c r="AD353" s="6">
        <v>6.1</v>
      </c>
      <c r="AE353" s="6">
        <v>16.399999999999999</v>
      </c>
      <c r="AF353" s="6">
        <v>4.3</v>
      </c>
      <c r="AG353" s="6">
        <v>507.29406632002195</v>
      </c>
      <c r="AH353" s="6">
        <v>50.729406632002195</v>
      </c>
      <c r="AI353" s="6">
        <v>0.44180000000000003</v>
      </c>
      <c r="AJ353" s="6">
        <v>0.66</v>
      </c>
      <c r="AK353" s="6">
        <v>2.89</v>
      </c>
      <c r="AL353" s="6">
        <v>0.61</v>
      </c>
      <c r="AM353" s="6">
        <v>1.64</v>
      </c>
      <c r="AN353" s="6">
        <v>0.43</v>
      </c>
      <c r="AO353" s="6">
        <v>14.938886373924854</v>
      </c>
      <c r="AP353" s="6">
        <v>65.414214576731553</v>
      </c>
      <c r="AQ353" s="6">
        <v>13.807152557718423</v>
      </c>
      <c r="AR353" s="6">
        <v>37.120869171570838</v>
      </c>
      <c r="AS353" s="6">
        <v>9.7329108193752827</v>
      </c>
    </row>
    <row r="354" spans="1:45" x14ac:dyDescent="0.35">
      <c r="A354">
        <v>2017</v>
      </c>
      <c r="B354">
        <v>16365</v>
      </c>
      <c r="C354" t="s">
        <v>163</v>
      </c>
      <c r="D354">
        <v>35</v>
      </c>
      <c r="E354" t="s">
        <v>42</v>
      </c>
      <c r="F354" t="s">
        <v>156</v>
      </c>
      <c r="G354">
        <v>1</v>
      </c>
      <c r="H354">
        <v>295</v>
      </c>
      <c r="I354">
        <v>152</v>
      </c>
      <c r="J354">
        <v>4</v>
      </c>
      <c r="K354">
        <v>39</v>
      </c>
      <c r="L354" s="6">
        <v>99.06</v>
      </c>
      <c r="M354" s="6">
        <v>15.02</v>
      </c>
      <c r="N354" s="6">
        <v>3.76</v>
      </c>
      <c r="O354" s="6">
        <v>33.329742068965516</v>
      </c>
      <c r="P354" s="6">
        <v>33.329742068965516</v>
      </c>
      <c r="Q354" s="6">
        <v>2241.4251541379308</v>
      </c>
      <c r="S354" s="6">
        <v>8.4499999999999993</v>
      </c>
      <c r="T354" s="6">
        <v>44.56</v>
      </c>
      <c r="U354" s="6">
        <v>20.76</v>
      </c>
      <c r="V354" s="6">
        <v>445.6</v>
      </c>
      <c r="W354" s="6">
        <v>387.67200000000003</v>
      </c>
      <c r="X354" s="6">
        <v>38.767200000000003</v>
      </c>
      <c r="Y354" s="6">
        <v>207.60000000000002</v>
      </c>
      <c r="Z354" s="6">
        <v>180.61200000000002</v>
      </c>
      <c r="AA354" s="6">
        <v>18.061200000000003</v>
      </c>
      <c r="AB354" s="6">
        <v>6.2</v>
      </c>
      <c r="AC354" s="6">
        <v>29</v>
      </c>
      <c r="AD354" s="6">
        <v>6</v>
      </c>
      <c r="AE354" s="6">
        <v>16.399999999999999</v>
      </c>
      <c r="AF354" s="6">
        <v>4.2</v>
      </c>
      <c r="AG354" s="6">
        <v>514.26504744474187</v>
      </c>
      <c r="AH354" s="6">
        <v>51.426504744474187</v>
      </c>
      <c r="AI354" s="6">
        <v>0.4456</v>
      </c>
      <c r="AJ354" s="6">
        <v>0.62</v>
      </c>
      <c r="AK354" s="6">
        <v>2.9</v>
      </c>
      <c r="AL354" s="6">
        <v>0.6</v>
      </c>
      <c r="AM354" s="6">
        <v>1.64</v>
      </c>
      <c r="AN354" s="6">
        <v>0.42</v>
      </c>
      <c r="AO354" s="6">
        <v>13.913824057450629</v>
      </c>
      <c r="AP354" s="6">
        <v>65.08078994614003</v>
      </c>
      <c r="AQ354" s="6">
        <v>13.464991023339318</v>
      </c>
      <c r="AR354" s="6">
        <v>36.804308797127469</v>
      </c>
      <c r="AS354" s="6">
        <v>9.4254937163375221</v>
      </c>
    </row>
    <row r="355" spans="1:45" x14ac:dyDescent="0.35">
      <c r="A355">
        <v>2017</v>
      </c>
      <c r="B355">
        <v>16366</v>
      </c>
      <c r="C355" t="s">
        <v>163</v>
      </c>
      <c r="D355">
        <v>47</v>
      </c>
      <c r="E355" t="s">
        <v>86</v>
      </c>
      <c r="F355" t="s">
        <v>156</v>
      </c>
      <c r="G355">
        <v>1</v>
      </c>
      <c r="H355">
        <v>290</v>
      </c>
      <c r="I355">
        <v>147</v>
      </c>
      <c r="J355">
        <v>4</v>
      </c>
      <c r="K355">
        <v>49</v>
      </c>
      <c r="L355" s="6">
        <v>124.46000000000001</v>
      </c>
      <c r="M355" s="6">
        <v>15.44</v>
      </c>
      <c r="N355" s="6">
        <v>4.8600000000000003</v>
      </c>
      <c r="O355" s="6">
        <v>42.867546206896549</v>
      </c>
      <c r="P355" s="6">
        <v>42.867546206896549</v>
      </c>
      <c r="Q355" s="6">
        <v>2882.8424824137928</v>
      </c>
      <c r="S355" s="6">
        <v>7.87</v>
      </c>
      <c r="T355" s="6">
        <v>44.63</v>
      </c>
      <c r="U355" s="6">
        <v>20.64</v>
      </c>
      <c r="V355" s="6">
        <v>446.3</v>
      </c>
      <c r="W355" s="6">
        <v>388.28100000000001</v>
      </c>
      <c r="X355" s="6">
        <v>38.828099999999999</v>
      </c>
      <c r="Y355" s="6">
        <v>206.4</v>
      </c>
      <c r="Z355" s="6">
        <v>179.56800000000001</v>
      </c>
      <c r="AA355" s="6">
        <v>17.956800000000001</v>
      </c>
      <c r="AB355" s="6">
        <v>6.5</v>
      </c>
      <c r="AC355" s="6">
        <v>29</v>
      </c>
      <c r="AD355" s="6">
        <v>6.1</v>
      </c>
      <c r="AE355" s="6">
        <v>16.599999999999998</v>
      </c>
      <c r="AF355" s="6">
        <v>4.0999999999999996</v>
      </c>
      <c r="AG355" s="6">
        <v>514.4174839808677</v>
      </c>
      <c r="AH355" s="6">
        <v>51.441748398086773</v>
      </c>
      <c r="AI355" s="6">
        <v>0.44630000000000003</v>
      </c>
      <c r="AJ355" s="6">
        <v>0.65</v>
      </c>
      <c r="AK355" s="6">
        <v>2.9</v>
      </c>
      <c r="AL355" s="6">
        <v>0.61</v>
      </c>
      <c r="AM355" s="6">
        <v>1.66</v>
      </c>
      <c r="AN355" s="6">
        <v>0.41</v>
      </c>
      <c r="AO355" s="6">
        <v>14.564194488012546</v>
      </c>
      <c r="AP355" s="6">
        <v>64.978713869594444</v>
      </c>
      <c r="AQ355" s="6">
        <v>13.667936365673313</v>
      </c>
      <c r="AR355" s="6">
        <v>37.194712077078194</v>
      </c>
      <c r="AS355" s="6">
        <v>9.1866457539771442</v>
      </c>
    </row>
    <row r="356" spans="1:45" x14ac:dyDescent="0.35">
      <c r="A356">
        <v>2017</v>
      </c>
      <c r="B356">
        <v>16367</v>
      </c>
      <c r="C356" t="s">
        <v>163</v>
      </c>
      <c r="D356">
        <v>38</v>
      </c>
      <c r="E356" t="s">
        <v>17</v>
      </c>
      <c r="F356" t="s">
        <v>156</v>
      </c>
      <c r="G356">
        <v>1</v>
      </c>
      <c r="H356">
        <v>297</v>
      </c>
      <c r="I356">
        <v>154</v>
      </c>
      <c r="J356">
        <v>4</v>
      </c>
      <c r="K356">
        <v>38</v>
      </c>
      <c r="L356" s="6">
        <v>96.52</v>
      </c>
      <c r="M356" s="6">
        <v>14.54</v>
      </c>
      <c r="N356" s="6">
        <v>3.62</v>
      </c>
      <c r="O356" s="6">
        <v>32.269990689655174</v>
      </c>
      <c r="P356" s="6">
        <v>32.269990689655174</v>
      </c>
      <c r="Q356" s="6">
        <v>2170.1568738793103</v>
      </c>
      <c r="S356" s="6">
        <v>7.84</v>
      </c>
      <c r="T356" s="6">
        <v>45.01</v>
      </c>
      <c r="U356" s="6">
        <v>20.170000000000002</v>
      </c>
      <c r="V356" s="6">
        <v>450.09999999999997</v>
      </c>
      <c r="W356" s="6">
        <v>391.58699999999999</v>
      </c>
      <c r="X356" s="6">
        <v>39.158699999999996</v>
      </c>
      <c r="Y356" s="6">
        <v>201.70000000000002</v>
      </c>
      <c r="Z356" s="6">
        <v>175.47900000000001</v>
      </c>
      <c r="AA356" s="6">
        <v>17.547900000000002</v>
      </c>
      <c r="AB356" s="6">
        <v>6.8000000000000007</v>
      </c>
      <c r="AC356" s="6">
        <v>29.2</v>
      </c>
      <c r="AD356" s="6">
        <v>6.3</v>
      </c>
      <c r="AE356" s="6">
        <v>16.899999999999999</v>
      </c>
      <c r="AF356" s="6">
        <v>4.2</v>
      </c>
      <c r="AG356" s="6">
        <v>516.22462433129147</v>
      </c>
      <c r="AH356" s="6">
        <v>51.622462433129151</v>
      </c>
      <c r="AI356" s="6">
        <v>0.45009999999999994</v>
      </c>
      <c r="AJ356" s="6">
        <v>0.68</v>
      </c>
      <c r="AK356" s="6">
        <v>2.92</v>
      </c>
      <c r="AL356" s="6">
        <v>0.63</v>
      </c>
      <c r="AM356" s="6">
        <v>1.69</v>
      </c>
      <c r="AN356" s="6">
        <v>0.42</v>
      </c>
      <c r="AO356" s="6">
        <v>15.107753832481674</v>
      </c>
      <c r="AP356" s="6">
        <v>64.874472339480121</v>
      </c>
      <c r="AQ356" s="6">
        <v>13.996889580093313</v>
      </c>
      <c r="AR356" s="6">
        <v>37.547211730726509</v>
      </c>
      <c r="AS356" s="6">
        <v>9.3312597200622101</v>
      </c>
    </row>
    <row r="357" spans="1:45" x14ac:dyDescent="0.35">
      <c r="A357">
        <v>2017</v>
      </c>
      <c r="B357">
        <v>16368</v>
      </c>
      <c r="C357" t="s">
        <v>163</v>
      </c>
      <c r="D357">
        <v>49</v>
      </c>
      <c r="E357" t="s">
        <v>126</v>
      </c>
      <c r="F357" t="s">
        <v>156</v>
      </c>
      <c r="G357">
        <v>1</v>
      </c>
      <c r="H357">
        <v>297</v>
      </c>
      <c r="I357">
        <v>154</v>
      </c>
      <c r="J357">
        <v>4</v>
      </c>
      <c r="K357">
        <v>40</v>
      </c>
      <c r="L357" s="6">
        <v>101.6</v>
      </c>
      <c r="M357" s="6">
        <v>15.46</v>
      </c>
      <c r="N357" s="6">
        <v>4.45</v>
      </c>
      <c r="O357" s="6">
        <v>39.241864655172414</v>
      </c>
      <c r="P357" s="6">
        <v>39.241864655172414</v>
      </c>
      <c r="Q357" s="6">
        <v>2639.015398060345</v>
      </c>
      <c r="S357" s="6">
        <v>8.17</v>
      </c>
      <c r="T357" s="6">
        <v>42.37</v>
      </c>
      <c r="U357" s="6">
        <v>20.65</v>
      </c>
      <c r="V357" s="6">
        <v>423.7</v>
      </c>
      <c r="W357" s="6">
        <v>368.61899999999997</v>
      </c>
      <c r="X357" s="6">
        <v>36.861899999999999</v>
      </c>
      <c r="Y357" s="6">
        <v>206.5</v>
      </c>
      <c r="Z357" s="6">
        <v>179.655</v>
      </c>
      <c r="AA357" s="6">
        <v>17.965499999999999</v>
      </c>
      <c r="AB357" s="6">
        <v>6.5</v>
      </c>
      <c r="AC357" s="6">
        <v>27.9</v>
      </c>
      <c r="AD357" s="6">
        <v>6</v>
      </c>
      <c r="AE357" s="6">
        <v>15.9</v>
      </c>
      <c r="AF357" s="6">
        <v>4.0999999999999996</v>
      </c>
      <c r="AG357" s="6">
        <v>488.41990392695328</v>
      </c>
      <c r="AH357" s="6">
        <v>48.84199039269533</v>
      </c>
      <c r="AI357" s="6">
        <v>0.42369999999999997</v>
      </c>
      <c r="AJ357" s="6">
        <v>0.65</v>
      </c>
      <c r="AK357" s="6">
        <v>2.79</v>
      </c>
      <c r="AL357" s="6">
        <v>0.6</v>
      </c>
      <c r="AM357" s="6">
        <v>1.59</v>
      </c>
      <c r="AN357" s="6">
        <v>0.41</v>
      </c>
      <c r="AO357" s="6">
        <v>15.341043190936984</v>
      </c>
      <c r="AP357" s="6">
        <v>65.848477696483357</v>
      </c>
      <c r="AQ357" s="6">
        <v>14.160962945480295</v>
      </c>
      <c r="AR357" s="6">
        <v>37.526551805522779</v>
      </c>
      <c r="AS357" s="6">
        <v>9.6766580127448663</v>
      </c>
    </row>
    <row r="358" spans="1:45" x14ac:dyDescent="0.35">
      <c r="A358">
        <v>2017</v>
      </c>
      <c r="B358">
        <v>16369</v>
      </c>
      <c r="C358" t="s">
        <v>163</v>
      </c>
      <c r="D358">
        <v>92</v>
      </c>
      <c r="E358" t="s">
        <v>19</v>
      </c>
      <c r="F358" t="s">
        <v>156</v>
      </c>
      <c r="G358">
        <v>1</v>
      </c>
      <c r="H358">
        <v>297</v>
      </c>
      <c r="I358">
        <v>154</v>
      </c>
      <c r="J358">
        <v>5</v>
      </c>
      <c r="K358">
        <v>30</v>
      </c>
      <c r="L358" s="6">
        <v>76.2</v>
      </c>
      <c r="M358" s="6">
        <v>14.53</v>
      </c>
      <c r="N358" s="6">
        <v>4.2699999999999996</v>
      </c>
      <c r="O358" s="6">
        <v>38.068780086206893</v>
      </c>
      <c r="P358" s="6">
        <v>38.068780086206893</v>
      </c>
      <c r="Q358" s="6">
        <v>2560.1254607974133</v>
      </c>
      <c r="S358" s="6">
        <v>8.0299999999999994</v>
      </c>
      <c r="T358" s="6">
        <v>44.73</v>
      </c>
      <c r="U358" s="6">
        <v>19.82</v>
      </c>
      <c r="V358" s="6">
        <v>447.29999999999995</v>
      </c>
      <c r="W358" s="6">
        <v>389.15099999999995</v>
      </c>
      <c r="X358" s="6">
        <v>38.915099999999995</v>
      </c>
      <c r="Y358" s="6">
        <v>198.2</v>
      </c>
      <c r="Z358" s="6">
        <v>172.434</v>
      </c>
      <c r="AA358" s="6">
        <v>17.243400000000001</v>
      </c>
      <c r="AB358" s="6">
        <v>6.6000000000000005</v>
      </c>
      <c r="AC358" s="6">
        <v>29.1</v>
      </c>
      <c r="AD358" s="6">
        <v>6.2</v>
      </c>
      <c r="AE358" s="6">
        <v>16.7</v>
      </c>
      <c r="AF358" s="6">
        <v>4.0999999999999996</v>
      </c>
      <c r="AG358" s="6">
        <v>511.12565933267467</v>
      </c>
      <c r="AH358" s="6">
        <v>51.112565933267469</v>
      </c>
      <c r="AI358" s="6">
        <v>0.44729999999999998</v>
      </c>
      <c r="AJ358" s="6">
        <v>0.66</v>
      </c>
      <c r="AK358" s="6">
        <v>2.91</v>
      </c>
      <c r="AL358" s="6">
        <v>0.62</v>
      </c>
      <c r="AM358" s="6">
        <v>1.67</v>
      </c>
      <c r="AN358" s="6">
        <v>0.41</v>
      </c>
      <c r="AO358" s="6">
        <v>14.755197853789404</v>
      </c>
      <c r="AP358" s="6">
        <v>65.057008718980555</v>
      </c>
      <c r="AQ358" s="6">
        <v>13.860943438408228</v>
      </c>
      <c r="AR358" s="6">
        <v>37.335121842164099</v>
      </c>
      <c r="AS358" s="6">
        <v>9.1661077576570538</v>
      </c>
    </row>
    <row r="359" spans="1:45" x14ac:dyDescent="0.35">
      <c r="A359">
        <v>2017</v>
      </c>
      <c r="B359">
        <v>16370</v>
      </c>
      <c r="C359" t="s">
        <v>163</v>
      </c>
      <c r="D359">
        <v>32</v>
      </c>
      <c r="E359" t="s">
        <v>64</v>
      </c>
      <c r="F359" t="s">
        <v>156</v>
      </c>
      <c r="G359">
        <v>1</v>
      </c>
      <c r="H359">
        <v>290</v>
      </c>
      <c r="I359">
        <v>147</v>
      </c>
      <c r="J359">
        <v>5</v>
      </c>
      <c r="K359">
        <v>49</v>
      </c>
      <c r="L359" s="6">
        <v>124.46000000000001</v>
      </c>
      <c r="M359" s="6">
        <v>14.41</v>
      </c>
      <c r="N359" s="6">
        <v>4.58</v>
      </c>
      <c r="O359" s="6">
        <v>40.889884655172416</v>
      </c>
      <c r="P359" s="6">
        <v>40.889884655172416</v>
      </c>
      <c r="Q359" s="6">
        <v>2749.8447430603451</v>
      </c>
      <c r="S359" s="6">
        <v>8.31</v>
      </c>
      <c r="T359" s="6">
        <v>45.3</v>
      </c>
      <c r="U359" s="6">
        <v>20.12</v>
      </c>
      <c r="V359" s="6">
        <v>453</v>
      </c>
      <c r="W359" s="6">
        <v>394.11</v>
      </c>
      <c r="X359" s="6">
        <v>39.411000000000001</v>
      </c>
      <c r="Y359" s="6">
        <v>201.20000000000002</v>
      </c>
      <c r="Z359" s="6">
        <v>175.04400000000001</v>
      </c>
      <c r="AA359" s="6">
        <v>17.5044</v>
      </c>
      <c r="AB359" s="6">
        <v>6.6000000000000005</v>
      </c>
      <c r="AC359" s="6">
        <v>29.2</v>
      </c>
      <c r="AD359" s="6">
        <v>6</v>
      </c>
      <c r="AE359" s="6">
        <v>16.8</v>
      </c>
      <c r="AF359" s="6">
        <v>4.4000000000000004</v>
      </c>
      <c r="AG359" s="6">
        <v>519.27670661539366</v>
      </c>
      <c r="AH359" s="6">
        <v>51.927670661539366</v>
      </c>
      <c r="AI359" s="6">
        <v>0.45300000000000001</v>
      </c>
      <c r="AJ359" s="6">
        <v>0.66</v>
      </c>
      <c r="AK359" s="6">
        <v>2.92</v>
      </c>
      <c r="AL359" s="6">
        <v>0.6</v>
      </c>
      <c r="AM359" s="6">
        <v>1.68</v>
      </c>
      <c r="AN359" s="6">
        <v>0.44</v>
      </c>
      <c r="AO359" s="6">
        <v>14.569536423841061</v>
      </c>
      <c r="AP359" s="6">
        <v>64.459161147902861</v>
      </c>
      <c r="AQ359" s="6">
        <v>13.245033112582782</v>
      </c>
      <c r="AR359" s="6">
        <v>37.086092715231786</v>
      </c>
      <c r="AS359" s="6">
        <v>9.7130242825607063</v>
      </c>
    </row>
    <row r="360" spans="1:45" x14ac:dyDescent="0.35">
      <c r="A360">
        <v>2017</v>
      </c>
      <c r="B360">
        <v>16371</v>
      </c>
      <c r="C360" t="s">
        <v>163</v>
      </c>
      <c r="D360">
        <v>71</v>
      </c>
      <c r="E360" t="s">
        <v>37</v>
      </c>
      <c r="F360" t="s">
        <v>156</v>
      </c>
      <c r="G360">
        <v>1</v>
      </c>
      <c r="H360">
        <v>293</v>
      </c>
      <c r="I360">
        <v>150</v>
      </c>
      <c r="J360">
        <v>5</v>
      </c>
      <c r="K360">
        <v>43</v>
      </c>
      <c r="L360" s="6">
        <v>109.22</v>
      </c>
      <c r="M360" s="6">
        <v>14.51</v>
      </c>
      <c r="N360" s="6">
        <v>4.38</v>
      </c>
      <c r="O360" s="6">
        <v>39.058612241379308</v>
      </c>
      <c r="P360" s="6">
        <v>39.058612241379308</v>
      </c>
      <c r="Q360" s="6">
        <v>2626.6916732327586</v>
      </c>
      <c r="S360" s="6">
        <v>8.2899999999999991</v>
      </c>
      <c r="T360" s="6">
        <v>45.36</v>
      </c>
      <c r="U360" s="6">
        <v>20.69</v>
      </c>
      <c r="V360" s="6">
        <v>453.6</v>
      </c>
      <c r="W360" s="6">
        <v>394.63200000000001</v>
      </c>
      <c r="X360" s="6">
        <v>39.463200000000001</v>
      </c>
      <c r="Y360" s="6">
        <v>206.9</v>
      </c>
      <c r="Z360" s="6">
        <v>180.00300000000001</v>
      </c>
      <c r="AA360" s="6">
        <v>18.000300000000003</v>
      </c>
      <c r="AB360" s="6">
        <v>6.6000000000000005</v>
      </c>
      <c r="AC360" s="6">
        <v>29.4</v>
      </c>
      <c r="AD360" s="6">
        <v>6.2</v>
      </c>
      <c r="AE360" s="6">
        <v>16.599999999999998</v>
      </c>
      <c r="AF360" s="6">
        <v>4.2</v>
      </c>
      <c r="AG360" s="6">
        <v>523.10901879757671</v>
      </c>
      <c r="AH360" s="6">
        <v>52.310901879757672</v>
      </c>
      <c r="AI360" s="6">
        <v>0.4536</v>
      </c>
      <c r="AJ360" s="6">
        <v>0.66</v>
      </c>
      <c r="AK360" s="6">
        <v>2.94</v>
      </c>
      <c r="AL360" s="6">
        <v>0.62</v>
      </c>
      <c r="AM360" s="6">
        <v>1.66</v>
      </c>
      <c r="AN360" s="6">
        <v>0.42</v>
      </c>
      <c r="AO360" s="6">
        <v>14.550264550264551</v>
      </c>
      <c r="AP360" s="6">
        <v>64.81481481481481</v>
      </c>
      <c r="AQ360" s="6">
        <v>13.668430335097002</v>
      </c>
      <c r="AR360" s="6">
        <v>36.596119929453259</v>
      </c>
      <c r="AS360" s="6">
        <v>9.2592592592592595</v>
      </c>
    </row>
    <row r="361" spans="1:45" x14ac:dyDescent="0.35">
      <c r="A361">
        <v>2017</v>
      </c>
      <c r="B361">
        <v>16372</v>
      </c>
      <c r="C361" t="s">
        <v>163</v>
      </c>
      <c r="D361">
        <v>13</v>
      </c>
      <c r="E361" t="s">
        <v>96</v>
      </c>
      <c r="F361" t="s">
        <v>156</v>
      </c>
      <c r="G361">
        <v>1</v>
      </c>
      <c r="H361">
        <v>295</v>
      </c>
      <c r="I361">
        <v>152</v>
      </c>
      <c r="J361">
        <v>4</v>
      </c>
      <c r="K361">
        <v>49</v>
      </c>
      <c r="L361" s="6">
        <v>124.46000000000001</v>
      </c>
      <c r="M361" s="6">
        <v>15.62</v>
      </c>
      <c r="N361" s="6">
        <v>5.68</v>
      </c>
      <c r="O361" s="6">
        <v>49.993695172413787</v>
      </c>
      <c r="P361" s="6">
        <v>49.993695172413787</v>
      </c>
      <c r="Q361" s="6">
        <v>3362.0760003448272</v>
      </c>
      <c r="S361" s="6">
        <v>8.4600000000000009</v>
      </c>
      <c r="T361" s="6">
        <v>44.67</v>
      </c>
      <c r="U361" s="6">
        <v>19.43</v>
      </c>
      <c r="V361" s="6">
        <v>446.70000000000005</v>
      </c>
      <c r="W361" s="6">
        <v>388.62900000000002</v>
      </c>
      <c r="X361" s="6">
        <v>38.862900000000003</v>
      </c>
      <c r="Y361" s="6">
        <v>194.3</v>
      </c>
      <c r="Z361" s="6">
        <v>169.041</v>
      </c>
      <c r="AA361" s="6">
        <v>16.9041</v>
      </c>
      <c r="AB361" s="6">
        <v>6.4</v>
      </c>
      <c r="AC361" s="6">
        <v>28.900000000000002</v>
      </c>
      <c r="AD361" s="6">
        <v>6</v>
      </c>
      <c r="AE361" s="6">
        <v>16.599999999999998</v>
      </c>
      <c r="AF361" s="6">
        <v>4.2</v>
      </c>
      <c r="AG361" s="6">
        <v>508.35579864584963</v>
      </c>
      <c r="AH361" s="6">
        <v>50.835579864584965</v>
      </c>
      <c r="AI361" s="6">
        <v>0.44670000000000004</v>
      </c>
      <c r="AJ361" s="6">
        <v>0.64</v>
      </c>
      <c r="AK361" s="6">
        <v>2.89</v>
      </c>
      <c r="AL361" s="6">
        <v>0.6</v>
      </c>
      <c r="AM361" s="6">
        <v>1.66</v>
      </c>
      <c r="AN361" s="6">
        <v>0.42</v>
      </c>
      <c r="AO361" s="6">
        <v>14.327289008282964</v>
      </c>
      <c r="AP361" s="6">
        <v>64.696664428027759</v>
      </c>
      <c r="AQ361" s="6">
        <v>13.431833445265278</v>
      </c>
      <c r="AR361" s="6">
        <v>37.161405865233931</v>
      </c>
      <c r="AS361" s="6">
        <v>9.4022834116856941</v>
      </c>
    </row>
    <row r="362" spans="1:45" x14ac:dyDescent="0.35">
      <c r="A362">
        <v>2017</v>
      </c>
      <c r="B362">
        <v>16373</v>
      </c>
      <c r="C362" t="s">
        <v>163</v>
      </c>
      <c r="D362">
        <v>129</v>
      </c>
      <c r="E362" t="s">
        <v>51</v>
      </c>
      <c r="F362" t="s">
        <v>156</v>
      </c>
      <c r="G362">
        <v>1</v>
      </c>
      <c r="H362">
        <v>299</v>
      </c>
      <c r="I362">
        <v>156</v>
      </c>
      <c r="J362">
        <v>5</v>
      </c>
      <c r="K362">
        <v>42</v>
      </c>
      <c r="L362" s="6">
        <v>106.68</v>
      </c>
      <c r="M362" s="6">
        <v>16.97</v>
      </c>
      <c r="N362" s="6">
        <v>3.75</v>
      </c>
      <c r="O362" s="6">
        <v>32.478329741379312</v>
      </c>
      <c r="P362" s="6">
        <v>32.478329741379312</v>
      </c>
      <c r="Q362" s="6">
        <v>2184.1676751077589</v>
      </c>
      <c r="S362" s="6">
        <v>8.06</v>
      </c>
      <c r="T362" s="6">
        <v>44.79</v>
      </c>
      <c r="U362" s="6">
        <v>19.82</v>
      </c>
      <c r="V362" s="6">
        <v>447.9</v>
      </c>
      <c r="W362" s="6">
        <v>389.673</v>
      </c>
      <c r="X362" s="6">
        <v>38.967300000000002</v>
      </c>
      <c r="Y362" s="6">
        <v>198.2</v>
      </c>
      <c r="Z362" s="6">
        <v>172.434</v>
      </c>
      <c r="AA362" s="6">
        <v>17.243400000000001</v>
      </c>
      <c r="AB362" s="6">
        <v>6.8000000000000007</v>
      </c>
      <c r="AC362" s="6">
        <v>29.2</v>
      </c>
      <c r="AD362" s="6">
        <v>6.3</v>
      </c>
      <c r="AE362" s="6">
        <v>16.7</v>
      </c>
      <c r="AF362" s="6">
        <v>4.0999999999999996</v>
      </c>
      <c r="AG362" s="6">
        <v>511.81127389918407</v>
      </c>
      <c r="AH362" s="6">
        <v>51.181127389918409</v>
      </c>
      <c r="AI362" s="6">
        <v>0.44789999999999996</v>
      </c>
      <c r="AJ362" s="6">
        <v>0.68</v>
      </c>
      <c r="AK362" s="6">
        <v>2.92</v>
      </c>
      <c r="AL362" s="6">
        <v>0.63</v>
      </c>
      <c r="AM362" s="6">
        <v>1.67</v>
      </c>
      <c r="AN362" s="6">
        <v>0.41</v>
      </c>
      <c r="AO362" s="6">
        <v>15.181960258986384</v>
      </c>
      <c r="AP362" s="6">
        <v>65.193123465059173</v>
      </c>
      <c r="AQ362" s="6">
        <v>14.065639651707972</v>
      </c>
      <c r="AR362" s="6">
        <v>37.285108283098907</v>
      </c>
      <c r="AS362" s="6">
        <v>9.1538289796829648</v>
      </c>
    </row>
    <row r="363" spans="1:45" x14ac:dyDescent="0.35">
      <c r="A363">
        <v>2017</v>
      </c>
      <c r="B363">
        <v>16374</v>
      </c>
      <c r="C363" t="s">
        <v>163</v>
      </c>
      <c r="D363">
        <v>54</v>
      </c>
      <c r="E363" t="s">
        <v>38</v>
      </c>
      <c r="F363" t="s">
        <v>156</v>
      </c>
      <c r="G363">
        <v>1</v>
      </c>
      <c r="H363">
        <v>287</v>
      </c>
      <c r="I363">
        <v>144</v>
      </c>
      <c r="J363">
        <v>3</v>
      </c>
      <c r="K363">
        <v>33</v>
      </c>
      <c r="L363" s="6">
        <v>83.820000000000007</v>
      </c>
      <c r="M363" s="6">
        <v>14.95</v>
      </c>
      <c r="N363" s="6">
        <v>6.52</v>
      </c>
      <c r="O363" s="6">
        <v>57.842798275862066</v>
      </c>
      <c r="P363" s="6">
        <v>57.842798275862066</v>
      </c>
      <c r="Q363" s="6">
        <v>3889.9281840517237</v>
      </c>
      <c r="S363" s="6">
        <v>8.43</v>
      </c>
      <c r="T363" s="6">
        <v>43.85</v>
      </c>
      <c r="U363" s="6">
        <v>20.78</v>
      </c>
      <c r="V363" s="6">
        <v>438.5</v>
      </c>
      <c r="W363" s="6">
        <v>381.495</v>
      </c>
      <c r="X363" s="6">
        <v>38.149500000000003</v>
      </c>
      <c r="Y363" s="6">
        <v>207.8</v>
      </c>
      <c r="Z363" s="6">
        <v>180.786</v>
      </c>
      <c r="AA363" s="6">
        <v>18.078600000000002</v>
      </c>
      <c r="AB363" s="6">
        <v>6.4</v>
      </c>
      <c r="AC363" s="6">
        <v>28.799999999999997</v>
      </c>
      <c r="AD363" s="6">
        <v>6</v>
      </c>
      <c r="AE363" s="6">
        <v>16.200000000000003</v>
      </c>
      <c r="AF363" s="6">
        <v>4.0999999999999996</v>
      </c>
      <c r="AG363" s="6">
        <v>506.1784567413028</v>
      </c>
      <c r="AH363" s="6">
        <v>50.61784567413028</v>
      </c>
      <c r="AI363" s="6">
        <v>0.4385</v>
      </c>
      <c r="AJ363" s="6">
        <v>0.64</v>
      </c>
      <c r="AK363" s="6">
        <v>2.88</v>
      </c>
      <c r="AL363" s="6">
        <v>0.6</v>
      </c>
      <c r="AM363" s="6">
        <v>1.62</v>
      </c>
      <c r="AN363" s="6">
        <v>0.41</v>
      </c>
      <c r="AO363" s="6">
        <v>14.59521094640821</v>
      </c>
      <c r="AP363" s="6">
        <v>65.678449258836935</v>
      </c>
      <c r="AQ363" s="6">
        <v>13.683010262257696</v>
      </c>
      <c r="AR363" s="6">
        <v>36.944127708095785</v>
      </c>
      <c r="AS363" s="6">
        <v>9.3500570125427593</v>
      </c>
    </row>
    <row r="364" spans="1:45" x14ac:dyDescent="0.35">
      <c r="A364">
        <v>2017</v>
      </c>
      <c r="B364">
        <v>16375</v>
      </c>
      <c r="C364" t="s">
        <v>163</v>
      </c>
      <c r="D364">
        <v>100</v>
      </c>
      <c r="E364" t="s">
        <v>25</v>
      </c>
      <c r="F364" t="s">
        <v>156</v>
      </c>
      <c r="G364">
        <v>1</v>
      </c>
      <c r="H364">
        <v>296</v>
      </c>
      <c r="I364">
        <v>153</v>
      </c>
      <c r="J364">
        <v>5</v>
      </c>
      <c r="K364">
        <v>54</v>
      </c>
      <c r="L364" s="6">
        <v>137.16</v>
      </c>
      <c r="M364" s="6">
        <v>15.47</v>
      </c>
      <c r="N364" s="6">
        <v>5.54</v>
      </c>
      <c r="O364" s="6">
        <v>48.848138103448271</v>
      </c>
      <c r="P364" s="6">
        <v>48.848138103448271</v>
      </c>
      <c r="Q364" s="6">
        <v>3285.0372874568961</v>
      </c>
      <c r="S364" s="6">
        <v>8.93</v>
      </c>
      <c r="T364" s="6">
        <v>42.95</v>
      </c>
      <c r="U364" s="6">
        <v>20.22</v>
      </c>
      <c r="V364" s="6">
        <v>429.5</v>
      </c>
      <c r="W364" s="6">
        <v>373.66500000000002</v>
      </c>
      <c r="X364" s="6">
        <v>37.366500000000002</v>
      </c>
      <c r="Y364" s="6">
        <v>202.2</v>
      </c>
      <c r="Z364" s="6">
        <v>175.91399999999999</v>
      </c>
      <c r="AA364" s="6">
        <v>17.5914</v>
      </c>
      <c r="AB364" s="6">
        <v>6.3</v>
      </c>
      <c r="AC364" s="6">
        <v>28.2</v>
      </c>
      <c r="AD364" s="6">
        <v>6</v>
      </c>
      <c r="AE364" s="6">
        <v>16</v>
      </c>
      <c r="AF364" s="6">
        <v>4</v>
      </c>
      <c r="AG364" s="6">
        <v>492.85828019848918</v>
      </c>
      <c r="AH364" s="6">
        <v>49.285828019848921</v>
      </c>
      <c r="AI364" s="6">
        <v>0.42949999999999999</v>
      </c>
      <c r="AJ364" s="6">
        <v>0.63</v>
      </c>
      <c r="AK364" s="6">
        <v>2.82</v>
      </c>
      <c r="AL364" s="6">
        <v>0.6</v>
      </c>
      <c r="AM364" s="6">
        <v>1.6</v>
      </c>
      <c r="AN364" s="6">
        <v>0.4</v>
      </c>
      <c r="AO364" s="6">
        <v>14.668218859138532</v>
      </c>
      <c r="AP364" s="6">
        <v>65.657741559953436</v>
      </c>
      <c r="AQ364" s="6">
        <v>13.969732246798603</v>
      </c>
      <c r="AR364" s="6">
        <v>37.252619324796278</v>
      </c>
      <c r="AS364" s="6">
        <v>9.3131548311990695</v>
      </c>
    </row>
    <row r="365" spans="1:45" x14ac:dyDescent="0.35">
      <c r="A365">
        <v>2017</v>
      </c>
      <c r="B365">
        <v>16376</v>
      </c>
      <c r="C365" t="s">
        <v>163</v>
      </c>
      <c r="D365">
        <v>57</v>
      </c>
      <c r="E365" t="s">
        <v>44</v>
      </c>
      <c r="F365" t="s">
        <v>156</v>
      </c>
      <c r="G365">
        <v>1</v>
      </c>
      <c r="H365">
        <v>296</v>
      </c>
      <c r="I365">
        <v>153</v>
      </c>
      <c r="J365">
        <v>5</v>
      </c>
      <c r="K365">
        <v>34</v>
      </c>
      <c r="L365" s="6">
        <v>86.36</v>
      </c>
      <c r="M365" s="6">
        <v>15.66</v>
      </c>
      <c r="N365" s="6">
        <v>4.38</v>
      </c>
      <c r="O365" s="6">
        <v>38.533201034482758</v>
      </c>
      <c r="P365" s="6">
        <v>38.533201034482758</v>
      </c>
      <c r="Q365" s="6">
        <v>2591.3577695689655</v>
      </c>
      <c r="S365" s="6">
        <v>8.08</v>
      </c>
      <c r="T365" s="6">
        <v>43.29</v>
      </c>
      <c r="U365" s="6">
        <v>20.27</v>
      </c>
      <c r="V365" s="6">
        <v>432.9</v>
      </c>
      <c r="W365" s="6">
        <v>376.62299999999999</v>
      </c>
      <c r="X365" s="6">
        <v>37.662300000000002</v>
      </c>
      <c r="Y365" s="6">
        <v>202.7</v>
      </c>
      <c r="Z365" s="6">
        <v>176.34899999999999</v>
      </c>
      <c r="AA365" s="6">
        <v>17.634899999999998</v>
      </c>
      <c r="AB365" s="6">
        <v>6.4</v>
      </c>
      <c r="AC365" s="6">
        <v>28.4</v>
      </c>
      <c r="AD365" s="6">
        <v>6</v>
      </c>
      <c r="AE365" s="6">
        <v>16.100000000000001</v>
      </c>
      <c r="AF365" s="6">
        <v>4</v>
      </c>
      <c r="AG365" s="6">
        <v>497.02219275755931</v>
      </c>
      <c r="AH365" s="6">
        <v>49.70221927575593</v>
      </c>
      <c r="AI365" s="6">
        <v>0.43289999999999995</v>
      </c>
      <c r="AJ365" s="6">
        <v>0.64</v>
      </c>
      <c r="AK365" s="6">
        <v>2.84</v>
      </c>
      <c r="AL365" s="6">
        <v>0.6</v>
      </c>
      <c r="AM365" s="6">
        <v>1.61</v>
      </c>
      <c r="AN365" s="6">
        <v>0.4</v>
      </c>
      <c r="AO365" s="6">
        <v>14.784014784014786</v>
      </c>
      <c r="AP365" s="6">
        <v>65.60406560406561</v>
      </c>
      <c r="AQ365" s="6">
        <v>13.860013860013861</v>
      </c>
      <c r="AR365" s="6">
        <v>37.191037191037196</v>
      </c>
      <c r="AS365" s="6">
        <v>9.2400092400092415</v>
      </c>
    </row>
    <row r="366" spans="1:45" x14ac:dyDescent="0.35">
      <c r="A366">
        <v>2017</v>
      </c>
      <c r="B366">
        <v>16377</v>
      </c>
      <c r="C366" t="s">
        <v>163</v>
      </c>
      <c r="D366">
        <v>82</v>
      </c>
      <c r="E366" t="s">
        <v>109</v>
      </c>
      <c r="F366" t="s">
        <v>156</v>
      </c>
      <c r="G366">
        <v>1</v>
      </c>
      <c r="H366">
        <v>286</v>
      </c>
      <c r="I366">
        <v>143</v>
      </c>
      <c r="J366">
        <v>5</v>
      </c>
      <c r="K366">
        <v>50</v>
      </c>
      <c r="L366" s="6">
        <v>127</v>
      </c>
      <c r="M366" s="6">
        <v>14.91</v>
      </c>
      <c r="N366" s="6">
        <v>5.19</v>
      </c>
      <c r="O366" s="6">
        <v>46.065231982758625</v>
      </c>
      <c r="P366" s="6">
        <v>46.065231982758625</v>
      </c>
      <c r="Q366" s="6">
        <v>3097.8868508405176</v>
      </c>
      <c r="S366" s="6">
        <v>8.49</v>
      </c>
      <c r="T366" s="6">
        <v>44.28</v>
      </c>
      <c r="U366" s="6">
        <v>20.46</v>
      </c>
      <c r="V366" s="6">
        <v>442.8</v>
      </c>
      <c r="W366" s="6">
        <v>385.23599999999999</v>
      </c>
      <c r="X366" s="6">
        <v>38.523600000000002</v>
      </c>
      <c r="Y366" s="6">
        <v>204.60000000000002</v>
      </c>
      <c r="Z366" s="6">
        <v>178.00200000000001</v>
      </c>
      <c r="AA366" s="6">
        <v>17.8002</v>
      </c>
      <c r="AB366" s="6">
        <v>6.5</v>
      </c>
      <c r="AC366" s="6">
        <v>28.900000000000002</v>
      </c>
      <c r="AD366" s="6">
        <v>6.1</v>
      </c>
      <c r="AE366" s="6">
        <v>16.5</v>
      </c>
      <c r="AF366" s="6">
        <v>4.0999999999999996</v>
      </c>
      <c r="AG366" s="6">
        <v>509.41095064549506</v>
      </c>
      <c r="AH366" s="6">
        <v>50.941095064549508</v>
      </c>
      <c r="AI366" s="6">
        <v>0.44280000000000003</v>
      </c>
      <c r="AJ366" s="6">
        <v>0.65</v>
      </c>
      <c r="AK366" s="6">
        <v>2.89</v>
      </c>
      <c r="AL366" s="6">
        <v>0.61</v>
      </c>
      <c r="AM366" s="6">
        <v>1.65</v>
      </c>
      <c r="AN366" s="6">
        <v>0.41</v>
      </c>
      <c r="AO366" s="6">
        <v>14.679313459801264</v>
      </c>
      <c r="AP366" s="6">
        <v>65.266485998193318</v>
      </c>
      <c r="AQ366" s="6">
        <v>13.775971093044262</v>
      </c>
      <c r="AR366" s="6">
        <v>37.262872628726285</v>
      </c>
      <c r="AS366" s="6">
        <v>9.2592592592592577</v>
      </c>
    </row>
    <row r="367" spans="1:45" x14ac:dyDescent="0.35">
      <c r="A367">
        <v>2017</v>
      </c>
      <c r="B367">
        <v>16378</v>
      </c>
      <c r="C367" t="s">
        <v>163</v>
      </c>
      <c r="D367">
        <v>113</v>
      </c>
      <c r="E367" t="s">
        <v>144</v>
      </c>
      <c r="F367" t="s">
        <v>156</v>
      </c>
      <c r="G367">
        <v>1</v>
      </c>
      <c r="H367">
        <v>286</v>
      </c>
      <c r="I367">
        <v>143</v>
      </c>
      <c r="J367">
        <v>5</v>
      </c>
      <c r="K367">
        <v>49</v>
      </c>
      <c r="L367" s="6">
        <v>124.46000000000001</v>
      </c>
      <c r="M367" s="6">
        <v>15.18</v>
      </c>
      <c r="N367" s="6">
        <v>5.52</v>
      </c>
      <c r="O367" s="6">
        <v>48.838771034482754</v>
      </c>
      <c r="P367" s="6">
        <v>48.838771034482754</v>
      </c>
      <c r="Q367" s="6">
        <v>3284.4073520689653</v>
      </c>
      <c r="S367" s="6">
        <v>8.94</v>
      </c>
      <c r="T367" s="6">
        <v>43.19</v>
      </c>
      <c r="U367" s="6">
        <v>21.24</v>
      </c>
      <c r="V367" s="6">
        <v>431.9</v>
      </c>
      <c r="W367" s="6">
        <v>375.75299999999999</v>
      </c>
      <c r="X367" s="6">
        <v>37.575299999999999</v>
      </c>
      <c r="Y367" s="6">
        <v>212.39999999999998</v>
      </c>
      <c r="Z367" s="6">
        <v>184.78799999999998</v>
      </c>
      <c r="AA367" s="6">
        <v>18.4788</v>
      </c>
      <c r="AB367" s="6">
        <v>6.2</v>
      </c>
      <c r="AC367" s="6">
        <v>28.4</v>
      </c>
      <c r="AD367" s="6">
        <v>6</v>
      </c>
      <c r="AE367" s="6">
        <v>15.9</v>
      </c>
      <c r="AF367" s="6">
        <v>4.2</v>
      </c>
      <c r="AG367" s="6">
        <v>501.00731332836546</v>
      </c>
      <c r="AH367" s="6">
        <v>50.100731332836546</v>
      </c>
      <c r="AI367" s="6">
        <v>0.43189999999999995</v>
      </c>
      <c r="AJ367" s="6">
        <v>0.62</v>
      </c>
      <c r="AK367" s="6">
        <v>2.84</v>
      </c>
      <c r="AL367" s="6">
        <v>0.6</v>
      </c>
      <c r="AM367" s="6">
        <v>1.59</v>
      </c>
      <c r="AN367" s="6">
        <v>0.42</v>
      </c>
      <c r="AO367" s="6">
        <v>14.355174808983563</v>
      </c>
      <c r="AP367" s="6">
        <v>65.755962028247282</v>
      </c>
      <c r="AQ367" s="6">
        <v>13.892104653855061</v>
      </c>
      <c r="AR367" s="6">
        <v>36.814077332715911</v>
      </c>
      <c r="AS367" s="6">
        <v>9.7244732576985431</v>
      </c>
    </row>
    <row r="368" spans="1:45" x14ac:dyDescent="0.35">
      <c r="A368">
        <v>2017</v>
      </c>
      <c r="B368">
        <v>16379</v>
      </c>
      <c r="C368" t="s">
        <v>163</v>
      </c>
      <c r="D368">
        <v>55</v>
      </c>
      <c r="E368" t="s">
        <v>13</v>
      </c>
      <c r="F368" t="s">
        <v>156</v>
      </c>
      <c r="G368">
        <v>1</v>
      </c>
      <c r="H368">
        <v>296</v>
      </c>
      <c r="I368">
        <v>153</v>
      </c>
      <c r="J368">
        <v>4</v>
      </c>
      <c r="K368" t="s">
        <v>165</v>
      </c>
      <c r="L368" s="6" t="s">
        <v>165</v>
      </c>
      <c r="M368" s="6">
        <v>17.97</v>
      </c>
      <c r="N368" s="6">
        <v>4.28</v>
      </c>
      <c r="O368" s="6">
        <v>36.622152068965519</v>
      </c>
      <c r="P368" s="6">
        <v>36.622152068965519</v>
      </c>
      <c r="Q368" s="6">
        <v>2462.8397266379311</v>
      </c>
      <c r="S368" s="6">
        <v>8.1300000000000008</v>
      </c>
      <c r="T368" s="6">
        <v>41.76</v>
      </c>
      <c r="U368" s="6">
        <v>20.81</v>
      </c>
      <c r="V368" s="6">
        <v>417.59999999999997</v>
      </c>
      <c r="W368" s="6">
        <v>363.31199999999995</v>
      </c>
      <c r="X368" s="6">
        <v>36.331199999999995</v>
      </c>
      <c r="Y368" s="6">
        <v>208.1</v>
      </c>
      <c r="Z368" s="6">
        <v>181.047</v>
      </c>
      <c r="AA368" s="6">
        <v>18.104700000000001</v>
      </c>
      <c r="AB368" s="6">
        <v>6.3</v>
      </c>
      <c r="AC368" s="6">
        <v>27.7</v>
      </c>
      <c r="AD368" s="6">
        <v>5.8999999999999995</v>
      </c>
      <c r="AE368" s="6">
        <v>15.600000000000001</v>
      </c>
      <c r="AF368" s="6">
        <v>4.2</v>
      </c>
      <c r="AG368" s="6">
        <v>482.20636327858477</v>
      </c>
      <c r="AH368" s="6">
        <v>48.220636327858479</v>
      </c>
      <c r="AI368" s="6">
        <v>0.41759999999999997</v>
      </c>
      <c r="AJ368" s="6">
        <v>0.63</v>
      </c>
      <c r="AK368" s="6">
        <v>2.77</v>
      </c>
      <c r="AL368" s="6">
        <v>0.59</v>
      </c>
      <c r="AM368" s="6">
        <v>1.56</v>
      </c>
      <c r="AN368" s="6">
        <v>0.42</v>
      </c>
      <c r="AO368" s="6">
        <v>15.086206896551724</v>
      </c>
      <c r="AP368" s="6">
        <v>66.33141762452108</v>
      </c>
      <c r="AQ368" s="6">
        <v>14.128352490421456</v>
      </c>
      <c r="AR368" s="6">
        <v>37.356321839080465</v>
      </c>
      <c r="AS368" s="6">
        <v>10.057471264367818</v>
      </c>
    </row>
    <row r="369" spans="1:45" x14ac:dyDescent="0.35">
      <c r="A369">
        <v>2017</v>
      </c>
      <c r="B369">
        <v>16380</v>
      </c>
      <c r="C369" t="s">
        <v>163</v>
      </c>
      <c r="D369">
        <v>59</v>
      </c>
      <c r="E369" t="s">
        <v>61</v>
      </c>
      <c r="F369" t="s">
        <v>156</v>
      </c>
      <c r="G369">
        <v>1</v>
      </c>
      <c r="H369">
        <v>292</v>
      </c>
      <c r="I369">
        <v>149</v>
      </c>
      <c r="J369">
        <v>5</v>
      </c>
      <c r="K369" t="s">
        <v>165</v>
      </c>
      <c r="L369" s="6" t="s">
        <v>165</v>
      </c>
      <c r="M369" s="6">
        <v>14.88</v>
      </c>
      <c r="N369" s="6">
        <v>5.4</v>
      </c>
      <c r="O369" s="6">
        <v>47.946041379310351</v>
      </c>
      <c r="P369" s="6">
        <v>47.946041379310351</v>
      </c>
      <c r="Q369" s="6">
        <v>3224.371282758621</v>
      </c>
      <c r="S369" s="6">
        <v>8.41</v>
      </c>
      <c r="T369" s="6">
        <v>43.14</v>
      </c>
      <c r="U369" s="6">
        <v>21.04</v>
      </c>
      <c r="V369" s="6">
        <v>431.4</v>
      </c>
      <c r="W369" s="6">
        <v>375.31799999999998</v>
      </c>
      <c r="X369" s="6">
        <v>37.531799999999997</v>
      </c>
      <c r="Y369" s="6">
        <v>210.39999999999998</v>
      </c>
      <c r="Z369" s="6">
        <v>183.04799999999997</v>
      </c>
      <c r="AA369" s="6">
        <v>18.304799999999997</v>
      </c>
      <c r="AB369" s="6">
        <v>6.2</v>
      </c>
      <c r="AC369" s="6">
        <v>28.3</v>
      </c>
      <c r="AD369" s="6">
        <v>6</v>
      </c>
      <c r="AE369" s="6">
        <v>16</v>
      </c>
      <c r="AF369" s="6">
        <v>4.2</v>
      </c>
      <c r="AG369" s="6">
        <v>499.36146533221887</v>
      </c>
      <c r="AH369" s="6">
        <v>49.936146533221887</v>
      </c>
      <c r="AI369" s="6">
        <v>0.43139999999999995</v>
      </c>
      <c r="AJ369" s="6">
        <v>0.62</v>
      </c>
      <c r="AK369" s="6">
        <v>2.83</v>
      </c>
      <c r="AL369" s="6">
        <v>0.6</v>
      </c>
      <c r="AM369" s="6">
        <v>1.6</v>
      </c>
      <c r="AN369" s="6">
        <v>0.42</v>
      </c>
      <c r="AO369" s="6">
        <v>14.371812702828004</v>
      </c>
      <c r="AP369" s="6">
        <v>65.600370885489113</v>
      </c>
      <c r="AQ369" s="6">
        <v>13.908205841446454</v>
      </c>
      <c r="AR369" s="6">
        <v>37.088548910523883</v>
      </c>
      <c r="AS369" s="6">
        <v>9.7357440890125186</v>
      </c>
    </row>
    <row r="370" spans="1:45" x14ac:dyDescent="0.35">
      <c r="A370">
        <v>2017</v>
      </c>
      <c r="B370">
        <v>16381</v>
      </c>
      <c r="C370" t="s">
        <v>163</v>
      </c>
      <c r="D370">
        <v>63</v>
      </c>
      <c r="E370" t="s">
        <v>125</v>
      </c>
      <c r="F370" t="s">
        <v>156</v>
      </c>
      <c r="G370">
        <v>1</v>
      </c>
      <c r="H370">
        <v>293</v>
      </c>
      <c r="I370">
        <v>150</v>
      </c>
      <c r="J370">
        <v>5</v>
      </c>
      <c r="K370" t="s">
        <v>165</v>
      </c>
      <c r="L370" s="6" t="s">
        <v>165</v>
      </c>
      <c r="M370" s="6">
        <v>15.13</v>
      </c>
      <c r="N370" s="6">
        <v>7.44</v>
      </c>
      <c r="O370" s="6">
        <v>65.864973103448278</v>
      </c>
      <c r="P370" s="6">
        <v>65.864973103448278</v>
      </c>
      <c r="Q370" s="6">
        <v>4429.4194412068964</v>
      </c>
      <c r="S370" s="6">
        <v>8.52</v>
      </c>
      <c r="T370" s="6">
        <v>43.07</v>
      </c>
      <c r="U370" s="6">
        <v>19.940000000000001</v>
      </c>
      <c r="V370" s="6">
        <v>430.7</v>
      </c>
      <c r="W370" s="6">
        <v>374.709</v>
      </c>
      <c r="X370" s="6">
        <v>37.4709</v>
      </c>
      <c r="Y370" s="6">
        <v>199.4</v>
      </c>
      <c r="Z370" s="6">
        <v>173.47800000000001</v>
      </c>
      <c r="AA370" s="6">
        <v>17.347799999999999</v>
      </c>
      <c r="AB370" s="6">
        <v>6.2</v>
      </c>
      <c r="AC370" s="6">
        <v>28.3</v>
      </c>
      <c r="AD370" s="6">
        <v>6</v>
      </c>
      <c r="AE370" s="6">
        <v>15.9</v>
      </c>
      <c r="AF370" s="6">
        <v>4</v>
      </c>
      <c r="AG370" s="6">
        <v>492.77864509879691</v>
      </c>
      <c r="AH370" s="6">
        <v>49.277864509879691</v>
      </c>
      <c r="AI370" s="6">
        <v>0.43069999999999997</v>
      </c>
      <c r="AJ370" s="6">
        <v>0.62</v>
      </c>
      <c r="AK370" s="6">
        <v>2.83</v>
      </c>
      <c r="AL370" s="6">
        <v>0.6</v>
      </c>
      <c r="AM370" s="6">
        <v>1.59</v>
      </c>
      <c r="AN370" s="6">
        <v>0.4</v>
      </c>
      <c r="AO370" s="6">
        <v>14.395170652426284</v>
      </c>
      <c r="AP370" s="6">
        <v>65.706988623171583</v>
      </c>
      <c r="AQ370" s="6">
        <v>13.930810308799629</v>
      </c>
      <c r="AR370" s="6">
        <v>36.916647318319022</v>
      </c>
      <c r="AS370" s="6">
        <v>9.287206872533087</v>
      </c>
    </row>
    <row r="371" spans="1:45" x14ac:dyDescent="0.35">
      <c r="A371">
        <v>2017</v>
      </c>
      <c r="B371">
        <v>16382</v>
      </c>
      <c r="C371" t="s">
        <v>163</v>
      </c>
      <c r="D371">
        <v>131</v>
      </c>
      <c r="E371" t="s">
        <v>143</v>
      </c>
      <c r="F371" t="s">
        <v>156</v>
      </c>
      <c r="G371">
        <v>1</v>
      </c>
      <c r="H371">
        <v>298</v>
      </c>
      <c r="I371">
        <v>155</v>
      </c>
      <c r="J371">
        <v>4</v>
      </c>
      <c r="K371" t="s">
        <v>165</v>
      </c>
      <c r="L371" s="6" t="s">
        <v>165</v>
      </c>
      <c r="M371" s="6">
        <v>16.71</v>
      </c>
      <c r="N371" s="6">
        <v>1.82</v>
      </c>
      <c r="O371" s="6">
        <v>15.81217568965517</v>
      </c>
      <c r="P371" s="6">
        <v>15.81217568965517</v>
      </c>
      <c r="Q371" s="6">
        <v>1063.3688151293102</v>
      </c>
      <c r="S371" s="6">
        <v>8.5399999999999991</v>
      </c>
      <c r="T371" s="6">
        <v>41.91</v>
      </c>
      <c r="U371" s="6">
        <v>21.03</v>
      </c>
      <c r="V371" s="6">
        <v>419.09999999999997</v>
      </c>
      <c r="W371" s="6">
        <v>364.61699999999996</v>
      </c>
      <c r="X371" s="6">
        <v>36.461699999999993</v>
      </c>
      <c r="Y371" s="6">
        <v>210.3</v>
      </c>
      <c r="Z371" s="6">
        <v>182.96100000000001</v>
      </c>
      <c r="AA371" s="6">
        <v>18.296100000000003</v>
      </c>
      <c r="AB371" s="6">
        <v>6.6000000000000005</v>
      </c>
      <c r="AC371" s="6">
        <v>27.7</v>
      </c>
      <c r="AD371" s="6">
        <v>5.8999999999999995</v>
      </c>
      <c r="AE371" s="6">
        <v>15.9</v>
      </c>
      <c r="AF371" s="6">
        <v>4.0999999999999996</v>
      </c>
      <c r="AG371" s="6">
        <v>485.07210315169345</v>
      </c>
      <c r="AH371" s="6">
        <v>48.507210315169345</v>
      </c>
      <c r="AI371" s="6">
        <v>0.41909999999999997</v>
      </c>
      <c r="AJ371" s="6">
        <v>0.66</v>
      </c>
      <c r="AK371" s="6">
        <v>2.77</v>
      </c>
      <c r="AL371" s="6">
        <v>0.59</v>
      </c>
      <c r="AM371" s="6">
        <v>1.59</v>
      </c>
      <c r="AN371" s="6">
        <v>0.41</v>
      </c>
      <c r="AO371" s="6">
        <v>15.748031496062994</v>
      </c>
      <c r="AP371" s="6">
        <v>66.094010975900744</v>
      </c>
      <c r="AQ371" s="6">
        <v>14.077785731329039</v>
      </c>
      <c r="AR371" s="6">
        <v>37.938439513242663</v>
      </c>
      <c r="AS371" s="6">
        <v>9.782868050584586</v>
      </c>
    </row>
    <row r="372" spans="1:45" x14ac:dyDescent="0.35">
      <c r="A372">
        <v>2017</v>
      </c>
      <c r="B372">
        <v>16383</v>
      </c>
      <c r="C372" t="s">
        <v>163</v>
      </c>
      <c r="D372">
        <v>121</v>
      </c>
      <c r="E372" t="s">
        <v>113</v>
      </c>
      <c r="F372" t="s">
        <v>156</v>
      </c>
      <c r="G372">
        <v>1</v>
      </c>
      <c r="H372">
        <v>297</v>
      </c>
      <c r="I372">
        <v>154</v>
      </c>
      <c r="J372">
        <v>4</v>
      </c>
      <c r="K372" t="s">
        <v>165</v>
      </c>
      <c r="L372" s="6" t="s">
        <v>165</v>
      </c>
      <c r="M372" s="6">
        <v>13.83</v>
      </c>
      <c r="N372" s="6">
        <v>4.62</v>
      </c>
      <c r="O372" s="6">
        <v>41.526511551724148</v>
      </c>
      <c r="P372" s="6">
        <v>41.526511551724148</v>
      </c>
      <c r="Q372" s="6">
        <v>2792.6579018534489</v>
      </c>
      <c r="S372" s="6">
        <v>8.4</v>
      </c>
      <c r="T372" s="6">
        <v>43.96</v>
      </c>
      <c r="U372" s="6">
        <v>19.73</v>
      </c>
      <c r="V372" s="6">
        <v>439.6</v>
      </c>
      <c r="W372" s="6">
        <v>382.452</v>
      </c>
      <c r="X372" s="6">
        <v>38.245199999999997</v>
      </c>
      <c r="Y372" s="6">
        <v>197.3</v>
      </c>
      <c r="Z372" s="6">
        <v>171.65100000000001</v>
      </c>
      <c r="AA372" s="6">
        <v>17.165100000000002</v>
      </c>
      <c r="AB372" s="6">
        <v>6.6000000000000005</v>
      </c>
      <c r="AC372" s="6">
        <v>28.900000000000002</v>
      </c>
      <c r="AD372" s="6">
        <v>6.3</v>
      </c>
      <c r="AE372" s="6">
        <v>16.399999999999999</v>
      </c>
      <c r="AF372" s="6">
        <v>4.4000000000000004</v>
      </c>
      <c r="AG372" s="6">
        <v>501.85211263872333</v>
      </c>
      <c r="AH372" s="6">
        <v>50.185211263872333</v>
      </c>
      <c r="AI372" s="6">
        <v>0.43960000000000005</v>
      </c>
      <c r="AJ372" s="6">
        <v>0.66</v>
      </c>
      <c r="AK372" s="6">
        <v>2.89</v>
      </c>
      <c r="AL372" s="6">
        <v>0.63</v>
      </c>
      <c r="AM372" s="6">
        <v>1.64</v>
      </c>
      <c r="AN372" s="6">
        <v>0.44</v>
      </c>
      <c r="AO372" s="6">
        <v>15.013648771610555</v>
      </c>
      <c r="AP372" s="6">
        <v>65.741583257506818</v>
      </c>
      <c r="AQ372" s="6">
        <v>14.3312101910828</v>
      </c>
      <c r="AR372" s="6">
        <v>37.306642402183797</v>
      </c>
      <c r="AS372" s="6">
        <v>10.009099181073703</v>
      </c>
    </row>
    <row r="373" spans="1:45" x14ac:dyDescent="0.35">
      <c r="A373">
        <v>2017</v>
      </c>
      <c r="B373">
        <v>16384</v>
      </c>
      <c r="C373" t="s">
        <v>163</v>
      </c>
      <c r="D373">
        <v>19</v>
      </c>
      <c r="E373" t="s">
        <v>93</v>
      </c>
      <c r="F373" t="s">
        <v>156</v>
      </c>
      <c r="G373">
        <v>1</v>
      </c>
      <c r="H373">
        <v>297</v>
      </c>
      <c r="I373">
        <v>154</v>
      </c>
      <c r="J373">
        <v>5</v>
      </c>
      <c r="K373" t="s">
        <v>165</v>
      </c>
      <c r="L373" s="6" t="s">
        <v>165</v>
      </c>
      <c r="M373" s="6">
        <v>14.29</v>
      </c>
      <c r="N373" s="6">
        <v>6.63</v>
      </c>
      <c r="O373" s="6">
        <v>59.275114913793118</v>
      </c>
      <c r="P373" s="6">
        <v>59.275114913793118</v>
      </c>
      <c r="Q373" s="6">
        <v>3986.2514779525873</v>
      </c>
      <c r="S373" s="6">
        <v>8.52</v>
      </c>
      <c r="T373" s="6">
        <v>44.95</v>
      </c>
      <c r="U373" s="6">
        <v>20.11</v>
      </c>
      <c r="V373" s="6">
        <v>449.5</v>
      </c>
      <c r="W373" s="6">
        <v>391.065</v>
      </c>
      <c r="X373" s="6">
        <v>39.106499999999997</v>
      </c>
      <c r="Y373" s="6">
        <v>201.1</v>
      </c>
      <c r="Z373" s="6">
        <v>174.95699999999999</v>
      </c>
      <c r="AA373" s="6">
        <v>17.495699999999999</v>
      </c>
      <c r="AB373" s="6">
        <v>6.4</v>
      </c>
      <c r="AC373" s="6">
        <v>29.4</v>
      </c>
      <c r="AD373" s="6">
        <v>6.1</v>
      </c>
      <c r="AE373" s="6">
        <v>16.599999999999998</v>
      </c>
      <c r="AF373" s="6">
        <v>4.3</v>
      </c>
      <c r="AG373" s="6">
        <v>515.21030076482441</v>
      </c>
      <c r="AH373" s="6">
        <v>51.52103007648244</v>
      </c>
      <c r="AI373" s="6">
        <v>0.44950000000000001</v>
      </c>
      <c r="AJ373" s="6">
        <v>0.64</v>
      </c>
      <c r="AK373" s="6">
        <v>2.94</v>
      </c>
      <c r="AL373" s="6">
        <v>0.61</v>
      </c>
      <c r="AM373" s="6">
        <v>1.66</v>
      </c>
      <c r="AN373" s="6">
        <v>0.43</v>
      </c>
      <c r="AO373" s="6">
        <v>14.238042269187988</v>
      </c>
      <c r="AP373" s="6">
        <v>65.406006674082306</v>
      </c>
      <c r="AQ373" s="6">
        <v>13.570634037819799</v>
      </c>
      <c r="AR373" s="6">
        <v>36.929922135706335</v>
      </c>
      <c r="AS373" s="6">
        <v>9.5661846496106779</v>
      </c>
    </row>
    <row r="374" spans="1:45" x14ac:dyDescent="0.35">
      <c r="A374">
        <v>2017</v>
      </c>
      <c r="B374">
        <v>16385</v>
      </c>
      <c r="C374" t="s">
        <v>163</v>
      </c>
      <c r="D374">
        <v>6</v>
      </c>
      <c r="E374" t="s">
        <v>80</v>
      </c>
      <c r="F374" t="s">
        <v>156</v>
      </c>
      <c r="G374">
        <v>1</v>
      </c>
      <c r="H374">
        <v>299</v>
      </c>
      <c r="I374">
        <v>156</v>
      </c>
      <c r="J374">
        <v>5</v>
      </c>
      <c r="K374" t="s">
        <v>165</v>
      </c>
      <c r="L374" s="6" t="s">
        <v>165</v>
      </c>
      <c r="M374" s="6">
        <v>15.75</v>
      </c>
      <c r="N374" s="6">
        <v>2.91</v>
      </c>
      <c r="O374" s="6">
        <v>25.573506465517244</v>
      </c>
      <c r="P374" s="6">
        <v>25.573506465517244</v>
      </c>
      <c r="Q374" s="6">
        <v>1719.8183098060347</v>
      </c>
      <c r="S374" s="6">
        <v>7.94</v>
      </c>
      <c r="T374" s="6">
        <v>43.68</v>
      </c>
      <c r="U374" s="6">
        <v>19.12</v>
      </c>
      <c r="V374" s="6">
        <v>436.8</v>
      </c>
      <c r="W374" s="6">
        <v>380.01600000000002</v>
      </c>
      <c r="X374" s="6">
        <v>38.001600000000003</v>
      </c>
      <c r="Y374" s="6">
        <v>191.20000000000002</v>
      </c>
      <c r="Z374" s="6">
        <v>166.34400000000002</v>
      </c>
      <c r="AA374" s="6">
        <v>16.634400000000003</v>
      </c>
      <c r="AB374" s="6">
        <v>6.4</v>
      </c>
      <c r="AC374" s="6">
        <v>28.3</v>
      </c>
      <c r="AD374" s="6">
        <v>6</v>
      </c>
      <c r="AE374" s="6">
        <v>16.299999999999997</v>
      </c>
      <c r="AF374" s="6">
        <v>4.0999999999999996</v>
      </c>
      <c r="AG374" s="6">
        <v>495.4811931602693</v>
      </c>
      <c r="AH374" s="6">
        <v>49.548119316026927</v>
      </c>
      <c r="AI374" s="6">
        <v>0.43680000000000002</v>
      </c>
      <c r="AJ374" s="6">
        <v>0.64</v>
      </c>
      <c r="AK374" s="6">
        <v>2.83</v>
      </c>
      <c r="AL374" s="6">
        <v>0.6</v>
      </c>
      <c r="AM374" s="6">
        <v>1.63</v>
      </c>
      <c r="AN374" s="6">
        <v>0.41</v>
      </c>
      <c r="AO374" s="6">
        <v>14.652014652014651</v>
      </c>
      <c r="AP374" s="6">
        <v>64.789377289377285</v>
      </c>
      <c r="AQ374" s="6">
        <v>13.736263736263735</v>
      </c>
      <c r="AR374" s="6">
        <v>37.31684981684981</v>
      </c>
      <c r="AS374" s="6">
        <v>9.3864468864468851</v>
      </c>
    </row>
    <row r="375" spans="1:45" x14ac:dyDescent="0.35">
      <c r="A375">
        <v>2017</v>
      </c>
      <c r="B375">
        <v>16386</v>
      </c>
      <c r="C375" t="s">
        <v>163</v>
      </c>
      <c r="D375">
        <v>67</v>
      </c>
      <c r="E375" t="s">
        <v>116</v>
      </c>
      <c r="F375" t="s">
        <v>156</v>
      </c>
      <c r="G375">
        <v>1</v>
      </c>
      <c r="H375">
        <v>288</v>
      </c>
      <c r="I375">
        <v>145</v>
      </c>
      <c r="J375">
        <v>5</v>
      </c>
      <c r="K375" t="s">
        <v>165</v>
      </c>
      <c r="L375" s="6" t="s">
        <v>165</v>
      </c>
      <c r="M375" s="6">
        <v>13.77</v>
      </c>
      <c r="N375" s="6">
        <v>6.19</v>
      </c>
      <c r="O375" s="6">
        <v>55.677075603448287</v>
      </c>
      <c r="P375" s="6">
        <v>55.677075603448287</v>
      </c>
      <c r="Q375" s="6">
        <v>3744.2833343318971</v>
      </c>
      <c r="S375" s="6">
        <v>8.06</v>
      </c>
      <c r="T375" s="6">
        <v>42.78</v>
      </c>
      <c r="U375" s="6">
        <v>20.350000000000001</v>
      </c>
      <c r="V375" s="6">
        <v>427.8</v>
      </c>
      <c r="W375" s="6">
        <v>372.18600000000004</v>
      </c>
      <c r="X375" s="6">
        <v>37.218600000000002</v>
      </c>
      <c r="Y375" s="6">
        <v>203.5</v>
      </c>
      <c r="Z375" s="6">
        <v>177.04499999999999</v>
      </c>
      <c r="AA375" s="6">
        <v>17.704499999999999</v>
      </c>
      <c r="AB375" s="6">
        <v>6.3</v>
      </c>
      <c r="AC375" s="6">
        <v>28.3</v>
      </c>
      <c r="AD375" s="6">
        <v>6.1</v>
      </c>
      <c r="AE375" s="6">
        <v>16</v>
      </c>
      <c r="AF375" s="6">
        <v>4.2</v>
      </c>
      <c r="AG375" s="6">
        <v>491.58216427386674</v>
      </c>
      <c r="AH375" s="6">
        <v>49.158216427386677</v>
      </c>
      <c r="AI375" s="6">
        <v>0.42780000000000001</v>
      </c>
      <c r="AJ375" s="6">
        <v>0.63</v>
      </c>
      <c r="AK375" s="6">
        <v>2.83</v>
      </c>
      <c r="AL375" s="6">
        <v>0.61</v>
      </c>
      <c r="AM375" s="6">
        <v>1.6</v>
      </c>
      <c r="AN375" s="6">
        <v>0.42</v>
      </c>
      <c r="AO375" s="6">
        <v>14.726507713884992</v>
      </c>
      <c r="AP375" s="6">
        <v>66.15240766713417</v>
      </c>
      <c r="AQ375" s="6">
        <v>14.258999532491817</v>
      </c>
      <c r="AR375" s="6">
        <v>37.400654511453951</v>
      </c>
      <c r="AS375" s="6">
        <v>9.8176718092566624</v>
      </c>
    </row>
    <row r="376" spans="1:45" x14ac:dyDescent="0.35">
      <c r="A376">
        <v>2017</v>
      </c>
      <c r="B376">
        <v>16387</v>
      </c>
      <c r="C376" t="s">
        <v>163</v>
      </c>
      <c r="D376">
        <v>11</v>
      </c>
      <c r="E376" t="s">
        <v>24</v>
      </c>
      <c r="F376" t="s">
        <v>156</v>
      </c>
      <c r="G376">
        <v>1</v>
      </c>
      <c r="H376">
        <v>295</v>
      </c>
      <c r="I376">
        <v>152</v>
      </c>
      <c r="J376">
        <v>4</v>
      </c>
      <c r="K376" t="s">
        <v>165</v>
      </c>
      <c r="L376" s="6" t="s">
        <v>165</v>
      </c>
      <c r="M376" s="6">
        <v>14.37</v>
      </c>
      <c r="N376" s="6">
        <v>6.48</v>
      </c>
      <c r="O376" s="6">
        <v>57.879974482758612</v>
      </c>
      <c r="P376" s="6">
        <v>57.879974482758612</v>
      </c>
      <c r="Q376" s="6">
        <v>3892.4282839655166</v>
      </c>
      <c r="S376" s="6">
        <v>9.16</v>
      </c>
      <c r="T376" s="6">
        <v>42.82</v>
      </c>
      <c r="U376" s="6">
        <v>20.47</v>
      </c>
      <c r="V376" s="6">
        <v>428.2</v>
      </c>
      <c r="W376" s="6">
        <v>372.53399999999999</v>
      </c>
      <c r="X376" s="6">
        <v>37.253399999999999</v>
      </c>
      <c r="Y376" s="6">
        <v>204.7</v>
      </c>
      <c r="Z376" s="6">
        <v>178.089</v>
      </c>
      <c r="AA376" s="6">
        <v>17.808900000000001</v>
      </c>
      <c r="AB376" s="6">
        <v>6.2</v>
      </c>
      <c r="AC376" s="6">
        <v>28</v>
      </c>
      <c r="AD376" s="6">
        <v>5.8999999999999995</v>
      </c>
      <c r="AE376" s="6">
        <v>16.100000000000001</v>
      </c>
      <c r="AF376" s="6">
        <v>4.0999999999999996</v>
      </c>
      <c r="AG376" s="6">
        <v>492.6667983146171</v>
      </c>
      <c r="AH376" s="6">
        <v>49.266679831461708</v>
      </c>
      <c r="AI376" s="6">
        <v>0.42819999999999997</v>
      </c>
      <c r="AJ376" s="6">
        <v>0.62</v>
      </c>
      <c r="AK376" s="6">
        <v>2.8</v>
      </c>
      <c r="AL376" s="6">
        <v>0.59</v>
      </c>
      <c r="AM376" s="6">
        <v>1.61</v>
      </c>
      <c r="AN376" s="6">
        <v>0.41</v>
      </c>
      <c r="AO376" s="6">
        <v>14.479215319943952</v>
      </c>
      <c r="AP376" s="6">
        <v>65.390004670714617</v>
      </c>
      <c r="AQ376" s="6">
        <v>13.778608127043437</v>
      </c>
      <c r="AR376" s="6">
        <v>37.599252685660915</v>
      </c>
      <c r="AS376" s="6">
        <v>9.5749649696403552</v>
      </c>
    </row>
    <row r="377" spans="1:45" x14ac:dyDescent="0.35">
      <c r="A377">
        <v>2017</v>
      </c>
      <c r="B377">
        <v>16388</v>
      </c>
      <c r="C377" t="s">
        <v>163</v>
      </c>
      <c r="D377">
        <v>117</v>
      </c>
      <c r="E377" t="s">
        <v>154</v>
      </c>
      <c r="F377" t="s">
        <v>156</v>
      </c>
      <c r="G377">
        <v>1</v>
      </c>
      <c r="H377">
        <v>292</v>
      </c>
      <c r="I377">
        <v>149</v>
      </c>
      <c r="J377">
        <v>4</v>
      </c>
      <c r="K377" t="s">
        <v>165</v>
      </c>
      <c r="L377" s="6" t="s">
        <v>165</v>
      </c>
      <c r="M377" s="6">
        <v>13.91</v>
      </c>
      <c r="N377" s="6">
        <v>5.35</v>
      </c>
      <c r="O377" s="6">
        <v>48.043415086206899</v>
      </c>
      <c r="P377" s="6">
        <v>48.043415086206899</v>
      </c>
      <c r="Q377" s="6">
        <v>3230.919664547414</v>
      </c>
      <c r="S377" s="6">
        <v>9.4600000000000009</v>
      </c>
      <c r="T377" s="6">
        <v>42.62</v>
      </c>
      <c r="U377" s="6">
        <v>20.239999999999998</v>
      </c>
      <c r="V377" s="6">
        <v>426.2</v>
      </c>
      <c r="W377" s="6">
        <v>370.79399999999998</v>
      </c>
      <c r="X377" s="6">
        <v>37.0794</v>
      </c>
      <c r="Y377" s="6">
        <v>202.39999999999998</v>
      </c>
      <c r="Z377" s="6">
        <v>176.08799999999997</v>
      </c>
      <c r="AA377" s="6">
        <v>17.608799999999995</v>
      </c>
      <c r="AB377" s="6">
        <v>6.4</v>
      </c>
      <c r="AC377" s="6">
        <v>27.7</v>
      </c>
      <c r="AD377" s="6">
        <v>6</v>
      </c>
      <c r="AE377" s="6">
        <v>16</v>
      </c>
      <c r="AF377" s="6">
        <v>4.0999999999999996</v>
      </c>
      <c r="AG377" s="6">
        <v>489.17476201552967</v>
      </c>
      <c r="AH377" s="6">
        <v>48.917476201552965</v>
      </c>
      <c r="AI377" s="6">
        <v>0.42619999999999997</v>
      </c>
      <c r="AJ377" s="6">
        <v>0.64</v>
      </c>
      <c r="AK377" s="6">
        <v>2.77</v>
      </c>
      <c r="AL377" s="6">
        <v>0.6</v>
      </c>
      <c r="AM377" s="6">
        <v>1.6</v>
      </c>
      <c r="AN377" s="6">
        <v>0.41</v>
      </c>
      <c r="AO377" s="6">
        <v>15.016424213984047</v>
      </c>
      <c r="AP377" s="6">
        <v>64.992961051149692</v>
      </c>
      <c r="AQ377" s="6">
        <v>14.077897700610043</v>
      </c>
      <c r="AR377" s="6">
        <v>37.541060534960117</v>
      </c>
      <c r="AS377" s="6">
        <v>9.6198967620835294</v>
      </c>
    </row>
    <row r="378" spans="1:45" x14ac:dyDescent="0.35">
      <c r="A378">
        <v>2017</v>
      </c>
      <c r="B378">
        <v>16389</v>
      </c>
      <c r="C378" t="s">
        <v>163</v>
      </c>
      <c r="D378">
        <v>111</v>
      </c>
      <c r="E378" t="s">
        <v>106</v>
      </c>
      <c r="F378" t="s">
        <v>156</v>
      </c>
      <c r="G378">
        <v>1</v>
      </c>
      <c r="H378">
        <v>290</v>
      </c>
      <c r="I378">
        <v>147</v>
      </c>
      <c r="J378">
        <v>4</v>
      </c>
      <c r="K378" t="s">
        <v>165</v>
      </c>
      <c r="L378" s="6" t="s">
        <v>165</v>
      </c>
      <c r="M378" s="6">
        <v>14.02</v>
      </c>
      <c r="N378" s="6">
        <v>6.93</v>
      </c>
      <c r="O378" s="6">
        <v>62.152421896551722</v>
      </c>
      <c r="P378" s="6">
        <v>62.152421896551722</v>
      </c>
      <c r="Q378" s="6">
        <v>4179.7503725431034</v>
      </c>
      <c r="S378" s="6">
        <v>7.73</v>
      </c>
      <c r="T378" s="6">
        <v>44.07</v>
      </c>
      <c r="U378" s="6">
        <v>21.2</v>
      </c>
      <c r="V378" s="6">
        <v>440.7</v>
      </c>
      <c r="W378" s="6">
        <v>383.40899999999999</v>
      </c>
      <c r="X378" s="6">
        <v>38.340899999999998</v>
      </c>
      <c r="Y378" s="6">
        <v>212</v>
      </c>
      <c r="Z378" s="6">
        <v>184.44</v>
      </c>
      <c r="AA378" s="6">
        <v>18.443999999999999</v>
      </c>
      <c r="AB378" s="6">
        <v>6.5</v>
      </c>
      <c r="AC378" s="6">
        <v>28.799999999999997</v>
      </c>
      <c r="AD378" s="6">
        <v>6</v>
      </c>
      <c r="AE378" s="6">
        <v>16.299999999999997</v>
      </c>
      <c r="AF378" s="6">
        <v>4.0999999999999996</v>
      </c>
      <c r="AG378" s="6">
        <v>510.99724489121365</v>
      </c>
      <c r="AH378" s="6">
        <v>51.099724489121364</v>
      </c>
      <c r="AI378" s="6">
        <v>0.44069999999999998</v>
      </c>
      <c r="AJ378" s="6">
        <v>0.65</v>
      </c>
      <c r="AK378" s="6">
        <v>2.88</v>
      </c>
      <c r="AL378" s="6">
        <v>0.6</v>
      </c>
      <c r="AM378" s="6">
        <v>1.63</v>
      </c>
      <c r="AN378" s="6">
        <v>0.41</v>
      </c>
      <c r="AO378" s="6">
        <v>14.749262536873157</v>
      </c>
      <c r="AP378" s="6">
        <v>65.350578624914903</v>
      </c>
      <c r="AQ378" s="6">
        <v>13.614703880190607</v>
      </c>
      <c r="AR378" s="6">
        <v>36.986612207851138</v>
      </c>
      <c r="AS378" s="6">
        <v>9.3033809847969131</v>
      </c>
    </row>
    <row r="379" spans="1:45" x14ac:dyDescent="0.35">
      <c r="A379">
        <v>2017</v>
      </c>
      <c r="B379">
        <v>16390</v>
      </c>
      <c r="C379" t="s">
        <v>163</v>
      </c>
      <c r="D379">
        <v>34</v>
      </c>
      <c r="E379" t="s">
        <v>94</v>
      </c>
      <c r="F379" t="s">
        <v>156</v>
      </c>
      <c r="G379">
        <v>1</v>
      </c>
      <c r="H379">
        <v>295</v>
      </c>
      <c r="I379">
        <v>152</v>
      </c>
      <c r="J379">
        <v>5</v>
      </c>
      <c r="K379" t="s">
        <v>165</v>
      </c>
      <c r="L379" s="6" t="s">
        <v>165</v>
      </c>
      <c r="M379" s="6">
        <v>13.82</v>
      </c>
      <c r="N379" s="6">
        <v>3.83</v>
      </c>
      <c r="O379" s="6">
        <v>34.429652931034482</v>
      </c>
      <c r="P379" s="6">
        <v>34.429652931034482</v>
      </c>
      <c r="Q379" s="6">
        <v>2315.394159612069</v>
      </c>
      <c r="S379" s="6">
        <v>7.98</v>
      </c>
      <c r="T379" s="6">
        <v>43.52</v>
      </c>
      <c r="U379" s="6">
        <v>21.27</v>
      </c>
      <c r="V379" s="6">
        <v>435.20000000000005</v>
      </c>
      <c r="W379" s="6">
        <v>378.62400000000002</v>
      </c>
      <c r="X379" s="6">
        <v>37.862400000000001</v>
      </c>
      <c r="Y379" s="6">
        <v>212.7</v>
      </c>
      <c r="Z379" s="6">
        <v>185.04899999999998</v>
      </c>
      <c r="AA379" s="6">
        <v>18.504899999999999</v>
      </c>
      <c r="AB379" s="6">
        <v>6.8999999999999995</v>
      </c>
      <c r="AC379" s="6">
        <v>28.3</v>
      </c>
      <c r="AD379" s="6">
        <v>6.1</v>
      </c>
      <c r="AE379" s="6">
        <v>16.100000000000001</v>
      </c>
      <c r="AF379" s="6">
        <v>4</v>
      </c>
      <c r="AG379" s="6">
        <v>504.99701955940481</v>
      </c>
      <c r="AH379" s="6">
        <v>50.499701955940481</v>
      </c>
      <c r="AI379" s="6">
        <v>0.43520000000000003</v>
      </c>
      <c r="AJ379" s="6">
        <v>0.69</v>
      </c>
      <c r="AK379" s="6">
        <v>2.83</v>
      </c>
      <c r="AL379" s="6">
        <v>0.61</v>
      </c>
      <c r="AM379" s="6">
        <v>1.61</v>
      </c>
      <c r="AN379" s="6">
        <v>0.4</v>
      </c>
      <c r="AO379" s="6">
        <v>15.854779411764703</v>
      </c>
      <c r="AP379" s="6">
        <v>65.027573529411768</v>
      </c>
      <c r="AQ379" s="6">
        <v>14.016544117647056</v>
      </c>
      <c r="AR379" s="6">
        <v>36.994485294117645</v>
      </c>
      <c r="AS379" s="6">
        <v>9.1911764705882355</v>
      </c>
    </row>
    <row r="380" spans="1:45" x14ac:dyDescent="0.35">
      <c r="A380">
        <v>2017</v>
      </c>
      <c r="B380">
        <v>16391</v>
      </c>
      <c r="C380" t="s">
        <v>163</v>
      </c>
      <c r="D380">
        <v>87</v>
      </c>
      <c r="E380" t="s">
        <v>30</v>
      </c>
      <c r="F380" t="s">
        <v>156</v>
      </c>
      <c r="G380">
        <v>1</v>
      </c>
      <c r="H380">
        <v>294</v>
      </c>
      <c r="I380">
        <v>151</v>
      </c>
      <c r="J380">
        <v>4</v>
      </c>
      <c r="K380" t="s">
        <v>165</v>
      </c>
      <c r="L380" s="6" t="s">
        <v>165</v>
      </c>
      <c r="M380" s="6">
        <v>14.33</v>
      </c>
      <c r="N380" s="6">
        <v>3.89</v>
      </c>
      <c r="O380" s="6">
        <v>34.762079568965518</v>
      </c>
      <c r="P380" s="6">
        <v>34.762079568965518</v>
      </c>
      <c r="Q380" s="6">
        <v>2337.7498510129312</v>
      </c>
      <c r="S380" s="6">
        <v>7.81</v>
      </c>
      <c r="T380" s="6">
        <v>43.05</v>
      </c>
      <c r="U380" s="6">
        <v>20.98</v>
      </c>
      <c r="V380" s="6">
        <v>430.5</v>
      </c>
      <c r="W380" s="6">
        <v>374.53500000000003</v>
      </c>
      <c r="X380" s="6">
        <v>37.453500000000005</v>
      </c>
      <c r="Y380" s="6">
        <v>209.8</v>
      </c>
      <c r="Z380" s="6">
        <v>182.52600000000001</v>
      </c>
      <c r="AA380" s="6">
        <v>18.252600000000001</v>
      </c>
      <c r="AB380" s="6">
        <v>6.7</v>
      </c>
      <c r="AC380" s="6">
        <v>28</v>
      </c>
      <c r="AD380" s="6">
        <v>6</v>
      </c>
      <c r="AE380" s="6">
        <v>15.9</v>
      </c>
      <c r="AF380" s="6">
        <v>4.0999999999999996</v>
      </c>
      <c r="AG380" s="6">
        <v>498.00147878656111</v>
      </c>
      <c r="AH380" s="6">
        <v>49.800147878656112</v>
      </c>
      <c r="AI380" s="6">
        <v>0.43049999999999999</v>
      </c>
      <c r="AJ380" s="6">
        <v>0.67</v>
      </c>
      <c r="AK380" s="6">
        <v>2.8</v>
      </c>
      <c r="AL380" s="6">
        <v>0.6</v>
      </c>
      <c r="AM380" s="6">
        <v>1.59</v>
      </c>
      <c r="AN380" s="6">
        <v>0.41</v>
      </c>
      <c r="AO380" s="6">
        <v>15.563298490127758</v>
      </c>
      <c r="AP380" s="6">
        <v>65.040650406504071</v>
      </c>
      <c r="AQ380" s="6">
        <v>13.937282229965158</v>
      </c>
      <c r="AR380" s="6">
        <v>36.933797909407666</v>
      </c>
      <c r="AS380" s="6">
        <v>9.5238095238095237</v>
      </c>
    </row>
    <row r="381" spans="1:45" x14ac:dyDescent="0.35">
      <c r="A381">
        <v>2017</v>
      </c>
      <c r="B381">
        <v>16392</v>
      </c>
      <c r="C381" t="s">
        <v>163</v>
      </c>
      <c r="D381">
        <v>93</v>
      </c>
      <c r="E381" t="s">
        <v>101</v>
      </c>
      <c r="F381" t="s">
        <v>156</v>
      </c>
      <c r="G381">
        <v>1</v>
      </c>
      <c r="H381">
        <v>294</v>
      </c>
      <c r="I381">
        <v>151</v>
      </c>
      <c r="J381">
        <v>5</v>
      </c>
      <c r="K381" t="s">
        <v>165</v>
      </c>
      <c r="L381" s="6" t="s">
        <v>165</v>
      </c>
      <c r="M381" s="6">
        <v>14.09</v>
      </c>
      <c r="N381" s="6">
        <v>4.66</v>
      </c>
      <c r="O381" s="6">
        <v>41.759666034482755</v>
      </c>
      <c r="P381" s="6">
        <v>41.759666034482755</v>
      </c>
      <c r="Q381" s="6">
        <v>2808.3375408189654</v>
      </c>
      <c r="S381" s="6">
        <v>7.75</v>
      </c>
      <c r="T381" s="6">
        <v>42.81</v>
      </c>
      <c r="U381" s="6">
        <v>21.79</v>
      </c>
      <c r="V381" s="6">
        <v>428.1</v>
      </c>
      <c r="W381" s="6">
        <v>372.447</v>
      </c>
      <c r="X381" s="6">
        <v>37.244700000000002</v>
      </c>
      <c r="Y381" s="6">
        <v>217.89999999999998</v>
      </c>
      <c r="Z381" s="6">
        <v>189.57299999999998</v>
      </c>
      <c r="AA381" s="6">
        <v>18.957299999999996</v>
      </c>
      <c r="AB381" s="6">
        <v>6.6000000000000005</v>
      </c>
      <c r="AC381" s="6">
        <v>28</v>
      </c>
      <c r="AD381" s="6">
        <v>6.1</v>
      </c>
      <c r="AE381" s="6">
        <v>15.8</v>
      </c>
      <c r="AF381" s="6">
        <v>4.0999999999999996</v>
      </c>
      <c r="AG381" s="6">
        <v>499.53135279571626</v>
      </c>
      <c r="AH381" s="6">
        <v>49.953135279571626</v>
      </c>
      <c r="AI381" s="6">
        <v>0.42810000000000004</v>
      </c>
      <c r="AJ381" s="6">
        <v>0.66</v>
      </c>
      <c r="AK381" s="6">
        <v>2.8</v>
      </c>
      <c r="AL381" s="6">
        <v>0.61</v>
      </c>
      <c r="AM381" s="6">
        <v>1.58</v>
      </c>
      <c r="AN381" s="6">
        <v>0.41</v>
      </c>
      <c r="AO381" s="6">
        <v>15.416958654519972</v>
      </c>
      <c r="AP381" s="6">
        <v>65.405279140387748</v>
      </c>
      <c r="AQ381" s="6">
        <v>14.249007241298759</v>
      </c>
      <c r="AR381" s="6">
        <v>36.907264657790236</v>
      </c>
      <c r="AS381" s="6">
        <v>9.5772015884139208</v>
      </c>
    </row>
    <row r="382" spans="1:45" x14ac:dyDescent="0.35">
      <c r="A382">
        <v>2017</v>
      </c>
      <c r="B382">
        <v>16393</v>
      </c>
      <c r="C382" t="s">
        <v>163</v>
      </c>
      <c r="D382">
        <v>8</v>
      </c>
      <c r="E382" t="s">
        <v>84</v>
      </c>
      <c r="F382" t="s">
        <v>156</v>
      </c>
      <c r="G382">
        <v>1</v>
      </c>
      <c r="H382">
        <v>293</v>
      </c>
      <c r="I382">
        <v>150</v>
      </c>
      <c r="J382">
        <v>5</v>
      </c>
      <c r="K382" t="s">
        <v>165</v>
      </c>
      <c r="L382" s="6" t="s">
        <v>165</v>
      </c>
      <c r="M382" s="6">
        <v>15.93</v>
      </c>
      <c r="N382" s="6">
        <v>4.09</v>
      </c>
      <c r="O382" s="6">
        <v>35.866726120689655</v>
      </c>
      <c r="P382" s="6">
        <v>35.866726120689655</v>
      </c>
      <c r="Q382" s="6">
        <v>2412.0373316163791</v>
      </c>
      <c r="S382" s="6">
        <v>8.66</v>
      </c>
      <c r="T382" s="6">
        <v>42.39</v>
      </c>
      <c r="U382" s="6">
        <v>21.06</v>
      </c>
      <c r="V382" s="6">
        <v>423.9</v>
      </c>
      <c r="W382" s="6">
        <v>368.79300000000001</v>
      </c>
      <c r="X382" s="6">
        <v>36.879300000000001</v>
      </c>
      <c r="Y382" s="6">
        <v>210.6</v>
      </c>
      <c r="Z382" s="6">
        <v>183.22199999999998</v>
      </c>
      <c r="AA382" s="6">
        <v>18.322199999999999</v>
      </c>
      <c r="AB382" s="6">
        <v>6</v>
      </c>
      <c r="AC382" s="6">
        <v>27.9</v>
      </c>
      <c r="AD382" s="6">
        <v>5.8999999999999995</v>
      </c>
      <c r="AE382" s="6">
        <v>15.8</v>
      </c>
      <c r="AF382" s="6">
        <v>4.0999999999999996</v>
      </c>
      <c r="AG382" s="6">
        <v>490.78446838888794</v>
      </c>
      <c r="AH382" s="6">
        <v>49.078446838888794</v>
      </c>
      <c r="AI382" s="6">
        <v>0.4239</v>
      </c>
      <c r="AJ382" s="6">
        <v>0.6</v>
      </c>
      <c r="AK382" s="6">
        <v>2.79</v>
      </c>
      <c r="AL382" s="6">
        <v>0.59</v>
      </c>
      <c r="AM382" s="6">
        <v>1.58</v>
      </c>
      <c r="AN382" s="6">
        <v>0.41</v>
      </c>
      <c r="AO382" s="6">
        <v>14.154281670205236</v>
      </c>
      <c r="AP382" s="6">
        <v>65.817409766454347</v>
      </c>
      <c r="AQ382" s="6">
        <v>13.918376975701815</v>
      </c>
      <c r="AR382" s="6">
        <v>37.272941731540456</v>
      </c>
      <c r="AS382" s="6">
        <v>9.6720924746402446</v>
      </c>
    </row>
    <row r="383" spans="1:45" x14ac:dyDescent="0.35">
      <c r="A383">
        <v>2017</v>
      </c>
      <c r="B383">
        <v>16394</v>
      </c>
      <c r="C383" t="s">
        <v>163</v>
      </c>
      <c r="D383">
        <v>62</v>
      </c>
      <c r="E383" t="s">
        <v>150</v>
      </c>
      <c r="F383" t="s">
        <v>156</v>
      </c>
      <c r="G383">
        <v>1</v>
      </c>
      <c r="H383">
        <v>293</v>
      </c>
      <c r="I383">
        <v>150</v>
      </c>
      <c r="J383">
        <v>4</v>
      </c>
      <c r="K383" t="s">
        <v>165</v>
      </c>
      <c r="L383" s="6" t="s">
        <v>165</v>
      </c>
      <c r="M383" s="6">
        <v>13.79</v>
      </c>
      <c r="N383" s="6">
        <v>4.1500000000000004</v>
      </c>
      <c r="O383" s="6">
        <v>37.319268534482767</v>
      </c>
      <c r="P383" s="6">
        <v>37.319268534482767</v>
      </c>
      <c r="Q383" s="6">
        <v>2509.7208089439659</v>
      </c>
      <c r="S383" s="6">
        <v>8.17</v>
      </c>
      <c r="T383" s="6">
        <v>41.99</v>
      </c>
      <c r="U383" s="6">
        <v>21.48</v>
      </c>
      <c r="V383" s="6">
        <v>419.90000000000003</v>
      </c>
      <c r="W383" s="6">
        <v>365.31300000000005</v>
      </c>
      <c r="X383" s="6">
        <v>36.531300000000002</v>
      </c>
      <c r="Y383" s="6">
        <v>214.8</v>
      </c>
      <c r="Z383" s="6">
        <v>186.876</v>
      </c>
      <c r="AA383" s="6">
        <v>18.6876</v>
      </c>
      <c r="AB383" s="6">
        <v>6.2</v>
      </c>
      <c r="AC383" s="6">
        <v>27.5</v>
      </c>
      <c r="AD383" s="6">
        <v>5.8999999999999995</v>
      </c>
      <c r="AE383" s="6">
        <v>15.600000000000001</v>
      </c>
      <c r="AF383" s="6">
        <v>4.0999999999999996</v>
      </c>
      <c r="AG383" s="6">
        <v>488.33799989434203</v>
      </c>
      <c r="AH383" s="6">
        <v>48.833799989434205</v>
      </c>
      <c r="AI383" s="6">
        <v>0.41990000000000005</v>
      </c>
      <c r="AJ383" s="6">
        <v>0.62</v>
      </c>
      <c r="AK383" s="6">
        <v>2.75</v>
      </c>
      <c r="AL383" s="6">
        <v>0.59</v>
      </c>
      <c r="AM383" s="6">
        <v>1.56</v>
      </c>
      <c r="AN383" s="6">
        <v>0.41</v>
      </c>
      <c r="AO383" s="6">
        <v>14.765420338175755</v>
      </c>
      <c r="AP383" s="6">
        <v>65.491783758037613</v>
      </c>
      <c r="AQ383" s="6">
        <v>14.050964515360798</v>
      </c>
      <c r="AR383" s="6">
        <v>37.151702786377705</v>
      </c>
      <c r="AS383" s="6">
        <v>9.7642295784710633</v>
      </c>
    </row>
    <row r="384" spans="1:45" x14ac:dyDescent="0.35">
      <c r="A384">
        <v>2017</v>
      </c>
      <c r="B384">
        <v>16395</v>
      </c>
      <c r="C384" t="s">
        <v>163</v>
      </c>
      <c r="D384">
        <v>68</v>
      </c>
      <c r="E384" t="s">
        <v>117</v>
      </c>
      <c r="F384" t="s">
        <v>156</v>
      </c>
      <c r="G384">
        <v>1</v>
      </c>
      <c r="H384">
        <v>292</v>
      </c>
      <c r="I384">
        <v>149</v>
      </c>
      <c r="J384">
        <v>5</v>
      </c>
      <c r="K384" t="s">
        <v>165</v>
      </c>
      <c r="L384" s="6" t="s">
        <v>165</v>
      </c>
      <c r="M384" s="6">
        <v>14.46</v>
      </c>
      <c r="N384" s="6">
        <v>4.47</v>
      </c>
      <c r="O384" s="6">
        <v>39.884499827586204</v>
      </c>
      <c r="P384" s="6">
        <v>39.884499827586204</v>
      </c>
      <c r="Q384" s="6">
        <v>2682.2326134051723</v>
      </c>
      <c r="S384" s="6">
        <v>8.0299999999999994</v>
      </c>
      <c r="T384" s="6">
        <v>46.58</v>
      </c>
      <c r="U384" s="6">
        <v>20.149999999999999</v>
      </c>
      <c r="V384" s="6">
        <v>465.79999999999995</v>
      </c>
      <c r="W384" s="6">
        <v>405.24599999999998</v>
      </c>
      <c r="X384" s="6">
        <v>40.5246</v>
      </c>
      <c r="Y384" s="6">
        <v>201.5</v>
      </c>
      <c r="Z384" s="6">
        <v>175.30500000000001</v>
      </c>
      <c r="AA384" s="6">
        <v>17.5305</v>
      </c>
      <c r="AB384" s="6">
        <v>7.1</v>
      </c>
      <c r="AC384" s="6">
        <v>29.8</v>
      </c>
      <c r="AD384" s="6">
        <v>6.4</v>
      </c>
      <c r="AE384" s="6">
        <v>16.899999999999999</v>
      </c>
      <c r="AF384" s="6">
        <v>4.2</v>
      </c>
      <c r="AG384" s="6">
        <v>534.11841057444951</v>
      </c>
      <c r="AH384" s="6">
        <v>53.411841057444953</v>
      </c>
      <c r="AI384" s="6">
        <v>0.46579999999999994</v>
      </c>
      <c r="AJ384" s="6">
        <v>0.71</v>
      </c>
      <c r="AK384" s="6">
        <v>2.98</v>
      </c>
      <c r="AL384" s="6">
        <v>0.64</v>
      </c>
      <c r="AM384" s="6">
        <v>1.69</v>
      </c>
      <c r="AN384" s="6">
        <v>0.42</v>
      </c>
      <c r="AO384" s="6">
        <v>15.242593387720053</v>
      </c>
      <c r="AP384" s="6">
        <v>63.975955345641914</v>
      </c>
      <c r="AQ384" s="6">
        <v>13.739802490339205</v>
      </c>
      <c r="AR384" s="6">
        <v>36.281665951051956</v>
      </c>
      <c r="AS384" s="6">
        <v>9.0167453842851017</v>
      </c>
    </row>
    <row r="385" spans="1:45" x14ac:dyDescent="0.35">
      <c r="A385">
        <v>2017</v>
      </c>
      <c r="B385">
        <v>16396</v>
      </c>
      <c r="C385" t="s">
        <v>163</v>
      </c>
      <c r="D385">
        <v>123</v>
      </c>
      <c r="E385" t="s">
        <v>43</v>
      </c>
      <c r="F385" t="s">
        <v>156</v>
      </c>
      <c r="G385">
        <v>1</v>
      </c>
      <c r="H385">
        <v>291</v>
      </c>
      <c r="I385">
        <v>148</v>
      </c>
      <c r="J385">
        <v>3</v>
      </c>
      <c r="K385" t="s">
        <v>165</v>
      </c>
      <c r="L385" s="6" t="s">
        <v>165</v>
      </c>
      <c r="M385" s="6">
        <v>13.57</v>
      </c>
      <c r="N385" s="6">
        <v>4.1100000000000003</v>
      </c>
      <c r="O385" s="6">
        <v>37.053882155172424</v>
      </c>
      <c r="P385" s="6">
        <v>37.053882155172424</v>
      </c>
      <c r="Q385" s="6">
        <v>2491.8735749353455</v>
      </c>
      <c r="S385" s="6">
        <v>8.2799999999999994</v>
      </c>
      <c r="T385" s="6">
        <v>42.38</v>
      </c>
      <c r="U385" s="6">
        <v>20.23</v>
      </c>
      <c r="V385" s="6">
        <v>423.8</v>
      </c>
      <c r="W385" s="6">
        <v>368.70600000000002</v>
      </c>
      <c r="X385" s="6">
        <v>36.870600000000003</v>
      </c>
      <c r="Y385" s="6">
        <v>202.3</v>
      </c>
      <c r="Z385" s="6">
        <v>176.001</v>
      </c>
      <c r="AA385" s="6">
        <v>17.600100000000001</v>
      </c>
      <c r="AB385" s="6">
        <v>6.3</v>
      </c>
      <c r="AC385" s="6">
        <v>28</v>
      </c>
      <c r="AD385" s="6">
        <v>6</v>
      </c>
      <c r="AE385" s="6">
        <v>15.700000000000001</v>
      </c>
      <c r="AF385" s="6">
        <v>4</v>
      </c>
      <c r="AG385" s="6">
        <v>486.36878358389737</v>
      </c>
      <c r="AH385" s="6">
        <v>48.636878358389737</v>
      </c>
      <c r="AI385" s="6">
        <v>0.42380000000000001</v>
      </c>
      <c r="AJ385" s="6">
        <v>0.63</v>
      </c>
      <c r="AK385" s="6">
        <v>2.8</v>
      </c>
      <c r="AL385" s="6">
        <v>0.6</v>
      </c>
      <c r="AM385" s="6">
        <v>1.57</v>
      </c>
      <c r="AN385" s="6">
        <v>0.4</v>
      </c>
      <c r="AO385" s="6">
        <v>14.865502595563944</v>
      </c>
      <c r="AP385" s="6">
        <v>66.068900424728639</v>
      </c>
      <c r="AQ385" s="6">
        <v>14.15762151958471</v>
      </c>
      <c r="AR385" s="6">
        <v>37.045776309579992</v>
      </c>
      <c r="AS385" s="6">
        <v>9.4384143463898056</v>
      </c>
    </row>
    <row r="386" spans="1:45" x14ac:dyDescent="0.35">
      <c r="A386">
        <v>2017</v>
      </c>
      <c r="B386">
        <v>16397</v>
      </c>
      <c r="C386" t="s">
        <v>163</v>
      </c>
      <c r="D386">
        <v>70</v>
      </c>
      <c r="E386" t="s">
        <v>71</v>
      </c>
      <c r="F386" t="s">
        <v>156</v>
      </c>
      <c r="G386">
        <v>1</v>
      </c>
      <c r="H386">
        <v>284</v>
      </c>
      <c r="I386">
        <v>141</v>
      </c>
      <c r="J386">
        <v>4</v>
      </c>
      <c r="K386" t="s">
        <v>165</v>
      </c>
      <c r="L386" s="6" t="s">
        <v>165</v>
      </c>
      <c r="M386" s="6">
        <v>13.25</v>
      </c>
      <c r="N386" s="6">
        <v>4.9400000000000004</v>
      </c>
      <c r="O386" s="6">
        <v>44.701676724137933</v>
      </c>
      <c r="P386" s="6">
        <v>44.701676724137933</v>
      </c>
      <c r="Q386" s="6">
        <v>3006.1877596982758</v>
      </c>
      <c r="S386" s="6">
        <v>7.95</v>
      </c>
      <c r="T386" s="6">
        <v>40.43</v>
      </c>
      <c r="U386" s="6">
        <v>20.74</v>
      </c>
      <c r="V386" s="6">
        <v>404.3</v>
      </c>
      <c r="W386" s="6">
        <v>351.74099999999999</v>
      </c>
      <c r="X386" s="6">
        <v>35.174099999999996</v>
      </c>
      <c r="Y386" s="6">
        <v>207.39999999999998</v>
      </c>
      <c r="Z386" s="6">
        <v>180.43799999999999</v>
      </c>
      <c r="AA386" s="6">
        <v>18.043799999999997</v>
      </c>
      <c r="AB386" s="6">
        <v>5.8999999999999995</v>
      </c>
      <c r="AC386" s="6">
        <v>27</v>
      </c>
      <c r="AD386" s="6">
        <v>5.6000000000000005</v>
      </c>
      <c r="AE386" s="6">
        <v>15.3</v>
      </c>
      <c r="AF386" s="6">
        <v>3.9000000000000004</v>
      </c>
      <c r="AG386" s="6">
        <v>466.50183135997446</v>
      </c>
      <c r="AH386" s="6">
        <v>46.650183135997445</v>
      </c>
      <c r="AI386" s="6">
        <v>0.40429999999999999</v>
      </c>
      <c r="AJ386" s="6">
        <v>0.59</v>
      </c>
      <c r="AK386" s="6">
        <v>2.7</v>
      </c>
      <c r="AL386" s="6">
        <v>0.56000000000000005</v>
      </c>
      <c r="AM386" s="6">
        <v>1.53</v>
      </c>
      <c r="AN386" s="6">
        <v>0.39</v>
      </c>
      <c r="AO386" s="6">
        <v>14.593123917882759</v>
      </c>
      <c r="AP386" s="6">
        <v>66.782092505565174</v>
      </c>
      <c r="AQ386" s="6">
        <v>13.851100667820926</v>
      </c>
      <c r="AR386" s="6">
        <v>37.843185753153598</v>
      </c>
      <c r="AS386" s="6">
        <v>9.6463022508038598</v>
      </c>
    </row>
    <row r="387" spans="1:45" x14ac:dyDescent="0.35">
      <c r="A387">
        <v>2017</v>
      </c>
      <c r="B387">
        <v>16398</v>
      </c>
      <c r="C387" t="s">
        <v>163</v>
      </c>
      <c r="D387">
        <v>139</v>
      </c>
      <c r="E387" t="s">
        <v>99</v>
      </c>
      <c r="F387" t="s">
        <v>156</v>
      </c>
      <c r="G387">
        <v>1</v>
      </c>
      <c r="H387">
        <v>297</v>
      </c>
      <c r="I387">
        <v>154</v>
      </c>
      <c r="J387">
        <v>4</v>
      </c>
      <c r="K387" t="s">
        <v>165</v>
      </c>
      <c r="L387" s="6" t="s">
        <v>165</v>
      </c>
      <c r="M387" s="6">
        <v>17.649999999999999</v>
      </c>
      <c r="N387" s="6">
        <v>3.4</v>
      </c>
      <c r="O387" s="6">
        <v>29.20585344827586</v>
      </c>
      <c r="P387" s="6">
        <v>29.20585344827586</v>
      </c>
      <c r="Q387" s="6">
        <v>1964.0936443965516</v>
      </c>
      <c r="S387" s="6">
        <v>8.1999999999999993</v>
      </c>
      <c r="T387" s="6">
        <v>43.04</v>
      </c>
      <c r="U387" s="6">
        <v>21.08</v>
      </c>
      <c r="V387" s="6">
        <v>430.4</v>
      </c>
      <c r="W387" s="6">
        <v>374.44799999999998</v>
      </c>
      <c r="X387" s="6">
        <v>37.444800000000001</v>
      </c>
      <c r="Y387" s="6">
        <v>210.79999999999998</v>
      </c>
      <c r="Z387" s="6">
        <v>183.39599999999999</v>
      </c>
      <c r="AA387" s="6">
        <v>18.339599999999997</v>
      </c>
      <c r="AB387" s="6">
        <v>6.5</v>
      </c>
      <c r="AC387" s="6">
        <v>28.1</v>
      </c>
      <c r="AD387" s="6">
        <v>6</v>
      </c>
      <c r="AE387" s="6">
        <v>16.100000000000001</v>
      </c>
      <c r="AF387" s="6">
        <v>4.2</v>
      </c>
      <c r="AG387" s="6">
        <v>498.41624049376918</v>
      </c>
      <c r="AH387" s="6">
        <v>49.841624049376918</v>
      </c>
      <c r="AI387" s="6">
        <v>0.4304</v>
      </c>
      <c r="AJ387" s="6">
        <v>0.65</v>
      </c>
      <c r="AK387" s="6">
        <v>2.81</v>
      </c>
      <c r="AL387" s="6">
        <v>0.6</v>
      </c>
      <c r="AM387" s="6">
        <v>1.61</v>
      </c>
      <c r="AN387" s="6">
        <v>0.42</v>
      </c>
      <c r="AO387" s="6">
        <v>15.102230483271375</v>
      </c>
      <c r="AP387" s="6">
        <v>65.288104089219331</v>
      </c>
      <c r="AQ387" s="6">
        <v>13.940520446096654</v>
      </c>
      <c r="AR387" s="6">
        <v>37.407063197026027</v>
      </c>
      <c r="AS387" s="6">
        <v>9.7583643122676591</v>
      </c>
    </row>
    <row r="388" spans="1:45" x14ac:dyDescent="0.35">
      <c r="A388">
        <v>2017</v>
      </c>
      <c r="B388">
        <v>16399</v>
      </c>
      <c r="C388" t="s">
        <v>163</v>
      </c>
      <c r="D388">
        <v>26</v>
      </c>
      <c r="E388" t="s">
        <v>22</v>
      </c>
      <c r="F388" t="s">
        <v>156</v>
      </c>
      <c r="G388">
        <v>1</v>
      </c>
      <c r="H388">
        <v>298</v>
      </c>
      <c r="I388">
        <v>155</v>
      </c>
      <c r="J388">
        <v>4</v>
      </c>
      <c r="K388" t="s">
        <v>165</v>
      </c>
      <c r="L388" s="6" t="s">
        <v>165</v>
      </c>
      <c r="M388" s="6">
        <v>14.7</v>
      </c>
      <c r="N388" s="6">
        <v>3.91</v>
      </c>
      <c r="O388" s="6">
        <v>34.789899137931037</v>
      </c>
      <c r="P388" s="6">
        <v>34.789899137931037</v>
      </c>
      <c r="Q388" s="6">
        <v>2339.6207170258622</v>
      </c>
      <c r="S388" s="6">
        <v>8.2200000000000006</v>
      </c>
      <c r="T388" s="6">
        <v>43.72</v>
      </c>
      <c r="U388" s="6">
        <v>19.829999999999998</v>
      </c>
      <c r="V388" s="6">
        <v>437.2</v>
      </c>
      <c r="W388" s="6">
        <v>380.36399999999998</v>
      </c>
      <c r="X388" s="6">
        <v>38.0364</v>
      </c>
      <c r="Y388" s="6">
        <v>198.29999999999998</v>
      </c>
      <c r="Z388" s="6">
        <v>172.52099999999999</v>
      </c>
      <c r="AA388" s="6">
        <v>17.252099999999999</v>
      </c>
      <c r="AB388" s="6">
        <v>6.5</v>
      </c>
      <c r="AC388" s="6">
        <v>28.5</v>
      </c>
      <c r="AD388" s="6">
        <v>6.2</v>
      </c>
      <c r="AE388" s="6">
        <v>16.200000000000003</v>
      </c>
      <c r="AF388" s="6">
        <v>4.2</v>
      </c>
      <c r="AG388" s="6">
        <v>499.63700641923543</v>
      </c>
      <c r="AH388" s="6">
        <v>49.963700641923545</v>
      </c>
      <c r="AI388" s="6">
        <v>0.43719999999999998</v>
      </c>
      <c r="AJ388" s="6">
        <v>0.65</v>
      </c>
      <c r="AK388" s="6">
        <v>2.85</v>
      </c>
      <c r="AL388" s="6">
        <v>0.62</v>
      </c>
      <c r="AM388" s="6">
        <v>1.62</v>
      </c>
      <c r="AN388" s="6">
        <v>0.42</v>
      </c>
      <c r="AO388" s="6">
        <v>14.867337602927723</v>
      </c>
      <c r="AP388" s="6">
        <v>65.187557182067707</v>
      </c>
      <c r="AQ388" s="6">
        <v>14.181152790484905</v>
      </c>
      <c r="AR388" s="6">
        <v>37.053979871912176</v>
      </c>
      <c r="AS388" s="6">
        <v>9.6065873741994512</v>
      </c>
    </row>
    <row r="389" spans="1:45" x14ac:dyDescent="0.35">
      <c r="A389">
        <v>2017</v>
      </c>
      <c r="B389">
        <v>16400</v>
      </c>
      <c r="C389" t="s">
        <v>163</v>
      </c>
      <c r="D389">
        <v>2</v>
      </c>
      <c r="E389" t="s">
        <v>145</v>
      </c>
      <c r="F389" t="s">
        <v>160</v>
      </c>
      <c r="G389">
        <v>1</v>
      </c>
      <c r="H389">
        <v>298</v>
      </c>
      <c r="I389">
        <v>155</v>
      </c>
      <c r="J389">
        <v>4</v>
      </c>
      <c r="K389" t="s">
        <v>165</v>
      </c>
      <c r="L389" s="6" t="s">
        <v>165</v>
      </c>
      <c r="M389" s="6">
        <v>14.47</v>
      </c>
      <c r="N389" s="6">
        <v>4.4800000000000004</v>
      </c>
      <c r="O389" s="6">
        <v>39.969053793103456</v>
      </c>
      <c r="P389" s="6">
        <v>39.969053793103456</v>
      </c>
      <c r="Q389" s="6">
        <v>2687.9188675862074</v>
      </c>
      <c r="S389" s="6">
        <v>8.9499999999999993</v>
      </c>
      <c r="T389" s="6">
        <v>40.51</v>
      </c>
      <c r="U389" s="6">
        <v>20.54</v>
      </c>
      <c r="V389" s="6">
        <v>405.09999999999997</v>
      </c>
      <c r="W389" s="6">
        <v>352.43699999999995</v>
      </c>
      <c r="X389" s="6">
        <v>35.243699999999997</v>
      </c>
      <c r="Y389" s="6">
        <v>205.39999999999998</v>
      </c>
      <c r="Z389" s="6">
        <v>178.69799999999998</v>
      </c>
      <c r="AA389" s="6">
        <v>17.869799999999998</v>
      </c>
      <c r="AB389" s="6">
        <v>6.2</v>
      </c>
      <c r="AC389" s="6">
        <v>27.3</v>
      </c>
      <c r="AD389" s="6">
        <v>5.6999999999999993</v>
      </c>
      <c r="AE389" s="6">
        <v>15.4</v>
      </c>
      <c r="AF389" s="6">
        <v>3.9000000000000004</v>
      </c>
      <c r="AG389" s="6">
        <v>466.43463141715699</v>
      </c>
      <c r="AH389" s="6">
        <v>46.643463141715699</v>
      </c>
      <c r="AI389" s="6">
        <v>0.40509999999999996</v>
      </c>
      <c r="AJ389" s="6">
        <v>0.62</v>
      </c>
      <c r="AK389" s="6">
        <v>2.73</v>
      </c>
      <c r="AL389" s="6">
        <v>0.56999999999999995</v>
      </c>
      <c r="AM389" s="6">
        <v>1.54</v>
      </c>
      <c r="AN389" s="6">
        <v>0.39</v>
      </c>
      <c r="AO389" s="6">
        <v>15.304862996790918</v>
      </c>
      <c r="AP389" s="6">
        <v>67.390767711676133</v>
      </c>
      <c r="AQ389" s="6">
        <v>14.070599851888423</v>
      </c>
      <c r="AR389" s="6">
        <v>38.015304862996793</v>
      </c>
      <c r="AS389" s="6">
        <v>9.6272525302394492</v>
      </c>
    </row>
    <row r="390" spans="1:45" x14ac:dyDescent="0.35">
      <c r="A390">
        <v>2017</v>
      </c>
      <c r="B390">
        <v>16401</v>
      </c>
      <c r="C390" t="s">
        <v>163</v>
      </c>
      <c r="D390">
        <v>115</v>
      </c>
      <c r="E390" t="s">
        <v>124</v>
      </c>
      <c r="F390" t="s">
        <v>156</v>
      </c>
      <c r="G390">
        <v>1</v>
      </c>
      <c r="H390">
        <v>294</v>
      </c>
      <c r="I390">
        <v>151</v>
      </c>
      <c r="J390">
        <v>4</v>
      </c>
      <c r="K390">
        <v>54</v>
      </c>
      <c r="L390" s="6">
        <v>137.16</v>
      </c>
      <c r="M390" s="6">
        <v>14.15</v>
      </c>
      <c r="N390" s="6">
        <v>6.56</v>
      </c>
      <c r="O390" s="6">
        <v>58.74508275862069</v>
      </c>
      <c r="P390" s="6">
        <v>58.74508275862069</v>
      </c>
      <c r="Q390" s="6">
        <v>3950.6068155172416</v>
      </c>
      <c r="S390" s="6">
        <v>8.18</v>
      </c>
      <c r="T390" s="6">
        <v>42.22</v>
      </c>
      <c r="U390" s="6">
        <v>20.72</v>
      </c>
      <c r="V390" s="6">
        <v>422.2</v>
      </c>
      <c r="W390" s="6">
        <v>367.31399999999996</v>
      </c>
      <c r="X390" s="6">
        <v>36.731399999999994</v>
      </c>
      <c r="Y390" s="6">
        <v>207.2</v>
      </c>
      <c r="Z390" s="6">
        <v>180.26399999999998</v>
      </c>
      <c r="AA390" s="6">
        <v>18.026399999999999</v>
      </c>
      <c r="AB390" s="6">
        <v>6.4</v>
      </c>
      <c r="AC390" s="6">
        <v>28</v>
      </c>
      <c r="AD390" s="6">
        <v>6</v>
      </c>
      <c r="AE390" s="6">
        <v>15.700000000000001</v>
      </c>
      <c r="AF390" s="6">
        <v>4</v>
      </c>
      <c r="AG390" s="6">
        <v>487.05235322846238</v>
      </c>
      <c r="AH390" s="6">
        <v>48.705235322846235</v>
      </c>
      <c r="AI390" s="6">
        <v>0.42219999999999996</v>
      </c>
      <c r="AJ390" s="6">
        <v>0.64</v>
      </c>
      <c r="AK390" s="6">
        <v>2.8</v>
      </c>
      <c r="AL390" s="6">
        <v>0.6</v>
      </c>
      <c r="AM390" s="6">
        <v>1.57</v>
      </c>
      <c r="AN390" s="6">
        <v>0.4</v>
      </c>
      <c r="AO390" s="6">
        <v>15.158692562766463</v>
      </c>
      <c r="AP390" s="6">
        <v>66.31927996210328</v>
      </c>
      <c r="AQ390" s="6">
        <v>14.211274277593558</v>
      </c>
      <c r="AR390" s="6">
        <v>37.186167693036481</v>
      </c>
      <c r="AS390" s="6">
        <v>9.4741828517290383</v>
      </c>
    </row>
    <row r="391" spans="1:45" x14ac:dyDescent="0.35">
      <c r="A391">
        <v>2017</v>
      </c>
      <c r="B391">
        <v>16402</v>
      </c>
      <c r="C391" t="s">
        <v>163</v>
      </c>
      <c r="D391">
        <v>73</v>
      </c>
      <c r="E391" t="s">
        <v>88</v>
      </c>
      <c r="F391" t="s">
        <v>156</v>
      </c>
      <c r="G391">
        <v>1</v>
      </c>
      <c r="H391">
        <v>293</v>
      </c>
      <c r="I391">
        <v>150</v>
      </c>
      <c r="J391">
        <v>5</v>
      </c>
      <c r="K391" t="s">
        <v>165</v>
      </c>
      <c r="L391" s="6" t="s">
        <v>165</v>
      </c>
      <c r="M391" s="6">
        <v>13.55</v>
      </c>
      <c r="N391" s="6">
        <v>3.97</v>
      </c>
      <c r="O391" s="6">
        <v>35.799988362068966</v>
      </c>
      <c r="P391" s="6">
        <v>35.799988362068966</v>
      </c>
      <c r="Q391" s="6">
        <v>2407.549217349138</v>
      </c>
      <c r="S391" s="6">
        <v>7.83</v>
      </c>
      <c r="T391" s="6">
        <v>42.49</v>
      </c>
      <c r="U391" s="6">
        <v>22.13</v>
      </c>
      <c r="V391" s="6">
        <v>424.90000000000003</v>
      </c>
      <c r="W391" s="6">
        <v>369.66300000000001</v>
      </c>
      <c r="X391" s="6">
        <v>36.966300000000004</v>
      </c>
      <c r="Y391" s="6">
        <v>221.29999999999998</v>
      </c>
      <c r="Z391" s="6">
        <v>192.53099999999998</v>
      </c>
      <c r="AA391" s="6">
        <v>19.253099999999996</v>
      </c>
      <c r="AB391" s="6">
        <v>6.6000000000000005</v>
      </c>
      <c r="AC391" s="6">
        <v>27.799999999999997</v>
      </c>
      <c r="AD391" s="6">
        <v>6</v>
      </c>
      <c r="AE391" s="6">
        <v>15.8</v>
      </c>
      <c r="AF391" s="6">
        <v>4.0999999999999996</v>
      </c>
      <c r="AG391" s="6">
        <v>497.61366528702922</v>
      </c>
      <c r="AH391" s="6">
        <v>49.761366528702922</v>
      </c>
      <c r="AI391" s="6">
        <v>0.42490000000000006</v>
      </c>
      <c r="AJ391" s="6">
        <v>0.66</v>
      </c>
      <c r="AK391" s="6">
        <v>2.78</v>
      </c>
      <c r="AL391" s="6">
        <v>0.6</v>
      </c>
      <c r="AM391" s="6">
        <v>1.58</v>
      </c>
      <c r="AN391" s="6">
        <v>0.41</v>
      </c>
      <c r="AO391" s="6">
        <v>15.5330666039068</v>
      </c>
      <c r="AP391" s="6">
        <v>65.427159331607427</v>
      </c>
      <c r="AQ391" s="6">
        <v>14.120969639915272</v>
      </c>
      <c r="AR391" s="6">
        <v>37.185220051776888</v>
      </c>
      <c r="AS391" s="6">
        <v>9.6493292539421027</v>
      </c>
    </row>
    <row r="392" spans="1:45" x14ac:dyDescent="0.35">
      <c r="A392">
        <v>2017</v>
      </c>
      <c r="B392">
        <v>16403</v>
      </c>
      <c r="C392" t="s">
        <v>163</v>
      </c>
      <c r="D392">
        <v>98</v>
      </c>
      <c r="E392" t="s">
        <v>133</v>
      </c>
      <c r="F392" t="s">
        <v>156</v>
      </c>
      <c r="G392">
        <v>1</v>
      </c>
      <c r="H392">
        <v>290</v>
      </c>
      <c r="I392">
        <v>147</v>
      </c>
      <c r="J392">
        <v>4</v>
      </c>
      <c r="K392" t="s">
        <v>165</v>
      </c>
      <c r="L392" s="6" t="s">
        <v>165</v>
      </c>
      <c r="M392" s="6">
        <v>13.95</v>
      </c>
      <c r="N392" s="6">
        <v>5.1100000000000003</v>
      </c>
      <c r="O392" s="6">
        <v>45.86687543103448</v>
      </c>
      <c r="P392" s="6">
        <v>45.86687543103448</v>
      </c>
      <c r="Q392" s="6">
        <v>3084.5473727370686</v>
      </c>
      <c r="S392" s="6">
        <v>8.89</v>
      </c>
      <c r="T392" s="6">
        <v>41.85</v>
      </c>
      <c r="U392" s="6">
        <v>21.66</v>
      </c>
      <c r="V392" s="6">
        <v>418.5</v>
      </c>
      <c r="W392" s="6">
        <v>364.09499999999997</v>
      </c>
      <c r="X392" s="6">
        <v>36.409499999999994</v>
      </c>
      <c r="Y392" s="6">
        <v>216.6</v>
      </c>
      <c r="Z392" s="6">
        <v>188.44200000000001</v>
      </c>
      <c r="AA392" s="6">
        <v>18.844200000000001</v>
      </c>
      <c r="AB392" s="6">
        <v>6.6000000000000005</v>
      </c>
      <c r="AC392" s="6">
        <v>27.7</v>
      </c>
      <c r="AD392" s="6">
        <v>6.1</v>
      </c>
      <c r="AE392" s="6">
        <v>15.600000000000001</v>
      </c>
      <c r="AF392" s="6">
        <v>4.3</v>
      </c>
      <c r="AG392" s="6">
        <v>487.64898477078486</v>
      </c>
      <c r="AH392" s="6">
        <v>48.764898477078489</v>
      </c>
      <c r="AI392" s="6">
        <v>0.41849999999999998</v>
      </c>
      <c r="AJ392" s="6">
        <v>0.66</v>
      </c>
      <c r="AK392" s="6">
        <v>2.77</v>
      </c>
      <c r="AL392" s="6">
        <v>0.61</v>
      </c>
      <c r="AM392" s="6">
        <v>1.56</v>
      </c>
      <c r="AN392" s="6">
        <v>0.43</v>
      </c>
      <c r="AO392" s="6">
        <v>15.770609318996417</v>
      </c>
      <c r="AP392" s="6">
        <v>66.188769414575873</v>
      </c>
      <c r="AQ392" s="6">
        <v>14.575866188769414</v>
      </c>
      <c r="AR392" s="6">
        <v>37.275985663082444</v>
      </c>
      <c r="AS392" s="6">
        <v>10.27479091995221</v>
      </c>
    </row>
    <row r="393" spans="1:45" x14ac:dyDescent="0.35">
      <c r="A393">
        <v>2017</v>
      </c>
      <c r="B393">
        <v>16404</v>
      </c>
      <c r="C393" t="s">
        <v>163</v>
      </c>
      <c r="D393">
        <v>25</v>
      </c>
      <c r="E393" t="s">
        <v>46</v>
      </c>
      <c r="F393" t="s">
        <v>156</v>
      </c>
      <c r="G393">
        <v>1</v>
      </c>
      <c r="H393">
        <v>298</v>
      </c>
      <c r="I393">
        <v>155</v>
      </c>
      <c r="J393">
        <v>4</v>
      </c>
      <c r="K393" t="s">
        <v>165</v>
      </c>
      <c r="L393" s="6" t="s">
        <v>165</v>
      </c>
      <c r="M393" s="6">
        <v>14.51</v>
      </c>
      <c r="N393" s="6">
        <v>3.69</v>
      </c>
      <c r="O393" s="6">
        <v>32.90554318965517</v>
      </c>
      <c r="P393" s="6">
        <v>32.90554318965517</v>
      </c>
      <c r="Q393" s="6">
        <v>2212.8977795043102</v>
      </c>
      <c r="S393" s="6">
        <v>7.96</v>
      </c>
      <c r="T393" s="6">
        <v>42.49</v>
      </c>
      <c r="U393" s="6">
        <v>20.18</v>
      </c>
      <c r="V393" s="6">
        <v>424.90000000000003</v>
      </c>
      <c r="W393" s="6">
        <v>369.66300000000001</v>
      </c>
      <c r="X393" s="6">
        <v>36.966300000000004</v>
      </c>
      <c r="Y393" s="6">
        <v>201.8</v>
      </c>
      <c r="Z393" s="6">
        <v>175.566</v>
      </c>
      <c r="AA393" s="6">
        <v>17.5566</v>
      </c>
      <c r="AB393" s="6">
        <v>6.4</v>
      </c>
      <c r="AC393" s="6">
        <v>27.9</v>
      </c>
      <c r="AD393" s="6">
        <v>6.1</v>
      </c>
      <c r="AE393" s="6">
        <v>15.8</v>
      </c>
      <c r="AF393" s="6">
        <v>4</v>
      </c>
      <c r="AG393" s="6">
        <v>487.37389372060369</v>
      </c>
      <c r="AH393" s="6">
        <v>48.73738937206037</v>
      </c>
      <c r="AI393" s="6">
        <v>0.42490000000000006</v>
      </c>
      <c r="AJ393" s="6">
        <v>0.64</v>
      </c>
      <c r="AK393" s="6">
        <v>2.79</v>
      </c>
      <c r="AL393" s="6">
        <v>0.61</v>
      </c>
      <c r="AM393" s="6">
        <v>1.58</v>
      </c>
      <c r="AN393" s="6">
        <v>0.4</v>
      </c>
      <c r="AO393" s="6">
        <v>15.062367615909624</v>
      </c>
      <c r="AP393" s="6">
        <v>65.662508825606011</v>
      </c>
      <c r="AQ393" s="6">
        <v>14.356319133913859</v>
      </c>
      <c r="AR393" s="6">
        <v>37.185220051776888</v>
      </c>
      <c r="AS393" s="6">
        <v>9.4139797599435155</v>
      </c>
    </row>
    <row r="394" spans="1:45" x14ac:dyDescent="0.35">
      <c r="A394">
        <v>2017</v>
      </c>
      <c r="B394">
        <v>16405</v>
      </c>
      <c r="C394" t="s">
        <v>163</v>
      </c>
      <c r="D394">
        <v>119</v>
      </c>
      <c r="E394" t="s">
        <v>120</v>
      </c>
      <c r="F394" t="s">
        <v>156</v>
      </c>
      <c r="G394">
        <v>1</v>
      </c>
      <c r="H394">
        <v>291</v>
      </c>
      <c r="I394">
        <v>148</v>
      </c>
      <c r="J394">
        <v>5</v>
      </c>
      <c r="K394">
        <v>55</v>
      </c>
      <c r="L394" s="6">
        <v>139.69999999999999</v>
      </c>
      <c r="M394" s="6">
        <v>13.77</v>
      </c>
      <c r="N394" s="6">
        <v>8.16</v>
      </c>
      <c r="O394" s="6">
        <v>73.396597241379311</v>
      </c>
      <c r="P394" s="6">
        <v>73.396597241379311</v>
      </c>
      <c r="Q394" s="6">
        <v>4935.9211644827583</v>
      </c>
      <c r="S394" s="6">
        <v>8.8699999999999992</v>
      </c>
      <c r="T394" s="6">
        <v>41.75</v>
      </c>
      <c r="U394" s="6">
        <v>20.96</v>
      </c>
      <c r="V394" s="6">
        <v>417.5</v>
      </c>
      <c r="W394" s="6">
        <v>363.22500000000002</v>
      </c>
      <c r="X394" s="6">
        <v>36.322500000000005</v>
      </c>
      <c r="Y394" s="6">
        <v>209.60000000000002</v>
      </c>
      <c r="Z394" s="6">
        <v>182.35200000000003</v>
      </c>
      <c r="AA394" s="6">
        <v>18.235200000000003</v>
      </c>
      <c r="AB394" s="6">
        <v>6.1</v>
      </c>
      <c r="AC394" s="6">
        <v>27.599999999999998</v>
      </c>
      <c r="AD394" s="6">
        <v>5.8999999999999995</v>
      </c>
      <c r="AE394" s="6">
        <v>15.9</v>
      </c>
      <c r="AF394" s="6">
        <v>4.0999999999999996</v>
      </c>
      <c r="AG394" s="6">
        <v>482.86032939442862</v>
      </c>
      <c r="AH394" s="6">
        <v>48.286032939442862</v>
      </c>
      <c r="AI394" s="6">
        <v>0.41749999999999998</v>
      </c>
      <c r="AJ394" s="6">
        <v>0.61</v>
      </c>
      <c r="AK394" s="6">
        <v>2.76</v>
      </c>
      <c r="AL394" s="6">
        <v>0.59</v>
      </c>
      <c r="AM394" s="6">
        <v>1.59</v>
      </c>
      <c r="AN394" s="6">
        <v>0.41</v>
      </c>
      <c r="AO394" s="6">
        <v>14.610778443113773</v>
      </c>
      <c r="AP394" s="6">
        <v>66.107784431137716</v>
      </c>
      <c r="AQ394" s="6">
        <v>14.131736526946106</v>
      </c>
      <c r="AR394" s="6">
        <v>38.08383233532934</v>
      </c>
      <c r="AS394" s="6">
        <v>9.8203592814371259</v>
      </c>
    </row>
    <row r="395" spans="1:45" x14ac:dyDescent="0.35">
      <c r="A395">
        <v>2017</v>
      </c>
      <c r="B395">
        <v>16406</v>
      </c>
      <c r="C395" t="s">
        <v>163</v>
      </c>
      <c r="D395">
        <v>79</v>
      </c>
      <c r="E395" t="s">
        <v>151</v>
      </c>
      <c r="F395" t="s">
        <v>156</v>
      </c>
      <c r="G395">
        <v>1</v>
      </c>
      <c r="H395">
        <v>297</v>
      </c>
      <c r="I395">
        <v>154</v>
      </c>
      <c r="J395">
        <v>4</v>
      </c>
      <c r="K395" t="s">
        <v>165</v>
      </c>
      <c r="L395" s="6" t="s">
        <v>165</v>
      </c>
      <c r="M395" s="6">
        <v>14.24</v>
      </c>
      <c r="N395" s="6">
        <v>4.57</v>
      </c>
      <c r="O395" s="6">
        <v>40.88164413793104</v>
      </c>
      <c r="P395" s="6">
        <v>40.88164413793104</v>
      </c>
      <c r="Q395" s="6">
        <v>2749.2905682758624</v>
      </c>
      <c r="S395" s="6">
        <v>9.1999999999999993</v>
      </c>
      <c r="T395" s="6">
        <v>42.66</v>
      </c>
      <c r="U395" s="6">
        <v>20.22</v>
      </c>
      <c r="V395" s="6">
        <v>426.59999999999997</v>
      </c>
      <c r="W395" s="6">
        <v>371.142</v>
      </c>
      <c r="X395" s="6">
        <v>37.114199999999997</v>
      </c>
      <c r="Y395" s="6">
        <v>202.2</v>
      </c>
      <c r="Z395" s="6">
        <v>175.91399999999999</v>
      </c>
      <c r="AA395" s="6">
        <v>17.5914</v>
      </c>
      <c r="AB395" s="6">
        <v>6.2</v>
      </c>
      <c r="AC395" s="6">
        <v>28</v>
      </c>
      <c r="AD395" s="6">
        <v>5.8</v>
      </c>
      <c r="AE395" s="6">
        <v>16</v>
      </c>
      <c r="AF395" s="6">
        <v>4.3</v>
      </c>
      <c r="AG395" s="6">
        <v>489.53048273032709</v>
      </c>
      <c r="AH395" s="6">
        <v>48.953048273032707</v>
      </c>
      <c r="AI395" s="6">
        <v>0.42659999999999998</v>
      </c>
      <c r="AJ395" s="6">
        <v>0.62</v>
      </c>
      <c r="AK395" s="6">
        <v>2.8</v>
      </c>
      <c r="AL395" s="6">
        <v>0.57999999999999996</v>
      </c>
      <c r="AM395" s="6">
        <v>1.6</v>
      </c>
      <c r="AN395" s="6">
        <v>0.43</v>
      </c>
      <c r="AO395" s="6">
        <v>14.533520862634788</v>
      </c>
      <c r="AP395" s="6">
        <v>65.635255508673239</v>
      </c>
      <c r="AQ395" s="6">
        <v>13.595874355368027</v>
      </c>
      <c r="AR395" s="6">
        <v>37.505860290670419</v>
      </c>
      <c r="AS395" s="6">
        <v>10.079699953117675</v>
      </c>
    </row>
    <row r="396" spans="1:45" x14ac:dyDescent="0.35">
      <c r="A396">
        <v>2017</v>
      </c>
      <c r="B396">
        <v>16407</v>
      </c>
      <c r="C396" t="s">
        <v>163</v>
      </c>
      <c r="D396">
        <v>58</v>
      </c>
      <c r="E396" t="s">
        <v>39</v>
      </c>
      <c r="F396" t="s">
        <v>156</v>
      </c>
      <c r="G396">
        <v>1</v>
      </c>
      <c r="H396">
        <v>293</v>
      </c>
      <c r="I396">
        <v>150</v>
      </c>
      <c r="J396">
        <v>4</v>
      </c>
      <c r="K396" t="s">
        <v>165</v>
      </c>
      <c r="L396" s="6" t="s">
        <v>165</v>
      </c>
      <c r="M396" s="6">
        <v>13.69</v>
      </c>
      <c r="N396" s="6">
        <v>4.54</v>
      </c>
      <c r="O396" s="6">
        <v>40.873737413793101</v>
      </c>
      <c r="P396" s="6">
        <v>40.873737413793101</v>
      </c>
      <c r="Q396" s="6">
        <v>2748.7588410775861</v>
      </c>
      <c r="S396" s="6">
        <v>7.67</v>
      </c>
      <c r="T396" s="6">
        <v>44.19</v>
      </c>
      <c r="U396" s="6">
        <v>20.14</v>
      </c>
      <c r="V396" s="6">
        <v>441.9</v>
      </c>
      <c r="W396" s="6">
        <v>384.45299999999997</v>
      </c>
      <c r="X396" s="6">
        <v>38.445299999999996</v>
      </c>
      <c r="Y396" s="6">
        <v>201.4</v>
      </c>
      <c r="Z396" s="6">
        <v>175.21800000000002</v>
      </c>
      <c r="AA396" s="6">
        <v>17.521800000000002</v>
      </c>
      <c r="AB396" s="6">
        <v>6.8000000000000007</v>
      </c>
      <c r="AC396" s="6">
        <v>28.799999999999997</v>
      </c>
      <c r="AD396" s="6">
        <v>6.3</v>
      </c>
      <c r="AE396" s="6">
        <v>16.5</v>
      </c>
      <c r="AF396" s="6">
        <v>4.0999999999999996</v>
      </c>
      <c r="AG396" s="6">
        <v>506.65957265334816</v>
      </c>
      <c r="AH396" s="6">
        <v>50.665957265334818</v>
      </c>
      <c r="AI396" s="6">
        <v>0.44189999999999996</v>
      </c>
      <c r="AJ396" s="6">
        <v>0.68</v>
      </c>
      <c r="AK396" s="6">
        <v>2.88</v>
      </c>
      <c r="AL396" s="6">
        <v>0.63</v>
      </c>
      <c r="AM396" s="6">
        <v>1.65</v>
      </c>
      <c r="AN396" s="6">
        <v>0.41</v>
      </c>
      <c r="AO396" s="6">
        <v>15.38809685449197</v>
      </c>
      <c r="AP396" s="6">
        <v>65.173116089613032</v>
      </c>
      <c r="AQ396" s="6">
        <v>14.256619144602853</v>
      </c>
      <c r="AR396" s="6">
        <v>37.338764426340802</v>
      </c>
      <c r="AS396" s="6">
        <v>9.2781172210907439</v>
      </c>
    </row>
    <row r="397" spans="1:45" x14ac:dyDescent="0.35">
      <c r="A397">
        <v>2017</v>
      </c>
      <c r="B397">
        <v>16408</v>
      </c>
      <c r="C397" t="s">
        <v>163</v>
      </c>
      <c r="D397">
        <v>76</v>
      </c>
      <c r="E397" t="s">
        <v>90</v>
      </c>
      <c r="F397" t="s">
        <v>156</v>
      </c>
      <c r="G397">
        <v>1</v>
      </c>
      <c r="H397">
        <v>297</v>
      </c>
      <c r="I397">
        <v>154</v>
      </c>
      <c r="J397">
        <v>4</v>
      </c>
      <c r="K397" t="s">
        <v>165</v>
      </c>
      <c r="L397" s="6" t="s">
        <v>165</v>
      </c>
      <c r="M397" s="6">
        <v>14.72</v>
      </c>
      <c r="N397" s="6">
        <v>6.52</v>
      </c>
      <c r="O397" s="6">
        <v>57.999222068965508</v>
      </c>
      <c r="P397" s="6">
        <v>57.999222068965508</v>
      </c>
      <c r="Q397" s="6">
        <v>3900.4476841379305</v>
      </c>
      <c r="S397" s="6">
        <v>8.56</v>
      </c>
      <c r="T397" s="6">
        <v>41.77</v>
      </c>
      <c r="U397" s="6">
        <v>20.14</v>
      </c>
      <c r="V397" s="6">
        <v>417.70000000000005</v>
      </c>
      <c r="W397" s="6">
        <v>363.39900000000006</v>
      </c>
      <c r="X397" s="6">
        <v>36.339900000000007</v>
      </c>
      <c r="Y397" s="6">
        <v>201.4</v>
      </c>
      <c r="Z397" s="6">
        <v>175.21800000000002</v>
      </c>
      <c r="AA397" s="6">
        <v>17.521800000000002</v>
      </c>
      <c r="AB397" s="6">
        <v>6.2</v>
      </c>
      <c r="AC397" s="6">
        <v>27.799999999999997</v>
      </c>
      <c r="AD397" s="6">
        <v>5.8999999999999995</v>
      </c>
      <c r="AE397" s="6">
        <v>15.9</v>
      </c>
      <c r="AF397" s="6">
        <v>4.3</v>
      </c>
      <c r="AG397" s="6">
        <v>478.91311042612273</v>
      </c>
      <c r="AH397" s="6">
        <v>47.891311042612273</v>
      </c>
      <c r="AI397" s="6">
        <v>0.41770000000000007</v>
      </c>
      <c r="AJ397" s="6">
        <v>0.62</v>
      </c>
      <c r="AK397" s="6">
        <v>2.78</v>
      </c>
      <c r="AL397" s="6">
        <v>0.59</v>
      </c>
      <c r="AM397" s="6">
        <v>1.59</v>
      </c>
      <c r="AN397" s="6">
        <v>0.43</v>
      </c>
      <c r="AO397" s="6">
        <v>14.843188891548957</v>
      </c>
      <c r="AP397" s="6">
        <v>66.554943739525953</v>
      </c>
      <c r="AQ397" s="6">
        <v>14.124970074215941</v>
      </c>
      <c r="AR397" s="6">
        <v>38.065597318649743</v>
      </c>
      <c r="AS397" s="6">
        <v>10.294469715106533</v>
      </c>
    </row>
    <row r="398" spans="1:45" x14ac:dyDescent="0.35">
      <c r="A398">
        <v>2017</v>
      </c>
      <c r="B398">
        <v>16409</v>
      </c>
      <c r="C398" t="s">
        <v>163</v>
      </c>
      <c r="D398">
        <v>27</v>
      </c>
      <c r="E398" t="s">
        <v>68</v>
      </c>
      <c r="F398" t="s">
        <v>156</v>
      </c>
      <c r="G398">
        <v>1</v>
      </c>
      <c r="H398">
        <v>292</v>
      </c>
      <c r="I398">
        <v>149</v>
      </c>
      <c r="J398">
        <v>4</v>
      </c>
      <c r="K398" t="s">
        <v>165</v>
      </c>
      <c r="L398" s="6" t="s">
        <v>165</v>
      </c>
      <c r="M398" s="6">
        <v>14.05</v>
      </c>
      <c r="N398" s="6">
        <v>7.09</v>
      </c>
      <c r="O398" s="6">
        <v>63.565211637931029</v>
      </c>
      <c r="P398" s="6">
        <v>63.565211637931029</v>
      </c>
      <c r="Q398" s="6">
        <v>4274.7604826508614</v>
      </c>
      <c r="S398" s="6">
        <v>8.42</v>
      </c>
      <c r="T398" s="6">
        <v>42.45</v>
      </c>
      <c r="U398" s="6">
        <v>20.78</v>
      </c>
      <c r="V398" s="6">
        <v>424.5</v>
      </c>
      <c r="W398" s="6">
        <v>369.315</v>
      </c>
      <c r="X398" s="6">
        <v>36.9315</v>
      </c>
      <c r="Y398" s="6">
        <v>207.8</v>
      </c>
      <c r="Z398" s="6">
        <v>180.786</v>
      </c>
      <c r="AA398" s="6">
        <v>18.078600000000002</v>
      </c>
      <c r="AB398" s="6">
        <v>6.3</v>
      </c>
      <c r="AC398" s="6">
        <v>28</v>
      </c>
      <c r="AD398" s="6">
        <v>6</v>
      </c>
      <c r="AE398" s="6">
        <v>15.9</v>
      </c>
      <c r="AF398" s="6">
        <v>4.0999999999999996</v>
      </c>
      <c r="AG398" s="6">
        <v>490.01768503234427</v>
      </c>
      <c r="AH398" s="6">
        <v>49.00176850323443</v>
      </c>
      <c r="AI398" s="6">
        <v>0.42449999999999999</v>
      </c>
      <c r="AJ398" s="6">
        <v>0.63</v>
      </c>
      <c r="AK398" s="6">
        <v>2.8</v>
      </c>
      <c r="AL398" s="6">
        <v>0.6</v>
      </c>
      <c r="AM398" s="6">
        <v>1.59</v>
      </c>
      <c r="AN398" s="6">
        <v>0.41</v>
      </c>
      <c r="AO398" s="6">
        <v>14.840989399293287</v>
      </c>
      <c r="AP398" s="6">
        <v>65.959952885747938</v>
      </c>
      <c r="AQ398" s="6">
        <v>14.134275618374559</v>
      </c>
      <c r="AR398" s="6">
        <v>37.455830388692583</v>
      </c>
      <c r="AS398" s="6">
        <v>9.6584216725559475</v>
      </c>
    </row>
    <row r="399" spans="1:45" x14ac:dyDescent="0.35">
      <c r="A399">
        <v>2017</v>
      </c>
      <c r="B399">
        <v>16410</v>
      </c>
      <c r="C399" t="s">
        <v>163</v>
      </c>
      <c r="D399">
        <v>83</v>
      </c>
      <c r="E399" t="s">
        <v>45</v>
      </c>
      <c r="F399" t="s">
        <v>156</v>
      </c>
      <c r="G399">
        <v>1</v>
      </c>
      <c r="H399">
        <v>297</v>
      </c>
      <c r="I399">
        <v>154</v>
      </c>
      <c r="J399">
        <v>5</v>
      </c>
      <c r="K399" t="s">
        <v>165</v>
      </c>
      <c r="L399" s="6" t="s">
        <v>165</v>
      </c>
      <c r="M399" s="6">
        <v>13.98</v>
      </c>
      <c r="N399" s="6">
        <v>3.61</v>
      </c>
      <c r="O399" s="6">
        <v>32.391720862068965</v>
      </c>
      <c r="P399" s="6">
        <v>32.391720862068965</v>
      </c>
      <c r="Q399" s="6">
        <v>2178.3432279741378</v>
      </c>
      <c r="S399" s="6">
        <v>8.27</v>
      </c>
      <c r="T399" s="6">
        <v>44.31</v>
      </c>
      <c r="U399" s="6">
        <v>19.899999999999999</v>
      </c>
      <c r="V399" s="6">
        <v>443.1</v>
      </c>
      <c r="W399" s="6">
        <v>385.49700000000001</v>
      </c>
      <c r="X399" s="6">
        <v>38.549700000000001</v>
      </c>
      <c r="Y399" s="6">
        <v>199</v>
      </c>
      <c r="Z399" s="6">
        <v>173.13</v>
      </c>
      <c r="AA399" s="6">
        <v>17.312999999999999</v>
      </c>
      <c r="AB399" s="6">
        <v>6.3</v>
      </c>
      <c r="AC399" s="6">
        <v>29</v>
      </c>
      <c r="AD399" s="6">
        <v>6</v>
      </c>
      <c r="AE399" s="6">
        <v>16.5</v>
      </c>
      <c r="AF399" s="6">
        <v>4.4000000000000004</v>
      </c>
      <c r="AG399" s="6">
        <v>506.7525466649771</v>
      </c>
      <c r="AH399" s="6">
        <v>50.675254666497707</v>
      </c>
      <c r="AI399" s="6">
        <v>0.44310000000000005</v>
      </c>
      <c r="AJ399" s="6">
        <v>0.63</v>
      </c>
      <c r="AK399" s="6">
        <v>2.9</v>
      </c>
      <c r="AL399" s="6">
        <v>0.6</v>
      </c>
      <c r="AM399" s="6">
        <v>1.65</v>
      </c>
      <c r="AN399" s="6">
        <v>0.44</v>
      </c>
      <c r="AO399" s="6">
        <v>14.218009478672984</v>
      </c>
      <c r="AP399" s="6">
        <v>65.44798013992326</v>
      </c>
      <c r="AQ399" s="6">
        <v>13.540961408259985</v>
      </c>
      <c r="AR399" s="6">
        <v>37.237643872714962</v>
      </c>
      <c r="AS399" s="6">
        <v>9.9300383660573228</v>
      </c>
    </row>
    <row r="400" spans="1:45" x14ac:dyDescent="0.35">
      <c r="A400">
        <v>2017</v>
      </c>
      <c r="B400">
        <v>16411</v>
      </c>
      <c r="C400" t="s">
        <v>163</v>
      </c>
      <c r="D400">
        <v>78</v>
      </c>
      <c r="E400" t="s">
        <v>97</v>
      </c>
      <c r="F400" t="s">
        <v>156</v>
      </c>
      <c r="G400">
        <v>1</v>
      </c>
      <c r="H400">
        <v>299</v>
      </c>
      <c r="I400">
        <v>156</v>
      </c>
      <c r="J400">
        <v>5</v>
      </c>
      <c r="K400" t="s">
        <v>165</v>
      </c>
      <c r="L400" s="6" t="s">
        <v>165</v>
      </c>
      <c r="M400" s="6">
        <v>19.170000000000002</v>
      </c>
      <c r="N400" s="6">
        <v>4.0599999999999996</v>
      </c>
      <c r="O400" s="6">
        <v>34.231504999999999</v>
      </c>
      <c r="P400" s="6">
        <v>34.231504999999999</v>
      </c>
      <c r="Q400" s="6">
        <v>2302.06871125</v>
      </c>
      <c r="S400" s="6">
        <v>8.4</v>
      </c>
      <c r="T400" s="6">
        <v>43.14</v>
      </c>
      <c r="U400" s="6">
        <v>19.14</v>
      </c>
      <c r="V400" s="6">
        <v>431.4</v>
      </c>
      <c r="W400" s="6">
        <v>375.31799999999998</v>
      </c>
      <c r="X400" s="6">
        <v>37.531799999999997</v>
      </c>
      <c r="Y400" s="6">
        <v>191.4</v>
      </c>
      <c r="Z400" s="6">
        <v>166.518</v>
      </c>
      <c r="AA400" s="6">
        <v>16.651800000000001</v>
      </c>
      <c r="AB400" s="6">
        <v>6.6000000000000005</v>
      </c>
      <c r="AC400" s="6">
        <v>28.2</v>
      </c>
      <c r="AD400" s="6">
        <v>6</v>
      </c>
      <c r="AE400" s="6">
        <v>16.100000000000001</v>
      </c>
      <c r="AF400" s="6">
        <v>4.0999999999999996</v>
      </c>
      <c r="AG400" s="6">
        <v>489.45789810228291</v>
      </c>
      <c r="AH400" s="6">
        <v>48.945789810228291</v>
      </c>
      <c r="AI400" s="6">
        <v>0.43139999999999995</v>
      </c>
      <c r="AJ400" s="6">
        <v>0.66</v>
      </c>
      <c r="AK400" s="6">
        <v>2.82</v>
      </c>
      <c r="AL400" s="6">
        <v>0.6</v>
      </c>
      <c r="AM400" s="6">
        <v>1.61</v>
      </c>
      <c r="AN400" s="6">
        <v>0.41</v>
      </c>
      <c r="AO400" s="6">
        <v>15.299026425591101</v>
      </c>
      <c r="AP400" s="6">
        <v>65.368567454798338</v>
      </c>
      <c r="AQ400" s="6">
        <v>13.908205841446454</v>
      </c>
      <c r="AR400" s="6">
        <v>37.320352341214658</v>
      </c>
      <c r="AS400" s="6">
        <v>9.5039406583217438</v>
      </c>
    </row>
    <row r="401" spans="1:45" x14ac:dyDescent="0.35">
      <c r="A401">
        <v>2017</v>
      </c>
      <c r="B401">
        <v>16412</v>
      </c>
      <c r="C401" t="s">
        <v>163</v>
      </c>
      <c r="D401">
        <v>95</v>
      </c>
      <c r="E401" t="s">
        <v>107</v>
      </c>
      <c r="F401" t="s">
        <v>156</v>
      </c>
      <c r="G401">
        <v>1</v>
      </c>
      <c r="H401">
        <v>297</v>
      </c>
      <c r="I401">
        <v>154</v>
      </c>
      <c r="J401">
        <v>4</v>
      </c>
      <c r="K401" t="s">
        <v>165</v>
      </c>
      <c r="L401" s="6" t="s">
        <v>165</v>
      </c>
      <c r="M401" s="6">
        <v>15.09</v>
      </c>
      <c r="N401" s="6">
        <v>5.44</v>
      </c>
      <c r="O401" s="6">
        <v>48.182033103448276</v>
      </c>
      <c r="P401" s="6">
        <v>48.182033103448276</v>
      </c>
      <c r="Q401" s="6">
        <v>3240.2417262068966</v>
      </c>
      <c r="S401" s="6">
        <v>8.3000000000000007</v>
      </c>
      <c r="T401" s="6">
        <v>43.46</v>
      </c>
      <c r="U401" s="6">
        <v>20.78</v>
      </c>
      <c r="V401" s="6">
        <v>434.6</v>
      </c>
      <c r="W401" s="6">
        <v>378.10200000000003</v>
      </c>
      <c r="X401" s="6">
        <v>37.810200000000002</v>
      </c>
      <c r="Y401" s="6">
        <v>207.8</v>
      </c>
      <c r="Z401" s="6">
        <v>180.786</v>
      </c>
      <c r="AA401" s="6">
        <v>18.078600000000002</v>
      </c>
      <c r="AB401" s="6">
        <v>6.7</v>
      </c>
      <c r="AC401" s="6">
        <v>28.5</v>
      </c>
      <c r="AD401" s="6">
        <v>6.2</v>
      </c>
      <c r="AE401" s="6">
        <v>16.299999999999997</v>
      </c>
      <c r="AF401" s="6">
        <v>4.2</v>
      </c>
      <c r="AG401" s="6">
        <v>501.6765274795215</v>
      </c>
      <c r="AH401" s="6">
        <v>50.167652747952147</v>
      </c>
      <c r="AI401" s="6">
        <v>0.43460000000000004</v>
      </c>
      <c r="AJ401" s="6">
        <v>0.67</v>
      </c>
      <c r="AK401" s="6">
        <v>2.85</v>
      </c>
      <c r="AL401" s="6">
        <v>0.62</v>
      </c>
      <c r="AM401" s="6">
        <v>1.63</v>
      </c>
      <c r="AN401" s="6">
        <v>0.42</v>
      </c>
      <c r="AO401" s="6">
        <v>15.416474919466175</v>
      </c>
      <c r="AP401" s="6">
        <v>65.577542567878496</v>
      </c>
      <c r="AQ401" s="6">
        <v>14.265991716520938</v>
      </c>
      <c r="AR401" s="6">
        <v>37.505752416014715</v>
      </c>
      <c r="AS401" s="6">
        <v>9.6640589047399903</v>
      </c>
    </row>
    <row r="402" spans="1:45" x14ac:dyDescent="0.35">
      <c r="A402">
        <v>2017</v>
      </c>
      <c r="B402">
        <v>16413</v>
      </c>
      <c r="C402" t="s">
        <v>163</v>
      </c>
      <c r="D402">
        <v>21</v>
      </c>
      <c r="E402" t="s">
        <v>98</v>
      </c>
      <c r="F402" t="s">
        <v>156</v>
      </c>
      <c r="G402">
        <v>1</v>
      </c>
      <c r="H402">
        <v>298</v>
      </c>
      <c r="I402">
        <v>155</v>
      </c>
      <c r="J402">
        <v>4</v>
      </c>
      <c r="K402" t="s">
        <v>165</v>
      </c>
      <c r="L402" s="6" t="s">
        <v>165</v>
      </c>
      <c r="M402" s="6">
        <v>17.190000000000001</v>
      </c>
      <c r="N402" s="6">
        <v>3.62</v>
      </c>
      <c r="O402" s="6">
        <v>31.269341551724136</v>
      </c>
      <c r="P402" s="6">
        <v>31.269341551724136</v>
      </c>
      <c r="Q402" s="6">
        <v>2102.8632193534481</v>
      </c>
      <c r="S402" s="6">
        <v>8.2799999999999994</v>
      </c>
      <c r="T402" s="6">
        <v>42.81</v>
      </c>
      <c r="U402" s="6">
        <v>20.56</v>
      </c>
      <c r="V402" s="6">
        <v>428.1</v>
      </c>
      <c r="W402" s="6">
        <v>372.447</v>
      </c>
      <c r="X402" s="6">
        <v>37.244700000000002</v>
      </c>
      <c r="Y402" s="6">
        <v>205.6</v>
      </c>
      <c r="Z402" s="6">
        <v>178.87199999999999</v>
      </c>
      <c r="AA402" s="6">
        <v>17.8872</v>
      </c>
      <c r="AB402" s="6">
        <v>6.5</v>
      </c>
      <c r="AC402" s="6">
        <v>28.2</v>
      </c>
      <c r="AD402" s="6">
        <v>5.8999999999999995</v>
      </c>
      <c r="AE402" s="6">
        <v>16</v>
      </c>
      <c r="AF402" s="6">
        <v>4.2</v>
      </c>
      <c r="AG402" s="6">
        <v>493.02142376362019</v>
      </c>
      <c r="AH402" s="6">
        <v>49.302142376362021</v>
      </c>
      <c r="AI402" s="6">
        <v>0.42810000000000004</v>
      </c>
      <c r="AJ402" s="6">
        <v>0.65</v>
      </c>
      <c r="AK402" s="6">
        <v>2.82</v>
      </c>
      <c r="AL402" s="6">
        <v>0.59</v>
      </c>
      <c r="AM402" s="6">
        <v>1.6</v>
      </c>
      <c r="AN402" s="6">
        <v>0.42</v>
      </c>
      <c r="AO402" s="6">
        <v>15.183368371875728</v>
      </c>
      <c r="AP402" s="6">
        <v>65.872459705676235</v>
      </c>
      <c r="AQ402" s="6">
        <v>13.781826676010276</v>
      </c>
      <c r="AR402" s="6">
        <v>37.374445223078716</v>
      </c>
      <c r="AS402" s="6">
        <v>9.8107918710581643</v>
      </c>
    </row>
    <row r="403" spans="1:45" x14ac:dyDescent="0.35">
      <c r="A403">
        <v>2017</v>
      </c>
      <c r="B403">
        <v>16414</v>
      </c>
      <c r="C403" t="s">
        <v>163</v>
      </c>
      <c r="D403">
        <v>86</v>
      </c>
      <c r="E403" t="s">
        <v>47</v>
      </c>
      <c r="F403" t="s">
        <v>156</v>
      </c>
      <c r="G403">
        <v>1</v>
      </c>
      <c r="H403">
        <v>296</v>
      </c>
      <c r="I403">
        <v>153</v>
      </c>
      <c r="J403">
        <v>5</v>
      </c>
      <c r="K403" t="s">
        <v>165</v>
      </c>
      <c r="L403" s="6" t="s">
        <v>165</v>
      </c>
      <c r="M403" s="6">
        <v>14.54</v>
      </c>
      <c r="N403" s="6">
        <v>8.2200000000000006</v>
      </c>
      <c r="O403" s="6">
        <v>73.27605620689657</v>
      </c>
      <c r="P403" s="6">
        <v>73.27605620689657</v>
      </c>
      <c r="Q403" s="6">
        <v>4927.8147799137942</v>
      </c>
      <c r="S403" s="6">
        <v>9.0500000000000007</v>
      </c>
      <c r="T403" s="6">
        <v>42.86</v>
      </c>
      <c r="U403" s="6">
        <v>20.88</v>
      </c>
      <c r="V403" s="6">
        <v>428.6</v>
      </c>
      <c r="W403" s="6">
        <v>372.88200000000001</v>
      </c>
      <c r="X403" s="6">
        <v>37.288200000000003</v>
      </c>
      <c r="Y403" s="6">
        <v>208.79999999999998</v>
      </c>
      <c r="Z403" s="6">
        <v>181.65599999999998</v>
      </c>
      <c r="AA403" s="6">
        <v>18.165599999999998</v>
      </c>
      <c r="AB403" s="6">
        <v>6.6000000000000005</v>
      </c>
      <c r="AC403" s="6">
        <v>28.2</v>
      </c>
      <c r="AD403" s="6">
        <v>6.1</v>
      </c>
      <c r="AE403" s="6">
        <v>16.100000000000001</v>
      </c>
      <c r="AF403" s="6">
        <v>4.0999999999999996</v>
      </c>
      <c r="AG403" s="6">
        <v>495.27646288007298</v>
      </c>
      <c r="AH403" s="6">
        <v>49.527646288007297</v>
      </c>
      <c r="AI403" s="6">
        <v>0.42860000000000004</v>
      </c>
      <c r="AJ403" s="6">
        <v>0.66</v>
      </c>
      <c r="AK403" s="6">
        <v>2.82</v>
      </c>
      <c r="AL403" s="6">
        <v>0.61</v>
      </c>
      <c r="AM403" s="6">
        <v>1.61</v>
      </c>
      <c r="AN403" s="6">
        <v>0.41</v>
      </c>
      <c r="AO403" s="6">
        <v>15.398973401773215</v>
      </c>
      <c r="AP403" s="6">
        <v>65.795613625758278</v>
      </c>
      <c r="AQ403" s="6">
        <v>14.232384507699484</v>
      </c>
      <c r="AR403" s="6">
        <v>37.564162389174058</v>
      </c>
      <c r="AS403" s="6">
        <v>9.5660289314045706</v>
      </c>
    </row>
    <row r="404" spans="1:45" x14ac:dyDescent="0.35">
      <c r="A404">
        <v>2017</v>
      </c>
      <c r="B404">
        <v>16415</v>
      </c>
      <c r="C404" t="s">
        <v>163</v>
      </c>
      <c r="D404">
        <v>132</v>
      </c>
      <c r="E404" t="s">
        <v>32</v>
      </c>
      <c r="F404" t="s">
        <v>156</v>
      </c>
      <c r="G404">
        <v>1</v>
      </c>
      <c r="H404">
        <v>297</v>
      </c>
      <c r="I404">
        <v>154</v>
      </c>
      <c r="J404">
        <v>4</v>
      </c>
      <c r="K404" t="s">
        <v>165</v>
      </c>
      <c r="L404" s="6" t="s">
        <v>165</v>
      </c>
      <c r="M404" s="6">
        <v>15.31</v>
      </c>
      <c r="N404" s="6">
        <v>3.45</v>
      </c>
      <c r="O404" s="6">
        <v>30.477448706896553</v>
      </c>
      <c r="P404" s="6">
        <v>30.477448706896553</v>
      </c>
      <c r="Q404" s="6">
        <v>2049.6084255387932</v>
      </c>
      <c r="S404" s="6">
        <v>9.2799999999999994</v>
      </c>
      <c r="T404" s="6">
        <v>41.37</v>
      </c>
      <c r="U404" s="6">
        <v>20.11</v>
      </c>
      <c r="V404" s="6">
        <v>413.7</v>
      </c>
      <c r="W404" s="6">
        <v>359.91899999999998</v>
      </c>
      <c r="X404" s="6">
        <v>35.991900000000001</v>
      </c>
      <c r="Y404" s="6">
        <v>201.1</v>
      </c>
      <c r="Z404" s="6">
        <v>174.95699999999999</v>
      </c>
      <c r="AA404" s="6">
        <v>17.495699999999999</v>
      </c>
      <c r="AB404" s="6">
        <v>6.3</v>
      </c>
      <c r="AC404" s="6">
        <v>27.599999999999998</v>
      </c>
      <c r="AD404" s="6">
        <v>5.8999999999999995</v>
      </c>
      <c r="AE404" s="6">
        <v>15.5</v>
      </c>
      <c r="AF404" s="6">
        <v>4</v>
      </c>
      <c r="AG404" s="6">
        <v>474.17686635463377</v>
      </c>
      <c r="AH404" s="6">
        <v>47.417686635463376</v>
      </c>
      <c r="AI404" s="6">
        <v>0.41370000000000001</v>
      </c>
      <c r="AJ404" s="6">
        <v>0.63</v>
      </c>
      <c r="AK404" s="6">
        <v>2.76</v>
      </c>
      <c r="AL404" s="6">
        <v>0.59</v>
      </c>
      <c r="AM404" s="6">
        <v>1.55</v>
      </c>
      <c r="AN404" s="6">
        <v>0.4</v>
      </c>
      <c r="AO404" s="6">
        <v>15.228426395939085</v>
      </c>
      <c r="AP404" s="6">
        <v>66.715010877447412</v>
      </c>
      <c r="AQ404" s="6">
        <v>14.261542180323904</v>
      </c>
      <c r="AR404" s="6">
        <v>37.466763355088226</v>
      </c>
      <c r="AS404" s="6">
        <v>9.6688421561518005</v>
      </c>
    </row>
    <row r="405" spans="1:45" x14ac:dyDescent="0.35">
      <c r="A405">
        <v>2017</v>
      </c>
      <c r="B405">
        <v>16416</v>
      </c>
      <c r="C405" t="s">
        <v>163</v>
      </c>
      <c r="D405">
        <v>60</v>
      </c>
      <c r="E405" t="s">
        <v>131</v>
      </c>
      <c r="F405" t="s">
        <v>156</v>
      </c>
      <c r="G405">
        <v>1</v>
      </c>
      <c r="H405">
        <v>296</v>
      </c>
      <c r="I405">
        <v>153</v>
      </c>
      <c r="J405">
        <v>5</v>
      </c>
      <c r="K405" t="s">
        <v>165</v>
      </c>
      <c r="L405" s="6" t="s">
        <v>165</v>
      </c>
      <c r="M405" s="6">
        <v>15.17</v>
      </c>
      <c r="N405" s="6">
        <v>4.5199999999999996</v>
      </c>
      <c r="O405" s="6">
        <v>39.995882413793097</v>
      </c>
      <c r="P405" s="6">
        <v>39.995882413793097</v>
      </c>
      <c r="Q405" s="6">
        <v>2689.7230923275856</v>
      </c>
      <c r="S405" s="6">
        <v>8.66</v>
      </c>
      <c r="T405" s="6">
        <v>41.15</v>
      </c>
      <c r="U405" s="6">
        <v>21.49</v>
      </c>
      <c r="V405" s="6">
        <v>411.5</v>
      </c>
      <c r="W405" s="6">
        <v>358.005</v>
      </c>
      <c r="X405" s="6">
        <v>35.8005</v>
      </c>
      <c r="Y405" s="6">
        <v>214.89999999999998</v>
      </c>
      <c r="Z405" s="6">
        <v>186.96299999999997</v>
      </c>
      <c r="AA405" s="6">
        <v>18.696299999999997</v>
      </c>
      <c r="AB405" s="6">
        <v>6.2</v>
      </c>
      <c r="AC405" s="6">
        <v>27.5</v>
      </c>
      <c r="AD405" s="6">
        <v>5.8</v>
      </c>
      <c r="AE405" s="6">
        <v>15.5</v>
      </c>
      <c r="AF405" s="6">
        <v>4.2</v>
      </c>
      <c r="AG405" s="6">
        <v>478.62012376462246</v>
      </c>
      <c r="AH405" s="6">
        <v>47.862012376462246</v>
      </c>
      <c r="AI405" s="6">
        <v>0.41149999999999998</v>
      </c>
      <c r="AJ405" s="6">
        <v>0.62</v>
      </c>
      <c r="AK405" s="6">
        <v>2.75</v>
      </c>
      <c r="AL405" s="6">
        <v>0.57999999999999996</v>
      </c>
      <c r="AM405" s="6">
        <v>1.55</v>
      </c>
      <c r="AN405" s="6">
        <v>0.42</v>
      </c>
      <c r="AO405" s="6">
        <v>15.066828675577158</v>
      </c>
      <c r="AP405" s="6">
        <v>66.828675577156744</v>
      </c>
      <c r="AQ405" s="6">
        <v>14.094775212636696</v>
      </c>
      <c r="AR405" s="6">
        <v>37.667071688942897</v>
      </c>
      <c r="AS405" s="6">
        <v>10.206561360874849</v>
      </c>
    </row>
    <row r="406" spans="1:45" x14ac:dyDescent="0.35">
      <c r="A406">
        <v>2017</v>
      </c>
      <c r="B406">
        <v>16417</v>
      </c>
      <c r="C406" t="s">
        <v>163</v>
      </c>
      <c r="D406">
        <v>128</v>
      </c>
      <c r="E406" t="s">
        <v>74</v>
      </c>
      <c r="F406" t="s">
        <v>156</v>
      </c>
      <c r="G406">
        <v>1</v>
      </c>
      <c r="H406">
        <v>293</v>
      </c>
      <c r="I406">
        <v>150</v>
      </c>
      <c r="J406">
        <v>5</v>
      </c>
      <c r="K406">
        <v>57</v>
      </c>
      <c r="L406" s="6">
        <v>144.78</v>
      </c>
      <c r="M406" s="6">
        <v>14.86</v>
      </c>
      <c r="N406" s="6">
        <v>6.86</v>
      </c>
      <c r="O406" s="6">
        <v>60.923541724137941</v>
      </c>
      <c r="P406" s="6">
        <v>60.923541724137941</v>
      </c>
      <c r="Q406" s="6">
        <v>4097.1081809482766</v>
      </c>
      <c r="S406" s="6">
        <v>7.92</v>
      </c>
      <c r="T406" s="6">
        <v>41.85</v>
      </c>
      <c r="U406" s="6">
        <v>21.5</v>
      </c>
      <c r="V406" s="6">
        <v>418.5</v>
      </c>
      <c r="W406" s="6">
        <v>364.09499999999997</v>
      </c>
      <c r="X406" s="6">
        <v>36.409499999999994</v>
      </c>
      <c r="Y406" s="6">
        <v>215</v>
      </c>
      <c r="Z406" s="6">
        <v>187.05</v>
      </c>
      <c r="AA406" s="6">
        <v>18.705000000000002</v>
      </c>
      <c r="AB406" s="6">
        <v>6.7</v>
      </c>
      <c r="AC406" s="6">
        <v>27.9</v>
      </c>
      <c r="AD406" s="6">
        <v>6.1</v>
      </c>
      <c r="AE406" s="6">
        <v>15.8</v>
      </c>
      <c r="AF406" s="6">
        <v>4.2</v>
      </c>
      <c r="AG406" s="6">
        <v>486.81399198303541</v>
      </c>
      <c r="AH406" s="6">
        <v>48.681399198303538</v>
      </c>
      <c r="AI406" s="6">
        <v>0.41849999999999998</v>
      </c>
      <c r="AJ406" s="6">
        <v>0.67</v>
      </c>
      <c r="AK406" s="6">
        <v>2.79</v>
      </c>
      <c r="AL406" s="6">
        <v>0.61</v>
      </c>
      <c r="AM406" s="6">
        <v>1.58</v>
      </c>
      <c r="AN406" s="6">
        <v>0.42</v>
      </c>
      <c r="AO406" s="6">
        <v>16.009557945041816</v>
      </c>
      <c r="AP406" s="6">
        <v>66.666666666666671</v>
      </c>
      <c r="AQ406" s="6">
        <v>14.575866188769414</v>
      </c>
      <c r="AR406" s="6">
        <v>37.753882915173243</v>
      </c>
      <c r="AS406" s="6">
        <v>10.035842293906811</v>
      </c>
    </row>
    <row r="407" spans="1:45" x14ac:dyDescent="0.35">
      <c r="A407">
        <v>2017</v>
      </c>
      <c r="B407">
        <v>16418</v>
      </c>
      <c r="C407" t="s">
        <v>163</v>
      </c>
      <c r="D407">
        <v>112</v>
      </c>
      <c r="E407" t="s">
        <v>18</v>
      </c>
      <c r="F407" t="s">
        <v>156</v>
      </c>
      <c r="G407">
        <v>1</v>
      </c>
      <c r="H407">
        <v>298</v>
      </c>
      <c r="I407">
        <v>155</v>
      </c>
      <c r="J407">
        <v>4</v>
      </c>
      <c r="K407" t="s">
        <v>165</v>
      </c>
      <c r="L407" s="6" t="s">
        <v>165</v>
      </c>
      <c r="M407" s="6">
        <v>18.510000000000002</v>
      </c>
      <c r="N407" s="6">
        <v>3.01</v>
      </c>
      <c r="O407" s="6">
        <v>25.585752499999998</v>
      </c>
      <c r="P407" s="6">
        <v>25.585752499999998</v>
      </c>
      <c r="Q407" s="6">
        <v>1720.6418556249998</v>
      </c>
      <c r="S407" s="6">
        <v>8.57</v>
      </c>
      <c r="T407" s="6">
        <v>44.25</v>
      </c>
      <c r="U407" s="6">
        <v>19.5</v>
      </c>
      <c r="V407" s="6">
        <v>442.5</v>
      </c>
      <c r="W407" s="6">
        <v>384.97500000000002</v>
      </c>
      <c r="X407" s="6">
        <v>38.497500000000002</v>
      </c>
      <c r="Y407" s="6">
        <v>195</v>
      </c>
      <c r="Z407" s="6">
        <v>169.65</v>
      </c>
      <c r="AA407" s="6">
        <v>16.965</v>
      </c>
      <c r="AB407" s="6">
        <v>6.6000000000000005</v>
      </c>
      <c r="AC407" s="6">
        <v>28.799999999999997</v>
      </c>
      <c r="AD407" s="6">
        <v>6.1</v>
      </c>
      <c r="AE407" s="6">
        <v>16.5</v>
      </c>
      <c r="AF407" s="6">
        <v>4.2</v>
      </c>
      <c r="AG407" s="6">
        <v>503.94542898358736</v>
      </c>
      <c r="AH407" s="6">
        <v>50.394542898358736</v>
      </c>
      <c r="AI407" s="6">
        <v>0.4425</v>
      </c>
      <c r="AJ407" s="6">
        <v>0.66</v>
      </c>
      <c r="AK407" s="6">
        <v>2.88</v>
      </c>
      <c r="AL407" s="6">
        <v>0.61</v>
      </c>
      <c r="AM407" s="6">
        <v>1.65</v>
      </c>
      <c r="AN407" s="6">
        <v>0.42</v>
      </c>
      <c r="AO407" s="6">
        <v>14.915254237288137</v>
      </c>
      <c r="AP407" s="6">
        <v>65.084745762711862</v>
      </c>
      <c r="AQ407" s="6">
        <v>13.785310734463275</v>
      </c>
      <c r="AR407" s="6">
        <v>37.288135593220339</v>
      </c>
      <c r="AS407" s="6">
        <v>9.4915254237288131</v>
      </c>
    </row>
    <row r="408" spans="1:45" x14ac:dyDescent="0.35">
      <c r="A408">
        <v>2017</v>
      </c>
      <c r="B408">
        <v>16419</v>
      </c>
      <c r="C408" t="s">
        <v>163</v>
      </c>
      <c r="D408">
        <v>66</v>
      </c>
      <c r="E408" t="s">
        <v>73</v>
      </c>
      <c r="F408" t="s">
        <v>156</v>
      </c>
      <c r="G408">
        <v>1</v>
      </c>
      <c r="H408">
        <v>288</v>
      </c>
      <c r="I408">
        <v>145</v>
      </c>
      <c r="J408">
        <v>5</v>
      </c>
      <c r="K408" t="s">
        <v>165</v>
      </c>
      <c r="L408" s="6" t="s">
        <v>165</v>
      </c>
      <c r="M408" s="6">
        <v>14.99</v>
      </c>
      <c r="N408" s="6">
        <v>9.5500000000000007</v>
      </c>
      <c r="O408" s="6">
        <v>84.683884051724149</v>
      </c>
      <c r="P408" s="6">
        <v>84.683884051724149</v>
      </c>
      <c r="Q408" s="6">
        <v>5694.9912024784489</v>
      </c>
      <c r="S408" s="6">
        <v>8.09</v>
      </c>
      <c r="T408" s="6">
        <v>43.1</v>
      </c>
      <c r="U408" s="6">
        <v>20.86</v>
      </c>
      <c r="V408" s="6">
        <v>431</v>
      </c>
      <c r="W408" s="6">
        <v>374.96999999999997</v>
      </c>
      <c r="X408" s="6">
        <v>37.497</v>
      </c>
      <c r="Y408" s="6">
        <v>208.6</v>
      </c>
      <c r="Z408" s="6">
        <v>181.482</v>
      </c>
      <c r="AA408" s="6">
        <v>18.148199999999999</v>
      </c>
      <c r="AB408" s="6">
        <v>6.4</v>
      </c>
      <c r="AC408" s="6">
        <v>28.3</v>
      </c>
      <c r="AD408" s="6">
        <v>6</v>
      </c>
      <c r="AE408" s="6">
        <v>15.9</v>
      </c>
      <c r="AF408" s="6">
        <v>4.2</v>
      </c>
      <c r="AG408" s="6">
        <v>497.94395108784624</v>
      </c>
      <c r="AH408" s="6">
        <v>49.794395108784627</v>
      </c>
      <c r="AI408" s="6">
        <v>0.43099999999999999</v>
      </c>
      <c r="AJ408" s="6">
        <v>0.64</v>
      </c>
      <c r="AK408" s="6">
        <v>2.83</v>
      </c>
      <c r="AL408" s="6">
        <v>0.6</v>
      </c>
      <c r="AM408" s="6">
        <v>1.59</v>
      </c>
      <c r="AN408" s="6">
        <v>0.42</v>
      </c>
      <c r="AO408" s="6">
        <v>14.849187935034804</v>
      </c>
      <c r="AP408" s="6">
        <v>65.661252900232014</v>
      </c>
      <c r="AQ408" s="6">
        <v>13.921113689095128</v>
      </c>
      <c r="AR408" s="6">
        <v>36.890951276102086</v>
      </c>
      <c r="AS408" s="6">
        <v>9.7447795823665899</v>
      </c>
    </row>
    <row r="409" spans="1:45" x14ac:dyDescent="0.35">
      <c r="A409">
        <v>2017</v>
      </c>
      <c r="B409">
        <v>16420</v>
      </c>
      <c r="C409" t="s">
        <v>163</v>
      </c>
      <c r="D409">
        <v>125</v>
      </c>
      <c r="E409" t="s">
        <v>138</v>
      </c>
      <c r="F409" t="s">
        <v>156</v>
      </c>
      <c r="G409">
        <v>1</v>
      </c>
      <c r="H409">
        <v>288</v>
      </c>
      <c r="I409">
        <v>145</v>
      </c>
      <c r="J409">
        <v>5</v>
      </c>
      <c r="K409" t="s">
        <v>165</v>
      </c>
      <c r="L409" s="6" t="s">
        <v>165</v>
      </c>
      <c r="M409" s="6">
        <v>15.41</v>
      </c>
      <c r="N409" s="6">
        <v>5.0599999999999996</v>
      </c>
      <c r="O409" s="6">
        <v>44.647477068965514</v>
      </c>
      <c r="P409" s="6">
        <v>44.647477068965514</v>
      </c>
      <c r="Q409" s="6">
        <v>3002.5428328879307</v>
      </c>
      <c r="S409" s="6">
        <v>7.65</v>
      </c>
      <c r="T409" s="6">
        <v>42.61</v>
      </c>
      <c r="U409" s="6">
        <v>21.36</v>
      </c>
      <c r="V409" s="6">
        <v>426.1</v>
      </c>
      <c r="W409" s="6">
        <v>370.70699999999999</v>
      </c>
      <c r="X409" s="6">
        <v>37.070700000000002</v>
      </c>
      <c r="Y409" s="6">
        <v>213.6</v>
      </c>
      <c r="Z409" s="6">
        <v>185.83199999999999</v>
      </c>
      <c r="AA409" s="6">
        <v>18.583199999999998</v>
      </c>
      <c r="AB409" s="6">
        <v>6.4</v>
      </c>
      <c r="AC409" s="6">
        <v>28.2</v>
      </c>
      <c r="AD409" s="6">
        <v>6</v>
      </c>
      <c r="AE409" s="6">
        <v>15.9</v>
      </c>
      <c r="AF409" s="6">
        <v>4.0999999999999996</v>
      </c>
      <c r="AG409" s="6">
        <v>494.91307851002227</v>
      </c>
      <c r="AH409" s="6">
        <v>49.491307851002226</v>
      </c>
      <c r="AI409" s="6">
        <v>0.42610000000000003</v>
      </c>
      <c r="AJ409" s="6">
        <v>0.64</v>
      </c>
      <c r="AK409" s="6">
        <v>2.82</v>
      </c>
      <c r="AL409" s="6">
        <v>0.6</v>
      </c>
      <c r="AM409" s="6">
        <v>1.59</v>
      </c>
      <c r="AN409" s="6">
        <v>0.41</v>
      </c>
      <c r="AO409" s="6">
        <v>15.019948368927482</v>
      </c>
      <c r="AP409" s="6">
        <v>66.181647500586706</v>
      </c>
      <c r="AQ409" s="6">
        <v>14.081201595869514</v>
      </c>
      <c r="AR409" s="6">
        <v>37.315184229054211</v>
      </c>
      <c r="AS409" s="6">
        <v>9.622154423844167</v>
      </c>
    </row>
    <row r="410" spans="1:45" x14ac:dyDescent="0.35">
      <c r="A410">
        <v>2017</v>
      </c>
      <c r="B410">
        <v>16421</v>
      </c>
      <c r="C410" t="s">
        <v>163</v>
      </c>
      <c r="D410">
        <v>124</v>
      </c>
      <c r="E410" t="s">
        <v>121</v>
      </c>
      <c r="F410" t="s">
        <v>156</v>
      </c>
      <c r="G410">
        <v>1</v>
      </c>
      <c r="H410">
        <v>297</v>
      </c>
      <c r="I410">
        <v>154</v>
      </c>
      <c r="J410">
        <v>5</v>
      </c>
      <c r="K410" t="s">
        <v>165</v>
      </c>
      <c r="L410" s="6" t="s">
        <v>165</v>
      </c>
      <c r="M410" s="6">
        <v>15</v>
      </c>
      <c r="N410" s="6">
        <v>4.9800000000000004</v>
      </c>
      <c r="O410" s="6">
        <v>44.154568965517242</v>
      </c>
      <c r="P410" s="6">
        <v>44.154568965517242</v>
      </c>
      <c r="Q410" s="6">
        <v>2969.3947629310346</v>
      </c>
      <c r="S410" s="6">
        <v>8.1999999999999993</v>
      </c>
      <c r="T410" s="6">
        <v>41.47</v>
      </c>
      <c r="U410" s="6">
        <v>19.98</v>
      </c>
      <c r="V410" s="6">
        <v>414.7</v>
      </c>
      <c r="W410" s="6">
        <v>360.78899999999999</v>
      </c>
      <c r="X410" s="6">
        <v>36.078899999999997</v>
      </c>
      <c r="Y410" s="6">
        <v>199.8</v>
      </c>
      <c r="Z410" s="6">
        <v>173.82600000000002</v>
      </c>
      <c r="AA410" s="6">
        <v>17.382600000000004</v>
      </c>
      <c r="AB410" s="6">
        <v>6.3</v>
      </c>
      <c r="AC410" s="6">
        <v>27.5</v>
      </c>
      <c r="AD410" s="6">
        <v>5.8999999999999995</v>
      </c>
      <c r="AE410" s="6">
        <v>15.700000000000001</v>
      </c>
      <c r="AF410" s="6">
        <v>4.0999999999999996</v>
      </c>
      <c r="AG410" s="6">
        <v>474.67235294470549</v>
      </c>
      <c r="AH410" s="6">
        <v>47.467235294470548</v>
      </c>
      <c r="AI410" s="6">
        <v>0.41470000000000001</v>
      </c>
      <c r="AJ410" s="6">
        <v>0.63</v>
      </c>
      <c r="AK410" s="6">
        <v>2.75</v>
      </c>
      <c r="AL410" s="6">
        <v>0.59</v>
      </c>
      <c r="AM410" s="6">
        <v>1.57</v>
      </c>
      <c r="AN410" s="6">
        <v>0.41</v>
      </c>
      <c r="AO410" s="6">
        <v>15.19170484687726</v>
      </c>
      <c r="AP410" s="6">
        <v>66.312997347480106</v>
      </c>
      <c r="AQ410" s="6">
        <v>14.227152158186639</v>
      </c>
      <c r="AR410" s="6">
        <v>37.858693031106824</v>
      </c>
      <c r="AS410" s="6">
        <v>9.886665059078851</v>
      </c>
    </row>
    <row r="411" spans="1:45" x14ac:dyDescent="0.35">
      <c r="A411">
        <v>2017</v>
      </c>
      <c r="B411">
        <v>16422</v>
      </c>
      <c r="C411" t="s">
        <v>163</v>
      </c>
      <c r="D411">
        <v>15</v>
      </c>
      <c r="E411" t="s">
        <v>136</v>
      </c>
      <c r="F411" t="s">
        <v>156</v>
      </c>
      <c r="G411">
        <v>1</v>
      </c>
      <c r="H411">
        <v>298</v>
      </c>
      <c r="I411">
        <v>155</v>
      </c>
      <c r="J411">
        <v>4</v>
      </c>
      <c r="K411" t="s">
        <v>165</v>
      </c>
      <c r="L411" s="6" t="s">
        <v>165</v>
      </c>
      <c r="M411" s="6">
        <v>15.2</v>
      </c>
      <c r="N411" s="6">
        <v>2.1</v>
      </c>
      <c r="O411" s="6">
        <v>18.575586206896553</v>
      </c>
      <c r="P411" s="6">
        <v>18.575586206896553</v>
      </c>
      <c r="Q411" s="6">
        <v>1249.2081724137931</v>
      </c>
      <c r="S411" s="6">
        <v>8.25</v>
      </c>
      <c r="T411" s="6">
        <v>43.2</v>
      </c>
      <c r="U411" s="6">
        <v>20.59</v>
      </c>
      <c r="V411" s="6">
        <v>432</v>
      </c>
      <c r="W411" s="6">
        <v>375.84</v>
      </c>
      <c r="X411" s="6">
        <v>37.583999999999996</v>
      </c>
      <c r="Y411" s="6">
        <v>205.9</v>
      </c>
      <c r="Z411" s="6">
        <v>179.13300000000001</v>
      </c>
      <c r="AA411" s="6">
        <v>17.9133</v>
      </c>
      <c r="AB411" s="6">
        <v>6.6000000000000005</v>
      </c>
      <c r="AC411" s="6">
        <v>28.3</v>
      </c>
      <c r="AD411" s="6">
        <v>6.1</v>
      </c>
      <c r="AE411" s="6">
        <v>16.200000000000003</v>
      </c>
      <c r="AF411" s="6">
        <v>4.2</v>
      </c>
      <c r="AG411" s="6">
        <v>497.67104674744473</v>
      </c>
      <c r="AH411" s="6">
        <v>49.767104674744473</v>
      </c>
      <c r="AI411" s="6">
        <v>0.432</v>
      </c>
      <c r="AJ411" s="6">
        <v>0.66</v>
      </c>
      <c r="AK411" s="6">
        <v>2.83</v>
      </c>
      <c r="AL411" s="6">
        <v>0.61</v>
      </c>
      <c r="AM411" s="6">
        <v>1.62</v>
      </c>
      <c r="AN411" s="6">
        <v>0.42</v>
      </c>
      <c r="AO411" s="6">
        <v>15.277777777777779</v>
      </c>
      <c r="AP411" s="6">
        <v>65.509259259259267</v>
      </c>
      <c r="AQ411" s="6">
        <v>14.12037037037037</v>
      </c>
      <c r="AR411" s="6">
        <v>37.500000000000007</v>
      </c>
      <c r="AS411" s="6">
        <v>9.7222222222222232</v>
      </c>
    </row>
    <row r="412" spans="1:45" x14ac:dyDescent="0.35">
      <c r="A412">
        <v>2017</v>
      </c>
      <c r="B412">
        <v>16423</v>
      </c>
      <c r="C412" t="s">
        <v>163</v>
      </c>
      <c r="D412">
        <v>130</v>
      </c>
      <c r="E412" t="s">
        <v>149</v>
      </c>
      <c r="F412" t="s">
        <v>156</v>
      </c>
      <c r="G412">
        <v>1</v>
      </c>
      <c r="H412">
        <v>298</v>
      </c>
      <c r="I412">
        <v>155</v>
      </c>
      <c r="J412">
        <v>5</v>
      </c>
      <c r="K412" t="s">
        <v>165</v>
      </c>
      <c r="L412" s="6" t="s">
        <v>165</v>
      </c>
      <c r="M412" s="6">
        <v>14.53</v>
      </c>
      <c r="N412" s="6">
        <v>7.51</v>
      </c>
      <c r="O412" s="6">
        <v>66.954692844827576</v>
      </c>
      <c r="P412" s="6">
        <v>66.954692844827576</v>
      </c>
      <c r="Q412" s="6">
        <v>4502.7030938146545</v>
      </c>
      <c r="S412" s="6">
        <v>9.3800000000000008</v>
      </c>
      <c r="T412" s="6">
        <v>44.77</v>
      </c>
      <c r="U412" s="6">
        <v>20.100000000000001</v>
      </c>
      <c r="V412" s="6">
        <v>447.70000000000005</v>
      </c>
      <c r="W412" s="6">
        <v>389.49900000000002</v>
      </c>
      <c r="X412" s="6">
        <v>38.9499</v>
      </c>
      <c r="Y412" s="6">
        <v>201</v>
      </c>
      <c r="Z412" s="6">
        <v>174.87</v>
      </c>
      <c r="AA412" s="6">
        <v>17.487000000000002</v>
      </c>
      <c r="AB412" s="6">
        <v>6.7</v>
      </c>
      <c r="AC412" s="6">
        <v>29.1</v>
      </c>
      <c r="AD412" s="6">
        <v>6.2</v>
      </c>
      <c r="AE412" s="6">
        <v>16.7</v>
      </c>
      <c r="AF412" s="6">
        <v>4.3</v>
      </c>
      <c r="AG412" s="6">
        <v>513.09306201552431</v>
      </c>
      <c r="AH412" s="6">
        <v>51.309306201552431</v>
      </c>
      <c r="AI412" s="6">
        <v>0.44770000000000004</v>
      </c>
      <c r="AJ412" s="6">
        <v>0.67</v>
      </c>
      <c r="AK412" s="6">
        <v>2.91</v>
      </c>
      <c r="AL412" s="6">
        <v>0.62</v>
      </c>
      <c r="AM412" s="6">
        <v>1.67</v>
      </c>
      <c r="AN412" s="6">
        <v>0.43</v>
      </c>
      <c r="AO412" s="6">
        <v>14.965378601742238</v>
      </c>
      <c r="AP412" s="6">
        <v>64.998883180701355</v>
      </c>
      <c r="AQ412" s="6">
        <v>13.848559303104757</v>
      </c>
      <c r="AR412" s="6">
        <v>37.301764574491841</v>
      </c>
      <c r="AS412" s="6">
        <v>9.6046459682823304</v>
      </c>
    </row>
    <row r="413" spans="1:45" x14ac:dyDescent="0.35">
      <c r="A413">
        <v>2017</v>
      </c>
      <c r="B413">
        <v>16424</v>
      </c>
      <c r="C413" t="s">
        <v>163</v>
      </c>
      <c r="D413">
        <v>97</v>
      </c>
      <c r="E413" t="s">
        <v>63</v>
      </c>
      <c r="F413" t="s">
        <v>156</v>
      </c>
      <c r="G413">
        <v>1</v>
      </c>
      <c r="H413">
        <v>298</v>
      </c>
      <c r="I413">
        <v>155</v>
      </c>
      <c r="J413">
        <v>5</v>
      </c>
      <c r="K413" t="s">
        <v>165</v>
      </c>
      <c r="L413" s="6" t="s">
        <v>165</v>
      </c>
      <c r="M413" s="6">
        <v>16.940000000000001</v>
      </c>
      <c r="N413" s="6">
        <v>3.75</v>
      </c>
      <c r="O413" s="6">
        <v>32.490064655172418</v>
      </c>
      <c r="P413" s="6">
        <v>32.490064655172418</v>
      </c>
      <c r="Q413" s="6">
        <v>2184.9568480603452</v>
      </c>
      <c r="S413" s="6">
        <v>8.42</v>
      </c>
      <c r="T413" s="6">
        <v>43.88</v>
      </c>
      <c r="U413" s="6">
        <v>19.71</v>
      </c>
      <c r="V413" s="6">
        <v>438.8</v>
      </c>
      <c r="W413" s="6">
        <v>381.75600000000003</v>
      </c>
      <c r="X413" s="6">
        <v>38.175600000000003</v>
      </c>
      <c r="Y413" s="6">
        <v>197.10000000000002</v>
      </c>
      <c r="Z413" s="6">
        <v>171.47700000000003</v>
      </c>
      <c r="AA413" s="6">
        <v>17.147700000000004</v>
      </c>
      <c r="AB413" s="6">
        <v>6.8000000000000007</v>
      </c>
      <c r="AC413" s="6">
        <v>28.900000000000002</v>
      </c>
      <c r="AD413" s="6">
        <v>6.2</v>
      </c>
      <c r="AE413" s="6">
        <v>16.299999999999997</v>
      </c>
      <c r="AF413" s="6">
        <v>4.2</v>
      </c>
      <c r="AG413" s="6">
        <v>500.83362068770998</v>
      </c>
      <c r="AH413" s="6">
        <v>50.083362068770995</v>
      </c>
      <c r="AI413" s="6">
        <v>0.43880000000000002</v>
      </c>
      <c r="AJ413" s="6">
        <v>0.68</v>
      </c>
      <c r="AK413" s="6">
        <v>2.89</v>
      </c>
      <c r="AL413" s="6">
        <v>0.62</v>
      </c>
      <c r="AM413" s="6">
        <v>1.63</v>
      </c>
      <c r="AN413" s="6">
        <v>0.42</v>
      </c>
      <c r="AO413" s="6">
        <v>15.496809480401094</v>
      </c>
      <c r="AP413" s="6">
        <v>65.861440291704653</v>
      </c>
      <c r="AQ413" s="6">
        <v>14.129443938012761</v>
      </c>
      <c r="AR413" s="6">
        <v>37.146763901549676</v>
      </c>
      <c r="AS413" s="6">
        <v>9.5715587967183229</v>
      </c>
    </row>
    <row r="414" spans="1:45" x14ac:dyDescent="0.35">
      <c r="A414">
        <v>2017</v>
      </c>
      <c r="B414">
        <v>16425</v>
      </c>
      <c r="C414" t="s">
        <v>163</v>
      </c>
      <c r="D414">
        <v>40</v>
      </c>
      <c r="E414" t="s">
        <v>142</v>
      </c>
      <c r="F414" t="s">
        <v>156</v>
      </c>
      <c r="G414">
        <v>1</v>
      </c>
      <c r="H414">
        <v>296</v>
      </c>
      <c r="I414">
        <v>153</v>
      </c>
      <c r="J414">
        <v>5</v>
      </c>
      <c r="K414" t="s">
        <v>165</v>
      </c>
      <c r="L414" s="6" t="s">
        <v>165</v>
      </c>
      <c r="M414" s="6">
        <v>16.600000000000001</v>
      </c>
      <c r="N414" s="6">
        <v>2.86</v>
      </c>
      <c r="O414" s="6">
        <v>24.880520689655171</v>
      </c>
      <c r="P414" s="6">
        <v>24.880520689655171</v>
      </c>
      <c r="Q414" s="6">
        <v>1673.2150163793103</v>
      </c>
      <c r="S414" s="6">
        <v>8.09</v>
      </c>
      <c r="T414" s="6">
        <v>44.48</v>
      </c>
      <c r="U414" s="6">
        <v>20.41</v>
      </c>
      <c r="V414" s="6">
        <v>444.79999999999995</v>
      </c>
      <c r="W414" s="6">
        <v>386.97599999999994</v>
      </c>
      <c r="X414" s="6">
        <v>38.697599999999994</v>
      </c>
      <c r="Y414" s="6">
        <v>204.1</v>
      </c>
      <c r="Z414" s="6">
        <v>177.56700000000001</v>
      </c>
      <c r="AA414" s="6">
        <v>17.756700000000002</v>
      </c>
      <c r="AB414" s="6">
        <v>6.8000000000000007</v>
      </c>
      <c r="AC414" s="6">
        <v>28.900000000000002</v>
      </c>
      <c r="AD414" s="6">
        <v>6.1</v>
      </c>
      <c r="AE414" s="6">
        <v>16.5</v>
      </c>
      <c r="AF414" s="6">
        <v>4.2</v>
      </c>
      <c r="AG414" s="6">
        <v>511.44115928777381</v>
      </c>
      <c r="AH414" s="6">
        <v>51.144115928777381</v>
      </c>
      <c r="AI414" s="6">
        <v>0.44479999999999997</v>
      </c>
      <c r="AJ414" s="6">
        <v>0.68</v>
      </c>
      <c r="AK414" s="6">
        <v>2.89</v>
      </c>
      <c r="AL414" s="6">
        <v>0.61</v>
      </c>
      <c r="AM414" s="6">
        <v>1.65</v>
      </c>
      <c r="AN414" s="6">
        <v>0.42</v>
      </c>
      <c r="AO414" s="6">
        <v>15.287769784172664</v>
      </c>
      <c r="AP414" s="6">
        <v>64.973021582733821</v>
      </c>
      <c r="AQ414" s="6">
        <v>13.714028776978417</v>
      </c>
      <c r="AR414" s="6">
        <v>37.095323741007199</v>
      </c>
      <c r="AS414" s="6">
        <v>9.442446043165468</v>
      </c>
    </row>
    <row r="415" spans="1:45" x14ac:dyDescent="0.35">
      <c r="A415">
        <v>2017</v>
      </c>
      <c r="B415">
        <v>16426</v>
      </c>
      <c r="C415" t="s">
        <v>163</v>
      </c>
      <c r="D415">
        <v>88</v>
      </c>
      <c r="E415" t="s">
        <v>92</v>
      </c>
      <c r="F415" t="s">
        <v>156</v>
      </c>
      <c r="G415">
        <v>1</v>
      </c>
      <c r="H415">
        <v>294</v>
      </c>
      <c r="I415">
        <v>151</v>
      </c>
      <c r="J415">
        <v>4</v>
      </c>
      <c r="K415">
        <v>55</v>
      </c>
      <c r="L415" s="6">
        <v>139.69999999999999</v>
      </c>
      <c r="M415" s="6">
        <v>15.16</v>
      </c>
      <c r="N415" s="6">
        <v>5.52</v>
      </c>
      <c r="O415" s="6">
        <v>48.850286896551722</v>
      </c>
      <c r="P415" s="6">
        <v>48.850286896551722</v>
      </c>
      <c r="Q415" s="6">
        <v>3285.1817937931032</v>
      </c>
      <c r="S415" s="6">
        <v>8.0299999999999994</v>
      </c>
      <c r="T415" s="6">
        <v>41.06</v>
      </c>
      <c r="U415" s="6">
        <v>21.49</v>
      </c>
      <c r="V415" s="6">
        <v>410.6</v>
      </c>
      <c r="W415" s="6">
        <v>357.22200000000004</v>
      </c>
      <c r="X415" s="6">
        <v>35.722200000000001</v>
      </c>
      <c r="Y415" s="6">
        <v>214.89999999999998</v>
      </c>
      <c r="Z415" s="6">
        <v>186.96299999999997</v>
      </c>
      <c r="AA415" s="6">
        <v>18.696299999999997</v>
      </c>
      <c r="AB415" s="6">
        <v>6</v>
      </c>
      <c r="AC415" s="6">
        <v>27.200000000000003</v>
      </c>
      <c r="AD415" s="6">
        <v>5.6999999999999993</v>
      </c>
      <c r="AE415" s="6">
        <v>15.4</v>
      </c>
      <c r="AF415" s="6">
        <v>4.0999999999999996</v>
      </c>
      <c r="AG415" s="6">
        <v>477.57332397996106</v>
      </c>
      <c r="AH415" s="6">
        <v>47.757332397996109</v>
      </c>
      <c r="AI415" s="6">
        <v>0.41060000000000002</v>
      </c>
      <c r="AJ415" s="6">
        <v>0.6</v>
      </c>
      <c r="AK415" s="6">
        <v>2.72</v>
      </c>
      <c r="AL415" s="6">
        <v>0.56999999999999995</v>
      </c>
      <c r="AM415" s="6">
        <v>1.54</v>
      </c>
      <c r="AN415" s="6">
        <v>0.41</v>
      </c>
      <c r="AO415" s="6">
        <v>14.612761811982464</v>
      </c>
      <c r="AP415" s="6">
        <v>66.244520214320517</v>
      </c>
      <c r="AQ415" s="6">
        <v>13.882123721383339</v>
      </c>
      <c r="AR415" s="6">
        <v>37.50608865075499</v>
      </c>
      <c r="AS415" s="6">
        <v>9.9853872381880162</v>
      </c>
    </row>
    <row r="416" spans="1:45" x14ac:dyDescent="0.35">
      <c r="A416">
        <v>2017</v>
      </c>
      <c r="B416">
        <v>16427</v>
      </c>
      <c r="C416" t="s">
        <v>163</v>
      </c>
      <c r="D416">
        <v>44</v>
      </c>
      <c r="E416" t="s">
        <v>130</v>
      </c>
      <c r="F416" t="s">
        <v>156</v>
      </c>
      <c r="G416">
        <v>1</v>
      </c>
      <c r="H416">
        <v>292</v>
      </c>
      <c r="I416">
        <v>149</v>
      </c>
      <c r="J416">
        <v>5</v>
      </c>
      <c r="K416" t="s">
        <v>165</v>
      </c>
      <c r="L416" s="6" t="s">
        <v>165</v>
      </c>
      <c r="M416" s="6">
        <v>15.32</v>
      </c>
      <c r="N416" s="6">
        <v>5.22</v>
      </c>
      <c r="O416" s="6">
        <v>46.108260000000001</v>
      </c>
      <c r="P416" s="6">
        <v>46.108260000000001</v>
      </c>
      <c r="Q416" s="6">
        <v>3100.7804850000002</v>
      </c>
      <c r="S416" s="6">
        <v>8.75</v>
      </c>
      <c r="T416" s="6">
        <v>43.17</v>
      </c>
      <c r="U416" s="6">
        <v>20.38</v>
      </c>
      <c r="V416" s="6">
        <v>431.70000000000005</v>
      </c>
      <c r="W416" s="6">
        <v>375.57900000000006</v>
      </c>
      <c r="X416" s="6">
        <v>37.557900000000004</v>
      </c>
      <c r="Y416" s="6">
        <v>203.79999999999998</v>
      </c>
      <c r="Z416" s="6">
        <v>177.30599999999998</v>
      </c>
      <c r="AA416" s="6">
        <v>17.730599999999999</v>
      </c>
      <c r="AB416" s="6">
        <v>6.5</v>
      </c>
      <c r="AC416" s="6">
        <v>28.599999999999998</v>
      </c>
      <c r="AD416" s="6">
        <v>6</v>
      </c>
      <c r="AE416" s="6">
        <v>16.100000000000001</v>
      </c>
      <c r="AF416" s="6">
        <v>4.2</v>
      </c>
      <c r="AG416" s="6">
        <v>496.22100498880616</v>
      </c>
      <c r="AH416" s="6">
        <v>49.622100498880613</v>
      </c>
      <c r="AI416" s="6">
        <v>0.43170000000000003</v>
      </c>
      <c r="AJ416" s="6">
        <v>0.65</v>
      </c>
      <c r="AK416" s="6">
        <v>2.86</v>
      </c>
      <c r="AL416" s="6">
        <v>0.6</v>
      </c>
      <c r="AM416" s="6">
        <v>1.61</v>
      </c>
      <c r="AN416" s="6">
        <v>0.42</v>
      </c>
      <c r="AO416" s="6">
        <v>15.056752374334028</v>
      </c>
      <c r="AP416" s="6">
        <v>66.249710447069717</v>
      </c>
      <c r="AQ416" s="6">
        <v>13.898540653231409</v>
      </c>
      <c r="AR416" s="6">
        <v>37.294417419504285</v>
      </c>
      <c r="AS416" s="6">
        <v>9.728978457261988</v>
      </c>
    </row>
    <row r="417" spans="1:45" x14ac:dyDescent="0.35">
      <c r="A417">
        <v>2017</v>
      </c>
      <c r="B417">
        <v>16428</v>
      </c>
      <c r="C417" t="s">
        <v>163</v>
      </c>
      <c r="D417">
        <v>103</v>
      </c>
      <c r="E417" t="s">
        <v>112</v>
      </c>
      <c r="F417" t="s">
        <v>156</v>
      </c>
      <c r="G417">
        <v>1</v>
      </c>
      <c r="H417">
        <v>298</v>
      </c>
      <c r="I417">
        <v>155</v>
      </c>
      <c r="J417">
        <v>4</v>
      </c>
      <c r="K417" t="s">
        <v>165</v>
      </c>
      <c r="L417" s="6" t="s">
        <v>165</v>
      </c>
      <c r="M417" s="6">
        <v>18.100000000000001</v>
      </c>
      <c r="N417" s="6">
        <v>6.58</v>
      </c>
      <c r="O417" s="6">
        <v>56.213053448275865</v>
      </c>
      <c r="P417" s="6">
        <v>56.213053448275865</v>
      </c>
      <c r="Q417" s="6">
        <v>3780.3278443965519</v>
      </c>
      <c r="S417" s="6">
        <v>7.92</v>
      </c>
      <c r="T417" s="6">
        <v>41.46</v>
      </c>
      <c r="U417" s="6">
        <v>21.34</v>
      </c>
      <c r="V417" s="6">
        <v>414.6</v>
      </c>
      <c r="W417" s="6">
        <v>360.702</v>
      </c>
      <c r="X417" s="6">
        <v>36.0702</v>
      </c>
      <c r="Y417" s="6">
        <v>213.4</v>
      </c>
      <c r="Z417" s="6">
        <v>185.65800000000002</v>
      </c>
      <c r="AA417" s="6">
        <v>18.565800000000003</v>
      </c>
      <c r="AB417" s="6">
        <v>6.4</v>
      </c>
      <c r="AC417" s="6">
        <v>27.599999999999998</v>
      </c>
      <c r="AD417" s="6">
        <v>5.8999999999999995</v>
      </c>
      <c r="AE417" s="6">
        <v>15.600000000000001</v>
      </c>
      <c r="AF417" s="6">
        <v>4</v>
      </c>
      <c r="AG417" s="6">
        <v>481.45299064072321</v>
      </c>
      <c r="AH417" s="6">
        <v>48.145299064072319</v>
      </c>
      <c r="AI417" s="6">
        <v>0.41460000000000002</v>
      </c>
      <c r="AJ417" s="6">
        <v>0.64</v>
      </c>
      <c r="AK417" s="6">
        <v>2.76</v>
      </c>
      <c r="AL417" s="6">
        <v>0.59</v>
      </c>
      <c r="AM417" s="6">
        <v>1.56</v>
      </c>
      <c r="AN417" s="6">
        <v>0.4</v>
      </c>
      <c r="AO417" s="6">
        <v>15.436565364206464</v>
      </c>
      <c r="AP417" s="6">
        <v>66.570188133140363</v>
      </c>
      <c r="AQ417" s="6">
        <v>14.230583695127832</v>
      </c>
      <c r="AR417" s="6">
        <v>37.626628075253258</v>
      </c>
      <c r="AS417" s="6">
        <v>9.6478533526290402</v>
      </c>
    </row>
    <row r="418" spans="1:45" x14ac:dyDescent="0.35">
      <c r="A418">
        <v>2017</v>
      </c>
      <c r="B418">
        <v>16429</v>
      </c>
      <c r="C418" t="s">
        <v>163</v>
      </c>
      <c r="D418">
        <v>81</v>
      </c>
      <c r="E418" t="s">
        <v>119</v>
      </c>
      <c r="F418" t="s">
        <v>156</v>
      </c>
      <c r="G418">
        <v>1</v>
      </c>
      <c r="H418">
        <v>298</v>
      </c>
      <c r="I418">
        <v>155</v>
      </c>
      <c r="J418">
        <v>4</v>
      </c>
      <c r="K418" t="s">
        <v>165</v>
      </c>
      <c r="L418" s="6" t="s">
        <v>165</v>
      </c>
      <c r="M418" s="6">
        <v>15.32</v>
      </c>
      <c r="N418" s="6">
        <v>4.01</v>
      </c>
      <c r="O418" s="6">
        <v>35.42033</v>
      </c>
      <c r="P418" s="6">
        <v>35.42033</v>
      </c>
      <c r="Q418" s="6">
        <v>2382.0171925</v>
      </c>
      <c r="S418" s="6">
        <v>8.7100000000000009</v>
      </c>
      <c r="T418" s="6">
        <v>42.73</v>
      </c>
      <c r="U418" s="6">
        <v>20.68</v>
      </c>
      <c r="V418" s="6">
        <v>427.29999999999995</v>
      </c>
      <c r="W418" s="6">
        <v>371.75099999999998</v>
      </c>
      <c r="X418" s="6">
        <v>37.1751</v>
      </c>
      <c r="Y418" s="6">
        <v>206.8</v>
      </c>
      <c r="Z418" s="6">
        <v>179.916</v>
      </c>
      <c r="AA418" s="6">
        <v>17.991599999999998</v>
      </c>
      <c r="AB418" s="6">
        <v>6.4</v>
      </c>
      <c r="AC418" s="6">
        <v>28.1</v>
      </c>
      <c r="AD418" s="6">
        <v>5.8999999999999995</v>
      </c>
      <c r="AE418" s="6">
        <v>16</v>
      </c>
      <c r="AF418" s="6">
        <v>4.0999999999999996</v>
      </c>
      <c r="AG418" s="6">
        <v>492.72656692856276</v>
      </c>
      <c r="AH418" s="6">
        <v>49.272656692856273</v>
      </c>
      <c r="AI418" s="6">
        <v>0.42729999999999996</v>
      </c>
      <c r="AJ418" s="6">
        <v>0.64</v>
      </c>
      <c r="AK418" s="6">
        <v>2.81</v>
      </c>
      <c r="AL418" s="6">
        <v>0.59</v>
      </c>
      <c r="AM418" s="6">
        <v>1.6</v>
      </c>
      <c r="AN418" s="6">
        <v>0.41</v>
      </c>
      <c r="AO418" s="6">
        <v>14.977767376550435</v>
      </c>
      <c r="AP418" s="6">
        <v>65.761759887666756</v>
      </c>
      <c r="AQ418" s="6">
        <v>13.80762930025743</v>
      </c>
      <c r="AR418" s="6">
        <v>37.444418441376087</v>
      </c>
      <c r="AS418" s="6">
        <v>9.5951322256026206</v>
      </c>
    </row>
    <row r="419" spans="1:45" x14ac:dyDescent="0.35">
      <c r="A419">
        <v>2017</v>
      </c>
      <c r="B419">
        <v>16430</v>
      </c>
      <c r="C419" t="s">
        <v>163</v>
      </c>
      <c r="D419">
        <v>16</v>
      </c>
      <c r="E419" t="s">
        <v>127</v>
      </c>
      <c r="F419" t="s">
        <v>156</v>
      </c>
      <c r="G419">
        <v>1</v>
      </c>
      <c r="H419">
        <v>296</v>
      </c>
      <c r="I419">
        <v>153</v>
      </c>
      <c r="J419">
        <v>5</v>
      </c>
      <c r="K419" t="s">
        <v>165</v>
      </c>
      <c r="L419" s="6" t="s">
        <v>165</v>
      </c>
      <c r="M419" s="6">
        <v>21.87</v>
      </c>
      <c r="N419" s="6">
        <v>5.92</v>
      </c>
      <c r="O419" s="6">
        <v>48.246622068965515</v>
      </c>
      <c r="P419" s="6">
        <v>48.246622068965515</v>
      </c>
      <c r="Q419" s="6">
        <v>3244.5853341379307</v>
      </c>
      <c r="S419" s="6">
        <v>8.3800000000000008</v>
      </c>
      <c r="T419" s="6">
        <v>41.71</v>
      </c>
      <c r="U419" s="6">
        <v>21.19</v>
      </c>
      <c r="V419" s="6">
        <v>417.1</v>
      </c>
      <c r="W419" s="6">
        <v>362.87700000000001</v>
      </c>
      <c r="X419" s="6">
        <v>36.287700000000001</v>
      </c>
      <c r="Y419" s="6">
        <v>211.9</v>
      </c>
      <c r="Z419" s="6">
        <v>184.35300000000001</v>
      </c>
      <c r="AA419" s="6">
        <v>18.435300000000002</v>
      </c>
      <c r="AB419" s="6">
        <v>6.1</v>
      </c>
      <c r="AC419" s="6">
        <v>27.599999999999998</v>
      </c>
      <c r="AD419" s="6">
        <v>5.8</v>
      </c>
      <c r="AE419" s="6">
        <v>15.4</v>
      </c>
      <c r="AF419" s="6">
        <v>3.9000000000000004</v>
      </c>
      <c r="AG419" s="6">
        <v>483.58115917686257</v>
      </c>
      <c r="AH419" s="6">
        <v>48.358115917686256</v>
      </c>
      <c r="AI419" s="6">
        <v>0.41710000000000003</v>
      </c>
      <c r="AJ419" s="6">
        <v>0.61</v>
      </c>
      <c r="AK419" s="6">
        <v>2.76</v>
      </c>
      <c r="AL419" s="6">
        <v>0.57999999999999996</v>
      </c>
      <c r="AM419" s="6">
        <v>1.54</v>
      </c>
      <c r="AN419" s="6">
        <v>0.39</v>
      </c>
      <c r="AO419" s="6">
        <v>14.624790218173098</v>
      </c>
      <c r="AP419" s="6">
        <v>66.171181970750411</v>
      </c>
      <c r="AQ419" s="6">
        <v>13.905538240230159</v>
      </c>
      <c r="AR419" s="6">
        <v>36.921601534404218</v>
      </c>
      <c r="AS419" s="6">
        <v>9.3502757132582115</v>
      </c>
    </row>
    <row r="420" spans="1:45" x14ac:dyDescent="0.35">
      <c r="A420">
        <v>2017</v>
      </c>
      <c r="B420">
        <v>16431</v>
      </c>
      <c r="C420" t="s">
        <v>163</v>
      </c>
      <c r="D420">
        <v>89</v>
      </c>
      <c r="E420" t="s">
        <v>26</v>
      </c>
      <c r="F420" t="s">
        <v>156</v>
      </c>
      <c r="G420">
        <v>1</v>
      </c>
      <c r="H420">
        <v>293</v>
      </c>
      <c r="I420">
        <v>150</v>
      </c>
      <c r="J420">
        <v>3</v>
      </c>
      <c r="K420" t="s">
        <v>165</v>
      </c>
      <c r="L420" s="6" t="s">
        <v>165</v>
      </c>
      <c r="M420" s="6">
        <v>13.63</v>
      </c>
      <c r="N420" s="6">
        <v>5.12</v>
      </c>
      <c r="O420" s="6">
        <v>46.127536551724141</v>
      </c>
      <c r="P420" s="6">
        <v>46.127536551724141</v>
      </c>
      <c r="Q420" s="6">
        <v>3102.0768331034483</v>
      </c>
      <c r="S420" s="6">
        <v>8.23</v>
      </c>
      <c r="T420" s="6">
        <v>41.33</v>
      </c>
      <c r="U420" s="6">
        <v>22</v>
      </c>
      <c r="V420" s="6">
        <v>413.29999999999995</v>
      </c>
      <c r="W420" s="6">
        <v>359.57099999999997</v>
      </c>
      <c r="X420" s="6">
        <v>35.957099999999997</v>
      </c>
      <c r="Y420" s="6">
        <v>220</v>
      </c>
      <c r="Z420" s="6">
        <v>191.4</v>
      </c>
      <c r="AA420" s="6">
        <v>19.14</v>
      </c>
      <c r="AB420" s="6">
        <v>6.2</v>
      </c>
      <c r="AC420" s="6">
        <v>27.599999999999998</v>
      </c>
      <c r="AD420" s="6">
        <v>5.8</v>
      </c>
      <c r="AE420" s="6">
        <v>15.5</v>
      </c>
      <c r="AF420" s="6">
        <v>4</v>
      </c>
      <c r="AG420" s="6">
        <v>483.35152544924665</v>
      </c>
      <c r="AH420" s="6">
        <v>48.335152544924668</v>
      </c>
      <c r="AI420" s="6">
        <v>0.41329999999999995</v>
      </c>
      <c r="AJ420" s="6">
        <v>0.62</v>
      </c>
      <c r="AK420" s="6">
        <v>2.76</v>
      </c>
      <c r="AL420" s="6">
        <v>0.57999999999999996</v>
      </c>
      <c r="AM420" s="6">
        <v>1.55</v>
      </c>
      <c r="AN420" s="6">
        <v>0.4</v>
      </c>
      <c r="AO420" s="6">
        <v>15.001209774981856</v>
      </c>
      <c r="AP420" s="6">
        <v>66.77957899830632</v>
      </c>
      <c r="AQ420" s="6">
        <v>14.033389789499154</v>
      </c>
      <c r="AR420" s="6">
        <v>37.503024437454641</v>
      </c>
      <c r="AS420" s="6">
        <v>9.6781998548270032</v>
      </c>
    </row>
    <row r="421" spans="1:45" x14ac:dyDescent="0.35">
      <c r="A421">
        <v>2017</v>
      </c>
      <c r="B421">
        <v>16432</v>
      </c>
      <c r="C421" t="s">
        <v>163</v>
      </c>
      <c r="D421">
        <v>7</v>
      </c>
      <c r="E421" t="s">
        <v>23</v>
      </c>
      <c r="F421" t="s">
        <v>156</v>
      </c>
      <c r="G421">
        <v>1</v>
      </c>
      <c r="H421">
        <v>297</v>
      </c>
      <c r="I421">
        <v>154</v>
      </c>
      <c r="J421">
        <v>5</v>
      </c>
      <c r="K421" t="s">
        <v>165</v>
      </c>
      <c r="L421" s="6" t="s">
        <v>165</v>
      </c>
      <c r="M421" s="6">
        <v>13.62</v>
      </c>
      <c r="N421" s="6">
        <v>3.44</v>
      </c>
      <c r="O421" s="6">
        <v>30.995526896551723</v>
      </c>
      <c r="P421" s="6">
        <v>30.995526896551723</v>
      </c>
      <c r="Q421" s="6">
        <v>2084.4491837931032</v>
      </c>
      <c r="S421" s="6">
        <v>8.35</v>
      </c>
      <c r="T421" s="6">
        <v>43.3</v>
      </c>
      <c r="U421" s="6">
        <v>20.350000000000001</v>
      </c>
      <c r="V421" s="6">
        <v>433</v>
      </c>
      <c r="W421" s="6">
        <v>376.71</v>
      </c>
      <c r="X421" s="6">
        <v>37.670999999999999</v>
      </c>
      <c r="Y421" s="6">
        <v>203.5</v>
      </c>
      <c r="Z421" s="6">
        <v>177.04499999999999</v>
      </c>
      <c r="AA421" s="6">
        <v>17.704499999999999</v>
      </c>
      <c r="AB421" s="6">
        <v>6.3</v>
      </c>
      <c r="AC421" s="6">
        <v>28.4</v>
      </c>
      <c r="AD421" s="6">
        <v>6</v>
      </c>
      <c r="AE421" s="6">
        <v>16.100000000000001</v>
      </c>
      <c r="AF421" s="6">
        <v>4.2</v>
      </c>
      <c r="AG421" s="6">
        <v>497.55745004811666</v>
      </c>
      <c r="AH421" s="6">
        <v>49.755745004811665</v>
      </c>
      <c r="AI421" s="6">
        <v>0.433</v>
      </c>
      <c r="AJ421" s="6">
        <v>0.63</v>
      </c>
      <c r="AK421" s="6">
        <v>2.84</v>
      </c>
      <c r="AL421" s="6">
        <v>0.6</v>
      </c>
      <c r="AM421" s="6">
        <v>1.61</v>
      </c>
      <c r="AN421" s="6">
        <v>0.42</v>
      </c>
      <c r="AO421" s="6">
        <v>14.549653579676674</v>
      </c>
      <c r="AP421" s="6">
        <v>65.58891454965358</v>
      </c>
      <c r="AQ421" s="6">
        <v>13.856812933025404</v>
      </c>
      <c r="AR421" s="6">
        <v>37.182448036951506</v>
      </c>
      <c r="AS421" s="6">
        <v>9.6997690531177838</v>
      </c>
    </row>
    <row r="422" spans="1:45" x14ac:dyDescent="0.35">
      <c r="A422">
        <v>2017</v>
      </c>
      <c r="B422">
        <v>16433</v>
      </c>
      <c r="C422" t="s">
        <v>163</v>
      </c>
      <c r="D422">
        <v>91</v>
      </c>
      <c r="E422" t="s">
        <v>111</v>
      </c>
      <c r="F422" t="s">
        <v>156</v>
      </c>
      <c r="G422">
        <v>1</v>
      </c>
      <c r="H422">
        <v>299</v>
      </c>
      <c r="I422">
        <v>156</v>
      </c>
      <c r="J422">
        <v>5</v>
      </c>
      <c r="K422" t="s">
        <v>165</v>
      </c>
      <c r="L422" s="6" t="s">
        <v>165</v>
      </c>
      <c r="M422" s="6">
        <v>16.12</v>
      </c>
      <c r="N422" s="6">
        <v>5.56</v>
      </c>
      <c r="O422" s="6">
        <v>48.647507586206892</v>
      </c>
      <c r="P422" s="6">
        <v>48.647507586206892</v>
      </c>
      <c r="Q422" s="6">
        <v>3271.5448851724136</v>
      </c>
      <c r="S422" s="6">
        <v>8.4700000000000006</v>
      </c>
      <c r="T422" s="6">
        <v>43.92</v>
      </c>
      <c r="U422" s="6">
        <v>19.61</v>
      </c>
      <c r="V422" s="6">
        <v>439.20000000000005</v>
      </c>
      <c r="W422" s="6">
        <v>382.10400000000004</v>
      </c>
      <c r="X422" s="6">
        <v>38.210400000000007</v>
      </c>
      <c r="Y422" s="6">
        <v>196.1</v>
      </c>
      <c r="Z422" s="6">
        <v>170.607</v>
      </c>
      <c r="AA422" s="6">
        <v>17.060700000000001</v>
      </c>
      <c r="AB422" s="6">
        <v>6.4</v>
      </c>
      <c r="AC422" s="6">
        <v>28.900000000000002</v>
      </c>
      <c r="AD422" s="6">
        <v>6.2</v>
      </c>
      <c r="AE422" s="6">
        <v>16.299999999999997</v>
      </c>
      <c r="AF422" s="6">
        <v>4.3</v>
      </c>
      <c r="AG422" s="6">
        <v>500.76433582464375</v>
      </c>
      <c r="AH422" s="6">
        <v>50.076433582464375</v>
      </c>
      <c r="AI422" s="6">
        <v>0.43920000000000003</v>
      </c>
      <c r="AJ422" s="6">
        <v>0.64</v>
      </c>
      <c r="AK422" s="6">
        <v>2.89</v>
      </c>
      <c r="AL422" s="6">
        <v>0.62</v>
      </c>
      <c r="AM422" s="6">
        <v>1.63</v>
      </c>
      <c r="AN422" s="6">
        <v>0.43</v>
      </c>
      <c r="AO422" s="6">
        <v>14.571948998178506</v>
      </c>
      <c r="AP422" s="6">
        <v>65.801457194899811</v>
      </c>
      <c r="AQ422" s="6">
        <v>14.116575591985427</v>
      </c>
      <c r="AR422" s="6">
        <v>37.112932604735875</v>
      </c>
      <c r="AS422" s="6">
        <v>9.790528233151182</v>
      </c>
    </row>
    <row r="423" spans="1:45" x14ac:dyDescent="0.35">
      <c r="A423">
        <v>2017</v>
      </c>
      <c r="B423">
        <v>16434</v>
      </c>
      <c r="C423" t="s">
        <v>163</v>
      </c>
      <c r="D423">
        <v>9</v>
      </c>
      <c r="E423" t="s">
        <v>153</v>
      </c>
      <c r="F423" t="s">
        <v>156</v>
      </c>
      <c r="G423">
        <v>1</v>
      </c>
      <c r="H423">
        <v>295</v>
      </c>
      <c r="I423">
        <v>152</v>
      </c>
      <c r="J423">
        <v>5</v>
      </c>
      <c r="K423" t="s">
        <v>165</v>
      </c>
      <c r="L423" s="6" t="s">
        <v>165</v>
      </c>
      <c r="M423" s="6">
        <v>13.58</v>
      </c>
      <c r="N423" s="6">
        <v>6.6</v>
      </c>
      <c r="O423" s="6">
        <v>59.495699999999992</v>
      </c>
      <c r="P423" s="6">
        <v>59.495699999999992</v>
      </c>
      <c r="Q423" s="6">
        <v>4001.0858249999997</v>
      </c>
      <c r="S423" s="6">
        <v>8.99</v>
      </c>
      <c r="T423" s="6">
        <v>42.96</v>
      </c>
      <c r="U423" s="6">
        <v>21.46</v>
      </c>
      <c r="V423" s="6">
        <v>429.6</v>
      </c>
      <c r="W423" s="6">
        <v>373.75200000000001</v>
      </c>
      <c r="X423" s="6">
        <v>37.3752</v>
      </c>
      <c r="Y423" s="6">
        <v>214.60000000000002</v>
      </c>
      <c r="Z423" s="6">
        <v>186.70200000000003</v>
      </c>
      <c r="AA423" s="6">
        <v>18.670200000000001</v>
      </c>
      <c r="AB423" s="6">
        <v>6.4</v>
      </c>
      <c r="AC423" s="6">
        <v>28.5</v>
      </c>
      <c r="AD423" s="6">
        <v>6.1</v>
      </c>
      <c r="AE423" s="6">
        <v>16.299999999999997</v>
      </c>
      <c r="AF423" s="6">
        <v>4.0999999999999996</v>
      </c>
      <c r="AG423" s="6">
        <v>499.51207787679726</v>
      </c>
      <c r="AH423" s="6">
        <v>49.951207787679728</v>
      </c>
      <c r="AI423" s="6">
        <v>0.42960000000000004</v>
      </c>
      <c r="AJ423" s="6">
        <v>0.64</v>
      </c>
      <c r="AK423" s="6">
        <v>2.85</v>
      </c>
      <c r="AL423" s="6">
        <v>0.61</v>
      </c>
      <c r="AM423" s="6">
        <v>1.63</v>
      </c>
      <c r="AN423" s="6">
        <v>0.41</v>
      </c>
      <c r="AO423" s="6">
        <v>14.8975791433892</v>
      </c>
      <c r="AP423" s="6">
        <v>66.340782122905026</v>
      </c>
      <c r="AQ423" s="6">
        <v>14.199255121042828</v>
      </c>
      <c r="AR423" s="6">
        <v>37.942271880819355</v>
      </c>
      <c r="AS423" s="6">
        <v>9.5437616387337041</v>
      </c>
    </row>
    <row r="424" spans="1:45" x14ac:dyDescent="0.35">
      <c r="A424">
        <v>2017</v>
      </c>
      <c r="B424">
        <v>16435</v>
      </c>
      <c r="C424" t="s">
        <v>163</v>
      </c>
      <c r="D424">
        <v>51</v>
      </c>
      <c r="E424" t="s">
        <v>69</v>
      </c>
      <c r="F424" t="s">
        <v>156</v>
      </c>
      <c r="G424">
        <v>1</v>
      </c>
      <c r="H424">
        <v>298</v>
      </c>
      <c r="I424">
        <v>155</v>
      </c>
      <c r="J424">
        <v>4</v>
      </c>
      <c r="K424" t="s">
        <v>165</v>
      </c>
      <c r="L424" s="6" t="s">
        <v>165</v>
      </c>
      <c r="M424" s="6">
        <v>16.190000000000001</v>
      </c>
      <c r="N424" s="6">
        <v>4.7</v>
      </c>
      <c r="O424" s="6">
        <v>41.088575000000006</v>
      </c>
      <c r="P424" s="6">
        <v>41.088575000000006</v>
      </c>
      <c r="Q424" s="6">
        <v>2763.2066687500005</v>
      </c>
      <c r="S424" s="6">
        <v>8.5299999999999994</v>
      </c>
      <c r="T424" s="6">
        <v>42.58</v>
      </c>
      <c r="U424" s="6">
        <v>20.46</v>
      </c>
      <c r="V424" s="6">
        <v>425.79999999999995</v>
      </c>
      <c r="W424" s="6">
        <v>370.44599999999997</v>
      </c>
      <c r="X424" s="6">
        <v>37.044599999999996</v>
      </c>
      <c r="Y424" s="6">
        <v>204.60000000000002</v>
      </c>
      <c r="Z424" s="6">
        <v>178.00200000000001</v>
      </c>
      <c r="AA424" s="6">
        <v>17.8002</v>
      </c>
      <c r="AB424" s="6">
        <v>6.3</v>
      </c>
      <c r="AC424" s="6">
        <v>28.2</v>
      </c>
      <c r="AD424" s="6">
        <v>6</v>
      </c>
      <c r="AE424" s="6">
        <v>15.9</v>
      </c>
      <c r="AF424" s="6">
        <v>4.3</v>
      </c>
      <c r="AG424" s="6">
        <v>489.85361965865354</v>
      </c>
      <c r="AH424" s="6">
        <v>48.985361965865351</v>
      </c>
      <c r="AI424" s="6">
        <v>0.42579999999999996</v>
      </c>
      <c r="AJ424" s="6">
        <v>0.63</v>
      </c>
      <c r="AK424" s="6">
        <v>2.82</v>
      </c>
      <c r="AL424" s="6">
        <v>0.6</v>
      </c>
      <c r="AM424" s="6">
        <v>1.59</v>
      </c>
      <c r="AN424" s="6">
        <v>0.43</v>
      </c>
      <c r="AO424" s="6">
        <v>14.795678722404887</v>
      </c>
      <c r="AP424" s="6">
        <v>66.22827618600283</v>
      </c>
      <c r="AQ424" s="6">
        <v>14.091122592766558</v>
      </c>
      <c r="AR424" s="6">
        <v>37.341474870831384</v>
      </c>
      <c r="AS424" s="6">
        <v>10.098637858149367</v>
      </c>
    </row>
    <row r="425" spans="1:45" x14ac:dyDescent="0.35">
      <c r="A425">
        <v>2017</v>
      </c>
      <c r="B425">
        <v>16436</v>
      </c>
      <c r="C425" t="s">
        <v>163</v>
      </c>
      <c r="D425">
        <v>28</v>
      </c>
      <c r="E425" t="s">
        <v>31</v>
      </c>
      <c r="F425" t="s">
        <v>156</v>
      </c>
      <c r="G425">
        <v>1</v>
      </c>
      <c r="H425">
        <v>297</v>
      </c>
      <c r="I425">
        <v>154</v>
      </c>
      <c r="J425">
        <v>4</v>
      </c>
      <c r="K425" t="s">
        <v>165</v>
      </c>
      <c r="L425" s="6" t="s">
        <v>165</v>
      </c>
      <c r="M425" s="6">
        <v>14.2</v>
      </c>
      <c r="N425" s="6">
        <v>4.97</v>
      </c>
      <c r="O425" s="6">
        <v>44.480643103448273</v>
      </c>
      <c r="P425" s="6">
        <v>44.480643103448273</v>
      </c>
      <c r="Q425" s="6">
        <v>2991.3232487068963</v>
      </c>
      <c r="S425" s="6">
        <v>8.84</v>
      </c>
      <c r="T425" s="6">
        <v>43.44</v>
      </c>
      <c r="U425" s="6">
        <v>20.09</v>
      </c>
      <c r="V425" s="6">
        <v>434.4</v>
      </c>
      <c r="W425" s="6">
        <v>377.928</v>
      </c>
      <c r="X425" s="6">
        <v>37.7928</v>
      </c>
      <c r="Y425" s="6">
        <v>200.9</v>
      </c>
      <c r="Z425" s="6">
        <v>174.78300000000002</v>
      </c>
      <c r="AA425" s="6">
        <v>17.478300000000001</v>
      </c>
      <c r="AB425" s="6">
        <v>6.6000000000000005</v>
      </c>
      <c r="AC425" s="6">
        <v>28.700000000000003</v>
      </c>
      <c r="AD425" s="6">
        <v>6.1</v>
      </c>
      <c r="AE425" s="6">
        <v>16.200000000000003</v>
      </c>
      <c r="AF425" s="6">
        <v>4.3</v>
      </c>
      <c r="AG425" s="6">
        <v>497.79791781776919</v>
      </c>
      <c r="AH425" s="6">
        <v>49.779791781776922</v>
      </c>
      <c r="AI425" s="6">
        <v>0.43439999999999995</v>
      </c>
      <c r="AJ425" s="6">
        <v>0.66</v>
      </c>
      <c r="AK425" s="6">
        <v>2.87</v>
      </c>
      <c r="AL425" s="6">
        <v>0.61</v>
      </c>
      <c r="AM425" s="6">
        <v>1.62</v>
      </c>
      <c r="AN425" s="6">
        <v>0.43</v>
      </c>
      <c r="AO425" s="6">
        <v>15.19337016574586</v>
      </c>
      <c r="AP425" s="6">
        <v>66.068139963167596</v>
      </c>
      <c r="AQ425" s="6">
        <v>14.042357274401475</v>
      </c>
      <c r="AR425" s="6">
        <v>37.29281767955802</v>
      </c>
      <c r="AS425" s="6">
        <v>9.8987108655616947</v>
      </c>
    </row>
    <row r="426" spans="1:45" x14ac:dyDescent="0.35">
      <c r="A426">
        <v>2017</v>
      </c>
      <c r="B426">
        <v>16437</v>
      </c>
      <c r="C426" t="s">
        <v>163</v>
      </c>
      <c r="D426">
        <v>61</v>
      </c>
      <c r="E426" t="s">
        <v>135</v>
      </c>
      <c r="F426" t="s">
        <v>156</v>
      </c>
      <c r="G426">
        <v>1</v>
      </c>
      <c r="H426">
        <v>295</v>
      </c>
      <c r="I426">
        <v>152</v>
      </c>
      <c r="J426">
        <v>4</v>
      </c>
      <c r="K426" t="s">
        <v>165</v>
      </c>
      <c r="L426" s="6" t="s">
        <v>165</v>
      </c>
      <c r="M426" s="6">
        <v>14.62</v>
      </c>
      <c r="N426" s="6">
        <v>5.53</v>
      </c>
      <c r="O426" s="6">
        <v>49.250275344827585</v>
      </c>
      <c r="P426" s="6">
        <v>49.250275344827585</v>
      </c>
      <c r="Q426" s="6">
        <v>3312.081016939655</v>
      </c>
      <c r="S426" s="6">
        <v>8.2100000000000009</v>
      </c>
      <c r="T426" s="6">
        <v>43.05</v>
      </c>
      <c r="U426" s="6">
        <v>20.52</v>
      </c>
      <c r="V426" s="6">
        <v>430.5</v>
      </c>
      <c r="W426" s="6">
        <v>374.53500000000003</v>
      </c>
      <c r="X426" s="6">
        <v>37.453500000000005</v>
      </c>
      <c r="Y426" s="6">
        <v>205.2</v>
      </c>
      <c r="Z426" s="6">
        <v>178.524</v>
      </c>
      <c r="AA426" s="6">
        <v>17.852399999999999</v>
      </c>
      <c r="AB426" s="6">
        <v>6.4</v>
      </c>
      <c r="AC426" s="6">
        <v>28.2</v>
      </c>
      <c r="AD426" s="6">
        <v>6</v>
      </c>
      <c r="AE426" s="6">
        <v>16</v>
      </c>
      <c r="AF426" s="6">
        <v>4</v>
      </c>
      <c r="AG426" s="6">
        <v>495.57535566415243</v>
      </c>
      <c r="AH426" s="6">
        <v>49.55753556641524</v>
      </c>
      <c r="AI426" s="6">
        <v>0.43049999999999999</v>
      </c>
      <c r="AJ426" s="6">
        <v>0.64</v>
      </c>
      <c r="AK426" s="6">
        <v>2.82</v>
      </c>
      <c r="AL426" s="6">
        <v>0.6</v>
      </c>
      <c r="AM426" s="6">
        <v>1.6</v>
      </c>
      <c r="AN426" s="6">
        <v>0.4</v>
      </c>
      <c r="AO426" s="6">
        <v>14.866434378629501</v>
      </c>
      <c r="AP426" s="6">
        <v>65.505226480836242</v>
      </c>
      <c r="AQ426" s="6">
        <v>13.937282229965158</v>
      </c>
      <c r="AR426" s="6">
        <v>37.166085946573752</v>
      </c>
      <c r="AS426" s="6">
        <v>9.2915214866434379</v>
      </c>
    </row>
    <row r="427" spans="1:45" x14ac:dyDescent="0.35">
      <c r="A427">
        <v>2017</v>
      </c>
      <c r="B427">
        <v>16438</v>
      </c>
      <c r="C427" t="s">
        <v>163</v>
      </c>
      <c r="D427">
        <v>48</v>
      </c>
      <c r="E427" t="s">
        <v>87</v>
      </c>
      <c r="F427" t="s">
        <v>156</v>
      </c>
      <c r="G427">
        <v>1</v>
      </c>
      <c r="H427">
        <v>292</v>
      </c>
      <c r="I427">
        <v>149</v>
      </c>
      <c r="J427">
        <v>4</v>
      </c>
      <c r="K427" t="s">
        <v>165</v>
      </c>
      <c r="L427" s="6" t="s">
        <v>165</v>
      </c>
      <c r="M427" s="6">
        <v>16.23</v>
      </c>
      <c r="N427" s="6">
        <v>2.97</v>
      </c>
      <c r="O427" s="6">
        <v>25.952090431034481</v>
      </c>
      <c r="P427" s="6">
        <v>25.952090431034481</v>
      </c>
      <c r="Q427" s="6">
        <v>1745.2780814870689</v>
      </c>
      <c r="S427" s="6">
        <v>8.6</v>
      </c>
      <c r="T427" s="6">
        <v>41.84</v>
      </c>
      <c r="U427" s="6">
        <v>21.84</v>
      </c>
      <c r="V427" s="6">
        <v>418.40000000000003</v>
      </c>
      <c r="W427" s="6">
        <v>364.00800000000004</v>
      </c>
      <c r="X427" s="6">
        <v>36.400800000000004</v>
      </c>
      <c r="Y427" s="6">
        <v>218.4</v>
      </c>
      <c r="Z427" s="6">
        <v>190.00800000000001</v>
      </c>
      <c r="AA427" s="6">
        <v>19.000800000000002</v>
      </c>
      <c r="AB427" s="6">
        <v>6.4</v>
      </c>
      <c r="AC427" s="6">
        <v>28</v>
      </c>
      <c r="AD427" s="6">
        <v>5.8999999999999995</v>
      </c>
      <c r="AE427" s="6">
        <v>15.9</v>
      </c>
      <c r="AF427" s="6">
        <v>4.3</v>
      </c>
      <c r="AG427" s="6">
        <v>488.47503378455264</v>
      </c>
      <c r="AH427" s="6">
        <v>48.847503378455265</v>
      </c>
      <c r="AI427" s="6">
        <v>0.41840000000000005</v>
      </c>
      <c r="AJ427" s="6">
        <v>0.64</v>
      </c>
      <c r="AK427" s="6">
        <v>2.8</v>
      </c>
      <c r="AL427" s="6">
        <v>0.59</v>
      </c>
      <c r="AM427" s="6">
        <v>1.59</v>
      </c>
      <c r="AN427" s="6">
        <v>0.43</v>
      </c>
      <c r="AO427" s="6">
        <v>15.296367112810707</v>
      </c>
      <c r="AP427" s="6">
        <v>66.921606118546833</v>
      </c>
      <c r="AQ427" s="6">
        <v>14.101338432122368</v>
      </c>
      <c r="AR427" s="6">
        <v>38.0019120458891</v>
      </c>
      <c r="AS427" s="6">
        <v>10.277246653919692</v>
      </c>
    </row>
    <row r="428" spans="1:45" x14ac:dyDescent="0.35">
      <c r="A428">
        <v>2017</v>
      </c>
      <c r="B428">
        <v>16439</v>
      </c>
      <c r="C428" t="s">
        <v>163</v>
      </c>
      <c r="D428">
        <v>138</v>
      </c>
      <c r="E428" t="s">
        <v>56</v>
      </c>
      <c r="F428" t="s">
        <v>156</v>
      </c>
      <c r="G428">
        <v>1</v>
      </c>
      <c r="H428">
        <v>291</v>
      </c>
      <c r="I428">
        <v>148</v>
      </c>
      <c r="J428">
        <v>4</v>
      </c>
      <c r="K428" t="s">
        <v>165</v>
      </c>
      <c r="L428" s="6" t="s">
        <v>165</v>
      </c>
      <c r="M428" s="6">
        <v>13.89</v>
      </c>
      <c r="N428" s="6">
        <v>5.75</v>
      </c>
      <c r="O428" s="6">
        <v>51.647441810344823</v>
      </c>
      <c r="P428" s="6">
        <v>51.647441810344823</v>
      </c>
      <c r="Q428" s="6">
        <v>3473.2904617456893</v>
      </c>
      <c r="S428" s="6">
        <v>7.58</v>
      </c>
      <c r="T428" s="6">
        <v>43.3</v>
      </c>
      <c r="U428" s="6">
        <v>21.38</v>
      </c>
      <c r="V428" s="6">
        <v>433</v>
      </c>
      <c r="W428" s="6">
        <v>376.71</v>
      </c>
      <c r="X428" s="6">
        <v>37.670999999999999</v>
      </c>
      <c r="Y428" s="6">
        <v>213.79999999999998</v>
      </c>
      <c r="Z428" s="6">
        <v>186.00599999999997</v>
      </c>
      <c r="AA428" s="6">
        <v>18.600599999999996</v>
      </c>
      <c r="AB428" s="6">
        <v>6.5</v>
      </c>
      <c r="AC428" s="6">
        <v>28.2</v>
      </c>
      <c r="AD428" s="6">
        <v>6</v>
      </c>
      <c r="AE428" s="6">
        <v>16</v>
      </c>
      <c r="AF428" s="6">
        <v>4.2</v>
      </c>
      <c r="AG428" s="6">
        <v>503.03490112254855</v>
      </c>
      <c r="AH428" s="6">
        <v>50.303490112254856</v>
      </c>
      <c r="AI428" s="6">
        <v>0.433</v>
      </c>
      <c r="AJ428" s="6">
        <v>0.65</v>
      </c>
      <c r="AK428" s="6">
        <v>2.82</v>
      </c>
      <c r="AL428" s="6">
        <v>0.6</v>
      </c>
      <c r="AM428" s="6">
        <v>1.6</v>
      </c>
      <c r="AN428" s="6">
        <v>0.42</v>
      </c>
      <c r="AO428" s="6">
        <v>15.011547344110854</v>
      </c>
      <c r="AP428" s="6">
        <v>65.127020785219401</v>
      </c>
      <c r="AQ428" s="6">
        <v>13.856812933025404</v>
      </c>
      <c r="AR428" s="6">
        <v>36.951501154734409</v>
      </c>
      <c r="AS428" s="6">
        <v>9.6997690531177838</v>
      </c>
    </row>
    <row r="429" spans="1:45" x14ac:dyDescent="0.35">
      <c r="A429">
        <v>2017</v>
      </c>
      <c r="B429">
        <v>16440</v>
      </c>
      <c r="C429" t="s">
        <v>163</v>
      </c>
      <c r="D429">
        <v>10</v>
      </c>
      <c r="E429" t="s">
        <v>118</v>
      </c>
      <c r="F429" t="s">
        <v>156</v>
      </c>
      <c r="G429">
        <v>1</v>
      </c>
      <c r="H429">
        <v>291</v>
      </c>
      <c r="I429">
        <v>148</v>
      </c>
      <c r="J429">
        <v>4</v>
      </c>
      <c r="K429" t="s">
        <v>165</v>
      </c>
      <c r="L429" s="6" t="s">
        <v>165</v>
      </c>
      <c r="M429" s="6">
        <v>13.82</v>
      </c>
      <c r="N429" s="6">
        <v>6.39</v>
      </c>
      <c r="O429" s="6">
        <v>57.442684655172414</v>
      </c>
      <c r="P429" s="6">
        <v>57.442684655172414</v>
      </c>
      <c r="Q429" s="6">
        <v>3863.0205430603451</v>
      </c>
      <c r="S429" s="6">
        <v>8.58</v>
      </c>
      <c r="T429" s="6">
        <v>42.7</v>
      </c>
      <c r="U429" s="6">
        <v>21.47</v>
      </c>
      <c r="V429" s="6">
        <v>427</v>
      </c>
      <c r="W429" s="6">
        <v>371.49</v>
      </c>
      <c r="X429" s="6">
        <v>37.149000000000001</v>
      </c>
      <c r="Y429" s="6">
        <v>214.7</v>
      </c>
      <c r="Z429" s="6">
        <v>186.78899999999999</v>
      </c>
      <c r="AA429" s="6">
        <v>18.678899999999999</v>
      </c>
      <c r="AB429" s="6">
        <v>6.3</v>
      </c>
      <c r="AC429" s="6">
        <v>28.2</v>
      </c>
      <c r="AD429" s="6">
        <v>5.8999999999999995</v>
      </c>
      <c r="AE429" s="6">
        <v>16</v>
      </c>
      <c r="AF429" s="6">
        <v>4.2</v>
      </c>
      <c r="AG429" s="6">
        <v>496.54207611661616</v>
      </c>
      <c r="AH429" s="6">
        <v>49.654207611661619</v>
      </c>
      <c r="AI429" s="6">
        <v>0.42699999999999999</v>
      </c>
      <c r="AJ429" s="6">
        <v>0.63</v>
      </c>
      <c r="AK429" s="6">
        <v>2.82</v>
      </c>
      <c r="AL429" s="6">
        <v>0.59</v>
      </c>
      <c r="AM429" s="6">
        <v>1.6</v>
      </c>
      <c r="AN429" s="6">
        <v>0.42</v>
      </c>
      <c r="AO429" s="6">
        <v>14.754098360655737</v>
      </c>
      <c r="AP429" s="6">
        <v>66.042154566744728</v>
      </c>
      <c r="AQ429" s="6">
        <v>13.817330210772832</v>
      </c>
      <c r="AR429" s="6">
        <v>37.470725995316158</v>
      </c>
      <c r="AS429" s="6">
        <v>9.8360655737704921</v>
      </c>
    </row>
    <row r="430" spans="1:45" x14ac:dyDescent="0.35">
      <c r="A430">
        <v>2017</v>
      </c>
      <c r="B430">
        <v>16441</v>
      </c>
      <c r="C430" t="s">
        <v>163</v>
      </c>
      <c r="D430">
        <v>94</v>
      </c>
      <c r="E430" t="s">
        <v>114</v>
      </c>
      <c r="F430" t="s">
        <v>156</v>
      </c>
      <c r="G430">
        <v>1</v>
      </c>
      <c r="H430">
        <v>294</v>
      </c>
      <c r="I430">
        <v>151</v>
      </c>
      <c r="J430">
        <v>4</v>
      </c>
      <c r="K430" t="s">
        <v>165</v>
      </c>
      <c r="L430" s="6" t="s">
        <v>165</v>
      </c>
      <c r="M430" s="6">
        <v>13.82</v>
      </c>
      <c r="N430" s="6">
        <v>6.24</v>
      </c>
      <c r="O430" s="6">
        <v>56.094264827586215</v>
      </c>
      <c r="P430" s="6">
        <v>56.094264827586215</v>
      </c>
      <c r="Q430" s="6">
        <v>3772.3393096551731</v>
      </c>
      <c r="S430" s="6">
        <v>8.9499999999999993</v>
      </c>
      <c r="T430" s="6">
        <v>42.36</v>
      </c>
      <c r="U430" s="6">
        <v>21.4</v>
      </c>
      <c r="V430" s="6">
        <v>423.6</v>
      </c>
      <c r="W430" s="6">
        <v>368.53200000000004</v>
      </c>
      <c r="X430" s="6">
        <v>36.853200000000001</v>
      </c>
      <c r="Y430" s="6">
        <v>214</v>
      </c>
      <c r="Z430" s="6">
        <v>186.18</v>
      </c>
      <c r="AA430" s="6">
        <v>18.618000000000002</v>
      </c>
      <c r="AB430" s="6">
        <v>6.5</v>
      </c>
      <c r="AC430" s="6">
        <v>28.1</v>
      </c>
      <c r="AD430" s="6">
        <v>6</v>
      </c>
      <c r="AE430" s="6">
        <v>15.9</v>
      </c>
      <c r="AF430" s="6">
        <v>4.2</v>
      </c>
      <c r="AG430" s="6">
        <v>492.21973024694068</v>
      </c>
      <c r="AH430" s="6">
        <v>49.221973024694066</v>
      </c>
      <c r="AI430" s="6">
        <v>0.42360000000000003</v>
      </c>
      <c r="AJ430" s="6">
        <v>0.65</v>
      </c>
      <c r="AK430" s="6">
        <v>2.81</v>
      </c>
      <c r="AL430" s="6">
        <v>0.6</v>
      </c>
      <c r="AM430" s="6">
        <v>1.59</v>
      </c>
      <c r="AN430" s="6">
        <v>0.42</v>
      </c>
      <c r="AO430" s="6">
        <v>15.34466477809254</v>
      </c>
      <c r="AP430" s="6">
        <v>66.33616619452313</v>
      </c>
      <c r="AQ430" s="6">
        <v>14.164305949008497</v>
      </c>
      <c r="AR430" s="6">
        <v>37.535410764872516</v>
      </c>
      <c r="AS430" s="6">
        <v>9.9150141643059495</v>
      </c>
    </row>
    <row r="431" spans="1:45" x14ac:dyDescent="0.35">
      <c r="A431">
        <v>2017</v>
      </c>
      <c r="B431">
        <v>16442</v>
      </c>
      <c r="C431" t="s">
        <v>163</v>
      </c>
      <c r="D431">
        <v>14</v>
      </c>
      <c r="E431" t="s">
        <v>41</v>
      </c>
      <c r="F431" t="s">
        <v>156</v>
      </c>
      <c r="G431">
        <v>1</v>
      </c>
      <c r="H431">
        <v>292</v>
      </c>
      <c r="I431">
        <v>149</v>
      </c>
      <c r="J431">
        <v>5</v>
      </c>
      <c r="K431" t="s">
        <v>165</v>
      </c>
      <c r="L431" s="6" t="s">
        <v>165</v>
      </c>
      <c r="M431" s="6">
        <v>13.91</v>
      </c>
      <c r="N431" s="6">
        <v>4.43</v>
      </c>
      <c r="O431" s="6">
        <v>39.781743706896549</v>
      </c>
      <c r="P431" s="6">
        <v>39.781743706896549</v>
      </c>
      <c r="Q431" s="6">
        <v>2675.3222642887931</v>
      </c>
      <c r="S431" s="6">
        <v>8.25</v>
      </c>
      <c r="T431" s="6">
        <v>45.12</v>
      </c>
      <c r="U431" s="6">
        <v>19.989999999999998</v>
      </c>
      <c r="V431" s="6">
        <v>451.2</v>
      </c>
      <c r="W431" s="6">
        <v>392.54399999999998</v>
      </c>
      <c r="X431" s="6">
        <v>39.254399999999997</v>
      </c>
      <c r="Y431" s="6">
        <v>199.89999999999998</v>
      </c>
      <c r="Z431" s="6">
        <v>173.91299999999998</v>
      </c>
      <c r="AA431" s="6">
        <v>17.391299999999998</v>
      </c>
      <c r="AB431" s="6">
        <v>6.7</v>
      </c>
      <c r="AC431" s="6">
        <v>29.3</v>
      </c>
      <c r="AD431" s="6">
        <v>6.2</v>
      </c>
      <c r="AE431" s="6">
        <v>16.7</v>
      </c>
      <c r="AF431" s="6">
        <v>4.2</v>
      </c>
      <c r="AG431" s="6">
        <v>516.50523597340862</v>
      </c>
      <c r="AH431" s="6">
        <v>51.650523597340857</v>
      </c>
      <c r="AI431" s="6">
        <v>0.45119999999999999</v>
      </c>
      <c r="AJ431" s="6">
        <v>0.67</v>
      </c>
      <c r="AK431" s="6">
        <v>2.93</v>
      </c>
      <c r="AL431" s="6">
        <v>0.62</v>
      </c>
      <c r="AM431" s="6">
        <v>1.67</v>
      </c>
      <c r="AN431" s="6">
        <v>0.42</v>
      </c>
      <c r="AO431" s="6">
        <v>14.849290780141844</v>
      </c>
      <c r="AP431" s="6">
        <v>64.937943262411352</v>
      </c>
      <c r="AQ431" s="6">
        <v>13.74113475177305</v>
      </c>
      <c r="AR431" s="6">
        <v>37.012411347517727</v>
      </c>
      <c r="AS431" s="6">
        <v>9.3085106382978733</v>
      </c>
    </row>
    <row r="432" spans="1:45" x14ac:dyDescent="0.35">
      <c r="A432">
        <v>2017</v>
      </c>
      <c r="B432">
        <v>16443</v>
      </c>
      <c r="C432" t="s">
        <v>163</v>
      </c>
      <c r="D432">
        <v>41</v>
      </c>
      <c r="E432" t="s">
        <v>105</v>
      </c>
      <c r="F432" t="s">
        <v>156</v>
      </c>
      <c r="G432">
        <v>1</v>
      </c>
      <c r="H432">
        <v>285</v>
      </c>
      <c r="I432">
        <v>142</v>
      </c>
      <c r="J432">
        <v>5</v>
      </c>
      <c r="K432" t="s">
        <v>165</v>
      </c>
      <c r="L432" s="6" t="s">
        <v>165</v>
      </c>
      <c r="M432" s="6">
        <v>13.08</v>
      </c>
      <c r="N432" s="6">
        <v>1.74</v>
      </c>
      <c r="O432" s="6">
        <v>15.775980000000001</v>
      </c>
      <c r="P432" s="6">
        <v>15.775980000000001</v>
      </c>
      <c r="Q432" s="6">
        <v>1060.934655</v>
      </c>
      <c r="S432" s="6">
        <v>8.07</v>
      </c>
      <c r="T432" s="6">
        <v>42.37</v>
      </c>
      <c r="U432" s="6">
        <v>20.059999999999999</v>
      </c>
      <c r="V432" s="6">
        <v>423.7</v>
      </c>
      <c r="W432" s="6">
        <v>368.61899999999997</v>
      </c>
      <c r="X432" s="6">
        <v>36.861899999999999</v>
      </c>
      <c r="Y432" s="6">
        <v>200.6</v>
      </c>
      <c r="Z432" s="6">
        <v>174.52199999999999</v>
      </c>
      <c r="AA432" s="6">
        <v>17.452199999999998</v>
      </c>
      <c r="AB432" s="6">
        <v>6.5</v>
      </c>
      <c r="AC432" s="6">
        <v>27.9</v>
      </c>
      <c r="AD432" s="6">
        <v>5.8999999999999995</v>
      </c>
      <c r="AE432" s="6">
        <v>15.600000000000001</v>
      </c>
      <c r="AF432" s="6">
        <v>3.8</v>
      </c>
      <c r="AG432" s="6">
        <v>485.3828037657654</v>
      </c>
      <c r="AH432" s="6">
        <v>48.538280376576537</v>
      </c>
      <c r="AI432" s="6">
        <v>0.42369999999999997</v>
      </c>
      <c r="AJ432" s="6">
        <v>0.65</v>
      </c>
      <c r="AK432" s="6">
        <v>2.79</v>
      </c>
      <c r="AL432" s="6">
        <v>0.59</v>
      </c>
      <c r="AM432" s="6">
        <v>1.56</v>
      </c>
      <c r="AN432" s="6">
        <v>0.38</v>
      </c>
      <c r="AO432" s="6">
        <v>15.341043190936984</v>
      </c>
      <c r="AP432" s="6">
        <v>65.848477696483357</v>
      </c>
      <c r="AQ432" s="6">
        <v>13.924946896388954</v>
      </c>
      <c r="AR432" s="6">
        <v>36.818503658248765</v>
      </c>
      <c r="AS432" s="6">
        <v>8.968609865470853</v>
      </c>
    </row>
    <row r="433" spans="1:45" x14ac:dyDescent="0.35">
      <c r="A433">
        <v>2017</v>
      </c>
      <c r="B433">
        <v>16444</v>
      </c>
      <c r="C433" t="s">
        <v>163</v>
      </c>
      <c r="D433">
        <v>24</v>
      </c>
      <c r="E433" t="s">
        <v>50</v>
      </c>
      <c r="F433" t="s">
        <v>156</v>
      </c>
      <c r="G433">
        <v>1</v>
      </c>
      <c r="H433">
        <v>286</v>
      </c>
      <c r="I433">
        <v>143</v>
      </c>
      <c r="J433">
        <v>4</v>
      </c>
      <c r="K433" t="s">
        <v>165</v>
      </c>
      <c r="L433" s="6" t="s">
        <v>165</v>
      </c>
      <c r="M433" s="6">
        <v>13.45</v>
      </c>
      <c r="N433" s="6">
        <v>3.61</v>
      </c>
      <c r="O433" s="6">
        <v>32.591297844827579</v>
      </c>
      <c r="P433" s="6">
        <v>32.591297844827579</v>
      </c>
      <c r="Q433" s="6">
        <v>2191.7647800646546</v>
      </c>
      <c r="S433" s="6">
        <v>8.36</v>
      </c>
      <c r="T433" s="6">
        <v>42.72</v>
      </c>
      <c r="U433" s="6">
        <v>21.26</v>
      </c>
      <c r="V433" s="6">
        <v>427.2</v>
      </c>
      <c r="W433" s="6">
        <v>371.66399999999999</v>
      </c>
      <c r="X433" s="6">
        <v>37.166399999999996</v>
      </c>
      <c r="Y433" s="6">
        <v>212.60000000000002</v>
      </c>
      <c r="Z433" s="6">
        <v>184.96200000000002</v>
      </c>
      <c r="AA433" s="6">
        <v>18.496200000000002</v>
      </c>
      <c r="AB433" s="6">
        <v>6.2</v>
      </c>
      <c r="AC433" s="6">
        <v>28.3</v>
      </c>
      <c r="AD433" s="6">
        <v>5.8</v>
      </c>
      <c r="AE433" s="6">
        <v>15.8</v>
      </c>
      <c r="AF433" s="6">
        <v>4.0999999999999996</v>
      </c>
      <c r="AG433" s="6">
        <v>495.66107187106871</v>
      </c>
      <c r="AH433" s="6">
        <v>49.566107187106873</v>
      </c>
      <c r="AI433" s="6">
        <v>0.42719999999999997</v>
      </c>
      <c r="AJ433" s="6">
        <v>0.62</v>
      </c>
      <c r="AK433" s="6">
        <v>2.83</v>
      </c>
      <c r="AL433" s="6">
        <v>0.57999999999999996</v>
      </c>
      <c r="AM433" s="6">
        <v>1.58</v>
      </c>
      <c r="AN433" s="6">
        <v>0.41</v>
      </c>
      <c r="AO433" s="6">
        <v>14.513108614232211</v>
      </c>
      <c r="AP433" s="6">
        <v>66.245318352059925</v>
      </c>
      <c r="AQ433" s="6">
        <v>13.576779026217229</v>
      </c>
      <c r="AR433" s="6">
        <v>36.985018726591761</v>
      </c>
      <c r="AS433" s="6">
        <v>9.5973782771535578</v>
      </c>
    </row>
    <row r="434" spans="1:45" x14ac:dyDescent="0.35">
      <c r="A434">
        <v>2017</v>
      </c>
      <c r="B434">
        <v>16445</v>
      </c>
      <c r="C434" t="s">
        <v>163</v>
      </c>
      <c r="D434">
        <v>41</v>
      </c>
      <c r="E434" t="s">
        <v>105</v>
      </c>
      <c r="F434" t="s">
        <v>156</v>
      </c>
      <c r="G434">
        <v>2</v>
      </c>
      <c r="H434" t="s">
        <v>165</v>
      </c>
      <c r="I434" t="s">
        <v>165</v>
      </c>
      <c r="J434" t="s">
        <v>165</v>
      </c>
      <c r="K434" t="s">
        <v>165</v>
      </c>
      <c r="L434" s="6" t="s">
        <v>165</v>
      </c>
      <c r="M434" s="6">
        <v>14.24</v>
      </c>
      <c r="N434" s="6">
        <v>2.42</v>
      </c>
      <c r="O434" s="6">
        <v>21.648485517241376</v>
      </c>
      <c r="P434" s="6">
        <v>21.648485517241376</v>
      </c>
      <c r="Q434" s="6">
        <v>1455.8606510344825</v>
      </c>
      <c r="S434" s="6">
        <v>7.68</v>
      </c>
      <c r="T434" s="6">
        <v>42.3</v>
      </c>
      <c r="U434" s="6">
        <v>19.87</v>
      </c>
      <c r="V434" s="6">
        <v>423</v>
      </c>
      <c r="W434" s="6">
        <v>368.01</v>
      </c>
      <c r="X434" s="6">
        <v>36.801000000000002</v>
      </c>
      <c r="Y434" s="6">
        <v>198.70000000000002</v>
      </c>
      <c r="Z434" s="6">
        <v>172.869</v>
      </c>
      <c r="AA434" s="6">
        <v>17.286899999999999</v>
      </c>
      <c r="AB434" s="6">
        <v>6.4</v>
      </c>
      <c r="AC434" s="6">
        <v>27.7</v>
      </c>
      <c r="AD434" s="6">
        <v>5.8</v>
      </c>
      <c r="AE434" s="6">
        <v>15.600000000000001</v>
      </c>
      <c r="AF434" s="6">
        <v>3.7</v>
      </c>
      <c r="AG434" s="6">
        <v>483.61247440274559</v>
      </c>
      <c r="AH434" s="6">
        <v>48.36124744027456</v>
      </c>
      <c r="AI434" s="6">
        <v>0.42299999999999999</v>
      </c>
      <c r="AJ434" s="6">
        <v>0.64</v>
      </c>
      <c r="AK434" s="6">
        <v>2.77</v>
      </c>
      <c r="AL434" s="6">
        <v>0.57999999999999996</v>
      </c>
      <c r="AM434" s="6">
        <v>1.56</v>
      </c>
      <c r="AN434" s="6">
        <v>0.37</v>
      </c>
      <c r="AO434" s="6">
        <v>15.130023640661939</v>
      </c>
      <c r="AP434" s="6">
        <v>65.484633569739955</v>
      </c>
      <c r="AQ434" s="6">
        <v>13.711583924349881</v>
      </c>
      <c r="AR434" s="6">
        <v>36.879432624113477</v>
      </c>
      <c r="AS434" s="6">
        <v>8.7470449172576838</v>
      </c>
    </row>
    <row r="435" spans="1:45" x14ac:dyDescent="0.35">
      <c r="A435">
        <v>2017</v>
      </c>
      <c r="B435">
        <v>16446</v>
      </c>
      <c r="C435" t="s">
        <v>163</v>
      </c>
      <c r="D435">
        <v>96</v>
      </c>
      <c r="E435" t="s">
        <v>53</v>
      </c>
      <c r="F435" t="s">
        <v>156</v>
      </c>
      <c r="G435">
        <v>2</v>
      </c>
      <c r="H435" t="s">
        <v>165</v>
      </c>
      <c r="I435" t="s">
        <v>165</v>
      </c>
      <c r="J435" t="s">
        <v>165</v>
      </c>
      <c r="K435" t="s">
        <v>165</v>
      </c>
      <c r="L435" s="6" t="s">
        <v>165</v>
      </c>
      <c r="M435" s="6">
        <v>13.54</v>
      </c>
      <c r="N435" s="6">
        <v>3.22</v>
      </c>
      <c r="O435" s="6">
        <v>29.040125172413791</v>
      </c>
      <c r="P435" s="6">
        <v>29.040125172413791</v>
      </c>
      <c r="Q435" s="6">
        <v>1952.9484178448274</v>
      </c>
      <c r="S435" s="6">
        <v>8.24</v>
      </c>
      <c r="T435" s="6">
        <v>42.69</v>
      </c>
      <c r="U435" s="6">
        <v>20.07</v>
      </c>
      <c r="V435" s="6">
        <v>426.9</v>
      </c>
      <c r="W435" s="6">
        <v>371.40299999999996</v>
      </c>
      <c r="X435" s="6">
        <v>37.140299999999996</v>
      </c>
      <c r="Y435" s="6">
        <v>200.7</v>
      </c>
      <c r="Z435" s="6">
        <v>174.60899999999998</v>
      </c>
      <c r="AA435" s="6">
        <v>17.460899999999999</v>
      </c>
      <c r="AB435" s="6">
        <v>6.4</v>
      </c>
      <c r="AC435" s="6">
        <v>28</v>
      </c>
      <c r="AD435" s="6">
        <v>6.1</v>
      </c>
      <c r="AE435" s="6">
        <v>15.8</v>
      </c>
      <c r="AF435" s="6">
        <v>4.0999999999999996</v>
      </c>
      <c r="AG435" s="6">
        <v>489.10021195224834</v>
      </c>
      <c r="AH435" s="6">
        <v>48.910021195224836</v>
      </c>
      <c r="AI435" s="6">
        <v>0.4269</v>
      </c>
      <c r="AJ435" s="6">
        <v>0.64</v>
      </c>
      <c r="AK435" s="6">
        <v>2.8</v>
      </c>
      <c r="AL435" s="6">
        <v>0.61</v>
      </c>
      <c r="AM435" s="6">
        <v>1.58</v>
      </c>
      <c r="AN435" s="6">
        <v>0.41</v>
      </c>
      <c r="AO435" s="6">
        <v>14.991801358631999</v>
      </c>
      <c r="AP435" s="6">
        <v>65.589130944014997</v>
      </c>
      <c r="AQ435" s="6">
        <v>14.289060669946123</v>
      </c>
      <c r="AR435" s="6">
        <v>37.011009604122748</v>
      </c>
      <c r="AS435" s="6">
        <v>9.6041227453736226</v>
      </c>
    </row>
    <row r="436" spans="1:45" x14ac:dyDescent="0.35">
      <c r="A436">
        <v>2017</v>
      </c>
      <c r="B436">
        <v>16447</v>
      </c>
      <c r="C436" t="s">
        <v>163</v>
      </c>
      <c r="D436">
        <v>138</v>
      </c>
      <c r="E436" t="s">
        <v>56</v>
      </c>
      <c r="F436" t="s">
        <v>156</v>
      </c>
      <c r="G436">
        <v>2</v>
      </c>
      <c r="H436" t="s">
        <v>165</v>
      </c>
      <c r="I436" t="s">
        <v>165</v>
      </c>
      <c r="J436" t="s">
        <v>165</v>
      </c>
      <c r="K436" t="s">
        <v>165</v>
      </c>
      <c r="L436" s="6" t="s">
        <v>165</v>
      </c>
      <c r="M436" s="6">
        <v>13.85</v>
      </c>
      <c r="N436" s="6">
        <v>4.26</v>
      </c>
      <c r="O436" s="6">
        <v>38.281792241379314</v>
      </c>
      <c r="P436" s="6">
        <v>38.281792241379314</v>
      </c>
      <c r="Q436" s="6">
        <v>2574.4505282327591</v>
      </c>
      <c r="S436" s="6">
        <v>7.95</v>
      </c>
      <c r="T436" s="6">
        <v>44.74</v>
      </c>
      <c r="U436" s="6">
        <v>20.5</v>
      </c>
      <c r="V436" s="6">
        <v>447.40000000000003</v>
      </c>
      <c r="W436" s="6">
        <v>389.238</v>
      </c>
      <c r="X436" s="6">
        <v>38.9238</v>
      </c>
      <c r="Y436" s="6">
        <v>205</v>
      </c>
      <c r="Z436" s="6">
        <v>178.35</v>
      </c>
      <c r="AA436" s="6">
        <v>17.835000000000001</v>
      </c>
      <c r="AB436" s="6">
        <v>6.5</v>
      </c>
      <c r="AC436" s="6">
        <v>29</v>
      </c>
      <c r="AD436" s="6">
        <v>6.2</v>
      </c>
      <c r="AE436" s="6">
        <v>16.5</v>
      </c>
      <c r="AF436" s="6">
        <v>4.4000000000000004</v>
      </c>
      <c r="AG436" s="6">
        <v>514.92093057712611</v>
      </c>
      <c r="AH436" s="6">
        <v>51.492093057712609</v>
      </c>
      <c r="AI436" s="6">
        <v>0.44740000000000002</v>
      </c>
      <c r="AJ436" s="6">
        <v>0.65</v>
      </c>
      <c r="AK436" s="6">
        <v>2.9</v>
      </c>
      <c r="AL436" s="6">
        <v>0.62</v>
      </c>
      <c r="AM436" s="6">
        <v>1.65</v>
      </c>
      <c r="AN436" s="6">
        <v>0.44</v>
      </c>
      <c r="AO436" s="6">
        <v>14.528386231560125</v>
      </c>
      <c r="AP436" s="6">
        <v>64.818953956191322</v>
      </c>
      <c r="AQ436" s="6">
        <v>13.857845328565043</v>
      </c>
      <c r="AR436" s="6">
        <v>36.879749664729545</v>
      </c>
      <c r="AS436" s="6">
        <v>9.8345999105945463</v>
      </c>
    </row>
    <row r="437" spans="1:45" x14ac:dyDescent="0.35">
      <c r="A437">
        <v>2017</v>
      </c>
      <c r="B437">
        <v>16448</v>
      </c>
      <c r="C437" t="s">
        <v>163</v>
      </c>
      <c r="D437">
        <v>119</v>
      </c>
      <c r="E437" t="s">
        <v>120</v>
      </c>
      <c r="F437" t="s">
        <v>156</v>
      </c>
      <c r="G437">
        <v>2</v>
      </c>
      <c r="H437" t="s">
        <v>165</v>
      </c>
      <c r="I437" t="s">
        <v>165</v>
      </c>
      <c r="J437" t="s">
        <v>165</v>
      </c>
      <c r="K437" t="s">
        <v>165</v>
      </c>
      <c r="L437" s="6" t="s">
        <v>165</v>
      </c>
      <c r="M437" s="6">
        <v>13.99</v>
      </c>
      <c r="N437" s="6">
        <v>8.25</v>
      </c>
      <c r="O437" s="6">
        <v>74.016795258620704</v>
      </c>
      <c r="P437" s="6">
        <v>74.016795258620704</v>
      </c>
      <c r="Q437" s="6">
        <v>4977.6294811422422</v>
      </c>
      <c r="S437" s="6">
        <v>8.1199999999999992</v>
      </c>
      <c r="T437" s="6">
        <v>42.19</v>
      </c>
      <c r="U437" s="6">
        <v>21.4</v>
      </c>
      <c r="V437" s="6">
        <v>421.9</v>
      </c>
      <c r="W437" s="6">
        <v>367.053</v>
      </c>
      <c r="X437" s="6">
        <v>36.705300000000001</v>
      </c>
      <c r="Y437" s="6">
        <v>214</v>
      </c>
      <c r="Z437" s="6">
        <v>186.18</v>
      </c>
      <c r="AA437" s="6">
        <v>18.618000000000002</v>
      </c>
      <c r="AB437" s="6">
        <v>6.1</v>
      </c>
      <c r="AC437" s="6">
        <v>28</v>
      </c>
      <c r="AD437" s="6">
        <v>5.8</v>
      </c>
      <c r="AE437" s="6">
        <v>15.600000000000001</v>
      </c>
      <c r="AF437" s="6">
        <v>4</v>
      </c>
      <c r="AG437" s="6">
        <v>490.24434417182306</v>
      </c>
      <c r="AH437" s="6">
        <v>49.024434417182306</v>
      </c>
      <c r="AI437" s="6">
        <v>0.4219</v>
      </c>
      <c r="AJ437" s="6">
        <v>0.61</v>
      </c>
      <c r="AK437" s="6">
        <v>2.8</v>
      </c>
      <c r="AL437" s="6">
        <v>0.57999999999999996</v>
      </c>
      <c r="AM437" s="6">
        <v>1.56</v>
      </c>
      <c r="AN437" s="6">
        <v>0.4</v>
      </c>
      <c r="AO437" s="6">
        <v>14.458402465039107</v>
      </c>
      <c r="AP437" s="6">
        <v>66.366437544441808</v>
      </c>
      <c r="AQ437" s="6">
        <v>13.747333491348661</v>
      </c>
      <c r="AR437" s="6">
        <v>36.975586631903298</v>
      </c>
      <c r="AS437" s="6">
        <v>9.4809196492059726</v>
      </c>
    </row>
    <row r="438" spans="1:45" x14ac:dyDescent="0.35">
      <c r="A438">
        <v>2017</v>
      </c>
      <c r="B438">
        <v>16449</v>
      </c>
      <c r="C438" t="s">
        <v>163</v>
      </c>
      <c r="D438">
        <v>109</v>
      </c>
      <c r="E438" t="s">
        <v>66</v>
      </c>
      <c r="F438" t="s">
        <v>156</v>
      </c>
      <c r="G438">
        <v>2</v>
      </c>
      <c r="H438">
        <v>290</v>
      </c>
      <c r="I438">
        <v>147</v>
      </c>
      <c r="J438">
        <v>3</v>
      </c>
      <c r="K438">
        <v>47</v>
      </c>
      <c r="L438" s="6">
        <v>119.38</v>
      </c>
      <c r="M438" s="6">
        <v>13.74</v>
      </c>
      <c r="N438" s="6">
        <v>5.52</v>
      </c>
      <c r="O438" s="6">
        <v>49.667913103448271</v>
      </c>
      <c r="P438" s="6">
        <v>49.667913103448271</v>
      </c>
      <c r="Q438" s="6">
        <v>3340.1671562068964</v>
      </c>
      <c r="S438" s="6">
        <v>7.72</v>
      </c>
      <c r="T438" s="6">
        <v>43.14</v>
      </c>
      <c r="U438" s="6">
        <v>20.2</v>
      </c>
      <c r="V438" s="6">
        <v>431.4</v>
      </c>
      <c r="W438" s="6">
        <v>375.31799999999998</v>
      </c>
      <c r="X438" s="6">
        <v>37.531799999999997</v>
      </c>
      <c r="Y438" s="6">
        <v>202</v>
      </c>
      <c r="Z438" s="6">
        <v>175.74</v>
      </c>
      <c r="AA438" s="6">
        <v>17.574000000000002</v>
      </c>
      <c r="AB438" s="6">
        <v>6.5</v>
      </c>
      <c r="AC438" s="6">
        <v>28.4</v>
      </c>
      <c r="AD438" s="6">
        <v>6.1</v>
      </c>
      <c r="AE438" s="6">
        <v>16.100000000000001</v>
      </c>
      <c r="AF438" s="6">
        <v>4</v>
      </c>
      <c r="AG438" s="6">
        <v>494.93405943038232</v>
      </c>
      <c r="AH438" s="6">
        <v>49.493405943038233</v>
      </c>
      <c r="AI438" s="6">
        <v>0.43139999999999995</v>
      </c>
      <c r="AJ438" s="6">
        <v>0.65</v>
      </c>
      <c r="AK438" s="6">
        <v>2.84</v>
      </c>
      <c r="AL438" s="6">
        <v>0.61</v>
      </c>
      <c r="AM438" s="6">
        <v>1.61</v>
      </c>
      <c r="AN438" s="6">
        <v>0.4</v>
      </c>
      <c r="AO438" s="6">
        <v>15.067222994900327</v>
      </c>
      <c r="AP438" s="6">
        <v>65.832174316179888</v>
      </c>
      <c r="AQ438" s="6">
        <v>14.140009272137229</v>
      </c>
      <c r="AR438" s="6">
        <v>37.320352341214658</v>
      </c>
      <c r="AS438" s="6">
        <v>9.2721372276309708</v>
      </c>
    </row>
    <row r="439" spans="1:45" x14ac:dyDescent="0.35">
      <c r="A439">
        <v>2017</v>
      </c>
      <c r="B439">
        <v>16450</v>
      </c>
      <c r="C439" t="s">
        <v>163</v>
      </c>
      <c r="D439">
        <v>92</v>
      </c>
      <c r="E439" t="s">
        <v>19</v>
      </c>
      <c r="F439" t="s">
        <v>156</v>
      </c>
      <c r="G439">
        <v>2</v>
      </c>
      <c r="H439" t="s">
        <v>165</v>
      </c>
      <c r="I439" t="s">
        <v>165</v>
      </c>
      <c r="J439" t="s">
        <v>165</v>
      </c>
      <c r="K439" t="s">
        <v>165</v>
      </c>
      <c r="L439" s="6" t="s">
        <v>165</v>
      </c>
      <c r="M439" s="6">
        <v>14.48</v>
      </c>
      <c r="N439" s="6">
        <v>4.51</v>
      </c>
      <c r="O439" s="6">
        <v>40.231999310344818</v>
      </c>
      <c r="P439" s="6">
        <v>40.231999310344818</v>
      </c>
      <c r="Q439" s="6">
        <v>2705.6019536206891</v>
      </c>
      <c r="S439" s="6">
        <v>8.42</v>
      </c>
      <c r="T439" s="6">
        <v>44.29</v>
      </c>
      <c r="U439" s="6">
        <v>19.88</v>
      </c>
      <c r="V439" s="6">
        <v>442.9</v>
      </c>
      <c r="W439" s="6">
        <v>385.32299999999998</v>
      </c>
      <c r="X439" s="6">
        <v>38.532299999999999</v>
      </c>
      <c r="Y439" s="6">
        <v>198.79999999999998</v>
      </c>
      <c r="Z439" s="6">
        <v>172.95599999999999</v>
      </c>
      <c r="AA439" s="6">
        <v>17.2956</v>
      </c>
      <c r="AB439" s="6">
        <v>6.3</v>
      </c>
      <c r="AC439" s="6">
        <v>28.900000000000002</v>
      </c>
      <c r="AD439" s="6">
        <v>6.2</v>
      </c>
      <c r="AE439" s="6">
        <v>16.200000000000003</v>
      </c>
      <c r="AF439" s="6">
        <v>4.0999999999999996</v>
      </c>
      <c r="AG439" s="6">
        <v>506.41724965792264</v>
      </c>
      <c r="AH439" s="6">
        <v>50.641724965792264</v>
      </c>
      <c r="AI439" s="6">
        <v>0.44289999999999996</v>
      </c>
      <c r="AJ439" s="6">
        <v>0.63</v>
      </c>
      <c r="AK439" s="6">
        <v>2.89</v>
      </c>
      <c r="AL439" s="6">
        <v>0.62</v>
      </c>
      <c r="AM439" s="6">
        <v>1.62</v>
      </c>
      <c r="AN439" s="6">
        <v>0.41</v>
      </c>
      <c r="AO439" s="6">
        <v>14.224429893881238</v>
      </c>
      <c r="AP439" s="6">
        <v>65.251749830661566</v>
      </c>
      <c r="AQ439" s="6">
        <v>13.99864529239106</v>
      </c>
      <c r="AR439" s="6">
        <v>36.577105441408904</v>
      </c>
      <c r="AS439" s="6">
        <v>9.2571686610973138</v>
      </c>
    </row>
    <row r="440" spans="1:45" x14ac:dyDescent="0.35">
      <c r="A440">
        <v>2017</v>
      </c>
      <c r="B440">
        <v>16451</v>
      </c>
      <c r="C440" t="s">
        <v>163</v>
      </c>
      <c r="D440">
        <v>80</v>
      </c>
      <c r="E440" t="s">
        <v>29</v>
      </c>
      <c r="F440" t="s">
        <v>156</v>
      </c>
      <c r="G440">
        <v>2</v>
      </c>
      <c r="H440" t="s">
        <v>165</v>
      </c>
      <c r="I440" t="s">
        <v>165</v>
      </c>
      <c r="J440" t="s">
        <v>165</v>
      </c>
      <c r="K440" t="s">
        <v>165</v>
      </c>
      <c r="L440" s="6" t="s">
        <v>165</v>
      </c>
      <c r="M440" s="6">
        <v>13.92</v>
      </c>
      <c r="N440" s="6">
        <v>3.39</v>
      </c>
      <c r="O440" s="6">
        <v>30.438926896551724</v>
      </c>
      <c r="P440" s="6">
        <v>30.438926896551724</v>
      </c>
      <c r="Q440" s="6">
        <v>2047.0178337931034</v>
      </c>
      <c r="S440" s="6">
        <v>8.2200000000000006</v>
      </c>
      <c r="T440" s="6">
        <v>42.64</v>
      </c>
      <c r="U440" s="6">
        <v>21.42</v>
      </c>
      <c r="V440" s="6">
        <v>426.4</v>
      </c>
      <c r="W440" s="6">
        <v>370.96799999999996</v>
      </c>
      <c r="X440" s="6">
        <v>37.096799999999995</v>
      </c>
      <c r="Y440" s="6">
        <v>214.20000000000002</v>
      </c>
      <c r="Z440" s="6">
        <v>186.35400000000001</v>
      </c>
      <c r="AA440" s="6">
        <v>18.635400000000001</v>
      </c>
      <c r="AB440" s="6">
        <v>6.4</v>
      </c>
      <c r="AC440" s="6">
        <v>27.9</v>
      </c>
      <c r="AD440" s="6">
        <v>6</v>
      </c>
      <c r="AE440" s="6">
        <v>15.700000000000001</v>
      </c>
      <c r="AF440" s="6">
        <v>3.9000000000000004</v>
      </c>
      <c r="AG440" s="6">
        <v>495.57926537649257</v>
      </c>
      <c r="AH440" s="6">
        <v>49.557926537649259</v>
      </c>
      <c r="AI440" s="6">
        <v>0.4264</v>
      </c>
      <c r="AJ440" s="6">
        <v>0.64</v>
      </c>
      <c r="AK440" s="6">
        <v>2.79</v>
      </c>
      <c r="AL440" s="6">
        <v>0.6</v>
      </c>
      <c r="AM440" s="6">
        <v>1.57</v>
      </c>
      <c r="AN440" s="6">
        <v>0.39</v>
      </c>
      <c r="AO440" s="6">
        <v>15.0093808630394</v>
      </c>
      <c r="AP440" s="6">
        <v>65.431519699812384</v>
      </c>
      <c r="AQ440" s="6">
        <v>14.071294559099437</v>
      </c>
      <c r="AR440" s="6">
        <v>36.819887429643529</v>
      </c>
      <c r="AS440" s="6">
        <v>9.1463414634146343</v>
      </c>
    </row>
    <row r="441" spans="1:45" x14ac:dyDescent="0.35">
      <c r="A441">
        <v>2017</v>
      </c>
      <c r="B441">
        <v>16452</v>
      </c>
      <c r="C441" t="s">
        <v>163</v>
      </c>
      <c r="D441">
        <v>91</v>
      </c>
      <c r="E441" t="s">
        <v>111</v>
      </c>
      <c r="F441" t="s">
        <v>156</v>
      </c>
      <c r="G441">
        <v>2</v>
      </c>
      <c r="H441" t="s">
        <v>165</v>
      </c>
      <c r="I441" t="s">
        <v>165</v>
      </c>
      <c r="J441" t="s">
        <v>165</v>
      </c>
      <c r="K441" t="s">
        <v>165</v>
      </c>
      <c r="L441" s="6" t="s">
        <v>165</v>
      </c>
      <c r="M441" s="6">
        <v>17.37</v>
      </c>
      <c r="N441" s="6">
        <v>5.03</v>
      </c>
      <c r="O441" s="6">
        <v>43.354393879310344</v>
      </c>
      <c r="P441" s="6">
        <v>43.354393879310344</v>
      </c>
      <c r="Q441" s="6">
        <v>2915.5829883836204</v>
      </c>
      <c r="S441" s="6">
        <v>8.61</v>
      </c>
      <c r="T441" s="6">
        <v>44.8</v>
      </c>
      <c r="U441" s="6">
        <v>19.27</v>
      </c>
      <c r="V441" s="6">
        <v>448</v>
      </c>
      <c r="W441" s="6">
        <v>389.76</v>
      </c>
      <c r="X441" s="6">
        <v>38.975999999999999</v>
      </c>
      <c r="Y441" s="6">
        <v>192.7</v>
      </c>
      <c r="Z441" s="6">
        <v>167.649</v>
      </c>
      <c r="AA441" s="6">
        <v>16.764900000000001</v>
      </c>
      <c r="AB441" s="6">
        <v>7</v>
      </c>
      <c r="AC441" s="6">
        <v>29.4</v>
      </c>
      <c r="AD441" s="6">
        <v>6.6000000000000005</v>
      </c>
      <c r="AE441" s="6">
        <v>16.5</v>
      </c>
      <c r="AF441" s="6">
        <v>4.3</v>
      </c>
      <c r="AG441" s="6">
        <v>508.98259738144543</v>
      </c>
      <c r="AH441" s="6">
        <v>50.898259738144546</v>
      </c>
      <c r="AI441" s="6">
        <v>0.44800000000000001</v>
      </c>
      <c r="AJ441" s="6">
        <v>0.7</v>
      </c>
      <c r="AK441" s="6">
        <v>2.94</v>
      </c>
      <c r="AL441" s="6">
        <v>0.66</v>
      </c>
      <c r="AM441" s="6">
        <v>1.65</v>
      </c>
      <c r="AN441" s="6">
        <v>0.43</v>
      </c>
      <c r="AO441" s="6">
        <v>15.625</v>
      </c>
      <c r="AP441" s="6">
        <v>65.625</v>
      </c>
      <c r="AQ441" s="6">
        <v>14.732142857142858</v>
      </c>
      <c r="AR441" s="6">
        <v>36.830357142857139</v>
      </c>
      <c r="AS441" s="6">
        <v>9.5982142857142847</v>
      </c>
    </row>
    <row r="442" spans="1:45" x14ac:dyDescent="0.35">
      <c r="A442">
        <v>2017</v>
      </c>
      <c r="B442">
        <v>16453</v>
      </c>
      <c r="C442" t="s">
        <v>163</v>
      </c>
      <c r="D442">
        <v>69</v>
      </c>
      <c r="E442" t="s">
        <v>128</v>
      </c>
      <c r="F442" t="s">
        <v>156</v>
      </c>
      <c r="G442">
        <v>2</v>
      </c>
      <c r="H442">
        <v>290</v>
      </c>
      <c r="I442">
        <v>147</v>
      </c>
      <c r="J442">
        <v>5</v>
      </c>
      <c r="K442">
        <v>47</v>
      </c>
      <c r="L442" s="6">
        <v>119.38</v>
      </c>
      <c r="M442" s="6">
        <v>14.42</v>
      </c>
      <c r="N442" s="6">
        <v>5.79</v>
      </c>
      <c r="O442" s="6">
        <v>51.68663120689655</v>
      </c>
      <c r="P442" s="6">
        <v>51.68663120689655</v>
      </c>
      <c r="Q442" s="6">
        <v>3475.925948663793</v>
      </c>
      <c r="S442" s="6">
        <v>8.36</v>
      </c>
      <c r="T442" s="6">
        <v>44.01</v>
      </c>
      <c r="U442" s="6">
        <v>20.88</v>
      </c>
      <c r="V442" s="6">
        <v>440.09999999999997</v>
      </c>
      <c r="W442" s="6">
        <v>382.88699999999994</v>
      </c>
      <c r="X442" s="6">
        <v>38.288699999999992</v>
      </c>
      <c r="Y442" s="6">
        <v>208.79999999999998</v>
      </c>
      <c r="Z442" s="6">
        <v>181.65599999999998</v>
      </c>
      <c r="AA442" s="6">
        <v>18.165599999999998</v>
      </c>
      <c r="AB442" s="6">
        <v>6.5</v>
      </c>
      <c r="AC442" s="6">
        <v>29</v>
      </c>
      <c r="AD442" s="6">
        <v>6.1</v>
      </c>
      <c r="AE442" s="6">
        <v>16.299999999999997</v>
      </c>
      <c r="AF442" s="6">
        <v>4.4000000000000004</v>
      </c>
      <c r="AG442" s="6">
        <v>508.56549536518912</v>
      </c>
      <c r="AH442" s="6">
        <v>50.856549536518912</v>
      </c>
      <c r="AI442" s="6">
        <v>0.44009999999999999</v>
      </c>
      <c r="AJ442" s="6">
        <v>0.65</v>
      </c>
      <c r="AK442" s="6">
        <v>2.9</v>
      </c>
      <c r="AL442" s="6">
        <v>0.61</v>
      </c>
      <c r="AM442" s="6">
        <v>1.63</v>
      </c>
      <c r="AN442" s="6">
        <v>0.44</v>
      </c>
      <c r="AO442" s="6">
        <v>14.769370597591458</v>
      </c>
      <c r="AP442" s="6">
        <v>65.894114973869577</v>
      </c>
      <c r="AQ442" s="6">
        <v>13.860486253124289</v>
      </c>
      <c r="AR442" s="6">
        <v>37.037037037037031</v>
      </c>
      <c r="AS442" s="6">
        <v>9.9977277891388336</v>
      </c>
    </row>
    <row r="443" spans="1:45" x14ac:dyDescent="0.35">
      <c r="A443">
        <v>2017</v>
      </c>
      <c r="B443">
        <v>16454</v>
      </c>
      <c r="C443" t="s">
        <v>163</v>
      </c>
      <c r="D443">
        <v>31</v>
      </c>
      <c r="E443" t="s">
        <v>82</v>
      </c>
      <c r="F443" t="s">
        <v>156</v>
      </c>
      <c r="G443">
        <v>2</v>
      </c>
      <c r="H443" t="s">
        <v>165</v>
      </c>
      <c r="I443" t="s">
        <v>165</v>
      </c>
      <c r="J443" t="s">
        <v>165</v>
      </c>
      <c r="K443" t="s">
        <v>165</v>
      </c>
      <c r="L443" s="6" t="s">
        <v>165</v>
      </c>
      <c r="M443" s="6">
        <v>27.72</v>
      </c>
      <c r="N443" s="6">
        <v>4.46</v>
      </c>
      <c r="O443" s="6">
        <v>33.626400689655178</v>
      </c>
      <c r="P443" s="6">
        <v>33.626400689655178</v>
      </c>
      <c r="Q443" s="6">
        <v>2261.3754463793107</v>
      </c>
      <c r="S443" s="6">
        <v>8.86</v>
      </c>
      <c r="T443" s="6">
        <v>42.73</v>
      </c>
      <c r="U443" s="6">
        <v>19.84</v>
      </c>
      <c r="V443" s="6">
        <v>427.29999999999995</v>
      </c>
      <c r="W443" s="6">
        <v>371.75099999999998</v>
      </c>
      <c r="X443" s="6">
        <v>37.1751</v>
      </c>
      <c r="Y443" s="6">
        <v>198.4</v>
      </c>
      <c r="Z443" s="6">
        <v>172.608</v>
      </c>
      <c r="AA443" s="6">
        <v>17.2608</v>
      </c>
      <c r="AB443" s="6">
        <v>6.3</v>
      </c>
      <c r="AC443" s="6">
        <v>28</v>
      </c>
      <c r="AD443" s="6">
        <v>6</v>
      </c>
      <c r="AE443" s="6">
        <v>16.100000000000001</v>
      </c>
      <c r="AF443" s="6">
        <v>4.3</v>
      </c>
      <c r="AG443" s="6">
        <v>488.37452369982248</v>
      </c>
      <c r="AH443" s="6">
        <v>48.837452369982245</v>
      </c>
      <c r="AI443" s="6">
        <v>0.42729999999999996</v>
      </c>
      <c r="AJ443" s="6">
        <v>0.63</v>
      </c>
      <c r="AK443" s="6">
        <v>2.8</v>
      </c>
      <c r="AL443" s="6">
        <v>0.6</v>
      </c>
      <c r="AM443" s="6">
        <v>1.61</v>
      </c>
      <c r="AN443" s="6">
        <v>0.43</v>
      </c>
      <c r="AO443" s="6">
        <v>14.743739761291833</v>
      </c>
      <c r="AP443" s="6">
        <v>65.527732272408144</v>
      </c>
      <c r="AQ443" s="6">
        <v>14.041656915516032</v>
      </c>
      <c r="AR443" s="6">
        <v>37.678446056634691</v>
      </c>
      <c r="AS443" s="6">
        <v>10.063187456119822</v>
      </c>
    </row>
    <row r="444" spans="1:45" x14ac:dyDescent="0.35">
      <c r="A444">
        <v>2017</v>
      </c>
      <c r="B444">
        <v>16455</v>
      </c>
      <c r="C444" t="s">
        <v>163</v>
      </c>
      <c r="D444">
        <v>130</v>
      </c>
      <c r="E444" t="s">
        <v>149</v>
      </c>
      <c r="F444" t="s">
        <v>156</v>
      </c>
      <c r="G444">
        <v>2</v>
      </c>
      <c r="H444" t="s">
        <v>165</v>
      </c>
      <c r="I444" t="s">
        <v>165</v>
      </c>
      <c r="J444" t="s">
        <v>165</v>
      </c>
      <c r="K444" t="s">
        <v>165</v>
      </c>
      <c r="L444" s="6" t="s">
        <v>165</v>
      </c>
      <c r="M444" s="6">
        <v>13.52</v>
      </c>
      <c r="N444" s="6">
        <v>6.87</v>
      </c>
      <c r="O444" s="6">
        <v>61.972611724137941</v>
      </c>
      <c r="P444" s="6">
        <v>61.972611724137941</v>
      </c>
      <c r="Q444" s="6">
        <v>4167.658138448277</v>
      </c>
      <c r="S444" s="6">
        <v>9.67</v>
      </c>
      <c r="T444" s="6">
        <v>44.28</v>
      </c>
      <c r="U444" s="6">
        <v>20.02</v>
      </c>
      <c r="V444" s="6">
        <v>442.8</v>
      </c>
      <c r="W444" s="6">
        <v>385.23599999999999</v>
      </c>
      <c r="X444" s="6">
        <v>38.523600000000002</v>
      </c>
      <c r="Y444" s="6">
        <v>200.2</v>
      </c>
      <c r="Z444" s="6">
        <v>174.17399999999998</v>
      </c>
      <c r="AA444" s="6">
        <v>17.417399999999997</v>
      </c>
      <c r="AB444" s="6">
        <v>6.4</v>
      </c>
      <c r="AC444" s="6">
        <v>28.900000000000002</v>
      </c>
      <c r="AD444" s="6">
        <v>6.1</v>
      </c>
      <c r="AE444" s="6">
        <v>16.5</v>
      </c>
      <c r="AF444" s="6">
        <v>4.4000000000000004</v>
      </c>
      <c r="AG444" s="6">
        <v>507.04964799933117</v>
      </c>
      <c r="AH444" s="6">
        <v>50.704964799933116</v>
      </c>
      <c r="AI444" s="6">
        <v>0.44280000000000003</v>
      </c>
      <c r="AJ444" s="6">
        <v>0.64</v>
      </c>
      <c r="AK444" s="6">
        <v>2.89</v>
      </c>
      <c r="AL444" s="6">
        <v>0.61</v>
      </c>
      <c r="AM444" s="6">
        <v>1.65</v>
      </c>
      <c r="AN444" s="6">
        <v>0.44</v>
      </c>
      <c r="AO444" s="6">
        <v>14.453477868112014</v>
      </c>
      <c r="AP444" s="6">
        <v>65.266485998193318</v>
      </c>
      <c r="AQ444" s="6">
        <v>13.775971093044262</v>
      </c>
      <c r="AR444" s="6">
        <v>37.262872628726285</v>
      </c>
      <c r="AS444" s="6">
        <v>9.936766034327011</v>
      </c>
    </row>
    <row r="445" spans="1:45" x14ac:dyDescent="0.35">
      <c r="A445">
        <v>2017</v>
      </c>
      <c r="B445">
        <v>16456</v>
      </c>
      <c r="C445" t="s">
        <v>163</v>
      </c>
      <c r="D445">
        <v>82</v>
      </c>
      <c r="E445" t="s">
        <v>109</v>
      </c>
      <c r="F445" t="s">
        <v>156</v>
      </c>
      <c r="G445">
        <v>2</v>
      </c>
      <c r="H445" t="s">
        <v>165</v>
      </c>
      <c r="I445" t="s">
        <v>165</v>
      </c>
      <c r="J445" t="s">
        <v>165</v>
      </c>
      <c r="K445" t="s">
        <v>165</v>
      </c>
      <c r="L445" s="6" t="s">
        <v>165</v>
      </c>
      <c r="M445" s="6">
        <v>13.68</v>
      </c>
      <c r="N445" s="6">
        <v>5.89</v>
      </c>
      <c r="O445" s="6">
        <v>53.033966206896551</v>
      </c>
      <c r="P445" s="6">
        <v>53.033966206896551</v>
      </c>
      <c r="Q445" s="6">
        <v>3566.5342274137929</v>
      </c>
      <c r="S445" s="6">
        <v>8.57</v>
      </c>
      <c r="T445" s="6">
        <v>43.98</v>
      </c>
      <c r="U445" s="6">
        <v>20.36</v>
      </c>
      <c r="V445" s="6">
        <v>439.79999999999995</v>
      </c>
      <c r="W445" s="6">
        <v>382.62599999999998</v>
      </c>
      <c r="X445" s="6">
        <v>38.262599999999999</v>
      </c>
      <c r="Y445" s="6">
        <v>203.6</v>
      </c>
      <c r="Z445" s="6">
        <v>177.13200000000001</v>
      </c>
      <c r="AA445" s="6">
        <v>17.713200000000001</v>
      </c>
      <c r="AB445" s="6">
        <v>6.3</v>
      </c>
      <c r="AC445" s="6">
        <v>28.700000000000003</v>
      </c>
      <c r="AD445" s="6">
        <v>6.1</v>
      </c>
      <c r="AE445" s="6">
        <v>16.299999999999997</v>
      </c>
      <c r="AF445" s="6">
        <v>4.2</v>
      </c>
      <c r="AG445" s="6">
        <v>505.4247170712149</v>
      </c>
      <c r="AH445" s="6">
        <v>50.542471707121493</v>
      </c>
      <c r="AI445" s="6">
        <v>0.43979999999999997</v>
      </c>
      <c r="AJ445" s="6">
        <v>0.63</v>
      </c>
      <c r="AK445" s="6">
        <v>2.87</v>
      </c>
      <c r="AL445" s="6">
        <v>0.61</v>
      </c>
      <c r="AM445" s="6">
        <v>1.63</v>
      </c>
      <c r="AN445" s="6">
        <v>0.42</v>
      </c>
      <c r="AO445" s="6">
        <v>14.324693042291951</v>
      </c>
      <c r="AP445" s="6">
        <v>65.256934970441122</v>
      </c>
      <c r="AQ445" s="6">
        <v>13.86994088221919</v>
      </c>
      <c r="AR445" s="6">
        <v>37.062301045929964</v>
      </c>
      <c r="AS445" s="6">
        <v>9.549795361527968</v>
      </c>
    </row>
    <row r="446" spans="1:45" x14ac:dyDescent="0.35">
      <c r="A446">
        <v>2017</v>
      </c>
      <c r="B446">
        <v>16457</v>
      </c>
      <c r="C446" t="s">
        <v>163</v>
      </c>
      <c r="D446">
        <v>21</v>
      </c>
      <c r="E446" t="s">
        <v>98</v>
      </c>
      <c r="F446" t="s">
        <v>156</v>
      </c>
      <c r="G446">
        <v>2</v>
      </c>
      <c r="H446" t="s">
        <v>165</v>
      </c>
      <c r="I446" t="s">
        <v>165</v>
      </c>
      <c r="J446" t="s">
        <v>165</v>
      </c>
      <c r="K446" t="s">
        <v>165</v>
      </c>
      <c r="L446" s="6" t="s">
        <v>165</v>
      </c>
      <c r="M446" s="6">
        <v>13.41</v>
      </c>
      <c r="N446" s="6">
        <v>4.13</v>
      </c>
      <c r="O446" s="6">
        <v>37.303121293103445</v>
      </c>
      <c r="P446" s="6">
        <v>37.303121293103445</v>
      </c>
      <c r="Q446" s="6">
        <v>2508.6349069612065</v>
      </c>
      <c r="S446" s="6">
        <v>8.2899999999999991</v>
      </c>
      <c r="T446" s="6">
        <v>42.4</v>
      </c>
      <c r="U446" s="6">
        <v>20.61</v>
      </c>
      <c r="V446" s="6">
        <v>424</v>
      </c>
      <c r="W446" s="6">
        <v>368.88</v>
      </c>
      <c r="X446" s="6">
        <v>36.887999999999998</v>
      </c>
      <c r="Y446" s="6">
        <v>206.1</v>
      </c>
      <c r="Z446" s="6">
        <v>179.30699999999999</v>
      </c>
      <c r="AA446" s="6">
        <v>17.930699999999998</v>
      </c>
      <c r="AB446" s="6">
        <v>6.3</v>
      </c>
      <c r="AC446" s="6">
        <v>28</v>
      </c>
      <c r="AD446" s="6">
        <v>5.8999999999999995</v>
      </c>
      <c r="AE446" s="6">
        <v>16</v>
      </c>
      <c r="AF446" s="6">
        <v>4.2</v>
      </c>
      <c r="AG446" s="6">
        <v>488.55847648162023</v>
      </c>
      <c r="AH446" s="6">
        <v>48.855847648162026</v>
      </c>
      <c r="AI446" s="6">
        <v>0.42399999999999999</v>
      </c>
      <c r="AJ446" s="6">
        <v>0.63</v>
      </c>
      <c r="AK446" s="6">
        <v>2.8</v>
      </c>
      <c r="AL446" s="6">
        <v>0.59</v>
      </c>
      <c r="AM446" s="6">
        <v>1.6</v>
      </c>
      <c r="AN446" s="6">
        <v>0.42</v>
      </c>
      <c r="AO446" s="6">
        <v>14.858490566037736</v>
      </c>
      <c r="AP446" s="6">
        <v>66.037735849056602</v>
      </c>
      <c r="AQ446" s="6">
        <v>13.915094339622641</v>
      </c>
      <c r="AR446" s="6">
        <v>37.735849056603776</v>
      </c>
      <c r="AS446" s="6">
        <v>9.9056603773584921</v>
      </c>
    </row>
    <row r="447" spans="1:45" x14ac:dyDescent="0.35">
      <c r="A447">
        <v>2017</v>
      </c>
      <c r="B447">
        <v>16458</v>
      </c>
      <c r="C447" t="s">
        <v>163</v>
      </c>
      <c r="D447">
        <v>76</v>
      </c>
      <c r="E447" t="s">
        <v>90</v>
      </c>
      <c r="F447" t="s">
        <v>156</v>
      </c>
      <c r="G447">
        <v>2</v>
      </c>
      <c r="H447" t="s">
        <v>165</v>
      </c>
      <c r="I447" t="s">
        <v>165</v>
      </c>
      <c r="J447" t="s">
        <v>165</v>
      </c>
      <c r="K447" t="s">
        <v>165</v>
      </c>
      <c r="L447" s="6" t="s">
        <v>165</v>
      </c>
      <c r="M447" s="6">
        <v>13.52</v>
      </c>
      <c r="N447" s="6">
        <v>6.37</v>
      </c>
      <c r="O447" s="6">
        <v>57.462232413793103</v>
      </c>
      <c r="P447" s="6">
        <v>57.462232413793103</v>
      </c>
      <c r="Q447" s="6">
        <v>3864.3351298275861</v>
      </c>
      <c r="S447" s="6">
        <v>8.5</v>
      </c>
      <c r="T447" s="6">
        <v>42.66</v>
      </c>
      <c r="U447" s="6">
        <v>20.25</v>
      </c>
      <c r="V447" s="6">
        <v>426.59999999999997</v>
      </c>
      <c r="W447" s="6">
        <v>371.142</v>
      </c>
      <c r="X447" s="6">
        <v>37.114199999999997</v>
      </c>
      <c r="Y447" s="6">
        <v>202.5</v>
      </c>
      <c r="Z447" s="6">
        <v>176.17500000000001</v>
      </c>
      <c r="AA447" s="6">
        <v>17.6175</v>
      </c>
      <c r="AB447" s="6">
        <v>6</v>
      </c>
      <c r="AC447" s="6">
        <v>28.2</v>
      </c>
      <c r="AD447" s="6">
        <v>5.8999999999999995</v>
      </c>
      <c r="AE447" s="6">
        <v>15.9</v>
      </c>
      <c r="AF447" s="6">
        <v>4.3</v>
      </c>
      <c r="AG447" s="6">
        <v>489.68557326046698</v>
      </c>
      <c r="AH447" s="6">
        <v>48.9685573260467</v>
      </c>
      <c r="AI447" s="6">
        <v>0.42659999999999998</v>
      </c>
      <c r="AJ447" s="6">
        <v>0.6</v>
      </c>
      <c r="AK447" s="6">
        <v>2.82</v>
      </c>
      <c r="AL447" s="6">
        <v>0.59</v>
      </c>
      <c r="AM447" s="6">
        <v>1.59</v>
      </c>
      <c r="AN447" s="6">
        <v>0.43</v>
      </c>
      <c r="AO447" s="6">
        <v>14.064697609001406</v>
      </c>
      <c r="AP447" s="6">
        <v>66.104078762306614</v>
      </c>
      <c r="AQ447" s="6">
        <v>13.830285982184716</v>
      </c>
      <c r="AR447" s="6">
        <v>37.271448663853732</v>
      </c>
      <c r="AS447" s="6">
        <v>10.079699953117675</v>
      </c>
    </row>
    <row r="448" spans="1:45" x14ac:dyDescent="0.35">
      <c r="A448">
        <v>2017</v>
      </c>
      <c r="B448">
        <v>16459</v>
      </c>
      <c r="C448" t="s">
        <v>163</v>
      </c>
      <c r="D448">
        <v>111</v>
      </c>
      <c r="E448" t="s">
        <v>106</v>
      </c>
      <c r="F448" t="s">
        <v>156</v>
      </c>
      <c r="G448">
        <v>2</v>
      </c>
      <c r="H448" t="s">
        <v>165</v>
      </c>
      <c r="I448" t="s">
        <v>165</v>
      </c>
      <c r="J448" t="s">
        <v>165</v>
      </c>
      <c r="K448" t="s">
        <v>165</v>
      </c>
      <c r="L448" s="6" t="s">
        <v>165</v>
      </c>
      <c r="M448" s="6">
        <v>17.2</v>
      </c>
      <c r="N448" s="6">
        <v>6.88</v>
      </c>
      <c r="O448" s="6">
        <v>59.421848275862068</v>
      </c>
      <c r="P448" s="6">
        <v>59.421848275862068</v>
      </c>
      <c r="Q448" s="6">
        <v>3996.1192965517239</v>
      </c>
      <c r="S448" s="6">
        <v>7.53</v>
      </c>
      <c r="T448" s="6">
        <v>43.82</v>
      </c>
      <c r="U448" s="6">
        <v>21.21</v>
      </c>
      <c r="V448" s="6">
        <v>438.2</v>
      </c>
      <c r="W448" s="6">
        <v>381.23399999999998</v>
      </c>
      <c r="X448" s="6">
        <v>38.123399999999997</v>
      </c>
      <c r="Y448" s="6">
        <v>212.10000000000002</v>
      </c>
      <c r="Z448" s="6">
        <v>184.52700000000002</v>
      </c>
      <c r="AA448" s="6">
        <v>18.4527</v>
      </c>
      <c r="AB448" s="6">
        <v>6.7</v>
      </c>
      <c r="AC448" s="6">
        <v>28.700000000000003</v>
      </c>
      <c r="AD448" s="6">
        <v>6.1</v>
      </c>
      <c r="AE448" s="6">
        <v>16.299999999999997</v>
      </c>
      <c r="AF448" s="6">
        <v>4.0999999999999996</v>
      </c>
      <c r="AG448" s="6">
        <v>508.15267042403065</v>
      </c>
      <c r="AH448" s="6">
        <v>50.815267042403065</v>
      </c>
      <c r="AI448" s="6">
        <v>0.43819999999999998</v>
      </c>
      <c r="AJ448" s="6">
        <v>0.67</v>
      </c>
      <c r="AK448" s="6">
        <v>2.87</v>
      </c>
      <c r="AL448" s="6">
        <v>0.61</v>
      </c>
      <c r="AM448" s="6">
        <v>1.63</v>
      </c>
      <c r="AN448" s="6">
        <v>0.41</v>
      </c>
      <c r="AO448" s="6">
        <v>15.289821999087176</v>
      </c>
      <c r="AP448" s="6">
        <v>65.495207667731634</v>
      </c>
      <c r="AQ448" s="6">
        <v>13.920584208124144</v>
      </c>
      <c r="AR448" s="6">
        <v>37.197626654495657</v>
      </c>
      <c r="AS448" s="6">
        <v>9.3564582382473755</v>
      </c>
    </row>
    <row r="449" spans="1:45" x14ac:dyDescent="0.35">
      <c r="A449">
        <v>2017</v>
      </c>
      <c r="B449">
        <v>16460</v>
      </c>
      <c r="C449" t="s">
        <v>163</v>
      </c>
      <c r="D449">
        <v>36</v>
      </c>
      <c r="E449" t="s">
        <v>129</v>
      </c>
      <c r="F449" t="s">
        <v>156</v>
      </c>
      <c r="G449">
        <v>2</v>
      </c>
      <c r="H449">
        <v>287</v>
      </c>
      <c r="I449">
        <v>144</v>
      </c>
      <c r="J449">
        <v>5</v>
      </c>
      <c r="K449">
        <v>51</v>
      </c>
      <c r="L449" s="6">
        <v>129.54</v>
      </c>
      <c r="M449" s="6">
        <v>14.8</v>
      </c>
      <c r="N449" s="6">
        <v>6.47</v>
      </c>
      <c r="O449" s="6">
        <v>57.500451724137932</v>
      </c>
      <c r="P449" s="6">
        <v>57.500451724137932</v>
      </c>
      <c r="Q449" s="6">
        <v>3866.9053784482758</v>
      </c>
      <c r="S449" s="6">
        <v>7.99</v>
      </c>
      <c r="T449" s="6">
        <v>42.48</v>
      </c>
      <c r="U449" s="6">
        <v>21.15</v>
      </c>
      <c r="V449" s="6">
        <v>424.79999999999995</v>
      </c>
      <c r="W449" s="6">
        <v>369.57599999999996</v>
      </c>
      <c r="X449" s="6">
        <v>36.957599999999999</v>
      </c>
      <c r="Y449" s="6">
        <v>211.5</v>
      </c>
      <c r="Z449" s="6">
        <v>184.005</v>
      </c>
      <c r="AA449" s="6">
        <v>18.400500000000001</v>
      </c>
      <c r="AB449" s="6">
        <v>6.3</v>
      </c>
      <c r="AC449" s="6">
        <v>28</v>
      </c>
      <c r="AD449" s="6">
        <v>5.8999999999999995</v>
      </c>
      <c r="AE449" s="6">
        <v>15.8</v>
      </c>
      <c r="AF449" s="6">
        <v>3.9000000000000004</v>
      </c>
      <c r="AG449" s="6">
        <v>492.29841295383039</v>
      </c>
      <c r="AH449" s="6">
        <v>49.229841295383039</v>
      </c>
      <c r="AI449" s="6">
        <v>0.42479999999999996</v>
      </c>
      <c r="AJ449" s="6">
        <v>0.63</v>
      </c>
      <c r="AK449" s="6">
        <v>2.8</v>
      </c>
      <c r="AL449" s="6">
        <v>0.59</v>
      </c>
      <c r="AM449" s="6">
        <v>1.58</v>
      </c>
      <c r="AN449" s="6">
        <v>0.39</v>
      </c>
      <c r="AO449" s="6">
        <v>14.830508474576272</v>
      </c>
      <c r="AP449" s="6">
        <v>65.913370998116761</v>
      </c>
      <c r="AQ449" s="6">
        <v>13.888888888888889</v>
      </c>
      <c r="AR449" s="6">
        <v>37.193973634651606</v>
      </c>
      <c r="AS449" s="6">
        <v>9.1807909604519793</v>
      </c>
    </row>
    <row r="450" spans="1:45" x14ac:dyDescent="0.35">
      <c r="A450">
        <v>2017</v>
      </c>
      <c r="B450">
        <v>16461</v>
      </c>
      <c r="C450" t="s">
        <v>163</v>
      </c>
      <c r="D450">
        <v>27</v>
      </c>
      <c r="E450" t="s">
        <v>68</v>
      </c>
      <c r="F450" t="s">
        <v>156</v>
      </c>
      <c r="G450">
        <v>2</v>
      </c>
      <c r="H450" t="s">
        <v>165</v>
      </c>
      <c r="I450" t="s">
        <v>165</v>
      </c>
      <c r="J450" t="s">
        <v>165</v>
      </c>
      <c r="K450" t="s">
        <v>165</v>
      </c>
      <c r="L450" s="6" t="s">
        <v>165</v>
      </c>
      <c r="M450" s="6">
        <v>15.88</v>
      </c>
      <c r="N450" s="6">
        <v>5.99</v>
      </c>
      <c r="O450" s="6">
        <v>52.559771379310355</v>
      </c>
      <c r="P450" s="6">
        <v>52.559771379310355</v>
      </c>
      <c r="Q450" s="6">
        <v>3534.6446252586215</v>
      </c>
      <c r="S450" s="6">
        <v>7.89</v>
      </c>
      <c r="T450" s="6">
        <v>42.79</v>
      </c>
      <c r="U450" s="6">
        <v>20.97</v>
      </c>
      <c r="V450" s="6">
        <v>427.9</v>
      </c>
      <c r="W450" s="6">
        <v>372.27299999999997</v>
      </c>
      <c r="X450" s="6">
        <v>37.2273</v>
      </c>
      <c r="Y450" s="6">
        <v>209.7</v>
      </c>
      <c r="Z450" s="6">
        <v>182.43899999999999</v>
      </c>
      <c r="AA450" s="6">
        <v>18.2439</v>
      </c>
      <c r="AB450" s="6">
        <v>6.5</v>
      </c>
      <c r="AC450" s="6">
        <v>28.3</v>
      </c>
      <c r="AD450" s="6">
        <v>6</v>
      </c>
      <c r="AE450" s="6">
        <v>15.8</v>
      </c>
      <c r="AF450" s="6">
        <v>4</v>
      </c>
      <c r="AG450" s="6">
        <v>494.94113004092816</v>
      </c>
      <c r="AH450" s="6">
        <v>49.494113004092817</v>
      </c>
      <c r="AI450" s="6">
        <v>0.4279</v>
      </c>
      <c r="AJ450" s="6">
        <v>0.65</v>
      </c>
      <c r="AK450" s="6">
        <v>2.83</v>
      </c>
      <c r="AL450" s="6">
        <v>0.6</v>
      </c>
      <c r="AM450" s="6">
        <v>1.58</v>
      </c>
      <c r="AN450" s="6">
        <v>0.4</v>
      </c>
      <c r="AO450" s="6">
        <v>15.190465061930357</v>
      </c>
      <c r="AP450" s="6">
        <v>66.136947885019865</v>
      </c>
      <c r="AQ450" s="6">
        <v>14.021967749474177</v>
      </c>
      <c r="AR450" s="6">
        <v>36.924515073615332</v>
      </c>
      <c r="AS450" s="6">
        <v>9.3479784996494502</v>
      </c>
    </row>
    <row r="451" spans="1:45" x14ac:dyDescent="0.35">
      <c r="A451">
        <v>2017</v>
      </c>
      <c r="B451">
        <v>16462</v>
      </c>
      <c r="C451" t="s">
        <v>163</v>
      </c>
      <c r="D451">
        <v>1</v>
      </c>
      <c r="E451" t="s">
        <v>15</v>
      </c>
      <c r="F451" t="s">
        <v>157</v>
      </c>
      <c r="G451">
        <v>2</v>
      </c>
      <c r="H451" t="s">
        <v>165</v>
      </c>
      <c r="I451" t="s">
        <v>165</v>
      </c>
      <c r="J451" t="s">
        <v>165</v>
      </c>
      <c r="K451" t="s">
        <v>165</v>
      </c>
      <c r="L451" s="6" t="s">
        <v>165</v>
      </c>
      <c r="M451" s="6">
        <v>15.37</v>
      </c>
      <c r="N451" s="6">
        <v>6.47</v>
      </c>
      <c r="O451" s="6">
        <v>57.11576560344826</v>
      </c>
      <c r="P451" s="6">
        <v>57.11576560344826</v>
      </c>
      <c r="Q451" s="6">
        <v>3841.0352368318954</v>
      </c>
      <c r="S451" s="6">
        <v>8.32</v>
      </c>
      <c r="T451" s="6">
        <v>40.24</v>
      </c>
      <c r="U451" s="6">
        <v>19.54</v>
      </c>
      <c r="V451" s="6">
        <v>402.40000000000003</v>
      </c>
      <c r="W451" s="6">
        <v>350.08800000000002</v>
      </c>
      <c r="X451" s="6">
        <v>35.008800000000001</v>
      </c>
      <c r="Y451" s="6">
        <v>195.39999999999998</v>
      </c>
      <c r="Z451" s="6">
        <v>169.99799999999999</v>
      </c>
      <c r="AA451" s="6">
        <v>16.9998</v>
      </c>
      <c r="AB451" s="6">
        <v>6</v>
      </c>
      <c r="AC451" s="6">
        <v>27</v>
      </c>
      <c r="AD451" s="6">
        <v>5.8</v>
      </c>
      <c r="AE451" s="6">
        <v>15.5</v>
      </c>
      <c r="AF451" s="6">
        <v>4</v>
      </c>
      <c r="AG451" s="6">
        <v>458.46929860724265</v>
      </c>
      <c r="AH451" s="6">
        <v>45.846929860724266</v>
      </c>
      <c r="AI451" s="6">
        <v>0.40240000000000004</v>
      </c>
      <c r="AJ451" s="6">
        <v>0.6</v>
      </c>
      <c r="AK451" s="6">
        <v>2.7</v>
      </c>
      <c r="AL451" s="6">
        <v>0.57999999999999996</v>
      </c>
      <c r="AM451" s="6">
        <v>1.55</v>
      </c>
      <c r="AN451" s="6">
        <v>0.4</v>
      </c>
      <c r="AO451" s="6">
        <v>14.910536779324055</v>
      </c>
      <c r="AP451" s="6">
        <v>67.097415506958242</v>
      </c>
      <c r="AQ451" s="6">
        <v>14.413518886679919</v>
      </c>
      <c r="AR451" s="6">
        <v>38.51888667992047</v>
      </c>
      <c r="AS451" s="6">
        <v>9.9403578528827037</v>
      </c>
    </row>
    <row r="452" spans="1:45" x14ac:dyDescent="0.35">
      <c r="A452">
        <v>2017</v>
      </c>
      <c r="B452">
        <v>16463</v>
      </c>
      <c r="C452" t="s">
        <v>163</v>
      </c>
      <c r="D452">
        <v>139</v>
      </c>
      <c r="E452" t="s">
        <v>99</v>
      </c>
      <c r="F452" t="s">
        <v>156</v>
      </c>
      <c r="G452">
        <v>2</v>
      </c>
      <c r="H452" t="s">
        <v>165</v>
      </c>
      <c r="I452" t="s">
        <v>165</v>
      </c>
      <c r="J452" t="s">
        <v>165</v>
      </c>
      <c r="K452" t="s">
        <v>165</v>
      </c>
      <c r="L452" s="6" t="s">
        <v>165</v>
      </c>
      <c r="M452" s="6">
        <v>16.68</v>
      </c>
      <c r="N452" s="6">
        <v>2.36</v>
      </c>
      <c r="O452" s="6">
        <v>20.511085517241376</v>
      </c>
      <c r="P452" s="6">
        <v>20.511085517241376</v>
      </c>
      <c r="Q452" s="6">
        <v>1379.3705010344825</v>
      </c>
      <c r="S452" s="6">
        <v>8.49</v>
      </c>
      <c r="T452" s="6">
        <v>43.48</v>
      </c>
      <c r="U452" s="6">
        <v>20.23</v>
      </c>
      <c r="V452" s="6">
        <v>434.79999999999995</v>
      </c>
      <c r="W452" s="6">
        <v>378.27599999999995</v>
      </c>
      <c r="X452" s="6">
        <v>37.827599999999997</v>
      </c>
      <c r="Y452" s="6">
        <v>202.3</v>
      </c>
      <c r="Z452" s="6">
        <v>176.001</v>
      </c>
      <c r="AA452" s="6">
        <v>17.600100000000001</v>
      </c>
      <c r="AB452" s="6">
        <v>6.4</v>
      </c>
      <c r="AC452" s="6">
        <v>28.599999999999998</v>
      </c>
      <c r="AD452" s="6">
        <v>6.1</v>
      </c>
      <c r="AE452" s="6">
        <v>16.100000000000001</v>
      </c>
      <c r="AF452" s="6">
        <v>4.0999999999999996</v>
      </c>
      <c r="AG452" s="6">
        <v>498.99279637158702</v>
      </c>
      <c r="AH452" s="6">
        <v>49.899279637158699</v>
      </c>
      <c r="AI452" s="6">
        <v>0.43479999999999996</v>
      </c>
      <c r="AJ452" s="6">
        <v>0.64</v>
      </c>
      <c r="AK452" s="6">
        <v>2.86</v>
      </c>
      <c r="AL452" s="6">
        <v>0.61</v>
      </c>
      <c r="AM452" s="6">
        <v>1.61</v>
      </c>
      <c r="AN452" s="6">
        <v>0.41</v>
      </c>
      <c r="AO452" s="6">
        <v>14.719411223551059</v>
      </c>
      <c r="AP452" s="6">
        <v>65.77736890524379</v>
      </c>
      <c r="AQ452" s="6">
        <v>14.029438822447103</v>
      </c>
      <c r="AR452" s="6">
        <v>37.028518859245636</v>
      </c>
      <c r="AS452" s="6">
        <v>9.4296228150873969</v>
      </c>
    </row>
    <row r="453" spans="1:45" x14ac:dyDescent="0.35">
      <c r="A453">
        <v>2017</v>
      </c>
      <c r="B453">
        <v>16464</v>
      </c>
      <c r="C453" t="s">
        <v>163</v>
      </c>
      <c r="D453">
        <v>125</v>
      </c>
      <c r="E453" t="s">
        <v>138</v>
      </c>
      <c r="F453" t="s">
        <v>156</v>
      </c>
      <c r="G453">
        <v>2</v>
      </c>
      <c r="H453" t="s">
        <v>165</v>
      </c>
      <c r="I453" t="s">
        <v>165</v>
      </c>
      <c r="J453" t="s">
        <v>165</v>
      </c>
      <c r="K453" t="s">
        <v>165</v>
      </c>
      <c r="L453" s="6" t="s">
        <v>165</v>
      </c>
      <c r="M453" s="6">
        <v>15.24</v>
      </c>
      <c r="N453" s="6">
        <v>4.88</v>
      </c>
      <c r="O453" s="6">
        <v>43.145762758620691</v>
      </c>
      <c r="P453" s="6">
        <v>43.145762758620691</v>
      </c>
      <c r="Q453" s="6">
        <v>2901.5525455172415</v>
      </c>
      <c r="S453" s="6">
        <v>8.25</v>
      </c>
      <c r="T453" s="6">
        <v>42.45</v>
      </c>
      <c r="U453" s="6">
        <v>21.38</v>
      </c>
      <c r="V453" s="6">
        <v>424.5</v>
      </c>
      <c r="W453" s="6">
        <v>369.315</v>
      </c>
      <c r="X453" s="6">
        <v>36.9315</v>
      </c>
      <c r="Y453" s="6">
        <v>213.79999999999998</v>
      </c>
      <c r="Z453" s="6">
        <v>186.00599999999997</v>
      </c>
      <c r="AA453" s="6">
        <v>18.600599999999996</v>
      </c>
      <c r="AB453" s="6">
        <v>6.3</v>
      </c>
      <c r="AC453" s="6">
        <v>28.1</v>
      </c>
      <c r="AD453" s="6">
        <v>5.8999999999999995</v>
      </c>
      <c r="AE453" s="6">
        <v>15.8</v>
      </c>
      <c r="AF453" s="6">
        <v>4.0999999999999996</v>
      </c>
      <c r="AG453" s="6">
        <v>493.16008204739461</v>
      </c>
      <c r="AH453" s="6">
        <v>49.316008204739461</v>
      </c>
      <c r="AI453" s="6">
        <v>0.42449999999999999</v>
      </c>
      <c r="AJ453" s="6">
        <v>0.63</v>
      </c>
      <c r="AK453" s="6">
        <v>2.81</v>
      </c>
      <c r="AL453" s="6">
        <v>0.59</v>
      </c>
      <c r="AM453" s="6">
        <v>1.58</v>
      </c>
      <c r="AN453" s="6">
        <v>0.41</v>
      </c>
      <c r="AO453" s="6">
        <v>14.840989399293287</v>
      </c>
      <c r="AP453" s="6">
        <v>66.195524146054183</v>
      </c>
      <c r="AQ453" s="6">
        <v>13.898704358068315</v>
      </c>
      <c r="AR453" s="6">
        <v>37.220259128386338</v>
      </c>
      <c r="AS453" s="6">
        <v>9.6584216725559475</v>
      </c>
    </row>
    <row r="454" spans="1:45" x14ac:dyDescent="0.35">
      <c r="A454">
        <v>2017</v>
      </c>
      <c r="B454">
        <v>16465</v>
      </c>
      <c r="C454" t="s">
        <v>163</v>
      </c>
      <c r="D454">
        <v>110</v>
      </c>
      <c r="E454" t="s">
        <v>67</v>
      </c>
      <c r="F454" t="s">
        <v>156</v>
      </c>
      <c r="G454">
        <v>2</v>
      </c>
      <c r="H454" t="s">
        <v>165</v>
      </c>
      <c r="I454" t="s">
        <v>165</v>
      </c>
      <c r="J454">
        <v>4</v>
      </c>
      <c r="K454">
        <v>39</v>
      </c>
      <c r="L454" s="6">
        <v>99.06</v>
      </c>
      <c r="M454" s="6">
        <v>18.079999999999998</v>
      </c>
      <c r="N454" s="6">
        <v>4.37</v>
      </c>
      <c r="O454" s="6">
        <v>37.342102068965517</v>
      </c>
      <c r="P454" s="6">
        <v>37.342102068965517</v>
      </c>
      <c r="Q454" s="6">
        <v>2511.2563641379311</v>
      </c>
      <c r="S454" s="6">
        <v>8.26</v>
      </c>
      <c r="T454" s="6">
        <v>43.07</v>
      </c>
      <c r="U454" s="6">
        <v>20.14</v>
      </c>
      <c r="V454" s="6">
        <v>430.7</v>
      </c>
      <c r="W454" s="6">
        <v>374.709</v>
      </c>
      <c r="X454" s="6">
        <v>37.4709</v>
      </c>
      <c r="Y454" s="6">
        <v>201.4</v>
      </c>
      <c r="Z454" s="6">
        <v>175.21800000000002</v>
      </c>
      <c r="AA454" s="6">
        <v>17.521800000000002</v>
      </c>
      <c r="AB454" s="6">
        <v>6.5</v>
      </c>
      <c r="AC454" s="6">
        <v>28.5</v>
      </c>
      <c r="AD454" s="6">
        <v>6.1</v>
      </c>
      <c r="AE454" s="6">
        <v>16</v>
      </c>
      <c r="AF454" s="6">
        <v>4</v>
      </c>
      <c r="AG454" s="6">
        <v>493.81823476306192</v>
      </c>
      <c r="AH454" s="6">
        <v>49.381823476306195</v>
      </c>
      <c r="AI454" s="6">
        <v>0.43069999999999997</v>
      </c>
      <c r="AJ454" s="6">
        <v>0.65</v>
      </c>
      <c r="AK454" s="6">
        <v>2.85</v>
      </c>
      <c r="AL454" s="6">
        <v>0.61</v>
      </c>
      <c r="AM454" s="6">
        <v>1.6</v>
      </c>
      <c r="AN454" s="6">
        <v>0.4</v>
      </c>
      <c r="AO454" s="6">
        <v>15.091711167866265</v>
      </c>
      <c r="AP454" s="6">
        <v>66.171348966798234</v>
      </c>
      <c r="AQ454" s="6">
        <v>14.162990480612956</v>
      </c>
      <c r="AR454" s="6">
        <v>37.148827490132348</v>
      </c>
      <c r="AS454" s="6">
        <v>9.287206872533087</v>
      </c>
    </row>
    <row r="455" spans="1:45" x14ac:dyDescent="0.35">
      <c r="A455">
        <v>2017</v>
      </c>
      <c r="B455">
        <v>16466</v>
      </c>
      <c r="C455" t="s">
        <v>163</v>
      </c>
      <c r="D455">
        <v>99</v>
      </c>
      <c r="E455" t="s">
        <v>81</v>
      </c>
      <c r="F455" t="s">
        <v>156</v>
      </c>
      <c r="G455">
        <v>2</v>
      </c>
      <c r="H455" t="s">
        <v>165</v>
      </c>
      <c r="I455" t="s">
        <v>165</v>
      </c>
      <c r="J455" t="s">
        <v>165</v>
      </c>
      <c r="K455" t="s">
        <v>165</v>
      </c>
      <c r="L455" s="6" t="s">
        <v>165</v>
      </c>
      <c r="M455" s="6">
        <v>14.82</v>
      </c>
      <c r="N455" s="6">
        <v>7.37</v>
      </c>
      <c r="O455" s="6">
        <v>65.48359362068966</v>
      </c>
      <c r="P455" s="6">
        <v>65.48359362068966</v>
      </c>
      <c r="Q455" s="6">
        <v>4403.7716709913793</v>
      </c>
      <c r="S455" s="6">
        <v>8.73</v>
      </c>
      <c r="T455" s="6">
        <v>41.16</v>
      </c>
      <c r="U455" s="6">
        <v>20.29</v>
      </c>
      <c r="V455" s="6">
        <v>411.59999999999997</v>
      </c>
      <c r="W455" s="6">
        <v>358.09199999999998</v>
      </c>
      <c r="X455" s="6">
        <v>35.809199999999997</v>
      </c>
      <c r="Y455" s="6">
        <v>202.89999999999998</v>
      </c>
      <c r="Z455" s="6">
        <v>176.52299999999997</v>
      </c>
      <c r="AA455" s="6">
        <v>17.652299999999997</v>
      </c>
      <c r="AB455" s="6">
        <v>6.1</v>
      </c>
      <c r="AC455" s="6">
        <v>27.5</v>
      </c>
      <c r="AD455" s="6">
        <v>5.8999999999999995</v>
      </c>
      <c r="AE455" s="6">
        <v>15.600000000000001</v>
      </c>
      <c r="AF455" s="6">
        <v>4</v>
      </c>
      <c r="AG455" s="6">
        <v>472.66703840254024</v>
      </c>
      <c r="AH455" s="6">
        <v>47.266703840254024</v>
      </c>
      <c r="AI455" s="6">
        <v>0.41159999999999997</v>
      </c>
      <c r="AJ455" s="6">
        <v>0.61</v>
      </c>
      <c r="AK455" s="6">
        <v>2.75</v>
      </c>
      <c r="AL455" s="6">
        <v>0.59</v>
      </c>
      <c r="AM455" s="6">
        <v>1.56</v>
      </c>
      <c r="AN455" s="6">
        <v>0.4</v>
      </c>
      <c r="AO455" s="6">
        <v>14.820213799805638</v>
      </c>
      <c r="AP455" s="6">
        <v>66.812439261418859</v>
      </c>
      <c r="AQ455" s="6">
        <v>14.334305150631682</v>
      </c>
      <c r="AR455" s="6">
        <v>37.90087463556852</v>
      </c>
      <c r="AS455" s="6">
        <v>9.7181729834791071</v>
      </c>
    </row>
    <row r="456" spans="1:45" x14ac:dyDescent="0.35">
      <c r="A456">
        <v>2017</v>
      </c>
      <c r="B456">
        <v>16467</v>
      </c>
      <c r="C456" t="s">
        <v>163</v>
      </c>
      <c r="D456">
        <v>113</v>
      </c>
      <c r="E456" t="s">
        <v>144</v>
      </c>
      <c r="F456" t="s">
        <v>156</v>
      </c>
      <c r="G456">
        <v>2</v>
      </c>
      <c r="H456" t="s">
        <v>165</v>
      </c>
      <c r="I456" t="s">
        <v>165</v>
      </c>
      <c r="J456" t="s">
        <v>165</v>
      </c>
      <c r="K456" t="s">
        <v>165</v>
      </c>
      <c r="L456" s="6" t="s">
        <v>165</v>
      </c>
      <c r="M456" s="6">
        <v>17.28</v>
      </c>
      <c r="N456" s="6">
        <v>5.77</v>
      </c>
      <c r="O456" s="6">
        <v>49.78674344827585</v>
      </c>
      <c r="P456" s="6">
        <v>49.78674344827585</v>
      </c>
      <c r="Q456" s="6">
        <v>3348.1584968965508</v>
      </c>
      <c r="S456" s="6">
        <v>8.43</v>
      </c>
      <c r="T456" s="6">
        <v>43.88</v>
      </c>
      <c r="U456" s="6">
        <v>20.69</v>
      </c>
      <c r="V456" s="6">
        <v>438.8</v>
      </c>
      <c r="W456" s="6">
        <v>381.75600000000003</v>
      </c>
      <c r="X456" s="6">
        <v>38.175600000000003</v>
      </c>
      <c r="Y456" s="6">
        <v>206.9</v>
      </c>
      <c r="Z456" s="6">
        <v>180.00300000000001</v>
      </c>
      <c r="AA456" s="6">
        <v>18.000300000000003</v>
      </c>
      <c r="AB456" s="6">
        <v>6.4</v>
      </c>
      <c r="AC456" s="6">
        <v>28.700000000000003</v>
      </c>
      <c r="AD456" s="6">
        <v>6</v>
      </c>
      <c r="AE456" s="6">
        <v>16.299999999999997</v>
      </c>
      <c r="AF456" s="6">
        <v>4.3</v>
      </c>
      <c r="AG456" s="6">
        <v>506.04108784915491</v>
      </c>
      <c r="AH456" s="6">
        <v>50.604108784915489</v>
      </c>
      <c r="AI456" s="6">
        <v>0.43880000000000002</v>
      </c>
      <c r="AJ456" s="6">
        <v>0.64</v>
      </c>
      <c r="AK456" s="6">
        <v>2.87</v>
      </c>
      <c r="AL456" s="6">
        <v>0.6</v>
      </c>
      <c r="AM456" s="6">
        <v>1.63</v>
      </c>
      <c r="AN456" s="6">
        <v>0.43</v>
      </c>
      <c r="AO456" s="6">
        <v>14.585232452142206</v>
      </c>
      <c r="AP456" s="6">
        <v>65.405651777575201</v>
      </c>
      <c r="AQ456" s="6">
        <v>13.673655423883318</v>
      </c>
      <c r="AR456" s="6">
        <v>37.146763901549676</v>
      </c>
      <c r="AS456" s="6">
        <v>9.7994530537830435</v>
      </c>
    </row>
    <row r="457" spans="1:45" x14ac:dyDescent="0.35">
      <c r="A457">
        <v>2017</v>
      </c>
      <c r="B457">
        <v>16468</v>
      </c>
      <c r="C457" t="s">
        <v>163</v>
      </c>
      <c r="D457">
        <v>120</v>
      </c>
      <c r="E457" t="s">
        <v>123</v>
      </c>
      <c r="F457" t="s">
        <v>156</v>
      </c>
      <c r="G457">
        <v>2</v>
      </c>
      <c r="H457" t="s">
        <v>165</v>
      </c>
      <c r="I457" t="s">
        <v>165</v>
      </c>
      <c r="J457">
        <v>3</v>
      </c>
      <c r="K457">
        <v>48</v>
      </c>
      <c r="L457" s="6">
        <v>121.92</v>
      </c>
      <c r="M457" s="6">
        <v>14.98</v>
      </c>
      <c r="N457" s="6">
        <v>6.14</v>
      </c>
      <c r="O457" s="6">
        <v>54.452378275862067</v>
      </c>
      <c r="P457" s="6">
        <v>54.452378275862067</v>
      </c>
      <c r="Q457" s="6">
        <v>3661.9224390517238</v>
      </c>
      <c r="S457" s="6">
        <v>7.83</v>
      </c>
      <c r="T457" s="6">
        <v>43.13</v>
      </c>
      <c r="U457" s="6">
        <v>19.95</v>
      </c>
      <c r="V457" s="6">
        <v>431.3</v>
      </c>
      <c r="W457" s="6">
        <v>375.23099999999999</v>
      </c>
      <c r="X457" s="6">
        <v>37.523099999999999</v>
      </c>
      <c r="Y457" s="6">
        <v>199.5</v>
      </c>
      <c r="Z457" s="6">
        <v>173.565</v>
      </c>
      <c r="AA457" s="6">
        <v>17.3565</v>
      </c>
      <c r="AB457" s="6">
        <v>6.6000000000000005</v>
      </c>
      <c r="AC457" s="6">
        <v>28.4</v>
      </c>
      <c r="AD457" s="6">
        <v>6.2</v>
      </c>
      <c r="AE457" s="6">
        <v>16.200000000000003</v>
      </c>
      <c r="AF457" s="6">
        <v>4.3</v>
      </c>
      <c r="AG457" s="6">
        <v>493.51707346457454</v>
      </c>
      <c r="AH457" s="6">
        <v>49.351707346457452</v>
      </c>
      <c r="AI457" s="6">
        <v>0.43130000000000002</v>
      </c>
      <c r="AJ457" s="6">
        <v>0.66</v>
      </c>
      <c r="AK457" s="6">
        <v>2.84</v>
      </c>
      <c r="AL457" s="6">
        <v>0.62</v>
      </c>
      <c r="AM457" s="6">
        <v>1.62</v>
      </c>
      <c r="AN457" s="6">
        <v>0.43</v>
      </c>
      <c r="AO457" s="6">
        <v>15.302573614653374</v>
      </c>
      <c r="AP457" s="6">
        <v>65.84743797820542</v>
      </c>
      <c r="AQ457" s="6">
        <v>14.375144910734987</v>
      </c>
      <c r="AR457" s="6">
        <v>37.560862508694647</v>
      </c>
      <c r="AS457" s="6">
        <v>9.9698585671226514</v>
      </c>
    </row>
    <row r="458" spans="1:45" x14ac:dyDescent="0.35">
      <c r="A458">
        <v>2017</v>
      </c>
      <c r="B458">
        <v>16469</v>
      </c>
      <c r="C458" t="s">
        <v>163</v>
      </c>
      <c r="D458">
        <v>9</v>
      </c>
      <c r="E458" t="s">
        <v>153</v>
      </c>
      <c r="F458" t="s">
        <v>156</v>
      </c>
      <c r="G458">
        <v>2</v>
      </c>
      <c r="H458" t="s">
        <v>165</v>
      </c>
      <c r="I458" t="s">
        <v>165</v>
      </c>
      <c r="J458" t="s">
        <v>165</v>
      </c>
      <c r="K458" t="s">
        <v>165</v>
      </c>
      <c r="L458" s="6" t="s">
        <v>165</v>
      </c>
      <c r="M458" s="6">
        <v>14.61</v>
      </c>
      <c r="N458" s="6">
        <v>6.67</v>
      </c>
      <c r="O458" s="6">
        <v>59.410092499999998</v>
      </c>
      <c r="P458" s="6">
        <v>59.410092499999998</v>
      </c>
      <c r="Q458" s="6">
        <v>3995.3287206249997</v>
      </c>
      <c r="S458" s="6">
        <v>8.2200000000000006</v>
      </c>
      <c r="T458" s="6">
        <v>43.4</v>
      </c>
      <c r="U458" s="6">
        <v>21.18</v>
      </c>
      <c r="V458" s="6">
        <v>434</v>
      </c>
      <c r="W458" s="6">
        <v>377.58</v>
      </c>
      <c r="X458" s="6">
        <v>37.757999999999996</v>
      </c>
      <c r="Y458" s="6">
        <v>211.8</v>
      </c>
      <c r="Z458" s="6">
        <v>184.26600000000002</v>
      </c>
      <c r="AA458" s="6">
        <v>18.426600000000001</v>
      </c>
      <c r="AB458" s="6">
        <v>6.4</v>
      </c>
      <c r="AC458" s="6">
        <v>28.700000000000003</v>
      </c>
      <c r="AD458" s="6">
        <v>6.2</v>
      </c>
      <c r="AE458" s="6">
        <v>16.200000000000003</v>
      </c>
      <c r="AF458" s="6">
        <v>4.0999999999999996</v>
      </c>
      <c r="AG458" s="6">
        <v>503.12116876121485</v>
      </c>
      <c r="AH458" s="6">
        <v>50.312116876121486</v>
      </c>
      <c r="AI458" s="6">
        <v>0.434</v>
      </c>
      <c r="AJ458" s="6">
        <v>0.64</v>
      </c>
      <c r="AK458" s="6">
        <v>2.87</v>
      </c>
      <c r="AL458" s="6">
        <v>0.62</v>
      </c>
      <c r="AM458" s="6">
        <v>1.62</v>
      </c>
      <c r="AN458" s="6">
        <v>0.41</v>
      </c>
      <c r="AO458" s="6">
        <v>14.746543778801843</v>
      </c>
      <c r="AP458" s="6">
        <v>66.129032258064527</v>
      </c>
      <c r="AQ458" s="6">
        <v>14.285714285714286</v>
      </c>
      <c r="AR458" s="6">
        <v>37.327188940092171</v>
      </c>
      <c r="AS458" s="6">
        <v>9.4470046082949306</v>
      </c>
    </row>
    <row r="459" spans="1:45" x14ac:dyDescent="0.35">
      <c r="A459">
        <v>2017</v>
      </c>
      <c r="B459">
        <v>16470</v>
      </c>
      <c r="C459" t="s">
        <v>163</v>
      </c>
      <c r="D459">
        <v>100</v>
      </c>
      <c r="E459" t="s">
        <v>25</v>
      </c>
      <c r="F459" t="s">
        <v>156</v>
      </c>
      <c r="G459">
        <v>2</v>
      </c>
      <c r="H459" t="s">
        <v>165</v>
      </c>
      <c r="I459" t="s">
        <v>165</v>
      </c>
      <c r="J459" t="s">
        <v>165</v>
      </c>
      <c r="K459" t="s">
        <v>165</v>
      </c>
      <c r="L459" s="6" t="s">
        <v>165</v>
      </c>
      <c r="M459" s="6">
        <v>15.01</v>
      </c>
      <c r="N459" s="6">
        <v>6.02</v>
      </c>
      <c r="O459" s="6">
        <v>53.369323965517232</v>
      </c>
      <c r="P459" s="6">
        <v>53.369323965517232</v>
      </c>
      <c r="Q459" s="6">
        <v>3589.0870366810341</v>
      </c>
      <c r="S459" s="6">
        <v>8.32</v>
      </c>
      <c r="T459" s="6">
        <v>44.23</v>
      </c>
      <c r="U459" s="6">
        <v>19.57</v>
      </c>
      <c r="V459" s="6">
        <v>442.29999999999995</v>
      </c>
      <c r="W459" s="6">
        <v>384.80099999999993</v>
      </c>
      <c r="X459" s="6">
        <v>38.480099999999993</v>
      </c>
      <c r="Y459" s="6">
        <v>195.7</v>
      </c>
      <c r="Z459" s="6">
        <v>170.25899999999999</v>
      </c>
      <c r="AA459" s="6">
        <v>17.0259</v>
      </c>
      <c r="AB459" s="6">
        <v>6.6000000000000005</v>
      </c>
      <c r="AC459" s="6">
        <v>28.900000000000002</v>
      </c>
      <c r="AD459" s="6">
        <v>6.1</v>
      </c>
      <c r="AE459" s="6">
        <v>16.399999999999999</v>
      </c>
      <c r="AF459" s="6">
        <v>4.3</v>
      </c>
      <c r="AG459" s="6">
        <v>504.08736765055482</v>
      </c>
      <c r="AH459" s="6">
        <v>50.40873676505548</v>
      </c>
      <c r="AI459" s="6">
        <v>0.44229999999999997</v>
      </c>
      <c r="AJ459" s="6">
        <v>0.66</v>
      </c>
      <c r="AK459" s="6">
        <v>2.89</v>
      </c>
      <c r="AL459" s="6">
        <v>0.61</v>
      </c>
      <c r="AM459" s="6">
        <v>1.64</v>
      </c>
      <c r="AN459" s="6">
        <v>0.43</v>
      </c>
      <c r="AO459" s="6">
        <v>14.921998643454671</v>
      </c>
      <c r="AP459" s="6">
        <v>65.340266787248481</v>
      </c>
      <c r="AQ459" s="6">
        <v>13.791544200768708</v>
      </c>
      <c r="AR459" s="6">
        <v>37.078905720099478</v>
      </c>
      <c r="AS459" s="6">
        <v>9.7219082070992542</v>
      </c>
    </row>
    <row r="460" spans="1:45" x14ac:dyDescent="0.35">
      <c r="A460">
        <v>2017</v>
      </c>
      <c r="B460">
        <v>16471</v>
      </c>
      <c r="C460" t="s">
        <v>163</v>
      </c>
      <c r="D460">
        <v>103</v>
      </c>
      <c r="E460" t="s">
        <v>112</v>
      </c>
      <c r="F460" t="s">
        <v>156</v>
      </c>
      <c r="G460">
        <v>2</v>
      </c>
      <c r="H460" t="s">
        <v>165</v>
      </c>
      <c r="I460" t="s">
        <v>165</v>
      </c>
      <c r="J460" t="s">
        <v>165</v>
      </c>
      <c r="K460" t="s">
        <v>165</v>
      </c>
      <c r="L460" s="6" t="s">
        <v>165</v>
      </c>
      <c r="M460" s="6">
        <v>15.52</v>
      </c>
      <c r="N460" s="6">
        <v>5.83</v>
      </c>
      <c r="O460" s="6">
        <v>51.374764137931038</v>
      </c>
      <c r="P460" s="6">
        <v>51.374764137931038</v>
      </c>
      <c r="Q460" s="6">
        <v>3454.9528882758623</v>
      </c>
      <c r="S460" s="6">
        <v>8.5500000000000007</v>
      </c>
      <c r="T460" s="6">
        <v>42.22</v>
      </c>
      <c r="U460" s="6">
        <v>20.52</v>
      </c>
      <c r="V460" s="6">
        <v>422.2</v>
      </c>
      <c r="W460" s="6">
        <v>367.31399999999996</v>
      </c>
      <c r="X460" s="6">
        <v>36.731399999999994</v>
      </c>
      <c r="Y460" s="6">
        <v>205.2</v>
      </c>
      <c r="Z460" s="6">
        <v>178.524</v>
      </c>
      <c r="AA460" s="6">
        <v>17.852399999999999</v>
      </c>
      <c r="AB460" s="6">
        <v>6.4</v>
      </c>
      <c r="AC460" s="6">
        <v>28</v>
      </c>
      <c r="AD460" s="6">
        <v>6</v>
      </c>
      <c r="AE460" s="6">
        <v>15.8</v>
      </c>
      <c r="AF460" s="6">
        <v>4.0999999999999996</v>
      </c>
      <c r="AG460" s="6">
        <v>486.02070885343807</v>
      </c>
      <c r="AH460" s="6">
        <v>48.602070885343807</v>
      </c>
      <c r="AI460" s="6">
        <v>0.42219999999999996</v>
      </c>
      <c r="AJ460" s="6">
        <v>0.64</v>
      </c>
      <c r="AK460" s="6">
        <v>2.8</v>
      </c>
      <c r="AL460" s="6">
        <v>0.6</v>
      </c>
      <c r="AM460" s="6">
        <v>1.58</v>
      </c>
      <c r="AN460" s="6">
        <v>0.41</v>
      </c>
      <c r="AO460" s="6">
        <v>15.158692562766463</v>
      </c>
      <c r="AP460" s="6">
        <v>66.31927996210328</v>
      </c>
      <c r="AQ460" s="6">
        <v>14.211274277593558</v>
      </c>
      <c r="AR460" s="6">
        <v>37.42302226432971</v>
      </c>
      <c r="AS460" s="6">
        <v>9.7110374230222636</v>
      </c>
    </row>
    <row r="461" spans="1:45" x14ac:dyDescent="0.35">
      <c r="A461">
        <v>2017</v>
      </c>
      <c r="B461">
        <v>16472</v>
      </c>
      <c r="C461" t="s">
        <v>163</v>
      </c>
      <c r="D461">
        <v>51</v>
      </c>
      <c r="E461" t="s">
        <v>69</v>
      </c>
      <c r="F461" t="s">
        <v>156</v>
      </c>
      <c r="G461">
        <v>2</v>
      </c>
      <c r="H461" t="s">
        <v>165</v>
      </c>
      <c r="I461" t="s">
        <v>165</v>
      </c>
      <c r="J461" t="s">
        <v>165</v>
      </c>
      <c r="K461" t="s">
        <v>165</v>
      </c>
      <c r="L461" s="6" t="s">
        <v>165</v>
      </c>
      <c r="M461" s="6">
        <v>17.53</v>
      </c>
      <c r="N461" s="6">
        <v>3.05</v>
      </c>
      <c r="O461" s="6">
        <v>26.237546120689654</v>
      </c>
      <c r="P461" s="6">
        <v>26.237546120689654</v>
      </c>
      <c r="Q461" s="6">
        <v>1764.4749766163793</v>
      </c>
      <c r="S461" s="6">
        <v>8.5399999999999991</v>
      </c>
      <c r="T461" s="6">
        <v>43.68</v>
      </c>
      <c r="U461" s="6">
        <v>19.53</v>
      </c>
      <c r="V461" s="6">
        <v>436.8</v>
      </c>
      <c r="W461" s="6">
        <v>380.01600000000002</v>
      </c>
      <c r="X461" s="6">
        <v>38.001600000000003</v>
      </c>
      <c r="Y461" s="6">
        <v>195.3</v>
      </c>
      <c r="Z461" s="6">
        <v>169.911</v>
      </c>
      <c r="AA461" s="6">
        <v>16.991099999999999</v>
      </c>
      <c r="AB461" s="6">
        <v>6.5</v>
      </c>
      <c r="AC461" s="6">
        <v>28.799999999999997</v>
      </c>
      <c r="AD461" s="6">
        <v>6.2</v>
      </c>
      <c r="AE461" s="6">
        <v>16.200000000000003</v>
      </c>
      <c r="AF461" s="6">
        <v>4.4000000000000004</v>
      </c>
      <c r="AG461" s="6">
        <v>497.61034005415979</v>
      </c>
      <c r="AH461" s="6">
        <v>49.761034005415979</v>
      </c>
      <c r="AI461" s="6">
        <v>0.43680000000000002</v>
      </c>
      <c r="AJ461" s="6">
        <v>0.65</v>
      </c>
      <c r="AK461" s="6">
        <v>2.88</v>
      </c>
      <c r="AL461" s="6">
        <v>0.62</v>
      </c>
      <c r="AM461" s="6">
        <v>1.62</v>
      </c>
      <c r="AN461" s="6">
        <v>0.44</v>
      </c>
      <c r="AO461" s="6">
        <v>14.88095238095238</v>
      </c>
      <c r="AP461" s="6">
        <v>65.934065934065927</v>
      </c>
      <c r="AQ461" s="6">
        <v>14.194139194139193</v>
      </c>
      <c r="AR461" s="6">
        <v>37.087912087912095</v>
      </c>
      <c r="AS461" s="6">
        <v>10.073260073260073</v>
      </c>
    </row>
    <row r="462" spans="1:45" x14ac:dyDescent="0.35">
      <c r="A462">
        <v>2017</v>
      </c>
      <c r="B462">
        <v>16473</v>
      </c>
      <c r="C462" t="s">
        <v>163</v>
      </c>
      <c r="D462">
        <v>62</v>
      </c>
      <c r="E462" t="s">
        <v>150</v>
      </c>
      <c r="F462" t="s">
        <v>156</v>
      </c>
      <c r="G462">
        <v>2</v>
      </c>
      <c r="H462" t="s">
        <v>165</v>
      </c>
      <c r="I462" t="s">
        <v>165</v>
      </c>
      <c r="J462" t="s">
        <v>165</v>
      </c>
      <c r="K462" t="s">
        <v>165</v>
      </c>
      <c r="L462" s="6" t="s">
        <v>165</v>
      </c>
      <c r="M462" s="6">
        <v>16.48</v>
      </c>
      <c r="N462" s="6">
        <v>5.34</v>
      </c>
      <c r="O462" s="6">
        <v>46.522079999999995</v>
      </c>
      <c r="P462" s="6">
        <v>46.522079999999995</v>
      </c>
      <c r="Q462" s="6">
        <v>3128.6098799999995</v>
      </c>
      <c r="S462" s="6">
        <v>8.11</v>
      </c>
      <c r="T462" s="6">
        <v>41.44</v>
      </c>
      <c r="U462" s="6">
        <v>21.46</v>
      </c>
      <c r="V462" s="6">
        <v>414.4</v>
      </c>
      <c r="W462" s="6">
        <v>360.52799999999996</v>
      </c>
      <c r="X462" s="6">
        <v>36.052799999999998</v>
      </c>
      <c r="Y462" s="6">
        <v>214.60000000000002</v>
      </c>
      <c r="Z462" s="6">
        <v>186.70200000000003</v>
      </c>
      <c r="AA462" s="6">
        <v>18.670200000000001</v>
      </c>
      <c r="AB462" s="6">
        <v>6.1</v>
      </c>
      <c r="AC462" s="6">
        <v>27.400000000000002</v>
      </c>
      <c r="AD462" s="6">
        <v>5.8</v>
      </c>
      <c r="AE462" s="6">
        <v>15.600000000000001</v>
      </c>
      <c r="AF462" s="6">
        <v>4.0999999999999996</v>
      </c>
      <c r="AG462" s="6">
        <v>481.83846618283241</v>
      </c>
      <c r="AH462" s="6">
        <v>48.183846618283241</v>
      </c>
      <c r="AI462" s="6">
        <v>0.41439999999999999</v>
      </c>
      <c r="AJ462" s="6">
        <v>0.61</v>
      </c>
      <c r="AK462" s="6">
        <v>2.74</v>
      </c>
      <c r="AL462" s="6">
        <v>0.57999999999999996</v>
      </c>
      <c r="AM462" s="6">
        <v>1.56</v>
      </c>
      <c r="AN462" s="6">
        <v>0.41</v>
      </c>
      <c r="AO462" s="6">
        <v>14.72007722007722</v>
      </c>
      <c r="AP462" s="6">
        <v>66.119691119691126</v>
      </c>
      <c r="AQ462" s="6">
        <v>13.996138996138995</v>
      </c>
      <c r="AR462" s="6">
        <v>37.644787644787648</v>
      </c>
      <c r="AS462" s="6">
        <v>9.8938223938223935</v>
      </c>
    </row>
    <row r="463" spans="1:45" x14ac:dyDescent="0.35">
      <c r="A463">
        <v>2017</v>
      </c>
      <c r="B463">
        <v>16474</v>
      </c>
      <c r="C463" t="s">
        <v>163</v>
      </c>
      <c r="D463">
        <v>81</v>
      </c>
      <c r="E463" t="s">
        <v>119</v>
      </c>
      <c r="F463" t="s">
        <v>156</v>
      </c>
      <c r="G463">
        <v>2</v>
      </c>
      <c r="H463" t="s">
        <v>165</v>
      </c>
      <c r="I463" t="s">
        <v>165</v>
      </c>
      <c r="J463" t="s">
        <v>165</v>
      </c>
      <c r="K463" t="s">
        <v>165</v>
      </c>
      <c r="L463" s="6" t="s">
        <v>165</v>
      </c>
      <c r="M463" s="6">
        <v>16.97</v>
      </c>
      <c r="N463" s="6">
        <v>2.19</v>
      </c>
      <c r="O463" s="6">
        <v>18.967344568965519</v>
      </c>
      <c r="P463" s="6">
        <v>18.967344568965519</v>
      </c>
      <c r="Q463" s="6">
        <v>1275.5539222629311</v>
      </c>
      <c r="S463" s="6">
        <v>8.3000000000000007</v>
      </c>
      <c r="T463" s="6">
        <v>42.96</v>
      </c>
      <c r="U463" s="6">
        <v>20.34</v>
      </c>
      <c r="V463" s="6">
        <v>429.6</v>
      </c>
      <c r="W463" s="6">
        <v>373.75200000000001</v>
      </c>
      <c r="X463" s="6">
        <v>37.3752</v>
      </c>
      <c r="Y463" s="6">
        <v>203.4</v>
      </c>
      <c r="Z463" s="6">
        <v>176.958</v>
      </c>
      <c r="AA463" s="6">
        <v>17.695799999999998</v>
      </c>
      <c r="AB463" s="6">
        <v>6.3</v>
      </c>
      <c r="AC463" s="6">
        <v>28.1</v>
      </c>
      <c r="AD463" s="6">
        <v>6</v>
      </c>
      <c r="AE463" s="6">
        <v>16</v>
      </c>
      <c r="AF463" s="6">
        <v>4.2</v>
      </c>
      <c r="AG463" s="6">
        <v>493.59835088980077</v>
      </c>
      <c r="AH463" s="6">
        <v>49.359835088980077</v>
      </c>
      <c r="AI463" s="6">
        <v>0.42960000000000004</v>
      </c>
      <c r="AJ463" s="6">
        <v>0.63</v>
      </c>
      <c r="AK463" s="6">
        <v>2.81</v>
      </c>
      <c r="AL463" s="6">
        <v>0.6</v>
      </c>
      <c r="AM463" s="6">
        <v>1.6</v>
      </c>
      <c r="AN463" s="6">
        <v>0.42</v>
      </c>
      <c r="AO463" s="6">
        <v>14.664804469273742</v>
      </c>
      <c r="AP463" s="6">
        <v>65.409683426443195</v>
      </c>
      <c r="AQ463" s="6">
        <v>13.966480446927372</v>
      </c>
      <c r="AR463" s="6">
        <v>37.243947858472993</v>
      </c>
      <c r="AS463" s="6">
        <v>9.7765363128491618</v>
      </c>
    </row>
    <row r="464" spans="1:45" x14ac:dyDescent="0.35">
      <c r="A464">
        <v>2017</v>
      </c>
      <c r="B464">
        <v>16475</v>
      </c>
      <c r="C464" t="s">
        <v>163</v>
      </c>
      <c r="D464">
        <v>141</v>
      </c>
      <c r="E464" t="s">
        <v>103</v>
      </c>
      <c r="F464" t="s">
        <v>156</v>
      </c>
      <c r="G464">
        <v>2</v>
      </c>
      <c r="H464" t="s">
        <v>165</v>
      </c>
      <c r="I464" t="s">
        <v>165</v>
      </c>
      <c r="J464">
        <v>5</v>
      </c>
      <c r="K464">
        <v>51</v>
      </c>
      <c r="L464" s="6">
        <v>129.54</v>
      </c>
      <c r="M464" s="6">
        <v>14.57</v>
      </c>
      <c r="N464" s="6">
        <v>6.95</v>
      </c>
      <c r="O464" s="6">
        <v>61.933067672413799</v>
      </c>
      <c r="P464" s="6">
        <v>61.933067672413799</v>
      </c>
      <c r="Q464" s="6">
        <v>4164.9988009698282</v>
      </c>
      <c r="S464" s="6">
        <v>7.97</v>
      </c>
      <c r="T464" s="6">
        <v>43.06</v>
      </c>
      <c r="U464" s="6">
        <v>19.93</v>
      </c>
      <c r="V464" s="6">
        <v>430.6</v>
      </c>
      <c r="W464" s="6">
        <v>374.62200000000001</v>
      </c>
      <c r="X464" s="6">
        <v>37.462200000000003</v>
      </c>
      <c r="Y464" s="6">
        <v>199.3</v>
      </c>
      <c r="Z464" s="6">
        <v>173.39100000000002</v>
      </c>
      <c r="AA464" s="6">
        <v>17.339100000000002</v>
      </c>
      <c r="AB464" s="6">
        <v>6.3</v>
      </c>
      <c r="AC464" s="6">
        <v>28.4</v>
      </c>
      <c r="AD464" s="6">
        <v>6</v>
      </c>
      <c r="AE464" s="6">
        <v>15.9</v>
      </c>
      <c r="AF464" s="6">
        <v>4.0999999999999996</v>
      </c>
      <c r="AG464" s="6">
        <v>492.61237911389372</v>
      </c>
      <c r="AH464" s="6">
        <v>49.261237911389372</v>
      </c>
      <c r="AI464" s="6">
        <v>0.43060000000000004</v>
      </c>
      <c r="AJ464" s="6">
        <v>0.63</v>
      </c>
      <c r="AK464" s="6">
        <v>2.84</v>
      </c>
      <c r="AL464" s="6">
        <v>0.6</v>
      </c>
      <c r="AM464" s="6">
        <v>1.59</v>
      </c>
      <c r="AN464" s="6">
        <v>0.41</v>
      </c>
      <c r="AO464" s="6">
        <v>14.630747793776125</v>
      </c>
      <c r="AP464" s="6">
        <v>65.954482117974905</v>
      </c>
      <c r="AQ464" s="6">
        <v>13.934045517882025</v>
      </c>
      <c r="AR464" s="6">
        <v>36.925220622387364</v>
      </c>
      <c r="AS464" s="6">
        <v>9.5215977705527148</v>
      </c>
    </row>
    <row r="465" spans="1:45" x14ac:dyDescent="0.35">
      <c r="A465">
        <v>2017</v>
      </c>
      <c r="B465">
        <v>16476</v>
      </c>
      <c r="C465" t="s">
        <v>163</v>
      </c>
      <c r="D465">
        <v>45</v>
      </c>
      <c r="E465" t="s">
        <v>110</v>
      </c>
      <c r="F465" t="s">
        <v>156</v>
      </c>
      <c r="G465">
        <v>2</v>
      </c>
      <c r="H465">
        <v>291</v>
      </c>
      <c r="I465">
        <v>148</v>
      </c>
      <c r="J465">
        <v>5</v>
      </c>
      <c r="K465">
        <v>44</v>
      </c>
      <c r="L465" s="6">
        <v>111.76</v>
      </c>
      <c r="M465" s="6">
        <v>15.01</v>
      </c>
      <c r="N465" s="6">
        <v>4.6500000000000004</v>
      </c>
      <c r="O465" s="6">
        <v>41.223813362068967</v>
      </c>
      <c r="P465" s="6">
        <v>41.223813362068967</v>
      </c>
      <c r="Q465" s="6">
        <v>2772.301448599138</v>
      </c>
      <c r="S465" s="6">
        <v>7.81</v>
      </c>
      <c r="T465" s="6">
        <v>43.2</v>
      </c>
      <c r="U465" s="6">
        <v>21.44</v>
      </c>
      <c r="V465" s="6">
        <v>432</v>
      </c>
      <c r="W465" s="6">
        <v>375.84</v>
      </c>
      <c r="X465" s="6">
        <v>37.583999999999996</v>
      </c>
      <c r="Y465" s="6">
        <v>214.4</v>
      </c>
      <c r="Z465" s="6">
        <v>186.52799999999999</v>
      </c>
      <c r="AA465" s="6">
        <v>18.652799999999999</v>
      </c>
      <c r="AB465" s="6">
        <v>6.8000000000000007</v>
      </c>
      <c r="AC465" s="6">
        <v>28.3</v>
      </c>
      <c r="AD465" s="6">
        <v>6.1</v>
      </c>
      <c r="AE465" s="6">
        <v>15.9</v>
      </c>
      <c r="AF465" s="6">
        <v>4.0999999999999996</v>
      </c>
      <c r="AG465" s="6">
        <v>502.19520663333799</v>
      </c>
      <c r="AH465" s="6">
        <v>50.219520663333796</v>
      </c>
      <c r="AI465" s="6">
        <v>0.432</v>
      </c>
      <c r="AJ465" s="6">
        <v>0.68</v>
      </c>
      <c r="AK465" s="6">
        <v>2.83</v>
      </c>
      <c r="AL465" s="6">
        <v>0.61</v>
      </c>
      <c r="AM465" s="6">
        <v>1.59</v>
      </c>
      <c r="AN465" s="6">
        <v>0.41</v>
      </c>
      <c r="AO465" s="6">
        <v>15.740740740740742</v>
      </c>
      <c r="AP465" s="6">
        <v>65.509259259259267</v>
      </c>
      <c r="AQ465" s="6">
        <v>14.12037037037037</v>
      </c>
      <c r="AR465" s="6">
        <v>36.805555555555557</v>
      </c>
      <c r="AS465" s="6">
        <v>9.4907407407407405</v>
      </c>
    </row>
    <row r="466" spans="1:45" x14ac:dyDescent="0.35">
      <c r="A466">
        <v>2017</v>
      </c>
      <c r="B466">
        <v>16477</v>
      </c>
      <c r="C466" t="s">
        <v>163</v>
      </c>
      <c r="D466">
        <v>104</v>
      </c>
      <c r="E466" t="s">
        <v>70</v>
      </c>
      <c r="F466" t="s">
        <v>156</v>
      </c>
      <c r="G466">
        <v>2</v>
      </c>
      <c r="H466">
        <v>283</v>
      </c>
      <c r="I466">
        <v>140</v>
      </c>
      <c r="J466">
        <v>3</v>
      </c>
      <c r="K466">
        <v>44</v>
      </c>
      <c r="L466" s="6">
        <v>111.76</v>
      </c>
      <c r="M466" s="6">
        <v>15.82</v>
      </c>
      <c r="N466" s="6">
        <v>4.82</v>
      </c>
      <c r="O466" s="6">
        <v>42.323672068965514</v>
      </c>
      <c r="P466" s="6">
        <v>42.323672068965514</v>
      </c>
      <c r="Q466" s="6">
        <v>2846.2669466379307</v>
      </c>
      <c r="S466" s="6">
        <v>7.77</v>
      </c>
      <c r="T466" s="6">
        <v>42.86</v>
      </c>
      <c r="U466" s="6">
        <v>20.75</v>
      </c>
      <c r="V466" s="6">
        <v>428.6</v>
      </c>
      <c r="W466" s="6">
        <v>372.88200000000001</v>
      </c>
      <c r="X466" s="6">
        <v>37.288200000000003</v>
      </c>
      <c r="Y466" s="6">
        <v>207.5</v>
      </c>
      <c r="Z466" s="6">
        <v>180.52500000000001</v>
      </c>
      <c r="AA466" s="6">
        <v>18.052500000000002</v>
      </c>
      <c r="AB466" s="6">
        <v>6.5</v>
      </c>
      <c r="AC466" s="6">
        <v>28.1</v>
      </c>
      <c r="AD466" s="6">
        <v>5.8999999999999995</v>
      </c>
      <c r="AE466" s="6">
        <v>15.8</v>
      </c>
      <c r="AF466" s="6">
        <v>3.9000000000000004</v>
      </c>
      <c r="AG466" s="6">
        <v>494.59290611565996</v>
      </c>
      <c r="AH466" s="6">
        <v>49.459290611565997</v>
      </c>
      <c r="AI466" s="6">
        <v>0.42860000000000004</v>
      </c>
      <c r="AJ466" s="6">
        <v>0.65</v>
      </c>
      <c r="AK466" s="6">
        <v>2.81</v>
      </c>
      <c r="AL466" s="6">
        <v>0.59</v>
      </c>
      <c r="AM466" s="6">
        <v>1.58</v>
      </c>
      <c r="AN466" s="6">
        <v>0.39</v>
      </c>
      <c r="AO466" s="6">
        <v>15.165655622958468</v>
      </c>
      <c r="AP466" s="6">
        <v>65.562295846943542</v>
      </c>
      <c r="AQ466" s="6">
        <v>13.765748950069993</v>
      </c>
      <c r="AR466" s="6">
        <v>36.864209052729819</v>
      </c>
      <c r="AS466" s="6">
        <v>9.0993933737750812</v>
      </c>
    </row>
    <row r="467" spans="1:45" x14ac:dyDescent="0.35">
      <c r="A467">
        <v>2017</v>
      </c>
      <c r="B467">
        <v>16478</v>
      </c>
      <c r="C467" t="s">
        <v>163</v>
      </c>
      <c r="D467">
        <v>116</v>
      </c>
      <c r="E467" t="s">
        <v>91</v>
      </c>
      <c r="F467" t="s">
        <v>156</v>
      </c>
      <c r="G467">
        <v>2</v>
      </c>
      <c r="H467" t="s">
        <v>165</v>
      </c>
      <c r="I467" t="s">
        <v>165</v>
      </c>
      <c r="J467" t="s">
        <v>165</v>
      </c>
      <c r="K467" t="s">
        <v>165</v>
      </c>
      <c r="L467" s="6" t="s">
        <v>165</v>
      </c>
      <c r="M467" s="6">
        <v>17.059999999999999</v>
      </c>
      <c r="N467" s="6">
        <v>6.44</v>
      </c>
      <c r="O467" s="6">
        <v>55.71566</v>
      </c>
      <c r="P467" s="6">
        <v>55.71566</v>
      </c>
      <c r="Q467" s="6">
        <v>3746.8781349999999</v>
      </c>
      <c r="S467" s="6">
        <v>7.85</v>
      </c>
      <c r="T467" s="6">
        <v>42.59</v>
      </c>
      <c r="U467" s="6">
        <v>21.26</v>
      </c>
      <c r="V467" s="6">
        <v>425.90000000000003</v>
      </c>
      <c r="W467" s="6">
        <v>370.53300000000002</v>
      </c>
      <c r="X467" s="6">
        <v>37.0533</v>
      </c>
      <c r="Y467" s="6">
        <v>212.60000000000002</v>
      </c>
      <c r="Z467" s="6">
        <v>184.96200000000002</v>
      </c>
      <c r="AA467" s="6">
        <v>18.496200000000002</v>
      </c>
      <c r="AB467" s="6">
        <v>6.2</v>
      </c>
      <c r="AC467" s="6">
        <v>27.9</v>
      </c>
      <c r="AD467" s="6">
        <v>6</v>
      </c>
      <c r="AE467" s="6">
        <v>15.8</v>
      </c>
      <c r="AF467" s="6">
        <v>4.0999999999999996</v>
      </c>
      <c r="AG467" s="6">
        <v>494.1527399576035</v>
      </c>
      <c r="AH467" s="6">
        <v>49.415273995760352</v>
      </c>
      <c r="AI467" s="6">
        <v>0.42590000000000006</v>
      </c>
      <c r="AJ467" s="6">
        <v>0.62</v>
      </c>
      <c r="AK467" s="6">
        <v>2.79</v>
      </c>
      <c r="AL467" s="6">
        <v>0.6</v>
      </c>
      <c r="AM467" s="6">
        <v>1.58</v>
      </c>
      <c r="AN467" s="6">
        <v>0.41</v>
      </c>
      <c r="AO467" s="6">
        <v>14.557407842216481</v>
      </c>
      <c r="AP467" s="6">
        <v>65.508335289974156</v>
      </c>
      <c r="AQ467" s="6">
        <v>14.087814040854658</v>
      </c>
      <c r="AR467" s="6">
        <v>37.097910307583938</v>
      </c>
      <c r="AS467" s="6">
        <v>9.6266729279173493</v>
      </c>
    </row>
    <row r="468" spans="1:45" x14ac:dyDescent="0.35">
      <c r="A468">
        <v>2017</v>
      </c>
      <c r="B468">
        <v>16479</v>
      </c>
      <c r="C468" t="s">
        <v>163</v>
      </c>
      <c r="D468">
        <v>143</v>
      </c>
      <c r="E468" t="s">
        <v>77</v>
      </c>
      <c r="F468" t="s">
        <v>156</v>
      </c>
      <c r="G468">
        <v>2</v>
      </c>
      <c r="H468" t="s">
        <v>165</v>
      </c>
      <c r="I468" t="s">
        <v>165</v>
      </c>
      <c r="J468" t="s">
        <v>165</v>
      </c>
      <c r="K468" t="s">
        <v>165</v>
      </c>
      <c r="L468" s="6" t="s">
        <v>165</v>
      </c>
      <c r="M468" s="6">
        <v>13.93</v>
      </c>
      <c r="N468" s="6">
        <v>5.21</v>
      </c>
      <c r="O468" s="6">
        <v>46.775335086206894</v>
      </c>
      <c r="P468" s="6">
        <v>46.775335086206894</v>
      </c>
      <c r="Q468" s="6">
        <v>3145.6412845474138</v>
      </c>
      <c r="S468" s="6">
        <v>7.83</v>
      </c>
      <c r="T468" s="6">
        <v>42.44</v>
      </c>
      <c r="U468" s="6">
        <v>19.66</v>
      </c>
      <c r="V468" s="6">
        <v>424.4</v>
      </c>
      <c r="W468" s="6">
        <v>369.22799999999995</v>
      </c>
      <c r="X468" s="6">
        <v>36.922799999999995</v>
      </c>
      <c r="Y468" s="6">
        <v>196.6</v>
      </c>
      <c r="Z468" s="6">
        <v>171.042</v>
      </c>
      <c r="AA468" s="6">
        <v>17.104199999999999</v>
      </c>
      <c r="AB468" s="6">
        <v>6.1</v>
      </c>
      <c r="AC468" s="6">
        <v>28</v>
      </c>
      <c r="AD468" s="6">
        <v>5.8999999999999995</v>
      </c>
      <c r="AE468" s="6">
        <v>15.9</v>
      </c>
      <c r="AF468" s="6">
        <v>4.0999999999999996</v>
      </c>
      <c r="AG468" s="6">
        <v>484.14368714542309</v>
      </c>
      <c r="AH468" s="6">
        <v>48.414368714542306</v>
      </c>
      <c r="AI468" s="6">
        <v>0.4244</v>
      </c>
      <c r="AJ468" s="6">
        <v>0.61</v>
      </c>
      <c r="AK468" s="6">
        <v>2.8</v>
      </c>
      <c r="AL468" s="6">
        <v>0.59</v>
      </c>
      <c r="AM468" s="6">
        <v>1.59</v>
      </c>
      <c r="AN468" s="6">
        <v>0.41</v>
      </c>
      <c r="AO468" s="6">
        <v>14.373232799245994</v>
      </c>
      <c r="AP468" s="6">
        <v>65.975494816211125</v>
      </c>
      <c r="AQ468" s="6">
        <v>13.901979264844485</v>
      </c>
      <c r="AR468" s="6">
        <v>37.464655984919887</v>
      </c>
      <c r="AS468" s="6">
        <v>9.6606974552309133</v>
      </c>
    </row>
    <row r="469" spans="1:45" x14ac:dyDescent="0.35">
      <c r="A469">
        <v>2017</v>
      </c>
      <c r="B469">
        <v>16480</v>
      </c>
      <c r="C469" t="s">
        <v>163</v>
      </c>
      <c r="D469">
        <v>28</v>
      </c>
      <c r="E469" t="s">
        <v>31</v>
      </c>
      <c r="F469" t="s">
        <v>156</v>
      </c>
      <c r="G469">
        <v>2</v>
      </c>
      <c r="H469" t="s">
        <v>165</v>
      </c>
      <c r="I469" t="s">
        <v>165</v>
      </c>
      <c r="J469" t="s">
        <v>165</v>
      </c>
      <c r="K469" t="s">
        <v>165</v>
      </c>
      <c r="L469" s="6" t="s">
        <v>165</v>
      </c>
      <c r="M469" s="6">
        <v>14.9</v>
      </c>
      <c r="N469" s="6">
        <v>3.97</v>
      </c>
      <c r="O469" s="6">
        <v>35.240937068965515</v>
      </c>
      <c r="P469" s="6">
        <v>35.240937068965515</v>
      </c>
      <c r="Q469" s="6">
        <v>2369.9530178879309</v>
      </c>
      <c r="S469" s="6">
        <v>8.33</v>
      </c>
      <c r="T469" s="6">
        <v>43.43</v>
      </c>
      <c r="U469" s="6">
        <v>20.010000000000002</v>
      </c>
      <c r="V469" s="6">
        <v>434.3</v>
      </c>
      <c r="W469" s="6">
        <v>377.84100000000001</v>
      </c>
      <c r="X469" s="6">
        <v>37.784100000000002</v>
      </c>
      <c r="Y469" s="6">
        <v>200.10000000000002</v>
      </c>
      <c r="Z469" s="6">
        <v>174.08700000000002</v>
      </c>
      <c r="AA469" s="6">
        <v>17.408700000000003</v>
      </c>
      <c r="AB469" s="6">
        <v>6.5</v>
      </c>
      <c r="AC469" s="6">
        <v>28.599999999999998</v>
      </c>
      <c r="AD469" s="6">
        <v>6.2</v>
      </c>
      <c r="AE469" s="6">
        <v>16.200000000000003</v>
      </c>
      <c r="AF469" s="6">
        <v>4.3</v>
      </c>
      <c r="AG469" s="6">
        <v>497.26392383996227</v>
      </c>
      <c r="AH469" s="6">
        <v>49.726392383996227</v>
      </c>
      <c r="AI469" s="6">
        <v>0.43430000000000002</v>
      </c>
      <c r="AJ469" s="6">
        <v>0.65</v>
      </c>
      <c r="AK469" s="6">
        <v>2.86</v>
      </c>
      <c r="AL469" s="6">
        <v>0.62</v>
      </c>
      <c r="AM469" s="6">
        <v>1.62</v>
      </c>
      <c r="AN469" s="6">
        <v>0.43</v>
      </c>
      <c r="AO469" s="6">
        <v>14.966612940363802</v>
      </c>
      <c r="AP469" s="6">
        <v>65.853096937600725</v>
      </c>
      <c r="AQ469" s="6">
        <v>14.275846189270089</v>
      </c>
      <c r="AR469" s="6">
        <v>37.301404559060565</v>
      </c>
      <c r="AS469" s="6">
        <v>9.9009900990099009</v>
      </c>
    </row>
    <row r="470" spans="1:45" x14ac:dyDescent="0.35">
      <c r="A470">
        <v>2017</v>
      </c>
      <c r="B470">
        <v>16481</v>
      </c>
      <c r="C470" t="s">
        <v>163</v>
      </c>
      <c r="D470">
        <v>131</v>
      </c>
      <c r="E470" t="s">
        <v>143</v>
      </c>
      <c r="F470" t="s">
        <v>156</v>
      </c>
      <c r="G470">
        <v>2</v>
      </c>
      <c r="H470" t="s">
        <v>165</v>
      </c>
      <c r="I470" t="s">
        <v>165</v>
      </c>
      <c r="J470" t="s">
        <v>165</v>
      </c>
      <c r="K470" t="s">
        <v>165</v>
      </c>
      <c r="L470" s="6" t="s">
        <v>165</v>
      </c>
      <c r="M470" s="6">
        <v>14.39</v>
      </c>
      <c r="N470" s="6">
        <v>3.66</v>
      </c>
      <c r="O470" s="6">
        <v>32.68383155172414</v>
      </c>
      <c r="P470" s="6">
        <v>32.68383155172414</v>
      </c>
      <c r="Q470" s="6">
        <v>2197.9876718534483</v>
      </c>
      <c r="S470" s="6">
        <v>7.9</v>
      </c>
      <c r="T470" s="6">
        <v>41.38</v>
      </c>
      <c r="U470" s="6">
        <v>21.68</v>
      </c>
      <c r="V470" s="6">
        <v>413.8</v>
      </c>
      <c r="W470" s="6">
        <v>360.00600000000003</v>
      </c>
      <c r="X470" s="6">
        <v>36.000600000000006</v>
      </c>
      <c r="Y470" s="6">
        <v>216.8</v>
      </c>
      <c r="Z470" s="6">
        <v>188.61600000000001</v>
      </c>
      <c r="AA470" s="6">
        <v>18.861600000000003</v>
      </c>
      <c r="AB470" s="6">
        <v>6.3</v>
      </c>
      <c r="AC470" s="6">
        <v>27.5</v>
      </c>
      <c r="AD470" s="6">
        <v>5.8999999999999995</v>
      </c>
      <c r="AE470" s="6">
        <v>15.600000000000001</v>
      </c>
      <c r="AF470" s="6">
        <v>4.0999999999999996</v>
      </c>
      <c r="AG470" s="6">
        <v>482.27580228993594</v>
      </c>
      <c r="AH470" s="6">
        <v>48.227580228993595</v>
      </c>
      <c r="AI470" s="6">
        <v>0.4138</v>
      </c>
      <c r="AJ470" s="6">
        <v>0.63</v>
      </c>
      <c r="AK470" s="6">
        <v>2.75</v>
      </c>
      <c r="AL470" s="6">
        <v>0.59</v>
      </c>
      <c r="AM470" s="6">
        <v>1.56</v>
      </c>
      <c r="AN470" s="6">
        <v>0.41</v>
      </c>
      <c r="AO470" s="6">
        <v>15.224746254229096</v>
      </c>
      <c r="AP470" s="6">
        <v>66.457225712904787</v>
      </c>
      <c r="AQ470" s="6">
        <v>14.258095698405025</v>
      </c>
      <c r="AR470" s="6">
        <v>37.699371677138714</v>
      </c>
      <c r="AS470" s="6">
        <v>9.9081681971967122</v>
      </c>
    </row>
    <row r="471" spans="1:45" x14ac:dyDescent="0.35">
      <c r="A471">
        <v>2017</v>
      </c>
      <c r="B471">
        <v>16482</v>
      </c>
      <c r="C471" t="s">
        <v>163</v>
      </c>
      <c r="D471">
        <v>46</v>
      </c>
      <c r="E471" t="s">
        <v>65</v>
      </c>
      <c r="F471" t="s">
        <v>156</v>
      </c>
      <c r="G471">
        <v>2</v>
      </c>
      <c r="H471">
        <v>287</v>
      </c>
      <c r="I471">
        <v>144</v>
      </c>
      <c r="J471">
        <v>3</v>
      </c>
      <c r="K471">
        <v>42</v>
      </c>
      <c r="L471" s="6">
        <v>106.68</v>
      </c>
      <c r="M471" s="6">
        <v>13.22</v>
      </c>
      <c r="N471" s="6">
        <v>3.95</v>
      </c>
      <c r="O471" s="6">
        <v>35.755604310344829</v>
      </c>
      <c r="P471" s="6">
        <v>35.755604310344829</v>
      </c>
      <c r="Q471" s="6">
        <v>2404.5643898706899</v>
      </c>
      <c r="S471" s="6">
        <v>8.7799999999999994</v>
      </c>
      <c r="T471" s="6">
        <v>43.37</v>
      </c>
      <c r="U471" s="6">
        <v>20.72</v>
      </c>
      <c r="V471" s="6">
        <v>433.7</v>
      </c>
      <c r="W471" s="6">
        <v>377.31899999999996</v>
      </c>
      <c r="X471" s="6">
        <v>37.731899999999996</v>
      </c>
      <c r="Y471" s="6">
        <v>207.2</v>
      </c>
      <c r="Z471" s="6">
        <v>180.26399999999998</v>
      </c>
      <c r="AA471" s="6">
        <v>18.026399999999999</v>
      </c>
      <c r="AB471" s="6">
        <v>6.3</v>
      </c>
      <c r="AC471" s="6">
        <v>28.5</v>
      </c>
      <c r="AD471" s="6">
        <v>6.1</v>
      </c>
      <c r="AE471" s="6">
        <v>16.100000000000001</v>
      </c>
      <c r="AF471" s="6">
        <v>4.3</v>
      </c>
      <c r="AG471" s="6">
        <v>500.31881950541015</v>
      </c>
      <c r="AH471" s="6">
        <v>50.031881950541013</v>
      </c>
      <c r="AI471" s="6">
        <v>0.43369999999999997</v>
      </c>
      <c r="AJ471" s="6">
        <v>0.63</v>
      </c>
      <c r="AK471" s="6">
        <v>2.85</v>
      </c>
      <c r="AL471" s="6">
        <v>0.61</v>
      </c>
      <c r="AM471" s="6">
        <v>1.61</v>
      </c>
      <c r="AN471" s="6">
        <v>0.43</v>
      </c>
      <c r="AO471" s="6">
        <v>14.526170163707633</v>
      </c>
      <c r="AP471" s="6">
        <v>65.713626931058343</v>
      </c>
      <c r="AQ471" s="6">
        <v>14.065021904542311</v>
      </c>
      <c r="AR471" s="6">
        <v>37.122434862808397</v>
      </c>
      <c r="AS471" s="6">
        <v>9.9146875720544152</v>
      </c>
    </row>
    <row r="472" spans="1:45" x14ac:dyDescent="0.35">
      <c r="A472">
        <v>2017</v>
      </c>
      <c r="B472">
        <v>16483</v>
      </c>
      <c r="C472" t="s">
        <v>163</v>
      </c>
      <c r="D472">
        <v>60</v>
      </c>
      <c r="E472" t="s">
        <v>131</v>
      </c>
      <c r="F472" t="s">
        <v>156</v>
      </c>
      <c r="G472">
        <v>2</v>
      </c>
      <c r="H472" t="s">
        <v>165</v>
      </c>
      <c r="I472" t="s">
        <v>165</v>
      </c>
      <c r="J472" t="s">
        <v>165</v>
      </c>
      <c r="K472" t="s">
        <v>165</v>
      </c>
      <c r="L472" s="6" t="s">
        <v>165</v>
      </c>
      <c r="M472" s="6">
        <v>14.47</v>
      </c>
      <c r="N472" s="6">
        <v>5</v>
      </c>
      <c r="O472" s="6">
        <v>44.608318965517242</v>
      </c>
      <c r="P472" s="6">
        <v>44.608318965517242</v>
      </c>
      <c r="Q472" s="6">
        <v>2999.9094504310347</v>
      </c>
      <c r="S472" s="6">
        <v>10.06</v>
      </c>
      <c r="T472" s="6">
        <v>41.67</v>
      </c>
      <c r="U472" s="6">
        <v>21.24</v>
      </c>
      <c r="V472" s="6">
        <v>416.70000000000005</v>
      </c>
      <c r="W472" s="6">
        <v>362.52900000000005</v>
      </c>
      <c r="X472" s="6">
        <v>36.252900000000004</v>
      </c>
      <c r="Y472" s="6">
        <v>212.39999999999998</v>
      </c>
      <c r="Z472" s="6">
        <v>184.78799999999998</v>
      </c>
      <c r="AA472" s="6">
        <v>18.4788</v>
      </c>
      <c r="AB472" s="6">
        <v>6.2</v>
      </c>
      <c r="AC472" s="6">
        <v>27.400000000000002</v>
      </c>
      <c r="AD472" s="6">
        <v>5.8999999999999995</v>
      </c>
      <c r="AE472" s="6">
        <v>15.8</v>
      </c>
      <c r="AF472" s="6">
        <v>4.3</v>
      </c>
      <c r="AG472" s="6">
        <v>483.37519672130099</v>
      </c>
      <c r="AH472" s="6">
        <v>48.337519672130099</v>
      </c>
      <c r="AI472" s="6">
        <v>0.41670000000000007</v>
      </c>
      <c r="AJ472" s="6">
        <v>0.62</v>
      </c>
      <c r="AK472" s="6">
        <v>2.74</v>
      </c>
      <c r="AL472" s="6">
        <v>0.59</v>
      </c>
      <c r="AM472" s="6">
        <v>1.58</v>
      </c>
      <c r="AN472" s="6">
        <v>0.43</v>
      </c>
      <c r="AO472" s="6">
        <v>14.87880969522438</v>
      </c>
      <c r="AP472" s="6">
        <v>65.754739620830321</v>
      </c>
      <c r="AQ472" s="6">
        <v>14.158867290616747</v>
      </c>
      <c r="AR472" s="6">
        <v>37.916966642668584</v>
      </c>
      <c r="AS472" s="6">
        <v>10.319174466042714</v>
      </c>
    </row>
    <row r="473" spans="1:45" x14ac:dyDescent="0.35">
      <c r="A473">
        <v>2017</v>
      </c>
      <c r="B473">
        <v>16484</v>
      </c>
      <c r="C473" t="s">
        <v>163</v>
      </c>
      <c r="D473">
        <v>11</v>
      </c>
      <c r="E473" t="s">
        <v>24</v>
      </c>
      <c r="F473" t="s">
        <v>156</v>
      </c>
      <c r="G473">
        <v>2</v>
      </c>
      <c r="H473" t="s">
        <v>165</v>
      </c>
      <c r="I473" t="s">
        <v>165</v>
      </c>
      <c r="J473" t="s">
        <v>165</v>
      </c>
      <c r="K473" t="s">
        <v>165</v>
      </c>
      <c r="L473" s="6" t="s">
        <v>165</v>
      </c>
      <c r="M473" s="6">
        <v>13.88</v>
      </c>
      <c r="N473" s="6">
        <v>6.28</v>
      </c>
      <c r="O473" s="6">
        <v>56.414539310344828</v>
      </c>
      <c r="P473" s="6">
        <v>56.414539310344828</v>
      </c>
      <c r="Q473" s="6">
        <v>3793.8777686206895</v>
      </c>
      <c r="S473" s="6">
        <v>9.0500000000000007</v>
      </c>
      <c r="T473" s="6">
        <v>43.16</v>
      </c>
      <c r="U473" s="6">
        <v>20.239999999999998</v>
      </c>
      <c r="V473" s="6">
        <v>431.59999999999997</v>
      </c>
      <c r="W473" s="6">
        <v>375.49199999999996</v>
      </c>
      <c r="X473" s="6">
        <v>37.549199999999999</v>
      </c>
      <c r="Y473" s="6">
        <v>202.39999999999998</v>
      </c>
      <c r="Z473" s="6">
        <v>176.08799999999997</v>
      </c>
      <c r="AA473" s="6">
        <v>17.608799999999995</v>
      </c>
      <c r="AB473" s="6">
        <v>6.5</v>
      </c>
      <c r="AC473" s="6">
        <v>28.3</v>
      </c>
      <c r="AD473" s="6">
        <v>6.2</v>
      </c>
      <c r="AE473" s="6">
        <v>16</v>
      </c>
      <c r="AF473" s="6">
        <v>4.2</v>
      </c>
      <c r="AG473" s="6">
        <v>495.37265904716708</v>
      </c>
      <c r="AH473" s="6">
        <v>49.537265904716705</v>
      </c>
      <c r="AI473" s="6">
        <v>0.43159999999999998</v>
      </c>
      <c r="AJ473" s="6">
        <v>0.65</v>
      </c>
      <c r="AK473" s="6">
        <v>2.83</v>
      </c>
      <c r="AL473" s="6">
        <v>0.62</v>
      </c>
      <c r="AM473" s="6">
        <v>1.6</v>
      </c>
      <c r="AN473" s="6">
        <v>0.42</v>
      </c>
      <c r="AO473" s="6">
        <v>15.060240963855422</v>
      </c>
      <c r="AP473" s="6">
        <v>65.569972196478219</v>
      </c>
      <c r="AQ473" s="6">
        <v>14.365152919369788</v>
      </c>
      <c r="AR473" s="6">
        <v>37.071362372567194</v>
      </c>
      <c r="AS473" s="6">
        <v>9.7312326227988883</v>
      </c>
    </row>
    <row r="474" spans="1:45" x14ac:dyDescent="0.35">
      <c r="A474">
        <v>2017</v>
      </c>
      <c r="B474">
        <v>16485</v>
      </c>
      <c r="C474" t="s">
        <v>163</v>
      </c>
      <c r="D474">
        <v>134</v>
      </c>
      <c r="E474" t="s">
        <v>52</v>
      </c>
      <c r="F474" t="s">
        <v>156</v>
      </c>
      <c r="G474">
        <v>2</v>
      </c>
      <c r="H474" t="s">
        <v>165</v>
      </c>
      <c r="I474" t="s">
        <v>165</v>
      </c>
      <c r="J474" t="s">
        <v>165</v>
      </c>
      <c r="K474" t="s">
        <v>165</v>
      </c>
      <c r="L474" s="6" t="s">
        <v>165</v>
      </c>
      <c r="M474" s="6">
        <v>15.05</v>
      </c>
      <c r="N474" s="6">
        <v>4.1500000000000004</v>
      </c>
      <c r="O474" s="6">
        <v>36.773829741379309</v>
      </c>
      <c r="P474" s="6">
        <v>36.773829741379309</v>
      </c>
      <c r="Q474" s="6">
        <v>2473.0400501077584</v>
      </c>
      <c r="S474" s="6">
        <v>8.3800000000000008</v>
      </c>
      <c r="T474" s="6">
        <v>41.7</v>
      </c>
      <c r="U474" s="6">
        <v>21.19</v>
      </c>
      <c r="V474" s="6">
        <v>417</v>
      </c>
      <c r="W474" s="6">
        <v>362.79</v>
      </c>
      <c r="X474" s="6">
        <v>36.279000000000003</v>
      </c>
      <c r="Y474" s="6">
        <v>211.9</v>
      </c>
      <c r="Z474" s="6">
        <v>184.35300000000001</v>
      </c>
      <c r="AA474" s="6">
        <v>18.435300000000002</v>
      </c>
      <c r="AB474" s="6">
        <v>6.6000000000000005</v>
      </c>
      <c r="AC474" s="6">
        <v>27.7</v>
      </c>
      <c r="AD474" s="6">
        <v>6.1</v>
      </c>
      <c r="AE474" s="6">
        <v>15.700000000000001</v>
      </c>
      <c r="AF474" s="6">
        <v>3.9000000000000004</v>
      </c>
      <c r="AG474" s="6">
        <v>483.46522027511799</v>
      </c>
      <c r="AH474" s="6">
        <v>48.346522027511796</v>
      </c>
      <c r="AI474" s="6">
        <v>0.41699999999999998</v>
      </c>
      <c r="AJ474" s="6">
        <v>0.66</v>
      </c>
      <c r="AK474" s="6">
        <v>2.77</v>
      </c>
      <c r="AL474" s="6">
        <v>0.61</v>
      </c>
      <c r="AM474" s="6">
        <v>1.57</v>
      </c>
      <c r="AN474" s="6">
        <v>0.39</v>
      </c>
      <c r="AO474" s="6">
        <v>15.827338129496406</v>
      </c>
      <c r="AP474" s="6">
        <v>66.426858513189444</v>
      </c>
      <c r="AQ474" s="6">
        <v>14.628297362110311</v>
      </c>
      <c r="AR474" s="6">
        <v>37.649880095923265</v>
      </c>
      <c r="AS474" s="6">
        <v>9.3525179856115113</v>
      </c>
    </row>
    <row r="475" spans="1:45" x14ac:dyDescent="0.35">
      <c r="A475">
        <v>2017</v>
      </c>
      <c r="B475">
        <v>16486</v>
      </c>
      <c r="C475" t="s">
        <v>163</v>
      </c>
      <c r="D475">
        <v>25</v>
      </c>
      <c r="E475" t="s">
        <v>46</v>
      </c>
      <c r="F475" t="s">
        <v>156</v>
      </c>
      <c r="G475">
        <v>2</v>
      </c>
      <c r="H475" t="s">
        <v>165</v>
      </c>
      <c r="I475" t="s">
        <v>165</v>
      </c>
      <c r="J475" t="s">
        <v>165</v>
      </c>
      <c r="K475" t="s">
        <v>165</v>
      </c>
      <c r="L475" s="6" t="s">
        <v>165</v>
      </c>
      <c r="M475" s="6">
        <v>13.71</v>
      </c>
      <c r="N475" s="6">
        <v>5.34</v>
      </c>
      <c r="O475" s="6">
        <v>48.065017758620684</v>
      </c>
      <c r="P475" s="6">
        <v>48.065017758620684</v>
      </c>
      <c r="Q475" s="6">
        <v>3232.372444267241</v>
      </c>
      <c r="S475" s="6">
        <v>8.02</v>
      </c>
      <c r="T475" s="6">
        <v>43.11</v>
      </c>
      <c r="U475" s="6">
        <v>19.55</v>
      </c>
      <c r="V475" s="6">
        <v>431.1</v>
      </c>
      <c r="W475" s="6">
        <v>375.05700000000002</v>
      </c>
      <c r="X475" s="6">
        <v>37.505700000000004</v>
      </c>
      <c r="Y475" s="6">
        <v>195.5</v>
      </c>
      <c r="Z475" s="6">
        <v>170.08500000000001</v>
      </c>
      <c r="AA475" s="6">
        <v>17.008500000000002</v>
      </c>
      <c r="AB475" s="6">
        <v>6.4</v>
      </c>
      <c r="AC475" s="6">
        <v>28.3</v>
      </c>
      <c r="AD475" s="6">
        <v>6.1</v>
      </c>
      <c r="AE475" s="6">
        <v>16.100000000000001</v>
      </c>
      <c r="AF475" s="6">
        <v>4.3</v>
      </c>
      <c r="AG475" s="6">
        <v>491.21976608919351</v>
      </c>
      <c r="AH475" s="6">
        <v>49.121976608919354</v>
      </c>
      <c r="AI475" s="6">
        <v>0.43110000000000004</v>
      </c>
      <c r="AJ475" s="6">
        <v>0.64</v>
      </c>
      <c r="AK475" s="6">
        <v>2.83</v>
      </c>
      <c r="AL475" s="6">
        <v>0.61</v>
      </c>
      <c r="AM475" s="6">
        <v>1.61</v>
      </c>
      <c r="AN475" s="6">
        <v>0.43</v>
      </c>
      <c r="AO475" s="6">
        <v>14.845743446996057</v>
      </c>
      <c r="AP475" s="6">
        <v>65.646021804685688</v>
      </c>
      <c r="AQ475" s="6">
        <v>14.149849222918114</v>
      </c>
      <c r="AR475" s="6">
        <v>37.346323358849453</v>
      </c>
      <c r="AS475" s="6">
        <v>9.9744838784504744</v>
      </c>
    </row>
    <row r="476" spans="1:45" x14ac:dyDescent="0.35">
      <c r="A476">
        <v>2017</v>
      </c>
      <c r="B476">
        <v>16487</v>
      </c>
      <c r="C476" t="s">
        <v>163</v>
      </c>
      <c r="D476">
        <v>83</v>
      </c>
      <c r="E476" t="s">
        <v>45</v>
      </c>
      <c r="F476" t="s">
        <v>156</v>
      </c>
      <c r="G476">
        <v>2</v>
      </c>
      <c r="H476" t="s">
        <v>165</v>
      </c>
      <c r="I476" t="s">
        <v>165</v>
      </c>
      <c r="J476" t="s">
        <v>165</v>
      </c>
      <c r="K476" t="s">
        <v>165</v>
      </c>
      <c r="L476" s="6" t="s">
        <v>165</v>
      </c>
      <c r="M476" s="6">
        <v>14.25</v>
      </c>
      <c r="N476" s="6">
        <v>4.83</v>
      </c>
      <c r="O476" s="6">
        <v>43.202476293103452</v>
      </c>
      <c r="P476" s="6">
        <v>43.202476293103452</v>
      </c>
      <c r="Q476" s="6">
        <v>2905.3665307112069</v>
      </c>
      <c r="S476" s="6">
        <v>8.09</v>
      </c>
      <c r="T476" s="6">
        <v>43.53</v>
      </c>
      <c r="U476" s="6">
        <v>20.62</v>
      </c>
      <c r="V476" s="6">
        <v>435.3</v>
      </c>
      <c r="W476" s="6">
        <v>378.71100000000001</v>
      </c>
      <c r="X476" s="6">
        <v>37.871099999999998</v>
      </c>
      <c r="Y476" s="6">
        <v>206.20000000000002</v>
      </c>
      <c r="Z476" s="6">
        <v>179.39400000000001</v>
      </c>
      <c r="AA476" s="6">
        <v>17.939399999999999</v>
      </c>
      <c r="AB476" s="6">
        <v>6.5</v>
      </c>
      <c r="AC476" s="6">
        <v>28.700000000000003</v>
      </c>
      <c r="AD476" s="6">
        <v>6.1</v>
      </c>
      <c r="AE476" s="6">
        <v>16.200000000000003</v>
      </c>
      <c r="AF476" s="6">
        <v>4.5</v>
      </c>
      <c r="AG476" s="6">
        <v>501.6321977957117</v>
      </c>
      <c r="AH476" s="6">
        <v>50.163219779571172</v>
      </c>
      <c r="AI476" s="6">
        <v>0.43530000000000002</v>
      </c>
      <c r="AJ476" s="6">
        <v>0.65</v>
      </c>
      <c r="AK476" s="6">
        <v>2.87</v>
      </c>
      <c r="AL476" s="6">
        <v>0.61</v>
      </c>
      <c r="AM476" s="6">
        <v>1.62</v>
      </c>
      <c r="AN476" s="6">
        <v>0.45</v>
      </c>
      <c r="AO476" s="6">
        <v>14.932230645531817</v>
      </c>
      <c r="AP476" s="6">
        <v>65.931541465655869</v>
      </c>
      <c r="AQ476" s="6">
        <v>14.013324144268319</v>
      </c>
      <c r="AR476" s="6">
        <v>37.215713301171611</v>
      </c>
      <c r="AS476" s="6">
        <v>10.337698139214334</v>
      </c>
    </row>
    <row r="477" spans="1:45" x14ac:dyDescent="0.35">
      <c r="A477">
        <v>2017</v>
      </c>
      <c r="B477">
        <v>16488</v>
      </c>
      <c r="C477" t="s">
        <v>163</v>
      </c>
      <c r="D477">
        <v>23</v>
      </c>
      <c r="E477" t="s">
        <v>60</v>
      </c>
      <c r="F477" t="s">
        <v>156</v>
      </c>
      <c r="G477">
        <v>2</v>
      </c>
      <c r="H477" t="s">
        <v>165</v>
      </c>
      <c r="I477" t="s">
        <v>165</v>
      </c>
      <c r="J477" t="s">
        <v>165</v>
      </c>
      <c r="K477" t="s">
        <v>165</v>
      </c>
      <c r="L477" s="6" t="s">
        <v>165</v>
      </c>
      <c r="M477" s="6">
        <v>14.21</v>
      </c>
      <c r="N477" s="6">
        <v>5.23</v>
      </c>
      <c r="O477" s="6">
        <v>46.802142844827578</v>
      </c>
      <c r="P477" s="6">
        <v>46.802142844827578</v>
      </c>
      <c r="Q477" s="6">
        <v>3147.4441063146546</v>
      </c>
      <c r="S477" s="6">
        <v>8.77</v>
      </c>
      <c r="T477" s="6">
        <v>43.61</v>
      </c>
      <c r="U477" s="6">
        <v>19.84</v>
      </c>
      <c r="V477" s="6">
        <v>436.1</v>
      </c>
      <c r="W477" s="6">
        <v>379.40700000000004</v>
      </c>
      <c r="X477" s="6">
        <v>37.940700000000007</v>
      </c>
      <c r="Y477" s="6">
        <v>198.4</v>
      </c>
      <c r="Z477" s="6">
        <v>172.608</v>
      </c>
      <c r="AA477" s="6">
        <v>17.2608</v>
      </c>
      <c r="AB477" s="6">
        <v>6.3</v>
      </c>
      <c r="AC477" s="6">
        <v>28.599999999999998</v>
      </c>
      <c r="AD477" s="6">
        <v>6.2</v>
      </c>
      <c r="AE477" s="6">
        <v>16.299999999999997</v>
      </c>
      <c r="AF477" s="6">
        <v>4.4000000000000004</v>
      </c>
      <c r="AG477" s="6">
        <v>498.43231871166068</v>
      </c>
      <c r="AH477" s="6">
        <v>49.843231871166068</v>
      </c>
      <c r="AI477" s="6">
        <v>0.43610000000000004</v>
      </c>
      <c r="AJ477" s="6">
        <v>0.63</v>
      </c>
      <c r="AK477" s="6">
        <v>2.86</v>
      </c>
      <c r="AL477" s="6">
        <v>0.62</v>
      </c>
      <c r="AM477" s="6">
        <v>1.63</v>
      </c>
      <c r="AN477" s="6">
        <v>0.44</v>
      </c>
      <c r="AO477" s="6">
        <v>14.446227929373995</v>
      </c>
      <c r="AP477" s="6">
        <v>65.581288695253377</v>
      </c>
      <c r="AQ477" s="6">
        <v>14.216922724145837</v>
      </c>
      <c r="AR477" s="6">
        <v>37.376748452189851</v>
      </c>
      <c r="AS477" s="6">
        <v>10.089429030038982</v>
      </c>
    </row>
    <row r="478" spans="1:45" x14ac:dyDescent="0.35">
      <c r="A478">
        <v>2017</v>
      </c>
      <c r="B478">
        <v>16489</v>
      </c>
      <c r="C478" t="s">
        <v>163</v>
      </c>
      <c r="D478">
        <v>18</v>
      </c>
      <c r="E478" t="s">
        <v>35</v>
      </c>
      <c r="F478" t="s">
        <v>156</v>
      </c>
      <c r="G478">
        <v>2</v>
      </c>
      <c r="H478" t="s">
        <v>165</v>
      </c>
      <c r="I478" t="s">
        <v>165</v>
      </c>
      <c r="J478" t="s">
        <v>165</v>
      </c>
      <c r="K478" t="s">
        <v>165</v>
      </c>
      <c r="L478" s="6" t="s">
        <v>165</v>
      </c>
      <c r="M478" s="6">
        <v>13.91</v>
      </c>
      <c r="N478" s="6">
        <v>4.07</v>
      </c>
      <c r="O478" s="6">
        <v>36.548915775862071</v>
      </c>
      <c r="P478" s="6">
        <v>36.548915775862071</v>
      </c>
      <c r="Q478" s="6">
        <v>2457.9145859267242</v>
      </c>
      <c r="S478" s="6">
        <v>8.24</v>
      </c>
      <c r="T478" s="6">
        <v>43.74</v>
      </c>
      <c r="U478" s="6">
        <v>20.32</v>
      </c>
      <c r="V478" s="6">
        <v>437.40000000000003</v>
      </c>
      <c r="W478" s="6">
        <v>380.53800000000001</v>
      </c>
      <c r="X478" s="6">
        <v>38.053800000000003</v>
      </c>
      <c r="Y478" s="6">
        <v>203.2</v>
      </c>
      <c r="Z478" s="6">
        <v>176.78399999999999</v>
      </c>
      <c r="AA478" s="6">
        <v>17.6784</v>
      </c>
      <c r="AB478" s="6">
        <v>6.6000000000000005</v>
      </c>
      <c r="AC478" s="6">
        <v>28.700000000000003</v>
      </c>
      <c r="AD478" s="6">
        <v>6.1</v>
      </c>
      <c r="AE478" s="6">
        <v>16.100000000000001</v>
      </c>
      <c r="AF478" s="6">
        <v>4.4000000000000004</v>
      </c>
      <c r="AG478" s="6">
        <v>502.45410787638389</v>
      </c>
      <c r="AH478" s="6">
        <v>50.245410787638392</v>
      </c>
      <c r="AI478" s="6">
        <v>0.43740000000000001</v>
      </c>
      <c r="AJ478" s="6">
        <v>0.66</v>
      </c>
      <c r="AK478" s="6">
        <v>2.87</v>
      </c>
      <c r="AL478" s="6">
        <v>0.61</v>
      </c>
      <c r="AM478" s="6">
        <v>1.61</v>
      </c>
      <c r="AN478" s="6">
        <v>0.44</v>
      </c>
      <c r="AO478" s="6">
        <v>15.089163237311386</v>
      </c>
      <c r="AP478" s="6">
        <v>65.614997713763145</v>
      </c>
      <c r="AQ478" s="6">
        <v>13.94604481024234</v>
      </c>
      <c r="AR478" s="6">
        <v>36.80841335162323</v>
      </c>
      <c r="AS478" s="6">
        <v>10.059442158207592</v>
      </c>
    </row>
    <row r="479" spans="1:45" x14ac:dyDescent="0.35">
      <c r="A479">
        <v>2017</v>
      </c>
      <c r="B479">
        <v>16490</v>
      </c>
      <c r="C479" t="s">
        <v>163</v>
      </c>
      <c r="D479">
        <v>4</v>
      </c>
      <c r="E479" t="s">
        <v>152</v>
      </c>
      <c r="F479" t="s">
        <v>161</v>
      </c>
      <c r="G479">
        <v>2</v>
      </c>
      <c r="H479" t="s">
        <v>165</v>
      </c>
      <c r="I479" t="s">
        <v>165</v>
      </c>
      <c r="J479" t="s">
        <v>165</v>
      </c>
      <c r="K479" t="s">
        <v>165</v>
      </c>
      <c r="L479" s="6" t="s">
        <v>165</v>
      </c>
      <c r="M479" s="6">
        <v>13.76</v>
      </c>
      <c r="N479" s="6">
        <v>7.61</v>
      </c>
      <c r="O479" s="6">
        <v>68.457460689655164</v>
      </c>
      <c r="P479" s="6">
        <v>68.457460689655164</v>
      </c>
      <c r="Q479" s="6">
        <v>4603.7642313793094</v>
      </c>
      <c r="S479" s="6">
        <v>8.02</v>
      </c>
      <c r="T479" s="6">
        <v>42.88</v>
      </c>
      <c r="U479" s="6">
        <v>20.32</v>
      </c>
      <c r="V479" s="6">
        <v>428.8</v>
      </c>
      <c r="W479" s="6">
        <v>373.05599999999998</v>
      </c>
      <c r="X479" s="6">
        <v>37.305599999999998</v>
      </c>
      <c r="Y479" s="6">
        <v>203.2</v>
      </c>
      <c r="Z479" s="6">
        <v>176.78399999999999</v>
      </c>
      <c r="AA479" s="6">
        <v>17.6784</v>
      </c>
      <c r="AB479" s="6">
        <v>6.7</v>
      </c>
      <c r="AC479" s="6">
        <v>28.4</v>
      </c>
      <c r="AD479" s="6">
        <v>6.2</v>
      </c>
      <c r="AE479" s="6">
        <v>16.100000000000001</v>
      </c>
      <c r="AF479" s="6">
        <v>4.0999999999999996</v>
      </c>
      <c r="AG479" s="6">
        <v>492.57503762549931</v>
      </c>
      <c r="AH479" s="6">
        <v>49.257503762549931</v>
      </c>
      <c r="AI479" s="6">
        <v>0.42880000000000001</v>
      </c>
      <c r="AJ479" s="6">
        <v>0.67</v>
      </c>
      <c r="AK479" s="6">
        <v>2.84</v>
      </c>
      <c r="AL479" s="6">
        <v>0.62</v>
      </c>
      <c r="AM479" s="6">
        <v>1.61</v>
      </c>
      <c r="AN479" s="6">
        <v>0.41</v>
      </c>
      <c r="AO479" s="6">
        <v>15.625</v>
      </c>
      <c r="AP479" s="6">
        <v>66.231343283582078</v>
      </c>
      <c r="AQ479" s="6">
        <v>14.458955223880597</v>
      </c>
      <c r="AR479" s="6">
        <v>37.546641791044777</v>
      </c>
      <c r="AS479" s="6">
        <v>9.5615671641791025</v>
      </c>
    </row>
    <row r="480" spans="1:45" x14ac:dyDescent="0.35">
      <c r="A480">
        <v>2017</v>
      </c>
      <c r="B480">
        <v>16491</v>
      </c>
      <c r="C480" t="s">
        <v>163</v>
      </c>
      <c r="D480">
        <v>30</v>
      </c>
      <c r="E480" t="s">
        <v>140</v>
      </c>
      <c r="F480" t="s">
        <v>156</v>
      </c>
      <c r="G480">
        <v>2</v>
      </c>
      <c r="H480">
        <v>289</v>
      </c>
      <c r="I480">
        <v>146</v>
      </c>
      <c r="J480">
        <v>5</v>
      </c>
      <c r="K480">
        <v>50</v>
      </c>
      <c r="L480" s="6">
        <v>127</v>
      </c>
      <c r="M480" s="6">
        <v>13.5</v>
      </c>
      <c r="N480" s="6">
        <v>6.26</v>
      </c>
      <c r="O480" s="6">
        <v>56.48300862068966</v>
      </c>
      <c r="P480" s="6">
        <v>56.48300862068966</v>
      </c>
      <c r="Q480" s="6">
        <v>3798.4823297413795</v>
      </c>
      <c r="S480" s="6">
        <v>7.7</v>
      </c>
      <c r="T480" s="6">
        <v>43.25</v>
      </c>
      <c r="U480" s="6">
        <v>20.14</v>
      </c>
      <c r="V480" s="6">
        <v>432.5</v>
      </c>
      <c r="W480" s="6">
        <v>376.27499999999998</v>
      </c>
      <c r="X480" s="6">
        <v>37.627499999999998</v>
      </c>
      <c r="Y480" s="6">
        <v>201.4</v>
      </c>
      <c r="Z480" s="6">
        <v>175.21800000000002</v>
      </c>
      <c r="AA480" s="6">
        <v>17.521800000000002</v>
      </c>
      <c r="AB480" s="6">
        <v>6.4</v>
      </c>
      <c r="AC480" s="6">
        <v>28.4</v>
      </c>
      <c r="AD480" s="6">
        <v>6.1</v>
      </c>
      <c r="AE480" s="6">
        <v>16</v>
      </c>
      <c r="AF480" s="6">
        <v>4.0999999999999996</v>
      </c>
      <c r="AG480" s="6">
        <v>495.88202120971511</v>
      </c>
      <c r="AH480" s="6">
        <v>49.588202120971509</v>
      </c>
      <c r="AI480" s="6">
        <v>0.4325</v>
      </c>
      <c r="AJ480" s="6">
        <v>0.64</v>
      </c>
      <c r="AK480" s="6">
        <v>2.84</v>
      </c>
      <c r="AL480" s="6">
        <v>0.61</v>
      </c>
      <c r="AM480" s="6">
        <v>1.6</v>
      </c>
      <c r="AN480" s="6">
        <v>0.41</v>
      </c>
      <c r="AO480" s="6">
        <v>14.797687861271678</v>
      </c>
      <c r="AP480" s="6">
        <v>65.664739884393057</v>
      </c>
      <c r="AQ480" s="6">
        <v>14.104046242774565</v>
      </c>
      <c r="AR480" s="6">
        <v>36.994219653179194</v>
      </c>
      <c r="AS480" s="6">
        <v>9.4797687861271669</v>
      </c>
    </row>
    <row r="481" spans="1:45" x14ac:dyDescent="0.35">
      <c r="A481">
        <v>2017</v>
      </c>
      <c r="B481">
        <v>16492</v>
      </c>
      <c r="C481" t="s">
        <v>163</v>
      </c>
      <c r="D481">
        <v>108</v>
      </c>
      <c r="E481" t="s">
        <v>155</v>
      </c>
      <c r="F481" t="s">
        <v>156</v>
      </c>
      <c r="G481">
        <v>2</v>
      </c>
      <c r="H481" t="s">
        <v>165</v>
      </c>
      <c r="I481" t="s">
        <v>165</v>
      </c>
      <c r="J481" t="s">
        <v>165</v>
      </c>
      <c r="K481" t="s">
        <v>165</v>
      </c>
      <c r="L481" s="6" t="s">
        <v>165</v>
      </c>
      <c r="M481" s="6">
        <v>13.32</v>
      </c>
      <c r="N481" s="6">
        <v>5.91</v>
      </c>
      <c r="O481" s="6">
        <v>53.43597827586207</v>
      </c>
      <c r="P481" s="6">
        <v>53.43597827586207</v>
      </c>
      <c r="Q481" s="6">
        <v>3593.5695390517244</v>
      </c>
      <c r="S481" s="6">
        <v>8.33</v>
      </c>
      <c r="T481" s="6">
        <v>42.8</v>
      </c>
      <c r="U481" s="6">
        <v>20.66</v>
      </c>
      <c r="V481" s="6">
        <v>428</v>
      </c>
      <c r="W481" s="6">
        <v>372.36</v>
      </c>
      <c r="X481" s="6">
        <v>37.236000000000004</v>
      </c>
      <c r="Y481" s="6">
        <v>206.6</v>
      </c>
      <c r="Z481" s="6">
        <v>179.74199999999999</v>
      </c>
      <c r="AA481" s="6">
        <v>17.9742</v>
      </c>
      <c r="AB481" s="6">
        <v>6.3</v>
      </c>
      <c r="AC481" s="6">
        <v>28.3</v>
      </c>
      <c r="AD481" s="6">
        <v>5.8999999999999995</v>
      </c>
      <c r="AE481" s="6">
        <v>15.9</v>
      </c>
      <c r="AF481" s="6">
        <v>4.2</v>
      </c>
      <c r="AG481" s="6">
        <v>493.42905577852656</v>
      </c>
      <c r="AH481" s="6">
        <v>49.342905577852655</v>
      </c>
      <c r="AI481" s="6">
        <v>0.42799999999999999</v>
      </c>
      <c r="AJ481" s="6">
        <v>0.63</v>
      </c>
      <c r="AK481" s="6">
        <v>2.83</v>
      </c>
      <c r="AL481" s="6">
        <v>0.59</v>
      </c>
      <c r="AM481" s="6">
        <v>1.59</v>
      </c>
      <c r="AN481" s="6">
        <v>0.42</v>
      </c>
      <c r="AO481" s="6">
        <v>14.719626168224298</v>
      </c>
      <c r="AP481" s="6">
        <v>66.121495327102807</v>
      </c>
      <c r="AQ481" s="6">
        <v>13.785046728971961</v>
      </c>
      <c r="AR481" s="6">
        <v>37.149532710280376</v>
      </c>
      <c r="AS481" s="6">
        <v>9.813084112149534</v>
      </c>
    </row>
    <row r="482" spans="1:45" x14ac:dyDescent="0.35">
      <c r="A482">
        <v>2017</v>
      </c>
      <c r="B482">
        <v>16493</v>
      </c>
      <c r="C482" t="s">
        <v>163</v>
      </c>
      <c r="D482">
        <v>19</v>
      </c>
      <c r="E482" t="s">
        <v>93</v>
      </c>
      <c r="F482" t="s">
        <v>156</v>
      </c>
      <c r="G482">
        <v>2</v>
      </c>
      <c r="H482" t="s">
        <v>165</v>
      </c>
      <c r="I482" t="s">
        <v>165</v>
      </c>
      <c r="J482" t="s">
        <v>165</v>
      </c>
      <c r="K482" t="s">
        <v>165</v>
      </c>
      <c r="L482" s="6" t="s">
        <v>165</v>
      </c>
      <c r="M482" s="6">
        <v>14.1</v>
      </c>
      <c r="N482" s="6">
        <v>4.46</v>
      </c>
      <c r="O482" s="6">
        <v>39.962753448275869</v>
      </c>
      <c r="P482" s="6">
        <v>39.962753448275869</v>
      </c>
      <c r="Q482" s="6">
        <v>2687.4951693965522</v>
      </c>
      <c r="S482" s="6">
        <v>7.38</v>
      </c>
      <c r="T482" s="6">
        <v>44.19</v>
      </c>
      <c r="U482" s="6">
        <v>21.42</v>
      </c>
      <c r="V482" s="6">
        <v>441.9</v>
      </c>
      <c r="W482" s="6">
        <v>384.45299999999997</v>
      </c>
      <c r="X482" s="6">
        <v>38.445299999999996</v>
      </c>
      <c r="Y482" s="6">
        <v>214.20000000000002</v>
      </c>
      <c r="Z482" s="6">
        <v>186.35400000000001</v>
      </c>
      <c r="AA482" s="6">
        <v>18.635400000000001</v>
      </c>
      <c r="AB482" s="6">
        <v>6.7</v>
      </c>
      <c r="AC482" s="6">
        <v>29</v>
      </c>
      <c r="AD482" s="6">
        <v>6.1</v>
      </c>
      <c r="AE482" s="6">
        <v>16.299999999999997</v>
      </c>
      <c r="AF482" s="6">
        <v>4</v>
      </c>
      <c r="AG482" s="6">
        <v>513.59399007943739</v>
      </c>
      <c r="AH482" s="6">
        <v>51.359399007943736</v>
      </c>
      <c r="AI482" s="6">
        <v>0.44189999999999996</v>
      </c>
      <c r="AJ482" s="6">
        <v>0.67</v>
      </c>
      <c r="AK482" s="6">
        <v>2.9</v>
      </c>
      <c r="AL482" s="6">
        <v>0.61</v>
      </c>
      <c r="AM482" s="6">
        <v>1.63</v>
      </c>
      <c r="AN482" s="6">
        <v>0.4</v>
      </c>
      <c r="AO482" s="6">
        <v>15.161801312514145</v>
      </c>
      <c r="AP482" s="6">
        <v>65.625707173568685</v>
      </c>
      <c r="AQ482" s="6">
        <v>13.804028060647205</v>
      </c>
      <c r="AR482" s="6">
        <v>36.886173342385149</v>
      </c>
      <c r="AS482" s="6">
        <v>9.0518216791129227</v>
      </c>
    </row>
    <row r="483" spans="1:45" x14ac:dyDescent="0.35">
      <c r="A483">
        <v>2017</v>
      </c>
      <c r="B483">
        <v>16494</v>
      </c>
      <c r="C483" t="s">
        <v>163</v>
      </c>
      <c r="D483">
        <v>79</v>
      </c>
      <c r="E483" t="s">
        <v>151</v>
      </c>
      <c r="F483" t="s">
        <v>156</v>
      </c>
      <c r="G483">
        <v>2</v>
      </c>
      <c r="H483" t="s">
        <v>165</v>
      </c>
      <c r="I483" t="s">
        <v>165</v>
      </c>
      <c r="J483" t="s">
        <v>165</v>
      </c>
      <c r="K483" t="s">
        <v>165</v>
      </c>
      <c r="L483" s="6" t="s">
        <v>165</v>
      </c>
      <c r="M483" s="6">
        <v>13.83</v>
      </c>
      <c r="N483" s="6">
        <v>7.46</v>
      </c>
      <c r="O483" s="6">
        <v>67.053631206896554</v>
      </c>
      <c r="P483" s="6">
        <v>67.053631206896554</v>
      </c>
      <c r="Q483" s="6">
        <v>4509.3566986637934</v>
      </c>
      <c r="S483" s="6">
        <v>8.23</v>
      </c>
      <c r="T483" s="6">
        <v>42.39</v>
      </c>
      <c r="U483" s="6">
        <v>20.55</v>
      </c>
      <c r="V483" s="6">
        <v>423.9</v>
      </c>
      <c r="W483" s="6">
        <v>368.79300000000001</v>
      </c>
      <c r="X483" s="6">
        <v>36.879300000000001</v>
      </c>
      <c r="Y483" s="6">
        <v>205.5</v>
      </c>
      <c r="Z483" s="6">
        <v>178.785</v>
      </c>
      <c r="AA483" s="6">
        <v>17.878499999999999</v>
      </c>
      <c r="AB483" s="6">
        <v>6.1</v>
      </c>
      <c r="AC483" s="6">
        <v>27.799999999999997</v>
      </c>
      <c r="AD483" s="6">
        <v>5.8</v>
      </c>
      <c r="AE483" s="6">
        <v>15.8</v>
      </c>
      <c r="AF483" s="6">
        <v>4.0999999999999996</v>
      </c>
      <c r="AG483" s="6">
        <v>488.13277463482666</v>
      </c>
      <c r="AH483" s="6">
        <v>48.813277463482663</v>
      </c>
      <c r="AI483" s="6">
        <v>0.4239</v>
      </c>
      <c r="AJ483" s="6">
        <v>0.61</v>
      </c>
      <c r="AK483" s="6">
        <v>2.78</v>
      </c>
      <c r="AL483" s="6">
        <v>0.57999999999999996</v>
      </c>
      <c r="AM483" s="6">
        <v>1.58</v>
      </c>
      <c r="AN483" s="6">
        <v>0.41</v>
      </c>
      <c r="AO483" s="6">
        <v>14.390186364708656</v>
      </c>
      <c r="AP483" s="6">
        <v>65.581505071950929</v>
      </c>
      <c r="AQ483" s="6">
        <v>13.682472281198395</v>
      </c>
      <c r="AR483" s="6">
        <v>37.272941731540456</v>
      </c>
      <c r="AS483" s="6">
        <v>9.6720924746402446</v>
      </c>
    </row>
    <row r="484" spans="1:45" x14ac:dyDescent="0.35">
      <c r="A484">
        <v>2017</v>
      </c>
      <c r="B484">
        <v>16495</v>
      </c>
      <c r="C484" t="s">
        <v>163</v>
      </c>
      <c r="D484">
        <v>127</v>
      </c>
      <c r="E484" t="s">
        <v>49</v>
      </c>
      <c r="F484" t="s">
        <v>156</v>
      </c>
      <c r="G484">
        <v>2</v>
      </c>
      <c r="H484" t="s">
        <v>165</v>
      </c>
      <c r="I484" t="s">
        <v>165</v>
      </c>
      <c r="J484">
        <v>4</v>
      </c>
      <c r="K484">
        <v>49</v>
      </c>
      <c r="L484" s="6">
        <v>124.46000000000001</v>
      </c>
      <c r="M484" s="6">
        <v>13.76</v>
      </c>
      <c r="N484" s="6">
        <v>5.24</v>
      </c>
      <c r="O484" s="6">
        <v>47.137594482758622</v>
      </c>
      <c r="P484" s="6">
        <v>47.137594482758622</v>
      </c>
      <c r="Q484" s="6">
        <v>3170.0032289655173</v>
      </c>
      <c r="S484" s="6">
        <v>8.2799999999999994</v>
      </c>
      <c r="T484" s="6">
        <v>42.51</v>
      </c>
      <c r="U484" s="6">
        <v>21.07</v>
      </c>
      <c r="V484" s="6">
        <v>425.09999999999997</v>
      </c>
      <c r="W484" s="6">
        <v>369.83699999999999</v>
      </c>
      <c r="X484" s="6">
        <v>36.983699999999999</v>
      </c>
      <c r="Y484" s="6">
        <v>210.7</v>
      </c>
      <c r="Z484" s="6">
        <v>183.309</v>
      </c>
      <c r="AA484" s="6">
        <v>18.3309</v>
      </c>
      <c r="AB484" s="6">
        <v>6.2</v>
      </c>
      <c r="AC484" s="6">
        <v>28</v>
      </c>
      <c r="AD484" s="6">
        <v>5.8999999999999995</v>
      </c>
      <c r="AE484" s="6">
        <v>15.700000000000001</v>
      </c>
      <c r="AF484" s="6">
        <v>4.2</v>
      </c>
      <c r="AG484" s="6">
        <v>492.2262387248478</v>
      </c>
      <c r="AH484" s="6">
        <v>49.222623872484782</v>
      </c>
      <c r="AI484" s="6">
        <v>0.42509999999999998</v>
      </c>
      <c r="AJ484" s="6">
        <v>0.62</v>
      </c>
      <c r="AK484" s="6">
        <v>2.8</v>
      </c>
      <c r="AL484" s="6">
        <v>0.59</v>
      </c>
      <c r="AM484" s="6">
        <v>1.57</v>
      </c>
      <c r="AN484" s="6">
        <v>0.42</v>
      </c>
      <c r="AO484" s="6">
        <v>14.584803575629264</v>
      </c>
      <c r="AP484" s="6">
        <v>65.866854857680551</v>
      </c>
      <c r="AQ484" s="6">
        <v>13.879087273582686</v>
      </c>
      <c r="AR484" s="6">
        <v>36.932486473770879</v>
      </c>
      <c r="AS484" s="6">
        <v>9.8800282286520833</v>
      </c>
    </row>
    <row r="485" spans="1:45" x14ac:dyDescent="0.35">
      <c r="A485">
        <v>2017</v>
      </c>
      <c r="B485">
        <v>16496</v>
      </c>
      <c r="C485" t="s">
        <v>163</v>
      </c>
      <c r="D485">
        <v>89</v>
      </c>
      <c r="E485" t="s">
        <v>26</v>
      </c>
      <c r="F485" t="s">
        <v>156</v>
      </c>
      <c r="G485">
        <v>2</v>
      </c>
      <c r="H485" t="s">
        <v>165</v>
      </c>
      <c r="I485" t="s">
        <v>165</v>
      </c>
      <c r="J485" t="s">
        <v>165</v>
      </c>
      <c r="K485" t="s">
        <v>165</v>
      </c>
      <c r="L485" s="6" t="s">
        <v>165</v>
      </c>
      <c r="M485" s="6">
        <v>13.83</v>
      </c>
      <c r="N485" s="6">
        <v>6.61</v>
      </c>
      <c r="O485" s="6">
        <v>59.413472155172414</v>
      </c>
      <c r="P485" s="6">
        <v>59.413472155172414</v>
      </c>
      <c r="Q485" s="6">
        <v>3995.5560024353449</v>
      </c>
      <c r="S485" s="6">
        <v>7.96</v>
      </c>
      <c r="T485" s="6">
        <v>41.13</v>
      </c>
      <c r="U485" s="6">
        <v>21.99</v>
      </c>
      <c r="V485" s="6">
        <v>411.3</v>
      </c>
      <c r="W485" s="6">
        <v>357.83100000000002</v>
      </c>
      <c r="X485" s="6">
        <v>35.783100000000005</v>
      </c>
      <c r="Y485" s="6">
        <v>219.89999999999998</v>
      </c>
      <c r="Z485" s="6">
        <v>191.31299999999999</v>
      </c>
      <c r="AA485" s="6">
        <v>19.1313</v>
      </c>
      <c r="AB485" s="6">
        <v>6.2</v>
      </c>
      <c r="AC485" s="6">
        <v>27.3</v>
      </c>
      <c r="AD485" s="6">
        <v>5.8999999999999995</v>
      </c>
      <c r="AE485" s="6">
        <v>15.4</v>
      </c>
      <c r="AF485" s="6">
        <v>4.2</v>
      </c>
      <c r="AG485" s="6">
        <v>480.96079092459115</v>
      </c>
      <c r="AH485" s="6">
        <v>48.096079092459114</v>
      </c>
      <c r="AI485" s="6">
        <v>0.4113</v>
      </c>
      <c r="AJ485" s="6">
        <v>0.62</v>
      </c>
      <c r="AK485" s="6">
        <v>2.73</v>
      </c>
      <c r="AL485" s="6">
        <v>0.59</v>
      </c>
      <c r="AM485" s="6">
        <v>1.54</v>
      </c>
      <c r="AN485" s="6">
        <v>0.42</v>
      </c>
      <c r="AO485" s="6">
        <v>15.074155117918794</v>
      </c>
      <c r="AP485" s="6">
        <v>66.374908825674694</v>
      </c>
      <c r="AQ485" s="6">
        <v>14.344760515438852</v>
      </c>
      <c r="AR485" s="6">
        <v>37.442256260637002</v>
      </c>
      <c r="AS485" s="6">
        <v>10.211524434719184</v>
      </c>
    </row>
    <row r="486" spans="1:45" x14ac:dyDescent="0.35">
      <c r="A486">
        <v>2017</v>
      </c>
      <c r="B486">
        <v>16497</v>
      </c>
      <c r="C486" t="s">
        <v>163</v>
      </c>
      <c r="D486">
        <v>5</v>
      </c>
      <c r="E486" t="s">
        <v>75</v>
      </c>
      <c r="F486" t="s">
        <v>158</v>
      </c>
      <c r="G486">
        <v>2</v>
      </c>
      <c r="H486" t="s">
        <v>165</v>
      </c>
      <c r="I486" t="s">
        <v>165</v>
      </c>
      <c r="J486">
        <v>4</v>
      </c>
      <c r="K486">
        <v>43</v>
      </c>
      <c r="L486" s="6">
        <v>109.22</v>
      </c>
      <c r="M486" s="6">
        <v>13.73</v>
      </c>
      <c r="N486" s="6">
        <v>8.06</v>
      </c>
      <c r="O486" s="6">
        <v>72.530758793103445</v>
      </c>
      <c r="P486" s="6">
        <v>72.530758793103445</v>
      </c>
      <c r="Q486" s="6">
        <v>4877.6935288362065</v>
      </c>
      <c r="S486" s="6">
        <v>8.3699999999999992</v>
      </c>
      <c r="T486" s="6">
        <v>41.68</v>
      </c>
      <c r="U486" s="6">
        <v>20.52</v>
      </c>
      <c r="V486" s="6">
        <v>416.8</v>
      </c>
      <c r="W486" s="6">
        <v>362.61599999999999</v>
      </c>
      <c r="X486" s="6">
        <v>36.261600000000001</v>
      </c>
      <c r="Y486" s="6">
        <v>205.2</v>
      </c>
      <c r="Z486" s="6">
        <v>178.524</v>
      </c>
      <c r="AA486" s="6">
        <v>17.852399999999999</v>
      </c>
      <c r="AB486" s="6">
        <v>6.4</v>
      </c>
      <c r="AC486" s="6">
        <v>27.7</v>
      </c>
      <c r="AD486" s="6">
        <v>6</v>
      </c>
      <c r="AE486" s="6">
        <v>15.5</v>
      </c>
      <c r="AF486" s="6">
        <v>4.2</v>
      </c>
      <c r="AG486" s="6">
        <v>479.80443261514216</v>
      </c>
      <c r="AH486" s="6">
        <v>47.980443261514218</v>
      </c>
      <c r="AI486" s="6">
        <v>0.4168</v>
      </c>
      <c r="AJ486" s="6">
        <v>0.64</v>
      </c>
      <c r="AK486" s="6">
        <v>2.77</v>
      </c>
      <c r="AL486" s="6">
        <v>0.6</v>
      </c>
      <c r="AM486" s="6">
        <v>1.55</v>
      </c>
      <c r="AN486" s="6">
        <v>0.42</v>
      </c>
      <c r="AO486" s="6">
        <v>15.355086372360844</v>
      </c>
      <c r="AP486" s="6">
        <v>66.458733205374273</v>
      </c>
      <c r="AQ486" s="6">
        <v>14.395393474088291</v>
      </c>
      <c r="AR486" s="6">
        <v>37.188099808061423</v>
      </c>
      <c r="AS486" s="6">
        <v>10.076775431861805</v>
      </c>
    </row>
    <row r="487" spans="1:45" x14ac:dyDescent="0.35">
      <c r="A487">
        <v>2017</v>
      </c>
      <c r="B487">
        <v>16498</v>
      </c>
      <c r="C487" t="s">
        <v>163</v>
      </c>
      <c r="D487">
        <v>106</v>
      </c>
      <c r="E487" t="s">
        <v>83</v>
      </c>
      <c r="F487" t="s">
        <v>156</v>
      </c>
      <c r="G487">
        <v>2</v>
      </c>
      <c r="H487" t="s">
        <v>165</v>
      </c>
      <c r="I487" t="s">
        <v>165</v>
      </c>
      <c r="J487">
        <v>5</v>
      </c>
      <c r="K487">
        <v>37</v>
      </c>
      <c r="L487" s="6">
        <v>93.98</v>
      </c>
      <c r="M487" s="6">
        <v>14.64</v>
      </c>
      <c r="N487" s="6">
        <v>5.4</v>
      </c>
      <c r="O487" s="6">
        <v>48.0812275862069</v>
      </c>
      <c r="P487" s="6">
        <v>48.0812275862069</v>
      </c>
      <c r="Q487" s="6">
        <v>3233.4625551724139</v>
      </c>
      <c r="S487" s="6">
        <v>8</v>
      </c>
      <c r="T487" s="6">
        <v>43.04</v>
      </c>
      <c r="U487" s="6">
        <v>20.53</v>
      </c>
      <c r="V487" s="6">
        <v>430.4</v>
      </c>
      <c r="W487" s="6">
        <v>374.44799999999998</v>
      </c>
      <c r="X487" s="6">
        <v>37.444800000000001</v>
      </c>
      <c r="Y487" s="6">
        <v>205.3</v>
      </c>
      <c r="Z487" s="6">
        <v>178.61100000000002</v>
      </c>
      <c r="AA487" s="6">
        <v>17.8611</v>
      </c>
      <c r="AB487" s="6">
        <v>6.7</v>
      </c>
      <c r="AC487" s="6">
        <v>28.4</v>
      </c>
      <c r="AD487" s="6">
        <v>6.2</v>
      </c>
      <c r="AE487" s="6">
        <v>16</v>
      </c>
      <c r="AF487" s="6">
        <v>4.0999999999999996</v>
      </c>
      <c r="AG487" s="6">
        <v>495.51271766748016</v>
      </c>
      <c r="AH487" s="6">
        <v>49.551271766748016</v>
      </c>
      <c r="AI487" s="6">
        <v>0.4304</v>
      </c>
      <c r="AJ487" s="6">
        <v>0.67</v>
      </c>
      <c r="AK487" s="6">
        <v>2.84</v>
      </c>
      <c r="AL487" s="6">
        <v>0.62</v>
      </c>
      <c r="AM487" s="6">
        <v>1.6</v>
      </c>
      <c r="AN487" s="6">
        <v>0.41</v>
      </c>
      <c r="AO487" s="6">
        <v>15.566914498141264</v>
      </c>
      <c r="AP487" s="6">
        <v>65.985130111524157</v>
      </c>
      <c r="AQ487" s="6">
        <v>14.405204460966543</v>
      </c>
      <c r="AR487" s="6">
        <v>37.174721189591075</v>
      </c>
      <c r="AS487" s="6">
        <v>9.5260223048327131</v>
      </c>
    </row>
    <row r="488" spans="1:45" x14ac:dyDescent="0.35">
      <c r="A488">
        <v>2017</v>
      </c>
      <c r="B488">
        <v>16499</v>
      </c>
      <c r="C488" t="s">
        <v>163</v>
      </c>
      <c r="D488">
        <v>38</v>
      </c>
      <c r="E488" t="s">
        <v>17</v>
      </c>
      <c r="F488" t="s">
        <v>156</v>
      </c>
      <c r="G488">
        <v>2</v>
      </c>
      <c r="H488" t="s">
        <v>165</v>
      </c>
      <c r="I488" t="s">
        <v>165</v>
      </c>
      <c r="J488" t="s">
        <v>165</v>
      </c>
      <c r="K488" t="s">
        <v>165</v>
      </c>
      <c r="L488" s="6" t="s">
        <v>165</v>
      </c>
      <c r="M488" s="6">
        <v>15.08</v>
      </c>
      <c r="N488" s="6">
        <v>3.57</v>
      </c>
      <c r="O488" s="6">
        <v>31.623183103448277</v>
      </c>
      <c r="P488" s="6">
        <v>31.623183103448277</v>
      </c>
      <c r="Q488" s="6">
        <v>2126.6590637068966</v>
      </c>
      <c r="S488" s="6">
        <v>7.94</v>
      </c>
      <c r="T488" s="6">
        <v>45.5</v>
      </c>
      <c r="U488" s="6">
        <v>20.63</v>
      </c>
      <c r="V488" s="6">
        <v>455</v>
      </c>
      <c r="W488" s="6">
        <v>395.85</v>
      </c>
      <c r="X488" s="6">
        <v>39.585000000000001</v>
      </c>
      <c r="Y488" s="6">
        <v>206.29999999999998</v>
      </c>
      <c r="Z488" s="6">
        <v>179.48099999999999</v>
      </c>
      <c r="AA488" s="6">
        <v>17.9481</v>
      </c>
      <c r="AB488" s="6">
        <v>6.8999999999999995</v>
      </c>
      <c r="AC488" s="6">
        <v>29.5</v>
      </c>
      <c r="AD488" s="6">
        <v>6.3</v>
      </c>
      <c r="AE488" s="6">
        <v>16.8</v>
      </c>
      <c r="AF488" s="6">
        <v>4.2</v>
      </c>
      <c r="AG488" s="6">
        <v>524.38973275504259</v>
      </c>
      <c r="AH488" s="6">
        <v>52.43897327550426</v>
      </c>
      <c r="AI488" s="6">
        <v>0.45500000000000002</v>
      </c>
      <c r="AJ488" s="6">
        <v>0.69</v>
      </c>
      <c r="AK488" s="6">
        <v>2.95</v>
      </c>
      <c r="AL488" s="6">
        <v>0.63</v>
      </c>
      <c r="AM488" s="6">
        <v>1.68</v>
      </c>
      <c r="AN488" s="6">
        <v>0.42</v>
      </c>
      <c r="AO488" s="6">
        <v>15.164835164835162</v>
      </c>
      <c r="AP488" s="6">
        <v>64.835164835164832</v>
      </c>
      <c r="AQ488" s="6">
        <v>13.846153846153845</v>
      </c>
      <c r="AR488" s="6">
        <v>36.923076923076927</v>
      </c>
      <c r="AS488" s="6">
        <v>9.2307692307692317</v>
      </c>
    </row>
    <row r="489" spans="1:45" x14ac:dyDescent="0.35">
      <c r="A489">
        <v>2017</v>
      </c>
      <c r="B489">
        <v>16500</v>
      </c>
      <c r="C489" t="s">
        <v>163</v>
      </c>
      <c r="D489">
        <v>66</v>
      </c>
      <c r="E489" t="s">
        <v>73</v>
      </c>
      <c r="F489" t="s">
        <v>156</v>
      </c>
      <c r="G489">
        <v>2</v>
      </c>
      <c r="H489" t="s">
        <v>165</v>
      </c>
      <c r="I489" t="s">
        <v>165</v>
      </c>
      <c r="J489" t="s">
        <v>165</v>
      </c>
      <c r="K489" t="s">
        <v>165</v>
      </c>
      <c r="L489" s="6" t="s">
        <v>165</v>
      </c>
      <c r="M489" s="6">
        <v>13.86</v>
      </c>
      <c r="N489" s="6">
        <v>7.17</v>
      </c>
      <c r="O489" s="6">
        <v>64.424551551724136</v>
      </c>
      <c r="P489" s="6">
        <v>64.424551551724136</v>
      </c>
      <c r="Q489" s="6">
        <v>4332.5510918534483</v>
      </c>
      <c r="S489" s="6">
        <v>7.83</v>
      </c>
      <c r="T489" s="6">
        <v>43.33</v>
      </c>
      <c r="U489" s="6">
        <v>20.63</v>
      </c>
      <c r="V489" s="6">
        <v>433.29999999999995</v>
      </c>
      <c r="W489" s="6">
        <v>376.97099999999995</v>
      </c>
      <c r="X489" s="6">
        <v>37.697099999999992</v>
      </c>
      <c r="Y489" s="6">
        <v>206.29999999999998</v>
      </c>
      <c r="Z489" s="6">
        <v>179.48099999999999</v>
      </c>
      <c r="AA489" s="6">
        <v>17.9481</v>
      </c>
      <c r="AB489" s="6">
        <v>6.6000000000000005</v>
      </c>
      <c r="AC489" s="6">
        <v>28.4</v>
      </c>
      <c r="AD489" s="6">
        <v>6.1</v>
      </c>
      <c r="AE489" s="6">
        <v>15.9</v>
      </c>
      <c r="AF489" s="6">
        <v>4</v>
      </c>
      <c r="AG489" s="6">
        <v>499.38037626980196</v>
      </c>
      <c r="AH489" s="6">
        <v>49.938037626980197</v>
      </c>
      <c r="AI489" s="6">
        <v>0.43329999999999996</v>
      </c>
      <c r="AJ489" s="6">
        <v>0.66</v>
      </c>
      <c r="AK489" s="6">
        <v>2.84</v>
      </c>
      <c r="AL489" s="6">
        <v>0.61</v>
      </c>
      <c r="AM489" s="6">
        <v>1.59</v>
      </c>
      <c r="AN489" s="6">
        <v>0.4</v>
      </c>
      <c r="AO489" s="6">
        <v>15.231940918532198</v>
      </c>
      <c r="AP489" s="6">
        <v>65.543503346411271</v>
      </c>
      <c r="AQ489" s="6">
        <v>14.078006000461574</v>
      </c>
      <c r="AR489" s="6">
        <v>36.695130394645744</v>
      </c>
      <c r="AS489" s="6">
        <v>9.231479344564967</v>
      </c>
    </row>
    <row r="490" spans="1:45" x14ac:dyDescent="0.35">
      <c r="A490">
        <v>2017</v>
      </c>
      <c r="B490">
        <v>16501</v>
      </c>
      <c r="C490" t="s">
        <v>163</v>
      </c>
      <c r="D490">
        <v>135</v>
      </c>
      <c r="E490" t="s">
        <v>28</v>
      </c>
      <c r="F490" t="s">
        <v>156</v>
      </c>
      <c r="G490">
        <v>2</v>
      </c>
      <c r="H490" t="s">
        <v>165</v>
      </c>
      <c r="I490" t="s">
        <v>165</v>
      </c>
      <c r="J490" t="s">
        <v>165</v>
      </c>
      <c r="K490" t="s">
        <v>165</v>
      </c>
      <c r="L490" s="6" t="s">
        <v>165</v>
      </c>
      <c r="M490" s="6">
        <v>13.95</v>
      </c>
      <c r="N490" s="6">
        <v>6.38</v>
      </c>
      <c r="O490" s="6">
        <v>57.266275</v>
      </c>
      <c r="P490" s="6">
        <v>57.266275</v>
      </c>
      <c r="Q490" s="6">
        <v>3851.1569937499999</v>
      </c>
      <c r="S490" s="6">
        <v>9.57</v>
      </c>
      <c r="T490" s="6">
        <v>43.73</v>
      </c>
      <c r="U490" s="6">
        <v>19.670000000000002</v>
      </c>
      <c r="V490" s="6">
        <v>437.29999999999995</v>
      </c>
      <c r="W490" s="6">
        <v>380.45099999999996</v>
      </c>
      <c r="X490" s="6">
        <v>38.045099999999998</v>
      </c>
      <c r="Y490" s="6">
        <v>196.70000000000002</v>
      </c>
      <c r="Z490" s="6">
        <v>171.12900000000002</v>
      </c>
      <c r="AA490" s="6">
        <v>17.112900000000003</v>
      </c>
      <c r="AB490" s="6">
        <v>6.3</v>
      </c>
      <c r="AC490" s="6">
        <v>28.5</v>
      </c>
      <c r="AD490" s="6">
        <v>6</v>
      </c>
      <c r="AE490" s="6">
        <v>16.200000000000003</v>
      </c>
      <c r="AF490" s="6">
        <v>4.2</v>
      </c>
      <c r="AG490" s="6">
        <v>498.9120088073704</v>
      </c>
      <c r="AH490" s="6">
        <v>49.891200880737038</v>
      </c>
      <c r="AI490" s="6">
        <v>0.43729999999999997</v>
      </c>
      <c r="AJ490" s="6">
        <v>0.63</v>
      </c>
      <c r="AK490" s="6">
        <v>2.85</v>
      </c>
      <c r="AL490" s="6">
        <v>0.6</v>
      </c>
      <c r="AM490" s="6">
        <v>1.62</v>
      </c>
      <c r="AN490" s="6">
        <v>0.42</v>
      </c>
      <c r="AO490" s="6">
        <v>14.406585867825292</v>
      </c>
      <c r="AP490" s="6">
        <v>65.172650354447754</v>
      </c>
      <c r="AQ490" s="6">
        <v>13.720557969357422</v>
      </c>
      <c r="AR490" s="6">
        <v>37.045506517265046</v>
      </c>
      <c r="AS490" s="6">
        <v>9.6043905785501948</v>
      </c>
    </row>
    <row r="491" spans="1:45" x14ac:dyDescent="0.35">
      <c r="A491">
        <v>2017</v>
      </c>
      <c r="B491">
        <v>16502</v>
      </c>
      <c r="C491" t="s">
        <v>163</v>
      </c>
      <c r="D491">
        <v>44</v>
      </c>
      <c r="E491" t="s">
        <v>130</v>
      </c>
      <c r="F491" t="s">
        <v>156</v>
      </c>
      <c r="G491">
        <v>2</v>
      </c>
      <c r="H491" t="s">
        <v>165</v>
      </c>
      <c r="I491" t="s">
        <v>165</v>
      </c>
      <c r="J491" t="s">
        <v>165</v>
      </c>
      <c r="K491" t="s">
        <v>165</v>
      </c>
      <c r="L491" s="6" t="s">
        <v>165</v>
      </c>
      <c r="M491" s="6">
        <v>14.02</v>
      </c>
      <c r="N491" s="6">
        <v>5.46</v>
      </c>
      <c r="O491" s="6">
        <v>48.96857482758621</v>
      </c>
      <c r="P491" s="6">
        <v>48.96857482758621</v>
      </c>
      <c r="Q491" s="6">
        <v>3293.1366571551725</v>
      </c>
      <c r="S491" s="6">
        <v>9</v>
      </c>
      <c r="T491" s="6">
        <v>43.26</v>
      </c>
      <c r="U491" s="6">
        <v>20.37</v>
      </c>
      <c r="V491" s="6">
        <v>432.59999999999997</v>
      </c>
      <c r="W491" s="6">
        <v>376.36199999999997</v>
      </c>
      <c r="X491" s="6">
        <v>37.636199999999995</v>
      </c>
      <c r="Y491" s="6">
        <v>203.70000000000002</v>
      </c>
      <c r="Z491" s="6">
        <v>177.21900000000002</v>
      </c>
      <c r="AA491" s="6">
        <v>17.721900000000002</v>
      </c>
      <c r="AB491" s="6">
        <v>6.3</v>
      </c>
      <c r="AC491" s="6">
        <v>28.3</v>
      </c>
      <c r="AD491" s="6">
        <v>6</v>
      </c>
      <c r="AE491" s="6">
        <v>16.200000000000003</v>
      </c>
      <c r="AF491" s="6">
        <v>4.2</v>
      </c>
      <c r="AG491" s="6">
        <v>497.20293788357111</v>
      </c>
      <c r="AH491" s="6">
        <v>49.720293788357111</v>
      </c>
      <c r="AI491" s="6">
        <v>0.43259999999999998</v>
      </c>
      <c r="AJ491" s="6">
        <v>0.63</v>
      </c>
      <c r="AK491" s="6">
        <v>2.83</v>
      </c>
      <c r="AL491" s="6">
        <v>0.6</v>
      </c>
      <c r="AM491" s="6">
        <v>1.62</v>
      </c>
      <c r="AN491" s="6">
        <v>0.42</v>
      </c>
      <c r="AO491" s="6">
        <v>14.563106796116505</v>
      </c>
      <c r="AP491" s="6">
        <v>65.418400369856684</v>
      </c>
      <c r="AQ491" s="6">
        <v>13.869625520110958</v>
      </c>
      <c r="AR491" s="6">
        <v>37.447988904299592</v>
      </c>
      <c r="AS491" s="6">
        <v>9.7087378640776709</v>
      </c>
    </row>
    <row r="492" spans="1:45" x14ac:dyDescent="0.35">
      <c r="A492">
        <v>2017</v>
      </c>
      <c r="B492">
        <v>16503</v>
      </c>
      <c r="C492" t="s">
        <v>163</v>
      </c>
      <c r="D492">
        <v>26</v>
      </c>
      <c r="E492" t="s">
        <v>22</v>
      </c>
      <c r="F492" t="s">
        <v>156</v>
      </c>
      <c r="G492">
        <v>2</v>
      </c>
      <c r="H492" t="s">
        <v>165</v>
      </c>
      <c r="I492" t="s">
        <v>165</v>
      </c>
      <c r="J492" t="s">
        <v>165</v>
      </c>
      <c r="K492" t="s">
        <v>165</v>
      </c>
      <c r="L492" s="6" t="s">
        <v>165</v>
      </c>
      <c r="M492" s="6">
        <v>13.63</v>
      </c>
      <c r="N492" s="6">
        <v>3.92</v>
      </c>
      <c r="O492" s="6">
        <v>35.316395172413792</v>
      </c>
      <c r="P492" s="6">
        <v>35.316395172413792</v>
      </c>
      <c r="Q492" s="6">
        <v>2375.0275753448277</v>
      </c>
      <c r="S492" s="6">
        <v>8.8699999999999992</v>
      </c>
      <c r="T492" s="6">
        <v>43.06</v>
      </c>
      <c r="U492" s="6">
        <v>20.010000000000002</v>
      </c>
      <c r="V492" s="6">
        <v>430.6</v>
      </c>
      <c r="W492" s="6">
        <v>374.62200000000001</v>
      </c>
      <c r="X492" s="6">
        <v>37.462200000000003</v>
      </c>
      <c r="Y492" s="6">
        <v>200.10000000000002</v>
      </c>
      <c r="Z492" s="6">
        <v>174.08700000000002</v>
      </c>
      <c r="AA492" s="6">
        <v>17.408700000000003</v>
      </c>
      <c r="AB492" s="6">
        <v>6.3</v>
      </c>
      <c r="AC492" s="6">
        <v>28.3</v>
      </c>
      <c r="AD492" s="6">
        <v>6.1</v>
      </c>
      <c r="AE492" s="6">
        <v>16.200000000000003</v>
      </c>
      <c r="AF492" s="6">
        <v>4.2</v>
      </c>
      <c r="AG492" s="6">
        <v>493.02750542364214</v>
      </c>
      <c r="AH492" s="6">
        <v>49.302750542364215</v>
      </c>
      <c r="AI492" s="6">
        <v>0.43060000000000004</v>
      </c>
      <c r="AJ492" s="6">
        <v>0.63</v>
      </c>
      <c r="AK492" s="6">
        <v>2.83</v>
      </c>
      <c r="AL492" s="6">
        <v>0.61</v>
      </c>
      <c r="AM492" s="6">
        <v>1.62</v>
      </c>
      <c r="AN492" s="6">
        <v>0.42</v>
      </c>
      <c r="AO492" s="6">
        <v>14.630747793776125</v>
      </c>
      <c r="AP492" s="6">
        <v>65.72224802601022</v>
      </c>
      <c r="AQ492" s="6">
        <v>14.166279609846724</v>
      </c>
      <c r="AR492" s="6">
        <v>37.621922898281468</v>
      </c>
      <c r="AS492" s="6">
        <v>9.7538318625174174</v>
      </c>
    </row>
    <row r="493" spans="1:45" x14ac:dyDescent="0.35">
      <c r="A493">
        <v>2017</v>
      </c>
      <c r="B493">
        <v>16504</v>
      </c>
      <c r="C493" t="s">
        <v>163</v>
      </c>
      <c r="D493">
        <v>126</v>
      </c>
      <c r="E493" t="s">
        <v>21</v>
      </c>
      <c r="F493" t="s">
        <v>156</v>
      </c>
      <c r="G493">
        <v>2</v>
      </c>
      <c r="H493" t="s">
        <v>165</v>
      </c>
      <c r="I493" t="s">
        <v>165</v>
      </c>
      <c r="J493" t="s">
        <v>165</v>
      </c>
      <c r="K493" t="s">
        <v>165</v>
      </c>
      <c r="L493" s="6" t="s">
        <v>165</v>
      </c>
      <c r="M493" s="6">
        <v>14.11</v>
      </c>
      <c r="N493" s="6">
        <v>6.37</v>
      </c>
      <c r="O493" s="6">
        <v>57.070202844827598</v>
      </c>
      <c r="P493" s="6">
        <v>57.070202844827598</v>
      </c>
      <c r="Q493" s="6">
        <v>3837.9711413146561</v>
      </c>
      <c r="S493" s="6">
        <v>8.36</v>
      </c>
      <c r="T493" s="6">
        <v>42.26</v>
      </c>
      <c r="U493" s="6">
        <v>20.77</v>
      </c>
      <c r="V493" s="6">
        <v>422.59999999999997</v>
      </c>
      <c r="W493" s="6">
        <v>367.66199999999998</v>
      </c>
      <c r="X493" s="6">
        <v>36.766199999999998</v>
      </c>
      <c r="Y493" s="6">
        <v>207.7</v>
      </c>
      <c r="Z493" s="6">
        <v>180.69899999999998</v>
      </c>
      <c r="AA493" s="6">
        <v>18.069899999999997</v>
      </c>
      <c r="AB493" s="6">
        <v>6.5</v>
      </c>
      <c r="AC493" s="6">
        <v>28</v>
      </c>
      <c r="AD493" s="6">
        <v>6.2</v>
      </c>
      <c r="AE493" s="6">
        <v>15.8</v>
      </c>
      <c r="AF493" s="6">
        <v>4.3</v>
      </c>
      <c r="AG493" s="6">
        <v>487.77263630296079</v>
      </c>
      <c r="AH493" s="6">
        <v>48.777263630296076</v>
      </c>
      <c r="AI493" s="6">
        <v>0.42259999999999998</v>
      </c>
      <c r="AJ493" s="6">
        <v>0.65</v>
      </c>
      <c r="AK493" s="6">
        <v>2.8</v>
      </c>
      <c r="AL493" s="6">
        <v>0.62</v>
      </c>
      <c r="AM493" s="6">
        <v>1.58</v>
      </c>
      <c r="AN493" s="6">
        <v>0.43</v>
      </c>
      <c r="AO493" s="6">
        <v>15.380974917179367</v>
      </c>
      <c r="AP493" s="6">
        <v>66.256507335541883</v>
      </c>
      <c r="AQ493" s="6">
        <v>14.671083767155704</v>
      </c>
      <c r="AR493" s="6">
        <v>37.387600567912926</v>
      </c>
      <c r="AS493" s="6">
        <v>10.175106483672504</v>
      </c>
    </row>
    <row r="494" spans="1:45" x14ac:dyDescent="0.35">
      <c r="A494">
        <v>2017</v>
      </c>
      <c r="B494">
        <v>16505</v>
      </c>
      <c r="C494" t="s">
        <v>163</v>
      </c>
      <c r="D494">
        <v>87</v>
      </c>
      <c r="E494" t="s">
        <v>30</v>
      </c>
      <c r="F494" t="s">
        <v>156</v>
      </c>
      <c r="G494">
        <v>2</v>
      </c>
      <c r="H494" t="s">
        <v>165</v>
      </c>
      <c r="I494" t="s">
        <v>165</v>
      </c>
      <c r="J494" t="s">
        <v>165</v>
      </c>
      <c r="K494" t="s">
        <v>165</v>
      </c>
      <c r="L494" s="6" t="s">
        <v>165</v>
      </c>
      <c r="M494" s="6">
        <v>14.15</v>
      </c>
      <c r="N494" s="6">
        <v>4.42</v>
      </c>
      <c r="O494" s="6">
        <v>39.581290517241378</v>
      </c>
      <c r="P494" s="6">
        <v>39.581290517241378</v>
      </c>
      <c r="Q494" s="6">
        <v>2661.8417872844825</v>
      </c>
      <c r="S494" s="6">
        <v>8.1</v>
      </c>
      <c r="T494" s="6">
        <v>42.15</v>
      </c>
      <c r="U494" s="6">
        <v>20.94</v>
      </c>
      <c r="V494" s="6">
        <v>421.5</v>
      </c>
      <c r="W494" s="6">
        <v>366.70499999999998</v>
      </c>
      <c r="X494" s="6">
        <v>36.670499999999997</v>
      </c>
      <c r="Y494" s="6">
        <v>209.4</v>
      </c>
      <c r="Z494" s="6">
        <v>182.178</v>
      </c>
      <c r="AA494" s="6">
        <v>18.2178</v>
      </c>
      <c r="AB494" s="6">
        <v>6.3</v>
      </c>
      <c r="AC494" s="6">
        <v>28</v>
      </c>
      <c r="AD494" s="6">
        <v>5.8999999999999995</v>
      </c>
      <c r="AE494" s="6">
        <v>15.9</v>
      </c>
      <c r="AF494" s="6">
        <v>4.2</v>
      </c>
      <c r="AG494" s="6">
        <v>487.38281839366971</v>
      </c>
      <c r="AH494" s="6">
        <v>48.738281839366969</v>
      </c>
      <c r="AI494" s="6">
        <v>0.42149999999999999</v>
      </c>
      <c r="AJ494" s="6">
        <v>0.63</v>
      </c>
      <c r="AK494" s="6">
        <v>2.8</v>
      </c>
      <c r="AL494" s="6">
        <v>0.59</v>
      </c>
      <c r="AM494" s="6">
        <v>1.59</v>
      </c>
      <c r="AN494" s="6">
        <v>0.42</v>
      </c>
      <c r="AO494" s="6">
        <v>14.946619217081851</v>
      </c>
      <c r="AP494" s="6">
        <v>66.429418742586009</v>
      </c>
      <c r="AQ494" s="6">
        <v>13.997627520759192</v>
      </c>
      <c r="AR494" s="6">
        <v>37.722419928825623</v>
      </c>
      <c r="AS494" s="6">
        <v>9.9644128113879002</v>
      </c>
    </row>
    <row r="495" spans="1:45" x14ac:dyDescent="0.35">
      <c r="A495">
        <v>2017</v>
      </c>
      <c r="B495">
        <v>16506</v>
      </c>
      <c r="C495" t="s">
        <v>163</v>
      </c>
      <c r="D495">
        <v>61</v>
      </c>
      <c r="E495" t="s">
        <v>135</v>
      </c>
      <c r="F495" t="s">
        <v>156</v>
      </c>
      <c r="G495">
        <v>2</v>
      </c>
      <c r="H495" t="s">
        <v>165</v>
      </c>
      <c r="I495" t="s">
        <v>165</v>
      </c>
      <c r="J495" t="s">
        <v>165</v>
      </c>
      <c r="K495" t="s">
        <v>165</v>
      </c>
      <c r="L495" s="6" t="s">
        <v>165</v>
      </c>
      <c r="M495" s="6">
        <v>13.91</v>
      </c>
      <c r="N495" s="6">
        <v>8.4600000000000009</v>
      </c>
      <c r="O495" s="6">
        <v>75.971456379310368</v>
      </c>
      <c r="P495" s="6">
        <v>75.971456379310368</v>
      </c>
      <c r="Q495" s="6">
        <v>5109.0804415086222</v>
      </c>
      <c r="S495" s="6">
        <v>8.0399999999999991</v>
      </c>
      <c r="T495" s="6">
        <v>43.16</v>
      </c>
      <c r="U495" s="6">
        <v>20.51</v>
      </c>
      <c r="V495" s="6">
        <v>431.59999999999997</v>
      </c>
      <c r="W495" s="6">
        <v>375.49199999999996</v>
      </c>
      <c r="X495" s="6">
        <v>37.549199999999999</v>
      </c>
      <c r="Y495" s="6">
        <v>205.10000000000002</v>
      </c>
      <c r="Z495" s="6">
        <v>178.43700000000001</v>
      </c>
      <c r="AA495" s="6">
        <v>17.843700000000002</v>
      </c>
      <c r="AB495" s="6">
        <v>6.4</v>
      </c>
      <c r="AC495" s="6">
        <v>28.4</v>
      </c>
      <c r="AD495" s="6">
        <v>6.1</v>
      </c>
      <c r="AE495" s="6">
        <v>16.100000000000001</v>
      </c>
      <c r="AF495" s="6">
        <v>4.4000000000000004</v>
      </c>
      <c r="AG495" s="6">
        <v>496.78902075783537</v>
      </c>
      <c r="AH495" s="6">
        <v>49.67890207578354</v>
      </c>
      <c r="AI495" s="6">
        <v>0.43159999999999998</v>
      </c>
      <c r="AJ495" s="6">
        <v>0.64</v>
      </c>
      <c r="AK495" s="6">
        <v>2.84</v>
      </c>
      <c r="AL495" s="6">
        <v>0.61</v>
      </c>
      <c r="AM495" s="6">
        <v>1.61</v>
      </c>
      <c r="AN495" s="6">
        <v>0.44</v>
      </c>
      <c r="AO495" s="6">
        <v>14.828544949026877</v>
      </c>
      <c r="AP495" s="6">
        <v>65.801668211306762</v>
      </c>
      <c r="AQ495" s="6">
        <v>14.133456904541241</v>
      </c>
      <c r="AR495" s="6">
        <v>37.303058387395744</v>
      </c>
      <c r="AS495" s="6">
        <v>10.194624652455978</v>
      </c>
    </row>
    <row r="496" spans="1:45" x14ac:dyDescent="0.35">
      <c r="A496">
        <v>2017</v>
      </c>
      <c r="B496">
        <v>16507</v>
      </c>
      <c r="C496" t="s">
        <v>163</v>
      </c>
      <c r="D496">
        <v>101</v>
      </c>
      <c r="E496" t="s">
        <v>58</v>
      </c>
      <c r="F496" t="s">
        <v>156</v>
      </c>
      <c r="G496">
        <v>2</v>
      </c>
      <c r="H496" t="s">
        <v>165</v>
      </c>
      <c r="I496" t="s">
        <v>165</v>
      </c>
      <c r="J496">
        <v>4</v>
      </c>
      <c r="K496">
        <v>39</v>
      </c>
      <c r="L496" s="6">
        <v>99.06</v>
      </c>
      <c r="M496" s="6">
        <v>16.190000000000001</v>
      </c>
      <c r="N496" s="6">
        <v>5.26</v>
      </c>
      <c r="O496" s="6">
        <v>45.984234999999998</v>
      </c>
      <c r="P496" s="6">
        <v>45.984234999999998</v>
      </c>
      <c r="Q496" s="6">
        <v>3092.43980375</v>
      </c>
      <c r="S496" s="6">
        <v>7.68</v>
      </c>
      <c r="T496" s="6">
        <v>44.6</v>
      </c>
      <c r="U496" s="6">
        <v>19.66</v>
      </c>
      <c r="V496" s="6">
        <v>446</v>
      </c>
      <c r="W496" s="6">
        <v>388.02</v>
      </c>
      <c r="X496" s="6">
        <v>38.802</v>
      </c>
      <c r="Y496" s="6">
        <v>196.6</v>
      </c>
      <c r="Z496" s="6">
        <v>171.042</v>
      </c>
      <c r="AA496" s="6">
        <v>17.104199999999999</v>
      </c>
      <c r="AB496" s="6">
        <v>6.8000000000000007</v>
      </c>
      <c r="AC496" s="6">
        <v>29.2</v>
      </c>
      <c r="AD496" s="6">
        <v>6.1</v>
      </c>
      <c r="AE496" s="6">
        <v>16.5</v>
      </c>
      <c r="AF496" s="6">
        <v>4.0999999999999996</v>
      </c>
      <c r="AG496" s="6">
        <v>508.78436490777267</v>
      </c>
      <c r="AH496" s="6">
        <v>50.878436490777268</v>
      </c>
      <c r="AI496" s="6">
        <v>0.44600000000000001</v>
      </c>
      <c r="AJ496" s="6">
        <v>0.68</v>
      </c>
      <c r="AK496" s="6">
        <v>2.92</v>
      </c>
      <c r="AL496" s="6">
        <v>0.61</v>
      </c>
      <c r="AM496" s="6">
        <v>1.65</v>
      </c>
      <c r="AN496" s="6">
        <v>0.41</v>
      </c>
      <c r="AO496" s="6">
        <v>15.24663677130045</v>
      </c>
      <c r="AP496" s="6">
        <v>65.470852017937219</v>
      </c>
      <c r="AQ496" s="6">
        <v>13.677130044843048</v>
      </c>
      <c r="AR496" s="6">
        <v>36.995515695067262</v>
      </c>
      <c r="AS496" s="6">
        <v>9.1928251121076219</v>
      </c>
    </row>
    <row r="497" spans="1:45" x14ac:dyDescent="0.35">
      <c r="A497">
        <v>2017</v>
      </c>
      <c r="B497">
        <v>16508</v>
      </c>
      <c r="C497" t="s">
        <v>163</v>
      </c>
      <c r="D497">
        <v>59</v>
      </c>
      <c r="E497" t="s">
        <v>61</v>
      </c>
      <c r="F497" t="s">
        <v>156</v>
      </c>
      <c r="G497">
        <v>2</v>
      </c>
      <c r="H497" t="s">
        <v>165</v>
      </c>
      <c r="I497" t="s">
        <v>165</v>
      </c>
      <c r="J497" t="s">
        <v>165</v>
      </c>
      <c r="K497" t="s">
        <v>165</v>
      </c>
      <c r="L497" s="6" t="s">
        <v>165</v>
      </c>
      <c r="M497" s="6">
        <v>14.8</v>
      </c>
      <c r="N497" s="6">
        <v>6.69</v>
      </c>
      <c r="O497" s="6">
        <v>59.455644827586212</v>
      </c>
      <c r="P497" s="6">
        <v>59.455644827586212</v>
      </c>
      <c r="Q497" s="6">
        <v>3998.3921146551729</v>
      </c>
      <c r="S497" s="6">
        <v>7.71</v>
      </c>
      <c r="T497" s="6">
        <v>42.47</v>
      </c>
      <c r="U497" s="6">
        <v>21.54</v>
      </c>
      <c r="V497" s="6">
        <v>424.7</v>
      </c>
      <c r="W497" s="6">
        <v>369.48899999999998</v>
      </c>
      <c r="X497" s="6">
        <v>36.948899999999995</v>
      </c>
      <c r="Y497" s="6">
        <v>215.39999999999998</v>
      </c>
      <c r="Z497" s="6">
        <v>187.39799999999997</v>
      </c>
      <c r="AA497" s="6">
        <v>18.739799999999995</v>
      </c>
      <c r="AB497" s="6">
        <v>6.5</v>
      </c>
      <c r="AC497" s="6">
        <v>28.2</v>
      </c>
      <c r="AD497" s="6">
        <v>6</v>
      </c>
      <c r="AE497" s="6">
        <v>15.8</v>
      </c>
      <c r="AF497" s="6">
        <v>4.0999999999999996</v>
      </c>
      <c r="AG497" s="6">
        <v>494.23761972142506</v>
      </c>
      <c r="AH497" s="6">
        <v>49.423761972142508</v>
      </c>
      <c r="AI497" s="6">
        <v>0.42469999999999997</v>
      </c>
      <c r="AJ497" s="6">
        <v>0.65</v>
      </c>
      <c r="AK497" s="6">
        <v>2.82</v>
      </c>
      <c r="AL497" s="6">
        <v>0.6</v>
      </c>
      <c r="AM497" s="6">
        <v>1.58</v>
      </c>
      <c r="AN497" s="6">
        <v>0.41</v>
      </c>
      <c r="AO497" s="6">
        <v>15.304921120791148</v>
      </c>
      <c r="AP497" s="6">
        <v>66.39981163174005</v>
      </c>
      <c r="AQ497" s="6">
        <v>14.127619496114907</v>
      </c>
      <c r="AR497" s="6">
        <v>37.202731339769251</v>
      </c>
      <c r="AS497" s="6">
        <v>9.6538733223451842</v>
      </c>
    </row>
    <row r="498" spans="1:45" x14ac:dyDescent="0.35">
      <c r="A498">
        <v>2017</v>
      </c>
      <c r="B498">
        <v>16509</v>
      </c>
      <c r="C498" t="s">
        <v>163</v>
      </c>
      <c r="D498">
        <v>129</v>
      </c>
      <c r="E498" t="s">
        <v>51</v>
      </c>
      <c r="F498" t="s">
        <v>156</v>
      </c>
      <c r="G498">
        <v>2</v>
      </c>
      <c r="H498" t="s">
        <v>165</v>
      </c>
      <c r="I498" t="s">
        <v>165</v>
      </c>
      <c r="J498" t="s">
        <v>165</v>
      </c>
      <c r="K498" t="s">
        <v>165</v>
      </c>
      <c r="L498" s="6" t="s">
        <v>165</v>
      </c>
      <c r="M498" s="6">
        <v>15.42</v>
      </c>
      <c r="N498" s="6">
        <v>3.92</v>
      </c>
      <c r="O498" s="6">
        <v>34.584470344827579</v>
      </c>
      <c r="P498" s="6">
        <v>34.584470344827579</v>
      </c>
      <c r="Q498" s="6">
        <v>2325.8056306896547</v>
      </c>
      <c r="S498" s="6">
        <v>7.71</v>
      </c>
      <c r="T498" s="6">
        <v>44.62</v>
      </c>
      <c r="U498" s="6">
        <v>20.03</v>
      </c>
      <c r="V498" s="6">
        <v>446.2</v>
      </c>
      <c r="W498" s="6">
        <v>388.19399999999996</v>
      </c>
      <c r="X498" s="6">
        <v>38.819399999999995</v>
      </c>
      <c r="Y498" s="6">
        <v>200.3</v>
      </c>
      <c r="Z498" s="6">
        <v>174.261</v>
      </c>
      <c r="AA498" s="6">
        <v>17.426099999999998</v>
      </c>
      <c r="AB498" s="6">
        <v>6.8000000000000007</v>
      </c>
      <c r="AC498" s="6">
        <v>29.1</v>
      </c>
      <c r="AD498" s="6">
        <v>6.2</v>
      </c>
      <c r="AE498" s="6">
        <v>16.399999999999999</v>
      </c>
      <c r="AF498" s="6">
        <v>4.0999999999999996</v>
      </c>
      <c r="AG498" s="6">
        <v>510.99681618525943</v>
      </c>
      <c r="AH498" s="6">
        <v>51.099681618525942</v>
      </c>
      <c r="AI498" s="6">
        <v>0.44619999999999999</v>
      </c>
      <c r="AJ498" s="6">
        <v>0.68</v>
      </c>
      <c r="AK498" s="6">
        <v>2.91</v>
      </c>
      <c r="AL498" s="6">
        <v>0.62</v>
      </c>
      <c r="AM498" s="6">
        <v>1.64</v>
      </c>
      <c r="AN498" s="6">
        <v>0.41</v>
      </c>
      <c r="AO498" s="6">
        <v>15.239802779022861</v>
      </c>
      <c r="AP498" s="6">
        <v>65.217391304347828</v>
      </c>
      <c r="AQ498" s="6">
        <v>13.895114298520843</v>
      </c>
      <c r="AR498" s="6">
        <v>36.754818467055131</v>
      </c>
      <c r="AS498" s="6">
        <v>9.1887046167637827</v>
      </c>
    </row>
    <row r="499" spans="1:45" x14ac:dyDescent="0.35">
      <c r="A499">
        <v>2017</v>
      </c>
      <c r="B499">
        <v>16510</v>
      </c>
      <c r="C499" t="s">
        <v>163</v>
      </c>
      <c r="D499">
        <v>73</v>
      </c>
      <c r="E499" t="s">
        <v>88</v>
      </c>
      <c r="F499" t="s">
        <v>156</v>
      </c>
      <c r="G499">
        <v>2</v>
      </c>
      <c r="H499" t="s">
        <v>165</v>
      </c>
      <c r="I499" t="s">
        <v>165</v>
      </c>
      <c r="J499" t="s">
        <v>165</v>
      </c>
      <c r="K499" t="s">
        <v>165</v>
      </c>
      <c r="L499" s="6" t="s">
        <v>165</v>
      </c>
      <c r="M499" s="6">
        <v>14.8</v>
      </c>
      <c r="N499" s="6">
        <v>6.03</v>
      </c>
      <c r="O499" s="6">
        <v>53.590065517241385</v>
      </c>
      <c r="P499" s="6">
        <v>53.590065517241385</v>
      </c>
      <c r="Q499" s="6">
        <v>3603.9319060344833</v>
      </c>
      <c r="S499" s="6">
        <v>8.1</v>
      </c>
      <c r="T499" s="6">
        <v>41.78</v>
      </c>
      <c r="U499" s="6">
        <v>22.45</v>
      </c>
      <c r="V499" s="6">
        <v>417.8</v>
      </c>
      <c r="W499" s="6">
        <v>363.48599999999999</v>
      </c>
      <c r="X499" s="6">
        <v>36.348599999999998</v>
      </c>
      <c r="Y499" s="6">
        <v>224.5</v>
      </c>
      <c r="Z499" s="6">
        <v>195.315</v>
      </c>
      <c r="AA499" s="6">
        <v>19.531500000000001</v>
      </c>
      <c r="AB499" s="6">
        <v>6.2</v>
      </c>
      <c r="AC499" s="6">
        <v>27.799999999999997</v>
      </c>
      <c r="AD499" s="6">
        <v>5.8999999999999995</v>
      </c>
      <c r="AE499" s="6">
        <v>15.600000000000001</v>
      </c>
      <c r="AF499" s="6">
        <v>4</v>
      </c>
      <c r="AG499" s="6">
        <v>490.99147897732593</v>
      </c>
      <c r="AH499" s="6">
        <v>49.099147897732593</v>
      </c>
      <c r="AI499" s="6">
        <v>0.4178</v>
      </c>
      <c r="AJ499" s="6">
        <v>0.62</v>
      </c>
      <c r="AK499" s="6">
        <v>2.78</v>
      </c>
      <c r="AL499" s="6">
        <v>0.59</v>
      </c>
      <c r="AM499" s="6">
        <v>1.56</v>
      </c>
      <c r="AN499" s="6">
        <v>0.4</v>
      </c>
      <c r="AO499" s="6">
        <v>14.839636189564386</v>
      </c>
      <c r="AP499" s="6">
        <v>66.539013882240297</v>
      </c>
      <c r="AQ499" s="6">
        <v>14.121589277166107</v>
      </c>
      <c r="AR499" s="6">
        <v>37.338439444710389</v>
      </c>
      <c r="AS499" s="6">
        <v>9.5739588319770217</v>
      </c>
    </row>
    <row r="500" spans="1:45" x14ac:dyDescent="0.35">
      <c r="A500">
        <v>2017</v>
      </c>
      <c r="B500">
        <v>16511</v>
      </c>
      <c r="C500" t="s">
        <v>163</v>
      </c>
      <c r="D500">
        <v>128</v>
      </c>
      <c r="E500" t="s">
        <v>74</v>
      </c>
      <c r="F500" t="s">
        <v>156</v>
      </c>
      <c r="G500">
        <v>2</v>
      </c>
      <c r="H500" t="s">
        <v>165</v>
      </c>
      <c r="I500" t="s">
        <v>165</v>
      </c>
      <c r="J500" t="s">
        <v>165</v>
      </c>
      <c r="K500" t="s">
        <v>165</v>
      </c>
      <c r="L500" s="6" t="s">
        <v>165</v>
      </c>
      <c r="M500" s="6">
        <v>17.11</v>
      </c>
      <c r="N500" s="6">
        <v>7.06</v>
      </c>
      <c r="O500" s="6">
        <v>61.042768448275858</v>
      </c>
      <c r="P500" s="6">
        <v>61.042768448275858</v>
      </c>
      <c r="Q500" s="6">
        <v>4105.1261781465519</v>
      </c>
      <c r="S500" s="6">
        <v>7.3</v>
      </c>
      <c r="T500" s="6">
        <v>42.04</v>
      </c>
      <c r="U500" s="6">
        <v>21.27</v>
      </c>
      <c r="V500" s="6">
        <v>420.4</v>
      </c>
      <c r="W500" s="6">
        <v>365.74799999999999</v>
      </c>
      <c r="X500" s="6">
        <v>36.574799999999996</v>
      </c>
      <c r="Y500" s="6">
        <v>212.7</v>
      </c>
      <c r="Z500" s="6">
        <v>185.04899999999998</v>
      </c>
      <c r="AA500" s="6">
        <v>18.504899999999999</v>
      </c>
      <c r="AB500" s="6">
        <v>6.5</v>
      </c>
      <c r="AC500" s="6">
        <v>28</v>
      </c>
      <c r="AD500" s="6">
        <v>5.8999999999999995</v>
      </c>
      <c r="AE500" s="6">
        <v>15.9</v>
      </c>
      <c r="AF500" s="6">
        <v>4</v>
      </c>
      <c r="AG500" s="6">
        <v>487.8234076810059</v>
      </c>
      <c r="AH500" s="6">
        <v>48.782340768100589</v>
      </c>
      <c r="AI500" s="6">
        <v>0.4204</v>
      </c>
      <c r="AJ500" s="6">
        <v>0.65</v>
      </c>
      <c r="AK500" s="6">
        <v>2.8</v>
      </c>
      <c r="AL500" s="6">
        <v>0.59</v>
      </c>
      <c r="AM500" s="6">
        <v>1.59</v>
      </c>
      <c r="AN500" s="6">
        <v>0.4</v>
      </c>
      <c r="AO500" s="6">
        <v>15.461465271170313</v>
      </c>
      <c r="AP500" s="6">
        <v>66.603235014272116</v>
      </c>
      <c r="AQ500" s="6">
        <v>14.034253092293053</v>
      </c>
      <c r="AR500" s="6">
        <v>37.821122740247382</v>
      </c>
      <c r="AS500" s="6">
        <v>9.5147478591817318</v>
      </c>
    </row>
    <row r="501" spans="1:45" x14ac:dyDescent="0.35">
      <c r="A501">
        <v>2017</v>
      </c>
      <c r="B501">
        <v>16512</v>
      </c>
      <c r="C501" t="s">
        <v>163</v>
      </c>
      <c r="D501">
        <v>77</v>
      </c>
      <c r="E501" t="s">
        <v>148</v>
      </c>
      <c r="F501" t="s">
        <v>156</v>
      </c>
      <c r="G501">
        <v>2</v>
      </c>
      <c r="H501" t="s">
        <v>165</v>
      </c>
      <c r="I501" t="s">
        <v>165</v>
      </c>
      <c r="J501" t="s">
        <v>165</v>
      </c>
      <c r="K501" t="s">
        <v>165</v>
      </c>
      <c r="L501" s="6" t="s">
        <v>165</v>
      </c>
      <c r="M501" s="6">
        <v>15.07</v>
      </c>
      <c r="N501" s="6">
        <v>3.75</v>
      </c>
      <c r="O501" s="6">
        <v>33.221540948275859</v>
      </c>
      <c r="P501" s="6">
        <v>33.221540948275859</v>
      </c>
      <c r="Q501" s="6">
        <v>2234.1486287715516</v>
      </c>
      <c r="S501" s="6">
        <v>7.99</v>
      </c>
      <c r="T501" s="6">
        <v>42.82</v>
      </c>
      <c r="U501" s="6">
        <v>22.38</v>
      </c>
      <c r="V501" s="6">
        <v>428.2</v>
      </c>
      <c r="W501" s="6">
        <v>372.53399999999999</v>
      </c>
      <c r="X501" s="6">
        <v>37.253399999999999</v>
      </c>
      <c r="Y501" s="6">
        <v>223.79999999999998</v>
      </c>
      <c r="Z501" s="6">
        <v>194.70599999999999</v>
      </c>
      <c r="AA501" s="6">
        <v>19.470599999999997</v>
      </c>
      <c r="AB501" s="6">
        <v>6.6000000000000005</v>
      </c>
      <c r="AC501" s="6">
        <v>28.2</v>
      </c>
      <c r="AD501" s="6">
        <v>6.1</v>
      </c>
      <c r="AE501" s="6">
        <v>15.9</v>
      </c>
      <c r="AF501" s="6">
        <v>4</v>
      </c>
      <c r="AG501" s="6">
        <v>502.83282983551993</v>
      </c>
      <c r="AH501" s="6">
        <v>50.283282983551992</v>
      </c>
      <c r="AI501" s="6">
        <v>0.42819999999999997</v>
      </c>
      <c r="AJ501" s="6">
        <v>0.66</v>
      </c>
      <c r="AK501" s="6">
        <v>2.82</v>
      </c>
      <c r="AL501" s="6">
        <v>0.61</v>
      </c>
      <c r="AM501" s="6">
        <v>1.59</v>
      </c>
      <c r="AN501" s="6">
        <v>0.4</v>
      </c>
      <c r="AO501" s="6">
        <v>15.413358243811306</v>
      </c>
      <c r="AP501" s="6">
        <v>65.857076132648302</v>
      </c>
      <c r="AQ501" s="6">
        <v>14.245679588977113</v>
      </c>
      <c r="AR501" s="6">
        <v>37.132181223727237</v>
      </c>
      <c r="AS501" s="6">
        <v>9.341429238673518</v>
      </c>
    </row>
    <row r="502" spans="1:45" x14ac:dyDescent="0.35">
      <c r="A502">
        <v>2017</v>
      </c>
      <c r="B502">
        <v>16513</v>
      </c>
      <c r="C502" t="s">
        <v>163</v>
      </c>
      <c r="D502">
        <v>121</v>
      </c>
      <c r="E502" t="s">
        <v>113</v>
      </c>
      <c r="F502" t="s">
        <v>156</v>
      </c>
      <c r="G502">
        <v>2</v>
      </c>
      <c r="H502" t="s">
        <v>165</v>
      </c>
      <c r="I502" t="s">
        <v>165</v>
      </c>
      <c r="J502" t="s">
        <v>165</v>
      </c>
      <c r="K502" t="s">
        <v>165</v>
      </c>
      <c r="L502" s="6" t="s">
        <v>165</v>
      </c>
      <c r="M502" s="6">
        <v>17.100000000000001</v>
      </c>
      <c r="N502" s="6">
        <v>3.56</v>
      </c>
      <c r="O502" s="6">
        <v>30.784486206896556</v>
      </c>
      <c r="P502" s="6">
        <v>30.784486206896556</v>
      </c>
      <c r="Q502" s="6">
        <v>2070.2566974137935</v>
      </c>
      <c r="S502" s="6">
        <v>7.79</v>
      </c>
      <c r="T502" s="6">
        <v>43.28</v>
      </c>
      <c r="U502" s="6">
        <v>20.74</v>
      </c>
      <c r="V502" s="6">
        <v>432.8</v>
      </c>
      <c r="W502" s="6">
        <v>376.536</v>
      </c>
      <c r="X502" s="6">
        <v>37.653599999999997</v>
      </c>
      <c r="Y502" s="6">
        <v>207.39999999999998</v>
      </c>
      <c r="Z502" s="6">
        <v>180.43799999999999</v>
      </c>
      <c r="AA502" s="6">
        <v>18.043799999999997</v>
      </c>
      <c r="AB502" s="6">
        <v>6.6000000000000005</v>
      </c>
      <c r="AC502" s="6">
        <v>28.5</v>
      </c>
      <c r="AD502" s="6">
        <v>6</v>
      </c>
      <c r="AE502" s="6">
        <v>16.200000000000003</v>
      </c>
      <c r="AF502" s="6">
        <v>4.2</v>
      </c>
      <c r="AG502" s="6">
        <v>499.38657584119949</v>
      </c>
      <c r="AH502" s="6">
        <v>49.938657584119952</v>
      </c>
      <c r="AI502" s="6">
        <v>0.43280000000000002</v>
      </c>
      <c r="AJ502" s="6">
        <v>0.66</v>
      </c>
      <c r="AK502" s="6">
        <v>2.85</v>
      </c>
      <c r="AL502" s="6">
        <v>0.6</v>
      </c>
      <c r="AM502" s="6">
        <v>1.62</v>
      </c>
      <c r="AN502" s="6">
        <v>0.42</v>
      </c>
      <c r="AO502" s="6">
        <v>15.249537892791128</v>
      </c>
      <c r="AP502" s="6">
        <v>65.850277264325314</v>
      </c>
      <c r="AQ502" s="6">
        <v>13.863216266173751</v>
      </c>
      <c r="AR502" s="6">
        <v>37.430683918669139</v>
      </c>
      <c r="AS502" s="6">
        <v>9.7042513863216264</v>
      </c>
    </row>
    <row r="503" spans="1:45" x14ac:dyDescent="0.35">
      <c r="A503">
        <v>2017</v>
      </c>
      <c r="B503">
        <v>16514</v>
      </c>
      <c r="C503" t="s">
        <v>163</v>
      </c>
      <c r="D503">
        <v>67</v>
      </c>
      <c r="E503" t="s">
        <v>116</v>
      </c>
      <c r="F503" t="s">
        <v>156</v>
      </c>
      <c r="G503">
        <v>2</v>
      </c>
      <c r="H503" t="s">
        <v>165</v>
      </c>
      <c r="I503" t="s">
        <v>165</v>
      </c>
      <c r="J503" t="s">
        <v>165</v>
      </c>
      <c r="K503" t="s">
        <v>165</v>
      </c>
      <c r="L503" s="6" t="s">
        <v>165</v>
      </c>
      <c r="M503" s="6">
        <v>14.53</v>
      </c>
      <c r="N503" s="6">
        <v>7.6</v>
      </c>
      <c r="O503" s="6">
        <v>67.757079310344835</v>
      </c>
      <c r="P503" s="6">
        <v>67.757079310344835</v>
      </c>
      <c r="Q503" s="6">
        <v>4556.6635836206906</v>
      </c>
      <c r="S503" s="6">
        <v>7.96</v>
      </c>
      <c r="T503" s="6">
        <v>40.76</v>
      </c>
      <c r="U503" s="6">
        <v>21.31</v>
      </c>
      <c r="V503" s="6">
        <v>407.59999999999997</v>
      </c>
      <c r="W503" s="6">
        <v>354.61199999999997</v>
      </c>
      <c r="X503" s="6">
        <v>35.461199999999998</v>
      </c>
      <c r="Y503" s="6">
        <v>213.1</v>
      </c>
      <c r="Z503" s="6">
        <v>185.39699999999999</v>
      </c>
      <c r="AA503" s="6">
        <v>18.5397</v>
      </c>
      <c r="AB503" s="6">
        <v>6.1</v>
      </c>
      <c r="AC503" s="6">
        <v>27.400000000000002</v>
      </c>
      <c r="AD503" s="6">
        <v>5.6999999999999993</v>
      </c>
      <c r="AE503" s="6">
        <v>15.5</v>
      </c>
      <c r="AF503" s="6">
        <v>3.8</v>
      </c>
      <c r="AG503" s="6">
        <v>473.17260811334666</v>
      </c>
      <c r="AH503" s="6">
        <v>47.317260811334663</v>
      </c>
      <c r="AI503" s="6">
        <v>0.40759999999999996</v>
      </c>
      <c r="AJ503" s="6">
        <v>0.61</v>
      </c>
      <c r="AK503" s="6">
        <v>2.74</v>
      </c>
      <c r="AL503" s="6">
        <v>0.56999999999999995</v>
      </c>
      <c r="AM503" s="6">
        <v>1.55</v>
      </c>
      <c r="AN503" s="6">
        <v>0.38</v>
      </c>
      <c r="AO503" s="6">
        <v>14.965652600588813</v>
      </c>
      <c r="AP503" s="6">
        <v>67.222767419038291</v>
      </c>
      <c r="AQ503" s="6">
        <v>13.984298331697742</v>
      </c>
      <c r="AR503" s="6">
        <v>38.027477919528955</v>
      </c>
      <c r="AS503" s="6">
        <v>9.322865554465162</v>
      </c>
    </row>
    <row r="504" spans="1:45" x14ac:dyDescent="0.35">
      <c r="A504">
        <v>2017</v>
      </c>
      <c r="B504">
        <v>16515</v>
      </c>
      <c r="C504" t="s">
        <v>163</v>
      </c>
      <c r="D504">
        <v>107</v>
      </c>
      <c r="E504" t="s">
        <v>34</v>
      </c>
      <c r="F504" t="s">
        <v>156</v>
      </c>
      <c r="G504">
        <v>2</v>
      </c>
      <c r="H504" t="s">
        <v>165</v>
      </c>
      <c r="I504" t="s">
        <v>165</v>
      </c>
      <c r="J504" t="s">
        <v>165</v>
      </c>
      <c r="K504" t="s">
        <v>165</v>
      </c>
      <c r="L504" s="6" t="s">
        <v>165</v>
      </c>
      <c r="M504" s="6">
        <v>15.51</v>
      </c>
      <c r="N504" s="6">
        <v>5.24</v>
      </c>
      <c r="O504" s="6">
        <v>46.181068620689658</v>
      </c>
      <c r="P504" s="6">
        <v>46.181068620689658</v>
      </c>
      <c r="Q504" s="6">
        <v>3105.6768647413796</v>
      </c>
      <c r="S504" s="6">
        <v>7.82</v>
      </c>
      <c r="T504" s="6">
        <v>44.23</v>
      </c>
      <c r="U504" s="6">
        <v>20.170000000000002</v>
      </c>
      <c r="V504" s="6">
        <v>442.29999999999995</v>
      </c>
      <c r="W504" s="6">
        <v>384.80099999999993</v>
      </c>
      <c r="X504" s="6">
        <v>38.480099999999993</v>
      </c>
      <c r="Y504" s="6">
        <v>201.70000000000002</v>
      </c>
      <c r="Z504" s="6">
        <v>175.47900000000001</v>
      </c>
      <c r="AA504" s="6">
        <v>17.547900000000002</v>
      </c>
      <c r="AB504" s="6">
        <v>6.5</v>
      </c>
      <c r="AC504" s="6">
        <v>28.900000000000002</v>
      </c>
      <c r="AD504" s="6">
        <v>6</v>
      </c>
      <c r="AE504" s="6">
        <v>16.5</v>
      </c>
      <c r="AF504" s="6">
        <v>4.0999999999999996</v>
      </c>
      <c r="AG504" s="6">
        <v>507.27871882188452</v>
      </c>
      <c r="AH504" s="6">
        <v>50.727871882188452</v>
      </c>
      <c r="AI504" s="6">
        <v>0.44229999999999997</v>
      </c>
      <c r="AJ504" s="6">
        <v>0.65</v>
      </c>
      <c r="AK504" s="6">
        <v>2.89</v>
      </c>
      <c r="AL504" s="6">
        <v>0.6</v>
      </c>
      <c r="AM504" s="6">
        <v>1.65</v>
      </c>
      <c r="AN504" s="6">
        <v>0.41</v>
      </c>
      <c r="AO504" s="6">
        <v>14.695907754917478</v>
      </c>
      <c r="AP504" s="6">
        <v>65.340266787248481</v>
      </c>
      <c r="AQ504" s="6">
        <v>13.565453312231519</v>
      </c>
      <c r="AR504" s="6">
        <v>37.304996608636671</v>
      </c>
      <c r="AS504" s="6">
        <v>9.2697264300248694</v>
      </c>
    </row>
    <row r="505" spans="1:45" x14ac:dyDescent="0.35">
      <c r="A505">
        <v>2017</v>
      </c>
      <c r="B505">
        <v>16516</v>
      </c>
      <c r="C505" t="s">
        <v>163</v>
      </c>
      <c r="D505">
        <v>137</v>
      </c>
      <c r="E505" t="s">
        <v>146</v>
      </c>
      <c r="F505" t="s">
        <v>156</v>
      </c>
      <c r="G505">
        <v>2</v>
      </c>
      <c r="H505" t="s">
        <v>165</v>
      </c>
      <c r="I505" t="s">
        <v>165</v>
      </c>
      <c r="J505" t="s">
        <v>165</v>
      </c>
      <c r="K505" t="s">
        <v>165</v>
      </c>
      <c r="L505" s="6" t="s">
        <v>165</v>
      </c>
      <c r="M505" s="6">
        <v>14.47</v>
      </c>
      <c r="N505" s="6">
        <v>7.64</v>
      </c>
      <c r="O505" s="6">
        <v>68.161511379310355</v>
      </c>
      <c r="P505" s="6">
        <v>68.161511379310355</v>
      </c>
      <c r="Q505" s="6">
        <v>4583.8616402586213</v>
      </c>
      <c r="S505" s="6">
        <v>7.65</v>
      </c>
      <c r="T505" s="6">
        <v>43.3</v>
      </c>
      <c r="U505" s="6">
        <v>20.27</v>
      </c>
      <c r="V505" s="6">
        <v>433</v>
      </c>
      <c r="W505" s="6">
        <v>376.71</v>
      </c>
      <c r="X505" s="6">
        <v>37.670999999999999</v>
      </c>
      <c r="Y505" s="6">
        <v>202.7</v>
      </c>
      <c r="Z505" s="6">
        <v>176.34899999999999</v>
      </c>
      <c r="AA505" s="6">
        <v>17.634899999999998</v>
      </c>
      <c r="AB505" s="6">
        <v>6.5</v>
      </c>
      <c r="AC505" s="6">
        <v>28.5</v>
      </c>
      <c r="AD505" s="6">
        <v>6.1</v>
      </c>
      <c r="AE505" s="6">
        <v>16.100000000000001</v>
      </c>
      <c r="AF505" s="6">
        <v>4.2</v>
      </c>
      <c r="AG505" s="6">
        <v>497.13700499889859</v>
      </c>
      <c r="AH505" s="6">
        <v>49.71370049988986</v>
      </c>
      <c r="AI505" s="6">
        <v>0.433</v>
      </c>
      <c r="AJ505" s="6">
        <v>0.65</v>
      </c>
      <c r="AK505" s="6">
        <v>2.85</v>
      </c>
      <c r="AL505" s="6">
        <v>0.61</v>
      </c>
      <c r="AM505" s="6">
        <v>1.61</v>
      </c>
      <c r="AN505" s="6">
        <v>0.42</v>
      </c>
      <c r="AO505" s="6">
        <v>15.011547344110854</v>
      </c>
      <c r="AP505" s="6">
        <v>65.819861431870677</v>
      </c>
      <c r="AQ505" s="6">
        <v>14.087759815242494</v>
      </c>
      <c r="AR505" s="6">
        <v>37.182448036951506</v>
      </c>
      <c r="AS505" s="6">
        <v>9.6997690531177838</v>
      </c>
    </row>
    <row r="506" spans="1:45" x14ac:dyDescent="0.35">
      <c r="A506">
        <v>2017</v>
      </c>
      <c r="B506">
        <v>16517</v>
      </c>
      <c r="C506" t="s">
        <v>163</v>
      </c>
      <c r="D506">
        <v>75</v>
      </c>
      <c r="E506" t="s">
        <v>72</v>
      </c>
      <c r="F506" t="s">
        <v>156</v>
      </c>
      <c r="G506">
        <v>2</v>
      </c>
      <c r="H506" t="s">
        <v>165</v>
      </c>
      <c r="I506" t="s">
        <v>165</v>
      </c>
      <c r="J506" t="s">
        <v>165</v>
      </c>
      <c r="K506" t="s">
        <v>165</v>
      </c>
      <c r="L506" s="6" t="s">
        <v>165</v>
      </c>
      <c r="M506" s="6">
        <v>13.9</v>
      </c>
      <c r="N506" s="6">
        <v>5.27</v>
      </c>
      <c r="O506" s="6">
        <v>47.330506034482752</v>
      </c>
      <c r="P506" s="6">
        <v>47.330506034482752</v>
      </c>
      <c r="Q506" s="6">
        <v>3182.9765308189649</v>
      </c>
      <c r="S506" s="6">
        <v>7.82</v>
      </c>
      <c r="T506" s="6">
        <v>42.5</v>
      </c>
      <c r="U506" s="6">
        <v>21.25</v>
      </c>
      <c r="V506" s="6">
        <v>425</v>
      </c>
      <c r="W506" s="6">
        <v>369.75</v>
      </c>
      <c r="X506" s="6">
        <v>36.975000000000001</v>
      </c>
      <c r="Y506" s="6">
        <v>212.5</v>
      </c>
      <c r="Z506" s="6">
        <v>184.875</v>
      </c>
      <c r="AA506" s="6">
        <v>18.487500000000001</v>
      </c>
      <c r="AB506" s="6">
        <v>6.5</v>
      </c>
      <c r="AC506" s="6">
        <v>28.3</v>
      </c>
      <c r="AD506" s="6">
        <v>6.1</v>
      </c>
      <c r="AE506" s="6">
        <v>15.9</v>
      </c>
      <c r="AF506" s="6">
        <v>4.2</v>
      </c>
      <c r="AG506" s="6">
        <v>493.05587966636216</v>
      </c>
      <c r="AH506" s="6">
        <v>49.305587966636217</v>
      </c>
      <c r="AI506" s="6">
        <v>0.42499999999999999</v>
      </c>
      <c r="AJ506" s="6">
        <v>0.65</v>
      </c>
      <c r="AK506" s="6">
        <v>2.83</v>
      </c>
      <c r="AL506" s="6">
        <v>0.61</v>
      </c>
      <c r="AM506" s="6">
        <v>1.59</v>
      </c>
      <c r="AN506" s="6">
        <v>0.42</v>
      </c>
      <c r="AO506" s="6">
        <v>15.294117647058824</v>
      </c>
      <c r="AP506" s="6">
        <v>66.588235294117652</v>
      </c>
      <c r="AQ506" s="6">
        <v>14.352941176470587</v>
      </c>
      <c r="AR506" s="6">
        <v>37.411764705882355</v>
      </c>
      <c r="AS506" s="6">
        <v>9.882352941176471</v>
      </c>
    </row>
    <row r="507" spans="1:45" x14ac:dyDescent="0.35">
      <c r="A507">
        <v>2017</v>
      </c>
      <c r="B507">
        <v>16518</v>
      </c>
      <c r="C507" t="s">
        <v>163</v>
      </c>
      <c r="D507">
        <v>136</v>
      </c>
      <c r="E507" t="s">
        <v>54</v>
      </c>
      <c r="F507" t="s">
        <v>156</v>
      </c>
      <c r="G507">
        <v>2</v>
      </c>
      <c r="H507" t="s">
        <v>165</v>
      </c>
      <c r="I507" t="s">
        <v>165</v>
      </c>
      <c r="J507" t="s">
        <v>165</v>
      </c>
      <c r="K507" t="s">
        <v>165</v>
      </c>
      <c r="L507" s="6" t="s">
        <v>165</v>
      </c>
      <c r="M507" s="6">
        <v>17.829999999999998</v>
      </c>
      <c r="N507" s="6">
        <v>7.87</v>
      </c>
      <c r="O507" s="6">
        <v>67.455194741379316</v>
      </c>
      <c r="P507" s="6">
        <v>67.455194741379316</v>
      </c>
      <c r="Q507" s="6">
        <v>4536.3618463577586</v>
      </c>
      <c r="S507" s="6">
        <v>7.89</v>
      </c>
      <c r="T507" s="6">
        <v>43.7</v>
      </c>
      <c r="U507" s="6">
        <v>21.16</v>
      </c>
      <c r="V507" s="6">
        <v>437</v>
      </c>
      <c r="W507" s="6">
        <v>380.19</v>
      </c>
      <c r="X507" s="6">
        <v>38.018999999999998</v>
      </c>
      <c r="Y507" s="6">
        <v>211.6</v>
      </c>
      <c r="Z507" s="6">
        <v>184.09199999999998</v>
      </c>
      <c r="AA507" s="6">
        <v>18.409199999999998</v>
      </c>
      <c r="AB507" s="6">
        <v>6.6000000000000005</v>
      </c>
      <c r="AC507" s="6">
        <v>28.799999999999997</v>
      </c>
      <c r="AD507" s="6">
        <v>6.1</v>
      </c>
      <c r="AE507" s="6">
        <v>16.299999999999997</v>
      </c>
      <c r="AF507" s="6">
        <v>4.2</v>
      </c>
      <c r="AG507" s="6">
        <v>506.49092789873356</v>
      </c>
      <c r="AH507" s="6">
        <v>50.649092789873357</v>
      </c>
      <c r="AI507" s="6">
        <v>0.437</v>
      </c>
      <c r="AJ507" s="6">
        <v>0.66</v>
      </c>
      <c r="AK507" s="6">
        <v>2.88</v>
      </c>
      <c r="AL507" s="6">
        <v>0.61</v>
      </c>
      <c r="AM507" s="6">
        <v>1.63</v>
      </c>
      <c r="AN507" s="6">
        <v>0.42</v>
      </c>
      <c r="AO507" s="6">
        <v>15.102974828375288</v>
      </c>
      <c r="AP507" s="6">
        <v>65.903890160183053</v>
      </c>
      <c r="AQ507" s="6">
        <v>13.958810068649885</v>
      </c>
      <c r="AR507" s="6">
        <v>37.29977116704805</v>
      </c>
      <c r="AS507" s="6">
        <v>9.610983981693364</v>
      </c>
    </row>
    <row r="508" spans="1:45" x14ac:dyDescent="0.35">
      <c r="A508">
        <v>2017</v>
      </c>
      <c r="B508">
        <v>16519</v>
      </c>
      <c r="C508" t="s">
        <v>163</v>
      </c>
      <c r="D508">
        <v>14</v>
      </c>
      <c r="E508" t="s">
        <v>41</v>
      </c>
      <c r="F508" t="s">
        <v>156</v>
      </c>
      <c r="G508">
        <v>2</v>
      </c>
      <c r="H508" t="s">
        <v>165</v>
      </c>
      <c r="I508" t="s">
        <v>165</v>
      </c>
      <c r="J508" t="s">
        <v>165</v>
      </c>
      <c r="K508" t="s">
        <v>165</v>
      </c>
      <c r="L508" s="6" t="s">
        <v>165</v>
      </c>
      <c r="M508" s="6">
        <v>14.64</v>
      </c>
      <c r="N508" s="6">
        <v>5.03</v>
      </c>
      <c r="O508" s="6">
        <v>44.786773103448283</v>
      </c>
      <c r="P508" s="6">
        <v>44.786773103448283</v>
      </c>
      <c r="Q508" s="6">
        <v>3011.9104912068969</v>
      </c>
      <c r="S508" s="6">
        <v>7.66</v>
      </c>
      <c r="T508" s="6">
        <v>44.66</v>
      </c>
      <c r="U508" s="6">
        <v>20.12</v>
      </c>
      <c r="V508" s="6">
        <v>446.59999999999997</v>
      </c>
      <c r="W508" s="6">
        <v>388.54199999999997</v>
      </c>
      <c r="X508" s="6">
        <v>38.854199999999999</v>
      </c>
      <c r="Y508" s="6">
        <v>201.20000000000002</v>
      </c>
      <c r="Z508" s="6">
        <v>175.04400000000001</v>
      </c>
      <c r="AA508" s="6">
        <v>17.5044</v>
      </c>
      <c r="AB508" s="6">
        <v>6.6000000000000005</v>
      </c>
      <c r="AC508" s="6">
        <v>29.4</v>
      </c>
      <c r="AD508" s="6">
        <v>6.1</v>
      </c>
      <c r="AE508" s="6">
        <v>16.7</v>
      </c>
      <c r="AF508" s="6">
        <v>4.3</v>
      </c>
      <c r="AG508" s="6">
        <v>511.94034696343226</v>
      </c>
      <c r="AH508" s="6">
        <v>51.194034696343223</v>
      </c>
      <c r="AI508" s="6">
        <v>0.44659999999999994</v>
      </c>
      <c r="AJ508" s="6">
        <v>0.66</v>
      </c>
      <c r="AK508" s="6">
        <v>2.94</v>
      </c>
      <c r="AL508" s="6">
        <v>0.61</v>
      </c>
      <c r="AM508" s="6">
        <v>1.67</v>
      </c>
      <c r="AN508" s="6">
        <v>0.43</v>
      </c>
      <c r="AO508" s="6">
        <v>14.778325123152712</v>
      </c>
      <c r="AP508" s="6">
        <v>65.830721003134798</v>
      </c>
      <c r="AQ508" s="6">
        <v>13.658755038065383</v>
      </c>
      <c r="AR508" s="6">
        <v>37.393640841916707</v>
      </c>
      <c r="AS508" s="6">
        <v>9.6283027317510079</v>
      </c>
    </row>
    <row r="509" spans="1:45" x14ac:dyDescent="0.35">
      <c r="A509">
        <v>2017</v>
      </c>
      <c r="B509">
        <v>16520</v>
      </c>
      <c r="C509" t="s">
        <v>163</v>
      </c>
      <c r="D509">
        <v>71</v>
      </c>
      <c r="E509" t="s">
        <v>37</v>
      </c>
      <c r="F509" t="s">
        <v>156</v>
      </c>
      <c r="G509">
        <v>2</v>
      </c>
      <c r="H509" t="s">
        <v>165</v>
      </c>
      <c r="I509" t="s">
        <v>165</v>
      </c>
      <c r="J509" t="s">
        <v>165</v>
      </c>
      <c r="K509" t="s">
        <v>165</v>
      </c>
      <c r="L509" s="6" t="s">
        <v>165</v>
      </c>
      <c r="M509" s="6">
        <v>16.440000000000001</v>
      </c>
      <c r="N509" s="6">
        <v>3.6</v>
      </c>
      <c r="O509" s="6">
        <v>31.378220689655176</v>
      </c>
      <c r="P509" s="6">
        <v>31.378220689655176</v>
      </c>
      <c r="Q509" s="6">
        <v>2110.1853413793106</v>
      </c>
      <c r="S509" s="6">
        <v>7.8</v>
      </c>
      <c r="T509" s="6">
        <v>44.44</v>
      </c>
      <c r="U509" s="6">
        <v>21.35</v>
      </c>
      <c r="V509" s="6">
        <v>444.4</v>
      </c>
      <c r="W509" s="6">
        <v>386.62799999999999</v>
      </c>
      <c r="X509" s="6">
        <v>38.662799999999997</v>
      </c>
      <c r="Y509" s="6">
        <v>213.5</v>
      </c>
      <c r="Z509" s="6">
        <v>185.745</v>
      </c>
      <c r="AA509" s="6">
        <v>18.5745</v>
      </c>
      <c r="AB509" s="6">
        <v>6.8000000000000007</v>
      </c>
      <c r="AC509" s="6">
        <v>29.1</v>
      </c>
      <c r="AD509" s="6">
        <v>6.1</v>
      </c>
      <c r="AE509" s="6">
        <v>16.399999999999999</v>
      </c>
      <c r="AF509" s="6">
        <v>4.2</v>
      </c>
      <c r="AG509" s="6">
        <v>516.11328894137148</v>
      </c>
      <c r="AH509" s="6">
        <v>51.611328894137152</v>
      </c>
      <c r="AI509" s="6">
        <v>0.44439999999999996</v>
      </c>
      <c r="AJ509" s="6">
        <v>0.68</v>
      </c>
      <c r="AK509" s="6">
        <v>2.91</v>
      </c>
      <c r="AL509" s="6">
        <v>0.61</v>
      </c>
      <c r="AM509" s="6">
        <v>1.64</v>
      </c>
      <c r="AN509" s="6">
        <v>0.42</v>
      </c>
      <c r="AO509" s="6">
        <v>15.301530153015305</v>
      </c>
      <c r="AP509" s="6">
        <v>65.481548154815485</v>
      </c>
      <c r="AQ509" s="6">
        <v>13.726372637263728</v>
      </c>
      <c r="AR509" s="6">
        <v>36.903690369036902</v>
      </c>
      <c r="AS509" s="6">
        <v>9.4509450945094517</v>
      </c>
    </row>
    <row r="510" spans="1:45" x14ac:dyDescent="0.35">
      <c r="A510">
        <v>2017</v>
      </c>
      <c r="B510">
        <v>16521</v>
      </c>
      <c r="C510" t="s">
        <v>163</v>
      </c>
      <c r="D510">
        <v>22</v>
      </c>
      <c r="E510" t="s">
        <v>14</v>
      </c>
      <c r="F510" t="s">
        <v>156</v>
      </c>
      <c r="G510">
        <v>2</v>
      </c>
      <c r="H510" t="s">
        <v>165</v>
      </c>
      <c r="I510" t="s">
        <v>165</v>
      </c>
      <c r="J510">
        <v>5</v>
      </c>
      <c r="K510">
        <v>47</v>
      </c>
      <c r="L510" s="6">
        <v>119.38</v>
      </c>
      <c r="M510" s="6">
        <v>14.99</v>
      </c>
      <c r="N510" s="6">
        <v>5.4</v>
      </c>
      <c r="O510" s="6">
        <v>47.884081034482762</v>
      </c>
      <c r="P510" s="6">
        <v>47.884081034482762</v>
      </c>
      <c r="Q510" s="6">
        <v>3220.2044495689656</v>
      </c>
      <c r="S510" s="6">
        <v>8.0500000000000007</v>
      </c>
      <c r="T510" s="6">
        <v>41.78</v>
      </c>
      <c r="U510" s="6">
        <v>21.48</v>
      </c>
      <c r="V510" s="6">
        <v>417.8</v>
      </c>
      <c r="W510" s="6">
        <v>363.48599999999999</v>
      </c>
      <c r="X510" s="6">
        <v>36.348599999999998</v>
      </c>
      <c r="Y510" s="6">
        <v>214.8</v>
      </c>
      <c r="Z510" s="6">
        <v>186.876</v>
      </c>
      <c r="AA510" s="6">
        <v>18.6876</v>
      </c>
      <c r="AB510" s="6">
        <v>6.1</v>
      </c>
      <c r="AC510" s="6">
        <v>27.799999999999997</v>
      </c>
      <c r="AD510" s="6">
        <v>5.6999999999999993</v>
      </c>
      <c r="AE510" s="6">
        <v>15.600000000000001</v>
      </c>
      <c r="AF510" s="6">
        <v>4</v>
      </c>
      <c r="AG510" s="6">
        <v>485.89572840165772</v>
      </c>
      <c r="AH510" s="6">
        <v>48.589572840165772</v>
      </c>
      <c r="AI510" s="6">
        <v>0.4178</v>
      </c>
      <c r="AJ510" s="6">
        <v>0.61</v>
      </c>
      <c r="AK510" s="6">
        <v>2.78</v>
      </c>
      <c r="AL510" s="6">
        <v>0.56999999999999995</v>
      </c>
      <c r="AM510" s="6">
        <v>1.56</v>
      </c>
      <c r="AN510" s="6">
        <v>0.4</v>
      </c>
      <c r="AO510" s="6">
        <v>14.600287218764958</v>
      </c>
      <c r="AP510" s="6">
        <v>66.539013882240297</v>
      </c>
      <c r="AQ510" s="6">
        <v>13.642891335567255</v>
      </c>
      <c r="AR510" s="6">
        <v>37.338439444710389</v>
      </c>
      <c r="AS510" s="6">
        <v>9.5739588319770217</v>
      </c>
    </row>
    <row r="511" spans="1:45" x14ac:dyDescent="0.35">
      <c r="A511">
        <v>2017</v>
      </c>
      <c r="B511">
        <v>16522</v>
      </c>
      <c r="C511" t="s">
        <v>163</v>
      </c>
      <c r="D511">
        <v>33</v>
      </c>
      <c r="E511" t="s">
        <v>85</v>
      </c>
      <c r="F511" t="s">
        <v>156</v>
      </c>
      <c r="G511">
        <v>2</v>
      </c>
      <c r="H511" t="s">
        <v>165</v>
      </c>
      <c r="I511" t="s">
        <v>165</v>
      </c>
      <c r="J511" t="s">
        <v>165</v>
      </c>
      <c r="K511" t="s">
        <v>165</v>
      </c>
      <c r="L511" s="6" t="s">
        <v>165</v>
      </c>
      <c r="M511" s="6">
        <v>15.06</v>
      </c>
      <c r="N511" s="6">
        <v>2.9</v>
      </c>
      <c r="O511" s="6">
        <v>25.69435</v>
      </c>
      <c r="P511" s="6">
        <v>25.69435</v>
      </c>
      <c r="Q511" s="6">
        <v>1727.9450374999999</v>
      </c>
      <c r="S511" s="6">
        <v>8.06</v>
      </c>
      <c r="T511" s="6">
        <v>44.88</v>
      </c>
      <c r="U511" s="6">
        <v>20.239999999999998</v>
      </c>
      <c r="V511" s="6">
        <v>448.8</v>
      </c>
      <c r="W511" s="6">
        <v>390.45600000000002</v>
      </c>
      <c r="X511" s="6">
        <v>39.0456</v>
      </c>
      <c r="Y511" s="6">
        <v>202.39999999999998</v>
      </c>
      <c r="Z511" s="6">
        <v>176.08799999999997</v>
      </c>
      <c r="AA511" s="6">
        <v>17.608799999999995</v>
      </c>
      <c r="AB511" s="6">
        <v>6.4</v>
      </c>
      <c r="AC511" s="6">
        <v>29.2</v>
      </c>
      <c r="AD511" s="6">
        <v>6.1</v>
      </c>
      <c r="AE511" s="6">
        <v>16.5</v>
      </c>
      <c r="AF511" s="6">
        <v>4.3</v>
      </c>
      <c r="AG511" s="6">
        <v>515.11410885164173</v>
      </c>
      <c r="AH511" s="6">
        <v>51.511410885164175</v>
      </c>
      <c r="AI511" s="6">
        <v>0.44880000000000003</v>
      </c>
      <c r="AJ511" s="6">
        <v>0.64</v>
      </c>
      <c r="AK511" s="6">
        <v>2.92</v>
      </c>
      <c r="AL511" s="6">
        <v>0.61</v>
      </c>
      <c r="AM511" s="6">
        <v>1.65</v>
      </c>
      <c r="AN511" s="6">
        <v>0.43</v>
      </c>
      <c r="AO511" s="6">
        <v>14.260249554367201</v>
      </c>
      <c r="AP511" s="6">
        <v>65.062388591800357</v>
      </c>
      <c r="AQ511" s="6">
        <v>13.591800356506237</v>
      </c>
      <c r="AR511" s="6">
        <v>36.764705882352942</v>
      </c>
      <c r="AS511" s="6">
        <v>9.5811051693404625</v>
      </c>
    </row>
    <row r="512" spans="1:45" x14ac:dyDescent="0.35">
      <c r="A512">
        <v>2017</v>
      </c>
      <c r="B512">
        <v>16523</v>
      </c>
      <c r="C512" t="s">
        <v>163</v>
      </c>
      <c r="D512">
        <v>40</v>
      </c>
      <c r="E512" t="s">
        <v>142</v>
      </c>
      <c r="F512" t="s">
        <v>156</v>
      </c>
      <c r="G512">
        <v>2</v>
      </c>
      <c r="H512" t="s">
        <v>165</v>
      </c>
      <c r="I512" t="s">
        <v>165</v>
      </c>
      <c r="J512" t="s">
        <v>165</v>
      </c>
      <c r="K512" t="s">
        <v>165</v>
      </c>
      <c r="L512" s="6" t="s">
        <v>165</v>
      </c>
      <c r="M512" s="6">
        <v>14.74</v>
      </c>
      <c r="N512" s="6">
        <v>5.58</v>
      </c>
      <c r="O512" s="6">
        <v>49.625730000000004</v>
      </c>
      <c r="P512" s="6">
        <v>49.625730000000004</v>
      </c>
      <c r="Q512" s="6">
        <v>3337.3303425000004</v>
      </c>
      <c r="S512" s="6">
        <v>7.94</v>
      </c>
      <c r="T512" s="6">
        <v>43.61</v>
      </c>
      <c r="U512" s="6">
        <v>20.77</v>
      </c>
      <c r="V512" s="6">
        <v>436.1</v>
      </c>
      <c r="W512" s="6">
        <v>379.40700000000004</v>
      </c>
      <c r="X512" s="6">
        <v>37.940700000000007</v>
      </c>
      <c r="Y512" s="6">
        <v>207.7</v>
      </c>
      <c r="Z512" s="6">
        <v>180.69899999999998</v>
      </c>
      <c r="AA512" s="6">
        <v>18.069899999999997</v>
      </c>
      <c r="AB512" s="6">
        <v>6.3</v>
      </c>
      <c r="AC512" s="6">
        <v>28.700000000000003</v>
      </c>
      <c r="AD512" s="6">
        <v>6</v>
      </c>
      <c r="AE512" s="6">
        <v>16.299999999999997</v>
      </c>
      <c r="AF512" s="6">
        <v>4.3</v>
      </c>
      <c r="AG512" s="6">
        <v>503.35458280104422</v>
      </c>
      <c r="AH512" s="6">
        <v>50.335458280104419</v>
      </c>
      <c r="AI512" s="6">
        <v>0.43610000000000004</v>
      </c>
      <c r="AJ512" s="6">
        <v>0.63</v>
      </c>
      <c r="AK512" s="6">
        <v>2.87</v>
      </c>
      <c r="AL512" s="6">
        <v>0.6</v>
      </c>
      <c r="AM512" s="6">
        <v>1.63</v>
      </c>
      <c r="AN512" s="6">
        <v>0.43</v>
      </c>
      <c r="AO512" s="6">
        <v>14.446227929373995</v>
      </c>
      <c r="AP512" s="6">
        <v>65.810593900481535</v>
      </c>
      <c r="AQ512" s="6">
        <v>13.758312313689519</v>
      </c>
      <c r="AR512" s="6">
        <v>37.376748452189851</v>
      </c>
      <c r="AS512" s="6">
        <v>9.8601238248108221</v>
      </c>
    </row>
    <row r="513" spans="1:45" x14ac:dyDescent="0.35">
      <c r="A513">
        <v>2017</v>
      </c>
      <c r="B513">
        <v>16524</v>
      </c>
      <c r="C513" t="s">
        <v>163</v>
      </c>
      <c r="D513">
        <v>48</v>
      </c>
      <c r="E513" t="s">
        <v>87</v>
      </c>
      <c r="F513" t="s">
        <v>156</v>
      </c>
      <c r="G513">
        <v>2</v>
      </c>
      <c r="H513" t="s">
        <v>165</v>
      </c>
      <c r="I513" t="s">
        <v>165</v>
      </c>
      <c r="J513" t="s">
        <v>165</v>
      </c>
      <c r="K513" t="s">
        <v>165</v>
      </c>
      <c r="L513" s="6" t="s">
        <v>165</v>
      </c>
      <c r="M513" s="6">
        <v>18.63</v>
      </c>
      <c r="N513" s="6">
        <v>3.79</v>
      </c>
      <c r="O513" s="6">
        <v>32.168507155172421</v>
      </c>
      <c r="P513" s="6">
        <v>32.168507155172421</v>
      </c>
      <c r="Q513" s="6">
        <v>2163.3321061853453</v>
      </c>
      <c r="S513" s="6">
        <v>8.42</v>
      </c>
      <c r="T513" s="6">
        <v>43.13</v>
      </c>
      <c r="U513" s="6">
        <v>21.28</v>
      </c>
      <c r="V513" s="6">
        <v>431.3</v>
      </c>
      <c r="W513" s="6">
        <v>375.23099999999999</v>
      </c>
      <c r="X513" s="6">
        <v>37.523099999999999</v>
      </c>
      <c r="Y513" s="6">
        <v>212.8</v>
      </c>
      <c r="Z513" s="6">
        <v>185.136</v>
      </c>
      <c r="AA513" s="6">
        <v>18.5136</v>
      </c>
      <c r="AB513" s="6">
        <v>6.4</v>
      </c>
      <c r="AC513" s="6">
        <v>28.5</v>
      </c>
      <c r="AD513" s="6">
        <v>6</v>
      </c>
      <c r="AE513" s="6">
        <v>16.299999999999997</v>
      </c>
      <c r="AF513" s="6">
        <v>4.2</v>
      </c>
      <c r="AG513" s="6">
        <v>500.52497423949956</v>
      </c>
      <c r="AH513" s="6">
        <v>50.052497423949958</v>
      </c>
      <c r="AI513" s="6">
        <v>0.43130000000000002</v>
      </c>
      <c r="AJ513" s="6">
        <v>0.64</v>
      </c>
      <c r="AK513" s="6">
        <v>2.85</v>
      </c>
      <c r="AL513" s="6">
        <v>0.6</v>
      </c>
      <c r="AM513" s="6">
        <v>1.63</v>
      </c>
      <c r="AN513" s="6">
        <v>0.42</v>
      </c>
      <c r="AO513" s="6">
        <v>14.83885926269418</v>
      </c>
      <c r="AP513" s="6">
        <v>66.079295154185019</v>
      </c>
      <c r="AQ513" s="6">
        <v>13.911430558775793</v>
      </c>
      <c r="AR513" s="6">
        <v>37.792719684674232</v>
      </c>
      <c r="AS513" s="6">
        <v>9.7380013911430563</v>
      </c>
    </row>
    <row r="514" spans="1:45" x14ac:dyDescent="0.35">
      <c r="A514">
        <v>2017</v>
      </c>
      <c r="B514">
        <v>16525</v>
      </c>
      <c r="C514" t="s">
        <v>163</v>
      </c>
      <c r="D514">
        <v>142</v>
      </c>
      <c r="E514" t="s">
        <v>100</v>
      </c>
      <c r="F514" t="s">
        <v>156</v>
      </c>
      <c r="G514">
        <v>2</v>
      </c>
      <c r="H514" t="s">
        <v>165</v>
      </c>
      <c r="I514" t="s">
        <v>165</v>
      </c>
      <c r="J514" t="s">
        <v>165</v>
      </c>
      <c r="K514" t="s">
        <v>165</v>
      </c>
      <c r="L514" s="6" t="s">
        <v>165</v>
      </c>
      <c r="M514" s="6">
        <v>14.82</v>
      </c>
      <c r="N514" s="6">
        <v>6.67</v>
      </c>
      <c r="O514" s="6">
        <v>59.263985000000005</v>
      </c>
      <c r="P514" s="6">
        <v>59.263985000000005</v>
      </c>
      <c r="Q514" s="6">
        <v>3985.5029912500004</v>
      </c>
      <c r="S514" s="6">
        <v>8.4600000000000009</v>
      </c>
      <c r="T514" s="6">
        <v>41.29</v>
      </c>
      <c r="U514" s="6">
        <v>21.9</v>
      </c>
      <c r="V514" s="6">
        <v>412.9</v>
      </c>
      <c r="W514" s="6">
        <v>359.22299999999996</v>
      </c>
      <c r="X514" s="6">
        <v>35.922299999999993</v>
      </c>
      <c r="Y514" s="6">
        <v>219</v>
      </c>
      <c r="Z514" s="6">
        <v>190.53</v>
      </c>
      <c r="AA514" s="6">
        <v>19.053000000000001</v>
      </c>
      <c r="AB514" s="6">
        <v>6.1</v>
      </c>
      <c r="AC514" s="6">
        <v>27.400000000000002</v>
      </c>
      <c r="AD514" s="6">
        <v>5.8</v>
      </c>
      <c r="AE514" s="6">
        <v>15.5</v>
      </c>
      <c r="AF514" s="6">
        <v>4.0999999999999996</v>
      </c>
      <c r="AG514" s="6">
        <v>482.36473570199706</v>
      </c>
      <c r="AH514" s="6">
        <v>48.236473570199706</v>
      </c>
      <c r="AI514" s="6">
        <v>0.41289999999999999</v>
      </c>
      <c r="AJ514" s="6">
        <v>0.61</v>
      </c>
      <c r="AK514" s="6">
        <v>2.74</v>
      </c>
      <c r="AL514" s="6">
        <v>0.57999999999999996</v>
      </c>
      <c r="AM514" s="6">
        <v>1.55</v>
      </c>
      <c r="AN514" s="6">
        <v>0.41</v>
      </c>
      <c r="AO514" s="6">
        <v>14.773552918382174</v>
      </c>
      <c r="AP514" s="6">
        <v>66.359893436667477</v>
      </c>
      <c r="AQ514" s="6">
        <v>14.046984742068297</v>
      </c>
      <c r="AR514" s="6">
        <v>37.539355776217</v>
      </c>
      <c r="AS514" s="6">
        <v>9.9297650762896588</v>
      </c>
    </row>
    <row r="515" spans="1:45" x14ac:dyDescent="0.35">
      <c r="A515">
        <v>2017</v>
      </c>
      <c r="B515">
        <v>16526</v>
      </c>
      <c r="C515" t="s">
        <v>163</v>
      </c>
      <c r="D515">
        <v>144</v>
      </c>
      <c r="E515" t="s">
        <v>40</v>
      </c>
      <c r="F515" t="s">
        <v>156</v>
      </c>
      <c r="G515">
        <v>2</v>
      </c>
      <c r="H515" t="s">
        <v>165</v>
      </c>
      <c r="I515" t="s">
        <v>165</v>
      </c>
      <c r="J515" t="s">
        <v>165</v>
      </c>
      <c r="K515" t="s">
        <v>165</v>
      </c>
      <c r="L515" s="6" t="s">
        <v>165</v>
      </c>
      <c r="M515" s="6">
        <v>16.64</v>
      </c>
      <c r="N515" s="6">
        <v>5.09</v>
      </c>
      <c r="O515" s="6">
        <v>44.259129655172416</v>
      </c>
      <c r="P515" s="6">
        <v>44.259129655172416</v>
      </c>
      <c r="Q515" s="6">
        <v>2976.4264693103451</v>
      </c>
      <c r="S515" s="6">
        <v>7.91</v>
      </c>
      <c r="T515" s="6">
        <v>43.37</v>
      </c>
      <c r="U515" s="6">
        <v>20.3</v>
      </c>
      <c r="V515" s="6">
        <v>433.7</v>
      </c>
      <c r="W515" s="6">
        <v>377.31899999999996</v>
      </c>
      <c r="X515" s="6">
        <v>37.731899999999996</v>
      </c>
      <c r="Y515" s="6">
        <v>203</v>
      </c>
      <c r="Z515" s="6">
        <v>176.60999999999999</v>
      </c>
      <c r="AA515" s="6">
        <v>17.660999999999998</v>
      </c>
      <c r="AB515" s="6">
        <v>6.4</v>
      </c>
      <c r="AC515" s="6">
        <v>28.4</v>
      </c>
      <c r="AD515" s="6">
        <v>6.1</v>
      </c>
      <c r="AE515" s="6">
        <v>16.100000000000001</v>
      </c>
      <c r="AF515" s="6">
        <v>4.2</v>
      </c>
      <c r="AG515" s="6">
        <v>498.09852903980726</v>
      </c>
      <c r="AH515" s="6">
        <v>49.809852903980726</v>
      </c>
      <c r="AI515" s="6">
        <v>0.43369999999999997</v>
      </c>
      <c r="AJ515" s="6">
        <v>0.64</v>
      </c>
      <c r="AK515" s="6">
        <v>2.84</v>
      </c>
      <c r="AL515" s="6">
        <v>0.61</v>
      </c>
      <c r="AM515" s="6">
        <v>1.61</v>
      </c>
      <c r="AN515" s="6">
        <v>0.42</v>
      </c>
      <c r="AO515" s="6">
        <v>14.756744293290295</v>
      </c>
      <c r="AP515" s="6">
        <v>65.483052801475679</v>
      </c>
      <c r="AQ515" s="6">
        <v>14.065021904542311</v>
      </c>
      <c r="AR515" s="6">
        <v>37.122434862808397</v>
      </c>
      <c r="AS515" s="6">
        <v>9.6841134424717552</v>
      </c>
    </row>
    <row r="516" spans="1:45" x14ac:dyDescent="0.35">
      <c r="A516">
        <v>2017</v>
      </c>
      <c r="B516">
        <v>16527</v>
      </c>
      <c r="C516" t="s">
        <v>163</v>
      </c>
      <c r="D516">
        <v>42</v>
      </c>
      <c r="E516" t="s">
        <v>102</v>
      </c>
      <c r="F516" t="s">
        <v>156</v>
      </c>
      <c r="G516">
        <v>2</v>
      </c>
      <c r="H516">
        <v>291</v>
      </c>
      <c r="I516">
        <v>148</v>
      </c>
      <c r="J516">
        <v>5</v>
      </c>
      <c r="K516">
        <v>55</v>
      </c>
      <c r="L516" s="6">
        <v>139.69999999999999</v>
      </c>
      <c r="M516" s="6">
        <v>14.39</v>
      </c>
      <c r="N516" s="6">
        <v>6.99</v>
      </c>
      <c r="O516" s="6">
        <v>62.420760258620689</v>
      </c>
      <c r="P516" s="6">
        <v>62.420760258620689</v>
      </c>
      <c r="Q516" s="6">
        <v>4197.796127392241</v>
      </c>
      <c r="S516" s="6">
        <v>8.08</v>
      </c>
      <c r="T516" s="6">
        <v>44.1</v>
      </c>
      <c r="U516" s="6">
        <v>20.11</v>
      </c>
      <c r="V516" s="6">
        <v>441</v>
      </c>
      <c r="W516" s="6">
        <v>383.67</v>
      </c>
      <c r="X516" s="6">
        <v>38.367000000000004</v>
      </c>
      <c r="Y516" s="6">
        <v>201.1</v>
      </c>
      <c r="Z516" s="6">
        <v>174.95699999999999</v>
      </c>
      <c r="AA516" s="6">
        <v>17.495699999999999</v>
      </c>
      <c r="AB516" s="6">
        <v>6.5</v>
      </c>
      <c r="AC516" s="6">
        <v>29</v>
      </c>
      <c r="AD516" s="6">
        <v>6.1</v>
      </c>
      <c r="AE516" s="6">
        <v>16.299999999999997</v>
      </c>
      <c r="AF516" s="6">
        <v>4.3</v>
      </c>
      <c r="AG516" s="6">
        <v>505.46772555570095</v>
      </c>
      <c r="AH516" s="6">
        <v>50.546772555570094</v>
      </c>
      <c r="AI516" s="6">
        <v>0.441</v>
      </c>
      <c r="AJ516" s="6">
        <v>0.65</v>
      </c>
      <c r="AK516" s="6">
        <v>2.9</v>
      </c>
      <c r="AL516" s="6">
        <v>0.61</v>
      </c>
      <c r="AM516" s="6">
        <v>1.63</v>
      </c>
      <c r="AN516" s="6">
        <v>0.43</v>
      </c>
      <c r="AO516" s="6">
        <v>14.739229024943311</v>
      </c>
      <c r="AP516" s="6">
        <v>65.759637188208615</v>
      </c>
      <c r="AQ516" s="6">
        <v>13.83219954648526</v>
      </c>
      <c r="AR516" s="6">
        <v>36.961451247165527</v>
      </c>
      <c r="AS516" s="6">
        <v>9.7505668934240362</v>
      </c>
    </row>
    <row r="517" spans="1:45" x14ac:dyDescent="0.35">
      <c r="A517">
        <v>2017</v>
      </c>
      <c r="B517">
        <v>16528</v>
      </c>
      <c r="C517" t="s">
        <v>163</v>
      </c>
      <c r="D517">
        <v>74</v>
      </c>
      <c r="E517" t="s">
        <v>141</v>
      </c>
      <c r="F517" t="s">
        <v>156</v>
      </c>
      <c r="G517">
        <v>2</v>
      </c>
      <c r="H517">
        <v>289</v>
      </c>
      <c r="I517">
        <v>146</v>
      </c>
      <c r="J517">
        <v>5</v>
      </c>
      <c r="K517">
        <v>54</v>
      </c>
      <c r="L517" s="6">
        <v>137.16</v>
      </c>
      <c r="M517" s="6">
        <v>13.66</v>
      </c>
      <c r="N517" s="6">
        <v>7.76</v>
      </c>
      <c r="O517" s="6">
        <v>69.887764137931043</v>
      </c>
      <c r="P517" s="6">
        <v>69.887764137931043</v>
      </c>
      <c r="Q517" s="6">
        <v>4699.952138275863</v>
      </c>
      <c r="S517" s="6">
        <v>8.15</v>
      </c>
      <c r="T517" s="6">
        <v>41.46</v>
      </c>
      <c r="U517" s="6">
        <v>20.92</v>
      </c>
      <c r="V517" s="6">
        <v>414.6</v>
      </c>
      <c r="W517" s="6">
        <v>360.702</v>
      </c>
      <c r="X517" s="6">
        <v>36.0702</v>
      </c>
      <c r="Y517" s="6">
        <v>209.20000000000002</v>
      </c>
      <c r="Z517" s="6">
        <v>182.00400000000002</v>
      </c>
      <c r="AA517" s="6">
        <v>18.200400000000002</v>
      </c>
      <c r="AB517" s="6">
        <v>6.2</v>
      </c>
      <c r="AC517" s="6">
        <v>27.799999999999997</v>
      </c>
      <c r="AD517" s="6">
        <v>5.8</v>
      </c>
      <c r="AE517" s="6">
        <v>15.700000000000001</v>
      </c>
      <c r="AF517" s="6">
        <v>4.0999999999999996</v>
      </c>
      <c r="AG517" s="6">
        <v>479.30233314630863</v>
      </c>
      <c r="AH517" s="6">
        <v>47.930233314630861</v>
      </c>
      <c r="AI517" s="6">
        <v>0.41460000000000002</v>
      </c>
      <c r="AJ517" s="6">
        <v>0.62</v>
      </c>
      <c r="AK517" s="6">
        <v>2.78</v>
      </c>
      <c r="AL517" s="6">
        <v>0.57999999999999996</v>
      </c>
      <c r="AM517" s="6">
        <v>1.57</v>
      </c>
      <c r="AN517" s="6">
        <v>0.41</v>
      </c>
      <c r="AO517" s="6">
        <v>14.954172696575011</v>
      </c>
      <c r="AP517" s="6">
        <v>67.052580800771821</v>
      </c>
      <c r="AQ517" s="6">
        <v>13.989387361312106</v>
      </c>
      <c r="AR517" s="6">
        <v>37.86782440906898</v>
      </c>
      <c r="AS517" s="6">
        <v>9.8890496864447641</v>
      </c>
    </row>
    <row r="518" spans="1:45" x14ac:dyDescent="0.35">
      <c r="A518">
        <v>2017</v>
      </c>
      <c r="B518">
        <v>16529</v>
      </c>
      <c r="C518" t="s">
        <v>163</v>
      </c>
      <c r="D518">
        <v>35</v>
      </c>
      <c r="E518" t="s">
        <v>42</v>
      </c>
      <c r="F518" t="s">
        <v>156</v>
      </c>
      <c r="G518">
        <v>2</v>
      </c>
      <c r="H518" t="s">
        <v>165</v>
      </c>
      <c r="I518" t="s">
        <v>165</v>
      </c>
      <c r="J518" t="s">
        <v>165</v>
      </c>
      <c r="K518" t="s">
        <v>165</v>
      </c>
      <c r="L518" s="6" t="s">
        <v>165</v>
      </c>
      <c r="M518" s="6">
        <v>13.49</v>
      </c>
      <c r="N518" s="6">
        <v>5.23</v>
      </c>
      <c r="O518" s="6">
        <v>47.194933879310348</v>
      </c>
      <c r="P518" s="6">
        <v>47.194933879310348</v>
      </c>
      <c r="Q518" s="6">
        <v>3173.859303383621</v>
      </c>
      <c r="S518" s="6">
        <v>8.41</v>
      </c>
      <c r="T518" s="6">
        <v>42.71</v>
      </c>
      <c r="U518" s="6">
        <v>21.71</v>
      </c>
      <c r="V518" s="6">
        <v>427.1</v>
      </c>
      <c r="W518" s="6">
        <v>371.577</v>
      </c>
      <c r="X518" s="6">
        <v>37.157699999999998</v>
      </c>
      <c r="Y518" s="6">
        <v>217.10000000000002</v>
      </c>
      <c r="Z518" s="6">
        <v>188.87700000000001</v>
      </c>
      <c r="AA518" s="6">
        <v>18.887700000000002</v>
      </c>
      <c r="AB518" s="6">
        <v>6.2</v>
      </c>
      <c r="AC518" s="6">
        <v>28.1</v>
      </c>
      <c r="AD518" s="6">
        <v>6</v>
      </c>
      <c r="AE518" s="6">
        <v>16</v>
      </c>
      <c r="AF518" s="6">
        <v>4.4000000000000004</v>
      </c>
      <c r="AG518" s="6">
        <v>497.93686466572984</v>
      </c>
      <c r="AH518" s="6">
        <v>49.793686466572986</v>
      </c>
      <c r="AI518" s="6">
        <v>0.42710000000000004</v>
      </c>
      <c r="AJ518" s="6">
        <v>0.62</v>
      </c>
      <c r="AK518" s="6">
        <v>2.81</v>
      </c>
      <c r="AL518" s="6">
        <v>0.6</v>
      </c>
      <c r="AM518" s="6">
        <v>1.6</v>
      </c>
      <c r="AN518" s="6">
        <v>0.44</v>
      </c>
      <c r="AO518" s="6">
        <v>14.516506672910324</v>
      </c>
      <c r="AP518" s="6">
        <v>65.792554436900019</v>
      </c>
      <c r="AQ518" s="6">
        <v>14.048232264106765</v>
      </c>
      <c r="AR518" s="6">
        <v>37.461952704284705</v>
      </c>
      <c r="AS518" s="6">
        <v>10.302036993678296</v>
      </c>
    </row>
    <row r="519" spans="1:45" x14ac:dyDescent="0.35">
      <c r="A519">
        <v>2017</v>
      </c>
      <c r="B519">
        <v>16530</v>
      </c>
      <c r="C519" t="s">
        <v>163</v>
      </c>
      <c r="D519">
        <v>3</v>
      </c>
      <c r="E519" t="s">
        <v>104</v>
      </c>
      <c r="F519" t="s">
        <v>159</v>
      </c>
      <c r="G519">
        <v>2</v>
      </c>
      <c r="H519" t="s">
        <v>165</v>
      </c>
      <c r="I519" t="s">
        <v>165</v>
      </c>
      <c r="J519">
        <v>3</v>
      </c>
      <c r="K519">
        <v>38</v>
      </c>
      <c r="L519" s="6">
        <v>96.52</v>
      </c>
      <c r="M519" s="6">
        <v>13.51</v>
      </c>
      <c r="N519" s="6">
        <v>7.8</v>
      </c>
      <c r="O519" s="6">
        <v>70.370053448275854</v>
      </c>
      <c r="P519" s="6">
        <v>70.370053448275854</v>
      </c>
      <c r="Q519" s="6">
        <v>4732.386094396551</v>
      </c>
      <c r="S519" s="6">
        <v>8.6199999999999992</v>
      </c>
      <c r="T519" s="6">
        <v>41.6</v>
      </c>
      <c r="U519" s="6">
        <v>20.56</v>
      </c>
      <c r="V519" s="6">
        <v>416</v>
      </c>
      <c r="W519" s="6">
        <v>361.92</v>
      </c>
      <c r="X519" s="6">
        <v>36.192</v>
      </c>
      <c r="Y519" s="6">
        <v>205.6</v>
      </c>
      <c r="Z519" s="6">
        <v>178.87199999999999</v>
      </c>
      <c r="AA519" s="6">
        <v>17.8872</v>
      </c>
      <c r="AB519" s="6">
        <v>6.2</v>
      </c>
      <c r="AC519" s="6">
        <v>27.599999999999998</v>
      </c>
      <c r="AD519" s="6">
        <v>5.8999999999999995</v>
      </c>
      <c r="AE519" s="6">
        <v>15.9</v>
      </c>
      <c r="AF519" s="6">
        <v>4.0999999999999996</v>
      </c>
      <c r="AG519" s="6">
        <v>479.08645710270031</v>
      </c>
      <c r="AH519" s="6">
        <v>47.908645710270029</v>
      </c>
      <c r="AI519" s="6">
        <v>0.41599999999999998</v>
      </c>
      <c r="AJ519" s="6">
        <v>0.62</v>
      </c>
      <c r="AK519" s="6">
        <v>2.76</v>
      </c>
      <c r="AL519" s="6">
        <v>0.59</v>
      </c>
      <c r="AM519" s="6">
        <v>1.59</v>
      </c>
      <c r="AN519" s="6">
        <v>0.41</v>
      </c>
      <c r="AO519" s="6">
        <v>14.903846153846155</v>
      </c>
      <c r="AP519" s="6">
        <v>66.34615384615384</v>
      </c>
      <c r="AQ519" s="6">
        <v>14.182692307692307</v>
      </c>
      <c r="AR519" s="6">
        <v>38.221153846153847</v>
      </c>
      <c r="AS519" s="6">
        <v>9.8557692307692299</v>
      </c>
    </row>
    <row r="520" spans="1:45" x14ac:dyDescent="0.35">
      <c r="A520">
        <v>2017</v>
      </c>
      <c r="B520">
        <v>16531</v>
      </c>
      <c r="C520" t="s">
        <v>163</v>
      </c>
      <c r="D520">
        <v>84</v>
      </c>
      <c r="E520" t="s">
        <v>48</v>
      </c>
      <c r="F520" t="s">
        <v>156</v>
      </c>
      <c r="G520">
        <v>2</v>
      </c>
      <c r="H520" t="s">
        <v>165</v>
      </c>
      <c r="I520" t="s">
        <v>165</v>
      </c>
      <c r="J520" t="s">
        <v>165</v>
      </c>
      <c r="K520" t="s">
        <v>165</v>
      </c>
      <c r="L520" s="6" t="s">
        <v>165</v>
      </c>
      <c r="M520" s="6">
        <v>13.78</v>
      </c>
      <c r="N520" s="6">
        <v>8.5500000000000007</v>
      </c>
      <c r="O520" s="6">
        <v>76.895604310344837</v>
      </c>
      <c r="P520" s="6">
        <v>76.895604310344837</v>
      </c>
      <c r="Q520" s="6">
        <v>5171.2293898706903</v>
      </c>
      <c r="S520" s="6">
        <v>8.82</v>
      </c>
      <c r="T520" s="6">
        <v>42.55</v>
      </c>
      <c r="U520" s="6">
        <v>20.440000000000001</v>
      </c>
      <c r="V520" s="6">
        <v>425.5</v>
      </c>
      <c r="W520" s="6">
        <v>370.185</v>
      </c>
      <c r="X520" s="6">
        <v>37.018500000000003</v>
      </c>
      <c r="Y520" s="6">
        <v>204.4</v>
      </c>
      <c r="Z520" s="6">
        <v>177.828</v>
      </c>
      <c r="AA520" s="6">
        <v>17.782800000000002</v>
      </c>
      <c r="AB520" s="6">
        <v>6.1</v>
      </c>
      <c r="AC520" s="6">
        <v>27.9</v>
      </c>
      <c r="AD520" s="6">
        <v>5.8999999999999995</v>
      </c>
      <c r="AE520" s="6">
        <v>15.9</v>
      </c>
      <c r="AF520" s="6">
        <v>4</v>
      </c>
      <c r="AG520" s="6">
        <v>489.40489337997406</v>
      </c>
      <c r="AH520" s="6">
        <v>48.940489337997406</v>
      </c>
      <c r="AI520" s="6">
        <v>0.42549999999999999</v>
      </c>
      <c r="AJ520" s="6">
        <v>0.61</v>
      </c>
      <c r="AK520" s="6">
        <v>2.79</v>
      </c>
      <c r="AL520" s="6">
        <v>0.59</v>
      </c>
      <c r="AM520" s="6">
        <v>1.59</v>
      </c>
      <c r="AN520" s="6">
        <v>0.4</v>
      </c>
      <c r="AO520" s="6">
        <v>14.336075205640423</v>
      </c>
      <c r="AP520" s="6">
        <v>65.569917743830786</v>
      </c>
      <c r="AQ520" s="6">
        <v>13.866039952996474</v>
      </c>
      <c r="AR520" s="6">
        <v>37.367802585193893</v>
      </c>
      <c r="AS520" s="6">
        <v>9.4007050528789655</v>
      </c>
    </row>
    <row r="521" spans="1:45" x14ac:dyDescent="0.35">
      <c r="A521">
        <v>2017</v>
      </c>
      <c r="B521">
        <v>16532</v>
      </c>
      <c r="C521" t="s">
        <v>163</v>
      </c>
      <c r="D521">
        <v>97</v>
      </c>
      <c r="E521" t="s">
        <v>63</v>
      </c>
      <c r="F521" t="s">
        <v>156</v>
      </c>
      <c r="G521">
        <v>2</v>
      </c>
      <c r="H521" t="s">
        <v>165</v>
      </c>
      <c r="I521" t="s">
        <v>165</v>
      </c>
      <c r="J521" t="s">
        <v>165</v>
      </c>
      <c r="K521" t="s">
        <v>165</v>
      </c>
      <c r="L521" s="6" t="s">
        <v>165</v>
      </c>
      <c r="M521" s="6">
        <v>14.08</v>
      </c>
      <c r="N521" s="6">
        <v>5.09</v>
      </c>
      <c r="O521" s="6">
        <v>45.618335172413794</v>
      </c>
      <c r="P521" s="6">
        <v>45.618335172413794</v>
      </c>
      <c r="Q521" s="6">
        <v>3067.8330403448276</v>
      </c>
      <c r="S521" s="6">
        <v>9.1199999999999992</v>
      </c>
      <c r="T521" s="6">
        <v>43.94</v>
      </c>
      <c r="U521" s="6">
        <v>20.53</v>
      </c>
      <c r="V521" s="6">
        <v>439.4</v>
      </c>
      <c r="W521" s="6">
        <v>382.27799999999996</v>
      </c>
      <c r="X521" s="6">
        <v>38.227799999999995</v>
      </c>
      <c r="Y521" s="6">
        <v>205.3</v>
      </c>
      <c r="Z521" s="6">
        <v>178.61100000000002</v>
      </c>
      <c r="AA521" s="6">
        <v>17.8611</v>
      </c>
      <c r="AB521" s="6">
        <v>6.3</v>
      </c>
      <c r="AC521" s="6">
        <v>28.799999999999997</v>
      </c>
      <c r="AD521" s="6">
        <v>6.1</v>
      </c>
      <c r="AE521" s="6">
        <v>16.399999999999999</v>
      </c>
      <c r="AF521" s="6">
        <v>4.3</v>
      </c>
      <c r="AG521" s="6">
        <v>505.87427542539677</v>
      </c>
      <c r="AH521" s="6">
        <v>50.587427542539679</v>
      </c>
      <c r="AI521" s="6">
        <v>0.43939999999999996</v>
      </c>
      <c r="AJ521" s="6">
        <v>0.63</v>
      </c>
      <c r="AK521" s="6">
        <v>2.88</v>
      </c>
      <c r="AL521" s="6">
        <v>0.61</v>
      </c>
      <c r="AM521" s="6">
        <v>1.64</v>
      </c>
      <c r="AN521" s="6">
        <v>0.43</v>
      </c>
      <c r="AO521" s="6">
        <v>14.337733272644517</v>
      </c>
      <c r="AP521" s="6">
        <v>65.54392353208921</v>
      </c>
      <c r="AQ521" s="6">
        <v>13.882567137005008</v>
      </c>
      <c r="AR521" s="6">
        <v>37.323623122439692</v>
      </c>
      <c r="AS521" s="6">
        <v>9.7860719162494316</v>
      </c>
    </row>
    <row r="522" spans="1:45" x14ac:dyDescent="0.35">
      <c r="A522">
        <v>2017</v>
      </c>
      <c r="B522">
        <v>16533</v>
      </c>
      <c r="C522" t="s">
        <v>163</v>
      </c>
      <c r="D522">
        <v>15</v>
      </c>
      <c r="E522" t="s">
        <v>136</v>
      </c>
      <c r="F522" t="s">
        <v>156</v>
      </c>
      <c r="G522">
        <v>2</v>
      </c>
      <c r="H522" t="s">
        <v>165</v>
      </c>
      <c r="I522" t="s">
        <v>165</v>
      </c>
      <c r="J522" t="s">
        <v>165</v>
      </c>
      <c r="K522" t="s">
        <v>165</v>
      </c>
      <c r="L522" s="6" t="s">
        <v>165</v>
      </c>
      <c r="M522" s="6">
        <v>14.02</v>
      </c>
      <c r="N522" s="6">
        <v>5.19</v>
      </c>
      <c r="O522" s="6">
        <v>46.547051896551729</v>
      </c>
      <c r="P522" s="6">
        <v>46.547051896551729</v>
      </c>
      <c r="Q522" s="6">
        <v>3130.2892400431037</v>
      </c>
      <c r="S522" s="6">
        <v>9.1</v>
      </c>
      <c r="T522" s="6">
        <v>44.08</v>
      </c>
      <c r="U522" s="6">
        <v>20.59</v>
      </c>
      <c r="V522" s="6">
        <v>440.79999999999995</v>
      </c>
      <c r="W522" s="6">
        <v>383.49599999999998</v>
      </c>
      <c r="X522" s="6">
        <v>38.349599999999995</v>
      </c>
      <c r="Y522" s="6">
        <v>205.9</v>
      </c>
      <c r="Z522" s="6">
        <v>179.13300000000001</v>
      </c>
      <c r="AA522" s="6">
        <v>17.9133</v>
      </c>
      <c r="AB522" s="6">
        <v>6.3</v>
      </c>
      <c r="AC522" s="6">
        <v>28.700000000000003</v>
      </c>
      <c r="AD522" s="6">
        <v>6</v>
      </c>
      <c r="AE522" s="6">
        <v>16.399999999999999</v>
      </c>
      <c r="AF522" s="6">
        <v>4.3</v>
      </c>
      <c r="AG522" s="6">
        <v>507.80879029230005</v>
      </c>
      <c r="AH522" s="6">
        <v>50.780879029230007</v>
      </c>
      <c r="AI522" s="6">
        <v>0.44079999999999997</v>
      </c>
      <c r="AJ522" s="6">
        <v>0.63</v>
      </c>
      <c r="AK522" s="6">
        <v>2.87</v>
      </c>
      <c r="AL522" s="6">
        <v>0.6</v>
      </c>
      <c r="AM522" s="6">
        <v>1.64</v>
      </c>
      <c r="AN522" s="6">
        <v>0.43</v>
      </c>
      <c r="AO522" s="6">
        <v>14.292196007259529</v>
      </c>
      <c r="AP522" s="6">
        <v>65.108892921960077</v>
      </c>
      <c r="AQ522" s="6">
        <v>13.611615245009075</v>
      </c>
      <c r="AR522" s="6">
        <v>37.205081669691467</v>
      </c>
      <c r="AS522" s="6">
        <v>9.754990925589837</v>
      </c>
    </row>
    <row r="523" spans="1:45" x14ac:dyDescent="0.35">
      <c r="A523">
        <v>2017</v>
      </c>
      <c r="B523">
        <v>16534</v>
      </c>
      <c r="C523" t="s">
        <v>163</v>
      </c>
      <c r="D523">
        <v>58</v>
      </c>
      <c r="E523" t="s">
        <v>39</v>
      </c>
      <c r="F523" t="s">
        <v>156</v>
      </c>
      <c r="G523">
        <v>2</v>
      </c>
      <c r="H523" t="s">
        <v>165</v>
      </c>
      <c r="I523" t="s">
        <v>165</v>
      </c>
      <c r="J523" t="s">
        <v>165</v>
      </c>
      <c r="K523" t="s">
        <v>165</v>
      </c>
      <c r="L523" s="6" t="s">
        <v>165</v>
      </c>
      <c r="M523" s="6">
        <v>13.95</v>
      </c>
      <c r="N523" s="6">
        <v>5.87</v>
      </c>
      <c r="O523" s="6">
        <v>52.688563362068962</v>
      </c>
      <c r="P523" s="6">
        <v>52.688563362068962</v>
      </c>
      <c r="Q523" s="6">
        <v>3543.3058860991378</v>
      </c>
      <c r="S523" s="6">
        <v>7.96</v>
      </c>
      <c r="T523" s="6">
        <v>43.26</v>
      </c>
      <c r="U523" s="6">
        <v>21.32</v>
      </c>
      <c r="V523" s="6">
        <v>432.59999999999997</v>
      </c>
      <c r="W523" s="6">
        <v>376.36199999999997</v>
      </c>
      <c r="X523" s="6">
        <v>37.636199999999995</v>
      </c>
      <c r="Y523" s="6">
        <v>213.2</v>
      </c>
      <c r="Z523" s="6">
        <v>185.48399999999998</v>
      </c>
      <c r="AA523" s="6">
        <v>18.548399999999997</v>
      </c>
      <c r="AB523" s="6">
        <v>6.6000000000000005</v>
      </c>
      <c r="AC523" s="6">
        <v>28.5</v>
      </c>
      <c r="AD523" s="6">
        <v>6.1</v>
      </c>
      <c r="AE523" s="6">
        <v>16</v>
      </c>
      <c r="AF523" s="6">
        <v>4.0999999999999996</v>
      </c>
      <c r="AG523" s="6">
        <v>502.24812088993031</v>
      </c>
      <c r="AH523" s="6">
        <v>50.224812088993033</v>
      </c>
      <c r="AI523" s="6">
        <v>0.43259999999999998</v>
      </c>
      <c r="AJ523" s="6">
        <v>0.66</v>
      </c>
      <c r="AK523" s="6">
        <v>2.85</v>
      </c>
      <c r="AL523" s="6">
        <v>0.61</v>
      </c>
      <c r="AM523" s="6">
        <v>1.6</v>
      </c>
      <c r="AN523" s="6">
        <v>0.41</v>
      </c>
      <c r="AO523" s="6">
        <v>15.256588072122055</v>
      </c>
      <c r="AP523" s="6">
        <v>65.88072122052705</v>
      </c>
      <c r="AQ523" s="6">
        <v>14.100785945446139</v>
      </c>
      <c r="AR523" s="6">
        <v>36.985668053629219</v>
      </c>
      <c r="AS523" s="6">
        <v>9.477577438742486</v>
      </c>
    </row>
    <row r="524" spans="1:45" x14ac:dyDescent="0.35">
      <c r="A524">
        <v>2017</v>
      </c>
      <c r="B524">
        <v>16535</v>
      </c>
      <c r="C524" t="s">
        <v>163</v>
      </c>
      <c r="D524">
        <v>17</v>
      </c>
      <c r="E524" t="s">
        <v>57</v>
      </c>
      <c r="F524" t="s">
        <v>156</v>
      </c>
      <c r="G524">
        <v>2</v>
      </c>
      <c r="H524">
        <v>289</v>
      </c>
      <c r="I524">
        <v>146</v>
      </c>
      <c r="J524">
        <v>4</v>
      </c>
      <c r="K524">
        <v>37</v>
      </c>
      <c r="L524" s="6">
        <v>93.98</v>
      </c>
      <c r="M524" s="6">
        <v>13.76</v>
      </c>
      <c r="N524" s="6">
        <v>5.66</v>
      </c>
      <c r="O524" s="6">
        <v>50.915798620689657</v>
      </c>
      <c r="P524" s="6">
        <v>50.915798620689657</v>
      </c>
      <c r="Q524" s="6">
        <v>3424.0874572413795</v>
      </c>
      <c r="S524" s="6">
        <v>7.97</v>
      </c>
      <c r="T524" s="6">
        <v>44.15</v>
      </c>
      <c r="U524" s="6">
        <v>20.52</v>
      </c>
      <c r="V524" s="6">
        <v>441.5</v>
      </c>
      <c r="W524" s="6">
        <v>384.10500000000002</v>
      </c>
      <c r="X524" s="6">
        <v>38.410499999999999</v>
      </c>
      <c r="Y524" s="6">
        <v>205.2</v>
      </c>
      <c r="Z524" s="6">
        <v>178.524</v>
      </c>
      <c r="AA524" s="6">
        <v>17.852399999999999</v>
      </c>
      <c r="AB524" s="6">
        <v>6.6000000000000005</v>
      </c>
      <c r="AC524" s="6">
        <v>29</v>
      </c>
      <c r="AD524" s="6">
        <v>6.1</v>
      </c>
      <c r="AE524" s="6">
        <v>16.299999999999997</v>
      </c>
      <c r="AF524" s="6">
        <v>4.3</v>
      </c>
      <c r="AG524" s="6">
        <v>508.23814059401451</v>
      </c>
      <c r="AH524" s="6">
        <v>50.82381405940145</v>
      </c>
      <c r="AI524" s="6">
        <v>0.4415</v>
      </c>
      <c r="AJ524" s="6">
        <v>0.66</v>
      </c>
      <c r="AK524" s="6">
        <v>2.9</v>
      </c>
      <c r="AL524" s="6">
        <v>0.61</v>
      </c>
      <c r="AM524" s="6">
        <v>1.63</v>
      </c>
      <c r="AN524" s="6">
        <v>0.43</v>
      </c>
      <c r="AO524" s="6">
        <v>14.949037372593432</v>
      </c>
      <c r="AP524" s="6">
        <v>65.685164212910536</v>
      </c>
      <c r="AQ524" s="6">
        <v>13.816534541336353</v>
      </c>
      <c r="AR524" s="6">
        <v>36.919592298980739</v>
      </c>
      <c r="AS524" s="6">
        <v>9.7395243488108711</v>
      </c>
    </row>
    <row r="525" spans="1:45" x14ac:dyDescent="0.35">
      <c r="A525">
        <v>2017</v>
      </c>
      <c r="B525">
        <v>16536</v>
      </c>
      <c r="C525" t="s">
        <v>163</v>
      </c>
      <c r="D525">
        <v>43</v>
      </c>
      <c r="E525" t="s">
        <v>134</v>
      </c>
      <c r="F525" t="s">
        <v>156</v>
      </c>
      <c r="G525">
        <v>2</v>
      </c>
      <c r="H525" t="s">
        <v>165</v>
      </c>
      <c r="I525" t="s">
        <v>165</v>
      </c>
      <c r="J525" t="s">
        <v>165</v>
      </c>
      <c r="K525" t="s">
        <v>165</v>
      </c>
      <c r="L525" s="6" t="s">
        <v>165</v>
      </c>
      <c r="M525" s="6">
        <v>13.91</v>
      </c>
      <c r="N525" s="6">
        <v>7.46</v>
      </c>
      <c r="O525" s="6">
        <v>66.991378793103451</v>
      </c>
      <c r="P525" s="6">
        <v>66.991378793103451</v>
      </c>
      <c r="Q525" s="6">
        <v>4505.1702238362068</v>
      </c>
      <c r="S525" s="6">
        <v>7.93</v>
      </c>
      <c r="T525" s="6">
        <v>44.14</v>
      </c>
      <c r="U525" s="6">
        <v>20.190000000000001</v>
      </c>
      <c r="V525" s="6">
        <v>441.4</v>
      </c>
      <c r="W525" s="6">
        <v>384.01799999999997</v>
      </c>
      <c r="X525" s="6">
        <v>38.401799999999994</v>
      </c>
      <c r="Y525" s="6">
        <v>201.9</v>
      </c>
      <c r="Z525" s="6">
        <v>175.65299999999999</v>
      </c>
      <c r="AA525" s="6">
        <v>17.565300000000001</v>
      </c>
      <c r="AB525" s="6">
        <v>6.2</v>
      </c>
      <c r="AC525" s="6">
        <v>28.900000000000002</v>
      </c>
      <c r="AD525" s="6">
        <v>6</v>
      </c>
      <c r="AE525" s="6">
        <v>16.399999999999999</v>
      </c>
      <c r="AF525" s="6">
        <v>4.2</v>
      </c>
      <c r="AG525" s="6">
        <v>506.35335552287728</v>
      </c>
      <c r="AH525" s="6">
        <v>50.635335552287728</v>
      </c>
      <c r="AI525" s="6">
        <v>0.44139999999999996</v>
      </c>
      <c r="AJ525" s="6">
        <v>0.62</v>
      </c>
      <c r="AK525" s="6">
        <v>2.89</v>
      </c>
      <c r="AL525" s="6">
        <v>0.6</v>
      </c>
      <c r="AM525" s="6">
        <v>1.64</v>
      </c>
      <c r="AN525" s="6">
        <v>0.42</v>
      </c>
      <c r="AO525" s="6">
        <v>14.046216583597646</v>
      </c>
      <c r="AP525" s="6">
        <v>65.473493429995486</v>
      </c>
      <c r="AQ525" s="6">
        <v>13.593112822836432</v>
      </c>
      <c r="AR525" s="6">
        <v>37.154508382419571</v>
      </c>
      <c r="AS525" s="6">
        <v>9.5151789759855028</v>
      </c>
    </row>
    <row r="526" spans="1:45" x14ac:dyDescent="0.35">
      <c r="A526">
        <v>2017</v>
      </c>
      <c r="B526">
        <v>16537</v>
      </c>
      <c r="C526" t="s">
        <v>163</v>
      </c>
      <c r="D526">
        <v>112</v>
      </c>
      <c r="E526" t="s">
        <v>18</v>
      </c>
      <c r="F526" t="s">
        <v>156</v>
      </c>
      <c r="G526">
        <v>2</v>
      </c>
      <c r="H526" t="s">
        <v>165</v>
      </c>
      <c r="I526" t="s">
        <v>165</v>
      </c>
      <c r="J526" t="s">
        <v>165</v>
      </c>
      <c r="K526" t="s">
        <v>165</v>
      </c>
      <c r="L526" s="6" t="s">
        <v>165</v>
      </c>
      <c r="M526" s="6">
        <v>13.81</v>
      </c>
      <c r="N526" s="6">
        <v>5.76</v>
      </c>
      <c r="O526" s="6">
        <v>51.785329655172404</v>
      </c>
      <c r="P526" s="6">
        <v>51.785329655172404</v>
      </c>
      <c r="Q526" s="6">
        <v>3482.5634193103442</v>
      </c>
      <c r="S526" s="6">
        <v>7.69</v>
      </c>
      <c r="T526" s="6">
        <v>43.35</v>
      </c>
      <c r="U526" s="6">
        <v>20.64</v>
      </c>
      <c r="V526" s="6">
        <v>433.5</v>
      </c>
      <c r="W526" s="6">
        <v>377.14499999999998</v>
      </c>
      <c r="X526" s="6">
        <v>37.714500000000001</v>
      </c>
      <c r="Y526" s="6">
        <v>206.4</v>
      </c>
      <c r="Z526" s="6">
        <v>179.56800000000001</v>
      </c>
      <c r="AA526" s="6">
        <v>17.956800000000001</v>
      </c>
      <c r="AB526" s="6">
        <v>6.5</v>
      </c>
      <c r="AC526" s="6">
        <v>28.5</v>
      </c>
      <c r="AD526" s="6">
        <v>6</v>
      </c>
      <c r="AE526" s="6">
        <v>16</v>
      </c>
      <c r="AF526" s="6">
        <v>4</v>
      </c>
      <c r="AG526" s="6">
        <v>499.6638568355504</v>
      </c>
      <c r="AH526" s="6">
        <v>49.966385683555039</v>
      </c>
      <c r="AI526" s="6">
        <v>0.4335</v>
      </c>
      <c r="AJ526" s="6">
        <v>0.65</v>
      </c>
      <c r="AK526" s="6">
        <v>2.85</v>
      </c>
      <c r="AL526" s="6">
        <v>0.6</v>
      </c>
      <c r="AM526" s="6">
        <v>1.6</v>
      </c>
      <c r="AN526" s="6">
        <v>0.4</v>
      </c>
      <c r="AO526" s="6">
        <v>14.994232987312571</v>
      </c>
      <c r="AP526" s="6">
        <v>65.743944636678208</v>
      </c>
      <c r="AQ526" s="6">
        <v>13.84083044982699</v>
      </c>
      <c r="AR526" s="6">
        <v>36.908881199538641</v>
      </c>
      <c r="AS526" s="6">
        <v>9.2272202998846602</v>
      </c>
    </row>
    <row r="527" spans="1:45" x14ac:dyDescent="0.35">
      <c r="A527">
        <v>2017</v>
      </c>
      <c r="B527">
        <v>16538</v>
      </c>
      <c r="C527" t="s">
        <v>163</v>
      </c>
      <c r="D527">
        <v>115</v>
      </c>
      <c r="E527" t="s">
        <v>124</v>
      </c>
      <c r="F527" t="s">
        <v>156</v>
      </c>
      <c r="G527">
        <v>2</v>
      </c>
      <c r="H527" t="s">
        <v>165</v>
      </c>
      <c r="I527" t="s">
        <v>165</v>
      </c>
      <c r="J527" t="s">
        <v>165</v>
      </c>
      <c r="K527" t="s">
        <v>165</v>
      </c>
      <c r="L527" s="6" t="s">
        <v>165</v>
      </c>
      <c r="M527" s="6">
        <v>13.91</v>
      </c>
      <c r="N527" s="6">
        <v>7.58</v>
      </c>
      <c r="O527" s="6">
        <v>68.068988103448291</v>
      </c>
      <c r="P527" s="6">
        <v>68.068988103448291</v>
      </c>
      <c r="Q527" s="6">
        <v>4577.6394499568978</v>
      </c>
      <c r="S527" s="6">
        <v>8.1</v>
      </c>
      <c r="T527" s="6">
        <v>44.97</v>
      </c>
      <c r="U527" s="6">
        <v>19.32</v>
      </c>
      <c r="V527" s="6">
        <v>449.7</v>
      </c>
      <c r="W527" s="6">
        <v>391.23899999999998</v>
      </c>
      <c r="X527" s="6">
        <v>39.123899999999999</v>
      </c>
      <c r="Y527" s="6">
        <v>193.2</v>
      </c>
      <c r="Z527" s="6">
        <v>168.084</v>
      </c>
      <c r="AA527" s="6">
        <v>16.808399999999999</v>
      </c>
      <c r="AB527" s="6">
        <v>6.2</v>
      </c>
      <c r="AC527" s="6">
        <v>29.3</v>
      </c>
      <c r="AD527" s="6">
        <v>6.1</v>
      </c>
      <c r="AE527" s="6">
        <v>16.5</v>
      </c>
      <c r="AF527" s="6">
        <v>4.2</v>
      </c>
      <c r="AG527" s="6">
        <v>511.18115604062865</v>
      </c>
      <c r="AH527" s="6">
        <v>51.118115604062865</v>
      </c>
      <c r="AI527" s="6">
        <v>0.44969999999999999</v>
      </c>
      <c r="AJ527" s="6">
        <v>0.62</v>
      </c>
      <c r="AK527" s="6">
        <v>2.93</v>
      </c>
      <c r="AL527" s="6">
        <v>0.61</v>
      </c>
      <c r="AM527" s="6">
        <v>1.65</v>
      </c>
      <c r="AN527" s="6">
        <v>0.42</v>
      </c>
      <c r="AO527" s="6">
        <v>13.786969090504781</v>
      </c>
      <c r="AP527" s="6">
        <v>65.154547476095175</v>
      </c>
      <c r="AQ527" s="6">
        <v>13.564598621303091</v>
      </c>
      <c r="AR527" s="6">
        <v>36.691127418278853</v>
      </c>
      <c r="AS527" s="6">
        <v>9.3395597064709808</v>
      </c>
    </row>
    <row r="528" spans="1:45" x14ac:dyDescent="0.35">
      <c r="A528">
        <v>2017</v>
      </c>
      <c r="B528">
        <v>16539</v>
      </c>
      <c r="C528" t="s">
        <v>163</v>
      </c>
      <c r="D528">
        <v>140</v>
      </c>
      <c r="E528" t="s">
        <v>132</v>
      </c>
      <c r="F528" t="s">
        <v>156</v>
      </c>
      <c r="G528">
        <v>2</v>
      </c>
      <c r="H528" t="s">
        <v>165</v>
      </c>
      <c r="I528" t="s">
        <v>165</v>
      </c>
      <c r="J528">
        <v>5</v>
      </c>
      <c r="K528">
        <v>51</v>
      </c>
      <c r="L528" s="6">
        <v>129.54</v>
      </c>
      <c r="M528" s="6">
        <v>14.26</v>
      </c>
      <c r="N528" s="6">
        <v>7.05</v>
      </c>
      <c r="O528" s="6">
        <v>63.05216120689655</v>
      </c>
      <c r="P528" s="6">
        <v>63.05216120689655</v>
      </c>
      <c r="Q528" s="6">
        <v>4240.2578411637933</v>
      </c>
      <c r="S528" s="6">
        <v>8.1199999999999992</v>
      </c>
      <c r="T528" s="6">
        <v>42.9</v>
      </c>
      <c r="U528" s="6">
        <v>20.84</v>
      </c>
      <c r="V528" s="6">
        <v>429</v>
      </c>
      <c r="W528" s="6">
        <v>373.23</v>
      </c>
      <c r="X528" s="6">
        <v>37.323</v>
      </c>
      <c r="Y528" s="6">
        <v>208.4</v>
      </c>
      <c r="Z528" s="6">
        <v>181.30799999999999</v>
      </c>
      <c r="AA528" s="6">
        <v>18.130800000000001</v>
      </c>
      <c r="AB528" s="6">
        <v>6.4</v>
      </c>
      <c r="AC528" s="6">
        <v>28.3</v>
      </c>
      <c r="AD528" s="6">
        <v>5.8999999999999995</v>
      </c>
      <c r="AE528" s="6">
        <v>15.9</v>
      </c>
      <c r="AF528" s="6">
        <v>4.2</v>
      </c>
      <c r="AG528" s="6">
        <v>495.52796730479309</v>
      </c>
      <c r="AH528" s="6">
        <v>49.552796730479308</v>
      </c>
      <c r="AI528" s="6">
        <v>0.42899999999999999</v>
      </c>
      <c r="AJ528" s="6">
        <v>0.64</v>
      </c>
      <c r="AK528" s="6">
        <v>2.83</v>
      </c>
      <c r="AL528" s="6">
        <v>0.59</v>
      </c>
      <c r="AM528" s="6">
        <v>1.59</v>
      </c>
      <c r="AN528" s="6">
        <v>0.42</v>
      </c>
      <c r="AO528" s="6">
        <v>14.91841491841492</v>
      </c>
      <c r="AP528" s="6">
        <v>65.967365967365964</v>
      </c>
      <c r="AQ528" s="6">
        <v>13.752913752913752</v>
      </c>
      <c r="AR528" s="6">
        <v>37.062937062937067</v>
      </c>
      <c r="AS528" s="6">
        <v>9.79020979020979</v>
      </c>
    </row>
    <row r="529" spans="1:45" x14ac:dyDescent="0.35">
      <c r="A529">
        <v>2017</v>
      </c>
      <c r="B529">
        <v>16540</v>
      </c>
      <c r="C529" t="s">
        <v>163</v>
      </c>
      <c r="D529">
        <v>12</v>
      </c>
      <c r="E529" t="s">
        <v>95</v>
      </c>
      <c r="F529" t="s">
        <v>156</v>
      </c>
      <c r="G529">
        <v>2</v>
      </c>
      <c r="H529" t="s">
        <v>165</v>
      </c>
      <c r="I529" t="s">
        <v>165</v>
      </c>
      <c r="J529">
        <v>4</v>
      </c>
      <c r="K529">
        <v>48</v>
      </c>
      <c r="L529" s="6">
        <v>121.92</v>
      </c>
      <c r="M529" s="6">
        <v>13.55</v>
      </c>
      <c r="N529" s="6">
        <v>5.3</v>
      </c>
      <c r="O529" s="6">
        <v>47.793435344827593</v>
      </c>
      <c r="P529" s="6">
        <v>47.793435344827593</v>
      </c>
      <c r="Q529" s="6">
        <v>3214.1085269396558</v>
      </c>
      <c r="S529" s="6">
        <v>7.99</v>
      </c>
      <c r="T529" s="6">
        <v>43.14</v>
      </c>
      <c r="U529" s="6">
        <v>21.44</v>
      </c>
      <c r="V529" s="6">
        <v>431.4</v>
      </c>
      <c r="W529" s="6">
        <v>375.31799999999998</v>
      </c>
      <c r="X529" s="6">
        <v>37.531799999999997</v>
      </c>
      <c r="Y529" s="6">
        <v>214.4</v>
      </c>
      <c r="Z529" s="6">
        <v>186.52799999999999</v>
      </c>
      <c r="AA529" s="6">
        <v>18.652799999999999</v>
      </c>
      <c r="AB529" s="6">
        <v>6.4</v>
      </c>
      <c r="AC529" s="6">
        <v>28.4</v>
      </c>
      <c r="AD529" s="6">
        <v>6.1</v>
      </c>
      <c r="AE529" s="6">
        <v>16</v>
      </c>
      <c r="AF529" s="6">
        <v>4.3</v>
      </c>
      <c r="AG529" s="6">
        <v>501.49771329079169</v>
      </c>
      <c r="AH529" s="6">
        <v>50.149771329079172</v>
      </c>
      <c r="AI529" s="6">
        <v>0.43139999999999995</v>
      </c>
      <c r="AJ529" s="6">
        <v>0.64</v>
      </c>
      <c r="AK529" s="6">
        <v>2.84</v>
      </c>
      <c r="AL529" s="6">
        <v>0.61</v>
      </c>
      <c r="AM529" s="6">
        <v>1.6</v>
      </c>
      <c r="AN529" s="6">
        <v>0.43</v>
      </c>
      <c r="AO529" s="6">
        <v>14.835419564209554</v>
      </c>
      <c r="AP529" s="6">
        <v>65.832174316179888</v>
      </c>
      <c r="AQ529" s="6">
        <v>14.140009272137229</v>
      </c>
      <c r="AR529" s="6">
        <v>37.088548910523883</v>
      </c>
      <c r="AS529" s="6">
        <v>9.9675475197032917</v>
      </c>
    </row>
    <row r="530" spans="1:45" x14ac:dyDescent="0.35">
      <c r="A530">
        <v>2017</v>
      </c>
      <c r="B530">
        <v>16541</v>
      </c>
      <c r="C530" t="s">
        <v>163</v>
      </c>
      <c r="D530">
        <v>63</v>
      </c>
      <c r="E530" t="s">
        <v>125</v>
      </c>
      <c r="F530" t="s">
        <v>156</v>
      </c>
      <c r="G530">
        <v>2</v>
      </c>
      <c r="H530" t="s">
        <v>165</v>
      </c>
      <c r="I530" t="s">
        <v>165</v>
      </c>
      <c r="J530" t="s">
        <v>165</v>
      </c>
      <c r="K530" t="s">
        <v>165</v>
      </c>
      <c r="L530" s="6" t="s">
        <v>165</v>
      </c>
      <c r="M530" s="6">
        <v>13.63</v>
      </c>
      <c r="N530" s="6">
        <v>8.27</v>
      </c>
      <c r="O530" s="6">
        <v>74.506782672413792</v>
      </c>
      <c r="P530" s="6">
        <v>74.506782672413792</v>
      </c>
      <c r="Q530" s="6">
        <v>5010.5811347198278</v>
      </c>
      <c r="S530" s="6">
        <v>7.74</v>
      </c>
      <c r="T530" s="6">
        <v>42.9</v>
      </c>
      <c r="U530" s="6">
        <v>20.14</v>
      </c>
      <c r="V530" s="6">
        <v>429</v>
      </c>
      <c r="W530" s="6">
        <v>373.23</v>
      </c>
      <c r="X530" s="6">
        <v>37.323</v>
      </c>
      <c r="Y530" s="6">
        <v>201.4</v>
      </c>
      <c r="Z530" s="6">
        <v>175.21800000000002</v>
      </c>
      <c r="AA530" s="6">
        <v>17.521800000000002</v>
      </c>
      <c r="AB530" s="6">
        <v>6</v>
      </c>
      <c r="AC530" s="6">
        <v>28.4</v>
      </c>
      <c r="AD530" s="6">
        <v>5.8</v>
      </c>
      <c r="AE530" s="6">
        <v>15.9</v>
      </c>
      <c r="AF530" s="6">
        <v>4.2</v>
      </c>
      <c r="AG530" s="6">
        <v>491.86910311900073</v>
      </c>
      <c r="AH530" s="6">
        <v>49.186910311900071</v>
      </c>
      <c r="AI530" s="6">
        <v>0.42899999999999999</v>
      </c>
      <c r="AJ530" s="6">
        <v>0.6</v>
      </c>
      <c r="AK530" s="6">
        <v>2.84</v>
      </c>
      <c r="AL530" s="6">
        <v>0.57999999999999996</v>
      </c>
      <c r="AM530" s="6">
        <v>1.59</v>
      </c>
      <c r="AN530" s="6">
        <v>0.42</v>
      </c>
      <c r="AO530" s="6">
        <v>13.986013986013987</v>
      </c>
      <c r="AP530" s="6">
        <v>66.200466200466195</v>
      </c>
      <c r="AQ530" s="6">
        <v>13.519813519813519</v>
      </c>
      <c r="AR530" s="6">
        <v>37.062937062937067</v>
      </c>
      <c r="AS530" s="6">
        <v>9.79020979020979</v>
      </c>
    </row>
    <row r="531" spans="1:45" x14ac:dyDescent="0.35">
      <c r="A531">
        <v>2017</v>
      </c>
      <c r="B531">
        <v>16542</v>
      </c>
      <c r="C531" t="s">
        <v>163</v>
      </c>
      <c r="D531">
        <v>132</v>
      </c>
      <c r="E531" t="s">
        <v>32</v>
      </c>
      <c r="F531" t="s">
        <v>156</v>
      </c>
      <c r="G531">
        <v>2</v>
      </c>
      <c r="H531" t="s">
        <v>165</v>
      </c>
      <c r="I531" t="s">
        <v>165</v>
      </c>
      <c r="J531" t="s">
        <v>165</v>
      </c>
      <c r="K531" t="s">
        <v>165</v>
      </c>
      <c r="L531" s="6" t="s">
        <v>165</v>
      </c>
      <c r="M531" s="6">
        <v>13.76</v>
      </c>
      <c r="N531" s="6">
        <v>7.01</v>
      </c>
      <c r="O531" s="6">
        <v>63.060026206896545</v>
      </c>
      <c r="P531" s="6">
        <v>63.060026206896545</v>
      </c>
      <c r="Q531" s="6">
        <v>4240.7867624137925</v>
      </c>
      <c r="S531" s="6">
        <v>7.56</v>
      </c>
      <c r="T531" s="6">
        <v>41.78</v>
      </c>
      <c r="U531" s="6">
        <v>20.76</v>
      </c>
      <c r="V531" s="6">
        <v>417.8</v>
      </c>
      <c r="W531" s="6">
        <v>363.48599999999999</v>
      </c>
      <c r="X531" s="6">
        <v>36.348599999999998</v>
      </c>
      <c r="Y531" s="6">
        <v>207.60000000000002</v>
      </c>
      <c r="Z531" s="6">
        <v>180.61200000000002</v>
      </c>
      <c r="AA531" s="6">
        <v>18.061200000000003</v>
      </c>
      <c r="AB531" s="6">
        <v>6.3</v>
      </c>
      <c r="AC531" s="6">
        <v>27.599999999999998</v>
      </c>
      <c r="AD531" s="6">
        <v>5.8999999999999995</v>
      </c>
      <c r="AE531" s="6">
        <v>15.600000000000001</v>
      </c>
      <c r="AF531" s="6">
        <v>4</v>
      </c>
      <c r="AG531" s="6">
        <v>482.18118676484096</v>
      </c>
      <c r="AH531" s="6">
        <v>48.218118676484096</v>
      </c>
      <c r="AI531" s="6">
        <v>0.4178</v>
      </c>
      <c r="AJ531" s="6">
        <v>0.63</v>
      </c>
      <c r="AK531" s="6">
        <v>2.76</v>
      </c>
      <c r="AL531" s="6">
        <v>0.59</v>
      </c>
      <c r="AM531" s="6">
        <v>1.56</v>
      </c>
      <c r="AN531" s="6">
        <v>0.4</v>
      </c>
      <c r="AO531" s="6">
        <v>15.078985160363811</v>
      </c>
      <c r="AP531" s="6">
        <v>66.060315940641445</v>
      </c>
      <c r="AQ531" s="6">
        <v>14.121589277166107</v>
      </c>
      <c r="AR531" s="6">
        <v>37.338439444710389</v>
      </c>
      <c r="AS531" s="6">
        <v>9.5739588319770217</v>
      </c>
    </row>
    <row r="532" spans="1:45" x14ac:dyDescent="0.35">
      <c r="A532">
        <v>2017</v>
      </c>
      <c r="B532">
        <v>16543</v>
      </c>
      <c r="C532" t="s">
        <v>163</v>
      </c>
      <c r="D532">
        <v>32</v>
      </c>
      <c r="E532" t="s">
        <v>64</v>
      </c>
      <c r="F532" t="s">
        <v>156</v>
      </c>
      <c r="G532">
        <v>2</v>
      </c>
      <c r="H532" t="s">
        <v>165</v>
      </c>
      <c r="I532" t="s">
        <v>165</v>
      </c>
      <c r="J532" t="s">
        <v>165</v>
      </c>
      <c r="K532" t="s">
        <v>165</v>
      </c>
      <c r="L532" s="6" t="s">
        <v>165</v>
      </c>
      <c r="M532" s="6">
        <v>14.32</v>
      </c>
      <c r="N532" s="6">
        <v>4.92</v>
      </c>
      <c r="O532" s="6">
        <v>43.971566896551728</v>
      </c>
      <c r="P532" s="6">
        <v>43.971566896551728</v>
      </c>
      <c r="Q532" s="6">
        <v>2957.0878737931039</v>
      </c>
      <c r="S532" s="6">
        <v>7.78</v>
      </c>
      <c r="T532" s="6">
        <v>42.95</v>
      </c>
      <c r="U532" s="6">
        <v>20.62</v>
      </c>
      <c r="V532" s="6">
        <v>429.5</v>
      </c>
      <c r="W532" s="6">
        <v>373.66500000000002</v>
      </c>
      <c r="X532" s="6">
        <v>37.366500000000002</v>
      </c>
      <c r="Y532" s="6">
        <v>206.20000000000002</v>
      </c>
      <c r="Z532" s="6">
        <v>179.39400000000001</v>
      </c>
      <c r="AA532" s="6">
        <v>17.939399999999999</v>
      </c>
      <c r="AB532" s="6">
        <v>6.3</v>
      </c>
      <c r="AC532" s="6">
        <v>28.3</v>
      </c>
      <c r="AD532" s="6">
        <v>5.8999999999999995</v>
      </c>
      <c r="AE532" s="6">
        <v>15.9</v>
      </c>
      <c r="AF532" s="6">
        <v>4.0999999999999996</v>
      </c>
      <c r="AG532" s="6">
        <v>494.94837802264698</v>
      </c>
      <c r="AH532" s="6">
        <v>49.494837802264698</v>
      </c>
      <c r="AI532" s="6">
        <v>0.42949999999999999</v>
      </c>
      <c r="AJ532" s="6">
        <v>0.63</v>
      </c>
      <c r="AK532" s="6">
        <v>2.83</v>
      </c>
      <c r="AL532" s="6">
        <v>0.59</v>
      </c>
      <c r="AM532" s="6">
        <v>1.59</v>
      </c>
      <c r="AN532" s="6">
        <v>0.41</v>
      </c>
      <c r="AO532" s="6">
        <v>14.668218859138532</v>
      </c>
      <c r="AP532" s="6">
        <v>65.890570430733419</v>
      </c>
      <c r="AQ532" s="6">
        <v>13.736903376018626</v>
      </c>
      <c r="AR532" s="6">
        <v>37.019790454016302</v>
      </c>
      <c r="AS532" s="6">
        <v>9.5459837019790452</v>
      </c>
    </row>
    <row r="533" spans="1:45" x14ac:dyDescent="0.35">
      <c r="A533">
        <v>2017</v>
      </c>
      <c r="B533">
        <v>16544</v>
      </c>
      <c r="C533" t="s">
        <v>163</v>
      </c>
      <c r="D533">
        <v>118</v>
      </c>
      <c r="E533" t="s">
        <v>139</v>
      </c>
      <c r="F533" t="s">
        <v>156</v>
      </c>
      <c r="G533">
        <v>2</v>
      </c>
      <c r="H533">
        <v>290</v>
      </c>
      <c r="I533">
        <v>147</v>
      </c>
      <c r="J533">
        <v>4</v>
      </c>
      <c r="K533">
        <v>49</v>
      </c>
      <c r="L533" s="6">
        <v>124.46000000000001</v>
      </c>
      <c r="M533" s="6">
        <v>14.07</v>
      </c>
      <c r="N533" s="6">
        <v>7.89</v>
      </c>
      <c r="O533" s="6">
        <v>70.721130775862065</v>
      </c>
      <c r="P533" s="6">
        <v>70.721130775862065</v>
      </c>
      <c r="Q533" s="6">
        <v>4755.9960446767236</v>
      </c>
      <c r="S533" s="6">
        <v>7.63</v>
      </c>
      <c r="T533" s="6">
        <v>41.9</v>
      </c>
      <c r="U533" s="6">
        <v>20.98</v>
      </c>
      <c r="V533" s="6">
        <v>419</v>
      </c>
      <c r="W533" s="6">
        <v>364.53</v>
      </c>
      <c r="X533" s="6">
        <v>36.452999999999996</v>
      </c>
      <c r="Y533" s="6">
        <v>209.8</v>
      </c>
      <c r="Z533" s="6">
        <v>182.52600000000001</v>
      </c>
      <c r="AA533" s="6">
        <v>18.252600000000001</v>
      </c>
      <c r="AB533" s="6">
        <v>6.2</v>
      </c>
      <c r="AC533" s="6">
        <v>27.799999999999997</v>
      </c>
      <c r="AD533" s="6">
        <v>5.8999999999999995</v>
      </c>
      <c r="AE533" s="6">
        <v>15.600000000000001</v>
      </c>
      <c r="AF533" s="6">
        <v>4</v>
      </c>
      <c r="AG533" s="6">
        <v>484.69830339505</v>
      </c>
      <c r="AH533" s="6">
        <v>48.469830339505002</v>
      </c>
      <c r="AI533" s="6">
        <v>0.41899999999999998</v>
      </c>
      <c r="AJ533" s="6">
        <v>0.62</v>
      </c>
      <c r="AK533" s="6">
        <v>2.78</v>
      </c>
      <c r="AL533" s="6">
        <v>0.59</v>
      </c>
      <c r="AM533" s="6">
        <v>1.56</v>
      </c>
      <c r="AN533" s="6">
        <v>0.4</v>
      </c>
      <c r="AO533" s="6">
        <v>14.797136038186158</v>
      </c>
      <c r="AP533" s="6">
        <v>66.348448687350825</v>
      </c>
      <c r="AQ533" s="6">
        <v>14.081145584725537</v>
      </c>
      <c r="AR533" s="6">
        <v>37.231503579952275</v>
      </c>
      <c r="AS533" s="6">
        <v>9.5465393794749414</v>
      </c>
    </row>
    <row r="534" spans="1:45" x14ac:dyDescent="0.35">
      <c r="A534">
        <v>2017</v>
      </c>
      <c r="B534">
        <v>16545</v>
      </c>
      <c r="C534" t="s">
        <v>163</v>
      </c>
      <c r="D534">
        <v>70</v>
      </c>
      <c r="E534" t="s">
        <v>71</v>
      </c>
      <c r="F534" t="s">
        <v>156</v>
      </c>
      <c r="G534">
        <v>2</v>
      </c>
      <c r="H534" t="s">
        <v>165</v>
      </c>
      <c r="I534" t="s">
        <v>165</v>
      </c>
      <c r="J534" t="s">
        <v>165</v>
      </c>
      <c r="K534" t="s">
        <v>165</v>
      </c>
      <c r="L534" s="6" t="s">
        <v>165</v>
      </c>
      <c r="M534" s="6">
        <v>13.58</v>
      </c>
      <c r="N534" s="6">
        <v>6.54</v>
      </c>
      <c r="O534" s="6">
        <v>58.954830000000001</v>
      </c>
      <c r="P534" s="6">
        <v>58.954830000000001</v>
      </c>
      <c r="Q534" s="6">
        <v>3964.7123175000002</v>
      </c>
      <c r="S534" s="6">
        <v>8.59</v>
      </c>
      <c r="T534" s="6">
        <v>40.86</v>
      </c>
      <c r="U534" s="6">
        <v>20.93</v>
      </c>
      <c r="V534" s="6">
        <v>408.6</v>
      </c>
      <c r="W534" s="6">
        <v>355.48200000000003</v>
      </c>
      <c r="X534" s="6">
        <v>35.548200000000001</v>
      </c>
      <c r="Y534" s="6">
        <v>209.3</v>
      </c>
      <c r="Z534" s="6">
        <v>182.09100000000001</v>
      </c>
      <c r="AA534" s="6">
        <v>18.209099999999999</v>
      </c>
      <c r="AB534" s="6">
        <v>6.2</v>
      </c>
      <c r="AC534" s="6">
        <v>27.5</v>
      </c>
      <c r="AD534" s="6">
        <v>5.8</v>
      </c>
      <c r="AE534" s="6">
        <v>15.600000000000001</v>
      </c>
      <c r="AF534" s="6">
        <v>4</v>
      </c>
      <c r="AG534" s="6">
        <v>472.41622021627046</v>
      </c>
      <c r="AH534" s="6">
        <v>47.241622021627045</v>
      </c>
      <c r="AI534" s="6">
        <v>0.40860000000000002</v>
      </c>
      <c r="AJ534" s="6">
        <v>0.62</v>
      </c>
      <c r="AK534" s="6">
        <v>2.75</v>
      </c>
      <c r="AL534" s="6">
        <v>0.57999999999999996</v>
      </c>
      <c r="AM534" s="6">
        <v>1.56</v>
      </c>
      <c r="AN534" s="6">
        <v>0.4</v>
      </c>
      <c r="AO534" s="6">
        <v>15.173764072442486</v>
      </c>
      <c r="AP534" s="6">
        <v>67.302985805188442</v>
      </c>
      <c r="AQ534" s="6">
        <v>14.194811551639745</v>
      </c>
      <c r="AR534" s="6">
        <v>38.179148311306903</v>
      </c>
      <c r="AS534" s="6">
        <v>9.7895252080274098</v>
      </c>
    </row>
    <row r="535" spans="1:45" x14ac:dyDescent="0.35">
      <c r="A535">
        <v>2017</v>
      </c>
      <c r="B535">
        <v>16546</v>
      </c>
      <c r="C535" t="s">
        <v>163</v>
      </c>
      <c r="D535">
        <v>124</v>
      </c>
      <c r="E535" t="s">
        <v>121</v>
      </c>
      <c r="F535" t="s">
        <v>156</v>
      </c>
      <c r="G535">
        <v>2</v>
      </c>
      <c r="H535" t="s">
        <v>165</v>
      </c>
      <c r="I535" t="s">
        <v>165</v>
      </c>
      <c r="J535" t="s">
        <v>165</v>
      </c>
      <c r="K535" t="s">
        <v>165</v>
      </c>
      <c r="L535" s="6" t="s">
        <v>165</v>
      </c>
      <c r="M535" s="6">
        <v>13.58</v>
      </c>
      <c r="N535" s="6">
        <v>7.13</v>
      </c>
      <c r="O535" s="6">
        <v>64.273385000000005</v>
      </c>
      <c r="P535" s="6">
        <v>64.273385000000005</v>
      </c>
      <c r="Q535" s="6">
        <v>4322.3851412500007</v>
      </c>
      <c r="S535" s="6" t="s">
        <v>165</v>
      </c>
      <c r="T535" s="6" t="s">
        <v>165</v>
      </c>
      <c r="U535" s="6" t="s">
        <v>165</v>
      </c>
      <c r="V535" s="6" t="s">
        <v>165</v>
      </c>
      <c r="W535" s="6" t="s">
        <v>165</v>
      </c>
      <c r="X535" s="6" t="s">
        <v>165</v>
      </c>
      <c r="Y535" s="6" t="s">
        <v>165</v>
      </c>
      <c r="Z535" s="6" t="s">
        <v>165</v>
      </c>
      <c r="AA535" s="6" t="s">
        <v>165</v>
      </c>
      <c r="AB535" s="6" t="s">
        <v>165</v>
      </c>
      <c r="AC535" s="6" t="s">
        <v>165</v>
      </c>
      <c r="AD535" s="6" t="s">
        <v>165</v>
      </c>
      <c r="AE535" s="6" t="s">
        <v>165</v>
      </c>
      <c r="AF535" s="6" t="s">
        <v>165</v>
      </c>
      <c r="AG535" s="6" t="s">
        <v>165</v>
      </c>
      <c r="AH535" s="6" t="s">
        <v>165</v>
      </c>
      <c r="AI535" s="6" t="s">
        <v>165</v>
      </c>
      <c r="AJ535" s="6" t="s">
        <v>165</v>
      </c>
      <c r="AK535" s="6" t="s">
        <v>165</v>
      </c>
      <c r="AL535" s="6" t="s">
        <v>165</v>
      </c>
      <c r="AM535" s="6" t="s">
        <v>165</v>
      </c>
      <c r="AN535" s="6" t="s">
        <v>165</v>
      </c>
      <c r="AO535" s="6" t="s">
        <v>165</v>
      </c>
      <c r="AP535" s="6" t="s">
        <v>165</v>
      </c>
      <c r="AQ535" s="6" t="s">
        <v>165</v>
      </c>
      <c r="AR535" s="6" t="s">
        <v>165</v>
      </c>
      <c r="AS535" s="6" t="s">
        <v>165</v>
      </c>
    </row>
    <row r="536" spans="1:45" x14ac:dyDescent="0.35">
      <c r="A536">
        <v>2017</v>
      </c>
      <c r="B536">
        <v>16547</v>
      </c>
      <c r="C536" t="s">
        <v>163</v>
      </c>
      <c r="D536">
        <v>2</v>
      </c>
      <c r="E536" t="s">
        <v>145</v>
      </c>
      <c r="F536" t="s">
        <v>160</v>
      </c>
      <c r="G536">
        <v>2</v>
      </c>
      <c r="H536" t="s">
        <v>165</v>
      </c>
      <c r="I536" t="s">
        <v>165</v>
      </c>
      <c r="J536" t="s">
        <v>165</v>
      </c>
      <c r="K536" t="s">
        <v>165</v>
      </c>
      <c r="L536" s="6" t="s">
        <v>165</v>
      </c>
      <c r="M536" s="6">
        <v>13.52</v>
      </c>
      <c r="N536" s="6">
        <v>6.77</v>
      </c>
      <c r="O536" s="6">
        <v>61.070535862068965</v>
      </c>
      <c r="P536" s="6">
        <v>61.070535862068965</v>
      </c>
      <c r="Q536" s="6">
        <v>4106.9935367241378</v>
      </c>
      <c r="S536" s="6">
        <v>7.82</v>
      </c>
      <c r="T536" s="6">
        <v>40.1</v>
      </c>
      <c r="U536" s="6">
        <v>21.17</v>
      </c>
      <c r="V536" s="6">
        <v>401</v>
      </c>
      <c r="W536" s="6">
        <v>348.87</v>
      </c>
      <c r="X536" s="6">
        <v>34.887</v>
      </c>
      <c r="Y536" s="6">
        <v>211.70000000000002</v>
      </c>
      <c r="Z536" s="6">
        <v>184.179</v>
      </c>
      <c r="AA536" s="6">
        <v>18.417899999999999</v>
      </c>
      <c r="AB536" s="6">
        <v>5.8</v>
      </c>
      <c r="AC536" s="6">
        <v>27</v>
      </c>
      <c r="AD536" s="6">
        <v>5.6000000000000005</v>
      </c>
      <c r="AE536" s="6">
        <v>15.2</v>
      </c>
      <c r="AF536" s="6">
        <v>3.9000000000000004</v>
      </c>
      <c r="AG536" s="6">
        <v>464.8158379584865</v>
      </c>
      <c r="AH536" s="6">
        <v>46.48158379584865</v>
      </c>
      <c r="AI536" s="6">
        <v>0.40100000000000002</v>
      </c>
      <c r="AJ536" s="6">
        <v>0.57999999999999996</v>
      </c>
      <c r="AK536" s="6">
        <v>2.7</v>
      </c>
      <c r="AL536" s="6">
        <v>0.56000000000000005</v>
      </c>
      <c r="AM536" s="6">
        <v>1.52</v>
      </c>
      <c r="AN536" s="6">
        <v>0.39</v>
      </c>
      <c r="AO536" s="6">
        <v>14.463840399002493</v>
      </c>
      <c r="AP536" s="6">
        <v>67.331670822942641</v>
      </c>
      <c r="AQ536" s="6">
        <v>13.965087281795512</v>
      </c>
      <c r="AR536" s="6">
        <v>37.905236907730668</v>
      </c>
      <c r="AS536" s="6">
        <v>9.7256857855361591</v>
      </c>
    </row>
    <row r="537" spans="1:45" x14ac:dyDescent="0.35">
      <c r="A537">
        <v>2017</v>
      </c>
      <c r="B537">
        <v>16548</v>
      </c>
      <c r="C537" t="s">
        <v>163</v>
      </c>
      <c r="D537">
        <v>55</v>
      </c>
      <c r="E537" t="s">
        <v>13</v>
      </c>
      <c r="F537" t="s">
        <v>156</v>
      </c>
      <c r="G537">
        <v>2</v>
      </c>
      <c r="H537" t="s">
        <v>165</v>
      </c>
      <c r="I537" t="s">
        <v>165</v>
      </c>
      <c r="J537" t="s">
        <v>165</v>
      </c>
      <c r="K537" t="s">
        <v>165</v>
      </c>
      <c r="L537" s="6" t="s">
        <v>165</v>
      </c>
      <c r="M537" s="6">
        <v>13.72</v>
      </c>
      <c r="N537" s="6">
        <v>7.07</v>
      </c>
      <c r="O537" s="6">
        <v>63.629268620689658</v>
      </c>
      <c r="P537" s="6">
        <v>63.629268620689658</v>
      </c>
      <c r="Q537" s="6">
        <v>4279.0683147413793</v>
      </c>
      <c r="S537" s="6">
        <v>7.73</v>
      </c>
      <c r="T537" s="6">
        <v>41.33</v>
      </c>
      <c r="U537" s="6">
        <v>21.75</v>
      </c>
      <c r="V537" s="6">
        <v>413.29999999999995</v>
      </c>
      <c r="W537" s="6">
        <v>359.57099999999997</v>
      </c>
      <c r="X537" s="6">
        <v>35.957099999999997</v>
      </c>
      <c r="Y537" s="6">
        <v>217.5</v>
      </c>
      <c r="Z537" s="6">
        <v>189.22499999999999</v>
      </c>
      <c r="AA537" s="6">
        <v>18.922499999999999</v>
      </c>
      <c r="AB537" s="6">
        <v>6.4</v>
      </c>
      <c r="AC537" s="6">
        <v>27.599999999999998</v>
      </c>
      <c r="AD537" s="6">
        <v>5.8</v>
      </c>
      <c r="AE537" s="6">
        <v>15.600000000000001</v>
      </c>
      <c r="AF537" s="6">
        <v>4</v>
      </c>
      <c r="AG537" s="6">
        <v>482.05487771362073</v>
      </c>
      <c r="AH537" s="6">
        <v>48.205487771362073</v>
      </c>
      <c r="AI537" s="6">
        <v>0.41329999999999995</v>
      </c>
      <c r="AJ537" s="6">
        <v>0.64</v>
      </c>
      <c r="AK537" s="6">
        <v>2.76</v>
      </c>
      <c r="AL537" s="6">
        <v>0.57999999999999996</v>
      </c>
      <c r="AM537" s="6">
        <v>1.56</v>
      </c>
      <c r="AN537" s="6">
        <v>0.4</v>
      </c>
      <c r="AO537" s="6">
        <v>15.485119767723207</v>
      </c>
      <c r="AP537" s="6">
        <v>66.77957899830632</v>
      </c>
      <c r="AQ537" s="6">
        <v>14.033389789499154</v>
      </c>
      <c r="AR537" s="6">
        <v>37.744979433825314</v>
      </c>
      <c r="AS537" s="6">
        <v>9.6781998548270032</v>
      </c>
    </row>
    <row r="538" spans="1:45" x14ac:dyDescent="0.35">
      <c r="A538">
        <v>2017</v>
      </c>
      <c r="B538">
        <v>16549</v>
      </c>
      <c r="C538" t="s">
        <v>163</v>
      </c>
      <c r="D538">
        <v>16</v>
      </c>
      <c r="E538" t="s">
        <v>127</v>
      </c>
      <c r="F538" t="s">
        <v>156</v>
      </c>
      <c r="G538">
        <v>2</v>
      </c>
      <c r="H538" t="s">
        <v>165</v>
      </c>
      <c r="I538" t="s">
        <v>165</v>
      </c>
      <c r="J538" t="s">
        <v>165</v>
      </c>
      <c r="K538" t="s">
        <v>165</v>
      </c>
      <c r="L538" s="6" t="s">
        <v>165</v>
      </c>
      <c r="M538" s="6">
        <v>13.9</v>
      </c>
      <c r="N538" s="6">
        <v>6.27</v>
      </c>
      <c r="O538" s="6">
        <v>56.31162672413793</v>
      </c>
      <c r="P538" s="6">
        <v>56.31162672413793</v>
      </c>
      <c r="Q538" s="6">
        <v>3786.9568971982758</v>
      </c>
      <c r="S538" s="6">
        <v>9.0399999999999991</v>
      </c>
      <c r="T538" s="6">
        <v>41.57</v>
      </c>
      <c r="U538" s="6">
        <v>21.59</v>
      </c>
      <c r="V538" s="6">
        <v>415.7</v>
      </c>
      <c r="W538" s="6">
        <v>361.65899999999999</v>
      </c>
      <c r="X538" s="6">
        <v>36.165900000000001</v>
      </c>
      <c r="Y538" s="6">
        <v>215.9</v>
      </c>
      <c r="Z538" s="6">
        <v>187.833</v>
      </c>
      <c r="AA538" s="6">
        <v>18.783300000000001</v>
      </c>
      <c r="AB538" s="6">
        <v>6</v>
      </c>
      <c r="AC538" s="6">
        <v>27.3</v>
      </c>
      <c r="AD538" s="6">
        <v>5.8</v>
      </c>
      <c r="AE538" s="6">
        <v>15.5</v>
      </c>
      <c r="AF538" s="6">
        <v>4.0999999999999996</v>
      </c>
      <c r="AG538" s="6">
        <v>484.02312417969722</v>
      </c>
      <c r="AH538" s="6">
        <v>48.402312417969725</v>
      </c>
      <c r="AI538" s="6">
        <v>0.41570000000000001</v>
      </c>
      <c r="AJ538" s="6">
        <v>0.6</v>
      </c>
      <c r="AK538" s="6">
        <v>2.73</v>
      </c>
      <c r="AL538" s="6">
        <v>0.57999999999999996</v>
      </c>
      <c r="AM538" s="6">
        <v>1.55</v>
      </c>
      <c r="AN538" s="6">
        <v>0.41</v>
      </c>
      <c r="AO538" s="6">
        <v>14.433485686793361</v>
      </c>
      <c r="AP538" s="6">
        <v>65.672359874909787</v>
      </c>
      <c r="AQ538" s="6">
        <v>13.952369497233581</v>
      </c>
      <c r="AR538" s="6">
        <v>37.28650469088285</v>
      </c>
      <c r="AS538" s="6">
        <v>9.8628818859754617</v>
      </c>
    </row>
    <row r="539" spans="1:45" x14ac:dyDescent="0.35">
      <c r="A539">
        <v>2017</v>
      </c>
      <c r="B539">
        <v>16550</v>
      </c>
      <c r="C539" t="s">
        <v>163</v>
      </c>
      <c r="D539">
        <v>86</v>
      </c>
      <c r="E539" t="s">
        <v>47</v>
      </c>
      <c r="F539" t="s">
        <v>156</v>
      </c>
      <c r="G539">
        <v>2</v>
      </c>
      <c r="H539" t="s">
        <v>165</v>
      </c>
      <c r="I539" t="s">
        <v>165</v>
      </c>
      <c r="J539" t="s">
        <v>165</v>
      </c>
      <c r="K539" t="s">
        <v>165</v>
      </c>
      <c r="L539" s="6" t="s">
        <v>165</v>
      </c>
      <c r="M539" s="6">
        <v>13.97</v>
      </c>
      <c r="N539" s="6">
        <v>7.68</v>
      </c>
      <c r="O539" s="6">
        <v>68.918929655172406</v>
      </c>
      <c r="P539" s="6">
        <v>68.918929655172406</v>
      </c>
      <c r="Q539" s="6">
        <v>4634.798019310344</v>
      </c>
      <c r="S539" s="6">
        <v>9.2100000000000009</v>
      </c>
      <c r="T539" s="6">
        <v>42.75</v>
      </c>
      <c r="U539" s="6">
        <v>20.66</v>
      </c>
      <c r="V539" s="6">
        <v>427.5</v>
      </c>
      <c r="W539" s="6">
        <v>371.92500000000001</v>
      </c>
      <c r="X539" s="6">
        <v>37.192500000000003</v>
      </c>
      <c r="Y539" s="6">
        <v>206.6</v>
      </c>
      <c r="Z539" s="6">
        <v>179.74199999999999</v>
      </c>
      <c r="AA539" s="6">
        <v>17.9742</v>
      </c>
      <c r="AB539" s="6">
        <v>6.1</v>
      </c>
      <c r="AC539" s="6">
        <v>27.799999999999997</v>
      </c>
      <c r="AD539" s="6">
        <v>5.8999999999999995</v>
      </c>
      <c r="AE539" s="6">
        <v>15.9</v>
      </c>
      <c r="AF539" s="6">
        <v>4.0999999999999996</v>
      </c>
      <c r="AG539" s="6">
        <v>492.85261996570114</v>
      </c>
      <c r="AH539" s="6">
        <v>49.285261996570114</v>
      </c>
      <c r="AI539" s="6">
        <v>0.42749999999999999</v>
      </c>
      <c r="AJ539" s="6">
        <v>0.61</v>
      </c>
      <c r="AK539" s="6">
        <v>2.78</v>
      </c>
      <c r="AL539" s="6">
        <v>0.59</v>
      </c>
      <c r="AM539" s="6">
        <v>1.59</v>
      </c>
      <c r="AN539" s="6">
        <v>0.41</v>
      </c>
      <c r="AO539" s="6">
        <v>14.269005847953215</v>
      </c>
      <c r="AP539" s="6">
        <v>65.029239766081872</v>
      </c>
      <c r="AQ539" s="6">
        <v>13.801169590643275</v>
      </c>
      <c r="AR539" s="6">
        <v>37.192982456140349</v>
      </c>
      <c r="AS539" s="6">
        <v>9.5906432748538002</v>
      </c>
    </row>
    <row r="540" spans="1:45" x14ac:dyDescent="0.35">
      <c r="A540">
        <v>2017</v>
      </c>
      <c r="B540">
        <v>16551</v>
      </c>
      <c r="C540" t="s">
        <v>163</v>
      </c>
      <c r="D540">
        <v>29</v>
      </c>
      <c r="E540" t="s">
        <v>16</v>
      </c>
      <c r="F540" t="s">
        <v>156</v>
      </c>
      <c r="G540">
        <v>2</v>
      </c>
      <c r="H540">
        <v>291</v>
      </c>
      <c r="I540">
        <v>148</v>
      </c>
      <c r="J540">
        <v>5</v>
      </c>
      <c r="K540">
        <v>50</v>
      </c>
      <c r="L540" s="6">
        <v>127</v>
      </c>
      <c r="M540" s="6">
        <v>13.62</v>
      </c>
      <c r="N540" s="6">
        <v>5.41</v>
      </c>
      <c r="O540" s="6">
        <v>48.74587224137931</v>
      </c>
      <c r="P540" s="6">
        <v>48.74587224137931</v>
      </c>
      <c r="Q540" s="6">
        <v>3278.1599082327584</v>
      </c>
      <c r="S540" s="6">
        <v>8.48</v>
      </c>
      <c r="T540" s="6">
        <v>41.17</v>
      </c>
      <c r="U540" s="6">
        <v>21.22</v>
      </c>
      <c r="V540" s="6">
        <v>411.70000000000005</v>
      </c>
      <c r="W540" s="6">
        <v>358.17900000000003</v>
      </c>
      <c r="X540" s="6">
        <v>35.817900000000002</v>
      </c>
      <c r="Y540" s="6">
        <v>212.2</v>
      </c>
      <c r="Z540" s="6">
        <v>184.61399999999998</v>
      </c>
      <c r="AA540" s="6">
        <v>18.461399999999998</v>
      </c>
      <c r="AB540" s="6">
        <v>5.8999999999999995</v>
      </c>
      <c r="AC540" s="6">
        <v>27.1</v>
      </c>
      <c r="AD540" s="6">
        <v>5.6999999999999993</v>
      </c>
      <c r="AE540" s="6">
        <v>15.4</v>
      </c>
      <c r="AF540" s="6">
        <v>4.0999999999999996</v>
      </c>
      <c r="AG540" s="6">
        <v>477.47324580014862</v>
      </c>
      <c r="AH540" s="6">
        <v>47.747324580014862</v>
      </c>
      <c r="AI540" s="6">
        <v>0.41170000000000007</v>
      </c>
      <c r="AJ540" s="6">
        <v>0.59</v>
      </c>
      <c r="AK540" s="6">
        <v>2.71</v>
      </c>
      <c r="AL540" s="6">
        <v>0.56999999999999995</v>
      </c>
      <c r="AM540" s="6">
        <v>1.54</v>
      </c>
      <c r="AN540" s="6">
        <v>0.41</v>
      </c>
      <c r="AO540" s="6">
        <v>14.330823415108085</v>
      </c>
      <c r="AP540" s="6">
        <v>65.824629584649003</v>
      </c>
      <c r="AQ540" s="6">
        <v>13.845032790867132</v>
      </c>
      <c r="AR540" s="6">
        <v>37.405878066553313</v>
      </c>
      <c r="AS540" s="6">
        <v>9.9587077969395175</v>
      </c>
    </row>
    <row r="541" spans="1:45" x14ac:dyDescent="0.35">
      <c r="A541">
        <v>2017</v>
      </c>
      <c r="B541">
        <v>16552</v>
      </c>
      <c r="C541" t="s">
        <v>163</v>
      </c>
      <c r="D541">
        <v>123</v>
      </c>
      <c r="E541" t="s">
        <v>43</v>
      </c>
      <c r="F541" t="s">
        <v>156</v>
      </c>
      <c r="G541">
        <v>2</v>
      </c>
      <c r="H541" t="s">
        <v>165</v>
      </c>
      <c r="I541" t="s">
        <v>165</v>
      </c>
      <c r="J541" t="s">
        <v>165</v>
      </c>
      <c r="K541" t="s">
        <v>165</v>
      </c>
      <c r="L541" s="6" t="s">
        <v>165</v>
      </c>
      <c r="M541" s="6">
        <v>13.5</v>
      </c>
      <c r="N541" s="6">
        <v>7.85</v>
      </c>
      <c r="O541" s="6">
        <v>70.829331896551722</v>
      </c>
      <c r="P541" s="6">
        <v>70.829331896551722</v>
      </c>
      <c r="Q541" s="6">
        <v>4763.2725700431029</v>
      </c>
      <c r="S541" s="6">
        <v>8.6</v>
      </c>
      <c r="T541" s="6">
        <v>41.52</v>
      </c>
      <c r="U541" s="6">
        <v>21.62</v>
      </c>
      <c r="V541" s="6">
        <v>415.20000000000005</v>
      </c>
      <c r="W541" s="6">
        <v>361.22400000000005</v>
      </c>
      <c r="X541" s="6">
        <v>36.122400000000006</v>
      </c>
      <c r="Y541" s="6">
        <v>216.20000000000002</v>
      </c>
      <c r="Z541" s="6">
        <v>188.09400000000002</v>
      </c>
      <c r="AA541" s="6">
        <v>18.809400000000004</v>
      </c>
      <c r="AB541" s="6">
        <v>6.1</v>
      </c>
      <c r="AC541" s="6">
        <v>27.400000000000002</v>
      </c>
      <c r="AD541" s="6">
        <v>5.8</v>
      </c>
      <c r="AE541" s="6">
        <v>15.700000000000001</v>
      </c>
      <c r="AF541" s="6">
        <v>4.0999999999999996</v>
      </c>
      <c r="AG541" s="6">
        <v>483.59635550013877</v>
      </c>
      <c r="AH541" s="6">
        <v>48.359635550013877</v>
      </c>
      <c r="AI541" s="6">
        <v>0.41520000000000007</v>
      </c>
      <c r="AJ541" s="6">
        <v>0.61</v>
      </c>
      <c r="AK541" s="6">
        <v>2.74</v>
      </c>
      <c r="AL541" s="6">
        <v>0.57999999999999996</v>
      </c>
      <c r="AM541" s="6">
        <v>1.57</v>
      </c>
      <c r="AN541" s="6">
        <v>0.41</v>
      </c>
      <c r="AO541" s="6">
        <v>14.691714836223504</v>
      </c>
      <c r="AP541" s="6">
        <v>65.992292870905587</v>
      </c>
      <c r="AQ541" s="6">
        <v>13.969171483622349</v>
      </c>
      <c r="AR541" s="6">
        <v>37.813102119460495</v>
      </c>
      <c r="AS541" s="6">
        <v>9.8747591522157965</v>
      </c>
    </row>
    <row r="542" spans="1:45" x14ac:dyDescent="0.35">
      <c r="A542">
        <v>2017</v>
      </c>
      <c r="B542">
        <v>16553</v>
      </c>
      <c r="C542" t="s">
        <v>163</v>
      </c>
      <c r="D542">
        <v>50</v>
      </c>
      <c r="E542" t="s">
        <v>108</v>
      </c>
      <c r="F542" t="s">
        <v>156</v>
      </c>
      <c r="G542">
        <v>2</v>
      </c>
      <c r="H542" t="s">
        <v>165</v>
      </c>
      <c r="I542" t="s">
        <v>165</v>
      </c>
      <c r="J542" t="s">
        <v>165</v>
      </c>
      <c r="K542" t="s">
        <v>165</v>
      </c>
      <c r="L542" s="6" t="s">
        <v>165</v>
      </c>
      <c r="M542" s="6">
        <v>13.58</v>
      </c>
      <c r="N542" s="6">
        <v>4.8099999999999996</v>
      </c>
      <c r="O542" s="6">
        <v>43.359744999999997</v>
      </c>
      <c r="P542" s="6">
        <v>43.359744999999997</v>
      </c>
      <c r="Q542" s="6">
        <v>2915.9428512499999</v>
      </c>
      <c r="S542" s="6">
        <v>8.51</v>
      </c>
      <c r="T542" s="6">
        <v>42.62</v>
      </c>
      <c r="U542" s="6">
        <v>20.83</v>
      </c>
      <c r="V542" s="6">
        <v>426.2</v>
      </c>
      <c r="W542" s="6">
        <v>370.79399999999998</v>
      </c>
      <c r="X542" s="6">
        <v>37.0794</v>
      </c>
      <c r="Y542" s="6">
        <v>208.29999999999998</v>
      </c>
      <c r="Z542" s="6">
        <v>181.22099999999998</v>
      </c>
      <c r="AA542" s="6">
        <v>18.122099999999996</v>
      </c>
      <c r="AB542" s="6">
        <v>5.8</v>
      </c>
      <c r="AC542" s="6">
        <v>28.1</v>
      </c>
      <c r="AD542" s="6">
        <v>5.8</v>
      </c>
      <c r="AE542" s="6">
        <v>15.9</v>
      </c>
      <c r="AF542" s="6">
        <v>4.0999999999999996</v>
      </c>
      <c r="AG542" s="6">
        <v>492.24144307772809</v>
      </c>
      <c r="AH542" s="6">
        <v>49.224144307772811</v>
      </c>
      <c r="AI542" s="6">
        <v>0.42619999999999997</v>
      </c>
      <c r="AJ542" s="6">
        <v>0.57999999999999996</v>
      </c>
      <c r="AK542" s="6">
        <v>2.81</v>
      </c>
      <c r="AL542" s="6">
        <v>0.57999999999999996</v>
      </c>
      <c r="AM542" s="6">
        <v>1.59</v>
      </c>
      <c r="AN542" s="6">
        <v>0.41</v>
      </c>
      <c r="AO542" s="6">
        <v>13.608634443923041</v>
      </c>
      <c r="AP542" s="6">
        <v>65.931487564523707</v>
      </c>
      <c r="AQ542" s="6">
        <v>13.608634443923041</v>
      </c>
      <c r="AR542" s="6">
        <v>37.306428906616617</v>
      </c>
      <c r="AS542" s="6">
        <v>9.6198967620835294</v>
      </c>
    </row>
    <row r="543" spans="1:45" x14ac:dyDescent="0.35">
      <c r="A543">
        <v>2017</v>
      </c>
      <c r="B543">
        <v>16554</v>
      </c>
      <c r="C543" t="s">
        <v>163</v>
      </c>
      <c r="D543">
        <v>90</v>
      </c>
      <c r="E543" t="s">
        <v>55</v>
      </c>
      <c r="F543" t="s">
        <v>156</v>
      </c>
      <c r="G543">
        <v>2</v>
      </c>
      <c r="H543" t="s">
        <v>165</v>
      </c>
      <c r="I543" t="s">
        <v>165</v>
      </c>
      <c r="J543">
        <v>4</v>
      </c>
      <c r="K543">
        <v>41</v>
      </c>
      <c r="L543" s="6">
        <v>104.14</v>
      </c>
      <c r="M543" s="6">
        <v>13.65</v>
      </c>
      <c r="N543" s="6">
        <v>8.39</v>
      </c>
      <c r="O543" s="6">
        <v>75.570393534482761</v>
      </c>
      <c r="P543" s="6">
        <v>75.570393534482761</v>
      </c>
      <c r="Q543" s="6">
        <v>5082.1089651939656</v>
      </c>
      <c r="S543" s="6">
        <v>8.19</v>
      </c>
      <c r="T543" s="6">
        <v>43.45</v>
      </c>
      <c r="U543" s="6">
        <v>20.12</v>
      </c>
      <c r="V543" s="6">
        <v>434.5</v>
      </c>
      <c r="W543" s="6">
        <v>378.01499999999999</v>
      </c>
      <c r="X543" s="6">
        <v>37.801499999999997</v>
      </c>
      <c r="Y543" s="6">
        <v>201.20000000000002</v>
      </c>
      <c r="Z543" s="6">
        <v>175.04400000000001</v>
      </c>
      <c r="AA543" s="6">
        <v>17.5044</v>
      </c>
      <c r="AB543" s="6">
        <v>6.3</v>
      </c>
      <c r="AC543" s="6">
        <v>28.700000000000003</v>
      </c>
      <c r="AD543" s="6">
        <v>6.1</v>
      </c>
      <c r="AE543" s="6">
        <v>16.299999999999997</v>
      </c>
      <c r="AF543" s="6">
        <v>4.0999999999999996</v>
      </c>
      <c r="AG543" s="6">
        <v>498.07004199644263</v>
      </c>
      <c r="AH543" s="6">
        <v>49.807004199644261</v>
      </c>
      <c r="AI543" s="6">
        <v>0.4345</v>
      </c>
      <c r="AJ543" s="6">
        <v>0.63</v>
      </c>
      <c r="AK543" s="6">
        <v>2.87</v>
      </c>
      <c r="AL543" s="6">
        <v>0.61</v>
      </c>
      <c r="AM543" s="6">
        <v>1.63</v>
      </c>
      <c r="AN543" s="6">
        <v>0.41</v>
      </c>
      <c r="AO543" s="6">
        <v>14.499424626006904</v>
      </c>
      <c r="AP543" s="6">
        <v>66.052934407364788</v>
      </c>
      <c r="AQ543" s="6">
        <v>14.039125431530493</v>
      </c>
      <c r="AR543" s="6">
        <v>37.514384349827381</v>
      </c>
      <c r="AS543" s="6">
        <v>9.4361334867663977</v>
      </c>
    </row>
    <row r="544" spans="1:45" x14ac:dyDescent="0.35">
      <c r="A544">
        <v>2017</v>
      </c>
      <c r="B544">
        <v>16555</v>
      </c>
      <c r="C544" t="s">
        <v>163</v>
      </c>
      <c r="D544">
        <v>64</v>
      </c>
      <c r="E544" t="s">
        <v>78</v>
      </c>
      <c r="F544" t="s">
        <v>156</v>
      </c>
      <c r="G544">
        <v>2</v>
      </c>
      <c r="H544" t="s">
        <v>165</v>
      </c>
      <c r="I544" t="s">
        <v>165</v>
      </c>
      <c r="J544" t="s">
        <v>165</v>
      </c>
      <c r="K544" t="s">
        <v>165</v>
      </c>
      <c r="L544" s="6" t="s">
        <v>165</v>
      </c>
      <c r="M544" s="6">
        <v>14.75</v>
      </c>
      <c r="N544" s="6">
        <v>4.88</v>
      </c>
      <c r="O544" s="6">
        <v>43.395189655172409</v>
      </c>
      <c r="P544" s="6">
        <v>43.395189655172409</v>
      </c>
      <c r="Q544" s="6">
        <v>2918.3265043103447</v>
      </c>
      <c r="S544" s="6">
        <v>8.1999999999999993</v>
      </c>
      <c r="T544" s="6">
        <v>44.08</v>
      </c>
      <c r="U544" s="6">
        <v>20.059999999999999</v>
      </c>
      <c r="V544" s="6">
        <v>440.79999999999995</v>
      </c>
      <c r="W544" s="6">
        <v>383.49599999999998</v>
      </c>
      <c r="X544" s="6">
        <v>38.349599999999995</v>
      </c>
      <c r="Y544" s="6">
        <v>200.6</v>
      </c>
      <c r="Z544" s="6">
        <v>174.52199999999999</v>
      </c>
      <c r="AA544" s="6">
        <v>17.452199999999998</v>
      </c>
      <c r="AB544" s="6">
        <v>6.5</v>
      </c>
      <c r="AC544" s="6">
        <v>28.900000000000002</v>
      </c>
      <c r="AD544" s="6">
        <v>6.3</v>
      </c>
      <c r="AE544" s="6">
        <v>16.399999999999999</v>
      </c>
      <c r="AF544" s="6">
        <v>4.4000000000000004</v>
      </c>
      <c r="AG544" s="6">
        <v>504.97224427649132</v>
      </c>
      <c r="AH544" s="6">
        <v>50.49722442764913</v>
      </c>
      <c r="AI544" s="6">
        <v>0.44079999999999997</v>
      </c>
      <c r="AJ544" s="6">
        <v>0.65</v>
      </c>
      <c r="AK544" s="6">
        <v>2.89</v>
      </c>
      <c r="AL544" s="6">
        <v>0.63</v>
      </c>
      <c r="AM544" s="6">
        <v>1.64</v>
      </c>
      <c r="AN544" s="6">
        <v>0.44</v>
      </c>
      <c r="AO544" s="6">
        <v>14.745916515426499</v>
      </c>
      <c r="AP544" s="6">
        <v>65.562613430127044</v>
      </c>
      <c r="AQ544" s="6">
        <v>14.292196007259529</v>
      </c>
      <c r="AR544" s="6">
        <v>37.205081669691467</v>
      </c>
      <c r="AS544" s="6">
        <v>9.9818511796733222</v>
      </c>
    </row>
    <row r="545" spans="1:45" x14ac:dyDescent="0.35">
      <c r="A545">
        <v>2017</v>
      </c>
      <c r="B545">
        <v>16556</v>
      </c>
      <c r="C545" t="s">
        <v>163</v>
      </c>
      <c r="D545">
        <v>53</v>
      </c>
      <c r="E545" t="s">
        <v>76</v>
      </c>
      <c r="F545" t="s">
        <v>156</v>
      </c>
      <c r="G545">
        <v>2</v>
      </c>
      <c r="H545">
        <v>288</v>
      </c>
      <c r="I545">
        <v>145</v>
      </c>
      <c r="J545">
        <v>4</v>
      </c>
      <c r="K545">
        <v>50</v>
      </c>
      <c r="L545" s="6">
        <v>127</v>
      </c>
      <c r="M545" s="6">
        <v>15.16</v>
      </c>
      <c r="N545" s="6">
        <v>5.42</v>
      </c>
      <c r="O545" s="6">
        <v>47.965317931034484</v>
      </c>
      <c r="P545" s="6">
        <v>47.965317931034484</v>
      </c>
      <c r="Q545" s="6">
        <v>3225.667630862069</v>
      </c>
      <c r="S545" s="6">
        <v>7.48</v>
      </c>
      <c r="T545" s="6">
        <v>42.25</v>
      </c>
      <c r="U545" s="6">
        <v>20.77</v>
      </c>
      <c r="V545" s="6">
        <v>422.5</v>
      </c>
      <c r="W545" s="6">
        <v>367.57499999999999</v>
      </c>
      <c r="X545" s="6">
        <v>36.7575</v>
      </c>
      <c r="Y545" s="6">
        <v>207.7</v>
      </c>
      <c r="Z545" s="6">
        <v>180.69899999999998</v>
      </c>
      <c r="AA545" s="6">
        <v>18.069899999999997</v>
      </c>
      <c r="AB545" s="6">
        <v>6.3</v>
      </c>
      <c r="AC545" s="6">
        <v>27.799999999999997</v>
      </c>
      <c r="AD545" s="6">
        <v>6</v>
      </c>
      <c r="AE545" s="6">
        <v>15.8</v>
      </c>
      <c r="AF545" s="6">
        <v>3.9000000000000004</v>
      </c>
      <c r="AG545" s="6">
        <v>487.65721447704914</v>
      </c>
      <c r="AH545" s="6">
        <v>48.765721447704912</v>
      </c>
      <c r="AI545" s="6">
        <v>0.42249999999999999</v>
      </c>
      <c r="AJ545" s="6">
        <v>0.63</v>
      </c>
      <c r="AK545" s="6">
        <v>2.78</v>
      </c>
      <c r="AL545" s="6">
        <v>0.6</v>
      </c>
      <c r="AM545" s="6">
        <v>1.58</v>
      </c>
      <c r="AN545" s="6">
        <v>0.39</v>
      </c>
      <c r="AO545" s="6">
        <v>14.911242603550296</v>
      </c>
      <c r="AP545" s="6">
        <v>65.798816568047329</v>
      </c>
      <c r="AQ545" s="6">
        <v>14.201183431952662</v>
      </c>
      <c r="AR545" s="6">
        <v>37.396449704142015</v>
      </c>
      <c r="AS545" s="6">
        <v>9.2307692307692317</v>
      </c>
    </row>
    <row r="546" spans="1:45" x14ac:dyDescent="0.35">
      <c r="A546">
        <v>2017</v>
      </c>
      <c r="B546">
        <v>16557</v>
      </c>
      <c r="C546" t="s">
        <v>163</v>
      </c>
      <c r="D546">
        <v>8</v>
      </c>
      <c r="E546" t="s">
        <v>84</v>
      </c>
      <c r="F546" t="s">
        <v>156</v>
      </c>
      <c r="G546">
        <v>2</v>
      </c>
      <c r="H546" t="s">
        <v>165</v>
      </c>
      <c r="I546" t="s">
        <v>165</v>
      </c>
      <c r="J546" t="s">
        <v>165</v>
      </c>
      <c r="K546" t="s">
        <v>165</v>
      </c>
      <c r="L546" s="6" t="s">
        <v>165</v>
      </c>
      <c r="M546" s="6">
        <v>15.59</v>
      </c>
      <c r="N546" s="6">
        <v>5.16</v>
      </c>
      <c r="O546" s="6">
        <v>45.432954827586201</v>
      </c>
      <c r="P546" s="6">
        <v>45.432954827586201</v>
      </c>
      <c r="Q546" s="6">
        <v>3055.366212155172</v>
      </c>
      <c r="S546" s="6">
        <v>8.2899999999999991</v>
      </c>
      <c r="T546" s="6">
        <v>41.22</v>
      </c>
      <c r="U546" s="6">
        <v>21.4</v>
      </c>
      <c r="V546" s="6">
        <v>412.2</v>
      </c>
      <c r="W546" s="6">
        <v>358.61399999999998</v>
      </c>
      <c r="X546" s="6">
        <v>35.861399999999996</v>
      </c>
      <c r="Y546" s="6">
        <v>214</v>
      </c>
      <c r="Z546" s="6">
        <v>186.18</v>
      </c>
      <c r="AA546" s="6">
        <v>18.618000000000002</v>
      </c>
      <c r="AB546" s="6">
        <v>6.1</v>
      </c>
      <c r="AC546" s="6">
        <v>27.400000000000002</v>
      </c>
      <c r="AD546" s="6">
        <v>5.8</v>
      </c>
      <c r="AE546" s="6">
        <v>15.600000000000001</v>
      </c>
      <c r="AF546" s="6">
        <v>4</v>
      </c>
      <c r="AG546" s="6">
        <v>478.97302362556394</v>
      </c>
      <c r="AH546" s="6">
        <v>47.897302362556395</v>
      </c>
      <c r="AI546" s="6">
        <v>0.41220000000000001</v>
      </c>
      <c r="AJ546" s="6">
        <v>0.61</v>
      </c>
      <c r="AK546" s="6">
        <v>2.74</v>
      </c>
      <c r="AL546" s="6">
        <v>0.57999999999999996</v>
      </c>
      <c r="AM546" s="6">
        <v>1.56</v>
      </c>
      <c r="AN546" s="6">
        <v>0.4</v>
      </c>
      <c r="AO546" s="6">
        <v>14.79864143619602</v>
      </c>
      <c r="AP546" s="6">
        <v>66.472586123241143</v>
      </c>
      <c r="AQ546" s="6">
        <v>14.070839398350314</v>
      </c>
      <c r="AR546" s="6">
        <v>37.845705967976713</v>
      </c>
      <c r="AS546" s="6">
        <v>9.7040271712760795</v>
      </c>
    </row>
    <row r="547" spans="1:45" x14ac:dyDescent="0.35">
      <c r="A547">
        <v>2017</v>
      </c>
      <c r="B547">
        <v>16558</v>
      </c>
      <c r="C547" t="s">
        <v>163</v>
      </c>
      <c r="D547">
        <v>88</v>
      </c>
      <c r="E547" t="s">
        <v>92</v>
      </c>
      <c r="F547" t="s">
        <v>156</v>
      </c>
      <c r="G547">
        <v>2</v>
      </c>
      <c r="H547" t="s">
        <v>165</v>
      </c>
      <c r="I547" t="s">
        <v>165</v>
      </c>
      <c r="J547" t="s">
        <v>165</v>
      </c>
      <c r="K547" t="s">
        <v>165</v>
      </c>
      <c r="L547" s="6" t="s">
        <v>165</v>
      </c>
      <c r="M547" s="6">
        <v>14.63</v>
      </c>
      <c r="N547" s="6">
        <v>8.19</v>
      </c>
      <c r="O547" s="6">
        <v>72.931738189655178</v>
      </c>
      <c r="P547" s="6">
        <v>72.931738189655178</v>
      </c>
      <c r="Q547" s="6">
        <v>4904.659393254311</v>
      </c>
      <c r="S547" s="6">
        <v>7.77</v>
      </c>
      <c r="T547" s="6">
        <v>41.25</v>
      </c>
      <c r="U547" s="6">
        <v>21.29</v>
      </c>
      <c r="V547" s="6">
        <v>412.5</v>
      </c>
      <c r="W547" s="6">
        <v>358.875</v>
      </c>
      <c r="X547" s="6">
        <v>35.887500000000003</v>
      </c>
      <c r="Y547" s="6">
        <v>212.89999999999998</v>
      </c>
      <c r="Z547" s="6">
        <v>185.22299999999998</v>
      </c>
      <c r="AA547" s="6">
        <v>18.522299999999998</v>
      </c>
      <c r="AB547" s="6">
        <v>6</v>
      </c>
      <c r="AC547" s="6">
        <v>27.3</v>
      </c>
      <c r="AD547" s="6">
        <v>5.6999999999999993</v>
      </c>
      <c r="AE547" s="6">
        <v>15.5</v>
      </c>
      <c r="AF547" s="6">
        <v>4</v>
      </c>
      <c r="AG547" s="6">
        <v>478.75863179634473</v>
      </c>
      <c r="AH547" s="6">
        <v>47.875863179634472</v>
      </c>
      <c r="AI547" s="6">
        <v>0.41249999999999998</v>
      </c>
      <c r="AJ547" s="6">
        <v>0.6</v>
      </c>
      <c r="AK547" s="6">
        <v>2.73</v>
      </c>
      <c r="AL547" s="6">
        <v>0.56999999999999995</v>
      </c>
      <c r="AM547" s="6">
        <v>1.55</v>
      </c>
      <c r="AN547" s="6">
        <v>0.4</v>
      </c>
      <c r="AO547" s="6">
        <v>14.545454545454547</v>
      </c>
      <c r="AP547" s="6">
        <v>66.181818181818187</v>
      </c>
      <c r="AQ547" s="6">
        <v>13.818181818181817</v>
      </c>
      <c r="AR547" s="6">
        <v>37.575757575757578</v>
      </c>
      <c r="AS547" s="6">
        <v>9.6969696969696972</v>
      </c>
    </row>
    <row r="548" spans="1:45" x14ac:dyDescent="0.35">
      <c r="A548">
        <v>2017</v>
      </c>
      <c r="B548">
        <v>16559</v>
      </c>
      <c r="C548" t="s">
        <v>163</v>
      </c>
      <c r="D548">
        <v>34</v>
      </c>
      <c r="E548" t="s">
        <v>94</v>
      </c>
      <c r="F548" t="s">
        <v>156</v>
      </c>
      <c r="G548">
        <v>2</v>
      </c>
      <c r="H548" t="s">
        <v>165</v>
      </c>
      <c r="I548" t="s">
        <v>165</v>
      </c>
      <c r="J548" t="s">
        <v>165</v>
      </c>
      <c r="K548" t="s">
        <v>165</v>
      </c>
      <c r="L548" s="6" t="s">
        <v>165</v>
      </c>
      <c r="M548" s="6">
        <v>14.98</v>
      </c>
      <c r="N548" s="6">
        <v>4.91</v>
      </c>
      <c r="O548" s="6">
        <v>43.544165689655173</v>
      </c>
      <c r="P548" s="6">
        <v>43.544165689655173</v>
      </c>
      <c r="Q548" s="6">
        <v>2928.3451426293104</v>
      </c>
      <c r="S548" s="6">
        <v>7.97</v>
      </c>
      <c r="T548" s="6">
        <v>43.41</v>
      </c>
      <c r="U548" s="6">
        <v>20.74</v>
      </c>
      <c r="V548" s="6">
        <v>434.09999999999997</v>
      </c>
      <c r="W548" s="6">
        <v>377.66699999999997</v>
      </c>
      <c r="X548" s="6">
        <v>37.7667</v>
      </c>
      <c r="Y548" s="6">
        <v>207.39999999999998</v>
      </c>
      <c r="Z548" s="6">
        <v>180.43799999999999</v>
      </c>
      <c r="AA548" s="6">
        <v>18.043799999999997</v>
      </c>
      <c r="AB548" s="6">
        <v>6.3</v>
      </c>
      <c r="AC548" s="6">
        <v>28.599999999999998</v>
      </c>
      <c r="AD548" s="6">
        <v>6</v>
      </c>
      <c r="AE548" s="6">
        <v>16.100000000000001</v>
      </c>
      <c r="AF548" s="6">
        <v>4.2</v>
      </c>
      <c r="AG548" s="6">
        <v>500.8865817298169</v>
      </c>
      <c r="AH548" s="6">
        <v>50.088658172981688</v>
      </c>
      <c r="AI548" s="6">
        <v>0.43409999999999999</v>
      </c>
      <c r="AJ548" s="6">
        <v>0.63</v>
      </c>
      <c r="AK548" s="6">
        <v>2.86</v>
      </c>
      <c r="AL548" s="6">
        <v>0.6</v>
      </c>
      <c r="AM548" s="6">
        <v>1.61</v>
      </c>
      <c r="AN548" s="6">
        <v>0.42</v>
      </c>
      <c r="AO548" s="6">
        <v>14.512785072563926</v>
      </c>
      <c r="AP548" s="6">
        <v>65.883436996083844</v>
      </c>
      <c r="AQ548" s="6">
        <v>13.8217000691085</v>
      </c>
      <c r="AR548" s="6">
        <v>37.088228518774478</v>
      </c>
      <c r="AS548" s="6">
        <v>9.675190048375951</v>
      </c>
    </row>
    <row r="549" spans="1:45" x14ac:dyDescent="0.35">
      <c r="A549">
        <v>2017</v>
      </c>
      <c r="B549">
        <v>16560</v>
      </c>
      <c r="C549" t="s">
        <v>163</v>
      </c>
      <c r="D549">
        <v>105</v>
      </c>
      <c r="E549" t="s">
        <v>115</v>
      </c>
      <c r="F549" t="s">
        <v>156</v>
      </c>
      <c r="G549">
        <v>2</v>
      </c>
      <c r="H549" t="s">
        <v>165</v>
      </c>
      <c r="I549" t="s">
        <v>165</v>
      </c>
      <c r="J549" t="s">
        <v>165</v>
      </c>
      <c r="K549" t="s">
        <v>165</v>
      </c>
      <c r="L549" s="6" t="s">
        <v>165</v>
      </c>
      <c r="M549" s="6">
        <v>14.7</v>
      </c>
      <c r="N549" s="6">
        <v>8.5399999999999991</v>
      </c>
      <c r="O549" s="6">
        <v>75.986122413793098</v>
      </c>
      <c r="P549" s="6">
        <v>75.986122413793098</v>
      </c>
      <c r="Q549" s="6">
        <v>5110.0667323275857</v>
      </c>
      <c r="S549" s="6">
        <v>8.42</v>
      </c>
      <c r="T549" s="6">
        <v>43.39</v>
      </c>
      <c r="U549" s="6">
        <v>20.61</v>
      </c>
      <c r="V549" s="6">
        <v>433.9</v>
      </c>
      <c r="W549" s="6">
        <v>377.49299999999999</v>
      </c>
      <c r="X549" s="6">
        <v>37.749299999999998</v>
      </c>
      <c r="Y549" s="6">
        <v>206.1</v>
      </c>
      <c r="Z549" s="6">
        <v>179.30699999999999</v>
      </c>
      <c r="AA549" s="6">
        <v>17.930699999999998</v>
      </c>
      <c r="AB549" s="6">
        <v>6.2</v>
      </c>
      <c r="AC549" s="6">
        <v>28.4</v>
      </c>
      <c r="AD549" s="6">
        <v>5.8999999999999995</v>
      </c>
      <c r="AE549" s="6">
        <v>16</v>
      </c>
      <c r="AF549" s="6">
        <v>4.0999999999999996</v>
      </c>
      <c r="AG549" s="6">
        <v>499.965856003243</v>
      </c>
      <c r="AH549" s="6">
        <v>49.996585600324302</v>
      </c>
      <c r="AI549" s="6">
        <v>0.43389999999999995</v>
      </c>
      <c r="AJ549" s="6">
        <v>0.62</v>
      </c>
      <c r="AK549" s="6">
        <v>2.84</v>
      </c>
      <c r="AL549" s="6">
        <v>0.59</v>
      </c>
      <c r="AM549" s="6">
        <v>1.6</v>
      </c>
      <c r="AN549" s="6">
        <v>0.41</v>
      </c>
      <c r="AO549" s="6">
        <v>14.289006683567644</v>
      </c>
      <c r="AP549" s="6">
        <v>65.452869324729207</v>
      </c>
      <c r="AQ549" s="6">
        <v>13.597603134362757</v>
      </c>
      <c r="AR549" s="6">
        <v>36.874855957593923</v>
      </c>
      <c r="AS549" s="6">
        <v>9.4491818391334412</v>
      </c>
    </row>
    <row r="550" spans="1:45" x14ac:dyDescent="0.35">
      <c r="A550">
        <v>2017</v>
      </c>
      <c r="B550">
        <v>16561</v>
      </c>
      <c r="C550" t="s">
        <v>163</v>
      </c>
      <c r="D550">
        <v>54</v>
      </c>
      <c r="E550" t="s">
        <v>38</v>
      </c>
      <c r="F550" t="s">
        <v>156</v>
      </c>
      <c r="G550">
        <v>2</v>
      </c>
      <c r="H550" t="s">
        <v>165</v>
      </c>
      <c r="I550" t="s">
        <v>165</v>
      </c>
      <c r="J550" t="s">
        <v>165</v>
      </c>
      <c r="K550" t="s">
        <v>165</v>
      </c>
      <c r="L550" s="6" t="s">
        <v>165</v>
      </c>
      <c r="M550" s="6">
        <v>14.89</v>
      </c>
      <c r="N550" s="6">
        <v>5.69</v>
      </c>
      <c r="O550" s="6">
        <v>50.514986120689656</v>
      </c>
      <c r="P550" s="6">
        <v>50.514986120689656</v>
      </c>
      <c r="Q550" s="6">
        <v>3397.1328166163794</v>
      </c>
      <c r="S550" s="6">
        <v>7.91</v>
      </c>
      <c r="T550" s="6">
        <v>43.78</v>
      </c>
      <c r="U550" s="6">
        <v>20.75</v>
      </c>
      <c r="V550" s="6">
        <v>437.8</v>
      </c>
      <c r="W550" s="6">
        <v>380.88600000000002</v>
      </c>
      <c r="X550" s="6">
        <v>38.0886</v>
      </c>
      <c r="Y550" s="6">
        <v>207.5</v>
      </c>
      <c r="Z550" s="6">
        <v>180.52500000000001</v>
      </c>
      <c r="AA550" s="6">
        <v>18.052500000000002</v>
      </c>
      <c r="AB550" s="6">
        <v>6.5</v>
      </c>
      <c r="AC550" s="6">
        <v>28.900000000000002</v>
      </c>
      <c r="AD550" s="6">
        <v>6.1</v>
      </c>
      <c r="AE550" s="6">
        <v>16.100000000000001</v>
      </c>
      <c r="AF550" s="6">
        <v>4.3</v>
      </c>
      <c r="AG550" s="6">
        <v>505.20945939672407</v>
      </c>
      <c r="AH550" s="6">
        <v>50.520945939672409</v>
      </c>
      <c r="AI550" s="6">
        <v>0.43780000000000002</v>
      </c>
      <c r="AJ550" s="6">
        <v>0.65</v>
      </c>
      <c r="AK550" s="6">
        <v>2.89</v>
      </c>
      <c r="AL550" s="6">
        <v>0.61</v>
      </c>
      <c r="AM550" s="6">
        <v>1.61</v>
      </c>
      <c r="AN550" s="6">
        <v>0.43</v>
      </c>
      <c r="AO550" s="6">
        <v>14.846962083142987</v>
      </c>
      <c r="AP550" s="6">
        <v>66.01187756966651</v>
      </c>
      <c r="AQ550" s="6">
        <v>13.933302878026495</v>
      </c>
      <c r="AR550" s="6">
        <v>36.774783005938787</v>
      </c>
      <c r="AS550" s="6">
        <v>9.8218364550022841</v>
      </c>
    </row>
    <row r="551" spans="1:45" x14ac:dyDescent="0.35">
      <c r="A551">
        <v>2017</v>
      </c>
      <c r="B551">
        <v>16562</v>
      </c>
      <c r="C551" t="s">
        <v>163</v>
      </c>
      <c r="D551">
        <v>65</v>
      </c>
      <c r="E551" t="s">
        <v>79</v>
      </c>
      <c r="F551" t="s">
        <v>156</v>
      </c>
      <c r="G551">
        <v>2</v>
      </c>
      <c r="H551" t="s">
        <v>165</v>
      </c>
      <c r="I551" t="s">
        <v>165</v>
      </c>
      <c r="J551" t="s">
        <v>165</v>
      </c>
      <c r="K551" t="s">
        <v>165</v>
      </c>
      <c r="L551" s="6" t="s">
        <v>165</v>
      </c>
      <c r="M551" s="6">
        <v>15.03</v>
      </c>
      <c r="N551" s="6">
        <v>7.89</v>
      </c>
      <c r="O551" s="6">
        <v>69.93104249999999</v>
      </c>
      <c r="P551" s="6">
        <v>69.93104249999999</v>
      </c>
      <c r="Q551" s="6">
        <v>4702.8626081249995</v>
      </c>
      <c r="S551" s="6">
        <v>7.66</v>
      </c>
      <c r="T551" s="6">
        <v>43.18</v>
      </c>
      <c r="U551" s="6">
        <v>20.73</v>
      </c>
      <c r="V551" s="6">
        <v>431.8</v>
      </c>
      <c r="W551" s="6">
        <v>375.666</v>
      </c>
      <c r="X551" s="6">
        <v>37.566600000000001</v>
      </c>
      <c r="Y551" s="6">
        <v>207.3</v>
      </c>
      <c r="Z551" s="6">
        <v>180.351</v>
      </c>
      <c r="AA551" s="6">
        <v>18.0351</v>
      </c>
      <c r="AB551" s="6">
        <v>6.6000000000000005</v>
      </c>
      <c r="AC551" s="6">
        <v>28.5</v>
      </c>
      <c r="AD551" s="6">
        <v>6.1</v>
      </c>
      <c r="AE551" s="6">
        <v>15.9</v>
      </c>
      <c r="AF551" s="6">
        <v>4.0999999999999996</v>
      </c>
      <c r="AG551" s="6">
        <v>498.17984124381559</v>
      </c>
      <c r="AH551" s="6">
        <v>49.81798412438156</v>
      </c>
      <c r="AI551" s="6">
        <v>0.43180000000000002</v>
      </c>
      <c r="AJ551" s="6">
        <v>0.66</v>
      </c>
      <c r="AK551" s="6">
        <v>2.85</v>
      </c>
      <c r="AL551" s="6">
        <v>0.61</v>
      </c>
      <c r="AM551" s="6">
        <v>1.59</v>
      </c>
      <c r="AN551" s="6">
        <v>0.41</v>
      </c>
      <c r="AO551" s="6">
        <v>15.284854099119963</v>
      </c>
      <c r="AP551" s="6">
        <v>66.002779064381656</v>
      </c>
      <c r="AQ551" s="6">
        <v>14.126910606762388</v>
      </c>
      <c r="AR551" s="6">
        <v>36.82260305697082</v>
      </c>
      <c r="AS551" s="6">
        <v>9.4951366373320969</v>
      </c>
    </row>
    <row r="552" spans="1:45" x14ac:dyDescent="0.35">
      <c r="A552">
        <v>2017</v>
      </c>
      <c r="B552">
        <v>16563</v>
      </c>
      <c r="C552" t="s">
        <v>163</v>
      </c>
      <c r="D552">
        <v>13</v>
      </c>
      <c r="E552" t="s">
        <v>96</v>
      </c>
      <c r="F552" t="s">
        <v>156</v>
      </c>
      <c r="G552">
        <v>2</v>
      </c>
      <c r="H552" t="s">
        <v>165</v>
      </c>
      <c r="I552" t="s">
        <v>165</v>
      </c>
      <c r="J552" t="s">
        <v>165</v>
      </c>
      <c r="K552" t="s">
        <v>165</v>
      </c>
      <c r="L552" s="6" t="s">
        <v>165</v>
      </c>
      <c r="M552" s="6">
        <v>14.72</v>
      </c>
      <c r="N552" s="6">
        <v>7.04</v>
      </c>
      <c r="O552" s="6">
        <v>62.624926896551735</v>
      </c>
      <c r="P552" s="6">
        <v>62.624926896551735</v>
      </c>
      <c r="Q552" s="6">
        <v>4211.5263337931037</v>
      </c>
      <c r="S552" s="6">
        <v>8.1199999999999992</v>
      </c>
      <c r="T552" s="6">
        <v>42.56</v>
      </c>
      <c r="U552" s="6">
        <v>20.36</v>
      </c>
      <c r="V552" s="6">
        <v>425.6</v>
      </c>
      <c r="W552" s="6">
        <v>370.27199999999999</v>
      </c>
      <c r="X552" s="6">
        <v>37.027200000000001</v>
      </c>
      <c r="Y552" s="6">
        <v>203.6</v>
      </c>
      <c r="Z552" s="6">
        <v>177.13200000000001</v>
      </c>
      <c r="AA552" s="6">
        <v>17.713200000000001</v>
      </c>
      <c r="AB552" s="6">
        <v>6.4</v>
      </c>
      <c r="AC552" s="6">
        <v>28.3</v>
      </c>
      <c r="AD552" s="6">
        <v>6</v>
      </c>
      <c r="AE552" s="6">
        <v>16</v>
      </c>
      <c r="AF552" s="6">
        <v>4.0999999999999996</v>
      </c>
      <c r="AG552" s="6">
        <v>489.10586536041171</v>
      </c>
      <c r="AH552" s="6">
        <v>48.910586536041173</v>
      </c>
      <c r="AI552" s="6">
        <v>0.42560000000000003</v>
      </c>
      <c r="AJ552" s="6">
        <v>0.64</v>
      </c>
      <c r="AK552" s="6">
        <v>2.83</v>
      </c>
      <c r="AL552" s="6">
        <v>0.6</v>
      </c>
      <c r="AM552" s="6">
        <v>1.6</v>
      </c>
      <c r="AN552" s="6">
        <v>0.41</v>
      </c>
      <c r="AO552" s="6">
        <v>15.037593984962406</v>
      </c>
      <c r="AP552" s="6">
        <v>66.494360902255636</v>
      </c>
      <c r="AQ552" s="6">
        <v>14.097744360902254</v>
      </c>
      <c r="AR552" s="6">
        <v>37.593984962406012</v>
      </c>
      <c r="AS552" s="6">
        <v>9.6334586466165391</v>
      </c>
    </row>
    <row r="553" spans="1:45" x14ac:dyDescent="0.35">
      <c r="A553">
        <v>2017</v>
      </c>
      <c r="B553">
        <v>16564</v>
      </c>
      <c r="C553" t="s">
        <v>163</v>
      </c>
      <c r="D553">
        <v>49</v>
      </c>
      <c r="E553" t="s">
        <v>126</v>
      </c>
      <c r="F553" t="s">
        <v>156</v>
      </c>
      <c r="G553">
        <v>2</v>
      </c>
      <c r="H553" t="s">
        <v>165</v>
      </c>
      <c r="I553" t="s">
        <v>165</v>
      </c>
      <c r="J553" t="s">
        <v>165</v>
      </c>
      <c r="K553" t="s">
        <v>165</v>
      </c>
      <c r="L553" s="6" t="s">
        <v>165</v>
      </c>
      <c r="M553" s="6">
        <v>14.32</v>
      </c>
      <c r="N553" s="6">
        <v>7.13</v>
      </c>
      <c r="O553" s="6">
        <v>63.723022758620694</v>
      </c>
      <c r="P553" s="6">
        <v>63.723022758620694</v>
      </c>
      <c r="Q553" s="6">
        <v>4285.3732805172413</v>
      </c>
      <c r="S553" s="6">
        <v>7.77</v>
      </c>
      <c r="T553" s="6">
        <v>41.86</v>
      </c>
      <c r="U553" s="6">
        <v>21.11</v>
      </c>
      <c r="V553" s="6">
        <v>418.6</v>
      </c>
      <c r="W553" s="6">
        <v>364.18200000000002</v>
      </c>
      <c r="X553" s="6">
        <v>36.418199999999999</v>
      </c>
      <c r="Y553" s="6">
        <v>211.1</v>
      </c>
      <c r="Z553" s="6">
        <v>183.65699999999998</v>
      </c>
      <c r="AA553" s="6">
        <v>18.365699999999997</v>
      </c>
      <c r="AB553" s="6">
        <v>6.4</v>
      </c>
      <c r="AC553" s="6">
        <v>27.9</v>
      </c>
      <c r="AD553" s="6">
        <v>5.8999999999999995</v>
      </c>
      <c r="AE553" s="6">
        <v>15.8</v>
      </c>
      <c r="AF553" s="6">
        <v>4</v>
      </c>
      <c r="AG553" s="6">
        <v>484.90646701202797</v>
      </c>
      <c r="AH553" s="6">
        <v>48.490646701202799</v>
      </c>
      <c r="AI553" s="6">
        <v>0.41860000000000003</v>
      </c>
      <c r="AJ553" s="6">
        <v>0.64</v>
      </c>
      <c r="AK553" s="6">
        <v>2.79</v>
      </c>
      <c r="AL553" s="6">
        <v>0.59</v>
      </c>
      <c r="AM553" s="6">
        <v>1.58</v>
      </c>
      <c r="AN553" s="6">
        <v>0.4</v>
      </c>
      <c r="AO553" s="6">
        <v>15.289058767319636</v>
      </c>
      <c r="AP553" s="6">
        <v>66.650740563784041</v>
      </c>
      <c r="AQ553" s="6">
        <v>14.094601051122789</v>
      </c>
      <c r="AR553" s="6">
        <v>37.744863831820354</v>
      </c>
      <c r="AS553" s="6">
        <v>9.5556617295747728</v>
      </c>
    </row>
    <row r="554" spans="1:45" x14ac:dyDescent="0.35">
      <c r="A554">
        <v>2017</v>
      </c>
      <c r="B554">
        <v>16565</v>
      </c>
      <c r="C554" t="s">
        <v>163</v>
      </c>
      <c r="D554">
        <v>52</v>
      </c>
      <c r="E554" t="s">
        <v>89</v>
      </c>
      <c r="F554" t="s">
        <v>156</v>
      </c>
      <c r="G554">
        <v>2</v>
      </c>
      <c r="H554" t="s">
        <v>165</v>
      </c>
      <c r="I554" t="s">
        <v>165</v>
      </c>
      <c r="J554">
        <v>5</v>
      </c>
      <c r="K554">
        <v>52</v>
      </c>
      <c r="L554" s="6">
        <v>132.08000000000001</v>
      </c>
      <c r="M554" s="6">
        <v>14.62</v>
      </c>
      <c r="N554" s="6">
        <v>5.91</v>
      </c>
      <c r="O554" s="6">
        <v>52.634561896551723</v>
      </c>
      <c r="P554" s="6">
        <v>52.634561896551723</v>
      </c>
      <c r="Q554" s="6">
        <v>3539.6742875431032</v>
      </c>
      <c r="S554" s="6">
        <v>7.85</v>
      </c>
      <c r="T554" s="6">
        <v>41.84</v>
      </c>
      <c r="U554" s="6">
        <v>21.64</v>
      </c>
      <c r="V554" s="6">
        <v>418.40000000000003</v>
      </c>
      <c r="W554" s="6">
        <v>364.00800000000004</v>
      </c>
      <c r="X554" s="6">
        <v>36.400800000000004</v>
      </c>
      <c r="Y554" s="6">
        <v>216.4</v>
      </c>
      <c r="Z554" s="6">
        <v>188.268</v>
      </c>
      <c r="AA554" s="6">
        <v>18.826799999999999</v>
      </c>
      <c r="AB554" s="6">
        <v>6.2</v>
      </c>
      <c r="AC554" s="6">
        <v>27.7</v>
      </c>
      <c r="AD554" s="6">
        <v>5.6999999999999993</v>
      </c>
      <c r="AE554" s="6">
        <v>15.8</v>
      </c>
      <c r="AF554" s="6">
        <v>4.2</v>
      </c>
      <c r="AG554" s="6">
        <v>487.42795598204509</v>
      </c>
      <c r="AH554" s="6">
        <v>48.742795598204509</v>
      </c>
      <c r="AI554" s="6">
        <v>0.41840000000000005</v>
      </c>
      <c r="AJ554" s="6">
        <v>0.62</v>
      </c>
      <c r="AK554" s="6">
        <v>2.77</v>
      </c>
      <c r="AL554" s="6">
        <v>0.56999999999999995</v>
      </c>
      <c r="AM554" s="6">
        <v>1.58</v>
      </c>
      <c r="AN554" s="6">
        <v>0.42</v>
      </c>
      <c r="AO554" s="6">
        <v>14.818355640535371</v>
      </c>
      <c r="AP554" s="6">
        <v>66.204588910133836</v>
      </c>
      <c r="AQ554" s="6">
        <v>13.623326959847033</v>
      </c>
      <c r="AR554" s="6">
        <v>37.762906309751429</v>
      </c>
      <c r="AS554" s="6">
        <v>10.038240917782026</v>
      </c>
    </row>
    <row r="555" spans="1:45" x14ac:dyDescent="0.35">
      <c r="A555">
        <v>2017</v>
      </c>
      <c r="B555">
        <v>16566</v>
      </c>
      <c r="C555" t="s">
        <v>163</v>
      </c>
      <c r="D555">
        <v>94</v>
      </c>
      <c r="E555" t="s">
        <v>114</v>
      </c>
      <c r="F555" t="s">
        <v>156</v>
      </c>
      <c r="G555">
        <v>2</v>
      </c>
      <c r="H555" t="s">
        <v>165</v>
      </c>
      <c r="I555" t="s">
        <v>165</v>
      </c>
      <c r="J555" t="s">
        <v>165</v>
      </c>
      <c r="K555" t="s">
        <v>165</v>
      </c>
      <c r="L555" s="6" t="s">
        <v>165</v>
      </c>
      <c r="M555" s="6">
        <v>14.27</v>
      </c>
      <c r="N555" s="6">
        <v>6.84</v>
      </c>
      <c r="O555" s="6">
        <v>61.16687689655172</v>
      </c>
      <c r="P555" s="6">
        <v>61.16687689655172</v>
      </c>
      <c r="Q555" s="6">
        <v>4113.4724712931029</v>
      </c>
      <c r="S555" s="6">
        <v>8.07</v>
      </c>
      <c r="T555" s="6">
        <v>42.1</v>
      </c>
      <c r="U555" s="6">
        <v>21.42</v>
      </c>
      <c r="V555" s="6">
        <v>421</v>
      </c>
      <c r="W555" s="6">
        <v>366.27</v>
      </c>
      <c r="X555" s="6">
        <v>36.626999999999995</v>
      </c>
      <c r="Y555" s="6">
        <v>214.20000000000002</v>
      </c>
      <c r="Z555" s="6">
        <v>186.35400000000001</v>
      </c>
      <c r="AA555" s="6">
        <v>18.635400000000001</v>
      </c>
      <c r="AB555" s="6">
        <v>6.1</v>
      </c>
      <c r="AC555" s="6">
        <v>28</v>
      </c>
      <c r="AD555" s="6">
        <v>5.8999999999999995</v>
      </c>
      <c r="AE555" s="6">
        <v>15.8</v>
      </c>
      <c r="AF555" s="6">
        <v>4</v>
      </c>
      <c r="AG555" s="6">
        <v>489.30316773804736</v>
      </c>
      <c r="AH555" s="6">
        <v>48.930316773804734</v>
      </c>
      <c r="AI555" s="6">
        <v>0.42099999999999999</v>
      </c>
      <c r="AJ555" s="6">
        <v>0.61</v>
      </c>
      <c r="AK555" s="6">
        <v>2.8</v>
      </c>
      <c r="AL555" s="6">
        <v>0.59</v>
      </c>
      <c r="AM555" s="6">
        <v>1.58</v>
      </c>
      <c r="AN555" s="6">
        <v>0.4</v>
      </c>
      <c r="AO555" s="6">
        <v>14.489311163895486</v>
      </c>
      <c r="AP555" s="6">
        <v>66.5083135391924</v>
      </c>
      <c r="AQ555" s="6">
        <v>14.014251781472684</v>
      </c>
      <c r="AR555" s="6">
        <v>37.529691211401428</v>
      </c>
      <c r="AS555" s="6">
        <v>9.5011876484560567</v>
      </c>
    </row>
    <row r="556" spans="1:45" x14ac:dyDescent="0.35">
      <c r="A556">
        <v>2017</v>
      </c>
      <c r="B556">
        <v>16567</v>
      </c>
      <c r="C556" t="s">
        <v>163</v>
      </c>
      <c r="D556">
        <v>114</v>
      </c>
      <c r="E556" t="s">
        <v>20</v>
      </c>
      <c r="F556" t="s">
        <v>156</v>
      </c>
      <c r="G556">
        <v>2</v>
      </c>
      <c r="H556" t="s">
        <v>165</v>
      </c>
      <c r="I556" t="s">
        <v>165</v>
      </c>
      <c r="J556" t="s">
        <v>165</v>
      </c>
      <c r="K556" t="s">
        <v>165</v>
      </c>
      <c r="L556" s="6" t="s">
        <v>165</v>
      </c>
      <c r="M556" s="6">
        <v>14.58</v>
      </c>
      <c r="N556" s="6">
        <v>8.18</v>
      </c>
      <c r="O556" s="6">
        <v>72.885351379310336</v>
      </c>
      <c r="P556" s="6">
        <v>72.885351379310336</v>
      </c>
      <c r="Q556" s="6">
        <v>4901.5398802586205</v>
      </c>
      <c r="S556" s="6">
        <v>8.06</v>
      </c>
      <c r="T556" s="6">
        <v>41.63</v>
      </c>
      <c r="U556" s="6">
        <v>21.87</v>
      </c>
      <c r="V556" s="6">
        <v>416.3</v>
      </c>
      <c r="W556" s="6">
        <v>362.18099999999998</v>
      </c>
      <c r="X556" s="6">
        <v>36.2181</v>
      </c>
      <c r="Y556" s="6">
        <v>218.70000000000002</v>
      </c>
      <c r="Z556" s="6">
        <v>190.26900000000001</v>
      </c>
      <c r="AA556" s="6">
        <v>19.026900000000001</v>
      </c>
      <c r="AB556" s="6">
        <v>6.1</v>
      </c>
      <c r="AC556" s="6">
        <v>27.7</v>
      </c>
      <c r="AD556" s="6">
        <v>5.8999999999999995</v>
      </c>
      <c r="AE556" s="6">
        <v>15.700000000000001</v>
      </c>
      <c r="AF556" s="6">
        <v>4.2</v>
      </c>
      <c r="AG556" s="6">
        <v>486.17997828908614</v>
      </c>
      <c r="AH556" s="6">
        <v>48.617997828908614</v>
      </c>
      <c r="AI556" s="6">
        <v>0.4163</v>
      </c>
      <c r="AJ556" s="6">
        <v>0.61</v>
      </c>
      <c r="AK556" s="6">
        <v>2.77</v>
      </c>
      <c r="AL556" s="6">
        <v>0.59</v>
      </c>
      <c r="AM556" s="6">
        <v>1.57</v>
      </c>
      <c r="AN556" s="6">
        <v>0.42</v>
      </c>
      <c r="AO556" s="6">
        <v>14.652894547201536</v>
      </c>
      <c r="AP556" s="6">
        <v>66.538553927456164</v>
      </c>
      <c r="AQ556" s="6">
        <v>14.172471775162141</v>
      </c>
      <c r="AR556" s="6">
        <v>37.713187605092486</v>
      </c>
      <c r="AS556" s="6">
        <v>10.088878212827288</v>
      </c>
    </row>
    <row r="557" spans="1:45" x14ac:dyDescent="0.35">
      <c r="A557">
        <v>2017</v>
      </c>
      <c r="B557">
        <v>16568</v>
      </c>
      <c r="C557" t="s">
        <v>163</v>
      </c>
      <c r="D557">
        <v>20</v>
      </c>
      <c r="E557" t="s">
        <v>147</v>
      </c>
      <c r="F557" t="s">
        <v>156</v>
      </c>
      <c r="G557">
        <v>2</v>
      </c>
      <c r="H557">
        <v>290</v>
      </c>
      <c r="I557">
        <v>147</v>
      </c>
      <c r="J557">
        <v>4</v>
      </c>
      <c r="K557">
        <v>37</v>
      </c>
      <c r="L557" s="6">
        <v>93.98</v>
      </c>
      <c r="M557" s="6">
        <v>14.35</v>
      </c>
      <c r="N557" s="6">
        <v>5.65</v>
      </c>
      <c r="O557" s="6">
        <v>50.478122844827588</v>
      </c>
      <c r="P557" s="6">
        <v>50.478122844827588</v>
      </c>
      <c r="Q557" s="6">
        <v>3394.6537613146552</v>
      </c>
      <c r="S557" s="6">
        <v>7.82</v>
      </c>
      <c r="T557" s="6">
        <v>42.47</v>
      </c>
      <c r="U557" s="6">
        <v>21.53</v>
      </c>
      <c r="V557" s="6">
        <v>424.7</v>
      </c>
      <c r="W557" s="6">
        <v>369.48899999999998</v>
      </c>
      <c r="X557" s="6">
        <v>36.948899999999995</v>
      </c>
      <c r="Y557" s="6">
        <v>215.3</v>
      </c>
      <c r="Z557" s="6">
        <v>187.31100000000001</v>
      </c>
      <c r="AA557" s="6">
        <v>18.731100000000001</v>
      </c>
      <c r="AB557" s="6">
        <v>6.2</v>
      </c>
      <c r="AC557" s="6">
        <v>28</v>
      </c>
      <c r="AD557" s="6">
        <v>5.8999999999999995</v>
      </c>
      <c r="AE557" s="6">
        <v>16</v>
      </c>
      <c r="AF557" s="6">
        <v>4.2</v>
      </c>
      <c r="AG557" s="6">
        <v>494.1847105853156</v>
      </c>
      <c r="AH557" s="6">
        <v>49.418471058531559</v>
      </c>
      <c r="AI557" s="6">
        <v>0.42469999999999997</v>
      </c>
      <c r="AJ557" s="6">
        <v>0.62</v>
      </c>
      <c r="AK557" s="6">
        <v>2.8</v>
      </c>
      <c r="AL557" s="6">
        <v>0.59</v>
      </c>
      <c r="AM557" s="6">
        <v>1.6</v>
      </c>
      <c r="AN557" s="6">
        <v>0.42</v>
      </c>
      <c r="AO557" s="6">
        <v>14.598540145985403</v>
      </c>
      <c r="AP557" s="6">
        <v>65.928890981869557</v>
      </c>
      <c r="AQ557" s="6">
        <v>13.892159171179657</v>
      </c>
      <c r="AR557" s="6">
        <v>37.673651989639751</v>
      </c>
      <c r="AS557" s="6">
        <v>9.8893336472804343</v>
      </c>
    </row>
    <row r="558" spans="1:45" x14ac:dyDescent="0.35">
      <c r="A558">
        <v>2017</v>
      </c>
      <c r="B558">
        <v>16569</v>
      </c>
      <c r="C558" t="s">
        <v>163</v>
      </c>
      <c r="D558">
        <v>7</v>
      </c>
      <c r="E558" t="s">
        <v>23</v>
      </c>
      <c r="F558" t="s">
        <v>156</v>
      </c>
      <c r="G558">
        <v>2</v>
      </c>
      <c r="H558" t="s">
        <v>165</v>
      </c>
      <c r="I558" t="s">
        <v>165</v>
      </c>
      <c r="J558" t="s">
        <v>165</v>
      </c>
      <c r="K558" t="s">
        <v>165</v>
      </c>
      <c r="L558" s="6" t="s">
        <v>165</v>
      </c>
      <c r="M558" s="6">
        <v>15.07</v>
      </c>
      <c r="N558" s="6">
        <v>6.84</v>
      </c>
      <c r="O558" s="6">
        <v>60.596090689655171</v>
      </c>
      <c r="P558" s="6">
        <v>60.596090689655171</v>
      </c>
      <c r="Q558" s="6">
        <v>4075.0870988793104</v>
      </c>
      <c r="S558" s="6">
        <v>7.64</v>
      </c>
      <c r="T558" s="6">
        <v>42.24</v>
      </c>
      <c r="U558" s="6">
        <v>21.05</v>
      </c>
      <c r="V558" s="6">
        <v>422.40000000000003</v>
      </c>
      <c r="W558" s="6">
        <v>367.488</v>
      </c>
      <c r="X558" s="6">
        <v>36.748800000000003</v>
      </c>
      <c r="Y558" s="6">
        <v>210.5</v>
      </c>
      <c r="Z558" s="6">
        <v>183.13499999999999</v>
      </c>
      <c r="AA558" s="6">
        <v>18.313499999999998</v>
      </c>
      <c r="AB558" s="6">
        <v>6.4</v>
      </c>
      <c r="AC558" s="6">
        <v>28.1</v>
      </c>
      <c r="AD558" s="6">
        <v>5.8</v>
      </c>
      <c r="AE558" s="6">
        <v>15.8</v>
      </c>
      <c r="AF558" s="6">
        <v>4</v>
      </c>
      <c r="AG558" s="6">
        <v>488.99570707628499</v>
      </c>
      <c r="AH558" s="6">
        <v>48.899570707628499</v>
      </c>
      <c r="AI558" s="6">
        <v>0.42240000000000005</v>
      </c>
      <c r="AJ558" s="6">
        <v>0.64</v>
      </c>
      <c r="AK558" s="6">
        <v>2.81</v>
      </c>
      <c r="AL558" s="6">
        <v>0.57999999999999996</v>
      </c>
      <c r="AM558" s="6">
        <v>1.58</v>
      </c>
      <c r="AN558" s="6">
        <v>0.4</v>
      </c>
      <c r="AO558" s="6">
        <v>15.15151515151515</v>
      </c>
      <c r="AP558" s="6">
        <v>66.524621212121204</v>
      </c>
      <c r="AQ558" s="6">
        <v>13.731060606060604</v>
      </c>
      <c r="AR558" s="6">
        <v>37.405303030303024</v>
      </c>
      <c r="AS558" s="6">
        <v>9.4696969696969688</v>
      </c>
    </row>
    <row r="559" spans="1:45" x14ac:dyDescent="0.35">
      <c r="A559">
        <v>2017</v>
      </c>
      <c r="B559">
        <v>16570</v>
      </c>
      <c r="C559" t="s">
        <v>163</v>
      </c>
      <c r="D559">
        <v>85</v>
      </c>
      <c r="E559" t="s">
        <v>59</v>
      </c>
      <c r="F559" t="s">
        <v>156</v>
      </c>
      <c r="G559">
        <v>2</v>
      </c>
      <c r="H559" t="s">
        <v>165</v>
      </c>
      <c r="I559" t="s">
        <v>165</v>
      </c>
      <c r="J559">
        <v>4</v>
      </c>
      <c r="K559">
        <v>43</v>
      </c>
      <c r="L559" s="6">
        <v>109.22</v>
      </c>
      <c r="M559" s="6">
        <v>15</v>
      </c>
      <c r="N559" s="6">
        <v>6.62</v>
      </c>
      <c r="O559" s="6">
        <v>58.695431034482766</v>
      </c>
      <c r="P559" s="6">
        <v>58.695431034482766</v>
      </c>
      <c r="Q559" s="6">
        <v>3947.2677370689662</v>
      </c>
      <c r="S559" s="6">
        <v>7.55</v>
      </c>
      <c r="T559" s="6">
        <v>43.61</v>
      </c>
      <c r="U559" s="6">
        <v>20.350000000000001</v>
      </c>
      <c r="V559" s="6">
        <v>436.1</v>
      </c>
      <c r="W559" s="6">
        <v>379.40700000000004</v>
      </c>
      <c r="X559" s="6">
        <v>37.940700000000007</v>
      </c>
      <c r="Y559" s="6">
        <v>203.5</v>
      </c>
      <c r="Z559" s="6">
        <v>177.04499999999999</v>
      </c>
      <c r="AA559" s="6">
        <v>17.704499999999999</v>
      </c>
      <c r="AB559" s="6">
        <v>6.1</v>
      </c>
      <c r="AC559" s="6">
        <v>28.900000000000002</v>
      </c>
      <c r="AD559" s="6">
        <v>5.8999999999999995</v>
      </c>
      <c r="AE559" s="6">
        <v>16.200000000000003</v>
      </c>
      <c r="AF559" s="6">
        <v>4.0999999999999996</v>
      </c>
      <c r="AG559" s="6">
        <v>501.11963964430413</v>
      </c>
      <c r="AH559" s="6">
        <v>50.111963964430416</v>
      </c>
      <c r="AI559" s="6">
        <v>0.43610000000000004</v>
      </c>
      <c r="AJ559" s="6">
        <v>0.61</v>
      </c>
      <c r="AK559" s="6">
        <v>2.89</v>
      </c>
      <c r="AL559" s="6">
        <v>0.59</v>
      </c>
      <c r="AM559" s="6">
        <v>1.62</v>
      </c>
      <c r="AN559" s="6">
        <v>0.41</v>
      </c>
      <c r="AO559" s="6">
        <v>13.987617518917677</v>
      </c>
      <c r="AP559" s="6">
        <v>66.269204310937852</v>
      </c>
      <c r="AQ559" s="6">
        <v>13.529007108461359</v>
      </c>
      <c r="AR559" s="6">
        <v>37.147443246961707</v>
      </c>
      <c r="AS559" s="6">
        <v>9.4015134143545041</v>
      </c>
    </row>
    <row r="560" spans="1:45" x14ac:dyDescent="0.35">
      <c r="A560">
        <v>2017</v>
      </c>
      <c r="B560">
        <v>16571</v>
      </c>
      <c r="C560" t="s">
        <v>163</v>
      </c>
      <c r="D560">
        <v>93</v>
      </c>
      <c r="E560" t="s">
        <v>101</v>
      </c>
      <c r="F560" t="s">
        <v>156</v>
      </c>
      <c r="G560">
        <v>2</v>
      </c>
      <c r="H560" t="s">
        <v>165</v>
      </c>
      <c r="I560" t="s">
        <v>165</v>
      </c>
      <c r="J560" t="s">
        <v>165</v>
      </c>
      <c r="K560" t="s">
        <v>165</v>
      </c>
      <c r="L560" s="6" t="s">
        <v>165</v>
      </c>
      <c r="M560" s="6">
        <v>14.71</v>
      </c>
      <c r="N560" s="6">
        <v>6.57</v>
      </c>
      <c r="O560" s="6">
        <v>58.450854568965511</v>
      </c>
      <c r="P560" s="6">
        <v>58.450854568965511</v>
      </c>
      <c r="Q560" s="6">
        <v>3930.8199697629307</v>
      </c>
      <c r="S560" s="6">
        <v>8.0299999999999994</v>
      </c>
      <c r="T560" s="6">
        <v>41.42</v>
      </c>
      <c r="U560" s="6">
        <v>22.48</v>
      </c>
      <c r="V560" s="6">
        <v>414.20000000000005</v>
      </c>
      <c r="W560" s="6">
        <v>360.35400000000004</v>
      </c>
      <c r="X560" s="6">
        <v>36.035400000000003</v>
      </c>
      <c r="Y560" s="6">
        <v>224.8</v>
      </c>
      <c r="Z560" s="6">
        <v>195.57600000000002</v>
      </c>
      <c r="AA560" s="6">
        <v>19.557600000000001</v>
      </c>
      <c r="AB560" s="6">
        <v>6.2</v>
      </c>
      <c r="AC560" s="6">
        <v>27.799999999999997</v>
      </c>
      <c r="AD560" s="6">
        <v>5.8999999999999995</v>
      </c>
      <c r="AE560" s="6">
        <v>15.700000000000001</v>
      </c>
      <c r="AF560" s="6">
        <v>4.2</v>
      </c>
      <c r="AG560" s="6">
        <v>486.91875234302131</v>
      </c>
      <c r="AH560" s="6">
        <v>48.691875234302131</v>
      </c>
      <c r="AI560" s="6">
        <v>0.41420000000000007</v>
      </c>
      <c r="AJ560" s="6">
        <v>0.62</v>
      </c>
      <c r="AK560" s="6">
        <v>2.78</v>
      </c>
      <c r="AL560" s="6">
        <v>0.59</v>
      </c>
      <c r="AM560" s="6">
        <v>1.57</v>
      </c>
      <c r="AN560" s="6">
        <v>0.42</v>
      </c>
      <c r="AO560" s="6">
        <v>14.968614196040559</v>
      </c>
      <c r="AP560" s="6">
        <v>67.117334620956044</v>
      </c>
      <c r="AQ560" s="6">
        <v>14.244326412361174</v>
      </c>
      <c r="AR560" s="6">
        <v>37.90439401255432</v>
      </c>
      <c r="AS560" s="6">
        <v>10.140028971511345</v>
      </c>
    </row>
    <row r="561" spans="1:45" x14ac:dyDescent="0.35">
      <c r="A561">
        <v>2017</v>
      </c>
      <c r="B561">
        <v>16572</v>
      </c>
      <c r="C561" t="s">
        <v>163</v>
      </c>
      <c r="D561">
        <v>6</v>
      </c>
      <c r="E561" t="s">
        <v>80</v>
      </c>
      <c r="F561" t="s">
        <v>156</v>
      </c>
      <c r="G561">
        <v>2</v>
      </c>
      <c r="H561" t="s">
        <v>165</v>
      </c>
      <c r="I561" t="s">
        <v>165</v>
      </c>
      <c r="J561" t="s">
        <v>165</v>
      </c>
      <c r="K561" t="s">
        <v>165</v>
      </c>
      <c r="L561" s="6" t="s">
        <v>165</v>
      </c>
      <c r="M561" s="6">
        <v>14.25</v>
      </c>
      <c r="N561" s="6">
        <v>7.13</v>
      </c>
      <c r="O561" s="6">
        <v>63.775084051724143</v>
      </c>
      <c r="P561" s="6">
        <v>63.775084051724143</v>
      </c>
      <c r="Q561" s="6">
        <v>4288.8744024784482</v>
      </c>
      <c r="S561" s="6">
        <v>8.36</v>
      </c>
      <c r="T561" s="6">
        <v>44.38</v>
      </c>
      <c r="U561" s="6">
        <v>19.850000000000001</v>
      </c>
      <c r="V561" s="6">
        <v>443.8</v>
      </c>
      <c r="W561" s="6">
        <v>386.10599999999999</v>
      </c>
      <c r="X561" s="6">
        <v>38.610599999999998</v>
      </c>
      <c r="Y561" s="6">
        <v>198.5</v>
      </c>
      <c r="Z561" s="6">
        <v>172.69499999999999</v>
      </c>
      <c r="AA561" s="6">
        <v>17.269500000000001</v>
      </c>
      <c r="AB561" s="6">
        <v>6.3</v>
      </c>
      <c r="AC561" s="6">
        <v>28.900000000000002</v>
      </c>
      <c r="AD561" s="6">
        <v>6</v>
      </c>
      <c r="AE561" s="6">
        <v>16.299999999999997</v>
      </c>
      <c r="AF561" s="6">
        <v>4.0999999999999996</v>
      </c>
      <c r="AG561" s="6">
        <v>507.2862303293328</v>
      </c>
      <c r="AH561" s="6">
        <v>50.728623032933278</v>
      </c>
      <c r="AI561" s="6">
        <v>0.44380000000000003</v>
      </c>
      <c r="AJ561" s="6">
        <v>0.63</v>
      </c>
      <c r="AK561" s="6">
        <v>2.89</v>
      </c>
      <c r="AL561" s="6">
        <v>0.6</v>
      </c>
      <c r="AM561" s="6">
        <v>1.63</v>
      </c>
      <c r="AN561" s="6">
        <v>0.41</v>
      </c>
      <c r="AO561" s="6">
        <v>14.19558359621451</v>
      </c>
      <c r="AP561" s="6">
        <v>65.1194231635872</v>
      </c>
      <c r="AQ561" s="6">
        <v>13.519603424966201</v>
      </c>
      <c r="AR561" s="6">
        <v>36.72825597115817</v>
      </c>
      <c r="AS561" s="6">
        <v>9.2383956737269024</v>
      </c>
    </row>
    <row r="562" spans="1:45" x14ac:dyDescent="0.35">
      <c r="A562">
        <v>2017</v>
      </c>
      <c r="B562">
        <v>16573</v>
      </c>
      <c r="C562" t="s">
        <v>163</v>
      </c>
      <c r="D562">
        <v>133</v>
      </c>
      <c r="E562" t="s">
        <v>36</v>
      </c>
      <c r="F562" t="s">
        <v>156</v>
      </c>
      <c r="G562">
        <v>2</v>
      </c>
      <c r="H562" t="s">
        <v>165</v>
      </c>
      <c r="I562" t="s">
        <v>165</v>
      </c>
      <c r="J562">
        <v>4</v>
      </c>
      <c r="K562">
        <v>37</v>
      </c>
      <c r="L562" s="6">
        <v>93.98</v>
      </c>
      <c r="M562" s="6">
        <v>14.48</v>
      </c>
      <c r="N562" s="6">
        <v>7.14</v>
      </c>
      <c r="O562" s="6">
        <v>63.693231724137931</v>
      </c>
      <c r="P562" s="6">
        <v>63.693231724137931</v>
      </c>
      <c r="Q562" s="6">
        <v>4283.369833448276</v>
      </c>
      <c r="S562" s="6">
        <v>8.27</v>
      </c>
      <c r="T562" s="6">
        <v>43.49</v>
      </c>
      <c r="U562" s="6">
        <v>20.51</v>
      </c>
      <c r="V562" s="6">
        <v>434.90000000000003</v>
      </c>
      <c r="W562" s="6">
        <v>378.363</v>
      </c>
      <c r="X562" s="6">
        <v>37.836300000000001</v>
      </c>
      <c r="Y562" s="6">
        <v>205.10000000000002</v>
      </c>
      <c r="Z562" s="6">
        <v>178.43700000000001</v>
      </c>
      <c r="AA562" s="6">
        <v>17.843700000000002</v>
      </c>
      <c r="AB562" s="6">
        <v>6.5</v>
      </c>
      <c r="AC562" s="6">
        <v>28.700000000000003</v>
      </c>
      <c r="AD562" s="6">
        <v>6.2</v>
      </c>
      <c r="AE562" s="6">
        <v>16.100000000000001</v>
      </c>
      <c r="AF562" s="6">
        <v>4.3</v>
      </c>
      <c r="AG562" s="6">
        <v>500.58745395640085</v>
      </c>
      <c r="AH562" s="6">
        <v>50.058745395640088</v>
      </c>
      <c r="AI562" s="6">
        <v>0.43490000000000001</v>
      </c>
      <c r="AJ562" s="6">
        <v>0.65</v>
      </c>
      <c r="AK562" s="6">
        <v>2.87</v>
      </c>
      <c r="AL562" s="6">
        <v>0.62</v>
      </c>
      <c r="AM562" s="6">
        <v>1.61</v>
      </c>
      <c r="AN562" s="6">
        <v>0.43</v>
      </c>
      <c r="AO562" s="6">
        <v>14.945964589560818</v>
      </c>
      <c r="AP562" s="6">
        <v>65.992182110830086</v>
      </c>
      <c r="AQ562" s="6">
        <v>14.256150839273396</v>
      </c>
      <c r="AR562" s="6">
        <v>37.020004598758341</v>
      </c>
      <c r="AS562" s="6">
        <v>9.8873304207863875</v>
      </c>
    </row>
    <row r="563" spans="1:45" x14ac:dyDescent="0.35">
      <c r="A563">
        <v>2017</v>
      </c>
      <c r="B563">
        <v>16574</v>
      </c>
      <c r="C563" t="s">
        <v>163</v>
      </c>
      <c r="D563">
        <v>57</v>
      </c>
      <c r="E563" t="s">
        <v>44</v>
      </c>
      <c r="F563" t="s">
        <v>156</v>
      </c>
      <c r="G563">
        <v>2</v>
      </c>
      <c r="H563" t="s">
        <v>165</v>
      </c>
      <c r="I563" t="s">
        <v>165</v>
      </c>
      <c r="J563" t="s">
        <v>165</v>
      </c>
      <c r="K563" t="s">
        <v>165</v>
      </c>
      <c r="L563" s="6" t="s">
        <v>165</v>
      </c>
      <c r="M563" s="6">
        <v>14.87</v>
      </c>
      <c r="N563" s="6">
        <v>6.95</v>
      </c>
      <c r="O563" s="6">
        <v>61.715580603448281</v>
      </c>
      <c r="P563" s="6">
        <v>61.715580603448281</v>
      </c>
      <c r="Q563" s="6">
        <v>4150.3727955818968</v>
      </c>
      <c r="S563" s="6">
        <v>8.4700000000000006</v>
      </c>
      <c r="T563" s="6">
        <v>41.95</v>
      </c>
      <c r="U563" s="6">
        <v>20.46</v>
      </c>
      <c r="V563" s="6">
        <v>419.5</v>
      </c>
      <c r="W563" s="6">
        <v>364.96499999999997</v>
      </c>
      <c r="X563" s="6">
        <v>36.496499999999997</v>
      </c>
      <c r="Y563" s="6">
        <v>204.60000000000002</v>
      </c>
      <c r="Z563" s="6">
        <v>178.00200000000001</v>
      </c>
      <c r="AA563" s="6">
        <v>17.8002</v>
      </c>
      <c r="AB563" s="6">
        <v>6.6000000000000005</v>
      </c>
      <c r="AC563" s="6">
        <v>28</v>
      </c>
      <c r="AD563" s="6">
        <v>6.2</v>
      </c>
      <c r="AE563" s="6">
        <v>15.8</v>
      </c>
      <c r="AF563" s="6">
        <v>4.3</v>
      </c>
      <c r="AG563" s="6">
        <v>482.60590288117692</v>
      </c>
      <c r="AH563" s="6">
        <v>48.26059028811769</v>
      </c>
      <c r="AI563" s="6">
        <v>0.41949999999999998</v>
      </c>
      <c r="AJ563" s="6">
        <v>0.66</v>
      </c>
      <c r="AK563" s="6">
        <v>2.8</v>
      </c>
      <c r="AL563" s="6">
        <v>0.62</v>
      </c>
      <c r="AM563" s="6">
        <v>1.58</v>
      </c>
      <c r="AN563" s="6">
        <v>0.43</v>
      </c>
      <c r="AO563" s="6">
        <v>15.733015494636474</v>
      </c>
      <c r="AP563" s="6">
        <v>66.746126340882</v>
      </c>
      <c r="AQ563" s="6">
        <v>14.779499404052444</v>
      </c>
      <c r="AR563" s="6">
        <v>37.663885578069134</v>
      </c>
      <c r="AS563" s="6">
        <v>10.250297973778308</v>
      </c>
    </row>
    <row r="564" spans="1:45" x14ac:dyDescent="0.35">
      <c r="A564">
        <v>2017</v>
      </c>
      <c r="B564">
        <v>16575</v>
      </c>
      <c r="C564" t="s">
        <v>163</v>
      </c>
      <c r="D564">
        <v>117</v>
      </c>
      <c r="E564" t="s">
        <v>154</v>
      </c>
      <c r="F564" t="s">
        <v>156</v>
      </c>
      <c r="G564">
        <v>2</v>
      </c>
      <c r="H564" t="s">
        <v>165</v>
      </c>
      <c r="I564" t="s">
        <v>165</v>
      </c>
      <c r="J564" t="s">
        <v>165</v>
      </c>
      <c r="K564" t="s">
        <v>165</v>
      </c>
      <c r="L564" s="6" t="s">
        <v>165</v>
      </c>
      <c r="M564" s="6">
        <v>13.88</v>
      </c>
      <c r="N564" s="6">
        <v>5.48</v>
      </c>
      <c r="O564" s="6">
        <v>49.227973793103452</v>
      </c>
      <c r="P564" s="6">
        <v>49.227973793103452</v>
      </c>
      <c r="Q564" s="6">
        <v>3310.581237586207</v>
      </c>
      <c r="S564" s="6">
        <v>7.61</v>
      </c>
      <c r="T564" s="6">
        <v>42.72</v>
      </c>
      <c r="U564" s="6">
        <v>21.06</v>
      </c>
      <c r="V564" s="6">
        <v>427.2</v>
      </c>
      <c r="W564" s="6">
        <v>371.66399999999999</v>
      </c>
      <c r="X564" s="6">
        <v>37.166399999999996</v>
      </c>
      <c r="Y564" s="6">
        <v>210.6</v>
      </c>
      <c r="Z564" s="6">
        <v>183.22199999999998</v>
      </c>
      <c r="AA564" s="6">
        <v>18.322199999999999</v>
      </c>
      <c r="AB564" s="6">
        <v>6.2</v>
      </c>
      <c r="AC564" s="6">
        <v>28</v>
      </c>
      <c r="AD564" s="6">
        <v>6</v>
      </c>
      <c r="AE564" s="6">
        <v>15.9</v>
      </c>
      <c r="AF564" s="6">
        <v>4.2</v>
      </c>
      <c r="AG564" s="6">
        <v>494.60515427160385</v>
      </c>
      <c r="AH564" s="6">
        <v>49.460515427160388</v>
      </c>
      <c r="AI564" s="6">
        <v>0.42719999999999997</v>
      </c>
      <c r="AJ564" s="6">
        <v>0.62</v>
      </c>
      <c r="AK564" s="6">
        <v>2.8</v>
      </c>
      <c r="AL564" s="6">
        <v>0.6</v>
      </c>
      <c r="AM564" s="6">
        <v>1.59</v>
      </c>
      <c r="AN564" s="6">
        <v>0.42</v>
      </c>
      <c r="AO564" s="6">
        <v>14.513108614232211</v>
      </c>
      <c r="AP564" s="6">
        <v>65.543071161048701</v>
      </c>
      <c r="AQ564" s="6">
        <v>14.04494382022472</v>
      </c>
      <c r="AR564" s="6">
        <v>37.219101123595507</v>
      </c>
      <c r="AS564" s="6">
        <v>9.8314606741573041</v>
      </c>
    </row>
    <row r="565" spans="1:45" x14ac:dyDescent="0.35">
      <c r="A565">
        <v>2017</v>
      </c>
      <c r="B565">
        <v>16576</v>
      </c>
      <c r="C565" t="s">
        <v>163</v>
      </c>
      <c r="D565">
        <v>10</v>
      </c>
      <c r="E565" t="s">
        <v>118</v>
      </c>
      <c r="F565" t="s">
        <v>156</v>
      </c>
      <c r="G565">
        <v>2</v>
      </c>
      <c r="H565" t="s">
        <v>165</v>
      </c>
      <c r="I565" t="s">
        <v>165</v>
      </c>
      <c r="J565" t="s">
        <v>165</v>
      </c>
      <c r="K565" t="s">
        <v>165</v>
      </c>
      <c r="L565" s="6" t="s">
        <v>165</v>
      </c>
      <c r="M565" s="6">
        <v>13.29</v>
      </c>
      <c r="N565" s="6">
        <v>6.32</v>
      </c>
      <c r="O565" s="6">
        <v>57.162820000000018</v>
      </c>
      <c r="P565" s="6">
        <v>57.162820000000018</v>
      </c>
      <c r="Q565" s="6">
        <v>3844.1996450000011</v>
      </c>
      <c r="S565" s="6">
        <v>8.07</v>
      </c>
      <c r="T565" s="6">
        <v>42.36</v>
      </c>
      <c r="U565" s="6">
        <v>20.86</v>
      </c>
      <c r="V565" s="6">
        <v>423.6</v>
      </c>
      <c r="W565" s="6">
        <v>368.53200000000004</v>
      </c>
      <c r="X565" s="6">
        <v>36.853200000000001</v>
      </c>
      <c r="Y565" s="6">
        <v>208.6</v>
      </c>
      <c r="Z565" s="6">
        <v>181.482</v>
      </c>
      <c r="AA565" s="6">
        <v>18.148199999999999</v>
      </c>
      <c r="AB565" s="6">
        <v>6.1</v>
      </c>
      <c r="AC565" s="6">
        <v>28.1</v>
      </c>
      <c r="AD565" s="6">
        <v>5.8999999999999995</v>
      </c>
      <c r="AE565" s="6">
        <v>15.9</v>
      </c>
      <c r="AF565" s="6">
        <v>4.3</v>
      </c>
      <c r="AG565" s="6">
        <v>489.39456538471393</v>
      </c>
      <c r="AH565" s="6">
        <v>48.93945653847139</v>
      </c>
      <c r="AI565" s="6">
        <v>0.42360000000000003</v>
      </c>
      <c r="AJ565" s="6">
        <v>0.61</v>
      </c>
      <c r="AK565" s="6">
        <v>2.81</v>
      </c>
      <c r="AL565" s="6">
        <v>0.59</v>
      </c>
      <c r="AM565" s="6">
        <v>1.59</v>
      </c>
      <c r="AN565" s="6">
        <v>0.43</v>
      </c>
      <c r="AO565" s="6">
        <v>14.400377714825305</v>
      </c>
      <c r="AP565" s="6">
        <v>66.33616619452313</v>
      </c>
      <c r="AQ565" s="6">
        <v>13.928234183191687</v>
      </c>
      <c r="AR565" s="6">
        <v>37.535410764872516</v>
      </c>
      <c r="AS565" s="6">
        <v>10.151085930122756</v>
      </c>
    </row>
    <row r="566" spans="1:45" x14ac:dyDescent="0.35">
      <c r="A566">
        <v>2017</v>
      </c>
      <c r="B566">
        <v>16577</v>
      </c>
      <c r="C566" t="s">
        <v>163</v>
      </c>
      <c r="D566">
        <v>95</v>
      </c>
      <c r="E566" t="s">
        <v>107</v>
      </c>
      <c r="F566" t="s">
        <v>156</v>
      </c>
      <c r="G566">
        <v>2</v>
      </c>
      <c r="H566" t="s">
        <v>165</v>
      </c>
      <c r="I566" t="s">
        <v>165</v>
      </c>
      <c r="J566" t="s">
        <v>165</v>
      </c>
      <c r="K566" t="s">
        <v>165</v>
      </c>
      <c r="L566" s="6" t="s">
        <v>165</v>
      </c>
      <c r="M566" s="6">
        <v>13.53</v>
      </c>
      <c r="N566" s="6">
        <v>7.76</v>
      </c>
      <c r="O566" s="6">
        <v>69.992992413793104</v>
      </c>
      <c r="P566" s="6">
        <v>69.992992413793104</v>
      </c>
      <c r="Q566" s="6">
        <v>4707.0287398275859</v>
      </c>
      <c r="S566" s="6">
        <v>8.51</v>
      </c>
      <c r="T566" s="6">
        <v>43.07</v>
      </c>
      <c r="U566" s="6">
        <v>21.58</v>
      </c>
      <c r="V566" s="6">
        <v>430.7</v>
      </c>
      <c r="W566" s="6">
        <v>374.709</v>
      </c>
      <c r="X566" s="6">
        <v>37.4709</v>
      </c>
      <c r="Y566" s="6">
        <v>215.79999999999998</v>
      </c>
      <c r="Z566" s="6">
        <v>187.74599999999998</v>
      </c>
      <c r="AA566" s="6">
        <v>18.7746</v>
      </c>
      <c r="AB566" s="6">
        <v>6.4</v>
      </c>
      <c r="AC566" s="6">
        <v>28.3</v>
      </c>
      <c r="AD566" s="6">
        <v>6.1</v>
      </c>
      <c r="AE566" s="6">
        <v>15.9</v>
      </c>
      <c r="AF566" s="6">
        <v>4.5</v>
      </c>
      <c r="AG566" s="6">
        <v>501.43476216103306</v>
      </c>
      <c r="AH566" s="6">
        <v>50.143476216103309</v>
      </c>
      <c r="AI566" s="6">
        <v>0.43069999999999997</v>
      </c>
      <c r="AJ566" s="6">
        <v>0.64</v>
      </c>
      <c r="AK566" s="6">
        <v>2.83</v>
      </c>
      <c r="AL566" s="6">
        <v>0.61</v>
      </c>
      <c r="AM566" s="6">
        <v>1.59</v>
      </c>
      <c r="AN566" s="6">
        <v>0.45</v>
      </c>
      <c r="AO566" s="6">
        <v>14.859530996052939</v>
      </c>
      <c r="AP566" s="6">
        <v>65.706988623171583</v>
      </c>
      <c r="AQ566" s="6">
        <v>14.162990480612956</v>
      </c>
      <c r="AR566" s="6">
        <v>36.916647318319022</v>
      </c>
      <c r="AS566" s="6">
        <v>10.448107731599722</v>
      </c>
    </row>
    <row r="567" spans="1:45" x14ac:dyDescent="0.35">
      <c r="A567">
        <v>2017</v>
      </c>
      <c r="B567">
        <v>16578</v>
      </c>
      <c r="C567" t="s">
        <v>163</v>
      </c>
      <c r="D567">
        <v>24</v>
      </c>
      <c r="E567" t="s">
        <v>50</v>
      </c>
      <c r="F567" t="s">
        <v>156</v>
      </c>
      <c r="G567">
        <v>2</v>
      </c>
      <c r="H567" t="s">
        <v>165</v>
      </c>
      <c r="I567" t="s">
        <v>165</v>
      </c>
      <c r="J567" t="s">
        <v>165</v>
      </c>
      <c r="K567" t="s">
        <v>165</v>
      </c>
      <c r="L567" s="6" t="s">
        <v>165</v>
      </c>
      <c r="M567" s="6">
        <v>13.28</v>
      </c>
      <c r="N567" s="6">
        <v>6.72</v>
      </c>
      <c r="O567" s="6">
        <v>60.787729655172406</v>
      </c>
      <c r="P567" s="6">
        <v>60.787729655172406</v>
      </c>
      <c r="Q567" s="6">
        <v>4087.9748193103442</v>
      </c>
      <c r="S567" s="6">
        <v>8.75</v>
      </c>
      <c r="T567" s="6">
        <v>43.09</v>
      </c>
      <c r="U567" s="6">
        <v>21.27</v>
      </c>
      <c r="V567" s="6">
        <v>430.90000000000003</v>
      </c>
      <c r="W567" s="6">
        <v>374.88300000000004</v>
      </c>
      <c r="X567" s="6">
        <v>37.488300000000002</v>
      </c>
      <c r="Y567" s="6">
        <v>212.7</v>
      </c>
      <c r="Z567" s="6">
        <v>185.04899999999998</v>
      </c>
      <c r="AA567" s="6">
        <v>18.504899999999999</v>
      </c>
      <c r="AB567" s="6">
        <v>6</v>
      </c>
      <c r="AC567" s="6">
        <v>28.3</v>
      </c>
      <c r="AD567" s="6">
        <v>5.8999999999999995</v>
      </c>
      <c r="AE567" s="6">
        <v>16.100000000000001</v>
      </c>
      <c r="AF567" s="6">
        <v>4.2</v>
      </c>
      <c r="AG567" s="6">
        <v>500.00738908122145</v>
      </c>
      <c r="AH567" s="6">
        <v>50.000738908122145</v>
      </c>
      <c r="AI567" s="6">
        <v>0.43090000000000006</v>
      </c>
      <c r="AJ567" s="6">
        <v>0.6</v>
      </c>
      <c r="AK567" s="6">
        <v>2.83</v>
      </c>
      <c r="AL567" s="6">
        <v>0.59</v>
      </c>
      <c r="AM567" s="6">
        <v>1.61</v>
      </c>
      <c r="AN567" s="6">
        <v>0.42</v>
      </c>
      <c r="AO567" s="6">
        <v>13.92434439545138</v>
      </c>
      <c r="AP567" s="6">
        <v>65.676491065212332</v>
      </c>
      <c r="AQ567" s="6">
        <v>13.69227198886052</v>
      </c>
      <c r="AR567" s="6">
        <v>37.363657461127872</v>
      </c>
      <c r="AS567" s="6">
        <v>9.7470410768159663</v>
      </c>
    </row>
    <row r="568" spans="1:45" x14ac:dyDescent="0.35">
      <c r="A568">
        <v>2017</v>
      </c>
      <c r="B568">
        <v>16579</v>
      </c>
      <c r="C568" t="s">
        <v>163</v>
      </c>
      <c r="D568">
        <v>78</v>
      </c>
      <c r="E568" t="s">
        <v>97</v>
      </c>
      <c r="F568" t="s">
        <v>156</v>
      </c>
      <c r="G568">
        <v>2</v>
      </c>
      <c r="H568" t="s">
        <v>165</v>
      </c>
      <c r="I568" t="s">
        <v>165</v>
      </c>
      <c r="J568" t="s">
        <v>165</v>
      </c>
      <c r="K568" t="s">
        <v>165</v>
      </c>
      <c r="L568" s="6" t="s">
        <v>165</v>
      </c>
      <c r="M568" s="6">
        <v>14.03</v>
      </c>
      <c r="N568" s="6">
        <v>7.09</v>
      </c>
      <c r="O568" s="6">
        <v>63.580002844827582</v>
      </c>
      <c r="P568" s="6">
        <v>63.580002844827582</v>
      </c>
      <c r="Q568" s="6">
        <v>4275.7551913146553</v>
      </c>
      <c r="S568" s="6">
        <v>9.09</v>
      </c>
      <c r="T568" s="6">
        <v>43.32</v>
      </c>
      <c r="U568" s="6">
        <v>20.149999999999999</v>
      </c>
      <c r="V568" s="6">
        <v>433.2</v>
      </c>
      <c r="W568" s="6">
        <v>376.88400000000001</v>
      </c>
      <c r="X568" s="6">
        <v>37.688400000000001</v>
      </c>
      <c r="Y568" s="6">
        <v>201.5</v>
      </c>
      <c r="Z568" s="6">
        <v>175.30500000000001</v>
      </c>
      <c r="AA568" s="6">
        <v>17.5305</v>
      </c>
      <c r="AB568" s="6">
        <v>6.2</v>
      </c>
      <c r="AC568" s="6">
        <v>28.1</v>
      </c>
      <c r="AD568" s="6">
        <v>5.8999999999999995</v>
      </c>
      <c r="AE568" s="6">
        <v>16.100000000000001</v>
      </c>
      <c r="AF568" s="6">
        <v>4</v>
      </c>
      <c r="AG568" s="6">
        <v>496.73700184811412</v>
      </c>
      <c r="AH568" s="6">
        <v>49.673700184811409</v>
      </c>
      <c r="AI568" s="6">
        <v>0.43319999999999997</v>
      </c>
      <c r="AJ568" s="6">
        <v>0.62</v>
      </c>
      <c r="AK568" s="6">
        <v>2.81</v>
      </c>
      <c r="AL568" s="6">
        <v>0.59</v>
      </c>
      <c r="AM568" s="6">
        <v>1.61</v>
      </c>
      <c r="AN568" s="6">
        <v>0.4</v>
      </c>
      <c r="AO568" s="6">
        <v>14.312096029547554</v>
      </c>
      <c r="AP568" s="6">
        <v>64.866112650046176</v>
      </c>
      <c r="AQ568" s="6">
        <v>13.619575253924284</v>
      </c>
      <c r="AR568" s="6">
        <v>37.165281625115426</v>
      </c>
      <c r="AS568" s="6">
        <v>9.2336103416435833</v>
      </c>
    </row>
    <row r="569" spans="1:45" x14ac:dyDescent="0.35">
      <c r="A569">
        <v>2017</v>
      </c>
      <c r="B569">
        <v>16580</v>
      </c>
      <c r="C569" t="s">
        <v>163</v>
      </c>
      <c r="D569">
        <v>47</v>
      </c>
      <c r="E569" t="s">
        <v>86</v>
      </c>
      <c r="F569" t="s">
        <v>156</v>
      </c>
      <c r="G569">
        <v>2</v>
      </c>
      <c r="H569" t="s">
        <v>165</v>
      </c>
      <c r="I569" t="s">
        <v>165</v>
      </c>
      <c r="J569" t="s">
        <v>165</v>
      </c>
      <c r="K569" t="s">
        <v>165</v>
      </c>
      <c r="L569" s="6" t="s">
        <v>165</v>
      </c>
      <c r="M569" s="6">
        <v>14.13</v>
      </c>
      <c r="N569" s="6">
        <v>6.11</v>
      </c>
      <c r="O569" s="6">
        <v>54.728060086206902</v>
      </c>
      <c r="P569" s="6">
        <v>54.728060086206902</v>
      </c>
      <c r="Q569" s="6">
        <v>3680.4620407974144</v>
      </c>
      <c r="S569" s="6">
        <v>8.6199999999999992</v>
      </c>
      <c r="T569" s="6">
        <v>42.8</v>
      </c>
      <c r="U569" s="6">
        <v>20.85</v>
      </c>
      <c r="V569" s="6">
        <v>428</v>
      </c>
      <c r="W569" s="6">
        <v>372.36</v>
      </c>
      <c r="X569" s="6">
        <v>37.236000000000004</v>
      </c>
      <c r="Y569" s="6">
        <v>208.5</v>
      </c>
      <c r="Z569" s="6">
        <v>181.39500000000001</v>
      </c>
      <c r="AA569" s="6">
        <v>18.139500000000002</v>
      </c>
      <c r="AB569" s="6">
        <v>6.3</v>
      </c>
      <c r="AC569" s="6">
        <v>28</v>
      </c>
      <c r="AD569" s="6">
        <v>6</v>
      </c>
      <c r="AE569" s="6">
        <v>15.9</v>
      </c>
      <c r="AF569" s="6">
        <v>4</v>
      </c>
      <c r="AG569" s="6">
        <v>494.42543159983467</v>
      </c>
      <c r="AH569" s="6">
        <v>49.442543159983465</v>
      </c>
      <c r="AI569" s="6">
        <v>0.42799999999999999</v>
      </c>
      <c r="AJ569" s="6">
        <v>0.63</v>
      </c>
      <c r="AK569" s="6">
        <v>2.8</v>
      </c>
      <c r="AL569" s="6">
        <v>0.6</v>
      </c>
      <c r="AM569" s="6">
        <v>1.59</v>
      </c>
      <c r="AN569" s="6">
        <v>0.4</v>
      </c>
      <c r="AO569" s="6">
        <v>14.719626168224298</v>
      </c>
      <c r="AP569" s="6">
        <v>65.420560747663558</v>
      </c>
      <c r="AQ569" s="6">
        <v>14.018691588785048</v>
      </c>
      <c r="AR569" s="6">
        <v>37.149532710280376</v>
      </c>
      <c r="AS569" s="6">
        <v>9.3457943925233646</v>
      </c>
    </row>
    <row r="570" spans="1:45" x14ac:dyDescent="0.35">
      <c r="A570">
        <v>2017</v>
      </c>
      <c r="B570">
        <v>16581</v>
      </c>
      <c r="C570" t="s">
        <v>163</v>
      </c>
      <c r="D570">
        <v>56</v>
      </c>
      <c r="E570" t="s">
        <v>122</v>
      </c>
      <c r="F570" t="s">
        <v>156</v>
      </c>
      <c r="G570">
        <v>2</v>
      </c>
      <c r="H570" t="s">
        <v>165</v>
      </c>
      <c r="I570" t="s">
        <v>165</v>
      </c>
      <c r="J570" t="s">
        <v>165</v>
      </c>
      <c r="K570" t="s">
        <v>165</v>
      </c>
      <c r="L570" s="6" t="s">
        <v>165</v>
      </c>
      <c r="M570" s="6">
        <v>13.69</v>
      </c>
      <c r="N570" s="6">
        <v>6.22</v>
      </c>
      <c r="O570" s="6">
        <v>55.998820862068968</v>
      </c>
      <c r="P570" s="6">
        <v>55.998820862068968</v>
      </c>
      <c r="Q570" s="6">
        <v>3765.9207029741383</v>
      </c>
      <c r="S570" s="6">
        <v>7.99</v>
      </c>
      <c r="T570" s="6">
        <v>42.79</v>
      </c>
      <c r="U570" s="6">
        <v>20.99</v>
      </c>
      <c r="V570" s="6">
        <v>427.9</v>
      </c>
      <c r="W570" s="6">
        <v>372.27299999999997</v>
      </c>
      <c r="X570" s="6">
        <v>37.2273</v>
      </c>
      <c r="Y570" s="6">
        <v>209.89999999999998</v>
      </c>
      <c r="Z570" s="6">
        <v>182.61299999999997</v>
      </c>
      <c r="AA570" s="6">
        <v>18.261299999999999</v>
      </c>
      <c r="AB570" s="6">
        <v>6.3</v>
      </c>
      <c r="AC570" s="6">
        <v>28.3</v>
      </c>
      <c r="AD570" s="6">
        <v>5.8999999999999995</v>
      </c>
      <c r="AE570" s="6">
        <v>15.9</v>
      </c>
      <c r="AF570" s="6">
        <v>4</v>
      </c>
      <c r="AG570" s="6">
        <v>495.04648987247322</v>
      </c>
      <c r="AH570" s="6">
        <v>49.504648987247322</v>
      </c>
      <c r="AI570" s="6">
        <v>0.4279</v>
      </c>
      <c r="AJ570" s="6">
        <v>0.63</v>
      </c>
      <c r="AK570" s="6">
        <v>2.83</v>
      </c>
      <c r="AL570" s="6">
        <v>0.59</v>
      </c>
      <c r="AM570" s="6">
        <v>1.59</v>
      </c>
      <c r="AN570" s="6">
        <v>0.4</v>
      </c>
      <c r="AO570" s="6">
        <v>14.723066136947885</v>
      </c>
      <c r="AP570" s="6">
        <v>66.136947885019865</v>
      </c>
      <c r="AQ570" s="6">
        <v>13.788268286982939</v>
      </c>
      <c r="AR570" s="6">
        <v>37.15821453610657</v>
      </c>
      <c r="AS570" s="6">
        <v>9.3479784996494502</v>
      </c>
    </row>
    <row r="571" spans="1:45" x14ac:dyDescent="0.35">
      <c r="A571">
        <v>2017</v>
      </c>
      <c r="B571">
        <v>16582</v>
      </c>
      <c r="C571" t="s">
        <v>163</v>
      </c>
      <c r="D571">
        <v>98</v>
      </c>
      <c r="E571" t="s">
        <v>133</v>
      </c>
      <c r="F571" t="s">
        <v>156</v>
      </c>
      <c r="G571">
        <v>2</v>
      </c>
      <c r="H571" t="s">
        <v>165</v>
      </c>
      <c r="I571" t="s">
        <v>165</v>
      </c>
      <c r="J571" t="s">
        <v>165</v>
      </c>
      <c r="K571" t="s">
        <v>165</v>
      </c>
      <c r="L571" s="6" t="s">
        <v>165</v>
      </c>
      <c r="M571" s="6">
        <v>13.65</v>
      </c>
      <c r="N571" s="6">
        <v>7.4</v>
      </c>
      <c r="O571" s="6">
        <v>66.653267241379311</v>
      </c>
      <c r="P571" s="6">
        <v>66.653267241379311</v>
      </c>
      <c r="Q571" s="6">
        <v>4482.4322219827591</v>
      </c>
      <c r="S571" s="6">
        <v>8.06</v>
      </c>
      <c r="T571" s="6">
        <v>42.32</v>
      </c>
      <c r="U571" s="6">
        <v>21.42</v>
      </c>
      <c r="V571" s="6">
        <v>423.2</v>
      </c>
      <c r="W571" s="6">
        <v>368.18399999999997</v>
      </c>
      <c r="X571" s="6">
        <v>36.818399999999997</v>
      </c>
      <c r="Y571" s="6">
        <v>214.20000000000002</v>
      </c>
      <c r="Z571" s="6">
        <v>186.35400000000001</v>
      </c>
      <c r="AA571" s="6">
        <v>18.635400000000001</v>
      </c>
      <c r="AB571" s="6">
        <v>6.4</v>
      </c>
      <c r="AC571" s="6">
        <v>28.1</v>
      </c>
      <c r="AD571" s="6">
        <v>6</v>
      </c>
      <c r="AE571" s="6">
        <v>15.8</v>
      </c>
      <c r="AF571" s="6">
        <v>4</v>
      </c>
      <c r="AG571" s="6">
        <v>491.8600964055621</v>
      </c>
      <c r="AH571" s="6">
        <v>49.186009640556208</v>
      </c>
      <c r="AI571" s="6">
        <v>0.42319999999999997</v>
      </c>
      <c r="AJ571" s="6">
        <v>0.64</v>
      </c>
      <c r="AK571" s="6">
        <v>2.81</v>
      </c>
      <c r="AL571" s="6">
        <v>0.6</v>
      </c>
      <c r="AM571" s="6">
        <v>1.58</v>
      </c>
      <c r="AN571" s="6">
        <v>0.4</v>
      </c>
      <c r="AO571" s="6">
        <v>15.12287334593573</v>
      </c>
      <c r="AP571" s="6">
        <v>66.398865784499066</v>
      </c>
      <c r="AQ571" s="6">
        <v>14.177693761814746</v>
      </c>
      <c r="AR571" s="6">
        <v>37.334593572778836</v>
      </c>
      <c r="AS571" s="6">
        <v>9.4517958412098313</v>
      </c>
    </row>
    <row r="572" spans="1:45" x14ac:dyDescent="0.35">
      <c r="A572">
        <v>2017</v>
      </c>
      <c r="B572">
        <v>16583</v>
      </c>
      <c r="C572" t="s">
        <v>163</v>
      </c>
      <c r="D572">
        <v>102</v>
      </c>
      <c r="E572" t="s">
        <v>27</v>
      </c>
      <c r="F572" t="s">
        <v>156</v>
      </c>
      <c r="G572">
        <v>2</v>
      </c>
      <c r="H572" t="s">
        <v>165</v>
      </c>
      <c r="I572" t="s">
        <v>165</v>
      </c>
      <c r="J572">
        <v>5</v>
      </c>
      <c r="K572">
        <v>33</v>
      </c>
      <c r="L572" s="6">
        <v>83.820000000000007</v>
      </c>
      <c r="M572" s="6">
        <v>13.54</v>
      </c>
      <c r="N572" s="6">
        <v>6.39</v>
      </c>
      <c r="O572" s="6">
        <v>57.629316724137936</v>
      </c>
      <c r="P572" s="6">
        <v>57.629316724137936</v>
      </c>
      <c r="Q572" s="6">
        <v>3875.5715496982762</v>
      </c>
      <c r="S572" s="6">
        <v>7.87</v>
      </c>
      <c r="T572" s="6">
        <v>42.38</v>
      </c>
      <c r="U572" s="6">
        <v>21.46</v>
      </c>
      <c r="V572" s="6">
        <v>423.8</v>
      </c>
      <c r="W572" s="6">
        <v>368.70600000000002</v>
      </c>
      <c r="X572" s="6">
        <v>36.870600000000003</v>
      </c>
      <c r="Y572" s="6">
        <v>214.60000000000002</v>
      </c>
      <c r="Z572" s="6">
        <v>186.70200000000003</v>
      </c>
      <c r="AA572" s="6">
        <v>18.670200000000001</v>
      </c>
      <c r="AB572" s="6">
        <v>6.3</v>
      </c>
      <c r="AC572" s="6">
        <v>28.2</v>
      </c>
      <c r="AD572" s="6">
        <v>6</v>
      </c>
      <c r="AE572" s="6">
        <v>15.9</v>
      </c>
      <c r="AF572" s="6">
        <v>4.0999999999999996</v>
      </c>
      <c r="AG572" s="6">
        <v>492.76819973041603</v>
      </c>
      <c r="AH572" s="6">
        <v>49.276819973041604</v>
      </c>
      <c r="AI572" s="6">
        <v>0.42380000000000001</v>
      </c>
      <c r="AJ572" s="6">
        <v>0.63</v>
      </c>
      <c r="AK572" s="6">
        <v>2.82</v>
      </c>
      <c r="AL572" s="6">
        <v>0.6</v>
      </c>
      <c r="AM572" s="6">
        <v>1.59</v>
      </c>
      <c r="AN572" s="6">
        <v>0.41</v>
      </c>
      <c r="AO572" s="6">
        <v>14.865502595563944</v>
      </c>
      <c r="AP572" s="6">
        <v>66.540821142048131</v>
      </c>
      <c r="AQ572" s="6">
        <v>14.15762151958471</v>
      </c>
      <c r="AR572" s="6">
        <v>37.517697026899484</v>
      </c>
      <c r="AS572" s="6">
        <v>9.6743747050495514</v>
      </c>
    </row>
    <row r="573" spans="1:45" x14ac:dyDescent="0.35">
      <c r="A573">
        <v>2017</v>
      </c>
      <c r="B573">
        <v>16584</v>
      </c>
      <c r="C573" t="s">
        <v>163</v>
      </c>
      <c r="D573">
        <v>122</v>
      </c>
      <c r="E573" t="s">
        <v>33</v>
      </c>
      <c r="F573" t="s">
        <v>156</v>
      </c>
      <c r="G573">
        <v>2</v>
      </c>
      <c r="H573">
        <v>290</v>
      </c>
      <c r="I573">
        <v>147</v>
      </c>
      <c r="J573">
        <v>5</v>
      </c>
      <c r="K573">
        <v>37</v>
      </c>
      <c r="L573" s="6">
        <v>93.98</v>
      </c>
      <c r="M573" s="6">
        <v>13.84</v>
      </c>
      <c r="N573" s="6">
        <v>7.53</v>
      </c>
      <c r="O573" s="6">
        <v>67.674966206896556</v>
      </c>
      <c r="P573" s="6">
        <v>67.674966206896556</v>
      </c>
      <c r="Q573" s="6">
        <v>4551.1414774137938</v>
      </c>
      <c r="S573" s="6">
        <v>7.98</v>
      </c>
      <c r="T573" s="6">
        <v>42.19</v>
      </c>
      <c r="U573" s="6">
        <v>21.24</v>
      </c>
      <c r="V573" s="6">
        <v>421.9</v>
      </c>
      <c r="W573" s="6">
        <v>367.053</v>
      </c>
      <c r="X573" s="6">
        <v>36.705300000000001</v>
      </c>
      <c r="Y573" s="6">
        <v>212.39999999999998</v>
      </c>
      <c r="Z573" s="6">
        <v>184.78799999999998</v>
      </c>
      <c r="AA573" s="6">
        <v>18.4788</v>
      </c>
      <c r="AB573" s="6">
        <v>6.4</v>
      </c>
      <c r="AC573" s="6">
        <v>28</v>
      </c>
      <c r="AD573" s="6">
        <v>5.8999999999999995</v>
      </c>
      <c r="AE573" s="6">
        <v>15.8</v>
      </c>
      <c r="AF573" s="6">
        <v>4.0999999999999996</v>
      </c>
      <c r="AG573" s="6">
        <v>489.4072366131914</v>
      </c>
      <c r="AH573" s="6">
        <v>48.94072366131914</v>
      </c>
      <c r="AI573" s="6">
        <v>0.4219</v>
      </c>
      <c r="AJ573" s="6">
        <v>0.64</v>
      </c>
      <c r="AK573" s="6">
        <v>2.8</v>
      </c>
      <c r="AL573" s="6">
        <v>0.59</v>
      </c>
      <c r="AM573" s="6">
        <v>1.58</v>
      </c>
      <c r="AN573" s="6">
        <v>0.41</v>
      </c>
      <c r="AO573" s="6">
        <v>15.169471438729557</v>
      </c>
      <c r="AP573" s="6">
        <v>66.366437544441808</v>
      </c>
      <c r="AQ573" s="6">
        <v>13.984356482578809</v>
      </c>
      <c r="AR573" s="6">
        <v>37.449632614363594</v>
      </c>
      <c r="AS573" s="6">
        <v>9.7179426404361209</v>
      </c>
    </row>
    <row r="574" spans="1:45" x14ac:dyDescent="0.35">
      <c r="A574">
        <v>2017</v>
      </c>
      <c r="B574">
        <v>16585</v>
      </c>
      <c r="C574" t="s">
        <v>163</v>
      </c>
      <c r="D574">
        <v>72</v>
      </c>
      <c r="E574" t="s">
        <v>12</v>
      </c>
      <c r="F574" t="s">
        <v>156</v>
      </c>
      <c r="G574">
        <v>2</v>
      </c>
      <c r="H574" t="s">
        <v>165</v>
      </c>
      <c r="I574" t="s">
        <v>165</v>
      </c>
      <c r="J574">
        <v>4</v>
      </c>
      <c r="K574">
        <v>50</v>
      </c>
      <c r="L574" s="6">
        <v>127</v>
      </c>
      <c r="M574" s="6">
        <v>13.72</v>
      </c>
      <c r="N574" s="6">
        <v>7.09</v>
      </c>
      <c r="O574" s="6">
        <v>63.809266551724129</v>
      </c>
      <c r="P574" s="6">
        <v>63.809266551724129</v>
      </c>
      <c r="Q574" s="6">
        <v>4291.1731756034478</v>
      </c>
      <c r="S574" s="6">
        <v>8.18</v>
      </c>
      <c r="T574" s="6">
        <v>42.35</v>
      </c>
      <c r="U574" s="6">
        <v>20.89</v>
      </c>
      <c r="V574" s="6">
        <v>423.5</v>
      </c>
      <c r="W574" s="6">
        <v>368.44499999999999</v>
      </c>
      <c r="X574" s="6">
        <v>36.844499999999996</v>
      </c>
      <c r="Y574" s="6">
        <v>208.9</v>
      </c>
      <c r="Z574" s="6">
        <v>181.74299999999999</v>
      </c>
      <c r="AA574" s="6">
        <v>18.174299999999999</v>
      </c>
      <c r="AB574" s="6">
        <v>6.3</v>
      </c>
      <c r="AC574" s="6">
        <v>28.1</v>
      </c>
      <c r="AD574" s="6">
        <v>6</v>
      </c>
      <c r="AE574" s="6">
        <v>15.9</v>
      </c>
      <c r="AF574" s="6">
        <v>4.0999999999999996</v>
      </c>
      <c r="AG574" s="6">
        <v>489.43509881635458</v>
      </c>
      <c r="AH574" s="6">
        <v>48.943509881635457</v>
      </c>
      <c r="AI574" s="6">
        <v>0.42349999999999999</v>
      </c>
      <c r="AJ574" s="6">
        <v>0.63</v>
      </c>
      <c r="AK574" s="6">
        <v>2.81</v>
      </c>
      <c r="AL574" s="6">
        <v>0.6</v>
      </c>
      <c r="AM574" s="6">
        <v>1.59</v>
      </c>
      <c r="AN574" s="6">
        <v>0.41</v>
      </c>
      <c r="AO574" s="6">
        <v>14.87603305785124</v>
      </c>
      <c r="AP574" s="6">
        <v>66.351829988193629</v>
      </c>
      <c r="AQ574" s="6">
        <v>14.167650531286895</v>
      </c>
      <c r="AR574" s="6">
        <v>37.544273907910274</v>
      </c>
      <c r="AS574" s="6">
        <v>9.6812278630460451</v>
      </c>
    </row>
    <row r="575" spans="1:45" x14ac:dyDescent="0.35">
      <c r="A575">
        <v>2017</v>
      </c>
      <c r="B575">
        <v>16586</v>
      </c>
      <c r="C575" t="s">
        <v>163</v>
      </c>
      <c r="D575">
        <v>68</v>
      </c>
      <c r="E575" t="s">
        <v>117</v>
      </c>
      <c r="F575" t="s">
        <v>156</v>
      </c>
      <c r="G575">
        <v>2</v>
      </c>
      <c r="H575" t="s">
        <v>165</v>
      </c>
      <c r="I575" t="s">
        <v>165</v>
      </c>
      <c r="J575" t="s">
        <v>165</v>
      </c>
      <c r="K575" t="s">
        <v>165</v>
      </c>
      <c r="L575" s="6" t="s">
        <v>165</v>
      </c>
      <c r="M575" s="6">
        <v>13.86</v>
      </c>
      <c r="N575" s="6">
        <v>5.92</v>
      </c>
      <c r="O575" s="6">
        <v>53.19293517241379</v>
      </c>
      <c r="P575" s="6">
        <v>53.19293517241379</v>
      </c>
      <c r="Q575" s="6">
        <v>3577.2248903448276</v>
      </c>
      <c r="S575" s="6">
        <v>7.99</v>
      </c>
      <c r="T575" s="6">
        <v>45.42</v>
      </c>
      <c r="U575" s="6">
        <v>20.71</v>
      </c>
      <c r="V575" s="6">
        <v>454.20000000000005</v>
      </c>
      <c r="W575" s="6">
        <v>395.15400000000005</v>
      </c>
      <c r="X575" s="6">
        <v>39.515400000000007</v>
      </c>
      <c r="Y575" s="6">
        <v>207.10000000000002</v>
      </c>
      <c r="Z575" s="6">
        <v>180.17700000000002</v>
      </c>
      <c r="AA575" s="6">
        <v>18.017700000000001</v>
      </c>
      <c r="AB575" s="6">
        <v>6.8000000000000007</v>
      </c>
      <c r="AC575" s="6">
        <v>29.8</v>
      </c>
      <c r="AD575" s="6">
        <v>6.3</v>
      </c>
      <c r="AE575" s="6">
        <v>16.7</v>
      </c>
      <c r="AF575" s="6">
        <v>4.3</v>
      </c>
      <c r="AG575" s="6">
        <v>523.9121339500166</v>
      </c>
      <c r="AH575" s="6">
        <v>52.391213395001657</v>
      </c>
      <c r="AI575" s="6">
        <v>0.45420000000000005</v>
      </c>
      <c r="AJ575" s="6">
        <v>0.68</v>
      </c>
      <c r="AK575" s="6">
        <v>2.98</v>
      </c>
      <c r="AL575" s="6">
        <v>0.63</v>
      </c>
      <c r="AM575" s="6">
        <v>1.67</v>
      </c>
      <c r="AN575" s="6">
        <v>0.43</v>
      </c>
      <c r="AO575" s="6">
        <v>14.971378247468076</v>
      </c>
      <c r="AP575" s="6">
        <v>65.609863496257148</v>
      </c>
      <c r="AQ575" s="6">
        <v>13.870541611624834</v>
      </c>
      <c r="AR575" s="6">
        <v>36.767943637164237</v>
      </c>
      <c r="AS575" s="6">
        <v>9.4671950682518702</v>
      </c>
    </row>
    <row r="576" spans="1:45" x14ac:dyDescent="0.35">
      <c r="A576">
        <v>2017</v>
      </c>
      <c r="B576">
        <v>16587</v>
      </c>
      <c r="C576" t="s">
        <v>163</v>
      </c>
      <c r="D576">
        <v>39</v>
      </c>
      <c r="E576" t="s">
        <v>62</v>
      </c>
      <c r="F576" t="s">
        <v>156</v>
      </c>
      <c r="G576">
        <v>2</v>
      </c>
      <c r="H576" t="s">
        <v>165</v>
      </c>
      <c r="I576" t="s">
        <v>165</v>
      </c>
      <c r="J576" t="s">
        <v>165</v>
      </c>
      <c r="K576" t="s">
        <v>165</v>
      </c>
      <c r="L576" s="6" t="s">
        <v>165</v>
      </c>
      <c r="M576" s="6">
        <v>13.78</v>
      </c>
      <c r="N576" s="6">
        <v>6.7</v>
      </c>
      <c r="O576" s="6">
        <v>60.257374137931031</v>
      </c>
      <c r="P576" s="6">
        <v>60.257374137931031</v>
      </c>
      <c r="Q576" s="6">
        <v>4052.3084107758618</v>
      </c>
      <c r="S576" s="6">
        <v>7.37</v>
      </c>
      <c r="T576" s="6">
        <v>42.08</v>
      </c>
      <c r="U576" s="6">
        <v>21.65</v>
      </c>
      <c r="V576" s="6">
        <v>420.79999999999995</v>
      </c>
      <c r="W576" s="6">
        <v>366.09599999999995</v>
      </c>
      <c r="X576" s="6">
        <v>36.609599999999993</v>
      </c>
      <c r="Y576" s="6">
        <v>216.5</v>
      </c>
      <c r="Z576" s="6">
        <v>188.35499999999999</v>
      </c>
      <c r="AA576" s="6">
        <v>18.8355</v>
      </c>
      <c r="AB576" s="6">
        <v>6.4</v>
      </c>
      <c r="AC576" s="6">
        <v>28</v>
      </c>
      <c r="AD576" s="6">
        <v>5.8</v>
      </c>
      <c r="AE576" s="6">
        <v>15.700000000000001</v>
      </c>
      <c r="AF576" s="6">
        <v>4</v>
      </c>
      <c r="AG576" s="6">
        <v>490.27645680390884</v>
      </c>
      <c r="AH576" s="6">
        <v>49.027645680390883</v>
      </c>
      <c r="AI576" s="6">
        <v>0.42079999999999995</v>
      </c>
      <c r="AJ576" s="6">
        <v>0.64</v>
      </c>
      <c r="AK576" s="6">
        <v>2.8</v>
      </c>
      <c r="AL576" s="6">
        <v>0.57999999999999996</v>
      </c>
      <c r="AM576" s="6">
        <v>1.57</v>
      </c>
      <c r="AN576" s="6">
        <v>0.4</v>
      </c>
      <c r="AO576" s="6">
        <v>15.209125475285173</v>
      </c>
      <c r="AP576" s="6">
        <v>66.539923954372625</v>
      </c>
      <c r="AQ576" s="6">
        <v>13.783269961977188</v>
      </c>
      <c r="AR576" s="6">
        <v>37.309885931558945</v>
      </c>
      <c r="AS576" s="6">
        <v>9.5057034220532337</v>
      </c>
    </row>
    <row r="577" spans="1:45" x14ac:dyDescent="0.35">
      <c r="A577">
        <v>2017</v>
      </c>
      <c r="B577">
        <v>16588</v>
      </c>
      <c r="C577" t="s">
        <v>163</v>
      </c>
      <c r="D577">
        <v>37</v>
      </c>
      <c r="E577" t="s">
        <v>137</v>
      </c>
      <c r="F577" t="s">
        <v>156</v>
      </c>
      <c r="G577">
        <v>2</v>
      </c>
      <c r="H577">
        <v>282</v>
      </c>
      <c r="I577">
        <v>139</v>
      </c>
      <c r="J577">
        <v>3</v>
      </c>
      <c r="K577">
        <v>41</v>
      </c>
      <c r="L577" s="6">
        <v>104.14</v>
      </c>
      <c r="M577" s="6">
        <v>13.65</v>
      </c>
      <c r="N577" s="6">
        <v>5.77</v>
      </c>
      <c r="O577" s="6">
        <v>51.971534051724134</v>
      </c>
      <c r="P577" s="6">
        <v>51.971534051724134</v>
      </c>
      <c r="Q577" s="6">
        <v>3495.0856649784482</v>
      </c>
      <c r="S577" s="6">
        <v>7.96</v>
      </c>
      <c r="T577" s="6">
        <v>40.85</v>
      </c>
      <c r="U577" s="6">
        <v>21.05</v>
      </c>
      <c r="V577" s="6">
        <v>408.5</v>
      </c>
      <c r="W577" s="6">
        <v>355.39499999999998</v>
      </c>
      <c r="X577" s="6">
        <v>35.539499999999997</v>
      </c>
      <c r="Y577" s="6">
        <v>210.5</v>
      </c>
      <c r="Z577" s="6">
        <v>183.13499999999999</v>
      </c>
      <c r="AA577" s="6">
        <v>18.313499999999998</v>
      </c>
      <c r="AB577" s="6">
        <v>6.2</v>
      </c>
      <c r="AC577" s="6">
        <v>27.599999999999998</v>
      </c>
      <c r="AD577" s="6">
        <v>5.8</v>
      </c>
      <c r="AE577" s="6">
        <v>15.5</v>
      </c>
      <c r="AF577" s="6">
        <v>3.9000000000000004</v>
      </c>
      <c r="AG577" s="6">
        <v>472.90422902618934</v>
      </c>
      <c r="AH577" s="6">
        <v>47.290422902618936</v>
      </c>
      <c r="AI577" s="6">
        <v>0.40849999999999997</v>
      </c>
      <c r="AJ577" s="6">
        <v>0.62</v>
      </c>
      <c r="AK577" s="6">
        <v>2.76</v>
      </c>
      <c r="AL577" s="6">
        <v>0.57999999999999996</v>
      </c>
      <c r="AM577" s="6">
        <v>1.55</v>
      </c>
      <c r="AN577" s="6">
        <v>0.39</v>
      </c>
      <c r="AO577" s="6">
        <v>15.177478580171361</v>
      </c>
      <c r="AP577" s="6">
        <v>67.564259485924111</v>
      </c>
      <c r="AQ577" s="6">
        <v>14.19828641370869</v>
      </c>
      <c r="AR577" s="6">
        <v>37.943696450428398</v>
      </c>
      <c r="AS577" s="6">
        <v>9.5471236230110179</v>
      </c>
    </row>
    <row r="578" spans="1:45" x14ac:dyDescent="0.35">
      <c r="A578">
        <v>2017</v>
      </c>
      <c r="B578">
        <v>16601</v>
      </c>
      <c r="C578" t="s">
        <v>164</v>
      </c>
      <c r="D578">
        <v>73</v>
      </c>
      <c r="E578" t="s">
        <v>88</v>
      </c>
      <c r="F578" t="s">
        <v>156</v>
      </c>
      <c r="G578">
        <v>1</v>
      </c>
      <c r="H578" t="s">
        <v>165</v>
      </c>
      <c r="I578">
        <v>125</v>
      </c>
      <c r="J578">
        <v>4</v>
      </c>
      <c r="K578">
        <v>33</v>
      </c>
      <c r="L578" s="6">
        <v>83.820000000000007</v>
      </c>
      <c r="M578" s="6">
        <v>14.9</v>
      </c>
      <c r="N578" s="6">
        <v>12.54</v>
      </c>
      <c r="O578" s="6">
        <v>111.31520172413791</v>
      </c>
      <c r="P578" s="6">
        <v>111.31520172413791</v>
      </c>
      <c r="Q578" s="6">
        <v>7485.9473159482741</v>
      </c>
      <c r="S578" s="6">
        <v>8.11</v>
      </c>
      <c r="T578" s="6">
        <v>37.549999999999997</v>
      </c>
      <c r="U578" s="6">
        <v>22.92</v>
      </c>
      <c r="V578" s="6">
        <v>375.5</v>
      </c>
      <c r="W578" s="6">
        <v>326.685</v>
      </c>
      <c r="X578" s="6">
        <v>32.668500000000002</v>
      </c>
      <c r="Y578" s="6">
        <v>229.20000000000002</v>
      </c>
      <c r="Z578" s="6">
        <v>199.40400000000002</v>
      </c>
      <c r="AA578" s="6">
        <v>19.940400000000004</v>
      </c>
      <c r="AB578" s="6">
        <v>5.6999999999999993</v>
      </c>
      <c r="AC578" s="6">
        <v>25.4</v>
      </c>
      <c r="AD578" s="6">
        <v>5.4</v>
      </c>
      <c r="AE578" s="6">
        <v>14.399999999999999</v>
      </c>
      <c r="AF578" s="6">
        <v>4</v>
      </c>
      <c r="AG578" s="6">
        <v>443.53505551407682</v>
      </c>
      <c r="AH578" s="6">
        <v>44.353505551407679</v>
      </c>
      <c r="AI578" s="6">
        <v>0.3755</v>
      </c>
      <c r="AJ578" s="6">
        <v>0.56999999999999995</v>
      </c>
      <c r="AK578" s="6">
        <v>2.54</v>
      </c>
      <c r="AL578" s="6">
        <v>0.54</v>
      </c>
      <c r="AM578" s="6">
        <v>1.44</v>
      </c>
      <c r="AN578" s="6">
        <v>0.4</v>
      </c>
      <c r="AO578" s="6">
        <v>15.1797603195739</v>
      </c>
      <c r="AP578" s="6">
        <v>67.643142476697733</v>
      </c>
      <c r="AQ578" s="6">
        <v>14.380825565912119</v>
      </c>
      <c r="AR578" s="6">
        <v>38.348868175765645</v>
      </c>
      <c r="AS578" s="6">
        <v>10.652463382157125</v>
      </c>
    </row>
    <row r="579" spans="1:45" x14ac:dyDescent="0.35">
      <c r="A579">
        <v>2017</v>
      </c>
      <c r="B579">
        <v>16602</v>
      </c>
      <c r="C579" t="s">
        <v>164</v>
      </c>
      <c r="D579">
        <v>5</v>
      </c>
      <c r="E579" t="s">
        <v>75</v>
      </c>
      <c r="F579" t="s">
        <v>158</v>
      </c>
      <c r="G579">
        <v>1</v>
      </c>
      <c r="H579" t="s">
        <v>165</v>
      </c>
      <c r="I579">
        <v>139</v>
      </c>
      <c r="J579">
        <v>2</v>
      </c>
      <c r="K579">
        <v>41</v>
      </c>
      <c r="L579" s="6">
        <v>104.14</v>
      </c>
      <c r="M579" s="6">
        <v>15</v>
      </c>
      <c r="N579" s="6">
        <v>12.29</v>
      </c>
      <c r="O579" s="6">
        <v>108.96780172413791</v>
      </c>
      <c r="P579" s="6">
        <v>108.96780172413791</v>
      </c>
      <c r="Q579" s="6">
        <v>7328.084665948275</v>
      </c>
      <c r="S579" s="6">
        <v>7.7</v>
      </c>
      <c r="T579" s="6">
        <v>38.67</v>
      </c>
      <c r="U579" s="6">
        <v>21.48</v>
      </c>
      <c r="V579" s="6">
        <v>386.70000000000005</v>
      </c>
      <c r="W579" s="6">
        <v>336.42900000000003</v>
      </c>
      <c r="X579" s="6">
        <v>33.642900000000004</v>
      </c>
      <c r="Y579" s="6">
        <v>214.8</v>
      </c>
      <c r="Z579" s="6">
        <v>186.876</v>
      </c>
      <c r="AA579" s="6">
        <v>18.6876</v>
      </c>
      <c r="AB579" s="6">
        <v>6.1</v>
      </c>
      <c r="AC579" s="6">
        <v>26.299999999999997</v>
      </c>
      <c r="AD579" s="6">
        <v>5.6999999999999993</v>
      </c>
      <c r="AE579" s="6">
        <v>14.9</v>
      </c>
      <c r="AF579" s="6">
        <v>4</v>
      </c>
      <c r="AG579" s="6">
        <v>449.72685058142906</v>
      </c>
      <c r="AH579" s="6">
        <v>44.972685058142908</v>
      </c>
      <c r="AI579" s="6">
        <v>0.38670000000000004</v>
      </c>
      <c r="AJ579" s="6">
        <v>0.61</v>
      </c>
      <c r="AK579" s="6">
        <v>2.63</v>
      </c>
      <c r="AL579" s="6">
        <v>0.56999999999999995</v>
      </c>
      <c r="AM579" s="6">
        <v>1.49</v>
      </c>
      <c r="AN579" s="6">
        <v>0.4</v>
      </c>
      <c r="AO579" s="6">
        <v>15.774502198086369</v>
      </c>
      <c r="AP579" s="6">
        <v>68.011378329454345</v>
      </c>
      <c r="AQ579" s="6">
        <v>14.740108611326606</v>
      </c>
      <c r="AR579" s="6">
        <v>38.531161106801136</v>
      </c>
      <c r="AS579" s="6">
        <v>10.343935867597621</v>
      </c>
    </row>
    <row r="580" spans="1:45" x14ac:dyDescent="0.35">
      <c r="A580">
        <v>2017</v>
      </c>
      <c r="B580">
        <v>16603</v>
      </c>
      <c r="C580" t="s">
        <v>164</v>
      </c>
      <c r="D580">
        <v>31</v>
      </c>
      <c r="E580" t="s">
        <v>82</v>
      </c>
      <c r="F580" t="s">
        <v>156</v>
      </c>
      <c r="G580">
        <v>1</v>
      </c>
      <c r="H580" t="s">
        <v>165</v>
      </c>
      <c r="I580">
        <v>133</v>
      </c>
      <c r="J580">
        <v>3</v>
      </c>
      <c r="K580">
        <v>52</v>
      </c>
      <c r="L580" s="6">
        <v>132.08000000000001</v>
      </c>
      <c r="M580" s="6">
        <v>15.7</v>
      </c>
      <c r="N580" s="6">
        <v>13.44</v>
      </c>
      <c r="O580" s="6">
        <v>118.18278620689654</v>
      </c>
      <c r="P580" s="6">
        <v>118.18278620689654</v>
      </c>
      <c r="Q580" s="6">
        <v>7947.7923724137918</v>
      </c>
      <c r="S580" s="6">
        <v>8.07</v>
      </c>
      <c r="T580" s="6">
        <v>40.19</v>
      </c>
      <c r="U580" s="6">
        <v>21.96</v>
      </c>
      <c r="V580" s="6">
        <v>401.9</v>
      </c>
      <c r="W580" s="6">
        <v>349.65299999999996</v>
      </c>
      <c r="X580" s="6">
        <v>34.965299999999999</v>
      </c>
      <c r="Y580" s="6">
        <v>219.60000000000002</v>
      </c>
      <c r="Z580" s="6">
        <v>191.05200000000002</v>
      </c>
      <c r="AA580" s="6">
        <v>19.105200000000004</v>
      </c>
      <c r="AB580" s="6">
        <v>6.2</v>
      </c>
      <c r="AC580" s="6">
        <v>26.8</v>
      </c>
      <c r="AD580" s="6">
        <v>5.6999999999999993</v>
      </c>
      <c r="AE580" s="6">
        <v>15</v>
      </c>
      <c r="AF580" s="6">
        <v>4.0999999999999996</v>
      </c>
      <c r="AG580" s="6">
        <v>469.81710653299359</v>
      </c>
      <c r="AH580" s="6">
        <v>46.981710653299359</v>
      </c>
      <c r="AI580" s="6">
        <v>0.40189999999999998</v>
      </c>
      <c r="AJ580" s="6">
        <v>0.62</v>
      </c>
      <c r="AK580" s="6">
        <v>2.68</v>
      </c>
      <c r="AL580" s="6">
        <v>0.56999999999999995</v>
      </c>
      <c r="AM580" s="6">
        <v>1.5</v>
      </c>
      <c r="AN580" s="6">
        <v>0.41</v>
      </c>
      <c r="AO580" s="6">
        <v>15.426723065439166</v>
      </c>
      <c r="AP580" s="6">
        <v>66.683254540930591</v>
      </c>
      <c r="AQ580" s="6">
        <v>14.182632495645683</v>
      </c>
      <c r="AR580" s="6">
        <v>37.322717093804428</v>
      </c>
      <c r="AS580" s="6">
        <v>10.201542672306543</v>
      </c>
    </row>
    <row r="581" spans="1:45" x14ac:dyDescent="0.35">
      <c r="A581">
        <v>2017</v>
      </c>
      <c r="B581">
        <v>16604</v>
      </c>
      <c r="C581" t="s">
        <v>164</v>
      </c>
      <c r="D581">
        <v>17</v>
      </c>
      <c r="E581" t="s">
        <v>57</v>
      </c>
      <c r="F581" t="s">
        <v>156</v>
      </c>
      <c r="G581">
        <v>1</v>
      </c>
      <c r="H581" t="s">
        <v>165</v>
      </c>
      <c r="I581">
        <v>133</v>
      </c>
      <c r="J581">
        <v>4</v>
      </c>
      <c r="K581">
        <v>42</v>
      </c>
      <c r="L581" s="6">
        <v>106.68</v>
      </c>
      <c r="M581" s="6">
        <v>15.2</v>
      </c>
      <c r="N581" s="6">
        <v>10.54</v>
      </c>
      <c r="O581" s="6">
        <v>93.231751724137922</v>
      </c>
      <c r="P581" s="6">
        <v>93.231751724137922</v>
      </c>
      <c r="Q581" s="6">
        <v>6269.8353034482752</v>
      </c>
      <c r="S581" s="6">
        <v>8.1199999999999992</v>
      </c>
      <c r="T581" s="6">
        <v>41.95</v>
      </c>
      <c r="U581" s="6">
        <v>21.41</v>
      </c>
      <c r="V581" s="6">
        <v>419.5</v>
      </c>
      <c r="W581" s="6">
        <v>364.96499999999997</v>
      </c>
      <c r="X581" s="6">
        <v>36.496499999999997</v>
      </c>
      <c r="Y581" s="6">
        <v>214.1</v>
      </c>
      <c r="Z581" s="6">
        <v>186.267</v>
      </c>
      <c r="AA581" s="6">
        <v>18.6267</v>
      </c>
      <c r="AB581" s="6">
        <v>6.3</v>
      </c>
      <c r="AC581" s="6">
        <v>27.7</v>
      </c>
      <c r="AD581" s="6">
        <v>6</v>
      </c>
      <c r="AE581" s="6">
        <v>15.700000000000001</v>
      </c>
      <c r="AF581" s="6">
        <v>4.2</v>
      </c>
      <c r="AG581" s="6">
        <v>487.50767998412459</v>
      </c>
      <c r="AH581" s="6">
        <v>48.750767998412456</v>
      </c>
      <c r="AI581" s="6">
        <v>0.41949999999999998</v>
      </c>
      <c r="AJ581" s="6">
        <v>0.63</v>
      </c>
      <c r="AK581" s="6">
        <v>2.77</v>
      </c>
      <c r="AL581" s="6">
        <v>0.6</v>
      </c>
      <c r="AM581" s="6">
        <v>1.57</v>
      </c>
      <c r="AN581" s="6">
        <v>0.42</v>
      </c>
      <c r="AO581" s="6">
        <v>15.01787842669845</v>
      </c>
      <c r="AP581" s="6">
        <v>66.030989272943984</v>
      </c>
      <c r="AQ581" s="6">
        <v>14.30274135876043</v>
      </c>
      <c r="AR581" s="6">
        <v>37.425506555423127</v>
      </c>
      <c r="AS581" s="6">
        <v>10.011918951132301</v>
      </c>
    </row>
    <row r="582" spans="1:45" x14ac:dyDescent="0.35">
      <c r="A582">
        <v>2017</v>
      </c>
      <c r="B582">
        <v>16605</v>
      </c>
      <c r="C582" t="s">
        <v>164</v>
      </c>
      <c r="D582">
        <v>57</v>
      </c>
      <c r="E582" t="s">
        <v>44</v>
      </c>
      <c r="F582" t="s">
        <v>156</v>
      </c>
      <c r="G582">
        <v>1</v>
      </c>
      <c r="H582" t="s">
        <v>165</v>
      </c>
      <c r="I582">
        <v>133</v>
      </c>
      <c r="J582">
        <v>3</v>
      </c>
      <c r="K582">
        <v>28</v>
      </c>
      <c r="L582" s="6">
        <v>71.12</v>
      </c>
      <c r="M582" s="6">
        <v>15.2</v>
      </c>
      <c r="N582" s="6">
        <v>11.28</v>
      </c>
      <c r="O582" s="6">
        <v>99.777434482758608</v>
      </c>
      <c r="P582" s="6">
        <v>99.777434482758608</v>
      </c>
      <c r="Q582" s="6">
        <v>6710.0324689655163</v>
      </c>
      <c r="S582" s="6">
        <v>9.69</v>
      </c>
      <c r="T582" s="6">
        <v>40.28</v>
      </c>
      <c r="U582" s="6">
        <v>21.58</v>
      </c>
      <c r="V582" s="6">
        <v>402.8</v>
      </c>
      <c r="W582" s="6">
        <v>350.43600000000004</v>
      </c>
      <c r="X582" s="6">
        <v>35.043600000000005</v>
      </c>
      <c r="Y582" s="6">
        <v>215.79999999999998</v>
      </c>
      <c r="Z582" s="6">
        <v>187.74599999999998</v>
      </c>
      <c r="AA582" s="6">
        <v>18.7746</v>
      </c>
      <c r="AB582" s="6">
        <v>6.2</v>
      </c>
      <c r="AC582" s="6">
        <v>26.9</v>
      </c>
      <c r="AD582" s="6">
        <v>5.8</v>
      </c>
      <c r="AE582" s="6">
        <v>15.4</v>
      </c>
      <c r="AF582" s="6">
        <v>4.2</v>
      </c>
      <c r="AG582" s="6">
        <v>468.9526867853823</v>
      </c>
      <c r="AH582" s="6">
        <v>46.89526867853823</v>
      </c>
      <c r="AI582" s="6">
        <v>0.40279999999999999</v>
      </c>
      <c r="AJ582" s="6">
        <v>0.62</v>
      </c>
      <c r="AK582" s="6">
        <v>2.69</v>
      </c>
      <c r="AL582" s="6">
        <v>0.57999999999999996</v>
      </c>
      <c r="AM582" s="6">
        <v>1.54</v>
      </c>
      <c r="AN582" s="6">
        <v>0.42</v>
      </c>
      <c r="AO582" s="6">
        <v>15.392254220456802</v>
      </c>
      <c r="AP582" s="6">
        <v>66.782522343594835</v>
      </c>
      <c r="AQ582" s="6">
        <v>14.399205561072492</v>
      </c>
      <c r="AR582" s="6">
        <v>38.232373386295933</v>
      </c>
      <c r="AS582" s="6">
        <v>10.427010923535255</v>
      </c>
    </row>
    <row r="583" spans="1:45" x14ac:dyDescent="0.35">
      <c r="A583">
        <v>2017</v>
      </c>
      <c r="B583">
        <v>16606</v>
      </c>
      <c r="C583" t="s">
        <v>164</v>
      </c>
      <c r="D583">
        <v>54</v>
      </c>
      <c r="E583" t="s">
        <v>38</v>
      </c>
      <c r="F583" t="s">
        <v>156</v>
      </c>
      <c r="G583">
        <v>1</v>
      </c>
      <c r="H583" t="s">
        <v>165</v>
      </c>
      <c r="I583">
        <v>133</v>
      </c>
      <c r="J583">
        <v>3</v>
      </c>
      <c r="K583">
        <v>32</v>
      </c>
      <c r="L583" s="6">
        <v>81.28</v>
      </c>
      <c r="M583" s="6">
        <v>16.100000000000001</v>
      </c>
      <c r="N583" s="6">
        <v>11.37</v>
      </c>
      <c r="O583" s="6">
        <v>99.506123275862066</v>
      </c>
      <c r="P583" s="6">
        <v>99.506123275862066</v>
      </c>
      <c r="Q583" s="6">
        <v>6691.7867903017241</v>
      </c>
      <c r="S583" s="6">
        <v>10.23</v>
      </c>
      <c r="T583" s="6">
        <v>40.450000000000003</v>
      </c>
      <c r="U583" s="6">
        <v>21.92</v>
      </c>
      <c r="V583" s="6">
        <v>404.5</v>
      </c>
      <c r="W583" s="6">
        <v>351.91500000000002</v>
      </c>
      <c r="X583" s="6">
        <v>35.191500000000005</v>
      </c>
      <c r="Y583" s="6">
        <v>219.20000000000002</v>
      </c>
      <c r="Z583" s="6">
        <v>190.70400000000001</v>
      </c>
      <c r="AA583" s="6">
        <v>19.070399999999999</v>
      </c>
      <c r="AB583" s="6">
        <v>6.6000000000000005</v>
      </c>
      <c r="AC583" s="6">
        <v>26.9</v>
      </c>
      <c r="AD583" s="6">
        <v>5.6999999999999993</v>
      </c>
      <c r="AE583" s="6">
        <v>15.2</v>
      </c>
      <c r="AF583" s="6">
        <v>4.3</v>
      </c>
      <c r="AG583" s="6">
        <v>472.65315082222833</v>
      </c>
      <c r="AH583" s="6">
        <v>47.265315082222834</v>
      </c>
      <c r="AI583" s="6">
        <v>0.40450000000000003</v>
      </c>
      <c r="AJ583" s="6">
        <v>0.66</v>
      </c>
      <c r="AK583" s="6">
        <v>2.69</v>
      </c>
      <c r="AL583" s="6">
        <v>0.56999999999999995</v>
      </c>
      <c r="AM583" s="6">
        <v>1.52</v>
      </c>
      <c r="AN583" s="6">
        <v>0.43</v>
      </c>
      <c r="AO583" s="6">
        <v>16.316440049443759</v>
      </c>
      <c r="AP583" s="6">
        <v>66.501854140914702</v>
      </c>
      <c r="AQ583" s="6">
        <v>14.091470951792333</v>
      </c>
      <c r="AR583" s="6">
        <v>37.577255871446226</v>
      </c>
      <c r="AS583" s="6">
        <v>10.630407911001235</v>
      </c>
    </row>
    <row r="584" spans="1:45" x14ac:dyDescent="0.35">
      <c r="A584">
        <v>2017</v>
      </c>
      <c r="B584">
        <v>16607</v>
      </c>
      <c r="C584" t="s">
        <v>164</v>
      </c>
      <c r="D584">
        <v>53</v>
      </c>
      <c r="E584" t="s">
        <v>76</v>
      </c>
      <c r="F584" t="s">
        <v>156</v>
      </c>
      <c r="G584">
        <v>1</v>
      </c>
      <c r="H584" t="s">
        <v>165</v>
      </c>
      <c r="I584">
        <v>125</v>
      </c>
      <c r="J584">
        <v>4</v>
      </c>
      <c r="K584">
        <v>46</v>
      </c>
      <c r="L584" s="6">
        <v>116.84</v>
      </c>
      <c r="M584" s="6">
        <v>15.5</v>
      </c>
      <c r="N584" s="6">
        <v>10.97</v>
      </c>
      <c r="O584" s="6">
        <v>96.69203879310345</v>
      </c>
      <c r="P584" s="6">
        <v>96.69203879310345</v>
      </c>
      <c r="Q584" s="6">
        <v>6502.5396088362068</v>
      </c>
      <c r="S584" s="6">
        <v>10.01</v>
      </c>
      <c r="T584" s="6">
        <v>39.96</v>
      </c>
      <c r="U584" s="6">
        <v>21.93</v>
      </c>
      <c r="V584" s="6">
        <v>399.6</v>
      </c>
      <c r="W584" s="6">
        <v>347.65200000000004</v>
      </c>
      <c r="X584" s="6">
        <v>34.765200000000007</v>
      </c>
      <c r="Y584" s="6">
        <v>219.3</v>
      </c>
      <c r="Z584" s="6">
        <v>190.791</v>
      </c>
      <c r="AA584" s="6">
        <v>19.0791</v>
      </c>
      <c r="AB584" s="6">
        <v>6.3</v>
      </c>
      <c r="AC584" s="6">
        <v>26.8</v>
      </c>
      <c r="AD584" s="6">
        <v>5.6999999999999993</v>
      </c>
      <c r="AE584" s="6">
        <v>14.9</v>
      </c>
      <c r="AF584" s="6">
        <v>4.2</v>
      </c>
      <c r="AG584" s="6">
        <v>466.97776309414786</v>
      </c>
      <c r="AH584" s="6">
        <v>46.697776309414785</v>
      </c>
      <c r="AI584" s="6">
        <v>0.39960000000000001</v>
      </c>
      <c r="AJ584" s="6">
        <v>0.63</v>
      </c>
      <c r="AK584" s="6">
        <v>2.68</v>
      </c>
      <c r="AL584" s="6">
        <v>0.56999999999999995</v>
      </c>
      <c r="AM584" s="6">
        <v>1.49</v>
      </c>
      <c r="AN584" s="6">
        <v>0.42</v>
      </c>
      <c r="AO584" s="6">
        <v>15.765765765765765</v>
      </c>
      <c r="AP584" s="6">
        <v>67.067067067067072</v>
      </c>
      <c r="AQ584" s="6">
        <v>14.264264264264263</v>
      </c>
      <c r="AR584" s="6">
        <v>37.287287287287285</v>
      </c>
      <c r="AS584" s="6">
        <v>10.51051051051051</v>
      </c>
    </row>
    <row r="585" spans="1:45" x14ac:dyDescent="0.35">
      <c r="A585">
        <v>2017</v>
      </c>
      <c r="B585">
        <v>16608</v>
      </c>
      <c r="C585" t="s">
        <v>164</v>
      </c>
      <c r="D585">
        <v>101</v>
      </c>
      <c r="E585" t="s">
        <v>58</v>
      </c>
      <c r="F585" t="s">
        <v>156</v>
      </c>
      <c r="G585">
        <v>1</v>
      </c>
      <c r="H585" t="s">
        <v>165</v>
      </c>
      <c r="I585">
        <v>133</v>
      </c>
      <c r="J585">
        <v>4</v>
      </c>
      <c r="K585">
        <v>33</v>
      </c>
      <c r="L585" s="6">
        <v>83.820000000000007</v>
      </c>
      <c r="M585" s="6">
        <v>15.4</v>
      </c>
      <c r="N585" s="6">
        <v>11.51</v>
      </c>
      <c r="O585" s="6">
        <v>101.57178103448275</v>
      </c>
      <c r="P585" s="6">
        <v>101.57178103448275</v>
      </c>
      <c r="Q585" s="6">
        <v>6830.7022745689655</v>
      </c>
      <c r="S585" s="6">
        <v>10.94</v>
      </c>
      <c r="T585" s="6">
        <v>39.89</v>
      </c>
      <c r="U585" s="6">
        <v>21.58</v>
      </c>
      <c r="V585" s="6">
        <v>398.9</v>
      </c>
      <c r="W585" s="6">
        <v>347.04300000000001</v>
      </c>
      <c r="X585" s="6">
        <v>34.704300000000003</v>
      </c>
      <c r="Y585" s="6">
        <v>215.79999999999998</v>
      </c>
      <c r="Z585" s="6">
        <v>187.74599999999998</v>
      </c>
      <c r="AA585" s="6">
        <v>18.7746</v>
      </c>
      <c r="AB585" s="6">
        <v>6.3</v>
      </c>
      <c r="AC585" s="6">
        <v>26.7</v>
      </c>
      <c r="AD585" s="6">
        <v>5.8</v>
      </c>
      <c r="AE585" s="6">
        <v>15.1</v>
      </c>
      <c r="AF585" s="6">
        <v>4.2</v>
      </c>
      <c r="AG585" s="6">
        <v>464.41218162534511</v>
      </c>
      <c r="AH585" s="6">
        <v>46.441218162534511</v>
      </c>
      <c r="AI585" s="6">
        <v>0.39889999999999998</v>
      </c>
      <c r="AJ585" s="6">
        <v>0.63</v>
      </c>
      <c r="AK585" s="6">
        <v>2.67</v>
      </c>
      <c r="AL585" s="6">
        <v>0.57999999999999996</v>
      </c>
      <c r="AM585" s="6">
        <v>1.51</v>
      </c>
      <c r="AN585" s="6">
        <v>0.42</v>
      </c>
      <c r="AO585" s="6">
        <v>15.79343193782903</v>
      </c>
      <c r="AP585" s="6">
        <v>66.934068688894456</v>
      </c>
      <c r="AQ585" s="6">
        <v>14.53998495863625</v>
      </c>
      <c r="AR585" s="6">
        <v>37.854098771621963</v>
      </c>
      <c r="AS585" s="6">
        <v>10.528954625219354</v>
      </c>
    </row>
    <row r="586" spans="1:45" x14ac:dyDescent="0.35">
      <c r="A586">
        <v>2017</v>
      </c>
      <c r="B586">
        <v>16609</v>
      </c>
      <c r="C586" t="s">
        <v>164</v>
      </c>
      <c r="D586">
        <v>32</v>
      </c>
      <c r="E586" t="s">
        <v>64</v>
      </c>
      <c r="F586" t="s">
        <v>156</v>
      </c>
      <c r="G586">
        <v>1</v>
      </c>
      <c r="H586" t="s">
        <v>165</v>
      </c>
      <c r="I586">
        <v>133</v>
      </c>
      <c r="J586">
        <v>5</v>
      </c>
      <c r="K586">
        <v>46</v>
      </c>
      <c r="L586" s="6">
        <v>116.84</v>
      </c>
      <c r="M586" s="6">
        <v>15.6</v>
      </c>
      <c r="N586" s="6">
        <v>10.37</v>
      </c>
      <c r="O586" s="6">
        <v>91.295334482758619</v>
      </c>
      <c r="P586" s="6">
        <v>91.295334482758619</v>
      </c>
      <c r="Q586" s="6">
        <v>6139.6112439655171</v>
      </c>
      <c r="S586" s="6">
        <v>11.23</v>
      </c>
      <c r="T586" s="6">
        <v>39.82</v>
      </c>
      <c r="U586" s="6">
        <v>22.08</v>
      </c>
      <c r="V586" s="6">
        <v>398.2</v>
      </c>
      <c r="W586" s="6">
        <v>346.43399999999997</v>
      </c>
      <c r="X586" s="6">
        <v>34.6434</v>
      </c>
      <c r="Y586" s="6">
        <v>220.79999999999998</v>
      </c>
      <c r="Z586" s="6">
        <v>192.09599999999998</v>
      </c>
      <c r="AA586" s="6">
        <v>19.209599999999998</v>
      </c>
      <c r="AB586" s="6">
        <v>6.2</v>
      </c>
      <c r="AC586" s="6">
        <v>26.5</v>
      </c>
      <c r="AD586" s="6">
        <v>5.6000000000000005</v>
      </c>
      <c r="AE586" s="6">
        <v>14.9</v>
      </c>
      <c r="AF586" s="6">
        <v>4.2</v>
      </c>
      <c r="AG586" s="6">
        <v>466.09336709828631</v>
      </c>
      <c r="AH586" s="6">
        <v>46.609336709828632</v>
      </c>
      <c r="AI586" s="6">
        <v>0.3982</v>
      </c>
      <c r="AJ586" s="6">
        <v>0.62</v>
      </c>
      <c r="AK586" s="6">
        <v>2.65</v>
      </c>
      <c r="AL586" s="6">
        <v>0.56000000000000005</v>
      </c>
      <c r="AM586" s="6">
        <v>1.49</v>
      </c>
      <c r="AN586" s="6">
        <v>0.42</v>
      </c>
      <c r="AO586" s="6">
        <v>15.5700652938222</v>
      </c>
      <c r="AP586" s="6">
        <v>66.549472626820688</v>
      </c>
      <c r="AQ586" s="6">
        <v>14.063284781516828</v>
      </c>
      <c r="AR586" s="6">
        <v>37.418382722250129</v>
      </c>
      <c r="AS586" s="6">
        <v>10.547463586137619</v>
      </c>
    </row>
    <row r="587" spans="1:45" x14ac:dyDescent="0.35">
      <c r="A587">
        <v>2017</v>
      </c>
      <c r="B587">
        <v>16610</v>
      </c>
      <c r="C587" t="s">
        <v>164</v>
      </c>
      <c r="D587">
        <v>79</v>
      </c>
      <c r="E587" t="s">
        <v>151</v>
      </c>
      <c r="F587" t="s">
        <v>156</v>
      </c>
      <c r="G587">
        <v>1</v>
      </c>
      <c r="H587" t="s">
        <v>165</v>
      </c>
      <c r="I587">
        <v>133</v>
      </c>
      <c r="J587">
        <v>2</v>
      </c>
      <c r="K587">
        <v>32</v>
      </c>
      <c r="L587" s="6">
        <v>81.28</v>
      </c>
      <c r="M587" s="6">
        <v>16.5</v>
      </c>
      <c r="N587" s="6">
        <v>12.55</v>
      </c>
      <c r="O587" s="6">
        <v>109.30941810344828</v>
      </c>
      <c r="P587" s="6">
        <v>109.30941810344828</v>
      </c>
      <c r="Q587" s="6">
        <v>7351.058367456897</v>
      </c>
      <c r="S587" s="6">
        <v>8.57</v>
      </c>
      <c r="T587" s="6">
        <v>41.11</v>
      </c>
      <c r="U587" s="6">
        <v>21.04</v>
      </c>
      <c r="V587" s="6">
        <v>411.1</v>
      </c>
      <c r="W587" s="6">
        <v>357.65700000000004</v>
      </c>
      <c r="X587" s="6">
        <v>35.765700000000002</v>
      </c>
      <c r="Y587" s="6">
        <v>210.39999999999998</v>
      </c>
      <c r="Z587" s="6">
        <v>183.04799999999997</v>
      </c>
      <c r="AA587" s="6">
        <v>18.304799999999997</v>
      </c>
      <c r="AB587" s="6">
        <v>6.2</v>
      </c>
      <c r="AC587" s="6">
        <v>27.5</v>
      </c>
      <c r="AD587" s="6">
        <v>5.6999999999999993</v>
      </c>
      <c r="AE587" s="6">
        <v>15.600000000000001</v>
      </c>
      <c r="AF587" s="6">
        <v>4.0999999999999996</v>
      </c>
      <c r="AG587" s="6">
        <v>475.86346406600654</v>
      </c>
      <c r="AH587" s="6">
        <v>47.586346406600654</v>
      </c>
      <c r="AI587" s="6">
        <v>0.41110000000000002</v>
      </c>
      <c r="AJ587" s="6">
        <v>0.62</v>
      </c>
      <c r="AK587" s="6">
        <v>2.75</v>
      </c>
      <c r="AL587" s="6">
        <v>0.56999999999999995</v>
      </c>
      <c r="AM587" s="6">
        <v>1.56</v>
      </c>
      <c r="AN587" s="6">
        <v>0.41</v>
      </c>
      <c r="AO587" s="6">
        <v>15.081488688883484</v>
      </c>
      <c r="AP587" s="6">
        <v>66.893699829725122</v>
      </c>
      <c r="AQ587" s="6">
        <v>13.865239601070297</v>
      </c>
      <c r="AR587" s="6">
        <v>37.946971539771347</v>
      </c>
      <c r="AS587" s="6">
        <v>9.9732425200681085</v>
      </c>
    </row>
    <row r="588" spans="1:45" x14ac:dyDescent="0.35">
      <c r="A588">
        <v>2017</v>
      </c>
      <c r="B588">
        <v>16611</v>
      </c>
      <c r="C588" t="s">
        <v>164</v>
      </c>
      <c r="D588">
        <v>90</v>
      </c>
      <c r="E588" t="s">
        <v>55</v>
      </c>
      <c r="F588" t="s">
        <v>156</v>
      </c>
      <c r="G588">
        <v>1</v>
      </c>
      <c r="H588" t="s">
        <v>165</v>
      </c>
      <c r="I588">
        <v>139</v>
      </c>
      <c r="J588">
        <v>3</v>
      </c>
      <c r="K588">
        <v>32</v>
      </c>
      <c r="L588" s="6">
        <v>81.28</v>
      </c>
      <c r="M588" s="6">
        <v>15.1</v>
      </c>
      <c r="N588" s="6">
        <v>11.92</v>
      </c>
      <c r="O588" s="6">
        <v>105.56290344827588</v>
      </c>
      <c r="P588" s="6">
        <v>105.56290344827588</v>
      </c>
      <c r="Q588" s="6">
        <v>7099.1052568965524</v>
      </c>
      <c r="S588" s="6">
        <v>8.83</v>
      </c>
      <c r="T588" s="6">
        <v>41.7</v>
      </c>
      <c r="U588" s="6">
        <v>21.24</v>
      </c>
      <c r="V588" s="6">
        <v>417</v>
      </c>
      <c r="W588" s="6">
        <v>362.79</v>
      </c>
      <c r="X588" s="6">
        <v>36.279000000000003</v>
      </c>
      <c r="Y588" s="6">
        <v>212.39999999999998</v>
      </c>
      <c r="Z588" s="6">
        <v>184.78799999999998</v>
      </c>
      <c r="AA588" s="6">
        <v>18.4788</v>
      </c>
      <c r="AB588" s="6">
        <v>6.3</v>
      </c>
      <c r="AC588" s="6">
        <v>27.799999999999997</v>
      </c>
      <c r="AD588" s="6">
        <v>5.8</v>
      </c>
      <c r="AE588" s="6">
        <v>15.700000000000001</v>
      </c>
      <c r="AF588" s="6">
        <v>4.2</v>
      </c>
      <c r="AG588" s="6">
        <v>483.72319902275621</v>
      </c>
      <c r="AH588" s="6">
        <v>48.372319902275621</v>
      </c>
      <c r="AI588" s="6">
        <v>0.41699999999999998</v>
      </c>
      <c r="AJ588" s="6">
        <v>0.63</v>
      </c>
      <c r="AK588" s="6">
        <v>2.78</v>
      </c>
      <c r="AL588" s="6">
        <v>0.57999999999999996</v>
      </c>
      <c r="AM588" s="6">
        <v>1.57</v>
      </c>
      <c r="AN588" s="6">
        <v>0.42</v>
      </c>
      <c r="AO588" s="6">
        <v>15.107913669064748</v>
      </c>
      <c r="AP588" s="6">
        <v>66.666666666666657</v>
      </c>
      <c r="AQ588" s="6">
        <v>13.908872901678658</v>
      </c>
      <c r="AR588" s="6">
        <v>37.649880095923265</v>
      </c>
      <c r="AS588" s="6">
        <v>10.071942446043167</v>
      </c>
    </row>
    <row r="589" spans="1:45" x14ac:dyDescent="0.35">
      <c r="A589">
        <v>2017</v>
      </c>
      <c r="B589">
        <v>16612</v>
      </c>
      <c r="C589" t="s">
        <v>164</v>
      </c>
      <c r="D589">
        <v>118</v>
      </c>
      <c r="E589" t="s">
        <v>139</v>
      </c>
      <c r="F589" t="s">
        <v>156</v>
      </c>
      <c r="G589">
        <v>1</v>
      </c>
      <c r="H589" t="s">
        <v>165</v>
      </c>
      <c r="I589">
        <v>133</v>
      </c>
      <c r="J589">
        <v>4</v>
      </c>
      <c r="K589">
        <v>45</v>
      </c>
      <c r="L589" s="6">
        <v>114.3</v>
      </c>
      <c r="M589" s="6">
        <v>15.1</v>
      </c>
      <c r="N589" s="6">
        <v>10.24</v>
      </c>
      <c r="O589" s="6">
        <v>90.684910344827586</v>
      </c>
      <c r="P589" s="6">
        <v>90.684910344827586</v>
      </c>
      <c r="Q589" s="6">
        <v>6098.5602206896547</v>
      </c>
      <c r="S589" s="6">
        <v>8.01</v>
      </c>
      <c r="T589" s="6">
        <v>38.06</v>
      </c>
      <c r="U589" s="6">
        <v>23.17</v>
      </c>
      <c r="V589" s="6">
        <v>380.6</v>
      </c>
      <c r="W589" s="6">
        <v>331.12200000000001</v>
      </c>
      <c r="X589" s="6">
        <v>33.112200000000001</v>
      </c>
      <c r="Y589" s="6">
        <v>231.70000000000002</v>
      </c>
      <c r="Z589" s="6">
        <v>201.57900000000001</v>
      </c>
      <c r="AA589" s="6">
        <v>20.157900000000001</v>
      </c>
      <c r="AB589" s="6">
        <v>6</v>
      </c>
      <c r="AC589" s="6">
        <v>26</v>
      </c>
      <c r="AD589" s="6">
        <v>5.5</v>
      </c>
      <c r="AE589" s="6">
        <v>14.6</v>
      </c>
      <c r="AF589" s="6">
        <v>4</v>
      </c>
      <c r="AG589" s="6">
        <v>450.78375617788652</v>
      </c>
      <c r="AH589" s="6">
        <v>45.078375617788652</v>
      </c>
      <c r="AI589" s="6">
        <v>0.38060000000000005</v>
      </c>
      <c r="AJ589" s="6">
        <v>0.6</v>
      </c>
      <c r="AK589" s="6">
        <v>2.6</v>
      </c>
      <c r="AL589" s="6">
        <v>0.55000000000000004</v>
      </c>
      <c r="AM589" s="6">
        <v>1.46</v>
      </c>
      <c r="AN589" s="6">
        <v>0.4</v>
      </c>
      <c r="AO589" s="6">
        <v>15.764582238570675</v>
      </c>
      <c r="AP589" s="6">
        <v>68.313189700472932</v>
      </c>
      <c r="AQ589" s="6">
        <v>14.450867052023119</v>
      </c>
      <c r="AR589" s="6">
        <v>38.360483447188642</v>
      </c>
      <c r="AS589" s="6">
        <v>10.50972149238045</v>
      </c>
    </row>
    <row r="590" spans="1:45" x14ac:dyDescent="0.35">
      <c r="A590">
        <v>2017</v>
      </c>
      <c r="B590">
        <v>16613</v>
      </c>
      <c r="C590" t="s">
        <v>164</v>
      </c>
      <c r="D590">
        <v>105</v>
      </c>
      <c r="E590" t="s">
        <v>115</v>
      </c>
      <c r="F590" t="s">
        <v>156</v>
      </c>
      <c r="G590">
        <v>1</v>
      </c>
      <c r="H590" t="s">
        <v>165</v>
      </c>
      <c r="I590">
        <v>133</v>
      </c>
      <c r="J590">
        <v>4</v>
      </c>
      <c r="K590">
        <v>42</v>
      </c>
      <c r="L590" s="6">
        <v>106.68</v>
      </c>
      <c r="M590" s="6">
        <v>14.6</v>
      </c>
      <c r="N590" s="6">
        <v>10.93</v>
      </c>
      <c r="O590" s="6">
        <v>97.365570689655172</v>
      </c>
      <c r="P590" s="6">
        <v>97.365570689655172</v>
      </c>
      <c r="Q590" s="6">
        <v>6547.83462887931</v>
      </c>
      <c r="S590" s="6">
        <v>8.44</v>
      </c>
      <c r="T590" s="6">
        <v>40.78</v>
      </c>
      <c r="U590" s="6">
        <v>21.83</v>
      </c>
      <c r="V590" s="6">
        <v>407.8</v>
      </c>
      <c r="W590" s="6">
        <v>354.786</v>
      </c>
      <c r="X590" s="6">
        <v>35.4786</v>
      </c>
      <c r="Y590" s="6">
        <v>218.29999999999998</v>
      </c>
      <c r="Z590" s="6">
        <v>189.92099999999999</v>
      </c>
      <c r="AA590" s="6">
        <v>18.992100000000001</v>
      </c>
      <c r="AB590" s="6">
        <v>6.3</v>
      </c>
      <c r="AC590" s="6">
        <v>27.5</v>
      </c>
      <c r="AD590" s="6">
        <v>5.8</v>
      </c>
      <c r="AE590" s="6">
        <v>15.3</v>
      </c>
      <c r="AF590" s="6">
        <v>4.2</v>
      </c>
      <c r="AG590" s="6">
        <v>476.04857862225674</v>
      </c>
      <c r="AH590" s="6">
        <v>47.604857862225671</v>
      </c>
      <c r="AI590" s="6">
        <v>0.4078</v>
      </c>
      <c r="AJ590" s="6">
        <v>0.63</v>
      </c>
      <c r="AK590" s="6">
        <v>2.75</v>
      </c>
      <c r="AL590" s="6">
        <v>0.57999999999999996</v>
      </c>
      <c r="AM590" s="6">
        <v>1.53</v>
      </c>
      <c r="AN590" s="6">
        <v>0.42</v>
      </c>
      <c r="AO590" s="6">
        <v>15.44874938695439</v>
      </c>
      <c r="AP590" s="6">
        <v>67.435017165277102</v>
      </c>
      <c r="AQ590" s="6">
        <v>14.222658165767532</v>
      </c>
      <c r="AR590" s="6">
        <v>37.518391368317808</v>
      </c>
      <c r="AS590" s="6">
        <v>10.299166257969594</v>
      </c>
    </row>
    <row r="591" spans="1:45" x14ac:dyDescent="0.35">
      <c r="A591">
        <v>2017</v>
      </c>
      <c r="B591">
        <v>16614</v>
      </c>
      <c r="C591" t="s">
        <v>164</v>
      </c>
      <c r="D591">
        <v>37</v>
      </c>
      <c r="E591" t="s">
        <v>137</v>
      </c>
      <c r="F591" t="s">
        <v>156</v>
      </c>
      <c r="G591">
        <v>1</v>
      </c>
      <c r="H591" t="s">
        <v>165</v>
      </c>
      <c r="I591">
        <v>133</v>
      </c>
      <c r="J591">
        <v>3</v>
      </c>
      <c r="K591">
        <v>42</v>
      </c>
      <c r="L591" s="6">
        <v>106.68</v>
      </c>
      <c r="M591" s="6">
        <v>15</v>
      </c>
      <c r="N591" s="6">
        <v>11.92</v>
      </c>
      <c r="O591" s="6">
        <v>105.68724137931035</v>
      </c>
      <c r="P591" s="6">
        <v>105.68724137931035</v>
      </c>
      <c r="Q591" s="6">
        <v>7107.4669827586213</v>
      </c>
      <c r="S591" s="6">
        <v>7.91</v>
      </c>
      <c r="T591" s="6">
        <v>39.25</v>
      </c>
      <c r="U591" s="6">
        <v>22.07</v>
      </c>
      <c r="V591" s="6">
        <v>392.5</v>
      </c>
      <c r="W591" s="6">
        <v>341.47500000000002</v>
      </c>
      <c r="X591" s="6">
        <v>34.147500000000001</v>
      </c>
      <c r="Y591" s="6">
        <v>220.7</v>
      </c>
      <c r="Z591" s="6">
        <v>192.00899999999999</v>
      </c>
      <c r="AA591" s="6">
        <v>19.200899999999997</v>
      </c>
      <c r="AB591" s="6">
        <v>6.1</v>
      </c>
      <c r="AC591" s="6">
        <v>26.5</v>
      </c>
      <c r="AD591" s="6">
        <v>5.5</v>
      </c>
      <c r="AE591" s="6">
        <v>14.8</v>
      </c>
      <c r="AF591" s="6">
        <v>4.0999999999999996</v>
      </c>
      <c r="AG591" s="6">
        <v>459.37204530851153</v>
      </c>
      <c r="AH591" s="6">
        <v>45.937204530851155</v>
      </c>
      <c r="AI591" s="6">
        <v>0.39250000000000002</v>
      </c>
      <c r="AJ591" s="6">
        <v>0.61</v>
      </c>
      <c r="AK591" s="6">
        <v>2.65</v>
      </c>
      <c r="AL591" s="6">
        <v>0.55000000000000004</v>
      </c>
      <c r="AM591" s="6">
        <v>1.48</v>
      </c>
      <c r="AN591" s="6">
        <v>0.41</v>
      </c>
      <c r="AO591" s="6">
        <v>15.541401273885349</v>
      </c>
      <c r="AP591" s="6">
        <v>67.515923566878982</v>
      </c>
      <c r="AQ591" s="6">
        <v>14.012738853503183</v>
      </c>
      <c r="AR591" s="6">
        <v>37.70700636942675</v>
      </c>
      <c r="AS591" s="6">
        <v>10.445859872611464</v>
      </c>
    </row>
    <row r="592" spans="1:45" x14ac:dyDescent="0.35">
      <c r="A592">
        <v>2017</v>
      </c>
      <c r="B592">
        <v>16615</v>
      </c>
      <c r="C592" t="s">
        <v>164</v>
      </c>
      <c r="D592">
        <v>131</v>
      </c>
      <c r="E592" t="s">
        <v>143</v>
      </c>
      <c r="F592" t="s">
        <v>156</v>
      </c>
      <c r="G592">
        <v>1</v>
      </c>
      <c r="H592" t="s">
        <v>165</v>
      </c>
      <c r="I592">
        <v>133</v>
      </c>
      <c r="J592">
        <v>4</v>
      </c>
      <c r="K592">
        <v>32</v>
      </c>
      <c r="L592" s="6">
        <v>81.28</v>
      </c>
      <c r="M592" s="6">
        <v>14.7</v>
      </c>
      <c r="N592" s="6">
        <v>10.52</v>
      </c>
      <c r="O592" s="6">
        <v>93.603513793103431</v>
      </c>
      <c r="P592" s="6">
        <v>93.603513793103431</v>
      </c>
      <c r="Q592" s="6">
        <v>6294.8363025862054</v>
      </c>
      <c r="S592" s="6">
        <v>7.7</v>
      </c>
      <c r="T592" s="6">
        <v>39.36</v>
      </c>
      <c r="U592" s="6">
        <v>23.1</v>
      </c>
      <c r="V592" s="6">
        <v>393.6</v>
      </c>
      <c r="W592" s="6">
        <v>342.43200000000002</v>
      </c>
      <c r="X592" s="6">
        <v>34.243200000000002</v>
      </c>
      <c r="Y592" s="6">
        <v>231</v>
      </c>
      <c r="Z592" s="6">
        <v>200.97</v>
      </c>
      <c r="AA592" s="6">
        <v>20.097000000000001</v>
      </c>
      <c r="AB592" s="6">
        <v>6.4</v>
      </c>
      <c r="AC592" s="6">
        <v>26.6</v>
      </c>
      <c r="AD592" s="6">
        <v>5.8</v>
      </c>
      <c r="AE592" s="6">
        <v>15</v>
      </c>
      <c r="AF592" s="6">
        <v>4.2</v>
      </c>
      <c r="AG592" s="6">
        <v>465.82568320610477</v>
      </c>
      <c r="AH592" s="6">
        <v>46.582568320610477</v>
      </c>
      <c r="AI592" s="6">
        <v>0.39360000000000001</v>
      </c>
      <c r="AJ592" s="6">
        <v>0.64</v>
      </c>
      <c r="AK592" s="6">
        <v>2.66</v>
      </c>
      <c r="AL592" s="6">
        <v>0.57999999999999996</v>
      </c>
      <c r="AM592" s="6">
        <v>1.5</v>
      </c>
      <c r="AN592" s="6">
        <v>0.42</v>
      </c>
      <c r="AO592" s="6">
        <v>16.260162601626018</v>
      </c>
      <c r="AP592" s="6">
        <v>67.581300813008127</v>
      </c>
      <c r="AQ592" s="6">
        <v>14.735772357723576</v>
      </c>
      <c r="AR592" s="6">
        <v>38.109756097560975</v>
      </c>
      <c r="AS592" s="6">
        <v>10.670731707317074</v>
      </c>
    </row>
    <row r="593" spans="1:45" x14ac:dyDescent="0.35">
      <c r="A593">
        <v>2017</v>
      </c>
      <c r="B593">
        <v>16616</v>
      </c>
      <c r="C593" t="s">
        <v>164</v>
      </c>
      <c r="D593">
        <v>4</v>
      </c>
      <c r="E593" t="s">
        <v>152</v>
      </c>
      <c r="F593" t="s">
        <v>161</v>
      </c>
      <c r="G593">
        <v>1</v>
      </c>
      <c r="H593" t="s">
        <v>165</v>
      </c>
      <c r="I593">
        <v>133</v>
      </c>
      <c r="J593">
        <v>2</v>
      </c>
      <c r="K593">
        <v>30</v>
      </c>
      <c r="L593" s="6">
        <v>76.2</v>
      </c>
      <c r="M593" s="6">
        <v>14.8</v>
      </c>
      <c r="N593" s="6">
        <v>13.22</v>
      </c>
      <c r="O593" s="6">
        <v>117.48933103448276</v>
      </c>
      <c r="P593" s="6">
        <v>117.48933103448276</v>
      </c>
      <c r="Q593" s="6">
        <v>7901.1575120689658</v>
      </c>
      <c r="S593" s="6">
        <v>9.58</v>
      </c>
      <c r="T593" s="6">
        <v>40.92</v>
      </c>
      <c r="U593" s="6">
        <v>21.23</v>
      </c>
      <c r="V593" s="6">
        <v>409.20000000000005</v>
      </c>
      <c r="W593" s="6">
        <v>356.00400000000002</v>
      </c>
      <c r="X593" s="6">
        <v>35.6004</v>
      </c>
      <c r="Y593" s="6">
        <v>212.3</v>
      </c>
      <c r="Z593" s="6">
        <v>184.70100000000002</v>
      </c>
      <c r="AA593" s="6">
        <v>18.470100000000002</v>
      </c>
      <c r="AB593" s="6">
        <v>6.4</v>
      </c>
      <c r="AC593" s="6">
        <v>27.200000000000003</v>
      </c>
      <c r="AD593" s="6">
        <v>5.8</v>
      </c>
      <c r="AE593" s="6">
        <v>15.600000000000001</v>
      </c>
      <c r="AF593" s="6">
        <v>4.3</v>
      </c>
      <c r="AG593" s="6">
        <v>474.62448692469559</v>
      </c>
      <c r="AH593" s="6">
        <v>47.462448692469557</v>
      </c>
      <c r="AI593" s="6">
        <v>0.40920000000000006</v>
      </c>
      <c r="AJ593" s="6">
        <v>0.64</v>
      </c>
      <c r="AK593" s="6">
        <v>2.72</v>
      </c>
      <c r="AL593" s="6">
        <v>0.57999999999999996</v>
      </c>
      <c r="AM593" s="6">
        <v>1.56</v>
      </c>
      <c r="AN593" s="6">
        <v>0.43</v>
      </c>
      <c r="AO593" s="6">
        <v>15.640273704789832</v>
      </c>
      <c r="AP593" s="6">
        <v>66.471163245356792</v>
      </c>
      <c r="AQ593" s="6">
        <v>14.173998044965785</v>
      </c>
      <c r="AR593" s="6">
        <v>38.123167155425215</v>
      </c>
      <c r="AS593" s="6">
        <v>10.508308895405667</v>
      </c>
    </row>
    <row r="594" spans="1:45" x14ac:dyDescent="0.35">
      <c r="A594">
        <v>2017</v>
      </c>
      <c r="B594">
        <v>16617</v>
      </c>
      <c r="C594" t="s">
        <v>164</v>
      </c>
      <c r="D594">
        <v>49</v>
      </c>
      <c r="E594" t="s">
        <v>126</v>
      </c>
      <c r="F594" t="s">
        <v>156</v>
      </c>
      <c r="G594">
        <v>1</v>
      </c>
      <c r="H594" t="s">
        <v>165</v>
      </c>
      <c r="I594">
        <v>133</v>
      </c>
      <c r="J594">
        <v>3</v>
      </c>
      <c r="K594">
        <v>42</v>
      </c>
      <c r="L594" s="6">
        <v>106.68</v>
      </c>
      <c r="M594" s="6">
        <v>15.7</v>
      </c>
      <c r="N594" s="6">
        <v>11.24</v>
      </c>
      <c r="O594" s="6">
        <v>98.837389655172416</v>
      </c>
      <c r="P594" s="6">
        <v>98.837389655172416</v>
      </c>
      <c r="Q594" s="6">
        <v>6646.8144543103454</v>
      </c>
      <c r="S594" s="6">
        <v>8.2799999999999994</v>
      </c>
      <c r="T594" s="6">
        <v>39.840000000000003</v>
      </c>
      <c r="U594" s="6">
        <v>22.39</v>
      </c>
      <c r="V594" s="6">
        <v>398.40000000000003</v>
      </c>
      <c r="W594" s="6">
        <v>346.608</v>
      </c>
      <c r="X594" s="6">
        <v>34.660800000000002</v>
      </c>
      <c r="Y594" s="6">
        <v>223.9</v>
      </c>
      <c r="Z594" s="6">
        <v>194.79300000000001</v>
      </c>
      <c r="AA594" s="6">
        <v>19.479300000000002</v>
      </c>
      <c r="AB594" s="6">
        <v>6.2</v>
      </c>
      <c r="AC594" s="6">
        <v>26.8</v>
      </c>
      <c r="AD594" s="6">
        <v>5.6000000000000005</v>
      </c>
      <c r="AE594" s="6">
        <v>14.9</v>
      </c>
      <c r="AF594" s="6">
        <v>4.2</v>
      </c>
      <c r="AG594" s="6">
        <v>467.88940742809802</v>
      </c>
      <c r="AH594" s="6">
        <v>46.7889407428098</v>
      </c>
      <c r="AI594" s="6">
        <v>0.39840000000000003</v>
      </c>
      <c r="AJ594" s="6">
        <v>0.62</v>
      </c>
      <c r="AK594" s="6">
        <v>2.68</v>
      </c>
      <c r="AL594" s="6">
        <v>0.56000000000000005</v>
      </c>
      <c r="AM594" s="6">
        <v>1.49</v>
      </c>
      <c r="AN594" s="6">
        <v>0.42</v>
      </c>
      <c r="AO594" s="6">
        <v>15.562248995983936</v>
      </c>
      <c r="AP594" s="6">
        <v>67.269076305220878</v>
      </c>
      <c r="AQ594" s="6">
        <v>14.056224899598394</v>
      </c>
      <c r="AR594" s="6">
        <v>37.399598393574294</v>
      </c>
      <c r="AS594" s="6">
        <v>10.542168674698795</v>
      </c>
    </row>
    <row r="595" spans="1:45" x14ac:dyDescent="0.35">
      <c r="A595">
        <v>2017</v>
      </c>
      <c r="B595">
        <v>16618</v>
      </c>
      <c r="C595" t="s">
        <v>164</v>
      </c>
      <c r="D595">
        <v>126</v>
      </c>
      <c r="E595" t="s">
        <v>21</v>
      </c>
      <c r="F595" t="s">
        <v>156</v>
      </c>
      <c r="G595">
        <v>1</v>
      </c>
      <c r="H595" t="s">
        <v>165</v>
      </c>
      <c r="I595">
        <v>128</v>
      </c>
      <c r="J595">
        <v>4</v>
      </c>
      <c r="K595">
        <v>32</v>
      </c>
      <c r="L595" s="6">
        <v>81.28</v>
      </c>
      <c r="M595" s="6">
        <v>15.3</v>
      </c>
      <c r="N595" s="6">
        <v>13.18</v>
      </c>
      <c r="O595" s="6">
        <v>116.44643620689655</v>
      </c>
      <c r="P595" s="6">
        <v>116.44643620689655</v>
      </c>
      <c r="Q595" s="6">
        <v>7831.0228349137933</v>
      </c>
      <c r="S595" s="6">
        <v>8.24</v>
      </c>
      <c r="T595" s="6">
        <v>40.39</v>
      </c>
      <c r="U595" s="6">
        <v>21.79</v>
      </c>
      <c r="V595" s="6">
        <v>403.9</v>
      </c>
      <c r="W595" s="6">
        <v>351.39299999999997</v>
      </c>
      <c r="X595" s="6">
        <v>35.139299999999999</v>
      </c>
      <c r="Y595" s="6">
        <v>217.89999999999998</v>
      </c>
      <c r="Z595" s="6">
        <v>189.57299999999998</v>
      </c>
      <c r="AA595" s="6">
        <v>18.957299999999996</v>
      </c>
      <c r="AB595" s="6">
        <v>6.3</v>
      </c>
      <c r="AC595" s="6">
        <v>26.9</v>
      </c>
      <c r="AD595" s="6">
        <v>5.8</v>
      </c>
      <c r="AE595" s="6">
        <v>15.2</v>
      </c>
      <c r="AF595" s="6">
        <v>4.0999999999999996</v>
      </c>
      <c r="AG595" s="6">
        <v>471.29342068252691</v>
      </c>
      <c r="AH595" s="6">
        <v>47.12934206825269</v>
      </c>
      <c r="AI595" s="6">
        <v>0.40389999999999998</v>
      </c>
      <c r="AJ595" s="6">
        <v>0.63</v>
      </c>
      <c r="AK595" s="6">
        <v>2.69</v>
      </c>
      <c r="AL595" s="6">
        <v>0.57999999999999996</v>
      </c>
      <c r="AM595" s="6">
        <v>1.52</v>
      </c>
      <c r="AN595" s="6">
        <v>0.41</v>
      </c>
      <c r="AO595" s="6">
        <v>15.59792027729636</v>
      </c>
      <c r="AP595" s="6">
        <v>66.600643723693977</v>
      </c>
      <c r="AQ595" s="6">
        <v>14.359990096558555</v>
      </c>
      <c r="AR595" s="6">
        <v>37.633077494429315</v>
      </c>
      <c r="AS595" s="6">
        <v>10.151027482050011</v>
      </c>
    </row>
    <row r="596" spans="1:45" x14ac:dyDescent="0.35">
      <c r="A596">
        <v>2017</v>
      </c>
      <c r="B596">
        <v>16619</v>
      </c>
      <c r="C596" t="s">
        <v>164</v>
      </c>
      <c r="D596">
        <v>135</v>
      </c>
      <c r="E596" t="s">
        <v>28</v>
      </c>
      <c r="F596" t="s">
        <v>156</v>
      </c>
      <c r="G596">
        <v>1</v>
      </c>
      <c r="H596" t="s">
        <v>165</v>
      </c>
      <c r="I596">
        <v>133</v>
      </c>
      <c r="J596">
        <v>4</v>
      </c>
      <c r="K596">
        <v>32</v>
      </c>
      <c r="L596" s="6">
        <v>81.28</v>
      </c>
      <c r="M596" s="6">
        <v>14.7</v>
      </c>
      <c r="N596" s="6">
        <v>11.79</v>
      </c>
      <c r="O596" s="6">
        <v>104.90355775862069</v>
      </c>
      <c r="P596" s="6">
        <v>104.90355775862069</v>
      </c>
      <c r="Q596" s="6">
        <v>7054.7642592672419</v>
      </c>
      <c r="S596" s="6" t="s">
        <v>165</v>
      </c>
      <c r="T596" s="6" t="s">
        <v>165</v>
      </c>
      <c r="U596" s="6" t="s">
        <v>165</v>
      </c>
      <c r="V596" s="6" t="s">
        <v>165</v>
      </c>
      <c r="W596" s="6" t="s">
        <v>165</v>
      </c>
      <c r="X596" s="6" t="s">
        <v>165</v>
      </c>
      <c r="Y596" s="6" t="s">
        <v>165</v>
      </c>
      <c r="Z596" s="6" t="s">
        <v>165</v>
      </c>
      <c r="AA596" s="6" t="s">
        <v>165</v>
      </c>
      <c r="AB596" s="6" t="s">
        <v>165</v>
      </c>
      <c r="AC596" s="6" t="s">
        <v>165</v>
      </c>
      <c r="AD596" s="6" t="s">
        <v>165</v>
      </c>
      <c r="AE596" s="6" t="s">
        <v>165</v>
      </c>
      <c r="AF596" s="6" t="s">
        <v>165</v>
      </c>
      <c r="AG596" s="6" t="s">
        <v>165</v>
      </c>
      <c r="AH596" s="6" t="s">
        <v>165</v>
      </c>
      <c r="AI596" s="6" t="s">
        <v>165</v>
      </c>
      <c r="AJ596" s="6" t="s">
        <v>165</v>
      </c>
      <c r="AK596" s="6" t="s">
        <v>165</v>
      </c>
      <c r="AL596" s="6" t="s">
        <v>165</v>
      </c>
      <c r="AM596" s="6" t="s">
        <v>165</v>
      </c>
      <c r="AN596" s="6" t="s">
        <v>165</v>
      </c>
      <c r="AO596" s="6" t="s">
        <v>165</v>
      </c>
      <c r="AP596" s="6" t="s">
        <v>165</v>
      </c>
      <c r="AQ596" s="6" t="s">
        <v>165</v>
      </c>
      <c r="AR596" s="6" t="s">
        <v>165</v>
      </c>
      <c r="AS596" s="6" t="s">
        <v>165</v>
      </c>
    </row>
    <row r="597" spans="1:45" x14ac:dyDescent="0.35">
      <c r="A597">
        <v>2017</v>
      </c>
      <c r="B597">
        <v>16620</v>
      </c>
      <c r="C597" t="s">
        <v>164</v>
      </c>
      <c r="D597">
        <v>85</v>
      </c>
      <c r="E597" t="s">
        <v>59</v>
      </c>
      <c r="F597" t="s">
        <v>156</v>
      </c>
      <c r="G597">
        <v>1</v>
      </c>
      <c r="H597" t="s">
        <v>165</v>
      </c>
      <c r="I597">
        <v>133</v>
      </c>
      <c r="J597">
        <v>4</v>
      </c>
      <c r="K597">
        <v>31</v>
      </c>
      <c r="L597" s="6">
        <v>78.739999999999995</v>
      </c>
      <c r="M597" s="6">
        <v>15.4</v>
      </c>
      <c r="N597" s="6">
        <v>12.59</v>
      </c>
      <c r="O597" s="6">
        <v>111.10240862068963</v>
      </c>
      <c r="P597" s="6">
        <v>111.10240862068963</v>
      </c>
      <c r="Q597" s="6">
        <v>7471.6369797413772</v>
      </c>
      <c r="S597" s="6">
        <v>10.8</v>
      </c>
      <c r="T597" s="6">
        <v>40.94</v>
      </c>
      <c r="U597" s="6">
        <v>21.68</v>
      </c>
      <c r="V597" s="6">
        <v>409.4</v>
      </c>
      <c r="W597" s="6">
        <v>356.178</v>
      </c>
      <c r="X597" s="6">
        <v>35.617800000000003</v>
      </c>
      <c r="Y597" s="6">
        <v>216.8</v>
      </c>
      <c r="Z597" s="6">
        <v>188.61600000000001</v>
      </c>
      <c r="AA597" s="6">
        <v>18.861600000000003</v>
      </c>
      <c r="AB597" s="6">
        <v>6.3</v>
      </c>
      <c r="AC597" s="6">
        <v>27.400000000000002</v>
      </c>
      <c r="AD597" s="6">
        <v>5.8</v>
      </c>
      <c r="AE597" s="6">
        <v>15.2</v>
      </c>
      <c r="AF597" s="6">
        <v>4.3</v>
      </c>
      <c r="AG597" s="6">
        <v>477.1476883941512</v>
      </c>
      <c r="AH597" s="6">
        <v>47.714768839415122</v>
      </c>
      <c r="AI597" s="6">
        <v>0.40939999999999999</v>
      </c>
      <c r="AJ597" s="6">
        <v>0.63</v>
      </c>
      <c r="AK597" s="6">
        <v>2.74</v>
      </c>
      <c r="AL597" s="6">
        <v>0.57999999999999996</v>
      </c>
      <c r="AM597" s="6">
        <v>1.52</v>
      </c>
      <c r="AN597" s="6">
        <v>0.43</v>
      </c>
      <c r="AO597" s="6">
        <v>15.388373229115778</v>
      </c>
      <c r="AP597" s="6">
        <v>66.927210552027361</v>
      </c>
      <c r="AQ597" s="6">
        <v>14.167073766487542</v>
      </c>
      <c r="AR597" s="6">
        <v>37.127503663898388</v>
      </c>
      <c r="AS597" s="6">
        <v>10.503175378602833</v>
      </c>
    </row>
    <row r="598" spans="1:45" x14ac:dyDescent="0.35">
      <c r="A598">
        <v>2017</v>
      </c>
      <c r="B598">
        <v>16621</v>
      </c>
      <c r="C598" t="s">
        <v>164</v>
      </c>
      <c r="D598">
        <v>67</v>
      </c>
      <c r="E598" t="s">
        <v>116</v>
      </c>
      <c r="F598" t="s">
        <v>156</v>
      </c>
      <c r="G598">
        <v>1</v>
      </c>
      <c r="H598" t="s">
        <v>165</v>
      </c>
      <c r="I598">
        <v>125</v>
      </c>
      <c r="J598">
        <v>3</v>
      </c>
      <c r="K598">
        <v>31</v>
      </c>
      <c r="L598" s="6">
        <v>78.739999999999995</v>
      </c>
      <c r="M598" s="6">
        <v>15.2</v>
      </c>
      <c r="N598" s="6">
        <v>11.05</v>
      </c>
      <c r="O598" s="6">
        <v>97.742965517241387</v>
      </c>
      <c r="P598" s="6">
        <v>97.742965517241387</v>
      </c>
      <c r="Q598" s="6">
        <v>6573.2144310344829</v>
      </c>
      <c r="S598" s="6">
        <v>10.08</v>
      </c>
      <c r="T598" s="6">
        <v>39.36</v>
      </c>
      <c r="U598" s="6">
        <v>22.39</v>
      </c>
      <c r="V598" s="6">
        <v>393.6</v>
      </c>
      <c r="W598" s="6">
        <v>342.43200000000002</v>
      </c>
      <c r="X598" s="6">
        <v>34.243200000000002</v>
      </c>
      <c r="Y598" s="6">
        <v>223.9</v>
      </c>
      <c r="Z598" s="6">
        <v>194.79300000000001</v>
      </c>
      <c r="AA598" s="6">
        <v>19.479300000000002</v>
      </c>
      <c r="AB598" s="6">
        <v>6.1</v>
      </c>
      <c r="AC598" s="6">
        <v>26.400000000000002</v>
      </c>
      <c r="AD598" s="6">
        <v>5.6000000000000005</v>
      </c>
      <c r="AE598" s="6">
        <v>14.9</v>
      </c>
      <c r="AF598" s="6">
        <v>3.9000000000000004</v>
      </c>
      <c r="AG598" s="6">
        <v>462.25218565185594</v>
      </c>
      <c r="AH598" s="6">
        <v>46.225218565185592</v>
      </c>
      <c r="AI598" s="6">
        <v>0.39360000000000001</v>
      </c>
      <c r="AJ598" s="6">
        <v>0.61</v>
      </c>
      <c r="AK598" s="6">
        <v>2.64</v>
      </c>
      <c r="AL598" s="6">
        <v>0.56000000000000005</v>
      </c>
      <c r="AM598" s="6">
        <v>1.49</v>
      </c>
      <c r="AN598" s="6">
        <v>0.39</v>
      </c>
      <c r="AO598" s="6">
        <v>15.497967479674795</v>
      </c>
      <c r="AP598" s="6">
        <v>67.073170731707322</v>
      </c>
      <c r="AQ598" s="6">
        <v>14.227642276422765</v>
      </c>
      <c r="AR598" s="6">
        <v>37.855691056910572</v>
      </c>
      <c r="AS598" s="6">
        <v>9.9085365853658551</v>
      </c>
    </row>
    <row r="599" spans="1:45" x14ac:dyDescent="0.35">
      <c r="A599">
        <v>2017</v>
      </c>
      <c r="B599">
        <v>16622</v>
      </c>
      <c r="C599" t="s">
        <v>164</v>
      </c>
      <c r="D599">
        <v>61</v>
      </c>
      <c r="E599" t="s">
        <v>135</v>
      </c>
      <c r="F599" t="s">
        <v>156</v>
      </c>
      <c r="G599">
        <v>1</v>
      </c>
      <c r="H599" t="s">
        <v>165</v>
      </c>
      <c r="I599">
        <v>133</v>
      </c>
      <c r="J599">
        <v>3</v>
      </c>
      <c r="K599">
        <v>46</v>
      </c>
      <c r="L599" s="6">
        <v>116.84</v>
      </c>
      <c r="M599" s="6">
        <v>16</v>
      </c>
      <c r="N599" s="6">
        <v>11.12</v>
      </c>
      <c r="O599" s="6">
        <v>97.434206896551714</v>
      </c>
      <c r="P599" s="6">
        <v>97.434206896551714</v>
      </c>
      <c r="Q599" s="6">
        <v>6552.4504137931026</v>
      </c>
      <c r="S599" s="6">
        <v>9.32</v>
      </c>
      <c r="T599" s="6">
        <v>40.76</v>
      </c>
      <c r="U599" s="6">
        <v>21.72</v>
      </c>
      <c r="V599" s="6">
        <v>407.59999999999997</v>
      </c>
      <c r="W599" s="6">
        <v>354.61199999999997</v>
      </c>
      <c r="X599" s="6">
        <v>35.461199999999998</v>
      </c>
      <c r="Y599" s="6">
        <v>217.2</v>
      </c>
      <c r="Z599" s="6">
        <v>188.964</v>
      </c>
      <c r="AA599" s="6">
        <v>18.8964</v>
      </c>
      <c r="AB599" s="6">
        <v>6.4</v>
      </c>
      <c r="AC599" s="6">
        <v>27</v>
      </c>
      <c r="AD599" s="6">
        <v>5.8</v>
      </c>
      <c r="AE599" s="6">
        <v>15.2</v>
      </c>
      <c r="AF599" s="6">
        <v>4</v>
      </c>
      <c r="AG599" s="6">
        <v>475.25365839118922</v>
      </c>
      <c r="AH599" s="6">
        <v>47.525365839118919</v>
      </c>
      <c r="AI599" s="6">
        <v>0.40759999999999996</v>
      </c>
      <c r="AJ599" s="6">
        <v>0.64</v>
      </c>
      <c r="AK599" s="6">
        <v>2.7</v>
      </c>
      <c r="AL599" s="6">
        <v>0.57999999999999996</v>
      </c>
      <c r="AM599" s="6">
        <v>1.52</v>
      </c>
      <c r="AN599" s="6">
        <v>0.4</v>
      </c>
      <c r="AO599" s="6">
        <v>15.701668302257117</v>
      </c>
      <c r="AP599" s="6">
        <v>66.24141315014721</v>
      </c>
      <c r="AQ599" s="6">
        <v>14.229636898920511</v>
      </c>
      <c r="AR599" s="6">
        <v>37.291462217860648</v>
      </c>
      <c r="AS599" s="6">
        <v>9.8135426889106974</v>
      </c>
    </row>
    <row r="600" spans="1:45" x14ac:dyDescent="0.35">
      <c r="A600">
        <v>2017</v>
      </c>
      <c r="B600">
        <v>16623</v>
      </c>
      <c r="C600" t="s">
        <v>164</v>
      </c>
      <c r="D600">
        <v>10</v>
      </c>
      <c r="E600" t="s">
        <v>118</v>
      </c>
      <c r="F600" t="s">
        <v>156</v>
      </c>
      <c r="G600">
        <v>1</v>
      </c>
      <c r="H600" t="s">
        <v>165</v>
      </c>
      <c r="I600">
        <v>128</v>
      </c>
      <c r="J600">
        <v>5</v>
      </c>
      <c r="K600">
        <v>34</v>
      </c>
      <c r="L600" s="6">
        <v>86.36</v>
      </c>
      <c r="M600" s="6">
        <v>14.7</v>
      </c>
      <c r="N600" s="6">
        <v>8.99</v>
      </c>
      <c r="O600" s="6">
        <v>79.990075000000004</v>
      </c>
      <c r="P600" s="6">
        <v>79.990075000000004</v>
      </c>
      <c r="Q600" s="6">
        <v>5379.3325437500007</v>
      </c>
      <c r="S600" s="6">
        <v>8.89</v>
      </c>
      <c r="T600" s="6">
        <v>39.92</v>
      </c>
      <c r="U600" s="6">
        <v>21.77</v>
      </c>
      <c r="V600" s="6">
        <v>399.20000000000005</v>
      </c>
      <c r="W600" s="6">
        <v>347.30400000000003</v>
      </c>
      <c r="X600" s="6">
        <v>34.730400000000003</v>
      </c>
      <c r="Y600" s="6">
        <v>217.7</v>
      </c>
      <c r="Z600" s="6">
        <v>189.399</v>
      </c>
      <c r="AA600" s="6">
        <v>18.939900000000002</v>
      </c>
      <c r="AB600" s="6">
        <v>6.2</v>
      </c>
      <c r="AC600" s="6">
        <v>26.8</v>
      </c>
      <c r="AD600" s="6">
        <v>5.8</v>
      </c>
      <c r="AE600" s="6">
        <v>15.2</v>
      </c>
      <c r="AF600" s="6">
        <v>4</v>
      </c>
      <c r="AG600" s="6">
        <v>465.70920567096141</v>
      </c>
      <c r="AH600" s="6">
        <v>46.570920567096138</v>
      </c>
      <c r="AI600" s="6">
        <v>0.39920000000000005</v>
      </c>
      <c r="AJ600" s="6">
        <v>0.62</v>
      </c>
      <c r="AK600" s="6">
        <v>2.68</v>
      </c>
      <c r="AL600" s="6">
        <v>0.57999999999999996</v>
      </c>
      <c r="AM600" s="6">
        <v>1.52</v>
      </c>
      <c r="AN600" s="6">
        <v>0.4</v>
      </c>
      <c r="AO600" s="6">
        <v>15.531062124248495</v>
      </c>
      <c r="AP600" s="6">
        <v>67.134268537074135</v>
      </c>
      <c r="AQ600" s="6">
        <v>14.529058116232463</v>
      </c>
      <c r="AR600" s="6">
        <v>38.076152304609209</v>
      </c>
      <c r="AS600" s="6">
        <v>10.020040080160319</v>
      </c>
    </row>
    <row r="601" spans="1:45" x14ac:dyDescent="0.35">
      <c r="A601">
        <v>2017</v>
      </c>
      <c r="B601">
        <v>16624</v>
      </c>
      <c r="C601" t="s">
        <v>164</v>
      </c>
      <c r="D601">
        <v>113</v>
      </c>
      <c r="E601" t="s">
        <v>144</v>
      </c>
      <c r="F601" t="s">
        <v>156</v>
      </c>
      <c r="G601">
        <v>1</v>
      </c>
      <c r="H601" t="s">
        <v>165</v>
      </c>
      <c r="I601">
        <v>125</v>
      </c>
      <c r="J601">
        <v>5</v>
      </c>
      <c r="K601">
        <v>33</v>
      </c>
      <c r="L601" s="6">
        <v>83.820000000000007</v>
      </c>
      <c r="M601" s="6">
        <v>15.3</v>
      </c>
      <c r="N601" s="6">
        <v>13.23</v>
      </c>
      <c r="O601" s="6">
        <v>116.8881905172414</v>
      </c>
      <c r="P601" s="6">
        <v>116.8881905172414</v>
      </c>
      <c r="Q601" s="6">
        <v>7860.7308122844843</v>
      </c>
      <c r="S601" s="6">
        <v>8.27</v>
      </c>
      <c r="T601" s="6">
        <v>40.31</v>
      </c>
      <c r="U601" s="6">
        <v>22.96</v>
      </c>
      <c r="V601" s="6">
        <v>403.1</v>
      </c>
      <c r="W601" s="6">
        <v>350.697</v>
      </c>
      <c r="X601" s="6">
        <v>35.069699999999997</v>
      </c>
      <c r="Y601" s="6">
        <v>229.60000000000002</v>
      </c>
      <c r="Z601" s="6">
        <v>199.75200000000001</v>
      </c>
      <c r="AA601" s="6">
        <v>19.975200000000001</v>
      </c>
      <c r="AB601" s="6">
        <v>6.1</v>
      </c>
      <c r="AC601" s="6">
        <v>27.200000000000003</v>
      </c>
      <c r="AD601" s="6">
        <v>5.6999999999999993</v>
      </c>
      <c r="AE601" s="6">
        <v>15.1</v>
      </c>
      <c r="AF601" s="6">
        <v>4.0999999999999996</v>
      </c>
      <c r="AG601" s="6">
        <v>476.3428228553496</v>
      </c>
      <c r="AH601" s="6">
        <v>47.634282285534958</v>
      </c>
      <c r="AI601" s="6">
        <v>0.40310000000000001</v>
      </c>
      <c r="AJ601" s="6">
        <v>0.61</v>
      </c>
      <c r="AK601" s="6">
        <v>2.72</v>
      </c>
      <c r="AL601" s="6">
        <v>0.56999999999999995</v>
      </c>
      <c r="AM601" s="6">
        <v>1.51</v>
      </c>
      <c r="AN601" s="6">
        <v>0.41</v>
      </c>
      <c r="AO601" s="6">
        <v>15.132721409079631</v>
      </c>
      <c r="AP601" s="6">
        <v>67.477052840486238</v>
      </c>
      <c r="AQ601" s="6">
        <v>14.140411808484245</v>
      </c>
      <c r="AR601" s="6">
        <v>37.45968742247581</v>
      </c>
      <c r="AS601" s="6">
        <v>10.171173406102703</v>
      </c>
    </row>
    <row r="602" spans="1:45" x14ac:dyDescent="0.35">
      <c r="A602">
        <v>2017</v>
      </c>
      <c r="B602">
        <v>16625</v>
      </c>
      <c r="C602" t="s">
        <v>164</v>
      </c>
      <c r="D602">
        <v>93</v>
      </c>
      <c r="E602" t="s">
        <v>101</v>
      </c>
      <c r="F602" t="s">
        <v>156</v>
      </c>
      <c r="G602">
        <v>1</v>
      </c>
      <c r="H602" t="s">
        <v>165</v>
      </c>
      <c r="I602">
        <v>133</v>
      </c>
      <c r="J602">
        <v>5</v>
      </c>
      <c r="K602">
        <v>44</v>
      </c>
      <c r="L602" s="6">
        <v>111.76</v>
      </c>
      <c r="M602" s="6">
        <v>15.3</v>
      </c>
      <c r="N602" s="6">
        <v>8.75</v>
      </c>
      <c r="O602" s="6">
        <v>77.307004310344823</v>
      </c>
      <c r="P602" s="6">
        <v>77.307004310344823</v>
      </c>
      <c r="Q602" s="6">
        <v>5198.8960398706895</v>
      </c>
      <c r="S602" s="6">
        <v>7.91</v>
      </c>
      <c r="T602" s="6">
        <v>38.17</v>
      </c>
      <c r="U602" s="6">
        <v>23.95</v>
      </c>
      <c r="V602" s="6">
        <v>381.70000000000005</v>
      </c>
      <c r="W602" s="6">
        <v>332.07900000000006</v>
      </c>
      <c r="X602" s="6">
        <v>33.207900000000009</v>
      </c>
      <c r="Y602" s="6">
        <v>239.5</v>
      </c>
      <c r="Z602" s="6">
        <v>208.36500000000001</v>
      </c>
      <c r="AA602" s="6">
        <v>20.836500000000001</v>
      </c>
      <c r="AB602" s="6">
        <v>6.2</v>
      </c>
      <c r="AC602" s="6">
        <v>26.299999999999997</v>
      </c>
      <c r="AD602" s="6">
        <v>5.6999999999999993</v>
      </c>
      <c r="AE602" s="6">
        <v>14.6</v>
      </c>
      <c r="AF602" s="6">
        <v>4.0999999999999996</v>
      </c>
      <c r="AG602" s="6">
        <v>455.96194557164449</v>
      </c>
      <c r="AH602" s="6">
        <v>45.596194557164452</v>
      </c>
      <c r="AI602" s="6">
        <v>0.38170000000000004</v>
      </c>
      <c r="AJ602" s="6">
        <v>0.62</v>
      </c>
      <c r="AK602" s="6">
        <v>2.63</v>
      </c>
      <c r="AL602" s="6">
        <v>0.56999999999999995</v>
      </c>
      <c r="AM602" s="6">
        <v>1.46</v>
      </c>
      <c r="AN602" s="6">
        <v>0.41</v>
      </c>
      <c r="AO602" s="6">
        <v>16.243122871364946</v>
      </c>
      <c r="AP602" s="6">
        <v>68.902279276919032</v>
      </c>
      <c r="AQ602" s="6">
        <v>14.933193607545189</v>
      </c>
      <c r="AR602" s="6">
        <v>38.249934503536807</v>
      </c>
      <c r="AS602" s="6">
        <v>10.741419963321979</v>
      </c>
    </row>
    <row r="603" spans="1:45" x14ac:dyDescent="0.35">
      <c r="A603">
        <v>2017</v>
      </c>
      <c r="B603">
        <v>16626</v>
      </c>
      <c r="C603" t="s">
        <v>164</v>
      </c>
      <c r="D603">
        <v>19</v>
      </c>
      <c r="E603" t="s">
        <v>93</v>
      </c>
      <c r="F603" t="s">
        <v>156</v>
      </c>
      <c r="G603">
        <v>1</v>
      </c>
      <c r="H603" t="s">
        <v>165</v>
      </c>
      <c r="I603">
        <v>141</v>
      </c>
      <c r="J603">
        <v>4</v>
      </c>
      <c r="K603">
        <v>41</v>
      </c>
      <c r="L603" s="6">
        <v>104.14</v>
      </c>
      <c r="M603" s="6">
        <v>16</v>
      </c>
      <c r="N603" s="6">
        <v>12.62</v>
      </c>
      <c r="O603" s="6">
        <v>110.57731034482758</v>
      </c>
      <c r="P603" s="6">
        <v>110.57731034482758</v>
      </c>
      <c r="Q603" s="6">
        <v>7436.3241206896546</v>
      </c>
      <c r="S603" s="6" t="s">
        <v>165</v>
      </c>
      <c r="T603" s="6" t="s">
        <v>165</v>
      </c>
      <c r="U603" s="6" t="s">
        <v>165</v>
      </c>
      <c r="V603" s="6" t="s">
        <v>165</v>
      </c>
      <c r="W603" s="6" t="s">
        <v>165</v>
      </c>
      <c r="X603" s="6" t="s">
        <v>165</v>
      </c>
      <c r="Y603" s="6" t="s">
        <v>165</v>
      </c>
      <c r="Z603" s="6" t="s">
        <v>165</v>
      </c>
      <c r="AA603" s="6" t="s">
        <v>165</v>
      </c>
      <c r="AB603" s="6" t="s">
        <v>165</v>
      </c>
      <c r="AC603" s="6" t="s">
        <v>165</v>
      </c>
      <c r="AD603" s="6" t="s">
        <v>165</v>
      </c>
      <c r="AE603" s="6" t="s">
        <v>165</v>
      </c>
      <c r="AF603" s="6" t="s">
        <v>165</v>
      </c>
      <c r="AG603" s="6" t="s">
        <v>165</v>
      </c>
      <c r="AH603" s="6" t="s">
        <v>165</v>
      </c>
      <c r="AI603" s="6" t="s">
        <v>165</v>
      </c>
      <c r="AJ603" s="6" t="s">
        <v>165</v>
      </c>
      <c r="AK603" s="6" t="s">
        <v>165</v>
      </c>
      <c r="AL603" s="6" t="s">
        <v>165</v>
      </c>
      <c r="AM603" s="6" t="s">
        <v>165</v>
      </c>
      <c r="AN603" s="6" t="s">
        <v>165</v>
      </c>
      <c r="AO603" s="6" t="s">
        <v>165</v>
      </c>
      <c r="AP603" s="6" t="s">
        <v>165</v>
      </c>
      <c r="AQ603" s="6" t="s">
        <v>165</v>
      </c>
      <c r="AR603" s="6" t="s">
        <v>165</v>
      </c>
      <c r="AS603" s="6" t="s">
        <v>165</v>
      </c>
    </row>
    <row r="604" spans="1:45" x14ac:dyDescent="0.35">
      <c r="A604">
        <v>2017</v>
      </c>
      <c r="B604">
        <v>16627</v>
      </c>
      <c r="C604" t="s">
        <v>164</v>
      </c>
      <c r="D604">
        <v>75</v>
      </c>
      <c r="E604" t="s">
        <v>72</v>
      </c>
      <c r="F604" t="s">
        <v>156</v>
      </c>
      <c r="G604">
        <v>1</v>
      </c>
      <c r="H604" t="s">
        <v>165</v>
      </c>
      <c r="I604">
        <v>133</v>
      </c>
      <c r="J604">
        <v>3</v>
      </c>
      <c r="K604">
        <v>32</v>
      </c>
      <c r="L604" s="6">
        <v>81.28</v>
      </c>
      <c r="M604" s="6">
        <v>14.7</v>
      </c>
      <c r="N604" s="6">
        <v>11.76</v>
      </c>
      <c r="O604" s="6">
        <v>104.6366275862069</v>
      </c>
      <c r="P604" s="6">
        <v>104.6366275862069</v>
      </c>
      <c r="Q604" s="6">
        <v>7036.8132051724142</v>
      </c>
      <c r="S604" s="6">
        <v>8.67</v>
      </c>
      <c r="T604" s="6">
        <v>39.659999999999997</v>
      </c>
      <c r="U604" s="6">
        <v>22.51</v>
      </c>
      <c r="V604" s="6">
        <v>396.59999999999997</v>
      </c>
      <c r="W604" s="6">
        <v>345.04199999999997</v>
      </c>
      <c r="X604" s="6">
        <v>34.504199999999997</v>
      </c>
      <c r="Y604" s="6">
        <v>225.10000000000002</v>
      </c>
      <c r="Z604" s="6">
        <v>195.83700000000002</v>
      </c>
      <c r="AA604" s="6">
        <v>19.5837</v>
      </c>
      <c r="AB604" s="6">
        <v>6</v>
      </c>
      <c r="AC604" s="6">
        <v>26.8</v>
      </c>
      <c r="AD604" s="6">
        <v>5.6000000000000005</v>
      </c>
      <c r="AE604" s="6">
        <v>15.3</v>
      </c>
      <c r="AF604" s="6">
        <v>4.0999999999999996</v>
      </c>
      <c r="AG604" s="6">
        <v>466.38013956612406</v>
      </c>
      <c r="AH604" s="6">
        <v>46.638013956612404</v>
      </c>
      <c r="AI604" s="6">
        <v>0.39659999999999995</v>
      </c>
      <c r="AJ604" s="6">
        <v>0.6</v>
      </c>
      <c r="AK604" s="6">
        <v>2.68</v>
      </c>
      <c r="AL604" s="6">
        <v>0.56000000000000005</v>
      </c>
      <c r="AM604" s="6">
        <v>1.53</v>
      </c>
      <c r="AN604" s="6">
        <v>0.41</v>
      </c>
      <c r="AO604" s="6">
        <v>15.128593040847203</v>
      </c>
      <c r="AP604" s="6">
        <v>67.574382249117505</v>
      </c>
      <c r="AQ604" s="6">
        <v>14.120020171457391</v>
      </c>
      <c r="AR604" s="6">
        <v>38.577912254160367</v>
      </c>
      <c r="AS604" s="6">
        <v>10.337871911245587</v>
      </c>
    </row>
    <row r="605" spans="1:45" x14ac:dyDescent="0.35">
      <c r="A605">
        <v>2017</v>
      </c>
      <c r="B605">
        <v>16628</v>
      </c>
      <c r="C605" t="s">
        <v>164</v>
      </c>
      <c r="D605">
        <v>142</v>
      </c>
      <c r="E605" t="s">
        <v>100</v>
      </c>
      <c r="F605" t="s">
        <v>156</v>
      </c>
      <c r="G605">
        <v>1</v>
      </c>
      <c r="H605" t="s">
        <v>165</v>
      </c>
      <c r="I605">
        <v>141</v>
      </c>
      <c r="J605">
        <v>4</v>
      </c>
      <c r="K605">
        <v>35</v>
      </c>
      <c r="L605" s="6">
        <v>88.9</v>
      </c>
      <c r="M605" s="6">
        <v>15.1</v>
      </c>
      <c r="N605" s="6">
        <v>14.33</v>
      </c>
      <c r="O605" s="6">
        <v>126.90573879310348</v>
      </c>
      <c r="P605" s="6">
        <v>126.90573879310348</v>
      </c>
      <c r="Q605" s="6">
        <v>8534.4109338362086</v>
      </c>
      <c r="S605" s="6">
        <v>8.7899999999999991</v>
      </c>
      <c r="T605" s="6">
        <v>39.4</v>
      </c>
      <c r="U605" s="6">
        <v>22.77</v>
      </c>
      <c r="V605" s="6">
        <v>394</v>
      </c>
      <c r="W605" s="6">
        <v>342.78</v>
      </c>
      <c r="X605" s="6">
        <v>34.277999999999999</v>
      </c>
      <c r="Y605" s="6">
        <v>227.7</v>
      </c>
      <c r="Z605" s="6">
        <v>198.09899999999999</v>
      </c>
      <c r="AA605" s="6">
        <v>19.809899999999999</v>
      </c>
      <c r="AB605" s="6">
        <v>6.3</v>
      </c>
      <c r="AC605" s="6">
        <v>26.7</v>
      </c>
      <c r="AD605" s="6">
        <v>5.8999999999999995</v>
      </c>
      <c r="AE605" s="6">
        <v>14.9</v>
      </c>
      <c r="AF605" s="6">
        <v>4.2</v>
      </c>
      <c r="AG605" s="6">
        <v>464.62961951879237</v>
      </c>
      <c r="AH605" s="6">
        <v>46.462961951879237</v>
      </c>
      <c r="AI605" s="6">
        <v>0.39400000000000002</v>
      </c>
      <c r="AJ605" s="6">
        <v>0.63</v>
      </c>
      <c r="AK605" s="6">
        <v>2.67</v>
      </c>
      <c r="AL605" s="6">
        <v>0.59</v>
      </c>
      <c r="AM605" s="6">
        <v>1.49</v>
      </c>
      <c r="AN605" s="6">
        <v>0.42</v>
      </c>
      <c r="AO605" s="6">
        <v>15.98984771573604</v>
      </c>
      <c r="AP605" s="6">
        <v>67.766497461928935</v>
      </c>
      <c r="AQ605" s="6">
        <v>14.974619289340099</v>
      </c>
      <c r="AR605" s="6">
        <v>37.817258883248734</v>
      </c>
      <c r="AS605" s="6">
        <v>10.659898477157361</v>
      </c>
    </row>
    <row r="606" spans="1:45" x14ac:dyDescent="0.35">
      <c r="A606">
        <v>2017</v>
      </c>
      <c r="B606">
        <v>16629</v>
      </c>
      <c r="C606" t="s">
        <v>164</v>
      </c>
      <c r="D606">
        <v>109</v>
      </c>
      <c r="E606" t="s">
        <v>66</v>
      </c>
      <c r="F606" t="s">
        <v>156</v>
      </c>
      <c r="G606">
        <v>1</v>
      </c>
      <c r="H606" t="s">
        <v>165</v>
      </c>
      <c r="I606">
        <v>139</v>
      </c>
      <c r="J606">
        <v>4</v>
      </c>
      <c r="K606">
        <v>42</v>
      </c>
      <c r="L606" s="6">
        <v>106.68</v>
      </c>
      <c r="M606" s="6">
        <v>15.3</v>
      </c>
      <c r="N606" s="6">
        <v>11.29</v>
      </c>
      <c r="O606" s="6">
        <v>99.748123275862056</v>
      </c>
      <c r="P606" s="6">
        <v>99.748123275862056</v>
      </c>
      <c r="Q606" s="6">
        <v>6708.0612903017236</v>
      </c>
      <c r="S606" s="6">
        <v>8.51</v>
      </c>
      <c r="T606" s="6">
        <v>40.520000000000003</v>
      </c>
      <c r="U606" s="6">
        <v>22.38</v>
      </c>
      <c r="V606" s="6">
        <v>405.20000000000005</v>
      </c>
      <c r="W606" s="6">
        <v>352.52400000000006</v>
      </c>
      <c r="X606" s="6">
        <v>35.252400000000009</v>
      </c>
      <c r="Y606" s="6">
        <v>223.79999999999998</v>
      </c>
      <c r="Z606" s="6">
        <v>194.70599999999999</v>
      </c>
      <c r="AA606" s="6">
        <v>19.470599999999997</v>
      </c>
      <c r="AB606" s="6">
        <v>6.1</v>
      </c>
      <c r="AC606" s="6">
        <v>27.3</v>
      </c>
      <c r="AD606" s="6">
        <v>5.6999999999999993</v>
      </c>
      <c r="AE606" s="6">
        <v>15.2</v>
      </c>
      <c r="AF606" s="6">
        <v>4.2</v>
      </c>
      <c r="AG606" s="6">
        <v>475.82406036747489</v>
      </c>
      <c r="AH606" s="6">
        <v>47.582406036747486</v>
      </c>
      <c r="AI606" s="6">
        <v>0.40520000000000006</v>
      </c>
      <c r="AJ606" s="6">
        <v>0.61</v>
      </c>
      <c r="AK606" s="6">
        <v>2.73</v>
      </c>
      <c r="AL606" s="6">
        <v>0.56999999999999995</v>
      </c>
      <c r="AM606" s="6">
        <v>1.52</v>
      </c>
      <c r="AN606" s="6">
        <v>0.42</v>
      </c>
      <c r="AO606" s="6">
        <v>15.054294175715693</v>
      </c>
      <c r="AP606" s="6">
        <v>67.374136229022696</v>
      </c>
      <c r="AQ606" s="6">
        <v>14.06712734452122</v>
      </c>
      <c r="AR606" s="6">
        <v>37.512339585389924</v>
      </c>
      <c r="AS606" s="6">
        <v>10.365251727541953</v>
      </c>
    </row>
    <row r="607" spans="1:45" x14ac:dyDescent="0.35">
      <c r="A607">
        <v>2017</v>
      </c>
      <c r="B607">
        <v>16630</v>
      </c>
      <c r="C607" t="s">
        <v>164</v>
      </c>
      <c r="D607">
        <v>9</v>
      </c>
      <c r="E607" t="s">
        <v>153</v>
      </c>
      <c r="F607" t="s">
        <v>156</v>
      </c>
      <c r="G607">
        <v>1</v>
      </c>
      <c r="H607" t="s">
        <v>165</v>
      </c>
      <c r="I607">
        <v>139</v>
      </c>
      <c r="J607">
        <v>4</v>
      </c>
      <c r="K607">
        <v>34</v>
      </c>
      <c r="L607" s="6">
        <v>86.36</v>
      </c>
      <c r="M607" s="6">
        <v>15.5</v>
      </c>
      <c r="N607" s="6">
        <v>11.38</v>
      </c>
      <c r="O607" s="6">
        <v>100.30587068965518</v>
      </c>
      <c r="P607" s="6">
        <v>100.30587068965518</v>
      </c>
      <c r="Q607" s="6">
        <v>6745.5698038793107</v>
      </c>
      <c r="S607" s="6">
        <v>8.2799999999999994</v>
      </c>
      <c r="T607" s="6">
        <v>39.81</v>
      </c>
      <c r="U607" s="6">
        <v>22.87</v>
      </c>
      <c r="V607" s="6">
        <v>398.1</v>
      </c>
      <c r="W607" s="6">
        <v>346.34700000000004</v>
      </c>
      <c r="X607" s="6">
        <v>34.634700000000002</v>
      </c>
      <c r="Y607" s="6">
        <v>228.70000000000002</v>
      </c>
      <c r="Z607" s="6">
        <v>198.96900000000002</v>
      </c>
      <c r="AA607" s="6">
        <v>19.896900000000002</v>
      </c>
      <c r="AB607" s="6">
        <v>6.4</v>
      </c>
      <c r="AC607" s="6">
        <v>26.7</v>
      </c>
      <c r="AD607" s="6">
        <v>5.8</v>
      </c>
      <c r="AE607" s="6">
        <v>15.2</v>
      </c>
      <c r="AF607" s="6">
        <v>4.3</v>
      </c>
      <c r="AG607" s="6">
        <v>469.97448342796054</v>
      </c>
      <c r="AH607" s="6">
        <v>46.997448342796055</v>
      </c>
      <c r="AI607" s="6">
        <v>0.39810000000000001</v>
      </c>
      <c r="AJ607" s="6">
        <v>0.64</v>
      </c>
      <c r="AK607" s="6">
        <v>2.67</v>
      </c>
      <c r="AL607" s="6">
        <v>0.57999999999999996</v>
      </c>
      <c r="AM607" s="6">
        <v>1.52</v>
      </c>
      <c r="AN607" s="6">
        <v>0.43</v>
      </c>
      <c r="AO607" s="6">
        <v>16.076362722933936</v>
      </c>
      <c r="AP607" s="6">
        <v>67.068575734740008</v>
      </c>
      <c r="AQ607" s="6">
        <v>14.569203717658878</v>
      </c>
      <c r="AR607" s="6">
        <v>38.181361466968099</v>
      </c>
      <c r="AS607" s="6">
        <v>10.801306204471238</v>
      </c>
    </row>
    <row r="608" spans="1:45" x14ac:dyDescent="0.35">
      <c r="A608">
        <v>2017</v>
      </c>
      <c r="B608">
        <v>16631</v>
      </c>
      <c r="C608" t="s">
        <v>164</v>
      </c>
      <c r="D608">
        <v>47</v>
      </c>
      <c r="E608" t="s">
        <v>86</v>
      </c>
      <c r="F608" t="s">
        <v>156</v>
      </c>
      <c r="G608">
        <v>1</v>
      </c>
      <c r="H608" t="s">
        <v>165</v>
      </c>
      <c r="I608">
        <v>133</v>
      </c>
      <c r="J608">
        <v>4</v>
      </c>
      <c r="K608">
        <v>51</v>
      </c>
      <c r="L608" s="6">
        <v>129.54</v>
      </c>
      <c r="M608" s="6">
        <v>17.100000000000001</v>
      </c>
      <c r="N608" s="6">
        <v>10.47</v>
      </c>
      <c r="O608" s="6">
        <v>90.537519827586209</v>
      </c>
      <c r="P608" s="6">
        <v>90.537519827586209</v>
      </c>
      <c r="Q608" s="6">
        <v>6088.6482084051722</v>
      </c>
      <c r="S608" s="6">
        <v>7.95</v>
      </c>
      <c r="T608" s="6">
        <v>39.840000000000003</v>
      </c>
      <c r="U608" s="6">
        <v>22.39</v>
      </c>
      <c r="V608" s="6">
        <v>398.40000000000003</v>
      </c>
      <c r="W608" s="6">
        <v>346.608</v>
      </c>
      <c r="X608" s="6">
        <v>34.660800000000002</v>
      </c>
      <c r="Y608" s="6">
        <v>223.9</v>
      </c>
      <c r="Z608" s="6">
        <v>194.79300000000001</v>
      </c>
      <c r="AA608" s="6">
        <v>19.479300000000002</v>
      </c>
      <c r="AB608" s="6">
        <v>6.3</v>
      </c>
      <c r="AC608" s="6">
        <v>26.6</v>
      </c>
      <c r="AD608" s="6">
        <v>5.6999999999999993</v>
      </c>
      <c r="AE608" s="6">
        <v>15.1</v>
      </c>
      <c r="AF608" s="6">
        <v>3.9000000000000004</v>
      </c>
      <c r="AG608" s="6">
        <v>467.88940742809802</v>
      </c>
      <c r="AH608" s="6">
        <v>46.7889407428098</v>
      </c>
      <c r="AI608" s="6">
        <v>0.39840000000000003</v>
      </c>
      <c r="AJ608" s="6">
        <v>0.63</v>
      </c>
      <c r="AK608" s="6">
        <v>2.66</v>
      </c>
      <c r="AL608" s="6">
        <v>0.56999999999999995</v>
      </c>
      <c r="AM608" s="6">
        <v>1.51</v>
      </c>
      <c r="AN608" s="6">
        <v>0.39</v>
      </c>
      <c r="AO608" s="6">
        <v>15.813253012048191</v>
      </c>
      <c r="AP608" s="6">
        <v>66.767068273092363</v>
      </c>
      <c r="AQ608" s="6">
        <v>14.307228915662648</v>
      </c>
      <c r="AR608" s="6">
        <v>37.901606425702809</v>
      </c>
      <c r="AS608" s="6">
        <v>9.7891566265060241</v>
      </c>
    </row>
    <row r="609" spans="1:45" x14ac:dyDescent="0.35">
      <c r="A609">
        <v>2017</v>
      </c>
      <c r="B609">
        <v>16632</v>
      </c>
      <c r="C609" t="s">
        <v>164</v>
      </c>
      <c r="D609">
        <v>8</v>
      </c>
      <c r="E609" t="s">
        <v>84</v>
      </c>
      <c r="F609" t="s">
        <v>156</v>
      </c>
      <c r="G609">
        <v>1</v>
      </c>
      <c r="H609" t="s">
        <v>165</v>
      </c>
      <c r="I609">
        <v>133</v>
      </c>
      <c r="J609">
        <v>4</v>
      </c>
      <c r="K609">
        <v>33</v>
      </c>
      <c r="L609" s="6">
        <v>83.820000000000007</v>
      </c>
      <c r="M609" s="6">
        <v>15.3</v>
      </c>
      <c r="N609" s="6">
        <v>11.41</v>
      </c>
      <c r="O609" s="6">
        <v>100.80833362068965</v>
      </c>
      <c r="P609" s="6">
        <v>100.80833362068965</v>
      </c>
      <c r="Q609" s="6">
        <v>6779.3604359913788</v>
      </c>
      <c r="S609" s="6">
        <v>8.1199999999999992</v>
      </c>
      <c r="T609" s="6">
        <v>38.979999999999997</v>
      </c>
      <c r="U609" s="6">
        <v>22.49</v>
      </c>
      <c r="V609" s="6">
        <v>389.79999999999995</v>
      </c>
      <c r="W609" s="6">
        <v>339.12599999999998</v>
      </c>
      <c r="X609" s="6">
        <v>33.912599999999998</v>
      </c>
      <c r="Y609" s="6">
        <v>224.89999999999998</v>
      </c>
      <c r="Z609" s="6">
        <v>195.66299999999998</v>
      </c>
      <c r="AA609" s="6">
        <v>19.566299999999998</v>
      </c>
      <c r="AB609" s="6">
        <v>6.1</v>
      </c>
      <c r="AC609" s="6">
        <v>26.200000000000003</v>
      </c>
      <c r="AD609" s="6">
        <v>5.8</v>
      </c>
      <c r="AE609" s="6">
        <v>14.9</v>
      </c>
      <c r="AF609" s="6">
        <v>4.0999999999999996</v>
      </c>
      <c r="AG609" s="6">
        <v>458.2845466406547</v>
      </c>
      <c r="AH609" s="6">
        <v>45.828454664065468</v>
      </c>
      <c r="AI609" s="6">
        <v>0.38979999999999998</v>
      </c>
      <c r="AJ609" s="6">
        <v>0.61</v>
      </c>
      <c r="AK609" s="6">
        <v>2.62</v>
      </c>
      <c r="AL609" s="6">
        <v>0.57999999999999996</v>
      </c>
      <c r="AM609" s="6">
        <v>1.49</v>
      </c>
      <c r="AN609" s="6">
        <v>0.41</v>
      </c>
      <c r="AO609" s="6">
        <v>15.64905079527963</v>
      </c>
      <c r="AP609" s="6">
        <v>67.21395587480761</v>
      </c>
      <c r="AQ609" s="6">
        <v>14.879425346331452</v>
      </c>
      <c r="AR609" s="6">
        <v>38.224730631092868</v>
      </c>
      <c r="AS609" s="6">
        <v>10.51821446895844</v>
      </c>
    </row>
    <row r="610" spans="1:45" x14ac:dyDescent="0.35">
      <c r="A610">
        <v>2017</v>
      </c>
      <c r="B610">
        <v>16633</v>
      </c>
      <c r="C610" t="s">
        <v>164</v>
      </c>
      <c r="D610">
        <v>45</v>
      </c>
      <c r="E610" t="s">
        <v>110</v>
      </c>
      <c r="F610" t="s">
        <v>156</v>
      </c>
      <c r="G610">
        <v>1</v>
      </c>
      <c r="H610" t="s">
        <v>165</v>
      </c>
      <c r="I610">
        <v>128</v>
      </c>
      <c r="J610">
        <v>3</v>
      </c>
      <c r="K610">
        <v>47</v>
      </c>
      <c r="L610" s="6">
        <v>119.38</v>
      </c>
      <c r="M610" s="6">
        <v>15</v>
      </c>
      <c r="N610" s="6">
        <v>11.04</v>
      </c>
      <c r="O610" s="6">
        <v>97.884827586206896</v>
      </c>
      <c r="P610" s="6">
        <v>97.884827586206896</v>
      </c>
      <c r="Q610" s="6">
        <v>6582.7546551724135</v>
      </c>
      <c r="S610" s="6">
        <v>8.1300000000000008</v>
      </c>
      <c r="T610" s="6">
        <v>39.47</v>
      </c>
      <c r="U610" s="6">
        <v>23.06</v>
      </c>
      <c r="V610" s="6">
        <v>394.7</v>
      </c>
      <c r="W610" s="6">
        <v>343.38900000000001</v>
      </c>
      <c r="X610" s="6">
        <v>34.338900000000002</v>
      </c>
      <c r="Y610" s="6">
        <v>230.6</v>
      </c>
      <c r="Z610" s="6">
        <v>200.62199999999999</v>
      </c>
      <c r="AA610" s="6">
        <v>20.062199999999997</v>
      </c>
      <c r="AB610" s="6">
        <v>6.4</v>
      </c>
      <c r="AC610" s="6">
        <v>26.6</v>
      </c>
      <c r="AD610" s="6">
        <v>5.8999999999999995</v>
      </c>
      <c r="AE610" s="6">
        <v>15</v>
      </c>
      <c r="AF610" s="6">
        <v>4.2</v>
      </c>
      <c r="AG610" s="6">
        <v>466.92417485029398</v>
      </c>
      <c r="AH610" s="6">
        <v>46.692417485029395</v>
      </c>
      <c r="AI610" s="6">
        <v>0.3947</v>
      </c>
      <c r="AJ610" s="6">
        <v>0.64</v>
      </c>
      <c r="AK610" s="6">
        <v>2.66</v>
      </c>
      <c r="AL610" s="6">
        <v>0.59</v>
      </c>
      <c r="AM610" s="6">
        <v>1.5</v>
      </c>
      <c r="AN610" s="6">
        <v>0.42</v>
      </c>
      <c r="AO610" s="6">
        <v>16.214846719027111</v>
      </c>
      <c r="AP610" s="6">
        <v>67.392956675956427</v>
      </c>
      <c r="AQ610" s="6">
        <v>14.948061819103115</v>
      </c>
      <c r="AR610" s="6">
        <v>38.003546997719788</v>
      </c>
      <c r="AS610" s="6">
        <v>10.640993159361541</v>
      </c>
    </row>
    <row r="611" spans="1:45" x14ac:dyDescent="0.35">
      <c r="A611">
        <v>2017</v>
      </c>
      <c r="B611">
        <v>16634</v>
      </c>
      <c r="C611" t="s">
        <v>164</v>
      </c>
      <c r="D611">
        <v>128</v>
      </c>
      <c r="E611" t="s">
        <v>74</v>
      </c>
      <c r="F611" t="s">
        <v>156</v>
      </c>
      <c r="G611">
        <v>1</v>
      </c>
      <c r="H611" t="s">
        <v>165</v>
      </c>
      <c r="I611">
        <v>133</v>
      </c>
      <c r="J611">
        <v>3</v>
      </c>
      <c r="K611">
        <v>52</v>
      </c>
      <c r="L611" s="6">
        <v>132.08000000000001</v>
      </c>
      <c r="M611" s="6">
        <v>15.1</v>
      </c>
      <c r="N611" s="6">
        <v>14.25</v>
      </c>
      <c r="O611" s="6">
        <v>126.19726293103449</v>
      </c>
      <c r="P611" s="6">
        <v>126.19726293103449</v>
      </c>
      <c r="Q611" s="6">
        <v>8486.76593211207</v>
      </c>
      <c r="S611" s="6">
        <v>8.33</v>
      </c>
      <c r="T611" s="6">
        <v>38.700000000000003</v>
      </c>
      <c r="U611" s="6">
        <v>22.57</v>
      </c>
      <c r="V611" s="6">
        <v>387</v>
      </c>
      <c r="W611" s="6">
        <v>336.69</v>
      </c>
      <c r="X611" s="6">
        <v>33.668999999999997</v>
      </c>
      <c r="Y611" s="6">
        <v>225.7</v>
      </c>
      <c r="Z611" s="6">
        <v>196.35899999999998</v>
      </c>
      <c r="AA611" s="6">
        <v>19.635899999999999</v>
      </c>
      <c r="AB611" s="6">
        <v>6.1</v>
      </c>
      <c r="AC611" s="6">
        <v>26</v>
      </c>
      <c r="AD611" s="6">
        <v>5.6000000000000005</v>
      </c>
      <c r="AE611" s="6">
        <v>14.9</v>
      </c>
      <c r="AF611" s="6">
        <v>3.9000000000000004</v>
      </c>
      <c r="AG611" s="6">
        <v>455.38666059141804</v>
      </c>
      <c r="AH611" s="6">
        <v>45.538666059141804</v>
      </c>
      <c r="AI611" s="6">
        <v>0.38700000000000001</v>
      </c>
      <c r="AJ611" s="6">
        <v>0.61</v>
      </c>
      <c r="AK611" s="6">
        <v>2.6</v>
      </c>
      <c r="AL611" s="6">
        <v>0.56000000000000005</v>
      </c>
      <c r="AM611" s="6">
        <v>1.49</v>
      </c>
      <c r="AN611" s="6">
        <v>0.39</v>
      </c>
      <c r="AO611" s="6">
        <v>15.762273901808785</v>
      </c>
      <c r="AP611" s="6">
        <v>67.183462532299743</v>
      </c>
      <c r="AQ611" s="6">
        <v>14.4702842377261</v>
      </c>
      <c r="AR611" s="6">
        <v>38.501291989664082</v>
      </c>
      <c r="AS611" s="6">
        <v>10.077519379844961</v>
      </c>
    </row>
    <row r="612" spans="1:45" x14ac:dyDescent="0.35">
      <c r="A612">
        <v>2017</v>
      </c>
      <c r="B612">
        <v>16635</v>
      </c>
      <c r="C612" t="s">
        <v>164</v>
      </c>
      <c r="D612">
        <v>100</v>
      </c>
      <c r="E612" t="s">
        <v>25</v>
      </c>
      <c r="F612" t="s">
        <v>156</v>
      </c>
      <c r="G612">
        <v>1</v>
      </c>
      <c r="H612" t="s">
        <v>165</v>
      </c>
      <c r="I612">
        <v>141</v>
      </c>
      <c r="J612">
        <v>4</v>
      </c>
      <c r="K612">
        <v>54</v>
      </c>
      <c r="L612" s="6">
        <v>137.16</v>
      </c>
      <c r="M612" s="6">
        <v>14.7</v>
      </c>
      <c r="N612" s="6">
        <v>10.36</v>
      </c>
      <c r="O612" s="6">
        <v>92.179886206896541</v>
      </c>
      <c r="P612" s="6">
        <v>92.179886206896541</v>
      </c>
      <c r="Q612" s="6">
        <v>6199.0973474137927</v>
      </c>
      <c r="S612" s="6">
        <v>8.5</v>
      </c>
      <c r="T612" s="6">
        <v>39.67</v>
      </c>
      <c r="U612" s="6">
        <v>22.77</v>
      </c>
      <c r="V612" s="6">
        <v>396.70000000000005</v>
      </c>
      <c r="W612" s="6">
        <v>345.12900000000002</v>
      </c>
      <c r="X612" s="6">
        <v>34.512900000000002</v>
      </c>
      <c r="Y612" s="6">
        <v>227.7</v>
      </c>
      <c r="Z612" s="6">
        <v>198.09899999999999</v>
      </c>
      <c r="AA612" s="6">
        <v>19.809899999999999</v>
      </c>
      <c r="AB612" s="6">
        <v>6.2</v>
      </c>
      <c r="AC612" s="6">
        <v>26.400000000000002</v>
      </c>
      <c r="AD612" s="6">
        <v>5.6000000000000005</v>
      </c>
      <c r="AE612" s="6">
        <v>14.9</v>
      </c>
      <c r="AF612" s="6">
        <v>4</v>
      </c>
      <c r="AG612" s="6">
        <v>467.81362960178916</v>
      </c>
      <c r="AH612" s="6">
        <v>46.781362960178917</v>
      </c>
      <c r="AI612" s="6">
        <v>0.39670000000000005</v>
      </c>
      <c r="AJ612" s="6">
        <v>0.62</v>
      </c>
      <c r="AK612" s="6">
        <v>2.64</v>
      </c>
      <c r="AL612" s="6">
        <v>0.56000000000000005</v>
      </c>
      <c r="AM612" s="6">
        <v>1.49</v>
      </c>
      <c r="AN612" s="6">
        <v>0.4</v>
      </c>
      <c r="AO612" s="6">
        <v>15.628938744643305</v>
      </c>
      <c r="AP612" s="6">
        <v>66.549029493319892</v>
      </c>
      <c r="AQ612" s="6">
        <v>14.116460801613309</v>
      </c>
      <c r="AR612" s="6">
        <v>37.559868918578267</v>
      </c>
      <c r="AS612" s="6">
        <v>10.083186286866649</v>
      </c>
    </row>
    <row r="613" spans="1:45" x14ac:dyDescent="0.35">
      <c r="A613">
        <v>2017</v>
      </c>
      <c r="B613">
        <v>16636</v>
      </c>
      <c r="C613" t="s">
        <v>164</v>
      </c>
      <c r="D613">
        <v>58</v>
      </c>
      <c r="E613" t="s">
        <v>39</v>
      </c>
      <c r="F613" t="s">
        <v>156</v>
      </c>
      <c r="G613">
        <v>1</v>
      </c>
      <c r="H613" t="s">
        <v>165</v>
      </c>
      <c r="I613">
        <v>133</v>
      </c>
      <c r="J613">
        <v>3</v>
      </c>
      <c r="K613">
        <v>35</v>
      </c>
      <c r="L613" s="6">
        <v>88.9</v>
      </c>
      <c r="M613" s="6">
        <v>15</v>
      </c>
      <c r="N613" s="6">
        <v>9.5500000000000007</v>
      </c>
      <c r="O613" s="6">
        <v>84.673922413793122</v>
      </c>
      <c r="P613" s="6">
        <v>84.673922413793122</v>
      </c>
      <c r="Q613" s="6">
        <v>5694.3212823275871</v>
      </c>
      <c r="S613" s="6">
        <v>8.36</v>
      </c>
      <c r="T613" s="6">
        <v>40.67</v>
      </c>
      <c r="U613" s="6">
        <v>21.96</v>
      </c>
      <c r="V613" s="6">
        <v>406.70000000000005</v>
      </c>
      <c r="W613" s="6">
        <v>353.82900000000006</v>
      </c>
      <c r="X613" s="6">
        <v>35.382900000000006</v>
      </c>
      <c r="Y613" s="6">
        <v>219.60000000000002</v>
      </c>
      <c r="Z613" s="6">
        <v>191.05200000000002</v>
      </c>
      <c r="AA613" s="6">
        <v>19.105200000000004</v>
      </c>
      <c r="AB613" s="6">
        <v>6.2</v>
      </c>
      <c r="AC613" s="6">
        <v>26.8</v>
      </c>
      <c r="AD613" s="6">
        <v>5.8</v>
      </c>
      <c r="AE613" s="6">
        <v>15.3</v>
      </c>
      <c r="AF613" s="6">
        <v>4.0999999999999996</v>
      </c>
      <c r="AG613" s="6">
        <v>475.42825883794126</v>
      </c>
      <c r="AH613" s="6">
        <v>47.542825883794123</v>
      </c>
      <c r="AI613" s="6">
        <v>0.40670000000000006</v>
      </c>
      <c r="AJ613" s="6">
        <v>0.62</v>
      </c>
      <c r="AK613" s="6">
        <v>2.68</v>
      </c>
      <c r="AL613" s="6">
        <v>0.57999999999999996</v>
      </c>
      <c r="AM613" s="6">
        <v>1.53</v>
      </c>
      <c r="AN613" s="6">
        <v>0.41</v>
      </c>
      <c r="AO613" s="6">
        <v>15.244652077698547</v>
      </c>
      <c r="AP613" s="6">
        <v>65.896238013277596</v>
      </c>
      <c r="AQ613" s="6">
        <v>14.261126137201867</v>
      </c>
      <c r="AR613" s="6">
        <v>37.619867223998028</v>
      </c>
      <c r="AS613" s="6">
        <v>10.081140890090973</v>
      </c>
    </row>
    <row r="614" spans="1:45" x14ac:dyDescent="0.35">
      <c r="A614">
        <v>2017</v>
      </c>
      <c r="B614">
        <v>16637</v>
      </c>
      <c r="C614" t="s">
        <v>164</v>
      </c>
      <c r="D614">
        <v>21</v>
      </c>
      <c r="E614" t="s">
        <v>98</v>
      </c>
      <c r="F614" t="s">
        <v>156</v>
      </c>
      <c r="G614">
        <v>1</v>
      </c>
      <c r="H614" t="s">
        <v>165</v>
      </c>
      <c r="I614">
        <v>133</v>
      </c>
      <c r="J614">
        <v>3</v>
      </c>
      <c r="K614">
        <v>45</v>
      </c>
      <c r="L614" s="6">
        <v>114.3</v>
      </c>
      <c r="M614" s="6">
        <v>14.8</v>
      </c>
      <c r="N614" s="6">
        <v>12.09</v>
      </c>
      <c r="O614" s="6">
        <v>107.44674827586206</v>
      </c>
      <c r="P614" s="6">
        <v>107.44674827586206</v>
      </c>
      <c r="Q614" s="6">
        <v>7225.7938215517233</v>
      </c>
      <c r="S614" s="6">
        <v>8.41</v>
      </c>
      <c r="T614" s="6">
        <v>39.770000000000003</v>
      </c>
      <c r="U614" s="6">
        <v>22.68</v>
      </c>
      <c r="V614" s="6">
        <v>397.70000000000005</v>
      </c>
      <c r="W614" s="6">
        <v>345.99900000000002</v>
      </c>
      <c r="X614" s="6">
        <v>34.599900000000005</v>
      </c>
      <c r="Y614" s="6">
        <v>226.8</v>
      </c>
      <c r="Z614" s="6">
        <v>197.316</v>
      </c>
      <c r="AA614" s="6">
        <v>19.7316</v>
      </c>
      <c r="AB614" s="6">
        <v>6.3</v>
      </c>
      <c r="AC614" s="6">
        <v>26.6</v>
      </c>
      <c r="AD614" s="6">
        <v>5.8</v>
      </c>
      <c r="AE614" s="6">
        <v>14.9</v>
      </c>
      <c r="AF614" s="6">
        <v>4.0999999999999996</v>
      </c>
      <c r="AG614" s="6">
        <v>468.53540068721622</v>
      </c>
      <c r="AH614" s="6">
        <v>46.853540068721621</v>
      </c>
      <c r="AI614" s="6">
        <v>0.39770000000000005</v>
      </c>
      <c r="AJ614" s="6">
        <v>0.63</v>
      </c>
      <c r="AK614" s="6">
        <v>2.66</v>
      </c>
      <c r="AL614" s="6">
        <v>0.57999999999999996</v>
      </c>
      <c r="AM614" s="6">
        <v>1.49</v>
      </c>
      <c r="AN614" s="6">
        <v>0.41</v>
      </c>
      <c r="AO614" s="6">
        <v>15.841086245914003</v>
      </c>
      <c r="AP614" s="6">
        <v>66.884586371636914</v>
      </c>
      <c r="AQ614" s="6">
        <v>14.58385717877797</v>
      </c>
      <c r="AR614" s="6">
        <v>37.465426200653752</v>
      </c>
      <c r="AS614" s="6">
        <v>10.309278350515461</v>
      </c>
    </row>
    <row r="615" spans="1:45" x14ac:dyDescent="0.35">
      <c r="A615">
        <v>2017</v>
      </c>
      <c r="B615">
        <v>16638</v>
      </c>
      <c r="C615" t="s">
        <v>164</v>
      </c>
      <c r="D615">
        <v>2</v>
      </c>
      <c r="E615" t="s">
        <v>145</v>
      </c>
      <c r="F615" t="s">
        <v>160</v>
      </c>
      <c r="G615">
        <v>1</v>
      </c>
      <c r="H615" t="s">
        <v>165</v>
      </c>
      <c r="I615">
        <v>139</v>
      </c>
      <c r="J615">
        <v>3</v>
      </c>
      <c r="K615">
        <v>37</v>
      </c>
      <c r="L615" s="6">
        <v>93.98</v>
      </c>
      <c r="M615" s="6">
        <v>15.5</v>
      </c>
      <c r="N615" s="6">
        <v>13.43</v>
      </c>
      <c r="O615" s="6">
        <v>118.3750301724138</v>
      </c>
      <c r="P615" s="6">
        <v>118.3750301724138</v>
      </c>
      <c r="Q615" s="6">
        <v>7960.7207790948278</v>
      </c>
      <c r="S615" s="6">
        <v>7.66</v>
      </c>
      <c r="T615" s="6">
        <v>36.869999999999997</v>
      </c>
      <c r="U615" s="6">
        <v>22.35</v>
      </c>
      <c r="V615" s="6">
        <v>368.7</v>
      </c>
      <c r="W615" s="6">
        <v>320.76900000000001</v>
      </c>
      <c r="X615" s="6">
        <v>32.076900000000002</v>
      </c>
      <c r="Y615" s="6">
        <v>223.5</v>
      </c>
      <c r="Z615" s="6">
        <v>194.44499999999999</v>
      </c>
      <c r="AA615" s="6">
        <v>19.444499999999998</v>
      </c>
      <c r="AB615" s="6">
        <v>5.8</v>
      </c>
      <c r="AC615" s="6">
        <v>25.2</v>
      </c>
      <c r="AD615" s="6">
        <v>5.3000000000000007</v>
      </c>
      <c r="AE615" s="6">
        <v>14.2</v>
      </c>
      <c r="AF615" s="6">
        <v>4</v>
      </c>
      <c r="AG615" s="6">
        <v>432.8220376283918</v>
      </c>
      <c r="AH615" s="6">
        <v>43.282203762839181</v>
      </c>
      <c r="AI615" s="6">
        <v>0.36869999999999997</v>
      </c>
      <c r="AJ615" s="6">
        <v>0.57999999999999996</v>
      </c>
      <c r="AK615" s="6">
        <v>2.52</v>
      </c>
      <c r="AL615" s="6">
        <v>0.53</v>
      </c>
      <c r="AM615" s="6">
        <v>1.42</v>
      </c>
      <c r="AN615" s="6">
        <v>0.4</v>
      </c>
      <c r="AO615" s="6">
        <v>15.73094656902631</v>
      </c>
      <c r="AP615" s="6">
        <v>68.348250610252236</v>
      </c>
      <c r="AQ615" s="6">
        <v>14.374830485489561</v>
      </c>
      <c r="AR615" s="6">
        <v>38.513696772443723</v>
      </c>
      <c r="AS615" s="6">
        <v>10.848928668294008</v>
      </c>
    </row>
    <row r="616" spans="1:45" x14ac:dyDescent="0.35">
      <c r="A616">
        <v>2017</v>
      </c>
      <c r="B616">
        <v>16639</v>
      </c>
      <c r="C616" t="s">
        <v>164</v>
      </c>
      <c r="D616">
        <v>89</v>
      </c>
      <c r="E616" t="s">
        <v>26</v>
      </c>
      <c r="F616" t="s">
        <v>156</v>
      </c>
      <c r="G616">
        <v>1</v>
      </c>
      <c r="H616" t="s">
        <v>165</v>
      </c>
      <c r="I616">
        <v>133</v>
      </c>
      <c r="J616">
        <v>5</v>
      </c>
      <c r="K616">
        <v>19</v>
      </c>
      <c r="L616" s="6">
        <v>48.26</v>
      </c>
      <c r="M616" s="6">
        <v>14.8</v>
      </c>
      <c r="N616" s="6">
        <v>6.49</v>
      </c>
      <c r="O616" s="6">
        <v>57.678196551724142</v>
      </c>
      <c r="P616" s="6">
        <v>57.678196551724142</v>
      </c>
      <c r="Q616" s="6">
        <v>3878.8587181034486</v>
      </c>
      <c r="S616" s="6">
        <v>7.44</v>
      </c>
      <c r="T616" s="6">
        <v>35.880000000000003</v>
      </c>
      <c r="U616" s="6">
        <v>23.66</v>
      </c>
      <c r="V616" s="6">
        <v>358.8</v>
      </c>
      <c r="W616" s="6">
        <v>312.15600000000001</v>
      </c>
      <c r="X616" s="6">
        <v>31.215600000000002</v>
      </c>
      <c r="Y616" s="6">
        <v>236.6</v>
      </c>
      <c r="Z616" s="6">
        <v>205.84199999999998</v>
      </c>
      <c r="AA616" s="6">
        <v>20.584199999999999</v>
      </c>
      <c r="AB616" s="6">
        <v>5.8</v>
      </c>
      <c r="AC616" s="6">
        <v>24.8</v>
      </c>
      <c r="AD616" s="6">
        <v>5.4</v>
      </c>
      <c r="AE616" s="6">
        <v>14.1</v>
      </c>
      <c r="AF616" s="6">
        <v>3.9000000000000004</v>
      </c>
      <c r="AG616" s="6">
        <v>427.24495629333205</v>
      </c>
      <c r="AH616" s="6">
        <v>42.724495629333205</v>
      </c>
      <c r="AI616" s="6">
        <v>0.35880000000000001</v>
      </c>
      <c r="AJ616" s="6">
        <v>0.57999999999999996</v>
      </c>
      <c r="AK616" s="6">
        <v>2.48</v>
      </c>
      <c r="AL616" s="6">
        <v>0.54</v>
      </c>
      <c r="AM616" s="6">
        <v>1.41</v>
      </c>
      <c r="AN616" s="6">
        <v>0.39</v>
      </c>
      <c r="AO616" s="6">
        <v>16.164994425863991</v>
      </c>
      <c r="AP616" s="6">
        <v>69.119286510590854</v>
      </c>
      <c r="AQ616" s="6">
        <v>15.050167224080269</v>
      </c>
      <c r="AR616" s="6">
        <v>39.297658862876254</v>
      </c>
      <c r="AS616" s="6">
        <v>10.869565217391305</v>
      </c>
    </row>
    <row r="617" spans="1:45" x14ac:dyDescent="0.35">
      <c r="A617">
        <v>2017</v>
      </c>
      <c r="B617">
        <v>16640</v>
      </c>
      <c r="C617" t="s">
        <v>164</v>
      </c>
      <c r="D617">
        <v>140</v>
      </c>
      <c r="E617" t="s">
        <v>132</v>
      </c>
      <c r="F617" t="s">
        <v>156</v>
      </c>
      <c r="G617">
        <v>1</v>
      </c>
      <c r="H617" t="s">
        <v>165</v>
      </c>
      <c r="I617">
        <v>141</v>
      </c>
      <c r="J617">
        <v>4</v>
      </c>
      <c r="K617">
        <v>47</v>
      </c>
      <c r="L617" s="6">
        <v>119.38</v>
      </c>
      <c r="M617" s="6">
        <v>14.6</v>
      </c>
      <c r="N617" s="6">
        <v>10.95</v>
      </c>
      <c r="O617" s="6">
        <v>97.543732758620678</v>
      </c>
      <c r="P617" s="6">
        <v>97.543732758620678</v>
      </c>
      <c r="Q617" s="6">
        <v>6559.8160280172406</v>
      </c>
      <c r="S617" s="6">
        <v>7.69</v>
      </c>
      <c r="T617" s="6">
        <v>38.340000000000003</v>
      </c>
      <c r="U617" s="6">
        <v>23.28</v>
      </c>
      <c r="V617" s="6">
        <v>383.40000000000003</v>
      </c>
      <c r="W617" s="6">
        <v>333.55800000000005</v>
      </c>
      <c r="X617" s="6">
        <v>33.355800000000002</v>
      </c>
      <c r="Y617" s="6">
        <v>232.8</v>
      </c>
      <c r="Z617" s="6">
        <v>202.536</v>
      </c>
      <c r="AA617" s="6">
        <v>20.253599999999999</v>
      </c>
      <c r="AB617" s="6">
        <v>6.1</v>
      </c>
      <c r="AC617" s="6">
        <v>26.099999999999998</v>
      </c>
      <c r="AD617" s="6">
        <v>5.5</v>
      </c>
      <c r="AE617" s="6">
        <v>14.7</v>
      </c>
      <c r="AF617" s="6">
        <v>4.0999999999999996</v>
      </c>
      <c r="AG617" s="6">
        <v>454.64502909004159</v>
      </c>
      <c r="AH617" s="6">
        <v>45.46450290900416</v>
      </c>
      <c r="AI617" s="6">
        <v>0.38340000000000002</v>
      </c>
      <c r="AJ617" s="6">
        <v>0.61</v>
      </c>
      <c r="AK617" s="6">
        <v>2.61</v>
      </c>
      <c r="AL617" s="6">
        <v>0.55000000000000004</v>
      </c>
      <c r="AM617" s="6">
        <v>1.47</v>
      </c>
      <c r="AN617" s="6">
        <v>0.41</v>
      </c>
      <c r="AO617" s="6">
        <v>15.910276473656754</v>
      </c>
      <c r="AP617" s="6">
        <v>68.075117370892016</v>
      </c>
      <c r="AQ617" s="6">
        <v>14.345331246739697</v>
      </c>
      <c r="AR617" s="6">
        <v>38.341158059467915</v>
      </c>
      <c r="AS617" s="6">
        <v>10.693792383933227</v>
      </c>
    </row>
    <row r="618" spans="1:45" x14ac:dyDescent="0.35">
      <c r="A618">
        <v>2017</v>
      </c>
      <c r="B618">
        <v>16641</v>
      </c>
      <c r="C618" t="s">
        <v>164</v>
      </c>
      <c r="D618">
        <v>66</v>
      </c>
      <c r="E618" t="s">
        <v>73</v>
      </c>
      <c r="F618" t="s">
        <v>156</v>
      </c>
      <c r="G618">
        <v>1</v>
      </c>
      <c r="H618" t="s">
        <v>165</v>
      </c>
      <c r="I618">
        <v>125</v>
      </c>
      <c r="J618">
        <v>3</v>
      </c>
      <c r="K618">
        <v>52</v>
      </c>
      <c r="L618" s="6">
        <v>132.08000000000001</v>
      </c>
      <c r="M618" s="6">
        <v>14.6</v>
      </c>
      <c r="N618" s="6">
        <v>12.75</v>
      </c>
      <c r="O618" s="6">
        <v>113.57831896551725</v>
      </c>
      <c r="P618" s="6">
        <v>113.57831896551725</v>
      </c>
      <c r="Q618" s="6">
        <v>7638.1419504310352</v>
      </c>
      <c r="S618" s="6">
        <v>7.67</v>
      </c>
      <c r="T618" s="6">
        <v>40.57</v>
      </c>
      <c r="U618" s="6">
        <v>21.72</v>
      </c>
      <c r="V618" s="6">
        <v>405.7</v>
      </c>
      <c r="W618" s="6">
        <v>352.959</v>
      </c>
      <c r="X618" s="6">
        <v>35.295900000000003</v>
      </c>
      <c r="Y618" s="6">
        <v>217.2</v>
      </c>
      <c r="Z618" s="6">
        <v>188.964</v>
      </c>
      <c r="AA618" s="6">
        <v>18.8964</v>
      </c>
      <c r="AB618" s="6">
        <v>6.3</v>
      </c>
      <c r="AC618" s="6">
        <v>27.200000000000003</v>
      </c>
      <c r="AD618" s="6">
        <v>5.8</v>
      </c>
      <c r="AE618" s="6">
        <v>15.1</v>
      </c>
      <c r="AF618" s="6">
        <v>4.0999999999999996</v>
      </c>
      <c r="AG618" s="6">
        <v>473.03829541046491</v>
      </c>
      <c r="AH618" s="6">
        <v>47.30382954104649</v>
      </c>
      <c r="AI618" s="6">
        <v>0.40570000000000001</v>
      </c>
      <c r="AJ618" s="6">
        <v>0.63</v>
      </c>
      <c r="AK618" s="6">
        <v>2.72</v>
      </c>
      <c r="AL618" s="6">
        <v>0.57999999999999996</v>
      </c>
      <c r="AM618" s="6">
        <v>1.51</v>
      </c>
      <c r="AN618" s="6">
        <v>0.41</v>
      </c>
      <c r="AO618" s="6">
        <v>15.528715799852106</v>
      </c>
      <c r="AP618" s="6">
        <v>67.04461424698053</v>
      </c>
      <c r="AQ618" s="6">
        <v>14.296278037959082</v>
      </c>
      <c r="AR618" s="6">
        <v>37.219620409169337</v>
      </c>
      <c r="AS618" s="6">
        <v>10.105989647522799</v>
      </c>
    </row>
    <row r="619" spans="1:45" x14ac:dyDescent="0.35">
      <c r="A619">
        <v>2017</v>
      </c>
      <c r="B619">
        <v>16642</v>
      </c>
      <c r="C619" t="s">
        <v>164</v>
      </c>
      <c r="D619">
        <v>34</v>
      </c>
      <c r="E619" t="s">
        <v>94</v>
      </c>
      <c r="F619" t="s">
        <v>156</v>
      </c>
      <c r="G619">
        <v>1</v>
      </c>
      <c r="H619" t="s">
        <v>165</v>
      </c>
      <c r="I619">
        <v>128</v>
      </c>
      <c r="J619">
        <v>2</v>
      </c>
      <c r="K619">
        <v>44</v>
      </c>
      <c r="L619" s="6">
        <v>111.76</v>
      </c>
      <c r="M619" s="6">
        <v>15.1</v>
      </c>
      <c r="N619" s="6">
        <v>11.22</v>
      </c>
      <c r="O619" s="6">
        <v>99.363739655172438</v>
      </c>
      <c r="P619" s="6">
        <v>99.363739655172438</v>
      </c>
      <c r="Q619" s="6">
        <v>6682.2114918103462</v>
      </c>
      <c r="S619" s="6">
        <v>7.72</v>
      </c>
      <c r="T619" s="6">
        <v>40.729999999999997</v>
      </c>
      <c r="U619" s="6">
        <v>22.3</v>
      </c>
      <c r="V619" s="6">
        <v>407.29999999999995</v>
      </c>
      <c r="W619" s="6">
        <v>354.35099999999994</v>
      </c>
      <c r="X619" s="6">
        <v>35.435099999999991</v>
      </c>
      <c r="Y619" s="6">
        <v>223</v>
      </c>
      <c r="Z619" s="6">
        <v>194.01</v>
      </c>
      <c r="AA619" s="6">
        <v>19.401</v>
      </c>
      <c r="AB619" s="6">
        <v>6.3</v>
      </c>
      <c r="AC619" s="6">
        <v>27.400000000000002</v>
      </c>
      <c r="AD619" s="6">
        <v>5.8</v>
      </c>
      <c r="AE619" s="6">
        <v>15.3</v>
      </c>
      <c r="AF619" s="6">
        <v>4.2</v>
      </c>
      <c r="AG619" s="6">
        <v>477.87705856745436</v>
      </c>
      <c r="AH619" s="6">
        <v>47.787705856745433</v>
      </c>
      <c r="AI619" s="6">
        <v>0.40729999999999994</v>
      </c>
      <c r="AJ619" s="6">
        <v>0.63</v>
      </c>
      <c r="AK619" s="6">
        <v>2.74</v>
      </c>
      <c r="AL619" s="6">
        <v>0.57999999999999996</v>
      </c>
      <c r="AM619" s="6">
        <v>1.53</v>
      </c>
      <c r="AN619" s="6">
        <v>0.42</v>
      </c>
      <c r="AO619" s="6">
        <v>15.467714215565923</v>
      </c>
      <c r="AP619" s="6">
        <v>67.272280874048633</v>
      </c>
      <c r="AQ619" s="6">
        <v>14.240117849251169</v>
      </c>
      <c r="AR619" s="6">
        <v>37.564448809231529</v>
      </c>
      <c r="AS619" s="6">
        <v>10.311809477043949</v>
      </c>
    </row>
    <row r="620" spans="1:45" x14ac:dyDescent="0.35">
      <c r="A620">
        <v>2017</v>
      </c>
      <c r="B620">
        <v>16643</v>
      </c>
      <c r="C620" t="s">
        <v>164</v>
      </c>
      <c r="D620">
        <v>130</v>
      </c>
      <c r="E620" t="s">
        <v>149</v>
      </c>
      <c r="F620" t="s">
        <v>156</v>
      </c>
      <c r="G620">
        <v>1</v>
      </c>
      <c r="H620" t="s">
        <v>165</v>
      </c>
      <c r="I620">
        <v>139</v>
      </c>
      <c r="J620">
        <v>2</v>
      </c>
      <c r="K620">
        <v>37</v>
      </c>
      <c r="L620" s="6">
        <v>93.98</v>
      </c>
      <c r="M620" s="6">
        <v>13.4</v>
      </c>
      <c r="N620" s="6">
        <v>12.19</v>
      </c>
      <c r="O620" s="6">
        <v>110.11563275862069</v>
      </c>
      <c r="P620" s="6">
        <v>110.11563275862069</v>
      </c>
      <c r="Q620" s="6">
        <v>7405.2763030172418</v>
      </c>
      <c r="S620" s="6">
        <v>8.75</v>
      </c>
      <c r="T620" s="6">
        <v>41.31</v>
      </c>
      <c r="U620" s="6">
        <v>21.89</v>
      </c>
      <c r="V620" s="6">
        <v>413.1</v>
      </c>
      <c r="W620" s="6">
        <v>359.39699999999999</v>
      </c>
      <c r="X620" s="6">
        <v>35.939700000000002</v>
      </c>
      <c r="Y620" s="6">
        <v>218.9</v>
      </c>
      <c r="Z620" s="6">
        <v>190.44300000000001</v>
      </c>
      <c r="AA620" s="6">
        <v>19.0443</v>
      </c>
      <c r="AB620" s="6">
        <v>6.3</v>
      </c>
      <c r="AC620" s="6">
        <v>27.400000000000002</v>
      </c>
      <c r="AD620" s="6">
        <v>6</v>
      </c>
      <c r="AE620" s="6">
        <v>15.4</v>
      </c>
      <c r="AF620" s="6">
        <v>4.3</v>
      </c>
      <c r="AG620" s="6">
        <v>482.54651994050857</v>
      </c>
      <c r="AH620" s="6">
        <v>48.25465199405086</v>
      </c>
      <c r="AI620" s="6">
        <v>0.41310000000000002</v>
      </c>
      <c r="AJ620" s="6">
        <v>0.63</v>
      </c>
      <c r="AK620" s="6">
        <v>2.74</v>
      </c>
      <c r="AL620" s="6">
        <v>0.6</v>
      </c>
      <c r="AM620" s="6">
        <v>1.54</v>
      </c>
      <c r="AN620" s="6">
        <v>0.43</v>
      </c>
      <c r="AO620" s="6">
        <v>15.250544662309366</v>
      </c>
      <c r="AP620" s="6">
        <v>66.327765674170905</v>
      </c>
      <c r="AQ620" s="6">
        <v>14.524328249818446</v>
      </c>
      <c r="AR620" s="6">
        <v>37.279109174534007</v>
      </c>
      <c r="AS620" s="6">
        <v>10.409101912369886</v>
      </c>
    </row>
    <row r="621" spans="1:45" x14ac:dyDescent="0.35">
      <c r="A621">
        <v>2017</v>
      </c>
      <c r="B621">
        <v>16644</v>
      </c>
      <c r="C621" t="s">
        <v>164</v>
      </c>
      <c r="D621">
        <v>138</v>
      </c>
      <c r="E621" t="s">
        <v>56</v>
      </c>
      <c r="F621" t="s">
        <v>156</v>
      </c>
      <c r="G621">
        <v>1</v>
      </c>
      <c r="H621" t="s">
        <v>165</v>
      </c>
      <c r="I621">
        <v>133</v>
      </c>
      <c r="J621">
        <v>5</v>
      </c>
      <c r="K621">
        <v>45</v>
      </c>
      <c r="L621" s="6">
        <v>114.3</v>
      </c>
      <c r="M621" s="6">
        <v>14.9</v>
      </c>
      <c r="N621" s="6">
        <v>10.14</v>
      </c>
      <c r="O621" s="6">
        <v>90.010856896551715</v>
      </c>
      <c r="P621" s="6">
        <v>90.010856896551715</v>
      </c>
      <c r="Q621" s="6">
        <v>6053.2301262931032</v>
      </c>
      <c r="S621" s="6">
        <v>7.58</v>
      </c>
      <c r="T621" s="6">
        <v>39.44</v>
      </c>
      <c r="U621" s="6">
        <v>22.08</v>
      </c>
      <c r="V621" s="6">
        <v>394.4</v>
      </c>
      <c r="W621" s="6">
        <v>343.12799999999999</v>
      </c>
      <c r="X621" s="6">
        <v>34.312799999999996</v>
      </c>
      <c r="Y621" s="6">
        <v>220.79999999999998</v>
      </c>
      <c r="Z621" s="6">
        <v>192.09599999999998</v>
      </c>
      <c r="AA621" s="6">
        <v>19.209599999999998</v>
      </c>
      <c r="AB621" s="6">
        <v>6.1</v>
      </c>
      <c r="AC621" s="6">
        <v>26.6</v>
      </c>
      <c r="AD621" s="6">
        <v>5.6999999999999993</v>
      </c>
      <c r="AE621" s="6">
        <v>15</v>
      </c>
      <c r="AF621" s="6">
        <v>4.0999999999999996</v>
      </c>
      <c r="AG621" s="6">
        <v>461.6454645493825</v>
      </c>
      <c r="AH621" s="6">
        <v>46.164546454938247</v>
      </c>
      <c r="AI621" s="6">
        <v>0.39439999999999997</v>
      </c>
      <c r="AJ621" s="6">
        <v>0.61</v>
      </c>
      <c r="AK621" s="6">
        <v>2.66</v>
      </c>
      <c r="AL621" s="6">
        <v>0.56999999999999995</v>
      </c>
      <c r="AM621" s="6">
        <v>1.5</v>
      </c>
      <c r="AN621" s="6">
        <v>0.41</v>
      </c>
      <c r="AO621" s="6">
        <v>15.466531440162273</v>
      </c>
      <c r="AP621" s="6">
        <v>67.444219066937123</v>
      </c>
      <c r="AQ621" s="6">
        <v>14.452332657200811</v>
      </c>
      <c r="AR621" s="6">
        <v>38.032454361054768</v>
      </c>
      <c r="AS621" s="6">
        <v>10.395537525354969</v>
      </c>
    </row>
    <row r="622" spans="1:45" x14ac:dyDescent="0.35">
      <c r="A622">
        <v>2017</v>
      </c>
      <c r="B622">
        <v>16645</v>
      </c>
      <c r="C622" t="s">
        <v>164</v>
      </c>
      <c r="D622">
        <v>78</v>
      </c>
      <c r="E622" t="s">
        <v>97</v>
      </c>
      <c r="F622" t="s">
        <v>156</v>
      </c>
      <c r="G622">
        <v>1</v>
      </c>
      <c r="H622" t="s">
        <v>165</v>
      </c>
      <c r="I622">
        <v>133</v>
      </c>
      <c r="J622">
        <v>4</v>
      </c>
      <c r="K622">
        <v>54</v>
      </c>
      <c r="L622" s="6">
        <v>137.16</v>
      </c>
      <c r="M622" s="6">
        <v>14.7</v>
      </c>
      <c r="N622" s="6">
        <v>13.26</v>
      </c>
      <c r="O622" s="6">
        <v>117.98313620689655</v>
      </c>
      <c r="P622" s="6">
        <v>117.98313620689655</v>
      </c>
      <c r="Q622" s="6">
        <v>7934.3659099137931</v>
      </c>
      <c r="S622" s="6">
        <v>7.97</v>
      </c>
      <c r="T622" s="6">
        <v>40.6</v>
      </c>
      <c r="U622" s="6">
        <v>21.37</v>
      </c>
      <c r="V622" s="6">
        <v>406</v>
      </c>
      <c r="W622" s="6">
        <v>353.21999999999997</v>
      </c>
      <c r="X622" s="6">
        <v>35.321999999999996</v>
      </c>
      <c r="Y622" s="6">
        <v>213.70000000000002</v>
      </c>
      <c r="Z622" s="6">
        <v>185.91900000000001</v>
      </c>
      <c r="AA622" s="6">
        <v>18.591900000000003</v>
      </c>
      <c r="AB622" s="6">
        <v>6.2</v>
      </c>
      <c r="AC622" s="6">
        <v>27.1</v>
      </c>
      <c r="AD622" s="6">
        <v>5.8999999999999995</v>
      </c>
      <c r="AE622" s="6">
        <v>15.2</v>
      </c>
      <c r="AF622" s="6">
        <v>4.2</v>
      </c>
      <c r="AG622" s="6">
        <v>471.61742210995664</v>
      </c>
      <c r="AH622" s="6">
        <v>47.161742210995662</v>
      </c>
      <c r="AI622" s="6">
        <v>0.40600000000000003</v>
      </c>
      <c r="AJ622" s="6">
        <v>0.62</v>
      </c>
      <c r="AK622" s="6">
        <v>2.71</v>
      </c>
      <c r="AL622" s="6">
        <v>0.59</v>
      </c>
      <c r="AM622" s="6">
        <v>1.52</v>
      </c>
      <c r="AN622" s="6">
        <v>0.42</v>
      </c>
      <c r="AO622" s="6">
        <v>15.270935960591132</v>
      </c>
      <c r="AP622" s="6">
        <v>66.748768472906406</v>
      </c>
      <c r="AQ622" s="6">
        <v>14.532019704433495</v>
      </c>
      <c r="AR622" s="6">
        <v>37.438423645320192</v>
      </c>
      <c r="AS622" s="6">
        <v>10.344827586206897</v>
      </c>
    </row>
    <row r="623" spans="1:45" x14ac:dyDescent="0.35">
      <c r="A623">
        <v>2017</v>
      </c>
      <c r="B623">
        <v>16646</v>
      </c>
      <c r="C623" t="s">
        <v>164</v>
      </c>
      <c r="D623">
        <v>144</v>
      </c>
      <c r="E623" t="s">
        <v>40</v>
      </c>
      <c r="F623" t="s">
        <v>156</v>
      </c>
      <c r="G623">
        <v>1</v>
      </c>
      <c r="H623" t="s">
        <v>165</v>
      </c>
      <c r="I623">
        <v>133</v>
      </c>
      <c r="J623">
        <v>3</v>
      </c>
      <c r="K623">
        <v>44</v>
      </c>
      <c r="L623" s="6">
        <v>111.76</v>
      </c>
      <c r="M623" s="6">
        <v>15.7</v>
      </c>
      <c r="N623" s="6">
        <v>12.2</v>
      </c>
      <c r="O623" s="6">
        <v>107.27901724137929</v>
      </c>
      <c r="P623" s="6">
        <v>107.27901724137929</v>
      </c>
      <c r="Q623" s="6">
        <v>7214.5139094827573</v>
      </c>
      <c r="S623" s="6">
        <v>8.39</v>
      </c>
      <c r="T623" s="6">
        <v>40.450000000000003</v>
      </c>
      <c r="U623" s="6">
        <v>21.7</v>
      </c>
      <c r="V623" s="6">
        <v>404.5</v>
      </c>
      <c r="W623" s="6">
        <v>351.91500000000002</v>
      </c>
      <c r="X623" s="6">
        <v>35.191500000000005</v>
      </c>
      <c r="Y623" s="6">
        <v>217</v>
      </c>
      <c r="Z623" s="6">
        <v>188.79</v>
      </c>
      <c r="AA623" s="6">
        <v>18.878999999999998</v>
      </c>
      <c r="AB623" s="6">
        <v>6.1</v>
      </c>
      <c r="AC623" s="6">
        <v>27.1</v>
      </c>
      <c r="AD623" s="6">
        <v>5.6999999999999993</v>
      </c>
      <c r="AE623" s="6">
        <v>15.3</v>
      </c>
      <c r="AF623" s="6">
        <v>4</v>
      </c>
      <c r="AG623" s="6">
        <v>471.53795484255141</v>
      </c>
      <c r="AH623" s="6">
        <v>47.153795484255141</v>
      </c>
      <c r="AI623" s="6">
        <v>0.40450000000000003</v>
      </c>
      <c r="AJ623" s="6">
        <v>0.61</v>
      </c>
      <c r="AK623" s="6">
        <v>2.71</v>
      </c>
      <c r="AL623" s="6">
        <v>0.56999999999999995</v>
      </c>
      <c r="AM623" s="6">
        <v>1.53</v>
      </c>
      <c r="AN623" s="6">
        <v>0.4</v>
      </c>
      <c r="AO623" s="6">
        <v>15.080346106304077</v>
      </c>
      <c r="AP623" s="6">
        <v>66.996291718170582</v>
      </c>
      <c r="AQ623" s="6">
        <v>14.091470951792333</v>
      </c>
      <c r="AR623" s="6">
        <v>37.824474660074166</v>
      </c>
      <c r="AS623" s="6">
        <v>9.8887515451174277</v>
      </c>
    </row>
    <row r="624" spans="1:45" x14ac:dyDescent="0.35">
      <c r="A624">
        <v>2017</v>
      </c>
      <c r="B624">
        <v>16647</v>
      </c>
      <c r="C624" t="s">
        <v>164</v>
      </c>
      <c r="D624">
        <v>35</v>
      </c>
      <c r="E624" t="s">
        <v>42</v>
      </c>
      <c r="F624" t="s">
        <v>156</v>
      </c>
      <c r="G624">
        <v>1</v>
      </c>
      <c r="H624" t="s">
        <v>165</v>
      </c>
      <c r="I624">
        <v>125</v>
      </c>
      <c r="J624">
        <v>3</v>
      </c>
      <c r="K624">
        <v>41</v>
      </c>
      <c r="L624" s="6">
        <v>104.14</v>
      </c>
      <c r="M624" s="6">
        <v>14.1</v>
      </c>
      <c r="N624" s="6">
        <v>9.7200000000000006</v>
      </c>
      <c r="O624" s="6">
        <v>87.093713793103461</v>
      </c>
      <c r="P624" s="6">
        <v>87.093713793103461</v>
      </c>
      <c r="Q624" s="6">
        <v>5857.0522525862079</v>
      </c>
      <c r="S624" s="6">
        <v>8.49</v>
      </c>
      <c r="T624" s="6">
        <v>40.630000000000003</v>
      </c>
      <c r="U624" s="6">
        <v>22.31</v>
      </c>
      <c r="V624" s="6">
        <v>406.3</v>
      </c>
      <c r="W624" s="6">
        <v>353.48099999999999</v>
      </c>
      <c r="X624" s="6">
        <v>35.348100000000002</v>
      </c>
      <c r="Y624" s="6">
        <v>223.1</v>
      </c>
      <c r="Z624" s="6">
        <v>194.09699999999998</v>
      </c>
      <c r="AA624" s="6">
        <v>19.409699999999997</v>
      </c>
      <c r="AB624" s="6">
        <v>6.3</v>
      </c>
      <c r="AC624" s="6">
        <v>27.3</v>
      </c>
      <c r="AD624" s="6">
        <v>5.8</v>
      </c>
      <c r="AE624" s="6">
        <v>15.3</v>
      </c>
      <c r="AF624" s="6">
        <v>4.3</v>
      </c>
      <c r="AG624" s="6">
        <v>476.75524009821231</v>
      </c>
      <c r="AH624" s="6">
        <v>47.675524009821231</v>
      </c>
      <c r="AI624" s="6">
        <v>0.40629999999999999</v>
      </c>
      <c r="AJ624" s="6">
        <v>0.63</v>
      </c>
      <c r="AK624" s="6">
        <v>2.73</v>
      </c>
      <c r="AL624" s="6">
        <v>0.57999999999999996</v>
      </c>
      <c r="AM624" s="6">
        <v>1.53</v>
      </c>
      <c r="AN624" s="6">
        <v>0.43</v>
      </c>
      <c r="AO624" s="6">
        <v>15.505783903519566</v>
      </c>
      <c r="AP624" s="6">
        <v>67.19173024858479</v>
      </c>
      <c r="AQ624" s="6">
        <v>14.275166133398965</v>
      </c>
      <c r="AR624" s="6">
        <v>37.65690376569038</v>
      </c>
      <c r="AS624" s="6">
        <v>10.583312823037165</v>
      </c>
    </row>
    <row r="625" spans="1:45" x14ac:dyDescent="0.35">
      <c r="A625">
        <v>2017</v>
      </c>
      <c r="B625">
        <v>16648</v>
      </c>
      <c r="C625" t="s">
        <v>164</v>
      </c>
      <c r="D625">
        <v>76</v>
      </c>
      <c r="E625" t="s">
        <v>90</v>
      </c>
      <c r="F625" t="s">
        <v>156</v>
      </c>
      <c r="G625">
        <v>1</v>
      </c>
      <c r="H625" t="s">
        <v>165</v>
      </c>
      <c r="I625">
        <v>139</v>
      </c>
      <c r="J625">
        <v>2</v>
      </c>
      <c r="K625">
        <v>34</v>
      </c>
      <c r="L625" s="6">
        <v>86.36</v>
      </c>
      <c r="M625" s="6">
        <v>14.6</v>
      </c>
      <c r="N625" s="6">
        <v>12.25</v>
      </c>
      <c r="O625" s="6">
        <v>109.12426724137933</v>
      </c>
      <c r="P625" s="6">
        <v>109.12426724137933</v>
      </c>
      <c r="Q625" s="6">
        <v>7338.6069719827601</v>
      </c>
      <c r="S625" s="6">
        <v>8.16</v>
      </c>
      <c r="T625" s="6">
        <v>39.28</v>
      </c>
      <c r="U625" s="6">
        <v>21.88</v>
      </c>
      <c r="V625" s="6">
        <v>392.8</v>
      </c>
      <c r="W625" s="6">
        <v>341.73599999999999</v>
      </c>
      <c r="X625" s="6">
        <v>34.1736</v>
      </c>
      <c r="Y625" s="6">
        <v>218.79999999999998</v>
      </c>
      <c r="Z625" s="6">
        <v>190.35599999999999</v>
      </c>
      <c r="AA625" s="6">
        <v>19.035599999999999</v>
      </c>
      <c r="AB625" s="6">
        <v>6.2</v>
      </c>
      <c r="AC625" s="6">
        <v>26.400000000000002</v>
      </c>
      <c r="AD625" s="6">
        <v>5.6999999999999993</v>
      </c>
      <c r="AE625" s="6">
        <v>14.9</v>
      </c>
      <c r="AF625" s="6">
        <v>4.0999999999999996</v>
      </c>
      <c r="AG625" s="6">
        <v>458.78456940710174</v>
      </c>
      <c r="AH625" s="6">
        <v>45.878456940710173</v>
      </c>
      <c r="AI625" s="6">
        <v>0.39280000000000004</v>
      </c>
      <c r="AJ625" s="6">
        <v>0.62</v>
      </c>
      <c r="AK625" s="6">
        <v>2.64</v>
      </c>
      <c r="AL625" s="6">
        <v>0.56999999999999995</v>
      </c>
      <c r="AM625" s="6">
        <v>1.49</v>
      </c>
      <c r="AN625" s="6">
        <v>0.41</v>
      </c>
      <c r="AO625" s="6">
        <v>15.784114052953155</v>
      </c>
      <c r="AP625" s="6">
        <v>67.209775967413435</v>
      </c>
      <c r="AQ625" s="6">
        <v>14.5112016293279</v>
      </c>
      <c r="AR625" s="6">
        <v>37.932790224032587</v>
      </c>
      <c r="AS625" s="6">
        <v>10.437881873727086</v>
      </c>
    </row>
    <row r="626" spans="1:45" x14ac:dyDescent="0.35">
      <c r="A626">
        <v>2017</v>
      </c>
      <c r="B626">
        <v>16649</v>
      </c>
      <c r="C626" t="s">
        <v>164</v>
      </c>
      <c r="D626">
        <v>125</v>
      </c>
      <c r="E626" t="s">
        <v>138</v>
      </c>
      <c r="F626" t="s">
        <v>156</v>
      </c>
      <c r="G626">
        <v>1</v>
      </c>
      <c r="H626" t="s">
        <v>165</v>
      </c>
      <c r="I626">
        <v>133</v>
      </c>
      <c r="J626">
        <v>3</v>
      </c>
      <c r="K626">
        <v>39</v>
      </c>
      <c r="L626" s="6">
        <v>99.06</v>
      </c>
      <c r="M626" s="6">
        <v>15.2</v>
      </c>
      <c r="N626" s="6">
        <v>10.45</v>
      </c>
      <c r="O626" s="6">
        <v>92.435655172413774</v>
      </c>
      <c r="P626" s="6">
        <v>92.435655172413774</v>
      </c>
      <c r="Q626" s="6">
        <v>6216.2978103448268</v>
      </c>
      <c r="S626" s="6">
        <v>8.64</v>
      </c>
      <c r="T626" s="6">
        <v>39.85</v>
      </c>
      <c r="U626" s="6">
        <v>22.35</v>
      </c>
      <c r="V626" s="6">
        <v>398.5</v>
      </c>
      <c r="W626" s="6">
        <v>346.69499999999999</v>
      </c>
      <c r="X626" s="6">
        <v>34.669499999999999</v>
      </c>
      <c r="Y626" s="6">
        <v>223.5</v>
      </c>
      <c r="Z626" s="6">
        <v>194.44499999999999</v>
      </c>
      <c r="AA626" s="6">
        <v>19.444499999999998</v>
      </c>
      <c r="AB626" s="6">
        <v>6.1</v>
      </c>
      <c r="AC626" s="6">
        <v>26.5</v>
      </c>
      <c r="AD626" s="6">
        <v>5.8</v>
      </c>
      <c r="AE626" s="6">
        <v>15.1</v>
      </c>
      <c r="AF626" s="6">
        <v>4.0999999999999996</v>
      </c>
      <c r="AG626" s="6">
        <v>467.8046704499975</v>
      </c>
      <c r="AH626" s="6">
        <v>46.780467044999753</v>
      </c>
      <c r="AI626" s="6">
        <v>0.39850000000000002</v>
      </c>
      <c r="AJ626" s="6">
        <v>0.61</v>
      </c>
      <c r="AK626" s="6">
        <v>2.65</v>
      </c>
      <c r="AL626" s="6">
        <v>0.57999999999999996</v>
      </c>
      <c r="AM626" s="6">
        <v>1.51</v>
      </c>
      <c r="AN626" s="6">
        <v>0.41</v>
      </c>
      <c r="AO626" s="6">
        <v>15.307402760351316</v>
      </c>
      <c r="AP626" s="6">
        <v>66.499372647427847</v>
      </c>
      <c r="AQ626" s="6">
        <v>14.554579673776662</v>
      </c>
      <c r="AR626" s="6">
        <v>37.892095357590961</v>
      </c>
      <c r="AS626" s="6">
        <v>10.28858218318695</v>
      </c>
    </row>
    <row r="627" spans="1:45" x14ac:dyDescent="0.35">
      <c r="A627">
        <v>2017</v>
      </c>
      <c r="B627">
        <v>16650</v>
      </c>
      <c r="C627" t="s">
        <v>164</v>
      </c>
      <c r="D627">
        <v>46</v>
      </c>
      <c r="E627" t="s">
        <v>65</v>
      </c>
      <c r="F627" t="s">
        <v>156</v>
      </c>
      <c r="G627">
        <v>1</v>
      </c>
      <c r="H627" t="s">
        <v>165</v>
      </c>
      <c r="I627">
        <v>133</v>
      </c>
      <c r="J627">
        <v>1</v>
      </c>
      <c r="K627">
        <v>48</v>
      </c>
      <c r="L627" s="6">
        <v>121.92</v>
      </c>
      <c r="M627" s="6">
        <v>15</v>
      </c>
      <c r="N627" s="6">
        <v>13.15</v>
      </c>
      <c r="O627" s="6">
        <v>116.59288793103448</v>
      </c>
      <c r="P627" s="6">
        <v>116.59288793103448</v>
      </c>
      <c r="Q627" s="6">
        <v>7840.8717133620694</v>
      </c>
      <c r="S627" s="6">
        <v>7.94</v>
      </c>
      <c r="T627" s="6">
        <v>40.06</v>
      </c>
      <c r="U627" s="6">
        <v>22.93</v>
      </c>
      <c r="V627" s="6">
        <v>400.6</v>
      </c>
      <c r="W627" s="6">
        <v>348.52199999999999</v>
      </c>
      <c r="X627" s="6">
        <v>34.852199999999996</v>
      </c>
      <c r="Y627" s="6">
        <v>229.3</v>
      </c>
      <c r="Z627" s="6">
        <v>199.49100000000001</v>
      </c>
      <c r="AA627" s="6">
        <v>19.949100000000001</v>
      </c>
      <c r="AB627" s="6">
        <v>6.4</v>
      </c>
      <c r="AC627" s="6">
        <v>27.1</v>
      </c>
      <c r="AD627" s="6">
        <v>5.8999999999999995</v>
      </c>
      <c r="AE627" s="6">
        <v>15.1</v>
      </c>
      <c r="AF627" s="6">
        <v>4</v>
      </c>
      <c r="AG627" s="6">
        <v>473.23423080760506</v>
      </c>
      <c r="AH627" s="6">
        <v>47.323423080760506</v>
      </c>
      <c r="AI627" s="6">
        <v>0.40060000000000001</v>
      </c>
      <c r="AJ627" s="6">
        <v>0.64</v>
      </c>
      <c r="AK627" s="6">
        <v>2.71</v>
      </c>
      <c r="AL627" s="6">
        <v>0.59</v>
      </c>
      <c r="AM627" s="6">
        <v>1.51</v>
      </c>
      <c r="AN627" s="6">
        <v>0.4</v>
      </c>
      <c r="AO627" s="6">
        <v>15.976035946080879</v>
      </c>
      <c r="AP627" s="6">
        <v>67.648527209186227</v>
      </c>
      <c r="AQ627" s="6">
        <v>14.727908137793309</v>
      </c>
      <c r="AR627" s="6">
        <v>37.693459810284573</v>
      </c>
      <c r="AS627" s="6">
        <v>9.9850224663005491</v>
      </c>
    </row>
    <row r="628" spans="1:45" x14ac:dyDescent="0.35">
      <c r="A628">
        <v>2017</v>
      </c>
      <c r="B628">
        <v>16651</v>
      </c>
      <c r="C628" t="s">
        <v>164</v>
      </c>
      <c r="D628">
        <v>41</v>
      </c>
      <c r="E628" t="s">
        <v>105</v>
      </c>
      <c r="F628" t="s">
        <v>156</v>
      </c>
      <c r="G628">
        <v>1</v>
      </c>
      <c r="H628" t="s">
        <v>165</v>
      </c>
      <c r="I628">
        <v>133</v>
      </c>
      <c r="J628">
        <v>3</v>
      </c>
      <c r="K628">
        <v>47</v>
      </c>
      <c r="L628" s="6">
        <v>119.38</v>
      </c>
      <c r="M628" s="6">
        <v>15.4</v>
      </c>
      <c r="N628" s="6">
        <v>11.78</v>
      </c>
      <c r="O628" s="6">
        <v>103.95443793103446</v>
      </c>
      <c r="P628" s="6">
        <v>103.95443793103446</v>
      </c>
      <c r="Q628" s="6">
        <v>6990.9359508620673</v>
      </c>
      <c r="S628" s="6">
        <v>7.95</v>
      </c>
      <c r="T628" s="6">
        <v>38.549999999999997</v>
      </c>
      <c r="U628" s="6">
        <v>21.97</v>
      </c>
      <c r="V628" s="6">
        <v>385.5</v>
      </c>
      <c r="W628" s="6">
        <v>335.38499999999999</v>
      </c>
      <c r="X628" s="6">
        <v>33.538499999999999</v>
      </c>
      <c r="Y628" s="6">
        <v>219.7</v>
      </c>
      <c r="Z628" s="6">
        <v>191.13899999999998</v>
      </c>
      <c r="AA628" s="6">
        <v>19.113899999999997</v>
      </c>
      <c r="AB628" s="6">
        <v>6.2</v>
      </c>
      <c r="AC628" s="6">
        <v>26</v>
      </c>
      <c r="AD628" s="6">
        <v>5.6999999999999993</v>
      </c>
      <c r="AE628" s="6">
        <v>14.7</v>
      </c>
      <c r="AF628" s="6">
        <v>4.0999999999999996</v>
      </c>
      <c r="AG628" s="6">
        <v>450.69414033249006</v>
      </c>
      <c r="AH628" s="6">
        <v>45.069414033249004</v>
      </c>
      <c r="AI628" s="6">
        <v>0.38550000000000001</v>
      </c>
      <c r="AJ628" s="6">
        <v>0.62</v>
      </c>
      <c r="AK628" s="6">
        <v>2.6</v>
      </c>
      <c r="AL628" s="6">
        <v>0.56999999999999995</v>
      </c>
      <c r="AM628" s="6">
        <v>1.47</v>
      </c>
      <c r="AN628" s="6">
        <v>0.41</v>
      </c>
      <c r="AO628" s="6">
        <v>16.083009079118028</v>
      </c>
      <c r="AP628" s="6">
        <v>67.444876783398186</v>
      </c>
      <c r="AQ628" s="6">
        <v>14.78599221789883</v>
      </c>
      <c r="AR628" s="6">
        <v>38.132295719844358</v>
      </c>
      <c r="AS628" s="6">
        <v>10.635538261997405</v>
      </c>
    </row>
    <row r="629" spans="1:45" x14ac:dyDescent="0.35">
      <c r="A629">
        <v>2017</v>
      </c>
      <c r="B629">
        <v>16652</v>
      </c>
      <c r="C629" t="s">
        <v>164</v>
      </c>
      <c r="D629">
        <v>72</v>
      </c>
      <c r="E629" t="s">
        <v>12</v>
      </c>
      <c r="F629" t="s">
        <v>156</v>
      </c>
      <c r="G629">
        <v>1</v>
      </c>
      <c r="H629" t="s">
        <v>165</v>
      </c>
      <c r="I629">
        <v>133</v>
      </c>
      <c r="J629">
        <v>3</v>
      </c>
      <c r="K629">
        <v>47</v>
      </c>
      <c r="L629" s="6">
        <v>119.38</v>
      </c>
      <c r="M629" s="6">
        <v>15.2</v>
      </c>
      <c r="N629" s="6">
        <v>13.39</v>
      </c>
      <c r="O629" s="6">
        <v>118.44147586206897</v>
      </c>
      <c r="P629" s="6">
        <v>118.44147586206897</v>
      </c>
      <c r="Q629" s="6">
        <v>7965.1892517241386</v>
      </c>
      <c r="S629" s="6">
        <v>8.44</v>
      </c>
      <c r="T629" s="6">
        <v>40.5</v>
      </c>
      <c r="U629" s="6">
        <v>21.88</v>
      </c>
      <c r="V629" s="6">
        <v>405</v>
      </c>
      <c r="W629" s="6">
        <v>352.35</v>
      </c>
      <c r="X629" s="6">
        <v>35.234999999999999</v>
      </c>
      <c r="Y629" s="6">
        <v>218.79999999999998</v>
      </c>
      <c r="Z629" s="6">
        <v>190.35599999999999</v>
      </c>
      <c r="AA629" s="6">
        <v>19.035599999999999</v>
      </c>
      <c r="AB629" s="6">
        <v>6.1</v>
      </c>
      <c r="AC629" s="6">
        <v>26.9</v>
      </c>
      <c r="AD629" s="6">
        <v>5.8</v>
      </c>
      <c r="AE629" s="6">
        <v>15.1</v>
      </c>
      <c r="AF629" s="6">
        <v>4.3</v>
      </c>
      <c r="AG629" s="6">
        <v>473.03398831434879</v>
      </c>
      <c r="AH629" s="6">
        <v>47.303398831434876</v>
      </c>
      <c r="AI629" s="6">
        <v>0.40500000000000003</v>
      </c>
      <c r="AJ629" s="6">
        <v>0.61</v>
      </c>
      <c r="AK629" s="6">
        <v>2.69</v>
      </c>
      <c r="AL629" s="6">
        <v>0.57999999999999996</v>
      </c>
      <c r="AM629" s="6">
        <v>1.51</v>
      </c>
      <c r="AN629" s="6">
        <v>0.43</v>
      </c>
      <c r="AO629" s="6">
        <v>15.061728395061726</v>
      </c>
      <c r="AP629" s="6">
        <v>66.419753086419746</v>
      </c>
      <c r="AQ629" s="6">
        <v>14.320987654320986</v>
      </c>
      <c r="AR629" s="6">
        <v>37.283950617283949</v>
      </c>
      <c r="AS629" s="6">
        <v>10.617283950617283</v>
      </c>
    </row>
    <row r="630" spans="1:45" x14ac:dyDescent="0.35">
      <c r="A630">
        <v>2017</v>
      </c>
      <c r="B630">
        <v>16653</v>
      </c>
      <c r="C630" t="s">
        <v>164</v>
      </c>
      <c r="D630">
        <v>95</v>
      </c>
      <c r="E630" t="s">
        <v>107</v>
      </c>
      <c r="F630" t="s">
        <v>156</v>
      </c>
      <c r="G630">
        <v>1</v>
      </c>
      <c r="H630" t="s">
        <v>165</v>
      </c>
      <c r="I630">
        <v>133</v>
      </c>
      <c r="J630">
        <v>5</v>
      </c>
      <c r="K630">
        <v>46</v>
      </c>
      <c r="L630" s="6">
        <v>116.84</v>
      </c>
      <c r="M630" s="6">
        <v>15.7</v>
      </c>
      <c r="N630" s="6">
        <v>9.0500000000000007</v>
      </c>
      <c r="O630" s="6">
        <v>79.579926724137934</v>
      </c>
      <c r="P630" s="6">
        <v>79.579926724137934</v>
      </c>
      <c r="Q630" s="6">
        <v>5351.750072198276</v>
      </c>
      <c r="S630" s="6">
        <v>10.41</v>
      </c>
      <c r="T630" s="6">
        <v>41.01</v>
      </c>
      <c r="U630" s="6">
        <v>21.73</v>
      </c>
      <c r="V630" s="6">
        <v>410.09999999999997</v>
      </c>
      <c r="W630" s="6">
        <v>356.78699999999998</v>
      </c>
      <c r="X630" s="6">
        <v>35.678699999999999</v>
      </c>
      <c r="Y630" s="6">
        <v>217.3</v>
      </c>
      <c r="Z630" s="6">
        <v>189.05100000000002</v>
      </c>
      <c r="AA630" s="6">
        <v>18.905100000000001</v>
      </c>
      <c r="AB630" s="6">
        <v>6.5</v>
      </c>
      <c r="AC630" s="6">
        <v>27.1</v>
      </c>
      <c r="AD630" s="6">
        <v>6</v>
      </c>
      <c r="AE630" s="6">
        <v>15.5</v>
      </c>
      <c r="AF630" s="6">
        <v>4.2</v>
      </c>
      <c r="AG630" s="6">
        <v>478.21990843041812</v>
      </c>
      <c r="AH630" s="6">
        <v>47.82199084304181</v>
      </c>
      <c r="AI630" s="6">
        <v>0.41009999999999996</v>
      </c>
      <c r="AJ630" s="6">
        <v>0.65</v>
      </c>
      <c r="AK630" s="6">
        <v>2.71</v>
      </c>
      <c r="AL630" s="6">
        <v>0.6</v>
      </c>
      <c r="AM630" s="6">
        <v>1.55</v>
      </c>
      <c r="AN630" s="6">
        <v>0.42</v>
      </c>
      <c r="AO630" s="6">
        <v>15.84979273347964</v>
      </c>
      <c r="AP630" s="6">
        <v>66.081443550353583</v>
      </c>
      <c r="AQ630" s="6">
        <v>14.630577907827361</v>
      </c>
      <c r="AR630" s="6">
        <v>37.795659595220684</v>
      </c>
      <c r="AS630" s="6">
        <v>10.241404535479152</v>
      </c>
    </row>
    <row r="631" spans="1:45" x14ac:dyDescent="0.35">
      <c r="A631">
        <v>2017</v>
      </c>
      <c r="B631">
        <v>16654</v>
      </c>
      <c r="C631" t="s">
        <v>164</v>
      </c>
      <c r="D631">
        <v>14</v>
      </c>
      <c r="E631" t="s">
        <v>41</v>
      </c>
      <c r="F631" t="s">
        <v>156</v>
      </c>
      <c r="G631">
        <v>1</v>
      </c>
      <c r="H631" t="s">
        <v>165</v>
      </c>
      <c r="I631">
        <v>139</v>
      </c>
      <c r="J631">
        <v>3</v>
      </c>
      <c r="K631">
        <v>43</v>
      </c>
      <c r="L631" s="6">
        <v>109.22</v>
      </c>
      <c r="M631" s="6">
        <v>15.4</v>
      </c>
      <c r="N631" s="6">
        <v>13.99</v>
      </c>
      <c r="O631" s="6">
        <v>123.45692586206896</v>
      </c>
      <c r="P631" s="6">
        <v>123.45692586206896</v>
      </c>
      <c r="Q631" s="6">
        <v>8302.4782642241371</v>
      </c>
      <c r="S631" s="6">
        <v>10.07</v>
      </c>
      <c r="T631" s="6">
        <v>42.06</v>
      </c>
      <c r="U631" s="6">
        <v>21.43</v>
      </c>
      <c r="V631" s="6">
        <v>420.6</v>
      </c>
      <c r="W631" s="6">
        <v>365.92200000000003</v>
      </c>
      <c r="X631" s="6">
        <v>36.592200000000005</v>
      </c>
      <c r="Y631" s="6">
        <v>214.3</v>
      </c>
      <c r="Z631" s="6">
        <v>186.441</v>
      </c>
      <c r="AA631" s="6">
        <v>18.644100000000002</v>
      </c>
      <c r="AB631" s="6">
        <v>6.6000000000000005</v>
      </c>
      <c r="AC631" s="6">
        <v>27.799999999999997</v>
      </c>
      <c r="AD631" s="6">
        <v>5.8</v>
      </c>
      <c r="AE631" s="6">
        <v>15.600000000000001</v>
      </c>
      <c r="AF631" s="6">
        <v>4.3</v>
      </c>
      <c r="AG631" s="6">
        <v>488.89054678004442</v>
      </c>
      <c r="AH631" s="6">
        <v>48.889054678004442</v>
      </c>
      <c r="AI631" s="6">
        <v>0.42060000000000003</v>
      </c>
      <c r="AJ631" s="6">
        <v>0.66</v>
      </c>
      <c r="AK631" s="6">
        <v>2.78</v>
      </c>
      <c r="AL631" s="6">
        <v>0.57999999999999996</v>
      </c>
      <c r="AM631" s="6">
        <v>1.56</v>
      </c>
      <c r="AN631" s="6">
        <v>0.43</v>
      </c>
      <c r="AO631" s="6">
        <v>15.691868758915835</v>
      </c>
      <c r="AP631" s="6">
        <v>66.09605325725154</v>
      </c>
      <c r="AQ631" s="6">
        <v>13.789824060865429</v>
      </c>
      <c r="AR631" s="6">
        <v>37.089871611982879</v>
      </c>
      <c r="AS631" s="6">
        <v>10.223490252020921</v>
      </c>
    </row>
    <row r="632" spans="1:45" x14ac:dyDescent="0.35">
      <c r="A632">
        <v>2017</v>
      </c>
      <c r="B632">
        <v>16655</v>
      </c>
      <c r="C632" t="s">
        <v>164</v>
      </c>
      <c r="D632">
        <v>18</v>
      </c>
      <c r="E632" t="s">
        <v>35</v>
      </c>
      <c r="F632" t="s">
        <v>156</v>
      </c>
      <c r="G632">
        <v>1</v>
      </c>
      <c r="H632" t="s">
        <v>165</v>
      </c>
      <c r="I632">
        <v>133</v>
      </c>
      <c r="J632">
        <v>5</v>
      </c>
      <c r="K632">
        <v>42</v>
      </c>
      <c r="L632" s="6">
        <v>106.68</v>
      </c>
      <c r="M632" s="6">
        <v>16.600000000000001</v>
      </c>
      <c r="N632" s="6">
        <v>9.89</v>
      </c>
      <c r="O632" s="6">
        <v>86.037884482758628</v>
      </c>
      <c r="P632" s="6">
        <v>86.037884482758628</v>
      </c>
      <c r="Q632" s="6">
        <v>5786.0477314655182</v>
      </c>
      <c r="S632" s="6">
        <v>10.119999999999999</v>
      </c>
      <c r="T632" s="6">
        <v>40.89</v>
      </c>
      <c r="U632" s="6">
        <v>21.58</v>
      </c>
      <c r="V632" s="6">
        <v>408.9</v>
      </c>
      <c r="W632" s="6">
        <v>355.74299999999999</v>
      </c>
      <c r="X632" s="6">
        <v>35.574300000000001</v>
      </c>
      <c r="Y632" s="6">
        <v>215.79999999999998</v>
      </c>
      <c r="Z632" s="6">
        <v>187.74599999999998</v>
      </c>
      <c r="AA632" s="6">
        <v>18.7746</v>
      </c>
      <c r="AB632" s="6">
        <v>6.4</v>
      </c>
      <c r="AC632" s="6">
        <v>27.200000000000003</v>
      </c>
      <c r="AD632" s="6">
        <v>5.6999999999999993</v>
      </c>
      <c r="AE632" s="6">
        <v>15.2</v>
      </c>
      <c r="AF632" s="6">
        <v>4.4000000000000004</v>
      </c>
      <c r="AG632" s="6">
        <v>476.05450254851741</v>
      </c>
      <c r="AH632" s="6">
        <v>47.605450254851739</v>
      </c>
      <c r="AI632" s="6">
        <v>0.40889999999999999</v>
      </c>
      <c r="AJ632" s="6">
        <v>0.64</v>
      </c>
      <c r="AK632" s="6">
        <v>2.72</v>
      </c>
      <c r="AL632" s="6">
        <v>0.56999999999999995</v>
      </c>
      <c r="AM632" s="6">
        <v>1.52</v>
      </c>
      <c r="AN632" s="6">
        <v>0.44</v>
      </c>
      <c r="AO632" s="6">
        <v>15.651748593788213</v>
      </c>
      <c r="AP632" s="6">
        <v>66.519931523599908</v>
      </c>
      <c r="AQ632" s="6">
        <v>13.939838591342625</v>
      </c>
      <c r="AR632" s="6">
        <v>37.172902910247004</v>
      </c>
      <c r="AS632" s="6">
        <v>10.760577158229397</v>
      </c>
    </row>
    <row r="633" spans="1:45" x14ac:dyDescent="0.35">
      <c r="A633">
        <v>2017</v>
      </c>
      <c r="B633">
        <v>16656</v>
      </c>
      <c r="C633" t="s">
        <v>164</v>
      </c>
      <c r="D633">
        <v>36</v>
      </c>
      <c r="E633" t="s">
        <v>129</v>
      </c>
      <c r="F633" t="s">
        <v>156</v>
      </c>
      <c r="G633">
        <v>1</v>
      </c>
      <c r="H633" t="s">
        <v>165</v>
      </c>
      <c r="I633">
        <v>133</v>
      </c>
      <c r="J633">
        <v>3</v>
      </c>
      <c r="K633">
        <v>44</v>
      </c>
      <c r="L633" s="6">
        <v>111.76</v>
      </c>
      <c r="M633" s="6">
        <v>15.8</v>
      </c>
      <c r="N633" s="6">
        <v>14.72</v>
      </c>
      <c r="O633" s="6">
        <v>129.28474482758622</v>
      </c>
      <c r="P633" s="6">
        <v>129.28474482758622</v>
      </c>
      <c r="Q633" s="6">
        <v>8694.3990896551732</v>
      </c>
      <c r="S633" s="6">
        <v>9.4</v>
      </c>
      <c r="T633" s="6">
        <v>40.17</v>
      </c>
      <c r="U633" s="6">
        <v>22.48</v>
      </c>
      <c r="V633" s="6">
        <v>401.70000000000005</v>
      </c>
      <c r="W633" s="6">
        <v>349.47900000000004</v>
      </c>
      <c r="X633" s="6">
        <v>34.947900000000004</v>
      </c>
      <c r="Y633" s="6">
        <v>224.8</v>
      </c>
      <c r="Z633" s="6">
        <v>195.57600000000002</v>
      </c>
      <c r="AA633" s="6">
        <v>19.557600000000001</v>
      </c>
      <c r="AB633" s="6">
        <v>6.4</v>
      </c>
      <c r="AC633" s="6">
        <v>26.8</v>
      </c>
      <c r="AD633" s="6">
        <v>5.8</v>
      </c>
      <c r="AE633" s="6">
        <v>15.2</v>
      </c>
      <c r="AF633" s="6">
        <v>4</v>
      </c>
      <c r="AG633" s="6">
        <v>472.22419801108566</v>
      </c>
      <c r="AH633" s="6">
        <v>47.222419801108565</v>
      </c>
      <c r="AI633" s="6">
        <v>0.40170000000000006</v>
      </c>
      <c r="AJ633" s="6">
        <v>0.64</v>
      </c>
      <c r="AK633" s="6">
        <v>2.68</v>
      </c>
      <c r="AL633" s="6">
        <v>0.57999999999999996</v>
      </c>
      <c r="AM633" s="6">
        <v>1.52</v>
      </c>
      <c r="AN633" s="6">
        <v>0.4</v>
      </c>
      <c r="AO633" s="6">
        <v>15.93228777694797</v>
      </c>
      <c r="AP633" s="6">
        <v>66.716455065969626</v>
      </c>
      <c r="AQ633" s="6">
        <v>14.438635797859096</v>
      </c>
      <c r="AR633" s="6">
        <v>37.839183470251427</v>
      </c>
      <c r="AS633" s="6">
        <v>9.9576798605924797</v>
      </c>
    </row>
    <row r="634" spans="1:45" x14ac:dyDescent="0.35">
      <c r="A634">
        <v>2017</v>
      </c>
      <c r="B634">
        <v>16657</v>
      </c>
      <c r="C634" t="s">
        <v>164</v>
      </c>
      <c r="D634">
        <v>56</v>
      </c>
      <c r="E634" t="s">
        <v>122</v>
      </c>
      <c r="F634" t="s">
        <v>156</v>
      </c>
      <c r="G634">
        <v>1</v>
      </c>
      <c r="H634" t="s">
        <v>165</v>
      </c>
      <c r="I634">
        <v>133</v>
      </c>
      <c r="J634">
        <v>4</v>
      </c>
      <c r="K634">
        <v>43</v>
      </c>
      <c r="L634" s="6">
        <v>109.22</v>
      </c>
      <c r="M634" s="6">
        <v>15</v>
      </c>
      <c r="N634" s="6">
        <v>7.1</v>
      </c>
      <c r="O634" s="6">
        <v>62.951293103448279</v>
      </c>
      <c r="P634" s="6">
        <v>62.951293103448279</v>
      </c>
      <c r="Q634" s="6">
        <v>4233.4744612068971</v>
      </c>
      <c r="S634" s="6">
        <v>11.49</v>
      </c>
      <c r="T634" s="6">
        <v>39.99</v>
      </c>
      <c r="U634" s="6">
        <v>21.79</v>
      </c>
      <c r="V634" s="6">
        <v>399.90000000000003</v>
      </c>
      <c r="W634" s="6">
        <v>347.91300000000001</v>
      </c>
      <c r="X634" s="6">
        <v>34.7913</v>
      </c>
      <c r="Y634" s="6">
        <v>217.89999999999998</v>
      </c>
      <c r="Z634" s="6">
        <v>189.57299999999998</v>
      </c>
      <c r="AA634" s="6">
        <v>18.957299999999996</v>
      </c>
      <c r="AB634" s="6">
        <v>6.3</v>
      </c>
      <c r="AC634" s="6">
        <v>26.5</v>
      </c>
      <c r="AD634" s="6">
        <v>5.8999999999999995</v>
      </c>
      <c r="AE634" s="6">
        <v>15.1</v>
      </c>
      <c r="AF634" s="6">
        <v>4.2</v>
      </c>
      <c r="AG634" s="6">
        <v>466.62599388695844</v>
      </c>
      <c r="AH634" s="6">
        <v>46.662599388695845</v>
      </c>
      <c r="AI634" s="6">
        <v>0.39990000000000003</v>
      </c>
      <c r="AJ634" s="6">
        <v>0.63</v>
      </c>
      <c r="AK634" s="6">
        <v>2.65</v>
      </c>
      <c r="AL634" s="6">
        <v>0.59</v>
      </c>
      <c r="AM634" s="6">
        <v>1.51</v>
      </c>
      <c r="AN634" s="6">
        <v>0.42</v>
      </c>
      <c r="AO634" s="6">
        <v>15.753938484621154</v>
      </c>
      <c r="AP634" s="6">
        <v>66.266566641660404</v>
      </c>
      <c r="AQ634" s="6">
        <v>14.753688422105524</v>
      </c>
      <c r="AR634" s="6">
        <v>37.759439859964985</v>
      </c>
      <c r="AS634" s="6">
        <v>10.502625656414104</v>
      </c>
    </row>
    <row r="635" spans="1:45" x14ac:dyDescent="0.35">
      <c r="A635">
        <v>2017</v>
      </c>
      <c r="B635">
        <v>16658</v>
      </c>
      <c r="C635" t="s">
        <v>164</v>
      </c>
      <c r="D635">
        <v>98</v>
      </c>
      <c r="E635" t="s">
        <v>133</v>
      </c>
      <c r="F635" t="s">
        <v>156</v>
      </c>
      <c r="G635">
        <v>1</v>
      </c>
      <c r="H635" t="s">
        <v>165</v>
      </c>
      <c r="I635">
        <v>139</v>
      </c>
      <c r="J635">
        <v>3</v>
      </c>
      <c r="K635">
        <v>51</v>
      </c>
      <c r="L635" s="6">
        <v>129.54</v>
      </c>
      <c r="M635" s="6">
        <v>15.7</v>
      </c>
      <c r="N635" s="6">
        <v>10.59</v>
      </c>
      <c r="O635" s="6">
        <v>93.121704310344825</v>
      </c>
      <c r="P635" s="6">
        <v>93.121704310344825</v>
      </c>
      <c r="Q635" s="6">
        <v>6262.4346148706891</v>
      </c>
      <c r="S635" s="6">
        <v>8.2200000000000006</v>
      </c>
      <c r="T635" s="6">
        <v>40.619999999999997</v>
      </c>
      <c r="U635" s="6">
        <v>22.34</v>
      </c>
      <c r="V635" s="6">
        <v>406.2</v>
      </c>
      <c r="W635" s="6">
        <v>353.39400000000001</v>
      </c>
      <c r="X635" s="6">
        <v>35.339399999999998</v>
      </c>
      <c r="Y635" s="6">
        <v>223.4</v>
      </c>
      <c r="Z635" s="6">
        <v>194.358</v>
      </c>
      <c r="AA635" s="6">
        <v>19.4358</v>
      </c>
      <c r="AB635" s="6">
        <v>6.3</v>
      </c>
      <c r="AC635" s="6">
        <v>27.3</v>
      </c>
      <c r="AD635" s="6">
        <v>5.8</v>
      </c>
      <c r="AE635" s="6">
        <v>15.1</v>
      </c>
      <c r="AF635" s="6">
        <v>4.0999999999999996</v>
      </c>
      <c r="AG635" s="6">
        <v>476.79231351329526</v>
      </c>
      <c r="AH635" s="6">
        <v>47.679231351329527</v>
      </c>
      <c r="AI635" s="6">
        <v>0.40620000000000001</v>
      </c>
      <c r="AJ635" s="6">
        <v>0.63</v>
      </c>
      <c r="AK635" s="6">
        <v>2.73</v>
      </c>
      <c r="AL635" s="6">
        <v>0.57999999999999996</v>
      </c>
      <c r="AM635" s="6">
        <v>1.51</v>
      </c>
      <c r="AN635" s="6">
        <v>0.41</v>
      </c>
      <c r="AO635" s="6">
        <v>15.509601181683898</v>
      </c>
      <c r="AP635" s="6">
        <v>67.208271787296894</v>
      </c>
      <c r="AQ635" s="6">
        <v>14.278680452978827</v>
      </c>
      <c r="AR635" s="6">
        <v>37.173806006893152</v>
      </c>
      <c r="AS635" s="6">
        <v>10.093549975381585</v>
      </c>
    </row>
    <row r="636" spans="1:45" x14ac:dyDescent="0.35">
      <c r="A636">
        <v>2017</v>
      </c>
      <c r="B636">
        <v>16659</v>
      </c>
      <c r="C636" t="s">
        <v>164</v>
      </c>
      <c r="D636">
        <v>6</v>
      </c>
      <c r="E636" t="s">
        <v>80</v>
      </c>
      <c r="F636" t="s">
        <v>156</v>
      </c>
      <c r="G636">
        <v>1</v>
      </c>
      <c r="H636" t="s">
        <v>165</v>
      </c>
      <c r="I636">
        <v>133</v>
      </c>
      <c r="J636">
        <v>4</v>
      </c>
      <c r="K636">
        <v>37</v>
      </c>
      <c r="L636" s="6">
        <v>93.98</v>
      </c>
      <c r="M636" s="6">
        <v>15.8</v>
      </c>
      <c r="N636" s="6">
        <v>8.59</v>
      </c>
      <c r="O636" s="6">
        <v>75.445377586206902</v>
      </c>
      <c r="P636" s="6">
        <v>75.445377586206902</v>
      </c>
      <c r="Q636" s="6">
        <v>5073.701642672414</v>
      </c>
      <c r="S636" s="6">
        <v>8.35</v>
      </c>
      <c r="T636" s="6">
        <v>42.52</v>
      </c>
      <c r="U636" s="6">
        <v>21.45</v>
      </c>
      <c r="V636" s="6">
        <v>425.20000000000005</v>
      </c>
      <c r="W636" s="6">
        <v>369.92400000000004</v>
      </c>
      <c r="X636" s="6">
        <v>36.992400000000004</v>
      </c>
      <c r="Y636" s="6">
        <v>214.5</v>
      </c>
      <c r="Z636" s="6">
        <v>186.61500000000001</v>
      </c>
      <c r="AA636" s="6">
        <v>18.6615</v>
      </c>
      <c r="AB636" s="6">
        <v>6.2</v>
      </c>
      <c r="AC636" s="6">
        <v>28.1</v>
      </c>
      <c r="AD636" s="6">
        <v>5.8</v>
      </c>
      <c r="AE636" s="6">
        <v>15.700000000000001</v>
      </c>
      <c r="AF636" s="6">
        <v>4.2</v>
      </c>
      <c r="AG636" s="6">
        <v>494.34315157991125</v>
      </c>
      <c r="AH636" s="6">
        <v>49.434315157991122</v>
      </c>
      <c r="AI636" s="6">
        <v>0.42520000000000002</v>
      </c>
      <c r="AJ636" s="6">
        <v>0.62</v>
      </c>
      <c r="AK636" s="6">
        <v>2.81</v>
      </c>
      <c r="AL636" s="6">
        <v>0.57999999999999996</v>
      </c>
      <c r="AM636" s="6">
        <v>1.57</v>
      </c>
      <c r="AN636" s="6">
        <v>0.42</v>
      </c>
      <c r="AO636" s="6">
        <v>14.58137347130762</v>
      </c>
      <c r="AP636" s="6">
        <v>66.086547507055499</v>
      </c>
      <c r="AQ636" s="6">
        <v>13.640639698965192</v>
      </c>
      <c r="AR636" s="6">
        <v>36.923800564440263</v>
      </c>
      <c r="AS636" s="6">
        <v>9.8777046095954848</v>
      </c>
    </row>
    <row r="637" spans="1:45" x14ac:dyDescent="0.35">
      <c r="A637">
        <v>2017</v>
      </c>
      <c r="B637">
        <v>16660</v>
      </c>
      <c r="C637" t="s">
        <v>164</v>
      </c>
      <c r="D637">
        <v>104</v>
      </c>
      <c r="E637" t="s">
        <v>70</v>
      </c>
      <c r="F637" t="s">
        <v>156</v>
      </c>
      <c r="G637">
        <v>1</v>
      </c>
      <c r="H637" t="s">
        <v>165</v>
      </c>
      <c r="I637">
        <v>133</v>
      </c>
      <c r="J637">
        <v>4</v>
      </c>
      <c r="K637">
        <v>49</v>
      </c>
      <c r="L637" s="6">
        <v>124.46000000000001</v>
      </c>
      <c r="M637" s="6">
        <v>16.2</v>
      </c>
      <c r="N637" s="6">
        <v>12.9</v>
      </c>
      <c r="O637" s="6">
        <v>112.76156896551723</v>
      </c>
      <c r="P637" s="6">
        <v>112.76156896551723</v>
      </c>
      <c r="Q637" s="6">
        <v>7583.2155129310331</v>
      </c>
      <c r="S637" s="6">
        <v>8.1999999999999993</v>
      </c>
      <c r="T637" s="6">
        <v>39.81</v>
      </c>
      <c r="U637" s="6">
        <v>21.91</v>
      </c>
      <c r="V637" s="6">
        <v>398.1</v>
      </c>
      <c r="W637" s="6">
        <v>346.34700000000004</v>
      </c>
      <c r="X637" s="6">
        <v>34.634700000000002</v>
      </c>
      <c r="Y637" s="6">
        <v>219.1</v>
      </c>
      <c r="Z637" s="6">
        <v>190.61699999999999</v>
      </c>
      <c r="AA637" s="6">
        <v>19.061699999999998</v>
      </c>
      <c r="AB637" s="6">
        <v>6.2</v>
      </c>
      <c r="AC637" s="6">
        <v>26.6</v>
      </c>
      <c r="AD637" s="6">
        <v>5.5</v>
      </c>
      <c r="AE637" s="6">
        <v>15</v>
      </c>
      <c r="AF637" s="6">
        <v>4.0999999999999996</v>
      </c>
      <c r="AG637" s="6">
        <v>465.12483019137119</v>
      </c>
      <c r="AH637" s="6">
        <v>46.512483019137122</v>
      </c>
      <c r="AI637" s="6">
        <v>0.39810000000000001</v>
      </c>
      <c r="AJ637" s="6">
        <v>0.62</v>
      </c>
      <c r="AK637" s="6">
        <v>2.66</v>
      </c>
      <c r="AL637" s="6">
        <v>0.55000000000000004</v>
      </c>
      <c r="AM637" s="6">
        <v>1.5</v>
      </c>
      <c r="AN637" s="6">
        <v>0.41</v>
      </c>
      <c r="AO637" s="6">
        <v>15.573976387842251</v>
      </c>
      <c r="AP637" s="6">
        <v>66.817382567194173</v>
      </c>
      <c r="AQ637" s="6">
        <v>13.815624215021352</v>
      </c>
      <c r="AR637" s="6">
        <v>37.678975131876413</v>
      </c>
      <c r="AS637" s="6">
        <v>10.298919869379551</v>
      </c>
    </row>
    <row r="638" spans="1:45" x14ac:dyDescent="0.35">
      <c r="A638">
        <v>2017</v>
      </c>
      <c r="B638">
        <v>16661</v>
      </c>
      <c r="C638" t="s">
        <v>164</v>
      </c>
      <c r="D638">
        <v>82</v>
      </c>
      <c r="E638" t="s">
        <v>109</v>
      </c>
      <c r="F638" t="s">
        <v>156</v>
      </c>
      <c r="G638">
        <v>1</v>
      </c>
      <c r="H638" t="s">
        <v>165</v>
      </c>
      <c r="I638">
        <v>133</v>
      </c>
      <c r="J638">
        <v>5</v>
      </c>
      <c r="K638">
        <v>46</v>
      </c>
      <c r="L638" s="6">
        <v>116.84</v>
      </c>
      <c r="M638" s="6">
        <v>15</v>
      </c>
      <c r="N638" s="6">
        <v>12.79</v>
      </c>
      <c r="O638" s="6">
        <v>113.40099137931033</v>
      </c>
      <c r="P638" s="6">
        <v>113.40099137931033</v>
      </c>
      <c r="Q638" s="6">
        <v>7626.2166702586192</v>
      </c>
      <c r="S638" s="6">
        <v>8.2899999999999991</v>
      </c>
      <c r="T638" s="6">
        <v>40.96</v>
      </c>
      <c r="U638" s="6">
        <v>21.92</v>
      </c>
      <c r="V638" s="6">
        <v>409.6</v>
      </c>
      <c r="W638" s="6">
        <v>356.35200000000003</v>
      </c>
      <c r="X638" s="6">
        <v>35.635200000000005</v>
      </c>
      <c r="Y638" s="6">
        <v>219.20000000000002</v>
      </c>
      <c r="Z638" s="6">
        <v>190.70400000000001</v>
      </c>
      <c r="AA638" s="6">
        <v>19.070399999999999</v>
      </c>
      <c r="AB638" s="6">
        <v>6.4</v>
      </c>
      <c r="AC638" s="6">
        <v>27.5</v>
      </c>
      <c r="AD638" s="6">
        <v>5.8999999999999995</v>
      </c>
      <c r="AE638" s="6">
        <v>15.4</v>
      </c>
      <c r="AF638" s="6">
        <v>4.0999999999999996</v>
      </c>
      <c r="AG638" s="6">
        <v>478.61243653098825</v>
      </c>
      <c r="AH638" s="6">
        <v>47.861243653098825</v>
      </c>
      <c r="AI638" s="6">
        <v>0.40960000000000002</v>
      </c>
      <c r="AJ638" s="6">
        <v>0.64</v>
      </c>
      <c r="AK638" s="6">
        <v>2.75</v>
      </c>
      <c r="AL638" s="6">
        <v>0.59</v>
      </c>
      <c r="AM638" s="6">
        <v>1.54</v>
      </c>
      <c r="AN638" s="6">
        <v>0.41</v>
      </c>
      <c r="AO638" s="6">
        <v>15.625</v>
      </c>
      <c r="AP638" s="6">
        <v>67.138671875</v>
      </c>
      <c r="AQ638" s="6">
        <v>14.404296874999998</v>
      </c>
      <c r="AR638" s="6">
        <v>37.59765625</v>
      </c>
      <c r="AS638" s="6">
        <v>10.009765624999998</v>
      </c>
    </row>
    <row r="639" spans="1:45" x14ac:dyDescent="0.35">
      <c r="A639">
        <v>2017</v>
      </c>
      <c r="B639">
        <v>16662</v>
      </c>
      <c r="C639" t="s">
        <v>164</v>
      </c>
      <c r="D639">
        <v>141</v>
      </c>
      <c r="E639" t="s">
        <v>103</v>
      </c>
      <c r="F639" t="s">
        <v>156</v>
      </c>
      <c r="G639">
        <v>1</v>
      </c>
      <c r="H639" t="s">
        <v>165</v>
      </c>
      <c r="I639">
        <v>133</v>
      </c>
      <c r="J639">
        <v>5</v>
      </c>
      <c r="K639">
        <v>48</v>
      </c>
      <c r="L639" s="6">
        <v>121.92</v>
      </c>
      <c r="M639" s="6">
        <v>15.2</v>
      </c>
      <c r="N639" s="6">
        <v>11.12</v>
      </c>
      <c r="O639" s="6">
        <v>98.362151724137917</v>
      </c>
      <c r="P639" s="6">
        <v>98.362151724137917</v>
      </c>
      <c r="Q639" s="6">
        <v>6614.8547034482744</v>
      </c>
      <c r="S639" s="6">
        <v>8.1199999999999992</v>
      </c>
      <c r="T639" s="6">
        <v>39.619999999999997</v>
      </c>
      <c r="U639" s="6">
        <v>22.13</v>
      </c>
      <c r="V639" s="6">
        <v>396.2</v>
      </c>
      <c r="W639" s="6">
        <v>344.69399999999996</v>
      </c>
      <c r="X639" s="6">
        <v>34.469399999999993</v>
      </c>
      <c r="Y639" s="6">
        <v>221.29999999999998</v>
      </c>
      <c r="Z639" s="6">
        <v>192.53099999999998</v>
      </c>
      <c r="AA639" s="6">
        <v>19.253099999999996</v>
      </c>
      <c r="AB639" s="6">
        <v>6.2</v>
      </c>
      <c r="AC639" s="6">
        <v>26.5</v>
      </c>
      <c r="AD639" s="6">
        <v>5.6000000000000005</v>
      </c>
      <c r="AE639" s="6">
        <v>14.9</v>
      </c>
      <c r="AF639" s="6">
        <v>3.9000000000000004</v>
      </c>
      <c r="AG639" s="6">
        <v>464.00219860372067</v>
      </c>
      <c r="AH639" s="6">
        <v>46.400219860372069</v>
      </c>
      <c r="AI639" s="6">
        <v>0.3962</v>
      </c>
      <c r="AJ639" s="6">
        <v>0.62</v>
      </c>
      <c r="AK639" s="6">
        <v>2.65</v>
      </c>
      <c r="AL639" s="6">
        <v>0.56000000000000005</v>
      </c>
      <c r="AM639" s="6">
        <v>1.49</v>
      </c>
      <c r="AN639" s="6">
        <v>0.39</v>
      </c>
      <c r="AO639" s="6">
        <v>15.648662291771833</v>
      </c>
      <c r="AP639" s="6">
        <v>66.885411408379611</v>
      </c>
      <c r="AQ639" s="6">
        <v>14.134275618374559</v>
      </c>
      <c r="AR639" s="6">
        <v>37.607269056032308</v>
      </c>
      <c r="AS639" s="6">
        <v>9.8435133770822834</v>
      </c>
    </row>
    <row r="640" spans="1:45" x14ac:dyDescent="0.35">
      <c r="A640">
        <v>2017</v>
      </c>
      <c r="B640">
        <v>16663</v>
      </c>
      <c r="C640" t="s">
        <v>164</v>
      </c>
      <c r="D640">
        <v>33</v>
      </c>
      <c r="E640" t="s">
        <v>85</v>
      </c>
      <c r="F640" t="s">
        <v>156</v>
      </c>
      <c r="G640">
        <v>1</v>
      </c>
      <c r="H640" t="s">
        <v>165</v>
      </c>
      <c r="I640">
        <v>139</v>
      </c>
      <c r="J640">
        <v>5</v>
      </c>
      <c r="K640">
        <v>45</v>
      </c>
      <c r="L640" s="6">
        <v>114.3</v>
      </c>
      <c r="M640" s="6">
        <v>15.2</v>
      </c>
      <c r="N640" s="6">
        <v>11.68</v>
      </c>
      <c r="O640" s="6">
        <v>103.31564137931034</v>
      </c>
      <c r="P640" s="6">
        <v>103.31564137931034</v>
      </c>
      <c r="Q640" s="6">
        <v>6947.9768827586204</v>
      </c>
      <c r="S640" s="6">
        <v>7.94</v>
      </c>
      <c r="T640" s="6">
        <v>39.03</v>
      </c>
      <c r="U640" s="6">
        <v>22.92</v>
      </c>
      <c r="V640" s="6">
        <v>390.3</v>
      </c>
      <c r="W640" s="6">
        <v>339.56100000000004</v>
      </c>
      <c r="X640" s="6">
        <v>33.956100000000006</v>
      </c>
      <c r="Y640" s="6">
        <v>229.20000000000002</v>
      </c>
      <c r="Z640" s="6">
        <v>199.40400000000002</v>
      </c>
      <c r="AA640" s="6">
        <v>19.940400000000004</v>
      </c>
      <c r="AB640" s="6">
        <v>6</v>
      </c>
      <c r="AC640" s="6">
        <v>26.200000000000003</v>
      </c>
      <c r="AD640" s="6">
        <v>5.5</v>
      </c>
      <c r="AE640" s="6">
        <v>14.8</v>
      </c>
      <c r="AF640" s="6">
        <v>4.0999999999999996</v>
      </c>
      <c r="AG640" s="6">
        <v>461.01659698307378</v>
      </c>
      <c r="AH640" s="6">
        <v>46.10165969830738</v>
      </c>
      <c r="AI640" s="6">
        <v>0.39030000000000004</v>
      </c>
      <c r="AJ640" s="6">
        <v>0.6</v>
      </c>
      <c r="AK640" s="6">
        <v>2.62</v>
      </c>
      <c r="AL640" s="6">
        <v>0.55000000000000004</v>
      </c>
      <c r="AM640" s="6">
        <v>1.48</v>
      </c>
      <c r="AN640" s="6">
        <v>0.41</v>
      </c>
      <c r="AO640" s="6">
        <v>15.372790161414295</v>
      </c>
      <c r="AP640" s="6">
        <v>67.127850371509098</v>
      </c>
      <c r="AQ640" s="6">
        <v>14.09172431462977</v>
      </c>
      <c r="AR640" s="6">
        <v>37.919549064821929</v>
      </c>
      <c r="AS640" s="6">
        <v>10.504739943633101</v>
      </c>
    </row>
    <row r="641" spans="1:45" x14ac:dyDescent="0.35">
      <c r="A641">
        <v>2017</v>
      </c>
      <c r="B641">
        <v>16664</v>
      </c>
      <c r="C641" t="s">
        <v>164</v>
      </c>
      <c r="D641">
        <v>16</v>
      </c>
      <c r="E641" t="s">
        <v>127</v>
      </c>
      <c r="F641" t="s">
        <v>156</v>
      </c>
      <c r="G641">
        <v>1</v>
      </c>
      <c r="H641" t="s">
        <v>165</v>
      </c>
      <c r="I641">
        <v>133</v>
      </c>
      <c r="J641">
        <v>5</v>
      </c>
      <c r="K641">
        <v>48</v>
      </c>
      <c r="L641" s="6">
        <v>121.92</v>
      </c>
      <c r="M641" s="6">
        <v>15.3</v>
      </c>
      <c r="N641" s="6">
        <v>11.22</v>
      </c>
      <c r="O641" s="6">
        <v>99.129667241379309</v>
      </c>
      <c r="P641" s="6">
        <v>99.129667241379309</v>
      </c>
      <c r="Q641" s="6">
        <v>6666.4701219827584</v>
      </c>
      <c r="S641" s="6">
        <v>8.15</v>
      </c>
      <c r="T641" s="6">
        <v>39.119999999999997</v>
      </c>
      <c r="U641" s="6">
        <v>22.82</v>
      </c>
      <c r="V641" s="6">
        <v>391.2</v>
      </c>
      <c r="W641" s="6">
        <v>340.34399999999999</v>
      </c>
      <c r="X641" s="6">
        <v>34.034399999999998</v>
      </c>
      <c r="Y641" s="6">
        <v>228.2</v>
      </c>
      <c r="Z641" s="6">
        <v>198.53399999999999</v>
      </c>
      <c r="AA641" s="6">
        <v>19.853400000000001</v>
      </c>
      <c r="AB641" s="6">
        <v>5.8999999999999995</v>
      </c>
      <c r="AC641" s="6">
        <v>26.099999999999998</v>
      </c>
      <c r="AD641" s="6">
        <v>5.6000000000000005</v>
      </c>
      <c r="AE641" s="6">
        <v>14.9</v>
      </c>
      <c r="AF641" s="6">
        <v>3.9000000000000004</v>
      </c>
      <c r="AG641" s="6">
        <v>461.57807122795299</v>
      </c>
      <c r="AH641" s="6">
        <v>46.157807122795298</v>
      </c>
      <c r="AI641" s="6">
        <v>0.39119999999999999</v>
      </c>
      <c r="AJ641" s="6">
        <v>0.59</v>
      </c>
      <c r="AK641" s="6">
        <v>2.61</v>
      </c>
      <c r="AL641" s="6">
        <v>0.56000000000000005</v>
      </c>
      <c r="AM641" s="6">
        <v>1.49</v>
      </c>
      <c r="AN641" s="6">
        <v>0.39</v>
      </c>
      <c r="AO641" s="6">
        <v>15.081799591002044</v>
      </c>
      <c r="AP641" s="6">
        <v>66.717791411042938</v>
      </c>
      <c r="AQ641" s="6">
        <v>14.314928425357875</v>
      </c>
      <c r="AR641" s="6">
        <v>38.087934560327199</v>
      </c>
      <c r="AS641" s="6">
        <v>9.9693251533742338</v>
      </c>
    </row>
    <row r="642" spans="1:45" x14ac:dyDescent="0.35">
      <c r="A642">
        <v>2017</v>
      </c>
      <c r="B642">
        <v>16665</v>
      </c>
      <c r="C642" t="s">
        <v>164</v>
      </c>
      <c r="D642">
        <v>20</v>
      </c>
      <c r="E642" t="s">
        <v>147</v>
      </c>
      <c r="F642" t="s">
        <v>156</v>
      </c>
      <c r="G642">
        <v>1</v>
      </c>
      <c r="H642" t="s">
        <v>165</v>
      </c>
      <c r="I642">
        <v>133</v>
      </c>
      <c r="J642">
        <v>5</v>
      </c>
      <c r="K642">
        <v>44</v>
      </c>
      <c r="L642" s="6">
        <v>111.76</v>
      </c>
      <c r="M642" s="6">
        <v>15.2</v>
      </c>
      <c r="N642" s="6">
        <v>12.21</v>
      </c>
      <c r="O642" s="6">
        <v>108.00376551724139</v>
      </c>
      <c r="P642" s="6">
        <v>108.00376551724139</v>
      </c>
      <c r="Q642" s="6">
        <v>7263.2532310344832</v>
      </c>
      <c r="S642" s="6">
        <v>8.19</v>
      </c>
      <c r="T642" s="6">
        <v>39.159999999999997</v>
      </c>
      <c r="U642" s="6">
        <v>23.08</v>
      </c>
      <c r="V642" s="6">
        <v>391.59999999999997</v>
      </c>
      <c r="W642" s="6">
        <v>340.69199999999995</v>
      </c>
      <c r="X642" s="6">
        <v>34.069199999999995</v>
      </c>
      <c r="Y642" s="6">
        <v>230.79999999999998</v>
      </c>
      <c r="Z642" s="6">
        <v>200.79599999999999</v>
      </c>
      <c r="AA642" s="6">
        <v>20.079599999999999</v>
      </c>
      <c r="AB642" s="6">
        <v>6</v>
      </c>
      <c r="AC642" s="6">
        <v>26.5</v>
      </c>
      <c r="AD642" s="6">
        <v>5.6999999999999993</v>
      </c>
      <c r="AE642" s="6">
        <v>14.9</v>
      </c>
      <c r="AF642" s="6">
        <v>4.0999999999999996</v>
      </c>
      <c r="AG642" s="6">
        <v>463.35778012165576</v>
      </c>
      <c r="AH642" s="6">
        <v>46.335778012165576</v>
      </c>
      <c r="AI642" s="6">
        <v>0.39159999999999995</v>
      </c>
      <c r="AJ642" s="6">
        <v>0.6</v>
      </c>
      <c r="AK642" s="6">
        <v>2.65</v>
      </c>
      <c r="AL642" s="6">
        <v>0.56999999999999995</v>
      </c>
      <c r="AM642" s="6">
        <v>1.49</v>
      </c>
      <c r="AN642" s="6">
        <v>0.41</v>
      </c>
      <c r="AO642" s="6">
        <v>15.321756894790605</v>
      </c>
      <c r="AP642" s="6">
        <v>67.671092951991838</v>
      </c>
      <c r="AQ642" s="6">
        <v>14.555669050051073</v>
      </c>
      <c r="AR642" s="6">
        <v>38.049029622063337</v>
      </c>
      <c r="AS642" s="6">
        <v>10.469867211440246</v>
      </c>
    </row>
    <row r="643" spans="1:45" x14ac:dyDescent="0.35">
      <c r="A643">
        <v>2017</v>
      </c>
      <c r="B643">
        <v>16666</v>
      </c>
      <c r="C643" t="s">
        <v>164</v>
      </c>
      <c r="D643">
        <v>71</v>
      </c>
      <c r="E643" t="s">
        <v>37</v>
      </c>
      <c r="F643" t="s">
        <v>156</v>
      </c>
      <c r="G643">
        <v>1</v>
      </c>
      <c r="H643" t="s">
        <v>165</v>
      </c>
      <c r="I643">
        <v>133</v>
      </c>
      <c r="J643">
        <v>5</v>
      </c>
      <c r="K643">
        <v>45</v>
      </c>
      <c r="L643" s="6">
        <v>114.3</v>
      </c>
      <c r="M643" s="6">
        <v>16.7</v>
      </c>
      <c r="N643" s="6">
        <v>7.55</v>
      </c>
      <c r="O643" s="6">
        <v>65.602340517241373</v>
      </c>
      <c r="P643" s="6">
        <v>65.602340517241373</v>
      </c>
      <c r="Q643" s="6">
        <v>4411.757399784482</v>
      </c>
      <c r="S643" s="6">
        <v>8.56</v>
      </c>
      <c r="T643" s="6">
        <v>40.409999999999997</v>
      </c>
      <c r="U643" s="6">
        <v>22.56</v>
      </c>
      <c r="V643" s="6">
        <v>404.09999999999997</v>
      </c>
      <c r="W643" s="6">
        <v>351.56699999999995</v>
      </c>
      <c r="X643" s="6">
        <v>35.156699999999994</v>
      </c>
      <c r="Y643" s="6">
        <v>225.6</v>
      </c>
      <c r="Z643" s="6">
        <v>196.27199999999999</v>
      </c>
      <c r="AA643" s="6">
        <v>19.627199999999998</v>
      </c>
      <c r="AB643" s="6">
        <v>6.4</v>
      </c>
      <c r="AC643" s="6">
        <v>27</v>
      </c>
      <c r="AD643" s="6">
        <v>5.8999999999999995</v>
      </c>
      <c r="AE643" s="6">
        <v>15.1</v>
      </c>
      <c r="AF643" s="6">
        <v>4.2</v>
      </c>
      <c r="AG643" s="6">
        <v>475.45692507696737</v>
      </c>
      <c r="AH643" s="6">
        <v>47.545692507696735</v>
      </c>
      <c r="AI643" s="6">
        <v>0.40409999999999996</v>
      </c>
      <c r="AJ643" s="6">
        <v>0.64</v>
      </c>
      <c r="AK643" s="6">
        <v>2.7</v>
      </c>
      <c r="AL643" s="6">
        <v>0.59</v>
      </c>
      <c r="AM643" s="6">
        <v>1.51</v>
      </c>
      <c r="AN643" s="6">
        <v>0.42</v>
      </c>
      <c r="AO643" s="6">
        <v>15.837663944568179</v>
      </c>
      <c r="AP643" s="6">
        <v>66.815144766147</v>
      </c>
      <c r="AQ643" s="6">
        <v>14.600346448898788</v>
      </c>
      <c r="AR643" s="6">
        <v>37.366988369215541</v>
      </c>
      <c r="AS643" s="6">
        <v>10.393466963622867</v>
      </c>
    </row>
    <row r="644" spans="1:45" x14ac:dyDescent="0.35">
      <c r="A644">
        <v>2017</v>
      </c>
      <c r="B644">
        <v>16667</v>
      </c>
      <c r="C644" t="s">
        <v>164</v>
      </c>
      <c r="D644">
        <v>136</v>
      </c>
      <c r="E644" t="s">
        <v>54</v>
      </c>
      <c r="F644" t="s">
        <v>156</v>
      </c>
      <c r="G644">
        <v>1</v>
      </c>
      <c r="H644" t="s">
        <v>165</v>
      </c>
      <c r="I644">
        <v>139</v>
      </c>
      <c r="J644">
        <v>2</v>
      </c>
      <c r="K644">
        <v>42</v>
      </c>
      <c r="L644" s="6">
        <v>106.68</v>
      </c>
      <c r="M644" s="6">
        <v>14.5</v>
      </c>
      <c r="N644" s="6">
        <v>15.08</v>
      </c>
      <c r="O644" s="6">
        <v>134.4915</v>
      </c>
      <c r="P644" s="6">
        <v>134.4915</v>
      </c>
      <c r="Q644" s="6">
        <v>9044.5533749999995</v>
      </c>
      <c r="S644" s="6">
        <v>9.93</v>
      </c>
      <c r="T644" s="6">
        <v>39.72</v>
      </c>
      <c r="U644" s="6">
        <v>22.15</v>
      </c>
      <c r="V644" s="6">
        <v>397.2</v>
      </c>
      <c r="W644" s="6">
        <v>345.56399999999996</v>
      </c>
      <c r="X644" s="6">
        <v>34.556399999999996</v>
      </c>
      <c r="Y644" s="6">
        <v>221.5</v>
      </c>
      <c r="Z644" s="6">
        <v>192.70500000000001</v>
      </c>
      <c r="AA644" s="6">
        <v>19.270500000000002</v>
      </c>
      <c r="AB644" s="6">
        <v>6.3</v>
      </c>
      <c r="AC644" s="6">
        <v>26.8</v>
      </c>
      <c r="AD644" s="6">
        <v>5.8999999999999995</v>
      </c>
      <c r="AE644" s="6">
        <v>15.3</v>
      </c>
      <c r="AF644" s="6">
        <v>4.2</v>
      </c>
      <c r="AG644" s="6">
        <v>465.27359079179337</v>
      </c>
      <c r="AH644" s="6">
        <v>46.527359079179334</v>
      </c>
      <c r="AI644" s="6">
        <v>0.3972</v>
      </c>
      <c r="AJ644" s="6">
        <v>0.63</v>
      </c>
      <c r="AK644" s="6">
        <v>2.68</v>
      </c>
      <c r="AL644" s="6">
        <v>0.59</v>
      </c>
      <c r="AM644" s="6">
        <v>1.53</v>
      </c>
      <c r="AN644" s="6">
        <v>0.42</v>
      </c>
      <c r="AO644" s="6">
        <v>15.861027190332326</v>
      </c>
      <c r="AP644" s="6">
        <v>67.472306143001006</v>
      </c>
      <c r="AQ644" s="6">
        <v>14.8539778449144</v>
      </c>
      <c r="AR644" s="6">
        <v>38.51963746223565</v>
      </c>
      <c r="AS644" s="6">
        <v>10.574018126888218</v>
      </c>
    </row>
    <row r="645" spans="1:45" x14ac:dyDescent="0.35">
      <c r="A645">
        <v>2017</v>
      </c>
      <c r="B645">
        <v>16668</v>
      </c>
      <c r="C645" t="s">
        <v>164</v>
      </c>
      <c r="D645">
        <v>12</v>
      </c>
      <c r="E645" t="s">
        <v>95</v>
      </c>
      <c r="F645" t="s">
        <v>156</v>
      </c>
      <c r="G645">
        <v>1</v>
      </c>
      <c r="H645" t="s">
        <v>165</v>
      </c>
      <c r="I645">
        <v>133</v>
      </c>
      <c r="J645">
        <v>5</v>
      </c>
      <c r="K645">
        <v>45</v>
      </c>
      <c r="L645" s="6">
        <v>114.3</v>
      </c>
      <c r="M645" s="6">
        <v>15.9</v>
      </c>
      <c r="N645" s="6">
        <v>9.7799999999999994</v>
      </c>
      <c r="O645" s="6">
        <v>85.795049999999989</v>
      </c>
      <c r="P645" s="6">
        <v>85.795049999999989</v>
      </c>
      <c r="Q645" s="6">
        <v>5769.7171124999995</v>
      </c>
      <c r="S645" s="6">
        <v>9.8000000000000007</v>
      </c>
      <c r="T645" s="6">
        <v>40.21</v>
      </c>
      <c r="U645" s="6">
        <v>22.75</v>
      </c>
      <c r="V645" s="6">
        <v>402.1</v>
      </c>
      <c r="W645" s="6">
        <v>349.827</v>
      </c>
      <c r="X645" s="6">
        <v>34.982700000000001</v>
      </c>
      <c r="Y645" s="6">
        <v>227.5</v>
      </c>
      <c r="Z645" s="6">
        <v>197.92500000000001</v>
      </c>
      <c r="AA645" s="6">
        <v>19.7925</v>
      </c>
      <c r="AB645" s="6">
        <v>6.5</v>
      </c>
      <c r="AC645" s="6">
        <v>26.7</v>
      </c>
      <c r="AD645" s="6">
        <v>5.8</v>
      </c>
      <c r="AE645" s="6">
        <v>15.1</v>
      </c>
      <c r="AF645" s="6">
        <v>4.2</v>
      </c>
      <c r="AG645" s="6">
        <v>474.07878207204413</v>
      </c>
      <c r="AH645" s="6">
        <v>47.407878207204412</v>
      </c>
      <c r="AI645" s="6">
        <v>0.40210000000000001</v>
      </c>
      <c r="AJ645" s="6">
        <v>0.65</v>
      </c>
      <c r="AK645" s="6">
        <v>2.67</v>
      </c>
      <c r="AL645" s="6">
        <v>0.57999999999999996</v>
      </c>
      <c r="AM645" s="6">
        <v>1.51</v>
      </c>
      <c r="AN645" s="6">
        <v>0.42</v>
      </c>
      <c r="AO645" s="6">
        <v>16.165133051479732</v>
      </c>
      <c r="AP645" s="6">
        <v>66.401392688385968</v>
      </c>
      <c r="AQ645" s="6">
        <v>14.424272569012683</v>
      </c>
      <c r="AR645" s="6">
        <v>37.552847550360603</v>
      </c>
      <c r="AS645" s="6">
        <v>10.445162894802287</v>
      </c>
    </row>
    <row r="646" spans="1:45" x14ac:dyDescent="0.35">
      <c r="A646">
        <v>2017</v>
      </c>
      <c r="B646">
        <v>16669</v>
      </c>
      <c r="C646" t="s">
        <v>164</v>
      </c>
      <c r="D646">
        <v>133</v>
      </c>
      <c r="E646" t="s">
        <v>36</v>
      </c>
      <c r="F646" t="s">
        <v>156</v>
      </c>
      <c r="G646">
        <v>1</v>
      </c>
      <c r="H646" t="s">
        <v>165</v>
      </c>
      <c r="I646">
        <v>139</v>
      </c>
      <c r="J646">
        <v>4</v>
      </c>
      <c r="K646">
        <v>34</v>
      </c>
      <c r="L646" s="6">
        <v>86.36</v>
      </c>
      <c r="M646" s="6">
        <v>15.4</v>
      </c>
      <c r="N646" s="6">
        <v>12.98</v>
      </c>
      <c r="O646" s="6">
        <v>114.54402413793103</v>
      </c>
      <c r="P646" s="6">
        <v>114.54402413793103</v>
      </c>
      <c r="Q646" s="6">
        <v>7703.0856232758615</v>
      </c>
      <c r="S646" s="6">
        <v>10.62</v>
      </c>
      <c r="T646" s="6">
        <v>41.13</v>
      </c>
      <c r="U646" s="6">
        <v>21.83</v>
      </c>
      <c r="V646" s="6">
        <v>411.3</v>
      </c>
      <c r="W646" s="6">
        <v>357.83100000000002</v>
      </c>
      <c r="X646" s="6">
        <v>35.783100000000005</v>
      </c>
      <c r="Y646" s="6">
        <v>218.29999999999998</v>
      </c>
      <c r="Z646" s="6">
        <v>189.92099999999999</v>
      </c>
      <c r="AA646" s="6">
        <v>18.992100000000001</v>
      </c>
      <c r="AB646" s="6">
        <v>6.5</v>
      </c>
      <c r="AC646" s="6">
        <v>27.400000000000002</v>
      </c>
      <c r="AD646" s="6">
        <v>6</v>
      </c>
      <c r="AE646" s="6">
        <v>15.600000000000001</v>
      </c>
      <c r="AF646" s="6">
        <v>4.4000000000000004</v>
      </c>
      <c r="AG646" s="6">
        <v>480.13433150400738</v>
      </c>
      <c r="AH646" s="6">
        <v>48.013433150400736</v>
      </c>
      <c r="AI646" s="6">
        <v>0.4113</v>
      </c>
      <c r="AJ646" s="6">
        <v>0.65</v>
      </c>
      <c r="AK646" s="6">
        <v>2.74</v>
      </c>
      <c r="AL646" s="6">
        <v>0.6</v>
      </c>
      <c r="AM646" s="6">
        <v>1.56</v>
      </c>
      <c r="AN646" s="6">
        <v>0.44</v>
      </c>
      <c r="AO646" s="6">
        <v>15.803549720398737</v>
      </c>
      <c r="AP646" s="6">
        <v>66.61804035983468</v>
      </c>
      <c r="AQ646" s="6">
        <v>14.587892049598834</v>
      </c>
      <c r="AR646" s="6">
        <v>37.928519328956966</v>
      </c>
      <c r="AS646" s="6">
        <v>10.697787503039144</v>
      </c>
    </row>
    <row r="647" spans="1:45" x14ac:dyDescent="0.35">
      <c r="A647">
        <v>2017</v>
      </c>
      <c r="B647">
        <v>16670</v>
      </c>
      <c r="C647" t="s">
        <v>164</v>
      </c>
      <c r="D647">
        <v>102</v>
      </c>
      <c r="E647" t="s">
        <v>27</v>
      </c>
      <c r="F647" t="s">
        <v>156</v>
      </c>
      <c r="G647">
        <v>1</v>
      </c>
      <c r="H647" t="s">
        <v>165</v>
      </c>
      <c r="I647">
        <v>133</v>
      </c>
      <c r="J647">
        <v>4</v>
      </c>
      <c r="K647">
        <v>34</v>
      </c>
      <c r="L647" s="6">
        <v>86.36</v>
      </c>
      <c r="M647" s="6">
        <v>14.7</v>
      </c>
      <c r="N647" s="6">
        <v>14.2</v>
      </c>
      <c r="O647" s="6">
        <v>126.34694827586208</v>
      </c>
      <c r="P647" s="6">
        <v>126.34694827586208</v>
      </c>
      <c r="Q647" s="6">
        <v>8496.8322715517243</v>
      </c>
      <c r="S647" s="6">
        <v>10.16</v>
      </c>
      <c r="T647" s="6">
        <v>41.15</v>
      </c>
      <c r="U647" s="6">
        <v>21.65</v>
      </c>
      <c r="V647" s="6">
        <v>411.5</v>
      </c>
      <c r="W647" s="6">
        <v>358.005</v>
      </c>
      <c r="X647" s="6">
        <v>35.8005</v>
      </c>
      <c r="Y647" s="6">
        <v>216.5</v>
      </c>
      <c r="Z647" s="6">
        <v>188.35499999999999</v>
      </c>
      <c r="AA647" s="6">
        <v>18.8355</v>
      </c>
      <c r="AB647" s="6">
        <v>6.5</v>
      </c>
      <c r="AC647" s="6">
        <v>27.400000000000002</v>
      </c>
      <c r="AD647" s="6">
        <v>6</v>
      </c>
      <c r="AE647" s="6">
        <v>15.4</v>
      </c>
      <c r="AF647" s="6">
        <v>4.3</v>
      </c>
      <c r="AG647" s="6">
        <v>479.44097427473514</v>
      </c>
      <c r="AH647" s="6">
        <v>47.944097427473515</v>
      </c>
      <c r="AI647" s="6">
        <v>0.41149999999999998</v>
      </c>
      <c r="AJ647" s="6">
        <v>0.65</v>
      </c>
      <c r="AK647" s="6">
        <v>2.74</v>
      </c>
      <c r="AL647" s="6">
        <v>0.6</v>
      </c>
      <c r="AM647" s="6">
        <v>1.54</v>
      </c>
      <c r="AN647" s="6">
        <v>0.43</v>
      </c>
      <c r="AO647" s="6">
        <v>15.795868772782503</v>
      </c>
      <c r="AP647" s="6">
        <v>66.585662211421635</v>
      </c>
      <c r="AQ647" s="6">
        <v>14.580801944106927</v>
      </c>
      <c r="AR647" s="6">
        <v>37.424058323207781</v>
      </c>
      <c r="AS647" s="6">
        <v>10.449574726609963</v>
      </c>
    </row>
    <row r="648" spans="1:45" x14ac:dyDescent="0.35">
      <c r="A648">
        <v>2017</v>
      </c>
      <c r="B648">
        <v>16671</v>
      </c>
      <c r="C648" t="s">
        <v>164</v>
      </c>
      <c r="D648">
        <v>94</v>
      </c>
      <c r="E648" t="s">
        <v>114</v>
      </c>
      <c r="F648" t="s">
        <v>156</v>
      </c>
      <c r="G648">
        <v>1</v>
      </c>
      <c r="H648" t="s">
        <v>165</v>
      </c>
      <c r="I648">
        <v>133</v>
      </c>
      <c r="J648">
        <v>3</v>
      </c>
      <c r="K648">
        <v>42</v>
      </c>
      <c r="L648" s="6">
        <v>106.68</v>
      </c>
      <c r="M648" s="6">
        <v>14.5</v>
      </c>
      <c r="N648" s="6">
        <v>12.06</v>
      </c>
      <c r="O648" s="6">
        <v>107.55752586206897</v>
      </c>
      <c r="P648" s="6">
        <v>107.55752586206897</v>
      </c>
      <c r="Q648" s="6">
        <v>7233.2436142241386</v>
      </c>
      <c r="S648" s="6">
        <v>8.6999999999999993</v>
      </c>
      <c r="T648" s="6">
        <v>40.92</v>
      </c>
      <c r="U648" s="6">
        <v>22.43</v>
      </c>
      <c r="V648" s="6">
        <v>409.20000000000005</v>
      </c>
      <c r="W648" s="6">
        <v>356.00400000000002</v>
      </c>
      <c r="X648" s="6">
        <v>35.6004</v>
      </c>
      <c r="Y648" s="6">
        <v>224.3</v>
      </c>
      <c r="Z648" s="6">
        <v>195.14100000000002</v>
      </c>
      <c r="AA648" s="6">
        <v>19.514100000000003</v>
      </c>
      <c r="AB648" s="6">
        <v>6.3</v>
      </c>
      <c r="AC648" s="6">
        <v>27.3</v>
      </c>
      <c r="AD648" s="6">
        <v>5.8</v>
      </c>
      <c r="AE648" s="6">
        <v>15.4</v>
      </c>
      <c r="AF648" s="6">
        <v>4.0999999999999996</v>
      </c>
      <c r="AG648" s="6">
        <v>480.78094369972553</v>
      </c>
      <c r="AH648" s="6">
        <v>48.078094369972554</v>
      </c>
      <c r="AI648" s="6">
        <v>0.40920000000000006</v>
      </c>
      <c r="AJ648" s="6">
        <v>0.63</v>
      </c>
      <c r="AK648" s="6">
        <v>2.73</v>
      </c>
      <c r="AL648" s="6">
        <v>0.57999999999999996</v>
      </c>
      <c r="AM648" s="6">
        <v>1.54</v>
      </c>
      <c r="AN648" s="6">
        <v>0.41</v>
      </c>
      <c r="AO648" s="6">
        <v>15.39589442815249</v>
      </c>
      <c r="AP648" s="6">
        <v>66.715542521994124</v>
      </c>
      <c r="AQ648" s="6">
        <v>14.173998044965785</v>
      </c>
      <c r="AR648" s="6">
        <v>37.634408602150536</v>
      </c>
      <c r="AS648" s="6">
        <v>10.019550342130985</v>
      </c>
    </row>
    <row r="649" spans="1:45" x14ac:dyDescent="0.35">
      <c r="A649">
        <v>2017</v>
      </c>
      <c r="B649">
        <v>16672</v>
      </c>
      <c r="C649" t="s">
        <v>164</v>
      </c>
      <c r="D649">
        <v>143</v>
      </c>
      <c r="E649" t="s">
        <v>77</v>
      </c>
      <c r="F649" t="s">
        <v>156</v>
      </c>
      <c r="G649">
        <v>1</v>
      </c>
      <c r="H649" t="s">
        <v>165</v>
      </c>
      <c r="I649">
        <v>139</v>
      </c>
      <c r="J649">
        <v>3</v>
      </c>
      <c r="K649">
        <v>44</v>
      </c>
      <c r="L649" s="6">
        <v>111.76</v>
      </c>
      <c r="M649" s="6">
        <v>15.1</v>
      </c>
      <c r="N649" s="6">
        <v>12</v>
      </c>
      <c r="O649" s="6">
        <v>106.27137931034483</v>
      </c>
      <c r="P649" s="6">
        <v>106.27137931034483</v>
      </c>
      <c r="Q649" s="6">
        <v>7146.7502586206892</v>
      </c>
      <c r="S649" s="6">
        <v>8.4700000000000006</v>
      </c>
      <c r="T649" s="6">
        <v>41.41</v>
      </c>
      <c r="U649" s="6">
        <v>21.75</v>
      </c>
      <c r="V649" s="6">
        <v>414.09999999999997</v>
      </c>
      <c r="W649" s="6">
        <v>360.267</v>
      </c>
      <c r="X649" s="6">
        <v>36.026699999999998</v>
      </c>
      <c r="Y649" s="6">
        <v>217.5</v>
      </c>
      <c r="Z649" s="6">
        <v>189.22499999999999</v>
      </c>
      <c r="AA649" s="6">
        <v>18.922499999999999</v>
      </c>
      <c r="AB649" s="6">
        <v>6.2</v>
      </c>
      <c r="AC649" s="6">
        <v>27.3</v>
      </c>
      <c r="AD649" s="6">
        <v>5.8</v>
      </c>
      <c r="AE649" s="6">
        <v>15.2</v>
      </c>
      <c r="AF649" s="6">
        <v>4.2</v>
      </c>
      <c r="AG649" s="6">
        <v>482.98796240312208</v>
      </c>
      <c r="AH649" s="6">
        <v>48.298796240312207</v>
      </c>
      <c r="AI649" s="6">
        <v>0.41409999999999997</v>
      </c>
      <c r="AJ649" s="6">
        <v>0.62</v>
      </c>
      <c r="AK649" s="6">
        <v>2.73</v>
      </c>
      <c r="AL649" s="6">
        <v>0.57999999999999996</v>
      </c>
      <c r="AM649" s="6">
        <v>1.52</v>
      </c>
      <c r="AN649" s="6">
        <v>0.42</v>
      </c>
      <c r="AO649" s="6">
        <v>14.972228930210095</v>
      </c>
      <c r="AP649" s="6">
        <v>65.92610480560252</v>
      </c>
      <c r="AQ649" s="6">
        <v>14.006278676648153</v>
      </c>
      <c r="AR649" s="6">
        <v>36.706109635353783</v>
      </c>
      <c r="AS649" s="6">
        <v>10.142477662400388</v>
      </c>
    </row>
    <row r="650" spans="1:45" x14ac:dyDescent="0.35">
      <c r="A650">
        <v>2017</v>
      </c>
      <c r="B650">
        <v>16673</v>
      </c>
      <c r="C650" t="s">
        <v>164</v>
      </c>
      <c r="D650">
        <v>81</v>
      </c>
      <c r="E650" t="s">
        <v>119</v>
      </c>
      <c r="F650" t="s">
        <v>156</v>
      </c>
      <c r="G650">
        <v>1</v>
      </c>
      <c r="H650" t="s">
        <v>165</v>
      </c>
      <c r="I650">
        <v>133</v>
      </c>
      <c r="J650">
        <v>4</v>
      </c>
      <c r="K650">
        <v>44</v>
      </c>
      <c r="L650" s="6">
        <v>111.76</v>
      </c>
      <c r="M650" s="6">
        <v>15.8</v>
      </c>
      <c r="N650" s="6">
        <v>10.27</v>
      </c>
      <c r="O650" s="6">
        <v>90.200701724137929</v>
      </c>
      <c r="P650" s="6">
        <v>90.200701724137929</v>
      </c>
      <c r="Q650" s="6">
        <v>6065.9971909482756</v>
      </c>
      <c r="S650" s="6">
        <v>8.11</v>
      </c>
      <c r="T650" s="6">
        <v>41.06</v>
      </c>
      <c r="U650" s="6">
        <v>22.54</v>
      </c>
      <c r="V650" s="6">
        <v>410.6</v>
      </c>
      <c r="W650" s="6">
        <v>357.22200000000004</v>
      </c>
      <c r="X650" s="6">
        <v>35.722200000000001</v>
      </c>
      <c r="Y650" s="6">
        <v>225.39999999999998</v>
      </c>
      <c r="Z650" s="6">
        <v>196.09799999999998</v>
      </c>
      <c r="AA650" s="6">
        <v>19.6098</v>
      </c>
      <c r="AB650" s="6">
        <v>6.3</v>
      </c>
      <c r="AC650" s="6">
        <v>27.5</v>
      </c>
      <c r="AD650" s="6">
        <v>5.8</v>
      </c>
      <c r="AE650" s="6">
        <v>15.3</v>
      </c>
      <c r="AF650" s="6">
        <v>4.0999999999999996</v>
      </c>
      <c r="AG650" s="6">
        <v>483.00014505337174</v>
      </c>
      <c r="AH650" s="6">
        <v>48.300014505337174</v>
      </c>
      <c r="AI650" s="6">
        <v>0.41060000000000002</v>
      </c>
      <c r="AJ650" s="6">
        <v>0.63</v>
      </c>
      <c r="AK650" s="6">
        <v>2.75</v>
      </c>
      <c r="AL650" s="6">
        <v>0.57999999999999996</v>
      </c>
      <c r="AM650" s="6">
        <v>1.53</v>
      </c>
      <c r="AN650" s="6">
        <v>0.41</v>
      </c>
      <c r="AO650" s="6">
        <v>15.343399902581586</v>
      </c>
      <c r="AP650" s="6">
        <v>66.975158304919631</v>
      </c>
      <c r="AQ650" s="6">
        <v>14.125669751583048</v>
      </c>
      <c r="AR650" s="6">
        <v>37.262542620555287</v>
      </c>
      <c r="AS650" s="6">
        <v>9.9853872381880162</v>
      </c>
    </row>
    <row r="651" spans="1:45" x14ac:dyDescent="0.35">
      <c r="A651">
        <v>2017</v>
      </c>
      <c r="B651">
        <v>16674</v>
      </c>
      <c r="C651" t="s">
        <v>164</v>
      </c>
      <c r="D651">
        <v>60</v>
      </c>
      <c r="E651" t="s">
        <v>131</v>
      </c>
      <c r="F651" t="s">
        <v>156</v>
      </c>
      <c r="G651">
        <v>1</v>
      </c>
      <c r="H651" t="s">
        <v>165</v>
      </c>
      <c r="I651">
        <v>139</v>
      </c>
      <c r="J651">
        <v>3</v>
      </c>
      <c r="K651">
        <v>52</v>
      </c>
      <c r="L651" s="6">
        <v>132.08000000000001</v>
      </c>
      <c r="M651" s="6">
        <v>15.1</v>
      </c>
      <c r="N651" s="6">
        <v>14.52</v>
      </c>
      <c r="O651" s="6">
        <v>128.58836896551725</v>
      </c>
      <c r="P651" s="6">
        <v>128.58836896551725</v>
      </c>
      <c r="Q651" s="6">
        <v>8647.5678129310345</v>
      </c>
      <c r="S651" s="6">
        <v>10.09</v>
      </c>
      <c r="T651" s="6">
        <v>39.159999999999997</v>
      </c>
      <c r="U651" s="6">
        <v>22.71</v>
      </c>
      <c r="V651" s="6">
        <v>391.59999999999997</v>
      </c>
      <c r="W651" s="6">
        <v>340.69199999999995</v>
      </c>
      <c r="X651" s="6">
        <v>34.069199999999995</v>
      </c>
      <c r="Y651" s="6">
        <v>227.10000000000002</v>
      </c>
      <c r="Z651" s="6">
        <v>197.57700000000003</v>
      </c>
      <c r="AA651" s="6">
        <v>19.757700000000003</v>
      </c>
      <c r="AB651" s="6">
        <v>6.3</v>
      </c>
      <c r="AC651" s="6">
        <v>26.400000000000002</v>
      </c>
      <c r="AD651" s="6">
        <v>5.6000000000000005</v>
      </c>
      <c r="AE651" s="6">
        <v>15.1</v>
      </c>
      <c r="AF651" s="6">
        <v>4.0999999999999996</v>
      </c>
      <c r="AG651" s="6">
        <v>461.49897411259121</v>
      </c>
      <c r="AH651" s="6">
        <v>46.149897411259118</v>
      </c>
      <c r="AI651" s="6">
        <v>0.39159999999999995</v>
      </c>
      <c r="AJ651" s="6">
        <v>0.63</v>
      </c>
      <c r="AK651" s="6">
        <v>2.64</v>
      </c>
      <c r="AL651" s="6">
        <v>0.56000000000000005</v>
      </c>
      <c r="AM651" s="6">
        <v>1.51</v>
      </c>
      <c r="AN651" s="6">
        <v>0.41</v>
      </c>
      <c r="AO651" s="6">
        <v>16.087844739530134</v>
      </c>
      <c r="AP651" s="6">
        <v>67.415730337078671</v>
      </c>
      <c r="AQ651" s="6">
        <v>14.3003064351379</v>
      </c>
      <c r="AR651" s="6">
        <v>38.559754851889686</v>
      </c>
      <c r="AS651" s="6">
        <v>10.469867211440246</v>
      </c>
    </row>
    <row r="652" spans="1:45" x14ac:dyDescent="0.35">
      <c r="A652">
        <v>2017</v>
      </c>
      <c r="B652">
        <v>16675</v>
      </c>
      <c r="C652" t="s">
        <v>164</v>
      </c>
      <c r="D652">
        <v>124</v>
      </c>
      <c r="E652" t="s">
        <v>121</v>
      </c>
      <c r="F652" t="s">
        <v>156</v>
      </c>
      <c r="G652">
        <v>1</v>
      </c>
      <c r="H652" t="s">
        <v>165</v>
      </c>
      <c r="I652">
        <v>133</v>
      </c>
      <c r="J652">
        <v>2</v>
      </c>
      <c r="K652">
        <v>46</v>
      </c>
      <c r="L652" s="6">
        <v>116.84</v>
      </c>
      <c r="M652" s="6">
        <v>15.8</v>
      </c>
      <c r="N652" s="6">
        <v>13.64</v>
      </c>
      <c r="O652" s="6">
        <v>119.79917931034483</v>
      </c>
      <c r="P652" s="6">
        <v>119.79917931034483</v>
      </c>
      <c r="Q652" s="6">
        <v>8056.4948086206896</v>
      </c>
      <c r="S652" s="6">
        <v>8.83</v>
      </c>
      <c r="T652" s="6">
        <v>39.58</v>
      </c>
      <c r="U652" s="6">
        <v>21.57</v>
      </c>
      <c r="V652" s="6">
        <v>395.79999999999995</v>
      </c>
      <c r="W652" s="6">
        <v>344.34599999999995</v>
      </c>
      <c r="X652" s="6">
        <v>34.434599999999996</v>
      </c>
      <c r="Y652" s="6">
        <v>215.7</v>
      </c>
      <c r="Z652" s="6">
        <v>187.65899999999999</v>
      </c>
      <c r="AA652" s="6">
        <v>18.765899999999998</v>
      </c>
      <c r="AB652" s="6">
        <v>6</v>
      </c>
      <c r="AC652" s="6">
        <v>26.6</v>
      </c>
      <c r="AD652" s="6">
        <v>5.6000000000000005</v>
      </c>
      <c r="AE652" s="6">
        <v>15</v>
      </c>
      <c r="AF652" s="6">
        <v>4</v>
      </c>
      <c r="AG652" s="6">
        <v>460.75371110750604</v>
      </c>
      <c r="AH652" s="6">
        <v>46.075371110750602</v>
      </c>
      <c r="AI652" s="6">
        <v>0.39579999999999993</v>
      </c>
      <c r="AJ652" s="6">
        <v>0.6</v>
      </c>
      <c r="AK652" s="6">
        <v>2.66</v>
      </c>
      <c r="AL652" s="6">
        <v>0.56000000000000005</v>
      </c>
      <c r="AM652" s="6">
        <v>1.5</v>
      </c>
      <c r="AN652" s="6">
        <v>0.4</v>
      </c>
      <c r="AO652" s="6">
        <v>15.159171298635677</v>
      </c>
      <c r="AP652" s="6">
        <v>67.205659423951502</v>
      </c>
      <c r="AQ652" s="6">
        <v>14.148559878726633</v>
      </c>
      <c r="AR652" s="6">
        <v>37.897928246589196</v>
      </c>
      <c r="AS652" s="6">
        <v>10.106114199090452</v>
      </c>
    </row>
    <row r="653" spans="1:45" x14ac:dyDescent="0.35">
      <c r="A653">
        <v>2017</v>
      </c>
      <c r="B653">
        <v>16676</v>
      </c>
      <c r="C653" t="s">
        <v>164</v>
      </c>
      <c r="D653">
        <v>106</v>
      </c>
      <c r="E653" t="s">
        <v>83</v>
      </c>
      <c r="F653" t="s">
        <v>156</v>
      </c>
      <c r="G653">
        <v>1</v>
      </c>
      <c r="H653" t="s">
        <v>165</v>
      </c>
      <c r="I653">
        <v>141</v>
      </c>
      <c r="J653">
        <v>4</v>
      </c>
      <c r="K653">
        <v>48</v>
      </c>
      <c r="L653" s="6">
        <v>121.92</v>
      </c>
      <c r="M653" s="6">
        <v>15.6</v>
      </c>
      <c r="N653" s="6">
        <v>9.8000000000000007</v>
      </c>
      <c r="O653" s="6">
        <v>86.27717241379311</v>
      </c>
      <c r="P653" s="6">
        <v>86.27717241379311</v>
      </c>
      <c r="Q653" s="6">
        <v>5802.1398448275868</v>
      </c>
      <c r="S653" s="6">
        <v>9.43</v>
      </c>
      <c r="T653" s="6">
        <v>41.74</v>
      </c>
      <c r="U653" s="6">
        <v>22.04</v>
      </c>
      <c r="V653" s="6">
        <v>417.40000000000003</v>
      </c>
      <c r="W653" s="6">
        <v>363.13800000000003</v>
      </c>
      <c r="X653" s="6">
        <v>36.313800000000001</v>
      </c>
      <c r="Y653" s="6">
        <v>220.39999999999998</v>
      </c>
      <c r="Z653" s="6">
        <v>191.74799999999999</v>
      </c>
      <c r="AA653" s="6">
        <v>19.174799999999998</v>
      </c>
      <c r="AB653" s="6">
        <v>6.3</v>
      </c>
      <c r="AC653" s="6">
        <v>27.7</v>
      </c>
      <c r="AD653" s="6">
        <v>6</v>
      </c>
      <c r="AE653" s="6">
        <v>15.600000000000001</v>
      </c>
      <c r="AF653" s="6">
        <v>4.2</v>
      </c>
      <c r="AG653" s="6">
        <v>488.35662317112042</v>
      </c>
      <c r="AH653" s="6">
        <v>48.835662317112039</v>
      </c>
      <c r="AI653" s="6">
        <v>0.41740000000000005</v>
      </c>
      <c r="AJ653" s="6">
        <v>0.63</v>
      </c>
      <c r="AK653" s="6">
        <v>2.77</v>
      </c>
      <c r="AL653" s="6">
        <v>0.6</v>
      </c>
      <c r="AM653" s="6">
        <v>1.56</v>
      </c>
      <c r="AN653" s="6">
        <v>0.42</v>
      </c>
      <c r="AO653" s="6">
        <v>15.093435553425968</v>
      </c>
      <c r="AP653" s="6">
        <v>66.363200766650692</v>
      </c>
      <c r="AQ653" s="6">
        <v>14.374700527072351</v>
      </c>
      <c r="AR653" s="6">
        <v>37.374221370388113</v>
      </c>
      <c r="AS653" s="6">
        <v>10.062290368950647</v>
      </c>
    </row>
    <row r="654" spans="1:45" x14ac:dyDescent="0.35">
      <c r="A654">
        <v>2017</v>
      </c>
      <c r="B654">
        <v>16677</v>
      </c>
      <c r="C654" t="s">
        <v>164</v>
      </c>
      <c r="D654">
        <v>86</v>
      </c>
      <c r="E654" t="s">
        <v>47</v>
      </c>
      <c r="F654" t="s">
        <v>156</v>
      </c>
      <c r="G654">
        <v>1</v>
      </c>
      <c r="H654" t="s">
        <v>165</v>
      </c>
      <c r="I654">
        <v>141</v>
      </c>
      <c r="J654">
        <v>4</v>
      </c>
      <c r="K654">
        <v>33</v>
      </c>
      <c r="L654" s="6">
        <v>83.820000000000007</v>
      </c>
      <c r="M654" s="6">
        <v>15</v>
      </c>
      <c r="N654" s="6">
        <v>11.56</v>
      </c>
      <c r="O654" s="6">
        <v>102.49534482758621</v>
      </c>
      <c r="P654" s="6">
        <v>102.49534482758621</v>
      </c>
      <c r="Q654" s="6">
        <v>6892.8119396551729</v>
      </c>
      <c r="S654" s="6">
        <v>8.9</v>
      </c>
      <c r="T654" s="6">
        <v>41.12</v>
      </c>
      <c r="U654" s="6">
        <v>21.71</v>
      </c>
      <c r="V654" s="6">
        <v>411.2</v>
      </c>
      <c r="W654" s="6">
        <v>357.74399999999997</v>
      </c>
      <c r="X654" s="6">
        <v>35.7744</v>
      </c>
      <c r="Y654" s="6">
        <v>217.10000000000002</v>
      </c>
      <c r="Z654" s="6">
        <v>188.87700000000001</v>
      </c>
      <c r="AA654" s="6">
        <v>18.887700000000002</v>
      </c>
      <c r="AB654" s="6">
        <v>6.5</v>
      </c>
      <c r="AC654" s="6">
        <v>27.5</v>
      </c>
      <c r="AD654" s="6">
        <v>5.8</v>
      </c>
      <c r="AE654" s="6">
        <v>15.600000000000001</v>
      </c>
      <c r="AF654" s="6">
        <v>4.0999999999999996</v>
      </c>
      <c r="AG654" s="6">
        <v>479.3997629373639</v>
      </c>
      <c r="AH654" s="6">
        <v>47.939976293736393</v>
      </c>
      <c r="AI654" s="6">
        <v>0.41120000000000001</v>
      </c>
      <c r="AJ654" s="6">
        <v>0.65</v>
      </c>
      <c r="AK654" s="6">
        <v>2.75</v>
      </c>
      <c r="AL654" s="6">
        <v>0.57999999999999996</v>
      </c>
      <c r="AM654" s="6">
        <v>1.56</v>
      </c>
      <c r="AN654" s="6">
        <v>0.41</v>
      </c>
      <c r="AO654" s="6">
        <v>15.807392996108948</v>
      </c>
      <c r="AP654" s="6">
        <v>66.877431906614788</v>
      </c>
      <c r="AQ654" s="6">
        <v>14.105058365758754</v>
      </c>
      <c r="AR654" s="6">
        <v>37.937743190661479</v>
      </c>
      <c r="AS654" s="6">
        <v>9.9708171206225664</v>
      </c>
    </row>
    <row r="655" spans="1:45" x14ac:dyDescent="0.35">
      <c r="A655">
        <v>2017</v>
      </c>
      <c r="B655">
        <v>16678</v>
      </c>
      <c r="C655" t="s">
        <v>164</v>
      </c>
      <c r="D655">
        <v>97</v>
      </c>
      <c r="E655" t="s">
        <v>63</v>
      </c>
      <c r="F655" t="s">
        <v>156</v>
      </c>
      <c r="G655">
        <v>1</v>
      </c>
      <c r="H655" t="s">
        <v>165</v>
      </c>
      <c r="I655">
        <v>141</v>
      </c>
      <c r="J655">
        <v>3</v>
      </c>
      <c r="K655">
        <v>48</v>
      </c>
      <c r="L655" s="6">
        <v>121.92</v>
      </c>
      <c r="M655" s="6">
        <v>16.100000000000001</v>
      </c>
      <c r="N655" s="6">
        <v>12.77</v>
      </c>
      <c r="O655" s="6">
        <v>111.75841637931035</v>
      </c>
      <c r="P655" s="6">
        <v>111.75841637931035</v>
      </c>
      <c r="Q655" s="6">
        <v>7515.7535015086205</v>
      </c>
      <c r="S655" s="6">
        <v>8.5</v>
      </c>
      <c r="T655" s="6">
        <v>41.6</v>
      </c>
      <c r="U655" s="6">
        <v>21.91</v>
      </c>
      <c r="V655" s="6">
        <v>416</v>
      </c>
      <c r="W655" s="6">
        <v>361.92</v>
      </c>
      <c r="X655" s="6">
        <v>36.192</v>
      </c>
      <c r="Y655" s="6">
        <v>219.1</v>
      </c>
      <c r="Z655" s="6">
        <v>190.61699999999999</v>
      </c>
      <c r="AA655" s="6">
        <v>19.061699999999998</v>
      </c>
      <c r="AB655" s="6">
        <v>6.2</v>
      </c>
      <c r="AC655" s="6">
        <v>27.799999999999997</v>
      </c>
      <c r="AD655" s="6">
        <v>5.8999999999999995</v>
      </c>
      <c r="AE655" s="6">
        <v>15.600000000000001</v>
      </c>
      <c r="AF655" s="6">
        <v>4.2</v>
      </c>
      <c r="AG655" s="6">
        <v>486.03850630397</v>
      </c>
      <c r="AH655" s="6">
        <v>48.603850630396998</v>
      </c>
      <c r="AI655" s="6">
        <v>0.41599999999999998</v>
      </c>
      <c r="AJ655" s="6">
        <v>0.62</v>
      </c>
      <c r="AK655" s="6">
        <v>2.78</v>
      </c>
      <c r="AL655" s="6">
        <v>0.59</v>
      </c>
      <c r="AM655" s="6">
        <v>1.56</v>
      </c>
      <c r="AN655" s="6">
        <v>0.42</v>
      </c>
      <c r="AO655" s="6">
        <v>14.903846153846155</v>
      </c>
      <c r="AP655" s="6">
        <v>66.82692307692308</v>
      </c>
      <c r="AQ655" s="6">
        <v>14.182692307692307</v>
      </c>
      <c r="AR655" s="6">
        <v>37.500000000000007</v>
      </c>
      <c r="AS655" s="6">
        <v>10.096153846153847</v>
      </c>
    </row>
    <row r="656" spans="1:45" x14ac:dyDescent="0.35">
      <c r="A656">
        <v>2017</v>
      </c>
      <c r="B656">
        <v>16679</v>
      </c>
      <c r="C656" t="s">
        <v>164</v>
      </c>
      <c r="D656">
        <v>48</v>
      </c>
      <c r="E656" t="s">
        <v>87</v>
      </c>
      <c r="F656" t="s">
        <v>156</v>
      </c>
      <c r="G656">
        <v>1</v>
      </c>
      <c r="H656" t="s">
        <v>165</v>
      </c>
      <c r="I656">
        <v>133</v>
      </c>
      <c r="J656">
        <v>5</v>
      </c>
      <c r="K656">
        <v>46</v>
      </c>
      <c r="L656" s="6">
        <v>116.84</v>
      </c>
      <c r="M656" s="6">
        <v>16.2</v>
      </c>
      <c r="N656" s="6">
        <v>8.2100000000000009</v>
      </c>
      <c r="O656" s="6">
        <v>71.765308620689666</v>
      </c>
      <c r="P656" s="6">
        <v>71.765308620689666</v>
      </c>
      <c r="Q656" s="6">
        <v>4826.2170047413802</v>
      </c>
      <c r="S656" s="6">
        <v>7.51</v>
      </c>
      <c r="T656" s="6">
        <v>38.659999999999997</v>
      </c>
      <c r="U656" s="6">
        <v>22.67</v>
      </c>
      <c r="V656" s="6">
        <v>386.59999999999997</v>
      </c>
      <c r="W656" s="6">
        <v>336.34199999999998</v>
      </c>
      <c r="X656" s="6">
        <v>33.6342</v>
      </c>
      <c r="Y656" s="6">
        <v>226.70000000000002</v>
      </c>
      <c r="Z656" s="6">
        <v>197.22900000000001</v>
      </c>
      <c r="AA656" s="6">
        <v>19.722900000000003</v>
      </c>
      <c r="AB656" s="6">
        <v>6.2</v>
      </c>
      <c r="AC656" s="6">
        <v>26.299999999999997</v>
      </c>
      <c r="AD656" s="6">
        <v>5.6000000000000005</v>
      </c>
      <c r="AE656" s="6">
        <v>14.8</v>
      </c>
      <c r="AF656" s="6">
        <v>4</v>
      </c>
      <c r="AG656" s="6">
        <v>455.40899015383286</v>
      </c>
      <c r="AH656" s="6">
        <v>45.540899015383289</v>
      </c>
      <c r="AI656" s="6">
        <v>0.38659999999999994</v>
      </c>
      <c r="AJ656" s="6">
        <v>0.62</v>
      </c>
      <c r="AK656" s="6">
        <v>2.63</v>
      </c>
      <c r="AL656" s="6">
        <v>0.56000000000000005</v>
      </c>
      <c r="AM656" s="6">
        <v>1.48</v>
      </c>
      <c r="AN656" s="6">
        <v>0.4</v>
      </c>
      <c r="AO656" s="6">
        <v>16.037247801345064</v>
      </c>
      <c r="AP656" s="6">
        <v>68.028970512157272</v>
      </c>
      <c r="AQ656" s="6">
        <v>14.485256078634251</v>
      </c>
      <c r="AR656" s="6">
        <v>38.282462493533373</v>
      </c>
      <c r="AS656" s="6">
        <v>10.34661148473875</v>
      </c>
    </row>
    <row r="657" spans="1:45" x14ac:dyDescent="0.35">
      <c r="A657">
        <v>2017</v>
      </c>
      <c r="B657">
        <v>16680</v>
      </c>
      <c r="C657" t="s">
        <v>164</v>
      </c>
      <c r="D657">
        <v>117</v>
      </c>
      <c r="E657" t="s">
        <v>154</v>
      </c>
      <c r="F657" t="s">
        <v>156</v>
      </c>
      <c r="G657">
        <v>1</v>
      </c>
      <c r="H657" t="s">
        <v>165</v>
      </c>
      <c r="I657">
        <v>133</v>
      </c>
      <c r="J657">
        <v>5</v>
      </c>
      <c r="K657">
        <v>46</v>
      </c>
      <c r="L657" s="6">
        <v>116.84</v>
      </c>
      <c r="M657" s="6">
        <v>15.6</v>
      </c>
      <c r="N657" s="6">
        <v>9.01</v>
      </c>
      <c r="O657" s="6">
        <v>79.322175862068974</v>
      </c>
      <c r="P657" s="6">
        <v>79.322175862068974</v>
      </c>
      <c r="Q657" s="6">
        <v>5334.4163267241383</v>
      </c>
      <c r="S657" s="6">
        <v>7.82</v>
      </c>
      <c r="T657" s="6">
        <v>38.99</v>
      </c>
      <c r="U657" s="6">
        <v>22.25</v>
      </c>
      <c r="V657" s="6">
        <v>389.90000000000003</v>
      </c>
      <c r="W657" s="6">
        <v>339.21300000000002</v>
      </c>
      <c r="X657" s="6">
        <v>33.921300000000002</v>
      </c>
      <c r="Y657" s="6">
        <v>222.5</v>
      </c>
      <c r="Z657" s="6">
        <v>193.57499999999999</v>
      </c>
      <c r="AA657" s="6">
        <v>19.357499999999998</v>
      </c>
      <c r="AB657" s="6">
        <v>6</v>
      </c>
      <c r="AC657" s="6">
        <v>26.200000000000003</v>
      </c>
      <c r="AD657" s="6">
        <v>5.6000000000000005</v>
      </c>
      <c r="AE657" s="6">
        <v>14.7</v>
      </c>
      <c r="AF657" s="6">
        <v>4.0999999999999996</v>
      </c>
      <c r="AG657" s="6">
        <v>457.21521853699437</v>
      </c>
      <c r="AH657" s="6">
        <v>45.721521853699436</v>
      </c>
      <c r="AI657" s="6">
        <v>0.38990000000000002</v>
      </c>
      <c r="AJ657" s="6">
        <v>0.6</v>
      </c>
      <c r="AK657" s="6">
        <v>2.62</v>
      </c>
      <c r="AL657" s="6">
        <v>0.56000000000000005</v>
      </c>
      <c r="AM657" s="6">
        <v>1.47</v>
      </c>
      <c r="AN657" s="6">
        <v>0.41</v>
      </c>
      <c r="AO657" s="6">
        <v>15.388561169530648</v>
      </c>
      <c r="AP657" s="6">
        <v>67.196717106950501</v>
      </c>
      <c r="AQ657" s="6">
        <v>14.362657091561939</v>
      </c>
      <c r="AR657" s="6">
        <v>37.701974865350088</v>
      </c>
      <c r="AS657" s="6">
        <v>10.515516799179276</v>
      </c>
    </row>
    <row r="658" spans="1:45" x14ac:dyDescent="0.35">
      <c r="A658">
        <v>2017</v>
      </c>
      <c r="B658">
        <v>16681</v>
      </c>
      <c r="C658" t="s">
        <v>164</v>
      </c>
      <c r="D658">
        <v>13</v>
      </c>
      <c r="E658" t="s">
        <v>96</v>
      </c>
      <c r="F658" t="s">
        <v>156</v>
      </c>
      <c r="G658">
        <v>1</v>
      </c>
      <c r="H658" t="s">
        <v>165</v>
      </c>
      <c r="I658">
        <v>133</v>
      </c>
      <c r="J658">
        <v>4</v>
      </c>
      <c r="K658">
        <v>46</v>
      </c>
      <c r="L658" s="6">
        <v>116.84</v>
      </c>
      <c r="M658" s="6">
        <v>15.5</v>
      </c>
      <c r="N658" s="6">
        <v>10.67</v>
      </c>
      <c r="O658" s="6">
        <v>94.047771551724139</v>
      </c>
      <c r="P658" s="6">
        <v>94.047771551724139</v>
      </c>
      <c r="Q658" s="6">
        <v>6324.7126368534482</v>
      </c>
      <c r="S658" s="6">
        <v>8.33</v>
      </c>
      <c r="T658" s="6">
        <v>40.17</v>
      </c>
      <c r="U658" s="6">
        <v>21.36</v>
      </c>
      <c r="V658" s="6">
        <v>401.70000000000005</v>
      </c>
      <c r="W658" s="6">
        <v>349.47900000000004</v>
      </c>
      <c r="X658" s="6">
        <v>34.947900000000004</v>
      </c>
      <c r="Y658" s="6">
        <v>213.6</v>
      </c>
      <c r="Z658" s="6">
        <v>185.83199999999999</v>
      </c>
      <c r="AA658" s="6">
        <v>18.583199999999998</v>
      </c>
      <c r="AB658" s="6">
        <v>6.1</v>
      </c>
      <c r="AC658" s="6">
        <v>26.9</v>
      </c>
      <c r="AD658" s="6">
        <v>5.8</v>
      </c>
      <c r="AE658" s="6">
        <v>15.3</v>
      </c>
      <c r="AF658" s="6">
        <v>4</v>
      </c>
      <c r="AG658" s="6">
        <v>466.57259713089877</v>
      </c>
      <c r="AH658" s="6">
        <v>46.657259713089879</v>
      </c>
      <c r="AI658" s="6">
        <v>0.40170000000000006</v>
      </c>
      <c r="AJ658" s="6">
        <v>0.61</v>
      </c>
      <c r="AK658" s="6">
        <v>2.69</v>
      </c>
      <c r="AL658" s="6">
        <v>0.57999999999999996</v>
      </c>
      <c r="AM658" s="6">
        <v>1.53</v>
      </c>
      <c r="AN658" s="6">
        <v>0.4</v>
      </c>
      <c r="AO658" s="6">
        <v>15.185461787403533</v>
      </c>
      <c r="AP658" s="6">
        <v>66.965397062484428</v>
      </c>
      <c r="AQ658" s="6">
        <v>14.438635797859096</v>
      </c>
      <c r="AR658" s="6">
        <v>38.088125466766243</v>
      </c>
      <c r="AS658" s="6">
        <v>9.9576798605924797</v>
      </c>
    </row>
    <row r="659" spans="1:45" x14ac:dyDescent="0.35">
      <c r="A659">
        <v>2017</v>
      </c>
      <c r="B659">
        <v>16682</v>
      </c>
      <c r="C659" t="s">
        <v>164</v>
      </c>
      <c r="D659">
        <v>84</v>
      </c>
      <c r="E659" t="s">
        <v>48</v>
      </c>
      <c r="F659" t="s">
        <v>156</v>
      </c>
      <c r="G659">
        <v>1</v>
      </c>
      <c r="H659" t="s">
        <v>165</v>
      </c>
      <c r="I659">
        <v>139</v>
      </c>
      <c r="J659">
        <v>2</v>
      </c>
      <c r="K659">
        <v>41</v>
      </c>
      <c r="L659" s="6">
        <v>104.14</v>
      </c>
      <c r="M659" s="6">
        <v>15.4</v>
      </c>
      <c r="N659" s="6">
        <v>13.03</v>
      </c>
      <c r="O659" s="6">
        <v>114.98525689655173</v>
      </c>
      <c r="P659" s="6">
        <v>114.98525689655173</v>
      </c>
      <c r="Q659" s="6">
        <v>7732.7585262931043</v>
      </c>
      <c r="S659" s="6">
        <v>8.82</v>
      </c>
      <c r="T659" s="6">
        <v>40.090000000000003</v>
      </c>
      <c r="U659" s="6">
        <v>21.92</v>
      </c>
      <c r="V659" s="6">
        <v>400.90000000000003</v>
      </c>
      <c r="W659" s="6">
        <v>348.78300000000002</v>
      </c>
      <c r="X659" s="6">
        <v>34.878300000000003</v>
      </c>
      <c r="Y659" s="6">
        <v>219.20000000000002</v>
      </c>
      <c r="Z659" s="6">
        <v>190.70400000000001</v>
      </c>
      <c r="AA659" s="6">
        <v>19.070399999999999</v>
      </c>
      <c r="AB659" s="6">
        <v>6.2</v>
      </c>
      <c r="AC659" s="6">
        <v>26.6</v>
      </c>
      <c r="AD659" s="6">
        <v>5.8</v>
      </c>
      <c r="AE659" s="6">
        <v>15.2</v>
      </c>
      <c r="AF659" s="6">
        <v>4.2</v>
      </c>
      <c r="AG659" s="6">
        <v>468.44659620428018</v>
      </c>
      <c r="AH659" s="6">
        <v>46.844659620428018</v>
      </c>
      <c r="AI659" s="6">
        <v>0.40090000000000003</v>
      </c>
      <c r="AJ659" s="6">
        <v>0.62</v>
      </c>
      <c r="AK659" s="6">
        <v>2.66</v>
      </c>
      <c r="AL659" s="6">
        <v>0.57999999999999996</v>
      </c>
      <c r="AM659" s="6">
        <v>1.52</v>
      </c>
      <c r="AN659" s="6">
        <v>0.42</v>
      </c>
      <c r="AO659" s="6">
        <v>15.465203292591667</v>
      </c>
      <c r="AP659" s="6">
        <v>66.350710900473928</v>
      </c>
      <c r="AQ659" s="6">
        <v>14.46744824145672</v>
      </c>
      <c r="AR659" s="6">
        <v>37.914691943127956</v>
      </c>
      <c r="AS659" s="6">
        <v>10.476428036916936</v>
      </c>
    </row>
    <row r="660" spans="1:45" x14ac:dyDescent="0.35">
      <c r="A660">
        <v>2017</v>
      </c>
      <c r="B660">
        <v>16683</v>
      </c>
      <c r="C660" t="s">
        <v>164</v>
      </c>
      <c r="D660">
        <v>40</v>
      </c>
      <c r="E660" t="s">
        <v>142</v>
      </c>
      <c r="F660" t="s">
        <v>156</v>
      </c>
      <c r="G660">
        <v>1</v>
      </c>
      <c r="H660" t="s">
        <v>165</v>
      </c>
      <c r="I660">
        <v>133</v>
      </c>
      <c r="J660">
        <v>3</v>
      </c>
      <c r="K660">
        <v>42</v>
      </c>
      <c r="L660" s="6">
        <v>106.68</v>
      </c>
      <c r="M660" s="6">
        <v>15</v>
      </c>
      <c r="N660" s="6">
        <v>9.59</v>
      </c>
      <c r="O660" s="6">
        <v>85.028577586206893</v>
      </c>
      <c r="P660" s="6">
        <v>85.028577586206893</v>
      </c>
      <c r="Q660" s="6">
        <v>5718.1718426724137</v>
      </c>
      <c r="S660" s="6">
        <v>8.59</v>
      </c>
      <c r="T660" s="6">
        <v>41.36</v>
      </c>
      <c r="U660" s="6">
        <v>22.22</v>
      </c>
      <c r="V660" s="6">
        <v>413.6</v>
      </c>
      <c r="W660" s="6">
        <v>359.83199999999999</v>
      </c>
      <c r="X660" s="6">
        <v>35.983199999999997</v>
      </c>
      <c r="Y660" s="6">
        <v>222.2</v>
      </c>
      <c r="Z660" s="6">
        <v>193.31399999999999</v>
      </c>
      <c r="AA660" s="6">
        <v>19.331399999999999</v>
      </c>
      <c r="AB660" s="6">
        <v>6.3</v>
      </c>
      <c r="AC660" s="6">
        <v>27.400000000000002</v>
      </c>
      <c r="AD660" s="6">
        <v>5.8</v>
      </c>
      <c r="AE660" s="6">
        <v>15.5</v>
      </c>
      <c r="AF660" s="6">
        <v>4</v>
      </c>
      <c r="AG660" s="6">
        <v>484.85003970619886</v>
      </c>
      <c r="AH660" s="6">
        <v>48.485003970619886</v>
      </c>
      <c r="AI660" s="6">
        <v>0.41360000000000002</v>
      </c>
      <c r="AJ660" s="6">
        <v>0.63</v>
      </c>
      <c r="AK660" s="6">
        <v>2.74</v>
      </c>
      <c r="AL660" s="6">
        <v>0.57999999999999996</v>
      </c>
      <c r="AM660" s="6">
        <v>1.55</v>
      </c>
      <c r="AN660" s="6">
        <v>0.4</v>
      </c>
      <c r="AO660" s="6">
        <v>15.232108317214699</v>
      </c>
      <c r="AP660" s="6">
        <v>66.247582205029019</v>
      </c>
      <c r="AQ660" s="6">
        <v>14.023210831721469</v>
      </c>
      <c r="AR660" s="6">
        <v>37.475822050290134</v>
      </c>
      <c r="AS660" s="6">
        <v>9.6711798839458414</v>
      </c>
    </row>
    <row r="661" spans="1:45" x14ac:dyDescent="0.35">
      <c r="A661">
        <v>2017</v>
      </c>
      <c r="B661">
        <v>16684</v>
      </c>
      <c r="C661" t="s">
        <v>164</v>
      </c>
      <c r="D661">
        <v>121</v>
      </c>
      <c r="E661" t="s">
        <v>113</v>
      </c>
      <c r="F661" t="s">
        <v>156</v>
      </c>
      <c r="G661">
        <v>1</v>
      </c>
      <c r="H661" t="s">
        <v>165</v>
      </c>
      <c r="I661">
        <v>133</v>
      </c>
      <c r="J661">
        <v>3</v>
      </c>
      <c r="K661">
        <v>42</v>
      </c>
      <c r="L661" s="6">
        <v>106.68</v>
      </c>
      <c r="M661" s="6">
        <v>15.5</v>
      </c>
      <c r="N661" s="6">
        <v>11.01</v>
      </c>
      <c r="O661" s="6">
        <v>97.0446077586207</v>
      </c>
      <c r="P661" s="6">
        <v>97.0446077586207</v>
      </c>
      <c r="Q661" s="6">
        <v>6526.2498717672424</v>
      </c>
      <c r="S661" s="6">
        <v>8.9499999999999993</v>
      </c>
      <c r="T661" s="6">
        <v>42.55</v>
      </c>
      <c r="U661" s="6">
        <v>21.53</v>
      </c>
      <c r="V661" s="6">
        <v>425.5</v>
      </c>
      <c r="W661" s="6">
        <v>370.185</v>
      </c>
      <c r="X661" s="6">
        <v>37.018500000000003</v>
      </c>
      <c r="Y661" s="6">
        <v>215.3</v>
      </c>
      <c r="Z661" s="6">
        <v>187.31100000000001</v>
      </c>
      <c r="AA661" s="6">
        <v>18.731100000000001</v>
      </c>
      <c r="AB661" s="6">
        <v>6.5</v>
      </c>
      <c r="AC661" s="6">
        <v>28</v>
      </c>
      <c r="AD661" s="6">
        <v>5.8999999999999995</v>
      </c>
      <c r="AE661" s="6">
        <v>15.700000000000001</v>
      </c>
      <c r="AF661" s="6">
        <v>4.2</v>
      </c>
      <c r="AG661" s="6">
        <v>495.11559772557524</v>
      </c>
      <c r="AH661" s="6">
        <v>49.511559772557526</v>
      </c>
      <c r="AI661" s="6">
        <v>0.42549999999999999</v>
      </c>
      <c r="AJ661" s="6">
        <v>0.65</v>
      </c>
      <c r="AK661" s="6">
        <v>2.8</v>
      </c>
      <c r="AL661" s="6">
        <v>0.59</v>
      </c>
      <c r="AM661" s="6">
        <v>1.57</v>
      </c>
      <c r="AN661" s="6">
        <v>0.42</v>
      </c>
      <c r="AO661" s="6">
        <v>15.27614571092832</v>
      </c>
      <c r="AP661" s="6">
        <v>65.804935370152762</v>
      </c>
      <c r="AQ661" s="6">
        <v>13.866039952996474</v>
      </c>
      <c r="AR661" s="6">
        <v>36.897767332549947</v>
      </c>
      <c r="AS661" s="6">
        <v>9.870740305522915</v>
      </c>
    </row>
    <row r="662" spans="1:45" x14ac:dyDescent="0.35">
      <c r="A662">
        <v>2017</v>
      </c>
      <c r="B662">
        <v>16685</v>
      </c>
      <c r="C662" t="s">
        <v>164</v>
      </c>
      <c r="D662">
        <v>123</v>
      </c>
      <c r="E662" t="s">
        <v>43</v>
      </c>
      <c r="F662" t="s">
        <v>156</v>
      </c>
      <c r="G662">
        <v>1</v>
      </c>
      <c r="H662" t="s">
        <v>165</v>
      </c>
      <c r="I662">
        <v>139</v>
      </c>
      <c r="J662">
        <v>5</v>
      </c>
      <c r="K662">
        <v>38</v>
      </c>
      <c r="L662" s="6">
        <v>96.52</v>
      </c>
      <c r="M662" s="6">
        <v>14.5</v>
      </c>
      <c r="N662" s="6">
        <v>10.210000000000001</v>
      </c>
      <c r="O662" s="6">
        <v>91.058237068965525</v>
      </c>
      <c r="P662" s="6">
        <v>91.058237068965525</v>
      </c>
      <c r="Q662" s="6">
        <v>6123.6664428879312</v>
      </c>
      <c r="S662" s="6">
        <v>8.69</v>
      </c>
      <c r="T662" s="6">
        <v>41.46</v>
      </c>
      <c r="U662" s="6">
        <v>22.46</v>
      </c>
      <c r="V662" s="6">
        <v>414.6</v>
      </c>
      <c r="W662" s="6">
        <v>360.702</v>
      </c>
      <c r="X662" s="6">
        <v>36.0702</v>
      </c>
      <c r="Y662" s="6">
        <v>224.60000000000002</v>
      </c>
      <c r="Z662" s="6">
        <v>195.40200000000002</v>
      </c>
      <c r="AA662" s="6">
        <v>19.540200000000002</v>
      </c>
      <c r="AB662" s="6">
        <v>6.2</v>
      </c>
      <c r="AC662" s="6">
        <v>27.400000000000002</v>
      </c>
      <c r="AD662" s="6">
        <v>5.8</v>
      </c>
      <c r="AE662" s="6">
        <v>15.5</v>
      </c>
      <c r="AF662" s="6">
        <v>4</v>
      </c>
      <c r="AG662" s="6">
        <v>487.28357677293241</v>
      </c>
      <c r="AH662" s="6">
        <v>48.728357677293239</v>
      </c>
      <c r="AI662" s="6">
        <v>0.41460000000000002</v>
      </c>
      <c r="AJ662" s="6">
        <v>0.62</v>
      </c>
      <c r="AK662" s="6">
        <v>2.74</v>
      </c>
      <c r="AL662" s="6">
        <v>0.57999999999999996</v>
      </c>
      <c r="AM662" s="6">
        <v>1.55</v>
      </c>
      <c r="AN662" s="6">
        <v>0.4</v>
      </c>
      <c r="AO662" s="6">
        <v>14.954172696575011</v>
      </c>
      <c r="AP662" s="6">
        <v>66.087795465508933</v>
      </c>
      <c r="AQ662" s="6">
        <v>13.989387361312106</v>
      </c>
      <c r="AR662" s="6">
        <v>37.385431741437529</v>
      </c>
      <c r="AS662" s="6">
        <v>9.6478533526290402</v>
      </c>
    </row>
    <row r="663" spans="1:45" x14ac:dyDescent="0.35">
      <c r="A663">
        <v>2017</v>
      </c>
      <c r="B663">
        <v>16686</v>
      </c>
      <c r="C663" t="s">
        <v>164</v>
      </c>
      <c r="D663">
        <v>42</v>
      </c>
      <c r="E663" t="s">
        <v>102</v>
      </c>
      <c r="F663" t="s">
        <v>156</v>
      </c>
      <c r="G663">
        <v>1</v>
      </c>
      <c r="H663" t="s">
        <v>165</v>
      </c>
      <c r="I663">
        <v>133</v>
      </c>
      <c r="J663">
        <v>4</v>
      </c>
      <c r="K663">
        <v>36</v>
      </c>
      <c r="L663" s="6">
        <v>91.44</v>
      </c>
      <c r="M663" s="6">
        <v>16</v>
      </c>
      <c r="N663" s="6">
        <v>10.75</v>
      </c>
      <c r="O663" s="6">
        <v>94.192241379310346</v>
      </c>
      <c r="P663" s="6">
        <v>94.192241379310346</v>
      </c>
      <c r="Q663" s="6">
        <v>6334.4282327586207</v>
      </c>
      <c r="S663" s="6">
        <v>8.14</v>
      </c>
      <c r="T663" s="6">
        <v>41.55</v>
      </c>
      <c r="U663" s="6">
        <v>21.74</v>
      </c>
      <c r="V663" s="6">
        <v>415.5</v>
      </c>
      <c r="W663" s="6">
        <v>361.48500000000001</v>
      </c>
      <c r="X663" s="6">
        <v>36.148499999999999</v>
      </c>
      <c r="Y663" s="6">
        <v>217.39999999999998</v>
      </c>
      <c r="Z663" s="6">
        <v>189.13799999999998</v>
      </c>
      <c r="AA663" s="6">
        <v>18.913799999999998</v>
      </c>
      <c r="AB663" s="6">
        <v>6.4</v>
      </c>
      <c r="AC663" s="6">
        <v>27.7</v>
      </c>
      <c r="AD663" s="6">
        <v>5.8999999999999995</v>
      </c>
      <c r="AE663" s="6">
        <v>15.3</v>
      </c>
      <c r="AF663" s="6">
        <v>4.0999999999999996</v>
      </c>
      <c r="AG663" s="6">
        <v>484.5688640741206</v>
      </c>
      <c r="AH663" s="6">
        <v>48.456886407412057</v>
      </c>
      <c r="AI663" s="6">
        <v>0.41549999999999998</v>
      </c>
      <c r="AJ663" s="6">
        <v>0.64</v>
      </c>
      <c r="AK663" s="6">
        <v>2.77</v>
      </c>
      <c r="AL663" s="6">
        <v>0.59</v>
      </c>
      <c r="AM663" s="6">
        <v>1.53</v>
      </c>
      <c r="AN663" s="6">
        <v>0.41</v>
      </c>
      <c r="AO663" s="6">
        <v>15.403128760529484</v>
      </c>
      <c r="AP663" s="6">
        <v>66.666666666666671</v>
      </c>
      <c r="AQ663" s="6">
        <v>14.199759326113115</v>
      </c>
      <c r="AR663" s="6">
        <v>36.823104693140799</v>
      </c>
      <c r="AS663" s="6">
        <v>9.8676293622141991</v>
      </c>
    </row>
    <row r="664" spans="1:45" x14ac:dyDescent="0.35">
      <c r="A664">
        <v>2017</v>
      </c>
      <c r="B664">
        <v>16687</v>
      </c>
      <c r="C664" t="s">
        <v>164</v>
      </c>
      <c r="D664">
        <v>63</v>
      </c>
      <c r="E664" t="s">
        <v>125</v>
      </c>
      <c r="F664" t="s">
        <v>156</v>
      </c>
      <c r="G664">
        <v>1</v>
      </c>
      <c r="H664" t="s">
        <v>165</v>
      </c>
      <c r="I664">
        <v>133</v>
      </c>
      <c r="J664">
        <v>2</v>
      </c>
      <c r="K664">
        <v>51</v>
      </c>
      <c r="L664" s="6">
        <v>129.54</v>
      </c>
      <c r="M664" s="6">
        <v>14.5</v>
      </c>
      <c r="N664" s="6">
        <v>12.43</v>
      </c>
      <c r="O664" s="6">
        <v>110.85738362068963</v>
      </c>
      <c r="P664" s="6">
        <v>110.85738362068963</v>
      </c>
      <c r="Q664" s="6">
        <v>7455.1590484913777</v>
      </c>
      <c r="S664" s="6">
        <v>7.43</v>
      </c>
      <c r="T664" s="6">
        <v>40.29</v>
      </c>
      <c r="U664" s="6">
        <v>21.38</v>
      </c>
      <c r="V664" s="6">
        <v>402.9</v>
      </c>
      <c r="W664" s="6">
        <v>350.52299999999997</v>
      </c>
      <c r="X664" s="6">
        <v>35.052299999999995</v>
      </c>
      <c r="Y664" s="6">
        <v>213.79999999999998</v>
      </c>
      <c r="Z664" s="6">
        <v>186.00599999999997</v>
      </c>
      <c r="AA664" s="6">
        <v>18.600599999999996</v>
      </c>
      <c r="AB664" s="6">
        <v>6.3</v>
      </c>
      <c r="AC664" s="6">
        <v>27.1</v>
      </c>
      <c r="AD664" s="6">
        <v>5.8</v>
      </c>
      <c r="AE664" s="6">
        <v>15.2</v>
      </c>
      <c r="AF664" s="6">
        <v>4</v>
      </c>
      <c r="AG664" s="6">
        <v>468.06642416229749</v>
      </c>
      <c r="AH664" s="6">
        <v>46.806642416229749</v>
      </c>
      <c r="AI664" s="6">
        <v>0.40289999999999998</v>
      </c>
      <c r="AJ664" s="6">
        <v>0.63</v>
      </c>
      <c r="AK664" s="6">
        <v>2.71</v>
      </c>
      <c r="AL664" s="6">
        <v>0.57999999999999996</v>
      </c>
      <c r="AM664" s="6">
        <v>1.52</v>
      </c>
      <c r="AN664" s="6">
        <v>0.4</v>
      </c>
      <c r="AO664" s="6">
        <v>15.636634400595682</v>
      </c>
      <c r="AP664" s="6">
        <v>67.262347977165561</v>
      </c>
      <c r="AQ664" s="6">
        <v>14.395631670389674</v>
      </c>
      <c r="AR664" s="6">
        <v>37.726482998262597</v>
      </c>
      <c r="AS664" s="6">
        <v>9.9280218416480519</v>
      </c>
    </row>
    <row r="665" spans="1:45" x14ac:dyDescent="0.35">
      <c r="A665">
        <v>2017</v>
      </c>
      <c r="B665">
        <v>16688</v>
      </c>
      <c r="C665" t="s">
        <v>164</v>
      </c>
      <c r="D665">
        <v>115</v>
      </c>
      <c r="E665" t="s">
        <v>124</v>
      </c>
      <c r="F665" t="s">
        <v>156</v>
      </c>
      <c r="G665">
        <v>1</v>
      </c>
      <c r="H665" t="s">
        <v>165</v>
      </c>
      <c r="I665">
        <v>133</v>
      </c>
      <c r="J665">
        <v>3</v>
      </c>
      <c r="K665">
        <v>54</v>
      </c>
      <c r="L665" s="6">
        <v>137.16</v>
      </c>
      <c r="M665" s="6">
        <v>14.5</v>
      </c>
      <c r="N665" s="6">
        <v>10.63</v>
      </c>
      <c r="O665" s="6">
        <v>94.804021551724148</v>
      </c>
      <c r="P665" s="6">
        <v>94.804021551724148</v>
      </c>
      <c r="Q665" s="6">
        <v>6375.5704493534486</v>
      </c>
      <c r="S665" s="6">
        <v>8.6300000000000008</v>
      </c>
      <c r="T665" s="6">
        <v>40.99</v>
      </c>
      <c r="U665" s="6">
        <v>22.04</v>
      </c>
      <c r="V665" s="6">
        <v>409.90000000000003</v>
      </c>
      <c r="W665" s="6">
        <v>356.613</v>
      </c>
      <c r="X665" s="6">
        <v>35.661299999999997</v>
      </c>
      <c r="Y665" s="6">
        <v>220.39999999999998</v>
      </c>
      <c r="Z665" s="6">
        <v>191.74799999999999</v>
      </c>
      <c r="AA665" s="6">
        <v>19.174799999999998</v>
      </c>
      <c r="AB665" s="6">
        <v>6.2</v>
      </c>
      <c r="AC665" s="6">
        <v>27.3</v>
      </c>
      <c r="AD665" s="6">
        <v>5.8</v>
      </c>
      <c r="AE665" s="6">
        <v>15.5</v>
      </c>
      <c r="AF665" s="6">
        <v>4.0999999999999996</v>
      </c>
      <c r="AG665" s="6">
        <v>479.58164791049882</v>
      </c>
      <c r="AH665" s="6">
        <v>47.958164791049882</v>
      </c>
      <c r="AI665" s="6">
        <v>0.40990000000000004</v>
      </c>
      <c r="AJ665" s="6">
        <v>0.62</v>
      </c>
      <c r="AK665" s="6">
        <v>2.73</v>
      </c>
      <c r="AL665" s="6">
        <v>0.57999999999999996</v>
      </c>
      <c r="AM665" s="6">
        <v>1.55</v>
      </c>
      <c r="AN665" s="6">
        <v>0.41</v>
      </c>
      <c r="AO665" s="6">
        <v>15.125640400097584</v>
      </c>
      <c r="AP665" s="6">
        <v>66.601610148816775</v>
      </c>
      <c r="AQ665" s="6">
        <v>14.149792632349351</v>
      </c>
      <c r="AR665" s="6">
        <v>37.814101000243959</v>
      </c>
      <c r="AS665" s="6">
        <v>10.002439619419368</v>
      </c>
    </row>
    <row r="666" spans="1:45" x14ac:dyDescent="0.35">
      <c r="A666">
        <v>2017</v>
      </c>
      <c r="B666">
        <v>16689</v>
      </c>
      <c r="C666" t="s">
        <v>164</v>
      </c>
      <c r="D666">
        <v>96</v>
      </c>
      <c r="E666" t="s">
        <v>53</v>
      </c>
      <c r="F666" t="s">
        <v>156</v>
      </c>
      <c r="G666">
        <v>1</v>
      </c>
      <c r="H666" t="s">
        <v>165</v>
      </c>
      <c r="I666">
        <v>133</v>
      </c>
      <c r="J666">
        <v>3</v>
      </c>
      <c r="K666">
        <v>44</v>
      </c>
      <c r="L666" s="6">
        <v>111.76</v>
      </c>
      <c r="M666" s="6">
        <v>15.4</v>
      </c>
      <c r="N666" s="6">
        <v>11.89</v>
      </c>
      <c r="O666" s="6">
        <v>104.92515</v>
      </c>
      <c r="P666" s="6">
        <v>104.92515</v>
      </c>
      <c r="Q666" s="6">
        <v>7056.2163375</v>
      </c>
      <c r="S666" s="6">
        <v>8.48</v>
      </c>
      <c r="T666" s="6">
        <v>41.54</v>
      </c>
      <c r="U666" s="6">
        <v>21.49</v>
      </c>
      <c r="V666" s="6">
        <v>415.4</v>
      </c>
      <c r="W666" s="6">
        <v>361.39799999999997</v>
      </c>
      <c r="X666" s="6">
        <v>36.139799999999994</v>
      </c>
      <c r="Y666" s="6">
        <v>214.89999999999998</v>
      </c>
      <c r="Z666" s="6">
        <v>186.96299999999997</v>
      </c>
      <c r="AA666" s="6">
        <v>18.696299999999997</v>
      </c>
      <c r="AB666" s="6">
        <v>6.1</v>
      </c>
      <c r="AC666" s="6">
        <v>27.400000000000002</v>
      </c>
      <c r="AD666" s="6">
        <v>5.8</v>
      </c>
      <c r="AE666" s="6">
        <v>15.600000000000001</v>
      </c>
      <c r="AF666" s="6">
        <v>4</v>
      </c>
      <c r="AG666" s="6">
        <v>483.1562561648218</v>
      </c>
      <c r="AH666" s="6">
        <v>48.31562561648218</v>
      </c>
      <c r="AI666" s="6">
        <v>0.41539999999999999</v>
      </c>
      <c r="AJ666" s="6">
        <v>0.61</v>
      </c>
      <c r="AK666" s="6">
        <v>2.74</v>
      </c>
      <c r="AL666" s="6">
        <v>0.57999999999999996</v>
      </c>
      <c r="AM666" s="6">
        <v>1.56</v>
      </c>
      <c r="AN666" s="6">
        <v>0.4</v>
      </c>
      <c r="AO666" s="6">
        <v>14.684641309581126</v>
      </c>
      <c r="AP666" s="6">
        <v>65.960519980741466</v>
      </c>
      <c r="AQ666" s="6">
        <v>13.962445835339432</v>
      </c>
      <c r="AR666" s="6">
        <v>37.554164660568134</v>
      </c>
      <c r="AS666" s="6">
        <v>9.6292729898892642</v>
      </c>
    </row>
    <row r="667" spans="1:45" x14ac:dyDescent="0.35">
      <c r="A667">
        <v>2017</v>
      </c>
      <c r="B667">
        <v>16690</v>
      </c>
      <c r="C667" t="s">
        <v>164</v>
      </c>
      <c r="D667">
        <v>120</v>
      </c>
      <c r="E667" t="s">
        <v>123</v>
      </c>
      <c r="F667" t="s">
        <v>156</v>
      </c>
      <c r="G667">
        <v>1</v>
      </c>
      <c r="H667" t="s">
        <v>165</v>
      </c>
      <c r="I667">
        <v>133</v>
      </c>
      <c r="J667">
        <v>5</v>
      </c>
      <c r="K667">
        <v>45</v>
      </c>
      <c r="L667" s="6">
        <v>114.3</v>
      </c>
      <c r="M667" s="6">
        <v>14.9</v>
      </c>
      <c r="N667" s="6">
        <v>11.54</v>
      </c>
      <c r="O667" s="6">
        <v>102.43839137931033</v>
      </c>
      <c r="P667" s="6">
        <v>102.43839137931033</v>
      </c>
      <c r="Q667" s="6">
        <v>6888.9818202586202</v>
      </c>
      <c r="S667" s="6">
        <v>7.8</v>
      </c>
      <c r="T667" s="6">
        <v>38.94</v>
      </c>
      <c r="U667" s="6">
        <v>22.55</v>
      </c>
      <c r="V667" s="6">
        <v>389.4</v>
      </c>
      <c r="W667" s="6">
        <v>338.77799999999996</v>
      </c>
      <c r="X667" s="6">
        <v>33.877799999999993</v>
      </c>
      <c r="Y667" s="6">
        <v>225.5</v>
      </c>
      <c r="Z667" s="6">
        <v>196.185</v>
      </c>
      <c r="AA667" s="6">
        <v>19.618500000000001</v>
      </c>
      <c r="AB667" s="6">
        <v>6.4</v>
      </c>
      <c r="AC667" s="6">
        <v>26.200000000000003</v>
      </c>
      <c r="AD667" s="6">
        <v>5.8</v>
      </c>
      <c r="AE667" s="6">
        <v>14.8</v>
      </c>
      <c r="AF667" s="6">
        <v>4.2</v>
      </c>
      <c r="AG667" s="6">
        <v>458.11157607377203</v>
      </c>
      <c r="AH667" s="6">
        <v>45.811157607377204</v>
      </c>
      <c r="AI667" s="6">
        <v>0.38939999999999997</v>
      </c>
      <c r="AJ667" s="6">
        <v>0.64</v>
      </c>
      <c r="AK667" s="6">
        <v>2.62</v>
      </c>
      <c r="AL667" s="6">
        <v>0.57999999999999996</v>
      </c>
      <c r="AM667" s="6">
        <v>1.48</v>
      </c>
      <c r="AN667" s="6">
        <v>0.42</v>
      </c>
      <c r="AO667" s="6">
        <v>16.435541859270675</v>
      </c>
      <c r="AP667" s="6">
        <v>67.282999486389329</v>
      </c>
      <c r="AQ667" s="6">
        <v>14.894709809964048</v>
      </c>
      <c r="AR667" s="6">
        <v>38.007190549563433</v>
      </c>
      <c r="AS667" s="6">
        <v>10.785824345146381</v>
      </c>
    </row>
    <row r="668" spans="1:45" x14ac:dyDescent="0.35">
      <c r="A668">
        <v>2017</v>
      </c>
      <c r="B668">
        <v>16691</v>
      </c>
      <c r="C668" t="s">
        <v>164</v>
      </c>
      <c r="D668">
        <v>74</v>
      </c>
      <c r="E668" t="s">
        <v>141</v>
      </c>
      <c r="F668" t="s">
        <v>156</v>
      </c>
      <c r="G668">
        <v>1</v>
      </c>
      <c r="H668" t="s">
        <v>165</v>
      </c>
      <c r="I668">
        <v>139</v>
      </c>
      <c r="J668">
        <v>4</v>
      </c>
      <c r="K668">
        <v>47</v>
      </c>
      <c r="L668" s="6">
        <v>119.38</v>
      </c>
      <c r="M668" s="6">
        <v>14.3</v>
      </c>
      <c r="N668" s="6">
        <v>9.65</v>
      </c>
      <c r="O668" s="6">
        <v>86.265176724137945</v>
      </c>
      <c r="P668" s="6">
        <v>86.265176724137945</v>
      </c>
      <c r="Q668" s="6">
        <v>5801.3331346982768</v>
      </c>
      <c r="S668" s="6">
        <v>7.81</v>
      </c>
      <c r="T668" s="6">
        <v>39.19</v>
      </c>
      <c r="U668" s="6">
        <v>21.99</v>
      </c>
      <c r="V668" s="6">
        <v>391.9</v>
      </c>
      <c r="W668" s="6">
        <v>340.95299999999997</v>
      </c>
      <c r="X668" s="6">
        <v>34.095299999999995</v>
      </c>
      <c r="Y668" s="6">
        <v>219.89999999999998</v>
      </c>
      <c r="Z668" s="6">
        <v>191.31299999999999</v>
      </c>
      <c r="AA668" s="6">
        <v>19.1313</v>
      </c>
      <c r="AB668" s="6">
        <v>6.1</v>
      </c>
      <c r="AC668" s="6">
        <v>26.7</v>
      </c>
      <c r="AD668" s="6">
        <v>5.6000000000000005</v>
      </c>
      <c r="AE668" s="6">
        <v>15.1</v>
      </c>
      <c r="AF668" s="6">
        <v>3.9000000000000004</v>
      </c>
      <c r="AG668" s="6">
        <v>458.27506434074201</v>
      </c>
      <c r="AH668" s="6">
        <v>45.827506434074202</v>
      </c>
      <c r="AI668" s="6">
        <v>0.39189999999999997</v>
      </c>
      <c r="AJ668" s="6">
        <v>0.61</v>
      </c>
      <c r="AK668" s="6">
        <v>2.67</v>
      </c>
      <c r="AL668" s="6">
        <v>0.56000000000000005</v>
      </c>
      <c r="AM668" s="6">
        <v>1.51</v>
      </c>
      <c r="AN668" s="6">
        <v>0.39</v>
      </c>
      <c r="AO668" s="6">
        <v>15.565195202857872</v>
      </c>
      <c r="AP668" s="6">
        <v>68.129624904312323</v>
      </c>
      <c r="AQ668" s="6">
        <v>14.289359530492476</v>
      </c>
      <c r="AR668" s="6">
        <v>38.530237305435065</v>
      </c>
      <c r="AS668" s="6">
        <v>9.9515182444501171</v>
      </c>
    </row>
    <row r="669" spans="1:45" x14ac:dyDescent="0.35">
      <c r="A669">
        <v>2017</v>
      </c>
      <c r="B669">
        <v>16692</v>
      </c>
      <c r="C669" t="s">
        <v>164</v>
      </c>
      <c r="D669">
        <v>1</v>
      </c>
      <c r="E669" t="s">
        <v>15</v>
      </c>
      <c r="F669" t="s">
        <v>157</v>
      </c>
      <c r="G669">
        <v>1</v>
      </c>
      <c r="H669" t="s">
        <v>165</v>
      </c>
      <c r="I669">
        <v>139</v>
      </c>
      <c r="J669">
        <v>2</v>
      </c>
      <c r="K669">
        <v>37</v>
      </c>
      <c r="L669" s="6">
        <v>93.98</v>
      </c>
      <c r="M669" s="6">
        <v>13.5</v>
      </c>
      <c r="N669" s="6">
        <v>14.14</v>
      </c>
      <c r="O669" s="6">
        <v>127.58302586206899</v>
      </c>
      <c r="P669" s="6">
        <v>127.58302586206899</v>
      </c>
      <c r="Q669" s="6">
        <v>8579.9584892241401</v>
      </c>
      <c r="S669" s="6">
        <v>8.08</v>
      </c>
      <c r="T669" s="6">
        <v>36.96</v>
      </c>
      <c r="U669" s="6">
        <v>21.3</v>
      </c>
      <c r="V669" s="6">
        <v>369.6</v>
      </c>
      <c r="W669" s="6">
        <v>321.55200000000002</v>
      </c>
      <c r="X669" s="6">
        <v>32.155200000000001</v>
      </c>
      <c r="Y669" s="6">
        <v>213</v>
      </c>
      <c r="Z669" s="6">
        <v>185.31</v>
      </c>
      <c r="AA669" s="6">
        <v>18.530999999999999</v>
      </c>
      <c r="AB669" s="6">
        <v>6.1</v>
      </c>
      <c r="AC669" s="6">
        <v>25.4</v>
      </c>
      <c r="AD669" s="6">
        <v>5.6000000000000005</v>
      </c>
      <c r="AE669" s="6">
        <v>14.5</v>
      </c>
      <c r="AF669" s="6">
        <v>3.7</v>
      </c>
      <c r="AG669" s="6">
        <v>429.01354316152259</v>
      </c>
      <c r="AH669" s="6">
        <v>42.901354316152258</v>
      </c>
      <c r="AI669" s="6">
        <v>0.36960000000000004</v>
      </c>
      <c r="AJ669" s="6">
        <v>0.61</v>
      </c>
      <c r="AK669" s="6">
        <v>2.54</v>
      </c>
      <c r="AL669" s="6">
        <v>0.56000000000000005</v>
      </c>
      <c r="AM669" s="6">
        <v>1.45</v>
      </c>
      <c r="AN669" s="6">
        <v>0.37</v>
      </c>
      <c r="AO669" s="6">
        <v>16.504329004329001</v>
      </c>
      <c r="AP669" s="6">
        <v>68.722943722943711</v>
      </c>
      <c r="AQ669" s="6">
        <v>15.15151515151515</v>
      </c>
      <c r="AR669" s="6">
        <v>39.231601731601728</v>
      </c>
      <c r="AS669" s="6">
        <v>10.010822510822511</v>
      </c>
    </row>
    <row r="670" spans="1:45" x14ac:dyDescent="0.35">
      <c r="A670">
        <v>2017</v>
      </c>
      <c r="B670">
        <v>16693</v>
      </c>
      <c r="C670" t="s">
        <v>164</v>
      </c>
      <c r="D670">
        <v>59</v>
      </c>
      <c r="E670" t="s">
        <v>61</v>
      </c>
      <c r="F670" t="s">
        <v>156</v>
      </c>
      <c r="G670">
        <v>1</v>
      </c>
      <c r="H670" t="s">
        <v>165</v>
      </c>
      <c r="I670">
        <v>133</v>
      </c>
      <c r="J670">
        <v>3</v>
      </c>
      <c r="K670">
        <v>49</v>
      </c>
      <c r="L670" s="6">
        <v>124.46000000000001</v>
      </c>
      <c r="M670" s="6">
        <v>13.8</v>
      </c>
      <c r="N670" s="6">
        <v>9.7799999999999994</v>
      </c>
      <c r="O670" s="6">
        <v>87.937375862068961</v>
      </c>
      <c r="P670" s="6">
        <v>87.937375862068961</v>
      </c>
      <c r="Q670" s="6">
        <v>5913.7885267241372</v>
      </c>
      <c r="S670" s="6">
        <v>8.0500000000000007</v>
      </c>
      <c r="T670" s="6">
        <v>38.82</v>
      </c>
      <c r="U670" s="6">
        <v>22.71</v>
      </c>
      <c r="V670" s="6">
        <v>388.2</v>
      </c>
      <c r="W670" s="6">
        <v>337.73399999999998</v>
      </c>
      <c r="X670" s="6">
        <v>33.773399999999995</v>
      </c>
      <c r="Y670" s="6">
        <v>227.10000000000002</v>
      </c>
      <c r="Z670" s="6">
        <v>197.57700000000003</v>
      </c>
      <c r="AA670" s="6">
        <v>19.757700000000003</v>
      </c>
      <c r="AB670" s="6">
        <v>6.1</v>
      </c>
      <c r="AC670" s="6">
        <v>26.200000000000003</v>
      </c>
      <c r="AD670" s="6">
        <v>5.6999999999999993</v>
      </c>
      <c r="AE670" s="6">
        <v>14.7</v>
      </c>
      <c r="AF670" s="6">
        <v>4</v>
      </c>
      <c r="AG670" s="6">
        <v>457.49208822908042</v>
      </c>
      <c r="AH670" s="6">
        <v>45.749208822908045</v>
      </c>
      <c r="AI670" s="6">
        <v>0.38819999999999999</v>
      </c>
      <c r="AJ670" s="6">
        <v>0.61</v>
      </c>
      <c r="AK670" s="6">
        <v>2.62</v>
      </c>
      <c r="AL670" s="6">
        <v>0.56999999999999995</v>
      </c>
      <c r="AM670" s="6">
        <v>1.47</v>
      </c>
      <c r="AN670" s="6">
        <v>0.4</v>
      </c>
      <c r="AO670" s="6">
        <v>15.713549716640907</v>
      </c>
      <c r="AP670" s="6">
        <v>67.490984028851116</v>
      </c>
      <c r="AQ670" s="6">
        <v>14.683153013910355</v>
      </c>
      <c r="AR670" s="6">
        <v>37.867078825347761</v>
      </c>
      <c r="AS670" s="6">
        <v>10.303967027305513</v>
      </c>
    </row>
    <row r="671" spans="1:45" x14ac:dyDescent="0.35">
      <c r="A671">
        <v>2017</v>
      </c>
      <c r="B671">
        <v>16694</v>
      </c>
      <c r="C671" t="s">
        <v>164</v>
      </c>
      <c r="D671">
        <v>52</v>
      </c>
      <c r="E671" t="s">
        <v>89</v>
      </c>
      <c r="F671" t="s">
        <v>156</v>
      </c>
      <c r="G671">
        <v>1</v>
      </c>
      <c r="H671" t="s">
        <v>165</v>
      </c>
      <c r="I671">
        <v>133</v>
      </c>
      <c r="J671">
        <v>4</v>
      </c>
      <c r="K671">
        <v>43</v>
      </c>
      <c r="L671" s="6">
        <v>109.22</v>
      </c>
      <c r="M671" s="6">
        <v>14.8</v>
      </c>
      <c r="N671" s="6">
        <v>11.99</v>
      </c>
      <c r="O671" s="6">
        <v>106.55802413793104</v>
      </c>
      <c r="P671" s="6">
        <v>106.55802413793104</v>
      </c>
      <c r="Q671" s="6">
        <v>7166.0271232758623</v>
      </c>
      <c r="S671" s="6">
        <v>7.99</v>
      </c>
      <c r="T671" s="6">
        <v>38.700000000000003</v>
      </c>
      <c r="U671" s="6">
        <v>22.89</v>
      </c>
      <c r="V671" s="6">
        <v>387</v>
      </c>
      <c r="W671" s="6">
        <v>336.69</v>
      </c>
      <c r="X671" s="6">
        <v>33.668999999999997</v>
      </c>
      <c r="Y671" s="6">
        <v>228.9</v>
      </c>
      <c r="Z671" s="6">
        <v>199.143</v>
      </c>
      <c r="AA671" s="6">
        <v>19.914300000000001</v>
      </c>
      <c r="AB671" s="6">
        <v>5.8</v>
      </c>
      <c r="AC671" s="6">
        <v>26.299999999999997</v>
      </c>
      <c r="AD671" s="6">
        <v>5.5</v>
      </c>
      <c r="AE671" s="6">
        <v>14.7</v>
      </c>
      <c r="AF671" s="6">
        <v>4.2</v>
      </c>
      <c r="AG671" s="6">
        <v>456.96971032824558</v>
      </c>
      <c r="AH671" s="6">
        <v>45.696971032824557</v>
      </c>
      <c r="AI671" s="6">
        <v>0.38700000000000001</v>
      </c>
      <c r="AJ671" s="6">
        <v>0.57999999999999996</v>
      </c>
      <c r="AK671" s="6">
        <v>2.63</v>
      </c>
      <c r="AL671" s="6">
        <v>0.55000000000000004</v>
      </c>
      <c r="AM671" s="6">
        <v>1.47</v>
      </c>
      <c r="AN671" s="6">
        <v>0.42</v>
      </c>
      <c r="AO671" s="6">
        <v>14.987080103359173</v>
      </c>
      <c r="AP671" s="6">
        <v>67.958656330749349</v>
      </c>
      <c r="AQ671" s="6">
        <v>14.211886304909561</v>
      </c>
      <c r="AR671" s="6">
        <v>37.984496124031004</v>
      </c>
      <c r="AS671" s="6">
        <v>10.852713178294573</v>
      </c>
    </row>
    <row r="672" spans="1:45" x14ac:dyDescent="0.35">
      <c r="A672">
        <v>2017</v>
      </c>
      <c r="B672">
        <v>16695</v>
      </c>
      <c r="C672" t="s">
        <v>164</v>
      </c>
      <c r="D672">
        <v>50</v>
      </c>
      <c r="E672" t="s">
        <v>108</v>
      </c>
      <c r="F672" t="s">
        <v>156</v>
      </c>
      <c r="G672">
        <v>1</v>
      </c>
      <c r="H672" t="s">
        <v>165</v>
      </c>
      <c r="I672">
        <v>133</v>
      </c>
      <c r="J672">
        <v>5</v>
      </c>
      <c r="K672">
        <v>47</v>
      </c>
      <c r="L672" s="6">
        <v>119.38</v>
      </c>
      <c r="M672" s="6">
        <v>14.8</v>
      </c>
      <c r="N672" s="6">
        <v>9.75</v>
      </c>
      <c r="O672" s="6">
        <v>86.650603448275859</v>
      </c>
      <c r="P672" s="6">
        <v>86.650603448275859</v>
      </c>
      <c r="Q672" s="6">
        <v>5827.2530818965515</v>
      </c>
      <c r="S672" s="6">
        <v>8.35</v>
      </c>
      <c r="T672" s="6">
        <v>39.590000000000003</v>
      </c>
      <c r="U672" s="6">
        <v>22.22</v>
      </c>
      <c r="V672" s="6">
        <v>395.90000000000003</v>
      </c>
      <c r="W672" s="6">
        <v>344.43300000000005</v>
      </c>
      <c r="X672" s="6">
        <v>34.443300000000008</v>
      </c>
      <c r="Y672" s="6">
        <v>222.2</v>
      </c>
      <c r="Z672" s="6">
        <v>193.31399999999999</v>
      </c>
      <c r="AA672" s="6">
        <v>19.331399999999999</v>
      </c>
      <c r="AB672" s="6">
        <v>6.1</v>
      </c>
      <c r="AC672" s="6">
        <v>26.7</v>
      </c>
      <c r="AD672" s="6">
        <v>5.6000000000000005</v>
      </c>
      <c r="AE672" s="6">
        <v>15</v>
      </c>
      <c r="AF672" s="6">
        <v>4.2</v>
      </c>
      <c r="AG672" s="6">
        <v>464.10089632418806</v>
      </c>
      <c r="AH672" s="6">
        <v>46.410089632418803</v>
      </c>
      <c r="AI672" s="6">
        <v>0.39590000000000003</v>
      </c>
      <c r="AJ672" s="6">
        <v>0.61</v>
      </c>
      <c r="AK672" s="6">
        <v>2.67</v>
      </c>
      <c r="AL672" s="6">
        <v>0.56000000000000005</v>
      </c>
      <c r="AM672" s="6">
        <v>1.5</v>
      </c>
      <c r="AN672" s="6">
        <v>0.42</v>
      </c>
      <c r="AO672" s="6">
        <v>15.407931295781761</v>
      </c>
      <c r="AP672" s="6">
        <v>67.441273048749679</v>
      </c>
      <c r="AQ672" s="6">
        <v>14.14498610760293</v>
      </c>
      <c r="AR672" s="6">
        <v>37.888355645364989</v>
      </c>
      <c r="AS672" s="6">
        <v>10.608739580702197</v>
      </c>
    </row>
    <row r="673" spans="1:45" x14ac:dyDescent="0.35">
      <c r="A673">
        <v>2017</v>
      </c>
      <c r="B673">
        <v>16696</v>
      </c>
      <c r="C673" t="s">
        <v>164</v>
      </c>
      <c r="D673">
        <v>110</v>
      </c>
      <c r="E673" t="s">
        <v>67</v>
      </c>
      <c r="F673" t="s">
        <v>156</v>
      </c>
      <c r="G673">
        <v>1</v>
      </c>
      <c r="H673" t="s">
        <v>165</v>
      </c>
      <c r="I673">
        <v>139</v>
      </c>
      <c r="J673">
        <v>3</v>
      </c>
      <c r="K673">
        <v>36</v>
      </c>
      <c r="L673" s="6">
        <v>91.44</v>
      </c>
      <c r="M673" s="6">
        <v>15.2</v>
      </c>
      <c r="N673" s="6">
        <v>12.75</v>
      </c>
      <c r="O673" s="6">
        <v>112.78034482758621</v>
      </c>
      <c r="P673" s="6">
        <v>112.78034482758621</v>
      </c>
      <c r="Q673" s="6">
        <v>7584.4781896551722</v>
      </c>
      <c r="S673" s="6">
        <v>8.2200000000000006</v>
      </c>
      <c r="T673" s="6">
        <v>39.64</v>
      </c>
      <c r="U673" s="6">
        <v>22.41</v>
      </c>
      <c r="V673" s="6">
        <v>396.4</v>
      </c>
      <c r="W673" s="6">
        <v>344.86799999999999</v>
      </c>
      <c r="X673" s="6">
        <v>34.486800000000002</v>
      </c>
      <c r="Y673" s="6">
        <v>224.1</v>
      </c>
      <c r="Z673" s="6">
        <v>194.96699999999998</v>
      </c>
      <c r="AA673" s="6">
        <v>19.496699999999997</v>
      </c>
      <c r="AB673" s="6">
        <v>6.2</v>
      </c>
      <c r="AC673" s="6">
        <v>26.8</v>
      </c>
      <c r="AD673" s="6">
        <v>5.6999999999999993</v>
      </c>
      <c r="AE673" s="6">
        <v>15</v>
      </c>
      <c r="AF673" s="6">
        <v>4.0999999999999996</v>
      </c>
      <c r="AG673" s="6">
        <v>465.64118705584798</v>
      </c>
      <c r="AH673" s="6">
        <v>46.564118705584796</v>
      </c>
      <c r="AI673" s="6">
        <v>0.39639999999999997</v>
      </c>
      <c r="AJ673" s="6">
        <v>0.62</v>
      </c>
      <c r="AK673" s="6">
        <v>2.68</v>
      </c>
      <c r="AL673" s="6">
        <v>0.56999999999999995</v>
      </c>
      <c r="AM673" s="6">
        <v>1.5</v>
      </c>
      <c r="AN673" s="6">
        <v>0.41</v>
      </c>
      <c r="AO673" s="6">
        <v>15.640766902119074</v>
      </c>
      <c r="AP673" s="6">
        <v>67.608476286579219</v>
      </c>
      <c r="AQ673" s="6">
        <v>14.379414732593339</v>
      </c>
      <c r="AR673" s="6">
        <v>37.840565085771949</v>
      </c>
      <c r="AS673" s="6">
        <v>10.343087790110999</v>
      </c>
    </row>
    <row r="674" spans="1:45" x14ac:dyDescent="0.35">
      <c r="A674">
        <v>2017</v>
      </c>
      <c r="B674">
        <v>16697</v>
      </c>
      <c r="C674" t="s">
        <v>164</v>
      </c>
      <c r="D674">
        <v>7</v>
      </c>
      <c r="E674" t="s">
        <v>23</v>
      </c>
      <c r="F674" t="s">
        <v>156</v>
      </c>
      <c r="G674">
        <v>1</v>
      </c>
      <c r="H674" t="s">
        <v>165</v>
      </c>
      <c r="I674">
        <v>133</v>
      </c>
      <c r="J674">
        <v>3</v>
      </c>
      <c r="K674">
        <v>35</v>
      </c>
      <c r="L674" s="6">
        <v>88.9</v>
      </c>
      <c r="M674" s="6">
        <v>15.1</v>
      </c>
      <c r="N674" s="6">
        <v>13.1</v>
      </c>
      <c r="O674" s="6">
        <v>116.01292241379312</v>
      </c>
      <c r="P674" s="6">
        <v>116.01292241379312</v>
      </c>
      <c r="Q674" s="6">
        <v>7801.8690323275878</v>
      </c>
      <c r="S674" s="6">
        <v>8.1</v>
      </c>
      <c r="T674" s="6">
        <v>40.159999999999997</v>
      </c>
      <c r="U674" s="6">
        <v>21.92</v>
      </c>
      <c r="V674" s="6">
        <v>401.59999999999997</v>
      </c>
      <c r="W674" s="6">
        <v>349.392</v>
      </c>
      <c r="X674" s="6">
        <v>34.9392</v>
      </c>
      <c r="Y674" s="6">
        <v>219.20000000000002</v>
      </c>
      <c r="Z674" s="6">
        <v>190.70400000000001</v>
      </c>
      <c r="AA674" s="6">
        <v>19.070399999999999</v>
      </c>
      <c r="AB674" s="6">
        <v>6.3</v>
      </c>
      <c r="AC674" s="6">
        <v>26.9</v>
      </c>
      <c r="AD674" s="6">
        <v>5.8999999999999995</v>
      </c>
      <c r="AE674" s="6">
        <v>15.2</v>
      </c>
      <c r="AF674" s="6">
        <v>4.2</v>
      </c>
      <c r="AG674" s="6">
        <v>469.26453737999225</v>
      </c>
      <c r="AH674" s="6">
        <v>46.926453737999225</v>
      </c>
      <c r="AI674" s="6">
        <v>0.40159999999999996</v>
      </c>
      <c r="AJ674" s="6">
        <v>0.63</v>
      </c>
      <c r="AK674" s="6">
        <v>2.69</v>
      </c>
      <c r="AL674" s="6">
        <v>0.59</v>
      </c>
      <c r="AM674" s="6">
        <v>1.52</v>
      </c>
      <c r="AN674" s="6">
        <v>0.42</v>
      </c>
      <c r="AO674" s="6">
        <v>15.687250996015937</v>
      </c>
      <c r="AP674" s="6">
        <v>66.98207171314742</v>
      </c>
      <c r="AQ674" s="6">
        <v>14.691235059760956</v>
      </c>
      <c r="AR674" s="6">
        <v>37.848605577689248</v>
      </c>
      <c r="AS674" s="6">
        <v>10.458167330677293</v>
      </c>
    </row>
    <row r="675" spans="1:45" x14ac:dyDescent="0.35">
      <c r="A675">
        <v>2017</v>
      </c>
      <c r="B675">
        <v>16698</v>
      </c>
      <c r="C675" t="s">
        <v>164</v>
      </c>
      <c r="D675">
        <v>30</v>
      </c>
      <c r="E675" t="s">
        <v>140</v>
      </c>
      <c r="F675" t="s">
        <v>156</v>
      </c>
      <c r="G675">
        <v>1</v>
      </c>
      <c r="H675" t="s">
        <v>165</v>
      </c>
      <c r="I675">
        <v>125</v>
      </c>
      <c r="J675">
        <v>3</v>
      </c>
      <c r="K675">
        <v>47</v>
      </c>
      <c r="L675" s="6">
        <v>119.38</v>
      </c>
      <c r="M675" s="6">
        <v>16</v>
      </c>
      <c r="N675" s="6">
        <v>12</v>
      </c>
      <c r="O675" s="6">
        <v>105.1448275862069</v>
      </c>
      <c r="P675" s="6">
        <v>105.1448275862069</v>
      </c>
      <c r="Q675" s="6">
        <v>7070.9896551724141</v>
      </c>
      <c r="S675" s="6">
        <v>8.0299999999999994</v>
      </c>
      <c r="T675" s="6">
        <v>41.72</v>
      </c>
      <c r="U675" s="6">
        <v>21.8</v>
      </c>
      <c r="V675" s="6">
        <v>417.2</v>
      </c>
      <c r="W675" s="6">
        <v>362.964</v>
      </c>
      <c r="X675" s="6">
        <v>36.296399999999998</v>
      </c>
      <c r="Y675" s="6">
        <v>218</v>
      </c>
      <c r="Z675" s="6">
        <v>189.66</v>
      </c>
      <c r="AA675" s="6">
        <v>18.966000000000001</v>
      </c>
      <c r="AB675" s="6">
        <v>6.4</v>
      </c>
      <c r="AC675" s="6">
        <v>27.7</v>
      </c>
      <c r="AD675" s="6">
        <v>5.8999999999999995</v>
      </c>
      <c r="AE675" s="6">
        <v>15.600000000000001</v>
      </c>
      <c r="AF675" s="6">
        <v>4.2</v>
      </c>
      <c r="AG675" s="6">
        <v>486.86488012009983</v>
      </c>
      <c r="AH675" s="6">
        <v>48.686488012009981</v>
      </c>
      <c r="AI675" s="6">
        <v>0.41720000000000002</v>
      </c>
      <c r="AJ675" s="6">
        <v>0.64</v>
      </c>
      <c r="AK675" s="6">
        <v>2.77</v>
      </c>
      <c r="AL675" s="6">
        <v>0.59</v>
      </c>
      <c r="AM675" s="6">
        <v>1.56</v>
      </c>
      <c r="AN675" s="6">
        <v>0.42</v>
      </c>
      <c r="AO675" s="6">
        <v>15.340364333652925</v>
      </c>
      <c r="AP675" s="6">
        <v>66.395014381591565</v>
      </c>
      <c r="AQ675" s="6">
        <v>14.141898370086288</v>
      </c>
      <c r="AR675" s="6">
        <v>37.392138063279006</v>
      </c>
      <c r="AS675" s="6">
        <v>10.067114093959731</v>
      </c>
    </row>
    <row r="676" spans="1:45" x14ac:dyDescent="0.35">
      <c r="A676">
        <v>2017</v>
      </c>
      <c r="B676">
        <v>16699</v>
      </c>
      <c r="C676" t="s">
        <v>164</v>
      </c>
      <c r="D676">
        <v>39</v>
      </c>
      <c r="E676" t="s">
        <v>62</v>
      </c>
      <c r="F676" t="s">
        <v>156</v>
      </c>
      <c r="G676">
        <v>1</v>
      </c>
      <c r="H676" t="s">
        <v>165</v>
      </c>
      <c r="I676">
        <v>133</v>
      </c>
      <c r="J676">
        <v>5</v>
      </c>
      <c r="K676">
        <v>44</v>
      </c>
      <c r="L676" s="6">
        <v>111.76</v>
      </c>
      <c r="M676" s="6">
        <v>15.7</v>
      </c>
      <c r="N676" s="6">
        <v>10.92</v>
      </c>
      <c r="O676" s="6">
        <v>96.023513793103447</v>
      </c>
      <c r="P676" s="6">
        <v>96.023513793103447</v>
      </c>
      <c r="Q676" s="6">
        <v>6457.5813025862071</v>
      </c>
      <c r="S676" s="6">
        <v>8.0399999999999991</v>
      </c>
      <c r="T676" s="6">
        <v>39.72</v>
      </c>
      <c r="U676" s="6">
        <v>22.55</v>
      </c>
      <c r="V676" s="6">
        <v>397.2</v>
      </c>
      <c r="W676" s="6">
        <v>345.56399999999996</v>
      </c>
      <c r="X676" s="6">
        <v>34.556399999999996</v>
      </c>
      <c r="Y676" s="6">
        <v>225.5</v>
      </c>
      <c r="Z676" s="6">
        <v>196.185</v>
      </c>
      <c r="AA676" s="6">
        <v>19.618500000000001</v>
      </c>
      <c r="AB676" s="6">
        <v>6.1</v>
      </c>
      <c r="AC676" s="6">
        <v>26.7</v>
      </c>
      <c r="AD676" s="6">
        <v>5.6000000000000005</v>
      </c>
      <c r="AE676" s="6">
        <v>15.1</v>
      </c>
      <c r="AF676" s="6">
        <v>3.9000000000000004</v>
      </c>
      <c r="AG676" s="6">
        <v>467.28792505521903</v>
      </c>
      <c r="AH676" s="6">
        <v>46.728792505521902</v>
      </c>
      <c r="AI676" s="6">
        <v>0.3972</v>
      </c>
      <c r="AJ676" s="6">
        <v>0.61</v>
      </c>
      <c r="AK676" s="6">
        <v>2.67</v>
      </c>
      <c r="AL676" s="6">
        <v>0.56000000000000005</v>
      </c>
      <c r="AM676" s="6">
        <v>1.51</v>
      </c>
      <c r="AN676" s="6">
        <v>0.39</v>
      </c>
      <c r="AO676" s="6">
        <v>15.357502517623363</v>
      </c>
      <c r="AP676" s="6">
        <v>67.220543806646518</v>
      </c>
      <c r="AQ676" s="6">
        <v>14.098690835850958</v>
      </c>
      <c r="AR676" s="6">
        <v>38.016112789526687</v>
      </c>
      <c r="AS676" s="6">
        <v>9.8187311178247736</v>
      </c>
    </row>
    <row r="677" spans="1:45" x14ac:dyDescent="0.35">
      <c r="A677">
        <v>2017</v>
      </c>
      <c r="B677">
        <v>16700</v>
      </c>
      <c r="C677" t="s">
        <v>164</v>
      </c>
      <c r="D677">
        <v>24</v>
      </c>
      <c r="E677" t="s">
        <v>50</v>
      </c>
      <c r="F677" t="s">
        <v>156</v>
      </c>
      <c r="G677">
        <v>1</v>
      </c>
      <c r="H677" t="s">
        <v>165</v>
      </c>
      <c r="I677">
        <v>133</v>
      </c>
      <c r="J677">
        <v>3</v>
      </c>
      <c r="K677">
        <v>46</v>
      </c>
      <c r="L677" s="6">
        <v>116.84</v>
      </c>
      <c r="M677" s="6">
        <v>15.6</v>
      </c>
      <c r="N677" s="6">
        <v>12.84</v>
      </c>
      <c r="O677" s="6">
        <v>113.04070344827588</v>
      </c>
      <c r="P677" s="6">
        <v>113.04070344827588</v>
      </c>
      <c r="Q677" s="6">
        <v>7601.9873068965526</v>
      </c>
      <c r="S677" s="6">
        <v>8.09</v>
      </c>
      <c r="T677" s="6">
        <v>41.74</v>
      </c>
      <c r="U677" s="6">
        <v>22.08</v>
      </c>
      <c r="V677" s="6">
        <v>417.40000000000003</v>
      </c>
      <c r="W677" s="6">
        <v>363.13800000000003</v>
      </c>
      <c r="X677" s="6">
        <v>36.313800000000001</v>
      </c>
      <c r="Y677" s="6">
        <v>220.79999999999998</v>
      </c>
      <c r="Z677" s="6">
        <v>192.09599999999998</v>
      </c>
      <c r="AA677" s="6">
        <v>19.209599999999998</v>
      </c>
      <c r="AB677" s="6">
        <v>6.3</v>
      </c>
      <c r="AC677" s="6">
        <v>27.7</v>
      </c>
      <c r="AD677" s="6">
        <v>5.8999999999999995</v>
      </c>
      <c r="AE677" s="6">
        <v>15.600000000000001</v>
      </c>
      <c r="AF677" s="6">
        <v>4.0999999999999996</v>
      </c>
      <c r="AG677" s="6">
        <v>488.56697997695812</v>
      </c>
      <c r="AH677" s="6">
        <v>48.856697997695811</v>
      </c>
      <c r="AI677" s="6">
        <v>0.41740000000000005</v>
      </c>
      <c r="AJ677" s="6">
        <v>0.63</v>
      </c>
      <c r="AK677" s="6">
        <v>2.77</v>
      </c>
      <c r="AL677" s="6">
        <v>0.59</v>
      </c>
      <c r="AM677" s="6">
        <v>1.56</v>
      </c>
      <c r="AN677" s="6">
        <v>0.41</v>
      </c>
      <c r="AO677" s="6">
        <v>15.093435553425968</v>
      </c>
      <c r="AP677" s="6">
        <v>66.363200766650692</v>
      </c>
      <c r="AQ677" s="6">
        <v>14.135122184954477</v>
      </c>
      <c r="AR677" s="6">
        <v>37.374221370388113</v>
      </c>
      <c r="AS677" s="6">
        <v>9.8227120268327717</v>
      </c>
    </row>
    <row r="678" spans="1:45" x14ac:dyDescent="0.35">
      <c r="A678">
        <v>2017</v>
      </c>
      <c r="B678">
        <v>16701</v>
      </c>
      <c r="C678" t="s">
        <v>164</v>
      </c>
      <c r="D678">
        <v>26</v>
      </c>
      <c r="E678" t="s">
        <v>22</v>
      </c>
      <c r="F678" t="s">
        <v>156</v>
      </c>
      <c r="G678">
        <v>1</v>
      </c>
      <c r="H678" t="s">
        <v>165</v>
      </c>
      <c r="I678">
        <v>139</v>
      </c>
      <c r="J678">
        <v>4</v>
      </c>
      <c r="K678">
        <v>32</v>
      </c>
      <c r="L678" s="6">
        <v>81.28</v>
      </c>
      <c r="M678" s="6">
        <v>15.1</v>
      </c>
      <c r="N678" s="6">
        <v>9.33</v>
      </c>
      <c r="O678" s="6">
        <v>82.625997413793115</v>
      </c>
      <c r="P678" s="6">
        <v>82.625997413793115</v>
      </c>
      <c r="Q678" s="6">
        <v>5556.5983260775874</v>
      </c>
      <c r="S678" s="6">
        <v>10.18</v>
      </c>
      <c r="T678" s="6">
        <v>41.27</v>
      </c>
      <c r="U678" s="6">
        <v>21.61</v>
      </c>
      <c r="V678" s="6">
        <v>412.70000000000005</v>
      </c>
      <c r="W678" s="6">
        <v>359.04900000000004</v>
      </c>
      <c r="X678" s="6">
        <v>35.904900000000005</v>
      </c>
      <c r="Y678" s="6">
        <v>216.1</v>
      </c>
      <c r="Z678" s="6">
        <v>188.00700000000001</v>
      </c>
      <c r="AA678" s="6">
        <v>18.800699999999999</v>
      </c>
      <c r="AB678" s="6">
        <v>6.4</v>
      </c>
      <c r="AC678" s="6">
        <v>27.5</v>
      </c>
      <c r="AD678" s="6">
        <v>5.8999999999999995</v>
      </c>
      <c r="AE678" s="6">
        <v>15.600000000000001</v>
      </c>
      <c r="AF678" s="6">
        <v>4.3</v>
      </c>
      <c r="AG678" s="6">
        <v>480.63302537572753</v>
      </c>
      <c r="AH678" s="6">
        <v>48.063302537572753</v>
      </c>
      <c r="AI678" s="6">
        <v>0.41270000000000007</v>
      </c>
      <c r="AJ678" s="6">
        <v>0.64</v>
      </c>
      <c r="AK678" s="6">
        <v>2.75</v>
      </c>
      <c r="AL678" s="6">
        <v>0.59</v>
      </c>
      <c r="AM678" s="6">
        <v>1.56</v>
      </c>
      <c r="AN678" s="6">
        <v>0.43</v>
      </c>
      <c r="AO678" s="6">
        <v>15.507632662951295</v>
      </c>
      <c r="AP678" s="6">
        <v>66.634359098618845</v>
      </c>
      <c r="AQ678" s="6">
        <v>14.296098861158223</v>
      </c>
      <c r="AR678" s="6">
        <v>37.799854615943779</v>
      </c>
      <c r="AS678" s="6">
        <v>10.419190695420401</v>
      </c>
    </row>
    <row r="679" spans="1:45" x14ac:dyDescent="0.35">
      <c r="A679">
        <v>2017</v>
      </c>
      <c r="B679">
        <v>16702</v>
      </c>
      <c r="C679" t="s">
        <v>164</v>
      </c>
      <c r="D679">
        <v>55</v>
      </c>
      <c r="E679" t="s">
        <v>13</v>
      </c>
      <c r="F679" t="s">
        <v>156</v>
      </c>
      <c r="G679">
        <v>1</v>
      </c>
      <c r="H679" t="s">
        <v>165</v>
      </c>
      <c r="I679">
        <v>133</v>
      </c>
      <c r="J679">
        <v>3</v>
      </c>
      <c r="K679">
        <v>48</v>
      </c>
      <c r="L679" s="6">
        <v>121.92</v>
      </c>
      <c r="M679" s="6">
        <v>15</v>
      </c>
      <c r="N679" s="6">
        <v>14.66</v>
      </c>
      <c r="O679" s="6">
        <v>129.98112068965514</v>
      </c>
      <c r="P679" s="6">
        <v>129.98112068965514</v>
      </c>
      <c r="Q679" s="6">
        <v>8741.2303663793082</v>
      </c>
      <c r="S679" s="6">
        <v>10.53</v>
      </c>
      <c r="T679" s="6">
        <v>39.4</v>
      </c>
      <c r="U679" s="6">
        <v>21.89</v>
      </c>
      <c r="V679" s="6">
        <v>394</v>
      </c>
      <c r="W679" s="6">
        <v>342.78</v>
      </c>
      <c r="X679" s="6">
        <v>34.277999999999999</v>
      </c>
      <c r="Y679" s="6">
        <v>218.9</v>
      </c>
      <c r="Z679" s="6">
        <v>190.44300000000001</v>
      </c>
      <c r="AA679" s="6">
        <v>19.0443</v>
      </c>
      <c r="AB679" s="6">
        <v>6.5</v>
      </c>
      <c r="AC679" s="6">
        <v>26.6</v>
      </c>
      <c r="AD679" s="6">
        <v>5.6999999999999993</v>
      </c>
      <c r="AE679" s="6">
        <v>14.8</v>
      </c>
      <c r="AF679" s="6">
        <v>4.0999999999999996</v>
      </c>
      <c r="AG679" s="6">
        <v>460.23560604347699</v>
      </c>
      <c r="AH679" s="6">
        <v>46.023560604347701</v>
      </c>
      <c r="AI679" s="6">
        <v>0.39400000000000002</v>
      </c>
      <c r="AJ679" s="6">
        <v>0.65</v>
      </c>
      <c r="AK679" s="6">
        <v>2.66</v>
      </c>
      <c r="AL679" s="6">
        <v>0.56999999999999995</v>
      </c>
      <c r="AM679" s="6">
        <v>1.48</v>
      </c>
      <c r="AN679" s="6">
        <v>0.41</v>
      </c>
      <c r="AO679" s="6">
        <v>16.497461928934008</v>
      </c>
      <c r="AP679" s="6">
        <v>67.512690355329951</v>
      </c>
      <c r="AQ679" s="6">
        <v>14.467005076142129</v>
      </c>
      <c r="AR679" s="6">
        <v>37.56345177664975</v>
      </c>
      <c r="AS679" s="6">
        <v>10.406091370558375</v>
      </c>
    </row>
    <row r="680" spans="1:45" x14ac:dyDescent="0.35">
      <c r="A680">
        <v>2017</v>
      </c>
      <c r="B680">
        <v>16703</v>
      </c>
      <c r="C680" t="s">
        <v>164</v>
      </c>
      <c r="D680">
        <v>29</v>
      </c>
      <c r="E680" t="s">
        <v>16</v>
      </c>
      <c r="F680" t="s">
        <v>156</v>
      </c>
      <c r="G680">
        <v>1</v>
      </c>
      <c r="H680" t="s">
        <v>165</v>
      </c>
      <c r="I680">
        <v>139</v>
      </c>
      <c r="J680">
        <v>3</v>
      </c>
      <c r="K680">
        <v>44</v>
      </c>
      <c r="L680" s="6">
        <v>111.76</v>
      </c>
      <c r="M680" s="6">
        <v>16.3</v>
      </c>
      <c r="N680" s="6">
        <v>13</v>
      </c>
      <c r="O680" s="6">
        <v>113.50008620689657</v>
      </c>
      <c r="P680" s="6">
        <v>113.50008620689657</v>
      </c>
      <c r="Q680" s="6">
        <v>7632.8807974137944</v>
      </c>
      <c r="S680" s="6">
        <v>9.5299999999999994</v>
      </c>
      <c r="T680" s="6">
        <v>39.770000000000003</v>
      </c>
      <c r="U680" s="6">
        <v>21.62</v>
      </c>
      <c r="V680" s="6">
        <v>397.70000000000005</v>
      </c>
      <c r="W680" s="6">
        <v>345.99900000000002</v>
      </c>
      <c r="X680" s="6">
        <v>34.599900000000005</v>
      </c>
      <c r="Y680" s="6">
        <v>216.20000000000002</v>
      </c>
      <c r="Z680" s="6">
        <v>188.09400000000002</v>
      </c>
      <c r="AA680" s="6">
        <v>18.809400000000004</v>
      </c>
      <c r="AB680" s="6">
        <v>6</v>
      </c>
      <c r="AC680" s="6">
        <v>26.6</v>
      </c>
      <c r="AD680" s="6">
        <v>5.6999999999999993</v>
      </c>
      <c r="AE680" s="6">
        <v>15.1</v>
      </c>
      <c r="AF680" s="6">
        <v>3.9000000000000004</v>
      </c>
      <c r="AG680" s="6">
        <v>463.21356113296048</v>
      </c>
      <c r="AH680" s="6">
        <v>46.321356113296048</v>
      </c>
      <c r="AI680" s="6">
        <v>0.39770000000000005</v>
      </c>
      <c r="AJ680" s="6">
        <v>0.6</v>
      </c>
      <c r="AK680" s="6">
        <v>2.66</v>
      </c>
      <c r="AL680" s="6">
        <v>0.56999999999999995</v>
      </c>
      <c r="AM680" s="6">
        <v>1.51</v>
      </c>
      <c r="AN680" s="6">
        <v>0.39</v>
      </c>
      <c r="AO680" s="6">
        <v>15.086748805632384</v>
      </c>
      <c r="AP680" s="6">
        <v>66.884586371636914</v>
      </c>
      <c r="AQ680" s="6">
        <v>14.332411365350763</v>
      </c>
      <c r="AR680" s="6">
        <v>37.968317827508166</v>
      </c>
      <c r="AS680" s="6">
        <v>9.8063867236610509</v>
      </c>
    </row>
    <row r="681" spans="1:45" x14ac:dyDescent="0.35">
      <c r="A681">
        <v>2017</v>
      </c>
      <c r="B681">
        <v>16704</v>
      </c>
      <c r="C681" t="s">
        <v>164</v>
      </c>
      <c r="D681">
        <v>27</v>
      </c>
      <c r="E681" t="s">
        <v>68</v>
      </c>
      <c r="F681" t="s">
        <v>156</v>
      </c>
      <c r="G681">
        <v>1</v>
      </c>
      <c r="H681" t="s">
        <v>165</v>
      </c>
      <c r="I681">
        <v>133</v>
      </c>
      <c r="J681">
        <v>4</v>
      </c>
      <c r="K681">
        <v>51</v>
      </c>
      <c r="L681" s="6">
        <v>129.54</v>
      </c>
      <c r="M681" s="6">
        <v>16.899999999999999</v>
      </c>
      <c r="N681" s="6">
        <v>9.7200000000000006</v>
      </c>
      <c r="O681" s="6">
        <v>84.254803448275865</v>
      </c>
      <c r="P681" s="6">
        <v>84.254803448275865</v>
      </c>
      <c r="Q681" s="6">
        <v>5666.1355318965516</v>
      </c>
      <c r="S681" s="6">
        <v>10.41</v>
      </c>
      <c r="T681" s="6">
        <v>41.22</v>
      </c>
      <c r="U681" s="6">
        <v>21.21</v>
      </c>
      <c r="V681" s="6">
        <v>412.2</v>
      </c>
      <c r="W681" s="6">
        <v>358.61399999999998</v>
      </c>
      <c r="X681" s="6">
        <v>35.861399999999996</v>
      </c>
      <c r="Y681" s="6">
        <v>212.10000000000002</v>
      </c>
      <c r="Z681" s="6">
        <v>184.52700000000002</v>
      </c>
      <c r="AA681" s="6">
        <v>18.4527</v>
      </c>
      <c r="AB681" s="6">
        <v>6.3</v>
      </c>
      <c r="AC681" s="6">
        <v>27.5</v>
      </c>
      <c r="AD681" s="6">
        <v>5.8999999999999995</v>
      </c>
      <c r="AE681" s="6">
        <v>15.5</v>
      </c>
      <c r="AF681" s="6">
        <v>4.3</v>
      </c>
      <c r="AG681" s="6">
        <v>478.00212402735156</v>
      </c>
      <c r="AH681" s="6">
        <v>47.800212402735156</v>
      </c>
      <c r="AI681" s="6">
        <v>0.41220000000000001</v>
      </c>
      <c r="AJ681" s="6">
        <v>0.63</v>
      </c>
      <c r="AK681" s="6">
        <v>2.75</v>
      </c>
      <c r="AL681" s="6">
        <v>0.59</v>
      </c>
      <c r="AM681" s="6">
        <v>1.55</v>
      </c>
      <c r="AN681" s="6">
        <v>0.43</v>
      </c>
      <c r="AO681" s="6">
        <v>15.283842794759824</v>
      </c>
      <c r="AP681" s="6">
        <v>66.71518680252305</v>
      </c>
      <c r="AQ681" s="6">
        <v>14.313440077632215</v>
      </c>
      <c r="AR681" s="6">
        <v>37.603105288694806</v>
      </c>
      <c r="AS681" s="6">
        <v>10.431829209121785</v>
      </c>
    </row>
    <row r="682" spans="1:45" x14ac:dyDescent="0.35">
      <c r="A682">
        <v>2017</v>
      </c>
      <c r="B682">
        <v>16705</v>
      </c>
      <c r="C682" t="s">
        <v>164</v>
      </c>
      <c r="D682">
        <v>114</v>
      </c>
      <c r="E682" t="s">
        <v>20</v>
      </c>
      <c r="F682" t="s">
        <v>156</v>
      </c>
      <c r="G682">
        <v>1</v>
      </c>
      <c r="H682" t="s">
        <v>165</v>
      </c>
      <c r="I682">
        <v>133</v>
      </c>
      <c r="J682">
        <v>3</v>
      </c>
      <c r="K682">
        <v>34</v>
      </c>
      <c r="L682" s="6">
        <v>86.36</v>
      </c>
      <c r="M682" s="6">
        <v>14.9</v>
      </c>
      <c r="N682" s="6">
        <v>11.55</v>
      </c>
      <c r="O682" s="6">
        <v>102.52715948275862</v>
      </c>
      <c r="P682" s="6">
        <v>102.52715948275862</v>
      </c>
      <c r="Q682" s="6">
        <v>6894.9514752155173</v>
      </c>
      <c r="S682" s="6">
        <v>10.43</v>
      </c>
      <c r="T682" s="6">
        <v>40.85</v>
      </c>
      <c r="U682" s="6">
        <v>22.4</v>
      </c>
      <c r="V682" s="6">
        <v>408.5</v>
      </c>
      <c r="W682" s="6">
        <v>355.39499999999998</v>
      </c>
      <c r="X682" s="6">
        <v>35.539499999999997</v>
      </c>
      <c r="Y682" s="6">
        <v>224</v>
      </c>
      <c r="Z682" s="6">
        <v>194.88</v>
      </c>
      <c r="AA682" s="6">
        <v>19.488</v>
      </c>
      <c r="AB682" s="6">
        <v>6.4</v>
      </c>
      <c r="AC682" s="6">
        <v>27.200000000000003</v>
      </c>
      <c r="AD682" s="6">
        <v>5.8999999999999995</v>
      </c>
      <c r="AE682" s="6">
        <v>15.4</v>
      </c>
      <c r="AF682" s="6">
        <v>4.0999999999999996</v>
      </c>
      <c r="AG682" s="6">
        <v>479.80290272689558</v>
      </c>
      <c r="AH682" s="6">
        <v>47.980290272689558</v>
      </c>
      <c r="AI682" s="6">
        <v>0.40849999999999997</v>
      </c>
      <c r="AJ682" s="6">
        <v>0.64</v>
      </c>
      <c r="AK682" s="6">
        <v>2.72</v>
      </c>
      <c r="AL682" s="6">
        <v>0.59</v>
      </c>
      <c r="AM682" s="6">
        <v>1.54</v>
      </c>
      <c r="AN682" s="6">
        <v>0.41</v>
      </c>
      <c r="AO682" s="6">
        <v>15.667074663402694</v>
      </c>
      <c r="AP682" s="6">
        <v>66.585067319461459</v>
      </c>
      <c r="AQ682" s="6">
        <v>14.443084455324357</v>
      </c>
      <c r="AR682" s="6">
        <v>37.698898408812731</v>
      </c>
      <c r="AS682" s="6">
        <v>10.03671970624235</v>
      </c>
    </row>
    <row r="683" spans="1:45" x14ac:dyDescent="0.35">
      <c r="A683">
        <v>2017</v>
      </c>
      <c r="B683">
        <v>16706</v>
      </c>
      <c r="C683" t="s">
        <v>164</v>
      </c>
      <c r="D683">
        <v>99</v>
      </c>
      <c r="E683" t="s">
        <v>81</v>
      </c>
      <c r="F683" t="s">
        <v>156</v>
      </c>
      <c r="G683">
        <v>1</v>
      </c>
      <c r="H683" t="s">
        <v>165</v>
      </c>
      <c r="I683">
        <v>139</v>
      </c>
      <c r="J683">
        <v>3</v>
      </c>
      <c r="K683">
        <v>54</v>
      </c>
      <c r="L683" s="6">
        <v>137.16</v>
      </c>
      <c r="M683" s="6">
        <v>15.6</v>
      </c>
      <c r="N683" s="6">
        <v>12.95</v>
      </c>
      <c r="O683" s="6">
        <v>114.00912068965518</v>
      </c>
      <c r="P683" s="6">
        <v>114.00912068965518</v>
      </c>
      <c r="Q683" s="6">
        <v>7667.1133663793107</v>
      </c>
      <c r="S683" s="6">
        <v>8.4700000000000006</v>
      </c>
      <c r="T683" s="6">
        <v>39.21</v>
      </c>
      <c r="U683" s="6">
        <v>22.63</v>
      </c>
      <c r="V683" s="6">
        <v>392.1</v>
      </c>
      <c r="W683" s="6">
        <v>341.12700000000001</v>
      </c>
      <c r="X683" s="6">
        <v>34.112700000000004</v>
      </c>
      <c r="Y683" s="6">
        <v>226.29999999999998</v>
      </c>
      <c r="Z683" s="6">
        <v>196.88099999999997</v>
      </c>
      <c r="AA683" s="6">
        <v>19.688099999999999</v>
      </c>
      <c r="AB683" s="6">
        <v>6.3</v>
      </c>
      <c r="AC683" s="6">
        <v>26.6</v>
      </c>
      <c r="AD683" s="6">
        <v>5.6999999999999993</v>
      </c>
      <c r="AE683" s="6">
        <v>15</v>
      </c>
      <c r="AF683" s="6">
        <v>4.3</v>
      </c>
      <c r="AG683" s="6">
        <v>461.68776655925751</v>
      </c>
      <c r="AH683" s="6">
        <v>46.168776655925754</v>
      </c>
      <c r="AI683" s="6">
        <v>0.3921</v>
      </c>
      <c r="AJ683" s="6">
        <v>0.63</v>
      </c>
      <c r="AK683" s="6">
        <v>2.66</v>
      </c>
      <c r="AL683" s="6">
        <v>0.56999999999999995</v>
      </c>
      <c r="AM683" s="6">
        <v>1.5</v>
      </c>
      <c r="AN683" s="6">
        <v>0.43</v>
      </c>
      <c r="AO683" s="6">
        <v>16.067329762815607</v>
      </c>
      <c r="AP683" s="6">
        <v>67.839836776332575</v>
      </c>
      <c r="AQ683" s="6">
        <v>14.537107880642692</v>
      </c>
      <c r="AR683" s="6">
        <v>38.255547054322875</v>
      </c>
      <c r="AS683" s="6">
        <v>10.966590155572558</v>
      </c>
    </row>
    <row r="684" spans="1:45" x14ac:dyDescent="0.35">
      <c r="A684">
        <v>2017</v>
      </c>
      <c r="B684">
        <v>16707</v>
      </c>
      <c r="C684" t="s">
        <v>164</v>
      </c>
      <c r="D684">
        <v>108</v>
      </c>
      <c r="E684" t="s">
        <v>155</v>
      </c>
      <c r="F684" t="s">
        <v>156</v>
      </c>
      <c r="G684">
        <v>1</v>
      </c>
      <c r="H684" t="s">
        <v>165</v>
      </c>
      <c r="I684">
        <v>133</v>
      </c>
      <c r="J684">
        <v>2</v>
      </c>
      <c r="K684">
        <v>48</v>
      </c>
      <c r="L684" s="6">
        <v>121.92</v>
      </c>
      <c r="M684" s="6">
        <v>15.2</v>
      </c>
      <c r="N684" s="6">
        <v>14.03</v>
      </c>
      <c r="O684" s="6">
        <v>124.10260689655171</v>
      </c>
      <c r="P684" s="6">
        <v>124.10260689655171</v>
      </c>
      <c r="Q684" s="6">
        <v>8345.9003137931013</v>
      </c>
      <c r="S684" s="6">
        <v>8.3699999999999992</v>
      </c>
      <c r="T684" s="6">
        <v>43.2</v>
      </c>
      <c r="U684" s="6">
        <v>21.17</v>
      </c>
      <c r="V684" s="6">
        <v>432</v>
      </c>
      <c r="W684" s="6">
        <v>375.84</v>
      </c>
      <c r="X684" s="6">
        <v>37.583999999999996</v>
      </c>
      <c r="Y684" s="6">
        <v>211.70000000000002</v>
      </c>
      <c r="Z684" s="6">
        <v>184.179</v>
      </c>
      <c r="AA684" s="6">
        <v>18.417899999999999</v>
      </c>
      <c r="AB684" s="6">
        <v>6.5</v>
      </c>
      <c r="AC684" s="6">
        <v>28.599999999999998</v>
      </c>
      <c r="AD684" s="6">
        <v>6</v>
      </c>
      <c r="AE684" s="6">
        <v>15.9</v>
      </c>
      <c r="AF684" s="6">
        <v>4.4000000000000004</v>
      </c>
      <c r="AG684" s="6">
        <v>500.74923191537692</v>
      </c>
      <c r="AH684" s="6">
        <v>50.074923191537692</v>
      </c>
      <c r="AI684" s="6">
        <v>0.432</v>
      </c>
      <c r="AJ684" s="6">
        <v>0.65</v>
      </c>
      <c r="AK684" s="6">
        <v>2.86</v>
      </c>
      <c r="AL684" s="6">
        <v>0.6</v>
      </c>
      <c r="AM684" s="6">
        <v>1.59</v>
      </c>
      <c r="AN684" s="6">
        <v>0.44</v>
      </c>
      <c r="AO684" s="6">
        <v>15.046296296296296</v>
      </c>
      <c r="AP684" s="6">
        <v>66.203703703703695</v>
      </c>
      <c r="AQ684" s="6">
        <v>13.888888888888889</v>
      </c>
      <c r="AR684" s="6">
        <v>36.805555555555557</v>
      </c>
      <c r="AS684" s="6">
        <v>10.185185185185187</v>
      </c>
    </row>
    <row r="685" spans="1:45" x14ac:dyDescent="0.35">
      <c r="A685">
        <v>2017</v>
      </c>
      <c r="B685">
        <v>16708</v>
      </c>
      <c r="C685" t="s">
        <v>164</v>
      </c>
      <c r="D685">
        <v>134</v>
      </c>
      <c r="E685" t="s">
        <v>52</v>
      </c>
      <c r="F685" t="s">
        <v>156</v>
      </c>
      <c r="G685">
        <v>1</v>
      </c>
      <c r="H685" t="s">
        <v>165</v>
      </c>
      <c r="I685">
        <v>133</v>
      </c>
      <c r="J685">
        <v>3</v>
      </c>
      <c r="K685">
        <v>43</v>
      </c>
      <c r="L685" s="6">
        <v>109.22</v>
      </c>
      <c r="M685" s="6">
        <v>14.9</v>
      </c>
      <c r="N685" s="6">
        <v>14.29</v>
      </c>
      <c r="O685" s="6">
        <v>126.8496198275862</v>
      </c>
      <c r="P685" s="6">
        <v>126.8496198275862</v>
      </c>
      <c r="Q685" s="6">
        <v>8530.6369334051724</v>
      </c>
      <c r="S685" s="6">
        <v>8.16</v>
      </c>
      <c r="T685" s="6">
        <v>39.65</v>
      </c>
      <c r="U685" s="6">
        <v>22.29</v>
      </c>
      <c r="V685" s="6">
        <v>396.5</v>
      </c>
      <c r="W685" s="6">
        <v>344.95499999999998</v>
      </c>
      <c r="X685" s="6">
        <v>34.4955</v>
      </c>
      <c r="Y685" s="6">
        <v>222.89999999999998</v>
      </c>
      <c r="Z685" s="6">
        <v>193.92299999999997</v>
      </c>
      <c r="AA685" s="6">
        <v>19.392299999999999</v>
      </c>
      <c r="AB685" s="6">
        <v>6.2</v>
      </c>
      <c r="AC685" s="6">
        <v>26.8</v>
      </c>
      <c r="AD685" s="6">
        <v>5.6999999999999993</v>
      </c>
      <c r="AE685" s="6">
        <v>15</v>
      </c>
      <c r="AF685" s="6">
        <v>4.2</v>
      </c>
      <c r="AG685" s="6">
        <v>465.15542182263187</v>
      </c>
      <c r="AH685" s="6">
        <v>46.515542182263189</v>
      </c>
      <c r="AI685" s="6">
        <v>0.39650000000000002</v>
      </c>
      <c r="AJ685" s="6">
        <v>0.62</v>
      </c>
      <c r="AK685" s="6">
        <v>2.68</v>
      </c>
      <c r="AL685" s="6">
        <v>0.56999999999999995</v>
      </c>
      <c r="AM685" s="6">
        <v>1.5</v>
      </c>
      <c r="AN685" s="6">
        <v>0.42</v>
      </c>
      <c r="AO685" s="6">
        <v>15.636822194199244</v>
      </c>
      <c r="AP685" s="6">
        <v>67.591424968474143</v>
      </c>
      <c r="AQ685" s="6">
        <v>14.375788146279946</v>
      </c>
      <c r="AR685" s="6">
        <v>37.831021437578812</v>
      </c>
      <c r="AS685" s="6">
        <v>10.592686002522068</v>
      </c>
    </row>
    <row r="686" spans="1:45" x14ac:dyDescent="0.35">
      <c r="A686">
        <v>2017</v>
      </c>
      <c r="B686">
        <v>16709</v>
      </c>
      <c r="C686" t="s">
        <v>164</v>
      </c>
      <c r="D686">
        <v>77</v>
      </c>
      <c r="E686" t="s">
        <v>148</v>
      </c>
      <c r="F686" t="s">
        <v>156</v>
      </c>
      <c r="G686">
        <v>1</v>
      </c>
      <c r="H686" t="s">
        <v>165</v>
      </c>
      <c r="I686">
        <v>139</v>
      </c>
      <c r="J686">
        <v>4</v>
      </c>
      <c r="K686">
        <v>42</v>
      </c>
      <c r="L686" s="6">
        <v>106.68</v>
      </c>
      <c r="M686" s="6">
        <v>14.7</v>
      </c>
      <c r="N686" s="6">
        <v>8.9600000000000009</v>
      </c>
      <c r="O686" s="6">
        <v>79.723144827586211</v>
      </c>
      <c r="P686" s="6">
        <v>79.723144827586211</v>
      </c>
      <c r="Q686" s="6">
        <v>5361.381489655173</v>
      </c>
      <c r="S686" s="6">
        <v>8.09</v>
      </c>
      <c r="T686" s="6">
        <v>38.68</v>
      </c>
      <c r="U686" s="6">
        <v>22.55</v>
      </c>
      <c r="V686" s="6">
        <v>386.8</v>
      </c>
      <c r="W686" s="6">
        <v>336.51600000000002</v>
      </c>
      <c r="X686" s="6">
        <v>33.651600000000002</v>
      </c>
      <c r="Y686" s="6">
        <v>225.5</v>
      </c>
      <c r="Z686" s="6">
        <v>196.185</v>
      </c>
      <c r="AA686" s="6">
        <v>19.618500000000001</v>
      </c>
      <c r="AB686" s="6">
        <v>6</v>
      </c>
      <c r="AC686" s="6">
        <v>26.299999999999997</v>
      </c>
      <c r="AD686" s="6">
        <v>5.4</v>
      </c>
      <c r="AE686" s="6">
        <v>14.9</v>
      </c>
      <c r="AF686" s="6">
        <v>3.9000000000000004</v>
      </c>
      <c r="AG686" s="6">
        <v>455.05279307995659</v>
      </c>
      <c r="AH686" s="6">
        <v>45.505279307995657</v>
      </c>
      <c r="AI686" s="6">
        <v>0.38680000000000003</v>
      </c>
      <c r="AJ686" s="6">
        <v>0.6</v>
      </c>
      <c r="AK686" s="6">
        <v>2.63</v>
      </c>
      <c r="AL686" s="6">
        <v>0.54</v>
      </c>
      <c r="AM686" s="6">
        <v>1.49</v>
      </c>
      <c r="AN686" s="6">
        <v>0.39</v>
      </c>
      <c r="AO686" s="6">
        <v>15.511892450879007</v>
      </c>
      <c r="AP686" s="6">
        <v>67.993795243019633</v>
      </c>
      <c r="AQ686" s="6">
        <v>13.960703205791106</v>
      </c>
      <c r="AR686" s="6">
        <v>38.521199586349532</v>
      </c>
      <c r="AS686" s="6">
        <v>10.082730093071355</v>
      </c>
    </row>
    <row r="687" spans="1:45" x14ac:dyDescent="0.35">
      <c r="A687">
        <v>2017</v>
      </c>
      <c r="B687">
        <v>16710</v>
      </c>
      <c r="C687" t="s">
        <v>164</v>
      </c>
      <c r="D687">
        <v>132</v>
      </c>
      <c r="E687" t="s">
        <v>32</v>
      </c>
      <c r="F687" t="s">
        <v>156</v>
      </c>
      <c r="G687">
        <v>1</v>
      </c>
      <c r="H687" t="s">
        <v>165</v>
      </c>
      <c r="I687">
        <v>133</v>
      </c>
      <c r="J687">
        <v>4</v>
      </c>
      <c r="K687">
        <v>47</v>
      </c>
      <c r="L687" s="6">
        <v>119.38</v>
      </c>
      <c r="M687" s="6">
        <v>15.6</v>
      </c>
      <c r="N687" s="6">
        <v>11.3</v>
      </c>
      <c r="O687" s="6">
        <v>99.482862068965531</v>
      </c>
      <c r="P687" s="6">
        <v>99.482862068965531</v>
      </c>
      <c r="Q687" s="6">
        <v>6690.2224741379323</v>
      </c>
      <c r="S687" s="6">
        <v>7.84</v>
      </c>
      <c r="T687" s="6">
        <v>38.700000000000003</v>
      </c>
      <c r="U687" s="6">
        <v>22.02</v>
      </c>
      <c r="V687" s="6">
        <v>387</v>
      </c>
      <c r="W687" s="6">
        <v>336.69</v>
      </c>
      <c r="X687" s="6">
        <v>33.668999999999997</v>
      </c>
      <c r="Y687" s="6">
        <v>220.2</v>
      </c>
      <c r="Z687" s="6">
        <v>191.57399999999998</v>
      </c>
      <c r="AA687" s="6">
        <v>19.157399999999999</v>
      </c>
      <c r="AB687" s="6">
        <v>6</v>
      </c>
      <c r="AC687" s="6">
        <v>26.099999999999998</v>
      </c>
      <c r="AD687" s="6">
        <v>5.4</v>
      </c>
      <c r="AE687" s="6">
        <v>14.7</v>
      </c>
      <c r="AF687" s="6">
        <v>3.8</v>
      </c>
      <c r="AG687" s="6">
        <v>452.69126834657442</v>
      </c>
      <c r="AH687" s="6">
        <v>45.269126834657442</v>
      </c>
      <c r="AI687" s="6">
        <v>0.38700000000000001</v>
      </c>
      <c r="AJ687" s="6">
        <v>0.6</v>
      </c>
      <c r="AK687" s="6">
        <v>2.61</v>
      </c>
      <c r="AL687" s="6">
        <v>0.54</v>
      </c>
      <c r="AM687" s="6">
        <v>1.47</v>
      </c>
      <c r="AN687" s="6">
        <v>0.38</v>
      </c>
      <c r="AO687" s="6">
        <v>15.503875968992247</v>
      </c>
      <c r="AP687" s="6">
        <v>67.441860465116278</v>
      </c>
      <c r="AQ687" s="6">
        <v>13.953488372093023</v>
      </c>
      <c r="AR687" s="6">
        <v>37.984496124031004</v>
      </c>
      <c r="AS687" s="6">
        <v>9.8191214470284223</v>
      </c>
    </row>
    <row r="688" spans="1:45" x14ac:dyDescent="0.35">
      <c r="A688">
        <v>2017</v>
      </c>
      <c r="B688">
        <v>16711</v>
      </c>
      <c r="C688" t="s">
        <v>164</v>
      </c>
      <c r="D688">
        <v>62</v>
      </c>
      <c r="E688" t="s">
        <v>150</v>
      </c>
      <c r="F688" t="s">
        <v>156</v>
      </c>
      <c r="G688">
        <v>1</v>
      </c>
      <c r="H688" t="s">
        <v>165</v>
      </c>
      <c r="I688">
        <v>139</v>
      </c>
      <c r="J688">
        <v>3</v>
      </c>
      <c r="K688">
        <v>52</v>
      </c>
      <c r="L688" s="6">
        <v>132.08000000000001</v>
      </c>
      <c r="M688" s="6">
        <v>15.4</v>
      </c>
      <c r="N688" s="6">
        <v>14.06</v>
      </c>
      <c r="O688" s="6">
        <v>124.07465172413792</v>
      </c>
      <c r="P688" s="6">
        <v>124.07465172413792</v>
      </c>
      <c r="Q688" s="6">
        <v>8344.0203284482759</v>
      </c>
      <c r="S688" s="6">
        <v>7.76</v>
      </c>
      <c r="T688" s="6">
        <v>39.840000000000003</v>
      </c>
      <c r="U688" s="6">
        <v>23.04</v>
      </c>
      <c r="V688" s="6">
        <v>398.40000000000003</v>
      </c>
      <c r="W688" s="6">
        <v>346.608</v>
      </c>
      <c r="X688" s="6">
        <v>34.660800000000002</v>
      </c>
      <c r="Y688" s="6">
        <v>230.39999999999998</v>
      </c>
      <c r="Z688" s="6">
        <v>200.44799999999998</v>
      </c>
      <c r="AA688" s="6">
        <v>20.044799999999999</v>
      </c>
      <c r="AB688" s="6">
        <v>5.8999999999999995</v>
      </c>
      <c r="AC688" s="6">
        <v>26.6</v>
      </c>
      <c r="AD688" s="6">
        <v>5.6000000000000005</v>
      </c>
      <c r="AE688" s="6">
        <v>15.1</v>
      </c>
      <c r="AF688" s="6">
        <v>4.2</v>
      </c>
      <c r="AG688" s="6">
        <v>471.19865385485434</v>
      </c>
      <c r="AH688" s="6">
        <v>47.119865385485433</v>
      </c>
      <c r="AI688" s="6">
        <v>0.39840000000000003</v>
      </c>
      <c r="AJ688" s="6">
        <v>0.59</v>
      </c>
      <c r="AK688" s="6">
        <v>2.66</v>
      </c>
      <c r="AL688" s="6">
        <v>0.56000000000000005</v>
      </c>
      <c r="AM688" s="6">
        <v>1.51</v>
      </c>
      <c r="AN688" s="6">
        <v>0.42</v>
      </c>
      <c r="AO688" s="6">
        <v>14.809236947791161</v>
      </c>
      <c r="AP688" s="6">
        <v>66.767068273092363</v>
      </c>
      <c r="AQ688" s="6">
        <v>14.056224899598394</v>
      </c>
      <c r="AR688" s="6">
        <v>37.901606425702809</v>
      </c>
      <c r="AS688" s="6">
        <v>10.542168674698795</v>
      </c>
    </row>
    <row r="689" spans="1:45" x14ac:dyDescent="0.35">
      <c r="A689">
        <v>2017</v>
      </c>
      <c r="B689">
        <v>16712</v>
      </c>
      <c r="C689" t="s">
        <v>164</v>
      </c>
      <c r="D689">
        <v>69</v>
      </c>
      <c r="E689" t="s">
        <v>128</v>
      </c>
      <c r="F689" t="s">
        <v>156</v>
      </c>
      <c r="G689">
        <v>1</v>
      </c>
      <c r="H689" t="s">
        <v>165</v>
      </c>
      <c r="I689">
        <v>133</v>
      </c>
      <c r="J689">
        <v>3</v>
      </c>
      <c r="K689">
        <v>47</v>
      </c>
      <c r="L689" s="6">
        <v>119.38</v>
      </c>
      <c r="M689" s="6">
        <v>15.6</v>
      </c>
      <c r="N689" s="6">
        <v>10.69</v>
      </c>
      <c r="O689" s="6">
        <v>94.112548275862054</v>
      </c>
      <c r="P689" s="6">
        <v>94.112548275862054</v>
      </c>
      <c r="Q689" s="6">
        <v>6329.0688715517235</v>
      </c>
      <c r="S689" s="6">
        <v>7.89</v>
      </c>
      <c r="T689" s="6">
        <v>42.08</v>
      </c>
      <c r="U689" s="6">
        <v>21.78</v>
      </c>
      <c r="V689" s="6">
        <v>420.79999999999995</v>
      </c>
      <c r="W689" s="6">
        <v>366.09599999999995</v>
      </c>
      <c r="X689" s="6">
        <v>36.609599999999993</v>
      </c>
      <c r="Y689" s="6">
        <v>217.8</v>
      </c>
      <c r="Z689" s="6">
        <v>189.48600000000002</v>
      </c>
      <c r="AA689" s="6">
        <v>18.948600000000003</v>
      </c>
      <c r="AB689" s="6">
        <v>6.3</v>
      </c>
      <c r="AC689" s="6">
        <v>28</v>
      </c>
      <c r="AD689" s="6">
        <v>5.8</v>
      </c>
      <c r="AE689" s="6">
        <v>15.8</v>
      </c>
      <c r="AF689" s="6">
        <v>4.0999999999999996</v>
      </c>
      <c r="AG689" s="6">
        <v>490.9605938732812</v>
      </c>
      <c r="AH689" s="6">
        <v>49.096059387328118</v>
      </c>
      <c r="AI689" s="6">
        <v>0.42079999999999995</v>
      </c>
      <c r="AJ689" s="6">
        <v>0.63</v>
      </c>
      <c r="AK689" s="6">
        <v>2.8</v>
      </c>
      <c r="AL689" s="6">
        <v>0.57999999999999996</v>
      </c>
      <c r="AM689" s="6">
        <v>1.58</v>
      </c>
      <c r="AN689" s="6">
        <v>0.41</v>
      </c>
      <c r="AO689" s="6">
        <v>14.971482889733842</v>
      </c>
      <c r="AP689" s="6">
        <v>66.539923954372625</v>
      </c>
      <c r="AQ689" s="6">
        <v>13.783269961977188</v>
      </c>
      <c r="AR689" s="6">
        <v>37.547528517110273</v>
      </c>
      <c r="AS689" s="6">
        <v>9.743346007604563</v>
      </c>
    </row>
    <row r="690" spans="1:45" x14ac:dyDescent="0.35">
      <c r="A690">
        <v>2017</v>
      </c>
      <c r="B690">
        <v>16713</v>
      </c>
      <c r="C690" t="s">
        <v>164</v>
      </c>
      <c r="D690">
        <v>137</v>
      </c>
      <c r="E690" t="s">
        <v>146</v>
      </c>
      <c r="F690" t="s">
        <v>156</v>
      </c>
      <c r="G690">
        <v>1</v>
      </c>
      <c r="H690" t="s">
        <v>165</v>
      </c>
      <c r="I690">
        <v>133</v>
      </c>
      <c r="J690">
        <v>4</v>
      </c>
      <c r="K690">
        <v>52</v>
      </c>
      <c r="L690" s="6">
        <v>132.08000000000001</v>
      </c>
      <c r="M690" s="6">
        <v>16.3</v>
      </c>
      <c r="N690" s="6">
        <v>10.66</v>
      </c>
      <c r="O690" s="6">
        <v>93.070070689655182</v>
      </c>
      <c r="P690" s="6">
        <v>93.070070689655182</v>
      </c>
      <c r="Q690" s="6">
        <v>6258.962253879311</v>
      </c>
      <c r="S690" s="6">
        <v>7.94</v>
      </c>
      <c r="T690" s="6">
        <v>39.32</v>
      </c>
      <c r="U690" s="6">
        <v>22.3</v>
      </c>
      <c r="V690" s="6">
        <v>393.2</v>
      </c>
      <c r="W690" s="6">
        <v>342.084</v>
      </c>
      <c r="X690" s="6">
        <v>34.208399999999997</v>
      </c>
      <c r="Y690" s="6">
        <v>223</v>
      </c>
      <c r="Z690" s="6">
        <v>194.01</v>
      </c>
      <c r="AA690" s="6">
        <v>19.401</v>
      </c>
      <c r="AB690" s="6">
        <v>6.1</v>
      </c>
      <c r="AC690" s="6">
        <v>26.5</v>
      </c>
      <c r="AD690" s="6">
        <v>5.6000000000000005</v>
      </c>
      <c r="AE690" s="6">
        <v>14.9</v>
      </c>
      <c r="AF690" s="6">
        <v>4</v>
      </c>
      <c r="AG690" s="6">
        <v>461.33380660133332</v>
      </c>
      <c r="AH690" s="6">
        <v>46.133380660133334</v>
      </c>
      <c r="AI690" s="6">
        <v>0.39319999999999999</v>
      </c>
      <c r="AJ690" s="6">
        <v>0.61</v>
      </c>
      <c r="AK690" s="6">
        <v>2.65</v>
      </c>
      <c r="AL690" s="6">
        <v>0.56000000000000005</v>
      </c>
      <c r="AM690" s="6">
        <v>1.49</v>
      </c>
      <c r="AN690" s="6">
        <v>0.4</v>
      </c>
      <c r="AO690" s="6">
        <v>15.513733468972532</v>
      </c>
      <c r="AP690" s="6">
        <v>67.395727365208543</v>
      </c>
      <c r="AQ690" s="6">
        <v>14.242115971515769</v>
      </c>
      <c r="AR690" s="6">
        <v>37.894201424211602</v>
      </c>
      <c r="AS690" s="6">
        <v>10.172939979654121</v>
      </c>
    </row>
    <row r="691" spans="1:45" x14ac:dyDescent="0.35">
      <c r="A691">
        <v>2017</v>
      </c>
      <c r="B691">
        <v>16714</v>
      </c>
      <c r="C691" t="s">
        <v>164</v>
      </c>
      <c r="D691">
        <v>64</v>
      </c>
      <c r="E691" t="s">
        <v>78</v>
      </c>
      <c r="F691" t="s">
        <v>156</v>
      </c>
      <c r="G691">
        <v>1</v>
      </c>
      <c r="H691" t="s">
        <v>165</v>
      </c>
      <c r="I691">
        <v>139</v>
      </c>
      <c r="J691">
        <v>3</v>
      </c>
      <c r="K691">
        <v>44</v>
      </c>
      <c r="L691" s="6">
        <v>111.76</v>
      </c>
      <c r="M691" s="6">
        <v>17.3</v>
      </c>
      <c r="N691" s="6">
        <v>13.09</v>
      </c>
      <c r="O691" s="6">
        <v>112.92043362068966</v>
      </c>
      <c r="P691" s="6">
        <v>112.92043362068966</v>
      </c>
      <c r="Q691" s="6">
        <v>7593.8991609913801</v>
      </c>
      <c r="S691" s="6">
        <v>8.76</v>
      </c>
      <c r="T691" s="6">
        <v>41.79</v>
      </c>
      <c r="U691" s="6">
        <v>21.93</v>
      </c>
      <c r="V691" s="6">
        <v>417.9</v>
      </c>
      <c r="W691" s="6">
        <v>363.57299999999998</v>
      </c>
      <c r="X691" s="6">
        <v>36.357299999999995</v>
      </c>
      <c r="Y691" s="6">
        <v>219.3</v>
      </c>
      <c r="Z691" s="6">
        <v>190.791</v>
      </c>
      <c r="AA691" s="6">
        <v>19.0791</v>
      </c>
      <c r="AB691" s="6">
        <v>6.1</v>
      </c>
      <c r="AC691" s="6">
        <v>27.599999999999998</v>
      </c>
      <c r="AD691" s="6">
        <v>5.8</v>
      </c>
      <c r="AE691" s="6">
        <v>15.700000000000001</v>
      </c>
      <c r="AF691" s="6">
        <v>4.0999999999999996</v>
      </c>
      <c r="AG691" s="6">
        <v>488.36338137398468</v>
      </c>
      <c r="AH691" s="6">
        <v>48.836338137398471</v>
      </c>
      <c r="AI691" s="6">
        <v>0.41789999999999999</v>
      </c>
      <c r="AJ691" s="6">
        <v>0.61</v>
      </c>
      <c r="AK691" s="6">
        <v>2.76</v>
      </c>
      <c r="AL691" s="6">
        <v>0.57999999999999996</v>
      </c>
      <c r="AM691" s="6">
        <v>1.57</v>
      </c>
      <c r="AN691" s="6">
        <v>0.41</v>
      </c>
      <c r="AO691" s="6">
        <v>14.596793491265853</v>
      </c>
      <c r="AP691" s="6">
        <v>66.044508255563528</v>
      </c>
      <c r="AQ691" s="6">
        <v>13.878918401531466</v>
      </c>
      <c r="AR691" s="6">
        <v>37.568796362766214</v>
      </c>
      <c r="AS691" s="6">
        <v>9.8109595597032779</v>
      </c>
    </row>
    <row r="692" spans="1:45" x14ac:dyDescent="0.35">
      <c r="A692">
        <v>2017</v>
      </c>
      <c r="B692">
        <v>16715</v>
      </c>
      <c r="C692" t="s">
        <v>164</v>
      </c>
      <c r="D692">
        <v>91</v>
      </c>
      <c r="E692" t="s">
        <v>111</v>
      </c>
      <c r="F692" t="s">
        <v>156</v>
      </c>
      <c r="G692">
        <v>1</v>
      </c>
      <c r="H692" t="s">
        <v>165</v>
      </c>
      <c r="I692">
        <v>141</v>
      </c>
      <c r="J692">
        <v>4</v>
      </c>
      <c r="K692">
        <v>38</v>
      </c>
      <c r="L692" s="6">
        <v>96.52</v>
      </c>
      <c r="M692" s="6">
        <v>14.9</v>
      </c>
      <c r="N692" s="6">
        <v>10.130000000000001</v>
      </c>
      <c r="O692" s="6">
        <v>89.922088793103455</v>
      </c>
      <c r="P692" s="6">
        <v>89.922088793103455</v>
      </c>
      <c r="Q692" s="6">
        <v>6047.260471336207</v>
      </c>
      <c r="S692" s="6">
        <v>10.6</v>
      </c>
      <c r="T692" s="6">
        <v>42.45</v>
      </c>
      <c r="U692" s="6">
        <v>21.32</v>
      </c>
      <c r="V692" s="6">
        <v>424.5</v>
      </c>
      <c r="W692" s="6">
        <v>369.315</v>
      </c>
      <c r="X692" s="6">
        <v>36.9315</v>
      </c>
      <c r="Y692" s="6">
        <v>213.2</v>
      </c>
      <c r="Z692" s="6">
        <v>185.48399999999998</v>
      </c>
      <c r="AA692" s="6">
        <v>18.548399999999997</v>
      </c>
      <c r="AB692" s="6">
        <v>6.7</v>
      </c>
      <c r="AC692" s="6">
        <v>28</v>
      </c>
      <c r="AD692" s="6">
        <v>6.1</v>
      </c>
      <c r="AE692" s="6">
        <v>15.8</v>
      </c>
      <c r="AF692" s="6">
        <v>4.5</v>
      </c>
      <c r="AG692" s="6">
        <v>492.84402986078476</v>
      </c>
      <c r="AH692" s="6">
        <v>49.284402986078476</v>
      </c>
      <c r="AI692" s="6">
        <v>0.42449999999999999</v>
      </c>
      <c r="AJ692" s="6">
        <v>0.67</v>
      </c>
      <c r="AK692" s="6">
        <v>2.8</v>
      </c>
      <c r="AL692" s="6">
        <v>0.61</v>
      </c>
      <c r="AM692" s="6">
        <v>1.58</v>
      </c>
      <c r="AN692" s="6">
        <v>0.45</v>
      </c>
      <c r="AO692" s="6">
        <v>15.783274440518257</v>
      </c>
      <c r="AP692" s="6">
        <v>65.959952885747938</v>
      </c>
      <c r="AQ692" s="6">
        <v>14.3698468786808</v>
      </c>
      <c r="AR692" s="6">
        <v>37.220259128386338</v>
      </c>
      <c r="AS692" s="6">
        <v>10.600706713780919</v>
      </c>
    </row>
    <row r="693" spans="1:45" x14ac:dyDescent="0.35">
      <c r="A693">
        <v>2017</v>
      </c>
      <c r="B693">
        <v>16716</v>
      </c>
      <c r="C693" t="s">
        <v>164</v>
      </c>
      <c r="D693">
        <v>80</v>
      </c>
      <c r="E693" t="s">
        <v>29</v>
      </c>
      <c r="F693" t="s">
        <v>156</v>
      </c>
      <c r="G693">
        <v>1</v>
      </c>
      <c r="H693" t="s">
        <v>165</v>
      </c>
      <c r="I693">
        <v>133</v>
      </c>
      <c r="J693">
        <v>4</v>
      </c>
      <c r="K693">
        <v>49</v>
      </c>
      <c r="L693" s="6">
        <v>124.46000000000001</v>
      </c>
      <c r="M693" s="6">
        <v>16.100000000000001</v>
      </c>
      <c r="N693" s="6">
        <v>12.11</v>
      </c>
      <c r="O693" s="6">
        <v>105.98233534482759</v>
      </c>
      <c r="P693" s="6">
        <v>105.98233534482759</v>
      </c>
      <c r="Q693" s="6">
        <v>7127.3120519396552</v>
      </c>
      <c r="S693" s="6">
        <v>10.09</v>
      </c>
      <c r="T693" s="6">
        <v>40.14</v>
      </c>
      <c r="U693" s="6">
        <v>22.84</v>
      </c>
      <c r="V693" s="6">
        <v>401.4</v>
      </c>
      <c r="W693" s="6">
        <v>349.21799999999996</v>
      </c>
      <c r="X693" s="6">
        <v>34.921799999999998</v>
      </c>
      <c r="Y693" s="6">
        <v>228.4</v>
      </c>
      <c r="Z693" s="6">
        <v>198.708</v>
      </c>
      <c r="AA693" s="6">
        <v>19.870799999999999</v>
      </c>
      <c r="AB693" s="6">
        <v>6.4</v>
      </c>
      <c r="AC693" s="6">
        <v>26.7</v>
      </c>
      <c r="AD693" s="6">
        <v>5.6999999999999993</v>
      </c>
      <c r="AE693" s="6">
        <v>14.9</v>
      </c>
      <c r="AF693" s="6">
        <v>4.3</v>
      </c>
      <c r="AG693" s="6">
        <v>473.71592703870203</v>
      </c>
      <c r="AH693" s="6">
        <v>47.371592703870206</v>
      </c>
      <c r="AI693" s="6">
        <v>0.40139999999999998</v>
      </c>
      <c r="AJ693" s="6">
        <v>0.64</v>
      </c>
      <c r="AK693" s="6">
        <v>2.67</v>
      </c>
      <c r="AL693" s="6">
        <v>0.56999999999999995</v>
      </c>
      <c r="AM693" s="6">
        <v>1.49</v>
      </c>
      <c r="AN693" s="6">
        <v>0.43</v>
      </c>
      <c r="AO693" s="6">
        <v>15.944195316392628</v>
      </c>
      <c r="AP693" s="6">
        <v>66.517189835575493</v>
      </c>
      <c r="AQ693" s="6">
        <v>14.200298953662182</v>
      </c>
      <c r="AR693" s="6">
        <v>37.120079720976584</v>
      </c>
      <c r="AS693" s="6">
        <v>10.712506228201295</v>
      </c>
    </row>
    <row r="694" spans="1:45" x14ac:dyDescent="0.35">
      <c r="A694">
        <v>2017</v>
      </c>
      <c r="B694">
        <v>16717</v>
      </c>
      <c r="C694" t="s">
        <v>164</v>
      </c>
      <c r="D694">
        <v>83</v>
      </c>
      <c r="E694" t="s">
        <v>45</v>
      </c>
      <c r="F694" t="s">
        <v>156</v>
      </c>
      <c r="G694">
        <v>1</v>
      </c>
      <c r="H694" t="s">
        <v>165</v>
      </c>
      <c r="I694">
        <v>139</v>
      </c>
      <c r="J694">
        <v>5</v>
      </c>
      <c r="K694">
        <v>39</v>
      </c>
      <c r="L694" s="6">
        <v>99.06</v>
      </c>
      <c r="M694" s="6">
        <v>16.600000000000001</v>
      </c>
      <c r="N694" s="6">
        <v>8.82</v>
      </c>
      <c r="O694" s="6">
        <v>76.729437931034497</v>
      </c>
      <c r="P694" s="6">
        <v>76.729437931034497</v>
      </c>
      <c r="Q694" s="6">
        <v>5160.0547008620697</v>
      </c>
      <c r="S694" s="6">
        <v>11.23</v>
      </c>
      <c r="T694" s="6">
        <v>41.59</v>
      </c>
      <c r="U694" s="6">
        <v>21.65</v>
      </c>
      <c r="V694" s="6">
        <v>415.90000000000003</v>
      </c>
      <c r="W694" s="6">
        <v>361.83300000000003</v>
      </c>
      <c r="X694" s="6">
        <v>36.183300000000003</v>
      </c>
      <c r="Y694" s="6">
        <v>216.5</v>
      </c>
      <c r="Z694" s="6">
        <v>188.35499999999999</v>
      </c>
      <c r="AA694" s="6">
        <v>18.8355</v>
      </c>
      <c r="AB694" s="6">
        <v>6.2</v>
      </c>
      <c r="AC694" s="6">
        <v>27.200000000000003</v>
      </c>
      <c r="AD694" s="6">
        <v>5.8</v>
      </c>
      <c r="AE694" s="6">
        <v>15.4</v>
      </c>
      <c r="AF694" s="6">
        <v>4.5</v>
      </c>
      <c r="AG694" s="6">
        <v>484.56743912724755</v>
      </c>
      <c r="AH694" s="6">
        <v>48.456743912724754</v>
      </c>
      <c r="AI694" s="6">
        <v>0.41590000000000005</v>
      </c>
      <c r="AJ694" s="6">
        <v>0.62</v>
      </c>
      <c r="AK694" s="6">
        <v>2.72</v>
      </c>
      <c r="AL694" s="6">
        <v>0.57999999999999996</v>
      </c>
      <c r="AM694" s="6">
        <v>1.54</v>
      </c>
      <c r="AN694" s="6">
        <v>0.45</v>
      </c>
      <c r="AO694" s="6">
        <v>14.907429670593892</v>
      </c>
      <c r="AP694" s="6">
        <v>65.400336619379658</v>
      </c>
      <c r="AQ694" s="6">
        <v>13.945660014426544</v>
      </c>
      <c r="AR694" s="6">
        <v>37.028131762442889</v>
      </c>
      <c r="AS694" s="6">
        <v>10.819908631882663</v>
      </c>
    </row>
    <row r="695" spans="1:45" x14ac:dyDescent="0.35">
      <c r="A695">
        <v>2017</v>
      </c>
      <c r="B695">
        <v>16718</v>
      </c>
      <c r="C695" t="s">
        <v>164</v>
      </c>
      <c r="D695">
        <v>111</v>
      </c>
      <c r="E695" t="s">
        <v>106</v>
      </c>
      <c r="F695" t="s">
        <v>156</v>
      </c>
      <c r="G695">
        <v>1</v>
      </c>
      <c r="H695" t="s">
        <v>165</v>
      </c>
      <c r="I695">
        <v>133</v>
      </c>
      <c r="J695">
        <v>3</v>
      </c>
      <c r="K695">
        <v>50</v>
      </c>
      <c r="L695" s="6">
        <v>127</v>
      </c>
      <c r="M695" s="6">
        <v>16.899999999999999</v>
      </c>
      <c r="N695" s="6">
        <v>13.35</v>
      </c>
      <c r="O695" s="6">
        <v>115.72033189655173</v>
      </c>
      <c r="P695" s="6">
        <v>115.72033189655173</v>
      </c>
      <c r="Q695" s="6">
        <v>7782.1923200431038</v>
      </c>
      <c r="S695" s="6">
        <v>10.199999999999999</v>
      </c>
      <c r="T695" s="6">
        <v>42.06</v>
      </c>
      <c r="U695" s="6">
        <v>21.67</v>
      </c>
      <c r="V695" s="6">
        <v>420.6</v>
      </c>
      <c r="W695" s="6">
        <v>365.92200000000003</v>
      </c>
      <c r="X695" s="6">
        <v>36.592200000000005</v>
      </c>
      <c r="Y695" s="6">
        <v>216.70000000000002</v>
      </c>
      <c r="Z695" s="6">
        <v>188.52900000000002</v>
      </c>
      <c r="AA695" s="6">
        <v>18.852900000000002</v>
      </c>
      <c r="AB695" s="6">
        <v>6.5</v>
      </c>
      <c r="AC695" s="6">
        <v>27.9</v>
      </c>
      <c r="AD695" s="6">
        <v>5.8999999999999995</v>
      </c>
      <c r="AE695" s="6">
        <v>15.9</v>
      </c>
      <c r="AF695" s="6">
        <v>4.3</v>
      </c>
      <c r="AG695" s="6">
        <v>490.1485134377275</v>
      </c>
      <c r="AH695" s="6">
        <v>49.014851343772747</v>
      </c>
      <c r="AI695" s="6">
        <v>0.42060000000000003</v>
      </c>
      <c r="AJ695" s="6">
        <v>0.65</v>
      </c>
      <c r="AK695" s="6">
        <v>2.79</v>
      </c>
      <c r="AL695" s="6">
        <v>0.59</v>
      </c>
      <c r="AM695" s="6">
        <v>1.59</v>
      </c>
      <c r="AN695" s="6">
        <v>0.43</v>
      </c>
      <c r="AO695" s="6">
        <v>15.454113171659532</v>
      </c>
      <c r="AP695" s="6">
        <v>66.333808844507843</v>
      </c>
      <c r="AQ695" s="6">
        <v>14.027579648121728</v>
      </c>
      <c r="AR695" s="6">
        <v>37.803138373751779</v>
      </c>
      <c r="AS695" s="6">
        <v>10.223490252020921</v>
      </c>
    </row>
    <row r="696" spans="1:45" x14ac:dyDescent="0.35">
      <c r="A696">
        <v>2017</v>
      </c>
      <c r="B696">
        <v>16719</v>
      </c>
      <c r="C696" t="s">
        <v>164</v>
      </c>
      <c r="D696">
        <v>112</v>
      </c>
      <c r="E696" t="s">
        <v>18</v>
      </c>
      <c r="F696" t="s">
        <v>156</v>
      </c>
      <c r="G696">
        <v>1</v>
      </c>
      <c r="H696" t="s">
        <v>165</v>
      </c>
      <c r="I696">
        <v>139</v>
      </c>
      <c r="J696">
        <v>3</v>
      </c>
      <c r="K696">
        <v>38</v>
      </c>
      <c r="L696" s="6">
        <v>96.52</v>
      </c>
      <c r="M696" s="6">
        <v>14.8</v>
      </c>
      <c r="N696" s="6">
        <v>12.98</v>
      </c>
      <c r="O696" s="6">
        <v>115.35639310344828</v>
      </c>
      <c r="P696" s="6">
        <v>115.35639310344828</v>
      </c>
      <c r="Q696" s="6">
        <v>7757.7174362068972</v>
      </c>
      <c r="S696" s="6">
        <v>8.81</v>
      </c>
      <c r="T696" s="6">
        <v>41.39</v>
      </c>
      <c r="U696" s="6">
        <v>21.59</v>
      </c>
      <c r="V696" s="6">
        <v>413.9</v>
      </c>
      <c r="W696" s="6">
        <v>360.09299999999996</v>
      </c>
      <c r="X696" s="6">
        <v>36.009299999999996</v>
      </c>
      <c r="Y696" s="6">
        <v>215.9</v>
      </c>
      <c r="Z696" s="6">
        <v>187.833</v>
      </c>
      <c r="AA696" s="6">
        <v>18.783300000000001</v>
      </c>
      <c r="AB696" s="6">
        <v>6.5</v>
      </c>
      <c r="AC696" s="6">
        <v>27.7</v>
      </c>
      <c r="AD696" s="6">
        <v>5.8999999999999995</v>
      </c>
      <c r="AE696" s="6">
        <v>15.600000000000001</v>
      </c>
      <c r="AF696" s="6">
        <v>4.0999999999999996</v>
      </c>
      <c r="AG696" s="6">
        <v>481.92728192921976</v>
      </c>
      <c r="AH696" s="6">
        <v>48.192728192921976</v>
      </c>
      <c r="AI696" s="6">
        <v>0.41389999999999999</v>
      </c>
      <c r="AJ696" s="6">
        <v>0.65</v>
      </c>
      <c r="AK696" s="6">
        <v>2.77</v>
      </c>
      <c r="AL696" s="6">
        <v>0.59</v>
      </c>
      <c r="AM696" s="6">
        <v>1.56</v>
      </c>
      <c r="AN696" s="6">
        <v>0.41</v>
      </c>
      <c r="AO696" s="6">
        <v>15.704276395264557</v>
      </c>
      <c r="AP696" s="6">
        <v>66.924377869050488</v>
      </c>
      <c r="AQ696" s="6">
        <v>14.25465088185552</v>
      </c>
      <c r="AR696" s="6">
        <v>37.690263348634943</v>
      </c>
      <c r="AS696" s="6">
        <v>9.9057743416284119</v>
      </c>
    </row>
    <row r="697" spans="1:45" x14ac:dyDescent="0.35">
      <c r="A697">
        <v>2017</v>
      </c>
      <c r="B697">
        <v>16720</v>
      </c>
      <c r="C697" t="s">
        <v>164</v>
      </c>
      <c r="D697">
        <v>139</v>
      </c>
      <c r="E697" t="s">
        <v>99</v>
      </c>
      <c r="F697" t="s">
        <v>156</v>
      </c>
      <c r="G697">
        <v>1</v>
      </c>
      <c r="H697" t="s">
        <v>165</v>
      </c>
      <c r="I697">
        <v>133</v>
      </c>
      <c r="J697">
        <v>3</v>
      </c>
      <c r="K697">
        <v>42</v>
      </c>
      <c r="L697" s="6">
        <v>106.68</v>
      </c>
      <c r="M697" s="6">
        <v>16.100000000000001</v>
      </c>
      <c r="N697" s="6">
        <v>10.54</v>
      </c>
      <c r="O697" s="6">
        <v>92.242263793103447</v>
      </c>
      <c r="P697" s="6">
        <v>92.242263793103447</v>
      </c>
      <c r="Q697" s="6">
        <v>6203.2922400862071</v>
      </c>
      <c r="S697" s="6">
        <v>8.59</v>
      </c>
      <c r="T697" s="6">
        <v>41.58</v>
      </c>
      <c r="U697" s="6">
        <v>21.81</v>
      </c>
      <c r="V697" s="6">
        <v>415.79999999999995</v>
      </c>
      <c r="W697" s="6">
        <v>361.74599999999998</v>
      </c>
      <c r="X697" s="6">
        <v>36.174599999999998</v>
      </c>
      <c r="Y697" s="6">
        <v>218.1</v>
      </c>
      <c r="Z697" s="6">
        <v>189.74699999999999</v>
      </c>
      <c r="AA697" s="6">
        <v>18.974699999999999</v>
      </c>
      <c r="AB697" s="6">
        <v>6.2</v>
      </c>
      <c r="AC697" s="6">
        <v>27.799999999999997</v>
      </c>
      <c r="AD697" s="6">
        <v>5.8</v>
      </c>
      <c r="AE697" s="6">
        <v>15.600000000000001</v>
      </c>
      <c r="AF697" s="6">
        <v>4</v>
      </c>
      <c r="AG697" s="6">
        <v>485.28320649604939</v>
      </c>
      <c r="AH697" s="6">
        <v>48.528320649604936</v>
      </c>
      <c r="AI697" s="6">
        <v>0.41579999999999995</v>
      </c>
      <c r="AJ697" s="6">
        <v>0.62</v>
      </c>
      <c r="AK697" s="6">
        <v>2.78</v>
      </c>
      <c r="AL697" s="6">
        <v>0.57999999999999996</v>
      </c>
      <c r="AM697" s="6">
        <v>1.56</v>
      </c>
      <c r="AN697" s="6">
        <v>0.4</v>
      </c>
      <c r="AO697" s="6">
        <v>14.911014911014913</v>
      </c>
      <c r="AP697" s="6">
        <v>66.859066859066857</v>
      </c>
      <c r="AQ697" s="6">
        <v>13.949013949013951</v>
      </c>
      <c r="AR697" s="6">
        <v>37.518037518037524</v>
      </c>
      <c r="AS697" s="6">
        <v>9.6200096200096219</v>
      </c>
    </row>
    <row r="698" spans="1:45" x14ac:dyDescent="0.35">
      <c r="A698">
        <v>2017</v>
      </c>
      <c r="B698">
        <v>16721</v>
      </c>
      <c r="C698" t="s">
        <v>164</v>
      </c>
      <c r="D698">
        <v>28</v>
      </c>
      <c r="E698" t="s">
        <v>31</v>
      </c>
      <c r="F698" t="s">
        <v>156</v>
      </c>
      <c r="G698">
        <v>1</v>
      </c>
      <c r="H698" t="s">
        <v>165</v>
      </c>
      <c r="I698">
        <v>139</v>
      </c>
      <c r="J698">
        <v>5</v>
      </c>
      <c r="K698">
        <v>32</v>
      </c>
      <c r="L698" s="6">
        <v>81.28</v>
      </c>
      <c r="M698" s="6">
        <v>15</v>
      </c>
      <c r="N698" s="6">
        <v>11.49</v>
      </c>
      <c r="O698" s="6">
        <v>101.87469827586207</v>
      </c>
      <c r="P698" s="6">
        <v>101.87469827586207</v>
      </c>
      <c r="Q698" s="6">
        <v>6851.0734590517241</v>
      </c>
      <c r="S698" s="6">
        <v>8.61</v>
      </c>
      <c r="T698" s="6">
        <v>40.11</v>
      </c>
      <c r="U698" s="6">
        <v>22.8</v>
      </c>
      <c r="V698" s="6">
        <v>401.1</v>
      </c>
      <c r="W698" s="6">
        <v>348.95699999999999</v>
      </c>
      <c r="X698" s="6">
        <v>34.895699999999998</v>
      </c>
      <c r="Y698" s="6">
        <v>228</v>
      </c>
      <c r="Z698" s="6">
        <v>198.35999999999999</v>
      </c>
      <c r="AA698" s="6">
        <v>19.835999999999999</v>
      </c>
      <c r="AB698" s="6">
        <v>6.4</v>
      </c>
      <c r="AC698" s="6">
        <v>26.9</v>
      </c>
      <c r="AD698" s="6">
        <v>5.8</v>
      </c>
      <c r="AE698" s="6">
        <v>15.1</v>
      </c>
      <c r="AF698" s="6">
        <v>4.2</v>
      </c>
      <c r="AG698" s="6">
        <v>473.15638810004702</v>
      </c>
      <c r="AH698" s="6">
        <v>47.3156388100047</v>
      </c>
      <c r="AI698" s="6">
        <v>0.40110000000000001</v>
      </c>
      <c r="AJ698" s="6">
        <v>0.64</v>
      </c>
      <c r="AK698" s="6">
        <v>2.69</v>
      </c>
      <c r="AL698" s="6">
        <v>0.57999999999999996</v>
      </c>
      <c r="AM698" s="6">
        <v>1.51</v>
      </c>
      <c r="AN698" s="6">
        <v>0.42</v>
      </c>
      <c r="AO698" s="6">
        <v>15.956120668162553</v>
      </c>
      <c r="AP698" s="6">
        <v>67.065569683370725</v>
      </c>
      <c r="AQ698" s="6">
        <v>14.460234355522314</v>
      </c>
      <c r="AR698" s="6">
        <v>37.646472201446024</v>
      </c>
      <c r="AS698" s="6">
        <v>10.471204188481675</v>
      </c>
    </row>
    <row r="699" spans="1:45" x14ac:dyDescent="0.35">
      <c r="A699">
        <v>2017</v>
      </c>
      <c r="B699">
        <v>16722</v>
      </c>
      <c r="C699" t="s">
        <v>164</v>
      </c>
      <c r="D699">
        <v>38</v>
      </c>
      <c r="E699" t="s">
        <v>17</v>
      </c>
      <c r="F699" t="s">
        <v>156</v>
      </c>
      <c r="G699">
        <v>1</v>
      </c>
      <c r="H699" t="s">
        <v>165</v>
      </c>
      <c r="I699">
        <v>139</v>
      </c>
      <c r="J699">
        <v>5</v>
      </c>
      <c r="K699">
        <v>32</v>
      </c>
      <c r="L699" s="6">
        <v>81.28</v>
      </c>
      <c r="M699" s="6">
        <v>16</v>
      </c>
      <c r="N699" s="6">
        <v>13.52</v>
      </c>
      <c r="O699" s="6">
        <v>118.46317241379312</v>
      </c>
      <c r="P699" s="6">
        <v>118.46317241379312</v>
      </c>
      <c r="Q699" s="6">
        <v>7966.6483448275867</v>
      </c>
      <c r="S699" s="6">
        <v>8.4499999999999993</v>
      </c>
      <c r="T699" s="6">
        <v>42.12</v>
      </c>
      <c r="U699" s="6">
        <v>22.03</v>
      </c>
      <c r="V699" s="6">
        <v>421.2</v>
      </c>
      <c r="W699" s="6">
        <v>366.44399999999996</v>
      </c>
      <c r="X699" s="6">
        <v>36.644399999999997</v>
      </c>
      <c r="Y699" s="6">
        <v>220.3</v>
      </c>
      <c r="Z699" s="6">
        <v>191.661</v>
      </c>
      <c r="AA699" s="6">
        <v>19.1661</v>
      </c>
      <c r="AB699" s="6">
        <v>6.5</v>
      </c>
      <c r="AC699" s="6">
        <v>27.9</v>
      </c>
      <c r="AD699" s="6">
        <v>6</v>
      </c>
      <c r="AE699" s="6">
        <v>15.600000000000001</v>
      </c>
      <c r="AF699" s="6">
        <v>4.2</v>
      </c>
      <c r="AG699" s="6">
        <v>492.74957122219001</v>
      </c>
      <c r="AH699" s="6">
        <v>49.274957122219</v>
      </c>
      <c r="AI699" s="6">
        <v>0.42119999999999996</v>
      </c>
      <c r="AJ699" s="6">
        <v>0.65</v>
      </c>
      <c r="AK699" s="6">
        <v>2.79</v>
      </c>
      <c r="AL699" s="6">
        <v>0.6</v>
      </c>
      <c r="AM699" s="6">
        <v>1.56</v>
      </c>
      <c r="AN699" s="6">
        <v>0.42</v>
      </c>
      <c r="AO699" s="6">
        <v>15.4320987654321</v>
      </c>
      <c r="AP699" s="6">
        <v>66.239316239316238</v>
      </c>
      <c r="AQ699" s="6">
        <v>14.245014245014247</v>
      </c>
      <c r="AR699" s="6">
        <v>37.037037037037045</v>
      </c>
      <c r="AS699" s="6">
        <v>9.9715099715099722</v>
      </c>
    </row>
    <row r="700" spans="1:45" x14ac:dyDescent="0.35">
      <c r="A700">
        <v>2017</v>
      </c>
      <c r="B700">
        <v>16723</v>
      </c>
      <c r="C700" t="s">
        <v>164</v>
      </c>
      <c r="D700">
        <v>44</v>
      </c>
      <c r="E700" t="s">
        <v>130</v>
      </c>
      <c r="F700" t="s">
        <v>156</v>
      </c>
      <c r="G700">
        <v>1</v>
      </c>
      <c r="H700" t="s">
        <v>165</v>
      </c>
      <c r="I700">
        <v>139</v>
      </c>
      <c r="J700">
        <v>4</v>
      </c>
      <c r="K700">
        <v>54</v>
      </c>
      <c r="L700" s="6">
        <v>137.16</v>
      </c>
      <c r="M700" s="6">
        <v>18</v>
      </c>
      <c r="N700" s="6">
        <v>12.42</v>
      </c>
      <c r="O700" s="6">
        <v>106.2338275862069</v>
      </c>
      <c r="P700" s="6">
        <v>106.2338275862069</v>
      </c>
      <c r="Q700" s="6">
        <v>7144.2249051724139</v>
      </c>
      <c r="S700" s="6">
        <v>8.5399999999999991</v>
      </c>
      <c r="T700" s="6">
        <v>40.200000000000003</v>
      </c>
      <c r="U700" s="6">
        <v>22.17</v>
      </c>
      <c r="V700" s="6">
        <v>402</v>
      </c>
      <c r="W700" s="6">
        <v>349.74</v>
      </c>
      <c r="X700" s="6">
        <v>34.974000000000004</v>
      </c>
      <c r="Y700" s="6">
        <v>221.70000000000002</v>
      </c>
      <c r="Z700" s="6">
        <v>192.87900000000002</v>
      </c>
      <c r="AA700" s="6">
        <v>19.2879</v>
      </c>
      <c r="AB700" s="6">
        <v>6.2</v>
      </c>
      <c r="AC700" s="6">
        <v>26.9</v>
      </c>
      <c r="AD700" s="6">
        <v>5.6999999999999993</v>
      </c>
      <c r="AE700" s="6">
        <v>15.2</v>
      </c>
      <c r="AF700" s="6">
        <v>4</v>
      </c>
      <c r="AG700" s="6">
        <v>470.99774868085888</v>
      </c>
      <c r="AH700" s="6">
        <v>47.099774868085888</v>
      </c>
      <c r="AI700" s="6">
        <v>0.40200000000000002</v>
      </c>
      <c r="AJ700" s="6">
        <v>0.62</v>
      </c>
      <c r="AK700" s="6">
        <v>2.69</v>
      </c>
      <c r="AL700" s="6">
        <v>0.56999999999999995</v>
      </c>
      <c r="AM700" s="6">
        <v>1.52</v>
      </c>
      <c r="AN700" s="6">
        <v>0.4</v>
      </c>
      <c r="AO700" s="6">
        <v>15.422885572139304</v>
      </c>
      <c r="AP700" s="6">
        <v>66.915422885572127</v>
      </c>
      <c r="AQ700" s="6">
        <v>14.179104477611938</v>
      </c>
      <c r="AR700" s="6">
        <v>37.810945273631837</v>
      </c>
      <c r="AS700" s="6">
        <v>9.9502487562189046</v>
      </c>
    </row>
    <row r="701" spans="1:45" x14ac:dyDescent="0.35">
      <c r="A701">
        <v>2017</v>
      </c>
      <c r="B701">
        <v>16724</v>
      </c>
      <c r="C701" t="s">
        <v>164</v>
      </c>
      <c r="D701">
        <v>119</v>
      </c>
      <c r="E701" t="s">
        <v>120</v>
      </c>
      <c r="F701" t="s">
        <v>156</v>
      </c>
      <c r="G701">
        <v>1</v>
      </c>
      <c r="H701" t="s">
        <v>165</v>
      </c>
      <c r="I701">
        <v>141</v>
      </c>
      <c r="J701">
        <v>3</v>
      </c>
      <c r="K701">
        <v>48</v>
      </c>
      <c r="L701" s="6">
        <v>121.92</v>
      </c>
      <c r="M701" s="6">
        <v>16</v>
      </c>
      <c r="N701" s="6">
        <v>13.02</v>
      </c>
      <c r="O701" s="6">
        <v>114.0821379310345</v>
      </c>
      <c r="P701" s="6">
        <v>114.0821379310345</v>
      </c>
      <c r="Q701" s="6">
        <v>7672.0237758620697</v>
      </c>
      <c r="S701" s="6">
        <v>8.68</v>
      </c>
      <c r="T701" s="6">
        <v>39.049999999999997</v>
      </c>
      <c r="U701" s="6">
        <v>23.02</v>
      </c>
      <c r="V701" s="6">
        <v>390.5</v>
      </c>
      <c r="W701" s="6">
        <v>339.73500000000001</v>
      </c>
      <c r="X701" s="6">
        <v>33.973500000000001</v>
      </c>
      <c r="Y701" s="6">
        <v>230.2</v>
      </c>
      <c r="Z701" s="6">
        <v>200.274</v>
      </c>
      <c r="AA701" s="6">
        <v>20.0274</v>
      </c>
      <c r="AB701" s="6">
        <v>5.8999999999999995</v>
      </c>
      <c r="AC701" s="6">
        <v>26.200000000000003</v>
      </c>
      <c r="AD701" s="6">
        <v>5.6000000000000005</v>
      </c>
      <c r="AE701" s="6">
        <v>14.9</v>
      </c>
      <c r="AF701" s="6">
        <v>3.8</v>
      </c>
      <c r="AG701" s="6">
        <v>461.75461834808857</v>
      </c>
      <c r="AH701" s="6">
        <v>46.175461834808857</v>
      </c>
      <c r="AI701" s="6">
        <v>0.39050000000000001</v>
      </c>
      <c r="AJ701" s="6">
        <v>0.59</v>
      </c>
      <c r="AK701" s="6">
        <v>2.62</v>
      </c>
      <c r="AL701" s="6">
        <v>0.56000000000000005</v>
      </c>
      <c r="AM701" s="6">
        <v>1.49</v>
      </c>
      <c r="AN701" s="6">
        <v>0.38</v>
      </c>
      <c r="AO701" s="6">
        <v>15.108834827144685</v>
      </c>
      <c r="AP701" s="6">
        <v>67.093469910371326</v>
      </c>
      <c r="AQ701" s="6">
        <v>14.340588988476313</v>
      </c>
      <c r="AR701" s="6">
        <v>38.156209987195901</v>
      </c>
      <c r="AS701" s="6">
        <v>9.7311139564660678</v>
      </c>
    </row>
    <row r="702" spans="1:45" x14ac:dyDescent="0.35">
      <c r="A702">
        <v>2017</v>
      </c>
      <c r="B702">
        <v>16725</v>
      </c>
      <c r="C702" t="s">
        <v>164</v>
      </c>
      <c r="D702">
        <v>43</v>
      </c>
      <c r="E702" t="s">
        <v>134</v>
      </c>
      <c r="F702" t="s">
        <v>156</v>
      </c>
      <c r="G702">
        <v>1</v>
      </c>
      <c r="H702" t="s">
        <v>165</v>
      </c>
      <c r="I702">
        <v>133</v>
      </c>
      <c r="J702">
        <v>5</v>
      </c>
      <c r="K702">
        <v>37</v>
      </c>
      <c r="L702" s="6">
        <v>93.98</v>
      </c>
      <c r="M702" s="6">
        <v>15.8</v>
      </c>
      <c r="N702" s="6">
        <v>10.44</v>
      </c>
      <c r="O702" s="6">
        <v>91.69380000000001</v>
      </c>
      <c r="P702" s="6">
        <v>91.69380000000001</v>
      </c>
      <c r="Q702" s="6">
        <v>6166.4080500000009</v>
      </c>
      <c r="S702" s="6">
        <v>8.18</v>
      </c>
      <c r="T702" s="6">
        <v>40.5</v>
      </c>
      <c r="U702" s="6">
        <v>22.02</v>
      </c>
      <c r="V702" s="6">
        <v>405</v>
      </c>
      <c r="W702" s="6">
        <v>352.35</v>
      </c>
      <c r="X702" s="6">
        <v>35.234999999999999</v>
      </c>
      <c r="Y702" s="6">
        <v>220.2</v>
      </c>
      <c r="Z702" s="6">
        <v>191.57399999999998</v>
      </c>
      <c r="AA702" s="6">
        <v>19.157399999999999</v>
      </c>
      <c r="AB702" s="6">
        <v>6.2</v>
      </c>
      <c r="AC702" s="6">
        <v>27.200000000000003</v>
      </c>
      <c r="AD702" s="6">
        <v>5.8</v>
      </c>
      <c r="AE702" s="6">
        <v>15.2</v>
      </c>
      <c r="AF702" s="6">
        <v>4.0999999999999996</v>
      </c>
      <c r="AG702" s="6">
        <v>473.74667617664772</v>
      </c>
      <c r="AH702" s="6">
        <v>47.37466761766477</v>
      </c>
      <c r="AI702" s="6">
        <v>0.40500000000000003</v>
      </c>
      <c r="AJ702" s="6">
        <v>0.62</v>
      </c>
      <c r="AK702" s="6">
        <v>2.72</v>
      </c>
      <c r="AL702" s="6">
        <v>0.57999999999999996</v>
      </c>
      <c r="AM702" s="6">
        <v>1.52</v>
      </c>
      <c r="AN702" s="6">
        <v>0.41</v>
      </c>
      <c r="AO702" s="6">
        <v>15.308641975308641</v>
      </c>
      <c r="AP702" s="6">
        <v>67.160493827160494</v>
      </c>
      <c r="AQ702" s="6">
        <v>14.320987654320986</v>
      </c>
      <c r="AR702" s="6">
        <v>37.53086419753086</v>
      </c>
      <c r="AS702" s="6">
        <v>10.123456790123456</v>
      </c>
    </row>
    <row r="703" spans="1:45" x14ac:dyDescent="0.35">
      <c r="A703">
        <v>2017</v>
      </c>
      <c r="B703">
        <v>16726</v>
      </c>
      <c r="C703" t="s">
        <v>164</v>
      </c>
      <c r="D703">
        <v>116</v>
      </c>
      <c r="E703" t="s">
        <v>91</v>
      </c>
      <c r="F703" t="s">
        <v>156</v>
      </c>
      <c r="G703">
        <v>1</v>
      </c>
      <c r="H703" t="s">
        <v>165</v>
      </c>
      <c r="I703">
        <v>133</v>
      </c>
      <c r="J703">
        <v>5</v>
      </c>
      <c r="K703">
        <v>56</v>
      </c>
      <c r="L703" s="6">
        <v>142.24</v>
      </c>
      <c r="M703" s="6">
        <v>16.7</v>
      </c>
      <c r="N703" s="6">
        <v>11.6</v>
      </c>
      <c r="O703" s="6">
        <v>100.79299999999999</v>
      </c>
      <c r="P703" s="6">
        <v>100.79299999999999</v>
      </c>
      <c r="Q703" s="6">
        <v>6778.3292499999998</v>
      </c>
      <c r="S703" s="6">
        <v>7.53</v>
      </c>
      <c r="T703" s="6">
        <v>37.4</v>
      </c>
      <c r="U703" s="6">
        <v>23.34</v>
      </c>
      <c r="V703" s="6">
        <v>374</v>
      </c>
      <c r="W703" s="6">
        <v>325.38</v>
      </c>
      <c r="X703" s="6">
        <v>32.537999999999997</v>
      </c>
      <c r="Y703" s="6">
        <v>233.4</v>
      </c>
      <c r="Z703" s="6">
        <v>203.05799999999999</v>
      </c>
      <c r="AA703" s="6">
        <v>20.305799999999998</v>
      </c>
      <c r="AB703" s="6">
        <v>6.1</v>
      </c>
      <c r="AC703" s="6">
        <v>25.7</v>
      </c>
      <c r="AD703" s="6">
        <v>5.6000000000000005</v>
      </c>
      <c r="AE703" s="6">
        <v>14.399999999999999</v>
      </c>
      <c r="AF703" s="6">
        <v>4.0999999999999996</v>
      </c>
      <c r="AG703" s="6">
        <v>443.788773892552</v>
      </c>
      <c r="AH703" s="6">
        <v>44.378877389255202</v>
      </c>
      <c r="AI703" s="6">
        <v>0.374</v>
      </c>
      <c r="AJ703" s="6">
        <v>0.61</v>
      </c>
      <c r="AK703" s="6">
        <v>2.57</v>
      </c>
      <c r="AL703" s="6">
        <v>0.56000000000000005</v>
      </c>
      <c r="AM703" s="6">
        <v>1.44</v>
      </c>
      <c r="AN703" s="6">
        <v>0.41</v>
      </c>
      <c r="AO703" s="6">
        <v>16.310160427807485</v>
      </c>
      <c r="AP703" s="6">
        <v>68.716577540106954</v>
      </c>
      <c r="AQ703" s="6">
        <v>14.973262032085563</v>
      </c>
      <c r="AR703" s="6">
        <v>38.502673796791441</v>
      </c>
      <c r="AS703" s="6">
        <v>10.962566844919785</v>
      </c>
    </row>
    <row r="704" spans="1:45" x14ac:dyDescent="0.35">
      <c r="A704">
        <v>2017</v>
      </c>
      <c r="B704">
        <v>16727</v>
      </c>
      <c r="C704" t="s">
        <v>164</v>
      </c>
      <c r="D704">
        <v>70</v>
      </c>
      <c r="E704" t="s">
        <v>71</v>
      </c>
      <c r="F704" t="s">
        <v>156</v>
      </c>
      <c r="G704">
        <v>1</v>
      </c>
      <c r="H704" t="s">
        <v>165</v>
      </c>
      <c r="I704">
        <v>133</v>
      </c>
      <c r="J704">
        <v>3</v>
      </c>
      <c r="K704">
        <v>49</v>
      </c>
      <c r="L704" s="6">
        <v>124.46000000000001</v>
      </c>
      <c r="M704" s="6">
        <v>15.3</v>
      </c>
      <c r="N704" s="6">
        <v>11.12</v>
      </c>
      <c r="O704" s="6">
        <v>98.246158620689641</v>
      </c>
      <c r="P704" s="6">
        <v>98.246158620689641</v>
      </c>
      <c r="Q704" s="6">
        <v>6607.0541672413783</v>
      </c>
      <c r="S704" s="6">
        <v>7.44</v>
      </c>
      <c r="T704" s="6">
        <v>38.369999999999997</v>
      </c>
      <c r="U704" s="6">
        <v>21.59</v>
      </c>
      <c r="V704" s="6">
        <v>383.7</v>
      </c>
      <c r="W704" s="6">
        <v>333.81899999999996</v>
      </c>
      <c r="X704" s="6">
        <v>33.381899999999995</v>
      </c>
      <c r="Y704" s="6">
        <v>215.9</v>
      </c>
      <c r="Z704" s="6">
        <v>187.833</v>
      </c>
      <c r="AA704" s="6">
        <v>18.783300000000001</v>
      </c>
      <c r="AB704" s="6">
        <v>6.1</v>
      </c>
      <c r="AC704" s="6">
        <v>25.8</v>
      </c>
      <c r="AD704" s="6">
        <v>5.6000000000000005</v>
      </c>
      <c r="AE704" s="6">
        <v>14.5</v>
      </c>
      <c r="AF704" s="6">
        <v>4.0999999999999996</v>
      </c>
      <c r="AG704" s="6">
        <v>446.76370639343236</v>
      </c>
      <c r="AH704" s="6">
        <v>44.676370639343233</v>
      </c>
      <c r="AI704" s="6">
        <v>0.38369999999999999</v>
      </c>
      <c r="AJ704" s="6">
        <v>0.61</v>
      </c>
      <c r="AK704" s="6">
        <v>2.58</v>
      </c>
      <c r="AL704" s="6">
        <v>0.56000000000000005</v>
      </c>
      <c r="AM704" s="6">
        <v>1.45</v>
      </c>
      <c r="AN704" s="6">
        <v>0.41</v>
      </c>
      <c r="AO704" s="6">
        <v>15.897836851707062</v>
      </c>
      <c r="AP704" s="6">
        <v>67.24003127443315</v>
      </c>
      <c r="AQ704" s="6">
        <v>14.5947354704196</v>
      </c>
      <c r="AR704" s="6">
        <v>37.789940057336459</v>
      </c>
      <c r="AS704" s="6">
        <v>10.685431326557206</v>
      </c>
    </row>
    <row r="705" spans="1:45" x14ac:dyDescent="0.35">
      <c r="A705">
        <v>2017</v>
      </c>
      <c r="B705">
        <v>16728</v>
      </c>
      <c r="C705" t="s">
        <v>164</v>
      </c>
      <c r="D705">
        <v>15</v>
      </c>
      <c r="E705" t="s">
        <v>136</v>
      </c>
      <c r="F705" t="s">
        <v>156</v>
      </c>
      <c r="G705">
        <v>1</v>
      </c>
      <c r="H705" t="s">
        <v>165</v>
      </c>
      <c r="I705">
        <v>133</v>
      </c>
      <c r="J705">
        <v>3</v>
      </c>
      <c r="K705">
        <v>44</v>
      </c>
      <c r="L705" s="6">
        <v>111.76</v>
      </c>
      <c r="M705" s="6">
        <v>15.6</v>
      </c>
      <c r="N705" s="6">
        <v>11.73</v>
      </c>
      <c r="O705" s="6">
        <v>103.26849310344828</v>
      </c>
      <c r="P705" s="6">
        <v>103.26849310344828</v>
      </c>
      <c r="Q705" s="6">
        <v>6944.8061612068968</v>
      </c>
      <c r="S705" s="6">
        <v>8.31</v>
      </c>
      <c r="T705" s="6">
        <v>41.52</v>
      </c>
      <c r="U705" s="6">
        <v>21.96</v>
      </c>
      <c r="V705" s="6">
        <v>415.20000000000005</v>
      </c>
      <c r="W705" s="6">
        <v>361.22400000000005</v>
      </c>
      <c r="X705" s="6">
        <v>36.122400000000006</v>
      </c>
      <c r="Y705" s="6">
        <v>219.60000000000002</v>
      </c>
      <c r="Z705" s="6">
        <v>191.05200000000002</v>
      </c>
      <c r="AA705" s="6">
        <v>19.105200000000004</v>
      </c>
      <c r="AB705" s="6">
        <v>6.5</v>
      </c>
      <c r="AC705" s="6">
        <v>27.599999999999998</v>
      </c>
      <c r="AD705" s="6">
        <v>6</v>
      </c>
      <c r="AE705" s="6">
        <v>15.600000000000001</v>
      </c>
      <c r="AF705" s="6">
        <v>4.0999999999999996</v>
      </c>
      <c r="AG705" s="6">
        <v>485.36467437795227</v>
      </c>
      <c r="AH705" s="6">
        <v>48.536467437795224</v>
      </c>
      <c r="AI705" s="6">
        <v>0.41520000000000007</v>
      </c>
      <c r="AJ705" s="6">
        <v>0.65</v>
      </c>
      <c r="AK705" s="6">
        <v>2.76</v>
      </c>
      <c r="AL705" s="6">
        <v>0.6</v>
      </c>
      <c r="AM705" s="6">
        <v>1.56</v>
      </c>
      <c r="AN705" s="6">
        <v>0.41</v>
      </c>
      <c r="AO705" s="6">
        <v>15.655105973025046</v>
      </c>
      <c r="AP705" s="6">
        <v>66.473988439306339</v>
      </c>
      <c r="AQ705" s="6">
        <v>14.450867052023119</v>
      </c>
      <c r="AR705" s="6">
        <v>37.572254335260112</v>
      </c>
      <c r="AS705" s="6">
        <v>9.8747591522157965</v>
      </c>
    </row>
    <row r="706" spans="1:45" x14ac:dyDescent="0.35">
      <c r="A706">
        <v>2017</v>
      </c>
      <c r="B706">
        <v>16729</v>
      </c>
      <c r="C706" t="s">
        <v>164</v>
      </c>
      <c r="D706">
        <v>23</v>
      </c>
      <c r="E706" t="s">
        <v>60</v>
      </c>
      <c r="F706" t="s">
        <v>156</v>
      </c>
      <c r="G706">
        <v>1</v>
      </c>
      <c r="H706" t="s">
        <v>165</v>
      </c>
      <c r="I706">
        <v>133</v>
      </c>
      <c r="J706">
        <v>3</v>
      </c>
      <c r="K706">
        <v>42</v>
      </c>
      <c r="L706" s="6">
        <v>106.68</v>
      </c>
      <c r="M706" s="6">
        <v>15.1</v>
      </c>
      <c r="N706" s="6">
        <v>11.13</v>
      </c>
      <c r="O706" s="6">
        <v>98.566704310344846</v>
      </c>
      <c r="P706" s="6">
        <v>98.566704310344846</v>
      </c>
      <c r="Q706" s="6">
        <v>6628.6108648706913</v>
      </c>
      <c r="S706" s="6" t="s">
        <v>165</v>
      </c>
      <c r="T706" s="6" t="s">
        <v>165</v>
      </c>
      <c r="U706" s="6" t="s">
        <v>165</v>
      </c>
      <c r="V706" s="6" t="s">
        <v>165</v>
      </c>
      <c r="W706" s="6" t="s">
        <v>165</v>
      </c>
      <c r="X706" s="6" t="s">
        <v>165</v>
      </c>
      <c r="Y706" s="6" t="s">
        <v>165</v>
      </c>
      <c r="Z706" s="6" t="s">
        <v>165</v>
      </c>
      <c r="AA706" s="6" t="s">
        <v>165</v>
      </c>
      <c r="AB706" s="6" t="s">
        <v>165</v>
      </c>
      <c r="AC706" s="6" t="s">
        <v>165</v>
      </c>
      <c r="AD706" s="6" t="s">
        <v>165</v>
      </c>
      <c r="AE706" s="6" t="s">
        <v>165</v>
      </c>
      <c r="AF706" s="6" t="s">
        <v>165</v>
      </c>
      <c r="AG706" s="6" t="s">
        <v>165</v>
      </c>
      <c r="AH706" s="6" t="s">
        <v>165</v>
      </c>
      <c r="AI706" s="6" t="s">
        <v>165</v>
      </c>
      <c r="AJ706" s="6" t="s">
        <v>165</v>
      </c>
      <c r="AK706" s="6" t="s">
        <v>165</v>
      </c>
      <c r="AL706" s="6" t="s">
        <v>165</v>
      </c>
      <c r="AM706" s="6" t="s">
        <v>165</v>
      </c>
      <c r="AN706" s="6" t="s">
        <v>165</v>
      </c>
      <c r="AO706" s="6" t="s">
        <v>165</v>
      </c>
      <c r="AP706" s="6" t="s">
        <v>165</v>
      </c>
      <c r="AQ706" s="6" t="s">
        <v>165</v>
      </c>
      <c r="AR706" s="6" t="s">
        <v>165</v>
      </c>
      <c r="AS706" s="6" t="s">
        <v>165</v>
      </c>
    </row>
    <row r="707" spans="1:45" x14ac:dyDescent="0.35">
      <c r="A707">
        <v>2017</v>
      </c>
      <c r="B707">
        <v>16730</v>
      </c>
      <c r="C707" t="s">
        <v>164</v>
      </c>
      <c r="D707">
        <v>87</v>
      </c>
      <c r="E707" t="s">
        <v>30</v>
      </c>
      <c r="F707" t="s">
        <v>156</v>
      </c>
      <c r="G707">
        <v>1</v>
      </c>
      <c r="H707" t="s">
        <v>165</v>
      </c>
      <c r="I707">
        <v>125</v>
      </c>
      <c r="J707">
        <v>4</v>
      </c>
      <c r="K707">
        <v>29</v>
      </c>
      <c r="L707" s="6">
        <v>73.66</v>
      </c>
      <c r="M707" s="6">
        <v>14.9</v>
      </c>
      <c r="N707" s="6">
        <v>8.64</v>
      </c>
      <c r="O707" s="6">
        <v>76.695641379310345</v>
      </c>
      <c r="P707" s="6">
        <v>76.695641379310345</v>
      </c>
      <c r="Q707" s="6">
        <v>5157.7818827586207</v>
      </c>
      <c r="S707" s="6">
        <v>7.97</v>
      </c>
      <c r="T707" s="6">
        <v>37.090000000000003</v>
      </c>
      <c r="U707" s="6">
        <v>22.79</v>
      </c>
      <c r="V707" s="6">
        <v>370.90000000000003</v>
      </c>
      <c r="W707" s="6">
        <v>322.68300000000005</v>
      </c>
      <c r="X707" s="6">
        <v>32.268300000000004</v>
      </c>
      <c r="Y707" s="6">
        <v>227.89999999999998</v>
      </c>
      <c r="Z707" s="6">
        <v>198.27299999999997</v>
      </c>
      <c r="AA707" s="6">
        <v>19.827299999999997</v>
      </c>
      <c r="AB707" s="6">
        <v>5.8999999999999995</v>
      </c>
      <c r="AC707" s="6">
        <v>25.299999999999997</v>
      </c>
      <c r="AD707" s="6">
        <v>5.5</v>
      </c>
      <c r="AE707" s="6">
        <v>14.399999999999999</v>
      </c>
      <c r="AF707" s="6">
        <v>3.8</v>
      </c>
      <c r="AG707" s="6">
        <v>437.4835714705228</v>
      </c>
      <c r="AH707" s="6">
        <v>43.748357147052282</v>
      </c>
      <c r="AI707" s="6">
        <v>0.37090000000000001</v>
      </c>
      <c r="AJ707" s="6">
        <v>0.59</v>
      </c>
      <c r="AK707" s="6">
        <v>2.5299999999999998</v>
      </c>
      <c r="AL707" s="6">
        <v>0.55000000000000004</v>
      </c>
      <c r="AM707" s="6">
        <v>1.44</v>
      </c>
      <c r="AN707" s="6">
        <v>0.38</v>
      </c>
      <c r="AO707" s="6">
        <v>15.907252628740899</v>
      </c>
      <c r="AP707" s="6">
        <v>68.212456187651654</v>
      </c>
      <c r="AQ707" s="6">
        <v>14.828794823402534</v>
      </c>
      <c r="AR707" s="6">
        <v>38.824480992181179</v>
      </c>
      <c r="AS707" s="6">
        <v>10.245349150714478</v>
      </c>
    </row>
    <row r="708" spans="1:45" x14ac:dyDescent="0.35">
      <c r="A708">
        <v>2017</v>
      </c>
      <c r="B708">
        <v>16731</v>
      </c>
      <c r="C708" t="s">
        <v>164</v>
      </c>
      <c r="D708">
        <v>103</v>
      </c>
      <c r="E708" t="s">
        <v>112</v>
      </c>
      <c r="F708" t="s">
        <v>156</v>
      </c>
      <c r="G708">
        <v>1</v>
      </c>
      <c r="H708" t="s">
        <v>165</v>
      </c>
      <c r="I708">
        <v>133</v>
      </c>
      <c r="J708">
        <v>5</v>
      </c>
      <c r="K708">
        <v>42</v>
      </c>
      <c r="L708" s="6">
        <v>106.68</v>
      </c>
      <c r="M708" s="6">
        <v>16</v>
      </c>
      <c r="N708" s="6">
        <v>10.24</v>
      </c>
      <c r="O708" s="6">
        <v>89.723586206896556</v>
      </c>
      <c r="P708" s="6">
        <v>89.723586206896556</v>
      </c>
      <c r="Q708" s="6">
        <v>6033.9111724137938</v>
      </c>
      <c r="S708" s="6">
        <v>8.39</v>
      </c>
      <c r="T708" s="6">
        <v>37.32</v>
      </c>
      <c r="U708" s="6">
        <v>22.97</v>
      </c>
      <c r="V708" s="6">
        <v>373.2</v>
      </c>
      <c r="W708" s="6">
        <v>324.68399999999997</v>
      </c>
      <c r="X708" s="6">
        <v>32.468399999999995</v>
      </c>
      <c r="Y708" s="6">
        <v>229.7</v>
      </c>
      <c r="Z708" s="6">
        <v>199.839</v>
      </c>
      <c r="AA708" s="6">
        <v>19.983899999999998</v>
      </c>
      <c r="AB708" s="6">
        <v>6.1</v>
      </c>
      <c r="AC708" s="6">
        <v>25.6</v>
      </c>
      <c r="AD708" s="6">
        <v>5.6000000000000005</v>
      </c>
      <c r="AE708" s="6">
        <v>14.1</v>
      </c>
      <c r="AF708" s="6">
        <v>4</v>
      </c>
      <c r="AG708" s="6">
        <v>441.05797621272188</v>
      </c>
      <c r="AH708" s="6">
        <v>44.105797621272188</v>
      </c>
      <c r="AI708" s="6">
        <v>0.37319999999999998</v>
      </c>
      <c r="AJ708" s="6">
        <v>0.61</v>
      </c>
      <c r="AK708" s="6">
        <v>2.56</v>
      </c>
      <c r="AL708" s="6">
        <v>0.56000000000000005</v>
      </c>
      <c r="AM708" s="6">
        <v>1.41</v>
      </c>
      <c r="AN708" s="6">
        <v>0.4</v>
      </c>
      <c r="AO708" s="6">
        <v>16.34512325830654</v>
      </c>
      <c r="AP708" s="6">
        <v>68.59592711682744</v>
      </c>
      <c r="AQ708" s="6">
        <v>15.005359056806004</v>
      </c>
      <c r="AR708" s="6">
        <v>37.781350482315112</v>
      </c>
      <c r="AS708" s="6">
        <v>10.718113612004288</v>
      </c>
    </row>
    <row r="709" spans="1:45" x14ac:dyDescent="0.35">
      <c r="A709">
        <v>2017</v>
      </c>
      <c r="B709">
        <v>16732</v>
      </c>
      <c r="C709" t="s">
        <v>164</v>
      </c>
      <c r="D709">
        <v>127</v>
      </c>
      <c r="E709" t="s">
        <v>49</v>
      </c>
      <c r="F709" t="s">
        <v>156</v>
      </c>
      <c r="G709">
        <v>1</v>
      </c>
      <c r="H709" t="s">
        <v>165</v>
      </c>
      <c r="I709">
        <v>133</v>
      </c>
      <c r="J709">
        <v>3</v>
      </c>
      <c r="K709">
        <v>36</v>
      </c>
      <c r="L709" s="6">
        <v>91.44</v>
      </c>
      <c r="M709" s="6">
        <v>15</v>
      </c>
      <c r="N709" s="6">
        <v>12.17</v>
      </c>
      <c r="O709" s="6">
        <v>107.90383620689656</v>
      </c>
      <c r="P709" s="6">
        <v>107.90383620689656</v>
      </c>
      <c r="Q709" s="6">
        <v>7256.5329849137934</v>
      </c>
      <c r="S709" s="6">
        <v>8.5</v>
      </c>
      <c r="T709" s="6">
        <v>38.71</v>
      </c>
      <c r="U709" s="6">
        <v>23.19</v>
      </c>
      <c r="V709" s="6">
        <v>387.1</v>
      </c>
      <c r="W709" s="6">
        <v>336.77700000000004</v>
      </c>
      <c r="X709" s="6">
        <v>33.677700000000002</v>
      </c>
      <c r="Y709" s="6">
        <v>231.9</v>
      </c>
      <c r="Z709" s="6">
        <v>201.75300000000001</v>
      </c>
      <c r="AA709" s="6">
        <v>20.1753</v>
      </c>
      <c r="AB709" s="6">
        <v>5.8999999999999995</v>
      </c>
      <c r="AC709" s="6">
        <v>25.9</v>
      </c>
      <c r="AD709" s="6">
        <v>5.5</v>
      </c>
      <c r="AE709" s="6">
        <v>14.399999999999999</v>
      </c>
      <c r="AF709" s="6">
        <v>4</v>
      </c>
      <c r="AG709" s="6">
        <v>458.58231414805084</v>
      </c>
      <c r="AH709" s="6">
        <v>45.858231414805083</v>
      </c>
      <c r="AI709" s="6">
        <v>0.3871</v>
      </c>
      <c r="AJ709" s="6">
        <v>0.59</v>
      </c>
      <c r="AK709" s="6">
        <v>2.59</v>
      </c>
      <c r="AL709" s="6">
        <v>0.55000000000000004</v>
      </c>
      <c r="AM709" s="6">
        <v>1.44</v>
      </c>
      <c r="AN709" s="6">
        <v>0.4</v>
      </c>
      <c r="AO709" s="6">
        <v>15.241539653836217</v>
      </c>
      <c r="AP709" s="6">
        <v>66.907775768535259</v>
      </c>
      <c r="AQ709" s="6">
        <v>14.208214931542237</v>
      </c>
      <c r="AR709" s="6">
        <v>37.19969000258331</v>
      </c>
      <c r="AS709" s="6">
        <v>10.333247222939809</v>
      </c>
    </row>
    <row r="710" spans="1:45" x14ac:dyDescent="0.35">
      <c r="A710">
        <v>2017</v>
      </c>
      <c r="B710">
        <v>16733</v>
      </c>
      <c r="C710" t="s">
        <v>164</v>
      </c>
      <c r="D710">
        <v>65</v>
      </c>
      <c r="E710" t="s">
        <v>79</v>
      </c>
      <c r="F710" t="s">
        <v>156</v>
      </c>
      <c r="G710">
        <v>1</v>
      </c>
      <c r="H710" t="s">
        <v>165</v>
      </c>
      <c r="I710">
        <v>133</v>
      </c>
      <c r="J710">
        <v>3</v>
      </c>
      <c r="K710">
        <v>44</v>
      </c>
      <c r="L710" s="6">
        <v>111.76</v>
      </c>
      <c r="M710" s="6">
        <v>15.6</v>
      </c>
      <c r="N710" s="6">
        <v>11.9</v>
      </c>
      <c r="O710" s="6">
        <v>104.7651379310345</v>
      </c>
      <c r="P710" s="6">
        <v>104.7651379310345</v>
      </c>
      <c r="Q710" s="6">
        <v>7045.4555258620703</v>
      </c>
      <c r="S710" s="6">
        <v>8.8800000000000008</v>
      </c>
      <c r="T710" s="6">
        <v>41.2</v>
      </c>
      <c r="U710" s="6">
        <v>21.79</v>
      </c>
      <c r="V710" s="6">
        <v>412</v>
      </c>
      <c r="W710" s="6">
        <v>358.44</v>
      </c>
      <c r="X710" s="6">
        <v>35.844000000000001</v>
      </c>
      <c r="Y710" s="6">
        <v>217.89999999999998</v>
      </c>
      <c r="Z710" s="6">
        <v>189.57299999999998</v>
      </c>
      <c r="AA710" s="6">
        <v>18.957299999999996</v>
      </c>
      <c r="AB710" s="6">
        <v>6.1</v>
      </c>
      <c r="AC710" s="6">
        <v>27.1</v>
      </c>
      <c r="AD710" s="6">
        <v>5.8</v>
      </c>
      <c r="AE710" s="6">
        <v>15.3</v>
      </c>
      <c r="AF710" s="6">
        <v>4</v>
      </c>
      <c r="AG710" s="6">
        <v>480.74495994355311</v>
      </c>
      <c r="AH710" s="6">
        <v>48.07449599435531</v>
      </c>
      <c r="AI710" s="6">
        <v>0.41199999999999998</v>
      </c>
      <c r="AJ710" s="6">
        <v>0.61</v>
      </c>
      <c r="AK710" s="6">
        <v>2.71</v>
      </c>
      <c r="AL710" s="6">
        <v>0.57999999999999996</v>
      </c>
      <c r="AM710" s="6">
        <v>1.53</v>
      </c>
      <c r="AN710" s="6">
        <v>0.4</v>
      </c>
      <c r="AO710" s="6">
        <v>14.805825242718447</v>
      </c>
      <c r="AP710" s="6">
        <v>65.77669902912622</v>
      </c>
      <c r="AQ710" s="6">
        <v>14.077669902912621</v>
      </c>
      <c r="AR710" s="6">
        <v>37.135922330097088</v>
      </c>
      <c r="AS710" s="6">
        <v>9.7087378640776709</v>
      </c>
    </row>
    <row r="711" spans="1:45" x14ac:dyDescent="0.35">
      <c r="A711">
        <v>2017</v>
      </c>
      <c r="B711">
        <v>16734</v>
      </c>
      <c r="C711" t="s">
        <v>164</v>
      </c>
      <c r="D711">
        <v>129</v>
      </c>
      <c r="E711" t="s">
        <v>51</v>
      </c>
      <c r="F711" t="s">
        <v>156</v>
      </c>
      <c r="G711">
        <v>1</v>
      </c>
      <c r="H711" t="s">
        <v>165</v>
      </c>
      <c r="I711">
        <v>133</v>
      </c>
      <c r="J711">
        <v>3</v>
      </c>
      <c r="K711">
        <v>46</v>
      </c>
      <c r="L711" s="6">
        <v>116.84</v>
      </c>
      <c r="M711" s="6">
        <v>15</v>
      </c>
      <c r="N711" s="6">
        <v>11.25</v>
      </c>
      <c r="O711" s="6">
        <v>99.746767241379317</v>
      </c>
      <c r="P711" s="6">
        <v>99.746767241379317</v>
      </c>
      <c r="Q711" s="6">
        <v>6707.9700969827591</v>
      </c>
      <c r="S711" s="6">
        <v>8.67</v>
      </c>
      <c r="T711" s="6">
        <v>43.01</v>
      </c>
      <c r="U711" s="6">
        <v>21.94</v>
      </c>
      <c r="V711" s="6">
        <v>430.09999999999997</v>
      </c>
      <c r="W711" s="6">
        <v>374.18699999999995</v>
      </c>
      <c r="X711" s="6">
        <v>37.418699999999994</v>
      </c>
      <c r="Y711" s="6">
        <v>219.4</v>
      </c>
      <c r="Z711" s="6">
        <v>190.87800000000001</v>
      </c>
      <c r="AA711" s="6">
        <v>19.087800000000001</v>
      </c>
      <c r="AB711" s="6">
        <v>6.5</v>
      </c>
      <c r="AC711" s="6">
        <v>28.2</v>
      </c>
      <c r="AD711" s="6">
        <v>6.1</v>
      </c>
      <c r="AE711" s="6">
        <v>15.8</v>
      </c>
      <c r="AF711" s="6">
        <v>4.3</v>
      </c>
      <c r="AG711" s="6">
        <v>502.6745039684991</v>
      </c>
      <c r="AH711" s="6">
        <v>50.26745039684991</v>
      </c>
      <c r="AI711" s="6">
        <v>0.43009999999999998</v>
      </c>
      <c r="AJ711" s="6">
        <v>0.65</v>
      </c>
      <c r="AK711" s="6">
        <v>2.82</v>
      </c>
      <c r="AL711" s="6">
        <v>0.61</v>
      </c>
      <c r="AM711" s="6">
        <v>1.58</v>
      </c>
      <c r="AN711" s="6">
        <v>0.43</v>
      </c>
      <c r="AO711" s="6">
        <v>15.112764473378284</v>
      </c>
      <c r="AP711" s="6">
        <v>65.566147407579635</v>
      </c>
      <c r="AQ711" s="6">
        <v>14.182748198093467</v>
      </c>
      <c r="AR711" s="6">
        <v>36.735642873750294</v>
      </c>
      <c r="AS711" s="6">
        <v>9.9976749593117873</v>
      </c>
    </row>
    <row r="712" spans="1:45" x14ac:dyDescent="0.35">
      <c r="A712">
        <v>2017</v>
      </c>
      <c r="B712">
        <v>16735</v>
      </c>
      <c r="C712" t="s">
        <v>164</v>
      </c>
      <c r="D712">
        <v>3</v>
      </c>
      <c r="E712" t="s">
        <v>104</v>
      </c>
      <c r="F712" t="s">
        <v>159</v>
      </c>
      <c r="G712">
        <v>1</v>
      </c>
      <c r="H712" t="s">
        <v>165</v>
      </c>
      <c r="I712">
        <v>133</v>
      </c>
      <c r="J712">
        <v>2</v>
      </c>
      <c r="K712">
        <v>37</v>
      </c>
      <c r="L712" s="6">
        <v>93.98</v>
      </c>
      <c r="M712" s="6">
        <v>14</v>
      </c>
      <c r="N712" s="6">
        <v>13.04</v>
      </c>
      <c r="O712" s="6">
        <v>116.97779310344825</v>
      </c>
      <c r="P712" s="6">
        <v>116.97779310344825</v>
      </c>
      <c r="Q712" s="6">
        <v>7866.756586206895</v>
      </c>
      <c r="S712" s="6">
        <v>7.26</v>
      </c>
      <c r="T712" s="6">
        <v>39.119999999999997</v>
      </c>
      <c r="U712" s="6">
        <v>21.14</v>
      </c>
      <c r="V712" s="6">
        <v>391.2</v>
      </c>
      <c r="W712" s="6">
        <v>340.34399999999999</v>
      </c>
      <c r="X712" s="6">
        <v>34.034399999999998</v>
      </c>
      <c r="Y712" s="6">
        <v>211.4</v>
      </c>
      <c r="Z712" s="6">
        <v>183.91800000000001</v>
      </c>
      <c r="AA712" s="6">
        <v>18.3918</v>
      </c>
      <c r="AB712" s="6">
        <v>6.3</v>
      </c>
      <c r="AC712" s="6">
        <v>26.5</v>
      </c>
      <c r="AD712" s="6">
        <v>5.8</v>
      </c>
      <c r="AE712" s="6">
        <v>15</v>
      </c>
      <c r="AF712" s="6">
        <v>3.9000000000000004</v>
      </c>
      <c r="AG712" s="6">
        <v>453.31122415980576</v>
      </c>
      <c r="AH712" s="6">
        <v>45.331122415980573</v>
      </c>
      <c r="AI712" s="6">
        <v>0.39119999999999999</v>
      </c>
      <c r="AJ712" s="6">
        <v>0.63</v>
      </c>
      <c r="AK712" s="6">
        <v>2.65</v>
      </c>
      <c r="AL712" s="6">
        <v>0.57999999999999996</v>
      </c>
      <c r="AM712" s="6">
        <v>1.5</v>
      </c>
      <c r="AN712" s="6">
        <v>0.39</v>
      </c>
      <c r="AO712" s="6">
        <v>16.104294478527606</v>
      </c>
      <c r="AP712" s="6">
        <v>67.740286298568506</v>
      </c>
      <c r="AQ712" s="6">
        <v>14.826175869120654</v>
      </c>
      <c r="AR712" s="6">
        <v>38.343558282208591</v>
      </c>
      <c r="AS712" s="6">
        <v>9.9693251533742338</v>
      </c>
    </row>
    <row r="713" spans="1:45" x14ac:dyDescent="0.35">
      <c r="A713">
        <v>2017</v>
      </c>
      <c r="B713">
        <v>16736</v>
      </c>
      <c r="C713" t="s">
        <v>164</v>
      </c>
      <c r="D713">
        <v>122</v>
      </c>
      <c r="E713" t="s">
        <v>33</v>
      </c>
      <c r="F713" t="s">
        <v>156</v>
      </c>
      <c r="G713">
        <v>1</v>
      </c>
      <c r="H713" t="s">
        <v>165</v>
      </c>
      <c r="I713">
        <v>133</v>
      </c>
      <c r="J713">
        <v>5</v>
      </c>
      <c r="K713">
        <v>34</v>
      </c>
      <c r="L713" s="6">
        <v>86.36</v>
      </c>
      <c r="M713" s="6">
        <v>14.9</v>
      </c>
      <c r="N713" s="6">
        <v>10.28</v>
      </c>
      <c r="O713" s="6">
        <v>91.253610344827564</v>
      </c>
      <c r="P713" s="6">
        <v>91.253610344827564</v>
      </c>
      <c r="Q713" s="6">
        <v>6136.8052956896536</v>
      </c>
      <c r="S713" s="6">
        <v>8.51</v>
      </c>
      <c r="T713" s="6">
        <v>39.65</v>
      </c>
      <c r="U713" s="6">
        <v>22.54</v>
      </c>
      <c r="V713" s="6">
        <v>396.5</v>
      </c>
      <c r="W713" s="6">
        <v>344.95499999999998</v>
      </c>
      <c r="X713" s="6">
        <v>34.4955</v>
      </c>
      <c r="Y713" s="6">
        <v>225.39999999999998</v>
      </c>
      <c r="Z713" s="6">
        <v>196.09799999999998</v>
      </c>
      <c r="AA713" s="6">
        <v>19.6098</v>
      </c>
      <c r="AB713" s="6">
        <v>6.3</v>
      </c>
      <c r="AC713" s="6">
        <v>26.7</v>
      </c>
      <c r="AD713" s="6">
        <v>5.8999999999999995</v>
      </c>
      <c r="AE713" s="6">
        <v>15</v>
      </c>
      <c r="AF713" s="6">
        <v>4</v>
      </c>
      <c r="AG713" s="6">
        <v>466.41392477754971</v>
      </c>
      <c r="AH713" s="6">
        <v>46.64139247775497</v>
      </c>
      <c r="AI713" s="6">
        <v>0.39650000000000002</v>
      </c>
      <c r="AJ713" s="6">
        <v>0.63</v>
      </c>
      <c r="AK713" s="6">
        <v>2.67</v>
      </c>
      <c r="AL713" s="6">
        <v>0.59</v>
      </c>
      <c r="AM713" s="6">
        <v>1.5</v>
      </c>
      <c r="AN713" s="6">
        <v>0.4</v>
      </c>
      <c r="AO713" s="6">
        <v>15.889029003783101</v>
      </c>
      <c r="AP713" s="6">
        <v>67.33921815889029</v>
      </c>
      <c r="AQ713" s="6">
        <v>14.880201765447666</v>
      </c>
      <c r="AR713" s="6">
        <v>37.831021437578812</v>
      </c>
      <c r="AS713" s="6">
        <v>10.088272383354351</v>
      </c>
    </row>
    <row r="714" spans="1:45" x14ac:dyDescent="0.35">
      <c r="A714">
        <v>2017</v>
      </c>
      <c r="B714">
        <v>16737</v>
      </c>
      <c r="C714" t="s">
        <v>164</v>
      </c>
      <c r="D714">
        <v>25</v>
      </c>
      <c r="E714" t="s">
        <v>46</v>
      </c>
      <c r="F714" t="s">
        <v>156</v>
      </c>
      <c r="G714">
        <v>1</v>
      </c>
      <c r="H714" t="s">
        <v>165</v>
      </c>
      <c r="I714">
        <v>139</v>
      </c>
      <c r="J714">
        <v>3</v>
      </c>
      <c r="K714">
        <v>44</v>
      </c>
      <c r="L714" s="6">
        <v>111.76</v>
      </c>
      <c r="M714" s="6">
        <v>14.9</v>
      </c>
      <c r="N714" s="6">
        <v>11.73</v>
      </c>
      <c r="O714" s="6">
        <v>104.12498534482758</v>
      </c>
      <c r="P714" s="6">
        <v>104.12498534482758</v>
      </c>
      <c r="Q714" s="6">
        <v>7002.4052644396543</v>
      </c>
      <c r="S714" s="6">
        <v>8.7100000000000009</v>
      </c>
      <c r="T714" s="6">
        <v>41.59</v>
      </c>
      <c r="U714" s="6">
        <v>21.75</v>
      </c>
      <c r="V714" s="6">
        <v>415.90000000000003</v>
      </c>
      <c r="W714" s="6">
        <v>361.83300000000003</v>
      </c>
      <c r="X714" s="6">
        <v>36.183300000000003</v>
      </c>
      <c r="Y714" s="6">
        <v>217.5</v>
      </c>
      <c r="Z714" s="6">
        <v>189.22499999999999</v>
      </c>
      <c r="AA714" s="6">
        <v>18.922499999999999</v>
      </c>
      <c r="AB714" s="6">
        <v>6.2</v>
      </c>
      <c r="AC714" s="6">
        <v>27.400000000000002</v>
      </c>
      <c r="AD714" s="6">
        <v>5.8</v>
      </c>
      <c r="AE714" s="6">
        <v>15.600000000000001</v>
      </c>
      <c r="AF714" s="6">
        <v>4.0999999999999996</v>
      </c>
      <c r="AG714" s="6">
        <v>485.08740295450013</v>
      </c>
      <c r="AH714" s="6">
        <v>48.508740295450011</v>
      </c>
      <c r="AI714" s="6">
        <v>0.41590000000000005</v>
      </c>
      <c r="AJ714" s="6">
        <v>0.62</v>
      </c>
      <c r="AK714" s="6">
        <v>2.74</v>
      </c>
      <c r="AL714" s="6">
        <v>0.57999999999999996</v>
      </c>
      <c r="AM714" s="6">
        <v>1.56</v>
      </c>
      <c r="AN714" s="6">
        <v>0.41</v>
      </c>
      <c r="AO714" s="6">
        <v>14.907429670593892</v>
      </c>
      <c r="AP714" s="6">
        <v>65.881221447463332</v>
      </c>
      <c r="AQ714" s="6">
        <v>13.945660014426544</v>
      </c>
      <c r="AR714" s="6">
        <v>37.509016590526571</v>
      </c>
      <c r="AS714" s="6">
        <v>9.8581389757153151</v>
      </c>
    </row>
    <row r="715" spans="1:45" x14ac:dyDescent="0.35">
      <c r="A715">
        <v>2017</v>
      </c>
      <c r="B715">
        <v>16738</v>
      </c>
      <c r="C715" t="s">
        <v>164</v>
      </c>
      <c r="D715">
        <v>11</v>
      </c>
      <c r="E715" t="s">
        <v>24</v>
      </c>
      <c r="F715" t="s">
        <v>156</v>
      </c>
      <c r="G715">
        <v>1</v>
      </c>
      <c r="H715" t="s">
        <v>165</v>
      </c>
      <c r="I715">
        <v>133</v>
      </c>
      <c r="J715">
        <v>3</v>
      </c>
      <c r="K715">
        <v>47</v>
      </c>
      <c r="L715" s="6">
        <v>119.38</v>
      </c>
      <c r="M715" s="6">
        <v>14.6</v>
      </c>
      <c r="N715" s="6">
        <v>10.25</v>
      </c>
      <c r="O715" s="6">
        <v>91.308060344827581</v>
      </c>
      <c r="P715" s="6">
        <v>91.308060344827581</v>
      </c>
      <c r="Q715" s="6">
        <v>6140.4670581896544</v>
      </c>
      <c r="S715" s="6">
        <v>7.58</v>
      </c>
      <c r="T715" s="6">
        <v>41.35</v>
      </c>
      <c r="U715" s="6">
        <v>21.63</v>
      </c>
      <c r="V715" s="6">
        <v>413.5</v>
      </c>
      <c r="W715" s="6">
        <v>359.745</v>
      </c>
      <c r="X715" s="6">
        <v>35.974499999999999</v>
      </c>
      <c r="Y715" s="6">
        <v>216.29999999999998</v>
      </c>
      <c r="Z715" s="6">
        <v>188.18099999999998</v>
      </c>
      <c r="AA715" s="6">
        <v>18.818099999999998</v>
      </c>
      <c r="AB715" s="6">
        <v>6.3</v>
      </c>
      <c r="AC715" s="6">
        <v>27.3</v>
      </c>
      <c r="AD715" s="6">
        <v>5.8999999999999995</v>
      </c>
      <c r="AE715" s="6">
        <v>15.5</v>
      </c>
      <c r="AF715" s="6">
        <v>4.0999999999999996</v>
      </c>
      <c r="AG715" s="6">
        <v>481.66792587146074</v>
      </c>
      <c r="AH715" s="6">
        <v>48.166792587146077</v>
      </c>
      <c r="AI715" s="6">
        <v>0.41349999999999998</v>
      </c>
      <c r="AJ715" s="6">
        <v>0.63</v>
      </c>
      <c r="AK715" s="6">
        <v>2.73</v>
      </c>
      <c r="AL715" s="6">
        <v>0.59</v>
      </c>
      <c r="AM715" s="6">
        <v>1.55</v>
      </c>
      <c r="AN715" s="6">
        <v>0.41</v>
      </c>
      <c r="AO715" s="6">
        <v>15.235792019347038</v>
      </c>
      <c r="AP715" s="6">
        <v>66.021765417170499</v>
      </c>
      <c r="AQ715" s="6">
        <v>14.268440145102781</v>
      </c>
      <c r="AR715" s="6">
        <v>37.484885126964933</v>
      </c>
      <c r="AS715" s="6">
        <v>9.9153567110036267</v>
      </c>
    </row>
    <row r="716" spans="1:45" x14ac:dyDescent="0.35">
      <c r="A716">
        <v>2017</v>
      </c>
      <c r="B716">
        <v>16739</v>
      </c>
      <c r="C716" t="s">
        <v>164</v>
      </c>
      <c r="D716">
        <v>88</v>
      </c>
      <c r="E716" t="s">
        <v>92</v>
      </c>
      <c r="F716" t="s">
        <v>156</v>
      </c>
      <c r="G716">
        <v>1</v>
      </c>
      <c r="H716" t="s">
        <v>165</v>
      </c>
      <c r="I716">
        <v>133</v>
      </c>
      <c r="J716">
        <v>3</v>
      </c>
      <c r="K716">
        <v>49</v>
      </c>
      <c r="L716" s="6">
        <v>124.46000000000001</v>
      </c>
      <c r="M716" s="6">
        <v>14.6</v>
      </c>
      <c r="N716" s="6">
        <v>11.65</v>
      </c>
      <c r="O716" s="6">
        <v>103.7794051724138</v>
      </c>
      <c r="P716" s="6">
        <v>103.7794051724138</v>
      </c>
      <c r="Q716" s="6">
        <v>6979.1649978448286</v>
      </c>
      <c r="S716" s="6">
        <v>7.68</v>
      </c>
      <c r="T716" s="6">
        <v>37.89</v>
      </c>
      <c r="U716" s="6">
        <v>22.76</v>
      </c>
      <c r="V716" s="6">
        <v>378.9</v>
      </c>
      <c r="W716" s="6">
        <v>329.64299999999997</v>
      </c>
      <c r="X716" s="6">
        <v>32.964299999999994</v>
      </c>
      <c r="Y716" s="6">
        <v>227.60000000000002</v>
      </c>
      <c r="Z716" s="6">
        <v>198.01200000000003</v>
      </c>
      <c r="AA716" s="6">
        <v>19.801200000000001</v>
      </c>
      <c r="AB716" s="6">
        <v>6.1</v>
      </c>
      <c r="AC716" s="6">
        <v>25.8</v>
      </c>
      <c r="AD716" s="6">
        <v>5.6000000000000005</v>
      </c>
      <c r="AE716" s="6">
        <v>14.5</v>
      </c>
      <c r="AF716" s="6">
        <v>4</v>
      </c>
      <c r="AG716" s="6">
        <v>446.77427679173769</v>
      </c>
      <c r="AH716" s="6">
        <v>44.677427679173768</v>
      </c>
      <c r="AI716" s="6">
        <v>0.37889999999999996</v>
      </c>
      <c r="AJ716" s="6">
        <v>0.61</v>
      </c>
      <c r="AK716" s="6">
        <v>2.58</v>
      </c>
      <c r="AL716" s="6">
        <v>0.56000000000000005</v>
      </c>
      <c r="AM716" s="6">
        <v>1.45</v>
      </c>
      <c r="AN716" s="6">
        <v>0.4</v>
      </c>
      <c r="AO716" s="6">
        <v>16.09923462655054</v>
      </c>
      <c r="AP716" s="6">
        <v>68.091844813935083</v>
      </c>
      <c r="AQ716" s="6">
        <v>14.779625230931646</v>
      </c>
      <c r="AR716" s="6">
        <v>38.268672472948012</v>
      </c>
      <c r="AS716" s="6">
        <v>10.556875164951176</v>
      </c>
    </row>
    <row r="717" spans="1:45" x14ac:dyDescent="0.35">
      <c r="A717">
        <v>2017</v>
      </c>
      <c r="B717">
        <v>16740</v>
      </c>
      <c r="C717" t="s">
        <v>164</v>
      </c>
      <c r="D717">
        <v>22</v>
      </c>
      <c r="E717" t="s">
        <v>14</v>
      </c>
      <c r="F717" t="s">
        <v>156</v>
      </c>
      <c r="G717">
        <v>1</v>
      </c>
      <c r="H717" t="s">
        <v>165</v>
      </c>
      <c r="I717">
        <v>133</v>
      </c>
      <c r="J717">
        <v>3</v>
      </c>
      <c r="K717">
        <v>44</v>
      </c>
      <c r="L717" s="6">
        <v>111.76</v>
      </c>
      <c r="M717" s="6">
        <v>14.5</v>
      </c>
      <c r="N717" s="6">
        <v>11.06</v>
      </c>
      <c r="O717" s="6">
        <v>98.63899137931034</v>
      </c>
      <c r="P717" s="6">
        <v>98.63899137931034</v>
      </c>
      <c r="Q717" s="6">
        <v>6633.4721702586203</v>
      </c>
      <c r="S717" s="6">
        <v>7.51</v>
      </c>
      <c r="T717" s="6">
        <v>38.090000000000003</v>
      </c>
      <c r="U717" s="6">
        <v>22.63</v>
      </c>
      <c r="V717" s="6">
        <v>380.90000000000003</v>
      </c>
      <c r="W717" s="6">
        <v>331.38300000000004</v>
      </c>
      <c r="X717" s="6">
        <v>33.138300000000001</v>
      </c>
      <c r="Y717" s="6">
        <v>226.29999999999998</v>
      </c>
      <c r="Z717" s="6">
        <v>196.88099999999997</v>
      </c>
      <c r="AA717" s="6">
        <v>19.688099999999999</v>
      </c>
      <c r="AB717" s="6">
        <v>6</v>
      </c>
      <c r="AC717" s="6">
        <v>26</v>
      </c>
      <c r="AD717" s="6">
        <v>5.5</v>
      </c>
      <c r="AE717" s="6">
        <v>14.7</v>
      </c>
      <c r="AF717" s="6">
        <v>3.9000000000000004</v>
      </c>
      <c r="AG717" s="6">
        <v>448.50005172767453</v>
      </c>
      <c r="AH717" s="6">
        <v>44.850005172767453</v>
      </c>
      <c r="AI717" s="6">
        <v>0.38090000000000002</v>
      </c>
      <c r="AJ717" s="6">
        <v>0.6</v>
      </c>
      <c r="AK717" s="6">
        <v>2.6</v>
      </c>
      <c r="AL717" s="6">
        <v>0.55000000000000004</v>
      </c>
      <c r="AM717" s="6">
        <v>1.47</v>
      </c>
      <c r="AN717" s="6">
        <v>0.39</v>
      </c>
      <c r="AO717" s="6">
        <v>15.752165922814386</v>
      </c>
      <c r="AP717" s="6">
        <v>68.25938566552901</v>
      </c>
      <c r="AQ717" s="6">
        <v>14.43948542924652</v>
      </c>
      <c r="AR717" s="6">
        <v>38.592806510895244</v>
      </c>
      <c r="AS717" s="6">
        <v>10.238907849829353</v>
      </c>
    </row>
    <row r="718" spans="1:45" x14ac:dyDescent="0.35">
      <c r="A718">
        <v>2017</v>
      </c>
      <c r="B718">
        <v>16741</v>
      </c>
      <c r="C718" t="s">
        <v>164</v>
      </c>
      <c r="D718">
        <v>68</v>
      </c>
      <c r="E718" t="s">
        <v>117</v>
      </c>
      <c r="F718" t="s">
        <v>156</v>
      </c>
      <c r="G718">
        <v>1</v>
      </c>
      <c r="H718" t="s">
        <v>165</v>
      </c>
      <c r="I718">
        <v>125</v>
      </c>
      <c r="J718">
        <v>4</v>
      </c>
      <c r="K718">
        <v>39</v>
      </c>
      <c r="L718" s="6">
        <v>99.06</v>
      </c>
      <c r="M718" s="6">
        <v>14.7</v>
      </c>
      <c r="N718" s="6">
        <v>7.98</v>
      </c>
      <c r="O718" s="6">
        <v>71.003425862068951</v>
      </c>
      <c r="P718" s="6">
        <v>71.003425862068951</v>
      </c>
      <c r="Q718" s="6">
        <v>4774.9803892241371</v>
      </c>
      <c r="S718" s="6">
        <v>8.76</v>
      </c>
      <c r="T718" s="6">
        <v>42.23</v>
      </c>
      <c r="U718" s="6">
        <v>21.49</v>
      </c>
      <c r="V718" s="6">
        <v>422.29999999999995</v>
      </c>
      <c r="W718" s="6">
        <v>367.40099999999995</v>
      </c>
      <c r="X718" s="6">
        <v>36.740099999999998</v>
      </c>
      <c r="Y718" s="6">
        <v>214.89999999999998</v>
      </c>
      <c r="Z718" s="6">
        <v>186.96299999999997</v>
      </c>
      <c r="AA718" s="6">
        <v>18.696299999999997</v>
      </c>
      <c r="AB718" s="6">
        <v>6.5</v>
      </c>
      <c r="AC718" s="6">
        <v>28.1</v>
      </c>
      <c r="AD718" s="6">
        <v>6</v>
      </c>
      <c r="AE718" s="6">
        <v>16.100000000000001</v>
      </c>
      <c r="AF718" s="6">
        <v>4.0999999999999996</v>
      </c>
      <c r="AG718" s="6">
        <v>491.18172118055907</v>
      </c>
      <c r="AH718" s="6">
        <v>49.118172118055909</v>
      </c>
      <c r="AI718" s="6">
        <v>0.42229999999999995</v>
      </c>
      <c r="AJ718" s="6">
        <v>0.65</v>
      </c>
      <c r="AK718" s="6">
        <v>2.81</v>
      </c>
      <c r="AL718" s="6">
        <v>0.6</v>
      </c>
      <c r="AM718" s="6">
        <v>1.61</v>
      </c>
      <c r="AN718" s="6">
        <v>0.41</v>
      </c>
      <c r="AO718" s="6">
        <v>15.391901491830454</v>
      </c>
      <c r="AP718" s="6">
        <v>66.540374141605511</v>
      </c>
      <c r="AQ718" s="6">
        <v>14.207909069381957</v>
      </c>
      <c r="AR718" s="6">
        <v>38.124556002841587</v>
      </c>
      <c r="AS718" s="6">
        <v>9.7087378640776709</v>
      </c>
    </row>
    <row r="719" spans="1:45" x14ac:dyDescent="0.35">
      <c r="A719">
        <v>2017</v>
      </c>
      <c r="B719">
        <v>16742</v>
      </c>
      <c r="C719" t="s">
        <v>164</v>
      </c>
      <c r="D719">
        <v>107</v>
      </c>
      <c r="E719" t="s">
        <v>34</v>
      </c>
      <c r="F719" t="s">
        <v>156</v>
      </c>
      <c r="G719">
        <v>1</v>
      </c>
      <c r="H719" t="s">
        <v>165</v>
      </c>
      <c r="I719">
        <v>141</v>
      </c>
      <c r="J719">
        <v>2</v>
      </c>
      <c r="K719">
        <v>47</v>
      </c>
      <c r="L719" s="6">
        <v>119.38</v>
      </c>
      <c r="M719" s="6">
        <v>15</v>
      </c>
      <c r="N719" s="6">
        <v>12.7</v>
      </c>
      <c r="O719" s="6">
        <v>112.60301724137931</v>
      </c>
      <c r="P719" s="6">
        <v>112.60301724137931</v>
      </c>
      <c r="Q719" s="6">
        <v>7572.552909482758</v>
      </c>
      <c r="S719" s="6">
        <v>8.34</v>
      </c>
      <c r="T719" s="6">
        <v>42.53</v>
      </c>
      <c r="U719" s="6">
        <v>21.9</v>
      </c>
      <c r="V719" s="6">
        <v>425.3</v>
      </c>
      <c r="W719" s="6">
        <v>370.01100000000002</v>
      </c>
      <c r="X719" s="6">
        <v>37.001100000000001</v>
      </c>
      <c r="Y719" s="6">
        <v>219</v>
      </c>
      <c r="Z719" s="6">
        <v>190.53</v>
      </c>
      <c r="AA719" s="6">
        <v>19.053000000000001</v>
      </c>
      <c r="AB719" s="6">
        <v>6.4</v>
      </c>
      <c r="AC719" s="6">
        <v>28.2</v>
      </c>
      <c r="AD719" s="6">
        <v>6</v>
      </c>
      <c r="AE719" s="6">
        <v>15.8</v>
      </c>
      <c r="AF719" s="6">
        <v>4.3</v>
      </c>
      <c r="AG719" s="6">
        <v>496.85086484393167</v>
      </c>
      <c r="AH719" s="6">
        <v>49.685086484393167</v>
      </c>
      <c r="AI719" s="6">
        <v>0.42530000000000001</v>
      </c>
      <c r="AJ719" s="6">
        <v>0.64</v>
      </c>
      <c r="AK719" s="6">
        <v>2.82</v>
      </c>
      <c r="AL719" s="6">
        <v>0.6</v>
      </c>
      <c r="AM719" s="6">
        <v>1.58</v>
      </c>
      <c r="AN719" s="6">
        <v>0.43</v>
      </c>
      <c r="AO719" s="6">
        <v>15.048201269691983</v>
      </c>
      <c r="AP719" s="6">
        <v>66.306136844580294</v>
      </c>
      <c r="AQ719" s="6">
        <v>14.107688690336232</v>
      </c>
      <c r="AR719" s="6">
        <v>37.150246884552082</v>
      </c>
      <c r="AS719" s="6">
        <v>10.1105102280743</v>
      </c>
    </row>
    <row r="720" spans="1:45" x14ac:dyDescent="0.35">
      <c r="A720">
        <v>2017</v>
      </c>
      <c r="B720">
        <v>16743</v>
      </c>
      <c r="C720" t="s">
        <v>164</v>
      </c>
      <c r="D720">
        <v>92</v>
      </c>
      <c r="E720" t="s">
        <v>19</v>
      </c>
      <c r="F720" t="s">
        <v>156</v>
      </c>
      <c r="G720">
        <v>1</v>
      </c>
      <c r="H720" t="s">
        <v>165</v>
      </c>
      <c r="I720">
        <v>139</v>
      </c>
      <c r="J720">
        <v>3</v>
      </c>
      <c r="K720">
        <v>29</v>
      </c>
      <c r="L720" s="6">
        <v>73.66</v>
      </c>
      <c r="M720" s="6">
        <v>14.2</v>
      </c>
      <c r="N720" s="6">
        <v>10.59</v>
      </c>
      <c r="O720" s="6">
        <v>94.778674137931034</v>
      </c>
      <c r="P720" s="6">
        <v>94.778674137931034</v>
      </c>
      <c r="Q720" s="6">
        <v>6373.8658357758623</v>
      </c>
      <c r="S720" s="6">
        <v>8.8699999999999992</v>
      </c>
      <c r="T720" s="6">
        <v>41.64</v>
      </c>
      <c r="U720" s="6">
        <v>21.58</v>
      </c>
      <c r="V720" s="6">
        <v>416.4</v>
      </c>
      <c r="W720" s="6">
        <v>362.26799999999997</v>
      </c>
      <c r="X720" s="6">
        <v>36.226799999999997</v>
      </c>
      <c r="Y720" s="6">
        <v>215.79999999999998</v>
      </c>
      <c r="Z720" s="6">
        <v>187.74599999999998</v>
      </c>
      <c r="AA720" s="6">
        <v>18.7746</v>
      </c>
      <c r="AB720" s="6">
        <v>6.2</v>
      </c>
      <c r="AC720" s="6">
        <v>27.799999999999997</v>
      </c>
      <c r="AD720" s="6">
        <v>5.8999999999999995</v>
      </c>
      <c r="AE720" s="6">
        <v>15.700000000000001</v>
      </c>
      <c r="AF720" s="6">
        <v>4.2</v>
      </c>
      <c r="AG720" s="6">
        <v>484.78624324089662</v>
      </c>
      <c r="AH720" s="6">
        <v>48.478624324089665</v>
      </c>
      <c r="AI720" s="6">
        <v>0.41639999999999999</v>
      </c>
      <c r="AJ720" s="6">
        <v>0.62</v>
      </c>
      <c r="AK720" s="6">
        <v>2.78</v>
      </c>
      <c r="AL720" s="6">
        <v>0.59</v>
      </c>
      <c r="AM720" s="6">
        <v>1.57</v>
      </c>
      <c r="AN720" s="6">
        <v>0.42</v>
      </c>
      <c r="AO720" s="6">
        <v>14.889529298751201</v>
      </c>
      <c r="AP720" s="6">
        <v>66.762728146013444</v>
      </c>
      <c r="AQ720" s="6">
        <v>14.169068203650335</v>
      </c>
      <c r="AR720" s="6">
        <v>37.704130643611911</v>
      </c>
      <c r="AS720" s="6">
        <v>10.086455331412104</v>
      </c>
    </row>
    <row r="721" spans="1:45" x14ac:dyDescent="0.35">
      <c r="A721">
        <v>2017</v>
      </c>
      <c r="B721">
        <v>16744</v>
      </c>
      <c r="C721" t="s">
        <v>164</v>
      </c>
      <c r="D721">
        <v>51</v>
      </c>
      <c r="E721" t="s">
        <v>69</v>
      </c>
      <c r="F721" t="s">
        <v>156</v>
      </c>
      <c r="G721">
        <v>1</v>
      </c>
      <c r="H721" t="s">
        <v>165</v>
      </c>
      <c r="I721">
        <v>139</v>
      </c>
      <c r="J721">
        <v>2</v>
      </c>
      <c r="K721">
        <v>37</v>
      </c>
      <c r="L721" s="6">
        <v>93.98</v>
      </c>
      <c r="M721" s="6">
        <v>16.3</v>
      </c>
      <c r="N721" s="6">
        <v>13.43</v>
      </c>
      <c r="O721" s="6">
        <v>117.25431982758623</v>
      </c>
      <c r="P721" s="6">
        <v>117.25431982758623</v>
      </c>
      <c r="Q721" s="6">
        <v>7885.3530084051736</v>
      </c>
      <c r="S721" s="6">
        <v>8.07</v>
      </c>
      <c r="T721" s="6">
        <v>38.79</v>
      </c>
      <c r="U721" s="6">
        <v>22.76</v>
      </c>
      <c r="V721" s="6">
        <v>387.9</v>
      </c>
      <c r="W721" s="6">
        <v>337.47299999999996</v>
      </c>
      <c r="X721" s="6">
        <v>33.747299999999996</v>
      </c>
      <c r="Y721" s="6">
        <v>227.60000000000002</v>
      </c>
      <c r="Z721" s="6">
        <v>198.01200000000003</v>
      </c>
      <c r="AA721" s="6">
        <v>19.801200000000001</v>
      </c>
      <c r="AB721" s="6">
        <v>6</v>
      </c>
      <c r="AC721" s="6">
        <v>26.5</v>
      </c>
      <c r="AD721" s="6">
        <v>5.6000000000000005</v>
      </c>
      <c r="AE721" s="6">
        <v>14.7</v>
      </c>
      <c r="AF721" s="6">
        <v>4.2</v>
      </c>
      <c r="AG721" s="6">
        <v>457.38649239249162</v>
      </c>
      <c r="AH721" s="6">
        <v>45.738649239249163</v>
      </c>
      <c r="AI721" s="6">
        <v>0.38789999999999997</v>
      </c>
      <c r="AJ721" s="6">
        <v>0.6</v>
      </c>
      <c r="AK721" s="6">
        <v>2.65</v>
      </c>
      <c r="AL721" s="6">
        <v>0.56000000000000005</v>
      </c>
      <c r="AM721" s="6">
        <v>1.47</v>
      </c>
      <c r="AN721" s="6">
        <v>0.42</v>
      </c>
      <c r="AO721" s="6">
        <v>15.467904098994588</v>
      </c>
      <c r="AP721" s="6">
        <v>68.31657643722609</v>
      </c>
      <c r="AQ721" s="6">
        <v>14.436710492394949</v>
      </c>
      <c r="AR721" s="6">
        <v>37.896365042536736</v>
      </c>
      <c r="AS721" s="6">
        <v>10.827532869296212</v>
      </c>
    </row>
    <row r="722" spans="1:45" x14ac:dyDescent="0.35">
      <c r="A722">
        <v>2017</v>
      </c>
      <c r="B722">
        <v>16745</v>
      </c>
      <c r="C722" t="s">
        <v>164</v>
      </c>
      <c r="D722">
        <v>39</v>
      </c>
      <c r="E722" t="s">
        <v>62</v>
      </c>
      <c r="F722" t="s">
        <v>156</v>
      </c>
      <c r="G722">
        <v>2</v>
      </c>
      <c r="H722" t="s">
        <v>165</v>
      </c>
      <c r="I722">
        <v>141</v>
      </c>
      <c r="J722">
        <v>4</v>
      </c>
      <c r="K722">
        <v>47</v>
      </c>
      <c r="L722" s="6">
        <v>119.38</v>
      </c>
      <c r="M722" s="6">
        <v>16.2</v>
      </c>
      <c r="N722" s="6">
        <v>13.02</v>
      </c>
      <c r="O722" s="6">
        <v>113.81051379310345</v>
      </c>
      <c r="P722" s="6">
        <v>113.81051379310345</v>
      </c>
      <c r="Q722" s="6">
        <v>7653.7570525862075</v>
      </c>
      <c r="S722" s="6">
        <v>8.09</v>
      </c>
      <c r="T722" s="6">
        <v>38.700000000000003</v>
      </c>
      <c r="U722" s="6">
        <v>23</v>
      </c>
      <c r="V722" s="6">
        <v>387</v>
      </c>
      <c r="W722" s="6">
        <v>336.69</v>
      </c>
      <c r="X722" s="6">
        <v>33.668999999999997</v>
      </c>
      <c r="Y722" s="6">
        <v>230</v>
      </c>
      <c r="Z722" s="6">
        <v>200.1</v>
      </c>
      <c r="AA722" s="6">
        <v>20.009999999999998</v>
      </c>
      <c r="AB722" s="6">
        <v>6</v>
      </c>
      <c r="AC722" s="6">
        <v>26.299999999999997</v>
      </c>
      <c r="AD722" s="6">
        <v>5.6999999999999993</v>
      </c>
      <c r="AE722" s="6">
        <v>14.7</v>
      </c>
      <c r="AF722" s="6">
        <v>4.0999999999999996</v>
      </c>
      <c r="AG722" s="6">
        <v>457.51642868402018</v>
      </c>
      <c r="AH722" s="6">
        <v>45.751642868402016</v>
      </c>
      <c r="AI722" s="6">
        <v>0.38700000000000001</v>
      </c>
      <c r="AJ722" s="6">
        <v>0.6</v>
      </c>
      <c r="AK722" s="6">
        <v>2.63</v>
      </c>
      <c r="AL722" s="6">
        <v>0.56999999999999995</v>
      </c>
      <c r="AM722" s="6">
        <v>1.47</v>
      </c>
      <c r="AN722" s="6">
        <v>0.41</v>
      </c>
      <c r="AO722" s="6">
        <v>15.503875968992247</v>
      </c>
      <c r="AP722" s="6">
        <v>67.958656330749349</v>
      </c>
      <c r="AQ722" s="6">
        <v>14.728682170542633</v>
      </c>
      <c r="AR722" s="6">
        <v>37.984496124031004</v>
      </c>
      <c r="AS722" s="6">
        <v>10.594315245478034</v>
      </c>
    </row>
    <row r="723" spans="1:45" x14ac:dyDescent="0.35">
      <c r="A723">
        <v>2017</v>
      </c>
      <c r="B723">
        <v>16746</v>
      </c>
      <c r="C723" t="s">
        <v>164</v>
      </c>
      <c r="D723">
        <v>59</v>
      </c>
      <c r="E723" t="s">
        <v>61</v>
      </c>
      <c r="F723" t="s">
        <v>156</v>
      </c>
      <c r="G723">
        <v>2</v>
      </c>
      <c r="H723" t="s">
        <v>165</v>
      </c>
      <c r="I723">
        <v>133</v>
      </c>
      <c r="J723">
        <v>4</v>
      </c>
      <c r="K723">
        <v>52</v>
      </c>
      <c r="L723" s="6">
        <v>132.08000000000001</v>
      </c>
      <c r="M723" s="6">
        <v>16.3</v>
      </c>
      <c r="N723" s="6">
        <v>14.54</v>
      </c>
      <c r="O723" s="6">
        <v>126.94548103448277</v>
      </c>
      <c r="P723" s="6">
        <v>126.94548103448277</v>
      </c>
      <c r="Q723" s="6">
        <v>8537.0835995689667</v>
      </c>
      <c r="S723" s="6">
        <v>8.02</v>
      </c>
      <c r="T723" s="6">
        <v>40.69</v>
      </c>
      <c r="U723" s="6">
        <v>22.34</v>
      </c>
      <c r="V723" s="6">
        <v>406.9</v>
      </c>
      <c r="W723" s="6">
        <v>354.00299999999999</v>
      </c>
      <c r="X723" s="6">
        <v>35.400300000000001</v>
      </c>
      <c r="Y723" s="6">
        <v>223.4</v>
      </c>
      <c r="Z723" s="6">
        <v>194.358</v>
      </c>
      <c r="AA723" s="6">
        <v>19.4358</v>
      </c>
      <c r="AB723" s="6">
        <v>6.2</v>
      </c>
      <c r="AC723" s="6">
        <v>27.3</v>
      </c>
      <c r="AD723" s="6">
        <v>5.8999999999999995</v>
      </c>
      <c r="AE723" s="6">
        <v>15.3</v>
      </c>
      <c r="AF723" s="6">
        <v>4.0999999999999996</v>
      </c>
      <c r="AG723" s="6">
        <v>477.61396447208244</v>
      </c>
      <c r="AH723" s="6">
        <v>47.761396447208242</v>
      </c>
      <c r="AI723" s="6">
        <v>0.40689999999999998</v>
      </c>
      <c r="AJ723" s="6">
        <v>0.62</v>
      </c>
      <c r="AK723" s="6">
        <v>2.73</v>
      </c>
      <c r="AL723" s="6">
        <v>0.59</v>
      </c>
      <c r="AM723" s="6">
        <v>1.53</v>
      </c>
      <c r="AN723" s="6">
        <v>0.41</v>
      </c>
      <c r="AO723" s="6">
        <v>15.23715900712706</v>
      </c>
      <c r="AP723" s="6">
        <v>67.092651757188506</v>
      </c>
      <c r="AQ723" s="6">
        <v>14.499877119685426</v>
      </c>
      <c r="AR723" s="6">
        <v>37.601376259523228</v>
      </c>
      <c r="AS723" s="6">
        <v>10.076185795035634</v>
      </c>
    </row>
    <row r="724" spans="1:45" x14ac:dyDescent="0.35">
      <c r="A724">
        <v>2017</v>
      </c>
      <c r="B724">
        <v>16747</v>
      </c>
      <c r="C724" t="s">
        <v>164</v>
      </c>
      <c r="D724">
        <v>6</v>
      </c>
      <c r="E724" t="s">
        <v>80</v>
      </c>
      <c r="F724" t="s">
        <v>156</v>
      </c>
      <c r="G724">
        <v>2</v>
      </c>
      <c r="H724" t="s">
        <v>165</v>
      </c>
      <c r="I724">
        <v>133</v>
      </c>
      <c r="J724">
        <v>4</v>
      </c>
      <c r="K724">
        <v>39</v>
      </c>
      <c r="L724" s="6">
        <v>99.06</v>
      </c>
      <c r="M724" s="6">
        <v>15.2</v>
      </c>
      <c r="N724" s="6">
        <v>11.32</v>
      </c>
      <c r="O724" s="6">
        <v>100.1312551724138</v>
      </c>
      <c r="P724" s="6">
        <v>100.1312551724138</v>
      </c>
      <c r="Q724" s="6">
        <v>6733.8269103448283</v>
      </c>
      <c r="S724" s="6">
        <v>8.7200000000000006</v>
      </c>
      <c r="T724" s="6">
        <v>42.19</v>
      </c>
      <c r="U724" s="6">
        <v>21.42</v>
      </c>
      <c r="V724" s="6">
        <v>421.9</v>
      </c>
      <c r="W724" s="6">
        <v>367.053</v>
      </c>
      <c r="X724" s="6">
        <v>36.705300000000001</v>
      </c>
      <c r="Y724" s="6">
        <v>214.20000000000002</v>
      </c>
      <c r="Z724" s="6">
        <v>186.35400000000001</v>
      </c>
      <c r="AA724" s="6">
        <v>18.635400000000001</v>
      </c>
      <c r="AB724" s="6">
        <v>6.1</v>
      </c>
      <c r="AC724" s="6">
        <v>27.799999999999997</v>
      </c>
      <c r="AD724" s="6">
        <v>5.8</v>
      </c>
      <c r="AE724" s="6">
        <v>15.700000000000001</v>
      </c>
      <c r="AF724" s="6">
        <v>4</v>
      </c>
      <c r="AG724" s="6">
        <v>490.34918401112157</v>
      </c>
      <c r="AH724" s="6">
        <v>49.034918401112158</v>
      </c>
      <c r="AI724" s="6">
        <v>0.4219</v>
      </c>
      <c r="AJ724" s="6">
        <v>0.61</v>
      </c>
      <c r="AK724" s="6">
        <v>2.78</v>
      </c>
      <c r="AL724" s="6">
        <v>0.57999999999999996</v>
      </c>
      <c r="AM724" s="6">
        <v>1.57</v>
      </c>
      <c r="AN724" s="6">
        <v>0.4</v>
      </c>
      <c r="AO724" s="6">
        <v>14.458402465039107</v>
      </c>
      <c r="AP724" s="6">
        <v>65.892391561981512</v>
      </c>
      <c r="AQ724" s="6">
        <v>13.747333491348661</v>
      </c>
      <c r="AR724" s="6">
        <v>37.212609623133446</v>
      </c>
      <c r="AS724" s="6">
        <v>9.4809196492059726</v>
      </c>
    </row>
    <row r="725" spans="1:45" x14ac:dyDescent="0.35">
      <c r="A725">
        <v>2017</v>
      </c>
      <c r="B725">
        <v>16748</v>
      </c>
      <c r="C725" t="s">
        <v>164</v>
      </c>
      <c r="D725">
        <v>29</v>
      </c>
      <c r="E725" t="s">
        <v>16</v>
      </c>
      <c r="F725" t="s">
        <v>156</v>
      </c>
      <c r="G725">
        <v>2</v>
      </c>
      <c r="H725" t="s">
        <v>165</v>
      </c>
      <c r="I725">
        <v>139</v>
      </c>
      <c r="J725">
        <v>3</v>
      </c>
      <c r="K725">
        <v>49</v>
      </c>
      <c r="L725" s="6">
        <v>124.46000000000001</v>
      </c>
      <c r="M725" s="6">
        <v>15.9</v>
      </c>
      <c r="N725" s="6">
        <v>15.58</v>
      </c>
      <c r="O725" s="6">
        <v>136.67554999999999</v>
      </c>
      <c r="P725" s="6">
        <v>136.67554999999999</v>
      </c>
      <c r="Q725" s="6">
        <v>9191.4307374999989</v>
      </c>
      <c r="S725" s="6">
        <v>7.88</v>
      </c>
      <c r="T725" s="6">
        <v>39.08</v>
      </c>
      <c r="U725" s="6">
        <v>22.09</v>
      </c>
      <c r="V725" s="6">
        <v>390.79999999999995</v>
      </c>
      <c r="W725" s="6">
        <v>339.99599999999998</v>
      </c>
      <c r="X725" s="6">
        <v>33.999600000000001</v>
      </c>
      <c r="Y725" s="6">
        <v>220.9</v>
      </c>
      <c r="Z725" s="6">
        <v>192.18299999999999</v>
      </c>
      <c r="AA725" s="6">
        <v>19.218299999999999</v>
      </c>
      <c r="AB725" s="6">
        <v>5.8999999999999995</v>
      </c>
      <c r="AC725" s="6">
        <v>26.400000000000002</v>
      </c>
      <c r="AD725" s="6">
        <v>5.5</v>
      </c>
      <c r="AE725" s="6">
        <v>14.9</v>
      </c>
      <c r="AF725" s="6">
        <v>4.2</v>
      </c>
      <c r="AG725" s="6">
        <v>457.48092645390898</v>
      </c>
      <c r="AH725" s="6">
        <v>45.748092645390898</v>
      </c>
      <c r="AI725" s="6">
        <v>0.39079999999999998</v>
      </c>
      <c r="AJ725" s="6">
        <v>0.59</v>
      </c>
      <c r="AK725" s="6">
        <v>2.64</v>
      </c>
      <c r="AL725" s="6">
        <v>0.55000000000000004</v>
      </c>
      <c r="AM725" s="6">
        <v>1.49</v>
      </c>
      <c r="AN725" s="6">
        <v>0.42</v>
      </c>
      <c r="AO725" s="6">
        <v>15.097236438075742</v>
      </c>
      <c r="AP725" s="6">
        <v>67.553735926305023</v>
      </c>
      <c r="AQ725" s="6">
        <v>14.073694984646879</v>
      </c>
      <c r="AR725" s="6">
        <v>38.126919140225183</v>
      </c>
      <c r="AS725" s="6">
        <v>10.747185261003072</v>
      </c>
    </row>
    <row r="726" spans="1:45" x14ac:dyDescent="0.35">
      <c r="A726">
        <v>2017</v>
      </c>
      <c r="B726">
        <v>16749</v>
      </c>
      <c r="C726" t="s">
        <v>164</v>
      </c>
      <c r="D726">
        <v>89</v>
      </c>
      <c r="E726" t="s">
        <v>26</v>
      </c>
      <c r="F726" t="s">
        <v>156</v>
      </c>
      <c r="G726">
        <v>2</v>
      </c>
      <c r="H726" t="s">
        <v>165</v>
      </c>
      <c r="I726">
        <v>133</v>
      </c>
      <c r="J726">
        <v>5</v>
      </c>
      <c r="K726">
        <v>34</v>
      </c>
      <c r="L726" s="6">
        <v>86.36</v>
      </c>
      <c r="M726" s="6">
        <v>15.2</v>
      </c>
      <c r="N726" s="6">
        <v>4.82</v>
      </c>
      <c r="O726" s="6">
        <v>42.635393103448273</v>
      </c>
      <c r="P726" s="6">
        <v>42.635393103448273</v>
      </c>
      <c r="Q726" s="6">
        <v>2867.2301862068962</v>
      </c>
      <c r="S726" s="6">
        <v>10.210000000000001</v>
      </c>
      <c r="T726" s="6">
        <v>40.99</v>
      </c>
      <c r="U726" s="6">
        <v>21.23</v>
      </c>
      <c r="V726" s="6">
        <v>409.90000000000003</v>
      </c>
      <c r="W726" s="6">
        <v>356.613</v>
      </c>
      <c r="X726" s="6">
        <v>35.661299999999997</v>
      </c>
      <c r="Y726" s="6">
        <v>212.3</v>
      </c>
      <c r="Z726" s="6">
        <v>184.70100000000002</v>
      </c>
      <c r="AA726" s="6">
        <v>18.470100000000002</v>
      </c>
      <c r="AB726" s="6">
        <v>6.3</v>
      </c>
      <c r="AC726" s="6">
        <v>27.200000000000003</v>
      </c>
      <c r="AD726" s="6">
        <v>5.8</v>
      </c>
      <c r="AE726" s="6">
        <v>15.4</v>
      </c>
      <c r="AF726" s="6">
        <v>4.2</v>
      </c>
      <c r="AG726" s="6">
        <v>475.43640564621865</v>
      </c>
      <c r="AH726" s="6">
        <v>47.543640564621867</v>
      </c>
      <c r="AI726" s="6">
        <v>0.40990000000000004</v>
      </c>
      <c r="AJ726" s="6">
        <v>0.63</v>
      </c>
      <c r="AK726" s="6">
        <v>2.72</v>
      </c>
      <c r="AL726" s="6">
        <v>0.57999999999999996</v>
      </c>
      <c r="AM726" s="6">
        <v>1.54</v>
      </c>
      <c r="AN726" s="6">
        <v>0.42</v>
      </c>
      <c r="AO726" s="6">
        <v>15.369602342034641</v>
      </c>
      <c r="AP726" s="6">
        <v>66.35764820687973</v>
      </c>
      <c r="AQ726" s="6">
        <v>14.149792632349351</v>
      </c>
      <c r="AR726" s="6">
        <v>37.5701390583069</v>
      </c>
      <c r="AS726" s="6">
        <v>10.246401561356429</v>
      </c>
    </row>
    <row r="727" spans="1:45" x14ac:dyDescent="0.35">
      <c r="A727">
        <v>2017</v>
      </c>
      <c r="B727">
        <v>16750</v>
      </c>
      <c r="C727" t="s">
        <v>164</v>
      </c>
      <c r="D727">
        <v>96</v>
      </c>
      <c r="E727" t="s">
        <v>53</v>
      </c>
      <c r="F727" t="s">
        <v>156</v>
      </c>
      <c r="G727">
        <v>2</v>
      </c>
      <c r="H727" t="s">
        <v>165</v>
      </c>
      <c r="I727">
        <v>139</v>
      </c>
      <c r="J727">
        <v>3</v>
      </c>
      <c r="K727">
        <v>47</v>
      </c>
      <c r="L727" s="6">
        <v>119.38</v>
      </c>
      <c r="M727" s="6">
        <v>15.6</v>
      </c>
      <c r="N727" s="6">
        <v>12.72</v>
      </c>
      <c r="O727" s="6">
        <v>111.98424827586209</v>
      </c>
      <c r="P727" s="6">
        <v>111.98424827586209</v>
      </c>
      <c r="Q727" s="6">
        <v>7530.9406965517255</v>
      </c>
      <c r="S727" s="6">
        <v>10.46</v>
      </c>
      <c r="T727" s="6">
        <v>42.06</v>
      </c>
      <c r="U727" s="6">
        <v>21.13</v>
      </c>
      <c r="V727" s="6">
        <v>420.6</v>
      </c>
      <c r="W727" s="6">
        <v>365.92200000000003</v>
      </c>
      <c r="X727" s="6">
        <v>36.592200000000005</v>
      </c>
      <c r="Y727" s="6">
        <v>211.29999999999998</v>
      </c>
      <c r="Z727" s="6">
        <v>183.83099999999999</v>
      </c>
      <c r="AA727" s="6">
        <v>18.383099999999999</v>
      </c>
      <c r="AB727" s="6">
        <v>6.8000000000000007</v>
      </c>
      <c r="AC727" s="6">
        <v>27.7</v>
      </c>
      <c r="AD727" s="6">
        <v>6.1</v>
      </c>
      <c r="AE727" s="6">
        <v>15.3</v>
      </c>
      <c r="AF727" s="6">
        <v>4.5</v>
      </c>
      <c r="AG727" s="6">
        <v>487.32713978088617</v>
      </c>
      <c r="AH727" s="6">
        <v>48.732713978088618</v>
      </c>
      <c r="AI727" s="6">
        <v>0.42060000000000003</v>
      </c>
      <c r="AJ727" s="6">
        <v>0.68</v>
      </c>
      <c r="AK727" s="6">
        <v>2.77</v>
      </c>
      <c r="AL727" s="6">
        <v>0.61</v>
      </c>
      <c r="AM727" s="6">
        <v>1.53</v>
      </c>
      <c r="AN727" s="6">
        <v>0.45</v>
      </c>
      <c r="AO727" s="6">
        <v>16.167379933428435</v>
      </c>
      <c r="AP727" s="6">
        <v>65.858297669995238</v>
      </c>
      <c r="AQ727" s="6">
        <v>14.503090822634331</v>
      </c>
      <c r="AR727" s="6">
        <v>36.37660485021398</v>
      </c>
      <c r="AS727" s="6">
        <v>10.699001426533522</v>
      </c>
    </row>
    <row r="728" spans="1:45" x14ac:dyDescent="0.35">
      <c r="A728">
        <v>2017</v>
      </c>
      <c r="B728">
        <v>16751</v>
      </c>
      <c r="C728" t="s">
        <v>164</v>
      </c>
      <c r="D728">
        <v>90</v>
      </c>
      <c r="E728" t="s">
        <v>55</v>
      </c>
      <c r="F728" t="s">
        <v>156</v>
      </c>
      <c r="G728">
        <v>2</v>
      </c>
      <c r="H728" t="s">
        <v>165</v>
      </c>
      <c r="I728">
        <v>139</v>
      </c>
      <c r="J728">
        <v>3</v>
      </c>
      <c r="K728">
        <v>37</v>
      </c>
      <c r="L728" s="6">
        <v>93.98</v>
      </c>
      <c r="M728" s="6">
        <v>15.4</v>
      </c>
      <c r="N728" s="6">
        <v>12.25</v>
      </c>
      <c r="O728" s="6">
        <v>108.10202586206894</v>
      </c>
      <c r="P728" s="6">
        <v>108.10202586206894</v>
      </c>
      <c r="Q728" s="6">
        <v>7269.8612392241366</v>
      </c>
      <c r="S728" s="6">
        <v>9.9499999999999993</v>
      </c>
      <c r="T728" s="6">
        <v>40.72</v>
      </c>
      <c r="U728" s="6">
        <v>21.46</v>
      </c>
      <c r="V728" s="6">
        <v>407.2</v>
      </c>
      <c r="W728" s="6">
        <v>354.26400000000001</v>
      </c>
      <c r="X728" s="6">
        <v>35.426400000000001</v>
      </c>
      <c r="Y728" s="6">
        <v>214.60000000000002</v>
      </c>
      <c r="Z728" s="6">
        <v>186.70200000000003</v>
      </c>
      <c r="AA728" s="6">
        <v>18.670200000000001</v>
      </c>
      <c r="AB728" s="6">
        <v>6.4</v>
      </c>
      <c r="AC728" s="6">
        <v>27.400000000000002</v>
      </c>
      <c r="AD728" s="6">
        <v>5.8999999999999995</v>
      </c>
      <c r="AE728" s="6">
        <v>15.5</v>
      </c>
      <c r="AF728" s="6">
        <v>4.2</v>
      </c>
      <c r="AG728" s="6">
        <v>473.46675538042797</v>
      </c>
      <c r="AH728" s="6">
        <v>47.346675538042795</v>
      </c>
      <c r="AI728" s="6">
        <v>0.40720000000000001</v>
      </c>
      <c r="AJ728" s="6">
        <v>0.64</v>
      </c>
      <c r="AK728" s="6">
        <v>2.74</v>
      </c>
      <c r="AL728" s="6">
        <v>0.59</v>
      </c>
      <c r="AM728" s="6">
        <v>1.55</v>
      </c>
      <c r="AN728" s="6">
        <v>0.42</v>
      </c>
      <c r="AO728" s="6">
        <v>15.717092337917485</v>
      </c>
      <c r="AP728" s="6">
        <v>67.288801571709243</v>
      </c>
      <c r="AQ728" s="6">
        <v>14.48919449901768</v>
      </c>
      <c r="AR728" s="6">
        <v>38.06483300589391</v>
      </c>
      <c r="AS728" s="6">
        <v>10.314341846758349</v>
      </c>
    </row>
    <row r="729" spans="1:45" x14ac:dyDescent="0.35">
      <c r="A729">
        <v>2017</v>
      </c>
      <c r="B729">
        <v>16752</v>
      </c>
      <c r="C729" t="s">
        <v>164</v>
      </c>
      <c r="D729">
        <v>134</v>
      </c>
      <c r="E729" t="s">
        <v>52</v>
      </c>
      <c r="F729" t="s">
        <v>156</v>
      </c>
      <c r="G729">
        <v>2</v>
      </c>
      <c r="H729" t="s">
        <v>165</v>
      </c>
      <c r="I729">
        <v>133</v>
      </c>
      <c r="J729">
        <v>3</v>
      </c>
      <c r="K729">
        <v>49</v>
      </c>
      <c r="L729" s="6">
        <v>124.46000000000001</v>
      </c>
      <c r="M729" s="6">
        <v>17.100000000000001</v>
      </c>
      <c r="N729" s="6">
        <v>13.58</v>
      </c>
      <c r="O729" s="6">
        <v>117.43070862068967</v>
      </c>
      <c r="P729" s="6">
        <v>117.43070862068967</v>
      </c>
      <c r="Q729" s="6">
        <v>7897.2151547413805</v>
      </c>
      <c r="S729" s="6">
        <v>10.18</v>
      </c>
      <c r="T729" s="6">
        <v>40.299999999999997</v>
      </c>
      <c r="U729" s="6">
        <v>22.19</v>
      </c>
      <c r="V729" s="6">
        <v>403</v>
      </c>
      <c r="W729" s="6">
        <v>350.61</v>
      </c>
      <c r="X729" s="6">
        <v>35.061</v>
      </c>
      <c r="Y729" s="6">
        <v>221.9</v>
      </c>
      <c r="Z729" s="6">
        <v>193.053</v>
      </c>
      <c r="AA729" s="6">
        <v>19.305299999999999</v>
      </c>
      <c r="AB729" s="6">
        <v>6.4</v>
      </c>
      <c r="AC729" s="6">
        <v>26.7</v>
      </c>
      <c r="AD729" s="6">
        <v>5.8</v>
      </c>
      <c r="AE729" s="6">
        <v>15.2</v>
      </c>
      <c r="AF729" s="6">
        <v>4.0999999999999996</v>
      </c>
      <c r="AG729" s="6">
        <v>472.27119759656648</v>
      </c>
      <c r="AH729" s="6">
        <v>47.227119759656645</v>
      </c>
      <c r="AI729" s="6">
        <v>0.40300000000000002</v>
      </c>
      <c r="AJ729" s="6">
        <v>0.64</v>
      </c>
      <c r="AK729" s="6">
        <v>2.67</v>
      </c>
      <c r="AL729" s="6">
        <v>0.57999999999999996</v>
      </c>
      <c r="AM729" s="6">
        <v>1.52</v>
      </c>
      <c r="AN729" s="6">
        <v>0.41</v>
      </c>
      <c r="AO729" s="6">
        <v>15.88089330024814</v>
      </c>
      <c r="AP729" s="6">
        <v>66.253101736972695</v>
      </c>
      <c r="AQ729" s="6">
        <v>14.392059553349874</v>
      </c>
      <c r="AR729" s="6">
        <v>37.717121588089327</v>
      </c>
      <c r="AS729" s="6">
        <v>10.173697270471463</v>
      </c>
    </row>
    <row r="730" spans="1:45" x14ac:dyDescent="0.35">
      <c r="A730">
        <v>2017</v>
      </c>
      <c r="B730">
        <v>16753</v>
      </c>
      <c r="C730" t="s">
        <v>164</v>
      </c>
      <c r="D730">
        <v>25</v>
      </c>
      <c r="E730" t="s">
        <v>46</v>
      </c>
      <c r="F730" t="s">
        <v>156</v>
      </c>
      <c r="G730">
        <v>2</v>
      </c>
      <c r="H730" t="s">
        <v>165</v>
      </c>
      <c r="I730">
        <v>139</v>
      </c>
      <c r="J730">
        <v>3</v>
      </c>
      <c r="K730">
        <v>48</v>
      </c>
      <c r="L730" s="6">
        <v>121.92</v>
      </c>
      <c r="M730" s="6">
        <v>14.9</v>
      </c>
      <c r="N730" s="6">
        <v>10.98</v>
      </c>
      <c r="O730" s="6">
        <v>97.467377586206908</v>
      </c>
      <c r="P730" s="6">
        <v>97.467377586206908</v>
      </c>
      <c r="Q730" s="6">
        <v>6554.6811426724144</v>
      </c>
      <c r="S730" s="6">
        <v>10.66</v>
      </c>
      <c r="T730" s="6">
        <v>41</v>
      </c>
      <c r="U730" s="6">
        <v>21.59</v>
      </c>
      <c r="V730" s="6">
        <v>410</v>
      </c>
      <c r="W730" s="6">
        <v>356.7</v>
      </c>
      <c r="X730" s="6">
        <v>35.67</v>
      </c>
      <c r="Y730" s="6">
        <v>215.9</v>
      </c>
      <c r="Z730" s="6">
        <v>187.833</v>
      </c>
      <c r="AA730" s="6">
        <v>18.783300000000001</v>
      </c>
      <c r="AB730" s="6">
        <v>6.2</v>
      </c>
      <c r="AC730" s="6">
        <v>27.200000000000003</v>
      </c>
      <c r="AD730" s="6">
        <v>5.6999999999999993</v>
      </c>
      <c r="AE730" s="6">
        <v>15.2</v>
      </c>
      <c r="AF730" s="6">
        <v>4.2</v>
      </c>
      <c r="AG730" s="6">
        <v>477.38629038651879</v>
      </c>
      <c r="AH730" s="6">
        <v>47.738629038651879</v>
      </c>
      <c r="AI730" s="6">
        <v>0.41</v>
      </c>
      <c r="AJ730" s="6">
        <v>0.62</v>
      </c>
      <c r="AK730" s="6">
        <v>2.72</v>
      </c>
      <c r="AL730" s="6">
        <v>0.56999999999999995</v>
      </c>
      <c r="AM730" s="6">
        <v>1.52</v>
      </c>
      <c r="AN730" s="6">
        <v>0.42</v>
      </c>
      <c r="AO730" s="6">
        <v>15.121951219512196</v>
      </c>
      <c r="AP730" s="6">
        <v>66.341463414634163</v>
      </c>
      <c r="AQ730" s="6">
        <v>13.902439024390244</v>
      </c>
      <c r="AR730" s="6">
        <v>37.073170731707314</v>
      </c>
      <c r="AS730" s="6">
        <v>10.24390243902439</v>
      </c>
    </row>
    <row r="731" spans="1:45" x14ac:dyDescent="0.35">
      <c r="A731">
        <v>2017</v>
      </c>
      <c r="B731">
        <v>16754</v>
      </c>
      <c r="C731" t="s">
        <v>164</v>
      </c>
      <c r="D731">
        <v>21</v>
      </c>
      <c r="E731" t="s">
        <v>98</v>
      </c>
      <c r="F731" t="s">
        <v>156</v>
      </c>
      <c r="G731">
        <v>2</v>
      </c>
      <c r="H731" t="s">
        <v>165</v>
      </c>
      <c r="I731">
        <v>133</v>
      </c>
      <c r="J731">
        <v>4</v>
      </c>
      <c r="K731">
        <v>52</v>
      </c>
      <c r="L731" s="6">
        <v>132.08000000000001</v>
      </c>
      <c r="M731" s="6">
        <v>17.399999999999999</v>
      </c>
      <c r="N731" s="6">
        <v>12.01</v>
      </c>
      <c r="O731" s="6">
        <v>103.47857413793102</v>
      </c>
      <c r="P731" s="6">
        <v>103.47857413793102</v>
      </c>
      <c r="Q731" s="6">
        <v>6958.934110775861</v>
      </c>
      <c r="S731" s="6">
        <v>8.3800000000000008</v>
      </c>
      <c r="T731" s="6">
        <v>41</v>
      </c>
      <c r="U731" s="6">
        <v>21.98</v>
      </c>
      <c r="V731" s="6">
        <v>410</v>
      </c>
      <c r="W731" s="6">
        <v>356.7</v>
      </c>
      <c r="X731" s="6">
        <v>35.67</v>
      </c>
      <c r="Y731" s="6">
        <v>219.8</v>
      </c>
      <c r="Z731" s="6">
        <v>191.226</v>
      </c>
      <c r="AA731" s="6">
        <v>19.122599999999998</v>
      </c>
      <c r="AB731" s="6">
        <v>6.2</v>
      </c>
      <c r="AC731" s="6">
        <v>27.400000000000002</v>
      </c>
      <c r="AD731" s="6">
        <v>5.8</v>
      </c>
      <c r="AE731" s="6">
        <v>15.3</v>
      </c>
      <c r="AF731" s="6">
        <v>4.0999999999999996</v>
      </c>
      <c r="AG731" s="6">
        <v>479.38903983603302</v>
      </c>
      <c r="AH731" s="6">
        <v>47.938903983603304</v>
      </c>
      <c r="AI731" s="6">
        <v>0.41</v>
      </c>
      <c r="AJ731" s="6">
        <v>0.62</v>
      </c>
      <c r="AK731" s="6">
        <v>2.74</v>
      </c>
      <c r="AL731" s="6">
        <v>0.57999999999999996</v>
      </c>
      <c r="AM731" s="6">
        <v>1.53</v>
      </c>
      <c r="AN731" s="6">
        <v>0.41</v>
      </c>
      <c r="AO731" s="6">
        <v>15.121951219512196</v>
      </c>
      <c r="AP731" s="6">
        <v>66.82926829268294</v>
      </c>
      <c r="AQ731" s="6">
        <v>14.146341463414634</v>
      </c>
      <c r="AR731" s="6">
        <v>37.31707317073171</v>
      </c>
      <c r="AS731" s="6">
        <v>10</v>
      </c>
    </row>
    <row r="732" spans="1:45" x14ac:dyDescent="0.35">
      <c r="A732">
        <v>2017</v>
      </c>
      <c r="B732">
        <v>16755</v>
      </c>
      <c r="C732" t="s">
        <v>164</v>
      </c>
      <c r="D732">
        <v>129</v>
      </c>
      <c r="E732" t="s">
        <v>51</v>
      </c>
      <c r="F732" t="s">
        <v>156</v>
      </c>
      <c r="G732">
        <v>2</v>
      </c>
      <c r="H732" t="s">
        <v>165</v>
      </c>
      <c r="I732">
        <v>139</v>
      </c>
      <c r="J732">
        <v>4</v>
      </c>
      <c r="K732">
        <v>48</v>
      </c>
      <c r="L732" s="6">
        <v>121.92</v>
      </c>
      <c r="M732" s="6">
        <v>15</v>
      </c>
      <c r="N732" s="6">
        <v>9.09</v>
      </c>
      <c r="O732" s="6">
        <v>80.59538793103448</v>
      </c>
      <c r="P732" s="6">
        <v>80.59538793103448</v>
      </c>
      <c r="Q732" s="6">
        <v>5420.0398383620686</v>
      </c>
      <c r="S732" s="6">
        <v>8.4499999999999993</v>
      </c>
      <c r="T732" s="6">
        <v>43.39</v>
      </c>
      <c r="U732" s="6">
        <v>22.27</v>
      </c>
      <c r="V732" s="6">
        <v>433.9</v>
      </c>
      <c r="W732" s="6">
        <v>377.49299999999999</v>
      </c>
      <c r="X732" s="6">
        <v>37.749299999999998</v>
      </c>
      <c r="Y732" s="6">
        <v>222.7</v>
      </c>
      <c r="Z732" s="6">
        <v>193.749</v>
      </c>
      <c r="AA732" s="6">
        <v>19.3749</v>
      </c>
      <c r="AB732" s="6">
        <v>6.6000000000000005</v>
      </c>
      <c r="AC732" s="6">
        <v>28.799999999999997</v>
      </c>
      <c r="AD732" s="6">
        <v>6.1</v>
      </c>
      <c r="AE732" s="6">
        <v>15.9</v>
      </c>
      <c r="AF732" s="6">
        <v>4.4000000000000004</v>
      </c>
      <c r="AG732" s="6">
        <v>508.92151235889258</v>
      </c>
      <c r="AH732" s="6">
        <v>50.892151235889258</v>
      </c>
      <c r="AI732" s="6">
        <v>0.43389999999999995</v>
      </c>
      <c r="AJ732" s="6">
        <v>0.66</v>
      </c>
      <c r="AK732" s="6">
        <v>2.88</v>
      </c>
      <c r="AL732" s="6">
        <v>0.61</v>
      </c>
      <c r="AM732" s="6">
        <v>1.59</v>
      </c>
      <c r="AN732" s="6">
        <v>0.44</v>
      </c>
      <c r="AO732" s="6">
        <v>15.210878082507493</v>
      </c>
      <c r="AP732" s="6">
        <v>66.374740723669049</v>
      </c>
      <c r="AQ732" s="6">
        <v>14.058538833832682</v>
      </c>
      <c r="AR732" s="6">
        <v>36.644388107858958</v>
      </c>
      <c r="AS732" s="6">
        <v>10.140585388338328</v>
      </c>
    </row>
    <row r="733" spans="1:45" x14ac:dyDescent="0.35">
      <c r="A733">
        <v>2017</v>
      </c>
      <c r="B733">
        <v>16756</v>
      </c>
      <c r="C733" t="s">
        <v>164</v>
      </c>
      <c r="D733">
        <v>88</v>
      </c>
      <c r="E733" t="s">
        <v>92</v>
      </c>
      <c r="F733" t="s">
        <v>156</v>
      </c>
      <c r="G733">
        <v>2</v>
      </c>
      <c r="H733" t="s">
        <v>165</v>
      </c>
      <c r="I733">
        <v>133</v>
      </c>
      <c r="J733">
        <v>3</v>
      </c>
      <c r="K733">
        <v>55</v>
      </c>
      <c r="L733" s="6">
        <v>139.69999999999999</v>
      </c>
      <c r="M733" s="6">
        <v>15.9</v>
      </c>
      <c r="N733" s="6">
        <v>12.47</v>
      </c>
      <c r="O733" s="6">
        <v>109.39307500000001</v>
      </c>
      <c r="P733" s="6">
        <v>109.39307500000001</v>
      </c>
      <c r="Q733" s="6">
        <v>7356.6842937500005</v>
      </c>
      <c r="S733" s="6">
        <v>7.87</v>
      </c>
      <c r="T733" s="6">
        <v>40.229999999999997</v>
      </c>
      <c r="U733" s="6">
        <v>22.05</v>
      </c>
      <c r="V733" s="6">
        <v>402.29999999999995</v>
      </c>
      <c r="W733" s="6">
        <v>350.00099999999998</v>
      </c>
      <c r="X733" s="6">
        <v>35.000099999999996</v>
      </c>
      <c r="Y733" s="6">
        <v>220.5</v>
      </c>
      <c r="Z733" s="6">
        <v>191.83500000000001</v>
      </c>
      <c r="AA733" s="6">
        <v>19.183500000000002</v>
      </c>
      <c r="AB733" s="6">
        <v>6.2</v>
      </c>
      <c r="AC733" s="6">
        <v>27</v>
      </c>
      <c r="AD733" s="6">
        <v>5.6999999999999993</v>
      </c>
      <c r="AE733" s="6">
        <v>15.1</v>
      </c>
      <c r="AF733" s="6">
        <v>4.2</v>
      </c>
      <c r="AG733" s="6">
        <v>470.74034332743599</v>
      </c>
      <c r="AH733" s="6">
        <v>47.074034332743601</v>
      </c>
      <c r="AI733" s="6">
        <v>0.40229999999999994</v>
      </c>
      <c r="AJ733" s="6">
        <v>0.62</v>
      </c>
      <c r="AK733" s="6">
        <v>2.7</v>
      </c>
      <c r="AL733" s="6">
        <v>0.56999999999999995</v>
      </c>
      <c r="AM733" s="6">
        <v>1.51</v>
      </c>
      <c r="AN733" s="6">
        <v>0.42</v>
      </c>
      <c r="AO733" s="6">
        <v>15.41138453890132</v>
      </c>
      <c r="AP733" s="6">
        <v>67.114093959731548</v>
      </c>
      <c r="AQ733" s="6">
        <v>14.168530947054437</v>
      </c>
      <c r="AR733" s="6">
        <v>37.534178473775796</v>
      </c>
      <c r="AS733" s="6">
        <v>10.439970171513798</v>
      </c>
    </row>
    <row r="734" spans="1:45" x14ac:dyDescent="0.35">
      <c r="A734">
        <v>2017</v>
      </c>
      <c r="B734">
        <v>16757</v>
      </c>
      <c r="C734" t="s">
        <v>164</v>
      </c>
      <c r="D734">
        <v>82</v>
      </c>
      <c r="E734" t="s">
        <v>109</v>
      </c>
      <c r="F734" t="s">
        <v>156</v>
      </c>
      <c r="G734">
        <v>2</v>
      </c>
      <c r="H734" t="s">
        <v>165</v>
      </c>
      <c r="I734">
        <v>133</v>
      </c>
      <c r="J734">
        <v>5</v>
      </c>
      <c r="K734">
        <v>46</v>
      </c>
      <c r="L734" s="6">
        <v>116.84</v>
      </c>
      <c r="M734" s="6">
        <v>15.4</v>
      </c>
      <c r="N734" s="6">
        <v>8.02</v>
      </c>
      <c r="O734" s="6">
        <v>70.773734482758613</v>
      </c>
      <c r="P734" s="6">
        <v>70.773734482758613</v>
      </c>
      <c r="Q734" s="6">
        <v>4759.5336439655166</v>
      </c>
      <c r="S734" s="6">
        <v>8.77</v>
      </c>
      <c r="T734" s="6">
        <v>41.26</v>
      </c>
      <c r="U734" s="6">
        <v>21.54</v>
      </c>
      <c r="V734" s="6">
        <v>412.59999999999997</v>
      </c>
      <c r="W734" s="6">
        <v>358.96199999999999</v>
      </c>
      <c r="X734" s="6">
        <v>35.8962</v>
      </c>
      <c r="Y734" s="6">
        <v>215.39999999999998</v>
      </c>
      <c r="Z734" s="6">
        <v>187.39799999999997</v>
      </c>
      <c r="AA734" s="6">
        <v>18.739799999999995</v>
      </c>
      <c r="AB734" s="6">
        <v>6.3</v>
      </c>
      <c r="AC734" s="6">
        <v>27.7</v>
      </c>
      <c r="AD734" s="6">
        <v>5.8</v>
      </c>
      <c r="AE734" s="6">
        <v>15.600000000000001</v>
      </c>
      <c r="AF734" s="6">
        <v>4</v>
      </c>
      <c r="AG734" s="6">
        <v>480.15644430671068</v>
      </c>
      <c r="AH734" s="6">
        <v>48.015644430671067</v>
      </c>
      <c r="AI734" s="6">
        <v>0.41259999999999997</v>
      </c>
      <c r="AJ734" s="6">
        <v>0.63</v>
      </c>
      <c r="AK734" s="6">
        <v>2.77</v>
      </c>
      <c r="AL734" s="6">
        <v>0.57999999999999996</v>
      </c>
      <c r="AM734" s="6">
        <v>1.56</v>
      </c>
      <c r="AN734" s="6">
        <v>0.4</v>
      </c>
      <c r="AO734" s="6">
        <v>15.269025690741639</v>
      </c>
      <c r="AP734" s="6">
        <v>67.135239941832282</v>
      </c>
      <c r="AQ734" s="6">
        <v>14.057198254968494</v>
      </c>
      <c r="AR734" s="6">
        <v>37.809015996122156</v>
      </c>
      <c r="AS734" s="6">
        <v>9.694619486185168</v>
      </c>
    </row>
    <row r="735" spans="1:45" x14ac:dyDescent="0.35">
      <c r="A735">
        <v>2017</v>
      </c>
      <c r="B735">
        <v>16758</v>
      </c>
      <c r="C735" t="s">
        <v>164</v>
      </c>
      <c r="D735">
        <v>104</v>
      </c>
      <c r="E735" t="s">
        <v>70</v>
      </c>
      <c r="F735" t="s">
        <v>156</v>
      </c>
      <c r="G735">
        <v>2</v>
      </c>
      <c r="H735" t="s">
        <v>165</v>
      </c>
      <c r="I735">
        <v>133</v>
      </c>
      <c r="J735">
        <v>3</v>
      </c>
      <c r="K735">
        <v>51</v>
      </c>
      <c r="L735" s="6">
        <v>129.54</v>
      </c>
      <c r="M735" s="6">
        <v>16.100000000000001</v>
      </c>
      <c r="N735" s="6">
        <v>12.9</v>
      </c>
      <c r="O735" s="6">
        <v>112.89612931034485</v>
      </c>
      <c r="P735" s="6">
        <v>112.89612931034485</v>
      </c>
      <c r="Q735" s="6">
        <v>7592.264696120691</v>
      </c>
      <c r="S735" s="6">
        <v>8.33</v>
      </c>
      <c r="T735" s="6">
        <v>40.42</v>
      </c>
      <c r="U735" s="6">
        <v>21.92</v>
      </c>
      <c r="V735" s="6">
        <v>404.20000000000005</v>
      </c>
      <c r="W735" s="6">
        <v>351.65400000000005</v>
      </c>
      <c r="X735" s="6">
        <v>35.165400000000005</v>
      </c>
      <c r="Y735" s="6">
        <v>219.20000000000002</v>
      </c>
      <c r="Z735" s="6">
        <v>190.70400000000001</v>
      </c>
      <c r="AA735" s="6">
        <v>19.070399999999999</v>
      </c>
      <c r="AB735" s="6">
        <v>6.3</v>
      </c>
      <c r="AC735" s="6">
        <v>26.9</v>
      </c>
      <c r="AD735" s="6">
        <v>5.6999999999999993</v>
      </c>
      <c r="AE735" s="6">
        <v>15.1</v>
      </c>
      <c r="AF735" s="6">
        <v>4.0999999999999996</v>
      </c>
      <c r="AG735" s="6">
        <v>472.302604604066</v>
      </c>
      <c r="AH735" s="6">
        <v>47.230260460406598</v>
      </c>
      <c r="AI735" s="6">
        <v>0.40420000000000006</v>
      </c>
      <c r="AJ735" s="6">
        <v>0.63</v>
      </c>
      <c r="AK735" s="6">
        <v>2.69</v>
      </c>
      <c r="AL735" s="6">
        <v>0.56999999999999995</v>
      </c>
      <c r="AM735" s="6">
        <v>1.51</v>
      </c>
      <c r="AN735" s="6">
        <v>0.41</v>
      </c>
      <c r="AO735" s="6">
        <v>15.586343394359226</v>
      </c>
      <c r="AP735" s="6">
        <v>66.551212271152878</v>
      </c>
      <c r="AQ735" s="6">
        <v>14.101929737753583</v>
      </c>
      <c r="AR735" s="6">
        <v>37.35774369124195</v>
      </c>
      <c r="AS735" s="6">
        <v>10.143493320138543</v>
      </c>
    </row>
    <row r="736" spans="1:45" x14ac:dyDescent="0.35">
      <c r="A736">
        <v>2017</v>
      </c>
      <c r="B736">
        <v>16759</v>
      </c>
      <c r="C736" t="s">
        <v>164</v>
      </c>
      <c r="D736">
        <v>10</v>
      </c>
      <c r="E736" t="s">
        <v>118</v>
      </c>
      <c r="F736" t="s">
        <v>156</v>
      </c>
      <c r="G736">
        <v>2</v>
      </c>
      <c r="H736" t="s">
        <v>165</v>
      </c>
      <c r="I736">
        <v>128</v>
      </c>
      <c r="J736">
        <v>4</v>
      </c>
      <c r="K736">
        <v>36</v>
      </c>
      <c r="L736" s="6">
        <v>91.44</v>
      </c>
      <c r="M736" s="6">
        <v>14.5</v>
      </c>
      <c r="N736" s="6">
        <v>9.7899999999999991</v>
      </c>
      <c r="O736" s="6">
        <v>87.312452586206888</v>
      </c>
      <c r="P736" s="6">
        <v>87.312452586206888</v>
      </c>
      <c r="Q736" s="6">
        <v>5871.762436422413</v>
      </c>
      <c r="S736" s="6">
        <v>7.49</v>
      </c>
      <c r="T736" s="6">
        <v>40.47</v>
      </c>
      <c r="U736" s="6">
        <v>21.61</v>
      </c>
      <c r="V736" s="6">
        <v>404.7</v>
      </c>
      <c r="W736" s="6">
        <v>352.089</v>
      </c>
      <c r="X736" s="6">
        <v>35.2089</v>
      </c>
      <c r="Y736" s="6">
        <v>216.1</v>
      </c>
      <c r="Z736" s="6">
        <v>188.00700000000001</v>
      </c>
      <c r="AA736" s="6">
        <v>18.800699999999999</v>
      </c>
      <c r="AB736" s="6">
        <v>6.2</v>
      </c>
      <c r="AC736" s="6">
        <v>27.200000000000003</v>
      </c>
      <c r="AD736" s="6">
        <v>5.6999999999999993</v>
      </c>
      <c r="AE736" s="6">
        <v>15.4</v>
      </c>
      <c r="AF736" s="6">
        <v>4</v>
      </c>
      <c r="AG736" s="6">
        <v>471.31617487171525</v>
      </c>
      <c r="AH736" s="6">
        <v>47.131617487171525</v>
      </c>
      <c r="AI736" s="6">
        <v>0.4047</v>
      </c>
      <c r="AJ736" s="6">
        <v>0.62</v>
      </c>
      <c r="AK736" s="6">
        <v>2.72</v>
      </c>
      <c r="AL736" s="6">
        <v>0.56999999999999995</v>
      </c>
      <c r="AM736" s="6">
        <v>1.54</v>
      </c>
      <c r="AN736" s="6">
        <v>0.4</v>
      </c>
      <c r="AO736" s="6">
        <v>15.31999011613541</v>
      </c>
      <c r="AP736" s="6">
        <v>67.210279219174708</v>
      </c>
      <c r="AQ736" s="6">
        <v>14.084507042253518</v>
      </c>
      <c r="AR736" s="6">
        <v>38.052878675562148</v>
      </c>
      <c r="AS736" s="6">
        <v>9.8838645910551026</v>
      </c>
    </row>
    <row r="737" spans="1:45" x14ac:dyDescent="0.35">
      <c r="A737">
        <v>2017</v>
      </c>
      <c r="B737">
        <v>16760</v>
      </c>
      <c r="C737" t="s">
        <v>164</v>
      </c>
      <c r="D737">
        <v>85</v>
      </c>
      <c r="E737" t="s">
        <v>59</v>
      </c>
      <c r="F737" t="s">
        <v>156</v>
      </c>
      <c r="G737">
        <v>2</v>
      </c>
      <c r="H737" t="s">
        <v>165</v>
      </c>
      <c r="I737">
        <v>133</v>
      </c>
      <c r="J737">
        <v>4</v>
      </c>
      <c r="K737">
        <v>38</v>
      </c>
      <c r="L737" s="6">
        <v>96.52</v>
      </c>
      <c r="M737" s="6">
        <v>16.2</v>
      </c>
      <c r="N737" s="6">
        <v>14.74</v>
      </c>
      <c r="O737" s="6">
        <v>128.8453896551724</v>
      </c>
      <c r="P737" s="6">
        <v>128.8453896551724</v>
      </c>
      <c r="Q737" s="6">
        <v>8664.8524543103431</v>
      </c>
      <c r="S737" s="6">
        <v>7.98</v>
      </c>
      <c r="T737" s="6">
        <v>40.630000000000003</v>
      </c>
      <c r="U737" s="6">
        <v>21.62</v>
      </c>
      <c r="V737" s="6">
        <v>406.3</v>
      </c>
      <c r="W737" s="6">
        <v>353.48099999999999</v>
      </c>
      <c r="X737" s="6">
        <v>35.348100000000002</v>
      </c>
      <c r="Y737" s="6">
        <v>216.20000000000002</v>
      </c>
      <c r="Z737" s="6">
        <v>188.09400000000002</v>
      </c>
      <c r="AA737" s="6">
        <v>18.809400000000004</v>
      </c>
      <c r="AB737" s="6">
        <v>6.3</v>
      </c>
      <c r="AC737" s="6">
        <v>27.200000000000003</v>
      </c>
      <c r="AD737" s="6">
        <v>5.6999999999999993</v>
      </c>
      <c r="AE737" s="6">
        <v>15.5</v>
      </c>
      <c r="AF737" s="6">
        <v>4.0999999999999996</v>
      </c>
      <c r="AG737" s="6">
        <v>473.23024865054521</v>
      </c>
      <c r="AH737" s="6">
        <v>47.323024865054521</v>
      </c>
      <c r="AI737" s="6">
        <v>0.40629999999999999</v>
      </c>
      <c r="AJ737" s="6">
        <v>0.63</v>
      </c>
      <c r="AK737" s="6">
        <v>2.72</v>
      </c>
      <c r="AL737" s="6">
        <v>0.56999999999999995</v>
      </c>
      <c r="AM737" s="6">
        <v>1.55</v>
      </c>
      <c r="AN737" s="6">
        <v>0.41</v>
      </c>
      <c r="AO737" s="6">
        <v>15.505783903519566</v>
      </c>
      <c r="AP737" s="6">
        <v>66.945606694560681</v>
      </c>
      <c r="AQ737" s="6">
        <v>14.029042579374845</v>
      </c>
      <c r="AR737" s="6">
        <v>38.14915087373862</v>
      </c>
      <c r="AS737" s="6">
        <v>10.091065714988924</v>
      </c>
    </row>
    <row r="738" spans="1:45" x14ac:dyDescent="0.35">
      <c r="A738">
        <v>2017</v>
      </c>
      <c r="B738">
        <v>16761</v>
      </c>
      <c r="C738" t="s">
        <v>164</v>
      </c>
      <c r="D738">
        <v>120</v>
      </c>
      <c r="E738" t="s">
        <v>123</v>
      </c>
      <c r="F738" t="s">
        <v>156</v>
      </c>
      <c r="G738">
        <v>2</v>
      </c>
      <c r="H738" t="s">
        <v>165</v>
      </c>
      <c r="I738">
        <v>133</v>
      </c>
      <c r="J738">
        <v>5</v>
      </c>
      <c r="K738">
        <v>46</v>
      </c>
      <c r="L738" s="6">
        <v>116.84</v>
      </c>
      <c r="M738" s="6">
        <v>15.5</v>
      </c>
      <c r="N738" s="6">
        <v>13.44</v>
      </c>
      <c r="O738" s="6">
        <v>118.46317241379312</v>
      </c>
      <c r="P738" s="6">
        <v>118.46317241379312</v>
      </c>
      <c r="Q738" s="6">
        <v>7966.6483448275867</v>
      </c>
      <c r="S738" s="6">
        <v>8.3800000000000008</v>
      </c>
      <c r="T738" s="6">
        <v>39.71</v>
      </c>
      <c r="U738" s="6">
        <v>21.94</v>
      </c>
      <c r="V738" s="6">
        <v>397.1</v>
      </c>
      <c r="W738" s="6">
        <v>345.47700000000003</v>
      </c>
      <c r="X738" s="6">
        <v>34.547700000000006</v>
      </c>
      <c r="Y738" s="6">
        <v>219.4</v>
      </c>
      <c r="Z738" s="6">
        <v>190.87800000000001</v>
      </c>
      <c r="AA738" s="6">
        <v>19.087800000000001</v>
      </c>
      <c r="AB738" s="6">
        <v>6</v>
      </c>
      <c r="AC738" s="6">
        <v>26.7</v>
      </c>
      <c r="AD738" s="6">
        <v>5.6999999999999993</v>
      </c>
      <c r="AE738" s="6">
        <v>15.1</v>
      </c>
      <c r="AF738" s="6">
        <v>4.0999999999999996</v>
      </c>
      <c r="AG738" s="6">
        <v>464.10612770493151</v>
      </c>
      <c r="AH738" s="6">
        <v>46.410612770493152</v>
      </c>
      <c r="AI738" s="6">
        <v>0.39710000000000001</v>
      </c>
      <c r="AJ738" s="6">
        <v>0.6</v>
      </c>
      <c r="AK738" s="6">
        <v>2.67</v>
      </c>
      <c r="AL738" s="6">
        <v>0.56999999999999995</v>
      </c>
      <c r="AM738" s="6">
        <v>1.51</v>
      </c>
      <c r="AN738" s="6">
        <v>0.41</v>
      </c>
      <c r="AO738" s="6">
        <v>15.10954419541677</v>
      </c>
      <c r="AP738" s="6">
        <v>67.237471669604631</v>
      </c>
      <c r="AQ738" s="6">
        <v>14.354066985645931</v>
      </c>
      <c r="AR738" s="6">
        <v>38.025686225132205</v>
      </c>
      <c r="AS738" s="6">
        <v>10.32485520020146</v>
      </c>
    </row>
    <row r="739" spans="1:45" x14ac:dyDescent="0.35">
      <c r="A739">
        <v>2017</v>
      </c>
      <c r="B739">
        <v>16762</v>
      </c>
      <c r="C739" t="s">
        <v>164</v>
      </c>
      <c r="D739">
        <v>101</v>
      </c>
      <c r="E739" t="s">
        <v>58</v>
      </c>
      <c r="F739" t="s">
        <v>156</v>
      </c>
      <c r="G739">
        <v>2</v>
      </c>
      <c r="H739" t="s">
        <v>165</v>
      </c>
      <c r="I739">
        <v>133</v>
      </c>
      <c r="J739">
        <v>4</v>
      </c>
      <c r="K739">
        <v>38</v>
      </c>
      <c r="L739" s="6">
        <v>96.52</v>
      </c>
      <c r="M739" s="6">
        <v>16.7</v>
      </c>
      <c r="N739" s="6">
        <v>9.77</v>
      </c>
      <c r="O739" s="6">
        <v>84.892035344827576</v>
      </c>
      <c r="P739" s="6">
        <v>84.892035344827576</v>
      </c>
      <c r="Q739" s="6">
        <v>5708.9893769396549</v>
      </c>
      <c r="S739" s="6">
        <v>7.77</v>
      </c>
      <c r="T739" s="6">
        <v>42.5</v>
      </c>
      <c r="U739" s="6">
        <v>21.97</v>
      </c>
      <c r="V739" s="6">
        <v>425</v>
      </c>
      <c r="W739" s="6">
        <v>369.75</v>
      </c>
      <c r="X739" s="6">
        <v>36.975000000000001</v>
      </c>
      <c r="Y739" s="6">
        <v>219.7</v>
      </c>
      <c r="Z739" s="6">
        <v>191.13899999999998</v>
      </c>
      <c r="AA739" s="6">
        <v>19.113899999999997</v>
      </c>
      <c r="AB739" s="6">
        <v>6.3</v>
      </c>
      <c r="AC739" s="6">
        <v>27.9</v>
      </c>
      <c r="AD739" s="6">
        <v>5.8999999999999995</v>
      </c>
      <c r="AE739" s="6">
        <v>15.700000000000001</v>
      </c>
      <c r="AF739" s="6">
        <v>4.3</v>
      </c>
      <c r="AG739" s="6">
        <v>496.87421437434057</v>
      </c>
      <c r="AH739" s="6">
        <v>49.687421437434054</v>
      </c>
      <c r="AI739" s="6">
        <v>0.42499999999999999</v>
      </c>
      <c r="AJ739" s="6">
        <v>0.63</v>
      </c>
      <c r="AK739" s="6">
        <v>2.79</v>
      </c>
      <c r="AL739" s="6">
        <v>0.59</v>
      </c>
      <c r="AM739" s="6">
        <v>1.57</v>
      </c>
      <c r="AN739" s="6">
        <v>0.43</v>
      </c>
      <c r="AO739" s="6">
        <v>14.823529411764707</v>
      </c>
      <c r="AP739" s="6">
        <v>65.647058823529406</v>
      </c>
      <c r="AQ739" s="6">
        <v>13.882352941176469</v>
      </c>
      <c r="AR739" s="6">
        <v>36.941176470588239</v>
      </c>
      <c r="AS739" s="6">
        <v>10.117647058823529</v>
      </c>
    </row>
    <row r="740" spans="1:45" x14ac:dyDescent="0.35">
      <c r="A740">
        <v>2017</v>
      </c>
      <c r="B740">
        <v>16763</v>
      </c>
      <c r="C740" t="s">
        <v>164</v>
      </c>
      <c r="D740">
        <v>65</v>
      </c>
      <c r="E740" t="s">
        <v>79</v>
      </c>
      <c r="F740" t="s">
        <v>156</v>
      </c>
      <c r="G740">
        <v>2</v>
      </c>
      <c r="H740" t="s">
        <v>165</v>
      </c>
      <c r="I740">
        <v>133</v>
      </c>
      <c r="J740">
        <v>2</v>
      </c>
      <c r="K740">
        <v>48</v>
      </c>
      <c r="L740" s="6">
        <v>121.92</v>
      </c>
      <c r="M740" s="6">
        <v>16.600000000000001</v>
      </c>
      <c r="N740" s="6">
        <v>15.15</v>
      </c>
      <c r="O740" s="6">
        <v>131.79716379310346</v>
      </c>
      <c r="P740" s="6">
        <v>131.79716379310346</v>
      </c>
      <c r="Q740" s="6">
        <v>8863.3592650862083</v>
      </c>
      <c r="S740" s="6">
        <v>10.01</v>
      </c>
      <c r="T740" s="6">
        <v>42.42</v>
      </c>
      <c r="U740" s="6">
        <v>20.81</v>
      </c>
      <c r="V740" s="6">
        <v>424.20000000000005</v>
      </c>
      <c r="W740" s="6">
        <v>369.05400000000003</v>
      </c>
      <c r="X740" s="6">
        <v>36.9054</v>
      </c>
      <c r="Y740" s="6">
        <v>208.1</v>
      </c>
      <c r="Z740" s="6">
        <v>181.047</v>
      </c>
      <c r="AA740" s="6">
        <v>18.104700000000001</v>
      </c>
      <c r="AB740" s="6">
        <v>6.4</v>
      </c>
      <c r="AC740" s="6">
        <v>27.9</v>
      </c>
      <c r="AD740" s="6">
        <v>6</v>
      </c>
      <c r="AE740" s="6">
        <v>15.9</v>
      </c>
      <c r="AF740" s="6">
        <v>4.4000000000000004</v>
      </c>
      <c r="AG740" s="6">
        <v>489.82744085913725</v>
      </c>
      <c r="AH740" s="6">
        <v>48.982744085913723</v>
      </c>
      <c r="AI740" s="6">
        <v>0.42420000000000002</v>
      </c>
      <c r="AJ740" s="6">
        <v>0.64</v>
      </c>
      <c r="AK740" s="6">
        <v>2.79</v>
      </c>
      <c r="AL740" s="6">
        <v>0.6</v>
      </c>
      <c r="AM740" s="6">
        <v>1.59</v>
      </c>
      <c r="AN740" s="6">
        <v>0.44</v>
      </c>
      <c r="AO740" s="6">
        <v>15.087223008015087</v>
      </c>
      <c r="AP740" s="6">
        <v>65.770862800565766</v>
      </c>
      <c r="AQ740" s="6">
        <v>14.144271570014144</v>
      </c>
      <c r="AR740" s="6">
        <v>37.482319660537485</v>
      </c>
      <c r="AS740" s="6">
        <v>10.372465818010372</v>
      </c>
    </row>
    <row r="741" spans="1:45" x14ac:dyDescent="0.35">
      <c r="A741">
        <v>2017</v>
      </c>
      <c r="B741">
        <v>16764</v>
      </c>
      <c r="C741" t="s">
        <v>164</v>
      </c>
      <c r="D741">
        <v>44</v>
      </c>
      <c r="E741" t="s">
        <v>130</v>
      </c>
      <c r="F741" t="s">
        <v>156</v>
      </c>
      <c r="G741">
        <v>2</v>
      </c>
      <c r="H741" t="s">
        <v>165</v>
      </c>
      <c r="I741">
        <v>139</v>
      </c>
      <c r="J741">
        <v>4</v>
      </c>
      <c r="K741">
        <v>46</v>
      </c>
      <c r="L741" s="6">
        <v>116.84</v>
      </c>
      <c r="M741" s="6">
        <v>17.8</v>
      </c>
      <c r="N741" s="6">
        <v>10</v>
      </c>
      <c r="O741" s="6">
        <v>85.743103448275861</v>
      </c>
      <c r="P741" s="6">
        <v>85.743103448275861</v>
      </c>
      <c r="Q741" s="6">
        <v>5766.2237068965514</v>
      </c>
      <c r="S741" s="6">
        <v>10.4</v>
      </c>
      <c r="T741" s="6">
        <v>40.96</v>
      </c>
      <c r="U741" s="6">
        <v>21.9</v>
      </c>
      <c r="V741" s="6">
        <v>409.6</v>
      </c>
      <c r="W741" s="6">
        <v>356.35200000000003</v>
      </c>
      <c r="X741" s="6">
        <v>35.635200000000005</v>
      </c>
      <c r="Y741" s="6">
        <v>219</v>
      </c>
      <c r="Z741" s="6">
        <v>190.53</v>
      </c>
      <c r="AA741" s="6">
        <v>19.053000000000001</v>
      </c>
      <c r="AB741" s="6">
        <v>6.5</v>
      </c>
      <c r="AC741" s="6">
        <v>27.1</v>
      </c>
      <c r="AD741" s="6">
        <v>5.8</v>
      </c>
      <c r="AE741" s="6">
        <v>15.3</v>
      </c>
      <c r="AF741" s="6">
        <v>4.3</v>
      </c>
      <c r="AG741" s="6">
        <v>478.50955617228885</v>
      </c>
      <c r="AH741" s="6">
        <v>47.850955617228884</v>
      </c>
      <c r="AI741" s="6">
        <v>0.40960000000000002</v>
      </c>
      <c r="AJ741" s="6">
        <v>0.65</v>
      </c>
      <c r="AK741" s="6">
        <v>2.71</v>
      </c>
      <c r="AL741" s="6">
        <v>0.57999999999999996</v>
      </c>
      <c r="AM741" s="6">
        <v>1.53</v>
      </c>
      <c r="AN741" s="6">
        <v>0.43</v>
      </c>
      <c r="AO741" s="6">
        <v>15.869140625</v>
      </c>
      <c r="AP741" s="6">
        <v>66.162109375</v>
      </c>
      <c r="AQ741" s="6">
        <v>14.160156249999998</v>
      </c>
      <c r="AR741" s="6">
        <v>37.353515625</v>
      </c>
      <c r="AS741" s="6">
        <v>10.498046874999998</v>
      </c>
    </row>
    <row r="742" spans="1:45" x14ac:dyDescent="0.35">
      <c r="A742">
        <v>2017</v>
      </c>
      <c r="B742">
        <v>16765</v>
      </c>
      <c r="C742" t="s">
        <v>164</v>
      </c>
      <c r="D742">
        <v>45</v>
      </c>
      <c r="E742" t="s">
        <v>110</v>
      </c>
      <c r="F742" t="s">
        <v>156</v>
      </c>
      <c r="G742">
        <v>2</v>
      </c>
      <c r="H742" t="s">
        <v>165</v>
      </c>
      <c r="I742">
        <v>133</v>
      </c>
      <c r="J742">
        <v>3</v>
      </c>
      <c r="K742">
        <v>48</v>
      </c>
      <c r="L742" s="6">
        <v>121.92</v>
      </c>
      <c r="M742" s="6">
        <v>18.8</v>
      </c>
      <c r="N742" s="6">
        <v>14.78</v>
      </c>
      <c r="O742" s="6">
        <v>125.18659999999998</v>
      </c>
      <c r="P742" s="6">
        <v>125.18659999999998</v>
      </c>
      <c r="Q742" s="6">
        <v>8418.7988499999992</v>
      </c>
      <c r="S742" s="6">
        <v>10.3</v>
      </c>
      <c r="T742" s="6">
        <v>40.25</v>
      </c>
      <c r="U742" s="6">
        <v>22.81</v>
      </c>
      <c r="V742" s="6">
        <v>402.5</v>
      </c>
      <c r="W742" s="6">
        <v>350.17500000000001</v>
      </c>
      <c r="X742" s="6">
        <v>35.017499999999998</v>
      </c>
      <c r="Y742" s="6">
        <v>228.1</v>
      </c>
      <c r="Z742" s="6">
        <v>198.447</v>
      </c>
      <c r="AA742" s="6">
        <v>19.8447</v>
      </c>
      <c r="AB742" s="6">
        <v>6.7</v>
      </c>
      <c r="AC742" s="6">
        <v>26.9</v>
      </c>
      <c r="AD742" s="6">
        <v>5.8999999999999995</v>
      </c>
      <c r="AE742" s="6">
        <v>15.1</v>
      </c>
      <c r="AF742" s="6">
        <v>4.4000000000000004</v>
      </c>
      <c r="AG742" s="6">
        <v>474.85942913319519</v>
      </c>
      <c r="AH742" s="6">
        <v>47.485942913319519</v>
      </c>
      <c r="AI742" s="6">
        <v>0.40250000000000002</v>
      </c>
      <c r="AJ742" s="6">
        <v>0.67</v>
      </c>
      <c r="AK742" s="6">
        <v>2.69</v>
      </c>
      <c r="AL742" s="6">
        <v>0.59</v>
      </c>
      <c r="AM742" s="6">
        <v>1.51</v>
      </c>
      <c r="AN742" s="6">
        <v>0.44</v>
      </c>
      <c r="AO742" s="6">
        <v>16.645962732919255</v>
      </c>
      <c r="AP742" s="6">
        <v>66.83229813664596</v>
      </c>
      <c r="AQ742" s="6">
        <v>14.6583850931677</v>
      </c>
      <c r="AR742" s="6">
        <v>37.515527950310556</v>
      </c>
      <c r="AS742" s="6">
        <v>10.931677018633541</v>
      </c>
    </row>
    <row r="743" spans="1:45" x14ac:dyDescent="0.35">
      <c r="A743">
        <v>2017</v>
      </c>
      <c r="B743">
        <v>16766</v>
      </c>
      <c r="C743" t="s">
        <v>164</v>
      </c>
      <c r="D743">
        <v>32</v>
      </c>
      <c r="E743" t="s">
        <v>64</v>
      </c>
      <c r="F743" t="s">
        <v>156</v>
      </c>
      <c r="G743">
        <v>2</v>
      </c>
      <c r="H743" t="s">
        <v>165</v>
      </c>
      <c r="I743">
        <v>128</v>
      </c>
      <c r="J743">
        <v>5</v>
      </c>
      <c r="K743">
        <v>44</v>
      </c>
      <c r="L743" s="6">
        <v>111.76</v>
      </c>
      <c r="M743" s="6" t="s">
        <v>165</v>
      </c>
      <c r="N743" s="6">
        <v>0.41</v>
      </c>
      <c r="O743" s="6" t="s">
        <v>165</v>
      </c>
      <c r="P743" s="6" t="s">
        <v>165</v>
      </c>
      <c r="Q743" s="6" t="s">
        <v>165</v>
      </c>
      <c r="S743" s="6" t="s">
        <v>165</v>
      </c>
      <c r="T743" s="6" t="s">
        <v>165</v>
      </c>
      <c r="U743" s="6" t="s">
        <v>165</v>
      </c>
      <c r="V743" s="6" t="s">
        <v>165</v>
      </c>
      <c r="W743" s="6" t="s">
        <v>165</v>
      </c>
      <c r="X743" s="6" t="s">
        <v>165</v>
      </c>
      <c r="Y743" s="6" t="s">
        <v>165</v>
      </c>
      <c r="Z743" s="6" t="s">
        <v>165</v>
      </c>
      <c r="AA743" s="6" t="s">
        <v>165</v>
      </c>
      <c r="AB743" s="6" t="s">
        <v>165</v>
      </c>
      <c r="AC743" s="6" t="s">
        <v>165</v>
      </c>
      <c r="AD743" s="6" t="s">
        <v>165</v>
      </c>
      <c r="AE743" s="6" t="s">
        <v>165</v>
      </c>
      <c r="AF743" s="6" t="s">
        <v>165</v>
      </c>
      <c r="AG743" s="6" t="s">
        <v>165</v>
      </c>
      <c r="AH743" s="6" t="s">
        <v>165</v>
      </c>
      <c r="AI743" s="6" t="s">
        <v>165</v>
      </c>
      <c r="AJ743" s="6" t="s">
        <v>165</v>
      </c>
      <c r="AK743" s="6" t="s">
        <v>165</v>
      </c>
      <c r="AL743" s="6" t="s">
        <v>165</v>
      </c>
      <c r="AM743" s="6" t="s">
        <v>165</v>
      </c>
      <c r="AN743" s="6" t="s">
        <v>165</v>
      </c>
      <c r="AO743" s="6" t="s">
        <v>165</v>
      </c>
      <c r="AP743" s="6" t="s">
        <v>165</v>
      </c>
      <c r="AQ743" s="6" t="s">
        <v>165</v>
      </c>
      <c r="AR743" s="6" t="s">
        <v>165</v>
      </c>
      <c r="AS743" s="6" t="s">
        <v>165</v>
      </c>
    </row>
    <row r="744" spans="1:45" x14ac:dyDescent="0.35">
      <c r="A744">
        <v>2017</v>
      </c>
      <c r="B744">
        <v>16767</v>
      </c>
      <c r="C744" t="s">
        <v>164</v>
      </c>
      <c r="D744">
        <v>94</v>
      </c>
      <c r="E744" t="s">
        <v>114</v>
      </c>
      <c r="F744" t="s">
        <v>156</v>
      </c>
      <c r="G744">
        <v>2</v>
      </c>
      <c r="H744" t="s">
        <v>165</v>
      </c>
      <c r="I744">
        <v>133</v>
      </c>
      <c r="J744">
        <v>4</v>
      </c>
      <c r="K744">
        <v>52</v>
      </c>
      <c r="L744" s="6">
        <v>132.08000000000001</v>
      </c>
      <c r="M744" s="6">
        <v>15.5</v>
      </c>
      <c r="N744" s="6">
        <v>12.76</v>
      </c>
      <c r="O744" s="6">
        <v>112.46950000000001</v>
      </c>
      <c r="P744" s="6">
        <v>112.46950000000001</v>
      </c>
      <c r="Q744" s="6">
        <v>7563.573875000001</v>
      </c>
      <c r="S744" s="6">
        <v>8.58</v>
      </c>
      <c r="T744" s="6">
        <v>41.33</v>
      </c>
      <c r="U744" s="6">
        <v>22.06</v>
      </c>
      <c r="V744" s="6">
        <v>413.29999999999995</v>
      </c>
      <c r="W744" s="6">
        <v>359.57099999999997</v>
      </c>
      <c r="X744" s="6">
        <v>35.957099999999997</v>
      </c>
      <c r="Y744" s="6">
        <v>220.6</v>
      </c>
      <c r="Z744" s="6">
        <v>191.922</v>
      </c>
      <c r="AA744" s="6">
        <v>19.1922</v>
      </c>
      <c r="AB744" s="6">
        <v>6.2</v>
      </c>
      <c r="AC744" s="6">
        <v>27.599999999999998</v>
      </c>
      <c r="AD744" s="6">
        <v>5.8</v>
      </c>
      <c r="AE744" s="6">
        <v>15.600000000000001</v>
      </c>
      <c r="AF744" s="6">
        <v>4</v>
      </c>
      <c r="AG744" s="6">
        <v>483.66375953591222</v>
      </c>
      <c r="AH744" s="6">
        <v>48.366375953591223</v>
      </c>
      <c r="AI744" s="6">
        <v>0.41329999999999995</v>
      </c>
      <c r="AJ744" s="6">
        <v>0.62</v>
      </c>
      <c r="AK744" s="6">
        <v>2.76</v>
      </c>
      <c r="AL744" s="6">
        <v>0.57999999999999996</v>
      </c>
      <c r="AM744" s="6">
        <v>1.56</v>
      </c>
      <c r="AN744" s="6">
        <v>0.4</v>
      </c>
      <c r="AO744" s="6">
        <v>15.001209774981856</v>
      </c>
      <c r="AP744" s="6">
        <v>66.77957899830632</v>
      </c>
      <c r="AQ744" s="6">
        <v>14.033389789499154</v>
      </c>
      <c r="AR744" s="6">
        <v>37.744979433825314</v>
      </c>
      <c r="AS744" s="6">
        <v>9.6781998548270032</v>
      </c>
    </row>
    <row r="745" spans="1:45" x14ac:dyDescent="0.35">
      <c r="A745">
        <v>2017</v>
      </c>
      <c r="B745">
        <v>16768</v>
      </c>
      <c r="C745" t="s">
        <v>164</v>
      </c>
      <c r="D745">
        <v>99</v>
      </c>
      <c r="E745" t="s">
        <v>81</v>
      </c>
      <c r="F745" t="s">
        <v>156</v>
      </c>
      <c r="G745">
        <v>2</v>
      </c>
      <c r="H745" t="s">
        <v>165</v>
      </c>
      <c r="I745">
        <v>139</v>
      </c>
      <c r="J745">
        <v>4</v>
      </c>
      <c r="K745">
        <v>58</v>
      </c>
      <c r="L745" s="6">
        <v>147.32</v>
      </c>
      <c r="M745" s="6">
        <v>16.399999999999999</v>
      </c>
      <c r="N745" s="6">
        <v>12.41</v>
      </c>
      <c r="O745" s="6">
        <v>108.21947931034481</v>
      </c>
      <c r="P745" s="6">
        <v>108.21947931034481</v>
      </c>
      <c r="Q745" s="6">
        <v>7277.7599836206882</v>
      </c>
      <c r="S745" s="6">
        <v>8.61</v>
      </c>
      <c r="T745" s="6">
        <v>39.68</v>
      </c>
      <c r="U745" s="6">
        <v>22.63</v>
      </c>
      <c r="V745" s="6">
        <v>396.8</v>
      </c>
      <c r="W745" s="6">
        <v>345.21600000000001</v>
      </c>
      <c r="X745" s="6">
        <v>34.521599999999999</v>
      </c>
      <c r="Y745" s="6">
        <v>226.29999999999998</v>
      </c>
      <c r="Z745" s="6">
        <v>196.88099999999997</v>
      </c>
      <c r="AA745" s="6">
        <v>19.688099999999999</v>
      </c>
      <c r="AB745" s="6">
        <v>6.2</v>
      </c>
      <c r="AC745" s="6">
        <v>26.7</v>
      </c>
      <c r="AD745" s="6">
        <v>5.8</v>
      </c>
      <c r="AE745" s="6">
        <v>15.1</v>
      </c>
      <c r="AF745" s="6">
        <v>3.9000000000000004</v>
      </c>
      <c r="AG745" s="6">
        <v>467.22189689036816</v>
      </c>
      <c r="AH745" s="6">
        <v>46.722189689036817</v>
      </c>
      <c r="AI745" s="6">
        <v>0.39679999999999999</v>
      </c>
      <c r="AJ745" s="6">
        <v>0.62</v>
      </c>
      <c r="AK745" s="6">
        <v>2.67</v>
      </c>
      <c r="AL745" s="6">
        <v>0.57999999999999996</v>
      </c>
      <c r="AM745" s="6">
        <v>1.51</v>
      </c>
      <c r="AN745" s="6">
        <v>0.39</v>
      </c>
      <c r="AO745" s="6">
        <v>15.625000000000002</v>
      </c>
      <c r="AP745" s="6">
        <v>67.288306451612897</v>
      </c>
      <c r="AQ745" s="6">
        <v>14.616935483870968</v>
      </c>
      <c r="AR745" s="6">
        <v>38.054435483870968</v>
      </c>
      <c r="AS745" s="6">
        <v>9.8286290322580658</v>
      </c>
    </row>
    <row r="746" spans="1:45" x14ac:dyDescent="0.35">
      <c r="A746">
        <v>2017</v>
      </c>
      <c r="B746">
        <v>16769</v>
      </c>
      <c r="C746" t="s">
        <v>164</v>
      </c>
      <c r="D746">
        <v>14</v>
      </c>
      <c r="E746" t="s">
        <v>41</v>
      </c>
      <c r="F746" t="s">
        <v>156</v>
      </c>
      <c r="G746">
        <v>2</v>
      </c>
      <c r="H746" t="s">
        <v>165</v>
      </c>
      <c r="I746">
        <v>139</v>
      </c>
      <c r="J746">
        <v>3</v>
      </c>
      <c r="K746">
        <v>45</v>
      </c>
      <c r="L746" s="6">
        <v>114.3</v>
      </c>
      <c r="M746" s="6">
        <v>16</v>
      </c>
      <c r="N746" s="6">
        <v>12.54</v>
      </c>
      <c r="O746" s="6">
        <v>109.87634482758619</v>
      </c>
      <c r="P746" s="6">
        <v>109.87634482758619</v>
      </c>
      <c r="Q746" s="6">
        <v>7389.1841896551714</v>
      </c>
      <c r="S746" s="6">
        <v>9.01</v>
      </c>
      <c r="T746" s="6">
        <v>43.46</v>
      </c>
      <c r="U746" s="6">
        <v>21.42</v>
      </c>
      <c r="V746" s="6">
        <v>434.6</v>
      </c>
      <c r="W746" s="6">
        <v>378.10200000000003</v>
      </c>
      <c r="X746" s="6">
        <v>37.810200000000002</v>
      </c>
      <c r="Y746" s="6">
        <v>214.20000000000002</v>
      </c>
      <c r="Z746" s="6">
        <v>186.35400000000001</v>
      </c>
      <c r="AA746" s="6">
        <v>18.635400000000001</v>
      </c>
      <c r="AB746" s="6">
        <v>6.5</v>
      </c>
      <c r="AC746" s="6">
        <v>28.599999999999998</v>
      </c>
      <c r="AD746" s="6">
        <v>6</v>
      </c>
      <c r="AE746" s="6">
        <v>16</v>
      </c>
      <c r="AF746" s="6">
        <v>4.3</v>
      </c>
      <c r="AG746" s="6">
        <v>505.10963586450208</v>
      </c>
      <c r="AH746" s="6">
        <v>50.51096358645021</v>
      </c>
      <c r="AI746" s="6">
        <v>0.43460000000000004</v>
      </c>
      <c r="AJ746" s="6">
        <v>0.65</v>
      </c>
      <c r="AK746" s="6">
        <v>2.86</v>
      </c>
      <c r="AL746" s="6">
        <v>0.6</v>
      </c>
      <c r="AM746" s="6">
        <v>1.6</v>
      </c>
      <c r="AN746" s="6">
        <v>0.43</v>
      </c>
      <c r="AO746" s="6">
        <v>14.956281638288079</v>
      </c>
      <c r="AP746" s="6">
        <v>65.807639208467549</v>
      </c>
      <c r="AQ746" s="6">
        <v>13.805798435342842</v>
      </c>
      <c r="AR746" s="6">
        <v>36.815462494247583</v>
      </c>
      <c r="AS746" s="6">
        <v>9.8941555453290366</v>
      </c>
    </row>
    <row r="747" spans="1:45" x14ac:dyDescent="0.35">
      <c r="A747">
        <v>2017</v>
      </c>
      <c r="B747">
        <v>16770</v>
      </c>
      <c r="C747" t="s">
        <v>164</v>
      </c>
      <c r="D747">
        <v>113</v>
      </c>
      <c r="E747" t="s">
        <v>144</v>
      </c>
      <c r="F747" t="s">
        <v>156</v>
      </c>
      <c r="G747">
        <v>2</v>
      </c>
      <c r="H747" t="s">
        <v>165</v>
      </c>
      <c r="I747">
        <v>133</v>
      </c>
      <c r="J747">
        <v>5</v>
      </c>
      <c r="K747">
        <v>35</v>
      </c>
      <c r="L747" s="6">
        <v>88.9</v>
      </c>
      <c r="M747" s="6">
        <v>16.7</v>
      </c>
      <c r="N747" s="6">
        <v>12.46</v>
      </c>
      <c r="O747" s="6">
        <v>108.26558448275864</v>
      </c>
      <c r="P747" s="6">
        <v>108.26558448275864</v>
      </c>
      <c r="Q747" s="6">
        <v>7280.860556465519</v>
      </c>
      <c r="S747" s="6">
        <v>8.39</v>
      </c>
      <c r="T747" s="6">
        <v>41.25</v>
      </c>
      <c r="U747" s="6">
        <v>22.37</v>
      </c>
      <c r="V747" s="6">
        <v>412.5</v>
      </c>
      <c r="W747" s="6">
        <v>358.875</v>
      </c>
      <c r="X747" s="6">
        <v>35.887500000000003</v>
      </c>
      <c r="Y747" s="6">
        <v>223.70000000000002</v>
      </c>
      <c r="Z747" s="6">
        <v>194.619</v>
      </c>
      <c r="AA747" s="6">
        <v>19.4619</v>
      </c>
      <c r="AB747" s="6">
        <v>6.2</v>
      </c>
      <c r="AC747" s="6">
        <v>27.400000000000002</v>
      </c>
      <c r="AD747" s="6">
        <v>5.8</v>
      </c>
      <c r="AE747" s="6">
        <v>15.3</v>
      </c>
      <c r="AF747" s="6">
        <v>4.2</v>
      </c>
      <c r="AG747" s="6">
        <v>484.34408278706655</v>
      </c>
      <c r="AH747" s="6">
        <v>48.434408278706655</v>
      </c>
      <c r="AI747" s="6">
        <v>0.41249999999999998</v>
      </c>
      <c r="AJ747" s="6">
        <v>0.62</v>
      </c>
      <c r="AK747" s="6">
        <v>2.74</v>
      </c>
      <c r="AL747" s="6">
        <v>0.57999999999999996</v>
      </c>
      <c r="AM747" s="6">
        <v>1.53</v>
      </c>
      <c r="AN747" s="6">
        <v>0.42</v>
      </c>
      <c r="AO747" s="6">
        <v>15.030303030303031</v>
      </c>
      <c r="AP747" s="6">
        <v>66.424242424242436</v>
      </c>
      <c r="AQ747" s="6">
        <v>14.060606060606061</v>
      </c>
      <c r="AR747" s="6">
        <v>37.090909090909093</v>
      </c>
      <c r="AS747" s="6">
        <v>10.181818181818183</v>
      </c>
    </row>
    <row r="748" spans="1:45" x14ac:dyDescent="0.35">
      <c r="A748">
        <v>2017</v>
      </c>
      <c r="B748">
        <v>16771</v>
      </c>
      <c r="C748" t="s">
        <v>164</v>
      </c>
      <c r="D748">
        <v>9</v>
      </c>
      <c r="E748" t="s">
        <v>153</v>
      </c>
      <c r="F748" t="s">
        <v>156</v>
      </c>
      <c r="G748">
        <v>2</v>
      </c>
      <c r="H748" t="s">
        <v>165</v>
      </c>
      <c r="I748">
        <v>139</v>
      </c>
      <c r="J748">
        <v>4</v>
      </c>
      <c r="K748">
        <v>39</v>
      </c>
      <c r="L748" s="6">
        <v>99.06</v>
      </c>
      <c r="M748" s="6">
        <v>16.100000000000001</v>
      </c>
      <c r="N748" s="6">
        <v>12.69</v>
      </c>
      <c r="O748" s="6">
        <v>111.05828534482758</v>
      </c>
      <c r="P748" s="6">
        <v>111.05828534482758</v>
      </c>
      <c r="Q748" s="6">
        <v>7468.6696894396546</v>
      </c>
      <c r="S748" s="6">
        <v>8.94</v>
      </c>
      <c r="T748" s="6">
        <v>40.68</v>
      </c>
      <c r="U748" s="6">
        <v>23.06</v>
      </c>
      <c r="V748" s="6">
        <v>406.8</v>
      </c>
      <c r="W748" s="6">
        <v>353.916</v>
      </c>
      <c r="X748" s="6">
        <v>35.391599999999997</v>
      </c>
      <c r="Y748" s="6">
        <v>230.6</v>
      </c>
      <c r="Z748" s="6">
        <v>200.62199999999999</v>
      </c>
      <c r="AA748" s="6">
        <v>20.062199999999997</v>
      </c>
      <c r="AB748" s="6">
        <v>6.3</v>
      </c>
      <c r="AC748" s="6">
        <v>27.1</v>
      </c>
      <c r="AD748" s="6">
        <v>5.8</v>
      </c>
      <c r="AE748" s="6">
        <v>15.4</v>
      </c>
      <c r="AF748" s="6">
        <v>4.2</v>
      </c>
      <c r="AG748" s="6">
        <v>481.23829320775155</v>
      </c>
      <c r="AH748" s="6">
        <v>48.123829320775158</v>
      </c>
      <c r="AI748" s="6">
        <v>0.40679999999999999</v>
      </c>
      <c r="AJ748" s="6">
        <v>0.63</v>
      </c>
      <c r="AK748" s="6">
        <v>2.71</v>
      </c>
      <c r="AL748" s="6">
        <v>0.57999999999999996</v>
      </c>
      <c r="AM748" s="6">
        <v>1.54</v>
      </c>
      <c r="AN748" s="6">
        <v>0.42</v>
      </c>
      <c r="AO748" s="6">
        <v>15.486725663716815</v>
      </c>
      <c r="AP748" s="6">
        <v>66.617502458210424</v>
      </c>
      <c r="AQ748" s="6">
        <v>14.257620452310718</v>
      </c>
      <c r="AR748" s="6">
        <v>37.856440511307767</v>
      </c>
      <c r="AS748" s="6">
        <v>10.32448377581121</v>
      </c>
    </row>
    <row r="749" spans="1:45" x14ac:dyDescent="0.35">
      <c r="A749">
        <v>2017</v>
      </c>
      <c r="B749">
        <v>16772</v>
      </c>
      <c r="C749" t="s">
        <v>164</v>
      </c>
      <c r="D749">
        <v>78</v>
      </c>
      <c r="E749" t="s">
        <v>97</v>
      </c>
      <c r="F749" t="s">
        <v>156</v>
      </c>
      <c r="G749">
        <v>2</v>
      </c>
      <c r="H749" t="s">
        <v>165</v>
      </c>
      <c r="I749">
        <v>139</v>
      </c>
      <c r="J749">
        <v>4</v>
      </c>
      <c r="K749">
        <v>48</v>
      </c>
      <c r="L749" s="6">
        <v>121.92</v>
      </c>
      <c r="M749" s="6">
        <v>16.5</v>
      </c>
      <c r="N749" s="6">
        <v>13.52</v>
      </c>
      <c r="O749" s="6">
        <v>117.75803448275863</v>
      </c>
      <c r="P749" s="6">
        <v>117.75803448275863</v>
      </c>
      <c r="Q749" s="6">
        <v>7919.2278189655181</v>
      </c>
      <c r="S749" s="6">
        <v>8.6300000000000008</v>
      </c>
      <c r="T749" s="6">
        <v>41.19</v>
      </c>
      <c r="U749" s="6">
        <v>20.88</v>
      </c>
      <c r="V749" s="6">
        <v>411.9</v>
      </c>
      <c r="W749" s="6">
        <v>358.35299999999995</v>
      </c>
      <c r="X749" s="6">
        <v>35.835299999999997</v>
      </c>
      <c r="Y749" s="6">
        <v>208.79999999999998</v>
      </c>
      <c r="Z749" s="6">
        <v>181.65599999999998</v>
      </c>
      <c r="AA749" s="6">
        <v>18.165599999999998</v>
      </c>
      <c r="AB749" s="6">
        <v>6.1</v>
      </c>
      <c r="AC749" s="6">
        <v>27.3</v>
      </c>
      <c r="AD749" s="6">
        <v>5.6999999999999993</v>
      </c>
      <c r="AE749" s="6">
        <v>15.5</v>
      </c>
      <c r="AF749" s="6">
        <v>4.0999999999999996</v>
      </c>
      <c r="AG749" s="6">
        <v>475.97847657559976</v>
      </c>
      <c r="AH749" s="6">
        <v>47.597847657559974</v>
      </c>
      <c r="AI749" s="6">
        <v>0.41189999999999999</v>
      </c>
      <c r="AJ749" s="6">
        <v>0.61</v>
      </c>
      <c r="AK749" s="6">
        <v>2.73</v>
      </c>
      <c r="AL749" s="6">
        <v>0.56999999999999995</v>
      </c>
      <c r="AM749" s="6">
        <v>1.55</v>
      </c>
      <c r="AN749" s="6">
        <v>0.41</v>
      </c>
      <c r="AO749" s="6">
        <v>14.809419762078173</v>
      </c>
      <c r="AP749" s="6">
        <v>66.27822286962855</v>
      </c>
      <c r="AQ749" s="6">
        <v>13.838310269482882</v>
      </c>
      <c r="AR749" s="6">
        <v>37.630492838067497</v>
      </c>
      <c r="AS749" s="6">
        <v>9.9538722991017234</v>
      </c>
    </row>
    <row r="750" spans="1:45" x14ac:dyDescent="0.35">
      <c r="A750">
        <v>2017</v>
      </c>
      <c r="B750">
        <v>16773</v>
      </c>
      <c r="C750" t="s">
        <v>164</v>
      </c>
      <c r="D750">
        <v>20</v>
      </c>
      <c r="E750" t="s">
        <v>147</v>
      </c>
      <c r="F750" t="s">
        <v>156</v>
      </c>
      <c r="G750">
        <v>2</v>
      </c>
      <c r="H750" t="s">
        <v>165</v>
      </c>
      <c r="I750">
        <v>133</v>
      </c>
      <c r="J750">
        <v>5</v>
      </c>
      <c r="K750">
        <v>35</v>
      </c>
      <c r="L750" s="6">
        <v>88.9</v>
      </c>
      <c r="M750" s="6">
        <v>16.100000000000001</v>
      </c>
      <c r="N750" s="6">
        <v>9.26</v>
      </c>
      <c r="O750" s="6">
        <v>81.040167241379308</v>
      </c>
      <c r="P750" s="6">
        <v>81.040167241379308</v>
      </c>
      <c r="Q750" s="6">
        <v>5449.9512469827587</v>
      </c>
      <c r="S750" s="6">
        <v>8.6300000000000008</v>
      </c>
      <c r="T750" s="6">
        <v>39.93</v>
      </c>
      <c r="U750" s="6">
        <v>22.69</v>
      </c>
      <c r="V750" s="6">
        <v>399.3</v>
      </c>
      <c r="W750" s="6">
        <v>347.39100000000002</v>
      </c>
      <c r="X750" s="6">
        <v>34.739100000000001</v>
      </c>
      <c r="Y750" s="6">
        <v>226.9</v>
      </c>
      <c r="Z750" s="6">
        <v>197.40299999999999</v>
      </c>
      <c r="AA750" s="6">
        <v>19.740299999999998</v>
      </c>
      <c r="AB750" s="6">
        <v>6.1</v>
      </c>
      <c r="AC750" s="6">
        <v>26.9</v>
      </c>
      <c r="AD750" s="6">
        <v>5.6999999999999993</v>
      </c>
      <c r="AE750" s="6">
        <v>15.1</v>
      </c>
      <c r="AF750" s="6">
        <v>4.0999999999999996</v>
      </c>
      <c r="AG750" s="6">
        <v>470.47137360777356</v>
      </c>
      <c r="AH750" s="6">
        <v>47.047137360777356</v>
      </c>
      <c r="AI750" s="6">
        <v>0.39929999999999999</v>
      </c>
      <c r="AJ750" s="6">
        <v>0.61</v>
      </c>
      <c r="AK750" s="6">
        <v>2.69</v>
      </c>
      <c r="AL750" s="6">
        <v>0.56999999999999995</v>
      </c>
      <c r="AM750" s="6">
        <v>1.51</v>
      </c>
      <c r="AN750" s="6">
        <v>0.41</v>
      </c>
      <c r="AO750" s="6">
        <v>15.276734284998748</v>
      </c>
      <c r="AP750" s="6">
        <v>67.367893814174806</v>
      </c>
      <c r="AQ750" s="6">
        <v>14.274981217129977</v>
      </c>
      <c r="AR750" s="6">
        <v>37.816178312046084</v>
      </c>
      <c r="AS750" s="6">
        <v>10.267968945654895</v>
      </c>
    </row>
    <row r="751" spans="1:45" x14ac:dyDescent="0.35">
      <c r="A751">
        <v>2017</v>
      </c>
      <c r="B751">
        <v>16774</v>
      </c>
      <c r="C751" t="s">
        <v>164</v>
      </c>
      <c r="D751">
        <v>57</v>
      </c>
      <c r="E751" t="s">
        <v>44</v>
      </c>
      <c r="F751" t="s">
        <v>156</v>
      </c>
      <c r="G751">
        <v>2</v>
      </c>
      <c r="H751" t="s">
        <v>165</v>
      </c>
      <c r="I751">
        <v>139</v>
      </c>
      <c r="J751">
        <v>4</v>
      </c>
      <c r="K751">
        <v>46</v>
      </c>
      <c r="L751" s="6">
        <v>116.84</v>
      </c>
      <c r="M751" s="6">
        <v>15.2</v>
      </c>
      <c r="N751" s="6">
        <v>13.21</v>
      </c>
      <c r="O751" s="6">
        <v>116.8492827586207</v>
      </c>
      <c r="P751" s="6">
        <v>116.8492827586207</v>
      </c>
      <c r="Q751" s="6">
        <v>7858.1142655172425</v>
      </c>
      <c r="S751" s="6">
        <v>8.7799999999999994</v>
      </c>
      <c r="T751" s="6">
        <v>41.02</v>
      </c>
      <c r="U751" s="6">
        <v>21.73</v>
      </c>
      <c r="V751" s="6">
        <v>410.20000000000005</v>
      </c>
      <c r="W751" s="6">
        <v>356.87400000000002</v>
      </c>
      <c r="X751" s="6">
        <v>35.687400000000004</v>
      </c>
      <c r="Y751" s="6">
        <v>217.3</v>
      </c>
      <c r="Z751" s="6">
        <v>189.05100000000002</v>
      </c>
      <c r="AA751" s="6">
        <v>18.905100000000001</v>
      </c>
      <c r="AB751" s="6">
        <v>6.4</v>
      </c>
      <c r="AC751" s="6">
        <v>27.5</v>
      </c>
      <c r="AD751" s="6">
        <v>5.8</v>
      </c>
      <c r="AE751" s="6">
        <v>15.5</v>
      </c>
      <c r="AF751" s="6">
        <v>4.2</v>
      </c>
      <c r="AG751" s="6">
        <v>478.3365189908742</v>
      </c>
      <c r="AH751" s="6">
        <v>47.833651899087421</v>
      </c>
      <c r="AI751" s="6">
        <v>0.41020000000000006</v>
      </c>
      <c r="AJ751" s="6">
        <v>0.64</v>
      </c>
      <c r="AK751" s="6">
        <v>2.75</v>
      </c>
      <c r="AL751" s="6">
        <v>0.57999999999999996</v>
      </c>
      <c r="AM751" s="6">
        <v>1.55</v>
      </c>
      <c r="AN751" s="6">
        <v>0.42</v>
      </c>
      <c r="AO751" s="6">
        <v>15.602145294978058</v>
      </c>
      <c r="AP751" s="6">
        <v>67.040468064358834</v>
      </c>
      <c r="AQ751" s="6">
        <v>14.139444173573864</v>
      </c>
      <c r="AR751" s="6">
        <v>37.786445636274983</v>
      </c>
      <c r="AS751" s="6">
        <v>10.238907849829351</v>
      </c>
    </row>
    <row r="752" spans="1:45" x14ac:dyDescent="0.35">
      <c r="A752">
        <v>2017</v>
      </c>
      <c r="B752">
        <v>16775</v>
      </c>
      <c r="C752" t="s">
        <v>164</v>
      </c>
      <c r="D752">
        <v>118</v>
      </c>
      <c r="E752" t="s">
        <v>139</v>
      </c>
      <c r="F752" t="s">
        <v>156</v>
      </c>
      <c r="G752">
        <v>2</v>
      </c>
      <c r="H752" t="s">
        <v>165</v>
      </c>
      <c r="I752">
        <v>133</v>
      </c>
      <c r="J752">
        <v>4</v>
      </c>
      <c r="K752">
        <v>54</v>
      </c>
      <c r="L752" s="6">
        <v>137.16</v>
      </c>
      <c r="M752" s="6">
        <v>15.6</v>
      </c>
      <c r="N752" s="6">
        <v>10.76</v>
      </c>
      <c r="O752" s="6">
        <v>94.728813793103456</v>
      </c>
      <c r="P752" s="6">
        <v>94.728813793103456</v>
      </c>
      <c r="Q752" s="6">
        <v>6370.5127275862078</v>
      </c>
      <c r="S752" s="6">
        <v>7.78</v>
      </c>
      <c r="T752" s="6">
        <v>38.549999999999997</v>
      </c>
      <c r="U752" s="6">
        <v>22.61</v>
      </c>
      <c r="V752" s="6">
        <v>385.5</v>
      </c>
      <c r="W752" s="6">
        <v>335.38499999999999</v>
      </c>
      <c r="X752" s="6">
        <v>33.538499999999999</v>
      </c>
      <c r="Y752" s="6">
        <v>226.1</v>
      </c>
      <c r="Z752" s="6">
        <v>196.70699999999999</v>
      </c>
      <c r="AA752" s="6">
        <v>19.6707</v>
      </c>
      <c r="AB752" s="6">
        <v>6.3</v>
      </c>
      <c r="AC752" s="6">
        <v>26.200000000000003</v>
      </c>
      <c r="AD752" s="6">
        <v>5.8</v>
      </c>
      <c r="AE752" s="6">
        <v>14.7</v>
      </c>
      <c r="AF752" s="6">
        <v>4.0999999999999996</v>
      </c>
      <c r="AG752" s="6">
        <v>453.81811249877472</v>
      </c>
      <c r="AH752" s="6">
        <v>45.381811249877472</v>
      </c>
      <c r="AI752" s="6">
        <v>0.38550000000000001</v>
      </c>
      <c r="AJ752" s="6">
        <v>0.63</v>
      </c>
      <c r="AK752" s="6">
        <v>2.62</v>
      </c>
      <c r="AL752" s="6">
        <v>0.57999999999999996</v>
      </c>
      <c r="AM752" s="6">
        <v>1.47</v>
      </c>
      <c r="AN752" s="6">
        <v>0.41</v>
      </c>
      <c r="AO752" s="6">
        <v>16.342412451361866</v>
      </c>
      <c r="AP752" s="6">
        <v>67.963683527885863</v>
      </c>
      <c r="AQ752" s="6">
        <v>15.045395590142672</v>
      </c>
      <c r="AR752" s="6">
        <v>38.132295719844358</v>
      </c>
      <c r="AS752" s="6">
        <v>10.635538261997405</v>
      </c>
    </row>
    <row r="753" spans="1:45" x14ac:dyDescent="0.35">
      <c r="A753">
        <v>2017</v>
      </c>
      <c r="B753">
        <v>16776</v>
      </c>
      <c r="C753" t="s">
        <v>164</v>
      </c>
      <c r="D753">
        <v>31</v>
      </c>
      <c r="E753" t="s">
        <v>82</v>
      </c>
      <c r="F753" t="s">
        <v>156</v>
      </c>
      <c r="G753">
        <v>2</v>
      </c>
      <c r="H753" t="s">
        <v>165</v>
      </c>
      <c r="I753">
        <v>139</v>
      </c>
      <c r="J753">
        <v>3</v>
      </c>
      <c r="K753">
        <v>56</v>
      </c>
      <c r="L753" s="6">
        <v>142.24</v>
      </c>
      <c r="M753" s="6">
        <v>15</v>
      </c>
      <c r="N753" s="6">
        <v>13.11</v>
      </c>
      <c r="O753" s="6">
        <v>116.23823275862067</v>
      </c>
      <c r="P753" s="6">
        <v>116.23823275862067</v>
      </c>
      <c r="Q753" s="6">
        <v>7817.0211530172401</v>
      </c>
      <c r="S753" s="6">
        <v>8.43</v>
      </c>
      <c r="T753" s="6">
        <v>40.659999999999997</v>
      </c>
      <c r="U753" s="6">
        <v>21.61</v>
      </c>
      <c r="V753" s="6">
        <v>406.59999999999997</v>
      </c>
      <c r="W753" s="6">
        <v>353.74199999999996</v>
      </c>
      <c r="X753" s="6">
        <v>35.374199999999995</v>
      </c>
      <c r="Y753" s="6">
        <v>216.1</v>
      </c>
      <c r="Z753" s="6">
        <v>188.00700000000001</v>
      </c>
      <c r="AA753" s="6">
        <v>18.800699999999999</v>
      </c>
      <c r="AB753" s="6">
        <v>6.3</v>
      </c>
      <c r="AC753" s="6">
        <v>26.9</v>
      </c>
      <c r="AD753" s="6">
        <v>5.8999999999999995</v>
      </c>
      <c r="AE753" s="6">
        <v>15.3</v>
      </c>
      <c r="AF753" s="6">
        <v>3.9000000000000004</v>
      </c>
      <c r="AG753" s="6">
        <v>473.52892686641809</v>
      </c>
      <c r="AH753" s="6">
        <v>47.352892686641809</v>
      </c>
      <c r="AI753" s="6">
        <v>0.40659999999999996</v>
      </c>
      <c r="AJ753" s="6">
        <v>0.63</v>
      </c>
      <c r="AK753" s="6">
        <v>2.69</v>
      </c>
      <c r="AL753" s="6">
        <v>0.59</v>
      </c>
      <c r="AM753" s="6">
        <v>1.53</v>
      </c>
      <c r="AN753" s="6">
        <v>0.39</v>
      </c>
      <c r="AO753" s="6">
        <v>15.494343334972948</v>
      </c>
      <c r="AP753" s="6">
        <v>66.158386620757497</v>
      </c>
      <c r="AQ753" s="6">
        <v>14.510575504181013</v>
      </c>
      <c r="AR753" s="6">
        <v>37.629119527791445</v>
      </c>
      <c r="AS753" s="6">
        <v>9.5917363502213497</v>
      </c>
    </row>
    <row r="754" spans="1:45" x14ac:dyDescent="0.35">
      <c r="A754">
        <v>2017</v>
      </c>
      <c r="B754">
        <v>16777</v>
      </c>
      <c r="C754" t="s">
        <v>164</v>
      </c>
      <c r="D754">
        <v>84</v>
      </c>
      <c r="E754" t="s">
        <v>48</v>
      </c>
      <c r="F754" t="s">
        <v>156</v>
      </c>
      <c r="G754">
        <v>2</v>
      </c>
      <c r="H754" t="s">
        <v>165</v>
      </c>
      <c r="I754">
        <v>139</v>
      </c>
      <c r="J754">
        <v>2</v>
      </c>
      <c r="K754">
        <v>39</v>
      </c>
      <c r="L754" s="6">
        <v>99.06</v>
      </c>
      <c r="M754" s="6">
        <v>14.9</v>
      </c>
      <c r="N754" s="6">
        <v>10.46</v>
      </c>
      <c r="O754" s="6">
        <v>92.851436206896551</v>
      </c>
      <c r="P754" s="6">
        <v>92.851436206896551</v>
      </c>
      <c r="Q754" s="6">
        <v>6244.2590849137932</v>
      </c>
      <c r="S754" s="6">
        <v>8.7100000000000009</v>
      </c>
      <c r="T754" s="6">
        <v>40.53</v>
      </c>
      <c r="U754" s="6">
        <v>21.72</v>
      </c>
      <c r="V754" s="6">
        <v>405.3</v>
      </c>
      <c r="W754" s="6">
        <v>352.61099999999999</v>
      </c>
      <c r="X754" s="6">
        <v>35.261099999999999</v>
      </c>
      <c r="Y754" s="6">
        <v>217.2</v>
      </c>
      <c r="Z754" s="6">
        <v>188.964</v>
      </c>
      <c r="AA754" s="6">
        <v>18.8964</v>
      </c>
      <c r="AB754" s="6">
        <v>6.3</v>
      </c>
      <c r="AC754" s="6">
        <v>27</v>
      </c>
      <c r="AD754" s="6">
        <v>5.8999999999999995</v>
      </c>
      <c r="AE754" s="6">
        <v>15.600000000000001</v>
      </c>
      <c r="AF754" s="6">
        <v>4</v>
      </c>
      <c r="AG754" s="6">
        <v>472.5719032039965</v>
      </c>
      <c r="AH754" s="6">
        <v>47.257190320399651</v>
      </c>
      <c r="AI754" s="6">
        <v>0.40529999999999999</v>
      </c>
      <c r="AJ754" s="6">
        <v>0.63</v>
      </c>
      <c r="AK754" s="6">
        <v>2.7</v>
      </c>
      <c r="AL754" s="6">
        <v>0.59</v>
      </c>
      <c r="AM754" s="6">
        <v>1.56</v>
      </c>
      <c r="AN754" s="6">
        <v>0.4</v>
      </c>
      <c r="AO754" s="6">
        <v>15.544041450777202</v>
      </c>
      <c r="AP754" s="6">
        <v>66.617320503330873</v>
      </c>
      <c r="AQ754" s="6">
        <v>14.557118184061189</v>
      </c>
      <c r="AR754" s="6">
        <v>38.490007401924501</v>
      </c>
      <c r="AS754" s="6">
        <v>9.8692326671601283</v>
      </c>
    </row>
    <row r="755" spans="1:45" x14ac:dyDescent="0.35">
      <c r="A755">
        <v>2017</v>
      </c>
      <c r="B755">
        <v>16778</v>
      </c>
      <c r="C755" t="s">
        <v>164</v>
      </c>
      <c r="D755">
        <v>108</v>
      </c>
      <c r="E755" t="s">
        <v>155</v>
      </c>
      <c r="F755" t="s">
        <v>156</v>
      </c>
      <c r="G755">
        <v>2</v>
      </c>
      <c r="H755" t="s">
        <v>165</v>
      </c>
      <c r="I755">
        <v>133</v>
      </c>
      <c r="J755">
        <v>2</v>
      </c>
      <c r="K755">
        <v>44</v>
      </c>
      <c r="L755" s="6">
        <v>111.76</v>
      </c>
      <c r="M755" s="6">
        <v>15.1</v>
      </c>
      <c r="N755" s="6">
        <v>13.76</v>
      </c>
      <c r="O755" s="6">
        <v>121.85784827586208</v>
      </c>
      <c r="P755" s="6">
        <v>121.85784827586208</v>
      </c>
      <c r="Q755" s="6">
        <v>8194.9402965517256</v>
      </c>
      <c r="S755" s="6">
        <v>8.33</v>
      </c>
      <c r="T755" s="6">
        <v>41.57</v>
      </c>
      <c r="U755" s="6">
        <v>21.17</v>
      </c>
      <c r="V755" s="6">
        <v>415.7</v>
      </c>
      <c r="W755" s="6">
        <v>361.65899999999999</v>
      </c>
      <c r="X755" s="6">
        <v>36.165900000000001</v>
      </c>
      <c r="Y755" s="6">
        <v>211.70000000000002</v>
      </c>
      <c r="Z755" s="6">
        <v>184.179</v>
      </c>
      <c r="AA755" s="6">
        <v>18.417899999999999</v>
      </c>
      <c r="AB755" s="6">
        <v>6.5</v>
      </c>
      <c r="AC755" s="6">
        <v>27.400000000000002</v>
      </c>
      <c r="AD755" s="6">
        <v>6</v>
      </c>
      <c r="AE755" s="6">
        <v>15.5</v>
      </c>
      <c r="AF755" s="6">
        <v>4.3</v>
      </c>
      <c r="AG755" s="6">
        <v>481.85522154449586</v>
      </c>
      <c r="AH755" s="6">
        <v>48.185522154449586</v>
      </c>
      <c r="AI755" s="6">
        <v>0.41570000000000001</v>
      </c>
      <c r="AJ755" s="6">
        <v>0.65</v>
      </c>
      <c r="AK755" s="6">
        <v>2.74</v>
      </c>
      <c r="AL755" s="6">
        <v>0.6</v>
      </c>
      <c r="AM755" s="6">
        <v>1.55</v>
      </c>
      <c r="AN755" s="6">
        <v>0.43</v>
      </c>
      <c r="AO755" s="6">
        <v>15.636276160692807</v>
      </c>
      <c r="AP755" s="6">
        <v>65.912917969689687</v>
      </c>
      <c r="AQ755" s="6">
        <v>14.433485686793361</v>
      </c>
      <c r="AR755" s="6">
        <v>37.28650469088285</v>
      </c>
      <c r="AS755" s="6">
        <v>10.343998075535241</v>
      </c>
    </row>
    <row r="756" spans="1:45" x14ac:dyDescent="0.35">
      <c r="A756">
        <v>2017</v>
      </c>
      <c r="B756">
        <v>16779</v>
      </c>
      <c r="C756" t="s">
        <v>164</v>
      </c>
      <c r="D756">
        <v>142</v>
      </c>
      <c r="E756" t="s">
        <v>100</v>
      </c>
      <c r="F756" t="s">
        <v>156</v>
      </c>
      <c r="G756">
        <v>2</v>
      </c>
      <c r="H756" t="s">
        <v>165</v>
      </c>
      <c r="I756">
        <v>133</v>
      </c>
      <c r="J756">
        <v>2</v>
      </c>
      <c r="K756">
        <v>32</v>
      </c>
      <c r="L756" s="6">
        <v>81.28</v>
      </c>
      <c r="M756" s="6">
        <v>14.9</v>
      </c>
      <c r="N756" s="6">
        <v>12.62</v>
      </c>
      <c r="O756" s="6">
        <v>112.02534655172411</v>
      </c>
      <c r="P756" s="6">
        <v>112.02534655172411</v>
      </c>
      <c r="Q756" s="6">
        <v>7533.7045556034464</v>
      </c>
      <c r="S756" s="6">
        <v>8.59</v>
      </c>
      <c r="T756" s="6">
        <v>38.61</v>
      </c>
      <c r="U756" s="6">
        <v>23.55</v>
      </c>
      <c r="V756" s="6">
        <v>386.1</v>
      </c>
      <c r="W756" s="6">
        <v>335.90700000000004</v>
      </c>
      <c r="X756" s="6">
        <v>33.590700000000005</v>
      </c>
      <c r="Y756" s="6">
        <v>235.5</v>
      </c>
      <c r="Z756" s="6">
        <v>204.88499999999999</v>
      </c>
      <c r="AA756" s="6">
        <v>20.488499999999998</v>
      </c>
      <c r="AB756" s="6">
        <v>6.1</v>
      </c>
      <c r="AC756" s="6">
        <v>25.8</v>
      </c>
      <c r="AD756" s="6">
        <v>5.6000000000000005</v>
      </c>
      <c r="AE756" s="6">
        <v>14.5</v>
      </c>
      <c r="AF756" s="6">
        <v>4.0999999999999996</v>
      </c>
      <c r="AG756" s="6">
        <v>459.19936656688174</v>
      </c>
      <c r="AH756" s="6">
        <v>45.919936656688172</v>
      </c>
      <c r="AI756" s="6">
        <v>0.3861</v>
      </c>
      <c r="AJ756" s="6">
        <v>0.61</v>
      </c>
      <c r="AK756" s="6">
        <v>2.58</v>
      </c>
      <c r="AL756" s="6">
        <v>0.56000000000000005</v>
      </c>
      <c r="AM756" s="6">
        <v>1.45</v>
      </c>
      <c r="AN756" s="6">
        <v>0.41</v>
      </c>
      <c r="AO756" s="6">
        <v>15.799015799015798</v>
      </c>
      <c r="AP756" s="6">
        <v>66.82206682206683</v>
      </c>
      <c r="AQ756" s="6">
        <v>14.504014504014506</v>
      </c>
      <c r="AR756" s="6">
        <v>37.555037555037558</v>
      </c>
      <c r="AS756" s="6">
        <v>10.619010619010618</v>
      </c>
    </row>
    <row r="757" spans="1:45" x14ac:dyDescent="0.35">
      <c r="A757">
        <v>2017</v>
      </c>
      <c r="B757">
        <v>16780</v>
      </c>
      <c r="C757" t="s">
        <v>164</v>
      </c>
      <c r="D757">
        <v>18</v>
      </c>
      <c r="E757" t="s">
        <v>35</v>
      </c>
      <c r="F757" t="s">
        <v>156</v>
      </c>
      <c r="G757">
        <v>2</v>
      </c>
      <c r="H757" t="s">
        <v>165</v>
      </c>
      <c r="I757">
        <v>125</v>
      </c>
      <c r="J757">
        <v>4</v>
      </c>
      <c r="K757">
        <v>51</v>
      </c>
      <c r="L757" s="6">
        <v>129.54</v>
      </c>
      <c r="M757" s="6">
        <v>14.9</v>
      </c>
      <c r="N757" s="6">
        <v>10.14</v>
      </c>
      <c r="O757" s="6">
        <v>90.010856896551715</v>
      </c>
      <c r="P757" s="6">
        <v>90.010856896551715</v>
      </c>
      <c r="Q757" s="6">
        <v>6053.2301262931032</v>
      </c>
      <c r="S757" s="6">
        <v>8.5299999999999994</v>
      </c>
      <c r="T757" s="6">
        <v>40.69</v>
      </c>
      <c r="U757" s="6">
        <v>22.16</v>
      </c>
      <c r="V757" s="6">
        <v>406.9</v>
      </c>
      <c r="W757" s="6">
        <v>354.00299999999999</v>
      </c>
      <c r="X757" s="6">
        <v>35.400300000000001</v>
      </c>
      <c r="Y757" s="6">
        <v>221.6</v>
      </c>
      <c r="Z757" s="6">
        <v>192.792</v>
      </c>
      <c r="AA757" s="6">
        <v>19.279199999999999</v>
      </c>
      <c r="AB757" s="6">
        <v>6.2</v>
      </c>
      <c r="AC757" s="6">
        <v>27</v>
      </c>
      <c r="AD757" s="6">
        <v>5.6999999999999993</v>
      </c>
      <c r="AE757" s="6">
        <v>15.4</v>
      </c>
      <c r="AF757" s="6">
        <v>3.9000000000000004</v>
      </c>
      <c r="AG757" s="6">
        <v>476.68738363001529</v>
      </c>
      <c r="AH757" s="6">
        <v>47.66873836300153</v>
      </c>
      <c r="AI757" s="6">
        <v>0.40689999999999998</v>
      </c>
      <c r="AJ757" s="6">
        <v>0.62</v>
      </c>
      <c r="AK757" s="6">
        <v>2.7</v>
      </c>
      <c r="AL757" s="6">
        <v>0.56999999999999995</v>
      </c>
      <c r="AM757" s="6">
        <v>1.54</v>
      </c>
      <c r="AN757" s="6">
        <v>0.39</v>
      </c>
      <c r="AO757" s="6">
        <v>15.23715900712706</v>
      </c>
      <c r="AP757" s="6">
        <v>66.355369869746866</v>
      </c>
      <c r="AQ757" s="6">
        <v>14.008355861391005</v>
      </c>
      <c r="AR757" s="6">
        <v>37.847136888670434</v>
      </c>
      <c r="AS757" s="6">
        <v>9.5846645367412151</v>
      </c>
    </row>
    <row r="758" spans="1:45" x14ac:dyDescent="0.35">
      <c r="A758">
        <v>2017</v>
      </c>
      <c r="B758">
        <v>16781</v>
      </c>
      <c r="C758" t="s">
        <v>164</v>
      </c>
      <c r="D758">
        <v>19</v>
      </c>
      <c r="E758" t="s">
        <v>93</v>
      </c>
      <c r="F758" t="s">
        <v>156</v>
      </c>
      <c r="G758">
        <v>2</v>
      </c>
      <c r="H758" t="s">
        <v>165</v>
      </c>
      <c r="I758">
        <v>139</v>
      </c>
      <c r="J758">
        <v>4</v>
      </c>
      <c r="K758">
        <v>44</v>
      </c>
      <c r="L758" s="6">
        <v>111.76</v>
      </c>
      <c r="M758" s="6">
        <v>15.1</v>
      </c>
      <c r="N758" s="6">
        <v>10.84</v>
      </c>
      <c r="O758" s="6">
        <v>95.998479310344834</v>
      </c>
      <c r="P758" s="6">
        <v>95.998479310344834</v>
      </c>
      <c r="Q758" s="6">
        <v>6455.8977336206899</v>
      </c>
      <c r="S758" s="6">
        <v>8.73</v>
      </c>
      <c r="T758" s="6">
        <v>40.840000000000003</v>
      </c>
      <c r="U758" s="6">
        <v>22.37</v>
      </c>
      <c r="V758" s="6">
        <v>408.40000000000003</v>
      </c>
      <c r="W758" s="6">
        <v>355.30800000000005</v>
      </c>
      <c r="X758" s="6">
        <v>35.530800000000006</v>
      </c>
      <c r="Y758" s="6">
        <v>223.70000000000002</v>
      </c>
      <c r="Z758" s="6">
        <v>194.619</v>
      </c>
      <c r="AA758" s="6">
        <v>19.4619</v>
      </c>
      <c r="AB758" s="6">
        <v>6.3</v>
      </c>
      <c r="AC758" s="6">
        <v>27.200000000000003</v>
      </c>
      <c r="AD758" s="6">
        <v>5.8</v>
      </c>
      <c r="AE758" s="6">
        <v>15.3</v>
      </c>
      <c r="AF758" s="6">
        <v>4.2</v>
      </c>
      <c r="AG758" s="6">
        <v>479.52999614603152</v>
      </c>
      <c r="AH758" s="6">
        <v>47.952999614603151</v>
      </c>
      <c r="AI758" s="6">
        <v>0.40840000000000004</v>
      </c>
      <c r="AJ758" s="6">
        <v>0.63</v>
      </c>
      <c r="AK758" s="6">
        <v>2.72</v>
      </c>
      <c r="AL758" s="6">
        <v>0.57999999999999996</v>
      </c>
      <c r="AM758" s="6">
        <v>1.53</v>
      </c>
      <c r="AN758" s="6">
        <v>0.42</v>
      </c>
      <c r="AO758" s="6">
        <v>15.42605288932419</v>
      </c>
      <c r="AP758" s="6">
        <v>66.60137120470128</v>
      </c>
      <c r="AQ758" s="6">
        <v>14.201762977473063</v>
      </c>
      <c r="AR758" s="6">
        <v>37.463271302644465</v>
      </c>
      <c r="AS758" s="6">
        <v>10.28403525954946</v>
      </c>
    </row>
    <row r="759" spans="1:45" x14ac:dyDescent="0.35">
      <c r="A759">
        <v>2017</v>
      </c>
      <c r="B759">
        <v>16782</v>
      </c>
      <c r="C759" t="s">
        <v>164</v>
      </c>
      <c r="D759">
        <v>4</v>
      </c>
      <c r="E759" t="s">
        <v>152</v>
      </c>
      <c r="F759" t="s">
        <v>161</v>
      </c>
      <c r="G759">
        <v>2</v>
      </c>
      <c r="H759" t="s">
        <v>165</v>
      </c>
      <c r="I759">
        <v>139</v>
      </c>
      <c r="J759">
        <v>2</v>
      </c>
      <c r="K759">
        <v>32</v>
      </c>
      <c r="L759" s="6">
        <v>81.28</v>
      </c>
      <c r="M759" s="6">
        <v>14.5</v>
      </c>
      <c r="N759" s="6">
        <v>13.64</v>
      </c>
      <c r="O759" s="6">
        <v>121.6488103448276</v>
      </c>
      <c r="P759" s="6">
        <v>121.6488103448276</v>
      </c>
      <c r="Q759" s="6">
        <v>8180.882495689656</v>
      </c>
      <c r="S759" s="6">
        <v>8.33</v>
      </c>
      <c r="T759" s="6">
        <v>40.25</v>
      </c>
      <c r="U759" s="6">
        <v>21.32</v>
      </c>
      <c r="V759" s="6">
        <v>402.5</v>
      </c>
      <c r="W759" s="6">
        <v>350.17500000000001</v>
      </c>
      <c r="X759" s="6">
        <v>35.017499999999998</v>
      </c>
      <c r="Y759" s="6">
        <v>213.2</v>
      </c>
      <c r="Z759" s="6">
        <v>185.48399999999998</v>
      </c>
      <c r="AA759" s="6">
        <v>18.548399999999997</v>
      </c>
      <c r="AB759" s="6">
        <v>6.4</v>
      </c>
      <c r="AC759" s="6">
        <v>27.1</v>
      </c>
      <c r="AD759" s="6">
        <v>5.8</v>
      </c>
      <c r="AE759" s="6">
        <v>15.2</v>
      </c>
      <c r="AF759" s="6">
        <v>4.2</v>
      </c>
      <c r="AG759" s="6">
        <v>467.30205422606792</v>
      </c>
      <c r="AH759" s="6">
        <v>46.730205422606794</v>
      </c>
      <c r="AI759" s="6">
        <v>0.40250000000000002</v>
      </c>
      <c r="AJ759" s="6">
        <v>0.64</v>
      </c>
      <c r="AK759" s="6">
        <v>2.71</v>
      </c>
      <c r="AL759" s="6">
        <v>0.57999999999999996</v>
      </c>
      <c r="AM759" s="6">
        <v>1.52</v>
      </c>
      <c r="AN759" s="6">
        <v>0.42</v>
      </c>
      <c r="AO759" s="6">
        <v>15.900621118012422</v>
      </c>
      <c r="AP759" s="6">
        <v>67.329192546583855</v>
      </c>
      <c r="AQ759" s="6">
        <v>14.409937888198757</v>
      </c>
      <c r="AR759" s="6">
        <v>37.763975155279496</v>
      </c>
      <c r="AS759" s="6">
        <v>10.434782608695652</v>
      </c>
    </row>
    <row r="760" spans="1:45" x14ac:dyDescent="0.35">
      <c r="A760">
        <v>2017</v>
      </c>
      <c r="B760">
        <v>16783</v>
      </c>
      <c r="C760" t="s">
        <v>164</v>
      </c>
      <c r="D760">
        <v>103</v>
      </c>
      <c r="E760" t="s">
        <v>112</v>
      </c>
      <c r="F760" t="s">
        <v>156</v>
      </c>
      <c r="G760">
        <v>2</v>
      </c>
      <c r="H760" t="s">
        <v>165</v>
      </c>
      <c r="I760">
        <v>125</v>
      </c>
      <c r="J760">
        <v>5</v>
      </c>
      <c r="K760">
        <v>49</v>
      </c>
      <c r="L760" s="6">
        <v>124.46000000000001</v>
      </c>
      <c r="M760" s="6">
        <v>15.8</v>
      </c>
      <c r="N760" s="6">
        <v>10.15</v>
      </c>
      <c r="O760" s="6">
        <v>89.146750000000011</v>
      </c>
      <c r="P760" s="6">
        <v>89.146750000000011</v>
      </c>
      <c r="Q760" s="6">
        <v>5995.1189375000004</v>
      </c>
      <c r="S760" s="6">
        <v>7.02</v>
      </c>
      <c r="T760" s="6">
        <v>37.369999999999997</v>
      </c>
      <c r="U760" s="6">
        <v>22.73</v>
      </c>
      <c r="V760" s="6">
        <v>373.7</v>
      </c>
      <c r="W760" s="6">
        <v>325.11899999999997</v>
      </c>
      <c r="X760" s="6">
        <v>32.511899999999997</v>
      </c>
      <c r="Y760" s="6">
        <v>227.3</v>
      </c>
      <c r="Z760" s="6">
        <v>197.751</v>
      </c>
      <c r="AA760" s="6">
        <v>19.775100000000002</v>
      </c>
      <c r="AB760" s="6">
        <v>5.8</v>
      </c>
      <c r="AC760" s="6">
        <v>25.6</v>
      </c>
      <c r="AD760" s="6">
        <v>5.4</v>
      </c>
      <c r="AE760" s="6">
        <v>14.399999999999999</v>
      </c>
      <c r="AF760" s="6">
        <v>3.9000000000000004</v>
      </c>
      <c r="AG760" s="6">
        <v>440.49941775097795</v>
      </c>
      <c r="AH760" s="6">
        <v>44.049941775097793</v>
      </c>
      <c r="AI760" s="6">
        <v>0.37369999999999998</v>
      </c>
      <c r="AJ760" s="6">
        <v>0.57999999999999996</v>
      </c>
      <c r="AK760" s="6">
        <v>2.56</v>
      </c>
      <c r="AL760" s="6">
        <v>0.54</v>
      </c>
      <c r="AM760" s="6">
        <v>1.44</v>
      </c>
      <c r="AN760" s="6">
        <v>0.39</v>
      </c>
      <c r="AO760" s="6">
        <v>15.520470966015521</v>
      </c>
      <c r="AP760" s="6">
        <v>68.504147712068516</v>
      </c>
      <c r="AQ760" s="6">
        <v>14.450093658014453</v>
      </c>
      <c r="AR760" s="6">
        <v>38.533583088038533</v>
      </c>
      <c r="AS760" s="6">
        <v>10.436178753010438</v>
      </c>
    </row>
    <row r="761" spans="1:45" x14ac:dyDescent="0.35">
      <c r="A761">
        <v>2017</v>
      </c>
      <c r="B761">
        <v>16784</v>
      </c>
      <c r="C761" t="s">
        <v>164</v>
      </c>
      <c r="D761">
        <v>12</v>
      </c>
      <c r="E761" t="s">
        <v>95</v>
      </c>
      <c r="F761" t="s">
        <v>156</v>
      </c>
      <c r="G761">
        <v>2</v>
      </c>
      <c r="H761" t="s">
        <v>165</v>
      </c>
      <c r="I761">
        <v>133</v>
      </c>
      <c r="J761">
        <v>5</v>
      </c>
      <c r="K761">
        <v>46</v>
      </c>
      <c r="L761" s="6">
        <v>116.84</v>
      </c>
      <c r="M761" s="6">
        <v>14.7</v>
      </c>
      <c r="N761" s="6">
        <v>12.6</v>
      </c>
      <c r="O761" s="6">
        <v>112.1106724137931</v>
      </c>
      <c r="P761" s="6">
        <v>112.1106724137931</v>
      </c>
      <c r="Q761" s="6">
        <v>7539.4427198275862</v>
      </c>
      <c r="S761" s="6">
        <v>7.81</v>
      </c>
      <c r="T761" s="6">
        <v>39.33</v>
      </c>
      <c r="U761" s="6">
        <v>23.23</v>
      </c>
      <c r="V761" s="6">
        <v>393.29999999999995</v>
      </c>
      <c r="W761" s="6">
        <v>342.17099999999994</v>
      </c>
      <c r="X761" s="6">
        <v>34.217099999999995</v>
      </c>
      <c r="Y761" s="6">
        <v>232.3</v>
      </c>
      <c r="Z761" s="6">
        <v>202.101</v>
      </c>
      <c r="AA761" s="6">
        <v>20.210100000000001</v>
      </c>
      <c r="AB761" s="6">
        <v>6.3</v>
      </c>
      <c r="AC761" s="6">
        <v>26.6</v>
      </c>
      <c r="AD761" s="6">
        <v>5.6999999999999993</v>
      </c>
      <c r="AE761" s="6">
        <v>15.1</v>
      </c>
      <c r="AF761" s="6">
        <v>4</v>
      </c>
      <c r="AG761" s="6">
        <v>466.13042502873157</v>
      </c>
      <c r="AH761" s="6">
        <v>46.613042502873157</v>
      </c>
      <c r="AI761" s="6">
        <v>0.39329999999999993</v>
      </c>
      <c r="AJ761" s="6">
        <v>0.63</v>
      </c>
      <c r="AK761" s="6">
        <v>2.66</v>
      </c>
      <c r="AL761" s="6">
        <v>0.56999999999999995</v>
      </c>
      <c r="AM761" s="6">
        <v>1.51</v>
      </c>
      <c r="AN761" s="6">
        <v>0.4</v>
      </c>
      <c r="AO761" s="6">
        <v>16.018306636155607</v>
      </c>
      <c r="AP761" s="6">
        <v>67.63285024154591</v>
      </c>
      <c r="AQ761" s="6">
        <v>14.492753623188406</v>
      </c>
      <c r="AR761" s="6">
        <v>38.393084159674558</v>
      </c>
      <c r="AS761" s="6">
        <v>10.170353419781339</v>
      </c>
    </row>
    <row r="762" spans="1:45" x14ac:dyDescent="0.35">
      <c r="A762">
        <v>2017</v>
      </c>
      <c r="B762">
        <v>16785</v>
      </c>
      <c r="C762" t="s">
        <v>164</v>
      </c>
      <c r="D762">
        <v>93</v>
      </c>
      <c r="E762" t="s">
        <v>101</v>
      </c>
      <c r="F762" t="s">
        <v>156</v>
      </c>
      <c r="G762">
        <v>2</v>
      </c>
      <c r="H762" t="s">
        <v>165</v>
      </c>
      <c r="I762">
        <v>133</v>
      </c>
      <c r="J762">
        <v>5</v>
      </c>
      <c r="K762">
        <v>43</v>
      </c>
      <c r="L762" s="6">
        <v>109.22</v>
      </c>
      <c r="M762" s="6">
        <v>14.5</v>
      </c>
      <c r="N762" s="6">
        <v>7.75</v>
      </c>
      <c r="O762" s="6">
        <v>69.118642241379305</v>
      </c>
      <c r="P762" s="6">
        <v>69.118642241379305</v>
      </c>
      <c r="Q762" s="6">
        <v>4648.228690732758</v>
      </c>
      <c r="S762" s="6">
        <v>8.11</v>
      </c>
      <c r="T762" s="6">
        <v>39.79</v>
      </c>
      <c r="U762" s="6">
        <v>22.9</v>
      </c>
      <c r="V762" s="6">
        <v>397.9</v>
      </c>
      <c r="W762" s="6">
        <v>346.173</v>
      </c>
      <c r="X762" s="6">
        <v>34.6173</v>
      </c>
      <c r="Y762" s="6">
        <v>229</v>
      </c>
      <c r="Z762" s="6">
        <v>199.23</v>
      </c>
      <c r="AA762" s="6">
        <v>19.922999999999998</v>
      </c>
      <c r="AB762" s="6">
        <v>6.2</v>
      </c>
      <c r="AC762" s="6">
        <v>26.8</v>
      </c>
      <c r="AD762" s="6">
        <v>5.6999999999999993</v>
      </c>
      <c r="AE762" s="6">
        <v>15.1</v>
      </c>
      <c r="AF762" s="6">
        <v>4.0999999999999996</v>
      </c>
      <c r="AG762" s="6">
        <v>469.89147945102837</v>
      </c>
      <c r="AH762" s="6">
        <v>46.989147945102836</v>
      </c>
      <c r="AI762" s="6">
        <v>0.39789999999999998</v>
      </c>
      <c r="AJ762" s="6">
        <v>0.62</v>
      </c>
      <c r="AK762" s="6">
        <v>2.68</v>
      </c>
      <c r="AL762" s="6">
        <v>0.56999999999999995</v>
      </c>
      <c r="AM762" s="6">
        <v>1.51</v>
      </c>
      <c r="AN762" s="6">
        <v>0.41</v>
      </c>
      <c r="AO762" s="6">
        <v>15.581804473485802</v>
      </c>
      <c r="AP762" s="6">
        <v>67.353606433777344</v>
      </c>
      <c r="AQ762" s="6">
        <v>14.325207338527267</v>
      </c>
      <c r="AR762" s="6">
        <v>37.949233475747675</v>
      </c>
      <c r="AS762" s="6">
        <v>10.304096506659965</v>
      </c>
    </row>
    <row r="763" spans="1:45" x14ac:dyDescent="0.35">
      <c r="A763">
        <v>2017</v>
      </c>
      <c r="B763">
        <v>16786</v>
      </c>
      <c r="C763" t="s">
        <v>164</v>
      </c>
      <c r="D763">
        <v>5</v>
      </c>
      <c r="E763" t="s">
        <v>75</v>
      </c>
      <c r="F763" t="s">
        <v>158</v>
      </c>
      <c r="G763">
        <v>2</v>
      </c>
      <c r="H763" t="s">
        <v>165</v>
      </c>
      <c r="I763">
        <v>139</v>
      </c>
      <c r="J763">
        <v>2</v>
      </c>
      <c r="K763">
        <v>44</v>
      </c>
      <c r="L763" s="6">
        <v>111.76</v>
      </c>
      <c r="M763" s="6">
        <v>13.8</v>
      </c>
      <c r="N763" s="6">
        <v>13.78</v>
      </c>
      <c r="O763" s="6">
        <v>123.9035827586207</v>
      </c>
      <c r="P763" s="6">
        <v>123.9035827586207</v>
      </c>
      <c r="Q763" s="6">
        <v>8332.5159405172417</v>
      </c>
      <c r="S763" s="6">
        <v>7.92</v>
      </c>
      <c r="T763" s="6">
        <v>39.1</v>
      </c>
      <c r="U763" s="6">
        <v>21.27</v>
      </c>
      <c r="V763" s="6">
        <v>391</v>
      </c>
      <c r="W763" s="6">
        <v>340.17</v>
      </c>
      <c r="X763" s="6">
        <v>34.017000000000003</v>
      </c>
      <c r="Y763" s="6">
        <v>212.7</v>
      </c>
      <c r="Z763" s="6">
        <v>185.04899999999998</v>
      </c>
      <c r="AA763" s="6">
        <v>18.504899999999999</v>
      </c>
      <c r="AB763" s="6">
        <v>6.2</v>
      </c>
      <c r="AC763" s="6">
        <v>26.299999999999997</v>
      </c>
      <c r="AD763" s="6">
        <v>5.6999999999999993</v>
      </c>
      <c r="AE763" s="6">
        <v>15.1</v>
      </c>
      <c r="AF763" s="6">
        <v>3.7</v>
      </c>
      <c r="AG763" s="6">
        <v>453.70825976040283</v>
      </c>
      <c r="AH763" s="6">
        <v>45.37082597604028</v>
      </c>
      <c r="AI763" s="6">
        <v>0.39100000000000001</v>
      </c>
      <c r="AJ763" s="6">
        <v>0.62</v>
      </c>
      <c r="AK763" s="6">
        <v>2.63</v>
      </c>
      <c r="AL763" s="6">
        <v>0.56999999999999995</v>
      </c>
      <c r="AM763" s="6">
        <v>1.51</v>
      </c>
      <c r="AN763" s="6">
        <v>0.37</v>
      </c>
      <c r="AO763" s="6">
        <v>15.856777493606138</v>
      </c>
      <c r="AP763" s="6">
        <v>67.263427109974415</v>
      </c>
      <c r="AQ763" s="6">
        <v>14.578005115089512</v>
      </c>
      <c r="AR763" s="6">
        <v>38.618925831202041</v>
      </c>
      <c r="AS763" s="6">
        <v>9.4629156010230187</v>
      </c>
    </row>
    <row r="764" spans="1:45" x14ac:dyDescent="0.35">
      <c r="A764">
        <v>2017</v>
      </c>
      <c r="B764">
        <v>16787</v>
      </c>
      <c r="C764" t="s">
        <v>164</v>
      </c>
      <c r="D764">
        <v>92</v>
      </c>
      <c r="E764" t="s">
        <v>19</v>
      </c>
      <c r="F764" t="s">
        <v>156</v>
      </c>
      <c r="G764">
        <v>2</v>
      </c>
      <c r="H764" t="s">
        <v>165</v>
      </c>
      <c r="I764">
        <v>139</v>
      </c>
      <c r="J764">
        <v>4</v>
      </c>
      <c r="K764">
        <v>32</v>
      </c>
      <c r="L764" s="6">
        <v>81.28</v>
      </c>
      <c r="M764" s="6">
        <v>14.3</v>
      </c>
      <c r="N764" s="6">
        <v>11.16</v>
      </c>
      <c r="O764" s="6">
        <v>99.763665517241378</v>
      </c>
      <c r="P764" s="6">
        <v>99.763665517241378</v>
      </c>
      <c r="Q764" s="6">
        <v>6709.1065060344827</v>
      </c>
      <c r="S764" s="6" t="s">
        <v>165</v>
      </c>
      <c r="T764" s="6" t="s">
        <v>165</v>
      </c>
      <c r="U764" s="6" t="s">
        <v>165</v>
      </c>
      <c r="V764" s="6" t="s">
        <v>165</v>
      </c>
      <c r="W764" s="6" t="s">
        <v>165</v>
      </c>
      <c r="X764" s="6" t="s">
        <v>165</v>
      </c>
      <c r="Y764" s="6" t="s">
        <v>165</v>
      </c>
      <c r="Z764" s="6" t="s">
        <v>165</v>
      </c>
      <c r="AA764" s="6" t="s">
        <v>165</v>
      </c>
      <c r="AB764" s="6" t="s">
        <v>165</v>
      </c>
      <c r="AC764" s="6" t="s">
        <v>165</v>
      </c>
      <c r="AD764" s="6" t="s">
        <v>165</v>
      </c>
      <c r="AE764" s="6" t="s">
        <v>165</v>
      </c>
      <c r="AF764" s="6" t="s">
        <v>165</v>
      </c>
      <c r="AG764" s="6" t="s">
        <v>165</v>
      </c>
      <c r="AH764" s="6" t="s">
        <v>165</v>
      </c>
      <c r="AI764" s="6" t="s">
        <v>165</v>
      </c>
      <c r="AJ764" s="6" t="s">
        <v>165</v>
      </c>
      <c r="AK764" s="6" t="s">
        <v>165</v>
      </c>
      <c r="AL764" s="6" t="s">
        <v>165</v>
      </c>
      <c r="AM764" s="6" t="s">
        <v>165</v>
      </c>
      <c r="AN764" s="6" t="s">
        <v>165</v>
      </c>
      <c r="AO764" s="6" t="s">
        <v>165</v>
      </c>
      <c r="AP764" s="6" t="s">
        <v>165</v>
      </c>
      <c r="AQ764" s="6" t="s">
        <v>165</v>
      </c>
      <c r="AR764" s="6" t="s">
        <v>165</v>
      </c>
      <c r="AS764" s="6" t="s">
        <v>165</v>
      </c>
    </row>
    <row r="765" spans="1:45" x14ac:dyDescent="0.35">
      <c r="A765">
        <v>2017</v>
      </c>
      <c r="B765">
        <v>16788</v>
      </c>
      <c r="C765" t="s">
        <v>164</v>
      </c>
      <c r="D765">
        <v>122</v>
      </c>
      <c r="E765" t="s">
        <v>33</v>
      </c>
      <c r="F765" t="s">
        <v>156</v>
      </c>
      <c r="G765">
        <v>2</v>
      </c>
      <c r="H765" t="s">
        <v>165</v>
      </c>
      <c r="I765">
        <v>133</v>
      </c>
      <c r="J765">
        <v>5</v>
      </c>
      <c r="K765">
        <v>32</v>
      </c>
      <c r="L765" s="6">
        <v>81.28</v>
      </c>
      <c r="M765" s="6">
        <v>14.4</v>
      </c>
      <c r="N765" s="6">
        <v>12.49</v>
      </c>
      <c r="O765" s="6">
        <v>111.52277931034483</v>
      </c>
      <c r="P765" s="6">
        <v>111.52277931034483</v>
      </c>
      <c r="Q765" s="6">
        <v>7499.90690862069</v>
      </c>
      <c r="S765" s="6">
        <v>8.51</v>
      </c>
      <c r="T765" s="6">
        <v>40.69</v>
      </c>
      <c r="U765" s="6">
        <v>22.08</v>
      </c>
      <c r="V765" s="6">
        <v>406.9</v>
      </c>
      <c r="W765" s="6">
        <v>354.00299999999999</v>
      </c>
      <c r="X765" s="6">
        <v>35.400300000000001</v>
      </c>
      <c r="Y765" s="6">
        <v>220.79999999999998</v>
      </c>
      <c r="Z765" s="6">
        <v>192.09599999999998</v>
      </c>
      <c r="AA765" s="6">
        <v>19.209599999999998</v>
      </c>
      <c r="AB765" s="6">
        <v>6.3</v>
      </c>
      <c r="AC765" s="6">
        <v>27.200000000000003</v>
      </c>
      <c r="AD765" s="6">
        <v>5.8</v>
      </c>
      <c r="AE765" s="6">
        <v>15.4</v>
      </c>
      <c r="AF765" s="6">
        <v>3.9000000000000004</v>
      </c>
      <c r="AG765" s="6">
        <v>476.27672293393454</v>
      </c>
      <c r="AH765" s="6">
        <v>47.627672293393452</v>
      </c>
      <c r="AI765" s="6">
        <v>0.40689999999999998</v>
      </c>
      <c r="AJ765" s="6">
        <v>0.63</v>
      </c>
      <c r="AK765" s="6">
        <v>2.72</v>
      </c>
      <c r="AL765" s="6">
        <v>0.57999999999999996</v>
      </c>
      <c r="AM765" s="6">
        <v>1.54</v>
      </c>
      <c r="AN765" s="6">
        <v>0.39</v>
      </c>
      <c r="AO765" s="6">
        <v>15.48291963627427</v>
      </c>
      <c r="AP765" s="6">
        <v>66.846891128041293</v>
      </c>
      <c r="AQ765" s="6">
        <v>14.254116490538216</v>
      </c>
      <c r="AR765" s="6">
        <v>37.847136888670434</v>
      </c>
      <c r="AS765" s="6">
        <v>9.5846645367412151</v>
      </c>
    </row>
    <row r="766" spans="1:45" x14ac:dyDescent="0.35">
      <c r="A766">
        <v>2017</v>
      </c>
      <c r="B766">
        <v>16789</v>
      </c>
      <c r="C766" t="s">
        <v>164</v>
      </c>
      <c r="D766">
        <v>116</v>
      </c>
      <c r="E766" t="s">
        <v>91</v>
      </c>
      <c r="F766" t="s">
        <v>156</v>
      </c>
      <c r="G766">
        <v>2</v>
      </c>
      <c r="H766" t="s">
        <v>165</v>
      </c>
      <c r="I766">
        <v>133</v>
      </c>
      <c r="J766">
        <v>5</v>
      </c>
      <c r="K766">
        <v>48</v>
      </c>
      <c r="L766" s="6">
        <v>121.92</v>
      </c>
      <c r="M766" s="6">
        <v>14.5</v>
      </c>
      <c r="N766" s="6">
        <v>10.48</v>
      </c>
      <c r="O766" s="6">
        <v>93.466241379310361</v>
      </c>
      <c r="P766" s="6">
        <v>93.466241379310361</v>
      </c>
      <c r="Q766" s="6">
        <v>6285.604732758622</v>
      </c>
      <c r="S766" s="6">
        <v>7.84</v>
      </c>
      <c r="T766" s="6">
        <v>39.119999999999997</v>
      </c>
      <c r="U766" s="6">
        <v>22.98</v>
      </c>
      <c r="V766" s="6">
        <v>391.2</v>
      </c>
      <c r="W766" s="6">
        <v>340.34399999999999</v>
      </c>
      <c r="X766" s="6">
        <v>34.034399999999998</v>
      </c>
      <c r="Y766" s="6">
        <v>229.8</v>
      </c>
      <c r="Z766" s="6">
        <v>199.92600000000002</v>
      </c>
      <c r="AA766" s="6">
        <v>19.992600000000003</v>
      </c>
      <c r="AB766" s="6">
        <v>6.1</v>
      </c>
      <c r="AC766" s="6">
        <v>26.400000000000002</v>
      </c>
      <c r="AD766" s="6">
        <v>5.6999999999999993</v>
      </c>
      <c r="AE766" s="6">
        <v>15.1</v>
      </c>
      <c r="AF766" s="6">
        <v>4.2</v>
      </c>
      <c r="AG766" s="6">
        <v>462.38114278777033</v>
      </c>
      <c r="AH766" s="6">
        <v>46.238114278777033</v>
      </c>
      <c r="AI766" s="6">
        <v>0.39119999999999999</v>
      </c>
      <c r="AJ766" s="6">
        <v>0.61</v>
      </c>
      <c r="AK766" s="6">
        <v>2.64</v>
      </c>
      <c r="AL766" s="6">
        <v>0.56999999999999995</v>
      </c>
      <c r="AM766" s="6">
        <v>1.51</v>
      </c>
      <c r="AN766" s="6">
        <v>0.42</v>
      </c>
      <c r="AO766" s="6">
        <v>15.593047034764826</v>
      </c>
      <c r="AP766" s="6">
        <v>67.484662576687128</v>
      </c>
      <c r="AQ766" s="6">
        <v>14.570552147239262</v>
      </c>
      <c r="AR766" s="6">
        <v>38.599182004089982</v>
      </c>
      <c r="AS766" s="6">
        <v>10.736196319018406</v>
      </c>
    </row>
    <row r="767" spans="1:45" x14ac:dyDescent="0.35">
      <c r="A767">
        <v>2017</v>
      </c>
      <c r="B767">
        <v>16790</v>
      </c>
      <c r="C767" t="s">
        <v>164</v>
      </c>
      <c r="D767">
        <v>136</v>
      </c>
      <c r="E767" t="s">
        <v>54</v>
      </c>
      <c r="F767" t="s">
        <v>156</v>
      </c>
      <c r="G767">
        <v>2</v>
      </c>
      <c r="H767" t="s">
        <v>165</v>
      </c>
      <c r="I767">
        <v>139</v>
      </c>
      <c r="J767">
        <v>3</v>
      </c>
      <c r="K767">
        <v>41</v>
      </c>
      <c r="L767" s="6">
        <v>104.14</v>
      </c>
      <c r="M767" s="6">
        <v>14.2</v>
      </c>
      <c r="N767" s="6">
        <v>13.45</v>
      </c>
      <c r="O767" s="6">
        <v>120.37518103448276</v>
      </c>
      <c r="P767" s="6">
        <v>120.37518103448276</v>
      </c>
      <c r="Q767" s="6">
        <v>8095.2309245689657</v>
      </c>
      <c r="S767" s="6">
        <v>8.31</v>
      </c>
      <c r="T767" s="6">
        <v>40.39</v>
      </c>
      <c r="U767" s="6">
        <v>22.14</v>
      </c>
      <c r="V767" s="6">
        <v>403.9</v>
      </c>
      <c r="W767" s="6">
        <v>351.39299999999997</v>
      </c>
      <c r="X767" s="6">
        <v>35.139299999999999</v>
      </c>
      <c r="Y767" s="6">
        <v>221.4</v>
      </c>
      <c r="Z767" s="6">
        <v>192.61799999999999</v>
      </c>
      <c r="AA767" s="6">
        <v>19.261800000000001</v>
      </c>
      <c r="AB767" s="6">
        <v>6.3</v>
      </c>
      <c r="AC767" s="6">
        <v>27</v>
      </c>
      <c r="AD767" s="6">
        <v>5.8999999999999995</v>
      </c>
      <c r="AE767" s="6">
        <v>15.3</v>
      </c>
      <c r="AF767" s="6">
        <v>4.3</v>
      </c>
      <c r="AG767" s="6">
        <v>473.07087976134994</v>
      </c>
      <c r="AH767" s="6">
        <v>47.307087976134994</v>
      </c>
      <c r="AI767" s="6">
        <v>0.40389999999999998</v>
      </c>
      <c r="AJ767" s="6">
        <v>0.63</v>
      </c>
      <c r="AK767" s="6">
        <v>2.7</v>
      </c>
      <c r="AL767" s="6">
        <v>0.59</v>
      </c>
      <c r="AM767" s="6">
        <v>1.53</v>
      </c>
      <c r="AN767" s="6">
        <v>0.43</v>
      </c>
      <c r="AO767" s="6">
        <v>15.59792027729636</v>
      </c>
      <c r="AP767" s="6">
        <v>66.848229759841544</v>
      </c>
      <c r="AQ767" s="6">
        <v>14.607576132706114</v>
      </c>
      <c r="AR767" s="6">
        <v>37.880663530576882</v>
      </c>
      <c r="AS767" s="6">
        <v>10.646199554345134</v>
      </c>
    </row>
    <row r="768" spans="1:45" x14ac:dyDescent="0.35">
      <c r="A768">
        <v>2017</v>
      </c>
      <c r="B768">
        <v>16791</v>
      </c>
      <c r="C768" t="s">
        <v>164</v>
      </c>
      <c r="D768">
        <v>47</v>
      </c>
      <c r="E768" t="s">
        <v>86</v>
      </c>
      <c r="F768" t="s">
        <v>156</v>
      </c>
      <c r="G768">
        <v>2</v>
      </c>
      <c r="H768" t="s">
        <v>165</v>
      </c>
      <c r="I768">
        <v>133</v>
      </c>
      <c r="J768">
        <v>4</v>
      </c>
      <c r="K768">
        <v>52</v>
      </c>
      <c r="L768" s="6">
        <v>132.08000000000001</v>
      </c>
      <c r="M768" s="6">
        <v>16.100000000000001</v>
      </c>
      <c r="N768" s="6">
        <v>8.39</v>
      </c>
      <c r="O768" s="6">
        <v>73.426242241379313</v>
      </c>
      <c r="P768" s="6">
        <v>73.426242241379313</v>
      </c>
      <c r="Q768" s="6">
        <v>4937.9147907327588</v>
      </c>
      <c r="S768" s="6">
        <v>7.87</v>
      </c>
      <c r="T768" s="6">
        <v>40.299999999999997</v>
      </c>
      <c r="U768" s="6">
        <v>22.12</v>
      </c>
      <c r="V768" s="6">
        <v>403</v>
      </c>
      <c r="W768" s="6">
        <v>350.61</v>
      </c>
      <c r="X768" s="6">
        <v>35.061</v>
      </c>
      <c r="Y768" s="6">
        <v>221.20000000000002</v>
      </c>
      <c r="Z768" s="6">
        <v>192.44400000000002</v>
      </c>
      <c r="AA768" s="6">
        <v>19.244400000000002</v>
      </c>
      <c r="AB768" s="6">
        <v>6.2</v>
      </c>
      <c r="AC768" s="6">
        <v>27.1</v>
      </c>
      <c r="AD768" s="6">
        <v>5.6999999999999993</v>
      </c>
      <c r="AE768" s="6">
        <v>15.1</v>
      </c>
      <c r="AF768" s="6">
        <v>4.0999999999999996</v>
      </c>
      <c r="AG768" s="6">
        <v>471.91504500858946</v>
      </c>
      <c r="AH768" s="6">
        <v>47.191504500858947</v>
      </c>
      <c r="AI768" s="6">
        <v>0.40300000000000002</v>
      </c>
      <c r="AJ768" s="6">
        <v>0.62</v>
      </c>
      <c r="AK768" s="6">
        <v>2.71</v>
      </c>
      <c r="AL768" s="6">
        <v>0.56999999999999995</v>
      </c>
      <c r="AM768" s="6">
        <v>1.51</v>
      </c>
      <c r="AN768" s="6">
        <v>0.41</v>
      </c>
      <c r="AO768" s="6">
        <v>15.384615384615383</v>
      </c>
      <c r="AP768" s="6">
        <v>67.245657568238215</v>
      </c>
      <c r="AQ768" s="6">
        <v>14.143920595533496</v>
      </c>
      <c r="AR768" s="6">
        <v>37.468982630272947</v>
      </c>
      <c r="AS768" s="6">
        <v>10.173697270471463</v>
      </c>
    </row>
    <row r="769" spans="1:45" x14ac:dyDescent="0.35">
      <c r="A769">
        <v>2017</v>
      </c>
      <c r="B769">
        <v>16792</v>
      </c>
      <c r="C769" t="s">
        <v>164</v>
      </c>
      <c r="D769">
        <v>62</v>
      </c>
      <c r="E769" t="s">
        <v>150</v>
      </c>
      <c r="F769" t="s">
        <v>156</v>
      </c>
      <c r="G769">
        <v>2</v>
      </c>
      <c r="H769" t="s">
        <v>165</v>
      </c>
      <c r="I769">
        <v>141</v>
      </c>
      <c r="J769">
        <v>2</v>
      </c>
      <c r="K769">
        <v>46</v>
      </c>
      <c r="L769" s="6">
        <v>116.84</v>
      </c>
      <c r="M769" s="6">
        <v>14.7</v>
      </c>
      <c r="N769" s="6">
        <v>14.27</v>
      </c>
      <c r="O769" s="6">
        <v>126.96978534482759</v>
      </c>
      <c r="P769" s="6">
        <v>126.96978534482759</v>
      </c>
      <c r="Q769" s="6">
        <v>8538.7180644396558</v>
      </c>
      <c r="S769" s="6">
        <v>8.3699999999999992</v>
      </c>
      <c r="T769" s="6">
        <v>38.880000000000003</v>
      </c>
      <c r="U769" s="6">
        <v>23.15</v>
      </c>
      <c r="V769" s="6">
        <v>388.8</v>
      </c>
      <c r="W769" s="6">
        <v>338.25600000000003</v>
      </c>
      <c r="X769" s="6">
        <v>33.825600000000001</v>
      </c>
      <c r="Y769" s="6">
        <v>231.5</v>
      </c>
      <c r="Z769" s="6">
        <v>201.405</v>
      </c>
      <c r="AA769" s="6">
        <v>20.140499999999999</v>
      </c>
      <c r="AB769" s="6">
        <v>6.1</v>
      </c>
      <c r="AC769" s="6">
        <v>26.299999999999997</v>
      </c>
      <c r="AD769" s="6">
        <v>5.6000000000000005</v>
      </c>
      <c r="AE769" s="6">
        <v>14.9</v>
      </c>
      <c r="AF769" s="6">
        <v>3.9000000000000004</v>
      </c>
      <c r="AG769" s="6">
        <v>460.39552616456569</v>
      </c>
      <c r="AH769" s="6">
        <v>46.039552616456568</v>
      </c>
      <c r="AI769" s="6">
        <v>0.38880000000000003</v>
      </c>
      <c r="AJ769" s="6">
        <v>0.61</v>
      </c>
      <c r="AK769" s="6">
        <v>2.63</v>
      </c>
      <c r="AL769" s="6">
        <v>0.56000000000000005</v>
      </c>
      <c r="AM769" s="6">
        <v>1.49</v>
      </c>
      <c r="AN769" s="6">
        <v>0.39</v>
      </c>
      <c r="AO769" s="6">
        <v>15.689300411522632</v>
      </c>
      <c r="AP769" s="6">
        <v>67.644032921810691</v>
      </c>
      <c r="AQ769" s="6">
        <v>14.403292181069959</v>
      </c>
      <c r="AR769" s="6">
        <v>38.323045267489711</v>
      </c>
      <c r="AS769" s="6">
        <v>10.030864197530864</v>
      </c>
    </row>
    <row r="770" spans="1:45" x14ac:dyDescent="0.35">
      <c r="A770">
        <v>2017</v>
      </c>
      <c r="B770">
        <v>16793</v>
      </c>
      <c r="C770" t="s">
        <v>164</v>
      </c>
      <c r="D770">
        <v>144</v>
      </c>
      <c r="E770" t="s">
        <v>40</v>
      </c>
      <c r="F770" t="s">
        <v>156</v>
      </c>
      <c r="G770">
        <v>2</v>
      </c>
      <c r="H770" t="s">
        <v>165</v>
      </c>
      <c r="I770">
        <v>133</v>
      </c>
      <c r="J770">
        <v>3</v>
      </c>
      <c r="K770">
        <v>44</v>
      </c>
      <c r="L770" s="6">
        <v>111.76</v>
      </c>
      <c r="M770" s="6">
        <v>17</v>
      </c>
      <c r="N770" s="6">
        <v>13.76</v>
      </c>
      <c r="O770" s="6">
        <v>119.13075862068965</v>
      </c>
      <c r="P770" s="6">
        <v>119.13075862068965</v>
      </c>
      <c r="Q770" s="6">
        <v>8011.543517241379</v>
      </c>
      <c r="S770" s="6">
        <v>8.2899999999999991</v>
      </c>
      <c r="T770" s="6">
        <v>40.67</v>
      </c>
      <c r="U770" s="6">
        <v>21.91</v>
      </c>
      <c r="V770" s="6">
        <v>406.70000000000005</v>
      </c>
      <c r="W770" s="6">
        <v>353.82900000000006</v>
      </c>
      <c r="X770" s="6">
        <v>35.382900000000006</v>
      </c>
      <c r="Y770" s="6">
        <v>219.1</v>
      </c>
      <c r="Z770" s="6">
        <v>190.61699999999999</v>
      </c>
      <c r="AA770" s="6">
        <v>19.061699999999998</v>
      </c>
      <c r="AB770" s="6">
        <v>6.2</v>
      </c>
      <c r="AC770" s="6">
        <v>27</v>
      </c>
      <c r="AD770" s="6">
        <v>5.8</v>
      </c>
      <c r="AE770" s="6">
        <v>15.3</v>
      </c>
      <c r="AF770" s="6">
        <v>4</v>
      </c>
      <c r="AG770" s="6">
        <v>475.1727416197707</v>
      </c>
      <c r="AH770" s="6">
        <v>47.51727416197707</v>
      </c>
      <c r="AI770" s="6">
        <v>0.40670000000000006</v>
      </c>
      <c r="AJ770" s="6">
        <v>0.62</v>
      </c>
      <c r="AK770" s="6">
        <v>2.7</v>
      </c>
      <c r="AL770" s="6">
        <v>0.57999999999999996</v>
      </c>
      <c r="AM770" s="6">
        <v>1.53</v>
      </c>
      <c r="AN770" s="6">
        <v>0.4</v>
      </c>
      <c r="AO770" s="6">
        <v>15.244652077698547</v>
      </c>
      <c r="AP770" s="6">
        <v>66.388000983525927</v>
      </c>
      <c r="AQ770" s="6">
        <v>14.261126137201867</v>
      </c>
      <c r="AR770" s="6">
        <v>37.619867223998028</v>
      </c>
      <c r="AS770" s="6">
        <v>9.8352594049668038</v>
      </c>
    </row>
    <row r="771" spans="1:45" x14ac:dyDescent="0.35">
      <c r="A771">
        <v>2017</v>
      </c>
      <c r="B771">
        <v>16794</v>
      </c>
      <c r="C771" t="s">
        <v>164</v>
      </c>
      <c r="D771">
        <v>83</v>
      </c>
      <c r="E771" t="s">
        <v>45</v>
      </c>
      <c r="F771" t="s">
        <v>156</v>
      </c>
      <c r="G771">
        <v>2</v>
      </c>
      <c r="H771" t="s">
        <v>165</v>
      </c>
      <c r="I771">
        <v>133</v>
      </c>
      <c r="J771">
        <v>3</v>
      </c>
      <c r="K771">
        <v>39</v>
      </c>
      <c r="L771" s="6">
        <v>99.06</v>
      </c>
      <c r="M771" s="6">
        <v>16.2</v>
      </c>
      <c r="N771" s="6">
        <v>13.25</v>
      </c>
      <c r="O771" s="6">
        <v>115.82099137931033</v>
      </c>
      <c r="P771" s="6">
        <v>115.82099137931033</v>
      </c>
      <c r="Q771" s="6">
        <v>7788.96167025862</v>
      </c>
      <c r="S771" s="6">
        <v>8.66</v>
      </c>
      <c r="T771" s="6">
        <v>41.46</v>
      </c>
      <c r="U771" s="6">
        <v>21.92</v>
      </c>
      <c r="V771" s="6">
        <v>414.6</v>
      </c>
      <c r="W771" s="6">
        <v>360.702</v>
      </c>
      <c r="X771" s="6">
        <v>36.0702</v>
      </c>
      <c r="Y771" s="6">
        <v>219.20000000000002</v>
      </c>
      <c r="Z771" s="6">
        <v>190.70400000000001</v>
      </c>
      <c r="AA771" s="6">
        <v>19.070399999999999</v>
      </c>
      <c r="AB771" s="6">
        <v>6.1</v>
      </c>
      <c r="AC771" s="6">
        <v>27.599999999999998</v>
      </c>
      <c r="AD771" s="6">
        <v>5.8</v>
      </c>
      <c r="AE771" s="6">
        <v>15.5</v>
      </c>
      <c r="AF771" s="6">
        <v>4.2</v>
      </c>
      <c r="AG771" s="6">
        <v>484.45487350036052</v>
      </c>
      <c r="AH771" s="6">
        <v>48.445487350036053</v>
      </c>
      <c r="AI771" s="6">
        <v>0.41460000000000002</v>
      </c>
      <c r="AJ771" s="6">
        <v>0.61</v>
      </c>
      <c r="AK771" s="6">
        <v>2.76</v>
      </c>
      <c r="AL771" s="6">
        <v>0.57999999999999996</v>
      </c>
      <c r="AM771" s="6">
        <v>1.55</v>
      </c>
      <c r="AN771" s="6">
        <v>0.42</v>
      </c>
      <c r="AO771" s="6">
        <v>14.712976362759285</v>
      </c>
      <c r="AP771" s="6">
        <v>66.570188133140363</v>
      </c>
      <c r="AQ771" s="6">
        <v>13.989387361312106</v>
      </c>
      <c r="AR771" s="6">
        <v>37.385431741437529</v>
      </c>
      <c r="AS771" s="6">
        <v>10.130246020260492</v>
      </c>
    </row>
    <row r="772" spans="1:45" x14ac:dyDescent="0.35">
      <c r="A772">
        <v>2017</v>
      </c>
      <c r="B772">
        <v>16795</v>
      </c>
      <c r="C772" t="s">
        <v>164</v>
      </c>
      <c r="D772">
        <v>50</v>
      </c>
      <c r="E772" t="s">
        <v>108</v>
      </c>
      <c r="F772" t="s">
        <v>156</v>
      </c>
      <c r="G772">
        <v>2</v>
      </c>
      <c r="H772" t="s">
        <v>165</v>
      </c>
      <c r="I772">
        <v>133</v>
      </c>
      <c r="J772">
        <v>4</v>
      </c>
      <c r="K772">
        <v>48</v>
      </c>
      <c r="L772" s="6">
        <v>121.92</v>
      </c>
      <c r="M772" s="6">
        <v>16.7</v>
      </c>
      <c r="N772" s="6">
        <v>11.44</v>
      </c>
      <c r="O772" s="6">
        <v>99.402751724137929</v>
      </c>
      <c r="P772" s="6">
        <v>99.402751724137929</v>
      </c>
      <c r="Q772" s="6">
        <v>6684.8350534482761</v>
      </c>
      <c r="S772" s="6">
        <v>8.27</v>
      </c>
      <c r="T772" s="6">
        <v>40.119999999999997</v>
      </c>
      <c r="U772" s="6">
        <v>22.11</v>
      </c>
      <c r="V772" s="6">
        <v>401.2</v>
      </c>
      <c r="W772" s="6">
        <v>349.04399999999998</v>
      </c>
      <c r="X772" s="6">
        <v>34.904399999999995</v>
      </c>
      <c r="Y772" s="6">
        <v>221.1</v>
      </c>
      <c r="Z772" s="6">
        <v>192.357</v>
      </c>
      <c r="AA772" s="6">
        <v>19.235700000000001</v>
      </c>
      <c r="AB772" s="6">
        <v>6.2</v>
      </c>
      <c r="AC772" s="6">
        <v>26.8</v>
      </c>
      <c r="AD772" s="6">
        <v>5.8</v>
      </c>
      <c r="AE772" s="6">
        <v>15.2</v>
      </c>
      <c r="AF772" s="6">
        <v>4.3</v>
      </c>
      <c r="AG772" s="6">
        <v>469.75662783422001</v>
      </c>
      <c r="AH772" s="6">
        <v>46.975662783422003</v>
      </c>
      <c r="AI772" s="6">
        <v>0.4012</v>
      </c>
      <c r="AJ772" s="6">
        <v>0.62</v>
      </c>
      <c r="AK772" s="6">
        <v>2.68</v>
      </c>
      <c r="AL772" s="6">
        <v>0.57999999999999996</v>
      </c>
      <c r="AM772" s="6">
        <v>1.52</v>
      </c>
      <c r="AN772" s="6">
        <v>0.43</v>
      </c>
      <c r="AO772" s="6">
        <v>15.453639082751746</v>
      </c>
      <c r="AP772" s="6">
        <v>66.799601196410762</v>
      </c>
      <c r="AQ772" s="6">
        <v>14.456630109670986</v>
      </c>
      <c r="AR772" s="6">
        <v>37.886340977068791</v>
      </c>
      <c r="AS772" s="6">
        <v>10.717846460618144</v>
      </c>
    </row>
    <row r="773" spans="1:45" x14ac:dyDescent="0.35">
      <c r="A773">
        <v>2017</v>
      </c>
      <c r="B773">
        <v>16796</v>
      </c>
      <c r="C773" t="s">
        <v>164</v>
      </c>
      <c r="D773">
        <v>109</v>
      </c>
      <c r="E773" t="s">
        <v>66</v>
      </c>
      <c r="F773" t="s">
        <v>156</v>
      </c>
      <c r="G773">
        <v>2</v>
      </c>
      <c r="H773" t="s">
        <v>165</v>
      </c>
      <c r="I773">
        <v>133</v>
      </c>
      <c r="J773">
        <v>3</v>
      </c>
      <c r="K773">
        <v>39</v>
      </c>
      <c r="L773" s="6">
        <v>99.06</v>
      </c>
      <c r="M773" s="6">
        <v>16</v>
      </c>
      <c r="N773" s="6">
        <v>11.09</v>
      </c>
      <c r="O773" s="6">
        <v>97.171344827586196</v>
      </c>
      <c r="P773" s="6">
        <v>97.171344827586196</v>
      </c>
      <c r="Q773" s="6">
        <v>6534.7729396551713</v>
      </c>
      <c r="S773" s="6">
        <v>8.51</v>
      </c>
      <c r="T773" s="6">
        <v>40.69</v>
      </c>
      <c r="U773" s="6">
        <v>21.97</v>
      </c>
      <c r="V773" s="6">
        <v>406.9</v>
      </c>
      <c r="W773" s="6">
        <v>354.00299999999999</v>
      </c>
      <c r="X773" s="6">
        <v>35.400300000000001</v>
      </c>
      <c r="Y773" s="6">
        <v>219.7</v>
      </c>
      <c r="Z773" s="6">
        <v>191.13899999999998</v>
      </c>
      <c r="AA773" s="6">
        <v>19.113899999999997</v>
      </c>
      <c r="AB773" s="6">
        <v>6.1</v>
      </c>
      <c r="AC773" s="6">
        <v>27.200000000000003</v>
      </c>
      <c r="AD773" s="6">
        <v>5.8999999999999995</v>
      </c>
      <c r="AE773" s="6">
        <v>15.1</v>
      </c>
      <c r="AF773" s="6">
        <v>4.2</v>
      </c>
      <c r="AG773" s="6">
        <v>475.71321842098627</v>
      </c>
      <c r="AH773" s="6">
        <v>47.571321842098627</v>
      </c>
      <c r="AI773" s="6">
        <v>0.40689999999999998</v>
      </c>
      <c r="AJ773" s="6">
        <v>0.61</v>
      </c>
      <c r="AK773" s="6">
        <v>2.72</v>
      </c>
      <c r="AL773" s="6">
        <v>0.59</v>
      </c>
      <c r="AM773" s="6">
        <v>1.51</v>
      </c>
      <c r="AN773" s="6">
        <v>0.42</v>
      </c>
      <c r="AO773" s="6">
        <v>14.991398377979847</v>
      </c>
      <c r="AP773" s="6">
        <v>66.846891128041293</v>
      </c>
      <c r="AQ773" s="6">
        <v>14.499877119685426</v>
      </c>
      <c r="AR773" s="6">
        <v>37.109855001228802</v>
      </c>
      <c r="AS773" s="6">
        <v>10.321946424182848</v>
      </c>
    </row>
    <row r="774" spans="1:45" x14ac:dyDescent="0.35">
      <c r="A774">
        <v>2017</v>
      </c>
      <c r="B774">
        <v>16797</v>
      </c>
      <c r="C774" t="s">
        <v>164</v>
      </c>
      <c r="D774">
        <v>140</v>
      </c>
      <c r="E774" t="s">
        <v>132</v>
      </c>
      <c r="F774" t="s">
        <v>156</v>
      </c>
      <c r="G774">
        <v>2</v>
      </c>
      <c r="H774" t="s">
        <v>165</v>
      </c>
      <c r="I774">
        <v>139</v>
      </c>
      <c r="J774">
        <v>3</v>
      </c>
      <c r="K774">
        <v>46</v>
      </c>
      <c r="L774" s="6">
        <v>116.84</v>
      </c>
      <c r="M774" s="6">
        <v>15.4</v>
      </c>
      <c r="N774" s="6">
        <v>10.77</v>
      </c>
      <c r="O774" s="6">
        <v>95.041536206896538</v>
      </c>
      <c r="P774" s="6">
        <v>95.041536206896538</v>
      </c>
      <c r="Q774" s="6">
        <v>6391.5433099137917</v>
      </c>
      <c r="S774" s="6">
        <v>11.03</v>
      </c>
      <c r="T774" s="6">
        <v>41.38</v>
      </c>
      <c r="U774" s="6">
        <v>22.25</v>
      </c>
      <c r="V774" s="6">
        <v>413.8</v>
      </c>
      <c r="W774" s="6">
        <v>360.00600000000003</v>
      </c>
      <c r="X774" s="6">
        <v>36.000600000000006</v>
      </c>
      <c r="Y774" s="6">
        <v>222.5</v>
      </c>
      <c r="Z774" s="6">
        <v>193.57499999999999</v>
      </c>
      <c r="AA774" s="6">
        <v>19.357499999999998</v>
      </c>
      <c r="AB774" s="6">
        <v>6.5</v>
      </c>
      <c r="AC774" s="6">
        <v>27.400000000000002</v>
      </c>
      <c r="AD774" s="6">
        <v>5.8</v>
      </c>
      <c r="AE774" s="6">
        <v>15.3</v>
      </c>
      <c r="AF774" s="6">
        <v>4.4000000000000004</v>
      </c>
      <c r="AG774" s="6">
        <v>485.24149123008016</v>
      </c>
      <c r="AH774" s="6">
        <v>48.524149123008016</v>
      </c>
      <c r="AI774" s="6">
        <v>0.4138</v>
      </c>
      <c r="AJ774" s="6">
        <v>0.65</v>
      </c>
      <c r="AK774" s="6">
        <v>2.74</v>
      </c>
      <c r="AL774" s="6">
        <v>0.57999999999999996</v>
      </c>
      <c r="AM774" s="6">
        <v>1.53</v>
      </c>
      <c r="AN774" s="6">
        <v>0.44</v>
      </c>
      <c r="AO774" s="6">
        <v>15.708071532141131</v>
      </c>
      <c r="AP774" s="6">
        <v>66.215563073948772</v>
      </c>
      <c r="AQ774" s="6">
        <v>14.016433059449009</v>
      </c>
      <c r="AR774" s="6">
        <v>36.974383760270662</v>
      </c>
      <c r="AS774" s="6">
        <v>10.633156114064766</v>
      </c>
    </row>
    <row r="775" spans="1:45" x14ac:dyDescent="0.35">
      <c r="A775">
        <v>2017</v>
      </c>
      <c r="B775">
        <v>16798</v>
      </c>
      <c r="C775" t="s">
        <v>164</v>
      </c>
      <c r="D775">
        <v>17</v>
      </c>
      <c r="E775" t="s">
        <v>57</v>
      </c>
      <c r="F775" t="s">
        <v>156</v>
      </c>
      <c r="G775">
        <v>2</v>
      </c>
      <c r="H775" t="s">
        <v>165</v>
      </c>
      <c r="I775">
        <v>139</v>
      </c>
      <c r="J775">
        <v>3</v>
      </c>
      <c r="K775">
        <v>43</v>
      </c>
      <c r="L775" s="6">
        <v>109.22</v>
      </c>
      <c r="M775" s="6">
        <v>15.7</v>
      </c>
      <c r="N775" s="6">
        <v>14.98</v>
      </c>
      <c r="O775" s="6">
        <v>131.72456379310347</v>
      </c>
      <c r="P775" s="6">
        <v>131.72456379310347</v>
      </c>
      <c r="Q775" s="6">
        <v>8858.4769150862085</v>
      </c>
      <c r="S775" s="6">
        <v>10.47</v>
      </c>
      <c r="T775" s="6">
        <v>42.3</v>
      </c>
      <c r="U775" s="6">
        <v>21.36</v>
      </c>
      <c r="V775" s="6">
        <v>423</v>
      </c>
      <c r="W775" s="6">
        <v>368.01</v>
      </c>
      <c r="X775" s="6">
        <v>36.801000000000002</v>
      </c>
      <c r="Y775" s="6">
        <v>213.6</v>
      </c>
      <c r="Z775" s="6">
        <v>185.83199999999999</v>
      </c>
      <c r="AA775" s="6">
        <v>18.583199999999998</v>
      </c>
      <c r="AB775" s="6">
        <v>6.6000000000000005</v>
      </c>
      <c r="AC775" s="6">
        <v>28</v>
      </c>
      <c r="AD775" s="6">
        <v>6</v>
      </c>
      <c r="AE775" s="6">
        <v>15.700000000000001</v>
      </c>
      <c r="AF775" s="6">
        <v>4.5</v>
      </c>
      <c r="AG775" s="6">
        <v>491.3124435807074</v>
      </c>
      <c r="AH775" s="6">
        <v>49.131244358070738</v>
      </c>
      <c r="AI775" s="6">
        <v>0.42299999999999999</v>
      </c>
      <c r="AJ775" s="6">
        <v>0.66</v>
      </c>
      <c r="AK775" s="6">
        <v>2.8</v>
      </c>
      <c r="AL775" s="6">
        <v>0.6</v>
      </c>
      <c r="AM775" s="6">
        <v>1.57</v>
      </c>
      <c r="AN775" s="6">
        <v>0.45</v>
      </c>
      <c r="AO775" s="6">
        <v>15.602836879432626</v>
      </c>
      <c r="AP775" s="6">
        <v>66.193853427895988</v>
      </c>
      <c r="AQ775" s="6">
        <v>14.184397163120568</v>
      </c>
      <c r="AR775" s="6">
        <v>37.115839243498819</v>
      </c>
      <c r="AS775" s="6">
        <v>10.638297872340425</v>
      </c>
    </row>
    <row r="776" spans="1:45" x14ac:dyDescent="0.35">
      <c r="A776">
        <v>2017</v>
      </c>
      <c r="B776">
        <v>16799</v>
      </c>
      <c r="C776" t="s">
        <v>164</v>
      </c>
      <c r="D776">
        <v>71</v>
      </c>
      <c r="E776" t="s">
        <v>37</v>
      </c>
      <c r="F776" t="s">
        <v>156</v>
      </c>
      <c r="G776">
        <v>2</v>
      </c>
      <c r="H776" t="s">
        <v>165</v>
      </c>
      <c r="I776">
        <v>125</v>
      </c>
      <c r="J776">
        <v>5</v>
      </c>
      <c r="K776">
        <v>42</v>
      </c>
      <c r="L776" s="6">
        <v>106.68</v>
      </c>
      <c r="M776" s="6">
        <v>18</v>
      </c>
      <c r="N776" s="6">
        <v>8.1</v>
      </c>
      <c r="O776" s="6">
        <v>69.282931034482743</v>
      </c>
      <c r="P776" s="6">
        <v>69.282931034482743</v>
      </c>
      <c r="Q776" s="6">
        <v>4659.2771120689649</v>
      </c>
      <c r="S776" s="6">
        <v>9.32</v>
      </c>
      <c r="T776" s="6">
        <v>42.44</v>
      </c>
      <c r="U776" s="6">
        <v>21.72</v>
      </c>
      <c r="V776" s="6">
        <v>424.4</v>
      </c>
      <c r="W776" s="6">
        <v>369.22799999999995</v>
      </c>
      <c r="X776" s="6">
        <v>36.922799999999995</v>
      </c>
      <c r="Y776" s="6">
        <v>217.2</v>
      </c>
      <c r="Z776" s="6">
        <v>188.964</v>
      </c>
      <c r="AA776" s="6">
        <v>18.8964</v>
      </c>
      <c r="AB776" s="6">
        <v>6.4</v>
      </c>
      <c r="AC776" s="6">
        <v>27.9</v>
      </c>
      <c r="AD776" s="6">
        <v>5.8999999999999995</v>
      </c>
      <c r="AE776" s="6">
        <v>15.9</v>
      </c>
      <c r="AF776" s="6">
        <v>4.3</v>
      </c>
      <c r="AG776" s="6">
        <v>494.84213106285733</v>
      </c>
      <c r="AH776" s="6">
        <v>49.484213106285736</v>
      </c>
      <c r="AI776" s="6">
        <v>0.4244</v>
      </c>
      <c r="AJ776" s="6">
        <v>0.64</v>
      </c>
      <c r="AK776" s="6">
        <v>2.79</v>
      </c>
      <c r="AL776" s="6">
        <v>0.59</v>
      </c>
      <c r="AM776" s="6">
        <v>1.59</v>
      </c>
      <c r="AN776" s="6">
        <v>0.43</v>
      </c>
      <c r="AO776" s="6">
        <v>15.080113100848257</v>
      </c>
      <c r="AP776" s="6">
        <v>65.739868049010369</v>
      </c>
      <c r="AQ776" s="6">
        <v>13.901979264844485</v>
      </c>
      <c r="AR776" s="6">
        <v>37.464655984919887</v>
      </c>
      <c r="AS776" s="6">
        <v>10.131950989632422</v>
      </c>
    </row>
    <row r="777" spans="1:45" x14ac:dyDescent="0.35">
      <c r="A777">
        <v>2017</v>
      </c>
      <c r="B777">
        <v>16800</v>
      </c>
      <c r="C777" t="s">
        <v>164</v>
      </c>
      <c r="D777">
        <v>41</v>
      </c>
      <c r="E777" t="s">
        <v>105</v>
      </c>
      <c r="F777" t="s">
        <v>156</v>
      </c>
      <c r="G777">
        <v>2</v>
      </c>
      <c r="H777" t="s">
        <v>165</v>
      </c>
      <c r="I777">
        <v>133</v>
      </c>
      <c r="J777">
        <v>3</v>
      </c>
      <c r="K777">
        <v>44</v>
      </c>
      <c r="L777" s="6">
        <v>111.76</v>
      </c>
      <c r="M777" s="6">
        <v>16.3</v>
      </c>
      <c r="N777" s="6">
        <v>10.130000000000001</v>
      </c>
      <c r="O777" s="6">
        <v>88.442759482758632</v>
      </c>
      <c r="P777" s="6">
        <v>88.442759482758632</v>
      </c>
      <c r="Q777" s="6">
        <v>5947.7755752155181</v>
      </c>
      <c r="S777" s="6">
        <v>10.3</v>
      </c>
      <c r="T777" s="6">
        <v>40.92</v>
      </c>
      <c r="U777" s="6">
        <v>21.24</v>
      </c>
      <c r="V777" s="6">
        <v>409.20000000000005</v>
      </c>
      <c r="W777" s="6">
        <v>356.00400000000002</v>
      </c>
      <c r="X777" s="6">
        <v>35.6004</v>
      </c>
      <c r="Y777" s="6">
        <v>212.39999999999998</v>
      </c>
      <c r="Z777" s="6">
        <v>184.78799999999998</v>
      </c>
      <c r="AA777" s="6">
        <v>18.4788</v>
      </c>
      <c r="AB777" s="6">
        <v>6.5</v>
      </c>
      <c r="AC777" s="6">
        <v>27</v>
      </c>
      <c r="AD777" s="6">
        <v>5.8999999999999995</v>
      </c>
      <c r="AE777" s="6">
        <v>15.2</v>
      </c>
      <c r="AF777" s="6">
        <v>4.3</v>
      </c>
      <c r="AG777" s="6">
        <v>474.6751391849204</v>
      </c>
      <c r="AH777" s="6">
        <v>47.467513918492038</v>
      </c>
      <c r="AI777" s="6">
        <v>0.40920000000000006</v>
      </c>
      <c r="AJ777" s="6">
        <v>0.65</v>
      </c>
      <c r="AK777" s="6">
        <v>2.7</v>
      </c>
      <c r="AL777" s="6">
        <v>0.59</v>
      </c>
      <c r="AM777" s="6">
        <v>1.52</v>
      </c>
      <c r="AN777" s="6">
        <v>0.43</v>
      </c>
      <c r="AO777" s="6">
        <v>15.884652981427173</v>
      </c>
      <c r="AP777" s="6">
        <v>65.982404692082099</v>
      </c>
      <c r="AQ777" s="6">
        <v>14.418377321603124</v>
      </c>
      <c r="AR777" s="6">
        <v>37.145650048875851</v>
      </c>
      <c r="AS777" s="6">
        <v>10.508308895405667</v>
      </c>
    </row>
    <row r="778" spans="1:45" x14ac:dyDescent="0.35">
      <c r="A778">
        <v>2017</v>
      </c>
      <c r="B778">
        <v>16801</v>
      </c>
      <c r="C778" t="s">
        <v>164</v>
      </c>
      <c r="D778">
        <v>67</v>
      </c>
      <c r="E778" t="s">
        <v>116</v>
      </c>
      <c r="F778" t="s">
        <v>156</v>
      </c>
      <c r="G778">
        <v>2</v>
      </c>
      <c r="H778" t="s">
        <v>165</v>
      </c>
      <c r="I778">
        <v>125</v>
      </c>
      <c r="J778">
        <v>2</v>
      </c>
      <c r="K778">
        <v>35</v>
      </c>
      <c r="L778" s="6">
        <v>88.9</v>
      </c>
      <c r="M778" s="6">
        <v>15.6</v>
      </c>
      <c r="N778" s="6">
        <v>10.89</v>
      </c>
      <c r="O778" s="6">
        <v>95.873306896551725</v>
      </c>
      <c r="P778" s="6">
        <v>95.873306896551725</v>
      </c>
      <c r="Q778" s="6">
        <v>6447.4798887931038</v>
      </c>
      <c r="S778" s="6">
        <v>10.08</v>
      </c>
      <c r="T778" s="6">
        <v>38.840000000000003</v>
      </c>
      <c r="U778" s="6">
        <v>22.32</v>
      </c>
      <c r="V778" s="6">
        <v>388.40000000000003</v>
      </c>
      <c r="W778" s="6">
        <v>337.90800000000002</v>
      </c>
      <c r="X778" s="6">
        <v>33.790800000000004</v>
      </c>
      <c r="Y778" s="6">
        <v>223.2</v>
      </c>
      <c r="Z778" s="6">
        <v>194.184</v>
      </c>
      <c r="AA778" s="6">
        <v>19.418399999999998</v>
      </c>
      <c r="AB778" s="6">
        <v>6.3</v>
      </c>
      <c r="AC778" s="6">
        <v>26.099999999999998</v>
      </c>
      <c r="AD778" s="6">
        <v>5.8</v>
      </c>
      <c r="AE778" s="6">
        <v>14.9</v>
      </c>
      <c r="AF778" s="6">
        <v>4</v>
      </c>
      <c r="AG778" s="6">
        <v>455.80046108271142</v>
      </c>
      <c r="AH778" s="6">
        <v>45.580046108271141</v>
      </c>
      <c r="AI778" s="6">
        <v>0.38840000000000002</v>
      </c>
      <c r="AJ778" s="6">
        <v>0.63</v>
      </c>
      <c r="AK778" s="6">
        <v>2.61</v>
      </c>
      <c r="AL778" s="6">
        <v>0.57999999999999996</v>
      </c>
      <c r="AM778" s="6">
        <v>1.49</v>
      </c>
      <c r="AN778" s="6">
        <v>0.4</v>
      </c>
      <c r="AO778" s="6">
        <v>16.220391349124611</v>
      </c>
      <c r="AP778" s="6">
        <v>67.19876416065911</v>
      </c>
      <c r="AQ778" s="6">
        <v>14.93305870236869</v>
      </c>
      <c r="AR778" s="6">
        <v>38.362512873326466</v>
      </c>
      <c r="AS778" s="6">
        <v>10.298661174047373</v>
      </c>
    </row>
    <row r="779" spans="1:45" x14ac:dyDescent="0.35">
      <c r="A779">
        <v>2017</v>
      </c>
      <c r="B779">
        <v>16802</v>
      </c>
      <c r="C779" t="s">
        <v>164</v>
      </c>
      <c r="D779">
        <v>16</v>
      </c>
      <c r="E779" t="s">
        <v>127</v>
      </c>
      <c r="F779" t="s">
        <v>156</v>
      </c>
      <c r="G779">
        <v>2</v>
      </c>
      <c r="H779" t="s">
        <v>165</v>
      </c>
      <c r="I779">
        <v>133</v>
      </c>
      <c r="J779">
        <v>4</v>
      </c>
      <c r="K779">
        <v>52</v>
      </c>
      <c r="L779" s="6">
        <v>132.08000000000001</v>
      </c>
      <c r="M779" s="6">
        <v>16.7</v>
      </c>
      <c r="N779" s="6">
        <v>13.65</v>
      </c>
      <c r="O779" s="6">
        <v>118.60555603448276</v>
      </c>
      <c r="P779" s="6">
        <v>118.60555603448276</v>
      </c>
      <c r="Q779" s="6">
        <v>7976.2236433189655</v>
      </c>
      <c r="S779" s="6">
        <v>8.1</v>
      </c>
      <c r="T779" s="6">
        <v>40.01</v>
      </c>
      <c r="U779" s="6">
        <v>22.72</v>
      </c>
      <c r="V779" s="6">
        <v>400.09999999999997</v>
      </c>
      <c r="W779" s="6">
        <v>348.08699999999999</v>
      </c>
      <c r="X779" s="6">
        <v>34.808700000000002</v>
      </c>
      <c r="Y779" s="6">
        <v>227.2</v>
      </c>
      <c r="Z779" s="6">
        <v>197.66399999999999</v>
      </c>
      <c r="AA779" s="6">
        <v>19.766399999999997</v>
      </c>
      <c r="AB779" s="6">
        <v>6</v>
      </c>
      <c r="AC779" s="6">
        <v>26.9</v>
      </c>
      <c r="AD779" s="6">
        <v>5.6999999999999993</v>
      </c>
      <c r="AE779" s="6">
        <v>15.1</v>
      </c>
      <c r="AF779" s="6">
        <v>4.0999999999999996</v>
      </c>
      <c r="AG779" s="6">
        <v>471.56731691287524</v>
      </c>
      <c r="AH779" s="6">
        <v>47.156731691287526</v>
      </c>
      <c r="AI779" s="6">
        <v>0.40009999999999996</v>
      </c>
      <c r="AJ779" s="6">
        <v>0.6</v>
      </c>
      <c r="AK779" s="6">
        <v>2.69</v>
      </c>
      <c r="AL779" s="6">
        <v>0.56999999999999995</v>
      </c>
      <c r="AM779" s="6">
        <v>1.51</v>
      </c>
      <c r="AN779" s="6">
        <v>0.41</v>
      </c>
      <c r="AO779" s="6">
        <v>14.996250937265685</v>
      </c>
      <c r="AP779" s="6">
        <v>67.233191702074478</v>
      </c>
      <c r="AQ779" s="6">
        <v>14.2464383904024</v>
      </c>
      <c r="AR779" s="6">
        <v>37.740564858785305</v>
      </c>
      <c r="AS779" s="6">
        <v>10.247438140464885</v>
      </c>
    </row>
    <row r="780" spans="1:45" x14ac:dyDescent="0.35">
      <c r="A780">
        <v>2017</v>
      </c>
      <c r="B780">
        <v>16803</v>
      </c>
      <c r="C780" t="s">
        <v>164</v>
      </c>
      <c r="D780">
        <v>68</v>
      </c>
      <c r="E780" t="s">
        <v>117</v>
      </c>
      <c r="F780" t="s">
        <v>156</v>
      </c>
      <c r="G780">
        <v>2</v>
      </c>
      <c r="H780" t="s">
        <v>165</v>
      </c>
      <c r="I780">
        <v>125</v>
      </c>
      <c r="J780">
        <v>5</v>
      </c>
      <c r="K780">
        <v>49</v>
      </c>
      <c r="L780" s="6">
        <v>124.46000000000001</v>
      </c>
      <c r="M780" s="6">
        <v>16.3</v>
      </c>
      <c r="N780" s="6">
        <v>5.67</v>
      </c>
      <c r="O780" s="6">
        <v>49.503499137931037</v>
      </c>
      <c r="P780" s="6">
        <v>49.503499137931037</v>
      </c>
      <c r="Q780" s="6">
        <v>3329.1103170258621</v>
      </c>
      <c r="S780" s="6">
        <v>8.35</v>
      </c>
      <c r="T780" s="6">
        <v>44.23</v>
      </c>
      <c r="U780" s="6">
        <v>21.45</v>
      </c>
      <c r="V780" s="6">
        <v>442.29999999999995</v>
      </c>
      <c r="W780" s="6">
        <v>384.80099999999993</v>
      </c>
      <c r="X780" s="6">
        <v>38.480099999999993</v>
      </c>
      <c r="Y780" s="6">
        <v>214.5</v>
      </c>
      <c r="Z780" s="6">
        <v>186.61500000000001</v>
      </c>
      <c r="AA780" s="6">
        <v>18.6615</v>
      </c>
      <c r="AB780" s="6">
        <v>6.6000000000000005</v>
      </c>
      <c r="AC780" s="6">
        <v>29.1</v>
      </c>
      <c r="AD780" s="6">
        <v>6.1</v>
      </c>
      <c r="AE780" s="6">
        <v>16.299999999999997</v>
      </c>
      <c r="AF780" s="6">
        <v>4.4000000000000004</v>
      </c>
      <c r="AG780" s="6">
        <v>514.22383806160553</v>
      </c>
      <c r="AH780" s="6">
        <v>51.422383806160553</v>
      </c>
      <c r="AI780" s="6">
        <v>0.44229999999999997</v>
      </c>
      <c r="AJ780" s="6">
        <v>0.66</v>
      </c>
      <c r="AK780" s="6">
        <v>2.91</v>
      </c>
      <c r="AL780" s="6">
        <v>0.61</v>
      </c>
      <c r="AM780" s="6">
        <v>1.63</v>
      </c>
      <c r="AN780" s="6">
        <v>0.44</v>
      </c>
      <c r="AO780" s="6">
        <v>14.921998643454671</v>
      </c>
      <c r="AP780" s="6">
        <v>65.792448564322868</v>
      </c>
      <c r="AQ780" s="6">
        <v>13.791544200768708</v>
      </c>
      <c r="AR780" s="6">
        <v>36.852814831562284</v>
      </c>
      <c r="AS780" s="6">
        <v>9.9479990956364475</v>
      </c>
    </row>
    <row r="781" spans="1:45" x14ac:dyDescent="0.35">
      <c r="A781">
        <v>2017</v>
      </c>
      <c r="B781">
        <v>16804</v>
      </c>
      <c r="C781" t="s">
        <v>164</v>
      </c>
      <c r="D781">
        <v>34</v>
      </c>
      <c r="E781" t="s">
        <v>94</v>
      </c>
      <c r="F781" t="s">
        <v>156</v>
      </c>
      <c r="G781">
        <v>2</v>
      </c>
      <c r="H781" t="s">
        <v>165</v>
      </c>
      <c r="I781">
        <v>133</v>
      </c>
      <c r="J781">
        <v>3</v>
      </c>
      <c r="K781">
        <v>41</v>
      </c>
      <c r="L781" s="6">
        <v>104.14</v>
      </c>
      <c r="M781" s="6">
        <v>16.600000000000001</v>
      </c>
      <c r="N781" s="6">
        <v>11.63</v>
      </c>
      <c r="O781" s="6">
        <v>101.17498448275863</v>
      </c>
      <c r="P781" s="6">
        <v>101.17498448275863</v>
      </c>
      <c r="Q781" s="6">
        <v>6804.0177064655181</v>
      </c>
      <c r="S781" s="6">
        <v>8.06</v>
      </c>
      <c r="T781" s="6">
        <v>41.38</v>
      </c>
      <c r="U781" s="6">
        <v>22.25</v>
      </c>
      <c r="V781" s="6">
        <v>413.8</v>
      </c>
      <c r="W781" s="6">
        <v>360.00600000000003</v>
      </c>
      <c r="X781" s="6">
        <v>36.000600000000006</v>
      </c>
      <c r="Y781" s="6">
        <v>222.5</v>
      </c>
      <c r="Z781" s="6">
        <v>193.57499999999999</v>
      </c>
      <c r="AA781" s="6">
        <v>19.357499999999998</v>
      </c>
      <c r="AB781" s="6">
        <v>6.4</v>
      </c>
      <c r="AC781" s="6">
        <v>27.599999999999998</v>
      </c>
      <c r="AD781" s="6">
        <v>5.8999999999999995</v>
      </c>
      <c r="AE781" s="6">
        <v>15.5</v>
      </c>
      <c r="AF781" s="6">
        <v>4.2</v>
      </c>
      <c r="AG781" s="6">
        <v>485.24149123008016</v>
      </c>
      <c r="AH781" s="6">
        <v>48.524149123008016</v>
      </c>
      <c r="AI781" s="6">
        <v>0.4138</v>
      </c>
      <c r="AJ781" s="6">
        <v>0.64</v>
      </c>
      <c r="AK781" s="6">
        <v>2.76</v>
      </c>
      <c r="AL781" s="6">
        <v>0.59</v>
      </c>
      <c r="AM781" s="6">
        <v>1.55</v>
      </c>
      <c r="AN781" s="6">
        <v>0.42</v>
      </c>
      <c r="AO781" s="6">
        <v>15.466408893185115</v>
      </c>
      <c r="AP781" s="6">
        <v>66.698888351860802</v>
      </c>
      <c r="AQ781" s="6">
        <v>14.258095698405025</v>
      </c>
      <c r="AR781" s="6">
        <v>37.457709038182699</v>
      </c>
      <c r="AS781" s="6">
        <v>10.149830836152731</v>
      </c>
    </row>
    <row r="782" spans="1:45" x14ac:dyDescent="0.35">
      <c r="A782">
        <v>2017</v>
      </c>
      <c r="B782">
        <v>16805</v>
      </c>
      <c r="C782" t="s">
        <v>164</v>
      </c>
      <c r="D782">
        <v>33</v>
      </c>
      <c r="E782" t="s">
        <v>85</v>
      </c>
      <c r="F782" t="s">
        <v>156</v>
      </c>
      <c r="G782">
        <v>2</v>
      </c>
      <c r="H782" t="s">
        <v>165</v>
      </c>
      <c r="I782">
        <v>139</v>
      </c>
      <c r="J782">
        <v>4</v>
      </c>
      <c r="K782">
        <v>46</v>
      </c>
      <c r="L782" s="6">
        <v>116.84</v>
      </c>
      <c r="M782" s="6">
        <v>16.100000000000001</v>
      </c>
      <c r="N782" s="6">
        <v>8.86</v>
      </c>
      <c r="O782" s="6">
        <v>77.539512068965522</v>
      </c>
      <c r="P782" s="6">
        <v>77.539512068965522</v>
      </c>
      <c r="Q782" s="6">
        <v>5214.5321866379318</v>
      </c>
      <c r="S782" s="6">
        <v>8.0299999999999994</v>
      </c>
      <c r="T782" s="6">
        <v>40.380000000000003</v>
      </c>
      <c r="U782" s="6">
        <v>22.46</v>
      </c>
      <c r="V782" s="6">
        <v>403.8</v>
      </c>
      <c r="W782" s="6">
        <v>351.30599999999998</v>
      </c>
      <c r="X782" s="6">
        <v>35.130600000000001</v>
      </c>
      <c r="Y782" s="6">
        <v>224.60000000000002</v>
      </c>
      <c r="Z782" s="6">
        <v>195.40200000000002</v>
      </c>
      <c r="AA782" s="6">
        <v>19.540200000000002</v>
      </c>
      <c r="AB782" s="6">
        <v>6.4</v>
      </c>
      <c r="AC782" s="6">
        <v>27.1</v>
      </c>
      <c r="AD782" s="6">
        <v>5.6999999999999993</v>
      </c>
      <c r="AE782" s="6">
        <v>15.3</v>
      </c>
      <c r="AF782" s="6">
        <v>4.3</v>
      </c>
      <c r="AG782" s="6">
        <v>474.59022745033792</v>
      </c>
      <c r="AH782" s="6">
        <v>47.459022745033792</v>
      </c>
      <c r="AI782" s="6">
        <v>0.40379999999999999</v>
      </c>
      <c r="AJ782" s="6">
        <v>0.64</v>
      </c>
      <c r="AK782" s="6">
        <v>2.71</v>
      </c>
      <c r="AL782" s="6">
        <v>0.56999999999999995</v>
      </c>
      <c r="AM782" s="6">
        <v>1.53</v>
      </c>
      <c r="AN782" s="6">
        <v>0.43</v>
      </c>
      <c r="AO782" s="6">
        <v>15.849430411094602</v>
      </c>
      <c r="AP782" s="6">
        <v>67.112431896978705</v>
      </c>
      <c r="AQ782" s="6">
        <v>14.115898959881127</v>
      </c>
      <c r="AR782" s="6">
        <v>37.890044576523032</v>
      </c>
      <c r="AS782" s="6">
        <v>10.648836057454185</v>
      </c>
    </row>
    <row r="783" spans="1:45" x14ac:dyDescent="0.35">
      <c r="A783">
        <v>2017</v>
      </c>
      <c r="B783">
        <v>16806</v>
      </c>
      <c r="C783" t="s">
        <v>164</v>
      </c>
      <c r="D783">
        <v>80</v>
      </c>
      <c r="E783" t="s">
        <v>29</v>
      </c>
      <c r="F783" t="s">
        <v>156</v>
      </c>
      <c r="G783">
        <v>2</v>
      </c>
      <c r="H783" t="s">
        <v>165</v>
      </c>
      <c r="I783">
        <v>133</v>
      </c>
      <c r="J783">
        <v>4</v>
      </c>
      <c r="K783">
        <v>47</v>
      </c>
      <c r="L783" s="6">
        <v>119.38</v>
      </c>
      <c r="M783" s="6">
        <v>15.9</v>
      </c>
      <c r="N783" s="6">
        <v>12.19</v>
      </c>
      <c r="O783" s="6">
        <v>106.93677499999998</v>
      </c>
      <c r="P783" s="6">
        <v>106.93677499999998</v>
      </c>
      <c r="Q783" s="6">
        <v>7191.4981187499989</v>
      </c>
      <c r="S783" s="6">
        <v>7.98</v>
      </c>
      <c r="T783" s="6">
        <v>38.89</v>
      </c>
      <c r="U783" s="6">
        <v>23.46</v>
      </c>
      <c r="V783" s="6">
        <v>388.9</v>
      </c>
      <c r="W783" s="6">
        <v>338.34299999999996</v>
      </c>
      <c r="X783" s="6">
        <v>33.834299999999999</v>
      </c>
      <c r="Y783" s="6">
        <v>234.60000000000002</v>
      </c>
      <c r="Z783" s="6">
        <v>204.10200000000003</v>
      </c>
      <c r="AA783" s="6">
        <v>20.410200000000003</v>
      </c>
      <c r="AB783" s="6">
        <v>6.1</v>
      </c>
      <c r="AC783" s="6">
        <v>26.099999999999998</v>
      </c>
      <c r="AD783" s="6">
        <v>5.5</v>
      </c>
      <c r="AE783" s="6">
        <v>14.9</v>
      </c>
      <c r="AF783" s="6">
        <v>4.0999999999999996</v>
      </c>
      <c r="AG783" s="6">
        <v>462.0744497847495</v>
      </c>
      <c r="AH783" s="6">
        <v>46.207444978474953</v>
      </c>
      <c r="AI783" s="6">
        <v>0.38889999999999997</v>
      </c>
      <c r="AJ783" s="6">
        <v>0.61</v>
      </c>
      <c r="AK783" s="6">
        <v>2.61</v>
      </c>
      <c r="AL783" s="6">
        <v>0.55000000000000004</v>
      </c>
      <c r="AM783" s="6">
        <v>1.49</v>
      </c>
      <c r="AN783" s="6">
        <v>0.41</v>
      </c>
      <c r="AO783" s="6">
        <v>15.685266135253279</v>
      </c>
      <c r="AP783" s="6">
        <v>67.112368218050918</v>
      </c>
      <c r="AQ783" s="6">
        <v>14.142453072769351</v>
      </c>
      <c r="AR783" s="6">
        <v>38.313191051684242</v>
      </c>
      <c r="AS783" s="6">
        <v>10.542555926973515</v>
      </c>
    </row>
    <row r="784" spans="1:45" x14ac:dyDescent="0.35">
      <c r="A784">
        <v>2017</v>
      </c>
      <c r="B784">
        <v>16807</v>
      </c>
      <c r="C784" t="s">
        <v>164</v>
      </c>
      <c r="D784">
        <v>117</v>
      </c>
      <c r="E784" t="s">
        <v>154</v>
      </c>
      <c r="F784" t="s">
        <v>156</v>
      </c>
      <c r="G784">
        <v>2</v>
      </c>
      <c r="H784" t="s">
        <v>165</v>
      </c>
      <c r="I784">
        <v>125</v>
      </c>
      <c r="J784">
        <v>4</v>
      </c>
      <c r="K784">
        <v>43</v>
      </c>
      <c r="L784" s="6">
        <v>109.22</v>
      </c>
      <c r="M784" s="6">
        <v>15.6</v>
      </c>
      <c r="N784" s="6">
        <v>10.14</v>
      </c>
      <c r="O784" s="6">
        <v>89.270462068965543</v>
      </c>
      <c r="P784" s="6">
        <v>89.270462068965543</v>
      </c>
      <c r="Q784" s="6">
        <v>6003.4385741379328</v>
      </c>
      <c r="S784" s="6">
        <v>7.31</v>
      </c>
      <c r="T784" s="6">
        <v>38.950000000000003</v>
      </c>
      <c r="U784" s="6">
        <v>22.4</v>
      </c>
      <c r="V784" s="6">
        <v>389.5</v>
      </c>
      <c r="W784" s="6">
        <v>338.86500000000001</v>
      </c>
      <c r="X784" s="6">
        <v>33.886499999999998</v>
      </c>
      <c r="Y784" s="6">
        <v>224</v>
      </c>
      <c r="Z784" s="6">
        <v>194.88</v>
      </c>
      <c r="AA784" s="6">
        <v>19.488</v>
      </c>
      <c r="AB784" s="6">
        <v>6</v>
      </c>
      <c r="AC784" s="6">
        <v>26.099999999999998</v>
      </c>
      <c r="AD784" s="6">
        <v>5.6999999999999993</v>
      </c>
      <c r="AE784" s="6">
        <v>14.8</v>
      </c>
      <c r="AF784" s="6">
        <v>4.0999999999999996</v>
      </c>
      <c r="AG784" s="6">
        <v>457.48648864657491</v>
      </c>
      <c r="AH784" s="6">
        <v>45.74864886465749</v>
      </c>
      <c r="AI784" s="6">
        <v>0.38950000000000001</v>
      </c>
      <c r="AJ784" s="6">
        <v>0.6</v>
      </c>
      <c r="AK784" s="6">
        <v>2.61</v>
      </c>
      <c r="AL784" s="6">
        <v>0.56999999999999995</v>
      </c>
      <c r="AM784" s="6">
        <v>1.48</v>
      </c>
      <c r="AN784" s="6">
        <v>0.41</v>
      </c>
      <c r="AO784" s="6">
        <v>15.404364569961489</v>
      </c>
      <c r="AP784" s="6">
        <v>67.008985879332471</v>
      </c>
      <c r="AQ784" s="6">
        <v>14.634146341463412</v>
      </c>
      <c r="AR784" s="6">
        <v>37.997432605905004</v>
      </c>
      <c r="AS784" s="6">
        <v>10.526315789473683</v>
      </c>
    </row>
    <row r="785" spans="1:45" x14ac:dyDescent="0.35">
      <c r="A785">
        <v>2017</v>
      </c>
      <c r="B785">
        <v>16808</v>
      </c>
      <c r="C785" t="s">
        <v>164</v>
      </c>
      <c r="D785">
        <v>95</v>
      </c>
      <c r="E785" t="s">
        <v>107</v>
      </c>
      <c r="F785" t="s">
        <v>156</v>
      </c>
      <c r="G785">
        <v>2</v>
      </c>
      <c r="H785" t="s">
        <v>165</v>
      </c>
      <c r="I785">
        <v>133</v>
      </c>
      <c r="J785">
        <v>5</v>
      </c>
      <c r="K785">
        <v>52</v>
      </c>
      <c r="L785" s="6">
        <v>132.08000000000001</v>
      </c>
      <c r="M785" s="6">
        <v>15</v>
      </c>
      <c r="N785" s="6">
        <v>10.57</v>
      </c>
      <c r="O785" s="6">
        <v>93.717629310344833</v>
      </c>
      <c r="P785" s="6">
        <v>93.717629310344833</v>
      </c>
      <c r="Q785" s="6">
        <v>6302.5105711206897</v>
      </c>
      <c r="S785" s="6">
        <v>7.85</v>
      </c>
      <c r="T785" s="6">
        <v>39.93</v>
      </c>
      <c r="U785" s="6">
        <v>22.44</v>
      </c>
      <c r="V785" s="6">
        <v>399.3</v>
      </c>
      <c r="W785" s="6">
        <v>347.39100000000002</v>
      </c>
      <c r="X785" s="6">
        <v>34.739100000000001</v>
      </c>
      <c r="Y785" s="6">
        <v>224.4</v>
      </c>
      <c r="Z785" s="6">
        <v>195.22800000000001</v>
      </c>
      <c r="AA785" s="6">
        <v>19.5228</v>
      </c>
      <c r="AB785" s="6">
        <v>6.2</v>
      </c>
      <c r="AC785" s="6">
        <v>26.9</v>
      </c>
      <c r="AD785" s="6">
        <v>5.6999999999999993</v>
      </c>
      <c r="AE785" s="6">
        <v>15.2</v>
      </c>
      <c r="AF785" s="6">
        <v>4.0999999999999996</v>
      </c>
      <c r="AG785" s="6">
        <v>469.19986411490237</v>
      </c>
      <c r="AH785" s="6">
        <v>46.919986411490235</v>
      </c>
      <c r="AI785" s="6">
        <v>0.39929999999999999</v>
      </c>
      <c r="AJ785" s="6">
        <v>0.62</v>
      </c>
      <c r="AK785" s="6">
        <v>2.69</v>
      </c>
      <c r="AL785" s="6">
        <v>0.56999999999999995</v>
      </c>
      <c r="AM785" s="6">
        <v>1.52</v>
      </c>
      <c r="AN785" s="6">
        <v>0.41</v>
      </c>
      <c r="AO785" s="6">
        <v>15.527172551965942</v>
      </c>
      <c r="AP785" s="6">
        <v>67.367893814174806</v>
      </c>
      <c r="AQ785" s="6">
        <v>14.274981217129977</v>
      </c>
      <c r="AR785" s="6">
        <v>38.066616579013271</v>
      </c>
      <c r="AS785" s="6">
        <v>10.267968945654895</v>
      </c>
    </row>
    <row r="786" spans="1:45" x14ac:dyDescent="0.35">
      <c r="A786">
        <v>2017</v>
      </c>
      <c r="B786">
        <v>16809</v>
      </c>
      <c r="C786" t="s">
        <v>164</v>
      </c>
      <c r="D786">
        <v>76</v>
      </c>
      <c r="E786" t="s">
        <v>90</v>
      </c>
      <c r="F786" t="s">
        <v>156</v>
      </c>
      <c r="G786">
        <v>2</v>
      </c>
      <c r="H786" t="s">
        <v>165</v>
      </c>
      <c r="I786">
        <v>133</v>
      </c>
      <c r="J786">
        <v>3</v>
      </c>
      <c r="K786">
        <v>36</v>
      </c>
      <c r="L786" s="6">
        <v>91.44</v>
      </c>
      <c r="M786" s="6">
        <v>16.3</v>
      </c>
      <c r="N786" s="6">
        <v>11.95</v>
      </c>
      <c r="O786" s="6">
        <v>104.33277155172414</v>
      </c>
      <c r="P786" s="6">
        <v>104.33277155172414</v>
      </c>
      <c r="Q786" s="6">
        <v>7016.3788868534484</v>
      </c>
      <c r="S786" s="6">
        <v>8.56</v>
      </c>
      <c r="T786" s="6">
        <v>40.39</v>
      </c>
      <c r="U786" s="6">
        <v>21.13</v>
      </c>
      <c r="V786" s="6">
        <v>403.9</v>
      </c>
      <c r="W786" s="6">
        <v>351.39299999999997</v>
      </c>
      <c r="X786" s="6">
        <v>35.139299999999999</v>
      </c>
      <c r="Y786" s="6">
        <v>211.29999999999998</v>
      </c>
      <c r="Z786" s="6">
        <v>183.83099999999999</v>
      </c>
      <c r="AA786" s="6">
        <v>18.383099999999999</v>
      </c>
      <c r="AB786" s="6">
        <v>6.1</v>
      </c>
      <c r="AC786" s="6">
        <v>26.9</v>
      </c>
      <c r="AD786" s="6">
        <v>5.6999999999999993</v>
      </c>
      <c r="AE786" s="6">
        <v>15.3</v>
      </c>
      <c r="AF786" s="6">
        <v>3.9000000000000004</v>
      </c>
      <c r="AG786" s="6">
        <v>467.97772648002831</v>
      </c>
      <c r="AH786" s="6">
        <v>46.797772648002834</v>
      </c>
      <c r="AI786" s="6">
        <v>0.40389999999999998</v>
      </c>
      <c r="AJ786" s="6">
        <v>0.61</v>
      </c>
      <c r="AK786" s="6">
        <v>2.69</v>
      </c>
      <c r="AL786" s="6">
        <v>0.56999999999999995</v>
      </c>
      <c r="AM786" s="6">
        <v>1.53</v>
      </c>
      <c r="AN786" s="6">
        <v>0.39</v>
      </c>
      <c r="AO786" s="6">
        <v>15.102748205001237</v>
      </c>
      <c r="AP786" s="6">
        <v>66.600643723693977</v>
      </c>
      <c r="AQ786" s="6">
        <v>14.112404060410991</v>
      </c>
      <c r="AR786" s="6">
        <v>37.880663530576882</v>
      </c>
      <c r="AS786" s="6">
        <v>9.6558554097548903</v>
      </c>
    </row>
    <row r="787" spans="1:45" x14ac:dyDescent="0.35">
      <c r="A787">
        <v>2017</v>
      </c>
      <c r="B787">
        <v>16810</v>
      </c>
      <c r="C787" t="s">
        <v>164</v>
      </c>
      <c r="D787">
        <v>8</v>
      </c>
      <c r="E787" t="s">
        <v>84</v>
      </c>
      <c r="F787" t="s">
        <v>156</v>
      </c>
      <c r="G787">
        <v>2</v>
      </c>
      <c r="H787" t="s">
        <v>165</v>
      </c>
      <c r="I787">
        <v>128</v>
      </c>
      <c r="J787">
        <v>2</v>
      </c>
      <c r="K787">
        <v>36</v>
      </c>
      <c r="L787" s="6">
        <v>91.44</v>
      </c>
      <c r="M787" s="6">
        <v>14.6</v>
      </c>
      <c r="N787" s="6">
        <v>12.08</v>
      </c>
      <c r="O787" s="6">
        <v>107.60988965517242</v>
      </c>
      <c r="P787" s="6">
        <v>107.60988965517242</v>
      </c>
      <c r="Q787" s="6">
        <v>7236.7650793103458</v>
      </c>
      <c r="S787" s="6">
        <v>8.06</v>
      </c>
      <c r="T787" s="6">
        <v>38.58</v>
      </c>
      <c r="U787" s="6">
        <v>22.75</v>
      </c>
      <c r="V787" s="6">
        <v>385.79999999999995</v>
      </c>
      <c r="W787" s="6">
        <v>335.64599999999996</v>
      </c>
      <c r="X787" s="6">
        <v>33.564599999999999</v>
      </c>
      <c r="Y787" s="6">
        <v>227.5</v>
      </c>
      <c r="Z787" s="6">
        <v>197.92500000000001</v>
      </c>
      <c r="AA787" s="6">
        <v>19.7925</v>
      </c>
      <c r="AB787" s="6">
        <v>6</v>
      </c>
      <c r="AC787" s="6">
        <v>26</v>
      </c>
      <c r="AD787" s="6">
        <v>5.6000000000000005</v>
      </c>
      <c r="AE787" s="6">
        <v>14.7</v>
      </c>
      <c r="AF787" s="6">
        <v>4.2</v>
      </c>
      <c r="AG787" s="6">
        <v>454.86096524097138</v>
      </c>
      <c r="AH787" s="6">
        <v>45.486096524097135</v>
      </c>
      <c r="AI787" s="6">
        <v>0.38579999999999998</v>
      </c>
      <c r="AJ787" s="6">
        <v>0.6</v>
      </c>
      <c r="AK787" s="6">
        <v>2.6</v>
      </c>
      <c r="AL787" s="6">
        <v>0.56000000000000005</v>
      </c>
      <c r="AM787" s="6">
        <v>1.47</v>
      </c>
      <c r="AN787" s="6">
        <v>0.42</v>
      </c>
      <c r="AO787" s="6">
        <v>15.552099533437016</v>
      </c>
      <c r="AP787" s="6">
        <v>67.392431311560401</v>
      </c>
      <c r="AQ787" s="6">
        <v>14.515292897874549</v>
      </c>
      <c r="AR787" s="6">
        <v>38.102643856920686</v>
      </c>
      <c r="AS787" s="6">
        <v>10.886469673405911</v>
      </c>
    </row>
    <row r="788" spans="1:45" x14ac:dyDescent="0.35">
      <c r="A788">
        <v>2017</v>
      </c>
      <c r="B788">
        <v>16811</v>
      </c>
      <c r="C788" t="s">
        <v>164</v>
      </c>
      <c r="D788">
        <v>7</v>
      </c>
      <c r="E788" t="s">
        <v>23</v>
      </c>
      <c r="F788" t="s">
        <v>156</v>
      </c>
      <c r="G788">
        <v>2</v>
      </c>
      <c r="H788" t="s">
        <v>165</v>
      </c>
      <c r="I788">
        <v>133</v>
      </c>
      <c r="J788">
        <v>2</v>
      </c>
      <c r="K788">
        <v>38</v>
      </c>
      <c r="L788" s="6">
        <v>96.52</v>
      </c>
      <c r="M788" s="6">
        <v>17.100000000000001</v>
      </c>
      <c r="N788" s="6">
        <v>13.29</v>
      </c>
      <c r="O788" s="6">
        <v>114.92298362068966</v>
      </c>
      <c r="P788" s="6">
        <v>114.92298362068966</v>
      </c>
      <c r="Q788" s="6">
        <v>7728.5706484913799</v>
      </c>
      <c r="S788" s="6">
        <v>10.24</v>
      </c>
      <c r="T788" s="6">
        <v>40.450000000000003</v>
      </c>
      <c r="U788" s="6">
        <v>21.26</v>
      </c>
      <c r="V788" s="6">
        <v>404.5</v>
      </c>
      <c r="W788" s="6">
        <v>351.91500000000002</v>
      </c>
      <c r="X788" s="6">
        <v>35.191500000000005</v>
      </c>
      <c r="Y788" s="6">
        <v>212.60000000000002</v>
      </c>
      <c r="Z788" s="6">
        <v>184.96200000000002</v>
      </c>
      <c r="AA788" s="6">
        <v>18.496200000000002</v>
      </c>
      <c r="AB788" s="6">
        <v>6.3</v>
      </c>
      <c r="AC788" s="6">
        <v>26.9</v>
      </c>
      <c r="AD788" s="6">
        <v>5.6999999999999993</v>
      </c>
      <c r="AE788" s="6">
        <v>15</v>
      </c>
      <c r="AF788" s="6">
        <v>4.3</v>
      </c>
      <c r="AG788" s="6">
        <v>469.32327615132812</v>
      </c>
      <c r="AH788" s="6">
        <v>46.932327615132813</v>
      </c>
      <c r="AI788" s="6">
        <v>0.40450000000000003</v>
      </c>
      <c r="AJ788" s="6">
        <v>0.63</v>
      </c>
      <c r="AK788" s="6">
        <v>2.69</v>
      </c>
      <c r="AL788" s="6">
        <v>0.56999999999999995</v>
      </c>
      <c r="AM788" s="6">
        <v>1.5</v>
      </c>
      <c r="AN788" s="6">
        <v>0.43</v>
      </c>
      <c r="AO788" s="6">
        <v>15.574783683559948</v>
      </c>
      <c r="AP788" s="6">
        <v>66.501854140914702</v>
      </c>
      <c r="AQ788" s="6">
        <v>14.091470951792333</v>
      </c>
      <c r="AR788" s="6">
        <v>37.082818294190353</v>
      </c>
      <c r="AS788" s="6">
        <v>10.630407911001235</v>
      </c>
    </row>
    <row r="789" spans="1:45" x14ac:dyDescent="0.35">
      <c r="A789">
        <v>2017</v>
      </c>
      <c r="B789">
        <v>16812</v>
      </c>
      <c r="C789" t="s">
        <v>164</v>
      </c>
      <c r="D789">
        <v>38</v>
      </c>
      <c r="E789" t="s">
        <v>17</v>
      </c>
      <c r="F789" t="s">
        <v>156</v>
      </c>
      <c r="G789">
        <v>2</v>
      </c>
      <c r="H789" t="s">
        <v>165</v>
      </c>
      <c r="I789">
        <v>133</v>
      </c>
      <c r="J789">
        <v>2</v>
      </c>
      <c r="K789">
        <v>39</v>
      </c>
      <c r="L789" s="6">
        <v>99.06</v>
      </c>
      <c r="M789" s="6">
        <v>15.9</v>
      </c>
      <c r="N789" s="6">
        <v>11.16</v>
      </c>
      <c r="O789" s="6">
        <v>97.9011</v>
      </c>
      <c r="P789" s="6">
        <v>97.9011</v>
      </c>
      <c r="Q789" s="6">
        <v>6583.8489749999999</v>
      </c>
      <c r="S789" s="6">
        <v>9.7100000000000009</v>
      </c>
      <c r="T789" s="6">
        <v>41.71</v>
      </c>
      <c r="U789" s="6">
        <v>21.79</v>
      </c>
      <c r="V789" s="6">
        <v>417.1</v>
      </c>
      <c r="W789" s="6">
        <v>362.87700000000001</v>
      </c>
      <c r="X789" s="6">
        <v>36.287700000000001</v>
      </c>
      <c r="Y789" s="6">
        <v>217.89999999999998</v>
      </c>
      <c r="Z789" s="6">
        <v>189.57299999999998</v>
      </c>
      <c r="AA789" s="6">
        <v>18.957299999999996</v>
      </c>
      <c r="AB789" s="6">
        <v>6.5</v>
      </c>
      <c r="AC789" s="6">
        <v>27.799999999999997</v>
      </c>
      <c r="AD789" s="6">
        <v>6</v>
      </c>
      <c r="AE789" s="6">
        <v>15.700000000000001</v>
      </c>
      <c r="AF789" s="6">
        <v>4.4000000000000004</v>
      </c>
      <c r="AG789" s="6">
        <v>486.69592910790294</v>
      </c>
      <c r="AH789" s="6">
        <v>48.669592910790293</v>
      </c>
      <c r="AI789" s="6">
        <v>0.41710000000000003</v>
      </c>
      <c r="AJ789" s="6">
        <v>0.65</v>
      </c>
      <c r="AK789" s="6">
        <v>2.78</v>
      </c>
      <c r="AL789" s="6">
        <v>0.6</v>
      </c>
      <c r="AM789" s="6">
        <v>1.57</v>
      </c>
      <c r="AN789" s="6">
        <v>0.44</v>
      </c>
      <c r="AO789" s="6">
        <v>15.583792855430351</v>
      </c>
      <c r="AP789" s="6">
        <v>66.650683289379032</v>
      </c>
      <c r="AQ789" s="6">
        <v>14.385039558858786</v>
      </c>
      <c r="AR789" s="6">
        <v>37.640853512347157</v>
      </c>
      <c r="AS789" s="6">
        <v>10.549029009829777</v>
      </c>
    </row>
    <row r="790" spans="1:45" x14ac:dyDescent="0.35">
      <c r="A790">
        <v>2017</v>
      </c>
      <c r="B790">
        <v>16813</v>
      </c>
      <c r="C790" t="s">
        <v>164</v>
      </c>
      <c r="D790">
        <v>37</v>
      </c>
      <c r="E790" t="s">
        <v>137</v>
      </c>
      <c r="F790" t="s">
        <v>156</v>
      </c>
      <c r="G790">
        <v>2</v>
      </c>
      <c r="H790" t="s">
        <v>165</v>
      </c>
      <c r="I790">
        <v>139</v>
      </c>
      <c r="J790">
        <v>2</v>
      </c>
      <c r="K790">
        <v>44</v>
      </c>
      <c r="L790" s="6">
        <v>111.76</v>
      </c>
      <c r="M790" s="6">
        <v>18</v>
      </c>
      <c r="N790" s="6">
        <v>12.71</v>
      </c>
      <c r="O790" s="6">
        <v>108.71432758620691</v>
      </c>
      <c r="P790" s="6">
        <v>108.71432758620691</v>
      </c>
      <c r="Q790" s="6">
        <v>7311.0385301724145</v>
      </c>
      <c r="S790" s="6">
        <v>10.57</v>
      </c>
      <c r="T790" s="6">
        <v>39.6</v>
      </c>
      <c r="U790" s="6">
        <v>22.36</v>
      </c>
      <c r="V790" s="6">
        <v>396</v>
      </c>
      <c r="W790" s="6">
        <v>344.52</v>
      </c>
      <c r="X790" s="6">
        <v>34.451999999999998</v>
      </c>
      <c r="Y790" s="6">
        <v>223.6</v>
      </c>
      <c r="Z790" s="6">
        <v>194.53199999999998</v>
      </c>
      <c r="AA790" s="6">
        <v>19.453199999999999</v>
      </c>
      <c r="AB790" s="6">
        <v>6.3</v>
      </c>
      <c r="AC790" s="6">
        <v>26.5</v>
      </c>
      <c r="AD790" s="6">
        <v>5.6999999999999993</v>
      </c>
      <c r="AE790" s="6">
        <v>14.8</v>
      </c>
      <c r="AF790" s="6">
        <v>4.3</v>
      </c>
      <c r="AG790" s="6">
        <v>464.92009722244109</v>
      </c>
      <c r="AH790" s="6">
        <v>46.492009722244106</v>
      </c>
      <c r="AI790" s="6">
        <v>0.39600000000000002</v>
      </c>
      <c r="AJ790" s="6">
        <v>0.63</v>
      </c>
      <c r="AK790" s="6">
        <v>2.65</v>
      </c>
      <c r="AL790" s="6">
        <v>0.56999999999999995</v>
      </c>
      <c r="AM790" s="6">
        <v>1.48</v>
      </c>
      <c r="AN790" s="6">
        <v>0.43</v>
      </c>
      <c r="AO790" s="6">
        <v>15.909090909090908</v>
      </c>
      <c r="AP790" s="6">
        <v>66.919191919191917</v>
      </c>
      <c r="AQ790" s="6">
        <v>14.393939393939391</v>
      </c>
      <c r="AR790" s="6">
        <v>37.373737373737377</v>
      </c>
      <c r="AS790" s="6">
        <v>10.858585858585858</v>
      </c>
    </row>
    <row r="791" spans="1:45" x14ac:dyDescent="0.35">
      <c r="A791">
        <v>2017</v>
      </c>
      <c r="B791">
        <v>16814</v>
      </c>
      <c r="C791" t="s">
        <v>164</v>
      </c>
      <c r="D791">
        <v>125</v>
      </c>
      <c r="E791" t="s">
        <v>138</v>
      </c>
      <c r="F791" t="s">
        <v>156</v>
      </c>
      <c r="G791">
        <v>2</v>
      </c>
      <c r="H791" t="s">
        <v>165</v>
      </c>
      <c r="I791">
        <v>133</v>
      </c>
      <c r="J791">
        <v>2</v>
      </c>
      <c r="K791">
        <v>36</v>
      </c>
      <c r="L791" s="6">
        <v>91.44</v>
      </c>
      <c r="M791" s="6">
        <v>17.600000000000001</v>
      </c>
      <c r="N791" s="6">
        <v>19.66</v>
      </c>
      <c r="O791" s="6" t="s">
        <v>165</v>
      </c>
      <c r="P791" s="6" t="s">
        <v>165</v>
      </c>
      <c r="Q791" s="6" t="s">
        <v>165</v>
      </c>
      <c r="S791" s="6" t="s">
        <v>165</v>
      </c>
      <c r="T791" s="6" t="s">
        <v>165</v>
      </c>
      <c r="U791" s="6" t="s">
        <v>165</v>
      </c>
      <c r="V791" s="6" t="s">
        <v>165</v>
      </c>
      <c r="W791" s="6" t="s">
        <v>165</v>
      </c>
      <c r="X791" s="6" t="s">
        <v>165</v>
      </c>
      <c r="Y791" s="6" t="s">
        <v>165</v>
      </c>
      <c r="Z791" s="6" t="s">
        <v>165</v>
      </c>
      <c r="AA791" s="6" t="s">
        <v>165</v>
      </c>
      <c r="AB791" s="6" t="s">
        <v>165</v>
      </c>
      <c r="AC791" s="6" t="s">
        <v>165</v>
      </c>
      <c r="AD791" s="6" t="s">
        <v>165</v>
      </c>
      <c r="AE791" s="6" t="s">
        <v>165</v>
      </c>
      <c r="AF791" s="6" t="s">
        <v>165</v>
      </c>
      <c r="AG791" s="6" t="s">
        <v>165</v>
      </c>
      <c r="AH791" s="6" t="s">
        <v>165</v>
      </c>
      <c r="AI791" s="6" t="s">
        <v>165</v>
      </c>
      <c r="AJ791" s="6" t="s">
        <v>165</v>
      </c>
      <c r="AK791" s="6" t="s">
        <v>165</v>
      </c>
      <c r="AL791" s="6" t="s">
        <v>165</v>
      </c>
      <c r="AM791" s="6" t="s">
        <v>165</v>
      </c>
      <c r="AN791" s="6" t="s">
        <v>165</v>
      </c>
      <c r="AO791" s="6" t="s">
        <v>165</v>
      </c>
      <c r="AP791" s="6" t="s">
        <v>165</v>
      </c>
      <c r="AQ791" s="6" t="s">
        <v>165</v>
      </c>
      <c r="AR791" s="6" t="s">
        <v>165</v>
      </c>
      <c r="AS791" s="6" t="s">
        <v>165</v>
      </c>
    </row>
    <row r="792" spans="1:45" x14ac:dyDescent="0.35">
      <c r="A792">
        <v>2017</v>
      </c>
      <c r="B792">
        <v>16815</v>
      </c>
      <c r="C792" t="s">
        <v>164</v>
      </c>
      <c r="D792">
        <v>98</v>
      </c>
      <c r="E792" t="s">
        <v>133</v>
      </c>
      <c r="F792" t="s">
        <v>156</v>
      </c>
      <c r="G792">
        <v>2</v>
      </c>
      <c r="H792" t="s">
        <v>165</v>
      </c>
      <c r="I792">
        <v>139</v>
      </c>
      <c r="J792">
        <v>2</v>
      </c>
      <c r="K792">
        <v>58</v>
      </c>
      <c r="L792" s="6">
        <v>147.32</v>
      </c>
      <c r="M792" s="6">
        <v>15.3</v>
      </c>
      <c r="N792" s="6">
        <v>11.98</v>
      </c>
      <c r="O792" s="6">
        <v>105.84433275862069</v>
      </c>
      <c r="P792" s="6">
        <v>105.84433275862069</v>
      </c>
      <c r="Q792" s="6">
        <v>7118.0313780172419</v>
      </c>
      <c r="S792" s="6">
        <v>8.36</v>
      </c>
      <c r="T792" s="6">
        <v>40.57</v>
      </c>
      <c r="U792" s="6">
        <v>22.92</v>
      </c>
      <c r="V792" s="6">
        <v>405.7</v>
      </c>
      <c r="W792" s="6">
        <v>352.959</v>
      </c>
      <c r="X792" s="6">
        <v>35.295900000000003</v>
      </c>
      <c r="Y792" s="6">
        <v>229.20000000000002</v>
      </c>
      <c r="Z792" s="6">
        <v>199.40400000000002</v>
      </c>
      <c r="AA792" s="6">
        <v>19.940400000000004</v>
      </c>
      <c r="AB792" s="6">
        <v>6.3</v>
      </c>
      <c r="AC792" s="6">
        <v>27.200000000000003</v>
      </c>
      <c r="AD792" s="6">
        <v>5.8</v>
      </c>
      <c r="AE792" s="6">
        <v>15.1</v>
      </c>
      <c r="AF792" s="6">
        <v>4</v>
      </c>
      <c r="AG792" s="6">
        <v>479.20684959270557</v>
      </c>
      <c r="AH792" s="6">
        <v>47.920684959270559</v>
      </c>
      <c r="AI792" s="6">
        <v>0.40570000000000001</v>
      </c>
      <c r="AJ792" s="6">
        <v>0.63</v>
      </c>
      <c r="AK792" s="6">
        <v>2.72</v>
      </c>
      <c r="AL792" s="6">
        <v>0.57999999999999996</v>
      </c>
      <c r="AM792" s="6">
        <v>1.51</v>
      </c>
      <c r="AN792" s="6">
        <v>0.4</v>
      </c>
      <c r="AO792" s="6">
        <v>15.528715799852106</v>
      </c>
      <c r="AP792" s="6">
        <v>67.04461424698053</v>
      </c>
      <c r="AQ792" s="6">
        <v>14.296278037959082</v>
      </c>
      <c r="AR792" s="6">
        <v>37.219620409169337</v>
      </c>
      <c r="AS792" s="6">
        <v>9.8595020951441956</v>
      </c>
    </row>
    <row r="793" spans="1:45" x14ac:dyDescent="0.35">
      <c r="A793">
        <v>2017</v>
      </c>
      <c r="B793">
        <v>16816</v>
      </c>
      <c r="C793" t="s">
        <v>164</v>
      </c>
      <c r="D793">
        <v>66</v>
      </c>
      <c r="E793" t="s">
        <v>73</v>
      </c>
      <c r="F793" t="s">
        <v>156</v>
      </c>
      <c r="G793">
        <v>2</v>
      </c>
      <c r="H793" t="s">
        <v>165</v>
      </c>
      <c r="I793">
        <v>125</v>
      </c>
      <c r="J793">
        <v>3</v>
      </c>
      <c r="K793">
        <v>51</v>
      </c>
      <c r="L793" s="6">
        <v>129.54</v>
      </c>
      <c r="M793" s="6">
        <v>15</v>
      </c>
      <c r="N793" s="6">
        <v>12.44</v>
      </c>
      <c r="O793" s="6">
        <v>110.29775862068963</v>
      </c>
      <c r="P793" s="6">
        <v>110.29775862068963</v>
      </c>
      <c r="Q793" s="6">
        <v>7417.5242672413779</v>
      </c>
      <c r="S793" s="6">
        <v>8.2899999999999991</v>
      </c>
      <c r="T793" s="6">
        <v>41.35</v>
      </c>
      <c r="U793" s="6">
        <v>21.91</v>
      </c>
      <c r="V793" s="6">
        <v>413.5</v>
      </c>
      <c r="W793" s="6">
        <v>359.745</v>
      </c>
      <c r="X793" s="6">
        <v>35.974499999999999</v>
      </c>
      <c r="Y793" s="6">
        <v>219.1</v>
      </c>
      <c r="Z793" s="6">
        <v>190.61699999999999</v>
      </c>
      <c r="AA793" s="6">
        <v>19.061699999999998</v>
      </c>
      <c r="AB793" s="6">
        <v>6.4</v>
      </c>
      <c r="AC793" s="6">
        <v>27.599999999999998</v>
      </c>
      <c r="AD793" s="6">
        <v>5.8</v>
      </c>
      <c r="AE793" s="6">
        <v>15.3</v>
      </c>
      <c r="AF793" s="6">
        <v>4.0999999999999996</v>
      </c>
      <c r="AG793" s="6">
        <v>483.11760181897006</v>
      </c>
      <c r="AH793" s="6">
        <v>48.311760181897007</v>
      </c>
      <c r="AI793" s="6">
        <v>0.41349999999999998</v>
      </c>
      <c r="AJ793" s="6">
        <v>0.64</v>
      </c>
      <c r="AK793" s="6">
        <v>2.76</v>
      </c>
      <c r="AL793" s="6">
        <v>0.57999999999999996</v>
      </c>
      <c r="AM793" s="6">
        <v>1.53</v>
      </c>
      <c r="AN793" s="6">
        <v>0.41</v>
      </c>
      <c r="AO793" s="6">
        <v>15.477629987908104</v>
      </c>
      <c r="AP793" s="6">
        <v>66.747279322853686</v>
      </c>
      <c r="AQ793" s="6">
        <v>14.026602176541717</v>
      </c>
      <c r="AR793" s="6">
        <v>37.001209189842811</v>
      </c>
      <c r="AS793" s="6">
        <v>9.9153567110036267</v>
      </c>
    </row>
    <row r="794" spans="1:45" x14ac:dyDescent="0.35">
      <c r="A794">
        <v>2017</v>
      </c>
      <c r="B794">
        <v>16817</v>
      </c>
      <c r="C794" t="s">
        <v>164</v>
      </c>
      <c r="D794">
        <v>2</v>
      </c>
      <c r="E794" t="s">
        <v>145</v>
      </c>
      <c r="F794" t="s">
        <v>160</v>
      </c>
      <c r="G794">
        <v>2</v>
      </c>
      <c r="H794" t="s">
        <v>165</v>
      </c>
      <c r="I794">
        <v>139</v>
      </c>
      <c r="J794">
        <v>3</v>
      </c>
      <c r="K794">
        <v>36</v>
      </c>
      <c r="L794" s="6">
        <v>91.44</v>
      </c>
      <c r="M794" s="6">
        <v>17.8</v>
      </c>
      <c r="N794" s="6">
        <v>12.31</v>
      </c>
      <c r="O794" s="6">
        <v>105.54976034482759</v>
      </c>
      <c r="P794" s="6">
        <v>105.54976034482759</v>
      </c>
      <c r="Q794" s="6">
        <v>7098.2213831896552</v>
      </c>
      <c r="S794" s="6">
        <v>8.31</v>
      </c>
      <c r="T794" s="6">
        <v>38.14</v>
      </c>
      <c r="U794" s="6">
        <v>21.85</v>
      </c>
      <c r="V794" s="6">
        <v>381.4</v>
      </c>
      <c r="W794" s="6">
        <v>331.81799999999998</v>
      </c>
      <c r="X794" s="6">
        <v>33.181799999999996</v>
      </c>
      <c r="Y794" s="6">
        <v>218.5</v>
      </c>
      <c r="Z794" s="6">
        <v>190.095</v>
      </c>
      <c r="AA794" s="6">
        <v>19.009499999999999</v>
      </c>
      <c r="AB794" s="6">
        <v>5.8999999999999995</v>
      </c>
      <c r="AC794" s="6">
        <v>26</v>
      </c>
      <c r="AD794" s="6">
        <v>5.5</v>
      </c>
      <c r="AE794" s="6">
        <v>14.7</v>
      </c>
      <c r="AF794" s="6">
        <v>3.8</v>
      </c>
      <c r="AG794" s="6">
        <v>445.32598160331736</v>
      </c>
      <c r="AH794" s="6">
        <v>44.532598160331737</v>
      </c>
      <c r="AI794" s="6">
        <v>0.38139999999999996</v>
      </c>
      <c r="AJ794" s="6">
        <v>0.59</v>
      </c>
      <c r="AK794" s="6">
        <v>2.6</v>
      </c>
      <c r="AL794" s="6">
        <v>0.55000000000000004</v>
      </c>
      <c r="AM794" s="6">
        <v>1.47</v>
      </c>
      <c r="AN794" s="6">
        <v>0.38</v>
      </c>
      <c r="AO794" s="6">
        <v>15.46932354483482</v>
      </c>
      <c r="AP794" s="6">
        <v>68.169900367068706</v>
      </c>
      <c r="AQ794" s="6">
        <v>14.420555846879918</v>
      </c>
      <c r="AR794" s="6">
        <v>38.542212899842689</v>
      </c>
      <c r="AS794" s="6">
        <v>9.9632931305715786</v>
      </c>
    </row>
    <row r="795" spans="1:45" x14ac:dyDescent="0.35">
      <c r="A795">
        <v>2017</v>
      </c>
      <c r="B795">
        <v>16818</v>
      </c>
      <c r="C795" t="s">
        <v>164</v>
      </c>
      <c r="D795">
        <v>102</v>
      </c>
      <c r="E795" t="s">
        <v>27</v>
      </c>
      <c r="F795" t="s">
        <v>156</v>
      </c>
      <c r="G795">
        <v>2</v>
      </c>
      <c r="H795" t="s">
        <v>165</v>
      </c>
      <c r="I795">
        <v>128</v>
      </c>
      <c r="J795">
        <v>3</v>
      </c>
      <c r="K795">
        <v>38</v>
      </c>
      <c r="L795" s="6">
        <v>96.52</v>
      </c>
      <c r="M795" s="6">
        <v>14.6</v>
      </c>
      <c r="N795" s="6">
        <v>13.16</v>
      </c>
      <c r="O795" s="6">
        <v>117.23064137931036</v>
      </c>
      <c r="P795" s="6">
        <v>117.23064137931036</v>
      </c>
      <c r="Q795" s="6">
        <v>7883.7606327586218</v>
      </c>
      <c r="S795" s="6">
        <v>8.6</v>
      </c>
      <c r="T795" s="6">
        <v>41.62</v>
      </c>
      <c r="U795" s="6">
        <v>22.14</v>
      </c>
      <c r="V795" s="6">
        <v>416.2</v>
      </c>
      <c r="W795" s="6">
        <v>362.09399999999999</v>
      </c>
      <c r="X795" s="6">
        <v>36.209400000000002</v>
      </c>
      <c r="Y795" s="6">
        <v>221.4</v>
      </c>
      <c r="Z795" s="6">
        <v>192.61799999999999</v>
      </c>
      <c r="AA795" s="6">
        <v>19.261800000000001</v>
      </c>
      <c r="AB795" s="6">
        <v>6.5</v>
      </c>
      <c r="AC795" s="6">
        <v>27.7</v>
      </c>
      <c r="AD795" s="6">
        <v>6</v>
      </c>
      <c r="AE795" s="6">
        <v>15.5</v>
      </c>
      <c r="AF795" s="6">
        <v>4.3</v>
      </c>
      <c r="AG795" s="6">
        <v>487.47734626559509</v>
      </c>
      <c r="AH795" s="6">
        <v>48.747734626559506</v>
      </c>
      <c r="AI795" s="6">
        <v>0.41620000000000001</v>
      </c>
      <c r="AJ795" s="6">
        <v>0.65</v>
      </c>
      <c r="AK795" s="6">
        <v>2.77</v>
      </c>
      <c r="AL795" s="6">
        <v>0.6</v>
      </c>
      <c r="AM795" s="6">
        <v>1.55</v>
      </c>
      <c r="AN795" s="6">
        <v>0.43</v>
      </c>
      <c r="AO795" s="6">
        <v>15.617491590581452</v>
      </c>
      <c r="AP795" s="6">
        <v>66.554541086016329</v>
      </c>
      <c r="AQ795" s="6">
        <v>14.416146083613647</v>
      </c>
      <c r="AR795" s="6">
        <v>37.241710716001919</v>
      </c>
      <c r="AS795" s="6">
        <v>10.331571359923114</v>
      </c>
    </row>
    <row r="796" spans="1:45" x14ac:dyDescent="0.35">
      <c r="A796">
        <v>2017</v>
      </c>
      <c r="B796">
        <v>16819</v>
      </c>
      <c r="C796" t="s">
        <v>164</v>
      </c>
      <c r="D796">
        <v>91</v>
      </c>
      <c r="E796" t="s">
        <v>111</v>
      </c>
      <c r="F796" t="s">
        <v>156</v>
      </c>
      <c r="G796">
        <v>2</v>
      </c>
      <c r="H796" t="s">
        <v>165</v>
      </c>
      <c r="I796">
        <v>141</v>
      </c>
      <c r="J796">
        <v>3</v>
      </c>
      <c r="K796">
        <v>36</v>
      </c>
      <c r="L796" s="6">
        <v>91.44</v>
      </c>
      <c r="M796" s="6">
        <v>16.7</v>
      </c>
      <c r="N796" s="6">
        <v>12.81</v>
      </c>
      <c r="O796" s="6">
        <v>111.3067525862069</v>
      </c>
      <c r="P796" s="6">
        <v>111.3067525862069</v>
      </c>
      <c r="Q796" s="6">
        <v>7485.3791114224141</v>
      </c>
      <c r="S796" s="6">
        <v>8.31</v>
      </c>
      <c r="T796" s="6">
        <v>41.37</v>
      </c>
      <c r="U796" s="6">
        <v>22.09</v>
      </c>
      <c r="V796" s="6">
        <v>413.7</v>
      </c>
      <c r="W796" s="6">
        <v>359.91899999999998</v>
      </c>
      <c r="X796" s="6">
        <v>35.991900000000001</v>
      </c>
      <c r="Y796" s="6">
        <v>220.9</v>
      </c>
      <c r="Z796" s="6">
        <v>192.18299999999999</v>
      </c>
      <c r="AA796" s="6">
        <v>19.218299999999999</v>
      </c>
      <c r="AB796" s="6">
        <v>6.5</v>
      </c>
      <c r="AC796" s="6">
        <v>27.799999999999997</v>
      </c>
      <c r="AD796" s="6">
        <v>5.8999999999999995</v>
      </c>
      <c r="AE796" s="6">
        <v>15.5</v>
      </c>
      <c r="AF796" s="6">
        <v>4.2</v>
      </c>
      <c r="AG796" s="6">
        <v>484.28827859258485</v>
      </c>
      <c r="AH796" s="6">
        <v>48.428827859258483</v>
      </c>
      <c r="AI796" s="6">
        <v>0.41370000000000001</v>
      </c>
      <c r="AJ796" s="6">
        <v>0.65</v>
      </c>
      <c r="AK796" s="6">
        <v>2.78</v>
      </c>
      <c r="AL796" s="6">
        <v>0.59</v>
      </c>
      <c r="AM796" s="6">
        <v>1.55</v>
      </c>
      <c r="AN796" s="6">
        <v>0.42</v>
      </c>
      <c r="AO796" s="6">
        <v>15.711868503746675</v>
      </c>
      <c r="AP796" s="6">
        <v>67.198452985255003</v>
      </c>
      <c r="AQ796" s="6">
        <v>14.261542180323904</v>
      </c>
      <c r="AR796" s="6">
        <v>37.466763355088226</v>
      </c>
      <c r="AS796" s="6">
        <v>10.152284263959391</v>
      </c>
    </row>
    <row r="797" spans="1:45" x14ac:dyDescent="0.35">
      <c r="A797">
        <v>2017</v>
      </c>
      <c r="B797">
        <v>16820</v>
      </c>
      <c r="C797" t="s">
        <v>164</v>
      </c>
      <c r="D797">
        <v>48</v>
      </c>
      <c r="E797" t="s">
        <v>87</v>
      </c>
      <c r="F797" t="s">
        <v>156</v>
      </c>
      <c r="G797">
        <v>2</v>
      </c>
      <c r="H797" t="s">
        <v>165</v>
      </c>
      <c r="I797">
        <v>133</v>
      </c>
      <c r="J797">
        <v>5</v>
      </c>
      <c r="K797">
        <v>42</v>
      </c>
      <c r="L797" s="6">
        <v>106.68</v>
      </c>
      <c r="M797" s="6">
        <v>16.3</v>
      </c>
      <c r="N797" s="6">
        <v>9.68</v>
      </c>
      <c r="O797" s="6">
        <v>84.513910344827593</v>
      </c>
      <c r="P797" s="6">
        <v>84.513910344827593</v>
      </c>
      <c r="Q797" s="6">
        <v>5683.5604706896556</v>
      </c>
      <c r="S797" s="6">
        <v>8.24</v>
      </c>
      <c r="T797" s="6">
        <v>39.21</v>
      </c>
      <c r="U797" s="6">
        <v>22.79</v>
      </c>
      <c r="V797" s="6">
        <v>392.1</v>
      </c>
      <c r="W797" s="6">
        <v>341.12700000000001</v>
      </c>
      <c r="X797" s="6">
        <v>34.112700000000004</v>
      </c>
      <c r="Y797" s="6">
        <v>227.89999999999998</v>
      </c>
      <c r="Z797" s="6">
        <v>198.27299999999997</v>
      </c>
      <c r="AA797" s="6">
        <v>19.827299999999997</v>
      </c>
      <c r="AB797" s="6">
        <v>6.3</v>
      </c>
      <c r="AC797" s="6">
        <v>26.6</v>
      </c>
      <c r="AD797" s="6">
        <v>5.8</v>
      </c>
      <c r="AE797" s="6">
        <v>14.8</v>
      </c>
      <c r="AF797" s="6">
        <v>4.3</v>
      </c>
      <c r="AG797" s="6">
        <v>462.48937280558636</v>
      </c>
      <c r="AH797" s="6">
        <v>46.248937280558636</v>
      </c>
      <c r="AI797" s="6">
        <v>0.3921</v>
      </c>
      <c r="AJ797" s="6">
        <v>0.63</v>
      </c>
      <c r="AK797" s="6">
        <v>2.66</v>
      </c>
      <c r="AL797" s="6">
        <v>0.57999999999999996</v>
      </c>
      <c r="AM797" s="6">
        <v>1.48</v>
      </c>
      <c r="AN797" s="6">
        <v>0.43</v>
      </c>
      <c r="AO797" s="6">
        <v>16.067329762815607</v>
      </c>
      <c r="AP797" s="6">
        <v>67.839836776332575</v>
      </c>
      <c r="AQ797" s="6">
        <v>14.792144861004845</v>
      </c>
      <c r="AR797" s="6">
        <v>37.745473093598576</v>
      </c>
      <c r="AS797" s="6">
        <v>10.966590155572558</v>
      </c>
    </row>
    <row r="798" spans="1:45" x14ac:dyDescent="0.35">
      <c r="A798">
        <v>2017</v>
      </c>
      <c r="B798">
        <v>16821</v>
      </c>
      <c r="C798" t="s">
        <v>164</v>
      </c>
      <c r="D798">
        <v>79</v>
      </c>
      <c r="E798" t="s">
        <v>151</v>
      </c>
      <c r="F798" t="s">
        <v>156</v>
      </c>
      <c r="G798">
        <v>2</v>
      </c>
      <c r="H798" t="s">
        <v>165</v>
      </c>
      <c r="I798">
        <v>133</v>
      </c>
      <c r="J798">
        <v>2</v>
      </c>
      <c r="K798">
        <v>35</v>
      </c>
      <c r="L798" s="6">
        <v>88.9</v>
      </c>
      <c r="M798" s="6">
        <v>15.4</v>
      </c>
      <c r="N798" s="6">
        <v>13.32</v>
      </c>
      <c r="O798" s="6">
        <v>117.54440689655171</v>
      </c>
      <c r="P798" s="6">
        <v>117.54440689655171</v>
      </c>
      <c r="Q798" s="6">
        <v>7904.8613637931021</v>
      </c>
      <c r="S798" s="6">
        <v>8.27</v>
      </c>
      <c r="T798" s="6">
        <v>39.97</v>
      </c>
      <c r="U798" s="6">
        <v>21.92</v>
      </c>
      <c r="V798" s="6">
        <v>399.7</v>
      </c>
      <c r="W798" s="6">
        <v>347.73899999999998</v>
      </c>
      <c r="X798" s="6">
        <v>34.773899999999998</v>
      </c>
      <c r="Y798" s="6">
        <v>219.20000000000002</v>
      </c>
      <c r="Z798" s="6">
        <v>190.70400000000001</v>
      </c>
      <c r="AA798" s="6">
        <v>19.070399999999999</v>
      </c>
      <c r="AB798" s="6">
        <v>6.1</v>
      </c>
      <c r="AC798" s="6">
        <v>26.9</v>
      </c>
      <c r="AD798" s="6">
        <v>5.6999999999999993</v>
      </c>
      <c r="AE798" s="6">
        <v>15.2</v>
      </c>
      <c r="AF798" s="6">
        <v>4.2</v>
      </c>
      <c r="AG798" s="6">
        <v>467.04441133163073</v>
      </c>
      <c r="AH798" s="6">
        <v>46.704441133163073</v>
      </c>
      <c r="AI798" s="6">
        <v>0.3997</v>
      </c>
      <c r="AJ798" s="6">
        <v>0.61</v>
      </c>
      <c r="AK798" s="6">
        <v>2.69</v>
      </c>
      <c r="AL798" s="6">
        <v>0.56999999999999995</v>
      </c>
      <c r="AM798" s="6">
        <v>1.52</v>
      </c>
      <c r="AN798" s="6">
        <v>0.42</v>
      </c>
      <c r="AO798" s="6">
        <v>15.261446084563422</v>
      </c>
      <c r="AP798" s="6">
        <v>67.300475356517381</v>
      </c>
      <c r="AQ798" s="6">
        <v>14.26069552164123</v>
      </c>
      <c r="AR798" s="6">
        <v>38.028521391043277</v>
      </c>
      <c r="AS798" s="6">
        <v>10.507880910683014</v>
      </c>
    </row>
    <row r="799" spans="1:45" x14ac:dyDescent="0.35">
      <c r="A799">
        <v>2017</v>
      </c>
      <c r="B799">
        <v>16822</v>
      </c>
      <c r="C799" t="s">
        <v>164</v>
      </c>
      <c r="D799">
        <v>26</v>
      </c>
      <c r="E799" t="s">
        <v>22</v>
      </c>
      <c r="F799" t="s">
        <v>156</v>
      </c>
      <c r="G799">
        <v>2</v>
      </c>
      <c r="H799" t="s">
        <v>165</v>
      </c>
      <c r="I799">
        <v>133</v>
      </c>
      <c r="J799">
        <v>3</v>
      </c>
      <c r="K799">
        <v>36</v>
      </c>
      <c r="L799" s="6">
        <v>91.44</v>
      </c>
      <c r="M799" s="6">
        <v>15.3</v>
      </c>
      <c r="N799" s="6">
        <v>10.42</v>
      </c>
      <c r="O799" s="6">
        <v>92.061598275862082</v>
      </c>
      <c r="P799" s="6">
        <v>92.061598275862082</v>
      </c>
      <c r="Q799" s="6">
        <v>6191.1424840517248</v>
      </c>
      <c r="S799" s="6">
        <v>7.98</v>
      </c>
      <c r="T799" s="6">
        <v>39.51</v>
      </c>
      <c r="U799" s="6">
        <v>22.42</v>
      </c>
      <c r="V799" s="6">
        <v>395.09999999999997</v>
      </c>
      <c r="W799" s="6">
        <v>343.73699999999997</v>
      </c>
      <c r="X799" s="6">
        <v>34.373699999999999</v>
      </c>
      <c r="Y799" s="6">
        <v>224.20000000000002</v>
      </c>
      <c r="Z799" s="6">
        <v>195.054</v>
      </c>
      <c r="AA799" s="6">
        <v>19.505400000000002</v>
      </c>
      <c r="AB799" s="6">
        <v>6.2</v>
      </c>
      <c r="AC799" s="6">
        <v>26.8</v>
      </c>
      <c r="AD799" s="6">
        <v>5.6999999999999993</v>
      </c>
      <c r="AE799" s="6">
        <v>14.9</v>
      </c>
      <c r="AF799" s="6">
        <v>4.2</v>
      </c>
      <c r="AG799" s="6">
        <v>464.16427178101827</v>
      </c>
      <c r="AH799" s="6">
        <v>46.416427178101827</v>
      </c>
      <c r="AI799" s="6">
        <v>0.39509999999999995</v>
      </c>
      <c r="AJ799" s="6">
        <v>0.62</v>
      </c>
      <c r="AK799" s="6">
        <v>2.68</v>
      </c>
      <c r="AL799" s="6">
        <v>0.56999999999999995</v>
      </c>
      <c r="AM799" s="6">
        <v>1.49</v>
      </c>
      <c r="AN799" s="6">
        <v>0.42</v>
      </c>
      <c r="AO799" s="6">
        <v>15.692229815236651</v>
      </c>
      <c r="AP799" s="6">
        <v>67.83092887876488</v>
      </c>
      <c r="AQ799" s="6">
        <v>14.42672741078208</v>
      </c>
      <c r="AR799" s="6">
        <v>37.711971652746143</v>
      </c>
      <c r="AS799" s="6">
        <v>10.630220197418376</v>
      </c>
    </row>
    <row r="800" spans="1:45" x14ac:dyDescent="0.35">
      <c r="A800">
        <v>2017</v>
      </c>
      <c r="B800">
        <v>16823</v>
      </c>
      <c r="C800" t="s">
        <v>164</v>
      </c>
      <c r="D800">
        <v>121</v>
      </c>
      <c r="E800" t="s">
        <v>113</v>
      </c>
      <c r="F800" t="s">
        <v>156</v>
      </c>
      <c r="G800">
        <v>2</v>
      </c>
      <c r="H800" t="s">
        <v>165</v>
      </c>
      <c r="I800">
        <v>133</v>
      </c>
      <c r="J800">
        <v>2</v>
      </c>
      <c r="K800">
        <v>40</v>
      </c>
      <c r="L800" s="6">
        <v>101.6</v>
      </c>
      <c r="M800" s="6">
        <v>15.1</v>
      </c>
      <c r="N800" s="6">
        <v>12.64</v>
      </c>
      <c r="O800" s="6">
        <v>111.93918620689658</v>
      </c>
      <c r="P800" s="6">
        <v>111.93918620689658</v>
      </c>
      <c r="Q800" s="6">
        <v>7527.9102724137947</v>
      </c>
      <c r="S800" s="6">
        <v>8.4600000000000009</v>
      </c>
      <c r="T800" s="6">
        <v>41.36</v>
      </c>
      <c r="U800" s="6">
        <v>21.77</v>
      </c>
      <c r="V800" s="6">
        <v>413.6</v>
      </c>
      <c r="W800" s="6">
        <v>359.83199999999999</v>
      </c>
      <c r="X800" s="6">
        <v>35.983199999999997</v>
      </c>
      <c r="Y800" s="6">
        <v>217.7</v>
      </c>
      <c r="Z800" s="6">
        <v>189.399</v>
      </c>
      <c r="AA800" s="6">
        <v>18.939900000000002</v>
      </c>
      <c r="AB800" s="6">
        <v>6.5</v>
      </c>
      <c r="AC800" s="6">
        <v>27.599999999999998</v>
      </c>
      <c r="AD800" s="6">
        <v>6</v>
      </c>
      <c r="AE800" s="6">
        <v>15.700000000000001</v>
      </c>
      <c r="AF800" s="6">
        <v>4.0999999999999996</v>
      </c>
      <c r="AG800" s="6">
        <v>482.5083353344429</v>
      </c>
      <c r="AH800" s="6">
        <v>48.250833533444293</v>
      </c>
      <c r="AI800" s="6">
        <v>0.41360000000000002</v>
      </c>
      <c r="AJ800" s="6">
        <v>0.65</v>
      </c>
      <c r="AK800" s="6">
        <v>2.76</v>
      </c>
      <c r="AL800" s="6">
        <v>0.6</v>
      </c>
      <c r="AM800" s="6">
        <v>1.57</v>
      </c>
      <c r="AN800" s="6">
        <v>0.41</v>
      </c>
      <c r="AO800" s="6">
        <v>15.715667311411991</v>
      </c>
      <c r="AP800" s="6">
        <v>66.7311411992263</v>
      </c>
      <c r="AQ800" s="6">
        <v>14.506769825918761</v>
      </c>
      <c r="AR800" s="6">
        <v>37.959381044487429</v>
      </c>
      <c r="AS800" s="6">
        <v>9.9129593810444856</v>
      </c>
    </row>
    <row r="801" spans="1:45" x14ac:dyDescent="0.35">
      <c r="A801">
        <v>2017</v>
      </c>
      <c r="B801">
        <v>16824</v>
      </c>
      <c r="C801" t="s">
        <v>164</v>
      </c>
      <c r="D801">
        <v>133</v>
      </c>
      <c r="E801" t="s">
        <v>36</v>
      </c>
      <c r="F801" t="s">
        <v>156</v>
      </c>
      <c r="G801">
        <v>2</v>
      </c>
      <c r="H801" t="s">
        <v>165</v>
      </c>
      <c r="I801">
        <v>139</v>
      </c>
      <c r="J801">
        <v>4</v>
      </c>
      <c r="K801">
        <v>35</v>
      </c>
      <c r="L801" s="6">
        <v>88.9</v>
      </c>
      <c r="M801" s="6">
        <v>15.5</v>
      </c>
      <c r="N801" s="6">
        <v>10.64</v>
      </c>
      <c r="O801" s="6">
        <v>93.78334482758622</v>
      </c>
      <c r="P801" s="6">
        <v>93.78334482758622</v>
      </c>
      <c r="Q801" s="6">
        <v>6306.9299396551733</v>
      </c>
      <c r="S801" s="6">
        <v>8.76</v>
      </c>
      <c r="T801" s="6">
        <v>39.51</v>
      </c>
      <c r="U801" s="6">
        <v>22.55</v>
      </c>
      <c r="V801" s="6">
        <v>395.09999999999997</v>
      </c>
      <c r="W801" s="6">
        <v>343.73699999999997</v>
      </c>
      <c r="X801" s="6">
        <v>34.373699999999999</v>
      </c>
      <c r="Y801" s="6">
        <v>225.5</v>
      </c>
      <c r="Z801" s="6">
        <v>196.185</v>
      </c>
      <c r="AA801" s="6">
        <v>19.618500000000001</v>
      </c>
      <c r="AB801" s="6">
        <v>6.2</v>
      </c>
      <c r="AC801" s="6">
        <v>26.5</v>
      </c>
      <c r="AD801" s="6">
        <v>5.8</v>
      </c>
      <c r="AE801" s="6">
        <v>15.1</v>
      </c>
      <c r="AF801" s="6">
        <v>4.0999999999999996</v>
      </c>
      <c r="AG801" s="6">
        <v>464.81736956021405</v>
      </c>
      <c r="AH801" s="6">
        <v>46.481736956021408</v>
      </c>
      <c r="AI801" s="6">
        <v>0.39509999999999995</v>
      </c>
      <c r="AJ801" s="6">
        <v>0.62</v>
      </c>
      <c r="AK801" s="6">
        <v>2.65</v>
      </c>
      <c r="AL801" s="6">
        <v>0.57999999999999996</v>
      </c>
      <c r="AM801" s="6">
        <v>1.51</v>
      </c>
      <c r="AN801" s="6">
        <v>0.41</v>
      </c>
      <c r="AO801" s="6">
        <v>15.692229815236651</v>
      </c>
      <c r="AP801" s="6">
        <v>67.071627436092143</v>
      </c>
      <c r="AQ801" s="6">
        <v>14.679827891672996</v>
      </c>
      <c r="AR801" s="6">
        <v>38.218172614527973</v>
      </c>
      <c r="AS801" s="6">
        <v>10.377119716527462</v>
      </c>
    </row>
    <row r="802" spans="1:45" x14ac:dyDescent="0.35">
      <c r="A802">
        <v>2017</v>
      </c>
      <c r="B802">
        <v>16825</v>
      </c>
      <c r="C802" t="s">
        <v>164</v>
      </c>
      <c r="D802">
        <v>106</v>
      </c>
      <c r="E802" t="s">
        <v>83</v>
      </c>
      <c r="F802" t="s">
        <v>156</v>
      </c>
      <c r="G802">
        <v>2</v>
      </c>
      <c r="H802" t="s">
        <v>165</v>
      </c>
      <c r="I802">
        <v>141</v>
      </c>
      <c r="J802">
        <v>4</v>
      </c>
      <c r="K802">
        <v>49</v>
      </c>
      <c r="L802" s="6">
        <v>124.46000000000001</v>
      </c>
      <c r="M802" s="6">
        <v>14.8</v>
      </c>
      <c r="N802" s="6">
        <v>10.9</v>
      </c>
      <c r="O802" s="6">
        <v>96.870931034482766</v>
      </c>
      <c r="P802" s="6">
        <v>96.870931034482766</v>
      </c>
      <c r="Q802" s="6">
        <v>6514.5701120689664</v>
      </c>
      <c r="S802" s="6">
        <v>8.7100000000000009</v>
      </c>
      <c r="T802" s="6">
        <v>40.549999999999997</v>
      </c>
      <c r="U802" s="6">
        <v>22.54</v>
      </c>
      <c r="V802" s="6">
        <v>405.5</v>
      </c>
      <c r="W802" s="6">
        <v>352.78500000000003</v>
      </c>
      <c r="X802" s="6">
        <v>35.278500000000001</v>
      </c>
      <c r="Y802" s="6">
        <v>225.39999999999998</v>
      </c>
      <c r="Z802" s="6">
        <v>196.09799999999998</v>
      </c>
      <c r="AA802" s="6">
        <v>19.6098</v>
      </c>
      <c r="AB802" s="6">
        <v>6.5</v>
      </c>
      <c r="AC802" s="6">
        <v>27.200000000000003</v>
      </c>
      <c r="AD802" s="6">
        <v>5.8999999999999995</v>
      </c>
      <c r="AE802" s="6">
        <v>15.3</v>
      </c>
      <c r="AF802" s="6">
        <v>4.2</v>
      </c>
      <c r="AG802" s="6">
        <v>477.00087388977647</v>
      </c>
      <c r="AH802" s="6">
        <v>47.70008738897765</v>
      </c>
      <c r="AI802" s="6">
        <v>0.40550000000000003</v>
      </c>
      <c r="AJ802" s="6">
        <v>0.65</v>
      </c>
      <c r="AK802" s="6">
        <v>2.72</v>
      </c>
      <c r="AL802" s="6">
        <v>0.59</v>
      </c>
      <c r="AM802" s="6">
        <v>1.53</v>
      </c>
      <c r="AN802" s="6">
        <v>0.42</v>
      </c>
      <c r="AO802" s="6">
        <v>16.029593094944513</v>
      </c>
      <c r="AP802" s="6">
        <v>67.077681874229356</v>
      </c>
      <c r="AQ802" s="6">
        <v>14.549938347718863</v>
      </c>
      <c r="AR802" s="6">
        <v>37.731196054254006</v>
      </c>
      <c r="AS802" s="6">
        <v>10.357583230579531</v>
      </c>
    </row>
    <row r="803" spans="1:45" x14ac:dyDescent="0.35">
      <c r="A803">
        <v>2017</v>
      </c>
      <c r="B803">
        <v>16826</v>
      </c>
      <c r="C803" t="s">
        <v>164</v>
      </c>
      <c r="D803">
        <v>61</v>
      </c>
      <c r="E803" t="s">
        <v>135</v>
      </c>
      <c r="F803" t="s">
        <v>156</v>
      </c>
      <c r="G803">
        <v>2</v>
      </c>
      <c r="H803" t="s">
        <v>165</v>
      </c>
      <c r="I803">
        <v>133</v>
      </c>
      <c r="J803">
        <v>4</v>
      </c>
      <c r="K803">
        <v>51</v>
      </c>
      <c r="L803" s="6">
        <v>129.54</v>
      </c>
      <c r="M803" s="6">
        <v>15.5</v>
      </c>
      <c r="N803" s="6">
        <v>11.4</v>
      </c>
      <c r="O803" s="6">
        <v>100.4821551724138</v>
      </c>
      <c r="P803" s="6">
        <v>100.4821551724138</v>
      </c>
      <c r="Q803" s="6">
        <v>6757.4249353448276</v>
      </c>
      <c r="S803" s="6">
        <v>8.1999999999999993</v>
      </c>
      <c r="T803" s="6">
        <v>39.94</v>
      </c>
      <c r="U803" s="6">
        <v>22.18</v>
      </c>
      <c r="V803" s="6">
        <v>399.4</v>
      </c>
      <c r="W803" s="6">
        <v>347.47799999999995</v>
      </c>
      <c r="X803" s="6">
        <v>34.747799999999998</v>
      </c>
      <c r="Y803" s="6">
        <v>221.8</v>
      </c>
      <c r="Z803" s="6">
        <v>192.96600000000001</v>
      </c>
      <c r="AA803" s="6">
        <v>19.296600000000002</v>
      </c>
      <c r="AB803" s="6">
        <v>6.3</v>
      </c>
      <c r="AC803" s="6">
        <v>26.9</v>
      </c>
      <c r="AD803" s="6">
        <v>5.8</v>
      </c>
      <c r="AE803" s="6">
        <v>15</v>
      </c>
      <c r="AF803" s="6">
        <v>4.2</v>
      </c>
      <c r="AG803" s="6">
        <v>468.00194076193753</v>
      </c>
      <c r="AH803" s="6">
        <v>46.800194076193755</v>
      </c>
      <c r="AI803" s="6">
        <v>0.39939999999999998</v>
      </c>
      <c r="AJ803" s="6">
        <v>0.63</v>
      </c>
      <c r="AK803" s="6">
        <v>2.69</v>
      </c>
      <c r="AL803" s="6">
        <v>0.57999999999999996</v>
      </c>
      <c r="AM803" s="6">
        <v>1.5</v>
      </c>
      <c r="AN803" s="6">
        <v>0.42</v>
      </c>
      <c r="AO803" s="6">
        <v>15.773660490736104</v>
      </c>
      <c r="AP803" s="6">
        <v>67.351026539809709</v>
      </c>
      <c r="AQ803" s="6">
        <v>14.521782674011018</v>
      </c>
      <c r="AR803" s="6">
        <v>37.55633450175263</v>
      </c>
      <c r="AS803" s="6">
        <v>10.515773660490737</v>
      </c>
    </row>
    <row r="804" spans="1:45" x14ac:dyDescent="0.35">
      <c r="A804">
        <v>2017</v>
      </c>
      <c r="B804">
        <v>16827</v>
      </c>
      <c r="C804" t="s">
        <v>164</v>
      </c>
      <c r="D804">
        <v>60</v>
      </c>
      <c r="E804" t="s">
        <v>131</v>
      </c>
      <c r="F804" t="s">
        <v>156</v>
      </c>
      <c r="G804">
        <v>2</v>
      </c>
      <c r="H804" t="s">
        <v>165</v>
      </c>
      <c r="I804">
        <v>139</v>
      </c>
      <c r="J804">
        <v>3</v>
      </c>
      <c r="K804">
        <v>42</v>
      </c>
      <c r="L804" s="6">
        <v>106.68</v>
      </c>
      <c r="M804" s="6">
        <v>14.3</v>
      </c>
      <c r="N804" s="6">
        <v>9.5</v>
      </c>
      <c r="O804" s="6">
        <v>84.924267241379312</v>
      </c>
      <c r="P804" s="6">
        <v>84.924267241379312</v>
      </c>
      <c r="Q804" s="6">
        <v>5711.1569719827585</v>
      </c>
      <c r="S804" s="6">
        <v>8.59</v>
      </c>
      <c r="T804" s="6">
        <v>38.909999999999997</v>
      </c>
      <c r="U804" s="6">
        <v>23.37</v>
      </c>
      <c r="V804" s="6">
        <v>389.09999999999997</v>
      </c>
      <c r="W804" s="6">
        <v>338.517</v>
      </c>
      <c r="X804" s="6">
        <v>33.851700000000001</v>
      </c>
      <c r="Y804" s="6">
        <v>233.70000000000002</v>
      </c>
      <c r="Z804" s="6">
        <v>203.31900000000002</v>
      </c>
      <c r="AA804" s="6">
        <v>20.331900000000001</v>
      </c>
      <c r="AB804" s="6">
        <v>5.8999999999999995</v>
      </c>
      <c r="AC804" s="6">
        <v>26</v>
      </c>
      <c r="AD804" s="6">
        <v>5.5</v>
      </c>
      <c r="AE804" s="6">
        <v>14.7</v>
      </c>
      <c r="AF804" s="6">
        <v>4.0999999999999996</v>
      </c>
      <c r="AG804" s="6">
        <v>461.85770825407559</v>
      </c>
      <c r="AH804" s="6">
        <v>46.185770825407559</v>
      </c>
      <c r="AI804" s="6">
        <v>0.38909999999999995</v>
      </c>
      <c r="AJ804" s="6">
        <v>0.59</v>
      </c>
      <c r="AK804" s="6">
        <v>2.6</v>
      </c>
      <c r="AL804" s="6">
        <v>0.55000000000000004</v>
      </c>
      <c r="AM804" s="6">
        <v>1.47</v>
      </c>
      <c r="AN804" s="6">
        <v>0.41</v>
      </c>
      <c r="AO804" s="6">
        <v>15.163197121562581</v>
      </c>
      <c r="AP804" s="6">
        <v>66.820868671292743</v>
      </c>
      <c r="AQ804" s="6">
        <v>14.135183757388848</v>
      </c>
      <c r="AR804" s="6">
        <v>37.779491133384738</v>
      </c>
      <c r="AS804" s="6">
        <v>10.537136982780776</v>
      </c>
    </row>
    <row r="805" spans="1:45" x14ac:dyDescent="0.35">
      <c r="A805">
        <v>2017</v>
      </c>
      <c r="B805">
        <v>16828</v>
      </c>
      <c r="C805" t="s">
        <v>164</v>
      </c>
      <c r="D805">
        <v>70</v>
      </c>
      <c r="E805" t="s">
        <v>71</v>
      </c>
      <c r="F805" t="s">
        <v>156</v>
      </c>
      <c r="G805">
        <v>2</v>
      </c>
      <c r="H805" t="s">
        <v>165</v>
      </c>
      <c r="I805">
        <v>125</v>
      </c>
      <c r="J805">
        <v>3</v>
      </c>
      <c r="K805">
        <v>35</v>
      </c>
      <c r="L805" s="6">
        <v>88.9</v>
      </c>
      <c r="M805" s="6">
        <v>14.3</v>
      </c>
      <c r="N805" s="6">
        <v>10.42</v>
      </c>
      <c r="O805" s="6">
        <v>93.148512068965516</v>
      </c>
      <c r="P805" s="6">
        <v>93.148512068965516</v>
      </c>
      <c r="Q805" s="6">
        <v>6264.2374366379308</v>
      </c>
      <c r="S805" s="6">
        <v>8.58</v>
      </c>
      <c r="T805" s="6">
        <v>38.31</v>
      </c>
      <c r="U805" s="6">
        <v>21.98</v>
      </c>
      <c r="V805" s="6">
        <v>383.1</v>
      </c>
      <c r="W805" s="6">
        <v>333.29700000000003</v>
      </c>
      <c r="X805" s="6">
        <v>33.329700000000003</v>
      </c>
      <c r="Y805" s="6">
        <v>219.8</v>
      </c>
      <c r="Z805" s="6">
        <v>191.226</v>
      </c>
      <c r="AA805" s="6">
        <v>19.122599999999998</v>
      </c>
      <c r="AB805" s="6">
        <v>6</v>
      </c>
      <c r="AC805" s="6">
        <v>25.9</v>
      </c>
      <c r="AD805" s="6">
        <v>5.5</v>
      </c>
      <c r="AE805" s="6">
        <v>14.6</v>
      </c>
      <c r="AF805" s="6">
        <v>3.7</v>
      </c>
      <c r="AG805" s="6">
        <v>447.93644185654705</v>
      </c>
      <c r="AH805" s="6">
        <v>44.793644185654706</v>
      </c>
      <c r="AI805" s="6">
        <v>0.3831</v>
      </c>
      <c r="AJ805" s="6">
        <v>0.6</v>
      </c>
      <c r="AK805" s="6">
        <v>2.59</v>
      </c>
      <c r="AL805" s="6">
        <v>0.55000000000000004</v>
      </c>
      <c r="AM805" s="6">
        <v>1.46</v>
      </c>
      <c r="AN805" s="6">
        <v>0.37</v>
      </c>
      <c r="AO805" s="6">
        <v>15.661707126076742</v>
      </c>
      <c r="AP805" s="6">
        <v>67.606369094231269</v>
      </c>
      <c r="AQ805" s="6">
        <v>14.356564865570347</v>
      </c>
      <c r="AR805" s="6">
        <v>38.110154006786736</v>
      </c>
      <c r="AS805" s="6">
        <v>9.6580527277473252</v>
      </c>
    </row>
    <row r="806" spans="1:45" x14ac:dyDescent="0.35">
      <c r="A806">
        <v>2017</v>
      </c>
      <c r="B806">
        <v>16829</v>
      </c>
      <c r="C806" t="s">
        <v>164</v>
      </c>
      <c r="D806">
        <v>126</v>
      </c>
      <c r="E806" t="s">
        <v>21</v>
      </c>
      <c r="F806" t="s">
        <v>156</v>
      </c>
      <c r="G806">
        <v>2</v>
      </c>
      <c r="H806" t="s">
        <v>165</v>
      </c>
      <c r="I806">
        <v>133</v>
      </c>
      <c r="J806">
        <v>4</v>
      </c>
      <c r="K806">
        <v>31</v>
      </c>
      <c r="L806" s="6">
        <v>78.739999999999995</v>
      </c>
      <c r="M806" s="6">
        <v>14.9</v>
      </c>
      <c r="N806" s="6">
        <v>11.18</v>
      </c>
      <c r="O806" s="6">
        <v>99.242739655172414</v>
      </c>
      <c r="P806" s="6">
        <v>99.242739655172414</v>
      </c>
      <c r="Q806" s="6">
        <v>6674.0742418103446</v>
      </c>
      <c r="S806" s="6">
        <v>8.64</v>
      </c>
      <c r="T806" s="6">
        <v>39.93</v>
      </c>
      <c r="U806" s="6">
        <v>22.6</v>
      </c>
      <c r="V806" s="6">
        <v>399.3</v>
      </c>
      <c r="W806" s="6">
        <v>347.39100000000002</v>
      </c>
      <c r="X806" s="6">
        <v>34.739100000000001</v>
      </c>
      <c r="Y806" s="6">
        <v>226</v>
      </c>
      <c r="Z806" s="6">
        <v>196.62</v>
      </c>
      <c r="AA806" s="6">
        <v>19.661999999999999</v>
      </c>
      <c r="AB806" s="6">
        <v>6.2</v>
      </c>
      <c r="AC806" s="6">
        <v>26.7</v>
      </c>
      <c r="AD806" s="6">
        <v>5.6000000000000005</v>
      </c>
      <c r="AE806" s="6">
        <v>15.1</v>
      </c>
      <c r="AF806" s="6">
        <v>4</v>
      </c>
      <c r="AG806" s="6">
        <v>470.01283706773665</v>
      </c>
      <c r="AH806" s="6">
        <v>47.001283706773663</v>
      </c>
      <c r="AI806" s="6">
        <v>0.39929999999999999</v>
      </c>
      <c r="AJ806" s="6">
        <v>0.62</v>
      </c>
      <c r="AK806" s="6">
        <v>2.67</v>
      </c>
      <c r="AL806" s="6">
        <v>0.56000000000000005</v>
      </c>
      <c r="AM806" s="6">
        <v>1.51</v>
      </c>
      <c r="AN806" s="6">
        <v>0.4</v>
      </c>
      <c r="AO806" s="6">
        <v>15.527172551965942</v>
      </c>
      <c r="AP806" s="6">
        <v>66.867017280240418</v>
      </c>
      <c r="AQ806" s="6">
        <v>14.024542950162786</v>
      </c>
      <c r="AR806" s="6">
        <v>37.816178312046084</v>
      </c>
      <c r="AS806" s="6">
        <v>10.017530678687704</v>
      </c>
    </row>
    <row r="807" spans="1:45" x14ac:dyDescent="0.35">
      <c r="A807">
        <v>2017</v>
      </c>
      <c r="B807">
        <v>16830</v>
      </c>
      <c r="C807" t="s">
        <v>164</v>
      </c>
      <c r="D807">
        <v>130</v>
      </c>
      <c r="E807" t="s">
        <v>149</v>
      </c>
      <c r="F807" t="s">
        <v>156</v>
      </c>
      <c r="G807">
        <v>2</v>
      </c>
      <c r="H807" t="s">
        <v>165</v>
      </c>
      <c r="I807">
        <v>139</v>
      </c>
      <c r="J807">
        <v>3</v>
      </c>
      <c r="K807">
        <v>39</v>
      </c>
      <c r="L807" s="6">
        <v>99.06</v>
      </c>
      <c r="M807" s="6">
        <v>14.5</v>
      </c>
      <c r="N807" s="6">
        <v>12.27</v>
      </c>
      <c r="O807" s="6">
        <v>109.43041810344828</v>
      </c>
      <c r="P807" s="6">
        <v>109.43041810344828</v>
      </c>
      <c r="Q807" s="6">
        <v>7359.1956174568968</v>
      </c>
      <c r="S807" s="6">
        <v>9.01</v>
      </c>
      <c r="T807" s="6">
        <v>41.17</v>
      </c>
      <c r="U807" s="6">
        <v>22.02</v>
      </c>
      <c r="V807" s="6">
        <v>411.70000000000005</v>
      </c>
      <c r="W807" s="6">
        <v>358.17900000000003</v>
      </c>
      <c r="X807" s="6">
        <v>35.817900000000002</v>
      </c>
      <c r="Y807" s="6">
        <v>220.2</v>
      </c>
      <c r="Z807" s="6">
        <v>191.57399999999998</v>
      </c>
      <c r="AA807" s="6">
        <v>19.157399999999999</v>
      </c>
      <c r="AB807" s="6">
        <v>6.5</v>
      </c>
      <c r="AC807" s="6">
        <v>27.400000000000002</v>
      </c>
      <c r="AD807" s="6">
        <v>6</v>
      </c>
      <c r="AE807" s="6">
        <v>15.4</v>
      </c>
      <c r="AF807" s="6">
        <v>4.3</v>
      </c>
      <c r="AG807" s="6">
        <v>481.58396686895281</v>
      </c>
      <c r="AH807" s="6">
        <v>48.15839668689528</v>
      </c>
      <c r="AI807" s="6">
        <v>0.41170000000000007</v>
      </c>
      <c r="AJ807" s="6">
        <v>0.65</v>
      </c>
      <c r="AK807" s="6">
        <v>2.74</v>
      </c>
      <c r="AL807" s="6">
        <v>0.6</v>
      </c>
      <c r="AM807" s="6">
        <v>1.54</v>
      </c>
      <c r="AN807" s="6">
        <v>0.43</v>
      </c>
      <c r="AO807" s="6">
        <v>15.788195287830943</v>
      </c>
      <c r="AP807" s="6">
        <v>66.553315521010433</v>
      </c>
      <c r="AQ807" s="6">
        <v>14.573718727228561</v>
      </c>
      <c r="AR807" s="6">
        <v>37.405878066553313</v>
      </c>
      <c r="AS807" s="6">
        <v>10.444498421180469</v>
      </c>
    </row>
    <row r="808" spans="1:45" x14ac:dyDescent="0.35">
      <c r="A808">
        <v>2017</v>
      </c>
      <c r="B808">
        <v>16831</v>
      </c>
      <c r="C808" t="s">
        <v>164</v>
      </c>
      <c r="D808">
        <v>11</v>
      </c>
      <c r="E808" t="s">
        <v>24</v>
      </c>
      <c r="F808" t="s">
        <v>156</v>
      </c>
      <c r="G808">
        <v>2</v>
      </c>
      <c r="H808" t="s">
        <v>165</v>
      </c>
      <c r="I808">
        <v>133</v>
      </c>
      <c r="J808">
        <v>3</v>
      </c>
      <c r="K808">
        <v>42</v>
      </c>
      <c r="L808" s="6">
        <v>106.68</v>
      </c>
      <c r="M808" s="6">
        <v>14.8</v>
      </c>
      <c r="N808" s="6">
        <v>11.42</v>
      </c>
      <c r="O808" s="6">
        <v>101.49229655172414</v>
      </c>
      <c r="P808" s="6">
        <v>101.49229655172414</v>
      </c>
      <c r="Q808" s="6">
        <v>6825.3569431034484</v>
      </c>
      <c r="S808" s="6">
        <v>7.8</v>
      </c>
      <c r="T808" s="6">
        <v>40.020000000000003</v>
      </c>
      <c r="U808" s="6">
        <v>22.01</v>
      </c>
      <c r="V808" s="6">
        <v>400.20000000000005</v>
      </c>
      <c r="W808" s="6">
        <v>348.17400000000004</v>
      </c>
      <c r="X808" s="6">
        <v>34.817400000000006</v>
      </c>
      <c r="Y808" s="6">
        <v>220.10000000000002</v>
      </c>
      <c r="Z808" s="6">
        <v>191.48700000000002</v>
      </c>
      <c r="AA808" s="6">
        <v>19.148700000000002</v>
      </c>
      <c r="AB808" s="6">
        <v>6.2</v>
      </c>
      <c r="AC808" s="6">
        <v>27</v>
      </c>
      <c r="AD808" s="6">
        <v>5.8</v>
      </c>
      <c r="AE808" s="6">
        <v>15.1</v>
      </c>
      <c r="AF808" s="6">
        <v>4.0999999999999996</v>
      </c>
      <c r="AG808" s="6">
        <v>468.08152744606457</v>
      </c>
      <c r="AH808" s="6">
        <v>46.80815274460646</v>
      </c>
      <c r="AI808" s="6">
        <v>0.40020000000000006</v>
      </c>
      <c r="AJ808" s="6">
        <v>0.62</v>
      </c>
      <c r="AK808" s="6">
        <v>2.7</v>
      </c>
      <c r="AL808" s="6">
        <v>0.57999999999999996</v>
      </c>
      <c r="AM808" s="6">
        <v>1.51</v>
      </c>
      <c r="AN808" s="6">
        <v>0.41</v>
      </c>
      <c r="AO808" s="6">
        <v>15.492253873063467</v>
      </c>
      <c r="AP808" s="6">
        <v>67.466266866566713</v>
      </c>
      <c r="AQ808" s="6">
        <v>14.492753623188403</v>
      </c>
      <c r="AR808" s="6">
        <v>37.731134432783605</v>
      </c>
      <c r="AS808" s="6">
        <v>10.244877561219388</v>
      </c>
    </row>
    <row r="809" spans="1:45" x14ac:dyDescent="0.35">
      <c r="A809">
        <v>2017</v>
      </c>
      <c r="B809">
        <v>16832</v>
      </c>
      <c r="C809" t="s">
        <v>164</v>
      </c>
      <c r="D809">
        <v>112</v>
      </c>
      <c r="E809" t="s">
        <v>18</v>
      </c>
      <c r="F809" t="s">
        <v>156</v>
      </c>
      <c r="G809">
        <v>2</v>
      </c>
      <c r="H809" t="s">
        <v>165</v>
      </c>
      <c r="I809">
        <v>139</v>
      </c>
      <c r="J809">
        <v>4</v>
      </c>
      <c r="K809">
        <v>39</v>
      </c>
      <c r="L809" s="6">
        <v>99.06</v>
      </c>
      <c r="M809" s="6">
        <v>15.5</v>
      </c>
      <c r="N809" s="6">
        <v>10.93</v>
      </c>
      <c r="O809" s="6">
        <v>96.339469827586186</v>
      </c>
      <c r="P809" s="6">
        <v>96.339469827586186</v>
      </c>
      <c r="Q809" s="6">
        <v>6478.8293459051711</v>
      </c>
      <c r="S809" s="6">
        <v>7.95</v>
      </c>
      <c r="T809" s="6">
        <v>41.09</v>
      </c>
      <c r="U809" s="6">
        <v>21.94</v>
      </c>
      <c r="V809" s="6">
        <v>410.90000000000003</v>
      </c>
      <c r="W809" s="6">
        <v>357.483</v>
      </c>
      <c r="X809" s="6">
        <v>35.7483</v>
      </c>
      <c r="Y809" s="6">
        <v>219.4</v>
      </c>
      <c r="Z809" s="6">
        <v>190.87800000000001</v>
      </c>
      <c r="AA809" s="6">
        <v>19.087800000000001</v>
      </c>
      <c r="AB809" s="6">
        <v>6.2</v>
      </c>
      <c r="AC809" s="6">
        <v>27.3</v>
      </c>
      <c r="AD809" s="6">
        <v>5.6999999999999993</v>
      </c>
      <c r="AE809" s="6">
        <v>15.3</v>
      </c>
      <c r="AF809" s="6">
        <v>4.0999999999999996</v>
      </c>
      <c r="AG809" s="6">
        <v>480.23472141515066</v>
      </c>
      <c r="AH809" s="6">
        <v>48.023472141515064</v>
      </c>
      <c r="AI809" s="6">
        <v>0.41090000000000004</v>
      </c>
      <c r="AJ809" s="6">
        <v>0.62</v>
      </c>
      <c r="AK809" s="6">
        <v>2.73</v>
      </c>
      <c r="AL809" s="6">
        <v>0.56999999999999995</v>
      </c>
      <c r="AM809" s="6">
        <v>1.53</v>
      </c>
      <c r="AN809" s="6">
        <v>0.41</v>
      </c>
      <c r="AO809" s="6">
        <v>15.088829398880504</v>
      </c>
      <c r="AP809" s="6">
        <v>66.439522998296411</v>
      </c>
      <c r="AQ809" s="6">
        <v>13.871988318325624</v>
      </c>
      <c r="AR809" s="6">
        <v>37.235337064979312</v>
      </c>
      <c r="AS809" s="6">
        <v>9.9780968605500107</v>
      </c>
    </row>
    <row r="810" spans="1:45" x14ac:dyDescent="0.35">
      <c r="A810">
        <v>2017</v>
      </c>
      <c r="B810">
        <v>16833</v>
      </c>
      <c r="C810" t="s">
        <v>164</v>
      </c>
      <c r="D810">
        <v>69</v>
      </c>
      <c r="E810" t="s">
        <v>128</v>
      </c>
      <c r="F810" t="s">
        <v>156</v>
      </c>
      <c r="G810">
        <v>2</v>
      </c>
      <c r="H810" t="s">
        <v>165</v>
      </c>
      <c r="I810">
        <v>125</v>
      </c>
      <c r="J810">
        <v>3</v>
      </c>
      <c r="K810">
        <v>46</v>
      </c>
      <c r="L810" s="6">
        <v>116.84</v>
      </c>
      <c r="M810" s="6">
        <v>14.9</v>
      </c>
      <c r="N810" s="6">
        <v>10.8</v>
      </c>
      <c r="O810" s="6">
        <v>95.869551724137935</v>
      </c>
      <c r="P810" s="6">
        <v>95.869551724137935</v>
      </c>
      <c r="Q810" s="6">
        <v>6447.2273534482765</v>
      </c>
      <c r="S810" s="6">
        <v>8.3000000000000007</v>
      </c>
      <c r="T810" s="6">
        <v>41.31</v>
      </c>
      <c r="U810" s="6">
        <v>21.99</v>
      </c>
      <c r="V810" s="6">
        <v>413.1</v>
      </c>
      <c r="W810" s="6">
        <v>359.39699999999999</v>
      </c>
      <c r="X810" s="6">
        <v>35.939700000000002</v>
      </c>
      <c r="Y810" s="6">
        <v>219.89999999999998</v>
      </c>
      <c r="Z810" s="6">
        <v>191.31299999999999</v>
      </c>
      <c r="AA810" s="6">
        <v>19.1313</v>
      </c>
      <c r="AB810" s="6">
        <v>6.3</v>
      </c>
      <c r="AC810" s="6">
        <v>27.5</v>
      </c>
      <c r="AD810" s="6">
        <v>5.8</v>
      </c>
      <c r="AE810" s="6">
        <v>15.5</v>
      </c>
      <c r="AF810" s="6">
        <v>4.3</v>
      </c>
      <c r="AG810" s="6">
        <v>483.06565215402037</v>
      </c>
      <c r="AH810" s="6">
        <v>48.306565215402038</v>
      </c>
      <c r="AI810" s="6">
        <v>0.41310000000000002</v>
      </c>
      <c r="AJ810" s="6">
        <v>0.63</v>
      </c>
      <c r="AK810" s="6">
        <v>2.75</v>
      </c>
      <c r="AL810" s="6">
        <v>0.57999999999999996</v>
      </c>
      <c r="AM810" s="6">
        <v>1.55</v>
      </c>
      <c r="AN810" s="6">
        <v>0.43</v>
      </c>
      <c r="AO810" s="6">
        <v>15.250544662309366</v>
      </c>
      <c r="AP810" s="6">
        <v>66.569837811667867</v>
      </c>
      <c r="AQ810" s="6">
        <v>14.040183974824496</v>
      </c>
      <c r="AR810" s="6">
        <v>37.521181312030983</v>
      </c>
      <c r="AS810" s="6">
        <v>10.409101912369886</v>
      </c>
    </row>
    <row r="811" spans="1:45" x14ac:dyDescent="0.35">
      <c r="A811">
        <v>2017</v>
      </c>
      <c r="B811">
        <v>16834</v>
      </c>
      <c r="C811" t="s">
        <v>164</v>
      </c>
      <c r="D811">
        <v>124</v>
      </c>
      <c r="E811" t="s">
        <v>121</v>
      </c>
      <c r="F811" t="s">
        <v>156</v>
      </c>
      <c r="G811">
        <v>2</v>
      </c>
      <c r="H811" t="s">
        <v>165</v>
      </c>
      <c r="I811">
        <v>133</v>
      </c>
      <c r="J811">
        <v>2</v>
      </c>
      <c r="K811">
        <v>45</v>
      </c>
      <c r="L811" s="6">
        <v>114.3</v>
      </c>
      <c r="M811" s="6">
        <v>14.8</v>
      </c>
      <c r="N811" s="6">
        <v>12.03</v>
      </c>
      <c r="O811" s="6">
        <v>106.91351379310345</v>
      </c>
      <c r="P811" s="6">
        <v>106.91351379310345</v>
      </c>
      <c r="Q811" s="6">
        <v>7189.9338025862071</v>
      </c>
      <c r="S811" s="6">
        <v>7.23</v>
      </c>
      <c r="T811" s="6">
        <v>39.04</v>
      </c>
      <c r="U811" s="6">
        <v>21.28</v>
      </c>
      <c r="V811" s="6">
        <v>390.4</v>
      </c>
      <c r="W811" s="6">
        <v>339.64799999999997</v>
      </c>
      <c r="X811" s="6">
        <v>33.964799999999997</v>
      </c>
      <c r="Y811" s="6">
        <v>212.8</v>
      </c>
      <c r="Z811" s="6">
        <v>185.136</v>
      </c>
      <c r="AA811" s="6">
        <v>18.5136</v>
      </c>
      <c r="AB811" s="6">
        <v>5.8999999999999995</v>
      </c>
      <c r="AC811" s="6">
        <v>26.299999999999997</v>
      </c>
      <c r="AD811" s="6">
        <v>5.4</v>
      </c>
      <c r="AE811" s="6">
        <v>15</v>
      </c>
      <c r="AF811" s="6">
        <v>3.9000000000000004</v>
      </c>
      <c r="AG811" s="6">
        <v>453.06039866241747</v>
      </c>
      <c r="AH811" s="6">
        <v>45.306039866241747</v>
      </c>
      <c r="AI811" s="6">
        <v>0.39039999999999997</v>
      </c>
      <c r="AJ811" s="6">
        <v>0.59</v>
      </c>
      <c r="AK811" s="6">
        <v>2.63</v>
      </c>
      <c r="AL811" s="6">
        <v>0.54</v>
      </c>
      <c r="AM811" s="6">
        <v>1.5</v>
      </c>
      <c r="AN811" s="6">
        <v>0.39</v>
      </c>
      <c r="AO811" s="6">
        <v>15.112704918032787</v>
      </c>
      <c r="AP811" s="6">
        <v>67.366803278688522</v>
      </c>
      <c r="AQ811" s="6">
        <v>13.831967213114757</v>
      </c>
      <c r="AR811" s="6">
        <v>38.422131147540988</v>
      </c>
      <c r="AS811" s="6">
        <v>9.9897540983606579</v>
      </c>
    </row>
    <row r="812" spans="1:45" x14ac:dyDescent="0.35">
      <c r="A812">
        <v>2017</v>
      </c>
      <c r="B812">
        <v>16835</v>
      </c>
      <c r="C812" t="s">
        <v>164</v>
      </c>
      <c r="D812">
        <v>75</v>
      </c>
      <c r="E812" t="s">
        <v>72</v>
      </c>
      <c r="F812" t="s">
        <v>156</v>
      </c>
      <c r="G812">
        <v>2</v>
      </c>
      <c r="H812" t="s">
        <v>165</v>
      </c>
      <c r="I812">
        <v>125</v>
      </c>
      <c r="J812">
        <v>3</v>
      </c>
      <c r="K812">
        <v>35</v>
      </c>
      <c r="L812" s="6">
        <v>88.9</v>
      </c>
      <c r="M812" s="6">
        <v>15.2</v>
      </c>
      <c r="N812" s="6">
        <v>10.88</v>
      </c>
      <c r="O812" s="6">
        <v>96.239227586206894</v>
      </c>
      <c r="P812" s="6">
        <v>96.239227586206894</v>
      </c>
      <c r="Q812" s="6">
        <v>6472.088055172414</v>
      </c>
      <c r="S812" s="6">
        <v>7.45</v>
      </c>
      <c r="T812" s="6">
        <v>38.270000000000003</v>
      </c>
      <c r="U812" s="6">
        <v>23.06</v>
      </c>
      <c r="V812" s="6">
        <v>382.70000000000005</v>
      </c>
      <c r="W812" s="6">
        <v>332.94900000000001</v>
      </c>
      <c r="X812" s="6">
        <v>33.294899999999998</v>
      </c>
      <c r="Y812" s="6">
        <v>230.6</v>
      </c>
      <c r="Z812" s="6">
        <v>200.62199999999999</v>
      </c>
      <c r="AA812" s="6">
        <v>20.062199999999997</v>
      </c>
      <c r="AB812" s="6">
        <v>6.3</v>
      </c>
      <c r="AC812" s="6">
        <v>26.099999999999998</v>
      </c>
      <c r="AD812" s="6">
        <v>5.6999999999999993</v>
      </c>
      <c r="AE812" s="6">
        <v>14.9</v>
      </c>
      <c r="AF812" s="6">
        <v>4.2</v>
      </c>
      <c r="AG812" s="6">
        <v>452.72835499165814</v>
      </c>
      <c r="AH812" s="6">
        <v>45.272835499165815</v>
      </c>
      <c r="AI812" s="6">
        <v>0.38270000000000004</v>
      </c>
      <c r="AJ812" s="6">
        <v>0.63</v>
      </c>
      <c r="AK812" s="6">
        <v>2.61</v>
      </c>
      <c r="AL812" s="6">
        <v>0.56999999999999995</v>
      </c>
      <c r="AM812" s="6">
        <v>1.49</v>
      </c>
      <c r="AN812" s="6">
        <v>0.42</v>
      </c>
      <c r="AO812" s="6">
        <v>16.461980663705251</v>
      </c>
      <c r="AP812" s="6">
        <v>68.199634178207461</v>
      </c>
      <c r="AQ812" s="6">
        <v>14.894172981447605</v>
      </c>
      <c r="AR812" s="6">
        <v>38.9338907760648</v>
      </c>
      <c r="AS812" s="6">
        <v>10.974653775803501</v>
      </c>
    </row>
    <row r="813" spans="1:45" x14ac:dyDescent="0.35">
      <c r="A813">
        <v>2017</v>
      </c>
      <c r="B813">
        <v>16836</v>
      </c>
      <c r="C813" t="s">
        <v>164</v>
      </c>
      <c r="D813">
        <v>74</v>
      </c>
      <c r="E813" t="s">
        <v>141</v>
      </c>
      <c r="F813" t="s">
        <v>156</v>
      </c>
      <c r="G813">
        <v>2</v>
      </c>
      <c r="H813" t="s">
        <v>165</v>
      </c>
      <c r="I813">
        <v>139</v>
      </c>
      <c r="J813">
        <v>2</v>
      </c>
      <c r="K813">
        <v>48</v>
      </c>
      <c r="L813" s="6">
        <v>121.92</v>
      </c>
      <c r="M813" s="6">
        <v>14.7</v>
      </c>
      <c r="N813" s="6">
        <v>10.98</v>
      </c>
      <c r="O813" s="6">
        <v>97.696443103448274</v>
      </c>
      <c r="P813" s="6">
        <v>97.696443103448274</v>
      </c>
      <c r="Q813" s="6">
        <v>6570.0857987068966</v>
      </c>
      <c r="S813" s="6">
        <v>7.5</v>
      </c>
      <c r="T813" s="6">
        <v>39.200000000000003</v>
      </c>
      <c r="U813" s="6">
        <v>22.24</v>
      </c>
      <c r="V813" s="6">
        <v>392</v>
      </c>
      <c r="W813" s="6">
        <v>341.04</v>
      </c>
      <c r="X813" s="6">
        <v>34.103999999999999</v>
      </c>
      <c r="Y813" s="6">
        <v>222.39999999999998</v>
      </c>
      <c r="Z813" s="6">
        <v>193.48799999999997</v>
      </c>
      <c r="AA813" s="6">
        <v>19.348799999999997</v>
      </c>
      <c r="AB813" s="6">
        <v>6.2</v>
      </c>
      <c r="AC813" s="6">
        <v>26.400000000000002</v>
      </c>
      <c r="AD813" s="6">
        <v>5.6000000000000005</v>
      </c>
      <c r="AE813" s="6">
        <v>14.9</v>
      </c>
      <c r="AF813" s="6">
        <v>3.8</v>
      </c>
      <c r="AG813" s="6">
        <v>459.62819173665486</v>
      </c>
      <c r="AH813" s="6">
        <v>45.962819173665487</v>
      </c>
      <c r="AI813" s="6">
        <v>0.39200000000000002</v>
      </c>
      <c r="AJ813" s="6">
        <v>0.62</v>
      </c>
      <c r="AK813" s="6">
        <v>2.64</v>
      </c>
      <c r="AL813" s="6">
        <v>0.56000000000000005</v>
      </c>
      <c r="AM813" s="6">
        <v>1.49</v>
      </c>
      <c r="AN813" s="6">
        <v>0.38</v>
      </c>
      <c r="AO813" s="6">
        <v>15.816326530612244</v>
      </c>
      <c r="AP813" s="6">
        <v>67.34693877551021</v>
      </c>
      <c r="AQ813" s="6">
        <v>14.285714285714286</v>
      </c>
      <c r="AR813" s="6">
        <v>38.010204081632651</v>
      </c>
      <c r="AS813" s="6">
        <v>9.6938775510204067</v>
      </c>
    </row>
    <row r="814" spans="1:45" x14ac:dyDescent="0.35">
      <c r="A814">
        <v>2017</v>
      </c>
      <c r="B814">
        <v>16837</v>
      </c>
      <c r="C814" t="s">
        <v>164</v>
      </c>
      <c r="D814">
        <v>3</v>
      </c>
      <c r="E814" t="s">
        <v>104</v>
      </c>
      <c r="F814" t="s">
        <v>159</v>
      </c>
      <c r="G814">
        <v>2</v>
      </c>
      <c r="H814" t="s">
        <v>165</v>
      </c>
      <c r="I814">
        <v>133</v>
      </c>
      <c r="J814">
        <v>2</v>
      </c>
      <c r="K814">
        <v>39</v>
      </c>
      <c r="L814" s="6">
        <v>99.06</v>
      </c>
      <c r="M814" s="6">
        <v>14.3</v>
      </c>
      <c r="N814" s="6">
        <v>12.03</v>
      </c>
      <c r="O814" s="6">
        <v>107.54094051724138</v>
      </c>
      <c r="P814" s="6">
        <v>107.54094051724138</v>
      </c>
      <c r="Q814" s="6">
        <v>7232.1282497844832</v>
      </c>
      <c r="S814" s="6">
        <v>8</v>
      </c>
      <c r="T814" s="6">
        <v>38.090000000000003</v>
      </c>
      <c r="U814" s="6">
        <v>21.6</v>
      </c>
      <c r="V814" s="6">
        <v>380.90000000000003</v>
      </c>
      <c r="W814" s="6">
        <v>331.38300000000004</v>
      </c>
      <c r="X814" s="6">
        <v>33.138300000000001</v>
      </c>
      <c r="Y814" s="6">
        <v>216</v>
      </c>
      <c r="Z814" s="6">
        <v>187.92</v>
      </c>
      <c r="AA814" s="6">
        <v>18.791999999999998</v>
      </c>
      <c r="AB814" s="6">
        <v>6.2</v>
      </c>
      <c r="AC814" s="6">
        <v>25.9</v>
      </c>
      <c r="AD814" s="6">
        <v>5.6000000000000005</v>
      </c>
      <c r="AE814" s="6">
        <v>14.9</v>
      </c>
      <c r="AF814" s="6">
        <v>3.8</v>
      </c>
      <c r="AG814" s="6">
        <v>443.551020888925</v>
      </c>
      <c r="AH814" s="6">
        <v>44.355102088892501</v>
      </c>
      <c r="AI814" s="6">
        <v>0.38090000000000002</v>
      </c>
      <c r="AJ814" s="6">
        <v>0.62</v>
      </c>
      <c r="AK814" s="6">
        <v>2.59</v>
      </c>
      <c r="AL814" s="6">
        <v>0.56000000000000005</v>
      </c>
      <c r="AM814" s="6">
        <v>1.49</v>
      </c>
      <c r="AN814" s="6">
        <v>0.38</v>
      </c>
      <c r="AO814" s="6">
        <v>16.277238120241535</v>
      </c>
      <c r="AP814" s="6">
        <v>67.996849566815428</v>
      </c>
      <c r="AQ814" s="6">
        <v>14.702021527960095</v>
      </c>
      <c r="AR814" s="6">
        <v>39.117878708322394</v>
      </c>
      <c r="AS814" s="6">
        <v>9.9763717511157779</v>
      </c>
    </row>
    <row r="815" spans="1:45" x14ac:dyDescent="0.35">
      <c r="A815">
        <v>2017</v>
      </c>
      <c r="B815">
        <v>16838</v>
      </c>
      <c r="C815" t="s">
        <v>164</v>
      </c>
      <c r="D815">
        <v>111</v>
      </c>
      <c r="E815" t="s">
        <v>106</v>
      </c>
      <c r="F815" t="s">
        <v>156</v>
      </c>
      <c r="G815">
        <v>2</v>
      </c>
      <c r="H815" t="s">
        <v>165</v>
      </c>
      <c r="I815">
        <v>125</v>
      </c>
      <c r="J815">
        <v>2</v>
      </c>
      <c r="K815">
        <v>46</v>
      </c>
      <c r="L815" s="6">
        <v>116.84</v>
      </c>
      <c r="M815" s="6">
        <v>14.6</v>
      </c>
      <c r="N815" s="6">
        <v>12.26</v>
      </c>
      <c r="O815" s="6">
        <v>109.21334827586207</v>
      </c>
      <c r="P815" s="6">
        <v>109.21334827586207</v>
      </c>
      <c r="Q815" s="6">
        <v>7344.5976715517245</v>
      </c>
      <c r="S815" s="6">
        <v>8.07</v>
      </c>
      <c r="T815" s="6">
        <v>41.26</v>
      </c>
      <c r="U815" s="6">
        <v>22.02</v>
      </c>
      <c r="V815" s="6">
        <v>412.59999999999997</v>
      </c>
      <c r="W815" s="6">
        <v>358.96199999999999</v>
      </c>
      <c r="X815" s="6">
        <v>35.8962</v>
      </c>
      <c r="Y815" s="6">
        <v>220.2</v>
      </c>
      <c r="Z815" s="6">
        <v>191.57399999999998</v>
      </c>
      <c r="AA815" s="6">
        <v>19.157399999999999</v>
      </c>
      <c r="AB815" s="6">
        <v>6.5</v>
      </c>
      <c r="AC815" s="6">
        <v>27.7</v>
      </c>
      <c r="AD815" s="6">
        <v>6</v>
      </c>
      <c r="AE815" s="6">
        <v>15.5</v>
      </c>
      <c r="AF815" s="6">
        <v>4.2</v>
      </c>
      <c r="AG815" s="6">
        <v>482.63673726045647</v>
      </c>
      <c r="AH815" s="6">
        <v>48.263673726045646</v>
      </c>
      <c r="AI815" s="6">
        <v>0.41259999999999997</v>
      </c>
      <c r="AJ815" s="6">
        <v>0.65</v>
      </c>
      <c r="AK815" s="6">
        <v>2.77</v>
      </c>
      <c r="AL815" s="6">
        <v>0.6</v>
      </c>
      <c r="AM815" s="6">
        <v>1.55</v>
      </c>
      <c r="AN815" s="6">
        <v>0.42</v>
      </c>
      <c r="AO815" s="6">
        <v>15.753756665050899</v>
      </c>
      <c r="AP815" s="6">
        <v>67.135239941832282</v>
      </c>
      <c r="AQ815" s="6">
        <v>14.541929229277752</v>
      </c>
      <c r="AR815" s="6">
        <v>37.566650508967527</v>
      </c>
      <c r="AS815" s="6">
        <v>10.179350460494426</v>
      </c>
    </row>
    <row r="816" spans="1:45" x14ac:dyDescent="0.35">
      <c r="A816">
        <v>2017</v>
      </c>
      <c r="B816">
        <v>16839</v>
      </c>
      <c r="C816" t="s">
        <v>164</v>
      </c>
      <c r="D816">
        <v>123</v>
      </c>
      <c r="E816" t="s">
        <v>43</v>
      </c>
      <c r="F816" t="s">
        <v>156</v>
      </c>
      <c r="G816">
        <v>2</v>
      </c>
      <c r="H816" t="s">
        <v>165</v>
      </c>
      <c r="I816">
        <v>139</v>
      </c>
      <c r="J816">
        <v>3</v>
      </c>
      <c r="K816">
        <v>39</v>
      </c>
      <c r="L816" s="6">
        <v>99.06</v>
      </c>
      <c r="M816" s="6">
        <v>14.5</v>
      </c>
      <c r="N816" s="6">
        <v>13.65</v>
      </c>
      <c r="O816" s="6">
        <v>121.73799568965518</v>
      </c>
      <c r="P816" s="6">
        <v>121.73799568965518</v>
      </c>
      <c r="Q816" s="6">
        <v>8186.8802101293104</v>
      </c>
      <c r="S816" s="6">
        <v>9.0500000000000007</v>
      </c>
      <c r="T816" s="6">
        <v>39.299999999999997</v>
      </c>
      <c r="U816" s="6">
        <v>22.39</v>
      </c>
      <c r="V816" s="6">
        <v>393</v>
      </c>
      <c r="W816" s="6">
        <v>341.91</v>
      </c>
      <c r="X816" s="6">
        <v>34.191000000000003</v>
      </c>
      <c r="Y816" s="6">
        <v>223.9</v>
      </c>
      <c r="Z816" s="6">
        <v>194.79300000000001</v>
      </c>
      <c r="AA816" s="6">
        <v>19.479300000000002</v>
      </c>
      <c r="AB816" s="6">
        <v>6.2</v>
      </c>
      <c r="AC816" s="6">
        <v>26.6</v>
      </c>
      <c r="AD816" s="6">
        <v>5.6999999999999993</v>
      </c>
      <c r="AE816" s="6">
        <v>15.1</v>
      </c>
      <c r="AF816" s="6">
        <v>4</v>
      </c>
      <c r="AG816" s="6">
        <v>461.54753292982559</v>
      </c>
      <c r="AH816" s="6">
        <v>46.154753292982562</v>
      </c>
      <c r="AI816" s="6">
        <v>0.39300000000000002</v>
      </c>
      <c r="AJ816" s="6">
        <v>0.62</v>
      </c>
      <c r="AK816" s="6">
        <v>2.66</v>
      </c>
      <c r="AL816" s="6">
        <v>0.56999999999999995</v>
      </c>
      <c r="AM816" s="6">
        <v>1.51</v>
      </c>
      <c r="AN816" s="6">
        <v>0.4</v>
      </c>
      <c r="AO816" s="6">
        <v>15.776081424936386</v>
      </c>
      <c r="AP816" s="6">
        <v>67.684478371501271</v>
      </c>
      <c r="AQ816" s="6">
        <v>14.503816793893128</v>
      </c>
      <c r="AR816" s="6">
        <v>38.422391857506362</v>
      </c>
      <c r="AS816" s="6">
        <v>10.178117048346056</v>
      </c>
    </row>
    <row r="817" spans="1:45" x14ac:dyDescent="0.35">
      <c r="A817">
        <v>2017</v>
      </c>
      <c r="B817">
        <v>16840</v>
      </c>
      <c r="C817" t="s">
        <v>164</v>
      </c>
      <c r="D817">
        <v>52</v>
      </c>
      <c r="E817" t="s">
        <v>89</v>
      </c>
      <c r="F817" t="s">
        <v>156</v>
      </c>
      <c r="G817">
        <v>2</v>
      </c>
      <c r="H817" t="s">
        <v>165</v>
      </c>
      <c r="I817">
        <v>133</v>
      </c>
      <c r="J817">
        <v>4</v>
      </c>
      <c r="K817">
        <v>46</v>
      </c>
      <c r="L817" s="6">
        <v>116.84</v>
      </c>
      <c r="M817" s="6">
        <v>14.9</v>
      </c>
      <c r="N817" s="6">
        <v>11.26</v>
      </c>
      <c r="O817" s="6">
        <v>99.952884482758606</v>
      </c>
      <c r="P817" s="6">
        <v>99.952884482758606</v>
      </c>
      <c r="Q817" s="6">
        <v>6721.8314814655159</v>
      </c>
      <c r="S817" s="6">
        <v>8.16</v>
      </c>
      <c r="T817" s="6">
        <v>39.130000000000003</v>
      </c>
      <c r="U817" s="6">
        <v>22.47</v>
      </c>
      <c r="V817" s="6">
        <v>391.3</v>
      </c>
      <c r="W817" s="6">
        <v>340.43099999999998</v>
      </c>
      <c r="X817" s="6">
        <v>34.043099999999995</v>
      </c>
      <c r="Y817" s="6">
        <v>224.7</v>
      </c>
      <c r="Z817" s="6">
        <v>195.48899999999998</v>
      </c>
      <c r="AA817" s="6">
        <v>19.548899999999996</v>
      </c>
      <c r="AB817" s="6">
        <v>6</v>
      </c>
      <c r="AC817" s="6">
        <v>26.400000000000002</v>
      </c>
      <c r="AD817" s="6">
        <v>5.6000000000000005</v>
      </c>
      <c r="AE817" s="6">
        <v>14.8</v>
      </c>
      <c r="AF817" s="6">
        <v>4.0999999999999996</v>
      </c>
      <c r="AG817" s="6">
        <v>459.94858448445564</v>
      </c>
      <c r="AH817" s="6">
        <v>45.994858448445562</v>
      </c>
      <c r="AI817" s="6">
        <v>0.39130000000000004</v>
      </c>
      <c r="AJ817" s="6">
        <v>0.6</v>
      </c>
      <c r="AK817" s="6">
        <v>2.64</v>
      </c>
      <c r="AL817" s="6">
        <v>0.56000000000000005</v>
      </c>
      <c r="AM817" s="6">
        <v>1.48</v>
      </c>
      <c r="AN817" s="6">
        <v>0.41</v>
      </c>
      <c r="AO817" s="6">
        <v>15.333503705596728</v>
      </c>
      <c r="AP817" s="6">
        <v>67.467416304625601</v>
      </c>
      <c r="AQ817" s="6">
        <v>14.311270125223613</v>
      </c>
      <c r="AR817" s="6">
        <v>37.82264247380526</v>
      </c>
      <c r="AS817" s="6">
        <v>10.47789419882443</v>
      </c>
    </row>
    <row r="818" spans="1:45" x14ac:dyDescent="0.35">
      <c r="A818">
        <v>2017</v>
      </c>
      <c r="B818">
        <v>16841</v>
      </c>
      <c r="C818" t="s">
        <v>164</v>
      </c>
      <c r="D818">
        <v>27</v>
      </c>
      <c r="E818" t="s">
        <v>68</v>
      </c>
      <c r="F818" t="s">
        <v>156</v>
      </c>
      <c r="G818">
        <v>2</v>
      </c>
      <c r="H818" t="s">
        <v>165</v>
      </c>
      <c r="I818">
        <v>125</v>
      </c>
      <c r="J818">
        <v>3</v>
      </c>
      <c r="K818">
        <v>48</v>
      </c>
      <c r="L818" s="6">
        <v>121.92</v>
      </c>
      <c r="M818" s="6">
        <v>17.100000000000001</v>
      </c>
      <c r="N818" s="6">
        <v>9.08</v>
      </c>
      <c r="O818" s="6">
        <v>78.517734482758641</v>
      </c>
      <c r="P818" s="6">
        <v>78.517734482758641</v>
      </c>
      <c r="Q818" s="6">
        <v>5280.317643965519</v>
      </c>
      <c r="S818" s="6">
        <v>8.26</v>
      </c>
      <c r="T818" s="6">
        <v>41.7</v>
      </c>
      <c r="U818" s="6">
        <v>21.98</v>
      </c>
      <c r="V818" s="6">
        <v>417</v>
      </c>
      <c r="W818" s="6">
        <v>362.79</v>
      </c>
      <c r="X818" s="6">
        <v>36.279000000000003</v>
      </c>
      <c r="Y818" s="6">
        <v>219.8</v>
      </c>
      <c r="Z818" s="6">
        <v>191.226</v>
      </c>
      <c r="AA818" s="6">
        <v>19.122599999999998</v>
      </c>
      <c r="AB818" s="6">
        <v>6.4</v>
      </c>
      <c r="AC818" s="6">
        <v>27.7</v>
      </c>
      <c r="AD818" s="6">
        <v>5.8999999999999995</v>
      </c>
      <c r="AE818" s="6">
        <v>15.5</v>
      </c>
      <c r="AF818" s="6">
        <v>4.3</v>
      </c>
      <c r="AG818" s="6">
        <v>487.57373076006297</v>
      </c>
      <c r="AH818" s="6">
        <v>48.757373076006296</v>
      </c>
      <c r="AI818" s="6">
        <v>0.41699999999999998</v>
      </c>
      <c r="AJ818" s="6">
        <v>0.64</v>
      </c>
      <c r="AK818" s="6">
        <v>2.77</v>
      </c>
      <c r="AL818" s="6">
        <v>0.59</v>
      </c>
      <c r="AM818" s="6">
        <v>1.55</v>
      </c>
      <c r="AN818" s="6">
        <v>0.43</v>
      </c>
      <c r="AO818" s="6">
        <v>15.347721822541969</v>
      </c>
      <c r="AP818" s="6">
        <v>66.426858513189444</v>
      </c>
      <c r="AQ818" s="6">
        <v>14.148681055155874</v>
      </c>
      <c r="AR818" s="6">
        <v>37.170263788968825</v>
      </c>
      <c r="AS818" s="6">
        <v>10.311750599520384</v>
      </c>
    </row>
    <row r="819" spans="1:45" x14ac:dyDescent="0.35">
      <c r="A819">
        <v>2017</v>
      </c>
      <c r="B819">
        <v>16842</v>
      </c>
      <c r="C819" t="s">
        <v>164</v>
      </c>
      <c r="D819">
        <v>77</v>
      </c>
      <c r="E819" t="s">
        <v>148</v>
      </c>
      <c r="F819" t="s">
        <v>156</v>
      </c>
      <c r="G819">
        <v>2</v>
      </c>
      <c r="H819" t="s">
        <v>165</v>
      </c>
      <c r="I819">
        <v>125</v>
      </c>
      <c r="J819">
        <v>4</v>
      </c>
      <c r="K819">
        <v>44</v>
      </c>
      <c r="L819" s="6">
        <v>111.76</v>
      </c>
      <c r="M819" s="6">
        <v>16</v>
      </c>
      <c r="N819" s="6">
        <v>9.98</v>
      </c>
      <c r="O819" s="6">
        <v>87.445448275862077</v>
      </c>
      <c r="P819" s="6">
        <v>87.445448275862077</v>
      </c>
      <c r="Q819" s="6">
        <v>5880.7063965517245</v>
      </c>
      <c r="S819" s="6">
        <v>8.5</v>
      </c>
      <c r="T819" s="6">
        <v>38.659999999999997</v>
      </c>
      <c r="U819" s="6">
        <v>23.39</v>
      </c>
      <c r="V819" s="6">
        <v>386.59999999999997</v>
      </c>
      <c r="W819" s="6">
        <v>336.34199999999998</v>
      </c>
      <c r="X819" s="6">
        <v>33.6342</v>
      </c>
      <c r="Y819" s="6">
        <v>233.9</v>
      </c>
      <c r="Z819" s="6">
        <v>203.49299999999999</v>
      </c>
      <c r="AA819" s="6">
        <v>20.349299999999999</v>
      </c>
      <c r="AB819" s="6">
        <v>6.1</v>
      </c>
      <c r="AC819" s="6">
        <v>26.099999999999998</v>
      </c>
      <c r="AD819" s="6">
        <v>5.6000000000000005</v>
      </c>
      <c r="AE819" s="6">
        <v>14.9</v>
      </c>
      <c r="AF819" s="6">
        <v>3.9000000000000004</v>
      </c>
      <c r="AG819" s="6">
        <v>458.99048022777271</v>
      </c>
      <c r="AH819" s="6">
        <v>45.899048022777272</v>
      </c>
      <c r="AI819" s="6">
        <v>0.38659999999999994</v>
      </c>
      <c r="AJ819" s="6">
        <v>0.61</v>
      </c>
      <c r="AK819" s="6">
        <v>2.61</v>
      </c>
      <c r="AL819" s="6">
        <v>0.56000000000000005</v>
      </c>
      <c r="AM819" s="6">
        <v>1.49</v>
      </c>
      <c r="AN819" s="6">
        <v>0.39</v>
      </c>
      <c r="AO819" s="6">
        <v>15.778582514226592</v>
      </c>
      <c r="AP819" s="6">
        <v>67.511639937920336</v>
      </c>
      <c r="AQ819" s="6">
        <v>14.485256078634251</v>
      </c>
      <c r="AR819" s="6">
        <v>38.541127780651841</v>
      </c>
      <c r="AS819" s="6">
        <v>10.087946197620282</v>
      </c>
    </row>
    <row r="820" spans="1:45" x14ac:dyDescent="0.35">
      <c r="A820">
        <v>2017</v>
      </c>
      <c r="B820">
        <v>16843</v>
      </c>
      <c r="C820" t="s">
        <v>164</v>
      </c>
      <c r="D820">
        <v>107</v>
      </c>
      <c r="E820" t="s">
        <v>34</v>
      </c>
      <c r="F820" t="s">
        <v>156</v>
      </c>
      <c r="G820">
        <v>2</v>
      </c>
      <c r="H820" t="s">
        <v>165</v>
      </c>
      <c r="I820">
        <v>139</v>
      </c>
      <c r="J820">
        <v>2</v>
      </c>
      <c r="K820">
        <v>43</v>
      </c>
      <c r="L820" s="6">
        <v>109.22</v>
      </c>
      <c r="M820" s="6">
        <v>15.3</v>
      </c>
      <c r="N820" s="6">
        <v>9.2899999999999991</v>
      </c>
      <c r="O820" s="6">
        <v>82.077950862068974</v>
      </c>
      <c r="P820" s="6">
        <v>82.077950862068974</v>
      </c>
      <c r="Q820" s="6">
        <v>5519.7421954741385</v>
      </c>
      <c r="S820" s="6">
        <v>8.89</v>
      </c>
      <c r="T820" s="6">
        <v>43.04</v>
      </c>
      <c r="U820" s="6">
        <v>21.98</v>
      </c>
      <c r="V820" s="6">
        <v>430.4</v>
      </c>
      <c r="W820" s="6">
        <v>374.44799999999998</v>
      </c>
      <c r="X820" s="6">
        <v>37.444800000000001</v>
      </c>
      <c r="Y820" s="6">
        <v>219.8</v>
      </c>
      <c r="Z820" s="6">
        <v>191.226</v>
      </c>
      <c r="AA820" s="6">
        <v>19.122599999999998</v>
      </c>
      <c r="AB820" s="6">
        <v>6.5</v>
      </c>
      <c r="AC820" s="6">
        <v>28.4</v>
      </c>
      <c r="AD820" s="6">
        <v>6.1</v>
      </c>
      <c r="AE820" s="6">
        <v>15.8</v>
      </c>
      <c r="AF820" s="6">
        <v>4.4000000000000004</v>
      </c>
      <c r="AG820" s="6">
        <v>503.2415676717772</v>
      </c>
      <c r="AH820" s="6">
        <v>50.324156767177719</v>
      </c>
      <c r="AI820" s="6">
        <v>0.4304</v>
      </c>
      <c r="AJ820" s="6">
        <v>0.65</v>
      </c>
      <c r="AK820" s="6">
        <v>2.84</v>
      </c>
      <c r="AL820" s="6">
        <v>0.61</v>
      </c>
      <c r="AM820" s="6">
        <v>1.58</v>
      </c>
      <c r="AN820" s="6">
        <v>0.44</v>
      </c>
      <c r="AO820" s="6">
        <v>15.102230483271375</v>
      </c>
      <c r="AP820" s="6">
        <v>65.985130111524157</v>
      </c>
      <c r="AQ820" s="6">
        <v>14.172862453531598</v>
      </c>
      <c r="AR820" s="6">
        <v>36.710037174721194</v>
      </c>
      <c r="AS820" s="6">
        <v>10.223048327137548</v>
      </c>
    </row>
    <row r="821" spans="1:45" x14ac:dyDescent="0.35">
      <c r="A821">
        <v>2017</v>
      </c>
      <c r="B821">
        <v>16844</v>
      </c>
      <c r="C821" t="s">
        <v>164</v>
      </c>
      <c r="D821">
        <v>64</v>
      </c>
      <c r="E821" t="s">
        <v>78</v>
      </c>
      <c r="F821" t="s">
        <v>156</v>
      </c>
      <c r="G821">
        <v>2</v>
      </c>
      <c r="H821" t="s">
        <v>165</v>
      </c>
      <c r="I821">
        <v>133</v>
      </c>
      <c r="J821">
        <v>3</v>
      </c>
      <c r="K821">
        <v>44</v>
      </c>
      <c r="L821" s="6">
        <v>111.76</v>
      </c>
      <c r="M821" s="6">
        <v>15.7</v>
      </c>
      <c r="N821" s="6">
        <v>9.76</v>
      </c>
      <c r="O821" s="6">
        <v>85.823213793103449</v>
      </c>
      <c r="P821" s="6">
        <v>85.823213793103449</v>
      </c>
      <c r="Q821" s="6">
        <v>5771.6111275862067</v>
      </c>
      <c r="S821" s="6">
        <v>8.08</v>
      </c>
      <c r="T821" s="6">
        <v>42.14</v>
      </c>
      <c r="U821" s="6">
        <v>22.1</v>
      </c>
      <c r="V821" s="6">
        <v>421.4</v>
      </c>
      <c r="W821" s="6">
        <v>366.61799999999999</v>
      </c>
      <c r="X821" s="6">
        <v>36.661799999999999</v>
      </c>
      <c r="Y821" s="6">
        <v>221</v>
      </c>
      <c r="Z821" s="6">
        <v>192.27</v>
      </c>
      <c r="AA821" s="6">
        <v>19.227</v>
      </c>
      <c r="AB821" s="6">
        <v>6.2</v>
      </c>
      <c r="AC821" s="6">
        <v>27.9</v>
      </c>
      <c r="AD821" s="6">
        <v>5.8999999999999995</v>
      </c>
      <c r="AE821" s="6">
        <v>15.700000000000001</v>
      </c>
      <c r="AF821" s="6">
        <v>4.2</v>
      </c>
      <c r="AG821" s="6">
        <v>493.35523762514265</v>
      </c>
      <c r="AH821" s="6">
        <v>49.335523762514264</v>
      </c>
      <c r="AI821" s="6">
        <v>0.4214</v>
      </c>
      <c r="AJ821" s="6">
        <v>0.62</v>
      </c>
      <c r="AK821" s="6">
        <v>2.79</v>
      </c>
      <c r="AL821" s="6">
        <v>0.59</v>
      </c>
      <c r="AM821" s="6">
        <v>1.57</v>
      </c>
      <c r="AN821" s="6">
        <v>0.42</v>
      </c>
      <c r="AO821" s="6">
        <v>14.712861888941624</v>
      </c>
      <c r="AP821" s="6">
        <v>66.2078785002373</v>
      </c>
      <c r="AQ821" s="6">
        <v>14.000949216896059</v>
      </c>
      <c r="AR821" s="6">
        <v>37.256763170384438</v>
      </c>
      <c r="AS821" s="6">
        <v>9.9667774086378742</v>
      </c>
    </row>
    <row r="822" spans="1:45" x14ac:dyDescent="0.35">
      <c r="A822">
        <v>2017</v>
      </c>
      <c r="B822">
        <v>16845</v>
      </c>
      <c r="C822" t="s">
        <v>164</v>
      </c>
      <c r="D822">
        <v>137</v>
      </c>
      <c r="E822" t="s">
        <v>146</v>
      </c>
      <c r="F822" t="s">
        <v>156</v>
      </c>
      <c r="G822">
        <v>2</v>
      </c>
      <c r="H822" t="s">
        <v>165</v>
      </c>
      <c r="I822">
        <v>133</v>
      </c>
      <c r="J822">
        <v>3</v>
      </c>
      <c r="K822">
        <v>48</v>
      </c>
      <c r="L822" s="6">
        <v>121.92</v>
      </c>
      <c r="M822" s="6">
        <v>15.5</v>
      </c>
      <c r="N822" s="6">
        <v>8.36</v>
      </c>
      <c r="O822" s="6">
        <v>73.686913793103443</v>
      </c>
      <c r="P822" s="6">
        <v>73.686913793103443</v>
      </c>
      <c r="Q822" s="6">
        <v>4955.4449525862065</v>
      </c>
      <c r="S822" s="6">
        <v>10.45</v>
      </c>
      <c r="T822" s="6">
        <v>39.29</v>
      </c>
      <c r="U822" s="6">
        <v>22.56</v>
      </c>
      <c r="V822" s="6">
        <v>392.9</v>
      </c>
      <c r="W822" s="6">
        <v>341.82299999999998</v>
      </c>
      <c r="X822" s="6">
        <v>34.182299999999998</v>
      </c>
      <c r="Y822" s="6">
        <v>225.6</v>
      </c>
      <c r="Z822" s="6">
        <v>196.27199999999999</v>
      </c>
      <c r="AA822" s="6">
        <v>19.627199999999998</v>
      </c>
      <c r="AB822" s="6">
        <v>6.6000000000000005</v>
      </c>
      <c r="AC822" s="6">
        <v>26.5</v>
      </c>
      <c r="AD822" s="6">
        <v>5.6999999999999993</v>
      </c>
      <c r="AE822" s="6">
        <v>14.8</v>
      </c>
      <c r="AF822" s="6">
        <v>4.3</v>
      </c>
      <c r="AG822" s="6">
        <v>462.27920282786556</v>
      </c>
      <c r="AH822" s="6">
        <v>46.227920282786556</v>
      </c>
      <c r="AI822" s="6">
        <v>0.39289999999999997</v>
      </c>
      <c r="AJ822" s="6">
        <v>0.66</v>
      </c>
      <c r="AK822" s="6">
        <v>2.65</v>
      </c>
      <c r="AL822" s="6">
        <v>0.56999999999999995</v>
      </c>
      <c r="AM822" s="6">
        <v>1.48</v>
      </c>
      <c r="AN822" s="6">
        <v>0.43</v>
      </c>
      <c r="AO822" s="6">
        <v>16.798167472639349</v>
      </c>
      <c r="AP822" s="6">
        <v>67.447187579536788</v>
      </c>
      <c r="AQ822" s="6">
        <v>14.507508271824891</v>
      </c>
      <c r="AR822" s="6">
        <v>37.668617968948844</v>
      </c>
      <c r="AS822" s="6">
        <v>10.944260626113515</v>
      </c>
    </row>
    <row r="823" spans="1:45" x14ac:dyDescent="0.35">
      <c r="A823">
        <v>2017</v>
      </c>
      <c r="B823">
        <v>16846</v>
      </c>
      <c r="C823" t="s">
        <v>164</v>
      </c>
      <c r="D823">
        <v>40</v>
      </c>
      <c r="E823" t="s">
        <v>142</v>
      </c>
      <c r="F823" t="s">
        <v>156</v>
      </c>
      <c r="G823">
        <v>2</v>
      </c>
      <c r="H823" t="s">
        <v>165</v>
      </c>
      <c r="I823">
        <v>133</v>
      </c>
      <c r="J823">
        <v>3</v>
      </c>
      <c r="K823">
        <v>36</v>
      </c>
      <c r="L823" s="6">
        <v>91.44</v>
      </c>
      <c r="M823" s="6">
        <v>18.100000000000001</v>
      </c>
      <c r="N823" s="6">
        <v>10.31</v>
      </c>
      <c r="O823" s="6">
        <v>88.078507758620702</v>
      </c>
      <c r="P823" s="6">
        <v>88.078507758620702</v>
      </c>
      <c r="Q823" s="6">
        <v>5923.2796467672424</v>
      </c>
      <c r="S823" s="6">
        <v>10.77</v>
      </c>
      <c r="T823" s="6">
        <v>41.5</v>
      </c>
      <c r="U823" s="6">
        <v>22.3</v>
      </c>
      <c r="V823" s="6">
        <v>415</v>
      </c>
      <c r="W823" s="6">
        <v>361.05</v>
      </c>
      <c r="X823" s="6">
        <v>36.105000000000004</v>
      </c>
      <c r="Y823" s="6">
        <v>223</v>
      </c>
      <c r="Z823" s="6">
        <v>194.01</v>
      </c>
      <c r="AA823" s="6">
        <v>19.401</v>
      </c>
      <c r="AB823" s="6">
        <v>6.5</v>
      </c>
      <c r="AC823" s="6">
        <v>27.5</v>
      </c>
      <c r="AD823" s="6">
        <v>5.8</v>
      </c>
      <c r="AE823" s="6">
        <v>15.3</v>
      </c>
      <c r="AF823" s="6">
        <v>4.6000000000000005</v>
      </c>
      <c r="AG823" s="6">
        <v>486.91131673335036</v>
      </c>
      <c r="AH823" s="6">
        <v>48.691131673335036</v>
      </c>
      <c r="AI823" s="6">
        <v>0.41499999999999998</v>
      </c>
      <c r="AJ823" s="6">
        <v>0.65</v>
      </c>
      <c r="AK823" s="6">
        <v>2.75</v>
      </c>
      <c r="AL823" s="6">
        <v>0.57999999999999996</v>
      </c>
      <c r="AM823" s="6">
        <v>1.53</v>
      </c>
      <c r="AN823" s="6">
        <v>0.46</v>
      </c>
      <c r="AO823" s="6">
        <v>15.66265060240964</v>
      </c>
      <c r="AP823" s="6">
        <v>66.265060240963862</v>
      </c>
      <c r="AQ823" s="6">
        <v>13.975903614457831</v>
      </c>
      <c r="AR823" s="6">
        <v>36.867469879518076</v>
      </c>
      <c r="AS823" s="6">
        <v>11.084337349397591</v>
      </c>
    </row>
    <row r="824" spans="1:45" x14ac:dyDescent="0.35">
      <c r="A824">
        <v>2017</v>
      </c>
      <c r="B824">
        <v>16847</v>
      </c>
      <c r="C824" t="s">
        <v>164</v>
      </c>
      <c r="D824">
        <v>56</v>
      </c>
      <c r="E824" t="s">
        <v>122</v>
      </c>
      <c r="F824" t="s">
        <v>156</v>
      </c>
      <c r="G824">
        <v>2</v>
      </c>
      <c r="H824" t="s">
        <v>165</v>
      </c>
      <c r="I824">
        <v>133</v>
      </c>
      <c r="J824">
        <v>4</v>
      </c>
      <c r="K824">
        <v>41</v>
      </c>
      <c r="L824" s="6">
        <v>104.14</v>
      </c>
      <c r="M824" s="6">
        <v>16.2</v>
      </c>
      <c r="N824" s="6">
        <v>8.52</v>
      </c>
      <c r="O824" s="6">
        <v>74.475082758620673</v>
      </c>
      <c r="P824" s="6">
        <v>74.475082758620673</v>
      </c>
      <c r="Q824" s="6">
        <v>5008.4493155172404</v>
      </c>
      <c r="S824" s="6">
        <v>10.81</v>
      </c>
      <c r="T824" s="6">
        <v>42.06</v>
      </c>
      <c r="U824" s="6">
        <v>21.15</v>
      </c>
      <c r="V824" s="6">
        <v>420.6</v>
      </c>
      <c r="W824" s="6">
        <v>365.92200000000003</v>
      </c>
      <c r="X824" s="6">
        <v>36.592200000000005</v>
      </c>
      <c r="Y824" s="6">
        <v>211.5</v>
      </c>
      <c r="Z824" s="6">
        <v>184.005</v>
      </c>
      <c r="AA824" s="6">
        <v>18.400500000000001</v>
      </c>
      <c r="AB824" s="6">
        <v>6.4</v>
      </c>
      <c r="AC824" s="6">
        <v>27.599999999999998</v>
      </c>
      <c r="AD824" s="6">
        <v>6</v>
      </c>
      <c r="AE824" s="6">
        <v>15.600000000000001</v>
      </c>
      <c r="AF824" s="6">
        <v>4.3</v>
      </c>
      <c r="AG824" s="6">
        <v>487.43105576360898</v>
      </c>
      <c r="AH824" s="6">
        <v>48.743105576360897</v>
      </c>
      <c r="AI824" s="6">
        <v>0.42060000000000003</v>
      </c>
      <c r="AJ824" s="6">
        <v>0.64</v>
      </c>
      <c r="AK824" s="6">
        <v>2.76</v>
      </c>
      <c r="AL824" s="6">
        <v>0.6</v>
      </c>
      <c r="AM824" s="6">
        <v>1.56</v>
      </c>
      <c r="AN824" s="6">
        <v>0.43</v>
      </c>
      <c r="AO824" s="6">
        <v>15.216357584403234</v>
      </c>
      <c r="AP824" s="6">
        <v>65.620542082738936</v>
      </c>
      <c r="AQ824" s="6">
        <v>14.26533523537803</v>
      </c>
      <c r="AR824" s="6">
        <v>37.089871611982879</v>
      </c>
      <c r="AS824" s="6">
        <v>10.223490252020921</v>
      </c>
    </row>
    <row r="825" spans="1:45" x14ac:dyDescent="0.35">
      <c r="A825">
        <v>2017</v>
      </c>
      <c r="B825">
        <v>16848</v>
      </c>
      <c r="C825" t="s">
        <v>164</v>
      </c>
      <c r="D825">
        <v>97</v>
      </c>
      <c r="E825" t="s">
        <v>63</v>
      </c>
      <c r="F825" t="s">
        <v>156</v>
      </c>
      <c r="G825">
        <v>2</v>
      </c>
      <c r="H825" t="s">
        <v>165</v>
      </c>
      <c r="I825">
        <v>139</v>
      </c>
      <c r="J825">
        <v>3</v>
      </c>
      <c r="K825">
        <v>48</v>
      </c>
      <c r="L825" s="6">
        <v>121.92</v>
      </c>
      <c r="M825" s="6">
        <v>15.8</v>
      </c>
      <c r="N825" s="6">
        <v>9.3800000000000008</v>
      </c>
      <c r="O825" s="6">
        <v>82.383893103448287</v>
      </c>
      <c r="P825" s="6">
        <v>82.383893103448287</v>
      </c>
      <c r="Q825" s="6">
        <v>5540.316811206897</v>
      </c>
      <c r="S825" s="6">
        <v>10.18</v>
      </c>
      <c r="T825" s="6">
        <v>43.24</v>
      </c>
      <c r="U825" s="6">
        <v>21.36</v>
      </c>
      <c r="V825" s="6">
        <v>432.40000000000003</v>
      </c>
      <c r="W825" s="6">
        <v>376.18800000000005</v>
      </c>
      <c r="X825" s="6">
        <v>37.618800000000007</v>
      </c>
      <c r="Y825" s="6">
        <v>213.6</v>
      </c>
      <c r="Z825" s="6">
        <v>185.83199999999999</v>
      </c>
      <c r="AA825" s="6">
        <v>18.583199999999998</v>
      </c>
      <c r="AB825" s="6">
        <v>6.8000000000000007</v>
      </c>
      <c r="AC825" s="6">
        <v>28.2</v>
      </c>
      <c r="AD825" s="6">
        <v>6.1</v>
      </c>
      <c r="AE825" s="6">
        <v>15.9</v>
      </c>
      <c r="AF825" s="6">
        <v>4.5</v>
      </c>
      <c r="AG825" s="6">
        <v>502.23049788250091</v>
      </c>
      <c r="AH825" s="6">
        <v>50.223049788250094</v>
      </c>
      <c r="AI825" s="6">
        <v>0.43240000000000001</v>
      </c>
      <c r="AJ825" s="6">
        <v>0.68</v>
      </c>
      <c r="AK825" s="6">
        <v>2.82</v>
      </c>
      <c r="AL825" s="6">
        <v>0.61</v>
      </c>
      <c r="AM825" s="6">
        <v>1.59</v>
      </c>
      <c r="AN825" s="6">
        <v>0.45</v>
      </c>
      <c r="AO825" s="6">
        <v>15.726179463459761</v>
      </c>
      <c r="AP825" s="6">
        <v>65.217391304347828</v>
      </c>
      <c r="AQ825" s="6">
        <v>14.107308048103606</v>
      </c>
      <c r="AR825" s="6">
        <v>36.771507863089731</v>
      </c>
      <c r="AS825" s="6">
        <v>10.407030527289546</v>
      </c>
    </row>
    <row r="826" spans="1:45" x14ac:dyDescent="0.35">
      <c r="A826">
        <v>2017</v>
      </c>
      <c r="B826">
        <v>16849</v>
      </c>
      <c r="C826" t="s">
        <v>164</v>
      </c>
      <c r="D826">
        <v>115</v>
      </c>
      <c r="E826" t="s">
        <v>124</v>
      </c>
      <c r="F826" t="s">
        <v>156</v>
      </c>
      <c r="G826">
        <v>2</v>
      </c>
      <c r="H826" t="s">
        <v>165</v>
      </c>
      <c r="I826">
        <v>133</v>
      </c>
      <c r="J826">
        <v>3</v>
      </c>
      <c r="K826">
        <v>51</v>
      </c>
      <c r="L826" s="6">
        <v>129.54</v>
      </c>
      <c r="M826" s="6">
        <v>14.6</v>
      </c>
      <c r="N826" s="6">
        <v>11.58</v>
      </c>
      <c r="O826" s="6">
        <v>103.15583793103448</v>
      </c>
      <c r="P826" s="6">
        <v>103.15583793103448</v>
      </c>
      <c r="Q826" s="6">
        <v>6937.2301008620689</v>
      </c>
      <c r="S826" s="6">
        <v>11.19</v>
      </c>
      <c r="T826" s="6">
        <v>40.74</v>
      </c>
      <c r="U826" s="6">
        <v>22.08</v>
      </c>
      <c r="V826" s="6">
        <v>407.40000000000003</v>
      </c>
      <c r="W826" s="6">
        <v>354.43800000000005</v>
      </c>
      <c r="X826" s="6">
        <v>35.443800000000003</v>
      </c>
      <c r="Y826" s="6">
        <v>220.79999999999998</v>
      </c>
      <c r="Z826" s="6">
        <v>192.09599999999998</v>
      </c>
      <c r="AA826" s="6">
        <v>19.209599999999998</v>
      </c>
      <c r="AB826" s="6">
        <v>6.4</v>
      </c>
      <c r="AC826" s="6">
        <v>27.1</v>
      </c>
      <c r="AD826" s="6">
        <v>5.8</v>
      </c>
      <c r="AE826" s="6">
        <v>15.4</v>
      </c>
      <c r="AF826" s="6">
        <v>4.2</v>
      </c>
      <c r="AG826" s="6">
        <v>476.86197326931654</v>
      </c>
      <c r="AH826" s="6">
        <v>47.686197326931655</v>
      </c>
      <c r="AI826" s="6">
        <v>0.40740000000000004</v>
      </c>
      <c r="AJ826" s="6">
        <v>0.64</v>
      </c>
      <c r="AK826" s="6">
        <v>2.71</v>
      </c>
      <c r="AL826" s="6">
        <v>0.57999999999999996</v>
      </c>
      <c r="AM826" s="6">
        <v>1.54</v>
      </c>
      <c r="AN826" s="6">
        <v>0.42</v>
      </c>
      <c r="AO826" s="6">
        <v>15.709376534118801</v>
      </c>
      <c r="AP826" s="6">
        <v>66.519391261659294</v>
      </c>
      <c r="AQ826" s="6">
        <v>14.236622484045162</v>
      </c>
      <c r="AR826" s="6">
        <v>37.800687285223368</v>
      </c>
      <c r="AS826" s="6">
        <v>10.309278350515463</v>
      </c>
    </row>
    <row r="827" spans="1:45" x14ac:dyDescent="0.35">
      <c r="A827">
        <v>2017</v>
      </c>
      <c r="B827">
        <v>16850</v>
      </c>
      <c r="C827" t="s">
        <v>164</v>
      </c>
      <c r="D827">
        <v>131</v>
      </c>
      <c r="E827" t="s">
        <v>143</v>
      </c>
      <c r="F827" t="s">
        <v>156</v>
      </c>
      <c r="G827">
        <v>2</v>
      </c>
      <c r="H827" t="s">
        <v>165</v>
      </c>
      <c r="I827">
        <v>133</v>
      </c>
      <c r="J827">
        <v>3</v>
      </c>
      <c r="K827">
        <v>44</v>
      </c>
      <c r="L827" s="6">
        <v>111.76</v>
      </c>
      <c r="M827" s="6">
        <v>15</v>
      </c>
      <c r="N827" s="6">
        <v>10.84</v>
      </c>
      <c r="O827" s="6">
        <v>96.111551724137925</v>
      </c>
      <c r="P827" s="6">
        <v>96.111551724137925</v>
      </c>
      <c r="Q827" s="6">
        <v>6463.5018534482751</v>
      </c>
      <c r="S827" s="6">
        <v>8</v>
      </c>
      <c r="T827" s="6">
        <v>41.27</v>
      </c>
      <c r="U827" s="6">
        <v>22.34</v>
      </c>
      <c r="V827" s="6">
        <v>412.70000000000005</v>
      </c>
      <c r="W827" s="6">
        <v>359.04900000000004</v>
      </c>
      <c r="X827" s="6">
        <v>35.904900000000005</v>
      </c>
      <c r="Y827" s="6">
        <v>223.4</v>
      </c>
      <c r="Z827" s="6">
        <v>194.358</v>
      </c>
      <c r="AA827" s="6">
        <v>19.4358</v>
      </c>
      <c r="AB827" s="6">
        <v>6.3</v>
      </c>
      <c r="AC827" s="6">
        <v>27.599999999999998</v>
      </c>
      <c r="AD827" s="6">
        <v>5.6999999999999993</v>
      </c>
      <c r="AE827" s="6">
        <v>15.4</v>
      </c>
      <c r="AF827" s="6">
        <v>4.3</v>
      </c>
      <c r="AG827" s="6">
        <v>484.42192955917528</v>
      </c>
      <c r="AH827" s="6">
        <v>48.442192955917527</v>
      </c>
      <c r="AI827" s="6">
        <v>0.41270000000000007</v>
      </c>
      <c r="AJ827" s="6">
        <v>0.63</v>
      </c>
      <c r="AK827" s="6">
        <v>2.76</v>
      </c>
      <c r="AL827" s="6">
        <v>0.56999999999999995</v>
      </c>
      <c r="AM827" s="6">
        <v>1.54</v>
      </c>
      <c r="AN827" s="6">
        <v>0.43</v>
      </c>
      <c r="AO827" s="6">
        <v>15.265325902592679</v>
      </c>
      <c r="AP827" s="6">
        <v>66.876665858977447</v>
      </c>
      <c r="AQ827" s="6">
        <v>13.811485340440994</v>
      </c>
      <c r="AR827" s="6">
        <v>37.315241095226554</v>
      </c>
      <c r="AS827" s="6">
        <v>10.419190695420401</v>
      </c>
    </row>
    <row r="828" spans="1:45" x14ac:dyDescent="0.35">
      <c r="A828">
        <v>2017</v>
      </c>
      <c r="B828">
        <v>16851</v>
      </c>
      <c r="C828" t="s">
        <v>164</v>
      </c>
      <c r="D828">
        <v>54</v>
      </c>
      <c r="E828" t="s">
        <v>38</v>
      </c>
      <c r="F828" t="s">
        <v>156</v>
      </c>
      <c r="G828">
        <v>2</v>
      </c>
      <c r="H828" t="s">
        <v>165</v>
      </c>
      <c r="I828">
        <v>133</v>
      </c>
      <c r="J828">
        <v>3</v>
      </c>
      <c r="K828">
        <v>38</v>
      </c>
      <c r="L828" s="6">
        <v>96.52</v>
      </c>
      <c r="M828" s="6">
        <v>15.4</v>
      </c>
      <c r="N828" s="6">
        <v>10.83</v>
      </c>
      <c r="O828" s="6">
        <v>95.571015517241378</v>
      </c>
      <c r="P828" s="6">
        <v>95.571015517241378</v>
      </c>
      <c r="Q828" s="6">
        <v>6427.1507935344825</v>
      </c>
      <c r="S828" s="6">
        <v>8.08</v>
      </c>
      <c r="T828" s="6">
        <v>41.79</v>
      </c>
      <c r="U828" s="6">
        <v>21.74</v>
      </c>
      <c r="V828" s="6">
        <v>417.9</v>
      </c>
      <c r="W828" s="6">
        <v>363.57299999999998</v>
      </c>
      <c r="X828" s="6">
        <v>36.357299999999995</v>
      </c>
      <c r="Y828" s="6">
        <v>217.39999999999998</v>
      </c>
      <c r="Z828" s="6">
        <v>189.13799999999998</v>
      </c>
      <c r="AA828" s="6">
        <v>18.913799999999998</v>
      </c>
      <c r="AB828" s="6">
        <v>6.1</v>
      </c>
      <c r="AC828" s="6">
        <v>27.9</v>
      </c>
      <c r="AD828" s="6">
        <v>5.6999999999999993</v>
      </c>
      <c r="AE828" s="6">
        <v>15.5</v>
      </c>
      <c r="AF828" s="6">
        <v>4.3</v>
      </c>
      <c r="AG828" s="6">
        <v>487.36781780162448</v>
      </c>
      <c r="AH828" s="6">
        <v>48.736781780162445</v>
      </c>
      <c r="AI828" s="6">
        <v>0.41789999999999999</v>
      </c>
      <c r="AJ828" s="6">
        <v>0.61</v>
      </c>
      <c r="AK828" s="6">
        <v>2.79</v>
      </c>
      <c r="AL828" s="6">
        <v>0.56999999999999995</v>
      </c>
      <c r="AM828" s="6">
        <v>1.55</v>
      </c>
      <c r="AN828" s="6">
        <v>0.43</v>
      </c>
      <c r="AO828" s="6">
        <v>14.596793491265853</v>
      </c>
      <c r="AP828" s="6">
        <v>66.76238334529792</v>
      </c>
      <c r="AQ828" s="6">
        <v>13.639626704953336</v>
      </c>
      <c r="AR828" s="6">
        <v>37.090212969609958</v>
      </c>
      <c r="AS828" s="6">
        <v>10.289542952859536</v>
      </c>
    </row>
    <row r="829" spans="1:45" x14ac:dyDescent="0.35">
      <c r="A829">
        <v>2017</v>
      </c>
      <c r="B829">
        <v>16852</v>
      </c>
      <c r="C829" t="s">
        <v>164</v>
      </c>
      <c r="D829">
        <v>28</v>
      </c>
      <c r="E829" t="s">
        <v>31</v>
      </c>
      <c r="F829" t="s">
        <v>156</v>
      </c>
      <c r="G829">
        <v>2</v>
      </c>
      <c r="H829" t="s">
        <v>165</v>
      </c>
      <c r="I829">
        <v>133</v>
      </c>
      <c r="J829">
        <v>4</v>
      </c>
      <c r="K829">
        <v>35</v>
      </c>
      <c r="L829" s="6">
        <v>88.9</v>
      </c>
      <c r="M829" s="6">
        <v>15.5</v>
      </c>
      <c r="N829" s="6">
        <v>8.77</v>
      </c>
      <c r="O829" s="6">
        <v>77.300745689655173</v>
      </c>
      <c r="P829" s="6">
        <v>77.300745689655173</v>
      </c>
      <c r="Q829" s="6">
        <v>5198.4751476293104</v>
      </c>
      <c r="S829" s="6">
        <v>8.4</v>
      </c>
      <c r="T829" s="6">
        <v>39.86</v>
      </c>
      <c r="U829" s="6">
        <v>22.64</v>
      </c>
      <c r="V829" s="6">
        <v>398.6</v>
      </c>
      <c r="W829" s="6">
        <v>346.78200000000004</v>
      </c>
      <c r="X829" s="6">
        <v>34.678200000000004</v>
      </c>
      <c r="Y829" s="6">
        <v>226.4</v>
      </c>
      <c r="Z829" s="6">
        <v>196.96800000000002</v>
      </c>
      <c r="AA829" s="6">
        <v>19.696800000000003</v>
      </c>
      <c r="AB829" s="6">
        <v>6.2</v>
      </c>
      <c r="AC829" s="6">
        <v>27.1</v>
      </c>
      <c r="AD829" s="6">
        <v>5.6999999999999993</v>
      </c>
      <c r="AE829" s="6">
        <v>15.1</v>
      </c>
      <c r="AF829" s="6">
        <v>4</v>
      </c>
      <c r="AG829" s="6">
        <v>469.39219921714096</v>
      </c>
      <c r="AH829" s="6">
        <v>46.939219921714098</v>
      </c>
      <c r="AI829" s="6">
        <v>0.39860000000000001</v>
      </c>
      <c r="AJ829" s="6">
        <v>0.62</v>
      </c>
      <c r="AK829" s="6">
        <v>2.71</v>
      </c>
      <c r="AL829" s="6">
        <v>0.56999999999999995</v>
      </c>
      <c r="AM829" s="6">
        <v>1.51</v>
      </c>
      <c r="AN829" s="6">
        <v>0.4</v>
      </c>
      <c r="AO829" s="6">
        <v>15.554440541896639</v>
      </c>
      <c r="AP829" s="6">
        <v>67.987957852483689</v>
      </c>
      <c r="AQ829" s="6">
        <v>14.300050175614649</v>
      </c>
      <c r="AR829" s="6">
        <v>37.882589061716004</v>
      </c>
      <c r="AS829" s="6">
        <v>10.035122930255895</v>
      </c>
    </row>
    <row r="830" spans="1:45" x14ac:dyDescent="0.35">
      <c r="A830">
        <v>2017</v>
      </c>
      <c r="B830">
        <v>16853</v>
      </c>
      <c r="C830" t="s">
        <v>164</v>
      </c>
      <c r="D830">
        <v>36</v>
      </c>
      <c r="E830" t="s">
        <v>129</v>
      </c>
      <c r="F830" t="s">
        <v>156</v>
      </c>
      <c r="G830">
        <v>2</v>
      </c>
      <c r="H830" t="s">
        <v>165</v>
      </c>
      <c r="I830">
        <v>133</v>
      </c>
      <c r="J830">
        <v>2</v>
      </c>
      <c r="K830">
        <v>44</v>
      </c>
      <c r="L830" s="6">
        <v>111.76</v>
      </c>
      <c r="M830" s="6">
        <v>15.5</v>
      </c>
      <c r="N830" s="6">
        <v>11.36</v>
      </c>
      <c r="O830" s="6">
        <v>100.12958620689655</v>
      </c>
      <c r="P830" s="6">
        <v>100.12958620689655</v>
      </c>
      <c r="Q830" s="6">
        <v>6733.7146724137929</v>
      </c>
      <c r="S830" s="6">
        <v>7.9</v>
      </c>
      <c r="T830" s="6">
        <v>40.19</v>
      </c>
      <c r="U830" s="6">
        <v>22.24</v>
      </c>
      <c r="V830" s="6">
        <v>401.9</v>
      </c>
      <c r="W830" s="6">
        <v>349.65299999999996</v>
      </c>
      <c r="X830" s="6">
        <v>34.965299999999999</v>
      </c>
      <c r="Y830" s="6">
        <v>222.39999999999998</v>
      </c>
      <c r="Z830" s="6">
        <v>193.48799999999997</v>
      </c>
      <c r="AA830" s="6">
        <v>19.348799999999997</v>
      </c>
      <c r="AB830" s="6">
        <v>6.3</v>
      </c>
      <c r="AC830" s="6">
        <v>26.9</v>
      </c>
      <c r="AD830" s="6">
        <v>5.6999999999999993</v>
      </c>
      <c r="AE830" s="6">
        <v>15.1</v>
      </c>
      <c r="AF830" s="6">
        <v>4.0999999999999996</v>
      </c>
      <c r="AG830" s="6">
        <v>471.23614861979996</v>
      </c>
      <c r="AH830" s="6">
        <v>47.123614861979995</v>
      </c>
      <c r="AI830" s="6">
        <v>0.40189999999999998</v>
      </c>
      <c r="AJ830" s="6">
        <v>0.63</v>
      </c>
      <c r="AK830" s="6">
        <v>2.69</v>
      </c>
      <c r="AL830" s="6">
        <v>0.56999999999999995</v>
      </c>
      <c r="AM830" s="6">
        <v>1.51</v>
      </c>
      <c r="AN830" s="6">
        <v>0.41</v>
      </c>
      <c r="AO830" s="6">
        <v>15.675541179397861</v>
      </c>
      <c r="AP830" s="6">
        <v>66.932072654889282</v>
      </c>
      <c r="AQ830" s="6">
        <v>14.182632495645683</v>
      </c>
      <c r="AR830" s="6">
        <v>37.571535207763127</v>
      </c>
      <c r="AS830" s="6">
        <v>10.201542672306543</v>
      </c>
    </row>
    <row r="831" spans="1:45" x14ac:dyDescent="0.35">
      <c r="A831">
        <v>2017</v>
      </c>
      <c r="B831">
        <v>16854</v>
      </c>
      <c r="C831" t="s">
        <v>164</v>
      </c>
      <c r="D831">
        <v>49</v>
      </c>
      <c r="E831" t="s">
        <v>126</v>
      </c>
      <c r="F831" t="s">
        <v>156</v>
      </c>
      <c r="G831">
        <v>2</v>
      </c>
      <c r="H831" t="s">
        <v>165</v>
      </c>
      <c r="I831">
        <v>125</v>
      </c>
      <c r="J831">
        <v>3</v>
      </c>
      <c r="K831">
        <v>43</v>
      </c>
      <c r="L831" s="6">
        <v>109.22</v>
      </c>
      <c r="M831" s="6">
        <v>16</v>
      </c>
      <c r="N831" s="6">
        <v>11.34</v>
      </c>
      <c r="O831" s="6">
        <v>99.361862068965507</v>
      </c>
      <c r="P831" s="6">
        <v>99.361862068965507</v>
      </c>
      <c r="Q831" s="6">
        <v>6682.0852241379307</v>
      </c>
      <c r="S831" s="6">
        <v>7.71</v>
      </c>
      <c r="T831" s="6">
        <v>39.33</v>
      </c>
      <c r="U831" s="6">
        <v>22.96</v>
      </c>
      <c r="V831" s="6">
        <v>393.29999999999995</v>
      </c>
      <c r="W831" s="6">
        <v>342.17099999999994</v>
      </c>
      <c r="X831" s="6">
        <v>34.217099999999995</v>
      </c>
      <c r="Y831" s="6">
        <v>229.60000000000002</v>
      </c>
      <c r="Z831" s="6">
        <v>199.75200000000001</v>
      </c>
      <c r="AA831" s="6">
        <v>19.975200000000001</v>
      </c>
      <c r="AB831" s="6">
        <v>6.1</v>
      </c>
      <c r="AC831" s="6">
        <v>26.400000000000002</v>
      </c>
      <c r="AD831" s="6">
        <v>5.6000000000000005</v>
      </c>
      <c r="AE831" s="6">
        <v>14.9</v>
      </c>
      <c r="AF831" s="6">
        <v>4.2</v>
      </c>
      <c r="AG831" s="6">
        <v>464.76217372614485</v>
      </c>
      <c r="AH831" s="6">
        <v>46.476217372614485</v>
      </c>
      <c r="AI831" s="6">
        <v>0.39329999999999993</v>
      </c>
      <c r="AJ831" s="6">
        <v>0.61</v>
      </c>
      <c r="AK831" s="6">
        <v>2.64</v>
      </c>
      <c r="AL831" s="6">
        <v>0.56000000000000005</v>
      </c>
      <c r="AM831" s="6">
        <v>1.49</v>
      </c>
      <c r="AN831" s="6">
        <v>0.42</v>
      </c>
      <c r="AO831" s="6">
        <v>15.509788965166541</v>
      </c>
      <c r="AP831" s="6">
        <v>67.124332570556845</v>
      </c>
      <c r="AQ831" s="6">
        <v>14.238494787693876</v>
      </c>
      <c r="AR831" s="6">
        <v>37.884566488685486</v>
      </c>
      <c r="AS831" s="6">
        <v>10.678871090770407</v>
      </c>
    </row>
    <row r="832" spans="1:45" x14ac:dyDescent="0.35">
      <c r="A832">
        <v>2017</v>
      </c>
      <c r="B832">
        <v>16855</v>
      </c>
      <c r="C832" t="s">
        <v>164</v>
      </c>
      <c r="D832">
        <v>105</v>
      </c>
      <c r="E832" t="s">
        <v>115</v>
      </c>
      <c r="F832" t="s">
        <v>156</v>
      </c>
      <c r="G832">
        <v>2</v>
      </c>
      <c r="H832" t="s">
        <v>165</v>
      </c>
      <c r="I832">
        <v>125</v>
      </c>
      <c r="J832">
        <v>3</v>
      </c>
      <c r="K832">
        <v>48</v>
      </c>
      <c r="L832" s="6">
        <v>121.92</v>
      </c>
      <c r="M832" s="6">
        <v>14.3</v>
      </c>
      <c r="N832" s="6">
        <v>9.39</v>
      </c>
      <c r="O832" s="6">
        <v>83.940933620689663</v>
      </c>
      <c r="P832" s="6">
        <v>83.940933620689663</v>
      </c>
      <c r="Q832" s="6">
        <v>5645.0277859913795</v>
      </c>
      <c r="S832" s="6">
        <v>8.17</v>
      </c>
      <c r="T832" s="6">
        <v>41.11</v>
      </c>
      <c r="U832" s="6">
        <v>22.1</v>
      </c>
      <c r="V832" s="6">
        <v>411.1</v>
      </c>
      <c r="W832" s="6">
        <v>357.65700000000004</v>
      </c>
      <c r="X832" s="6">
        <v>35.765700000000002</v>
      </c>
      <c r="Y832" s="6">
        <v>221</v>
      </c>
      <c r="Z832" s="6">
        <v>192.27</v>
      </c>
      <c r="AA832" s="6">
        <v>19.227</v>
      </c>
      <c r="AB832" s="6">
        <v>6.2</v>
      </c>
      <c r="AC832" s="6">
        <v>27.5</v>
      </c>
      <c r="AD832" s="6">
        <v>5.8999999999999995</v>
      </c>
      <c r="AE832" s="6">
        <v>15.4</v>
      </c>
      <c r="AF832" s="6">
        <v>4.0999999999999996</v>
      </c>
      <c r="AG832" s="6">
        <v>481.29648359681107</v>
      </c>
      <c r="AH832" s="6">
        <v>48.129648359681106</v>
      </c>
      <c r="AI832" s="6">
        <v>0.41110000000000002</v>
      </c>
      <c r="AJ832" s="6">
        <v>0.62</v>
      </c>
      <c r="AK832" s="6">
        <v>2.75</v>
      </c>
      <c r="AL832" s="6">
        <v>0.59</v>
      </c>
      <c r="AM832" s="6">
        <v>1.54</v>
      </c>
      <c r="AN832" s="6">
        <v>0.41</v>
      </c>
      <c r="AO832" s="6">
        <v>15.081488688883484</v>
      </c>
      <c r="AP832" s="6">
        <v>66.893699829725122</v>
      </c>
      <c r="AQ832" s="6">
        <v>14.35173923619557</v>
      </c>
      <c r="AR832" s="6">
        <v>37.46047190464607</v>
      </c>
      <c r="AS832" s="6">
        <v>9.9732425200681085</v>
      </c>
    </row>
    <row r="833" spans="1:45" x14ac:dyDescent="0.35">
      <c r="A833">
        <v>2017</v>
      </c>
      <c r="B833">
        <v>16856</v>
      </c>
      <c r="C833" t="s">
        <v>164</v>
      </c>
      <c r="D833">
        <v>1</v>
      </c>
      <c r="E833" t="s">
        <v>15</v>
      </c>
      <c r="F833" t="s">
        <v>157</v>
      </c>
      <c r="G833">
        <v>2</v>
      </c>
      <c r="H833" t="s">
        <v>165</v>
      </c>
      <c r="I833">
        <v>133</v>
      </c>
      <c r="J833">
        <v>1</v>
      </c>
      <c r="K833">
        <v>37</v>
      </c>
      <c r="L833" s="6">
        <v>93.98</v>
      </c>
      <c r="M833" s="6">
        <v>14.3</v>
      </c>
      <c r="N833" s="6">
        <v>13.91</v>
      </c>
      <c r="O833" s="6">
        <v>124.34700603448276</v>
      </c>
      <c r="P833" s="6">
        <v>124.34700603448276</v>
      </c>
      <c r="Q833" s="6">
        <v>8362.3361558189663</v>
      </c>
      <c r="S833" s="6">
        <v>7.43</v>
      </c>
      <c r="T833" s="6">
        <v>36.53</v>
      </c>
      <c r="U833" s="6">
        <v>21.48</v>
      </c>
      <c r="V833" s="6">
        <v>365.3</v>
      </c>
      <c r="W833" s="6">
        <v>317.81100000000004</v>
      </c>
      <c r="X833" s="6">
        <v>31.781100000000002</v>
      </c>
      <c r="Y833" s="6">
        <v>214.8</v>
      </c>
      <c r="Z833" s="6">
        <v>186.876</v>
      </c>
      <c r="AA833" s="6">
        <v>18.6876</v>
      </c>
      <c r="AB833" s="6">
        <v>6</v>
      </c>
      <c r="AC833" s="6">
        <v>25.4</v>
      </c>
      <c r="AD833" s="6">
        <v>5.4</v>
      </c>
      <c r="AE833" s="6">
        <v>14.399999999999999</v>
      </c>
      <c r="AF833" s="6">
        <v>3.5999999999999996</v>
      </c>
      <c r="AG833" s="6">
        <v>424.83894108455138</v>
      </c>
      <c r="AH833" s="6">
        <v>42.483894108455139</v>
      </c>
      <c r="AI833" s="6">
        <v>0.36530000000000001</v>
      </c>
      <c r="AJ833" s="6">
        <v>0.6</v>
      </c>
      <c r="AK833" s="6">
        <v>2.54</v>
      </c>
      <c r="AL833" s="6">
        <v>0.54</v>
      </c>
      <c r="AM833" s="6">
        <v>1.44</v>
      </c>
      <c r="AN833" s="6">
        <v>0.36</v>
      </c>
      <c r="AO833" s="6">
        <v>16.424856282507527</v>
      </c>
      <c r="AP833" s="6">
        <v>69.531891595948522</v>
      </c>
      <c r="AQ833" s="6">
        <v>14.782370654256775</v>
      </c>
      <c r="AR833" s="6">
        <v>39.41965507801806</v>
      </c>
      <c r="AS833" s="6">
        <v>9.854913769504515</v>
      </c>
    </row>
    <row r="834" spans="1:45" x14ac:dyDescent="0.35">
      <c r="A834">
        <v>2017</v>
      </c>
      <c r="B834">
        <v>16857</v>
      </c>
      <c r="C834" t="s">
        <v>164</v>
      </c>
      <c r="D834">
        <v>24</v>
      </c>
      <c r="E834" t="s">
        <v>50</v>
      </c>
      <c r="F834" t="s">
        <v>156</v>
      </c>
      <c r="G834">
        <v>2</v>
      </c>
      <c r="H834" t="s">
        <v>165</v>
      </c>
      <c r="I834">
        <v>133</v>
      </c>
      <c r="J834">
        <v>3</v>
      </c>
      <c r="K834">
        <v>46</v>
      </c>
      <c r="L834" s="6">
        <v>116.84</v>
      </c>
      <c r="M834" s="6">
        <v>16.3</v>
      </c>
      <c r="N834" s="6">
        <v>10.75</v>
      </c>
      <c r="O834" s="6">
        <v>93.855840517241376</v>
      </c>
      <c r="P834" s="6">
        <v>93.855840517241376</v>
      </c>
      <c r="Q834" s="6">
        <v>6311.8052747844822</v>
      </c>
      <c r="S834" s="6">
        <v>8.23</v>
      </c>
      <c r="T834" s="6">
        <v>40.64</v>
      </c>
      <c r="U834" s="6">
        <v>22.15</v>
      </c>
      <c r="V834" s="6">
        <v>406.4</v>
      </c>
      <c r="W834" s="6">
        <v>353.56799999999998</v>
      </c>
      <c r="X834" s="6">
        <v>35.3568</v>
      </c>
      <c r="Y834" s="6">
        <v>221.5</v>
      </c>
      <c r="Z834" s="6">
        <v>192.70500000000001</v>
      </c>
      <c r="AA834" s="6">
        <v>19.270500000000002</v>
      </c>
      <c r="AB834" s="6">
        <v>6.2</v>
      </c>
      <c r="AC834" s="6">
        <v>27.3</v>
      </c>
      <c r="AD834" s="6">
        <v>5.8</v>
      </c>
      <c r="AE834" s="6">
        <v>15.2</v>
      </c>
      <c r="AF834" s="6">
        <v>4.3</v>
      </c>
      <c r="AG834" s="6">
        <v>476.05032048787729</v>
      </c>
      <c r="AH834" s="6">
        <v>47.605032048787727</v>
      </c>
      <c r="AI834" s="6">
        <v>0.40639999999999998</v>
      </c>
      <c r="AJ834" s="6">
        <v>0.62</v>
      </c>
      <c r="AK834" s="6">
        <v>2.73</v>
      </c>
      <c r="AL834" s="6">
        <v>0.57999999999999996</v>
      </c>
      <c r="AM834" s="6">
        <v>1.52</v>
      </c>
      <c r="AN834" s="6">
        <v>0.43</v>
      </c>
      <c r="AO834" s="6">
        <v>15.255905511811024</v>
      </c>
      <c r="AP834" s="6">
        <v>67.175196850393704</v>
      </c>
      <c r="AQ834" s="6">
        <v>14.271653543307087</v>
      </c>
      <c r="AR834" s="6">
        <v>37.401574803149607</v>
      </c>
      <c r="AS834" s="6">
        <v>10.580708661417322</v>
      </c>
    </row>
    <row r="835" spans="1:45" x14ac:dyDescent="0.35">
      <c r="A835">
        <v>2017</v>
      </c>
      <c r="B835">
        <v>16858</v>
      </c>
      <c r="C835" t="s">
        <v>164</v>
      </c>
      <c r="D835">
        <v>30</v>
      </c>
      <c r="E835" t="s">
        <v>140</v>
      </c>
      <c r="F835" t="s">
        <v>156</v>
      </c>
      <c r="G835">
        <v>2</v>
      </c>
      <c r="H835" t="s">
        <v>165</v>
      </c>
      <c r="I835">
        <v>133</v>
      </c>
      <c r="J835">
        <v>2</v>
      </c>
      <c r="K835">
        <v>45</v>
      </c>
      <c r="L835" s="6">
        <v>114.3</v>
      </c>
      <c r="M835" s="6">
        <v>15</v>
      </c>
      <c r="N835" s="6">
        <v>9.85</v>
      </c>
      <c r="O835" s="6">
        <v>87.333836206896549</v>
      </c>
      <c r="P835" s="6">
        <v>87.333836206896549</v>
      </c>
      <c r="Q835" s="6">
        <v>5873.2004849137929</v>
      </c>
      <c r="S835" s="6">
        <v>8.5500000000000007</v>
      </c>
      <c r="T835" s="6">
        <v>41.17</v>
      </c>
      <c r="U835" s="6">
        <v>21.71</v>
      </c>
      <c r="V835" s="6">
        <v>411.70000000000005</v>
      </c>
      <c r="W835" s="6">
        <v>358.17900000000003</v>
      </c>
      <c r="X835" s="6">
        <v>35.817900000000002</v>
      </c>
      <c r="Y835" s="6">
        <v>217.10000000000002</v>
      </c>
      <c r="Z835" s="6">
        <v>188.87700000000001</v>
      </c>
      <c r="AA835" s="6">
        <v>18.887700000000002</v>
      </c>
      <c r="AB835" s="6">
        <v>6.5</v>
      </c>
      <c r="AC835" s="6">
        <v>27.5</v>
      </c>
      <c r="AD835" s="6">
        <v>6</v>
      </c>
      <c r="AE835" s="6">
        <v>15.4</v>
      </c>
      <c r="AF835" s="6">
        <v>4.3</v>
      </c>
      <c r="AG835" s="6">
        <v>479.98269066467111</v>
      </c>
      <c r="AH835" s="6">
        <v>47.99826906646711</v>
      </c>
      <c r="AI835" s="6">
        <v>0.41170000000000007</v>
      </c>
      <c r="AJ835" s="6">
        <v>0.65</v>
      </c>
      <c r="AK835" s="6">
        <v>2.75</v>
      </c>
      <c r="AL835" s="6">
        <v>0.6</v>
      </c>
      <c r="AM835" s="6">
        <v>1.54</v>
      </c>
      <c r="AN835" s="6">
        <v>0.43</v>
      </c>
      <c r="AO835" s="6">
        <v>15.788195287830943</v>
      </c>
      <c r="AP835" s="6">
        <v>66.796210833130914</v>
      </c>
      <c r="AQ835" s="6">
        <v>14.573718727228561</v>
      </c>
      <c r="AR835" s="6">
        <v>37.405878066553313</v>
      </c>
      <c r="AS835" s="6">
        <v>10.444498421180469</v>
      </c>
    </row>
    <row r="836" spans="1:45" x14ac:dyDescent="0.35">
      <c r="A836">
        <v>2017</v>
      </c>
      <c r="B836">
        <v>16859</v>
      </c>
      <c r="C836" t="s">
        <v>164</v>
      </c>
      <c r="D836">
        <v>114</v>
      </c>
      <c r="E836" t="s">
        <v>20</v>
      </c>
      <c r="F836" t="s">
        <v>156</v>
      </c>
      <c r="G836">
        <v>2</v>
      </c>
      <c r="H836" t="s">
        <v>165</v>
      </c>
      <c r="I836">
        <v>133</v>
      </c>
      <c r="J836">
        <v>3</v>
      </c>
      <c r="K836">
        <v>31</v>
      </c>
      <c r="L836" s="6">
        <v>78.739999999999995</v>
      </c>
      <c r="M836" s="6">
        <v>15.7</v>
      </c>
      <c r="N836" s="6">
        <v>11.1</v>
      </c>
      <c r="O836" s="6">
        <v>97.606318965517232</v>
      </c>
      <c r="P836" s="6">
        <v>97.606318965517232</v>
      </c>
      <c r="Q836" s="6">
        <v>6564.0249504310341</v>
      </c>
      <c r="S836" s="6">
        <v>9.9700000000000006</v>
      </c>
      <c r="T836" s="6">
        <v>39.799999999999997</v>
      </c>
      <c r="U836" s="6">
        <v>22.78</v>
      </c>
      <c r="V836" s="6">
        <v>398</v>
      </c>
      <c r="W836" s="6">
        <v>346.26</v>
      </c>
      <c r="X836" s="6">
        <v>34.625999999999998</v>
      </c>
      <c r="Y836" s="6">
        <v>227.8</v>
      </c>
      <c r="Z836" s="6">
        <v>198.18600000000001</v>
      </c>
      <c r="AA836" s="6">
        <v>19.8186</v>
      </c>
      <c r="AB836" s="6">
        <v>6.2</v>
      </c>
      <c r="AC836" s="6">
        <v>26.7</v>
      </c>
      <c r="AD836" s="6">
        <v>5.6999999999999993</v>
      </c>
      <c r="AE836" s="6">
        <v>15.1</v>
      </c>
      <c r="AF836" s="6">
        <v>4.0999999999999996</v>
      </c>
      <c r="AG836" s="6">
        <v>469.39759746947698</v>
      </c>
      <c r="AH836" s="6">
        <v>46.939759746947701</v>
      </c>
      <c r="AI836" s="6">
        <v>0.39800000000000002</v>
      </c>
      <c r="AJ836" s="6">
        <v>0.62</v>
      </c>
      <c r="AK836" s="6">
        <v>2.67</v>
      </c>
      <c r="AL836" s="6">
        <v>0.56999999999999995</v>
      </c>
      <c r="AM836" s="6">
        <v>1.51</v>
      </c>
      <c r="AN836" s="6">
        <v>0.41</v>
      </c>
      <c r="AO836" s="6">
        <v>15.577889447236181</v>
      </c>
      <c r="AP836" s="6">
        <v>67.085427135678387</v>
      </c>
      <c r="AQ836" s="6">
        <v>14.321608040201003</v>
      </c>
      <c r="AR836" s="6">
        <v>37.939698492462306</v>
      </c>
      <c r="AS836" s="6">
        <v>10.30150753768844</v>
      </c>
    </row>
    <row r="837" spans="1:45" x14ac:dyDescent="0.35">
      <c r="A837">
        <v>2017</v>
      </c>
      <c r="B837">
        <v>16860</v>
      </c>
      <c r="C837" t="s">
        <v>164</v>
      </c>
      <c r="D837">
        <v>100</v>
      </c>
      <c r="E837" t="s">
        <v>25</v>
      </c>
      <c r="F837" t="s">
        <v>156</v>
      </c>
      <c r="G837">
        <v>2</v>
      </c>
      <c r="H837" t="s">
        <v>165</v>
      </c>
      <c r="I837">
        <v>139</v>
      </c>
      <c r="J837">
        <v>3</v>
      </c>
      <c r="K837">
        <v>52</v>
      </c>
      <c r="L837" s="6">
        <v>132.08000000000001</v>
      </c>
      <c r="M837" s="6">
        <v>15.2</v>
      </c>
      <c r="N837" s="6">
        <v>10.11</v>
      </c>
      <c r="O837" s="6">
        <v>89.428179310344831</v>
      </c>
      <c r="P837" s="6">
        <v>89.428179310344831</v>
      </c>
      <c r="Q837" s="6">
        <v>6014.0450586206898</v>
      </c>
      <c r="S837" s="6">
        <v>10.62</v>
      </c>
      <c r="T837" s="6">
        <v>40.06</v>
      </c>
      <c r="U837" s="6">
        <v>22.4</v>
      </c>
      <c r="V837" s="6">
        <v>400.6</v>
      </c>
      <c r="W837" s="6">
        <v>348.52199999999999</v>
      </c>
      <c r="X837" s="6">
        <v>34.852199999999996</v>
      </c>
      <c r="Y837" s="6">
        <v>224</v>
      </c>
      <c r="Z837" s="6">
        <v>194.88</v>
      </c>
      <c r="AA837" s="6">
        <v>19.488</v>
      </c>
      <c r="AB837" s="6">
        <v>6.2</v>
      </c>
      <c r="AC837" s="6">
        <v>26.7</v>
      </c>
      <c r="AD837" s="6">
        <v>5.6999999999999993</v>
      </c>
      <c r="AE837" s="6">
        <v>15.1</v>
      </c>
      <c r="AF837" s="6">
        <v>4</v>
      </c>
      <c r="AG837" s="6">
        <v>470.52397266192008</v>
      </c>
      <c r="AH837" s="6">
        <v>47.05239726619201</v>
      </c>
      <c r="AI837" s="6">
        <v>0.40060000000000001</v>
      </c>
      <c r="AJ837" s="6">
        <v>0.62</v>
      </c>
      <c r="AK837" s="6">
        <v>2.67</v>
      </c>
      <c r="AL837" s="6">
        <v>0.56999999999999995</v>
      </c>
      <c r="AM837" s="6">
        <v>1.51</v>
      </c>
      <c r="AN837" s="6">
        <v>0.4</v>
      </c>
      <c r="AO837" s="6">
        <v>15.47678482276585</v>
      </c>
      <c r="AP837" s="6">
        <v>66.650024962556159</v>
      </c>
      <c r="AQ837" s="6">
        <v>14.22865701447828</v>
      </c>
      <c r="AR837" s="6">
        <v>37.693459810284573</v>
      </c>
      <c r="AS837" s="6">
        <v>9.9850224663005491</v>
      </c>
    </row>
    <row r="838" spans="1:45" x14ac:dyDescent="0.35">
      <c r="A838">
        <v>2017</v>
      </c>
      <c r="B838">
        <v>16861</v>
      </c>
      <c r="C838" t="s">
        <v>164</v>
      </c>
      <c r="D838">
        <v>43</v>
      </c>
      <c r="E838" t="s">
        <v>134</v>
      </c>
      <c r="F838" t="s">
        <v>156</v>
      </c>
      <c r="G838">
        <v>2</v>
      </c>
      <c r="H838" t="s">
        <v>165</v>
      </c>
      <c r="I838">
        <v>133</v>
      </c>
      <c r="J838">
        <v>3</v>
      </c>
      <c r="K838">
        <v>35</v>
      </c>
      <c r="L838" s="6">
        <v>88.9</v>
      </c>
      <c r="M838" s="6">
        <v>20.3</v>
      </c>
      <c r="N838" s="6">
        <v>10.33</v>
      </c>
      <c r="O838" s="6">
        <v>85.878811206896557</v>
      </c>
      <c r="P838" s="6">
        <v>85.878811206896557</v>
      </c>
      <c r="Q838" s="6">
        <v>5775.3500536637939</v>
      </c>
      <c r="S838" s="6">
        <v>10.5</v>
      </c>
      <c r="T838" s="6">
        <v>39.51</v>
      </c>
      <c r="U838" s="6">
        <v>22.74</v>
      </c>
      <c r="V838" s="6">
        <v>395.09999999999997</v>
      </c>
      <c r="W838" s="6">
        <v>343.73699999999997</v>
      </c>
      <c r="X838" s="6">
        <v>34.373699999999999</v>
      </c>
      <c r="Y838" s="6">
        <v>227.39999999999998</v>
      </c>
      <c r="Z838" s="6">
        <v>197.83799999999997</v>
      </c>
      <c r="AA838" s="6">
        <v>19.783799999999996</v>
      </c>
      <c r="AB838" s="6">
        <v>6.3</v>
      </c>
      <c r="AC838" s="6">
        <v>26.5</v>
      </c>
      <c r="AD838" s="6">
        <v>5.6999999999999993</v>
      </c>
      <c r="AE838" s="6">
        <v>14.7</v>
      </c>
      <c r="AF838" s="6">
        <v>4.4000000000000004</v>
      </c>
      <c r="AG838" s="6">
        <v>465.7752098865858</v>
      </c>
      <c r="AH838" s="6">
        <v>46.577520988658577</v>
      </c>
      <c r="AI838" s="6">
        <v>0.39509999999999995</v>
      </c>
      <c r="AJ838" s="6">
        <v>0.63</v>
      </c>
      <c r="AK838" s="6">
        <v>2.65</v>
      </c>
      <c r="AL838" s="6">
        <v>0.56999999999999995</v>
      </c>
      <c r="AM838" s="6">
        <v>1.47</v>
      </c>
      <c r="AN838" s="6">
        <v>0.44</v>
      </c>
      <c r="AO838" s="6">
        <v>15.945330296127564</v>
      </c>
      <c r="AP838" s="6">
        <v>67.071627436092143</v>
      </c>
      <c r="AQ838" s="6">
        <v>14.42672741078208</v>
      </c>
      <c r="AR838" s="6">
        <v>37.205770690964314</v>
      </c>
      <c r="AS838" s="6">
        <v>11.136421159200205</v>
      </c>
    </row>
    <row r="839" spans="1:45" x14ac:dyDescent="0.35">
      <c r="A839">
        <v>2017</v>
      </c>
      <c r="B839">
        <v>16862</v>
      </c>
      <c r="C839" t="s">
        <v>164</v>
      </c>
      <c r="D839">
        <v>72</v>
      </c>
      <c r="E839" t="s">
        <v>12</v>
      </c>
      <c r="F839" t="s">
        <v>156</v>
      </c>
      <c r="G839">
        <v>2</v>
      </c>
      <c r="H839" t="s">
        <v>165</v>
      </c>
      <c r="I839">
        <v>133</v>
      </c>
      <c r="J839">
        <v>2</v>
      </c>
      <c r="K839">
        <v>42</v>
      </c>
      <c r="L839" s="6">
        <v>106.68</v>
      </c>
      <c r="M839" s="6">
        <v>15.3</v>
      </c>
      <c r="N839" s="6">
        <v>11.29</v>
      </c>
      <c r="O839" s="6">
        <v>99.748123275862056</v>
      </c>
      <c r="P839" s="6">
        <v>99.748123275862056</v>
      </c>
      <c r="Q839" s="6">
        <v>6708.0612903017236</v>
      </c>
      <c r="S839" s="6">
        <v>10.57</v>
      </c>
      <c r="T839" s="6">
        <v>40.409999999999997</v>
      </c>
      <c r="U839" s="6">
        <v>22.11</v>
      </c>
      <c r="V839" s="6">
        <v>404.09999999999997</v>
      </c>
      <c r="W839" s="6">
        <v>351.56699999999995</v>
      </c>
      <c r="X839" s="6">
        <v>35.156699999999994</v>
      </c>
      <c r="Y839" s="6">
        <v>221.1</v>
      </c>
      <c r="Z839" s="6">
        <v>192.357</v>
      </c>
      <c r="AA839" s="6">
        <v>19.235700000000001</v>
      </c>
      <c r="AB839" s="6">
        <v>6.4</v>
      </c>
      <c r="AC839" s="6">
        <v>26.7</v>
      </c>
      <c r="AD839" s="6">
        <v>5.8</v>
      </c>
      <c r="AE839" s="6">
        <v>15.1</v>
      </c>
      <c r="AF839" s="6">
        <v>4.3</v>
      </c>
      <c r="AG839" s="6">
        <v>473.15217673930294</v>
      </c>
      <c r="AH839" s="6">
        <v>47.315217673930292</v>
      </c>
      <c r="AI839" s="6">
        <v>0.40409999999999996</v>
      </c>
      <c r="AJ839" s="6">
        <v>0.64</v>
      </c>
      <c r="AK839" s="6">
        <v>2.67</v>
      </c>
      <c r="AL839" s="6">
        <v>0.57999999999999996</v>
      </c>
      <c r="AM839" s="6">
        <v>1.51</v>
      </c>
      <c r="AN839" s="6">
        <v>0.43</v>
      </c>
      <c r="AO839" s="6">
        <v>15.837663944568179</v>
      </c>
      <c r="AP839" s="6">
        <v>66.072754268745371</v>
      </c>
      <c r="AQ839" s="6">
        <v>14.352882949764911</v>
      </c>
      <c r="AR839" s="6">
        <v>37.366988369215541</v>
      </c>
      <c r="AS839" s="6">
        <v>10.640930462756744</v>
      </c>
    </row>
    <row r="840" spans="1:45" x14ac:dyDescent="0.35">
      <c r="A840">
        <v>2017</v>
      </c>
      <c r="B840">
        <v>16863</v>
      </c>
      <c r="C840" t="s">
        <v>164</v>
      </c>
      <c r="D840">
        <v>86</v>
      </c>
      <c r="E840" t="s">
        <v>47</v>
      </c>
      <c r="F840" t="s">
        <v>156</v>
      </c>
      <c r="G840">
        <v>2</v>
      </c>
      <c r="H840" t="s">
        <v>165</v>
      </c>
      <c r="I840">
        <v>139</v>
      </c>
      <c r="J840">
        <v>2</v>
      </c>
      <c r="K840">
        <v>36</v>
      </c>
      <c r="L840" s="6">
        <v>91.44</v>
      </c>
      <c r="M840" s="6">
        <v>15</v>
      </c>
      <c r="N840" s="6">
        <v>11.86</v>
      </c>
      <c r="O840" s="6">
        <v>105.15525862068964</v>
      </c>
      <c r="P840" s="6">
        <v>105.15525862068964</v>
      </c>
      <c r="Q840" s="6">
        <v>7071.6911422413777</v>
      </c>
      <c r="S840" s="6">
        <v>8.07</v>
      </c>
      <c r="T840" s="6">
        <v>39.72</v>
      </c>
      <c r="U840" s="6">
        <v>22.15</v>
      </c>
      <c r="V840" s="6">
        <v>397.2</v>
      </c>
      <c r="W840" s="6">
        <v>345.56399999999996</v>
      </c>
      <c r="X840" s="6">
        <v>34.556399999999996</v>
      </c>
      <c r="Y840" s="6">
        <v>221.5</v>
      </c>
      <c r="Z840" s="6">
        <v>192.70500000000001</v>
      </c>
      <c r="AA840" s="6">
        <v>19.270500000000002</v>
      </c>
      <c r="AB840" s="6">
        <v>6.4</v>
      </c>
      <c r="AC840" s="6">
        <v>26.8</v>
      </c>
      <c r="AD840" s="6">
        <v>5.6999999999999993</v>
      </c>
      <c r="AE840" s="6">
        <v>15.1</v>
      </c>
      <c r="AF840" s="6">
        <v>4.0999999999999996</v>
      </c>
      <c r="AG840" s="6">
        <v>465.27359079179337</v>
      </c>
      <c r="AH840" s="6">
        <v>46.527359079179334</v>
      </c>
      <c r="AI840" s="6">
        <v>0.3972</v>
      </c>
      <c r="AJ840" s="6">
        <v>0.64</v>
      </c>
      <c r="AK840" s="6">
        <v>2.68</v>
      </c>
      <c r="AL840" s="6">
        <v>0.56999999999999995</v>
      </c>
      <c r="AM840" s="6">
        <v>1.51</v>
      </c>
      <c r="AN840" s="6">
        <v>0.41</v>
      </c>
      <c r="AO840" s="6">
        <v>16.112789526686807</v>
      </c>
      <c r="AP840" s="6">
        <v>67.472306143001006</v>
      </c>
      <c r="AQ840" s="6">
        <v>14.350453172205436</v>
      </c>
      <c r="AR840" s="6">
        <v>38.016112789526687</v>
      </c>
      <c r="AS840" s="6">
        <v>10.322255790533735</v>
      </c>
    </row>
    <row r="841" spans="1:45" x14ac:dyDescent="0.35">
      <c r="A841">
        <v>2017</v>
      </c>
      <c r="B841">
        <v>16864</v>
      </c>
      <c r="C841" t="s">
        <v>164</v>
      </c>
      <c r="D841">
        <v>73</v>
      </c>
      <c r="E841" t="s">
        <v>88</v>
      </c>
      <c r="F841" t="s">
        <v>156</v>
      </c>
      <c r="G841">
        <v>2</v>
      </c>
      <c r="H841" t="s">
        <v>165</v>
      </c>
      <c r="I841">
        <v>133</v>
      </c>
      <c r="J841">
        <v>3</v>
      </c>
      <c r="K841">
        <v>29</v>
      </c>
      <c r="L841" s="6">
        <v>73.66</v>
      </c>
      <c r="M841" s="6">
        <v>15.2</v>
      </c>
      <c r="N841" s="6">
        <v>9.9</v>
      </c>
      <c r="O841" s="6">
        <v>87.570620689655158</v>
      </c>
      <c r="P841" s="6">
        <v>87.570620689655158</v>
      </c>
      <c r="Q841" s="6">
        <v>5889.1242413793098</v>
      </c>
      <c r="S841" s="6">
        <v>8.3000000000000007</v>
      </c>
      <c r="T841" s="6">
        <v>38.46</v>
      </c>
      <c r="U841" s="6">
        <v>23.18</v>
      </c>
      <c r="V841" s="6">
        <v>384.6</v>
      </c>
      <c r="W841" s="6">
        <v>334.60200000000003</v>
      </c>
      <c r="X841" s="6">
        <v>33.4602</v>
      </c>
      <c r="Y841" s="6">
        <v>231.8</v>
      </c>
      <c r="Z841" s="6">
        <v>201.666</v>
      </c>
      <c r="AA841" s="6">
        <v>20.166599999999999</v>
      </c>
      <c r="AB841" s="6">
        <v>6.1</v>
      </c>
      <c r="AC841" s="6">
        <v>26.099999999999998</v>
      </c>
      <c r="AD841" s="6">
        <v>5.6000000000000005</v>
      </c>
      <c r="AE841" s="6">
        <v>14.5</v>
      </c>
      <c r="AF841" s="6">
        <v>4</v>
      </c>
      <c r="AG841" s="6">
        <v>455.57100923542839</v>
      </c>
      <c r="AH841" s="6">
        <v>45.557100923542841</v>
      </c>
      <c r="AI841" s="6">
        <v>0.3846</v>
      </c>
      <c r="AJ841" s="6">
        <v>0.61</v>
      </c>
      <c r="AK841" s="6">
        <v>2.61</v>
      </c>
      <c r="AL841" s="6">
        <v>0.56000000000000005</v>
      </c>
      <c r="AM841" s="6">
        <v>1.45</v>
      </c>
      <c r="AN841" s="6">
        <v>0.4</v>
      </c>
      <c r="AO841" s="6">
        <v>15.860634425377015</v>
      </c>
      <c r="AP841" s="6">
        <v>67.862714508580339</v>
      </c>
      <c r="AQ841" s="6">
        <v>14.560582423296934</v>
      </c>
      <c r="AR841" s="6">
        <v>37.701508060322411</v>
      </c>
      <c r="AS841" s="6">
        <v>10.400416016640666</v>
      </c>
    </row>
    <row r="842" spans="1:45" x14ac:dyDescent="0.35">
      <c r="A842">
        <v>2017</v>
      </c>
      <c r="B842">
        <v>16865</v>
      </c>
      <c r="C842" t="s">
        <v>164</v>
      </c>
      <c r="D842">
        <v>119</v>
      </c>
      <c r="E842" t="s">
        <v>120</v>
      </c>
      <c r="F842" t="s">
        <v>156</v>
      </c>
      <c r="G842">
        <v>2</v>
      </c>
      <c r="H842" t="s">
        <v>165</v>
      </c>
      <c r="I842">
        <v>133</v>
      </c>
      <c r="J842">
        <v>2</v>
      </c>
      <c r="K842">
        <v>44</v>
      </c>
      <c r="L842" s="6">
        <v>111.76</v>
      </c>
      <c r="M842" s="6">
        <v>15.6</v>
      </c>
      <c r="N842" s="6">
        <v>10.63</v>
      </c>
      <c r="O842" s="6">
        <v>93.584320689655186</v>
      </c>
      <c r="P842" s="6">
        <v>93.584320689655186</v>
      </c>
      <c r="Q842" s="6">
        <v>6293.5455663793109</v>
      </c>
      <c r="S842" s="6">
        <v>7.98</v>
      </c>
      <c r="T842" s="6">
        <v>39.72</v>
      </c>
      <c r="U842" s="6">
        <v>22.78</v>
      </c>
      <c r="V842" s="6">
        <v>397.2</v>
      </c>
      <c r="W842" s="6">
        <v>345.56399999999996</v>
      </c>
      <c r="X842" s="6">
        <v>34.556399999999996</v>
      </c>
      <c r="Y842" s="6">
        <v>227.8</v>
      </c>
      <c r="Z842" s="6">
        <v>198.18600000000001</v>
      </c>
      <c r="AA842" s="6">
        <v>19.8186</v>
      </c>
      <c r="AB842" s="6">
        <v>6.2</v>
      </c>
      <c r="AC842" s="6">
        <v>26.8</v>
      </c>
      <c r="AD842" s="6">
        <v>5.6000000000000005</v>
      </c>
      <c r="AE842" s="6">
        <v>14.8</v>
      </c>
      <c r="AF842" s="6">
        <v>4.0999999999999996</v>
      </c>
      <c r="AG842" s="6">
        <v>468.45408471074444</v>
      </c>
      <c r="AH842" s="6">
        <v>46.845408471074443</v>
      </c>
      <c r="AI842" s="6">
        <v>0.3972</v>
      </c>
      <c r="AJ842" s="6">
        <v>0.62</v>
      </c>
      <c r="AK842" s="6">
        <v>2.68</v>
      </c>
      <c r="AL842" s="6">
        <v>0.56000000000000005</v>
      </c>
      <c r="AM842" s="6">
        <v>1.48</v>
      </c>
      <c r="AN842" s="6">
        <v>0.41</v>
      </c>
      <c r="AO842" s="6">
        <v>15.609264853977846</v>
      </c>
      <c r="AP842" s="6">
        <v>67.472306143001006</v>
      </c>
      <c r="AQ842" s="6">
        <v>14.098690835850958</v>
      </c>
      <c r="AR842" s="6">
        <v>37.260825780463243</v>
      </c>
      <c r="AS842" s="6">
        <v>10.322255790533735</v>
      </c>
    </row>
    <row r="843" spans="1:45" x14ac:dyDescent="0.35">
      <c r="A843">
        <v>2017</v>
      </c>
      <c r="B843">
        <v>16866</v>
      </c>
      <c r="C843" t="s">
        <v>164</v>
      </c>
      <c r="D843">
        <v>141</v>
      </c>
      <c r="E843" t="s">
        <v>103</v>
      </c>
      <c r="F843" t="s">
        <v>156</v>
      </c>
      <c r="G843">
        <v>2</v>
      </c>
      <c r="H843" t="s">
        <v>165</v>
      </c>
      <c r="I843">
        <v>139</v>
      </c>
      <c r="J843">
        <v>3</v>
      </c>
      <c r="K843">
        <v>44</v>
      </c>
      <c r="L843" s="6">
        <v>111.76</v>
      </c>
      <c r="M843" s="6">
        <v>14.4</v>
      </c>
      <c r="N843" s="6">
        <v>9.6</v>
      </c>
      <c r="O843" s="6">
        <v>85.718068965517233</v>
      </c>
      <c r="P843" s="6">
        <v>85.718068965517233</v>
      </c>
      <c r="Q843" s="6">
        <v>5764.5401379310342</v>
      </c>
      <c r="S843" s="6">
        <v>8.34</v>
      </c>
      <c r="T843" s="6">
        <v>40.58</v>
      </c>
      <c r="U843" s="6">
        <v>21.92</v>
      </c>
      <c r="V843" s="6">
        <v>405.79999999999995</v>
      </c>
      <c r="W843" s="6">
        <v>353.04599999999994</v>
      </c>
      <c r="X843" s="6">
        <v>35.304599999999994</v>
      </c>
      <c r="Y843" s="6">
        <v>219.20000000000002</v>
      </c>
      <c r="Z843" s="6">
        <v>190.70400000000001</v>
      </c>
      <c r="AA843" s="6">
        <v>19.070399999999999</v>
      </c>
      <c r="AB843" s="6">
        <v>6.3</v>
      </c>
      <c r="AC843" s="6">
        <v>27.200000000000003</v>
      </c>
      <c r="AD843" s="6">
        <v>5.6999999999999993</v>
      </c>
      <c r="AE843" s="6">
        <v>15.1</v>
      </c>
      <c r="AF843" s="6">
        <v>4.2</v>
      </c>
      <c r="AG843" s="6">
        <v>474.17218443426498</v>
      </c>
      <c r="AH843" s="6">
        <v>47.417218443426499</v>
      </c>
      <c r="AI843" s="6">
        <v>0.40579999999999994</v>
      </c>
      <c r="AJ843" s="6">
        <v>0.63</v>
      </c>
      <c r="AK843" s="6">
        <v>2.72</v>
      </c>
      <c r="AL843" s="6">
        <v>0.56999999999999995</v>
      </c>
      <c r="AM843" s="6">
        <v>1.51</v>
      </c>
      <c r="AN843" s="6">
        <v>0.42</v>
      </c>
      <c r="AO843" s="6">
        <v>15.524889107934944</v>
      </c>
      <c r="AP843" s="6">
        <v>67.028092656481036</v>
      </c>
      <c r="AQ843" s="6">
        <v>14.046328240512569</v>
      </c>
      <c r="AR843" s="6">
        <v>37.210448496796459</v>
      </c>
      <c r="AS843" s="6">
        <v>10.349926071956631</v>
      </c>
    </row>
    <row r="844" spans="1:45" x14ac:dyDescent="0.35">
      <c r="A844">
        <v>2017</v>
      </c>
      <c r="B844">
        <v>16867</v>
      </c>
      <c r="C844" t="s">
        <v>164</v>
      </c>
      <c r="D844">
        <v>42</v>
      </c>
      <c r="E844" t="s">
        <v>102</v>
      </c>
      <c r="F844" t="s">
        <v>156</v>
      </c>
      <c r="G844">
        <v>2</v>
      </c>
      <c r="H844" t="s">
        <v>165</v>
      </c>
      <c r="I844">
        <v>128</v>
      </c>
      <c r="J844">
        <v>3</v>
      </c>
      <c r="K844">
        <v>51</v>
      </c>
      <c r="L844" s="6">
        <v>129.54</v>
      </c>
      <c r="M844" s="6">
        <v>16.600000000000001</v>
      </c>
      <c r="N844" s="6">
        <v>9.15</v>
      </c>
      <c r="O844" s="6">
        <v>79.600267241379328</v>
      </c>
      <c r="P844" s="6">
        <v>79.600267241379328</v>
      </c>
      <c r="Q844" s="6">
        <v>5353.1179719827596</v>
      </c>
      <c r="S844" s="6">
        <v>8.06</v>
      </c>
      <c r="T844" s="6">
        <v>40.54</v>
      </c>
      <c r="U844" s="6">
        <v>22.12</v>
      </c>
      <c r="V844" s="6">
        <v>405.4</v>
      </c>
      <c r="W844" s="6">
        <v>352.69799999999998</v>
      </c>
      <c r="X844" s="6">
        <v>35.269799999999996</v>
      </c>
      <c r="Y844" s="6">
        <v>221.20000000000002</v>
      </c>
      <c r="Z844" s="6">
        <v>192.44400000000002</v>
      </c>
      <c r="AA844" s="6">
        <v>19.244400000000002</v>
      </c>
      <c r="AB844" s="6">
        <v>6.2</v>
      </c>
      <c r="AC844" s="6">
        <v>27.1</v>
      </c>
      <c r="AD844" s="6">
        <v>5.8</v>
      </c>
      <c r="AE844" s="6">
        <v>15.2</v>
      </c>
      <c r="AF844" s="6">
        <v>4.0999999999999996</v>
      </c>
      <c r="AG844" s="6">
        <v>474.72545718730078</v>
      </c>
      <c r="AH844" s="6">
        <v>47.472545718730075</v>
      </c>
      <c r="AI844" s="6">
        <v>0.40539999999999998</v>
      </c>
      <c r="AJ844" s="6">
        <v>0.62</v>
      </c>
      <c r="AK844" s="6">
        <v>2.71</v>
      </c>
      <c r="AL844" s="6">
        <v>0.57999999999999996</v>
      </c>
      <c r="AM844" s="6">
        <v>1.52</v>
      </c>
      <c r="AN844" s="6">
        <v>0.41</v>
      </c>
      <c r="AO844" s="6">
        <v>15.293537247163297</v>
      </c>
      <c r="AP844" s="6">
        <v>66.84755796743957</v>
      </c>
      <c r="AQ844" s="6">
        <v>14.306857424765663</v>
      </c>
      <c r="AR844" s="6">
        <v>37.493833251110011</v>
      </c>
      <c r="AS844" s="6">
        <v>10.113468179575728</v>
      </c>
    </row>
    <row r="845" spans="1:45" x14ac:dyDescent="0.35">
      <c r="A845">
        <v>2017</v>
      </c>
      <c r="B845">
        <v>16868</v>
      </c>
      <c r="C845" t="s">
        <v>164</v>
      </c>
      <c r="D845">
        <v>132</v>
      </c>
      <c r="E845" t="s">
        <v>32</v>
      </c>
      <c r="F845" t="s">
        <v>156</v>
      </c>
      <c r="G845">
        <v>2</v>
      </c>
      <c r="H845" t="s">
        <v>165</v>
      </c>
      <c r="I845">
        <v>133</v>
      </c>
      <c r="J845">
        <v>3</v>
      </c>
      <c r="K845">
        <v>46</v>
      </c>
      <c r="L845" s="6">
        <v>116.84</v>
      </c>
      <c r="M845" s="6">
        <v>16</v>
      </c>
      <c r="N845" s="6">
        <v>11.17</v>
      </c>
      <c r="O845" s="6">
        <v>97.872310344827582</v>
      </c>
      <c r="P845" s="6">
        <v>97.872310344827582</v>
      </c>
      <c r="Q845" s="6">
        <v>6581.9128706896545</v>
      </c>
      <c r="S845" s="6">
        <v>8.1199999999999992</v>
      </c>
      <c r="T845" s="6">
        <v>38.049999999999997</v>
      </c>
      <c r="U845" s="6">
        <v>22.47</v>
      </c>
      <c r="V845" s="6">
        <v>380.5</v>
      </c>
      <c r="W845" s="6">
        <v>331.03500000000003</v>
      </c>
      <c r="X845" s="6">
        <v>33.103500000000004</v>
      </c>
      <c r="Y845" s="6">
        <v>224.7</v>
      </c>
      <c r="Z845" s="6">
        <v>195.48899999999998</v>
      </c>
      <c r="AA845" s="6">
        <v>19.548899999999996</v>
      </c>
      <c r="AB845" s="6">
        <v>5.6999999999999993</v>
      </c>
      <c r="AC845" s="6">
        <v>25.8</v>
      </c>
      <c r="AD845" s="6">
        <v>5.4</v>
      </c>
      <c r="AE845" s="6">
        <v>14.5</v>
      </c>
      <c r="AF845" s="6">
        <v>4.0999999999999996</v>
      </c>
      <c r="AG845" s="6">
        <v>447.25386250021819</v>
      </c>
      <c r="AH845" s="6">
        <v>44.72538625002182</v>
      </c>
      <c r="AI845" s="6">
        <v>0.3805</v>
      </c>
      <c r="AJ845" s="6">
        <v>0.56999999999999995</v>
      </c>
      <c r="AK845" s="6">
        <v>2.58</v>
      </c>
      <c r="AL845" s="6">
        <v>0.54</v>
      </c>
      <c r="AM845" s="6">
        <v>1.45</v>
      </c>
      <c r="AN845" s="6">
        <v>0.41</v>
      </c>
      <c r="AO845" s="6">
        <v>14.980289093298289</v>
      </c>
      <c r="AP845" s="6">
        <v>67.80551905387648</v>
      </c>
      <c r="AQ845" s="6">
        <v>14.191852825229962</v>
      </c>
      <c r="AR845" s="6">
        <v>38.107752956636006</v>
      </c>
      <c r="AS845" s="6">
        <v>10.775295663600524</v>
      </c>
    </row>
    <row r="846" spans="1:45" x14ac:dyDescent="0.35">
      <c r="A846">
        <v>2017</v>
      </c>
      <c r="B846">
        <v>16869</v>
      </c>
      <c r="C846" t="s">
        <v>164</v>
      </c>
      <c r="D846">
        <v>127</v>
      </c>
      <c r="E846" t="s">
        <v>49</v>
      </c>
      <c r="F846" t="s">
        <v>156</v>
      </c>
      <c r="G846">
        <v>2</v>
      </c>
      <c r="H846" t="s">
        <v>165</v>
      </c>
      <c r="I846">
        <v>133</v>
      </c>
      <c r="J846">
        <v>3</v>
      </c>
      <c r="K846">
        <v>44</v>
      </c>
      <c r="L846" s="6">
        <v>111.76</v>
      </c>
      <c r="M846" s="6">
        <v>14.9</v>
      </c>
      <c r="N846" s="6">
        <v>9.75</v>
      </c>
      <c r="O846" s="6">
        <v>86.548900862068948</v>
      </c>
      <c r="P846" s="6">
        <v>86.548900862068948</v>
      </c>
      <c r="Q846" s="6">
        <v>5820.4135829741372</v>
      </c>
      <c r="S846" s="6">
        <v>7.92</v>
      </c>
      <c r="T846" s="6">
        <v>38.22</v>
      </c>
      <c r="U846" s="6">
        <v>23.58</v>
      </c>
      <c r="V846" s="6">
        <v>382.2</v>
      </c>
      <c r="W846" s="6">
        <v>332.51400000000001</v>
      </c>
      <c r="X846" s="6">
        <v>33.251400000000004</v>
      </c>
      <c r="Y846" s="6">
        <v>235.79999999999998</v>
      </c>
      <c r="Z846" s="6">
        <v>205.14599999999999</v>
      </c>
      <c r="AA846" s="6">
        <v>20.514599999999998</v>
      </c>
      <c r="AB846" s="6">
        <v>5.8999999999999995</v>
      </c>
      <c r="AC846" s="6">
        <v>26.299999999999997</v>
      </c>
      <c r="AD846" s="6">
        <v>5.6000000000000005</v>
      </c>
      <c r="AE846" s="6">
        <v>14.5</v>
      </c>
      <c r="AF846" s="6">
        <v>4.2</v>
      </c>
      <c r="AG846" s="6">
        <v>454.71024976859297</v>
      </c>
      <c r="AH846" s="6">
        <v>45.471024976859297</v>
      </c>
      <c r="AI846" s="6">
        <v>0.38219999999999998</v>
      </c>
      <c r="AJ846" s="6">
        <v>0.59</v>
      </c>
      <c r="AK846" s="6">
        <v>2.63</v>
      </c>
      <c r="AL846" s="6">
        <v>0.56000000000000005</v>
      </c>
      <c r="AM846" s="6">
        <v>1.45</v>
      </c>
      <c r="AN846" s="6">
        <v>0.42</v>
      </c>
      <c r="AO846" s="6">
        <v>15.43694400837258</v>
      </c>
      <c r="AP846" s="6">
        <v>68.81214024071167</v>
      </c>
      <c r="AQ846" s="6">
        <v>14.652014652014653</v>
      </c>
      <c r="AR846" s="6">
        <v>37.938252223966508</v>
      </c>
      <c r="AS846" s="6">
        <v>10.989010989010989</v>
      </c>
    </row>
    <row r="847" spans="1:45" x14ac:dyDescent="0.35">
      <c r="A847">
        <v>2017</v>
      </c>
      <c r="B847">
        <v>16870</v>
      </c>
      <c r="C847" t="s">
        <v>164</v>
      </c>
      <c r="D847">
        <v>81</v>
      </c>
      <c r="E847" t="s">
        <v>119</v>
      </c>
      <c r="F847" t="s">
        <v>156</v>
      </c>
      <c r="G847">
        <v>2</v>
      </c>
      <c r="H847" t="s">
        <v>165</v>
      </c>
      <c r="I847">
        <v>133</v>
      </c>
      <c r="J847">
        <v>3</v>
      </c>
      <c r="K847">
        <v>42</v>
      </c>
      <c r="L847" s="6">
        <v>106.68</v>
      </c>
      <c r="M847" s="6">
        <v>14.9</v>
      </c>
      <c r="N847" s="6">
        <v>9.5500000000000007</v>
      </c>
      <c r="O847" s="6">
        <v>84.773538793103455</v>
      </c>
      <c r="P847" s="6">
        <v>84.773538793103455</v>
      </c>
      <c r="Q847" s="6">
        <v>5701.0204838362069</v>
      </c>
      <c r="S847" s="6">
        <v>8.07</v>
      </c>
      <c r="T847" s="6">
        <v>39</v>
      </c>
      <c r="U847" s="6">
        <v>22.61</v>
      </c>
      <c r="V847" s="6">
        <v>390</v>
      </c>
      <c r="W847" s="6">
        <v>339.3</v>
      </c>
      <c r="X847" s="6">
        <v>33.93</v>
      </c>
      <c r="Y847" s="6">
        <v>226.1</v>
      </c>
      <c r="Z847" s="6">
        <v>196.70699999999999</v>
      </c>
      <c r="AA847" s="6">
        <v>19.6707</v>
      </c>
      <c r="AB847" s="6">
        <v>6</v>
      </c>
      <c r="AC847" s="6">
        <v>26.400000000000002</v>
      </c>
      <c r="AD847" s="6">
        <v>5.5</v>
      </c>
      <c r="AE847" s="6">
        <v>14.9</v>
      </c>
      <c r="AF847" s="6">
        <v>3.9000000000000004</v>
      </c>
      <c r="AG847" s="6">
        <v>459.1156001933129</v>
      </c>
      <c r="AH847" s="6">
        <v>45.91156001933129</v>
      </c>
      <c r="AI847" s="6">
        <v>0.39</v>
      </c>
      <c r="AJ847" s="6">
        <v>0.6</v>
      </c>
      <c r="AK847" s="6">
        <v>2.64</v>
      </c>
      <c r="AL847" s="6">
        <v>0.55000000000000004</v>
      </c>
      <c r="AM847" s="6">
        <v>1.49</v>
      </c>
      <c r="AN847" s="6">
        <v>0.39</v>
      </c>
      <c r="AO847" s="6">
        <v>15.384615384615383</v>
      </c>
      <c r="AP847" s="6">
        <v>67.692307692307693</v>
      </c>
      <c r="AQ847" s="6">
        <v>14.102564102564102</v>
      </c>
      <c r="AR847" s="6">
        <v>38.205128205128204</v>
      </c>
      <c r="AS847" s="6">
        <v>10</v>
      </c>
    </row>
    <row r="848" spans="1:45" x14ac:dyDescent="0.35">
      <c r="A848">
        <v>2017</v>
      </c>
      <c r="B848">
        <v>16871</v>
      </c>
      <c r="C848" t="s">
        <v>164</v>
      </c>
      <c r="D848">
        <v>138</v>
      </c>
      <c r="E848" t="s">
        <v>56</v>
      </c>
      <c r="F848" t="s">
        <v>156</v>
      </c>
      <c r="G848">
        <v>2</v>
      </c>
      <c r="H848" t="s">
        <v>165</v>
      </c>
      <c r="I848">
        <v>133</v>
      </c>
      <c r="J848">
        <v>5</v>
      </c>
      <c r="K848">
        <v>44</v>
      </c>
      <c r="L848" s="6">
        <v>111.76</v>
      </c>
      <c r="M848" s="6">
        <v>15.6</v>
      </c>
      <c r="N848" s="6">
        <v>8.98</v>
      </c>
      <c r="O848" s="6">
        <v>79.058062068965526</v>
      </c>
      <c r="P848" s="6">
        <v>79.058062068965526</v>
      </c>
      <c r="Q848" s="6">
        <v>5316.6546741379316</v>
      </c>
      <c r="S848" s="6">
        <v>7.71</v>
      </c>
      <c r="T848" s="6">
        <v>40.42</v>
      </c>
      <c r="U848" s="6">
        <v>22.17</v>
      </c>
      <c r="V848" s="6">
        <v>404.20000000000005</v>
      </c>
      <c r="W848" s="6">
        <v>351.65400000000005</v>
      </c>
      <c r="X848" s="6">
        <v>35.165400000000005</v>
      </c>
      <c r="Y848" s="6">
        <v>221.70000000000002</v>
      </c>
      <c r="Z848" s="6">
        <v>192.87900000000002</v>
      </c>
      <c r="AA848" s="6">
        <v>19.2879</v>
      </c>
      <c r="AB848" s="6">
        <v>6.2</v>
      </c>
      <c r="AC848" s="6">
        <v>27.1</v>
      </c>
      <c r="AD848" s="6">
        <v>5.8</v>
      </c>
      <c r="AE848" s="6">
        <v>15.2</v>
      </c>
      <c r="AF848" s="6">
        <v>4.2</v>
      </c>
      <c r="AG848" s="6">
        <v>473.57534830050542</v>
      </c>
      <c r="AH848" s="6">
        <v>47.35753483005054</v>
      </c>
      <c r="AI848" s="6">
        <v>0.40420000000000006</v>
      </c>
      <c r="AJ848" s="6">
        <v>0.62</v>
      </c>
      <c r="AK848" s="6">
        <v>2.71</v>
      </c>
      <c r="AL848" s="6">
        <v>0.57999999999999996</v>
      </c>
      <c r="AM848" s="6">
        <v>1.52</v>
      </c>
      <c r="AN848" s="6">
        <v>0.42</v>
      </c>
      <c r="AO848" s="6">
        <v>15.338941118258287</v>
      </c>
      <c r="AP848" s="6">
        <v>67.046016823354762</v>
      </c>
      <c r="AQ848" s="6">
        <v>14.349332013854525</v>
      </c>
      <c r="AR848" s="6">
        <v>37.605145967342892</v>
      </c>
      <c r="AS848" s="6">
        <v>10.390895596239485</v>
      </c>
    </row>
    <row r="849" spans="1:45" x14ac:dyDescent="0.35">
      <c r="A849">
        <v>2017</v>
      </c>
      <c r="B849">
        <v>16872</v>
      </c>
      <c r="C849" t="s">
        <v>164</v>
      </c>
      <c r="D849">
        <v>143</v>
      </c>
      <c r="E849" t="s">
        <v>77</v>
      </c>
      <c r="F849" t="s">
        <v>156</v>
      </c>
      <c r="G849">
        <v>2</v>
      </c>
      <c r="H849" t="s">
        <v>165</v>
      </c>
      <c r="I849">
        <v>141</v>
      </c>
      <c r="J849">
        <v>2</v>
      </c>
      <c r="K849">
        <v>46</v>
      </c>
      <c r="L849" s="6">
        <v>116.84</v>
      </c>
      <c r="M849" s="6">
        <v>15.1</v>
      </c>
      <c r="N849" s="6">
        <v>12.5</v>
      </c>
      <c r="O849" s="6">
        <v>110.69935344827586</v>
      </c>
      <c r="P849" s="6">
        <v>110.69935344827586</v>
      </c>
      <c r="Q849" s="6">
        <v>7444.5315193965516</v>
      </c>
      <c r="S849" s="6">
        <v>7.49</v>
      </c>
      <c r="T849" s="6">
        <v>38.700000000000003</v>
      </c>
      <c r="U849" s="6">
        <v>21.86</v>
      </c>
      <c r="V849" s="6">
        <v>387</v>
      </c>
      <c r="W849" s="6">
        <v>336.69</v>
      </c>
      <c r="X849" s="6">
        <v>33.668999999999997</v>
      </c>
      <c r="Y849" s="6">
        <v>218.6</v>
      </c>
      <c r="Z849" s="6">
        <v>190.18199999999999</v>
      </c>
      <c r="AA849" s="6">
        <v>19.0182</v>
      </c>
      <c r="AB849" s="6">
        <v>6.3</v>
      </c>
      <c r="AC849" s="6">
        <v>26.200000000000003</v>
      </c>
      <c r="AD849" s="6">
        <v>5.6999999999999993</v>
      </c>
      <c r="AE849" s="6">
        <v>14.8</v>
      </c>
      <c r="AF849" s="6">
        <v>4.0999999999999996</v>
      </c>
      <c r="AG849" s="6">
        <v>451.91313517895105</v>
      </c>
      <c r="AH849" s="6">
        <v>45.191313517895104</v>
      </c>
      <c r="AI849" s="6">
        <v>0.38700000000000001</v>
      </c>
      <c r="AJ849" s="6">
        <v>0.63</v>
      </c>
      <c r="AK849" s="6">
        <v>2.62</v>
      </c>
      <c r="AL849" s="6">
        <v>0.56999999999999995</v>
      </c>
      <c r="AM849" s="6">
        <v>1.48</v>
      </c>
      <c r="AN849" s="6">
        <v>0.41</v>
      </c>
      <c r="AO849" s="6">
        <v>16.279069767441861</v>
      </c>
      <c r="AP849" s="6">
        <v>67.700258397932828</v>
      </c>
      <c r="AQ849" s="6">
        <v>14.728682170542633</v>
      </c>
      <c r="AR849" s="6">
        <v>38.242894056847547</v>
      </c>
      <c r="AS849" s="6">
        <v>10.594315245478034</v>
      </c>
    </row>
    <row r="850" spans="1:45" x14ac:dyDescent="0.35">
      <c r="A850">
        <v>2017</v>
      </c>
      <c r="B850">
        <v>16873</v>
      </c>
      <c r="C850" t="s">
        <v>164</v>
      </c>
      <c r="D850">
        <v>13</v>
      </c>
      <c r="E850" t="s">
        <v>96</v>
      </c>
      <c r="F850" t="s">
        <v>156</v>
      </c>
      <c r="G850">
        <v>2</v>
      </c>
      <c r="H850" t="s">
        <v>165</v>
      </c>
      <c r="I850">
        <v>133</v>
      </c>
      <c r="J850">
        <v>3</v>
      </c>
      <c r="K850">
        <v>46</v>
      </c>
      <c r="L850" s="6">
        <v>116.84</v>
      </c>
      <c r="M850" s="6">
        <v>15</v>
      </c>
      <c r="N850" s="6">
        <v>10.89</v>
      </c>
      <c r="O850" s="6">
        <v>96.554870689655189</v>
      </c>
      <c r="P850" s="6">
        <v>96.554870689655189</v>
      </c>
      <c r="Q850" s="6">
        <v>6493.3150538793116</v>
      </c>
      <c r="S850" s="6">
        <v>8.4600000000000009</v>
      </c>
      <c r="T850" s="6">
        <v>39.82</v>
      </c>
      <c r="U850" s="6">
        <v>21.54</v>
      </c>
      <c r="V850" s="6">
        <v>398.2</v>
      </c>
      <c r="W850" s="6">
        <v>346.43399999999997</v>
      </c>
      <c r="X850" s="6">
        <v>34.6434</v>
      </c>
      <c r="Y850" s="6">
        <v>215.39999999999998</v>
      </c>
      <c r="Z850" s="6">
        <v>187.39799999999997</v>
      </c>
      <c r="AA850" s="6">
        <v>18.739799999999995</v>
      </c>
      <c r="AB850" s="6">
        <v>6.2</v>
      </c>
      <c r="AC850" s="6">
        <v>26.7</v>
      </c>
      <c r="AD850" s="6">
        <v>5.6999999999999993</v>
      </c>
      <c r="AE850" s="6">
        <v>15.1</v>
      </c>
      <c r="AF850" s="6">
        <v>3.8</v>
      </c>
      <c r="AG850" s="6">
        <v>463.39868182969502</v>
      </c>
      <c r="AH850" s="6">
        <v>46.339868182969504</v>
      </c>
      <c r="AI850" s="6">
        <v>0.3982</v>
      </c>
      <c r="AJ850" s="6">
        <v>0.62</v>
      </c>
      <c r="AK850" s="6">
        <v>2.67</v>
      </c>
      <c r="AL850" s="6">
        <v>0.56999999999999995</v>
      </c>
      <c r="AM850" s="6">
        <v>1.51</v>
      </c>
      <c r="AN850" s="6">
        <v>0.38</v>
      </c>
      <c r="AO850" s="6">
        <v>15.5700652938222</v>
      </c>
      <c r="AP850" s="6">
        <v>67.051732797589153</v>
      </c>
      <c r="AQ850" s="6">
        <v>14.314414866901053</v>
      </c>
      <c r="AR850" s="6">
        <v>37.920642893018581</v>
      </c>
      <c r="AS850" s="6">
        <v>9.5429432446007034</v>
      </c>
    </row>
    <row r="851" spans="1:45" x14ac:dyDescent="0.35">
      <c r="A851">
        <v>2017</v>
      </c>
      <c r="B851">
        <v>16874</v>
      </c>
      <c r="C851" t="s">
        <v>164</v>
      </c>
      <c r="D851">
        <v>135</v>
      </c>
      <c r="E851" t="s">
        <v>28</v>
      </c>
      <c r="F851" t="s">
        <v>156</v>
      </c>
      <c r="G851">
        <v>2</v>
      </c>
      <c r="H851" t="s">
        <v>165</v>
      </c>
      <c r="I851">
        <v>133</v>
      </c>
      <c r="J851">
        <v>2</v>
      </c>
      <c r="K851">
        <v>33</v>
      </c>
      <c r="L851" s="6">
        <v>83.820000000000007</v>
      </c>
      <c r="M851" s="6">
        <v>15.3</v>
      </c>
      <c r="N851" s="6">
        <v>11.8</v>
      </c>
      <c r="O851" s="6">
        <v>104.25401724137933</v>
      </c>
      <c r="P851" s="6">
        <v>104.25401724137933</v>
      </c>
      <c r="Q851" s="6">
        <v>7011.0826594827604</v>
      </c>
      <c r="S851" s="6">
        <v>8.41</v>
      </c>
      <c r="T851" s="6">
        <v>39.82</v>
      </c>
      <c r="U851" s="6">
        <v>21.74</v>
      </c>
      <c r="V851" s="6">
        <v>398.2</v>
      </c>
      <c r="W851" s="6">
        <v>346.43399999999997</v>
      </c>
      <c r="X851" s="6">
        <v>34.6434</v>
      </c>
      <c r="Y851" s="6">
        <v>217.39999999999998</v>
      </c>
      <c r="Z851" s="6">
        <v>189.13799999999998</v>
      </c>
      <c r="AA851" s="6">
        <v>18.913799999999998</v>
      </c>
      <c r="AB851" s="6">
        <v>6.1</v>
      </c>
      <c r="AC851" s="6">
        <v>26.6</v>
      </c>
      <c r="AD851" s="6">
        <v>5.6000000000000005</v>
      </c>
      <c r="AE851" s="6">
        <v>15.1</v>
      </c>
      <c r="AF851" s="6">
        <v>4.0999999999999996</v>
      </c>
      <c r="AG851" s="6">
        <v>464.39307262169632</v>
      </c>
      <c r="AH851" s="6">
        <v>46.439307262169635</v>
      </c>
      <c r="AI851" s="6">
        <v>0.3982</v>
      </c>
      <c r="AJ851" s="6">
        <v>0.61</v>
      </c>
      <c r="AK851" s="6">
        <v>2.66</v>
      </c>
      <c r="AL851" s="6">
        <v>0.56000000000000005</v>
      </c>
      <c r="AM851" s="6">
        <v>1.51</v>
      </c>
      <c r="AN851" s="6">
        <v>0.41</v>
      </c>
      <c r="AO851" s="6">
        <v>15.318935208437971</v>
      </c>
      <c r="AP851" s="6">
        <v>66.80060271220492</v>
      </c>
      <c r="AQ851" s="6">
        <v>14.063284781516828</v>
      </c>
      <c r="AR851" s="6">
        <v>37.920642893018581</v>
      </c>
      <c r="AS851" s="6">
        <v>10.29633350075339</v>
      </c>
    </row>
    <row r="852" spans="1:45" x14ac:dyDescent="0.35">
      <c r="A852">
        <v>2017</v>
      </c>
      <c r="B852">
        <v>16875</v>
      </c>
      <c r="C852" t="s">
        <v>164</v>
      </c>
      <c r="D852">
        <v>15</v>
      </c>
      <c r="E852" t="s">
        <v>136</v>
      </c>
      <c r="F852" t="s">
        <v>156</v>
      </c>
      <c r="G852">
        <v>2</v>
      </c>
      <c r="H852" t="s">
        <v>165</v>
      </c>
      <c r="I852">
        <v>133</v>
      </c>
      <c r="J852">
        <v>3</v>
      </c>
      <c r="K852">
        <v>42</v>
      </c>
      <c r="L852" s="6">
        <v>106.68</v>
      </c>
      <c r="M852" s="6">
        <v>15</v>
      </c>
      <c r="N852" s="6">
        <v>10.54</v>
      </c>
      <c r="O852" s="6">
        <v>93.451637931034483</v>
      </c>
      <c r="P852" s="6">
        <v>93.451637931034483</v>
      </c>
      <c r="Q852" s="6">
        <v>6284.6226508620693</v>
      </c>
      <c r="S852" s="6">
        <v>8.4499999999999993</v>
      </c>
      <c r="T852" s="6">
        <v>40.54</v>
      </c>
      <c r="U852" s="6">
        <v>22.78</v>
      </c>
      <c r="V852" s="6">
        <v>405.4</v>
      </c>
      <c r="W852" s="6">
        <v>352.69799999999998</v>
      </c>
      <c r="X852" s="6">
        <v>35.269799999999996</v>
      </c>
      <c r="Y852" s="6">
        <v>227.8</v>
      </c>
      <c r="Z852" s="6">
        <v>198.18600000000001</v>
      </c>
      <c r="AA852" s="6">
        <v>19.8186</v>
      </c>
      <c r="AB852" s="6">
        <v>6.3</v>
      </c>
      <c r="AC852" s="6">
        <v>27.1</v>
      </c>
      <c r="AD852" s="6">
        <v>5.8</v>
      </c>
      <c r="AE852" s="6">
        <v>15.2</v>
      </c>
      <c r="AF852" s="6">
        <v>4.3</v>
      </c>
      <c r="AG852" s="6">
        <v>478.12509048775377</v>
      </c>
      <c r="AH852" s="6">
        <v>47.812509048775375</v>
      </c>
      <c r="AI852" s="6">
        <v>0.40539999999999998</v>
      </c>
      <c r="AJ852" s="6">
        <v>0.63</v>
      </c>
      <c r="AK852" s="6">
        <v>2.71</v>
      </c>
      <c r="AL852" s="6">
        <v>0.57999999999999996</v>
      </c>
      <c r="AM852" s="6">
        <v>1.52</v>
      </c>
      <c r="AN852" s="6">
        <v>0.43</v>
      </c>
      <c r="AO852" s="6">
        <v>15.540207202762703</v>
      </c>
      <c r="AP852" s="6">
        <v>66.84755796743957</v>
      </c>
      <c r="AQ852" s="6">
        <v>14.306857424765663</v>
      </c>
      <c r="AR852" s="6">
        <v>37.493833251110011</v>
      </c>
      <c r="AS852" s="6">
        <v>10.606808090774544</v>
      </c>
    </row>
    <row r="853" spans="1:45" x14ac:dyDescent="0.35">
      <c r="A853">
        <v>2017</v>
      </c>
      <c r="B853">
        <v>16876</v>
      </c>
      <c r="C853" t="s">
        <v>164</v>
      </c>
      <c r="D853">
        <v>110</v>
      </c>
      <c r="E853" t="s">
        <v>67</v>
      </c>
      <c r="F853" t="s">
        <v>156</v>
      </c>
      <c r="G853">
        <v>2</v>
      </c>
      <c r="H853" t="s">
        <v>165</v>
      </c>
      <c r="I853">
        <v>139</v>
      </c>
      <c r="J853">
        <v>2</v>
      </c>
      <c r="K853">
        <v>35</v>
      </c>
      <c r="L853" s="6">
        <v>88.9</v>
      </c>
      <c r="M853" s="6">
        <v>15.2</v>
      </c>
      <c r="N853" s="6">
        <v>11.33</v>
      </c>
      <c r="O853" s="6">
        <v>100.21971034482759</v>
      </c>
      <c r="P853" s="6">
        <v>100.21971034482759</v>
      </c>
      <c r="Q853" s="6">
        <v>6739.7755206896554</v>
      </c>
      <c r="S853" s="6">
        <v>8.68</v>
      </c>
      <c r="T853" s="6">
        <v>39.86</v>
      </c>
      <c r="U853" s="6">
        <v>22.63</v>
      </c>
      <c r="V853" s="6">
        <v>398.6</v>
      </c>
      <c r="W853" s="6">
        <v>346.78200000000004</v>
      </c>
      <c r="X853" s="6">
        <v>34.678200000000004</v>
      </c>
      <c r="Y853" s="6">
        <v>226.29999999999998</v>
      </c>
      <c r="Z853" s="6">
        <v>196.88099999999997</v>
      </c>
      <c r="AA853" s="6">
        <v>19.688099999999999</v>
      </c>
      <c r="AB853" s="6">
        <v>6.1</v>
      </c>
      <c r="AC853" s="6">
        <v>26.5</v>
      </c>
      <c r="AD853" s="6">
        <v>5.6000000000000005</v>
      </c>
      <c r="AE853" s="6">
        <v>14.8</v>
      </c>
      <c r="AF853" s="6">
        <v>4.0999999999999996</v>
      </c>
      <c r="AG853" s="6">
        <v>469.34135105972985</v>
      </c>
      <c r="AH853" s="6">
        <v>46.934135105972985</v>
      </c>
      <c r="AI853" s="6">
        <v>0.39860000000000001</v>
      </c>
      <c r="AJ853" s="6">
        <v>0.61</v>
      </c>
      <c r="AK853" s="6">
        <v>2.65</v>
      </c>
      <c r="AL853" s="6">
        <v>0.56000000000000005</v>
      </c>
      <c r="AM853" s="6">
        <v>1.48</v>
      </c>
      <c r="AN853" s="6">
        <v>0.41</v>
      </c>
      <c r="AO853" s="6">
        <v>15.303562468640239</v>
      </c>
      <c r="AP853" s="6">
        <v>66.482689412945305</v>
      </c>
      <c r="AQ853" s="6">
        <v>14.049172102358256</v>
      </c>
      <c r="AR853" s="6">
        <v>37.129954841946812</v>
      </c>
      <c r="AS853" s="6">
        <v>10.286001003512292</v>
      </c>
    </row>
    <row r="854" spans="1:45" x14ac:dyDescent="0.35">
      <c r="A854">
        <v>2017</v>
      </c>
      <c r="B854">
        <v>16877</v>
      </c>
      <c r="C854" t="s">
        <v>164</v>
      </c>
      <c r="D854">
        <v>23</v>
      </c>
      <c r="E854" t="s">
        <v>60</v>
      </c>
      <c r="F854" t="s">
        <v>156</v>
      </c>
      <c r="G854">
        <v>2</v>
      </c>
      <c r="H854" t="s">
        <v>165</v>
      </c>
      <c r="I854">
        <v>139</v>
      </c>
      <c r="J854">
        <v>2</v>
      </c>
      <c r="K854">
        <v>42</v>
      </c>
      <c r="L854" s="6">
        <v>106.68</v>
      </c>
      <c r="M854" s="6">
        <v>14.5</v>
      </c>
      <c r="N854" s="6">
        <v>11.48</v>
      </c>
      <c r="O854" s="6">
        <v>102.38477586206898</v>
      </c>
      <c r="P854" s="6">
        <v>102.38477586206898</v>
      </c>
      <c r="Q854" s="6">
        <v>6885.3761767241385</v>
      </c>
      <c r="S854" s="6">
        <v>8.31</v>
      </c>
      <c r="T854" s="6">
        <v>39.32</v>
      </c>
      <c r="U854" s="6">
        <v>22.5</v>
      </c>
      <c r="V854" s="6">
        <v>393.2</v>
      </c>
      <c r="W854" s="6">
        <v>342.084</v>
      </c>
      <c r="X854" s="6">
        <v>34.208399999999997</v>
      </c>
      <c r="Y854" s="6">
        <v>225</v>
      </c>
      <c r="Z854" s="6">
        <v>195.75</v>
      </c>
      <c r="AA854" s="6">
        <v>19.574999999999999</v>
      </c>
      <c r="AB854" s="6">
        <v>6</v>
      </c>
      <c r="AC854" s="6">
        <v>26.400000000000002</v>
      </c>
      <c r="AD854" s="6">
        <v>5.6000000000000005</v>
      </c>
      <c r="AE854" s="6">
        <v>15</v>
      </c>
      <c r="AF854" s="6">
        <v>3.9000000000000004</v>
      </c>
      <c r="AG854" s="6">
        <v>462.33190523171731</v>
      </c>
      <c r="AH854" s="6">
        <v>46.233190523171729</v>
      </c>
      <c r="AI854" s="6">
        <v>0.39319999999999999</v>
      </c>
      <c r="AJ854" s="6">
        <v>0.6</v>
      </c>
      <c r="AK854" s="6">
        <v>2.64</v>
      </c>
      <c r="AL854" s="6">
        <v>0.56000000000000005</v>
      </c>
      <c r="AM854" s="6">
        <v>1.5</v>
      </c>
      <c r="AN854" s="6">
        <v>0.39</v>
      </c>
      <c r="AO854" s="6">
        <v>15.25940996948118</v>
      </c>
      <c r="AP854" s="6">
        <v>67.141403865717194</v>
      </c>
      <c r="AQ854" s="6">
        <v>14.242115971515769</v>
      </c>
      <c r="AR854" s="6">
        <v>38.148524923702951</v>
      </c>
      <c r="AS854" s="6">
        <v>9.9186164801627683</v>
      </c>
    </row>
    <row r="855" spans="1:45" x14ac:dyDescent="0.35">
      <c r="A855">
        <v>2017</v>
      </c>
      <c r="B855">
        <v>16878</v>
      </c>
      <c r="C855" t="s">
        <v>164</v>
      </c>
      <c r="D855">
        <v>139</v>
      </c>
      <c r="E855" t="s">
        <v>99</v>
      </c>
      <c r="F855" t="s">
        <v>156</v>
      </c>
      <c r="G855">
        <v>2</v>
      </c>
      <c r="H855" t="s">
        <v>165</v>
      </c>
      <c r="I855">
        <v>133</v>
      </c>
      <c r="J855">
        <v>5</v>
      </c>
      <c r="K855">
        <v>45</v>
      </c>
      <c r="L855" s="6">
        <v>114.3</v>
      </c>
      <c r="M855" s="6">
        <v>16</v>
      </c>
      <c r="N855" s="6">
        <v>10.63</v>
      </c>
      <c r="O855" s="6">
        <v>93.140793103448289</v>
      </c>
      <c r="P855" s="6">
        <v>93.140793103448289</v>
      </c>
      <c r="Q855" s="6">
        <v>6263.7183362068972</v>
      </c>
      <c r="S855" s="6">
        <v>8.3000000000000007</v>
      </c>
      <c r="T855" s="6">
        <v>40.14</v>
      </c>
      <c r="U855" s="6">
        <v>22.4</v>
      </c>
      <c r="V855" s="6">
        <v>401.4</v>
      </c>
      <c r="W855" s="6">
        <v>349.21799999999996</v>
      </c>
      <c r="X855" s="6">
        <v>34.921799999999998</v>
      </c>
      <c r="Y855" s="6">
        <v>224</v>
      </c>
      <c r="Z855" s="6">
        <v>194.88</v>
      </c>
      <c r="AA855" s="6">
        <v>19.488</v>
      </c>
      <c r="AB855" s="6">
        <v>6.2</v>
      </c>
      <c r="AC855" s="6">
        <v>26.5</v>
      </c>
      <c r="AD855" s="6">
        <v>5.6999999999999993</v>
      </c>
      <c r="AE855" s="6">
        <v>15</v>
      </c>
      <c r="AF855" s="6">
        <v>4.2</v>
      </c>
      <c r="AG855" s="6">
        <v>471.46361114951264</v>
      </c>
      <c r="AH855" s="6">
        <v>47.146361114951262</v>
      </c>
      <c r="AI855" s="6">
        <v>0.40139999999999998</v>
      </c>
      <c r="AJ855" s="6">
        <v>0.62</v>
      </c>
      <c r="AK855" s="6">
        <v>2.65</v>
      </c>
      <c r="AL855" s="6">
        <v>0.56999999999999995</v>
      </c>
      <c r="AM855" s="6">
        <v>1.5</v>
      </c>
      <c r="AN855" s="6">
        <v>0.42</v>
      </c>
      <c r="AO855" s="6">
        <v>15.445939212755357</v>
      </c>
      <c r="AP855" s="6">
        <v>66.018933731938219</v>
      </c>
      <c r="AQ855" s="6">
        <v>14.200298953662182</v>
      </c>
      <c r="AR855" s="6">
        <v>37.369207772795221</v>
      </c>
      <c r="AS855" s="6">
        <v>10.463378176382662</v>
      </c>
    </row>
    <row r="856" spans="1:45" x14ac:dyDescent="0.35">
      <c r="A856">
        <v>2017</v>
      </c>
      <c r="B856">
        <v>16879</v>
      </c>
      <c r="C856" t="s">
        <v>164</v>
      </c>
      <c r="D856">
        <v>53</v>
      </c>
      <c r="E856" t="s">
        <v>76</v>
      </c>
      <c r="F856" t="s">
        <v>156</v>
      </c>
      <c r="G856">
        <v>2</v>
      </c>
      <c r="H856" t="s">
        <v>165</v>
      </c>
      <c r="I856">
        <v>133</v>
      </c>
      <c r="J856">
        <v>3</v>
      </c>
      <c r="K856">
        <v>49</v>
      </c>
      <c r="L856" s="6">
        <v>124.46000000000001</v>
      </c>
      <c r="M856" s="6">
        <v>14.9</v>
      </c>
      <c r="N856" s="6">
        <v>8.85</v>
      </c>
      <c r="O856" s="6">
        <v>78.559771551724126</v>
      </c>
      <c r="P856" s="6">
        <v>78.559771551724126</v>
      </c>
      <c r="Q856" s="6">
        <v>5283.1446368534471</v>
      </c>
      <c r="S856" s="6">
        <v>7.68</v>
      </c>
      <c r="T856" s="6">
        <v>37.450000000000003</v>
      </c>
      <c r="U856" s="6">
        <v>22.9</v>
      </c>
      <c r="V856" s="6">
        <v>374.5</v>
      </c>
      <c r="W856" s="6">
        <v>325.815</v>
      </c>
      <c r="X856" s="6">
        <v>32.581499999999998</v>
      </c>
      <c r="Y856" s="6">
        <v>229</v>
      </c>
      <c r="Z856" s="6">
        <v>199.23</v>
      </c>
      <c r="AA856" s="6">
        <v>19.922999999999998</v>
      </c>
      <c r="AB856" s="6">
        <v>6.1</v>
      </c>
      <c r="AC856" s="6">
        <v>25.6</v>
      </c>
      <c r="AD856" s="6">
        <v>5.6000000000000005</v>
      </c>
      <c r="AE856" s="6">
        <v>14.5</v>
      </c>
      <c r="AF856" s="6">
        <v>4.0999999999999996</v>
      </c>
      <c r="AG856" s="6">
        <v>442.25775082787163</v>
      </c>
      <c r="AH856" s="6">
        <v>44.225775082787166</v>
      </c>
      <c r="AI856" s="6">
        <v>0.3745</v>
      </c>
      <c r="AJ856" s="6">
        <v>0.61</v>
      </c>
      <c r="AK856" s="6">
        <v>2.56</v>
      </c>
      <c r="AL856" s="6">
        <v>0.56000000000000005</v>
      </c>
      <c r="AM856" s="6">
        <v>1.45</v>
      </c>
      <c r="AN856" s="6">
        <v>0.41</v>
      </c>
      <c r="AO856" s="6">
        <v>16.288384512683578</v>
      </c>
      <c r="AP856" s="6">
        <v>68.35781041388519</v>
      </c>
      <c r="AQ856" s="6">
        <v>14.953271028037385</v>
      </c>
      <c r="AR856" s="6">
        <v>38.718291054739652</v>
      </c>
      <c r="AS856" s="6">
        <v>10.947930574098798</v>
      </c>
    </row>
    <row r="857" spans="1:45" x14ac:dyDescent="0.35">
      <c r="A857">
        <v>2017</v>
      </c>
      <c r="B857">
        <v>16880</v>
      </c>
      <c r="C857" t="s">
        <v>164</v>
      </c>
      <c r="D857">
        <v>55</v>
      </c>
      <c r="E857" t="s">
        <v>13</v>
      </c>
      <c r="F857" t="s">
        <v>156</v>
      </c>
      <c r="G857">
        <v>2</v>
      </c>
      <c r="H857" t="s">
        <v>165</v>
      </c>
      <c r="I857">
        <v>139</v>
      </c>
      <c r="J857">
        <v>3</v>
      </c>
      <c r="K857">
        <v>46</v>
      </c>
      <c r="L857" s="6">
        <v>116.84</v>
      </c>
      <c r="M857" s="6">
        <v>14.6</v>
      </c>
      <c r="N857" s="6">
        <v>12.51</v>
      </c>
      <c r="O857" s="6">
        <v>111.44037413793104</v>
      </c>
      <c r="P857" s="6">
        <v>111.44037413793104</v>
      </c>
      <c r="Q857" s="6">
        <v>7494.3651607758629</v>
      </c>
      <c r="S857" s="6">
        <v>7.77</v>
      </c>
      <c r="T857" s="6">
        <v>38.65</v>
      </c>
      <c r="U857" s="6">
        <v>22.52</v>
      </c>
      <c r="V857" s="6">
        <v>386.5</v>
      </c>
      <c r="W857" s="6">
        <v>336.255</v>
      </c>
      <c r="X857" s="6">
        <v>33.625500000000002</v>
      </c>
      <c r="Y857" s="6">
        <v>225.2</v>
      </c>
      <c r="Z857" s="6">
        <v>195.92399999999998</v>
      </c>
      <c r="AA857" s="6">
        <v>19.592399999999998</v>
      </c>
      <c r="AB857" s="6">
        <v>6.2</v>
      </c>
      <c r="AC857" s="6">
        <v>26.099999999999998</v>
      </c>
      <c r="AD857" s="6">
        <v>5.6000000000000005</v>
      </c>
      <c r="AE857" s="6">
        <v>14.8</v>
      </c>
      <c r="AF857" s="6">
        <v>4.3</v>
      </c>
      <c r="AG857" s="6">
        <v>454.55226274306324</v>
      </c>
      <c r="AH857" s="6">
        <v>45.455226274306327</v>
      </c>
      <c r="AI857" s="6">
        <v>0.38650000000000001</v>
      </c>
      <c r="AJ857" s="6">
        <v>0.62</v>
      </c>
      <c r="AK857" s="6">
        <v>2.61</v>
      </c>
      <c r="AL857" s="6">
        <v>0.56000000000000005</v>
      </c>
      <c r="AM857" s="6">
        <v>1.48</v>
      </c>
      <c r="AN857" s="6">
        <v>0.43</v>
      </c>
      <c r="AO857" s="6">
        <v>16.041397153945667</v>
      </c>
      <c r="AP857" s="6">
        <v>67.529107373868044</v>
      </c>
      <c r="AQ857" s="6">
        <v>14.489003880983184</v>
      </c>
      <c r="AR857" s="6">
        <v>38.292367399741266</v>
      </c>
      <c r="AS857" s="6">
        <v>11.1254851228978</v>
      </c>
    </row>
    <row r="858" spans="1:45" x14ac:dyDescent="0.35">
      <c r="A858">
        <v>2017</v>
      </c>
      <c r="B858">
        <v>16881</v>
      </c>
      <c r="C858" t="s">
        <v>164</v>
      </c>
      <c r="D858">
        <v>58</v>
      </c>
      <c r="E858" t="s">
        <v>39</v>
      </c>
      <c r="F858" t="s">
        <v>156</v>
      </c>
      <c r="G858">
        <v>2</v>
      </c>
      <c r="H858" t="s">
        <v>165</v>
      </c>
      <c r="I858">
        <v>133</v>
      </c>
      <c r="J858">
        <v>3</v>
      </c>
      <c r="K858">
        <v>46</v>
      </c>
      <c r="L858" s="6">
        <v>116.84</v>
      </c>
      <c r="M858" s="6">
        <v>14.3</v>
      </c>
      <c r="N858" s="6">
        <v>9.7200000000000006</v>
      </c>
      <c r="O858" s="6">
        <v>86.890934482758624</v>
      </c>
      <c r="P858" s="6">
        <v>86.890934482758624</v>
      </c>
      <c r="Q858" s="6">
        <v>5843.4153439655174</v>
      </c>
      <c r="S858" s="6">
        <v>9.09</v>
      </c>
      <c r="T858" s="6">
        <v>41.25</v>
      </c>
      <c r="U858" s="6">
        <v>21.47</v>
      </c>
      <c r="V858" s="6">
        <v>412.5</v>
      </c>
      <c r="W858" s="6">
        <v>358.875</v>
      </c>
      <c r="X858" s="6">
        <v>35.887500000000003</v>
      </c>
      <c r="Y858" s="6">
        <v>214.7</v>
      </c>
      <c r="Z858" s="6">
        <v>186.78899999999999</v>
      </c>
      <c r="AA858" s="6">
        <v>18.678899999999999</v>
      </c>
      <c r="AB858" s="6">
        <v>6.2</v>
      </c>
      <c r="AC858" s="6">
        <v>27.599999999999998</v>
      </c>
      <c r="AD858" s="6">
        <v>5.8999999999999995</v>
      </c>
      <c r="AE858" s="6">
        <v>15.700000000000001</v>
      </c>
      <c r="AF858" s="6">
        <v>4</v>
      </c>
      <c r="AG858" s="6">
        <v>479.68057704474052</v>
      </c>
      <c r="AH858" s="6">
        <v>47.968057704474049</v>
      </c>
      <c r="AI858" s="6">
        <v>0.41249999999999998</v>
      </c>
      <c r="AJ858" s="6">
        <v>0.62</v>
      </c>
      <c r="AK858" s="6">
        <v>2.76</v>
      </c>
      <c r="AL858" s="6">
        <v>0.59</v>
      </c>
      <c r="AM858" s="6">
        <v>1.57</v>
      </c>
      <c r="AN858" s="6">
        <v>0.4</v>
      </c>
      <c r="AO858" s="6">
        <v>15.030303030303031</v>
      </c>
      <c r="AP858" s="6">
        <v>66.909090909090907</v>
      </c>
      <c r="AQ858" s="6">
        <v>14.303030303030303</v>
      </c>
      <c r="AR858" s="6">
        <v>38.060606060606062</v>
      </c>
      <c r="AS858" s="6">
        <v>9.6969696969696972</v>
      </c>
    </row>
    <row r="859" spans="1:45" x14ac:dyDescent="0.35">
      <c r="A859">
        <v>2017</v>
      </c>
      <c r="B859">
        <v>16882</v>
      </c>
      <c r="C859" t="s">
        <v>164</v>
      </c>
      <c r="D859">
        <v>46</v>
      </c>
      <c r="E859" t="s">
        <v>65</v>
      </c>
      <c r="F859" t="s">
        <v>156</v>
      </c>
      <c r="G859">
        <v>2</v>
      </c>
      <c r="H859" t="s">
        <v>165</v>
      </c>
      <c r="I859">
        <v>125</v>
      </c>
      <c r="J859">
        <v>2</v>
      </c>
      <c r="K859">
        <v>47</v>
      </c>
      <c r="L859" s="6">
        <v>119.38</v>
      </c>
      <c r="M859" s="6">
        <v>13.9</v>
      </c>
      <c r="N859" s="6">
        <v>11.17</v>
      </c>
      <c r="O859" s="6">
        <v>100.31911810344828</v>
      </c>
      <c r="P859" s="6">
        <v>100.31911810344828</v>
      </c>
      <c r="Q859" s="6">
        <v>6746.4606924568961</v>
      </c>
      <c r="S859" s="6">
        <v>8.32</v>
      </c>
      <c r="T859" s="6">
        <v>39.71</v>
      </c>
      <c r="U859" s="6">
        <v>22.79</v>
      </c>
      <c r="V859" s="6">
        <v>397.1</v>
      </c>
      <c r="W859" s="6">
        <v>345.47700000000003</v>
      </c>
      <c r="X859" s="6">
        <v>34.547700000000006</v>
      </c>
      <c r="Y859" s="6">
        <v>227.89999999999998</v>
      </c>
      <c r="Z859" s="6">
        <v>198.27299999999997</v>
      </c>
      <c r="AA859" s="6">
        <v>19.827299999999997</v>
      </c>
      <c r="AB859" s="6">
        <v>6.4</v>
      </c>
      <c r="AC859" s="6">
        <v>26.7</v>
      </c>
      <c r="AD859" s="6">
        <v>5.8999999999999995</v>
      </c>
      <c r="AE859" s="6">
        <v>15</v>
      </c>
      <c r="AF859" s="6">
        <v>4.0999999999999996</v>
      </c>
      <c r="AG859" s="6">
        <v>468.38696746008253</v>
      </c>
      <c r="AH859" s="6">
        <v>46.838696746008253</v>
      </c>
      <c r="AI859" s="6">
        <v>0.39710000000000001</v>
      </c>
      <c r="AJ859" s="6">
        <v>0.64</v>
      </c>
      <c r="AK859" s="6">
        <v>2.67</v>
      </c>
      <c r="AL859" s="6">
        <v>0.59</v>
      </c>
      <c r="AM859" s="6">
        <v>1.5</v>
      </c>
      <c r="AN859" s="6">
        <v>0.41</v>
      </c>
      <c r="AO859" s="6">
        <v>16.116847141777889</v>
      </c>
      <c r="AP859" s="6">
        <v>67.237471669604631</v>
      </c>
      <c r="AQ859" s="6">
        <v>14.85771845882649</v>
      </c>
      <c r="AR859" s="6">
        <v>37.773860488541928</v>
      </c>
      <c r="AS859" s="6">
        <v>10.32485520020146</v>
      </c>
    </row>
    <row r="860" spans="1:45" x14ac:dyDescent="0.35">
      <c r="A860">
        <v>2017</v>
      </c>
      <c r="B860">
        <v>16883</v>
      </c>
      <c r="C860" t="s">
        <v>164</v>
      </c>
      <c r="D860">
        <v>128</v>
      </c>
      <c r="E860" t="s">
        <v>74</v>
      </c>
      <c r="F860" t="s">
        <v>156</v>
      </c>
      <c r="G860">
        <v>2</v>
      </c>
      <c r="H860" t="s">
        <v>165</v>
      </c>
      <c r="I860">
        <v>139</v>
      </c>
      <c r="J860">
        <v>2</v>
      </c>
      <c r="K860">
        <v>47</v>
      </c>
      <c r="L860" s="6">
        <v>119.38</v>
      </c>
      <c r="M860" s="6">
        <v>14.1</v>
      </c>
      <c r="N860" s="6">
        <v>12.63</v>
      </c>
      <c r="O860" s="6">
        <v>113.16806637931035</v>
      </c>
      <c r="P860" s="6">
        <v>113.16806637931035</v>
      </c>
      <c r="Q860" s="6">
        <v>7610.5524640086205</v>
      </c>
      <c r="S860" s="6">
        <v>7.8</v>
      </c>
      <c r="T860" s="6">
        <v>39.36</v>
      </c>
      <c r="U860" s="6">
        <v>22.4</v>
      </c>
      <c r="V860" s="6">
        <v>393.6</v>
      </c>
      <c r="W860" s="6">
        <v>342.43200000000002</v>
      </c>
      <c r="X860" s="6">
        <v>34.243200000000002</v>
      </c>
      <c r="Y860" s="6">
        <v>224</v>
      </c>
      <c r="Z860" s="6">
        <v>194.88</v>
      </c>
      <c r="AA860" s="6">
        <v>19.488</v>
      </c>
      <c r="AB860" s="6">
        <v>6.3</v>
      </c>
      <c r="AC860" s="6">
        <v>26.7</v>
      </c>
      <c r="AD860" s="6">
        <v>5.8999999999999995</v>
      </c>
      <c r="AE860" s="6">
        <v>15</v>
      </c>
      <c r="AF860" s="6">
        <v>4.2</v>
      </c>
      <c r="AG860" s="6">
        <v>462.30213589548623</v>
      </c>
      <c r="AH860" s="6">
        <v>46.230213589548626</v>
      </c>
      <c r="AI860" s="6">
        <v>0.39360000000000001</v>
      </c>
      <c r="AJ860" s="6">
        <v>0.63</v>
      </c>
      <c r="AK860" s="6">
        <v>2.67</v>
      </c>
      <c r="AL860" s="6">
        <v>0.59</v>
      </c>
      <c r="AM860" s="6">
        <v>1.5</v>
      </c>
      <c r="AN860" s="6">
        <v>0.42</v>
      </c>
      <c r="AO860" s="6">
        <v>16.006097560975608</v>
      </c>
      <c r="AP860" s="6">
        <v>67.83536585365853</v>
      </c>
      <c r="AQ860" s="6">
        <v>14.989837398373982</v>
      </c>
      <c r="AR860" s="6">
        <v>38.109756097560975</v>
      </c>
      <c r="AS860" s="6">
        <v>10.670731707317074</v>
      </c>
    </row>
    <row r="861" spans="1:45" x14ac:dyDescent="0.35">
      <c r="A861">
        <v>2017</v>
      </c>
      <c r="B861">
        <v>16884</v>
      </c>
      <c r="C861" t="s">
        <v>164</v>
      </c>
      <c r="D861">
        <v>22</v>
      </c>
      <c r="E861" t="s">
        <v>14</v>
      </c>
      <c r="F861" t="s">
        <v>156</v>
      </c>
      <c r="G861">
        <v>2</v>
      </c>
      <c r="H861" t="s">
        <v>165</v>
      </c>
      <c r="I861">
        <v>139</v>
      </c>
      <c r="J861">
        <v>3</v>
      </c>
      <c r="K861">
        <v>41</v>
      </c>
      <c r="L861" s="6">
        <v>104.14</v>
      </c>
      <c r="M861" s="6">
        <v>14.2</v>
      </c>
      <c r="N861" s="6">
        <v>10.29</v>
      </c>
      <c r="O861" s="6">
        <v>92.093725862068951</v>
      </c>
      <c r="P861" s="6">
        <v>92.093725862068951</v>
      </c>
      <c r="Q861" s="6">
        <v>6193.3030642241365</v>
      </c>
      <c r="S861" s="6">
        <v>7.98</v>
      </c>
      <c r="T861" s="6">
        <v>38.229999999999997</v>
      </c>
      <c r="U861" s="6">
        <v>23.04</v>
      </c>
      <c r="V861" s="6">
        <v>382.29999999999995</v>
      </c>
      <c r="W861" s="6">
        <v>332.60099999999994</v>
      </c>
      <c r="X861" s="6">
        <v>33.260099999999994</v>
      </c>
      <c r="Y861" s="6">
        <v>230.39999999999998</v>
      </c>
      <c r="Z861" s="6">
        <v>200.44799999999998</v>
      </c>
      <c r="AA861" s="6">
        <v>20.044799999999999</v>
      </c>
      <c r="AB861" s="6">
        <v>6.1</v>
      </c>
      <c r="AC861" s="6">
        <v>26</v>
      </c>
      <c r="AD861" s="6">
        <v>5.6000000000000005</v>
      </c>
      <c r="AE861" s="6">
        <v>14.7</v>
      </c>
      <c r="AF861" s="6">
        <v>4.0999999999999996</v>
      </c>
      <c r="AG861" s="6">
        <v>452.15674038331019</v>
      </c>
      <c r="AH861" s="6">
        <v>45.215674038331017</v>
      </c>
      <c r="AI861" s="6">
        <v>0.38229999999999997</v>
      </c>
      <c r="AJ861" s="6">
        <v>0.61</v>
      </c>
      <c r="AK861" s="6">
        <v>2.6</v>
      </c>
      <c r="AL861" s="6">
        <v>0.56000000000000005</v>
      </c>
      <c r="AM861" s="6">
        <v>1.47</v>
      </c>
      <c r="AN861" s="6">
        <v>0.41</v>
      </c>
      <c r="AO861" s="6">
        <v>15.95605545383207</v>
      </c>
      <c r="AP861" s="6">
        <v>68.009416688464555</v>
      </c>
      <c r="AQ861" s="6">
        <v>14.648182055976983</v>
      </c>
      <c r="AR861" s="6">
        <v>38.451477896939579</v>
      </c>
      <c r="AS861" s="6">
        <v>10.724561862411718</v>
      </c>
    </row>
    <row r="862" spans="1:45" x14ac:dyDescent="0.35">
      <c r="A862">
        <v>2017</v>
      </c>
      <c r="B862">
        <v>16885</v>
      </c>
      <c r="C862" t="s">
        <v>164</v>
      </c>
      <c r="D862">
        <v>51</v>
      </c>
      <c r="E862" t="s">
        <v>69</v>
      </c>
      <c r="F862" t="s">
        <v>156</v>
      </c>
      <c r="G862">
        <v>2</v>
      </c>
      <c r="H862" t="s">
        <v>165</v>
      </c>
      <c r="I862">
        <v>139</v>
      </c>
      <c r="J862">
        <v>3</v>
      </c>
      <c r="K862">
        <v>36</v>
      </c>
      <c r="L862" s="6">
        <v>91.44</v>
      </c>
      <c r="M862" s="6">
        <v>15.2</v>
      </c>
      <c r="N862" s="6">
        <v>11.44</v>
      </c>
      <c r="O862" s="6">
        <v>101.19271724137931</v>
      </c>
      <c r="P862" s="6">
        <v>101.19271724137931</v>
      </c>
      <c r="Q862" s="6">
        <v>6805.210234482759</v>
      </c>
      <c r="S862" s="6">
        <v>8</v>
      </c>
      <c r="T862" s="6">
        <v>38.74</v>
      </c>
      <c r="U862" s="6">
        <v>22.8</v>
      </c>
      <c r="V862" s="6">
        <v>387.40000000000003</v>
      </c>
      <c r="W862" s="6">
        <v>337.03800000000001</v>
      </c>
      <c r="X862" s="6">
        <v>33.703800000000001</v>
      </c>
      <c r="Y862" s="6">
        <v>228</v>
      </c>
      <c r="Z862" s="6">
        <v>198.35999999999999</v>
      </c>
      <c r="AA862" s="6">
        <v>19.835999999999999</v>
      </c>
      <c r="AB862" s="6">
        <v>6.2</v>
      </c>
      <c r="AC862" s="6">
        <v>26.299999999999997</v>
      </c>
      <c r="AD862" s="6">
        <v>5.6000000000000005</v>
      </c>
      <c r="AE862" s="6">
        <v>14.8</v>
      </c>
      <c r="AF862" s="6">
        <v>4.2</v>
      </c>
      <c r="AG862" s="6">
        <v>456.99522500612875</v>
      </c>
      <c r="AH862" s="6">
        <v>45.699522500612872</v>
      </c>
      <c r="AI862" s="6">
        <v>0.38740000000000002</v>
      </c>
      <c r="AJ862" s="6">
        <v>0.62</v>
      </c>
      <c r="AK862" s="6">
        <v>2.63</v>
      </c>
      <c r="AL862" s="6">
        <v>0.56000000000000005</v>
      </c>
      <c r="AM862" s="6">
        <v>1.48</v>
      </c>
      <c r="AN862" s="6">
        <v>0.42</v>
      </c>
      <c r="AO862" s="6">
        <v>16.004130098089828</v>
      </c>
      <c r="AP862" s="6">
        <v>67.888487351574582</v>
      </c>
      <c r="AQ862" s="6">
        <v>14.455343314403718</v>
      </c>
      <c r="AR862" s="6">
        <v>38.203407330924108</v>
      </c>
      <c r="AS862" s="6">
        <v>10.841507485802788</v>
      </c>
    </row>
    <row r="863" spans="1:45" x14ac:dyDescent="0.35">
      <c r="A863">
        <v>2017</v>
      </c>
      <c r="B863">
        <v>16886</v>
      </c>
      <c r="C863" t="s">
        <v>164</v>
      </c>
      <c r="D863">
        <v>35</v>
      </c>
      <c r="E863" t="s">
        <v>42</v>
      </c>
      <c r="F863" t="s">
        <v>156</v>
      </c>
      <c r="G863">
        <v>2</v>
      </c>
      <c r="H863" t="s">
        <v>165</v>
      </c>
      <c r="I863">
        <v>125</v>
      </c>
      <c r="J863">
        <v>2</v>
      </c>
      <c r="K863">
        <v>39</v>
      </c>
      <c r="L863" s="6">
        <v>99.06</v>
      </c>
      <c r="M863" s="6">
        <v>14.5</v>
      </c>
      <c r="N863" s="6">
        <v>10.26</v>
      </c>
      <c r="O863" s="6">
        <v>91.504163793103459</v>
      </c>
      <c r="P863" s="6">
        <v>91.504163793103459</v>
      </c>
      <c r="Q863" s="6">
        <v>6153.6550150862076</v>
      </c>
      <c r="S863" s="6">
        <v>8.1999999999999993</v>
      </c>
      <c r="T863" s="6">
        <v>40.729999999999997</v>
      </c>
      <c r="U863" s="6">
        <v>22.48</v>
      </c>
      <c r="V863" s="6">
        <v>407.29999999999995</v>
      </c>
      <c r="W863" s="6">
        <v>354.35099999999994</v>
      </c>
      <c r="X863" s="6">
        <v>35.435099999999991</v>
      </c>
      <c r="Y863" s="6">
        <v>224.8</v>
      </c>
      <c r="Z863" s="6">
        <v>195.57600000000002</v>
      </c>
      <c r="AA863" s="6">
        <v>19.557600000000001</v>
      </c>
      <c r="AB863" s="6">
        <v>6.2</v>
      </c>
      <c r="AC863" s="6">
        <v>27.400000000000002</v>
      </c>
      <c r="AD863" s="6">
        <v>5.8</v>
      </c>
      <c r="AE863" s="6">
        <v>15.3</v>
      </c>
      <c r="AF863" s="6">
        <v>4.3</v>
      </c>
      <c r="AG863" s="6">
        <v>478.80735835179269</v>
      </c>
      <c r="AH863" s="6">
        <v>47.880735835179266</v>
      </c>
      <c r="AI863" s="6">
        <v>0.40729999999999994</v>
      </c>
      <c r="AJ863" s="6">
        <v>0.62</v>
      </c>
      <c r="AK863" s="6">
        <v>2.74</v>
      </c>
      <c r="AL863" s="6">
        <v>0.57999999999999996</v>
      </c>
      <c r="AM863" s="6">
        <v>1.53</v>
      </c>
      <c r="AN863" s="6">
        <v>0.43</v>
      </c>
      <c r="AO863" s="6">
        <v>15.222194942302973</v>
      </c>
      <c r="AP863" s="6">
        <v>67.272280874048633</v>
      </c>
      <c r="AQ863" s="6">
        <v>14.240117849251169</v>
      </c>
      <c r="AR863" s="6">
        <v>37.564448809231529</v>
      </c>
      <c r="AS863" s="6">
        <v>10.557328750306901</v>
      </c>
    </row>
    <row r="864" spans="1:45" x14ac:dyDescent="0.35">
      <c r="A864">
        <v>2017</v>
      </c>
      <c r="B864">
        <v>16887</v>
      </c>
      <c r="C864" t="s">
        <v>164</v>
      </c>
      <c r="D864">
        <v>63</v>
      </c>
      <c r="E864" t="s">
        <v>125</v>
      </c>
      <c r="F864" t="s">
        <v>156</v>
      </c>
      <c r="G864">
        <v>2</v>
      </c>
      <c r="H864" t="s">
        <v>165</v>
      </c>
      <c r="I864">
        <v>133</v>
      </c>
      <c r="J864">
        <v>2</v>
      </c>
      <c r="K864">
        <v>44</v>
      </c>
      <c r="L864" s="6">
        <v>111.76</v>
      </c>
      <c r="M864" s="6">
        <v>17.5</v>
      </c>
      <c r="N864" s="6">
        <v>16.12</v>
      </c>
      <c r="O864" s="6">
        <v>138.72232758620692</v>
      </c>
      <c r="P864" s="6">
        <v>138.72232758620692</v>
      </c>
      <c r="Q864" s="6">
        <v>9329.076530172415</v>
      </c>
      <c r="S864" s="6">
        <v>8.5299999999999994</v>
      </c>
      <c r="T864" s="6">
        <v>40.049999999999997</v>
      </c>
      <c r="U864" s="6">
        <v>21.43</v>
      </c>
      <c r="V864" s="6">
        <v>400.5</v>
      </c>
      <c r="W864" s="6">
        <v>348.435</v>
      </c>
      <c r="X864" s="6">
        <v>34.843499999999999</v>
      </c>
      <c r="Y864" s="6">
        <v>214.3</v>
      </c>
      <c r="Z864" s="6">
        <v>186.441</v>
      </c>
      <c r="AA864" s="6">
        <v>18.644100000000002</v>
      </c>
      <c r="AB864" s="6">
        <v>6.2</v>
      </c>
      <c r="AC864" s="6">
        <v>26.8</v>
      </c>
      <c r="AD864" s="6">
        <v>5.8</v>
      </c>
      <c r="AE864" s="6">
        <v>15.2</v>
      </c>
      <c r="AF864" s="6">
        <v>4.2</v>
      </c>
      <c r="AG864" s="6">
        <v>465.52701851024199</v>
      </c>
      <c r="AH864" s="6">
        <v>46.552701851024196</v>
      </c>
      <c r="AI864" s="6">
        <v>0.40050000000000002</v>
      </c>
      <c r="AJ864" s="6">
        <v>0.62</v>
      </c>
      <c r="AK864" s="6">
        <v>2.68</v>
      </c>
      <c r="AL864" s="6">
        <v>0.57999999999999996</v>
      </c>
      <c r="AM864" s="6">
        <v>1.52</v>
      </c>
      <c r="AN864" s="6">
        <v>0.42</v>
      </c>
      <c r="AO864" s="6">
        <v>15.480649188514356</v>
      </c>
      <c r="AP864" s="6">
        <v>66.916354556803995</v>
      </c>
      <c r="AQ864" s="6">
        <v>14.481897627965042</v>
      </c>
      <c r="AR864" s="6">
        <v>37.952559300873901</v>
      </c>
      <c r="AS864" s="6">
        <v>10.486891385767789</v>
      </c>
    </row>
    <row r="865" spans="1:45" x14ac:dyDescent="0.35">
      <c r="A865">
        <v>2017</v>
      </c>
      <c r="B865">
        <v>16888</v>
      </c>
      <c r="C865" t="s">
        <v>164</v>
      </c>
      <c r="D865">
        <v>87</v>
      </c>
      <c r="E865" t="s">
        <v>30</v>
      </c>
      <c r="F865" t="s">
        <v>156</v>
      </c>
      <c r="G865">
        <v>2</v>
      </c>
      <c r="H865" t="s">
        <v>165</v>
      </c>
      <c r="I865">
        <v>125</v>
      </c>
      <c r="J865">
        <v>3</v>
      </c>
      <c r="K865">
        <v>31</v>
      </c>
      <c r="L865" s="6">
        <v>78.739999999999995</v>
      </c>
      <c r="M865" s="6">
        <v>14.3</v>
      </c>
      <c r="N865" s="6">
        <v>10.63</v>
      </c>
      <c r="O865" s="6">
        <v>95.025785344827582</v>
      </c>
      <c r="P865" s="6">
        <v>95.025785344827582</v>
      </c>
      <c r="Q865" s="6">
        <v>6390.4840644396545</v>
      </c>
      <c r="S865" s="6">
        <v>8.4</v>
      </c>
      <c r="T865" s="6">
        <v>38.549999999999997</v>
      </c>
      <c r="U865" s="6">
        <v>22.67</v>
      </c>
      <c r="V865" s="6">
        <v>385.5</v>
      </c>
      <c r="W865" s="6">
        <v>335.38499999999999</v>
      </c>
      <c r="X865" s="6">
        <v>33.538499999999999</v>
      </c>
      <c r="Y865" s="6">
        <v>226.70000000000002</v>
      </c>
      <c r="Z865" s="6">
        <v>197.22900000000001</v>
      </c>
      <c r="AA865" s="6">
        <v>19.722900000000003</v>
      </c>
      <c r="AB865" s="6">
        <v>6.1</v>
      </c>
      <c r="AC865" s="6">
        <v>26.299999999999997</v>
      </c>
      <c r="AD865" s="6">
        <v>5.6000000000000005</v>
      </c>
      <c r="AE865" s="6">
        <v>14.8</v>
      </c>
      <c r="AF865" s="6">
        <v>4.0999999999999996</v>
      </c>
      <c r="AG865" s="6">
        <v>454.11320668469375</v>
      </c>
      <c r="AH865" s="6">
        <v>45.411320668469372</v>
      </c>
      <c r="AI865" s="6">
        <v>0.38550000000000001</v>
      </c>
      <c r="AJ865" s="6">
        <v>0.61</v>
      </c>
      <c r="AK865" s="6">
        <v>2.63</v>
      </c>
      <c r="AL865" s="6">
        <v>0.56000000000000005</v>
      </c>
      <c r="AM865" s="6">
        <v>1.48</v>
      </c>
      <c r="AN865" s="6">
        <v>0.41</v>
      </c>
      <c r="AO865" s="6">
        <v>15.823605706874188</v>
      </c>
      <c r="AP865" s="6">
        <v>68.223086900129687</v>
      </c>
      <c r="AQ865" s="6">
        <v>14.526588845654995</v>
      </c>
      <c r="AR865" s="6">
        <v>38.391699092088196</v>
      </c>
      <c r="AS865" s="6">
        <v>10.635538261997405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297"/>
  <sheetViews>
    <sheetView workbookViewId="0">
      <selection activeCell="M36" sqref="M36"/>
    </sheetView>
  </sheetViews>
  <sheetFormatPr defaultRowHeight="14.5" x14ac:dyDescent="0.35"/>
  <cols>
    <col min="1" max="1" width="5" bestFit="1" customWidth="1"/>
    <col min="2" max="2" width="6" bestFit="1" customWidth="1"/>
    <col min="3" max="3" width="6.7265625" bestFit="1" customWidth="1"/>
    <col min="4" max="4" width="4" bestFit="1" customWidth="1"/>
    <col min="5" max="5" width="10.1796875" bestFit="1" customWidth="1"/>
    <col min="6" max="6" width="17" bestFit="1" customWidth="1"/>
    <col min="7" max="7" width="4.26953125" bestFit="1" customWidth="1"/>
    <col min="8" max="8" width="5" bestFit="1" customWidth="1"/>
    <col min="9" max="9" width="4.7265625" bestFit="1" customWidth="1"/>
    <col min="10" max="10" width="5.81640625" bestFit="1" customWidth="1"/>
    <col min="11" max="11" width="4.54296875" bestFit="1" customWidth="1"/>
    <col min="12" max="12" width="5.54296875" bestFit="1" customWidth="1"/>
    <col min="13" max="13" width="19.54296875" bestFit="1" customWidth="1"/>
    <col min="14" max="14" width="7.1796875" bestFit="1" customWidth="1"/>
    <col min="15" max="15" width="10.453125" bestFit="1" customWidth="1"/>
    <col min="16" max="16" width="6.81640625" bestFit="1" customWidth="1"/>
    <col min="17" max="17" width="11.26953125" bestFit="1" customWidth="1"/>
    <col min="18" max="18" width="7.54296875" bestFit="1" customWidth="1"/>
    <col min="19" max="19" width="14.81640625" bestFit="1" customWidth="1"/>
    <col min="20" max="20" width="10.7265625" bestFit="1" customWidth="1"/>
    <col min="21" max="21" width="9.54296875" bestFit="1" customWidth="1"/>
    <col min="22" max="22" width="5.54296875" bestFit="1" customWidth="1"/>
    <col min="23" max="23" width="11.26953125" bestFit="1" customWidth="1"/>
    <col min="24" max="24" width="6.7265625" bestFit="1" customWidth="1"/>
    <col min="25" max="25" width="5.54296875" bestFit="1" customWidth="1"/>
    <col min="26" max="26" width="10.1796875" bestFit="1" customWidth="1"/>
    <col min="27" max="27" width="5.26953125" bestFit="1" customWidth="1"/>
    <col min="28" max="28" width="7" bestFit="1" customWidth="1"/>
    <col min="29" max="29" width="6.7265625" bestFit="1" customWidth="1"/>
    <col min="30" max="30" width="7.54296875" bestFit="1" customWidth="1"/>
    <col min="31" max="32" width="6.81640625" bestFit="1" customWidth="1"/>
    <col min="33" max="33" width="5.54296875" bestFit="1" customWidth="1"/>
    <col min="35" max="35" width="11.54296875" bestFit="1" customWidth="1"/>
    <col min="36" max="36" width="7.54296875" bestFit="1" customWidth="1"/>
    <col min="37" max="37" width="7.26953125" bestFit="1" customWidth="1"/>
    <col min="38" max="38" width="8.1796875" bestFit="1" customWidth="1"/>
    <col min="39" max="40" width="7.453125" bestFit="1" customWidth="1"/>
    <col min="41" max="45" width="4.54296875" bestFit="1" customWidth="1"/>
  </cols>
  <sheetData>
    <row r="1" spans="1:4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6" t="s">
        <v>11</v>
      </c>
      <c r="M1" s="6" t="s">
        <v>181</v>
      </c>
      <c r="N1" s="6" t="s">
        <v>180</v>
      </c>
      <c r="O1" s="6" t="s">
        <v>186</v>
      </c>
      <c r="P1" s="6" t="s">
        <v>182</v>
      </c>
      <c r="Q1" s="6" t="s">
        <v>185</v>
      </c>
      <c r="R1" s="6" t="s">
        <v>183</v>
      </c>
      <c r="S1" s="6" t="s">
        <v>184</v>
      </c>
      <c r="T1" s="6" t="s">
        <v>188</v>
      </c>
      <c r="U1" s="6" t="s">
        <v>187</v>
      </c>
      <c r="V1" s="6" t="s">
        <v>166</v>
      </c>
      <c r="W1" s="6" t="s">
        <v>194</v>
      </c>
      <c r="X1" s="6" t="s">
        <v>196</v>
      </c>
      <c r="Y1" s="6" t="s">
        <v>167</v>
      </c>
      <c r="Z1" s="6" t="s">
        <v>195</v>
      </c>
      <c r="AA1" s="6" t="s">
        <v>197</v>
      </c>
      <c r="AB1" s="6" t="s">
        <v>168</v>
      </c>
      <c r="AC1" t="s">
        <v>169</v>
      </c>
      <c r="AD1" t="s">
        <v>170</v>
      </c>
      <c r="AE1" t="s">
        <v>171</v>
      </c>
      <c r="AF1" t="s">
        <v>172</v>
      </c>
      <c r="AG1" t="s">
        <v>173</v>
      </c>
      <c r="AH1" t="s">
        <v>198</v>
      </c>
      <c r="AI1" t="s">
        <v>174</v>
      </c>
      <c r="AJ1" t="s">
        <v>189</v>
      </c>
      <c r="AK1" t="s">
        <v>190</v>
      </c>
      <c r="AL1" t="s">
        <v>191</v>
      </c>
      <c r="AM1" t="s">
        <v>192</v>
      </c>
      <c r="AN1" t="s">
        <v>193</v>
      </c>
      <c r="AO1" t="s">
        <v>175</v>
      </c>
      <c r="AP1" t="s">
        <v>176</v>
      </c>
      <c r="AQ1" t="s">
        <v>177</v>
      </c>
      <c r="AR1" t="s">
        <v>178</v>
      </c>
      <c r="AS1" t="s">
        <v>179</v>
      </c>
    </row>
    <row r="2" spans="1:45" x14ac:dyDescent="0.35">
      <c r="A2">
        <v>2018</v>
      </c>
      <c r="B2">
        <v>16000</v>
      </c>
      <c r="C2" t="s">
        <v>162</v>
      </c>
      <c r="D2">
        <v>82</v>
      </c>
      <c r="E2" t="s">
        <v>109</v>
      </c>
      <c r="F2" t="s">
        <v>156</v>
      </c>
      <c r="G2">
        <v>1</v>
      </c>
      <c r="H2">
        <v>280</v>
      </c>
      <c r="I2">
        <v>138</v>
      </c>
      <c r="J2">
        <v>2</v>
      </c>
      <c r="K2">
        <v>48</v>
      </c>
      <c r="L2" s="6">
        <v>121.92</v>
      </c>
      <c r="M2" s="6">
        <v>16.2</v>
      </c>
      <c r="N2" s="6">
        <v>5.61</v>
      </c>
      <c r="O2" s="6">
        <v>49.038170689655168</v>
      </c>
      <c r="P2" s="6">
        <v>49.038170689655168</v>
      </c>
      <c r="Q2" s="6">
        <v>3297.8169788793102</v>
      </c>
      <c r="R2" s="6"/>
      <c r="S2" s="6">
        <v>13.7</v>
      </c>
      <c r="T2" s="6">
        <v>43.1</v>
      </c>
      <c r="U2" s="6">
        <v>21.24</v>
      </c>
      <c r="V2" s="6">
        <v>431</v>
      </c>
      <c r="W2" s="6">
        <v>374.96999999999997</v>
      </c>
      <c r="X2" s="6">
        <v>37.497</v>
      </c>
      <c r="Y2" s="6">
        <v>212.39999999999998</v>
      </c>
      <c r="Z2" s="6">
        <v>184.78799999999998</v>
      </c>
      <c r="AA2" s="6">
        <v>18.4788</v>
      </c>
      <c r="AB2" s="6">
        <v>7</v>
      </c>
      <c r="AC2" s="6">
        <v>26.9</v>
      </c>
      <c r="AD2" s="6">
        <v>5.8999999999999995</v>
      </c>
      <c r="AE2" s="6">
        <v>15.600000000000001</v>
      </c>
      <c r="AF2" s="6">
        <v>5.3000000000000007</v>
      </c>
      <c r="AG2" s="6">
        <v>499.96330642399977</v>
      </c>
      <c r="AH2" s="6">
        <v>49.996330642399975</v>
      </c>
      <c r="AI2" s="6">
        <v>0.43099999999999999</v>
      </c>
      <c r="AJ2" s="6">
        <v>0.7</v>
      </c>
      <c r="AK2" s="6">
        <v>2.69</v>
      </c>
      <c r="AL2" s="6">
        <v>0.59</v>
      </c>
      <c r="AM2" s="6">
        <v>1.56</v>
      </c>
      <c r="AN2" s="6">
        <v>0.53</v>
      </c>
      <c r="AO2" s="6">
        <v>16.241299303944317</v>
      </c>
      <c r="AP2" s="6">
        <v>62.412993039443151</v>
      </c>
      <c r="AQ2" s="6">
        <v>13.689095127610209</v>
      </c>
      <c r="AR2" s="6">
        <v>36.194895591647338</v>
      </c>
      <c r="AS2" s="6">
        <v>12.296983758700698</v>
      </c>
    </row>
    <row r="3" spans="1:45" x14ac:dyDescent="0.35">
      <c r="A3">
        <v>2018</v>
      </c>
      <c r="B3">
        <v>16001</v>
      </c>
      <c r="C3" t="s">
        <v>162</v>
      </c>
      <c r="D3">
        <v>2</v>
      </c>
      <c r="E3" t="s">
        <v>145</v>
      </c>
      <c r="F3" t="s">
        <v>160</v>
      </c>
      <c r="G3">
        <v>1</v>
      </c>
      <c r="H3">
        <v>280</v>
      </c>
      <c r="I3">
        <v>138</v>
      </c>
      <c r="J3">
        <v>1</v>
      </c>
      <c r="K3">
        <v>24</v>
      </c>
      <c r="L3" s="6">
        <v>60.96</v>
      </c>
      <c r="M3" s="6">
        <v>16.28</v>
      </c>
      <c r="N3" s="6">
        <v>6.41</v>
      </c>
      <c r="O3" s="6">
        <v>55.977645862068968</v>
      </c>
      <c r="P3" s="6">
        <v>55.977645862068968</v>
      </c>
      <c r="Q3" s="6">
        <v>3764.4966842241379</v>
      </c>
      <c r="R3" s="6"/>
      <c r="S3" s="6">
        <v>11.97</v>
      </c>
      <c r="T3" s="6">
        <v>39.58</v>
      </c>
      <c r="U3" s="6">
        <v>22.44</v>
      </c>
      <c r="V3" s="6">
        <v>395.79999999999995</v>
      </c>
      <c r="W3" s="6">
        <v>344.34599999999995</v>
      </c>
      <c r="X3" s="6">
        <v>34.434599999999996</v>
      </c>
      <c r="Y3" s="6">
        <v>224.4</v>
      </c>
      <c r="Z3" s="6">
        <v>195.22800000000001</v>
      </c>
      <c r="AA3" s="6">
        <v>19.5228</v>
      </c>
      <c r="AB3" s="6">
        <v>6.4</v>
      </c>
      <c r="AC3" s="6">
        <v>25.9</v>
      </c>
      <c r="AD3" s="6">
        <v>5.8</v>
      </c>
      <c r="AE3" s="6">
        <v>15</v>
      </c>
      <c r="AF3" s="6">
        <v>4.6999999999999993</v>
      </c>
      <c r="AG3" s="6">
        <v>465.08716808584609</v>
      </c>
      <c r="AH3" s="6">
        <v>46.508716808584609</v>
      </c>
      <c r="AI3" s="6">
        <v>0.39579999999999993</v>
      </c>
      <c r="AJ3" s="6">
        <v>0.64</v>
      </c>
      <c r="AK3" s="6">
        <v>2.59</v>
      </c>
      <c r="AL3" s="6">
        <v>0.57999999999999996</v>
      </c>
      <c r="AM3" s="6">
        <v>1.5</v>
      </c>
      <c r="AN3" s="6">
        <v>0.47</v>
      </c>
      <c r="AO3" s="6">
        <v>16.169782718544724</v>
      </c>
      <c r="AP3" s="6">
        <v>65.437089439110665</v>
      </c>
      <c r="AQ3" s="6">
        <v>14.653865588681155</v>
      </c>
      <c r="AR3" s="6">
        <v>37.897928246589196</v>
      </c>
      <c r="AS3" s="6">
        <v>11.874684183931279</v>
      </c>
    </row>
    <row r="4" spans="1:45" x14ac:dyDescent="0.35">
      <c r="A4">
        <v>2018</v>
      </c>
      <c r="B4">
        <v>16002</v>
      </c>
      <c r="C4" t="s">
        <v>162</v>
      </c>
      <c r="D4">
        <v>7</v>
      </c>
      <c r="E4" t="s">
        <v>23</v>
      </c>
      <c r="F4" t="s">
        <v>156</v>
      </c>
      <c r="G4">
        <v>1</v>
      </c>
      <c r="H4">
        <v>280</v>
      </c>
      <c r="I4">
        <v>138</v>
      </c>
      <c r="J4">
        <v>1</v>
      </c>
      <c r="K4">
        <v>24</v>
      </c>
      <c r="L4" s="6">
        <v>60.96</v>
      </c>
      <c r="M4" s="6">
        <v>15.49</v>
      </c>
      <c r="N4" s="6">
        <v>5.62</v>
      </c>
      <c r="O4" s="6">
        <v>49.541801896551732</v>
      </c>
      <c r="P4" s="6">
        <v>49.541801896551732</v>
      </c>
      <c r="Q4" s="6">
        <v>3331.6861775431039</v>
      </c>
      <c r="R4" s="6"/>
      <c r="S4" s="6">
        <v>11.98</v>
      </c>
      <c r="T4" s="6">
        <v>43.35</v>
      </c>
      <c r="U4" s="6">
        <v>21.21</v>
      </c>
      <c r="V4" s="6">
        <v>433.5</v>
      </c>
      <c r="W4" s="6">
        <v>377.14499999999998</v>
      </c>
      <c r="X4" s="6">
        <v>37.714500000000001</v>
      </c>
      <c r="Y4" s="6">
        <v>212.10000000000002</v>
      </c>
      <c r="Z4" s="6">
        <v>184.52700000000002</v>
      </c>
      <c r="AA4" s="6">
        <v>18.4527</v>
      </c>
      <c r="AB4" s="6">
        <v>6.8999999999999995</v>
      </c>
      <c r="AC4" s="6">
        <v>27.599999999999998</v>
      </c>
      <c r="AD4" s="6">
        <v>6.1</v>
      </c>
      <c r="AE4" s="6">
        <v>15.8</v>
      </c>
      <c r="AF4" s="6">
        <v>5</v>
      </c>
      <c r="AG4" s="6">
        <v>502.70237934463103</v>
      </c>
      <c r="AH4" s="6">
        <v>50.270237934463104</v>
      </c>
      <c r="AI4" s="6">
        <v>0.4335</v>
      </c>
      <c r="AJ4" s="6">
        <v>0.69</v>
      </c>
      <c r="AK4" s="6">
        <v>2.76</v>
      </c>
      <c r="AL4" s="6">
        <v>0.61</v>
      </c>
      <c r="AM4" s="6">
        <v>1.58</v>
      </c>
      <c r="AN4" s="6">
        <v>0.5</v>
      </c>
      <c r="AO4" s="6">
        <v>15.916955017301037</v>
      </c>
      <c r="AP4" s="6">
        <v>63.667820069204147</v>
      </c>
      <c r="AQ4" s="6">
        <v>14.071510957324106</v>
      </c>
      <c r="AR4" s="6">
        <v>36.447520184544409</v>
      </c>
      <c r="AS4" s="6">
        <v>11.534025374855824</v>
      </c>
    </row>
    <row r="5" spans="1:45" x14ac:dyDescent="0.35">
      <c r="A5">
        <v>2018</v>
      </c>
      <c r="B5">
        <v>16003</v>
      </c>
      <c r="C5" t="s">
        <v>162</v>
      </c>
      <c r="D5">
        <v>14</v>
      </c>
      <c r="E5" t="s">
        <v>41</v>
      </c>
      <c r="F5" t="s">
        <v>156</v>
      </c>
      <c r="G5">
        <v>1</v>
      </c>
      <c r="H5">
        <v>282</v>
      </c>
      <c r="I5">
        <v>140</v>
      </c>
      <c r="J5">
        <v>2</v>
      </c>
      <c r="K5">
        <v>41</v>
      </c>
      <c r="L5" s="6">
        <v>104.14</v>
      </c>
      <c r="M5" s="6">
        <v>16.98</v>
      </c>
      <c r="N5" s="6">
        <v>3.51</v>
      </c>
      <c r="O5" s="6">
        <v>30.396055344827584</v>
      </c>
      <c r="P5" s="6">
        <v>30.396055344827584</v>
      </c>
      <c r="Q5" s="6">
        <v>2044.134721939655</v>
      </c>
      <c r="R5" s="6"/>
      <c r="S5" s="6">
        <v>11.97</v>
      </c>
      <c r="T5" s="6">
        <v>44.48</v>
      </c>
      <c r="U5" s="6">
        <v>20.32</v>
      </c>
      <c r="V5" s="6">
        <v>444.79999999999995</v>
      </c>
      <c r="W5" s="6">
        <v>386.97599999999994</v>
      </c>
      <c r="X5" s="6">
        <v>38.697599999999994</v>
      </c>
      <c r="Y5" s="6">
        <v>203.2</v>
      </c>
      <c r="Z5" s="6">
        <v>176.78399999999999</v>
      </c>
      <c r="AA5" s="6">
        <v>17.6784</v>
      </c>
      <c r="AB5" s="6">
        <v>7</v>
      </c>
      <c r="AC5" s="6">
        <v>28</v>
      </c>
      <c r="AD5" s="6">
        <v>6.2</v>
      </c>
      <c r="AE5" s="6">
        <v>16.100000000000001</v>
      </c>
      <c r="AF5" s="6">
        <v>5.0999999999999996</v>
      </c>
      <c r="AG5" s="6">
        <v>510.95470320854025</v>
      </c>
      <c r="AH5" s="6">
        <v>51.095470320854027</v>
      </c>
      <c r="AI5" s="6">
        <v>0.44479999999999997</v>
      </c>
      <c r="AJ5" s="6">
        <v>0.7</v>
      </c>
      <c r="AK5" s="6">
        <v>2.8</v>
      </c>
      <c r="AL5" s="6">
        <v>0.62</v>
      </c>
      <c r="AM5" s="6">
        <v>1.61</v>
      </c>
      <c r="AN5" s="6">
        <v>0.51</v>
      </c>
      <c r="AO5" s="6">
        <v>15.737410071942447</v>
      </c>
      <c r="AP5" s="6">
        <v>62.949640287769789</v>
      </c>
      <c r="AQ5" s="6">
        <v>13.938848920863311</v>
      </c>
      <c r="AR5" s="6">
        <v>36.196043165467628</v>
      </c>
      <c r="AS5" s="6">
        <v>11.465827338129497</v>
      </c>
    </row>
    <row r="6" spans="1:45" x14ac:dyDescent="0.35">
      <c r="A6">
        <v>2018</v>
      </c>
      <c r="B6">
        <v>16004</v>
      </c>
      <c r="C6" t="s">
        <v>162</v>
      </c>
      <c r="D6">
        <v>31</v>
      </c>
      <c r="E6" t="s">
        <v>82</v>
      </c>
      <c r="F6" t="s">
        <v>156</v>
      </c>
      <c r="G6">
        <v>1</v>
      </c>
      <c r="H6">
        <v>282</v>
      </c>
      <c r="I6">
        <v>140</v>
      </c>
      <c r="J6">
        <v>3</v>
      </c>
      <c r="K6">
        <v>49</v>
      </c>
      <c r="L6" s="6">
        <v>124.46000000000001</v>
      </c>
      <c r="M6" s="6">
        <v>16.489999999999998</v>
      </c>
      <c r="N6" s="6">
        <v>5.32</v>
      </c>
      <c r="O6" s="6">
        <v>46.342290689655172</v>
      </c>
      <c r="P6" s="6">
        <v>46.342290689655172</v>
      </c>
      <c r="Q6" s="6">
        <v>3116.5190488793105</v>
      </c>
      <c r="R6" s="6"/>
      <c r="S6" s="6">
        <v>12.39</v>
      </c>
      <c r="T6" s="6">
        <v>42.2</v>
      </c>
      <c r="U6" s="6">
        <v>21.43</v>
      </c>
      <c r="V6" s="6">
        <v>422</v>
      </c>
      <c r="W6" s="6">
        <v>367.14</v>
      </c>
      <c r="X6" s="6">
        <v>36.713999999999999</v>
      </c>
      <c r="Y6" s="6">
        <v>214.3</v>
      </c>
      <c r="Z6" s="6">
        <v>186.441</v>
      </c>
      <c r="AA6" s="6">
        <v>18.644100000000002</v>
      </c>
      <c r="AB6" s="6">
        <v>6.6000000000000005</v>
      </c>
      <c r="AC6" s="6">
        <v>27.1</v>
      </c>
      <c r="AD6" s="6">
        <v>6</v>
      </c>
      <c r="AE6" s="6">
        <v>15.600000000000001</v>
      </c>
      <c r="AF6" s="6">
        <v>4.9000000000000004</v>
      </c>
      <c r="AG6" s="6">
        <v>490.51785720679675</v>
      </c>
      <c r="AH6" s="6">
        <v>49.051785720679675</v>
      </c>
      <c r="AI6" s="6">
        <v>0.42199999999999999</v>
      </c>
      <c r="AJ6" s="6">
        <v>0.66</v>
      </c>
      <c r="AK6" s="6">
        <v>2.71</v>
      </c>
      <c r="AL6" s="6">
        <v>0.6</v>
      </c>
      <c r="AM6" s="6">
        <v>1.56</v>
      </c>
      <c r="AN6" s="6">
        <v>0.49</v>
      </c>
      <c r="AO6" s="6">
        <v>15.639810426540286</v>
      </c>
      <c r="AP6" s="6">
        <v>64.218009478672997</v>
      </c>
      <c r="AQ6" s="6">
        <v>14.218009478672986</v>
      </c>
      <c r="AR6" s="6">
        <v>36.966824644549767</v>
      </c>
      <c r="AS6" s="6">
        <v>11.611374407582939</v>
      </c>
    </row>
    <row r="7" spans="1:45" x14ac:dyDescent="0.35">
      <c r="A7">
        <v>2018</v>
      </c>
      <c r="B7">
        <v>16005</v>
      </c>
      <c r="C7" t="s">
        <v>162</v>
      </c>
      <c r="D7">
        <v>143</v>
      </c>
      <c r="E7" t="s">
        <v>77</v>
      </c>
      <c r="F7" t="s">
        <v>156</v>
      </c>
      <c r="G7">
        <v>1</v>
      </c>
      <c r="H7">
        <v>280</v>
      </c>
      <c r="I7">
        <v>138</v>
      </c>
      <c r="J7">
        <v>2</v>
      </c>
      <c r="K7">
        <v>47</v>
      </c>
      <c r="L7" s="6">
        <v>119.38</v>
      </c>
      <c r="M7" s="6">
        <v>17.010000000000002</v>
      </c>
      <c r="N7" s="6">
        <v>4.17</v>
      </c>
      <c r="O7" s="6">
        <v>36.098503706896544</v>
      </c>
      <c r="P7" s="6">
        <v>36.098503706896544</v>
      </c>
      <c r="Q7" s="6">
        <v>2427.6243742887928</v>
      </c>
      <c r="R7" s="6"/>
      <c r="S7" s="6">
        <v>12.35</v>
      </c>
      <c r="T7" s="6">
        <v>41.76</v>
      </c>
      <c r="U7" s="6">
        <v>20.93</v>
      </c>
      <c r="V7" s="6">
        <v>417.59999999999997</v>
      </c>
      <c r="W7" s="6">
        <v>363.31199999999995</v>
      </c>
      <c r="X7" s="6">
        <v>36.331199999999995</v>
      </c>
      <c r="Y7" s="6">
        <v>209.3</v>
      </c>
      <c r="Z7" s="6">
        <v>182.09100000000001</v>
      </c>
      <c r="AA7" s="6">
        <v>18.209099999999999</v>
      </c>
      <c r="AB7" s="6">
        <v>6.5</v>
      </c>
      <c r="AC7" s="6">
        <v>27</v>
      </c>
      <c r="AD7" s="6">
        <v>6</v>
      </c>
      <c r="AE7" s="6">
        <v>15.5</v>
      </c>
      <c r="AF7" s="6">
        <v>4.6999999999999993</v>
      </c>
      <c r="AG7" s="6">
        <v>482.82186383336887</v>
      </c>
      <c r="AH7" s="6">
        <v>48.282186383336885</v>
      </c>
      <c r="AI7" s="6">
        <v>0.41759999999999997</v>
      </c>
      <c r="AJ7" s="6">
        <v>0.65</v>
      </c>
      <c r="AK7" s="6">
        <v>2.7</v>
      </c>
      <c r="AL7" s="6">
        <v>0.6</v>
      </c>
      <c r="AM7" s="6">
        <v>1.55</v>
      </c>
      <c r="AN7" s="6">
        <v>0.47</v>
      </c>
      <c r="AO7" s="6">
        <v>15.565134099616859</v>
      </c>
      <c r="AP7" s="6">
        <v>64.65517241379311</v>
      </c>
      <c r="AQ7" s="6">
        <v>14.367816091954024</v>
      </c>
      <c r="AR7" s="6">
        <v>37.116858237547895</v>
      </c>
      <c r="AS7" s="6">
        <v>11.254789272030651</v>
      </c>
    </row>
    <row r="8" spans="1:45" x14ac:dyDescent="0.35">
      <c r="A8">
        <v>2018</v>
      </c>
      <c r="B8">
        <v>16006</v>
      </c>
      <c r="C8" t="s">
        <v>162</v>
      </c>
      <c r="D8">
        <v>49</v>
      </c>
      <c r="E8" t="s">
        <v>126</v>
      </c>
      <c r="F8" t="s">
        <v>156</v>
      </c>
      <c r="G8">
        <v>1</v>
      </c>
      <c r="H8">
        <v>282</v>
      </c>
      <c r="I8">
        <v>140</v>
      </c>
      <c r="J8">
        <v>2</v>
      </c>
      <c r="K8">
        <v>43</v>
      </c>
      <c r="L8" s="6">
        <v>109.22</v>
      </c>
      <c r="M8" s="6">
        <v>15.89</v>
      </c>
      <c r="N8" s="6">
        <v>7.13</v>
      </c>
      <c r="O8" s="6">
        <v>62.555362327586202</v>
      </c>
      <c r="P8" s="6">
        <v>62.555362327586202</v>
      </c>
      <c r="Q8" s="6">
        <v>4206.8481165301719</v>
      </c>
      <c r="R8" s="6"/>
      <c r="S8" s="6">
        <v>11.99</v>
      </c>
      <c r="T8" s="6">
        <v>40.659999999999997</v>
      </c>
      <c r="U8" s="6">
        <v>22.31</v>
      </c>
      <c r="V8" s="6">
        <v>406.59999999999997</v>
      </c>
      <c r="W8" s="6">
        <v>353.74199999999996</v>
      </c>
      <c r="X8" s="6">
        <v>35.374199999999995</v>
      </c>
      <c r="Y8" s="6">
        <v>223.1</v>
      </c>
      <c r="Z8" s="6">
        <v>194.09699999999998</v>
      </c>
      <c r="AA8" s="6">
        <v>19.409699999999997</v>
      </c>
      <c r="AB8" s="6">
        <v>6.3</v>
      </c>
      <c r="AC8" s="6">
        <v>26.7</v>
      </c>
      <c r="AD8" s="6">
        <v>6</v>
      </c>
      <c r="AE8" s="6">
        <v>15.4</v>
      </c>
      <c r="AF8" s="6">
        <v>4.6000000000000005</v>
      </c>
      <c r="AG8" s="6">
        <v>477.10726218048995</v>
      </c>
      <c r="AH8" s="6">
        <v>47.710726218048997</v>
      </c>
      <c r="AI8" s="6">
        <v>0.40659999999999996</v>
      </c>
      <c r="AJ8" s="6">
        <v>0.63</v>
      </c>
      <c r="AK8" s="6">
        <v>2.67</v>
      </c>
      <c r="AL8" s="6">
        <v>0.6</v>
      </c>
      <c r="AM8" s="6">
        <v>1.54</v>
      </c>
      <c r="AN8" s="6">
        <v>0.46</v>
      </c>
      <c r="AO8" s="6">
        <v>15.494343334972948</v>
      </c>
      <c r="AP8" s="6">
        <v>65.666502705361538</v>
      </c>
      <c r="AQ8" s="6">
        <v>14.756517461878998</v>
      </c>
      <c r="AR8" s="6">
        <v>37.875061485489432</v>
      </c>
      <c r="AS8" s="6">
        <v>11.313330054107233</v>
      </c>
    </row>
    <row r="9" spans="1:45" x14ac:dyDescent="0.35">
      <c r="A9">
        <v>2018</v>
      </c>
      <c r="B9">
        <v>16007</v>
      </c>
      <c r="C9" t="s">
        <v>162</v>
      </c>
      <c r="D9">
        <v>4</v>
      </c>
      <c r="E9" t="s">
        <v>152</v>
      </c>
      <c r="F9" t="s">
        <v>161</v>
      </c>
      <c r="G9">
        <v>1</v>
      </c>
      <c r="H9">
        <v>281</v>
      </c>
      <c r="I9">
        <v>139</v>
      </c>
      <c r="J9">
        <v>1</v>
      </c>
      <c r="K9">
        <v>26</v>
      </c>
      <c r="L9" s="6">
        <v>66.040000000000006</v>
      </c>
      <c r="M9" s="6">
        <v>14.62</v>
      </c>
      <c r="N9" s="6">
        <v>6.27</v>
      </c>
      <c r="O9" s="6">
        <v>55.840728103448271</v>
      </c>
      <c r="P9" s="6">
        <v>55.840728103448271</v>
      </c>
      <c r="Q9" s="6">
        <v>3755.2889649568961</v>
      </c>
      <c r="R9" s="6"/>
      <c r="S9" s="6">
        <v>11.5</v>
      </c>
      <c r="T9" s="6">
        <v>41.28</v>
      </c>
      <c r="U9" s="6">
        <v>20.99</v>
      </c>
      <c r="V9" s="6">
        <v>412.8</v>
      </c>
      <c r="W9" s="6">
        <v>359.13600000000002</v>
      </c>
      <c r="X9" s="6">
        <v>35.913600000000002</v>
      </c>
      <c r="Y9" s="6">
        <v>209.89999999999998</v>
      </c>
      <c r="Z9" s="6">
        <v>182.61299999999997</v>
      </c>
      <c r="AA9" s="6">
        <v>18.261299999999999</v>
      </c>
      <c r="AB9" s="6">
        <v>6.4</v>
      </c>
      <c r="AC9" s="6">
        <v>27.1</v>
      </c>
      <c r="AD9" s="6">
        <v>6.1</v>
      </c>
      <c r="AE9" s="6">
        <v>15.600000000000001</v>
      </c>
      <c r="AF9" s="6">
        <v>4.5</v>
      </c>
      <c r="AG9" s="6">
        <v>477.57698298517641</v>
      </c>
      <c r="AH9" s="6">
        <v>47.757698298517639</v>
      </c>
      <c r="AI9" s="6">
        <v>0.4128</v>
      </c>
      <c r="AJ9" s="6">
        <v>0.64</v>
      </c>
      <c r="AK9" s="6">
        <v>2.71</v>
      </c>
      <c r="AL9" s="6">
        <v>0.61</v>
      </c>
      <c r="AM9" s="6">
        <v>1.56</v>
      </c>
      <c r="AN9" s="6">
        <v>0.45</v>
      </c>
      <c r="AO9" s="6">
        <v>15.503875968992249</v>
      </c>
      <c r="AP9" s="6">
        <v>65.649224806201559</v>
      </c>
      <c r="AQ9" s="6">
        <v>14.777131782945736</v>
      </c>
      <c r="AR9" s="6">
        <v>37.79069767441861</v>
      </c>
      <c r="AS9" s="6">
        <v>10.901162790697674</v>
      </c>
    </row>
    <row r="10" spans="1:45" x14ac:dyDescent="0.35">
      <c r="A10">
        <v>2018</v>
      </c>
      <c r="B10">
        <v>16008</v>
      </c>
      <c r="C10" t="s">
        <v>162</v>
      </c>
      <c r="D10">
        <v>104</v>
      </c>
      <c r="E10" t="s">
        <v>70</v>
      </c>
      <c r="F10" t="s">
        <v>156</v>
      </c>
      <c r="G10">
        <v>1</v>
      </c>
      <c r="H10">
        <v>280</v>
      </c>
      <c r="I10">
        <v>138</v>
      </c>
      <c r="J10">
        <v>2</v>
      </c>
      <c r="K10">
        <v>42</v>
      </c>
      <c r="L10" s="6">
        <v>106.68</v>
      </c>
      <c r="M10" s="6">
        <v>15.42</v>
      </c>
      <c r="N10" s="6">
        <v>4.51</v>
      </c>
      <c r="O10" s="6">
        <v>39.789786034482752</v>
      </c>
      <c r="P10" s="6">
        <v>39.789786034482752</v>
      </c>
      <c r="Q10" s="6">
        <v>2675.8631108189652</v>
      </c>
      <c r="R10" s="6"/>
      <c r="S10" s="6">
        <v>11.96</v>
      </c>
      <c r="T10" s="6">
        <v>42.35</v>
      </c>
      <c r="U10" s="6">
        <v>21.19</v>
      </c>
      <c r="V10" s="6">
        <v>423.5</v>
      </c>
      <c r="W10" s="6">
        <v>368.44499999999999</v>
      </c>
      <c r="X10" s="6">
        <v>36.844499999999996</v>
      </c>
      <c r="Y10" s="6">
        <v>211.9</v>
      </c>
      <c r="Z10" s="6">
        <v>184.35300000000001</v>
      </c>
      <c r="AA10" s="6">
        <v>18.435300000000002</v>
      </c>
      <c r="AB10" s="6">
        <v>6.4</v>
      </c>
      <c r="AC10" s="6">
        <v>27.599999999999998</v>
      </c>
      <c r="AD10" s="6">
        <v>6.1</v>
      </c>
      <c r="AE10" s="6">
        <v>15.8</v>
      </c>
      <c r="AF10" s="6">
        <v>4.6000000000000005</v>
      </c>
      <c r="AG10" s="6">
        <v>491.00124888851894</v>
      </c>
      <c r="AH10" s="6">
        <v>49.100124888851894</v>
      </c>
      <c r="AI10" s="6">
        <v>0.42349999999999999</v>
      </c>
      <c r="AJ10" s="6">
        <v>0.64</v>
      </c>
      <c r="AK10" s="6">
        <v>2.76</v>
      </c>
      <c r="AL10" s="6">
        <v>0.61</v>
      </c>
      <c r="AM10" s="6">
        <v>1.58</v>
      </c>
      <c r="AN10" s="6">
        <v>0.46</v>
      </c>
      <c r="AO10" s="6">
        <v>15.112160566706022</v>
      </c>
      <c r="AP10" s="6">
        <v>65.171192443919708</v>
      </c>
      <c r="AQ10" s="6">
        <v>14.403778040141676</v>
      </c>
      <c r="AR10" s="6">
        <v>37.308146399055495</v>
      </c>
      <c r="AS10" s="6">
        <v>10.861865407319954</v>
      </c>
    </row>
    <row r="11" spans="1:45" x14ac:dyDescent="0.35">
      <c r="A11">
        <v>2018</v>
      </c>
      <c r="B11">
        <v>16009</v>
      </c>
      <c r="C11" t="s">
        <v>162</v>
      </c>
      <c r="D11">
        <v>16</v>
      </c>
      <c r="E11" t="s">
        <v>127</v>
      </c>
      <c r="F11" t="s">
        <v>156</v>
      </c>
      <c r="G11">
        <v>1</v>
      </c>
      <c r="H11">
        <v>279</v>
      </c>
      <c r="I11">
        <v>137</v>
      </c>
      <c r="J11">
        <v>3</v>
      </c>
      <c r="K11">
        <v>48</v>
      </c>
      <c r="L11" s="6">
        <v>121.92</v>
      </c>
      <c r="M11" s="6">
        <v>14.55</v>
      </c>
      <c r="N11" s="6">
        <v>6.95</v>
      </c>
      <c r="O11" s="6">
        <v>61.947566810344831</v>
      </c>
      <c r="P11" s="6">
        <v>61.947566810344831</v>
      </c>
      <c r="Q11" s="6">
        <v>4165.9738679956899</v>
      </c>
      <c r="R11" s="6"/>
      <c r="S11" s="6">
        <v>11.1</v>
      </c>
      <c r="T11" s="6">
        <v>40.15</v>
      </c>
      <c r="U11" s="6">
        <v>22.88</v>
      </c>
      <c r="V11" s="6">
        <v>401.5</v>
      </c>
      <c r="W11" s="6">
        <v>349.30500000000001</v>
      </c>
      <c r="X11" s="6">
        <v>34.930500000000002</v>
      </c>
      <c r="Y11" s="6">
        <v>228.79999999999998</v>
      </c>
      <c r="Z11" s="6">
        <v>199.05599999999998</v>
      </c>
      <c r="AA11" s="6">
        <v>19.9056</v>
      </c>
      <c r="AB11" s="6">
        <v>6.2</v>
      </c>
      <c r="AC11" s="6">
        <v>26.5</v>
      </c>
      <c r="AD11" s="6">
        <v>5.8</v>
      </c>
      <c r="AE11" s="6">
        <v>15.1</v>
      </c>
      <c r="AF11" s="6">
        <v>4.4000000000000004</v>
      </c>
      <c r="AG11" s="6">
        <v>474.0398177976075</v>
      </c>
      <c r="AH11" s="6">
        <v>47.403981779760748</v>
      </c>
      <c r="AI11" s="6">
        <v>0.40150000000000002</v>
      </c>
      <c r="AJ11" s="6">
        <v>0.62</v>
      </c>
      <c r="AK11" s="6">
        <v>2.65</v>
      </c>
      <c r="AL11" s="6">
        <v>0.57999999999999996</v>
      </c>
      <c r="AM11" s="6">
        <v>1.51</v>
      </c>
      <c r="AN11" s="6">
        <v>0.44</v>
      </c>
      <c r="AO11" s="6">
        <v>15.442092154420921</v>
      </c>
      <c r="AP11" s="6">
        <v>66.002490660024904</v>
      </c>
      <c r="AQ11" s="6">
        <v>14.445828144458281</v>
      </c>
      <c r="AR11" s="6">
        <v>37.608966376089661</v>
      </c>
      <c r="AS11" s="6">
        <v>10.95890410958904</v>
      </c>
    </row>
    <row r="12" spans="1:45" x14ac:dyDescent="0.35">
      <c r="A12">
        <v>2018</v>
      </c>
      <c r="B12">
        <v>16010</v>
      </c>
      <c r="C12" t="s">
        <v>162</v>
      </c>
      <c r="D12">
        <v>6</v>
      </c>
      <c r="E12" t="s">
        <v>80</v>
      </c>
      <c r="F12" t="s">
        <v>156</v>
      </c>
      <c r="G12">
        <v>1</v>
      </c>
      <c r="H12">
        <v>280</v>
      </c>
      <c r="I12">
        <v>138</v>
      </c>
      <c r="J12">
        <v>1</v>
      </c>
      <c r="K12">
        <v>22</v>
      </c>
      <c r="L12" s="6">
        <v>55.88</v>
      </c>
      <c r="M12" s="6">
        <v>14.27</v>
      </c>
      <c r="N12" s="6">
        <v>6.78</v>
      </c>
      <c r="O12" s="6">
        <v>60.63032534482759</v>
      </c>
      <c r="P12" s="6">
        <v>60.63032534482759</v>
      </c>
      <c r="Q12" s="6">
        <v>4077.3893794396554</v>
      </c>
      <c r="R12" s="6"/>
      <c r="S12" s="6">
        <v>12.08</v>
      </c>
      <c r="T12" s="6">
        <v>42.71</v>
      </c>
      <c r="U12" s="6">
        <v>21.29</v>
      </c>
      <c r="V12" s="6">
        <v>427.1</v>
      </c>
      <c r="W12" s="6">
        <v>371.577</v>
      </c>
      <c r="X12" s="6">
        <v>37.157699999999998</v>
      </c>
      <c r="Y12" s="6">
        <v>212.89999999999998</v>
      </c>
      <c r="Z12" s="6">
        <v>185.22299999999998</v>
      </c>
      <c r="AA12" s="6">
        <v>18.522299999999998</v>
      </c>
      <c r="AB12" s="6">
        <v>6.6000000000000005</v>
      </c>
      <c r="AC12" s="6">
        <v>27.599999999999998</v>
      </c>
      <c r="AD12" s="6">
        <v>6.1</v>
      </c>
      <c r="AE12" s="6">
        <v>15.8</v>
      </c>
      <c r="AF12" s="6">
        <v>4.8</v>
      </c>
      <c r="AG12" s="6">
        <v>495.70378579446987</v>
      </c>
      <c r="AH12" s="6">
        <v>49.570378579446988</v>
      </c>
      <c r="AI12" s="6">
        <v>0.42710000000000004</v>
      </c>
      <c r="AJ12" s="6">
        <v>0.66</v>
      </c>
      <c r="AK12" s="6">
        <v>2.76</v>
      </c>
      <c r="AL12" s="6">
        <v>0.61</v>
      </c>
      <c r="AM12" s="6">
        <v>1.58</v>
      </c>
      <c r="AN12" s="6">
        <v>0.48</v>
      </c>
      <c r="AO12" s="6">
        <v>15.453055490517443</v>
      </c>
      <c r="AP12" s="6">
        <v>64.621868414891111</v>
      </c>
      <c r="AQ12" s="6">
        <v>14.282369468508543</v>
      </c>
      <c r="AR12" s="6">
        <v>36.993678295481153</v>
      </c>
      <c r="AS12" s="6">
        <v>11.238585811285413</v>
      </c>
    </row>
    <row r="13" spans="1:45" x14ac:dyDescent="0.35">
      <c r="A13">
        <v>2018</v>
      </c>
      <c r="B13">
        <v>16011</v>
      </c>
      <c r="C13" t="s">
        <v>162</v>
      </c>
      <c r="D13">
        <v>54</v>
      </c>
      <c r="E13" t="s">
        <v>38</v>
      </c>
      <c r="F13" t="s">
        <v>156</v>
      </c>
      <c r="G13">
        <v>1</v>
      </c>
      <c r="H13">
        <v>280</v>
      </c>
      <c r="I13">
        <v>138</v>
      </c>
      <c r="J13">
        <v>1</v>
      </c>
      <c r="K13">
        <v>27</v>
      </c>
      <c r="L13" s="6">
        <v>68.58</v>
      </c>
      <c r="M13" s="6">
        <v>14.27</v>
      </c>
      <c r="N13" s="6">
        <v>5.77</v>
      </c>
      <c r="O13" s="6">
        <v>51.598374224137935</v>
      </c>
      <c r="P13" s="6">
        <v>51.598374224137935</v>
      </c>
      <c r="Q13" s="6">
        <v>3469.990666573276</v>
      </c>
      <c r="R13" s="6"/>
      <c r="S13" s="6">
        <v>11.85</v>
      </c>
      <c r="T13" s="6">
        <v>43.69</v>
      </c>
      <c r="U13" s="6">
        <v>20.83</v>
      </c>
      <c r="V13" s="6">
        <v>436.9</v>
      </c>
      <c r="W13" s="6">
        <v>380.10299999999995</v>
      </c>
      <c r="X13" s="6">
        <v>38.010299999999994</v>
      </c>
      <c r="Y13" s="6">
        <v>208.29999999999998</v>
      </c>
      <c r="Z13" s="6">
        <v>181.22099999999998</v>
      </c>
      <c r="AA13" s="6">
        <v>18.122099999999996</v>
      </c>
      <c r="AB13" s="6">
        <v>6.5</v>
      </c>
      <c r="AC13" s="6">
        <v>28.1</v>
      </c>
      <c r="AD13" s="6">
        <v>6.1</v>
      </c>
      <c r="AE13" s="6">
        <v>16.100000000000001</v>
      </c>
      <c r="AF13" s="6">
        <v>4.9000000000000004</v>
      </c>
      <c r="AG13" s="6">
        <v>504.59945208976853</v>
      </c>
      <c r="AH13" s="6">
        <v>50.459945208976855</v>
      </c>
      <c r="AI13" s="6">
        <v>0.43689999999999996</v>
      </c>
      <c r="AJ13" s="6">
        <v>0.65</v>
      </c>
      <c r="AK13" s="6">
        <v>2.81</v>
      </c>
      <c r="AL13" s="6">
        <v>0.61</v>
      </c>
      <c r="AM13" s="6">
        <v>1.61</v>
      </c>
      <c r="AN13" s="6">
        <v>0.49</v>
      </c>
      <c r="AO13" s="6">
        <v>14.877546349279013</v>
      </c>
      <c r="AP13" s="6">
        <v>64.316777294575431</v>
      </c>
      <c r="AQ13" s="6">
        <v>13.962005035477226</v>
      </c>
      <c r="AR13" s="6">
        <v>36.850537880521863</v>
      </c>
      <c r="AS13" s="6">
        <v>11.215381094071873</v>
      </c>
    </row>
    <row r="14" spans="1:45" x14ac:dyDescent="0.35">
      <c r="A14">
        <v>2018</v>
      </c>
      <c r="B14">
        <v>16012</v>
      </c>
      <c r="C14" t="s">
        <v>162</v>
      </c>
      <c r="D14">
        <v>12</v>
      </c>
      <c r="E14" t="s">
        <v>95</v>
      </c>
      <c r="F14" t="s">
        <v>156</v>
      </c>
      <c r="G14">
        <v>1</v>
      </c>
      <c r="H14">
        <v>279</v>
      </c>
      <c r="I14">
        <v>137</v>
      </c>
      <c r="J14">
        <v>4</v>
      </c>
      <c r="K14">
        <v>38</v>
      </c>
      <c r="L14" s="6">
        <v>96.52</v>
      </c>
      <c r="M14" s="6">
        <v>14.74</v>
      </c>
      <c r="N14" s="6">
        <v>5.97</v>
      </c>
      <c r="O14" s="6">
        <v>53.094195000000006</v>
      </c>
      <c r="P14" s="6">
        <v>53.094195000000006</v>
      </c>
      <c r="Q14" s="6">
        <v>3570.5846137500002</v>
      </c>
      <c r="R14" s="6"/>
      <c r="S14" s="6">
        <v>11.53</v>
      </c>
      <c r="T14" s="6">
        <v>42.43</v>
      </c>
      <c r="U14" s="6">
        <v>21.79</v>
      </c>
      <c r="V14" s="6">
        <v>424.3</v>
      </c>
      <c r="W14" s="6">
        <v>369.14100000000002</v>
      </c>
      <c r="X14" s="6">
        <v>36.914100000000005</v>
      </c>
      <c r="Y14" s="6">
        <v>217.89999999999998</v>
      </c>
      <c r="Z14" s="6">
        <v>189.57299999999998</v>
      </c>
      <c r="AA14" s="6">
        <v>18.957299999999996</v>
      </c>
      <c r="AB14" s="6">
        <v>6.4</v>
      </c>
      <c r="AC14" s="6">
        <v>27.7</v>
      </c>
      <c r="AD14" s="6">
        <v>6.1</v>
      </c>
      <c r="AE14" s="6">
        <v>15.9</v>
      </c>
      <c r="AF14" s="6">
        <v>4.6000000000000005</v>
      </c>
      <c r="AG14" s="6">
        <v>495.09729733992623</v>
      </c>
      <c r="AH14" s="6">
        <v>49.509729733992621</v>
      </c>
      <c r="AI14" s="6">
        <v>0.42430000000000001</v>
      </c>
      <c r="AJ14" s="6">
        <v>0.64</v>
      </c>
      <c r="AK14" s="6">
        <v>2.77</v>
      </c>
      <c r="AL14" s="6">
        <v>0.61</v>
      </c>
      <c r="AM14" s="6">
        <v>1.59</v>
      </c>
      <c r="AN14" s="6">
        <v>0.46</v>
      </c>
      <c r="AO14" s="6">
        <v>15.083667216592035</v>
      </c>
      <c r="AP14" s="6">
        <v>65.283997171812388</v>
      </c>
      <c r="AQ14" s="6">
        <v>14.37662031581428</v>
      </c>
      <c r="AR14" s="6">
        <v>37.473485741220834</v>
      </c>
      <c r="AS14" s="6">
        <v>10.841385811925525</v>
      </c>
    </row>
    <row r="15" spans="1:45" x14ac:dyDescent="0.35">
      <c r="A15">
        <v>2018</v>
      </c>
      <c r="B15">
        <v>16013</v>
      </c>
      <c r="C15" t="s">
        <v>162</v>
      </c>
      <c r="D15">
        <v>35</v>
      </c>
      <c r="E15" t="s">
        <v>42</v>
      </c>
      <c r="F15" t="s">
        <v>156</v>
      </c>
      <c r="G15">
        <v>1</v>
      </c>
      <c r="H15">
        <v>279</v>
      </c>
      <c r="I15">
        <v>137</v>
      </c>
      <c r="J15">
        <v>2</v>
      </c>
      <c r="K15">
        <v>33</v>
      </c>
      <c r="L15" s="6">
        <v>83.820000000000007</v>
      </c>
      <c r="M15" s="6">
        <v>15.14</v>
      </c>
      <c r="N15" s="6">
        <v>3.2</v>
      </c>
      <c r="O15" s="6">
        <v>28.325682758620694</v>
      </c>
      <c r="P15" s="6">
        <v>28.325682758620694</v>
      </c>
      <c r="Q15" s="6">
        <v>1904.9021655172417</v>
      </c>
      <c r="R15" s="6"/>
      <c r="S15" s="6">
        <v>12.1</v>
      </c>
      <c r="T15" s="6">
        <v>42.63</v>
      </c>
      <c r="U15" s="6">
        <v>22.05</v>
      </c>
      <c r="V15" s="6">
        <v>426.3</v>
      </c>
      <c r="W15" s="6">
        <v>370.88100000000003</v>
      </c>
      <c r="X15" s="6">
        <v>37.088100000000004</v>
      </c>
      <c r="Y15" s="6">
        <v>220.5</v>
      </c>
      <c r="Z15" s="6">
        <v>191.83500000000001</v>
      </c>
      <c r="AA15" s="6">
        <v>19.183500000000002</v>
      </c>
      <c r="AB15" s="6">
        <v>6.6000000000000005</v>
      </c>
      <c r="AC15" s="6">
        <v>27.599999999999998</v>
      </c>
      <c r="AD15" s="6">
        <v>6.1</v>
      </c>
      <c r="AE15" s="6">
        <v>15.8</v>
      </c>
      <c r="AF15" s="6">
        <v>4.9000000000000004</v>
      </c>
      <c r="AG15" s="6">
        <v>498.82328700095957</v>
      </c>
      <c r="AH15" s="6">
        <v>49.882328700095954</v>
      </c>
      <c r="AI15" s="6">
        <v>0.42630000000000001</v>
      </c>
      <c r="AJ15" s="6">
        <v>0.66</v>
      </c>
      <c r="AK15" s="6">
        <v>2.76</v>
      </c>
      <c r="AL15" s="6">
        <v>0.61</v>
      </c>
      <c r="AM15" s="6">
        <v>1.58</v>
      </c>
      <c r="AN15" s="6">
        <v>0.49</v>
      </c>
      <c r="AO15" s="6">
        <v>15.482054890921887</v>
      </c>
      <c r="AP15" s="6">
        <v>64.74313863476425</v>
      </c>
      <c r="AQ15" s="6">
        <v>14.309171944639923</v>
      </c>
      <c r="AR15" s="6">
        <v>37.063101102509968</v>
      </c>
      <c r="AS15" s="6">
        <v>11.494252873563219</v>
      </c>
    </row>
    <row r="16" spans="1:45" x14ac:dyDescent="0.35">
      <c r="A16">
        <v>2018</v>
      </c>
      <c r="B16">
        <v>16014</v>
      </c>
      <c r="C16" t="s">
        <v>162</v>
      </c>
      <c r="D16">
        <v>98</v>
      </c>
      <c r="E16" t="s">
        <v>133</v>
      </c>
      <c r="F16" t="s">
        <v>156</v>
      </c>
      <c r="G16">
        <v>1</v>
      </c>
      <c r="H16">
        <v>282</v>
      </c>
      <c r="I16">
        <v>140</v>
      </c>
      <c r="J16">
        <v>3</v>
      </c>
      <c r="K16">
        <v>51</v>
      </c>
      <c r="L16" s="6">
        <v>129.54</v>
      </c>
      <c r="M16" s="6">
        <v>15.31</v>
      </c>
      <c r="N16" s="6">
        <v>6.32</v>
      </c>
      <c r="O16" s="6">
        <v>55.831152413793113</v>
      </c>
      <c r="P16" s="6">
        <v>55.831152413793113</v>
      </c>
      <c r="Q16" s="6">
        <v>3754.6449998275871</v>
      </c>
      <c r="R16" s="6"/>
      <c r="S16" s="6">
        <v>11.41</v>
      </c>
      <c r="T16" s="6">
        <v>42.12</v>
      </c>
      <c r="U16" s="6">
        <v>21.75</v>
      </c>
      <c r="V16" s="6">
        <v>421.2</v>
      </c>
      <c r="W16" s="6">
        <v>366.44399999999996</v>
      </c>
      <c r="X16" s="6">
        <v>36.644399999999997</v>
      </c>
      <c r="Y16" s="6">
        <v>217.5</v>
      </c>
      <c r="Z16" s="6">
        <v>189.22499999999999</v>
      </c>
      <c r="AA16" s="6">
        <v>18.922499999999999</v>
      </c>
      <c r="AB16" s="6">
        <v>6.4</v>
      </c>
      <c r="AC16" s="6">
        <v>27.599999999999998</v>
      </c>
      <c r="AD16" s="6">
        <v>6.1</v>
      </c>
      <c r="AE16" s="6">
        <v>15.8</v>
      </c>
      <c r="AF16" s="6">
        <v>4.6999999999999993</v>
      </c>
      <c r="AG16" s="6">
        <v>491.26908902244628</v>
      </c>
      <c r="AH16" s="6">
        <v>49.126908902244629</v>
      </c>
      <c r="AI16" s="6">
        <v>0.42119999999999996</v>
      </c>
      <c r="AJ16" s="6">
        <v>0.64</v>
      </c>
      <c r="AK16" s="6">
        <v>2.76</v>
      </c>
      <c r="AL16" s="6">
        <v>0.61</v>
      </c>
      <c r="AM16" s="6">
        <v>1.58</v>
      </c>
      <c r="AN16" s="6">
        <v>0.47</v>
      </c>
      <c r="AO16" s="6">
        <v>15.194681861348529</v>
      </c>
      <c r="AP16" s="6">
        <v>65.527065527065531</v>
      </c>
      <c r="AQ16" s="6">
        <v>14.482431149097817</v>
      </c>
      <c r="AR16" s="6">
        <v>37.511870845204186</v>
      </c>
      <c r="AS16" s="6">
        <v>11.158594491927824</v>
      </c>
    </row>
    <row r="17" spans="1:45" x14ac:dyDescent="0.35">
      <c r="A17">
        <v>2018</v>
      </c>
      <c r="B17">
        <v>16015</v>
      </c>
      <c r="C17" t="s">
        <v>162</v>
      </c>
      <c r="D17">
        <v>24</v>
      </c>
      <c r="E17" t="s">
        <v>50</v>
      </c>
      <c r="F17" t="s">
        <v>156</v>
      </c>
      <c r="G17">
        <v>1</v>
      </c>
      <c r="H17">
        <v>280</v>
      </c>
      <c r="I17">
        <v>138</v>
      </c>
      <c r="J17">
        <v>3</v>
      </c>
      <c r="K17">
        <v>40</v>
      </c>
      <c r="L17" s="6">
        <v>101.6</v>
      </c>
      <c r="M17" s="6">
        <v>14.97</v>
      </c>
      <c r="N17" s="6">
        <v>4.6100000000000003</v>
      </c>
      <c r="O17" s="6">
        <v>40.888434741379314</v>
      </c>
      <c r="P17" s="6">
        <v>40.888434741379314</v>
      </c>
      <c r="Q17" s="6">
        <v>2749.747236357759</v>
      </c>
      <c r="R17" s="6"/>
      <c r="S17" s="6">
        <v>12.28</v>
      </c>
      <c r="T17" s="6">
        <v>42.37</v>
      </c>
      <c r="U17" s="6">
        <v>21.88</v>
      </c>
      <c r="V17" s="6">
        <v>423.7</v>
      </c>
      <c r="W17" s="6">
        <v>368.61899999999997</v>
      </c>
      <c r="X17" s="6">
        <v>36.861899999999999</v>
      </c>
      <c r="Y17" s="6">
        <v>218.79999999999998</v>
      </c>
      <c r="Z17" s="6">
        <v>190.35599999999999</v>
      </c>
      <c r="AA17" s="6">
        <v>19.035599999999999</v>
      </c>
      <c r="AB17" s="6">
        <v>6.6000000000000005</v>
      </c>
      <c r="AC17" s="6">
        <v>27.1</v>
      </c>
      <c r="AD17" s="6">
        <v>5.8999999999999995</v>
      </c>
      <c r="AE17" s="6">
        <v>15.700000000000001</v>
      </c>
      <c r="AF17" s="6">
        <v>4.9000000000000004</v>
      </c>
      <c r="AG17" s="6">
        <v>494.87531073775193</v>
      </c>
      <c r="AH17" s="6">
        <v>49.487531073775195</v>
      </c>
      <c r="AI17" s="6">
        <v>0.42369999999999997</v>
      </c>
      <c r="AJ17" s="6">
        <v>0.66</v>
      </c>
      <c r="AK17" s="6">
        <v>2.71</v>
      </c>
      <c r="AL17" s="6">
        <v>0.59</v>
      </c>
      <c r="AM17" s="6">
        <v>1.57</v>
      </c>
      <c r="AN17" s="6">
        <v>0.49</v>
      </c>
      <c r="AO17" s="6">
        <v>15.577059240028325</v>
      </c>
      <c r="AP17" s="6">
        <v>63.960349303752665</v>
      </c>
      <c r="AQ17" s="6">
        <v>13.924946896388954</v>
      </c>
      <c r="AR17" s="6">
        <v>37.054519707340106</v>
      </c>
      <c r="AS17" s="6">
        <v>11.564786405475575</v>
      </c>
    </row>
    <row r="18" spans="1:45" x14ac:dyDescent="0.35">
      <c r="A18">
        <v>2018</v>
      </c>
      <c r="B18">
        <v>16016</v>
      </c>
      <c r="C18" t="s">
        <v>162</v>
      </c>
      <c r="D18">
        <v>91</v>
      </c>
      <c r="E18" t="s">
        <v>111</v>
      </c>
      <c r="F18" t="s">
        <v>156</v>
      </c>
      <c r="G18">
        <v>1</v>
      </c>
      <c r="H18">
        <v>279</v>
      </c>
      <c r="I18">
        <v>137</v>
      </c>
      <c r="J18">
        <v>2</v>
      </c>
      <c r="K18">
        <v>29</v>
      </c>
      <c r="L18" s="6">
        <v>73.66</v>
      </c>
      <c r="M18" s="6">
        <v>14.41</v>
      </c>
      <c r="N18" s="6">
        <v>5.69</v>
      </c>
      <c r="O18" s="6">
        <v>50.799878534482758</v>
      </c>
      <c r="P18" s="6">
        <v>50.799878534482758</v>
      </c>
      <c r="Q18" s="6">
        <v>3416.2918314439653</v>
      </c>
      <c r="R18" s="6"/>
      <c r="S18" s="6">
        <v>11.39</v>
      </c>
      <c r="T18" s="6">
        <v>43.47</v>
      </c>
      <c r="U18" s="6">
        <v>20.95</v>
      </c>
      <c r="V18" s="6">
        <v>434.7</v>
      </c>
      <c r="W18" s="6">
        <v>378.18899999999996</v>
      </c>
      <c r="X18" s="6">
        <v>37.818899999999999</v>
      </c>
      <c r="Y18" s="6">
        <v>209.5</v>
      </c>
      <c r="Z18" s="6">
        <v>182.26499999999999</v>
      </c>
      <c r="AA18" s="6">
        <v>18.226499999999998</v>
      </c>
      <c r="AB18" s="6">
        <v>6.5</v>
      </c>
      <c r="AC18" s="6">
        <v>28.3</v>
      </c>
      <c r="AD18" s="6">
        <v>6.2</v>
      </c>
      <c r="AE18" s="6">
        <v>16.200000000000003</v>
      </c>
      <c r="AF18" s="6">
        <v>4.6999999999999993</v>
      </c>
      <c r="AG18" s="6">
        <v>502.69952979877348</v>
      </c>
      <c r="AH18" s="6">
        <v>50.269952979877345</v>
      </c>
      <c r="AI18" s="6">
        <v>0.43469999999999998</v>
      </c>
      <c r="AJ18" s="6">
        <v>0.65</v>
      </c>
      <c r="AK18" s="6">
        <v>2.83</v>
      </c>
      <c r="AL18" s="6">
        <v>0.62</v>
      </c>
      <c r="AM18" s="6">
        <v>1.62</v>
      </c>
      <c r="AN18" s="6">
        <v>0.47</v>
      </c>
      <c r="AO18" s="6">
        <v>14.952841039797562</v>
      </c>
      <c r="AP18" s="6">
        <v>65.102369450195539</v>
      </c>
      <c r="AQ18" s="6">
        <v>14.262709914883828</v>
      </c>
      <c r="AR18" s="6">
        <v>37.267080745341623</v>
      </c>
      <c r="AS18" s="6">
        <v>10.812054290315158</v>
      </c>
    </row>
    <row r="19" spans="1:45" x14ac:dyDescent="0.35">
      <c r="A19">
        <v>2018</v>
      </c>
      <c r="B19">
        <v>16017</v>
      </c>
      <c r="C19" t="s">
        <v>162</v>
      </c>
      <c r="D19">
        <v>28</v>
      </c>
      <c r="E19" t="s">
        <v>31</v>
      </c>
      <c r="F19" t="s">
        <v>156</v>
      </c>
      <c r="G19">
        <v>1</v>
      </c>
      <c r="H19">
        <v>279</v>
      </c>
      <c r="I19">
        <v>137</v>
      </c>
      <c r="J19">
        <v>1</v>
      </c>
      <c r="K19">
        <v>22</v>
      </c>
      <c r="L19" s="6">
        <v>55.88</v>
      </c>
      <c r="M19" s="6">
        <v>14.94</v>
      </c>
      <c r="N19" s="6">
        <v>4.08</v>
      </c>
      <c r="O19" s="6">
        <v>36.200362758620692</v>
      </c>
      <c r="P19" s="6">
        <v>36.200362758620692</v>
      </c>
      <c r="Q19" s="6">
        <v>2434.4743955172416</v>
      </c>
      <c r="R19" s="6"/>
      <c r="S19" s="6">
        <v>11.28</v>
      </c>
      <c r="T19" s="6">
        <v>42.67</v>
      </c>
      <c r="U19" s="6">
        <v>21.19</v>
      </c>
      <c r="V19" s="6">
        <v>426.70000000000005</v>
      </c>
      <c r="W19" s="6">
        <v>371.22900000000004</v>
      </c>
      <c r="X19" s="6">
        <v>37.122900000000001</v>
      </c>
      <c r="Y19" s="6">
        <v>211.9</v>
      </c>
      <c r="Z19" s="6">
        <v>184.35300000000001</v>
      </c>
      <c r="AA19" s="6">
        <v>18.435300000000002</v>
      </c>
      <c r="AB19" s="6">
        <v>6.4</v>
      </c>
      <c r="AC19" s="6">
        <v>27.5</v>
      </c>
      <c r="AD19" s="6">
        <v>5.8</v>
      </c>
      <c r="AE19" s="6">
        <v>15.8</v>
      </c>
      <c r="AF19" s="6">
        <v>4.6000000000000005</v>
      </c>
      <c r="AG19" s="6">
        <v>494.71129374434724</v>
      </c>
      <c r="AH19" s="6">
        <v>49.471129374434724</v>
      </c>
      <c r="AI19" s="6">
        <v>0.42670000000000002</v>
      </c>
      <c r="AJ19" s="6">
        <v>0.64</v>
      </c>
      <c r="AK19" s="6">
        <v>2.75</v>
      </c>
      <c r="AL19" s="6">
        <v>0.57999999999999996</v>
      </c>
      <c r="AM19" s="6">
        <v>1.58</v>
      </c>
      <c r="AN19" s="6">
        <v>0.46</v>
      </c>
      <c r="AO19" s="6">
        <v>14.998828216545583</v>
      </c>
      <c r="AP19" s="6">
        <v>64.448089992969301</v>
      </c>
      <c r="AQ19" s="6">
        <v>13.592688071244433</v>
      </c>
      <c r="AR19" s="6">
        <v>37.028357159596908</v>
      </c>
      <c r="AS19" s="6">
        <v>10.780407780642138</v>
      </c>
    </row>
    <row r="20" spans="1:45" x14ac:dyDescent="0.35">
      <c r="A20">
        <v>2018</v>
      </c>
      <c r="B20">
        <v>16018</v>
      </c>
      <c r="C20" t="s">
        <v>162</v>
      </c>
      <c r="D20">
        <v>127</v>
      </c>
      <c r="E20" t="s">
        <v>49</v>
      </c>
      <c r="F20" t="s">
        <v>156</v>
      </c>
      <c r="G20">
        <v>1</v>
      </c>
      <c r="H20">
        <v>281</v>
      </c>
      <c r="I20">
        <v>139</v>
      </c>
      <c r="J20">
        <v>2</v>
      </c>
      <c r="K20">
        <v>44</v>
      </c>
      <c r="L20" s="6">
        <v>111.76</v>
      </c>
      <c r="M20" s="6">
        <v>15.96</v>
      </c>
      <c r="N20" s="6">
        <v>5.9</v>
      </c>
      <c r="O20" s="6">
        <v>51.720824137931025</v>
      </c>
      <c r="P20" s="6">
        <v>51.720824137931025</v>
      </c>
      <c r="Q20" s="6">
        <v>3478.2254232758614</v>
      </c>
      <c r="R20" s="6"/>
      <c r="S20" s="6">
        <v>11.65</v>
      </c>
      <c r="T20" s="6">
        <v>41.16</v>
      </c>
      <c r="U20" s="6">
        <v>22.46</v>
      </c>
      <c r="V20" s="6">
        <v>411.59999999999997</v>
      </c>
      <c r="W20" s="6">
        <v>358.09199999999998</v>
      </c>
      <c r="X20" s="6">
        <v>35.809199999999997</v>
      </c>
      <c r="Y20" s="6">
        <v>224.60000000000002</v>
      </c>
      <c r="Z20" s="6">
        <v>195.40200000000002</v>
      </c>
      <c r="AA20" s="6">
        <v>19.540200000000002</v>
      </c>
      <c r="AB20" s="6">
        <v>6.2</v>
      </c>
      <c r="AC20" s="6">
        <v>26.8</v>
      </c>
      <c r="AD20" s="6">
        <v>5.6999999999999993</v>
      </c>
      <c r="AE20" s="6">
        <v>15.3</v>
      </c>
      <c r="AF20" s="6">
        <v>4.6000000000000005</v>
      </c>
      <c r="AG20" s="6">
        <v>483.75764640554502</v>
      </c>
      <c r="AH20" s="6">
        <v>48.3757646405545</v>
      </c>
      <c r="AI20" s="6">
        <v>0.41159999999999997</v>
      </c>
      <c r="AJ20" s="6">
        <v>0.62</v>
      </c>
      <c r="AK20" s="6">
        <v>2.68</v>
      </c>
      <c r="AL20" s="6">
        <v>0.56999999999999995</v>
      </c>
      <c r="AM20" s="6">
        <v>1.53</v>
      </c>
      <c r="AN20" s="6">
        <v>0.46</v>
      </c>
      <c r="AO20" s="6">
        <v>15.063168124392616</v>
      </c>
      <c r="AP20" s="6">
        <v>65.111758989310019</v>
      </c>
      <c r="AQ20" s="6">
        <v>13.848396501457726</v>
      </c>
      <c r="AR20" s="6">
        <v>37.172011661807588</v>
      </c>
      <c r="AS20" s="6">
        <v>11.175898931000974</v>
      </c>
    </row>
    <row r="21" spans="1:45" x14ac:dyDescent="0.35">
      <c r="A21">
        <v>2018</v>
      </c>
      <c r="B21">
        <v>16019</v>
      </c>
      <c r="C21" t="s">
        <v>162</v>
      </c>
      <c r="D21">
        <v>58</v>
      </c>
      <c r="E21" t="s">
        <v>39</v>
      </c>
      <c r="F21" t="s">
        <v>156</v>
      </c>
      <c r="G21">
        <v>1</v>
      </c>
      <c r="H21">
        <v>279</v>
      </c>
      <c r="I21">
        <v>137</v>
      </c>
      <c r="J21">
        <v>2</v>
      </c>
      <c r="K21">
        <v>43</v>
      </c>
      <c r="L21" s="6">
        <v>109.22</v>
      </c>
      <c r="M21" s="6">
        <v>16.93</v>
      </c>
      <c r="N21" s="6">
        <v>4.6900000000000004</v>
      </c>
      <c r="O21" s="6">
        <v>40.639133017241377</v>
      </c>
      <c r="P21" s="6">
        <v>40.639133017241377</v>
      </c>
      <c r="Q21" s="6">
        <v>2732.9816954094827</v>
      </c>
      <c r="R21" s="6"/>
      <c r="S21" s="6">
        <v>11.96</v>
      </c>
      <c r="T21" s="6">
        <v>43.34</v>
      </c>
      <c r="U21" s="6">
        <v>21.27</v>
      </c>
      <c r="V21" s="6">
        <v>433.40000000000003</v>
      </c>
      <c r="W21" s="6">
        <v>377.05800000000005</v>
      </c>
      <c r="X21" s="6">
        <v>37.705800000000004</v>
      </c>
      <c r="Y21" s="6">
        <v>212.7</v>
      </c>
      <c r="Z21" s="6">
        <v>185.04899999999998</v>
      </c>
      <c r="AA21" s="6">
        <v>18.504899999999999</v>
      </c>
      <c r="AB21" s="6">
        <v>6.4</v>
      </c>
      <c r="AC21" s="6">
        <v>27.7</v>
      </c>
      <c r="AD21" s="6">
        <v>5.8999999999999995</v>
      </c>
      <c r="AE21" s="6">
        <v>15.9</v>
      </c>
      <c r="AF21" s="6">
        <v>4.6999999999999993</v>
      </c>
      <c r="AG21" s="6">
        <v>502.90833703365365</v>
      </c>
      <c r="AH21" s="6">
        <v>50.290833703365365</v>
      </c>
      <c r="AI21" s="6">
        <v>0.43340000000000001</v>
      </c>
      <c r="AJ21" s="6">
        <v>0.64</v>
      </c>
      <c r="AK21" s="6">
        <v>2.77</v>
      </c>
      <c r="AL21" s="6">
        <v>0.59</v>
      </c>
      <c r="AM21" s="6">
        <v>1.59</v>
      </c>
      <c r="AN21" s="6">
        <v>0.47</v>
      </c>
      <c r="AO21" s="6">
        <v>14.766958929395479</v>
      </c>
      <c r="AP21" s="6">
        <v>63.913244116289796</v>
      </c>
      <c r="AQ21" s="6">
        <v>13.613290263036454</v>
      </c>
      <c r="AR21" s="6">
        <v>36.686663590216888</v>
      </c>
      <c r="AS21" s="6">
        <v>10.844485463774802</v>
      </c>
    </row>
    <row r="22" spans="1:45" x14ac:dyDescent="0.35">
      <c r="A22">
        <v>2018</v>
      </c>
      <c r="B22">
        <v>16020</v>
      </c>
      <c r="C22" t="s">
        <v>162</v>
      </c>
      <c r="D22">
        <v>107</v>
      </c>
      <c r="E22" t="s">
        <v>34</v>
      </c>
      <c r="F22" t="s">
        <v>156</v>
      </c>
      <c r="G22">
        <v>1</v>
      </c>
      <c r="H22">
        <v>284</v>
      </c>
      <c r="I22">
        <v>142</v>
      </c>
      <c r="J22">
        <v>3</v>
      </c>
      <c r="K22">
        <v>48</v>
      </c>
      <c r="L22" s="6">
        <v>121.92</v>
      </c>
      <c r="M22" s="6">
        <v>16.02</v>
      </c>
      <c r="N22" s="6">
        <v>6.11</v>
      </c>
      <c r="O22" s="6">
        <v>53.523494655172428</v>
      </c>
      <c r="P22" s="6">
        <v>53.523494655172428</v>
      </c>
      <c r="Q22" s="6">
        <v>3599.4550155603456</v>
      </c>
      <c r="R22" s="6"/>
      <c r="S22" s="6">
        <v>12.38</v>
      </c>
      <c r="T22" s="6">
        <v>43.06</v>
      </c>
      <c r="U22" s="6">
        <v>22.25</v>
      </c>
      <c r="V22" s="6">
        <v>430.6</v>
      </c>
      <c r="W22" s="6">
        <v>374.62200000000001</v>
      </c>
      <c r="X22" s="6">
        <v>37.462200000000003</v>
      </c>
      <c r="Y22" s="6">
        <v>222.5</v>
      </c>
      <c r="Z22" s="6">
        <v>193.57499999999999</v>
      </c>
      <c r="AA22" s="6">
        <v>19.357499999999998</v>
      </c>
      <c r="AB22" s="6">
        <v>6.5</v>
      </c>
      <c r="AC22" s="6">
        <v>27.7</v>
      </c>
      <c r="AD22" s="6">
        <v>6.1</v>
      </c>
      <c r="AE22" s="6">
        <v>15.8</v>
      </c>
      <c r="AF22" s="6">
        <v>4.6000000000000005</v>
      </c>
      <c r="AG22" s="6">
        <v>504.94196743275143</v>
      </c>
      <c r="AH22" s="6">
        <v>50.49419674327514</v>
      </c>
      <c r="AI22" s="6">
        <v>0.43060000000000004</v>
      </c>
      <c r="AJ22" s="6">
        <v>0.65</v>
      </c>
      <c r="AK22" s="6">
        <v>2.77</v>
      </c>
      <c r="AL22" s="6">
        <v>0.61</v>
      </c>
      <c r="AM22" s="6">
        <v>1.58</v>
      </c>
      <c r="AN22" s="6">
        <v>0.46</v>
      </c>
      <c r="AO22" s="6">
        <v>15.095215977705525</v>
      </c>
      <c r="AP22" s="6">
        <v>64.328843474222012</v>
      </c>
      <c r="AQ22" s="6">
        <v>14.166279609846724</v>
      </c>
      <c r="AR22" s="6">
        <v>36.692986530422665</v>
      </c>
      <c r="AS22" s="6">
        <v>10.682768230376219</v>
      </c>
    </row>
    <row r="23" spans="1:45" x14ac:dyDescent="0.35">
      <c r="A23">
        <v>2018</v>
      </c>
      <c r="B23">
        <v>16021</v>
      </c>
      <c r="C23" t="s">
        <v>162</v>
      </c>
      <c r="D23">
        <v>20</v>
      </c>
      <c r="E23" t="s">
        <v>147</v>
      </c>
      <c r="F23" t="s">
        <v>156</v>
      </c>
      <c r="G23">
        <v>1</v>
      </c>
      <c r="H23">
        <v>279</v>
      </c>
      <c r="I23">
        <v>137</v>
      </c>
      <c r="J23">
        <v>3</v>
      </c>
      <c r="K23">
        <v>42</v>
      </c>
      <c r="L23" s="6">
        <v>106.68</v>
      </c>
      <c r="M23" s="6">
        <v>16.32</v>
      </c>
      <c r="N23" s="6">
        <v>3.56</v>
      </c>
      <c r="O23" s="6">
        <v>31.07413517241379</v>
      </c>
      <c r="P23" s="6">
        <v>31.07413517241379</v>
      </c>
      <c r="Q23" s="6">
        <v>2089.7355903448274</v>
      </c>
      <c r="R23" s="6"/>
      <c r="S23" s="6">
        <v>12.12</v>
      </c>
      <c r="T23" s="6">
        <v>42.77</v>
      </c>
      <c r="U23" s="6">
        <v>21.5</v>
      </c>
      <c r="V23" s="6">
        <v>427.70000000000005</v>
      </c>
      <c r="W23" s="6">
        <v>372.09900000000005</v>
      </c>
      <c r="X23" s="6">
        <v>37.209900000000005</v>
      </c>
      <c r="Y23" s="6">
        <v>215</v>
      </c>
      <c r="Z23" s="6">
        <v>187.05</v>
      </c>
      <c r="AA23" s="6">
        <v>18.705000000000002</v>
      </c>
      <c r="AB23" s="6">
        <v>6.6000000000000005</v>
      </c>
      <c r="AC23" s="6">
        <v>27.3</v>
      </c>
      <c r="AD23" s="6">
        <v>5.8999999999999995</v>
      </c>
      <c r="AE23" s="6">
        <v>15.700000000000001</v>
      </c>
      <c r="AF23" s="6">
        <v>4.8</v>
      </c>
      <c r="AG23" s="6">
        <v>497.51575715924565</v>
      </c>
      <c r="AH23" s="6">
        <v>49.751575715924567</v>
      </c>
      <c r="AI23" s="6">
        <v>0.42770000000000002</v>
      </c>
      <c r="AJ23" s="6">
        <v>0.66</v>
      </c>
      <c r="AK23" s="6">
        <v>2.73</v>
      </c>
      <c r="AL23" s="6">
        <v>0.59</v>
      </c>
      <c r="AM23" s="6">
        <v>1.57</v>
      </c>
      <c r="AN23" s="6">
        <v>0.48</v>
      </c>
      <c r="AO23" s="6">
        <v>15.431377133504794</v>
      </c>
      <c r="AP23" s="6">
        <v>63.829787234042549</v>
      </c>
      <c r="AQ23" s="6">
        <v>13.794715922375495</v>
      </c>
      <c r="AR23" s="6">
        <v>36.707972878185643</v>
      </c>
      <c r="AS23" s="6">
        <v>11.22281973345803</v>
      </c>
    </row>
    <row r="24" spans="1:45" x14ac:dyDescent="0.35">
      <c r="A24">
        <v>2018</v>
      </c>
      <c r="B24">
        <v>16022</v>
      </c>
      <c r="C24" t="s">
        <v>162</v>
      </c>
      <c r="D24">
        <v>117</v>
      </c>
      <c r="E24" t="s">
        <v>154</v>
      </c>
      <c r="F24" t="s">
        <v>156</v>
      </c>
      <c r="G24">
        <v>1</v>
      </c>
      <c r="H24">
        <v>280</v>
      </c>
      <c r="I24">
        <v>138</v>
      </c>
      <c r="J24">
        <v>4</v>
      </c>
      <c r="K24">
        <v>46</v>
      </c>
      <c r="L24" s="6">
        <v>116.84</v>
      </c>
      <c r="M24" s="6">
        <v>16.27</v>
      </c>
      <c r="N24" s="6">
        <v>4.9400000000000004</v>
      </c>
      <c r="O24" s="6">
        <v>43.145491551724135</v>
      </c>
      <c r="P24" s="6">
        <v>43.145491551724135</v>
      </c>
      <c r="Q24" s="6">
        <v>2901.534306853448</v>
      </c>
      <c r="R24" s="6"/>
      <c r="S24" s="6">
        <v>12.87</v>
      </c>
      <c r="T24" s="6">
        <v>41.07</v>
      </c>
      <c r="U24" s="6">
        <v>22.76</v>
      </c>
      <c r="V24" s="6">
        <v>410.7</v>
      </c>
      <c r="W24" s="6">
        <v>357.30899999999997</v>
      </c>
      <c r="X24" s="6">
        <v>35.730899999999998</v>
      </c>
      <c r="Y24" s="6">
        <v>227.60000000000002</v>
      </c>
      <c r="Z24" s="6">
        <v>198.01200000000003</v>
      </c>
      <c r="AA24" s="6">
        <v>19.801200000000001</v>
      </c>
      <c r="AB24" s="6">
        <v>6.5</v>
      </c>
      <c r="AC24" s="6">
        <v>26.5</v>
      </c>
      <c r="AD24" s="6">
        <v>5.8</v>
      </c>
      <c r="AE24" s="6">
        <v>15.1</v>
      </c>
      <c r="AF24" s="6">
        <v>4.6000000000000005</v>
      </c>
      <c r="AG24" s="6">
        <v>484.27077191440139</v>
      </c>
      <c r="AH24" s="6">
        <v>48.427077191440141</v>
      </c>
      <c r="AI24" s="6">
        <v>0.41070000000000001</v>
      </c>
      <c r="AJ24" s="6">
        <v>0.65</v>
      </c>
      <c r="AK24" s="6">
        <v>2.65</v>
      </c>
      <c r="AL24" s="6">
        <v>0.57999999999999996</v>
      </c>
      <c r="AM24" s="6">
        <v>1.51</v>
      </c>
      <c r="AN24" s="6">
        <v>0.46</v>
      </c>
      <c r="AO24" s="6">
        <v>15.826637448259069</v>
      </c>
      <c r="AP24" s="6">
        <v>64.523983442902363</v>
      </c>
      <c r="AQ24" s="6">
        <v>14.122230338446554</v>
      </c>
      <c r="AR24" s="6">
        <v>36.766496225955684</v>
      </c>
      <c r="AS24" s="6">
        <v>11.200389578767957</v>
      </c>
    </row>
    <row r="25" spans="1:45" x14ac:dyDescent="0.35">
      <c r="A25">
        <v>2018</v>
      </c>
      <c r="B25">
        <v>16023</v>
      </c>
      <c r="C25" t="s">
        <v>162</v>
      </c>
      <c r="D25">
        <v>101</v>
      </c>
      <c r="E25" t="s">
        <v>58</v>
      </c>
      <c r="F25" t="s">
        <v>156</v>
      </c>
      <c r="G25">
        <v>1</v>
      </c>
      <c r="H25">
        <v>278</v>
      </c>
      <c r="I25">
        <v>136</v>
      </c>
      <c r="J25">
        <v>1</v>
      </c>
      <c r="K25">
        <v>30</v>
      </c>
      <c r="L25" s="6">
        <v>76.2</v>
      </c>
      <c r="M25" s="6">
        <v>16.39</v>
      </c>
      <c r="N25" s="6">
        <v>5.3</v>
      </c>
      <c r="O25" s="6">
        <v>46.223356034482762</v>
      </c>
      <c r="P25" s="6">
        <v>46.223356034482762</v>
      </c>
      <c r="Q25" s="6">
        <v>3108.5206933189656</v>
      </c>
      <c r="R25" s="6"/>
      <c r="S25" s="6">
        <v>11.56</v>
      </c>
      <c r="T25" s="6">
        <v>43.26</v>
      </c>
      <c r="U25" s="6">
        <v>20.73</v>
      </c>
      <c r="V25" s="6">
        <v>432.59999999999997</v>
      </c>
      <c r="W25" s="6">
        <v>376.36199999999997</v>
      </c>
      <c r="X25" s="6">
        <v>37.636199999999995</v>
      </c>
      <c r="Y25" s="6">
        <v>207.3</v>
      </c>
      <c r="Z25" s="6">
        <v>180.351</v>
      </c>
      <c r="AA25" s="6">
        <v>18.0351</v>
      </c>
      <c r="AB25" s="6">
        <v>6.4</v>
      </c>
      <c r="AC25" s="6">
        <v>27.7</v>
      </c>
      <c r="AD25" s="6">
        <v>5.8999999999999995</v>
      </c>
      <c r="AE25" s="6">
        <v>15.9</v>
      </c>
      <c r="AF25" s="6">
        <v>4.6999999999999993</v>
      </c>
      <c r="AG25" s="6">
        <v>499.10282381212267</v>
      </c>
      <c r="AH25" s="6">
        <v>49.910282381212269</v>
      </c>
      <c r="AI25" s="6">
        <v>0.43259999999999998</v>
      </c>
      <c r="AJ25" s="6">
        <v>0.64</v>
      </c>
      <c r="AK25" s="6">
        <v>2.77</v>
      </c>
      <c r="AL25" s="6">
        <v>0.59</v>
      </c>
      <c r="AM25" s="6">
        <v>1.59</v>
      </c>
      <c r="AN25" s="6">
        <v>0.47</v>
      </c>
      <c r="AO25" s="6">
        <v>14.794267221451689</v>
      </c>
      <c r="AP25" s="6">
        <v>64.031437817845585</v>
      </c>
      <c r="AQ25" s="6">
        <v>13.638465094775773</v>
      </c>
      <c r="AR25" s="6">
        <v>36.754507628294036</v>
      </c>
      <c r="AS25" s="6">
        <v>10.864539990753581</v>
      </c>
    </row>
    <row r="26" spans="1:45" x14ac:dyDescent="0.35">
      <c r="A26">
        <v>2018</v>
      </c>
      <c r="B26">
        <v>16024</v>
      </c>
      <c r="C26" t="s">
        <v>162</v>
      </c>
      <c r="D26">
        <v>130</v>
      </c>
      <c r="E26" t="s">
        <v>149</v>
      </c>
      <c r="F26" t="s">
        <v>156</v>
      </c>
      <c r="G26">
        <v>1</v>
      </c>
      <c r="H26">
        <v>279</v>
      </c>
      <c r="I26">
        <v>137</v>
      </c>
      <c r="J26">
        <v>1</v>
      </c>
      <c r="K26">
        <v>26</v>
      </c>
      <c r="L26" s="6">
        <v>66.040000000000006</v>
      </c>
      <c r="M26" s="6">
        <v>16.25</v>
      </c>
      <c r="N26" s="6">
        <v>5.31</v>
      </c>
      <c r="O26" s="6">
        <v>46.388114224137929</v>
      </c>
      <c r="P26" s="6">
        <v>46.388114224137929</v>
      </c>
      <c r="Q26" s="6">
        <v>3119.6006815732758</v>
      </c>
      <c r="R26" s="6"/>
      <c r="S26" s="6">
        <v>12.04</v>
      </c>
      <c r="T26" s="6">
        <v>42.78</v>
      </c>
      <c r="U26" s="6">
        <v>20.77</v>
      </c>
      <c r="V26" s="6">
        <v>427.8</v>
      </c>
      <c r="W26" s="6">
        <v>372.18600000000004</v>
      </c>
      <c r="X26" s="6">
        <v>37.218600000000002</v>
      </c>
      <c r="Y26" s="6">
        <v>207.7</v>
      </c>
      <c r="Z26" s="6">
        <v>180.69899999999998</v>
      </c>
      <c r="AA26" s="6">
        <v>18.069899999999997</v>
      </c>
      <c r="AB26" s="6">
        <v>6.5</v>
      </c>
      <c r="AC26" s="6">
        <v>27.5</v>
      </c>
      <c r="AD26" s="6">
        <v>6</v>
      </c>
      <c r="AE26" s="6">
        <v>15.8</v>
      </c>
      <c r="AF26" s="6">
        <v>4.6999999999999993</v>
      </c>
      <c r="AG26" s="6">
        <v>493.77457125037074</v>
      </c>
      <c r="AH26" s="6">
        <v>49.377457125037076</v>
      </c>
      <c r="AI26" s="6">
        <v>0.42780000000000001</v>
      </c>
      <c r="AJ26" s="6">
        <v>0.65</v>
      </c>
      <c r="AK26" s="6">
        <v>2.75</v>
      </c>
      <c r="AL26" s="6">
        <v>0.6</v>
      </c>
      <c r="AM26" s="6">
        <v>1.58</v>
      </c>
      <c r="AN26" s="6">
        <v>0.47</v>
      </c>
      <c r="AO26" s="6">
        <v>15.194015895278167</v>
      </c>
      <c r="AP26" s="6">
        <v>64.282374941561471</v>
      </c>
      <c r="AQ26" s="6">
        <v>14.025245441795231</v>
      </c>
      <c r="AR26" s="6">
        <v>36.933146330060779</v>
      </c>
      <c r="AS26" s="6">
        <v>10.986442262739596</v>
      </c>
    </row>
    <row r="27" spans="1:45" x14ac:dyDescent="0.35">
      <c r="A27">
        <v>2018</v>
      </c>
      <c r="B27">
        <v>16025</v>
      </c>
      <c r="C27" t="s">
        <v>162</v>
      </c>
      <c r="D27">
        <v>11</v>
      </c>
      <c r="E27" t="s">
        <v>24</v>
      </c>
      <c r="F27" t="s">
        <v>156</v>
      </c>
      <c r="G27">
        <v>1</v>
      </c>
      <c r="H27">
        <v>281</v>
      </c>
      <c r="I27">
        <v>139</v>
      </c>
      <c r="J27">
        <v>2</v>
      </c>
      <c r="K27">
        <v>45</v>
      </c>
      <c r="L27" s="6">
        <v>114.3</v>
      </c>
      <c r="M27" s="6">
        <v>16.559999999999999</v>
      </c>
      <c r="N27" s="6">
        <v>5.83</v>
      </c>
      <c r="O27" s="6">
        <v>50.742309655172413</v>
      </c>
      <c r="P27" s="6">
        <v>50.742309655172413</v>
      </c>
      <c r="Q27" s="6">
        <v>3412.4203243103448</v>
      </c>
      <c r="R27" s="6"/>
      <c r="S27" s="6">
        <v>12.24</v>
      </c>
      <c r="T27" s="6">
        <v>42.99</v>
      </c>
      <c r="U27" s="6">
        <v>21.93</v>
      </c>
      <c r="V27" s="6">
        <v>429.90000000000003</v>
      </c>
      <c r="W27" s="6">
        <v>374.01300000000003</v>
      </c>
      <c r="X27" s="6">
        <v>37.401300000000006</v>
      </c>
      <c r="Y27" s="6">
        <v>219.3</v>
      </c>
      <c r="Z27" s="6">
        <v>190.791</v>
      </c>
      <c r="AA27" s="6">
        <v>19.0791</v>
      </c>
      <c r="AB27" s="6">
        <v>6.5</v>
      </c>
      <c r="AC27" s="6">
        <v>27.400000000000002</v>
      </c>
      <c r="AD27" s="6">
        <v>5.8999999999999995</v>
      </c>
      <c r="AE27" s="6">
        <v>15.700000000000001</v>
      </c>
      <c r="AF27" s="6">
        <v>4.6999999999999993</v>
      </c>
      <c r="AG27" s="6">
        <v>502.38673762305837</v>
      </c>
      <c r="AH27" s="6">
        <v>50.238673762305837</v>
      </c>
      <c r="AI27" s="6">
        <v>0.42990000000000006</v>
      </c>
      <c r="AJ27" s="6">
        <v>0.65</v>
      </c>
      <c r="AK27" s="6">
        <v>2.74</v>
      </c>
      <c r="AL27" s="6">
        <v>0.59</v>
      </c>
      <c r="AM27" s="6">
        <v>1.57</v>
      </c>
      <c r="AN27" s="6">
        <v>0.47</v>
      </c>
      <c r="AO27" s="6">
        <v>15.119795301232843</v>
      </c>
      <c r="AP27" s="6">
        <v>63.735752500581526</v>
      </c>
      <c r="AQ27" s="6">
        <v>13.724121888811348</v>
      </c>
      <c r="AR27" s="6">
        <v>36.520120958362405</v>
      </c>
      <c r="AS27" s="6">
        <v>10.932775063968361</v>
      </c>
    </row>
    <row r="28" spans="1:45" x14ac:dyDescent="0.35">
      <c r="A28">
        <v>2018</v>
      </c>
      <c r="B28">
        <v>16026</v>
      </c>
      <c r="C28" t="s">
        <v>162</v>
      </c>
      <c r="D28">
        <v>81</v>
      </c>
      <c r="E28" t="s">
        <v>119</v>
      </c>
      <c r="F28" t="s">
        <v>156</v>
      </c>
      <c r="G28">
        <v>1</v>
      </c>
      <c r="H28">
        <v>280</v>
      </c>
      <c r="I28">
        <v>138</v>
      </c>
      <c r="J28">
        <v>3</v>
      </c>
      <c r="K28">
        <v>45</v>
      </c>
      <c r="L28" s="6">
        <v>114.3</v>
      </c>
      <c r="M28" s="6">
        <v>16.170000000000002</v>
      </c>
      <c r="N28" s="6">
        <v>4.17</v>
      </c>
      <c r="O28" s="6">
        <v>36.463881982758622</v>
      </c>
      <c r="P28" s="6">
        <v>36.463881982758622</v>
      </c>
      <c r="Q28" s="6">
        <v>2452.1960633405174</v>
      </c>
      <c r="R28" s="6"/>
      <c r="S28" s="6">
        <v>12.28</v>
      </c>
      <c r="T28" s="6">
        <v>44.02</v>
      </c>
      <c r="U28" s="6">
        <v>21.35</v>
      </c>
      <c r="V28" s="6">
        <v>440.20000000000005</v>
      </c>
      <c r="W28" s="6">
        <v>382.97400000000005</v>
      </c>
      <c r="X28" s="6">
        <v>38.297400000000003</v>
      </c>
      <c r="Y28" s="6">
        <v>213.5</v>
      </c>
      <c r="Z28" s="6">
        <v>185.745</v>
      </c>
      <c r="AA28" s="6">
        <v>18.5745</v>
      </c>
      <c r="AB28" s="6">
        <v>6.5</v>
      </c>
      <c r="AC28" s="6">
        <v>27.9</v>
      </c>
      <c r="AD28" s="6">
        <v>6</v>
      </c>
      <c r="AE28" s="6">
        <v>15.9</v>
      </c>
      <c r="AF28" s="6">
        <v>4.6999999999999993</v>
      </c>
      <c r="AG28" s="6">
        <v>511.23553058504007</v>
      </c>
      <c r="AH28" s="6">
        <v>51.123553058504008</v>
      </c>
      <c r="AI28" s="6">
        <v>0.44020000000000004</v>
      </c>
      <c r="AJ28" s="6">
        <v>0.65</v>
      </c>
      <c r="AK28" s="6">
        <v>2.79</v>
      </c>
      <c r="AL28" s="6">
        <v>0.6</v>
      </c>
      <c r="AM28" s="6">
        <v>1.59</v>
      </c>
      <c r="AN28" s="6">
        <v>0.47</v>
      </c>
      <c r="AO28" s="6">
        <v>14.766015447523852</v>
      </c>
      <c r="AP28" s="6">
        <v>63.380281690140833</v>
      </c>
      <c r="AQ28" s="6">
        <v>13.630168105406632</v>
      </c>
      <c r="AR28" s="6">
        <v>36.119945479327576</v>
      </c>
      <c r="AS28" s="6">
        <v>10.67696501590186</v>
      </c>
    </row>
    <row r="29" spans="1:45" x14ac:dyDescent="0.35">
      <c r="A29">
        <v>2018</v>
      </c>
      <c r="B29">
        <v>16027</v>
      </c>
      <c r="C29" t="s">
        <v>162</v>
      </c>
      <c r="D29">
        <v>84</v>
      </c>
      <c r="E29" t="s">
        <v>48</v>
      </c>
      <c r="F29" t="s">
        <v>156</v>
      </c>
      <c r="G29">
        <v>1</v>
      </c>
      <c r="H29">
        <v>279</v>
      </c>
      <c r="I29">
        <v>137</v>
      </c>
      <c r="J29">
        <v>1</v>
      </c>
      <c r="K29">
        <v>22</v>
      </c>
      <c r="L29" s="6">
        <v>55.88</v>
      </c>
      <c r="M29" s="6">
        <v>15.59</v>
      </c>
      <c r="N29" s="6">
        <v>4.67</v>
      </c>
      <c r="O29" s="6">
        <v>41.118585086206892</v>
      </c>
      <c r="P29" s="6">
        <v>41.118585086206892</v>
      </c>
      <c r="Q29" s="6">
        <v>2765.2248470474133</v>
      </c>
      <c r="R29" s="6"/>
      <c r="S29" s="6">
        <v>12.14</v>
      </c>
      <c r="T29" s="6">
        <v>42.42</v>
      </c>
      <c r="U29" s="6">
        <v>20.47</v>
      </c>
      <c r="V29" s="6">
        <v>424.20000000000005</v>
      </c>
      <c r="W29" s="6">
        <v>369.05400000000003</v>
      </c>
      <c r="X29" s="6">
        <v>36.9054</v>
      </c>
      <c r="Y29" s="6">
        <v>204.7</v>
      </c>
      <c r="Z29" s="6">
        <v>178.089</v>
      </c>
      <c r="AA29" s="6">
        <v>17.808900000000001</v>
      </c>
      <c r="AB29" s="6">
        <v>6.5</v>
      </c>
      <c r="AC29" s="6">
        <v>27.3</v>
      </c>
      <c r="AD29" s="6">
        <v>6</v>
      </c>
      <c r="AE29" s="6">
        <v>15.700000000000001</v>
      </c>
      <c r="AF29" s="6">
        <v>4.6999999999999993</v>
      </c>
      <c r="AG29" s="6">
        <v>488.06458627991725</v>
      </c>
      <c r="AH29" s="6">
        <v>48.806458627991724</v>
      </c>
      <c r="AI29" s="6">
        <v>0.42420000000000002</v>
      </c>
      <c r="AJ29" s="6">
        <v>0.65</v>
      </c>
      <c r="AK29" s="6">
        <v>2.73</v>
      </c>
      <c r="AL29" s="6">
        <v>0.6</v>
      </c>
      <c r="AM29" s="6">
        <v>1.57</v>
      </c>
      <c r="AN29" s="6">
        <v>0.47</v>
      </c>
      <c r="AO29" s="6">
        <v>15.322960867515322</v>
      </c>
      <c r="AP29" s="6">
        <v>64.356435643564353</v>
      </c>
      <c r="AQ29" s="6">
        <v>14.144271570014144</v>
      </c>
      <c r="AR29" s="6">
        <v>37.010843941537011</v>
      </c>
      <c r="AS29" s="6">
        <v>11.079679396511077</v>
      </c>
    </row>
    <row r="30" spans="1:45" x14ac:dyDescent="0.35">
      <c r="A30">
        <v>2018</v>
      </c>
      <c r="B30">
        <v>16028</v>
      </c>
      <c r="C30" t="s">
        <v>162</v>
      </c>
      <c r="D30">
        <v>106</v>
      </c>
      <c r="E30" t="s">
        <v>83</v>
      </c>
      <c r="F30" t="s">
        <v>156</v>
      </c>
      <c r="G30">
        <v>1</v>
      </c>
      <c r="H30">
        <v>285</v>
      </c>
      <c r="I30">
        <v>143</v>
      </c>
      <c r="J30">
        <v>2</v>
      </c>
      <c r="K30">
        <v>48</v>
      </c>
      <c r="L30" s="6">
        <v>121.92</v>
      </c>
      <c r="M30" s="6">
        <v>15.52</v>
      </c>
      <c r="N30" s="6">
        <v>6.36</v>
      </c>
      <c r="O30" s="6">
        <v>56.045197241379313</v>
      </c>
      <c r="P30" s="6">
        <v>56.045197241379313</v>
      </c>
      <c r="Q30" s="6">
        <v>3769.0395144827589</v>
      </c>
      <c r="R30" s="6"/>
      <c r="S30" s="6">
        <v>11.92</v>
      </c>
      <c r="T30" s="6">
        <v>42.25</v>
      </c>
      <c r="U30" s="6">
        <v>22.01</v>
      </c>
      <c r="V30" s="6">
        <v>422.5</v>
      </c>
      <c r="W30" s="6">
        <v>367.57499999999999</v>
      </c>
      <c r="X30" s="6">
        <v>36.7575</v>
      </c>
      <c r="Y30" s="6">
        <v>220.10000000000002</v>
      </c>
      <c r="Z30" s="6">
        <v>191.48700000000002</v>
      </c>
      <c r="AA30" s="6">
        <v>19.148700000000002</v>
      </c>
      <c r="AB30" s="6">
        <v>6.4</v>
      </c>
      <c r="AC30" s="6">
        <v>27.3</v>
      </c>
      <c r="AD30" s="6">
        <v>6</v>
      </c>
      <c r="AE30" s="6">
        <v>15.600000000000001</v>
      </c>
      <c r="AF30" s="6">
        <v>4.6000000000000005</v>
      </c>
      <c r="AG30" s="6">
        <v>494.16403134923098</v>
      </c>
      <c r="AH30" s="6">
        <v>49.416403134923101</v>
      </c>
      <c r="AI30" s="6">
        <v>0.42249999999999999</v>
      </c>
      <c r="AJ30" s="6">
        <v>0.64</v>
      </c>
      <c r="AK30" s="6">
        <v>2.73</v>
      </c>
      <c r="AL30" s="6">
        <v>0.6</v>
      </c>
      <c r="AM30" s="6">
        <v>1.56</v>
      </c>
      <c r="AN30" s="6">
        <v>0.46</v>
      </c>
      <c r="AO30" s="6">
        <v>15.147928994082841</v>
      </c>
      <c r="AP30" s="6">
        <v>64.615384615384613</v>
      </c>
      <c r="AQ30" s="6">
        <v>14.201183431952662</v>
      </c>
      <c r="AR30" s="6">
        <v>36.923076923076927</v>
      </c>
      <c r="AS30" s="6">
        <v>10.887573964497044</v>
      </c>
    </row>
    <row r="31" spans="1:45" x14ac:dyDescent="0.35">
      <c r="A31">
        <v>2018</v>
      </c>
      <c r="B31">
        <v>16029</v>
      </c>
      <c r="C31" t="s">
        <v>162</v>
      </c>
      <c r="D31">
        <v>18</v>
      </c>
      <c r="E31" t="s">
        <v>35</v>
      </c>
      <c r="F31" t="s">
        <v>156</v>
      </c>
      <c r="G31">
        <v>1</v>
      </c>
      <c r="H31">
        <v>263</v>
      </c>
      <c r="I31">
        <v>121</v>
      </c>
      <c r="J31">
        <v>1</v>
      </c>
      <c r="K31">
        <v>36</v>
      </c>
      <c r="L31" s="6">
        <v>91.44</v>
      </c>
      <c r="M31" s="6">
        <v>15.4</v>
      </c>
      <c r="N31" s="6">
        <v>4.91</v>
      </c>
      <c r="O31" s="6">
        <v>43.329056896551727</v>
      </c>
      <c r="P31" s="6">
        <v>43.329056896551727</v>
      </c>
      <c r="Q31" s="6">
        <v>2913.8790762931035</v>
      </c>
      <c r="R31" s="6"/>
      <c r="S31" s="6">
        <v>12.48</v>
      </c>
      <c r="T31" s="6">
        <v>42.54</v>
      </c>
      <c r="U31" s="6">
        <v>21.7</v>
      </c>
      <c r="V31" s="6">
        <v>425.4</v>
      </c>
      <c r="W31" s="6">
        <v>370.09799999999996</v>
      </c>
      <c r="X31" s="6">
        <v>37.009799999999998</v>
      </c>
      <c r="Y31" s="6">
        <v>217</v>
      </c>
      <c r="Z31" s="6">
        <v>188.79</v>
      </c>
      <c r="AA31" s="6">
        <v>18.878999999999998</v>
      </c>
      <c r="AB31" s="6">
        <v>6.4</v>
      </c>
      <c r="AC31" s="6">
        <v>27.1</v>
      </c>
      <c r="AD31" s="6">
        <v>5.8999999999999995</v>
      </c>
      <c r="AE31" s="6">
        <v>15.5</v>
      </c>
      <c r="AF31" s="6">
        <v>4.6999999999999993</v>
      </c>
      <c r="AG31" s="6">
        <v>495.90172061809972</v>
      </c>
      <c r="AH31" s="6">
        <v>49.590172061809973</v>
      </c>
      <c r="AI31" s="6">
        <v>0.4254</v>
      </c>
      <c r="AJ31" s="6">
        <v>0.64</v>
      </c>
      <c r="AK31" s="6">
        <v>2.71</v>
      </c>
      <c r="AL31" s="6">
        <v>0.59</v>
      </c>
      <c r="AM31" s="6">
        <v>1.55</v>
      </c>
      <c r="AN31" s="6">
        <v>0.47</v>
      </c>
      <c r="AO31" s="6">
        <v>15.044663845792197</v>
      </c>
      <c r="AP31" s="6">
        <v>63.704748472026331</v>
      </c>
      <c r="AQ31" s="6">
        <v>13.869299482839679</v>
      </c>
      <c r="AR31" s="6">
        <v>36.436295251527973</v>
      </c>
      <c r="AS31" s="6">
        <v>11.048425011753642</v>
      </c>
    </row>
    <row r="32" spans="1:45" x14ac:dyDescent="0.35">
      <c r="A32">
        <v>2018</v>
      </c>
      <c r="B32">
        <v>16030</v>
      </c>
      <c r="C32" t="s">
        <v>162</v>
      </c>
      <c r="D32">
        <v>75</v>
      </c>
      <c r="E32" t="s">
        <v>72</v>
      </c>
      <c r="F32" t="s">
        <v>156</v>
      </c>
      <c r="G32">
        <v>1</v>
      </c>
      <c r="H32">
        <v>279</v>
      </c>
      <c r="I32">
        <v>137</v>
      </c>
      <c r="J32">
        <v>1</v>
      </c>
      <c r="K32">
        <v>18</v>
      </c>
      <c r="L32" s="6">
        <v>45.72</v>
      </c>
      <c r="M32" s="6">
        <v>14.43</v>
      </c>
      <c r="N32" s="6">
        <v>4.82</v>
      </c>
      <c r="O32" s="6">
        <v>43.022530517241378</v>
      </c>
      <c r="P32" s="6">
        <v>43.022530517241378</v>
      </c>
      <c r="Q32" s="6">
        <v>2893.2651772844829</v>
      </c>
      <c r="R32" s="6"/>
      <c r="S32" s="6">
        <v>12.12</v>
      </c>
      <c r="T32" s="6">
        <v>42.08</v>
      </c>
      <c r="U32" s="6">
        <v>21.65</v>
      </c>
      <c r="V32" s="6">
        <v>420.79999999999995</v>
      </c>
      <c r="W32" s="6">
        <v>366.09599999999995</v>
      </c>
      <c r="X32" s="6">
        <v>36.609599999999993</v>
      </c>
      <c r="Y32" s="6">
        <v>216.5</v>
      </c>
      <c r="Z32" s="6">
        <v>188.35499999999999</v>
      </c>
      <c r="AA32" s="6">
        <v>18.8355</v>
      </c>
      <c r="AB32" s="6">
        <v>6.5</v>
      </c>
      <c r="AC32" s="6">
        <v>26.9</v>
      </c>
      <c r="AD32" s="6">
        <v>5.8</v>
      </c>
      <c r="AE32" s="6">
        <v>15.600000000000001</v>
      </c>
      <c r="AF32" s="6">
        <v>4.6999999999999993</v>
      </c>
      <c r="AG32" s="6">
        <v>490.27645680390884</v>
      </c>
      <c r="AH32" s="6">
        <v>49.027645680390883</v>
      </c>
      <c r="AI32" s="6">
        <v>0.42079999999999995</v>
      </c>
      <c r="AJ32" s="6">
        <v>0.65</v>
      </c>
      <c r="AK32" s="6">
        <v>2.69</v>
      </c>
      <c r="AL32" s="6">
        <v>0.57999999999999996</v>
      </c>
      <c r="AM32" s="6">
        <v>1.56</v>
      </c>
      <c r="AN32" s="6">
        <v>0.47</v>
      </c>
      <c r="AO32" s="6">
        <v>15.446768060836504</v>
      </c>
      <c r="AP32" s="6">
        <v>63.925855513307987</v>
      </c>
      <c r="AQ32" s="6">
        <v>13.783269961977188</v>
      </c>
      <c r="AR32" s="6">
        <v>37.07224334600761</v>
      </c>
      <c r="AS32" s="6">
        <v>11.169201520912548</v>
      </c>
    </row>
    <row r="33" spans="1:45" x14ac:dyDescent="0.35">
      <c r="A33">
        <v>2018</v>
      </c>
      <c r="B33">
        <v>16031</v>
      </c>
      <c r="C33" t="s">
        <v>162</v>
      </c>
      <c r="D33">
        <v>132</v>
      </c>
      <c r="E33" t="s">
        <v>32</v>
      </c>
      <c r="F33" t="s">
        <v>156</v>
      </c>
      <c r="G33">
        <v>1</v>
      </c>
      <c r="H33">
        <v>279</v>
      </c>
      <c r="I33">
        <v>137</v>
      </c>
      <c r="J33">
        <v>3</v>
      </c>
      <c r="K33">
        <v>48</v>
      </c>
      <c r="L33" s="6">
        <v>121.92</v>
      </c>
      <c r="M33" s="6">
        <v>15.19</v>
      </c>
      <c r="N33" s="6">
        <v>6.76</v>
      </c>
      <c r="O33" s="6">
        <v>59.802747931034489</v>
      </c>
      <c r="P33" s="6">
        <v>59.802747931034489</v>
      </c>
      <c r="Q33" s="6">
        <v>4021.7347983620693</v>
      </c>
      <c r="R33" s="6"/>
      <c r="S33" s="6">
        <v>12.21</v>
      </c>
      <c r="T33" s="6">
        <v>41.37</v>
      </c>
      <c r="U33" s="6">
        <v>21.99</v>
      </c>
      <c r="V33" s="6">
        <v>413.7</v>
      </c>
      <c r="W33" s="6">
        <v>359.91899999999998</v>
      </c>
      <c r="X33" s="6">
        <v>35.991900000000001</v>
      </c>
      <c r="Y33" s="6">
        <v>219.89999999999998</v>
      </c>
      <c r="Z33" s="6">
        <v>191.31299999999999</v>
      </c>
      <c r="AA33" s="6">
        <v>19.1313</v>
      </c>
      <c r="AB33" s="6">
        <v>6.2</v>
      </c>
      <c r="AC33" s="6">
        <v>26.8</v>
      </c>
      <c r="AD33" s="6">
        <v>5.8999999999999995</v>
      </c>
      <c r="AE33" s="6">
        <v>15.3</v>
      </c>
      <c r="AF33" s="6">
        <v>4.6000000000000005</v>
      </c>
      <c r="AG33" s="6">
        <v>483.76727256383003</v>
      </c>
      <c r="AH33" s="6">
        <v>48.376727256383006</v>
      </c>
      <c r="AI33" s="6">
        <v>0.41370000000000001</v>
      </c>
      <c r="AJ33" s="6">
        <v>0.62</v>
      </c>
      <c r="AK33" s="6">
        <v>2.68</v>
      </c>
      <c r="AL33" s="6">
        <v>0.59</v>
      </c>
      <c r="AM33" s="6">
        <v>1.53</v>
      </c>
      <c r="AN33" s="6">
        <v>0.46</v>
      </c>
      <c r="AO33" s="6">
        <v>14.986705342035291</v>
      </c>
      <c r="AP33" s="6">
        <v>64.781242446217064</v>
      </c>
      <c r="AQ33" s="6">
        <v>14.261542180323904</v>
      </c>
      <c r="AR33" s="6">
        <v>36.983321247280642</v>
      </c>
      <c r="AS33" s="6">
        <v>11.119168479574572</v>
      </c>
    </row>
    <row r="34" spans="1:45" x14ac:dyDescent="0.35">
      <c r="A34">
        <v>2018</v>
      </c>
      <c r="B34">
        <v>16032</v>
      </c>
      <c r="C34" t="s">
        <v>162</v>
      </c>
      <c r="D34">
        <v>30</v>
      </c>
      <c r="E34" t="s">
        <v>140</v>
      </c>
      <c r="F34" t="s">
        <v>156</v>
      </c>
      <c r="G34">
        <v>1</v>
      </c>
      <c r="H34">
        <v>279</v>
      </c>
      <c r="I34">
        <v>137</v>
      </c>
      <c r="J34">
        <v>2</v>
      </c>
      <c r="K34">
        <v>48</v>
      </c>
      <c r="L34" s="6">
        <v>121.92</v>
      </c>
      <c r="M34" s="6">
        <v>15.49</v>
      </c>
      <c r="N34" s="6">
        <v>5.53</v>
      </c>
      <c r="O34" s="6">
        <v>48.748427844827589</v>
      </c>
      <c r="P34" s="6">
        <v>48.748427844827589</v>
      </c>
      <c r="Q34" s="6">
        <v>3278.3317725646552</v>
      </c>
      <c r="R34" s="6"/>
      <c r="S34" s="6">
        <v>11.94</v>
      </c>
      <c r="T34" s="6">
        <v>42.88</v>
      </c>
      <c r="U34" s="6">
        <v>21.41</v>
      </c>
      <c r="V34" s="6">
        <v>428.8</v>
      </c>
      <c r="W34" s="6">
        <v>373.05599999999998</v>
      </c>
      <c r="X34" s="6">
        <v>37.305599999999998</v>
      </c>
      <c r="Y34" s="6">
        <v>214.1</v>
      </c>
      <c r="Z34" s="6">
        <v>186.267</v>
      </c>
      <c r="AA34" s="6">
        <v>18.6267</v>
      </c>
      <c r="AB34" s="6">
        <v>6.5</v>
      </c>
      <c r="AC34" s="6">
        <v>27.400000000000002</v>
      </c>
      <c r="AD34" s="6">
        <v>6</v>
      </c>
      <c r="AE34" s="6">
        <v>15.700000000000001</v>
      </c>
      <c r="AF34" s="6">
        <v>4.6999999999999993</v>
      </c>
      <c r="AG34" s="6">
        <v>498.31535918281924</v>
      </c>
      <c r="AH34" s="6">
        <v>49.831535918281922</v>
      </c>
      <c r="AI34" s="6">
        <v>0.42880000000000001</v>
      </c>
      <c r="AJ34" s="6">
        <v>0.65</v>
      </c>
      <c r="AK34" s="6">
        <v>2.74</v>
      </c>
      <c r="AL34" s="6">
        <v>0.6</v>
      </c>
      <c r="AM34" s="6">
        <v>1.57</v>
      </c>
      <c r="AN34" s="6">
        <v>0.47</v>
      </c>
      <c r="AO34" s="6">
        <v>15.158582089552239</v>
      </c>
      <c r="AP34" s="6">
        <v>63.899253731343286</v>
      </c>
      <c r="AQ34" s="6">
        <v>13.992537313432836</v>
      </c>
      <c r="AR34" s="6">
        <v>36.613805970149258</v>
      </c>
      <c r="AS34" s="6">
        <v>10.960820895522387</v>
      </c>
    </row>
    <row r="35" spans="1:45" x14ac:dyDescent="0.35">
      <c r="A35">
        <v>2018</v>
      </c>
      <c r="B35">
        <v>16033</v>
      </c>
      <c r="C35" t="s">
        <v>162</v>
      </c>
      <c r="D35">
        <v>144</v>
      </c>
      <c r="E35" t="s">
        <v>40</v>
      </c>
      <c r="F35" t="s">
        <v>156</v>
      </c>
      <c r="G35">
        <v>1</v>
      </c>
      <c r="H35">
        <v>282</v>
      </c>
      <c r="I35">
        <v>140</v>
      </c>
      <c r="J35">
        <v>2</v>
      </c>
      <c r="K35">
        <v>40</v>
      </c>
      <c r="L35" s="6">
        <v>101.6</v>
      </c>
      <c r="M35" s="6">
        <v>15.81</v>
      </c>
      <c r="N35" s="6">
        <v>4.33</v>
      </c>
      <c r="O35" s="6">
        <v>38.025574741379309</v>
      </c>
      <c r="P35" s="6">
        <v>38.025574741379309</v>
      </c>
      <c r="Q35" s="6">
        <v>2557.2199013577583</v>
      </c>
      <c r="R35" s="6"/>
      <c r="S35" s="6">
        <v>12.01</v>
      </c>
      <c r="T35" s="6">
        <v>43.73</v>
      </c>
      <c r="U35" s="6">
        <v>20.96</v>
      </c>
      <c r="V35" s="6">
        <v>437.29999999999995</v>
      </c>
      <c r="W35" s="6">
        <v>380.45099999999996</v>
      </c>
      <c r="X35" s="6">
        <v>38.045099999999998</v>
      </c>
      <c r="Y35" s="6">
        <v>209.60000000000002</v>
      </c>
      <c r="Z35" s="6">
        <v>182.35200000000003</v>
      </c>
      <c r="AA35" s="6">
        <v>18.235200000000003</v>
      </c>
      <c r="AB35" s="6">
        <v>6.4</v>
      </c>
      <c r="AC35" s="6">
        <v>27.9</v>
      </c>
      <c r="AD35" s="6">
        <v>5.8999999999999995</v>
      </c>
      <c r="AE35" s="6">
        <v>15.9</v>
      </c>
      <c r="AF35" s="6">
        <v>4.6999999999999993</v>
      </c>
      <c r="AG35" s="6">
        <v>505.76005280043967</v>
      </c>
      <c r="AH35" s="6">
        <v>50.576005280043965</v>
      </c>
      <c r="AI35" s="6">
        <v>0.43729999999999997</v>
      </c>
      <c r="AJ35" s="6">
        <v>0.64</v>
      </c>
      <c r="AK35" s="6">
        <v>2.79</v>
      </c>
      <c r="AL35" s="6">
        <v>0.59</v>
      </c>
      <c r="AM35" s="6">
        <v>1.59</v>
      </c>
      <c r="AN35" s="6">
        <v>0.47</v>
      </c>
      <c r="AO35" s="6">
        <v>14.63526183398125</v>
      </c>
      <c r="AP35" s="6">
        <v>63.800594557512007</v>
      </c>
      <c r="AQ35" s="6">
        <v>13.491882003201463</v>
      </c>
      <c r="AR35" s="6">
        <v>36.359478618797169</v>
      </c>
      <c r="AS35" s="6">
        <v>10.747770409329979</v>
      </c>
    </row>
    <row r="36" spans="1:45" x14ac:dyDescent="0.35">
      <c r="A36">
        <v>2018</v>
      </c>
      <c r="B36">
        <v>16034</v>
      </c>
      <c r="C36" t="s">
        <v>162</v>
      </c>
      <c r="D36">
        <v>138</v>
      </c>
      <c r="E36" t="s">
        <v>56</v>
      </c>
      <c r="F36" t="s">
        <v>156</v>
      </c>
      <c r="G36">
        <v>1</v>
      </c>
      <c r="H36">
        <v>278</v>
      </c>
      <c r="I36">
        <v>136</v>
      </c>
      <c r="J36">
        <v>5</v>
      </c>
      <c r="K36">
        <v>47</v>
      </c>
      <c r="L36" s="6">
        <v>119.38</v>
      </c>
      <c r="M36" s="6">
        <v>15.1</v>
      </c>
      <c r="N36" s="6">
        <v>3.16</v>
      </c>
      <c r="O36" s="6">
        <v>27.984796551724145</v>
      </c>
      <c r="P36" s="6">
        <v>27.984796551724145</v>
      </c>
      <c r="Q36" s="6">
        <v>1881.9775681034487</v>
      </c>
      <c r="R36" s="6"/>
      <c r="S36" s="6">
        <v>11.64</v>
      </c>
      <c r="T36" s="6">
        <v>44.64</v>
      </c>
      <c r="U36" s="6">
        <v>20.98</v>
      </c>
      <c r="V36" s="6">
        <v>446.4</v>
      </c>
      <c r="W36" s="6">
        <v>388.36799999999999</v>
      </c>
      <c r="X36" s="6">
        <v>38.836799999999997</v>
      </c>
      <c r="Y36" s="6">
        <v>209.8</v>
      </c>
      <c r="Z36" s="6">
        <v>182.52600000000001</v>
      </c>
      <c r="AA36" s="6">
        <v>18.252600000000001</v>
      </c>
      <c r="AB36" s="6">
        <v>6.5</v>
      </c>
      <c r="AC36" s="6">
        <v>28.5</v>
      </c>
      <c r="AD36" s="6">
        <v>6</v>
      </c>
      <c r="AE36" s="6">
        <v>16.200000000000003</v>
      </c>
      <c r="AF36" s="6">
        <v>4.6999999999999993</v>
      </c>
      <c r="AG36" s="6">
        <v>516.39456476265002</v>
      </c>
      <c r="AH36" s="6">
        <v>51.639456476265003</v>
      </c>
      <c r="AI36" s="6">
        <v>0.44639999999999996</v>
      </c>
      <c r="AJ36" s="6">
        <v>0.65</v>
      </c>
      <c r="AK36" s="6">
        <v>2.85</v>
      </c>
      <c r="AL36" s="6">
        <v>0.6</v>
      </c>
      <c r="AM36" s="6">
        <v>1.62</v>
      </c>
      <c r="AN36" s="6">
        <v>0.47</v>
      </c>
      <c r="AO36" s="6">
        <v>14.560931899641579</v>
      </c>
      <c r="AP36" s="6">
        <v>63.844086021505383</v>
      </c>
      <c r="AQ36" s="6">
        <v>13.440860215053764</v>
      </c>
      <c r="AR36" s="6">
        <v>36.290322580645167</v>
      </c>
      <c r="AS36" s="6">
        <v>10.528673835125447</v>
      </c>
    </row>
    <row r="37" spans="1:45" x14ac:dyDescent="0.35">
      <c r="A37">
        <v>2018</v>
      </c>
      <c r="B37">
        <v>16035</v>
      </c>
      <c r="C37" t="s">
        <v>162</v>
      </c>
      <c r="D37">
        <v>113</v>
      </c>
      <c r="E37" t="s">
        <v>144</v>
      </c>
      <c r="F37" t="s">
        <v>156</v>
      </c>
      <c r="G37">
        <v>1</v>
      </c>
      <c r="H37">
        <v>278</v>
      </c>
      <c r="I37">
        <v>136</v>
      </c>
      <c r="J37">
        <v>1</v>
      </c>
      <c r="K37">
        <v>29</v>
      </c>
      <c r="L37" s="6">
        <v>73.66</v>
      </c>
      <c r="M37" s="6">
        <v>14.52</v>
      </c>
      <c r="N37" s="6">
        <v>6.14</v>
      </c>
      <c r="O37" s="6">
        <v>54.746992413793109</v>
      </c>
      <c r="P37" s="6">
        <v>54.746992413793109</v>
      </c>
      <c r="Q37" s="6">
        <v>3681.7352398275866</v>
      </c>
      <c r="R37" s="6"/>
      <c r="S37" s="6">
        <v>12.34</v>
      </c>
      <c r="T37" s="6">
        <v>43.18</v>
      </c>
      <c r="U37" s="6">
        <v>21.18</v>
      </c>
      <c r="V37" s="6">
        <v>431.8</v>
      </c>
      <c r="W37" s="6">
        <v>375.666</v>
      </c>
      <c r="X37" s="6">
        <v>37.566600000000001</v>
      </c>
      <c r="Y37" s="6">
        <v>211.8</v>
      </c>
      <c r="Z37" s="6">
        <v>184.26600000000002</v>
      </c>
      <c r="AA37" s="6">
        <v>18.426600000000001</v>
      </c>
      <c r="AB37" s="6">
        <v>6.4</v>
      </c>
      <c r="AC37" s="6">
        <v>27.599999999999998</v>
      </c>
      <c r="AD37" s="6">
        <v>5.8999999999999995</v>
      </c>
      <c r="AE37" s="6">
        <v>15.700000000000001</v>
      </c>
      <c r="AF37" s="6">
        <v>4.8</v>
      </c>
      <c r="AG37" s="6">
        <v>500.57078495643458</v>
      </c>
      <c r="AH37" s="6">
        <v>50.057078495643459</v>
      </c>
      <c r="AI37" s="6">
        <v>0.43180000000000002</v>
      </c>
      <c r="AJ37" s="6">
        <v>0.64</v>
      </c>
      <c r="AK37" s="6">
        <v>2.76</v>
      </c>
      <c r="AL37" s="6">
        <v>0.59</v>
      </c>
      <c r="AM37" s="6">
        <v>1.57</v>
      </c>
      <c r="AN37" s="6">
        <v>0.48</v>
      </c>
      <c r="AO37" s="6">
        <v>14.821676702176934</v>
      </c>
      <c r="AP37" s="6">
        <v>63.918480778138019</v>
      </c>
      <c r="AQ37" s="6">
        <v>13.663733209819359</v>
      </c>
      <c r="AR37" s="6">
        <v>36.359425660027789</v>
      </c>
      <c r="AS37" s="6">
        <v>11.116257526632699</v>
      </c>
    </row>
    <row r="38" spans="1:45" x14ac:dyDescent="0.35">
      <c r="A38">
        <v>2018</v>
      </c>
      <c r="B38">
        <v>16036</v>
      </c>
      <c r="C38" t="s">
        <v>162</v>
      </c>
      <c r="D38">
        <v>141</v>
      </c>
      <c r="E38" t="s">
        <v>103</v>
      </c>
      <c r="F38" t="s">
        <v>156</v>
      </c>
      <c r="G38">
        <v>1</v>
      </c>
      <c r="H38">
        <v>279</v>
      </c>
      <c r="I38">
        <v>137</v>
      </c>
      <c r="J38">
        <v>3</v>
      </c>
      <c r="K38">
        <v>46</v>
      </c>
      <c r="L38" s="6">
        <v>116.84</v>
      </c>
      <c r="M38" s="6">
        <v>14.55</v>
      </c>
      <c r="N38" s="6">
        <v>6.73</v>
      </c>
      <c r="O38" s="6">
        <v>59.986636637931042</v>
      </c>
      <c r="P38" s="6">
        <v>59.986636637931042</v>
      </c>
      <c r="Q38" s="6">
        <v>4034.1013139008628</v>
      </c>
      <c r="R38" s="6"/>
      <c r="S38" s="6">
        <v>11.61</v>
      </c>
      <c r="T38" s="6">
        <v>42.61</v>
      </c>
      <c r="U38" s="6">
        <v>21.71</v>
      </c>
      <c r="V38" s="6">
        <v>426.1</v>
      </c>
      <c r="W38" s="6">
        <v>370.70699999999999</v>
      </c>
      <c r="X38" s="6">
        <v>37.070700000000002</v>
      </c>
      <c r="Y38" s="6">
        <v>217.10000000000002</v>
      </c>
      <c r="Z38" s="6">
        <v>188.87700000000001</v>
      </c>
      <c r="AA38" s="6">
        <v>18.887700000000002</v>
      </c>
      <c r="AB38" s="6">
        <v>6.4</v>
      </c>
      <c r="AC38" s="6">
        <v>27.599999999999998</v>
      </c>
      <c r="AD38" s="6">
        <v>5.8999999999999995</v>
      </c>
      <c r="AE38" s="6">
        <v>15.700000000000001</v>
      </c>
      <c r="AF38" s="6">
        <v>4.6000000000000005</v>
      </c>
      <c r="AG38" s="6">
        <v>496.77100921111565</v>
      </c>
      <c r="AH38" s="6">
        <v>49.677100921111567</v>
      </c>
      <c r="AI38" s="6">
        <v>0.42610000000000003</v>
      </c>
      <c r="AJ38" s="6">
        <v>0.64</v>
      </c>
      <c r="AK38" s="6">
        <v>2.76</v>
      </c>
      <c r="AL38" s="6">
        <v>0.59</v>
      </c>
      <c r="AM38" s="6">
        <v>1.57</v>
      </c>
      <c r="AN38" s="6">
        <v>0.46</v>
      </c>
      <c r="AO38" s="6">
        <v>15.019948368927482</v>
      </c>
      <c r="AP38" s="6">
        <v>64.773527340999749</v>
      </c>
      <c r="AQ38" s="6">
        <v>13.846514902605019</v>
      </c>
      <c r="AR38" s="6">
        <v>36.845810842525225</v>
      </c>
      <c r="AS38" s="6">
        <v>10.795587890166628</v>
      </c>
    </row>
    <row r="39" spans="1:45" x14ac:dyDescent="0.35">
      <c r="A39">
        <v>2018</v>
      </c>
      <c r="B39">
        <v>16037</v>
      </c>
      <c r="C39" t="s">
        <v>162</v>
      </c>
      <c r="D39">
        <v>9</v>
      </c>
      <c r="E39" t="s">
        <v>153</v>
      </c>
      <c r="F39" t="s">
        <v>156</v>
      </c>
      <c r="G39">
        <v>1</v>
      </c>
      <c r="H39">
        <v>279</v>
      </c>
      <c r="I39">
        <v>137</v>
      </c>
      <c r="J39">
        <v>1</v>
      </c>
      <c r="K39">
        <v>25</v>
      </c>
      <c r="L39" s="6">
        <v>63.5</v>
      </c>
      <c r="M39" s="6">
        <v>14.77</v>
      </c>
      <c r="N39" s="6">
        <v>5.67</v>
      </c>
      <c r="O39" s="6">
        <v>50.408401810344827</v>
      </c>
      <c r="P39" s="6">
        <v>50.408401810344827</v>
      </c>
      <c r="Q39" s="6">
        <v>3389.9650217456897</v>
      </c>
      <c r="R39" s="6"/>
      <c r="S39" s="6">
        <v>11.38</v>
      </c>
      <c r="T39" s="6">
        <v>43.28</v>
      </c>
      <c r="U39" s="6">
        <v>21.5</v>
      </c>
      <c r="V39" s="6">
        <v>432.8</v>
      </c>
      <c r="W39" s="6">
        <v>376.536</v>
      </c>
      <c r="X39" s="6">
        <v>37.653599999999997</v>
      </c>
      <c r="Y39" s="6">
        <v>215</v>
      </c>
      <c r="Z39" s="6">
        <v>187.05</v>
      </c>
      <c r="AA39" s="6">
        <v>18.705000000000002</v>
      </c>
      <c r="AB39" s="6">
        <v>6.6000000000000005</v>
      </c>
      <c r="AC39" s="6">
        <v>27.9</v>
      </c>
      <c r="AD39" s="6">
        <v>6</v>
      </c>
      <c r="AE39" s="6">
        <v>15.9</v>
      </c>
      <c r="AF39" s="6">
        <v>4.6999999999999993</v>
      </c>
      <c r="AG39" s="6">
        <v>503.44825741997067</v>
      </c>
      <c r="AH39" s="6">
        <v>50.34482574199707</v>
      </c>
      <c r="AI39" s="6">
        <v>0.43280000000000002</v>
      </c>
      <c r="AJ39" s="6">
        <v>0.66</v>
      </c>
      <c r="AK39" s="6">
        <v>2.79</v>
      </c>
      <c r="AL39" s="6">
        <v>0.6</v>
      </c>
      <c r="AM39" s="6">
        <v>1.59</v>
      </c>
      <c r="AN39" s="6">
        <v>0.47</v>
      </c>
      <c r="AO39" s="6">
        <v>15.249537892791128</v>
      </c>
      <c r="AP39" s="6">
        <v>64.46395563770794</v>
      </c>
      <c r="AQ39" s="6">
        <v>13.863216266173751</v>
      </c>
      <c r="AR39" s="6">
        <v>36.737523105360445</v>
      </c>
      <c r="AS39" s="6">
        <v>10.85951940850277</v>
      </c>
    </row>
    <row r="40" spans="1:45" x14ac:dyDescent="0.35">
      <c r="A40">
        <v>2018</v>
      </c>
      <c r="B40">
        <v>16038</v>
      </c>
      <c r="C40" t="s">
        <v>162</v>
      </c>
      <c r="D40">
        <v>22</v>
      </c>
      <c r="E40" t="s">
        <v>14</v>
      </c>
      <c r="F40" t="s">
        <v>156</v>
      </c>
      <c r="G40">
        <v>1</v>
      </c>
      <c r="H40">
        <v>278</v>
      </c>
      <c r="I40">
        <v>136</v>
      </c>
      <c r="J40">
        <v>2</v>
      </c>
      <c r="K40">
        <v>43</v>
      </c>
      <c r="L40" s="6">
        <v>109.22</v>
      </c>
      <c r="M40" s="6">
        <v>15.17</v>
      </c>
      <c r="N40" s="6">
        <v>3.16</v>
      </c>
      <c r="O40" s="6">
        <v>27.961723103448275</v>
      </c>
      <c r="P40" s="6">
        <v>27.961723103448275</v>
      </c>
      <c r="Q40" s="6">
        <v>1880.4258787068966</v>
      </c>
      <c r="R40" s="6"/>
      <c r="S40" s="6">
        <v>11.74</v>
      </c>
      <c r="T40" s="6">
        <v>44.11</v>
      </c>
      <c r="U40" s="6">
        <v>20.49</v>
      </c>
      <c r="V40" s="6">
        <v>441.1</v>
      </c>
      <c r="W40" s="6">
        <v>383.75700000000001</v>
      </c>
      <c r="X40" s="6">
        <v>38.375700000000002</v>
      </c>
      <c r="Y40" s="6">
        <v>204.89999999999998</v>
      </c>
      <c r="Z40" s="6">
        <v>178.26299999999998</v>
      </c>
      <c r="AA40" s="6">
        <v>17.826299999999996</v>
      </c>
      <c r="AB40" s="6">
        <v>6.5</v>
      </c>
      <c r="AC40" s="6">
        <v>28.2</v>
      </c>
      <c r="AD40" s="6">
        <v>5.8999999999999995</v>
      </c>
      <c r="AE40" s="6">
        <v>16</v>
      </c>
      <c r="AF40" s="6">
        <v>4.6999999999999993</v>
      </c>
      <c r="AG40" s="6">
        <v>507.61639540758597</v>
      </c>
      <c r="AH40" s="6">
        <v>50.761639540758594</v>
      </c>
      <c r="AI40" s="6">
        <v>0.44110000000000005</v>
      </c>
      <c r="AJ40" s="6">
        <v>0.65</v>
      </c>
      <c r="AK40" s="6">
        <v>2.82</v>
      </c>
      <c r="AL40" s="6">
        <v>0.59</v>
      </c>
      <c r="AM40" s="6">
        <v>1.6</v>
      </c>
      <c r="AN40" s="6">
        <v>0.47</v>
      </c>
      <c r="AO40" s="6">
        <v>14.735887553842664</v>
      </c>
      <c r="AP40" s="6">
        <v>63.931081387440479</v>
      </c>
      <c r="AQ40" s="6">
        <v>13.375651779641801</v>
      </c>
      <c r="AR40" s="6">
        <v>36.272953978689635</v>
      </c>
      <c r="AS40" s="6">
        <v>10.655180231240079</v>
      </c>
    </row>
    <row r="41" spans="1:45" x14ac:dyDescent="0.35">
      <c r="A41">
        <v>2018</v>
      </c>
      <c r="B41">
        <v>16039</v>
      </c>
      <c r="C41" t="s">
        <v>162</v>
      </c>
      <c r="D41">
        <v>51</v>
      </c>
      <c r="E41" t="s">
        <v>69</v>
      </c>
      <c r="F41" t="s">
        <v>156</v>
      </c>
      <c r="G41">
        <v>1</v>
      </c>
      <c r="H41">
        <v>280</v>
      </c>
      <c r="I41">
        <v>138</v>
      </c>
      <c r="J41">
        <v>1</v>
      </c>
      <c r="K41">
        <v>26</v>
      </c>
      <c r="L41" s="6">
        <v>66.040000000000006</v>
      </c>
      <c r="M41" s="6">
        <v>15</v>
      </c>
      <c r="N41" s="6">
        <v>4.6399999999999997</v>
      </c>
      <c r="O41" s="6">
        <v>41.14</v>
      </c>
      <c r="P41" s="6">
        <v>41.14</v>
      </c>
      <c r="Q41" s="6">
        <v>2766.665</v>
      </c>
      <c r="R41" s="6"/>
      <c r="S41" s="6">
        <v>11.91</v>
      </c>
      <c r="T41" s="6">
        <v>43.63</v>
      </c>
      <c r="U41" s="6">
        <v>21.1</v>
      </c>
      <c r="V41" s="6">
        <v>436.3</v>
      </c>
      <c r="W41" s="6">
        <v>379.58100000000002</v>
      </c>
      <c r="X41" s="6">
        <v>37.958100000000002</v>
      </c>
      <c r="Y41" s="6">
        <v>211</v>
      </c>
      <c r="Z41" s="6">
        <v>183.57</v>
      </c>
      <c r="AA41" s="6">
        <v>18.356999999999999</v>
      </c>
      <c r="AB41" s="6">
        <v>6.6000000000000005</v>
      </c>
      <c r="AC41" s="6">
        <v>27.599999999999998</v>
      </c>
      <c r="AD41" s="6">
        <v>5.8999999999999995</v>
      </c>
      <c r="AE41" s="6">
        <v>15.8</v>
      </c>
      <c r="AF41" s="6">
        <v>4.6999999999999993</v>
      </c>
      <c r="AG41" s="6">
        <v>505.35629934992699</v>
      </c>
      <c r="AH41" s="6">
        <v>50.535629934992699</v>
      </c>
      <c r="AI41" s="6">
        <v>0.43630000000000002</v>
      </c>
      <c r="AJ41" s="6">
        <v>0.66</v>
      </c>
      <c r="AK41" s="6">
        <v>2.76</v>
      </c>
      <c r="AL41" s="6">
        <v>0.59</v>
      </c>
      <c r="AM41" s="6">
        <v>1.58</v>
      </c>
      <c r="AN41" s="6">
        <v>0.47</v>
      </c>
      <c r="AO41" s="6">
        <v>15.127206050882421</v>
      </c>
      <c r="AP41" s="6">
        <v>63.259225303690116</v>
      </c>
      <c r="AQ41" s="6">
        <v>13.522805409122162</v>
      </c>
      <c r="AR41" s="6">
        <v>36.213614485445795</v>
      </c>
      <c r="AS41" s="6">
        <v>10.772404308961722</v>
      </c>
    </row>
    <row r="42" spans="1:45" x14ac:dyDescent="0.35">
      <c r="A42">
        <v>2018</v>
      </c>
      <c r="B42">
        <v>16040</v>
      </c>
      <c r="C42" t="s">
        <v>162</v>
      </c>
      <c r="D42">
        <v>112</v>
      </c>
      <c r="E42" t="s">
        <v>18</v>
      </c>
      <c r="F42" t="s">
        <v>156</v>
      </c>
      <c r="G42">
        <v>1</v>
      </c>
      <c r="H42">
        <v>281</v>
      </c>
      <c r="I42">
        <v>139</v>
      </c>
      <c r="J42">
        <v>2</v>
      </c>
      <c r="K42">
        <v>29</v>
      </c>
      <c r="L42" s="6">
        <v>73.66</v>
      </c>
      <c r="M42" s="6">
        <v>15.04</v>
      </c>
      <c r="N42" s="6">
        <v>5.58</v>
      </c>
      <c r="O42" s="6">
        <v>49.451114482758626</v>
      </c>
      <c r="P42" s="6">
        <v>49.451114482758626</v>
      </c>
      <c r="Q42" s="6">
        <v>3325.5874489655175</v>
      </c>
      <c r="R42" s="6"/>
      <c r="S42" s="6">
        <v>12.2</v>
      </c>
      <c r="T42" s="6">
        <v>43.75</v>
      </c>
      <c r="U42" s="6">
        <v>20.76</v>
      </c>
      <c r="V42" s="6">
        <v>437.5</v>
      </c>
      <c r="W42" s="6">
        <v>380.625</v>
      </c>
      <c r="X42" s="6">
        <v>38.0625</v>
      </c>
      <c r="Y42" s="6">
        <v>207.60000000000002</v>
      </c>
      <c r="Z42" s="6">
        <v>180.61200000000002</v>
      </c>
      <c r="AA42" s="6">
        <v>18.061200000000003</v>
      </c>
      <c r="AB42" s="6">
        <v>6.5</v>
      </c>
      <c r="AC42" s="6">
        <v>27.7</v>
      </c>
      <c r="AD42" s="6">
        <v>5.8</v>
      </c>
      <c r="AE42" s="6">
        <v>15.9</v>
      </c>
      <c r="AF42" s="6">
        <v>4.9000000000000004</v>
      </c>
      <c r="AG42" s="6">
        <v>504.91687221067002</v>
      </c>
      <c r="AH42" s="6">
        <v>50.491687221067004</v>
      </c>
      <c r="AI42" s="6">
        <v>0.4375</v>
      </c>
      <c r="AJ42" s="6">
        <v>0.65</v>
      </c>
      <c r="AK42" s="6">
        <v>2.77</v>
      </c>
      <c r="AL42" s="6">
        <v>0.57999999999999996</v>
      </c>
      <c r="AM42" s="6">
        <v>1.59</v>
      </c>
      <c r="AN42" s="6">
        <v>0.49</v>
      </c>
      <c r="AO42" s="6">
        <v>14.857142857142858</v>
      </c>
      <c r="AP42" s="6">
        <v>63.31428571428571</v>
      </c>
      <c r="AQ42" s="6">
        <v>13.257142857142856</v>
      </c>
      <c r="AR42" s="6">
        <v>36.342857142857142</v>
      </c>
      <c r="AS42" s="6">
        <v>11.200000000000001</v>
      </c>
    </row>
    <row r="43" spans="1:45" x14ac:dyDescent="0.35">
      <c r="A43">
        <v>2018</v>
      </c>
      <c r="B43">
        <v>16041</v>
      </c>
      <c r="C43" t="s">
        <v>162</v>
      </c>
      <c r="D43">
        <v>29</v>
      </c>
      <c r="E43" t="s">
        <v>16</v>
      </c>
      <c r="F43" t="s">
        <v>156</v>
      </c>
      <c r="G43">
        <v>1</v>
      </c>
      <c r="H43">
        <v>280</v>
      </c>
      <c r="I43">
        <v>138</v>
      </c>
      <c r="J43">
        <v>4</v>
      </c>
      <c r="K43">
        <v>48</v>
      </c>
      <c r="L43" s="6">
        <v>121.92</v>
      </c>
      <c r="M43" s="6">
        <v>15.68</v>
      </c>
      <c r="N43" s="6">
        <v>2.89</v>
      </c>
      <c r="O43" s="6">
        <v>25.41884551724138</v>
      </c>
      <c r="P43" s="6">
        <v>25.41884551724138</v>
      </c>
      <c r="Q43" s="6">
        <v>1709.4173610344828</v>
      </c>
      <c r="R43" s="6"/>
      <c r="S43" s="6">
        <v>12.15</v>
      </c>
      <c r="T43" s="6">
        <v>43.83</v>
      </c>
      <c r="U43" s="6">
        <v>21.17</v>
      </c>
      <c r="V43" s="6">
        <v>438.29999999999995</v>
      </c>
      <c r="W43" s="6">
        <v>381.32099999999997</v>
      </c>
      <c r="X43" s="6">
        <v>38.132099999999994</v>
      </c>
      <c r="Y43" s="6">
        <v>211.70000000000002</v>
      </c>
      <c r="Z43" s="6">
        <v>184.179</v>
      </c>
      <c r="AA43" s="6">
        <v>18.417899999999999</v>
      </c>
      <c r="AB43" s="6">
        <v>6.5</v>
      </c>
      <c r="AC43" s="6">
        <v>27.799999999999997</v>
      </c>
      <c r="AD43" s="6">
        <v>6</v>
      </c>
      <c r="AE43" s="6">
        <v>15.8</v>
      </c>
      <c r="AF43" s="6">
        <v>4.6999999999999993</v>
      </c>
      <c r="AG43" s="6">
        <v>508.05182488080948</v>
      </c>
      <c r="AH43" s="6">
        <v>50.805182488080945</v>
      </c>
      <c r="AI43" s="6">
        <v>0.43829999999999997</v>
      </c>
      <c r="AJ43" s="6">
        <v>0.65</v>
      </c>
      <c r="AK43" s="6">
        <v>2.78</v>
      </c>
      <c r="AL43" s="6">
        <v>0.6</v>
      </c>
      <c r="AM43" s="6">
        <v>1.58</v>
      </c>
      <c r="AN43" s="6">
        <v>0.47</v>
      </c>
      <c r="AO43" s="6">
        <v>14.830025096965549</v>
      </c>
      <c r="AP43" s="6">
        <v>63.426876568560346</v>
      </c>
      <c r="AQ43" s="6">
        <v>13.689253935660508</v>
      </c>
      <c r="AR43" s="6">
        <v>36.04836869723934</v>
      </c>
      <c r="AS43" s="6">
        <v>10.723248916267396</v>
      </c>
    </row>
    <row r="44" spans="1:45" x14ac:dyDescent="0.35">
      <c r="A44">
        <v>2018</v>
      </c>
      <c r="B44">
        <v>16042</v>
      </c>
      <c r="C44" t="s">
        <v>162</v>
      </c>
      <c r="D44">
        <v>119</v>
      </c>
      <c r="E44" t="s">
        <v>120</v>
      </c>
      <c r="F44" t="s">
        <v>156</v>
      </c>
      <c r="G44">
        <v>1</v>
      </c>
      <c r="H44">
        <v>281</v>
      </c>
      <c r="I44">
        <v>139</v>
      </c>
      <c r="J44">
        <v>3</v>
      </c>
      <c r="K44">
        <v>49</v>
      </c>
      <c r="L44" s="6">
        <v>124.46000000000001</v>
      </c>
      <c r="M44" s="6">
        <v>15.47</v>
      </c>
      <c r="N44" s="6">
        <v>6.49</v>
      </c>
      <c r="O44" s="6">
        <v>57.224623879310343</v>
      </c>
      <c r="P44" s="6">
        <v>57.224623879310343</v>
      </c>
      <c r="Q44" s="6">
        <v>3848.3559558836205</v>
      </c>
      <c r="R44" s="6"/>
      <c r="S44" s="6">
        <v>11.95</v>
      </c>
      <c r="T44" s="6">
        <v>42.87</v>
      </c>
      <c r="U44" s="6">
        <v>21.83</v>
      </c>
      <c r="V44" s="6">
        <v>428.7</v>
      </c>
      <c r="W44" s="6">
        <v>372.96899999999999</v>
      </c>
      <c r="X44" s="6">
        <v>37.296900000000001</v>
      </c>
      <c r="Y44" s="6">
        <v>218.29999999999998</v>
      </c>
      <c r="Z44" s="6">
        <v>189.92099999999999</v>
      </c>
      <c r="AA44" s="6">
        <v>18.992100000000001</v>
      </c>
      <c r="AB44" s="6">
        <v>6.7</v>
      </c>
      <c r="AC44" s="6">
        <v>27.400000000000002</v>
      </c>
      <c r="AD44" s="6">
        <v>5.8999999999999995</v>
      </c>
      <c r="AE44" s="6">
        <v>15.8</v>
      </c>
      <c r="AF44" s="6">
        <v>4.6999999999999993</v>
      </c>
      <c r="AG44" s="6">
        <v>500.44636011613898</v>
      </c>
      <c r="AH44" s="6">
        <v>50.044636011613896</v>
      </c>
      <c r="AI44" s="6">
        <v>0.42869999999999997</v>
      </c>
      <c r="AJ44" s="6">
        <v>0.67</v>
      </c>
      <c r="AK44" s="6">
        <v>2.74</v>
      </c>
      <c r="AL44" s="6">
        <v>0.59</v>
      </c>
      <c r="AM44" s="6">
        <v>1.58</v>
      </c>
      <c r="AN44" s="6">
        <v>0.47</v>
      </c>
      <c r="AO44" s="6">
        <v>15.628644739911362</v>
      </c>
      <c r="AP44" s="6">
        <v>63.914159085607658</v>
      </c>
      <c r="AQ44" s="6">
        <v>13.762537905295078</v>
      </c>
      <c r="AR44" s="6">
        <v>36.85560998367157</v>
      </c>
      <c r="AS44" s="6">
        <v>10.963377653370655</v>
      </c>
    </row>
    <row r="45" spans="1:45" x14ac:dyDescent="0.35">
      <c r="A45">
        <v>2018</v>
      </c>
      <c r="B45">
        <v>16043</v>
      </c>
      <c r="C45" t="s">
        <v>162</v>
      </c>
      <c r="D45">
        <v>122</v>
      </c>
      <c r="E45" t="s">
        <v>33</v>
      </c>
      <c r="F45" t="s">
        <v>156</v>
      </c>
      <c r="G45">
        <v>1</v>
      </c>
      <c r="H45">
        <v>280</v>
      </c>
      <c r="I45">
        <v>138</v>
      </c>
      <c r="J45">
        <v>1</v>
      </c>
      <c r="K45">
        <v>24</v>
      </c>
      <c r="L45" s="6">
        <v>60.96</v>
      </c>
      <c r="M45" s="6">
        <v>14.97</v>
      </c>
      <c r="N45" s="6">
        <v>5.76</v>
      </c>
      <c r="O45" s="6">
        <v>51.088369655172407</v>
      </c>
      <c r="P45" s="6">
        <v>51.088369655172407</v>
      </c>
      <c r="Q45" s="6">
        <v>3435.6928593103444</v>
      </c>
      <c r="R45" s="6"/>
      <c r="S45" s="6">
        <v>11.5</v>
      </c>
      <c r="T45" s="6">
        <v>42.81</v>
      </c>
      <c r="U45" s="6">
        <v>21.18</v>
      </c>
      <c r="V45" s="6">
        <v>428.1</v>
      </c>
      <c r="W45" s="6">
        <v>372.447</v>
      </c>
      <c r="X45" s="6">
        <v>37.244700000000002</v>
      </c>
      <c r="Y45" s="6">
        <v>211.8</v>
      </c>
      <c r="Z45" s="6">
        <v>184.26600000000002</v>
      </c>
      <c r="AA45" s="6">
        <v>18.426600000000001</v>
      </c>
      <c r="AB45" s="6">
        <v>6.5</v>
      </c>
      <c r="AC45" s="6">
        <v>27.599999999999998</v>
      </c>
      <c r="AD45" s="6">
        <v>6</v>
      </c>
      <c r="AE45" s="6">
        <v>15.8</v>
      </c>
      <c r="AF45" s="6">
        <v>4.6999999999999993</v>
      </c>
      <c r="AG45" s="6">
        <v>496.28150310294041</v>
      </c>
      <c r="AH45" s="6">
        <v>49.628150310294039</v>
      </c>
      <c r="AI45" s="6">
        <v>0.42810000000000004</v>
      </c>
      <c r="AJ45" s="6">
        <v>0.65</v>
      </c>
      <c r="AK45" s="6">
        <v>2.76</v>
      </c>
      <c r="AL45" s="6">
        <v>0.6</v>
      </c>
      <c r="AM45" s="6">
        <v>1.58</v>
      </c>
      <c r="AN45" s="6">
        <v>0.47</v>
      </c>
      <c r="AO45" s="6">
        <v>15.183368371875728</v>
      </c>
      <c r="AP45" s="6">
        <v>64.470918009810788</v>
      </c>
      <c r="AQ45" s="6">
        <v>14.015416958654519</v>
      </c>
      <c r="AR45" s="6">
        <v>36.907264657790236</v>
      </c>
      <c r="AS45" s="6">
        <v>10.978743284279371</v>
      </c>
    </row>
    <row r="46" spans="1:45" x14ac:dyDescent="0.35">
      <c r="A46">
        <v>2018</v>
      </c>
      <c r="B46">
        <v>16044</v>
      </c>
      <c r="C46" t="s">
        <v>162</v>
      </c>
      <c r="D46">
        <v>52</v>
      </c>
      <c r="E46" t="s">
        <v>89</v>
      </c>
      <c r="F46" t="s">
        <v>156</v>
      </c>
      <c r="G46">
        <v>1</v>
      </c>
      <c r="H46">
        <v>281</v>
      </c>
      <c r="I46">
        <v>139</v>
      </c>
      <c r="J46">
        <v>5</v>
      </c>
      <c r="K46">
        <v>52</v>
      </c>
      <c r="L46" s="6">
        <v>132.08000000000001</v>
      </c>
      <c r="M46" s="6">
        <v>16.309999999999999</v>
      </c>
      <c r="N46" s="6">
        <v>3.26</v>
      </c>
      <c r="O46" s="6">
        <v>28.458928793103446</v>
      </c>
      <c r="P46" s="6">
        <v>28.458928793103446</v>
      </c>
      <c r="Q46" s="6">
        <v>1913.8629613362068</v>
      </c>
      <c r="R46" s="6"/>
      <c r="S46" s="6">
        <v>11.93</v>
      </c>
      <c r="T46" s="6">
        <v>43.53</v>
      </c>
      <c r="U46" s="6">
        <v>21.18</v>
      </c>
      <c r="V46" s="6">
        <v>435.3</v>
      </c>
      <c r="W46" s="6">
        <v>378.71100000000001</v>
      </c>
      <c r="X46" s="6">
        <v>37.871099999999998</v>
      </c>
      <c r="Y46" s="6">
        <v>211.8</v>
      </c>
      <c r="Z46" s="6">
        <v>184.26600000000002</v>
      </c>
      <c r="AA46" s="6">
        <v>18.426600000000001</v>
      </c>
      <c r="AB46" s="6">
        <v>6.4</v>
      </c>
      <c r="AC46" s="6">
        <v>27.7</v>
      </c>
      <c r="AD46" s="6">
        <v>5.8999999999999995</v>
      </c>
      <c r="AE46" s="6">
        <v>15.8</v>
      </c>
      <c r="AF46" s="6">
        <v>4.6000000000000005</v>
      </c>
      <c r="AG46" s="6">
        <v>504.6282137367669</v>
      </c>
      <c r="AH46" s="6">
        <v>50.46282137367669</v>
      </c>
      <c r="AI46" s="6">
        <v>0.43530000000000002</v>
      </c>
      <c r="AJ46" s="6">
        <v>0.64</v>
      </c>
      <c r="AK46" s="6">
        <v>2.77</v>
      </c>
      <c r="AL46" s="6">
        <v>0.59</v>
      </c>
      <c r="AM46" s="6">
        <v>1.58</v>
      </c>
      <c r="AN46" s="6">
        <v>0.46</v>
      </c>
      <c r="AO46" s="6">
        <v>14.702504020215944</v>
      </c>
      <c r="AP46" s="6">
        <v>63.634275212497123</v>
      </c>
      <c r="AQ46" s="6">
        <v>13.553870893636571</v>
      </c>
      <c r="AR46" s="6">
        <v>36.296806799908111</v>
      </c>
      <c r="AS46" s="6">
        <v>10.567424764530211</v>
      </c>
    </row>
    <row r="47" spans="1:45" x14ac:dyDescent="0.35">
      <c r="A47">
        <v>2018</v>
      </c>
      <c r="B47">
        <v>16045</v>
      </c>
      <c r="C47" t="s">
        <v>162</v>
      </c>
      <c r="D47">
        <v>88</v>
      </c>
      <c r="E47" t="s">
        <v>92</v>
      </c>
      <c r="F47" t="s">
        <v>156</v>
      </c>
      <c r="G47">
        <v>1</v>
      </c>
      <c r="H47">
        <v>280</v>
      </c>
      <c r="I47">
        <v>138</v>
      </c>
      <c r="J47">
        <v>3</v>
      </c>
      <c r="K47">
        <v>52</v>
      </c>
      <c r="L47" s="6">
        <v>132.08000000000001</v>
      </c>
      <c r="M47" s="6">
        <v>16.600000000000001</v>
      </c>
      <c r="N47" s="6">
        <v>6.57</v>
      </c>
      <c r="O47" s="6">
        <v>57.155601724137945</v>
      </c>
      <c r="P47" s="6">
        <v>57.155601724137945</v>
      </c>
      <c r="Q47" s="6">
        <v>3843.7142159482769</v>
      </c>
      <c r="R47" s="6"/>
      <c r="S47" s="6">
        <v>12.08</v>
      </c>
      <c r="T47" s="6">
        <v>42.73</v>
      </c>
      <c r="U47" s="6">
        <v>21.51</v>
      </c>
      <c r="V47" s="6">
        <v>427.29999999999995</v>
      </c>
      <c r="W47" s="6">
        <v>371.75099999999998</v>
      </c>
      <c r="X47" s="6">
        <v>37.1751</v>
      </c>
      <c r="Y47" s="6">
        <v>215.10000000000002</v>
      </c>
      <c r="Z47" s="6">
        <v>187.13700000000003</v>
      </c>
      <c r="AA47" s="6">
        <v>18.713700000000003</v>
      </c>
      <c r="AB47" s="6">
        <v>6.4</v>
      </c>
      <c r="AC47" s="6">
        <v>27.3</v>
      </c>
      <c r="AD47" s="6">
        <v>5.8999999999999995</v>
      </c>
      <c r="AE47" s="6">
        <v>15.600000000000001</v>
      </c>
      <c r="AF47" s="6">
        <v>4.6000000000000005</v>
      </c>
      <c r="AG47" s="6">
        <v>497.10366188772701</v>
      </c>
      <c r="AH47" s="6">
        <v>49.710366188772703</v>
      </c>
      <c r="AI47" s="6">
        <v>0.42729999999999996</v>
      </c>
      <c r="AJ47" s="6">
        <v>0.64</v>
      </c>
      <c r="AK47" s="6">
        <v>2.73</v>
      </c>
      <c r="AL47" s="6">
        <v>0.59</v>
      </c>
      <c r="AM47" s="6">
        <v>1.56</v>
      </c>
      <c r="AN47" s="6">
        <v>0.46</v>
      </c>
      <c r="AO47" s="6">
        <v>14.977767376550435</v>
      </c>
      <c r="AP47" s="6">
        <v>63.88953896559795</v>
      </c>
      <c r="AQ47" s="6">
        <v>13.80762930025743</v>
      </c>
      <c r="AR47" s="6">
        <v>36.508307980341691</v>
      </c>
      <c r="AS47" s="6">
        <v>10.765270301895626</v>
      </c>
    </row>
    <row r="48" spans="1:45" x14ac:dyDescent="0.35">
      <c r="A48">
        <v>2018</v>
      </c>
      <c r="B48">
        <v>16046</v>
      </c>
      <c r="C48" t="s">
        <v>162</v>
      </c>
      <c r="D48">
        <v>102</v>
      </c>
      <c r="E48" t="s">
        <v>27</v>
      </c>
      <c r="F48" t="s">
        <v>156</v>
      </c>
      <c r="G48">
        <v>1</v>
      </c>
      <c r="H48">
        <v>279</v>
      </c>
      <c r="I48">
        <v>137</v>
      </c>
      <c r="J48">
        <v>1</v>
      </c>
      <c r="K48">
        <v>21</v>
      </c>
      <c r="L48" s="6">
        <v>53.34</v>
      </c>
      <c r="M48" s="6">
        <v>15.47</v>
      </c>
      <c r="N48" s="6">
        <v>5.03</v>
      </c>
      <c r="O48" s="6">
        <v>44.351287844827588</v>
      </c>
      <c r="P48" s="6">
        <v>44.351287844827588</v>
      </c>
      <c r="Q48" s="6">
        <v>2982.6241075646553</v>
      </c>
      <c r="R48" s="6"/>
      <c r="S48" s="6">
        <v>11.91</v>
      </c>
      <c r="T48" s="6">
        <v>42.12</v>
      </c>
      <c r="U48" s="6">
        <v>21.59</v>
      </c>
      <c r="V48" s="6">
        <v>421.2</v>
      </c>
      <c r="W48" s="6">
        <v>366.44399999999996</v>
      </c>
      <c r="X48" s="6">
        <v>36.644399999999997</v>
      </c>
      <c r="Y48" s="6">
        <v>215.9</v>
      </c>
      <c r="Z48" s="6">
        <v>187.833</v>
      </c>
      <c r="AA48" s="6">
        <v>18.783300000000001</v>
      </c>
      <c r="AB48" s="6">
        <v>6.6000000000000005</v>
      </c>
      <c r="AC48" s="6">
        <v>27.1</v>
      </c>
      <c r="AD48" s="6">
        <v>6</v>
      </c>
      <c r="AE48" s="6">
        <v>15.700000000000001</v>
      </c>
      <c r="AF48" s="6">
        <v>4.6999999999999993</v>
      </c>
      <c r="AG48" s="6">
        <v>490.4270866117115</v>
      </c>
      <c r="AH48" s="6">
        <v>49.042708661171147</v>
      </c>
      <c r="AI48" s="6">
        <v>0.42119999999999996</v>
      </c>
      <c r="AJ48" s="6">
        <v>0.66</v>
      </c>
      <c r="AK48" s="6">
        <v>2.71</v>
      </c>
      <c r="AL48" s="6">
        <v>0.6</v>
      </c>
      <c r="AM48" s="6">
        <v>1.57</v>
      </c>
      <c r="AN48" s="6">
        <v>0.47</v>
      </c>
      <c r="AO48" s="6">
        <v>15.669515669515672</v>
      </c>
      <c r="AP48" s="6">
        <v>64.339981006647676</v>
      </c>
      <c r="AQ48" s="6">
        <v>14.245014245014247</v>
      </c>
      <c r="AR48" s="6">
        <v>37.274453941120612</v>
      </c>
      <c r="AS48" s="6">
        <v>11.158594491927824</v>
      </c>
    </row>
    <row r="49" spans="1:45" x14ac:dyDescent="0.35">
      <c r="A49">
        <v>2018</v>
      </c>
      <c r="B49">
        <v>16047</v>
      </c>
      <c r="C49" t="s">
        <v>162</v>
      </c>
      <c r="D49">
        <v>80</v>
      </c>
      <c r="E49" t="s">
        <v>29</v>
      </c>
      <c r="F49" t="s">
        <v>156</v>
      </c>
      <c r="G49">
        <v>1</v>
      </c>
      <c r="H49">
        <v>281</v>
      </c>
      <c r="I49">
        <v>139</v>
      </c>
      <c r="J49">
        <v>3</v>
      </c>
      <c r="K49">
        <v>45</v>
      </c>
      <c r="L49" s="6">
        <v>114.3</v>
      </c>
      <c r="M49" s="6">
        <v>16.55</v>
      </c>
      <c r="N49" s="6">
        <v>4.59</v>
      </c>
      <c r="O49" s="6">
        <v>39.954565086206898</v>
      </c>
      <c r="P49" s="6">
        <v>39.954565086206898</v>
      </c>
      <c r="Q49" s="6">
        <v>2686.9445020474141</v>
      </c>
      <c r="R49" s="6"/>
      <c r="S49" s="6">
        <v>12.53</v>
      </c>
      <c r="T49" s="6">
        <v>43.25</v>
      </c>
      <c r="U49" s="6">
        <v>21.64</v>
      </c>
      <c r="V49" s="6">
        <v>432.5</v>
      </c>
      <c r="W49" s="6">
        <v>376.27499999999998</v>
      </c>
      <c r="X49" s="6">
        <v>37.627499999999998</v>
      </c>
      <c r="Y49" s="6">
        <v>216.4</v>
      </c>
      <c r="Z49" s="6">
        <v>188.268</v>
      </c>
      <c r="AA49" s="6">
        <v>18.826799999999999</v>
      </c>
      <c r="AB49" s="6">
        <v>6.6000000000000005</v>
      </c>
      <c r="AC49" s="6">
        <v>27.5</v>
      </c>
      <c r="AD49" s="6">
        <v>6</v>
      </c>
      <c r="AE49" s="6">
        <v>15.700000000000001</v>
      </c>
      <c r="AF49" s="6">
        <v>4.8</v>
      </c>
      <c r="AG49" s="6">
        <v>503.85418490017793</v>
      </c>
      <c r="AH49" s="6">
        <v>50.385418490017791</v>
      </c>
      <c r="AI49" s="6">
        <v>0.4325</v>
      </c>
      <c r="AJ49" s="6">
        <v>0.66</v>
      </c>
      <c r="AK49" s="6">
        <v>2.75</v>
      </c>
      <c r="AL49" s="6">
        <v>0.6</v>
      </c>
      <c r="AM49" s="6">
        <v>1.57</v>
      </c>
      <c r="AN49" s="6">
        <v>0.48</v>
      </c>
      <c r="AO49" s="6">
        <v>15.260115606936418</v>
      </c>
      <c r="AP49" s="6">
        <v>63.583815028901732</v>
      </c>
      <c r="AQ49" s="6">
        <v>13.872832369942197</v>
      </c>
      <c r="AR49" s="6">
        <v>36.300578034682083</v>
      </c>
      <c r="AS49" s="6">
        <v>11.098265895953757</v>
      </c>
    </row>
    <row r="50" spans="1:45" x14ac:dyDescent="0.35">
      <c r="A50">
        <v>2018</v>
      </c>
      <c r="B50">
        <v>16048</v>
      </c>
      <c r="C50" t="s">
        <v>162</v>
      </c>
      <c r="D50">
        <v>33</v>
      </c>
      <c r="E50" t="s">
        <v>85</v>
      </c>
      <c r="F50" t="s">
        <v>156</v>
      </c>
      <c r="G50">
        <v>1</v>
      </c>
      <c r="H50">
        <v>278</v>
      </c>
      <c r="I50">
        <v>136</v>
      </c>
      <c r="J50">
        <v>5</v>
      </c>
      <c r="K50">
        <v>47</v>
      </c>
      <c r="L50" s="6">
        <v>119.38</v>
      </c>
      <c r="M50" s="6">
        <v>18.88</v>
      </c>
      <c r="N50" s="6">
        <v>2.61</v>
      </c>
      <c r="O50" s="6">
        <v>22.08492</v>
      </c>
      <c r="P50" s="6">
        <v>22.08492</v>
      </c>
      <c r="Q50" s="6">
        <v>1485.2108700000001</v>
      </c>
      <c r="R50" s="6"/>
      <c r="S50" s="6">
        <v>12.61</v>
      </c>
      <c r="T50" s="6">
        <v>43.99</v>
      </c>
      <c r="U50" s="6">
        <v>20.49</v>
      </c>
      <c r="V50" s="6">
        <v>439.90000000000003</v>
      </c>
      <c r="W50" s="6">
        <v>382.71300000000002</v>
      </c>
      <c r="X50" s="6">
        <v>38.271300000000004</v>
      </c>
      <c r="Y50" s="6">
        <v>204.89999999999998</v>
      </c>
      <c r="Z50" s="6">
        <v>178.26299999999998</v>
      </c>
      <c r="AA50" s="6">
        <v>17.826299999999996</v>
      </c>
      <c r="AB50" s="6">
        <v>6.5</v>
      </c>
      <c r="AC50" s="6">
        <v>27.599999999999998</v>
      </c>
      <c r="AD50" s="6">
        <v>5.8</v>
      </c>
      <c r="AE50" s="6">
        <v>15.9</v>
      </c>
      <c r="AF50" s="6">
        <v>4.9000000000000004</v>
      </c>
      <c r="AG50" s="6">
        <v>506.23543944637737</v>
      </c>
      <c r="AH50" s="6">
        <v>50.623543944637738</v>
      </c>
      <c r="AI50" s="6">
        <v>0.43990000000000001</v>
      </c>
      <c r="AJ50" s="6">
        <v>0.65</v>
      </c>
      <c r="AK50" s="6">
        <v>2.76</v>
      </c>
      <c r="AL50" s="6">
        <v>0.57999999999999996</v>
      </c>
      <c r="AM50" s="6">
        <v>1.59</v>
      </c>
      <c r="AN50" s="6">
        <v>0.49</v>
      </c>
      <c r="AO50" s="6">
        <v>14.776085473971357</v>
      </c>
      <c r="AP50" s="6">
        <v>62.741532166401448</v>
      </c>
      <c r="AQ50" s="6">
        <v>13.184814730620595</v>
      </c>
      <c r="AR50" s="6">
        <v>36.144578313253014</v>
      </c>
      <c r="AS50" s="6">
        <v>11.138895203455331</v>
      </c>
    </row>
    <row r="51" spans="1:45" x14ac:dyDescent="0.35">
      <c r="A51">
        <v>2018</v>
      </c>
      <c r="B51">
        <v>16049</v>
      </c>
      <c r="C51" t="s">
        <v>162</v>
      </c>
      <c r="D51">
        <v>46</v>
      </c>
      <c r="E51" t="s">
        <v>65</v>
      </c>
      <c r="F51" t="s">
        <v>156</v>
      </c>
      <c r="G51">
        <v>1</v>
      </c>
      <c r="H51">
        <v>279</v>
      </c>
      <c r="I51">
        <v>137</v>
      </c>
      <c r="J51">
        <v>2</v>
      </c>
      <c r="K51">
        <v>54</v>
      </c>
      <c r="L51" s="6">
        <v>137.16</v>
      </c>
      <c r="M51" s="6">
        <v>16.78</v>
      </c>
      <c r="N51" s="6">
        <v>7.88</v>
      </c>
      <c r="O51" s="6">
        <v>68.403970344827584</v>
      </c>
      <c r="P51" s="6">
        <v>68.403970344827584</v>
      </c>
      <c r="Q51" s="6">
        <v>4600.1670056896546</v>
      </c>
      <c r="R51" s="6"/>
      <c r="S51" s="6">
        <v>12.27</v>
      </c>
      <c r="T51" s="6">
        <v>43.49</v>
      </c>
      <c r="U51" s="6">
        <v>21.81</v>
      </c>
      <c r="V51" s="6">
        <v>434.90000000000003</v>
      </c>
      <c r="W51" s="6">
        <v>378.363</v>
      </c>
      <c r="X51" s="6">
        <v>37.836300000000001</v>
      </c>
      <c r="Y51" s="6">
        <v>218.1</v>
      </c>
      <c r="Z51" s="6">
        <v>189.74699999999999</v>
      </c>
      <c r="AA51" s="6">
        <v>18.974699999999999</v>
      </c>
      <c r="AB51" s="6">
        <v>6.7</v>
      </c>
      <c r="AC51" s="6">
        <v>27.5</v>
      </c>
      <c r="AD51" s="6">
        <v>5.8999999999999995</v>
      </c>
      <c r="AE51" s="6">
        <v>15.8</v>
      </c>
      <c r="AF51" s="6">
        <v>4.9000000000000004</v>
      </c>
      <c r="AG51" s="6">
        <v>507.57495551979764</v>
      </c>
      <c r="AH51" s="6">
        <v>50.757495551979765</v>
      </c>
      <c r="AI51" s="6">
        <v>0.43490000000000001</v>
      </c>
      <c r="AJ51" s="6">
        <v>0.67</v>
      </c>
      <c r="AK51" s="6">
        <v>2.75</v>
      </c>
      <c r="AL51" s="6">
        <v>0.59</v>
      </c>
      <c r="AM51" s="6">
        <v>1.58</v>
      </c>
      <c r="AN51" s="6">
        <v>0.49</v>
      </c>
      <c r="AO51" s="6">
        <v>15.405840423085767</v>
      </c>
      <c r="AP51" s="6">
        <v>63.232927109680382</v>
      </c>
      <c r="AQ51" s="6">
        <v>13.566337088985973</v>
      </c>
      <c r="AR51" s="6">
        <v>36.330190848470913</v>
      </c>
      <c r="AS51" s="6">
        <v>11.266957921361232</v>
      </c>
    </row>
    <row r="52" spans="1:45" x14ac:dyDescent="0.35">
      <c r="A52">
        <v>2018</v>
      </c>
      <c r="B52">
        <v>16050</v>
      </c>
      <c r="C52" t="s">
        <v>162</v>
      </c>
      <c r="D52">
        <v>53</v>
      </c>
      <c r="E52" t="s">
        <v>76</v>
      </c>
      <c r="F52" t="s">
        <v>156</v>
      </c>
      <c r="G52">
        <v>1</v>
      </c>
      <c r="H52">
        <v>281</v>
      </c>
      <c r="I52">
        <v>139</v>
      </c>
      <c r="J52">
        <v>4</v>
      </c>
      <c r="K52">
        <v>52</v>
      </c>
      <c r="L52" s="6">
        <v>132.08000000000001</v>
      </c>
      <c r="M52" s="6">
        <v>16.38</v>
      </c>
      <c r="N52" s="6">
        <v>3.19</v>
      </c>
      <c r="O52" s="6">
        <v>27.824555</v>
      </c>
      <c r="P52" s="6">
        <v>27.824555</v>
      </c>
      <c r="Q52" s="6">
        <v>1871.20132375</v>
      </c>
      <c r="R52" s="6"/>
      <c r="S52" s="6">
        <v>12.63</v>
      </c>
      <c r="T52" s="6">
        <v>43.78</v>
      </c>
      <c r="U52" s="6">
        <v>20.77</v>
      </c>
      <c r="V52" s="6">
        <v>437.8</v>
      </c>
      <c r="W52" s="6">
        <v>380.88600000000002</v>
      </c>
      <c r="X52" s="6">
        <v>38.0886</v>
      </c>
      <c r="Y52" s="6">
        <v>207.7</v>
      </c>
      <c r="Z52" s="6">
        <v>180.69899999999998</v>
      </c>
      <c r="AA52" s="6">
        <v>18.069899999999997</v>
      </c>
      <c r="AB52" s="6">
        <v>7</v>
      </c>
      <c r="AC52" s="6">
        <v>27.3</v>
      </c>
      <c r="AD52" s="6">
        <v>6</v>
      </c>
      <c r="AE52" s="6">
        <v>15.600000000000001</v>
      </c>
      <c r="AF52" s="6">
        <v>5.0999999999999996</v>
      </c>
      <c r="AG52" s="6">
        <v>505.31675384154346</v>
      </c>
      <c r="AH52" s="6">
        <v>50.531675384154347</v>
      </c>
      <c r="AI52" s="6">
        <v>0.43780000000000002</v>
      </c>
      <c r="AJ52" s="6">
        <v>0.7</v>
      </c>
      <c r="AK52" s="6">
        <v>2.73</v>
      </c>
      <c r="AL52" s="6">
        <v>0.6</v>
      </c>
      <c r="AM52" s="6">
        <v>1.56</v>
      </c>
      <c r="AN52" s="6">
        <v>0.51</v>
      </c>
      <c r="AO52" s="6">
        <v>15.989036089538601</v>
      </c>
      <c r="AP52" s="6">
        <v>62.35724074920055</v>
      </c>
      <c r="AQ52" s="6">
        <v>13.704888076747373</v>
      </c>
      <c r="AR52" s="6">
        <v>35.632708999543169</v>
      </c>
      <c r="AS52" s="6">
        <v>11.649154865235266</v>
      </c>
    </row>
    <row r="53" spans="1:45" x14ac:dyDescent="0.35">
      <c r="A53">
        <v>2018</v>
      </c>
      <c r="B53">
        <v>16051</v>
      </c>
      <c r="C53" t="s">
        <v>162</v>
      </c>
      <c r="D53">
        <v>96</v>
      </c>
      <c r="E53" t="s">
        <v>53</v>
      </c>
      <c r="F53" t="s">
        <v>156</v>
      </c>
      <c r="G53">
        <v>1</v>
      </c>
      <c r="H53">
        <v>281</v>
      </c>
      <c r="I53">
        <v>139</v>
      </c>
      <c r="J53">
        <v>4</v>
      </c>
      <c r="K53">
        <v>48</v>
      </c>
      <c r="L53" s="6">
        <v>121.92</v>
      </c>
      <c r="M53" s="6">
        <v>16.3</v>
      </c>
      <c r="N53" s="6">
        <v>5.04</v>
      </c>
      <c r="O53" s="6">
        <v>44.003110344827583</v>
      </c>
      <c r="P53" s="6">
        <v>44.003110344827583</v>
      </c>
      <c r="Q53" s="6">
        <v>2959.2091706896549</v>
      </c>
      <c r="R53" s="6"/>
      <c r="S53" s="6">
        <v>12.38</v>
      </c>
      <c r="T53" s="6">
        <v>43.42</v>
      </c>
      <c r="U53" s="6">
        <v>21.19</v>
      </c>
      <c r="V53" s="6">
        <v>434.20000000000005</v>
      </c>
      <c r="W53" s="6">
        <v>377.75400000000002</v>
      </c>
      <c r="X53" s="6">
        <v>37.775400000000005</v>
      </c>
      <c r="Y53" s="6">
        <v>211.9</v>
      </c>
      <c r="Z53" s="6">
        <v>184.35300000000001</v>
      </c>
      <c r="AA53" s="6">
        <v>18.435300000000002</v>
      </c>
      <c r="AB53" s="6">
        <v>6.5</v>
      </c>
      <c r="AC53" s="6">
        <v>27.599999999999998</v>
      </c>
      <c r="AD53" s="6">
        <v>5.8999999999999995</v>
      </c>
      <c r="AE53" s="6">
        <v>15.9</v>
      </c>
      <c r="AF53" s="6">
        <v>4.8</v>
      </c>
      <c r="AG53" s="6">
        <v>503.40671137519479</v>
      </c>
      <c r="AH53" s="6">
        <v>50.340671137519479</v>
      </c>
      <c r="AI53" s="6">
        <v>0.43420000000000003</v>
      </c>
      <c r="AJ53" s="6">
        <v>0.65</v>
      </c>
      <c r="AK53" s="6">
        <v>2.76</v>
      </c>
      <c r="AL53" s="6">
        <v>0.59</v>
      </c>
      <c r="AM53" s="6">
        <v>1.59</v>
      </c>
      <c r="AN53" s="6">
        <v>0.48</v>
      </c>
      <c r="AO53" s="6">
        <v>14.97005988023952</v>
      </c>
      <c r="AP53" s="6">
        <v>63.56517733763242</v>
      </c>
      <c r="AQ53" s="6">
        <v>13.58820819898664</v>
      </c>
      <c r="AR53" s="6">
        <v>36.619069553201285</v>
      </c>
      <c r="AS53" s="6">
        <v>11.05481345002303</v>
      </c>
    </row>
    <row r="54" spans="1:45" x14ac:dyDescent="0.35">
      <c r="A54">
        <v>2018</v>
      </c>
      <c r="B54">
        <v>16052</v>
      </c>
      <c r="C54" t="s">
        <v>162</v>
      </c>
      <c r="D54">
        <v>72</v>
      </c>
      <c r="E54" t="s">
        <v>12</v>
      </c>
      <c r="F54" t="s">
        <v>156</v>
      </c>
      <c r="G54">
        <v>1</v>
      </c>
      <c r="H54">
        <v>281</v>
      </c>
      <c r="I54">
        <v>139</v>
      </c>
      <c r="J54">
        <v>3</v>
      </c>
      <c r="K54">
        <v>53</v>
      </c>
      <c r="L54" s="6">
        <v>134.62</v>
      </c>
      <c r="M54" s="6">
        <v>15.93</v>
      </c>
      <c r="N54" s="6">
        <v>5.04</v>
      </c>
      <c r="O54" s="6">
        <v>44.197628275862066</v>
      </c>
      <c r="P54" s="6">
        <v>44.197628275862066</v>
      </c>
      <c r="Q54" s="6">
        <v>2972.290501551724</v>
      </c>
      <c r="R54" s="6"/>
      <c r="S54" s="6">
        <v>11.84</v>
      </c>
      <c r="T54" s="6">
        <v>42.82</v>
      </c>
      <c r="U54" s="6">
        <v>21.56</v>
      </c>
      <c r="V54" s="6">
        <v>428.2</v>
      </c>
      <c r="W54" s="6">
        <v>372.53399999999999</v>
      </c>
      <c r="X54" s="6">
        <v>37.253399999999999</v>
      </c>
      <c r="Y54" s="6">
        <v>215.6</v>
      </c>
      <c r="Z54" s="6">
        <v>187.572</v>
      </c>
      <c r="AA54" s="6">
        <v>18.757200000000001</v>
      </c>
      <c r="AB54" s="6">
        <v>6.6000000000000005</v>
      </c>
      <c r="AC54" s="6">
        <v>27.3</v>
      </c>
      <c r="AD54" s="6">
        <v>6</v>
      </c>
      <c r="AE54" s="6">
        <v>15.700000000000001</v>
      </c>
      <c r="AF54" s="6">
        <v>4.8</v>
      </c>
      <c r="AG54" s="6">
        <v>498.41741159778502</v>
      </c>
      <c r="AH54" s="6">
        <v>49.841741159778501</v>
      </c>
      <c r="AI54" s="6">
        <v>0.42819999999999997</v>
      </c>
      <c r="AJ54" s="6">
        <v>0.66</v>
      </c>
      <c r="AK54" s="6">
        <v>2.73</v>
      </c>
      <c r="AL54" s="6">
        <v>0.6</v>
      </c>
      <c r="AM54" s="6">
        <v>1.57</v>
      </c>
      <c r="AN54" s="6">
        <v>0.48</v>
      </c>
      <c r="AO54" s="6">
        <v>15.413358243811306</v>
      </c>
      <c r="AP54" s="6">
        <v>63.755254553946763</v>
      </c>
      <c r="AQ54" s="6">
        <v>14.012143858010276</v>
      </c>
      <c r="AR54" s="6">
        <v>36.665109761793559</v>
      </c>
      <c r="AS54" s="6">
        <v>11.20971508640822</v>
      </c>
    </row>
    <row r="55" spans="1:45" x14ac:dyDescent="0.35">
      <c r="A55">
        <v>2018</v>
      </c>
      <c r="B55">
        <v>16053</v>
      </c>
      <c r="C55" t="s">
        <v>162</v>
      </c>
      <c r="D55">
        <v>57</v>
      </c>
      <c r="E55" t="s">
        <v>44</v>
      </c>
      <c r="F55" t="s">
        <v>156</v>
      </c>
      <c r="G55">
        <v>1</v>
      </c>
      <c r="H55">
        <v>279</v>
      </c>
      <c r="I55">
        <v>137</v>
      </c>
      <c r="J55">
        <v>1</v>
      </c>
      <c r="K55">
        <v>22</v>
      </c>
      <c r="L55" s="6">
        <v>55.88</v>
      </c>
      <c r="M55" s="6">
        <v>15.32</v>
      </c>
      <c r="N55" s="6">
        <v>5.73</v>
      </c>
      <c r="O55" s="6">
        <v>50.613090000000007</v>
      </c>
      <c r="P55" s="6">
        <v>50.613090000000007</v>
      </c>
      <c r="Q55" s="6">
        <v>3403.7303025000006</v>
      </c>
      <c r="R55" s="6"/>
      <c r="S55" s="6">
        <v>11.41</v>
      </c>
      <c r="T55" s="6">
        <v>43.43</v>
      </c>
      <c r="U55" s="6">
        <v>20.95</v>
      </c>
      <c r="V55" s="6">
        <v>434.3</v>
      </c>
      <c r="W55" s="6">
        <v>377.84100000000001</v>
      </c>
      <c r="X55" s="6">
        <v>37.784100000000002</v>
      </c>
      <c r="Y55" s="6">
        <v>209.5</v>
      </c>
      <c r="Z55" s="6">
        <v>182.26499999999999</v>
      </c>
      <c r="AA55" s="6">
        <v>18.226499999999998</v>
      </c>
      <c r="AB55" s="6">
        <v>6.4</v>
      </c>
      <c r="AC55" s="6">
        <v>27.9</v>
      </c>
      <c r="AD55" s="6">
        <v>5.8999999999999995</v>
      </c>
      <c r="AE55" s="6">
        <v>15.9</v>
      </c>
      <c r="AF55" s="6">
        <v>4.6000000000000005</v>
      </c>
      <c r="AG55" s="6">
        <v>502.23695834278197</v>
      </c>
      <c r="AH55" s="6">
        <v>50.223695834278196</v>
      </c>
      <c r="AI55" s="6">
        <v>0.43430000000000002</v>
      </c>
      <c r="AJ55" s="6">
        <v>0.64</v>
      </c>
      <c r="AK55" s="6">
        <v>2.79</v>
      </c>
      <c r="AL55" s="6">
        <v>0.59</v>
      </c>
      <c r="AM55" s="6">
        <v>1.59</v>
      </c>
      <c r="AN55" s="6">
        <v>0.46</v>
      </c>
      <c r="AO55" s="6">
        <v>14.736357356665899</v>
      </c>
      <c r="AP55" s="6">
        <v>64.241307851715405</v>
      </c>
      <c r="AQ55" s="6">
        <v>13.585079438176374</v>
      </c>
      <c r="AR55" s="6">
        <v>36.610637807966839</v>
      </c>
      <c r="AS55" s="6">
        <v>10.591756850103616</v>
      </c>
    </row>
    <row r="56" spans="1:45" x14ac:dyDescent="0.35">
      <c r="A56">
        <v>2018</v>
      </c>
      <c r="B56">
        <v>16054</v>
      </c>
      <c r="C56" t="s">
        <v>162</v>
      </c>
      <c r="D56">
        <v>41</v>
      </c>
      <c r="E56" t="s">
        <v>105</v>
      </c>
      <c r="F56" t="s">
        <v>156</v>
      </c>
      <c r="G56">
        <v>1</v>
      </c>
      <c r="H56">
        <v>279</v>
      </c>
      <c r="I56">
        <v>137</v>
      </c>
      <c r="J56">
        <v>3</v>
      </c>
      <c r="K56">
        <v>51</v>
      </c>
      <c r="L56" s="6">
        <v>129.54</v>
      </c>
      <c r="M56" s="6">
        <v>15.79</v>
      </c>
      <c r="N56" s="6">
        <v>3.21</v>
      </c>
      <c r="O56" s="6">
        <v>28.196556982758622</v>
      </c>
      <c r="P56" s="6">
        <v>28.196556982758622</v>
      </c>
      <c r="Q56" s="6">
        <v>1896.2184570905174</v>
      </c>
      <c r="R56" s="6"/>
      <c r="S56" s="6">
        <v>11.6</v>
      </c>
      <c r="T56" s="6">
        <v>43.11</v>
      </c>
      <c r="U56" s="6">
        <v>20.85</v>
      </c>
      <c r="V56" s="6">
        <v>431.1</v>
      </c>
      <c r="W56" s="6">
        <v>375.05700000000002</v>
      </c>
      <c r="X56" s="6">
        <v>37.505700000000004</v>
      </c>
      <c r="Y56" s="6">
        <v>208.5</v>
      </c>
      <c r="Z56" s="6">
        <v>181.39500000000001</v>
      </c>
      <c r="AA56" s="6">
        <v>18.139500000000002</v>
      </c>
      <c r="AB56" s="6">
        <v>6.4</v>
      </c>
      <c r="AC56" s="6">
        <v>27.400000000000002</v>
      </c>
      <c r="AD56" s="6">
        <v>5.8999999999999995</v>
      </c>
      <c r="AE56" s="6">
        <v>15.700000000000001</v>
      </c>
      <c r="AF56" s="6">
        <v>4.6999999999999993</v>
      </c>
      <c r="AG56" s="6">
        <v>498.00655038011377</v>
      </c>
      <c r="AH56" s="6">
        <v>49.800655038011378</v>
      </c>
      <c r="AI56" s="6">
        <v>0.43110000000000004</v>
      </c>
      <c r="AJ56" s="6">
        <v>0.64</v>
      </c>
      <c r="AK56" s="6">
        <v>2.74</v>
      </c>
      <c r="AL56" s="6">
        <v>0.59</v>
      </c>
      <c r="AM56" s="6">
        <v>1.57</v>
      </c>
      <c r="AN56" s="6">
        <v>0.47</v>
      </c>
      <c r="AO56" s="6">
        <v>14.845743446996057</v>
      </c>
      <c r="AP56" s="6">
        <v>63.55833913245187</v>
      </c>
      <c r="AQ56" s="6">
        <v>13.685919740199488</v>
      </c>
      <c r="AR56" s="6">
        <v>36.418464393412201</v>
      </c>
      <c r="AS56" s="6">
        <v>10.902342843887727</v>
      </c>
    </row>
    <row r="57" spans="1:45" x14ac:dyDescent="0.35">
      <c r="A57">
        <v>2018</v>
      </c>
      <c r="B57">
        <v>16055</v>
      </c>
      <c r="C57" t="s">
        <v>162</v>
      </c>
      <c r="D57">
        <v>123</v>
      </c>
      <c r="E57" t="s">
        <v>43</v>
      </c>
      <c r="F57" t="s">
        <v>156</v>
      </c>
      <c r="G57">
        <v>1</v>
      </c>
      <c r="H57">
        <v>278</v>
      </c>
      <c r="I57">
        <v>136</v>
      </c>
      <c r="J57">
        <v>1</v>
      </c>
      <c r="K57">
        <v>24</v>
      </c>
      <c r="L57" s="6">
        <v>60.96</v>
      </c>
      <c r="M57" s="6">
        <v>14.21</v>
      </c>
      <c r="N57" s="6">
        <v>6.61</v>
      </c>
      <c r="O57" s="6">
        <v>59.151465431034488</v>
      </c>
      <c r="P57" s="6">
        <v>59.151465431034488</v>
      </c>
      <c r="Q57" s="6">
        <v>3977.9360502370691</v>
      </c>
      <c r="R57" s="6"/>
      <c r="S57" s="6">
        <v>11.84</v>
      </c>
      <c r="T57" s="6">
        <v>42.5</v>
      </c>
      <c r="U57" s="6">
        <v>21.76</v>
      </c>
      <c r="V57" s="6">
        <v>425</v>
      </c>
      <c r="W57" s="6">
        <v>369.75</v>
      </c>
      <c r="X57" s="6">
        <v>36.975000000000001</v>
      </c>
      <c r="Y57" s="6">
        <v>217.60000000000002</v>
      </c>
      <c r="Z57" s="6">
        <v>189.31200000000001</v>
      </c>
      <c r="AA57" s="6">
        <v>18.9312</v>
      </c>
      <c r="AB57" s="6">
        <v>6.5</v>
      </c>
      <c r="AC57" s="6">
        <v>27.400000000000002</v>
      </c>
      <c r="AD57" s="6">
        <v>6</v>
      </c>
      <c r="AE57" s="6">
        <v>15.700000000000001</v>
      </c>
      <c r="AF57" s="6">
        <v>4.6000000000000005</v>
      </c>
      <c r="AG57" s="6">
        <v>495.75443809831091</v>
      </c>
      <c r="AH57" s="6">
        <v>49.575443809831093</v>
      </c>
      <c r="AI57" s="6">
        <v>0.42499999999999999</v>
      </c>
      <c r="AJ57" s="6">
        <v>0.65</v>
      </c>
      <c r="AK57" s="6">
        <v>2.74</v>
      </c>
      <c r="AL57" s="6">
        <v>0.6</v>
      </c>
      <c r="AM57" s="6">
        <v>1.57</v>
      </c>
      <c r="AN57" s="6">
        <v>0.46</v>
      </c>
      <c r="AO57" s="6">
        <v>15.294117647058824</v>
      </c>
      <c r="AP57" s="6">
        <v>64.47058823529413</v>
      </c>
      <c r="AQ57" s="6">
        <v>14.117647058823529</v>
      </c>
      <c r="AR57" s="6">
        <v>36.941176470588239</v>
      </c>
      <c r="AS57" s="6">
        <v>10.823529411764708</v>
      </c>
    </row>
    <row r="58" spans="1:45" x14ac:dyDescent="0.35">
      <c r="A58">
        <v>2018</v>
      </c>
      <c r="B58">
        <v>16056</v>
      </c>
      <c r="C58" t="s">
        <v>162</v>
      </c>
      <c r="D58">
        <v>37</v>
      </c>
      <c r="E58" t="s">
        <v>137</v>
      </c>
      <c r="F58" t="s">
        <v>156</v>
      </c>
      <c r="G58">
        <v>1</v>
      </c>
      <c r="H58">
        <v>279</v>
      </c>
      <c r="I58">
        <v>137</v>
      </c>
      <c r="J58">
        <v>3</v>
      </c>
      <c r="K58">
        <v>46</v>
      </c>
      <c r="L58" s="6">
        <v>116.84</v>
      </c>
      <c r="M58" s="6">
        <v>15.55</v>
      </c>
      <c r="N58" s="6">
        <v>2.4700000000000002</v>
      </c>
      <c r="O58" s="6">
        <v>21.758251293103449</v>
      </c>
      <c r="P58" s="6">
        <v>21.758251293103449</v>
      </c>
      <c r="Q58" s="6">
        <v>1463.242399461207</v>
      </c>
      <c r="R58" s="6"/>
      <c r="S58" s="6">
        <v>12.05</v>
      </c>
      <c r="T58" s="6">
        <v>43.51</v>
      </c>
      <c r="U58" s="6">
        <v>20.84</v>
      </c>
      <c r="V58" s="6">
        <v>435.09999999999997</v>
      </c>
      <c r="W58" s="6">
        <v>378.53699999999998</v>
      </c>
      <c r="X58" s="6">
        <v>37.853699999999996</v>
      </c>
      <c r="Y58" s="6">
        <v>208.4</v>
      </c>
      <c r="Z58" s="6">
        <v>181.30799999999999</v>
      </c>
      <c r="AA58" s="6">
        <v>18.130800000000001</v>
      </c>
      <c r="AB58" s="6">
        <v>6.5</v>
      </c>
      <c r="AC58" s="6">
        <v>27.5</v>
      </c>
      <c r="AD58" s="6">
        <v>5.8999999999999995</v>
      </c>
      <c r="AE58" s="6">
        <v>15.700000000000001</v>
      </c>
      <c r="AF58" s="6">
        <v>4.6999999999999993</v>
      </c>
      <c r="AG58" s="6">
        <v>502.57393607066541</v>
      </c>
      <c r="AH58" s="6">
        <v>50.25739360706654</v>
      </c>
      <c r="AI58" s="6">
        <v>0.43509999999999999</v>
      </c>
      <c r="AJ58" s="6">
        <v>0.65</v>
      </c>
      <c r="AK58" s="6">
        <v>2.75</v>
      </c>
      <c r="AL58" s="6">
        <v>0.59</v>
      </c>
      <c r="AM58" s="6">
        <v>1.57</v>
      </c>
      <c r="AN58" s="6">
        <v>0.47</v>
      </c>
      <c r="AO58" s="6">
        <v>14.939094461043439</v>
      </c>
      <c r="AP58" s="6">
        <v>63.203861181337622</v>
      </c>
      <c r="AQ58" s="6">
        <v>13.560101126177889</v>
      </c>
      <c r="AR58" s="6">
        <v>36.083658928981848</v>
      </c>
      <c r="AS58" s="6">
        <v>10.802114456446793</v>
      </c>
    </row>
    <row r="59" spans="1:45" x14ac:dyDescent="0.35">
      <c r="A59">
        <v>2018</v>
      </c>
      <c r="B59">
        <v>16057</v>
      </c>
      <c r="C59" t="s">
        <v>162</v>
      </c>
      <c r="D59">
        <v>105</v>
      </c>
      <c r="E59" t="s">
        <v>115</v>
      </c>
      <c r="F59" t="s">
        <v>156</v>
      </c>
      <c r="G59">
        <v>1</v>
      </c>
      <c r="H59">
        <v>281</v>
      </c>
      <c r="I59">
        <v>139</v>
      </c>
      <c r="J59">
        <v>4</v>
      </c>
      <c r="K59">
        <v>55</v>
      </c>
      <c r="L59" s="6">
        <v>139.69999999999999</v>
      </c>
      <c r="M59" s="6">
        <v>14.29</v>
      </c>
      <c r="N59" s="6">
        <v>5.39</v>
      </c>
      <c r="O59" s="6">
        <v>48.18896974137931</v>
      </c>
      <c r="P59" s="6">
        <v>48.18896974137931</v>
      </c>
      <c r="Q59" s="6">
        <v>3240.7082151077584</v>
      </c>
      <c r="R59" s="6"/>
      <c r="S59" s="6">
        <v>12.05</v>
      </c>
      <c r="T59" s="6">
        <v>42.88</v>
      </c>
      <c r="U59" s="6">
        <v>21.5</v>
      </c>
      <c r="V59" s="6">
        <v>428.8</v>
      </c>
      <c r="W59" s="6">
        <v>373.05599999999998</v>
      </c>
      <c r="X59" s="6">
        <v>37.305599999999998</v>
      </c>
      <c r="Y59" s="6">
        <v>215</v>
      </c>
      <c r="Z59" s="6">
        <v>187.05</v>
      </c>
      <c r="AA59" s="6">
        <v>18.705000000000002</v>
      </c>
      <c r="AB59" s="6">
        <v>6.6000000000000005</v>
      </c>
      <c r="AC59" s="6">
        <v>27.400000000000002</v>
      </c>
      <c r="AD59" s="6">
        <v>6</v>
      </c>
      <c r="AE59" s="6">
        <v>15.700000000000001</v>
      </c>
      <c r="AF59" s="6">
        <v>4.6999999999999993</v>
      </c>
      <c r="AG59" s="6">
        <v>498.79531603900978</v>
      </c>
      <c r="AH59" s="6">
        <v>49.879531603900979</v>
      </c>
      <c r="AI59" s="6">
        <v>0.42880000000000001</v>
      </c>
      <c r="AJ59" s="6">
        <v>0.66</v>
      </c>
      <c r="AK59" s="6">
        <v>2.74</v>
      </c>
      <c r="AL59" s="6">
        <v>0.6</v>
      </c>
      <c r="AM59" s="6">
        <v>1.57</v>
      </c>
      <c r="AN59" s="6">
        <v>0.47</v>
      </c>
      <c r="AO59" s="6">
        <v>15.39179104477612</v>
      </c>
      <c r="AP59" s="6">
        <v>63.899253731343286</v>
      </c>
      <c r="AQ59" s="6">
        <v>13.992537313432836</v>
      </c>
      <c r="AR59" s="6">
        <v>36.613805970149258</v>
      </c>
      <c r="AS59" s="6">
        <v>10.960820895522387</v>
      </c>
    </row>
    <row r="60" spans="1:45" x14ac:dyDescent="0.35">
      <c r="A60">
        <v>2018</v>
      </c>
      <c r="B60">
        <v>16058</v>
      </c>
      <c r="C60" t="s">
        <v>162</v>
      </c>
      <c r="D60">
        <v>69</v>
      </c>
      <c r="E60" t="s">
        <v>128</v>
      </c>
      <c r="F60" t="s">
        <v>156</v>
      </c>
      <c r="G60">
        <v>1</v>
      </c>
      <c r="H60">
        <v>280</v>
      </c>
      <c r="I60">
        <v>138</v>
      </c>
      <c r="J60">
        <v>2</v>
      </c>
      <c r="K60">
        <v>49</v>
      </c>
      <c r="L60" s="6">
        <v>124.46000000000001</v>
      </c>
      <c r="M60" s="6">
        <v>15.31</v>
      </c>
      <c r="N60" s="6">
        <v>7.84</v>
      </c>
      <c r="O60" s="6">
        <v>69.258897931034483</v>
      </c>
      <c r="P60" s="6">
        <v>69.258897931034483</v>
      </c>
      <c r="Q60" s="6">
        <v>4657.6608858620693</v>
      </c>
      <c r="R60" s="6"/>
      <c r="S60" s="6">
        <v>11.87</v>
      </c>
      <c r="T60" s="6">
        <v>42.46</v>
      </c>
      <c r="U60" s="6">
        <v>21.74</v>
      </c>
      <c r="V60" s="6">
        <v>424.6</v>
      </c>
      <c r="W60" s="6">
        <v>369.40200000000004</v>
      </c>
      <c r="X60" s="6">
        <v>36.940200000000004</v>
      </c>
      <c r="Y60" s="6">
        <v>217.39999999999998</v>
      </c>
      <c r="Z60" s="6">
        <v>189.13799999999998</v>
      </c>
      <c r="AA60" s="6">
        <v>18.913799999999998</v>
      </c>
      <c r="AB60" s="6">
        <v>6.4</v>
      </c>
      <c r="AC60" s="6">
        <v>27.3</v>
      </c>
      <c r="AD60" s="6">
        <v>6</v>
      </c>
      <c r="AE60" s="6">
        <v>15.600000000000001</v>
      </c>
      <c r="AF60" s="6">
        <v>4.6999999999999993</v>
      </c>
      <c r="AG60" s="6">
        <v>495.18156362423974</v>
      </c>
      <c r="AH60" s="6">
        <v>49.518156362423973</v>
      </c>
      <c r="AI60" s="6">
        <v>0.42460000000000003</v>
      </c>
      <c r="AJ60" s="6">
        <v>0.64</v>
      </c>
      <c r="AK60" s="6">
        <v>2.73</v>
      </c>
      <c r="AL60" s="6">
        <v>0.6</v>
      </c>
      <c r="AM60" s="6">
        <v>1.56</v>
      </c>
      <c r="AN60" s="6">
        <v>0.47</v>
      </c>
      <c r="AO60" s="6">
        <v>15.073009891662741</v>
      </c>
      <c r="AP60" s="6">
        <v>64.29580781912388</v>
      </c>
      <c r="AQ60" s="6">
        <v>14.130946773433818</v>
      </c>
      <c r="AR60" s="6">
        <v>36.74046161092793</v>
      </c>
      <c r="AS60" s="6">
        <v>11.069241639189823</v>
      </c>
    </row>
    <row r="61" spans="1:45" x14ac:dyDescent="0.35">
      <c r="A61">
        <v>2018</v>
      </c>
      <c r="B61">
        <v>16059</v>
      </c>
      <c r="C61" t="s">
        <v>162</v>
      </c>
      <c r="D61">
        <v>73</v>
      </c>
      <c r="E61" t="s">
        <v>88</v>
      </c>
      <c r="F61" t="s">
        <v>156</v>
      </c>
      <c r="G61">
        <v>1</v>
      </c>
      <c r="H61">
        <v>280</v>
      </c>
      <c r="I61">
        <v>138</v>
      </c>
      <c r="J61">
        <v>1</v>
      </c>
      <c r="K61">
        <v>18</v>
      </c>
      <c r="L61" s="6">
        <v>45.72</v>
      </c>
      <c r="M61" s="6">
        <v>14.04</v>
      </c>
      <c r="N61" s="6">
        <v>5.5</v>
      </c>
      <c r="O61" s="6">
        <v>49.315844827586211</v>
      </c>
      <c r="P61" s="6">
        <v>49.315844827586211</v>
      </c>
      <c r="Q61" s="6">
        <v>3316.4905646551729</v>
      </c>
      <c r="R61" s="6"/>
      <c r="S61" s="6">
        <v>11.88</v>
      </c>
      <c r="T61" s="6">
        <v>42.89</v>
      </c>
      <c r="U61" s="6">
        <v>21.15</v>
      </c>
      <c r="V61" s="6">
        <v>428.9</v>
      </c>
      <c r="W61" s="6">
        <v>373.14299999999997</v>
      </c>
      <c r="X61" s="6">
        <v>37.314299999999996</v>
      </c>
      <c r="Y61" s="6">
        <v>211.5</v>
      </c>
      <c r="Z61" s="6">
        <v>184.005</v>
      </c>
      <c r="AA61" s="6">
        <v>18.400500000000001</v>
      </c>
      <c r="AB61" s="6">
        <v>6.4</v>
      </c>
      <c r="AC61" s="6">
        <v>27.599999999999998</v>
      </c>
      <c r="AD61" s="6">
        <v>5.8999999999999995</v>
      </c>
      <c r="AE61" s="6">
        <v>15.8</v>
      </c>
      <c r="AF61" s="6">
        <v>4.6000000000000005</v>
      </c>
      <c r="AG61" s="6">
        <v>497.04988068714181</v>
      </c>
      <c r="AH61" s="6">
        <v>49.704988068714179</v>
      </c>
      <c r="AI61" s="6">
        <v>0.4289</v>
      </c>
      <c r="AJ61" s="6">
        <v>0.64</v>
      </c>
      <c r="AK61" s="6">
        <v>2.76</v>
      </c>
      <c r="AL61" s="6">
        <v>0.59</v>
      </c>
      <c r="AM61" s="6">
        <v>1.58</v>
      </c>
      <c r="AN61" s="6">
        <v>0.46</v>
      </c>
      <c r="AO61" s="6">
        <v>14.921893215201679</v>
      </c>
      <c r="AP61" s="6">
        <v>64.350664490557236</v>
      </c>
      <c r="AQ61" s="6">
        <v>13.756120307764046</v>
      </c>
      <c r="AR61" s="6">
        <v>36.838423875029143</v>
      </c>
      <c r="AS61" s="6">
        <v>10.725110748426207</v>
      </c>
    </row>
    <row r="62" spans="1:45" x14ac:dyDescent="0.35">
      <c r="A62">
        <v>2018</v>
      </c>
      <c r="B62">
        <v>16060</v>
      </c>
      <c r="C62" t="s">
        <v>162</v>
      </c>
      <c r="D62">
        <v>125</v>
      </c>
      <c r="E62" t="s">
        <v>138</v>
      </c>
      <c r="F62" t="s">
        <v>156</v>
      </c>
      <c r="G62">
        <v>1</v>
      </c>
      <c r="H62">
        <v>280</v>
      </c>
      <c r="I62">
        <v>138</v>
      </c>
      <c r="J62">
        <v>2</v>
      </c>
      <c r="K62">
        <v>48</v>
      </c>
      <c r="L62" s="6">
        <v>121.92</v>
      </c>
      <c r="M62" s="6">
        <v>14.49</v>
      </c>
      <c r="N62" s="6">
        <v>6.25</v>
      </c>
      <c r="O62" s="6">
        <v>55.747359913793105</v>
      </c>
      <c r="P62" s="6">
        <v>55.747359913793105</v>
      </c>
      <c r="Q62" s="6">
        <v>3749.0099542025864</v>
      </c>
      <c r="R62" s="6"/>
      <c r="S62" s="6">
        <v>12.34</v>
      </c>
      <c r="T62" s="6">
        <v>43.74</v>
      </c>
      <c r="U62" s="6">
        <v>21.48</v>
      </c>
      <c r="V62" s="6">
        <v>437.40000000000003</v>
      </c>
      <c r="W62" s="6">
        <v>380.53800000000001</v>
      </c>
      <c r="X62" s="6">
        <v>38.053800000000003</v>
      </c>
      <c r="Y62" s="6">
        <v>214.8</v>
      </c>
      <c r="Z62" s="6">
        <v>186.876</v>
      </c>
      <c r="AA62" s="6">
        <v>18.6876</v>
      </c>
      <c r="AB62" s="6">
        <v>6.4</v>
      </c>
      <c r="AC62" s="6">
        <v>28</v>
      </c>
      <c r="AD62" s="6">
        <v>6</v>
      </c>
      <c r="AE62" s="6">
        <v>15.9</v>
      </c>
      <c r="AF62" s="6">
        <v>4.6999999999999993</v>
      </c>
      <c r="AG62" s="6">
        <v>508.69026233337752</v>
      </c>
      <c r="AH62" s="6">
        <v>50.869026233337749</v>
      </c>
      <c r="AI62" s="6">
        <v>0.43740000000000001</v>
      </c>
      <c r="AJ62" s="6">
        <v>0.64</v>
      </c>
      <c r="AK62" s="6">
        <v>2.8</v>
      </c>
      <c r="AL62" s="6">
        <v>0.6</v>
      </c>
      <c r="AM62" s="6">
        <v>1.59</v>
      </c>
      <c r="AN62" s="6">
        <v>0.47</v>
      </c>
      <c r="AO62" s="6">
        <v>14.631915866483768</v>
      </c>
      <c r="AP62" s="6">
        <v>64.014631915866488</v>
      </c>
      <c r="AQ62" s="6">
        <v>13.717421124828531</v>
      </c>
      <c r="AR62" s="6">
        <v>36.351165980795614</v>
      </c>
      <c r="AS62" s="6">
        <v>10.745313214449014</v>
      </c>
    </row>
    <row r="63" spans="1:45" x14ac:dyDescent="0.35">
      <c r="A63">
        <v>2018</v>
      </c>
      <c r="B63">
        <v>16061</v>
      </c>
      <c r="C63" t="s">
        <v>162</v>
      </c>
      <c r="D63">
        <v>43</v>
      </c>
      <c r="E63" t="s">
        <v>134</v>
      </c>
      <c r="F63" t="s">
        <v>156</v>
      </c>
      <c r="G63">
        <v>1</v>
      </c>
      <c r="H63">
        <v>279</v>
      </c>
      <c r="I63">
        <v>137</v>
      </c>
      <c r="J63">
        <v>1</v>
      </c>
      <c r="K63">
        <v>27</v>
      </c>
      <c r="L63" s="6">
        <v>68.58</v>
      </c>
      <c r="M63" s="6">
        <v>14.86</v>
      </c>
      <c r="N63" s="6">
        <v>5.65</v>
      </c>
      <c r="O63" s="6">
        <v>50.1775525862069</v>
      </c>
      <c r="P63" s="6">
        <v>50.1775525862069</v>
      </c>
      <c r="Q63" s="6">
        <v>3374.4404114224139</v>
      </c>
      <c r="R63" s="6"/>
      <c r="S63" s="6">
        <v>11.91</v>
      </c>
      <c r="T63" s="6">
        <v>43.49</v>
      </c>
      <c r="U63" s="6">
        <v>20.78</v>
      </c>
      <c r="V63" s="6">
        <v>434.90000000000003</v>
      </c>
      <c r="W63" s="6">
        <v>378.363</v>
      </c>
      <c r="X63" s="6">
        <v>37.836300000000001</v>
      </c>
      <c r="Y63" s="6">
        <v>207.8</v>
      </c>
      <c r="Z63" s="6">
        <v>180.786</v>
      </c>
      <c r="AA63" s="6">
        <v>18.078600000000002</v>
      </c>
      <c r="AB63" s="6">
        <v>6.6000000000000005</v>
      </c>
      <c r="AC63" s="6">
        <v>27.799999999999997</v>
      </c>
      <c r="AD63" s="6">
        <v>6</v>
      </c>
      <c r="AE63" s="6">
        <v>16</v>
      </c>
      <c r="AF63" s="6">
        <v>4.8</v>
      </c>
      <c r="AG63" s="6">
        <v>502.0228297304277</v>
      </c>
      <c r="AH63" s="6">
        <v>50.20228297304277</v>
      </c>
      <c r="AI63" s="6">
        <v>0.43490000000000001</v>
      </c>
      <c r="AJ63" s="6">
        <v>0.66</v>
      </c>
      <c r="AK63" s="6">
        <v>2.78</v>
      </c>
      <c r="AL63" s="6">
        <v>0.6</v>
      </c>
      <c r="AM63" s="6">
        <v>1.6</v>
      </c>
      <c r="AN63" s="6">
        <v>0.48</v>
      </c>
      <c r="AO63" s="6">
        <v>15.175902506323293</v>
      </c>
      <c r="AP63" s="6">
        <v>63.922740859967803</v>
      </c>
      <c r="AQ63" s="6">
        <v>13.796275005748448</v>
      </c>
      <c r="AR63" s="6">
        <v>36.79006668199586</v>
      </c>
      <c r="AS63" s="6">
        <v>11.037020004598757</v>
      </c>
    </row>
    <row r="64" spans="1:45" x14ac:dyDescent="0.35">
      <c r="A64">
        <v>2018</v>
      </c>
      <c r="B64">
        <v>16062</v>
      </c>
      <c r="C64" t="s">
        <v>162</v>
      </c>
      <c r="D64">
        <v>94</v>
      </c>
      <c r="E64" t="s">
        <v>114</v>
      </c>
      <c r="F64" t="s">
        <v>156</v>
      </c>
      <c r="G64">
        <v>1</v>
      </c>
      <c r="H64">
        <v>281</v>
      </c>
      <c r="I64">
        <v>139</v>
      </c>
      <c r="J64">
        <v>3</v>
      </c>
      <c r="K64">
        <v>46</v>
      </c>
      <c r="L64" s="6">
        <v>116.84</v>
      </c>
      <c r="M64" s="6">
        <v>15.19</v>
      </c>
      <c r="N64" s="6">
        <v>6.03</v>
      </c>
      <c r="O64" s="6">
        <v>53.344758879310348</v>
      </c>
      <c r="P64" s="6">
        <v>53.344758879310348</v>
      </c>
      <c r="Q64" s="6">
        <v>3587.4350346336209</v>
      </c>
      <c r="R64" s="6"/>
      <c r="S64" s="6">
        <v>11.45</v>
      </c>
      <c r="T64" s="6">
        <v>43.66</v>
      </c>
      <c r="U64" s="6">
        <v>21.88</v>
      </c>
      <c r="V64" s="6">
        <v>436.59999999999997</v>
      </c>
      <c r="W64" s="6">
        <v>379.84199999999998</v>
      </c>
      <c r="X64" s="6">
        <v>37.984200000000001</v>
      </c>
      <c r="Y64" s="6">
        <v>218.79999999999998</v>
      </c>
      <c r="Z64" s="6">
        <v>190.35599999999999</v>
      </c>
      <c r="AA64" s="6">
        <v>19.035599999999999</v>
      </c>
      <c r="AB64" s="6">
        <v>6.4</v>
      </c>
      <c r="AC64" s="6">
        <v>28.1</v>
      </c>
      <c r="AD64" s="6">
        <v>5.8999999999999995</v>
      </c>
      <c r="AE64" s="6">
        <v>16.100000000000001</v>
      </c>
      <c r="AF64" s="6">
        <v>4.6999999999999993</v>
      </c>
      <c r="AG64" s="6">
        <v>509.94231925443131</v>
      </c>
      <c r="AH64" s="6">
        <v>50.994231925443131</v>
      </c>
      <c r="AI64" s="6">
        <v>0.43659999999999999</v>
      </c>
      <c r="AJ64" s="6">
        <v>0.64</v>
      </c>
      <c r="AK64" s="6">
        <v>2.81</v>
      </c>
      <c r="AL64" s="6">
        <v>0.59</v>
      </c>
      <c r="AM64" s="6">
        <v>1.61</v>
      </c>
      <c r="AN64" s="6">
        <v>0.47</v>
      </c>
      <c r="AO64" s="6">
        <v>14.658726523133303</v>
      </c>
      <c r="AP64" s="6">
        <v>64.360971140632159</v>
      </c>
      <c r="AQ64" s="6">
        <v>13.513513513513512</v>
      </c>
      <c r="AR64" s="6">
        <v>36.87585890975722</v>
      </c>
      <c r="AS64" s="6">
        <v>10.765002290426018</v>
      </c>
    </row>
    <row r="65" spans="1:45" x14ac:dyDescent="0.35">
      <c r="A65">
        <v>2018</v>
      </c>
      <c r="B65">
        <v>16063</v>
      </c>
      <c r="C65" t="s">
        <v>162</v>
      </c>
      <c r="D65">
        <v>109</v>
      </c>
      <c r="E65" t="s">
        <v>66</v>
      </c>
      <c r="F65" t="s">
        <v>156</v>
      </c>
      <c r="G65">
        <v>1</v>
      </c>
      <c r="H65">
        <v>281</v>
      </c>
      <c r="I65">
        <v>139</v>
      </c>
      <c r="J65">
        <v>3</v>
      </c>
      <c r="K65">
        <v>42</v>
      </c>
      <c r="L65" s="6">
        <v>106.68</v>
      </c>
      <c r="M65" s="6">
        <v>16.63</v>
      </c>
      <c r="N65" s="6">
        <v>5.65</v>
      </c>
      <c r="O65" s="6">
        <v>49.134396982758631</v>
      </c>
      <c r="P65" s="6">
        <v>49.134396982758631</v>
      </c>
      <c r="Q65" s="6">
        <v>3304.2881970905178</v>
      </c>
      <c r="R65" s="6"/>
      <c r="S65" s="6">
        <v>11.89</v>
      </c>
      <c r="T65" s="6">
        <v>43.29</v>
      </c>
      <c r="U65" s="6">
        <v>21.88</v>
      </c>
      <c r="V65" s="6">
        <v>432.9</v>
      </c>
      <c r="W65" s="6">
        <v>376.62299999999999</v>
      </c>
      <c r="X65" s="6">
        <v>37.662300000000002</v>
      </c>
      <c r="Y65" s="6">
        <v>218.79999999999998</v>
      </c>
      <c r="Z65" s="6">
        <v>190.35599999999999</v>
      </c>
      <c r="AA65" s="6">
        <v>19.035599999999999</v>
      </c>
      <c r="AB65" s="6">
        <v>6.5</v>
      </c>
      <c r="AC65" s="6">
        <v>27.7</v>
      </c>
      <c r="AD65" s="6">
        <v>6.1</v>
      </c>
      <c r="AE65" s="6">
        <v>15.8</v>
      </c>
      <c r="AF65" s="6">
        <v>4.6999999999999993</v>
      </c>
      <c r="AG65" s="6">
        <v>505.62077417600392</v>
      </c>
      <c r="AH65" s="6">
        <v>50.562077417600392</v>
      </c>
      <c r="AI65" s="6">
        <v>0.43289999999999995</v>
      </c>
      <c r="AJ65" s="6">
        <v>0.65</v>
      </c>
      <c r="AK65" s="6">
        <v>2.77</v>
      </c>
      <c r="AL65" s="6">
        <v>0.61</v>
      </c>
      <c r="AM65" s="6">
        <v>1.58</v>
      </c>
      <c r="AN65" s="6">
        <v>0.47</v>
      </c>
      <c r="AO65" s="6">
        <v>15.015015015015017</v>
      </c>
      <c r="AP65" s="6">
        <v>63.987063987063991</v>
      </c>
      <c r="AQ65" s="6">
        <v>14.091014091014092</v>
      </c>
      <c r="AR65" s="6">
        <v>36.498036498036505</v>
      </c>
      <c r="AS65" s="6">
        <v>10.857010857010856</v>
      </c>
    </row>
    <row r="66" spans="1:45" x14ac:dyDescent="0.35">
      <c r="A66">
        <v>2018</v>
      </c>
      <c r="B66">
        <v>16064</v>
      </c>
      <c r="C66" t="s">
        <v>162</v>
      </c>
      <c r="D66">
        <v>137</v>
      </c>
      <c r="E66" t="s">
        <v>146</v>
      </c>
      <c r="F66" t="s">
        <v>156</v>
      </c>
      <c r="G66">
        <v>1</v>
      </c>
      <c r="H66">
        <v>281</v>
      </c>
      <c r="I66">
        <v>139</v>
      </c>
      <c r="J66">
        <v>4</v>
      </c>
      <c r="K66">
        <v>52</v>
      </c>
      <c r="L66" s="6">
        <v>132.08000000000001</v>
      </c>
      <c r="M66" s="6">
        <v>17.940000000000001</v>
      </c>
      <c r="N66" s="6">
        <v>5.0199999999999996</v>
      </c>
      <c r="O66" s="6">
        <v>42.969728620689651</v>
      </c>
      <c r="P66" s="6">
        <v>42.969728620689651</v>
      </c>
      <c r="Q66" s="6">
        <v>2889.7142497413788</v>
      </c>
      <c r="R66" s="6"/>
      <c r="S66" s="6">
        <v>12.1</v>
      </c>
      <c r="T66" s="6">
        <v>41.86</v>
      </c>
      <c r="U66" s="6">
        <v>22.08</v>
      </c>
      <c r="V66" s="6">
        <v>418.6</v>
      </c>
      <c r="W66" s="6">
        <v>364.18200000000002</v>
      </c>
      <c r="X66" s="6">
        <v>36.418199999999999</v>
      </c>
      <c r="Y66" s="6">
        <v>220.79999999999998</v>
      </c>
      <c r="Z66" s="6">
        <v>192.09599999999998</v>
      </c>
      <c r="AA66" s="6">
        <v>19.209599999999998</v>
      </c>
      <c r="AB66" s="6">
        <v>6.4</v>
      </c>
      <c r="AC66" s="6">
        <v>27.1</v>
      </c>
      <c r="AD66" s="6">
        <v>6</v>
      </c>
      <c r="AE66" s="6">
        <v>15.4</v>
      </c>
      <c r="AF66" s="6">
        <v>4.6000000000000005</v>
      </c>
      <c r="AG66" s="6">
        <v>489.97158078187505</v>
      </c>
      <c r="AH66" s="6">
        <v>48.997158078187503</v>
      </c>
      <c r="AI66" s="6">
        <v>0.41860000000000003</v>
      </c>
      <c r="AJ66" s="6">
        <v>0.64</v>
      </c>
      <c r="AK66" s="6">
        <v>2.71</v>
      </c>
      <c r="AL66" s="6">
        <v>0.6</v>
      </c>
      <c r="AM66" s="6">
        <v>1.54</v>
      </c>
      <c r="AN66" s="6">
        <v>0.46</v>
      </c>
      <c r="AO66" s="6">
        <v>15.289058767319636</v>
      </c>
      <c r="AP66" s="6">
        <v>64.73960821786909</v>
      </c>
      <c r="AQ66" s="6">
        <v>14.333492594362159</v>
      </c>
      <c r="AR66" s="6">
        <v>36.789297658862871</v>
      </c>
      <c r="AS66" s="6">
        <v>10.989010989010989</v>
      </c>
    </row>
    <row r="67" spans="1:45" x14ac:dyDescent="0.35">
      <c r="A67">
        <v>2018</v>
      </c>
      <c r="B67">
        <v>16065</v>
      </c>
      <c r="C67" t="s">
        <v>162</v>
      </c>
      <c r="D67">
        <v>15</v>
      </c>
      <c r="E67" t="s">
        <v>136</v>
      </c>
      <c r="F67" t="s">
        <v>156</v>
      </c>
      <c r="G67">
        <v>1</v>
      </c>
      <c r="H67">
        <v>281</v>
      </c>
      <c r="I67">
        <v>139</v>
      </c>
      <c r="J67">
        <v>3</v>
      </c>
      <c r="K67">
        <v>50</v>
      </c>
      <c r="L67" s="6">
        <v>127</v>
      </c>
      <c r="M67" s="6">
        <v>16.239999999999998</v>
      </c>
      <c r="N67" s="6">
        <v>2.95</v>
      </c>
      <c r="O67" s="6">
        <v>25.774251724137933</v>
      </c>
      <c r="P67" s="6">
        <v>25.774251724137933</v>
      </c>
      <c r="Q67" s="6">
        <v>1733.3184284482761</v>
      </c>
      <c r="R67" s="6"/>
      <c r="S67" s="6">
        <v>11.74</v>
      </c>
      <c r="T67" s="6">
        <v>43.2</v>
      </c>
      <c r="U67" s="6">
        <v>21.57</v>
      </c>
      <c r="V67" s="6">
        <v>432</v>
      </c>
      <c r="W67" s="6">
        <v>375.84</v>
      </c>
      <c r="X67" s="6">
        <v>37.583999999999996</v>
      </c>
      <c r="Y67" s="6">
        <v>215.7</v>
      </c>
      <c r="Z67" s="6">
        <v>187.65899999999999</v>
      </c>
      <c r="AA67" s="6">
        <v>18.765899999999998</v>
      </c>
      <c r="AB67" s="6">
        <v>6.5</v>
      </c>
      <c r="AC67" s="6">
        <v>27.599999999999998</v>
      </c>
      <c r="AD67" s="6">
        <v>6</v>
      </c>
      <c r="AE67" s="6">
        <v>15.9</v>
      </c>
      <c r="AF67" s="6">
        <v>4.6999999999999993</v>
      </c>
      <c r="AG67" s="6">
        <v>502.89439918757608</v>
      </c>
      <c r="AH67" s="6">
        <v>50.289439918757608</v>
      </c>
      <c r="AI67" s="6">
        <v>0.432</v>
      </c>
      <c r="AJ67" s="6">
        <v>0.65</v>
      </c>
      <c r="AK67" s="6">
        <v>2.76</v>
      </c>
      <c r="AL67" s="6">
        <v>0.6</v>
      </c>
      <c r="AM67" s="6">
        <v>1.59</v>
      </c>
      <c r="AN67" s="6">
        <v>0.47</v>
      </c>
      <c r="AO67" s="6">
        <v>15.046296296296296</v>
      </c>
      <c r="AP67" s="6">
        <v>63.888888888888886</v>
      </c>
      <c r="AQ67" s="6">
        <v>13.888888888888889</v>
      </c>
      <c r="AR67" s="6">
        <v>36.805555555555557</v>
      </c>
      <c r="AS67" s="6">
        <v>10.879629629629628</v>
      </c>
    </row>
    <row r="68" spans="1:45" x14ac:dyDescent="0.35">
      <c r="A68">
        <v>2018</v>
      </c>
      <c r="B68">
        <v>16066</v>
      </c>
      <c r="C68" t="s">
        <v>162</v>
      </c>
      <c r="D68">
        <v>76</v>
      </c>
      <c r="E68" t="s">
        <v>90</v>
      </c>
      <c r="F68" t="s">
        <v>156</v>
      </c>
      <c r="G68">
        <v>1</v>
      </c>
      <c r="H68">
        <v>279</v>
      </c>
      <c r="I68">
        <v>137</v>
      </c>
      <c r="J68">
        <v>1</v>
      </c>
      <c r="K68">
        <v>26</v>
      </c>
      <c r="L68" s="6">
        <v>66.040000000000006</v>
      </c>
      <c r="M68" s="6">
        <v>15.18</v>
      </c>
      <c r="N68" s="6">
        <v>5.23</v>
      </c>
      <c r="O68" s="6">
        <v>46.272966034482756</v>
      </c>
      <c r="P68" s="6">
        <v>46.272966034482756</v>
      </c>
      <c r="Q68" s="6">
        <v>3111.8569658189654</v>
      </c>
      <c r="R68" s="6"/>
      <c r="S68" s="6">
        <v>11.8</v>
      </c>
      <c r="T68" s="6">
        <v>43.17</v>
      </c>
      <c r="U68" s="6">
        <v>20.74</v>
      </c>
      <c r="V68" s="6">
        <v>431.70000000000005</v>
      </c>
      <c r="W68" s="6">
        <v>375.57900000000006</v>
      </c>
      <c r="X68" s="6">
        <v>37.557900000000004</v>
      </c>
      <c r="Y68" s="6">
        <v>207.39999999999998</v>
      </c>
      <c r="Z68" s="6">
        <v>180.43799999999999</v>
      </c>
      <c r="AA68" s="6">
        <v>18.043799999999997</v>
      </c>
      <c r="AB68" s="6">
        <v>6.3</v>
      </c>
      <c r="AC68" s="6">
        <v>27.599999999999998</v>
      </c>
      <c r="AD68" s="6">
        <v>5.8999999999999995</v>
      </c>
      <c r="AE68" s="6">
        <v>15.8</v>
      </c>
      <c r="AF68" s="6">
        <v>4.6000000000000005</v>
      </c>
      <c r="AG68" s="6">
        <v>498.11734008929272</v>
      </c>
      <c r="AH68" s="6">
        <v>49.811734008929271</v>
      </c>
      <c r="AI68" s="6">
        <v>0.43170000000000003</v>
      </c>
      <c r="AJ68" s="6">
        <v>0.63</v>
      </c>
      <c r="AK68" s="6">
        <v>2.76</v>
      </c>
      <c r="AL68" s="6">
        <v>0.59</v>
      </c>
      <c r="AM68" s="6">
        <v>1.58</v>
      </c>
      <c r="AN68" s="6">
        <v>0.46</v>
      </c>
      <c r="AO68" s="6">
        <v>14.59346768589298</v>
      </c>
      <c r="AP68" s="6">
        <v>63.933287004864482</v>
      </c>
      <c r="AQ68" s="6">
        <v>13.666898309010884</v>
      </c>
      <c r="AR68" s="6">
        <v>36.599490386842717</v>
      </c>
      <c r="AS68" s="6">
        <v>10.655547834144082</v>
      </c>
    </row>
    <row r="69" spans="1:45" x14ac:dyDescent="0.35">
      <c r="A69">
        <v>2018</v>
      </c>
      <c r="B69">
        <v>16067</v>
      </c>
      <c r="C69" t="s">
        <v>162</v>
      </c>
      <c r="D69">
        <v>89</v>
      </c>
      <c r="E69" t="s">
        <v>26</v>
      </c>
      <c r="F69" t="s">
        <v>156</v>
      </c>
      <c r="G69">
        <v>1</v>
      </c>
      <c r="H69">
        <v>279</v>
      </c>
      <c r="I69">
        <v>137</v>
      </c>
      <c r="J69">
        <v>2</v>
      </c>
      <c r="K69">
        <v>27</v>
      </c>
      <c r="L69" s="6">
        <v>68.58</v>
      </c>
      <c r="M69" s="6">
        <v>15.36</v>
      </c>
      <c r="N69" s="6">
        <v>6.15</v>
      </c>
      <c r="O69" s="6">
        <v>54.29728965517242</v>
      </c>
      <c r="P69" s="6">
        <v>54.29728965517242</v>
      </c>
      <c r="Q69" s="6">
        <v>3651.4927293103451</v>
      </c>
      <c r="R69" s="6"/>
      <c r="S69" s="6">
        <v>11.86</v>
      </c>
      <c r="T69" s="6">
        <v>42.4</v>
      </c>
      <c r="U69" s="6">
        <v>21.44</v>
      </c>
      <c r="V69" s="6">
        <v>424</v>
      </c>
      <c r="W69" s="6">
        <v>368.88</v>
      </c>
      <c r="X69" s="6">
        <v>36.887999999999998</v>
      </c>
      <c r="Y69" s="6">
        <v>214.4</v>
      </c>
      <c r="Z69" s="6">
        <v>186.52799999999999</v>
      </c>
      <c r="AA69" s="6">
        <v>18.652799999999999</v>
      </c>
      <c r="AB69" s="6">
        <v>6.3</v>
      </c>
      <c r="AC69" s="6">
        <v>27.200000000000003</v>
      </c>
      <c r="AD69" s="6">
        <v>5.8</v>
      </c>
      <c r="AE69" s="6">
        <v>15.600000000000001</v>
      </c>
      <c r="AF69" s="6">
        <v>4.6999999999999993</v>
      </c>
      <c r="AG69" s="6">
        <v>492.89529539938735</v>
      </c>
      <c r="AH69" s="6">
        <v>49.289529539938734</v>
      </c>
      <c r="AI69" s="6">
        <v>0.42399999999999999</v>
      </c>
      <c r="AJ69" s="6">
        <v>0.63</v>
      </c>
      <c r="AK69" s="6">
        <v>2.72</v>
      </c>
      <c r="AL69" s="6">
        <v>0.57999999999999996</v>
      </c>
      <c r="AM69" s="6">
        <v>1.56</v>
      </c>
      <c r="AN69" s="6">
        <v>0.47</v>
      </c>
      <c r="AO69" s="6">
        <v>14.858490566037736</v>
      </c>
      <c r="AP69" s="6">
        <v>64.150943396226424</v>
      </c>
      <c r="AQ69" s="6">
        <v>13.679245283018869</v>
      </c>
      <c r="AR69" s="6">
        <v>36.792452830188687</v>
      </c>
      <c r="AS69" s="6">
        <v>11.084905660377357</v>
      </c>
    </row>
    <row r="70" spans="1:45" x14ac:dyDescent="0.35">
      <c r="A70">
        <v>2018</v>
      </c>
      <c r="B70">
        <v>16068</v>
      </c>
      <c r="C70" t="s">
        <v>162</v>
      </c>
      <c r="D70">
        <v>135</v>
      </c>
      <c r="E70" t="s">
        <v>28</v>
      </c>
      <c r="F70" t="s">
        <v>156</v>
      </c>
      <c r="G70">
        <v>1</v>
      </c>
      <c r="H70">
        <v>279</v>
      </c>
      <c r="I70">
        <v>137</v>
      </c>
      <c r="J70">
        <v>1</v>
      </c>
      <c r="K70">
        <v>27</v>
      </c>
      <c r="L70" s="6">
        <v>68.58</v>
      </c>
      <c r="M70" s="6">
        <v>15.58</v>
      </c>
      <c r="N70" s="6">
        <v>5.7</v>
      </c>
      <c r="O70" s="6">
        <v>50.193512068965518</v>
      </c>
      <c r="P70" s="6">
        <v>50.193512068965518</v>
      </c>
      <c r="Q70" s="6">
        <v>3375.5136866379312</v>
      </c>
      <c r="R70" s="6"/>
      <c r="S70" s="6">
        <v>12.07</v>
      </c>
      <c r="T70" s="6">
        <v>43.5</v>
      </c>
      <c r="U70" s="6">
        <v>20.78</v>
      </c>
      <c r="V70" s="6">
        <v>435</v>
      </c>
      <c r="W70" s="6">
        <v>378.45</v>
      </c>
      <c r="X70" s="6">
        <v>37.844999999999999</v>
      </c>
      <c r="Y70" s="6">
        <v>207.8</v>
      </c>
      <c r="Z70" s="6">
        <v>180.786</v>
      </c>
      <c r="AA70" s="6">
        <v>18.078600000000002</v>
      </c>
      <c r="AB70" s="6">
        <v>6.6000000000000005</v>
      </c>
      <c r="AC70" s="6">
        <v>27.599999999999998</v>
      </c>
      <c r="AD70" s="6">
        <v>5.8999999999999995</v>
      </c>
      <c r="AE70" s="6">
        <v>15.8</v>
      </c>
      <c r="AF70" s="6">
        <v>4.9000000000000004</v>
      </c>
      <c r="AG70" s="6">
        <v>502.13826381406307</v>
      </c>
      <c r="AH70" s="6">
        <v>50.213826381406307</v>
      </c>
      <c r="AI70" s="6">
        <v>0.435</v>
      </c>
      <c r="AJ70" s="6">
        <v>0.66</v>
      </c>
      <c r="AK70" s="6">
        <v>2.76</v>
      </c>
      <c r="AL70" s="6">
        <v>0.59</v>
      </c>
      <c r="AM70" s="6">
        <v>1.58</v>
      </c>
      <c r="AN70" s="6">
        <v>0.49</v>
      </c>
      <c r="AO70" s="6">
        <v>15.17241379310345</v>
      </c>
      <c r="AP70" s="6">
        <v>63.448275862068961</v>
      </c>
      <c r="AQ70" s="6">
        <v>13.563218390804597</v>
      </c>
      <c r="AR70" s="6">
        <v>36.321839080459775</v>
      </c>
      <c r="AS70" s="6">
        <v>11.264367816091955</v>
      </c>
    </row>
    <row r="71" spans="1:45" x14ac:dyDescent="0.35">
      <c r="A71">
        <v>2018</v>
      </c>
      <c r="B71">
        <v>16069</v>
      </c>
      <c r="C71" t="s">
        <v>162</v>
      </c>
      <c r="D71">
        <v>77</v>
      </c>
      <c r="E71" t="s">
        <v>148</v>
      </c>
      <c r="F71" t="s">
        <v>156</v>
      </c>
      <c r="G71">
        <v>1</v>
      </c>
      <c r="H71">
        <v>278</v>
      </c>
      <c r="I71">
        <v>136</v>
      </c>
      <c r="J71">
        <v>5</v>
      </c>
      <c r="K71">
        <v>41</v>
      </c>
      <c r="L71" s="6">
        <v>104.14</v>
      </c>
      <c r="M71" s="6">
        <v>15.51</v>
      </c>
      <c r="N71" s="6">
        <v>3.17</v>
      </c>
      <c r="O71" s="6">
        <v>27.937783879310341</v>
      </c>
      <c r="P71" s="6">
        <v>27.937783879310341</v>
      </c>
      <c r="Q71" s="6">
        <v>1878.8159658836205</v>
      </c>
      <c r="R71" s="6"/>
      <c r="S71" s="6">
        <v>12</v>
      </c>
      <c r="T71" s="6">
        <v>43.8</v>
      </c>
      <c r="U71" s="6">
        <v>21.72</v>
      </c>
      <c r="V71" s="6">
        <v>438</v>
      </c>
      <c r="W71" s="6">
        <v>381.06</v>
      </c>
      <c r="X71" s="6">
        <v>38.106000000000002</v>
      </c>
      <c r="Y71" s="6">
        <v>217.2</v>
      </c>
      <c r="Z71" s="6">
        <v>188.964</v>
      </c>
      <c r="AA71" s="6">
        <v>18.8964</v>
      </c>
      <c r="AB71" s="6">
        <v>6.6000000000000005</v>
      </c>
      <c r="AC71" s="6">
        <v>27.599999999999998</v>
      </c>
      <c r="AD71" s="6">
        <v>5.8999999999999995</v>
      </c>
      <c r="AE71" s="6">
        <v>16</v>
      </c>
      <c r="AF71" s="6">
        <v>4.8</v>
      </c>
      <c r="AG71" s="6">
        <v>510.6994660827794</v>
      </c>
      <c r="AH71" s="6">
        <v>51.069946608277938</v>
      </c>
      <c r="AI71" s="6">
        <v>0.438</v>
      </c>
      <c r="AJ71" s="6">
        <v>0.66</v>
      </c>
      <c r="AK71" s="6">
        <v>2.76</v>
      </c>
      <c r="AL71" s="6">
        <v>0.59</v>
      </c>
      <c r="AM71" s="6">
        <v>1.6</v>
      </c>
      <c r="AN71" s="6">
        <v>0.48</v>
      </c>
      <c r="AO71" s="6">
        <v>15.068493150684933</v>
      </c>
      <c r="AP71" s="6">
        <v>63.013698630136979</v>
      </c>
      <c r="AQ71" s="6">
        <v>13.470319634703195</v>
      </c>
      <c r="AR71" s="6">
        <v>36.529680365296805</v>
      </c>
      <c r="AS71" s="6">
        <v>10.95890410958904</v>
      </c>
    </row>
    <row r="72" spans="1:45" x14ac:dyDescent="0.35">
      <c r="A72">
        <v>2018</v>
      </c>
      <c r="B72">
        <v>16070</v>
      </c>
      <c r="C72" t="s">
        <v>162</v>
      </c>
      <c r="D72">
        <v>78</v>
      </c>
      <c r="E72" t="s">
        <v>97</v>
      </c>
      <c r="F72" t="s">
        <v>156</v>
      </c>
      <c r="G72">
        <v>1</v>
      </c>
      <c r="H72">
        <v>280</v>
      </c>
      <c r="I72">
        <v>138</v>
      </c>
      <c r="J72">
        <v>4</v>
      </c>
      <c r="K72">
        <v>45</v>
      </c>
      <c r="L72" s="6">
        <v>114.3</v>
      </c>
      <c r="M72" s="6">
        <v>16.579999999999998</v>
      </c>
      <c r="N72" s="6">
        <v>5.74</v>
      </c>
      <c r="O72" s="6">
        <v>49.94700586206897</v>
      </c>
      <c r="P72" s="6">
        <v>49.94700586206897</v>
      </c>
      <c r="Q72" s="6">
        <v>3358.9361442241384</v>
      </c>
      <c r="R72" s="6"/>
      <c r="S72" s="6">
        <v>13.11</v>
      </c>
      <c r="T72" s="6">
        <v>44.35</v>
      </c>
      <c r="U72" s="6">
        <v>20.48</v>
      </c>
      <c r="V72" s="6">
        <v>443.5</v>
      </c>
      <c r="W72" s="6">
        <v>385.84499999999997</v>
      </c>
      <c r="X72" s="6">
        <v>38.584499999999998</v>
      </c>
      <c r="Y72" s="6">
        <v>204.8</v>
      </c>
      <c r="Z72" s="6">
        <v>178.17600000000002</v>
      </c>
      <c r="AA72" s="6">
        <v>17.817600000000002</v>
      </c>
      <c r="AB72" s="6">
        <v>6.8000000000000007</v>
      </c>
      <c r="AC72" s="6">
        <v>27.599999999999998</v>
      </c>
      <c r="AD72" s="6">
        <v>5.8999999999999995</v>
      </c>
      <c r="AE72" s="6">
        <v>16</v>
      </c>
      <c r="AF72" s="6">
        <v>5.0999999999999996</v>
      </c>
      <c r="AG72" s="6">
        <v>510.32427761958127</v>
      </c>
      <c r="AH72" s="6">
        <v>51.032427761958125</v>
      </c>
      <c r="AI72" s="6">
        <v>0.44350000000000001</v>
      </c>
      <c r="AJ72" s="6">
        <v>0.68</v>
      </c>
      <c r="AK72" s="6">
        <v>2.76</v>
      </c>
      <c r="AL72" s="6">
        <v>0.59</v>
      </c>
      <c r="AM72" s="6">
        <v>1.6</v>
      </c>
      <c r="AN72" s="6">
        <v>0.51</v>
      </c>
      <c r="AO72" s="6">
        <v>15.332581736189404</v>
      </c>
      <c r="AP72" s="6">
        <v>62.232243517474629</v>
      </c>
      <c r="AQ72" s="6">
        <v>13.303269447576097</v>
      </c>
      <c r="AR72" s="6">
        <v>36.076662908680944</v>
      </c>
      <c r="AS72" s="6">
        <v>11.499436302142051</v>
      </c>
    </row>
    <row r="73" spans="1:45" x14ac:dyDescent="0.35">
      <c r="A73">
        <v>2018</v>
      </c>
      <c r="B73">
        <v>16071</v>
      </c>
      <c r="C73" t="s">
        <v>162</v>
      </c>
      <c r="D73">
        <v>116</v>
      </c>
      <c r="E73" t="s">
        <v>91</v>
      </c>
      <c r="F73" t="s">
        <v>156</v>
      </c>
      <c r="G73">
        <v>1</v>
      </c>
      <c r="H73">
        <v>282</v>
      </c>
      <c r="I73">
        <v>140</v>
      </c>
      <c r="J73">
        <v>4</v>
      </c>
      <c r="K73">
        <v>56</v>
      </c>
      <c r="L73" s="6">
        <v>142.24</v>
      </c>
      <c r="M73" s="6">
        <v>23.68</v>
      </c>
      <c r="N73" s="6">
        <v>5.74</v>
      </c>
      <c r="O73" s="6">
        <v>45.695942068965515</v>
      </c>
      <c r="P73" s="6">
        <v>45.695942068965515</v>
      </c>
      <c r="Q73" s="6">
        <v>3073.0521041379307</v>
      </c>
      <c r="R73" s="6"/>
      <c r="S73" s="6">
        <v>11.74</v>
      </c>
      <c r="T73" s="6">
        <v>43.13</v>
      </c>
      <c r="U73" s="6">
        <v>22.18</v>
      </c>
      <c r="V73" s="6">
        <v>431.3</v>
      </c>
      <c r="W73" s="6">
        <v>375.23099999999999</v>
      </c>
      <c r="X73" s="6">
        <v>37.523099999999999</v>
      </c>
      <c r="Y73" s="6">
        <v>221.8</v>
      </c>
      <c r="Z73" s="6">
        <v>192.96600000000001</v>
      </c>
      <c r="AA73" s="6">
        <v>19.296600000000002</v>
      </c>
      <c r="AB73" s="6">
        <v>6.4</v>
      </c>
      <c r="AC73" s="6">
        <v>27.599999999999998</v>
      </c>
      <c r="AD73" s="6">
        <v>5.8999999999999995</v>
      </c>
      <c r="AE73" s="6">
        <v>15.9</v>
      </c>
      <c r="AF73" s="6">
        <v>4.6000000000000005</v>
      </c>
      <c r="AG73" s="6">
        <v>505.38116437311885</v>
      </c>
      <c r="AH73" s="6">
        <v>50.538116437311885</v>
      </c>
      <c r="AI73" s="6">
        <v>0.43130000000000002</v>
      </c>
      <c r="AJ73" s="6">
        <v>0.64</v>
      </c>
      <c r="AK73" s="6">
        <v>2.76</v>
      </c>
      <c r="AL73" s="6">
        <v>0.59</v>
      </c>
      <c r="AM73" s="6">
        <v>1.59</v>
      </c>
      <c r="AN73" s="6">
        <v>0.46</v>
      </c>
      <c r="AO73" s="6">
        <v>14.83885926269418</v>
      </c>
      <c r="AP73" s="6">
        <v>63.992580570368645</v>
      </c>
      <c r="AQ73" s="6">
        <v>13.679573382796196</v>
      </c>
      <c r="AR73" s="6">
        <v>36.865290980755852</v>
      </c>
      <c r="AS73" s="6">
        <v>10.665430095061444</v>
      </c>
    </row>
    <row r="74" spans="1:45" x14ac:dyDescent="0.35">
      <c r="A74">
        <v>2018</v>
      </c>
      <c r="B74">
        <v>16072</v>
      </c>
      <c r="C74" t="s">
        <v>162</v>
      </c>
      <c r="D74">
        <v>62</v>
      </c>
      <c r="E74" t="s">
        <v>150</v>
      </c>
      <c r="F74" t="s">
        <v>156</v>
      </c>
      <c r="G74">
        <v>1</v>
      </c>
      <c r="H74">
        <v>280</v>
      </c>
      <c r="I74">
        <v>138</v>
      </c>
      <c r="J74">
        <v>2</v>
      </c>
      <c r="K74">
        <v>42</v>
      </c>
      <c r="L74" s="6">
        <v>106.68</v>
      </c>
      <c r="M74" s="6">
        <v>16.96</v>
      </c>
      <c r="N74" s="6">
        <v>4.54</v>
      </c>
      <c r="O74" s="6">
        <v>39.325166896551714</v>
      </c>
      <c r="P74" s="6">
        <v>39.325166896551714</v>
      </c>
      <c r="Q74" s="6">
        <v>2644.6174737931028</v>
      </c>
      <c r="R74" s="6"/>
      <c r="S74" s="6">
        <v>11.67</v>
      </c>
      <c r="T74" s="6">
        <v>44.11</v>
      </c>
      <c r="U74" s="6">
        <v>21.28</v>
      </c>
      <c r="V74" s="6">
        <v>441.1</v>
      </c>
      <c r="W74" s="6">
        <v>383.75700000000001</v>
      </c>
      <c r="X74" s="6">
        <v>38.375700000000002</v>
      </c>
      <c r="Y74" s="6">
        <v>212.8</v>
      </c>
      <c r="Z74" s="6">
        <v>185.136</v>
      </c>
      <c r="AA74" s="6">
        <v>18.5136</v>
      </c>
      <c r="AB74" s="6">
        <v>6.6000000000000005</v>
      </c>
      <c r="AC74" s="6">
        <v>27.9</v>
      </c>
      <c r="AD74" s="6">
        <v>6</v>
      </c>
      <c r="AE74" s="6">
        <v>16</v>
      </c>
      <c r="AF74" s="6">
        <v>4.6999999999999993</v>
      </c>
      <c r="AG74" s="6">
        <v>511.89790432887384</v>
      </c>
      <c r="AH74" s="6">
        <v>51.189790432887385</v>
      </c>
      <c r="AI74" s="6">
        <v>0.44110000000000005</v>
      </c>
      <c r="AJ74" s="6">
        <v>0.66</v>
      </c>
      <c r="AK74" s="6">
        <v>2.79</v>
      </c>
      <c r="AL74" s="6">
        <v>0.6</v>
      </c>
      <c r="AM74" s="6">
        <v>1.6</v>
      </c>
      <c r="AN74" s="6">
        <v>0.47</v>
      </c>
      <c r="AO74" s="6">
        <v>14.962593516209475</v>
      </c>
      <c r="AP74" s="6">
        <v>63.250963500340049</v>
      </c>
      <c r="AQ74" s="6">
        <v>13.602357742008614</v>
      </c>
      <c r="AR74" s="6">
        <v>36.272953978689635</v>
      </c>
      <c r="AS74" s="6">
        <v>10.655180231240079</v>
      </c>
    </row>
    <row r="75" spans="1:45" x14ac:dyDescent="0.35">
      <c r="A75">
        <v>2018</v>
      </c>
      <c r="B75">
        <v>16073</v>
      </c>
      <c r="C75" t="s">
        <v>162</v>
      </c>
      <c r="D75">
        <v>3</v>
      </c>
      <c r="E75" t="s">
        <v>104</v>
      </c>
      <c r="F75" t="s">
        <v>159</v>
      </c>
      <c r="G75">
        <v>1</v>
      </c>
      <c r="H75">
        <v>282</v>
      </c>
      <c r="I75">
        <v>140</v>
      </c>
      <c r="J75">
        <v>1</v>
      </c>
      <c r="K75">
        <v>26</v>
      </c>
      <c r="L75" s="6">
        <v>66.040000000000006</v>
      </c>
      <c r="M75" s="6">
        <v>15.74</v>
      </c>
      <c r="N75" s="6">
        <v>7.68</v>
      </c>
      <c r="O75" s="6">
        <v>67.500976551724136</v>
      </c>
      <c r="P75" s="6">
        <v>67.500976551724136</v>
      </c>
      <c r="Q75" s="6">
        <v>4539.4406731034478</v>
      </c>
      <c r="R75" s="6"/>
      <c r="S75" s="6">
        <v>12.36</v>
      </c>
      <c r="T75" s="6">
        <v>41.34</v>
      </c>
      <c r="U75" s="6">
        <v>21.35</v>
      </c>
      <c r="V75" s="6">
        <v>413.40000000000003</v>
      </c>
      <c r="W75" s="6">
        <v>359.65800000000002</v>
      </c>
      <c r="X75" s="6">
        <v>35.965800000000002</v>
      </c>
      <c r="Y75" s="6">
        <v>213.5</v>
      </c>
      <c r="Z75" s="6">
        <v>185.745</v>
      </c>
      <c r="AA75" s="6">
        <v>18.5745</v>
      </c>
      <c r="AB75" s="6">
        <v>6.4</v>
      </c>
      <c r="AC75" s="6">
        <v>26.7</v>
      </c>
      <c r="AD75" s="6">
        <v>5.8999999999999995</v>
      </c>
      <c r="AE75" s="6">
        <v>15.3</v>
      </c>
      <c r="AF75" s="6">
        <v>4.6999999999999993</v>
      </c>
      <c r="AG75" s="6">
        <v>480.11078678749556</v>
      </c>
      <c r="AH75" s="6">
        <v>48.011078678749556</v>
      </c>
      <c r="AI75" s="6">
        <v>0.41340000000000005</v>
      </c>
      <c r="AJ75" s="6">
        <v>0.64</v>
      </c>
      <c r="AK75" s="6">
        <v>2.67</v>
      </c>
      <c r="AL75" s="6">
        <v>0.59</v>
      </c>
      <c r="AM75" s="6">
        <v>1.53</v>
      </c>
      <c r="AN75" s="6">
        <v>0.47</v>
      </c>
      <c r="AO75" s="6">
        <v>15.481373971940009</v>
      </c>
      <c r="AP75" s="6">
        <v>64.58635703918722</v>
      </c>
      <c r="AQ75" s="6">
        <v>14.271891630382193</v>
      </c>
      <c r="AR75" s="6">
        <v>37.010159651669085</v>
      </c>
      <c r="AS75" s="6">
        <v>11.369134010643442</v>
      </c>
    </row>
    <row r="76" spans="1:45" x14ac:dyDescent="0.35">
      <c r="A76">
        <v>2018</v>
      </c>
      <c r="B76">
        <v>16074</v>
      </c>
      <c r="C76" t="s">
        <v>162</v>
      </c>
      <c r="D76">
        <v>39</v>
      </c>
      <c r="E76" t="s">
        <v>62</v>
      </c>
      <c r="F76" t="s">
        <v>156</v>
      </c>
      <c r="G76">
        <v>1</v>
      </c>
      <c r="H76">
        <v>280</v>
      </c>
      <c r="I76">
        <v>138</v>
      </c>
      <c r="J76">
        <v>3</v>
      </c>
      <c r="K76">
        <v>45</v>
      </c>
      <c r="L76" s="6">
        <v>114.3</v>
      </c>
      <c r="M76" s="6">
        <v>16.47</v>
      </c>
      <c r="N76" s="6">
        <v>3.45</v>
      </c>
      <c r="O76" s="6">
        <v>30.059998706896558</v>
      </c>
      <c r="P76" s="6">
        <v>30.059998706896558</v>
      </c>
      <c r="Q76" s="6">
        <v>2021.5349130387935</v>
      </c>
      <c r="R76" s="6"/>
      <c r="S76" s="6">
        <v>13.18</v>
      </c>
      <c r="T76" s="6">
        <v>43.3</v>
      </c>
      <c r="U76" s="6">
        <v>20.75</v>
      </c>
      <c r="V76" s="6">
        <v>433</v>
      </c>
      <c r="W76" s="6">
        <v>376.71</v>
      </c>
      <c r="X76" s="6">
        <v>37.670999999999999</v>
      </c>
      <c r="Y76" s="6">
        <v>207.5</v>
      </c>
      <c r="Z76" s="6">
        <v>180.52500000000001</v>
      </c>
      <c r="AA76" s="6">
        <v>18.052500000000002</v>
      </c>
      <c r="AB76" s="6">
        <v>6.6000000000000005</v>
      </c>
      <c r="AC76" s="6">
        <v>27.1</v>
      </c>
      <c r="AD76" s="6">
        <v>5.6999999999999993</v>
      </c>
      <c r="AE76" s="6">
        <v>15.700000000000001</v>
      </c>
      <c r="AF76" s="6">
        <v>5</v>
      </c>
      <c r="AG76" s="6">
        <v>499.6703881196471</v>
      </c>
      <c r="AH76" s="6">
        <v>49.967038811964713</v>
      </c>
      <c r="AI76" s="6">
        <v>0.433</v>
      </c>
      <c r="AJ76" s="6">
        <v>0.66</v>
      </c>
      <c r="AK76" s="6">
        <v>2.71</v>
      </c>
      <c r="AL76" s="6">
        <v>0.56999999999999995</v>
      </c>
      <c r="AM76" s="6">
        <v>1.57</v>
      </c>
      <c r="AN76" s="6">
        <v>0.5</v>
      </c>
      <c r="AO76" s="6">
        <v>15.242494226327945</v>
      </c>
      <c r="AP76" s="6">
        <v>62.586605080831411</v>
      </c>
      <c r="AQ76" s="6">
        <v>13.163972286374133</v>
      </c>
      <c r="AR76" s="6">
        <v>36.258660508083146</v>
      </c>
      <c r="AS76" s="6">
        <v>11.547344110854503</v>
      </c>
    </row>
    <row r="77" spans="1:45" x14ac:dyDescent="0.35">
      <c r="A77">
        <v>2018</v>
      </c>
      <c r="B77">
        <v>16075</v>
      </c>
      <c r="C77" t="s">
        <v>162</v>
      </c>
      <c r="D77">
        <v>87</v>
      </c>
      <c r="E77" t="s">
        <v>30</v>
      </c>
      <c r="F77" t="s">
        <v>156</v>
      </c>
      <c r="G77">
        <v>1</v>
      </c>
      <c r="H77">
        <v>279</v>
      </c>
      <c r="I77">
        <v>137</v>
      </c>
      <c r="J77">
        <v>1</v>
      </c>
      <c r="K77">
        <v>26</v>
      </c>
      <c r="L77" s="6">
        <v>66.040000000000006</v>
      </c>
      <c r="M77" s="6">
        <v>15.39</v>
      </c>
      <c r="N77" s="6">
        <v>5.0999999999999996</v>
      </c>
      <c r="O77" s="6">
        <v>45.011061206896549</v>
      </c>
      <c r="P77" s="6">
        <v>45.011061206896549</v>
      </c>
      <c r="Q77" s="6">
        <v>3026.993866163793</v>
      </c>
      <c r="R77" s="6"/>
      <c r="S77" s="6">
        <v>11.61</v>
      </c>
      <c r="T77" s="6">
        <v>42</v>
      </c>
      <c r="U77" s="6">
        <v>21.67</v>
      </c>
      <c r="V77" s="6">
        <v>420</v>
      </c>
      <c r="W77" s="6">
        <v>365.4</v>
      </c>
      <c r="X77" s="6">
        <v>36.54</v>
      </c>
      <c r="Y77" s="6">
        <v>216.70000000000002</v>
      </c>
      <c r="Z77" s="6">
        <v>188.52900000000002</v>
      </c>
      <c r="AA77" s="6">
        <v>18.852900000000002</v>
      </c>
      <c r="AB77" s="6">
        <v>6.5</v>
      </c>
      <c r="AC77" s="6">
        <v>27</v>
      </c>
      <c r="AD77" s="6">
        <v>6</v>
      </c>
      <c r="AE77" s="6">
        <v>15.5</v>
      </c>
      <c r="AF77" s="6">
        <v>4.6999999999999993</v>
      </c>
      <c r="AG77" s="6">
        <v>489.44930015179631</v>
      </c>
      <c r="AH77" s="6">
        <v>48.944930015179629</v>
      </c>
      <c r="AI77" s="6">
        <v>0.42</v>
      </c>
      <c r="AJ77" s="6">
        <v>0.65</v>
      </c>
      <c r="AK77" s="6">
        <v>2.7</v>
      </c>
      <c r="AL77" s="6">
        <v>0.6</v>
      </c>
      <c r="AM77" s="6">
        <v>1.55</v>
      </c>
      <c r="AN77" s="6">
        <v>0.47</v>
      </c>
      <c r="AO77" s="6">
        <v>15.476190476190476</v>
      </c>
      <c r="AP77" s="6">
        <v>64.285714285714292</v>
      </c>
      <c r="AQ77" s="6">
        <v>14.285714285714286</v>
      </c>
      <c r="AR77" s="6">
        <v>36.904761904761905</v>
      </c>
      <c r="AS77" s="6">
        <v>11.19047619047619</v>
      </c>
    </row>
    <row r="78" spans="1:45" x14ac:dyDescent="0.35">
      <c r="A78">
        <v>2018</v>
      </c>
      <c r="B78">
        <v>16076</v>
      </c>
      <c r="C78" t="s">
        <v>162</v>
      </c>
      <c r="D78">
        <v>59</v>
      </c>
      <c r="E78" t="s">
        <v>61</v>
      </c>
      <c r="F78" t="s">
        <v>156</v>
      </c>
      <c r="G78">
        <v>1</v>
      </c>
      <c r="H78">
        <v>279</v>
      </c>
      <c r="I78">
        <v>137</v>
      </c>
      <c r="J78">
        <v>4</v>
      </c>
      <c r="K78">
        <v>51</v>
      </c>
      <c r="L78" s="6">
        <v>129.54</v>
      </c>
      <c r="M78" s="6">
        <v>16.329999999999998</v>
      </c>
      <c r="N78" s="6">
        <v>3.74</v>
      </c>
      <c r="O78" s="6">
        <v>32.641398103448282</v>
      </c>
      <c r="P78" s="6">
        <v>32.641398103448282</v>
      </c>
      <c r="Q78" s="6">
        <v>2195.1340224568971</v>
      </c>
      <c r="R78" s="6"/>
      <c r="S78" s="6">
        <v>11.89</v>
      </c>
      <c r="T78" s="6">
        <v>42.6</v>
      </c>
      <c r="U78" s="6">
        <v>22.36</v>
      </c>
      <c r="V78" s="6">
        <v>426</v>
      </c>
      <c r="W78" s="6">
        <v>370.62</v>
      </c>
      <c r="X78" s="6">
        <v>37.061999999999998</v>
      </c>
      <c r="Y78" s="6">
        <v>223.6</v>
      </c>
      <c r="Z78" s="6">
        <v>194.53199999999998</v>
      </c>
      <c r="AA78" s="6">
        <v>19.453199999999999</v>
      </c>
      <c r="AB78" s="6">
        <v>6.5</v>
      </c>
      <c r="AC78" s="6">
        <v>27.3</v>
      </c>
      <c r="AD78" s="6">
        <v>5.8999999999999995</v>
      </c>
      <c r="AE78" s="6">
        <v>15.700000000000001</v>
      </c>
      <c r="AF78" s="6">
        <v>4.6999999999999993</v>
      </c>
      <c r="AG78" s="6">
        <v>500.14131670898956</v>
      </c>
      <c r="AH78" s="6">
        <v>50.014131670898955</v>
      </c>
      <c r="AI78" s="6">
        <v>0.42599999999999999</v>
      </c>
      <c r="AJ78" s="6">
        <v>0.65</v>
      </c>
      <c r="AK78" s="6">
        <v>2.73</v>
      </c>
      <c r="AL78" s="6">
        <v>0.59</v>
      </c>
      <c r="AM78" s="6">
        <v>1.57</v>
      </c>
      <c r="AN78" s="6">
        <v>0.47</v>
      </c>
      <c r="AO78" s="6">
        <v>15.258215962441314</v>
      </c>
      <c r="AP78" s="6">
        <v>64.08450704225352</v>
      </c>
      <c r="AQ78" s="6">
        <v>13.849765258215962</v>
      </c>
      <c r="AR78" s="6">
        <v>36.854460093896719</v>
      </c>
      <c r="AS78" s="6">
        <v>11.032863849765256</v>
      </c>
    </row>
    <row r="79" spans="1:45" x14ac:dyDescent="0.35">
      <c r="A79">
        <v>2018</v>
      </c>
      <c r="B79">
        <v>16077</v>
      </c>
      <c r="C79" t="s">
        <v>162</v>
      </c>
      <c r="D79">
        <v>103</v>
      </c>
      <c r="E79" t="s">
        <v>112</v>
      </c>
      <c r="F79" t="s">
        <v>156</v>
      </c>
      <c r="G79">
        <v>1</v>
      </c>
      <c r="H79">
        <v>278</v>
      </c>
      <c r="I79">
        <v>136</v>
      </c>
      <c r="J79">
        <v>5</v>
      </c>
      <c r="K79">
        <v>48</v>
      </c>
      <c r="L79" s="6">
        <v>121.92</v>
      </c>
      <c r="M79" s="6">
        <v>15.14</v>
      </c>
      <c r="N79" s="6">
        <v>4.16</v>
      </c>
      <c r="O79" s="6">
        <v>36.823387586206898</v>
      </c>
      <c r="P79" s="6">
        <v>36.823387586206898</v>
      </c>
      <c r="Q79" s="6">
        <v>2476.372815172414</v>
      </c>
      <c r="R79" s="6"/>
      <c r="S79" s="6">
        <v>12.15</v>
      </c>
      <c r="T79" s="6">
        <v>41.53</v>
      </c>
      <c r="U79" s="6">
        <v>21.83</v>
      </c>
      <c r="V79" s="6">
        <v>415.3</v>
      </c>
      <c r="W79" s="6">
        <v>361.31100000000004</v>
      </c>
      <c r="X79" s="6">
        <v>36.131100000000004</v>
      </c>
      <c r="Y79" s="6">
        <v>218.29999999999998</v>
      </c>
      <c r="Z79" s="6">
        <v>189.92099999999999</v>
      </c>
      <c r="AA79" s="6">
        <v>18.992100000000001</v>
      </c>
      <c r="AB79" s="6">
        <v>6.2</v>
      </c>
      <c r="AC79" s="6">
        <v>26.9</v>
      </c>
      <c r="AD79" s="6">
        <v>5.8999999999999995</v>
      </c>
      <c r="AE79" s="6">
        <v>15.4</v>
      </c>
      <c r="AF79" s="6">
        <v>4.4000000000000004</v>
      </c>
      <c r="AG79" s="6">
        <v>484.8037633688653</v>
      </c>
      <c r="AH79" s="6">
        <v>48.480376336886529</v>
      </c>
      <c r="AI79" s="6">
        <v>0.4153</v>
      </c>
      <c r="AJ79" s="6">
        <v>0.62</v>
      </c>
      <c r="AK79" s="6">
        <v>2.69</v>
      </c>
      <c r="AL79" s="6">
        <v>0.59</v>
      </c>
      <c r="AM79" s="6">
        <v>1.54</v>
      </c>
      <c r="AN79" s="6">
        <v>0.44</v>
      </c>
      <c r="AO79" s="6">
        <v>14.928967011798701</v>
      </c>
      <c r="AP79" s="6">
        <v>64.772453647965321</v>
      </c>
      <c r="AQ79" s="6">
        <v>14.206597640260052</v>
      </c>
      <c r="AR79" s="6">
        <v>37.081627738983869</v>
      </c>
      <c r="AS79" s="6">
        <v>10.59475078256682</v>
      </c>
    </row>
    <row r="80" spans="1:45" x14ac:dyDescent="0.35">
      <c r="A80">
        <v>2018</v>
      </c>
      <c r="B80">
        <v>16078</v>
      </c>
      <c r="C80" t="s">
        <v>162</v>
      </c>
      <c r="D80">
        <v>17</v>
      </c>
      <c r="E80" t="s">
        <v>57</v>
      </c>
      <c r="F80" t="s">
        <v>156</v>
      </c>
      <c r="G80">
        <v>1</v>
      </c>
      <c r="H80">
        <v>279</v>
      </c>
      <c r="I80">
        <v>137</v>
      </c>
      <c r="J80">
        <v>3</v>
      </c>
      <c r="K80">
        <v>42</v>
      </c>
      <c r="L80" s="6">
        <v>106.68</v>
      </c>
      <c r="M80" s="6">
        <v>16.09</v>
      </c>
      <c r="N80" s="6">
        <v>2.3199999999999998</v>
      </c>
      <c r="O80" s="6">
        <v>20.306219999999996</v>
      </c>
      <c r="P80" s="6">
        <v>20.306219999999996</v>
      </c>
      <c r="Q80" s="6">
        <v>1365.5932949999997</v>
      </c>
      <c r="R80" s="6"/>
      <c r="S80" s="6">
        <v>11.75</v>
      </c>
      <c r="T80" s="6">
        <v>44.58</v>
      </c>
      <c r="U80" s="6">
        <v>20.329999999999998</v>
      </c>
      <c r="V80" s="6">
        <v>445.79999999999995</v>
      </c>
      <c r="W80" s="6">
        <v>387.84599999999995</v>
      </c>
      <c r="X80" s="6">
        <v>38.784599999999998</v>
      </c>
      <c r="Y80" s="6">
        <v>203.29999999999998</v>
      </c>
      <c r="Z80" s="6">
        <v>176.87099999999998</v>
      </c>
      <c r="AA80" s="6">
        <v>17.687099999999997</v>
      </c>
      <c r="AB80" s="6">
        <v>6.6000000000000005</v>
      </c>
      <c r="AC80" s="6">
        <v>28.599999999999998</v>
      </c>
      <c r="AD80" s="6">
        <v>6.2</v>
      </c>
      <c r="AE80" s="6">
        <v>16.100000000000001</v>
      </c>
      <c r="AF80" s="6">
        <v>4.5</v>
      </c>
      <c r="AG80" s="6">
        <v>512.15755869424447</v>
      </c>
      <c r="AH80" s="6">
        <v>51.215755869424441</v>
      </c>
      <c r="AI80" s="6">
        <v>0.44579999999999997</v>
      </c>
      <c r="AJ80" s="6">
        <v>0.66</v>
      </c>
      <c r="AK80" s="6">
        <v>2.86</v>
      </c>
      <c r="AL80" s="6">
        <v>0.62</v>
      </c>
      <c r="AM80" s="6">
        <v>1.61</v>
      </c>
      <c r="AN80" s="6">
        <v>0.45</v>
      </c>
      <c r="AO80" s="6">
        <v>14.80484522207268</v>
      </c>
      <c r="AP80" s="6">
        <v>64.154329295648267</v>
      </c>
      <c r="AQ80" s="6">
        <v>13.907581875280396</v>
      </c>
      <c r="AR80" s="6">
        <v>36.114849708389414</v>
      </c>
      <c r="AS80" s="6">
        <v>10.094212651413191</v>
      </c>
    </row>
    <row r="81" spans="1:45" x14ac:dyDescent="0.35">
      <c r="A81">
        <v>2018</v>
      </c>
      <c r="B81">
        <v>16079</v>
      </c>
      <c r="C81" t="s">
        <v>162</v>
      </c>
      <c r="D81">
        <v>23</v>
      </c>
      <c r="E81" t="s">
        <v>60</v>
      </c>
      <c r="F81" t="s">
        <v>156</v>
      </c>
      <c r="G81">
        <v>1</v>
      </c>
      <c r="H81">
        <v>279</v>
      </c>
      <c r="I81">
        <v>137</v>
      </c>
      <c r="J81">
        <v>3</v>
      </c>
      <c r="K81">
        <v>49</v>
      </c>
      <c r="L81" s="6">
        <v>124.46000000000001</v>
      </c>
      <c r="M81" s="6">
        <v>15.62</v>
      </c>
      <c r="N81" s="6">
        <v>2.58</v>
      </c>
      <c r="O81" s="6">
        <v>22.70840379310345</v>
      </c>
      <c r="P81" s="6">
        <v>22.70840379310345</v>
      </c>
      <c r="Q81" s="6">
        <v>1527.140155086207</v>
      </c>
      <c r="R81" s="6"/>
      <c r="S81" s="6">
        <v>11.45</v>
      </c>
      <c r="T81" s="6">
        <v>44.13</v>
      </c>
      <c r="U81" s="6">
        <v>20.91</v>
      </c>
      <c r="V81" s="6">
        <v>441.3</v>
      </c>
      <c r="W81" s="6">
        <v>383.93099999999998</v>
      </c>
      <c r="X81" s="6">
        <v>38.393099999999997</v>
      </c>
      <c r="Y81" s="6">
        <v>209.1</v>
      </c>
      <c r="Z81" s="6">
        <v>181.917</v>
      </c>
      <c r="AA81" s="6">
        <v>18.191700000000001</v>
      </c>
      <c r="AB81" s="6">
        <v>6.5</v>
      </c>
      <c r="AC81" s="6">
        <v>28.2</v>
      </c>
      <c r="AD81" s="6">
        <v>6.1</v>
      </c>
      <c r="AE81" s="6">
        <v>16</v>
      </c>
      <c r="AF81" s="6">
        <v>4.5</v>
      </c>
      <c r="AG81" s="6">
        <v>510.1148714101455</v>
      </c>
      <c r="AH81" s="6">
        <v>51.011487141014548</v>
      </c>
      <c r="AI81" s="6">
        <v>0.44130000000000003</v>
      </c>
      <c r="AJ81" s="6">
        <v>0.65</v>
      </c>
      <c r="AK81" s="6">
        <v>2.82</v>
      </c>
      <c r="AL81" s="6">
        <v>0.61</v>
      </c>
      <c r="AM81" s="6">
        <v>1.6</v>
      </c>
      <c r="AN81" s="6">
        <v>0.45</v>
      </c>
      <c r="AO81" s="6">
        <v>14.729209154769997</v>
      </c>
      <c r="AP81" s="6">
        <v>63.902107409925215</v>
      </c>
      <c r="AQ81" s="6">
        <v>13.822796283707227</v>
      </c>
      <c r="AR81" s="6">
        <v>36.256514842510761</v>
      </c>
      <c r="AS81" s="6">
        <v>10.197144799456151</v>
      </c>
    </row>
    <row r="82" spans="1:45" x14ac:dyDescent="0.35">
      <c r="A82">
        <v>2018</v>
      </c>
      <c r="B82">
        <v>16080</v>
      </c>
      <c r="C82" t="s">
        <v>162</v>
      </c>
      <c r="D82">
        <v>83</v>
      </c>
      <c r="E82" t="s">
        <v>45</v>
      </c>
      <c r="F82" t="s">
        <v>156</v>
      </c>
      <c r="G82">
        <v>1</v>
      </c>
      <c r="H82">
        <v>278</v>
      </c>
      <c r="I82">
        <v>136</v>
      </c>
      <c r="J82">
        <v>1</v>
      </c>
      <c r="K82">
        <v>29</v>
      </c>
      <c r="L82" s="6">
        <v>73.66</v>
      </c>
      <c r="M82" s="6">
        <v>14.65</v>
      </c>
      <c r="N82" s="6">
        <v>3.78</v>
      </c>
      <c r="O82" s="6">
        <v>33.652916379310341</v>
      </c>
      <c r="P82" s="6">
        <v>33.652916379310341</v>
      </c>
      <c r="Q82" s="6">
        <v>2263.1586265086203</v>
      </c>
      <c r="R82" s="6"/>
      <c r="S82" s="6">
        <v>11.52</v>
      </c>
      <c r="T82" s="6">
        <v>43.95</v>
      </c>
      <c r="U82" s="6">
        <v>20.77</v>
      </c>
      <c r="V82" s="6">
        <v>439.5</v>
      </c>
      <c r="W82" s="6">
        <v>382.36500000000001</v>
      </c>
      <c r="X82" s="6">
        <v>38.236499999999999</v>
      </c>
      <c r="Y82" s="6">
        <v>207.7</v>
      </c>
      <c r="Z82" s="6">
        <v>180.69899999999998</v>
      </c>
      <c r="AA82" s="6">
        <v>18.069899999999997</v>
      </c>
      <c r="AB82" s="6">
        <v>6.5</v>
      </c>
      <c r="AC82" s="6">
        <v>28.1</v>
      </c>
      <c r="AD82" s="6">
        <v>6.1</v>
      </c>
      <c r="AE82" s="6">
        <v>15.9</v>
      </c>
      <c r="AF82" s="6">
        <v>4.6000000000000005</v>
      </c>
      <c r="AG82" s="6">
        <v>507.27892488204282</v>
      </c>
      <c r="AH82" s="6">
        <v>50.727892488204283</v>
      </c>
      <c r="AI82" s="6">
        <v>0.4395</v>
      </c>
      <c r="AJ82" s="6">
        <v>0.65</v>
      </c>
      <c r="AK82" s="6">
        <v>2.81</v>
      </c>
      <c r="AL82" s="6">
        <v>0.61</v>
      </c>
      <c r="AM82" s="6">
        <v>1.59</v>
      </c>
      <c r="AN82" s="6">
        <v>0.46</v>
      </c>
      <c r="AO82" s="6">
        <v>14.789533560864619</v>
      </c>
      <c r="AP82" s="6">
        <v>63.936291240045506</v>
      </c>
      <c r="AQ82" s="6">
        <v>13.879408418657565</v>
      </c>
      <c r="AR82" s="6">
        <v>36.177474402730375</v>
      </c>
      <c r="AS82" s="6">
        <v>10.466439135381115</v>
      </c>
    </row>
    <row r="83" spans="1:45" x14ac:dyDescent="0.35">
      <c r="A83">
        <v>2018</v>
      </c>
      <c r="B83">
        <v>16081</v>
      </c>
      <c r="C83" t="s">
        <v>162</v>
      </c>
      <c r="D83">
        <v>115</v>
      </c>
      <c r="E83" t="s">
        <v>124</v>
      </c>
      <c r="F83" t="s">
        <v>156</v>
      </c>
      <c r="G83">
        <v>1</v>
      </c>
      <c r="H83">
        <v>280</v>
      </c>
      <c r="I83">
        <v>138</v>
      </c>
      <c r="J83">
        <v>3</v>
      </c>
      <c r="K83">
        <v>54</v>
      </c>
      <c r="L83" s="6">
        <v>137.16</v>
      </c>
      <c r="M83" s="6">
        <v>14.98</v>
      </c>
      <c r="N83" s="6">
        <v>5.12</v>
      </c>
      <c r="O83" s="6">
        <v>45.406543448275862</v>
      </c>
      <c r="P83" s="6">
        <v>45.406543448275862</v>
      </c>
      <c r="Q83" s="6">
        <v>3053.5900468965515</v>
      </c>
      <c r="R83" s="6"/>
      <c r="S83" s="6">
        <v>12.53</v>
      </c>
      <c r="T83" s="6">
        <v>42.81</v>
      </c>
      <c r="U83" s="6">
        <v>21.82</v>
      </c>
      <c r="V83" s="6">
        <v>428.1</v>
      </c>
      <c r="W83" s="6">
        <v>372.447</v>
      </c>
      <c r="X83" s="6">
        <v>37.244700000000002</v>
      </c>
      <c r="Y83" s="6">
        <v>218.2</v>
      </c>
      <c r="Z83" s="6">
        <v>189.834</v>
      </c>
      <c r="AA83" s="6">
        <v>18.9834</v>
      </c>
      <c r="AB83" s="6">
        <v>6.4</v>
      </c>
      <c r="AC83" s="6">
        <v>27.5</v>
      </c>
      <c r="AD83" s="6">
        <v>6</v>
      </c>
      <c r="AE83" s="6">
        <v>15.700000000000001</v>
      </c>
      <c r="AF83" s="6">
        <v>4.5</v>
      </c>
      <c r="AG83" s="6">
        <v>499.69227991815751</v>
      </c>
      <c r="AH83" s="6">
        <v>49.96922799181575</v>
      </c>
      <c r="AI83" s="6">
        <v>0.42810000000000004</v>
      </c>
      <c r="AJ83" s="6">
        <v>0.64</v>
      </c>
      <c r="AK83" s="6">
        <v>2.75</v>
      </c>
      <c r="AL83" s="6">
        <v>0.6</v>
      </c>
      <c r="AM83" s="6">
        <v>1.57</v>
      </c>
      <c r="AN83" s="6">
        <v>0.45</v>
      </c>
      <c r="AO83" s="6">
        <v>14.949778089231488</v>
      </c>
      <c r="AP83" s="6">
        <v>64.237327727166544</v>
      </c>
      <c r="AQ83" s="6">
        <v>14.015416958654519</v>
      </c>
      <c r="AR83" s="6">
        <v>36.673674375145993</v>
      </c>
      <c r="AS83" s="6">
        <v>10.51156271899089</v>
      </c>
    </row>
    <row r="84" spans="1:45" x14ac:dyDescent="0.35">
      <c r="A84">
        <v>2018</v>
      </c>
      <c r="B84">
        <v>16082</v>
      </c>
      <c r="C84" t="s">
        <v>162</v>
      </c>
      <c r="D84">
        <v>36</v>
      </c>
      <c r="E84" t="s">
        <v>129</v>
      </c>
      <c r="F84" t="s">
        <v>156</v>
      </c>
      <c r="G84">
        <v>1</v>
      </c>
      <c r="H84">
        <v>281</v>
      </c>
      <c r="I84">
        <v>139</v>
      </c>
      <c r="J84">
        <v>2</v>
      </c>
      <c r="K84">
        <v>50</v>
      </c>
      <c r="L84" s="6">
        <v>127</v>
      </c>
      <c r="M84" s="6">
        <v>15.38</v>
      </c>
      <c r="N84" s="6">
        <v>4.03</v>
      </c>
      <c r="O84" s="6">
        <v>35.571767758620695</v>
      </c>
      <c r="P84" s="6">
        <v>35.571767758620695</v>
      </c>
      <c r="Q84" s="6">
        <v>2392.2013817672419</v>
      </c>
      <c r="R84" s="6"/>
      <c r="S84" s="6">
        <v>11.93</v>
      </c>
      <c r="T84" s="6">
        <v>43.97</v>
      </c>
      <c r="U84" s="6">
        <v>21.31</v>
      </c>
      <c r="V84" s="6">
        <v>439.7</v>
      </c>
      <c r="W84" s="6">
        <v>382.53899999999999</v>
      </c>
      <c r="X84" s="6">
        <v>38.253900000000002</v>
      </c>
      <c r="Y84" s="6">
        <v>213.1</v>
      </c>
      <c r="Z84" s="6">
        <v>185.39699999999999</v>
      </c>
      <c r="AA84" s="6">
        <v>18.5397</v>
      </c>
      <c r="AB84" s="6">
        <v>6.7</v>
      </c>
      <c r="AC84" s="6">
        <v>28</v>
      </c>
      <c r="AD84" s="6">
        <v>6.1</v>
      </c>
      <c r="AE84" s="6">
        <v>16</v>
      </c>
      <c r="AF84" s="6">
        <v>4.6000000000000005</v>
      </c>
      <c r="AG84" s="6">
        <v>510.43669231461854</v>
      </c>
      <c r="AH84" s="6">
        <v>51.043669231461855</v>
      </c>
      <c r="AI84" s="6">
        <v>0.43969999999999998</v>
      </c>
      <c r="AJ84" s="6">
        <v>0.67</v>
      </c>
      <c r="AK84" s="6">
        <v>2.8</v>
      </c>
      <c r="AL84" s="6">
        <v>0.61</v>
      </c>
      <c r="AM84" s="6">
        <v>1.6</v>
      </c>
      <c r="AN84" s="6">
        <v>0.46</v>
      </c>
      <c r="AO84" s="6">
        <v>15.237662042301571</v>
      </c>
      <c r="AP84" s="6">
        <v>63.679781669319993</v>
      </c>
      <c r="AQ84" s="6">
        <v>13.873095292244711</v>
      </c>
      <c r="AR84" s="6">
        <v>36.388446668182851</v>
      </c>
      <c r="AS84" s="6">
        <v>10.461678417102572</v>
      </c>
    </row>
    <row r="85" spans="1:45" x14ac:dyDescent="0.35">
      <c r="A85">
        <v>2018</v>
      </c>
      <c r="B85">
        <v>16083</v>
      </c>
      <c r="C85" t="s">
        <v>162</v>
      </c>
      <c r="D85">
        <v>45</v>
      </c>
      <c r="E85" t="s">
        <v>110</v>
      </c>
      <c r="F85" t="s">
        <v>156</v>
      </c>
      <c r="G85">
        <v>1</v>
      </c>
      <c r="H85">
        <v>280</v>
      </c>
      <c r="I85">
        <v>138</v>
      </c>
      <c r="J85">
        <v>3</v>
      </c>
      <c r="K85">
        <v>51</v>
      </c>
      <c r="L85" s="6">
        <v>129.54</v>
      </c>
      <c r="M85" s="6">
        <v>14.86</v>
      </c>
      <c r="N85" s="6">
        <v>6.97</v>
      </c>
      <c r="O85" s="6">
        <v>61.900449827586201</v>
      </c>
      <c r="P85" s="6">
        <v>61.900449827586201</v>
      </c>
      <c r="Q85" s="6">
        <v>4162.8052509051722</v>
      </c>
      <c r="R85" s="6"/>
      <c r="S85" s="6">
        <v>11.79</v>
      </c>
      <c r="T85" s="6">
        <v>42.6</v>
      </c>
      <c r="U85" s="6">
        <v>22.24</v>
      </c>
      <c r="V85" s="6">
        <v>426</v>
      </c>
      <c r="W85" s="6">
        <v>370.62</v>
      </c>
      <c r="X85" s="6">
        <v>37.061999999999998</v>
      </c>
      <c r="Y85" s="6">
        <v>222.39999999999998</v>
      </c>
      <c r="Z85" s="6">
        <v>193.48799999999997</v>
      </c>
      <c r="AA85" s="6">
        <v>19.348799999999997</v>
      </c>
      <c r="AB85" s="6">
        <v>6.4</v>
      </c>
      <c r="AC85" s="6">
        <v>27.5</v>
      </c>
      <c r="AD85" s="6">
        <v>6</v>
      </c>
      <c r="AE85" s="6">
        <v>15.600000000000001</v>
      </c>
      <c r="AF85" s="6">
        <v>4.5</v>
      </c>
      <c r="AG85" s="6">
        <v>499.49390224442601</v>
      </c>
      <c r="AH85" s="6">
        <v>49.949390224442602</v>
      </c>
      <c r="AI85" s="6">
        <v>0.42599999999999999</v>
      </c>
      <c r="AJ85" s="6">
        <v>0.64</v>
      </c>
      <c r="AK85" s="6">
        <v>2.75</v>
      </c>
      <c r="AL85" s="6">
        <v>0.6</v>
      </c>
      <c r="AM85" s="6">
        <v>1.56</v>
      </c>
      <c r="AN85" s="6">
        <v>0.45</v>
      </c>
      <c r="AO85" s="6">
        <v>15.023474178403758</v>
      </c>
      <c r="AP85" s="6">
        <v>64.55399061032864</v>
      </c>
      <c r="AQ85" s="6">
        <v>14.084507042253522</v>
      </c>
      <c r="AR85" s="6">
        <v>36.619718309859159</v>
      </c>
      <c r="AS85" s="6">
        <v>10.563380281690142</v>
      </c>
    </row>
    <row r="86" spans="1:45" x14ac:dyDescent="0.35">
      <c r="A86">
        <v>2018</v>
      </c>
      <c r="B86">
        <v>16084</v>
      </c>
      <c r="C86" t="s">
        <v>162</v>
      </c>
      <c r="D86">
        <v>1</v>
      </c>
      <c r="E86" t="s">
        <v>15</v>
      </c>
      <c r="F86" t="s">
        <v>157</v>
      </c>
      <c r="G86">
        <v>1</v>
      </c>
      <c r="H86">
        <v>279</v>
      </c>
      <c r="I86">
        <v>137</v>
      </c>
      <c r="J86">
        <v>1</v>
      </c>
      <c r="K86">
        <v>23</v>
      </c>
      <c r="L86" s="6">
        <v>58.42</v>
      </c>
      <c r="M86" s="6">
        <v>14.08</v>
      </c>
      <c r="N86" s="6">
        <v>7.39</v>
      </c>
      <c r="O86" s="6">
        <v>66.231728275862068</v>
      </c>
      <c r="P86" s="6">
        <v>66.231728275862068</v>
      </c>
      <c r="Q86" s="6">
        <v>4454.0837265517239</v>
      </c>
      <c r="R86" s="6"/>
      <c r="S86" s="6">
        <v>12.08</v>
      </c>
      <c r="T86" s="6">
        <v>39.75</v>
      </c>
      <c r="U86" s="6">
        <v>21.19</v>
      </c>
      <c r="V86" s="6">
        <v>397.5</v>
      </c>
      <c r="W86" s="6">
        <v>345.82499999999999</v>
      </c>
      <c r="X86" s="6">
        <v>34.582499999999996</v>
      </c>
      <c r="Y86" s="6">
        <v>211.9</v>
      </c>
      <c r="Z86" s="6">
        <v>184.35300000000001</v>
      </c>
      <c r="AA86" s="6">
        <v>18.435300000000002</v>
      </c>
      <c r="AB86" s="6">
        <v>6.1</v>
      </c>
      <c r="AC86" s="6">
        <v>26.099999999999998</v>
      </c>
      <c r="AD86" s="6">
        <v>5.8999999999999995</v>
      </c>
      <c r="AE86" s="6">
        <v>15</v>
      </c>
      <c r="AF86" s="6">
        <v>4.4000000000000004</v>
      </c>
      <c r="AG86" s="6">
        <v>460.85713443491454</v>
      </c>
      <c r="AH86" s="6">
        <v>46.085713443491457</v>
      </c>
      <c r="AI86" s="6">
        <v>0.39750000000000002</v>
      </c>
      <c r="AJ86" s="6">
        <v>0.61</v>
      </c>
      <c r="AK86" s="6">
        <v>2.61</v>
      </c>
      <c r="AL86" s="6">
        <v>0.59</v>
      </c>
      <c r="AM86" s="6">
        <v>1.5</v>
      </c>
      <c r="AN86" s="6">
        <v>0.44</v>
      </c>
      <c r="AO86" s="6">
        <v>15.345911949685533</v>
      </c>
      <c r="AP86" s="6">
        <v>65.660377358490564</v>
      </c>
      <c r="AQ86" s="6">
        <v>14.842767295597483</v>
      </c>
      <c r="AR86" s="6">
        <v>37.735849056603769</v>
      </c>
      <c r="AS86" s="6">
        <v>11.069182389937108</v>
      </c>
    </row>
    <row r="87" spans="1:45" x14ac:dyDescent="0.35">
      <c r="A87">
        <v>2018</v>
      </c>
      <c r="B87">
        <v>16085</v>
      </c>
      <c r="C87" t="s">
        <v>162</v>
      </c>
      <c r="D87">
        <v>50</v>
      </c>
      <c r="E87" t="s">
        <v>108</v>
      </c>
      <c r="F87" t="s">
        <v>156</v>
      </c>
      <c r="G87">
        <v>1</v>
      </c>
      <c r="H87">
        <v>280</v>
      </c>
      <c r="I87">
        <v>138</v>
      </c>
      <c r="J87">
        <v>5</v>
      </c>
      <c r="K87">
        <v>17</v>
      </c>
      <c r="L87" s="6">
        <v>43.18</v>
      </c>
      <c r="M87" s="6">
        <v>15.07</v>
      </c>
      <c r="N87" s="6">
        <v>2.52</v>
      </c>
      <c r="O87" s="6">
        <v>22.324875517241381</v>
      </c>
      <c r="P87" s="6">
        <v>22.324875517241381</v>
      </c>
      <c r="Q87" s="6">
        <v>1501.3478785344828</v>
      </c>
      <c r="R87" s="6"/>
      <c r="S87" s="6">
        <v>12.73</v>
      </c>
      <c r="T87" s="6">
        <v>43.6</v>
      </c>
      <c r="U87" s="6">
        <v>20.78</v>
      </c>
      <c r="V87" s="6">
        <v>436</v>
      </c>
      <c r="W87" s="6">
        <v>379.32</v>
      </c>
      <c r="X87" s="6">
        <v>37.932000000000002</v>
      </c>
      <c r="Y87" s="6">
        <v>207.8</v>
      </c>
      <c r="Z87" s="6">
        <v>180.786</v>
      </c>
      <c r="AA87" s="6">
        <v>18.078600000000002</v>
      </c>
      <c r="AB87" s="6">
        <v>6.4</v>
      </c>
      <c r="AC87" s="6">
        <v>27.5</v>
      </c>
      <c r="AD87" s="6">
        <v>5.8999999999999995</v>
      </c>
      <c r="AE87" s="6">
        <v>15.8</v>
      </c>
      <c r="AF87" s="6">
        <v>4.6000000000000005</v>
      </c>
      <c r="AG87" s="6">
        <v>503.29260465041727</v>
      </c>
      <c r="AH87" s="6">
        <v>50.329260465041727</v>
      </c>
      <c r="AI87" s="6">
        <v>0.436</v>
      </c>
      <c r="AJ87" s="6">
        <v>0.64</v>
      </c>
      <c r="AK87" s="6">
        <v>2.75</v>
      </c>
      <c r="AL87" s="6">
        <v>0.59</v>
      </c>
      <c r="AM87" s="6">
        <v>1.58</v>
      </c>
      <c r="AN87" s="6">
        <v>0.46</v>
      </c>
      <c r="AO87" s="6">
        <v>14.678899082568808</v>
      </c>
      <c r="AP87" s="6">
        <v>63.073394495412842</v>
      </c>
      <c r="AQ87" s="6">
        <v>13.532110091743117</v>
      </c>
      <c r="AR87" s="6">
        <v>36.238532110091747</v>
      </c>
      <c r="AS87" s="6">
        <v>10.550458715596331</v>
      </c>
    </row>
    <row r="88" spans="1:45" x14ac:dyDescent="0.35">
      <c r="A88">
        <v>2018</v>
      </c>
      <c r="B88">
        <v>16086</v>
      </c>
      <c r="C88" t="s">
        <v>162</v>
      </c>
      <c r="D88">
        <v>142</v>
      </c>
      <c r="E88" t="s">
        <v>100</v>
      </c>
      <c r="F88" t="s">
        <v>156</v>
      </c>
      <c r="G88">
        <v>1</v>
      </c>
      <c r="H88">
        <v>279</v>
      </c>
      <c r="I88">
        <v>137</v>
      </c>
      <c r="J88">
        <v>1</v>
      </c>
      <c r="K88">
        <v>27</v>
      </c>
      <c r="L88" s="6">
        <v>68.58</v>
      </c>
      <c r="M88" s="6">
        <v>14.77</v>
      </c>
      <c r="N88" s="6">
        <v>4.5599999999999996</v>
      </c>
      <c r="O88" s="6">
        <v>40.54009034482759</v>
      </c>
      <c r="P88" s="6">
        <v>40.54009034482759</v>
      </c>
      <c r="Q88" s="6">
        <v>2726.3210756896556</v>
      </c>
      <c r="R88" s="6"/>
      <c r="S88" s="6">
        <v>12.72</v>
      </c>
      <c r="T88" s="6">
        <v>42.04</v>
      </c>
      <c r="U88" s="6">
        <v>21.68</v>
      </c>
      <c r="V88" s="6">
        <v>420.4</v>
      </c>
      <c r="W88" s="6">
        <v>365.74799999999999</v>
      </c>
      <c r="X88" s="6">
        <v>36.574799999999996</v>
      </c>
      <c r="Y88" s="6">
        <v>216.8</v>
      </c>
      <c r="Z88" s="6">
        <v>188.61600000000001</v>
      </c>
      <c r="AA88" s="6">
        <v>18.861600000000003</v>
      </c>
      <c r="AB88" s="6">
        <v>6.5</v>
      </c>
      <c r="AC88" s="6">
        <v>26.9</v>
      </c>
      <c r="AD88" s="6">
        <v>5.8999999999999995</v>
      </c>
      <c r="AE88" s="6">
        <v>15.4</v>
      </c>
      <c r="AF88" s="6">
        <v>4.6000000000000005</v>
      </c>
      <c r="AG88" s="6">
        <v>489.96797313361299</v>
      </c>
      <c r="AH88" s="6">
        <v>48.996797313361299</v>
      </c>
      <c r="AI88" s="6">
        <v>0.4204</v>
      </c>
      <c r="AJ88" s="6">
        <v>0.65</v>
      </c>
      <c r="AK88" s="6">
        <v>2.69</v>
      </c>
      <c r="AL88" s="6">
        <v>0.59</v>
      </c>
      <c r="AM88" s="6">
        <v>1.54</v>
      </c>
      <c r="AN88" s="6">
        <v>0.46</v>
      </c>
      <c r="AO88" s="6">
        <v>15.461465271170313</v>
      </c>
      <c r="AP88" s="6">
        <v>63.986679352997143</v>
      </c>
      <c r="AQ88" s="6">
        <v>14.034253092293053</v>
      </c>
      <c r="AR88" s="6">
        <v>36.631779257849665</v>
      </c>
      <c r="AS88" s="6">
        <v>10.941960038058992</v>
      </c>
    </row>
    <row r="89" spans="1:45" x14ac:dyDescent="0.35">
      <c r="A89">
        <v>2018</v>
      </c>
      <c r="B89">
        <v>16087</v>
      </c>
      <c r="C89" t="s">
        <v>162</v>
      </c>
      <c r="D89">
        <v>79</v>
      </c>
      <c r="E89" t="s">
        <v>151</v>
      </c>
      <c r="F89" t="s">
        <v>156</v>
      </c>
      <c r="G89">
        <v>1</v>
      </c>
      <c r="H89">
        <v>279</v>
      </c>
      <c r="I89">
        <v>137</v>
      </c>
      <c r="J89">
        <v>1</v>
      </c>
      <c r="K89">
        <v>27</v>
      </c>
      <c r="L89" s="6">
        <v>68.58</v>
      </c>
      <c r="M89" s="6">
        <v>14.82</v>
      </c>
      <c r="N89" s="6">
        <v>6.13</v>
      </c>
      <c r="O89" s="6">
        <v>54.466001206896557</v>
      </c>
      <c r="P89" s="6">
        <v>54.466001206896557</v>
      </c>
      <c r="Q89" s="6">
        <v>3662.8385811637936</v>
      </c>
      <c r="R89" s="6"/>
      <c r="S89" s="6">
        <v>11.99</v>
      </c>
      <c r="T89" s="6">
        <v>43.77</v>
      </c>
      <c r="U89" s="6">
        <v>20.55</v>
      </c>
      <c r="V89" s="6">
        <v>437.70000000000005</v>
      </c>
      <c r="W89" s="6">
        <v>380.79900000000004</v>
      </c>
      <c r="X89" s="6">
        <v>38.079900000000002</v>
      </c>
      <c r="Y89" s="6">
        <v>205.5</v>
      </c>
      <c r="Z89" s="6">
        <v>178.785</v>
      </c>
      <c r="AA89" s="6">
        <v>17.878499999999999</v>
      </c>
      <c r="AB89" s="6">
        <v>6.5</v>
      </c>
      <c r="AC89" s="6">
        <v>27.799999999999997</v>
      </c>
      <c r="AD89" s="6">
        <v>6</v>
      </c>
      <c r="AE89" s="6">
        <v>15.8</v>
      </c>
      <c r="AF89" s="6">
        <v>4.6999999999999993</v>
      </c>
      <c r="AG89" s="6">
        <v>504.02386283949897</v>
      </c>
      <c r="AH89" s="6">
        <v>50.402386283949895</v>
      </c>
      <c r="AI89" s="6">
        <v>0.43770000000000003</v>
      </c>
      <c r="AJ89" s="6">
        <v>0.65</v>
      </c>
      <c r="AK89" s="6">
        <v>2.78</v>
      </c>
      <c r="AL89" s="6">
        <v>0.6</v>
      </c>
      <c r="AM89" s="6">
        <v>1.58</v>
      </c>
      <c r="AN89" s="6">
        <v>0.47</v>
      </c>
      <c r="AO89" s="6">
        <v>14.850354123829106</v>
      </c>
      <c r="AP89" s="6">
        <v>63.513822252684477</v>
      </c>
      <c r="AQ89" s="6">
        <v>13.708019191226867</v>
      </c>
      <c r="AR89" s="6">
        <v>36.097783870230749</v>
      </c>
      <c r="AS89" s="6">
        <v>10.737948366461044</v>
      </c>
    </row>
    <row r="90" spans="1:45" x14ac:dyDescent="0.35">
      <c r="A90">
        <v>2018</v>
      </c>
      <c r="B90">
        <v>16088</v>
      </c>
      <c r="C90" t="s">
        <v>162</v>
      </c>
      <c r="D90">
        <v>8</v>
      </c>
      <c r="E90" t="s">
        <v>84</v>
      </c>
      <c r="F90" t="s">
        <v>156</v>
      </c>
      <c r="G90">
        <v>1</v>
      </c>
      <c r="H90">
        <v>279</v>
      </c>
      <c r="I90">
        <v>137</v>
      </c>
      <c r="J90">
        <v>1</v>
      </c>
      <c r="K90">
        <v>24</v>
      </c>
      <c r="L90" s="6">
        <v>60.96</v>
      </c>
      <c r="M90" s="6">
        <v>14.35</v>
      </c>
      <c r="N90" s="6">
        <v>5.49</v>
      </c>
      <c r="O90" s="6">
        <v>49.048653879310351</v>
      </c>
      <c r="P90" s="6">
        <v>49.048653879310351</v>
      </c>
      <c r="Q90" s="6">
        <v>3298.5219733836211</v>
      </c>
      <c r="R90" s="6"/>
      <c r="S90" s="6">
        <v>12.14</v>
      </c>
      <c r="T90" s="6">
        <v>42.51</v>
      </c>
      <c r="U90" s="6">
        <v>21.56</v>
      </c>
      <c r="V90" s="6">
        <v>425.09999999999997</v>
      </c>
      <c r="W90" s="6">
        <v>369.83699999999999</v>
      </c>
      <c r="X90" s="6">
        <v>36.983699999999999</v>
      </c>
      <c r="Y90" s="6">
        <v>215.6</v>
      </c>
      <c r="Z90" s="6">
        <v>187.572</v>
      </c>
      <c r="AA90" s="6">
        <v>18.757200000000001</v>
      </c>
      <c r="AB90" s="6">
        <v>6.3</v>
      </c>
      <c r="AC90" s="6">
        <v>27.599999999999998</v>
      </c>
      <c r="AD90" s="6">
        <v>5.8999999999999995</v>
      </c>
      <c r="AE90" s="6">
        <v>15.600000000000001</v>
      </c>
      <c r="AF90" s="6">
        <v>4.4000000000000004</v>
      </c>
      <c r="AG90" s="6">
        <v>494.80906508691822</v>
      </c>
      <c r="AH90" s="6">
        <v>49.480906508691824</v>
      </c>
      <c r="AI90" s="6">
        <v>0.42509999999999998</v>
      </c>
      <c r="AJ90" s="6">
        <v>0.63</v>
      </c>
      <c r="AK90" s="6">
        <v>2.76</v>
      </c>
      <c r="AL90" s="6">
        <v>0.59</v>
      </c>
      <c r="AM90" s="6">
        <v>1.56</v>
      </c>
      <c r="AN90" s="6">
        <v>0.44</v>
      </c>
      <c r="AO90" s="6">
        <v>14.820042342978123</v>
      </c>
      <c r="AP90" s="6">
        <v>64.925899788285108</v>
      </c>
      <c r="AQ90" s="6">
        <v>13.879087273582686</v>
      </c>
      <c r="AR90" s="6">
        <v>36.697247706422026</v>
      </c>
      <c r="AS90" s="6">
        <v>10.350505763349801</v>
      </c>
    </row>
    <row r="91" spans="1:45" x14ac:dyDescent="0.35">
      <c r="A91">
        <v>2018</v>
      </c>
      <c r="B91">
        <v>16089</v>
      </c>
      <c r="C91" t="s">
        <v>162</v>
      </c>
      <c r="D91">
        <v>100</v>
      </c>
      <c r="E91" t="s">
        <v>25</v>
      </c>
      <c r="F91" t="s">
        <v>156</v>
      </c>
      <c r="G91">
        <v>1</v>
      </c>
      <c r="H91">
        <v>285</v>
      </c>
      <c r="I91">
        <v>143</v>
      </c>
      <c r="J91">
        <v>3</v>
      </c>
      <c r="K91">
        <v>56</v>
      </c>
      <c r="L91" s="6">
        <v>142.24</v>
      </c>
      <c r="M91" s="6">
        <v>15.46</v>
      </c>
      <c r="N91" s="6">
        <v>5.52</v>
      </c>
      <c r="O91" s="6">
        <v>48.677548965517239</v>
      </c>
      <c r="P91" s="6">
        <v>48.677548965517239</v>
      </c>
      <c r="Q91" s="6">
        <v>3273.5651679310345</v>
      </c>
      <c r="R91" s="6"/>
      <c r="S91" s="6">
        <v>11.3</v>
      </c>
      <c r="T91" s="6">
        <v>42.14</v>
      </c>
      <c r="U91" s="6">
        <v>22.38</v>
      </c>
      <c r="V91" s="6">
        <v>421.4</v>
      </c>
      <c r="W91" s="6">
        <v>366.61799999999999</v>
      </c>
      <c r="X91" s="6">
        <v>36.661799999999999</v>
      </c>
      <c r="Y91" s="6">
        <v>223.79999999999998</v>
      </c>
      <c r="Z91" s="6">
        <v>194.70599999999999</v>
      </c>
      <c r="AA91" s="6">
        <v>19.470599999999997</v>
      </c>
      <c r="AB91" s="6">
        <v>6.2</v>
      </c>
      <c r="AC91" s="6">
        <v>27.5</v>
      </c>
      <c r="AD91" s="6">
        <v>5.8999999999999995</v>
      </c>
      <c r="AE91" s="6">
        <v>15.5</v>
      </c>
      <c r="AF91" s="6">
        <v>4.3</v>
      </c>
      <c r="AG91" s="6">
        <v>494.84762842757613</v>
      </c>
      <c r="AH91" s="6">
        <v>49.484762842757611</v>
      </c>
      <c r="AI91" s="6">
        <v>0.4214</v>
      </c>
      <c r="AJ91" s="6">
        <v>0.62</v>
      </c>
      <c r="AK91" s="6">
        <v>2.75</v>
      </c>
      <c r="AL91" s="6">
        <v>0.59</v>
      </c>
      <c r="AM91" s="6">
        <v>1.55</v>
      </c>
      <c r="AN91" s="6">
        <v>0.43</v>
      </c>
      <c r="AO91" s="6">
        <v>14.712861888941624</v>
      </c>
      <c r="AP91" s="6">
        <v>65.258661604176552</v>
      </c>
      <c r="AQ91" s="6">
        <v>14.000949216896059</v>
      </c>
      <c r="AR91" s="6">
        <v>36.782154722354058</v>
      </c>
      <c r="AS91" s="6">
        <v>10.204081632653061</v>
      </c>
    </row>
    <row r="92" spans="1:45" x14ac:dyDescent="0.35">
      <c r="A92">
        <v>2018</v>
      </c>
      <c r="B92">
        <v>16090</v>
      </c>
      <c r="C92" t="s">
        <v>162</v>
      </c>
      <c r="D92">
        <v>67</v>
      </c>
      <c r="E92" t="s">
        <v>116</v>
      </c>
      <c r="F92" t="s">
        <v>156</v>
      </c>
      <c r="G92">
        <v>1</v>
      </c>
      <c r="H92">
        <v>280</v>
      </c>
      <c r="I92">
        <v>138</v>
      </c>
      <c r="J92">
        <v>1</v>
      </c>
      <c r="K92">
        <v>21</v>
      </c>
      <c r="L92" s="6">
        <v>53.34</v>
      </c>
      <c r="M92" s="6">
        <v>15.2</v>
      </c>
      <c r="N92" s="6">
        <v>3.34</v>
      </c>
      <c r="O92" s="6">
        <v>29.544027586206891</v>
      </c>
      <c r="P92" s="6">
        <v>29.544027586206891</v>
      </c>
      <c r="Q92" s="6">
        <v>1986.8358551724134</v>
      </c>
      <c r="R92" s="6"/>
      <c r="S92" s="6">
        <v>11.58</v>
      </c>
      <c r="T92" s="6">
        <v>42.94</v>
      </c>
      <c r="U92" s="6">
        <v>21.4</v>
      </c>
      <c r="V92" s="6">
        <v>429.4</v>
      </c>
      <c r="W92" s="6">
        <v>373.57799999999997</v>
      </c>
      <c r="X92" s="6">
        <v>37.357799999999997</v>
      </c>
      <c r="Y92" s="6">
        <v>214</v>
      </c>
      <c r="Z92" s="6">
        <v>186.18</v>
      </c>
      <c r="AA92" s="6">
        <v>18.618000000000002</v>
      </c>
      <c r="AB92" s="6">
        <v>6.6000000000000005</v>
      </c>
      <c r="AC92" s="6">
        <v>27.7</v>
      </c>
      <c r="AD92" s="6">
        <v>6</v>
      </c>
      <c r="AE92" s="6">
        <v>15.9</v>
      </c>
      <c r="AF92" s="6">
        <v>4.4000000000000004</v>
      </c>
      <c r="AG92" s="6">
        <v>498.95928273851814</v>
      </c>
      <c r="AH92" s="6">
        <v>49.895928273851816</v>
      </c>
      <c r="AI92" s="6">
        <v>0.4294</v>
      </c>
      <c r="AJ92" s="6">
        <v>0.66</v>
      </c>
      <c r="AK92" s="6">
        <v>2.77</v>
      </c>
      <c r="AL92" s="6">
        <v>0.6</v>
      </c>
      <c r="AM92" s="6">
        <v>1.59</v>
      </c>
      <c r="AN92" s="6">
        <v>0.44</v>
      </c>
      <c r="AO92" s="6">
        <v>15.37028411737308</v>
      </c>
      <c r="AP92" s="6">
        <v>64.508616674429433</v>
      </c>
      <c r="AQ92" s="6">
        <v>13.972985561248253</v>
      </c>
      <c r="AR92" s="6">
        <v>37.02841173730787</v>
      </c>
      <c r="AS92" s="6">
        <v>10.246856078248721</v>
      </c>
    </row>
    <row r="93" spans="1:45" x14ac:dyDescent="0.35">
      <c r="A93">
        <v>2018</v>
      </c>
      <c r="B93">
        <v>16091</v>
      </c>
      <c r="C93" t="s">
        <v>162</v>
      </c>
      <c r="D93">
        <v>25</v>
      </c>
      <c r="E93" t="s">
        <v>46</v>
      </c>
      <c r="F93" t="s">
        <v>156</v>
      </c>
      <c r="G93">
        <v>1</v>
      </c>
      <c r="H93">
        <v>285</v>
      </c>
      <c r="I93">
        <v>143</v>
      </c>
      <c r="J93">
        <v>2</v>
      </c>
      <c r="K93">
        <v>50</v>
      </c>
      <c r="L93" s="6">
        <v>127</v>
      </c>
      <c r="M93" s="6">
        <v>23.23</v>
      </c>
      <c r="N93" s="6">
        <v>7.31</v>
      </c>
      <c r="O93" s="6">
        <v>58.537786810344819</v>
      </c>
      <c r="P93" s="6">
        <v>58.537786810344819</v>
      </c>
      <c r="Q93" s="6">
        <v>3936.6661629956893</v>
      </c>
      <c r="R93" s="6"/>
      <c r="S93" s="6">
        <v>12.03</v>
      </c>
      <c r="T93" s="6">
        <v>43.44</v>
      </c>
      <c r="U93" s="6">
        <v>21.7</v>
      </c>
      <c r="V93" s="6">
        <v>434.4</v>
      </c>
      <c r="W93" s="6">
        <v>377.928</v>
      </c>
      <c r="X93" s="6">
        <v>37.7928</v>
      </c>
      <c r="Y93" s="6">
        <v>217</v>
      </c>
      <c r="Z93" s="6">
        <v>188.79</v>
      </c>
      <c r="AA93" s="6">
        <v>18.878999999999998</v>
      </c>
      <c r="AB93" s="6">
        <v>6.4</v>
      </c>
      <c r="AC93" s="6">
        <v>27.799999999999997</v>
      </c>
      <c r="AD93" s="6">
        <v>6</v>
      </c>
      <c r="AE93" s="6">
        <v>15.700000000000001</v>
      </c>
      <c r="AF93" s="6">
        <v>4.5</v>
      </c>
      <c r="AG93" s="6">
        <v>506.39329439704397</v>
      </c>
      <c r="AH93" s="6">
        <v>50.639329439704397</v>
      </c>
      <c r="AI93" s="6">
        <v>0.43439999999999995</v>
      </c>
      <c r="AJ93" s="6">
        <v>0.64</v>
      </c>
      <c r="AK93" s="6">
        <v>2.78</v>
      </c>
      <c r="AL93" s="6">
        <v>0.6</v>
      </c>
      <c r="AM93" s="6">
        <v>1.57</v>
      </c>
      <c r="AN93" s="6">
        <v>0.45</v>
      </c>
      <c r="AO93" s="6">
        <v>14.732965009208106</v>
      </c>
      <c r="AP93" s="6">
        <v>63.996316758747696</v>
      </c>
      <c r="AQ93" s="6">
        <v>13.812154696132598</v>
      </c>
      <c r="AR93" s="6">
        <v>36.141804788213634</v>
      </c>
      <c r="AS93" s="6">
        <v>10.359116022099448</v>
      </c>
    </row>
    <row r="94" spans="1:45" x14ac:dyDescent="0.35">
      <c r="A94">
        <v>2018</v>
      </c>
      <c r="B94">
        <v>16092</v>
      </c>
      <c r="C94" t="s">
        <v>162</v>
      </c>
      <c r="D94">
        <v>63</v>
      </c>
      <c r="E94" t="s">
        <v>125</v>
      </c>
      <c r="F94" t="s">
        <v>156</v>
      </c>
      <c r="G94">
        <v>1</v>
      </c>
      <c r="H94">
        <v>280</v>
      </c>
      <c r="I94">
        <v>138</v>
      </c>
      <c r="J94">
        <v>3</v>
      </c>
      <c r="K94">
        <v>49</v>
      </c>
      <c r="L94" s="6">
        <v>124.46000000000001</v>
      </c>
      <c r="M94" s="6">
        <v>16.05</v>
      </c>
      <c r="N94" s="6">
        <v>6.13</v>
      </c>
      <c r="O94" s="6">
        <v>53.679511637931043</v>
      </c>
      <c r="P94" s="6">
        <v>53.679511637931043</v>
      </c>
      <c r="Q94" s="6">
        <v>3609.9471576508627</v>
      </c>
      <c r="R94" s="6"/>
      <c r="S94" s="6">
        <v>12.04</v>
      </c>
      <c r="T94" s="6">
        <v>43.94</v>
      </c>
      <c r="U94" s="6">
        <v>20.94</v>
      </c>
      <c r="V94" s="6">
        <v>439.4</v>
      </c>
      <c r="W94" s="6">
        <v>382.27799999999996</v>
      </c>
      <c r="X94" s="6">
        <v>38.227799999999995</v>
      </c>
      <c r="Y94" s="6">
        <v>209.4</v>
      </c>
      <c r="Z94" s="6">
        <v>182.178</v>
      </c>
      <c r="AA94" s="6">
        <v>18.2178</v>
      </c>
      <c r="AB94" s="6">
        <v>6.5</v>
      </c>
      <c r="AC94" s="6">
        <v>28</v>
      </c>
      <c r="AD94" s="6">
        <v>6.1</v>
      </c>
      <c r="AE94" s="6">
        <v>15.9</v>
      </c>
      <c r="AF94" s="6">
        <v>4.6000000000000005</v>
      </c>
      <c r="AG94" s="6">
        <v>508.0806889731399</v>
      </c>
      <c r="AH94" s="6">
        <v>50.808068897313987</v>
      </c>
      <c r="AI94" s="6">
        <v>0.43939999999999996</v>
      </c>
      <c r="AJ94" s="6">
        <v>0.65</v>
      </c>
      <c r="AK94" s="6">
        <v>2.8</v>
      </c>
      <c r="AL94" s="6">
        <v>0.61</v>
      </c>
      <c r="AM94" s="6">
        <v>1.59</v>
      </c>
      <c r="AN94" s="6">
        <v>0.46</v>
      </c>
      <c r="AO94" s="6">
        <v>14.792899408284025</v>
      </c>
      <c r="AP94" s="6">
        <v>63.723258989531182</v>
      </c>
      <c r="AQ94" s="6">
        <v>13.882567137005008</v>
      </c>
      <c r="AR94" s="6">
        <v>36.185707783340924</v>
      </c>
      <c r="AS94" s="6">
        <v>10.468821119708696</v>
      </c>
    </row>
    <row r="95" spans="1:45" x14ac:dyDescent="0.35">
      <c r="A95">
        <v>2018</v>
      </c>
      <c r="B95">
        <v>16093</v>
      </c>
      <c r="C95" t="s">
        <v>162</v>
      </c>
      <c r="D95">
        <v>85</v>
      </c>
      <c r="E95" t="s">
        <v>59</v>
      </c>
      <c r="F95" t="s">
        <v>156</v>
      </c>
      <c r="G95">
        <v>1</v>
      </c>
      <c r="H95">
        <v>279</v>
      </c>
      <c r="I95">
        <v>137</v>
      </c>
      <c r="J95">
        <v>1</v>
      </c>
      <c r="K95">
        <v>30</v>
      </c>
      <c r="L95" s="6">
        <v>76.2</v>
      </c>
      <c r="M95" s="6">
        <v>15.94</v>
      </c>
      <c r="N95" s="6">
        <v>4.3</v>
      </c>
      <c r="O95" s="6">
        <v>37.703808620689649</v>
      </c>
      <c r="P95" s="6">
        <v>37.703808620689649</v>
      </c>
      <c r="Q95" s="6">
        <v>2535.5811297413788</v>
      </c>
      <c r="R95" s="6"/>
      <c r="S95" s="6">
        <v>12.2</v>
      </c>
      <c r="T95" s="6">
        <v>44.51</v>
      </c>
      <c r="U95" s="6">
        <v>20.59</v>
      </c>
      <c r="V95" s="6">
        <v>445.09999999999997</v>
      </c>
      <c r="W95" s="6">
        <v>387.23699999999997</v>
      </c>
      <c r="X95" s="6">
        <v>38.723699999999994</v>
      </c>
      <c r="Y95" s="6">
        <v>205.9</v>
      </c>
      <c r="Z95" s="6">
        <v>179.13300000000001</v>
      </c>
      <c r="AA95" s="6">
        <v>17.9133</v>
      </c>
      <c r="AB95" s="6">
        <v>6.5</v>
      </c>
      <c r="AC95" s="6">
        <v>28.1</v>
      </c>
      <c r="AD95" s="6">
        <v>6</v>
      </c>
      <c r="AE95" s="6">
        <v>16.200000000000003</v>
      </c>
      <c r="AF95" s="6">
        <v>4.6999999999999993</v>
      </c>
      <c r="AG95" s="6">
        <v>512.76246043353626</v>
      </c>
      <c r="AH95" s="6">
        <v>51.276246043353623</v>
      </c>
      <c r="AI95" s="6">
        <v>0.44509999999999994</v>
      </c>
      <c r="AJ95" s="6">
        <v>0.65</v>
      </c>
      <c r="AK95" s="6">
        <v>2.81</v>
      </c>
      <c r="AL95" s="6">
        <v>0.6</v>
      </c>
      <c r="AM95" s="6">
        <v>1.62</v>
      </c>
      <c r="AN95" s="6">
        <v>0.47</v>
      </c>
      <c r="AO95" s="6">
        <v>14.60345989665244</v>
      </c>
      <c r="AP95" s="6">
        <v>63.131880476297475</v>
      </c>
      <c r="AQ95" s="6">
        <v>13.480116827679176</v>
      </c>
      <c r="AR95" s="6">
        <v>36.396315434733779</v>
      </c>
      <c r="AS95" s="6">
        <v>10.559424848348685</v>
      </c>
    </row>
    <row r="96" spans="1:45" x14ac:dyDescent="0.35">
      <c r="A96">
        <v>2018</v>
      </c>
      <c r="B96">
        <v>16094</v>
      </c>
      <c r="C96" t="s">
        <v>162</v>
      </c>
      <c r="D96">
        <v>10</v>
      </c>
      <c r="E96" t="s">
        <v>118</v>
      </c>
      <c r="F96" t="s">
        <v>156</v>
      </c>
      <c r="G96">
        <v>1</v>
      </c>
      <c r="H96">
        <v>279</v>
      </c>
      <c r="I96">
        <v>137</v>
      </c>
      <c r="J96">
        <v>1</v>
      </c>
      <c r="K96">
        <v>28</v>
      </c>
      <c r="L96" s="6">
        <v>71.12</v>
      </c>
      <c r="M96" s="6">
        <v>15.6</v>
      </c>
      <c r="N96" s="6">
        <v>6.98</v>
      </c>
      <c r="O96" s="6">
        <v>61.45047586206897</v>
      </c>
      <c r="P96" s="6">
        <v>61.45047586206897</v>
      </c>
      <c r="Q96" s="6">
        <v>4132.5445017241382</v>
      </c>
      <c r="R96" s="6"/>
      <c r="S96" s="6">
        <v>11.98</v>
      </c>
      <c r="T96" s="6">
        <v>43.39</v>
      </c>
      <c r="U96" s="6">
        <v>20.92</v>
      </c>
      <c r="V96" s="6">
        <v>433.9</v>
      </c>
      <c r="W96" s="6">
        <v>377.49299999999999</v>
      </c>
      <c r="X96" s="6">
        <v>37.749299999999998</v>
      </c>
      <c r="Y96" s="6">
        <v>209.20000000000002</v>
      </c>
      <c r="Z96" s="6">
        <v>182.00400000000002</v>
      </c>
      <c r="AA96" s="6">
        <v>18.200400000000002</v>
      </c>
      <c r="AB96" s="6">
        <v>6.8999999999999995</v>
      </c>
      <c r="AC96" s="6">
        <v>27.5</v>
      </c>
      <c r="AD96" s="6">
        <v>6.1</v>
      </c>
      <c r="AE96" s="6">
        <v>15.600000000000001</v>
      </c>
      <c r="AF96" s="6">
        <v>4.8</v>
      </c>
      <c r="AG96" s="6">
        <v>501.61428449634172</v>
      </c>
      <c r="AH96" s="6">
        <v>50.161428449634172</v>
      </c>
      <c r="AI96" s="6">
        <v>0.43389999999999995</v>
      </c>
      <c r="AJ96" s="6">
        <v>0.69</v>
      </c>
      <c r="AK96" s="6">
        <v>2.75</v>
      </c>
      <c r="AL96" s="6">
        <v>0.61</v>
      </c>
      <c r="AM96" s="6">
        <v>1.56</v>
      </c>
      <c r="AN96" s="6">
        <v>0.48</v>
      </c>
      <c r="AO96" s="6">
        <v>15.902281631712377</v>
      </c>
      <c r="AP96" s="6">
        <v>63.378658677114551</v>
      </c>
      <c r="AQ96" s="6">
        <v>14.058538833832682</v>
      </c>
      <c r="AR96" s="6">
        <v>35.952984558654073</v>
      </c>
      <c r="AS96" s="6">
        <v>11.062456787278176</v>
      </c>
    </row>
    <row r="97" spans="1:45" x14ac:dyDescent="0.35">
      <c r="A97">
        <v>2018</v>
      </c>
      <c r="B97">
        <v>16095</v>
      </c>
      <c r="C97" t="s">
        <v>162</v>
      </c>
      <c r="D97">
        <v>121</v>
      </c>
      <c r="E97" t="s">
        <v>113</v>
      </c>
      <c r="F97" t="s">
        <v>156</v>
      </c>
      <c r="G97">
        <v>1</v>
      </c>
      <c r="H97">
        <v>279</v>
      </c>
      <c r="I97">
        <v>137</v>
      </c>
      <c r="J97">
        <v>4</v>
      </c>
      <c r="K97">
        <v>42</v>
      </c>
      <c r="L97" s="6">
        <v>106.68</v>
      </c>
      <c r="M97" s="6">
        <v>16.89</v>
      </c>
      <c r="N97" s="6">
        <v>3.57</v>
      </c>
      <c r="O97" s="6">
        <v>30.949160948275861</v>
      </c>
      <c r="P97" s="6">
        <v>30.949160948275861</v>
      </c>
      <c r="Q97" s="6">
        <v>2081.3310737715515</v>
      </c>
      <c r="R97" s="6"/>
      <c r="S97" s="6">
        <v>12.77</v>
      </c>
      <c r="T97" s="6">
        <v>44.88</v>
      </c>
      <c r="U97" s="6">
        <v>20.57</v>
      </c>
      <c r="V97" s="6">
        <v>448.8</v>
      </c>
      <c r="W97" s="6">
        <v>390.45600000000002</v>
      </c>
      <c r="X97" s="6">
        <v>39.0456</v>
      </c>
      <c r="Y97" s="6">
        <v>205.7</v>
      </c>
      <c r="Z97" s="6">
        <v>178.959</v>
      </c>
      <c r="AA97" s="6">
        <v>17.895900000000001</v>
      </c>
      <c r="AB97" s="6">
        <v>6.8999999999999995</v>
      </c>
      <c r="AC97" s="6">
        <v>27.9</v>
      </c>
      <c r="AD97" s="6">
        <v>6.1</v>
      </c>
      <c r="AE97" s="6">
        <v>16</v>
      </c>
      <c r="AF97" s="6">
        <v>5</v>
      </c>
      <c r="AG97" s="6">
        <v>516.91534972330726</v>
      </c>
      <c r="AH97" s="6">
        <v>51.691534972330722</v>
      </c>
      <c r="AI97" s="6">
        <v>0.44880000000000003</v>
      </c>
      <c r="AJ97" s="6">
        <v>0.69</v>
      </c>
      <c r="AK97" s="6">
        <v>2.79</v>
      </c>
      <c r="AL97" s="6">
        <v>0.61</v>
      </c>
      <c r="AM97" s="6">
        <v>1.6</v>
      </c>
      <c r="AN97" s="6">
        <v>0.5</v>
      </c>
      <c r="AO97" s="6">
        <v>15.374331550802136</v>
      </c>
      <c r="AP97" s="6">
        <v>62.16577540106951</v>
      </c>
      <c r="AQ97" s="6">
        <v>13.591800356506237</v>
      </c>
      <c r="AR97" s="6">
        <v>35.650623885918002</v>
      </c>
      <c r="AS97" s="6">
        <v>11.140819964349376</v>
      </c>
    </row>
    <row r="98" spans="1:45" x14ac:dyDescent="0.35">
      <c r="A98">
        <v>2018</v>
      </c>
      <c r="B98">
        <v>16096</v>
      </c>
      <c r="C98" t="s">
        <v>162</v>
      </c>
      <c r="D98">
        <v>126</v>
      </c>
      <c r="E98" t="s">
        <v>21</v>
      </c>
      <c r="F98" t="s">
        <v>156</v>
      </c>
      <c r="G98">
        <v>1</v>
      </c>
      <c r="H98">
        <v>278</v>
      </c>
      <c r="I98">
        <v>136</v>
      </c>
      <c r="J98">
        <v>1</v>
      </c>
      <c r="K98">
        <v>23</v>
      </c>
      <c r="L98" s="6">
        <v>58.42</v>
      </c>
      <c r="M98" s="6">
        <v>16.11</v>
      </c>
      <c r="N98" s="6">
        <v>6.59</v>
      </c>
      <c r="O98" s="6">
        <v>57.666419913793106</v>
      </c>
      <c r="P98" s="6">
        <v>57.666419913793106</v>
      </c>
      <c r="Q98" s="6">
        <v>3878.0667392025862</v>
      </c>
      <c r="R98" s="6"/>
      <c r="S98" s="6">
        <v>11.73</v>
      </c>
      <c r="T98" s="6">
        <v>43.83</v>
      </c>
      <c r="U98" s="6">
        <v>20.65</v>
      </c>
      <c r="V98" s="6">
        <v>438.29999999999995</v>
      </c>
      <c r="W98" s="6">
        <v>381.32099999999997</v>
      </c>
      <c r="X98" s="6">
        <v>38.132099999999994</v>
      </c>
      <c r="Y98" s="6">
        <v>206.5</v>
      </c>
      <c r="Z98" s="6">
        <v>179.655</v>
      </c>
      <c r="AA98" s="6">
        <v>17.965499999999999</v>
      </c>
      <c r="AB98" s="6">
        <v>6.8000000000000007</v>
      </c>
      <c r="AC98" s="6">
        <v>27.9</v>
      </c>
      <c r="AD98" s="6">
        <v>6.2</v>
      </c>
      <c r="AE98" s="6">
        <v>15.9</v>
      </c>
      <c r="AF98" s="6">
        <v>4.6000000000000005</v>
      </c>
      <c r="AG98" s="6">
        <v>505.2500445862251</v>
      </c>
      <c r="AH98" s="6">
        <v>50.525004458622512</v>
      </c>
      <c r="AI98" s="6">
        <v>0.43829999999999997</v>
      </c>
      <c r="AJ98" s="6">
        <v>0.68</v>
      </c>
      <c r="AK98" s="6">
        <v>2.79</v>
      </c>
      <c r="AL98" s="6">
        <v>0.62</v>
      </c>
      <c r="AM98" s="6">
        <v>1.59</v>
      </c>
      <c r="AN98" s="6">
        <v>0.46</v>
      </c>
      <c r="AO98" s="6">
        <v>15.514487793748577</v>
      </c>
      <c r="AP98" s="6">
        <v>63.655030800821358</v>
      </c>
      <c r="AQ98" s="6">
        <v>14.145562400182525</v>
      </c>
      <c r="AR98" s="6">
        <v>36.276522929500345</v>
      </c>
      <c r="AS98" s="6">
        <v>10.495094684006391</v>
      </c>
    </row>
    <row r="99" spans="1:45" x14ac:dyDescent="0.35">
      <c r="A99">
        <v>2018</v>
      </c>
      <c r="B99">
        <v>16097</v>
      </c>
      <c r="C99" t="s">
        <v>162</v>
      </c>
      <c r="D99">
        <v>26</v>
      </c>
      <c r="E99" t="s">
        <v>22</v>
      </c>
      <c r="F99" t="s">
        <v>156</v>
      </c>
      <c r="G99">
        <v>1</v>
      </c>
      <c r="H99">
        <v>278</v>
      </c>
      <c r="I99">
        <v>136</v>
      </c>
      <c r="J99">
        <v>1</v>
      </c>
      <c r="K99">
        <v>27</v>
      </c>
      <c r="L99" s="6">
        <v>68.58</v>
      </c>
      <c r="M99" s="6">
        <v>15.74</v>
      </c>
      <c r="N99" s="6">
        <v>5.9</v>
      </c>
      <c r="O99" s="6">
        <v>51.85621896551725</v>
      </c>
      <c r="P99" s="6">
        <v>51.85621896551725</v>
      </c>
      <c r="Q99" s="6">
        <v>3487.3307254310353</v>
      </c>
      <c r="R99" s="6"/>
      <c r="S99" s="6">
        <v>12.58</v>
      </c>
      <c r="T99" s="6">
        <v>42.82</v>
      </c>
      <c r="U99" s="6">
        <v>21.12</v>
      </c>
      <c r="V99" s="6">
        <v>428.2</v>
      </c>
      <c r="W99" s="6">
        <v>372.53399999999999</v>
      </c>
      <c r="X99" s="6">
        <v>37.253399999999999</v>
      </c>
      <c r="Y99" s="6">
        <v>211.20000000000002</v>
      </c>
      <c r="Z99" s="6">
        <v>183.744</v>
      </c>
      <c r="AA99" s="6">
        <v>18.374400000000001</v>
      </c>
      <c r="AB99" s="6">
        <v>6.4</v>
      </c>
      <c r="AC99" s="6">
        <v>27.400000000000002</v>
      </c>
      <c r="AD99" s="6">
        <v>6</v>
      </c>
      <c r="AE99" s="6">
        <v>15.5</v>
      </c>
      <c r="AF99" s="6">
        <v>4.6999999999999993</v>
      </c>
      <c r="AG99" s="6">
        <v>496.07998087556501</v>
      </c>
      <c r="AH99" s="6">
        <v>49.607998087556503</v>
      </c>
      <c r="AI99" s="6">
        <v>0.42819999999999997</v>
      </c>
      <c r="AJ99" s="6">
        <v>0.64</v>
      </c>
      <c r="AK99" s="6">
        <v>2.74</v>
      </c>
      <c r="AL99" s="6">
        <v>0.6</v>
      </c>
      <c r="AM99" s="6">
        <v>1.55</v>
      </c>
      <c r="AN99" s="6">
        <v>0.47</v>
      </c>
      <c r="AO99" s="6">
        <v>14.94628678187763</v>
      </c>
      <c r="AP99" s="6">
        <v>63.988790284913598</v>
      </c>
      <c r="AQ99" s="6">
        <v>14.012143858010276</v>
      </c>
      <c r="AR99" s="6">
        <v>36.198038299859881</v>
      </c>
      <c r="AS99" s="6">
        <v>10.976179355441381</v>
      </c>
    </row>
    <row r="100" spans="1:45" x14ac:dyDescent="0.35">
      <c r="A100">
        <v>2018</v>
      </c>
      <c r="B100">
        <v>16098</v>
      </c>
      <c r="C100" t="s">
        <v>162</v>
      </c>
      <c r="D100">
        <v>74</v>
      </c>
      <c r="E100" t="s">
        <v>141</v>
      </c>
      <c r="F100" t="s">
        <v>156</v>
      </c>
      <c r="G100">
        <v>1</v>
      </c>
      <c r="H100">
        <v>279</v>
      </c>
      <c r="I100">
        <v>137</v>
      </c>
      <c r="J100">
        <v>2</v>
      </c>
      <c r="K100">
        <v>40</v>
      </c>
      <c r="L100" s="6">
        <v>101.6</v>
      </c>
      <c r="M100" s="6">
        <v>16.77</v>
      </c>
      <c r="N100" s="6">
        <v>3.68</v>
      </c>
      <c r="O100" s="6">
        <v>31.948840000000001</v>
      </c>
      <c r="P100" s="6">
        <v>31.948840000000001</v>
      </c>
      <c r="Q100" s="6">
        <v>2148.5594900000001</v>
      </c>
      <c r="R100" s="6"/>
      <c r="S100" s="6">
        <v>12.19</v>
      </c>
      <c r="T100" s="6">
        <v>41.99</v>
      </c>
      <c r="U100" s="6">
        <v>21.21</v>
      </c>
      <c r="V100" s="6">
        <v>419.90000000000003</v>
      </c>
      <c r="W100" s="6">
        <v>365.31300000000005</v>
      </c>
      <c r="X100" s="6">
        <v>36.531300000000002</v>
      </c>
      <c r="Y100" s="6">
        <v>212.10000000000002</v>
      </c>
      <c r="Z100" s="6">
        <v>184.52700000000002</v>
      </c>
      <c r="AA100" s="6">
        <v>18.4527</v>
      </c>
      <c r="AB100" s="6">
        <v>6.3</v>
      </c>
      <c r="AC100" s="6">
        <v>27.1</v>
      </c>
      <c r="AD100" s="6">
        <v>5.8999999999999995</v>
      </c>
      <c r="AE100" s="6">
        <v>15.4</v>
      </c>
      <c r="AF100" s="6">
        <v>4.4000000000000004</v>
      </c>
      <c r="AG100" s="6">
        <v>486.93132430636814</v>
      </c>
      <c r="AH100" s="6">
        <v>48.693132430636815</v>
      </c>
      <c r="AI100" s="6">
        <v>0.41990000000000005</v>
      </c>
      <c r="AJ100" s="6">
        <v>0.63</v>
      </c>
      <c r="AK100" s="6">
        <v>2.71</v>
      </c>
      <c r="AL100" s="6">
        <v>0.59</v>
      </c>
      <c r="AM100" s="6">
        <v>1.54</v>
      </c>
      <c r="AN100" s="6">
        <v>0.44</v>
      </c>
      <c r="AO100" s="6">
        <v>15.003572279114072</v>
      </c>
      <c r="AP100" s="6">
        <v>64.539175994284349</v>
      </c>
      <c r="AQ100" s="6">
        <v>14.050964515360798</v>
      </c>
      <c r="AR100" s="6">
        <v>36.675398904501066</v>
      </c>
      <c r="AS100" s="6">
        <v>10.47868540128602</v>
      </c>
    </row>
    <row r="101" spans="1:45" x14ac:dyDescent="0.35">
      <c r="A101">
        <v>2018</v>
      </c>
      <c r="B101">
        <v>16099</v>
      </c>
      <c r="C101" t="s">
        <v>162</v>
      </c>
      <c r="D101">
        <v>93</v>
      </c>
      <c r="E101" t="s">
        <v>101</v>
      </c>
      <c r="F101" t="s">
        <v>156</v>
      </c>
      <c r="G101">
        <v>1</v>
      </c>
      <c r="H101">
        <v>281</v>
      </c>
      <c r="I101">
        <v>139</v>
      </c>
      <c r="J101">
        <v>5</v>
      </c>
      <c r="K101">
        <v>47</v>
      </c>
      <c r="L101" s="6">
        <v>119.38</v>
      </c>
      <c r="M101" s="6">
        <v>16.3</v>
      </c>
      <c r="N101" s="6">
        <v>2.7</v>
      </c>
      <c r="O101" s="6">
        <v>23.573094827586207</v>
      </c>
      <c r="P101" s="6">
        <v>23.573094827586207</v>
      </c>
      <c r="Q101" s="6">
        <v>1585.2906271551724</v>
      </c>
      <c r="R101" s="6"/>
      <c r="S101" s="6">
        <v>11.39</v>
      </c>
      <c r="T101" s="6">
        <v>43.81</v>
      </c>
      <c r="U101" s="6">
        <v>22.79</v>
      </c>
      <c r="V101" s="6">
        <v>438.1</v>
      </c>
      <c r="W101" s="6">
        <v>381.14699999999999</v>
      </c>
      <c r="X101" s="6">
        <v>38.114699999999999</v>
      </c>
      <c r="Y101" s="6">
        <v>227.89999999999998</v>
      </c>
      <c r="Z101" s="6">
        <v>198.27299999999997</v>
      </c>
      <c r="AA101" s="6">
        <v>19.827299999999997</v>
      </c>
      <c r="AB101" s="6">
        <v>7.7</v>
      </c>
      <c r="AC101" s="6">
        <v>27.5</v>
      </c>
      <c r="AD101" s="6">
        <v>6.4</v>
      </c>
      <c r="AE101" s="6">
        <v>15.1</v>
      </c>
      <c r="AF101" s="6">
        <v>5.4</v>
      </c>
      <c r="AG101" s="6">
        <v>516.74724362695065</v>
      </c>
      <c r="AH101" s="6">
        <v>51.674724362695066</v>
      </c>
      <c r="AI101" s="6">
        <v>0.43810000000000004</v>
      </c>
      <c r="AJ101" s="6">
        <v>0.77</v>
      </c>
      <c r="AK101" s="6">
        <v>2.75</v>
      </c>
      <c r="AL101" s="6">
        <v>0.64</v>
      </c>
      <c r="AM101" s="6">
        <v>1.51</v>
      </c>
      <c r="AN101" s="6">
        <v>0.54</v>
      </c>
      <c r="AO101" s="6">
        <v>17.575895914174843</v>
      </c>
      <c r="AP101" s="6">
        <v>62.77105683633873</v>
      </c>
      <c r="AQ101" s="6">
        <v>14.608536863729741</v>
      </c>
      <c r="AR101" s="6">
        <v>34.467016662862356</v>
      </c>
      <c r="AS101" s="6">
        <v>12.325952978771969</v>
      </c>
    </row>
    <row r="102" spans="1:45" x14ac:dyDescent="0.35">
      <c r="A102">
        <v>2018</v>
      </c>
      <c r="B102">
        <v>16100</v>
      </c>
      <c r="C102" t="s">
        <v>162</v>
      </c>
      <c r="D102">
        <v>120</v>
      </c>
      <c r="E102" t="s">
        <v>123</v>
      </c>
      <c r="F102" t="s">
        <v>156</v>
      </c>
      <c r="G102">
        <v>1</v>
      </c>
      <c r="H102">
        <v>282</v>
      </c>
      <c r="I102">
        <v>140</v>
      </c>
      <c r="J102">
        <v>5</v>
      </c>
      <c r="K102">
        <v>48</v>
      </c>
      <c r="L102" s="6">
        <v>121.92</v>
      </c>
      <c r="M102" s="6">
        <v>16.34</v>
      </c>
      <c r="N102" s="6">
        <v>3.72</v>
      </c>
      <c r="O102" s="6">
        <v>32.462964827586205</v>
      </c>
      <c r="P102" s="6">
        <v>32.462964827586205</v>
      </c>
      <c r="Q102" s="6">
        <v>2183.1343846551722</v>
      </c>
      <c r="R102" s="6"/>
      <c r="S102" s="6">
        <v>13.6</v>
      </c>
      <c r="T102" s="6">
        <v>43.02</v>
      </c>
      <c r="U102" s="6">
        <v>21.11</v>
      </c>
      <c r="V102" s="6">
        <v>430.20000000000005</v>
      </c>
      <c r="W102" s="6">
        <v>374.27400000000006</v>
      </c>
      <c r="X102" s="6">
        <v>37.427400000000006</v>
      </c>
      <c r="Y102" s="6">
        <v>211.1</v>
      </c>
      <c r="Z102" s="6">
        <v>183.65699999999998</v>
      </c>
      <c r="AA102" s="6">
        <v>18.365699999999997</v>
      </c>
      <c r="AB102" s="6">
        <v>6.7</v>
      </c>
      <c r="AC102" s="6">
        <v>27.1</v>
      </c>
      <c r="AD102" s="6">
        <v>6</v>
      </c>
      <c r="AE102" s="6">
        <v>15.600000000000001</v>
      </c>
      <c r="AF102" s="6">
        <v>4.8</v>
      </c>
      <c r="AG102" s="6">
        <v>498.34391330285348</v>
      </c>
      <c r="AH102" s="6">
        <v>49.834391330285349</v>
      </c>
      <c r="AI102" s="6">
        <v>0.43020000000000003</v>
      </c>
      <c r="AJ102" s="6">
        <v>0.67</v>
      </c>
      <c r="AK102" s="6">
        <v>2.71</v>
      </c>
      <c r="AL102" s="6">
        <v>0.6</v>
      </c>
      <c r="AM102" s="6">
        <v>1.56</v>
      </c>
      <c r="AN102" s="6">
        <v>0.48</v>
      </c>
      <c r="AO102" s="6">
        <v>15.574151557415155</v>
      </c>
      <c r="AP102" s="6">
        <v>62.993956299395627</v>
      </c>
      <c r="AQ102" s="6">
        <v>13.947001394700139</v>
      </c>
      <c r="AR102" s="6">
        <v>36.262203626220362</v>
      </c>
      <c r="AS102" s="6">
        <v>11.15760111576011</v>
      </c>
    </row>
    <row r="103" spans="1:45" x14ac:dyDescent="0.35">
      <c r="A103">
        <v>2018</v>
      </c>
      <c r="B103">
        <v>16101</v>
      </c>
      <c r="C103" t="s">
        <v>162</v>
      </c>
      <c r="D103">
        <v>13</v>
      </c>
      <c r="E103" t="s">
        <v>96</v>
      </c>
      <c r="F103" t="s">
        <v>156</v>
      </c>
      <c r="G103">
        <v>1</v>
      </c>
      <c r="H103">
        <v>281</v>
      </c>
      <c r="I103">
        <v>139</v>
      </c>
      <c r="J103">
        <v>4</v>
      </c>
      <c r="K103">
        <v>48</v>
      </c>
      <c r="L103" s="6">
        <v>121.92</v>
      </c>
      <c r="M103" s="6">
        <v>16.739999999999998</v>
      </c>
      <c r="N103" s="6">
        <v>4.17</v>
      </c>
      <c r="O103" s="6">
        <v>36.215946724137936</v>
      </c>
      <c r="P103" s="6">
        <v>36.215946724137936</v>
      </c>
      <c r="Q103" s="6">
        <v>2435.5224171982763</v>
      </c>
      <c r="R103" s="6"/>
      <c r="S103" s="6">
        <v>11.78</v>
      </c>
      <c r="T103" s="6">
        <v>43.34</v>
      </c>
      <c r="U103" s="6">
        <v>21.08</v>
      </c>
      <c r="V103" s="6">
        <v>433.40000000000003</v>
      </c>
      <c r="W103" s="6">
        <v>377.05800000000005</v>
      </c>
      <c r="X103" s="6">
        <v>37.705800000000004</v>
      </c>
      <c r="Y103" s="6">
        <v>210.79999999999998</v>
      </c>
      <c r="Z103" s="6">
        <v>183.39599999999999</v>
      </c>
      <c r="AA103" s="6">
        <v>18.339599999999997</v>
      </c>
      <c r="AB103" s="6">
        <v>6.4</v>
      </c>
      <c r="AC103" s="6">
        <v>27.7</v>
      </c>
      <c r="AD103" s="6">
        <v>6</v>
      </c>
      <c r="AE103" s="6">
        <v>15.8</v>
      </c>
      <c r="AF103" s="6">
        <v>4.5</v>
      </c>
      <c r="AG103" s="6">
        <v>501.89033138940425</v>
      </c>
      <c r="AH103" s="6">
        <v>50.189033138940424</v>
      </c>
      <c r="AI103" s="6">
        <v>0.43340000000000001</v>
      </c>
      <c r="AJ103" s="6">
        <v>0.64</v>
      </c>
      <c r="AK103" s="6">
        <v>2.77</v>
      </c>
      <c r="AL103" s="6">
        <v>0.6</v>
      </c>
      <c r="AM103" s="6">
        <v>1.58</v>
      </c>
      <c r="AN103" s="6">
        <v>0.45</v>
      </c>
      <c r="AO103" s="6">
        <v>14.766958929395479</v>
      </c>
      <c r="AP103" s="6">
        <v>63.913244116289796</v>
      </c>
      <c r="AQ103" s="6">
        <v>13.844023996308261</v>
      </c>
      <c r="AR103" s="6">
        <v>36.455929856945083</v>
      </c>
      <c r="AS103" s="6">
        <v>10.383017997231194</v>
      </c>
    </row>
    <row r="104" spans="1:45" x14ac:dyDescent="0.35">
      <c r="A104">
        <v>2018</v>
      </c>
      <c r="B104">
        <v>16102</v>
      </c>
      <c r="C104" t="s">
        <v>162</v>
      </c>
      <c r="D104">
        <v>66</v>
      </c>
      <c r="E104" t="s">
        <v>73</v>
      </c>
      <c r="F104" t="s">
        <v>156</v>
      </c>
      <c r="G104">
        <v>1</v>
      </c>
      <c r="H104">
        <v>280</v>
      </c>
      <c r="I104">
        <v>138</v>
      </c>
      <c r="J104">
        <v>2</v>
      </c>
      <c r="K104">
        <v>43</v>
      </c>
      <c r="L104" s="6">
        <v>109.22</v>
      </c>
      <c r="M104" s="6">
        <v>16.149999999999999</v>
      </c>
      <c r="N104" s="6">
        <v>7.64</v>
      </c>
      <c r="O104" s="6">
        <v>66.822667241379307</v>
      </c>
      <c r="P104" s="6">
        <v>66.822667241379307</v>
      </c>
      <c r="Q104" s="6">
        <v>4493.8243719827587</v>
      </c>
      <c r="R104" s="6"/>
      <c r="S104" s="6">
        <v>12.09</v>
      </c>
      <c r="T104" s="6">
        <v>42.7</v>
      </c>
      <c r="U104" s="6">
        <v>21.79</v>
      </c>
      <c r="V104" s="6">
        <v>427</v>
      </c>
      <c r="W104" s="6">
        <v>371.49</v>
      </c>
      <c r="X104" s="6">
        <v>37.149000000000001</v>
      </c>
      <c r="Y104" s="6">
        <v>217.89999999999998</v>
      </c>
      <c r="Z104" s="6">
        <v>189.57299999999998</v>
      </c>
      <c r="AA104" s="6">
        <v>18.957299999999996</v>
      </c>
      <c r="AB104" s="6">
        <v>6.5</v>
      </c>
      <c r="AC104" s="6">
        <v>27.200000000000003</v>
      </c>
      <c r="AD104" s="6">
        <v>6.1</v>
      </c>
      <c r="AE104" s="6">
        <v>15.5</v>
      </c>
      <c r="AF104" s="6">
        <v>4.6000000000000005</v>
      </c>
      <c r="AG104" s="6">
        <v>498.24781042693485</v>
      </c>
      <c r="AH104" s="6">
        <v>49.824781042693488</v>
      </c>
      <c r="AI104" s="6">
        <v>0.42699999999999999</v>
      </c>
      <c r="AJ104" s="6">
        <v>0.65</v>
      </c>
      <c r="AK104" s="6">
        <v>2.72</v>
      </c>
      <c r="AL104" s="6">
        <v>0.61</v>
      </c>
      <c r="AM104" s="6">
        <v>1.55</v>
      </c>
      <c r="AN104" s="6">
        <v>0.46</v>
      </c>
      <c r="AO104" s="6">
        <v>15.22248243559719</v>
      </c>
      <c r="AP104" s="6">
        <v>63.700234192037477</v>
      </c>
      <c r="AQ104" s="6">
        <v>14.285714285714285</v>
      </c>
      <c r="AR104" s="6">
        <v>36.29976580796253</v>
      </c>
      <c r="AS104" s="6">
        <v>10.772833723653397</v>
      </c>
    </row>
    <row r="105" spans="1:45" x14ac:dyDescent="0.35">
      <c r="A105">
        <v>2018</v>
      </c>
      <c r="B105">
        <v>16103</v>
      </c>
      <c r="C105" t="s">
        <v>162</v>
      </c>
      <c r="D105">
        <v>70</v>
      </c>
      <c r="E105" t="s">
        <v>71</v>
      </c>
      <c r="F105" t="s">
        <v>156</v>
      </c>
      <c r="G105">
        <v>1</v>
      </c>
      <c r="H105">
        <v>278</v>
      </c>
      <c r="I105">
        <v>136</v>
      </c>
      <c r="J105">
        <v>3</v>
      </c>
      <c r="K105">
        <v>24</v>
      </c>
      <c r="L105" s="6">
        <v>60.96</v>
      </c>
      <c r="M105" s="6">
        <v>14.51</v>
      </c>
      <c r="N105" s="6">
        <v>4.79</v>
      </c>
      <c r="O105" s="6">
        <v>42.714783706896547</v>
      </c>
      <c r="P105" s="6">
        <v>42.714783706896547</v>
      </c>
      <c r="Q105" s="6">
        <v>2872.5692042887927</v>
      </c>
      <c r="R105" s="6"/>
      <c r="S105" s="6">
        <v>12.1</v>
      </c>
      <c r="T105" s="6">
        <v>41.84</v>
      </c>
      <c r="U105" s="6">
        <v>20.85</v>
      </c>
      <c r="V105" s="6">
        <v>418.40000000000003</v>
      </c>
      <c r="W105" s="6">
        <v>364.00800000000004</v>
      </c>
      <c r="X105" s="6">
        <v>36.400800000000004</v>
      </c>
      <c r="Y105" s="6">
        <v>208.5</v>
      </c>
      <c r="Z105" s="6">
        <v>181.39500000000001</v>
      </c>
      <c r="AA105" s="6">
        <v>18.139500000000002</v>
      </c>
      <c r="AB105" s="6">
        <v>6.2</v>
      </c>
      <c r="AC105" s="6">
        <v>27.1</v>
      </c>
      <c r="AD105" s="6">
        <v>6</v>
      </c>
      <c r="AE105" s="6">
        <v>15.5</v>
      </c>
      <c r="AF105" s="6">
        <v>4.6000000000000005</v>
      </c>
      <c r="AG105" s="6">
        <v>483.33551537703465</v>
      </c>
      <c r="AH105" s="6">
        <v>48.333551537703464</v>
      </c>
      <c r="AI105" s="6">
        <v>0.41840000000000005</v>
      </c>
      <c r="AJ105" s="6">
        <v>0.62</v>
      </c>
      <c r="AK105" s="6">
        <v>2.71</v>
      </c>
      <c r="AL105" s="6">
        <v>0.6</v>
      </c>
      <c r="AM105" s="6">
        <v>1.55</v>
      </c>
      <c r="AN105" s="6">
        <v>0.46</v>
      </c>
      <c r="AO105" s="6">
        <v>14.818355640535371</v>
      </c>
      <c r="AP105" s="6">
        <v>64.770554493307841</v>
      </c>
      <c r="AQ105" s="6">
        <v>14.340344168260037</v>
      </c>
      <c r="AR105" s="6">
        <v>37.045889101338425</v>
      </c>
      <c r="AS105" s="6">
        <v>10.994263862332696</v>
      </c>
    </row>
    <row r="106" spans="1:45" x14ac:dyDescent="0.35">
      <c r="A106">
        <v>2018</v>
      </c>
      <c r="B106">
        <v>16104</v>
      </c>
      <c r="C106" t="s">
        <v>162</v>
      </c>
      <c r="D106">
        <v>108</v>
      </c>
      <c r="E106" t="s">
        <v>155</v>
      </c>
      <c r="F106" t="s">
        <v>156</v>
      </c>
      <c r="G106">
        <v>1</v>
      </c>
      <c r="H106">
        <v>278</v>
      </c>
      <c r="I106">
        <v>136</v>
      </c>
      <c r="J106">
        <v>2</v>
      </c>
      <c r="K106">
        <v>44</v>
      </c>
      <c r="L106" s="6">
        <v>111.76</v>
      </c>
      <c r="M106" s="6">
        <v>15.22</v>
      </c>
      <c r="N106" s="6">
        <v>4.2699999999999996</v>
      </c>
      <c r="O106" s="6">
        <v>37.761450517241371</v>
      </c>
      <c r="P106" s="6">
        <v>37.761450517241371</v>
      </c>
      <c r="Q106" s="6">
        <v>2539.4575472844822</v>
      </c>
      <c r="R106" s="6"/>
      <c r="S106" s="6">
        <v>13.3</v>
      </c>
      <c r="T106" s="6">
        <v>44.22</v>
      </c>
      <c r="U106" s="6">
        <v>20.2</v>
      </c>
      <c r="V106" s="6">
        <v>442.2</v>
      </c>
      <c r="W106" s="6">
        <v>384.714</v>
      </c>
      <c r="X106" s="6">
        <v>38.471400000000003</v>
      </c>
      <c r="Y106" s="6">
        <v>202</v>
      </c>
      <c r="Z106" s="6">
        <v>175.74</v>
      </c>
      <c r="AA106" s="6">
        <v>17.574000000000002</v>
      </c>
      <c r="AB106" s="6">
        <v>6.5</v>
      </c>
      <c r="AC106" s="6">
        <v>27.9</v>
      </c>
      <c r="AD106" s="6">
        <v>5.8999999999999995</v>
      </c>
      <c r="AE106" s="6">
        <v>16</v>
      </c>
      <c r="AF106" s="6">
        <v>4.8</v>
      </c>
      <c r="AG106" s="6">
        <v>507.32462002808319</v>
      </c>
      <c r="AH106" s="6">
        <v>50.732462002808319</v>
      </c>
      <c r="AI106" s="6">
        <v>0.44219999999999998</v>
      </c>
      <c r="AJ106" s="6">
        <v>0.65</v>
      </c>
      <c r="AK106" s="6">
        <v>2.79</v>
      </c>
      <c r="AL106" s="6">
        <v>0.59</v>
      </c>
      <c r="AM106" s="6">
        <v>1.6</v>
      </c>
      <c r="AN106" s="6">
        <v>0.48</v>
      </c>
      <c r="AO106" s="6">
        <v>14.699231117141565</v>
      </c>
      <c r="AP106" s="6">
        <v>63.09362279511533</v>
      </c>
      <c r="AQ106" s="6">
        <v>13.342379014020805</v>
      </c>
      <c r="AR106" s="6">
        <v>36.182722749886928</v>
      </c>
      <c r="AS106" s="6">
        <v>10.854816824966079</v>
      </c>
    </row>
    <row r="107" spans="1:45" x14ac:dyDescent="0.35">
      <c r="A107">
        <v>2018</v>
      </c>
      <c r="B107">
        <v>16105</v>
      </c>
      <c r="C107" t="s">
        <v>162</v>
      </c>
      <c r="D107">
        <v>21</v>
      </c>
      <c r="E107" t="s">
        <v>98</v>
      </c>
      <c r="F107" t="s">
        <v>156</v>
      </c>
      <c r="G107">
        <v>1</v>
      </c>
      <c r="H107">
        <v>279</v>
      </c>
      <c r="I107">
        <v>137</v>
      </c>
      <c r="J107">
        <v>2</v>
      </c>
      <c r="K107">
        <v>45</v>
      </c>
      <c r="L107" s="6">
        <v>114.3</v>
      </c>
      <c r="M107" s="6">
        <v>15.14</v>
      </c>
      <c r="N107" s="6">
        <v>3.63</v>
      </c>
      <c r="O107" s="6">
        <v>32.131946379310342</v>
      </c>
      <c r="P107" s="6">
        <v>32.131946379310342</v>
      </c>
      <c r="Q107" s="6">
        <v>2160.8733940086204</v>
      </c>
      <c r="R107" s="6"/>
      <c r="S107" s="6">
        <v>12.58</v>
      </c>
      <c r="T107" s="6">
        <v>42.76</v>
      </c>
      <c r="U107" s="6">
        <v>21.34</v>
      </c>
      <c r="V107" s="6">
        <v>427.59999999999997</v>
      </c>
      <c r="W107" s="6">
        <v>372.01199999999994</v>
      </c>
      <c r="X107" s="6">
        <v>37.201199999999993</v>
      </c>
      <c r="Y107" s="6">
        <v>213.4</v>
      </c>
      <c r="Z107" s="6">
        <v>185.65800000000002</v>
      </c>
      <c r="AA107" s="6">
        <v>18.565800000000003</v>
      </c>
      <c r="AB107" s="6">
        <v>6.4</v>
      </c>
      <c r="AC107" s="6">
        <v>27.3</v>
      </c>
      <c r="AD107" s="6">
        <v>5.8999999999999995</v>
      </c>
      <c r="AE107" s="6">
        <v>15.5</v>
      </c>
      <c r="AF107" s="6">
        <v>4.6000000000000005</v>
      </c>
      <c r="AG107" s="6">
        <v>496.54920115285381</v>
      </c>
      <c r="AH107" s="6">
        <v>49.654920115285378</v>
      </c>
      <c r="AI107" s="6">
        <v>0.42759999999999998</v>
      </c>
      <c r="AJ107" s="6">
        <v>0.64</v>
      </c>
      <c r="AK107" s="6">
        <v>2.73</v>
      </c>
      <c r="AL107" s="6">
        <v>0.59</v>
      </c>
      <c r="AM107" s="6">
        <v>1.55</v>
      </c>
      <c r="AN107" s="6">
        <v>0.46</v>
      </c>
      <c r="AO107" s="6">
        <v>14.967259120673528</v>
      </c>
      <c r="AP107" s="6">
        <v>63.844714686623014</v>
      </c>
      <c r="AQ107" s="6">
        <v>13.797942001870906</v>
      </c>
      <c r="AR107" s="6">
        <v>36.248830682881199</v>
      </c>
      <c r="AS107" s="6">
        <v>10.757717492984099</v>
      </c>
    </row>
    <row r="108" spans="1:45" x14ac:dyDescent="0.35">
      <c r="A108">
        <v>2018</v>
      </c>
      <c r="B108">
        <v>16106</v>
      </c>
      <c r="C108" t="s">
        <v>162</v>
      </c>
      <c r="D108">
        <v>86</v>
      </c>
      <c r="E108" t="s">
        <v>47</v>
      </c>
      <c r="F108" t="s">
        <v>156</v>
      </c>
      <c r="G108">
        <v>1</v>
      </c>
      <c r="H108">
        <v>280</v>
      </c>
      <c r="I108">
        <v>138</v>
      </c>
      <c r="J108">
        <v>1</v>
      </c>
      <c r="K108">
        <v>24</v>
      </c>
      <c r="L108" s="6">
        <v>60.96</v>
      </c>
      <c r="M108" s="6">
        <v>14.71</v>
      </c>
      <c r="N108" s="6">
        <v>4.7300000000000004</v>
      </c>
      <c r="O108" s="6">
        <v>42.081056637931034</v>
      </c>
      <c r="P108" s="6">
        <v>42.081056637931034</v>
      </c>
      <c r="Q108" s="6">
        <v>2829.9510589008619</v>
      </c>
      <c r="R108" s="6"/>
      <c r="S108" s="6">
        <v>12.07</v>
      </c>
      <c r="T108" s="6">
        <v>42.35</v>
      </c>
      <c r="U108" s="6">
        <v>20.8</v>
      </c>
      <c r="V108" s="6">
        <v>423.5</v>
      </c>
      <c r="W108" s="6">
        <v>368.44499999999999</v>
      </c>
      <c r="X108" s="6">
        <v>36.844499999999996</v>
      </c>
      <c r="Y108" s="6">
        <v>208</v>
      </c>
      <c r="Z108" s="6">
        <v>180.96</v>
      </c>
      <c r="AA108" s="6">
        <v>18.096</v>
      </c>
      <c r="AB108" s="6">
        <v>6.2</v>
      </c>
      <c r="AC108" s="6">
        <v>27.400000000000002</v>
      </c>
      <c r="AD108" s="6">
        <v>6</v>
      </c>
      <c r="AE108" s="6">
        <v>15.5</v>
      </c>
      <c r="AF108" s="6">
        <v>4.4000000000000004</v>
      </c>
      <c r="AG108" s="6">
        <v>488.96720020044665</v>
      </c>
      <c r="AH108" s="6">
        <v>48.896720020044668</v>
      </c>
      <c r="AI108" s="6">
        <v>0.42349999999999999</v>
      </c>
      <c r="AJ108" s="6">
        <v>0.62</v>
      </c>
      <c r="AK108" s="6">
        <v>2.74</v>
      </c>
      <c r="AL108" s="6">
        <v>0.6</v>
      </c>
      <c r="AM108" s="6">
        <v>1.55</v>
      </c>
      <c r="AN108" s="6">
        <v>0.44</v>
      </c>
      <c r="AO108" s="6">
        <v>14.63990554899646</v>
      </c>
      <c r="AP108" s="6">
        <v>64.698937426210165</v>
      </c>
      <c r="AQ108" s="6">
        <v>14.167650531286895</v>
      </c>
      <c r="AR108" s="6">
        <v>36.599763872491145</v>
      </c>
      <c r="AS108" s="6">
        <v>10.389610389610391</v>
      </c>
    </row>
    <row r="109" spans="1:45" x14ac:dyDescent="0.35">
      <c r="A109">
        <v>2018</v>
      </c>
      <c r="B109">
        <v>16107</v>
      </c>
      <c r="C109" t="s">
        <v>162</v>
      </c>
      <c r="D109">
        <v>71</v>
      </c>
      <c r="E109" t="s">
        <v>37</v>
      </c>
      <c r="F109" t="s">
        <v>156</v>
      </c>
      <c r="G109">
        <v>1</v>
      </c>
      <c r="H109">
        <v>279</v>
      </c>
      <c r="I109">
        <v>137</v>
      </c>
      <c r="J109">
        <v>4</v>
      </c>
      <c r="K109">
        <v>47</v>
      </c>
      <c r="L109" s="6">
        <v>119.38</v>
      </c>
      <c r="M109" s="6">
        <v>16</v>
      </c>
      <c r="N109" s="6">
        <v>3.32</v>
      </c>
      <c r="O109" s="6">
        <v>29.09006896551724</v>
      </c>
      <c r="P109" s="6">
        <v>29.09006896551724</v>
      </c>
      <c r="Q109" s="6">
        <v>1956.3071379310343</v>
      </c>
      <c r="R109" s="6"/>
      <c r="S109" s="6">
        <v>12.82</v>
      </c>
      <c r="T109" s="6">
        <v>42.97</v>
      </c>
      <c r="U109" s="6">
        <v>21.25</v>
      </c>
      <c r="V109" s="6">
        <v>429.7</v>
      </c>
      <c r="W109" s="6">
        <v>373.839</v>
      </c>
      <c r="X109" s="6">
        <v>37.383899999999997</v>
      </c>
      <c r="Y109" s="6">
        <v>212.5</v>
      </c>
      <c r="Z109" s="6">
        <v>184.875</v>
      </c>
      <c r="AA109" s="6">
        <v>18.487500000000001</v>
      </c>
      <c r="AB109" s="6">
        <v>6.4</v>
      </c>
      <c r="AC109" s="6">
        <v>27.400000000000002</v>
      </c>
      <c r="AD109" s="6">
        <v>6</v>
      </c>
      <c r="AE109" s="6">
        <v>15.700000000000001</v>
      </c>
      <c r="AF109" s="6">
        <v>4.6000000000000005</v>
      </c>
      <c r="AG109" s="6">
        <v>498.50849762973132</v>
      </c>
      <c r="AH109" s="6">
        <v>49.850849762973134</v>
      </c>
      <c r="AI109" s="6">
        <v>0.42969999999999997</v>
      </c>
      <c r="AJ109" s="6">
        <v>0.64</v>
      </c>
      <c r="AK109" s="6">
        <v>2.74</v>
      </c>
      <c r="AL109" s="6">
        <v>0.6</v>
      </c>
      <c r="AM109" s="6">
        <v>1.57</v>
      </c>
      <c r="AN109" s="6">
        <v>0.46</v>
      </c>
      <c r="AO109" s="6">
        <v>14.894112171282291</v>
      </c>
      <c r="AP109" s="6">
        <v>63.765417733302314</v>
      </c>
      <c r="AQ109" s="6">
        <v>13.963230160577147</v>
      </c>
      <c r="AR109" s="6">
        <v>36.537118920176873</v>
      </c>
      <c r="AS109" s="6">
        <v>10.705143123109147</v>
      </c>
    </row>
    <row r="110" spans="1:45" x14ac:dyDescent="0.35">
      <c r="A110">
        <v>2018</v>
      </c>
      <c r="B110">
        <v>16108</v>
      </c>
      <c r="C110" t="s">
        <v>162</v>
      </c>
      <c r="D110">
        <v>134</v>
      </c>
      <c r="E110" t="s">
        <v>52</v>
      </c>
      <c r="F110" t="s">
        <v>156</v>
      </c>
      <c r="G110">
        <v>1</v>
      </c>
      <c r="H110">
        <v>283</v>
      </c>
      <c r="I110">
        <v>141</v>
      </c>
      <c r="J110">
        <v>4</v>
      </c>
      <c r="K110">
        <v>45</v>
      </c>
      <c r="L110" s="6">
        <v>114.3</v>
      </c>
      <c r="M110" s="6">
        <v>14.85</v>
      </c>
      <c r="N110" s="6">
        <v>5.67</v>
      </c>
      <c r="O110" s="6">
        <v>50.361086637931038</v>
      </c>
      <c r="P110" s="6">
        <v>50.361086637931038</v>
      </c>
      <c r="Q110" s="6">
        <v>3386.7830764008622</v>
      </c>
      <c r="R110" s="6"/>
      <c r="S110" s="6">
        <v>12.16</v>
      </c>
      <c r="T110" s="6">
        <v>42.98</v>
      </c>
      <c r="U110" s="6">
        <v>21.23</v>
      </c>
      <c r="V110" s="6">
        <v>429.79999999999995</v>
      </c>
      <c r="W110" s="6">
        <v>373.92599999999993</v>
      </c>
      <c r="X110" s="6">
        <v>37.392599999999995</v>
      </c>
      <c r="Y110" s="6">
        <v>212.3</v>
      </c>
      <c r="Z110" s="6">
        <v>184.70100000000002</v>
      </c>
      <c r="AA110" s="6">
        <v>18.470100000000002</v>
      </c>
      <c r="AB110" s="6">
        <v>6.4</v>
      </c>
      <c r="AC110" s="6">
        <v>27.599999999999998</v>
      </c>
      <c r="AD110" s="6">
        <v>6.1</v>
      </c>
      <c r="AE110" s="6">
        <v>15.700000000000001</v>
      </c>
      <c r="AF110" s="6">
        <v>4.4000000000000004</v>
      </c>
      <c r="AG110" s="6">
        <v>498.51809501523491</v>
      </c>
      <c r="AH110" s="6">
        <v>49.851809501523491</v>
      </c>
      <c r="AI110" s="6">
        <v>0.42979999999999996</v>
      </c>
      <c r="AJ110" s="6">
        <v>0.64</v>
      </c>
      <c r="AK110" s="6">
        <v>2.76</v>
      </c>
      <c r="AL110" s="6">
        <v>0.61</v>
      </c>
      <c r="AM110" s="6">
        <v>1.57</v>
      </c>
      <c r="AN110" s="6">
        <v>0.44</v>
      </c>
      <c r="AO110" s="6">
        <v>14.890646812470919</v>
      </c>
      <c r="AP110" s="6">
        <v>64.215914378780823</v>
      </c>
      <c r="AQ110" s="6">
        <v>14.192647743136343</v>
      </c>
      <c r="AR110" s="6">
        <v>36.528617961842727</v>
      </c>
      <c r="AS110" s="6">
        <v>10.237319683573757</v>
      </c>
    </row>
    <row r="111" spans="1:45" x14ac:dyDescent="0.35">
      <c r="A111">
        <v>2018</v>
      </c>
      <c r="B111">
        <v>16109</v>
      </c>
      <c r="C111" t="s">
        <v>162</v>
      </c>
      <c r="D111">
        <v>55</v>
      </c>
      <c r="E111" t="s">
        <v>13</v>
      </c>
      <c r="F111" t="s">
        <v>156</v>
      </c>
      <c r="G111">
        <v>1</v>
      </c>
      <c r="H111">
        <v>281</v>
      </c>
      <c r="I111">
        <v>139</v>
      </c>
      <c r="J111">
        <v>2</v>
      </c>
      <c r="K111">
        <v>44</v>
      </c>
      <c r="L111" s="6">
        <v>111.76</v>
      </c>
      <c r="M111" s="6">
        <v>14.92</v>
      </c>
      <c r="N111" s="6">
        <v>6.29</v>
      </c>
      <c r="O111" s="6">
        <v>55.822014827586202</v>
      </c>
      <c r="P111" s="6">
        <v>55.822014827586202</v>
      </c>
      <c r="Q111" s="6">
        <v>3754.0304971551723</v>
      </c>
      <c r="R111" s="6"/>
      <c r="S111" s="6">
        <v>12.06</v>
      </c>
      <c r="T111" s="6">
        <v>41.86</v>
      </c>
      <c r="U111" s="6">
        <v>21.68</v>
      </c>
      <c r="V111" s="6">
        <v>418.6</v>
      </c>
      <c r="W111" s="6">
        <v>364.18200000000002</v>
      </c>
      <c r="X111" s="6">
        <v>36.418199999999999</v>
      </c>
      <c r="Y111" s="6">
        <v>216.8</v>
      </c>
      <c r="Z111" s="6">
        <v>188.61600000000001</v>
      </c>
      <c r="AA111" s="6">
        <v>18.861600000000003</v>
      </c>
      <c r="AB111" s="6">
        <v>6.3</v>
      </c>
      <c r="AC111" s="6">
        <v>27</v>
      </c>
      <c r="AD111" s="6">
        <v>6</v>
      </c>
      <c r="AE111" s="6">
        <v>15.5</v>
      </c>
      <c r="AF111" s="6">
        <v>4.5</v>
      </c>
      <c r="AG111" s="6">
        <v>487.87010835806473</v>
      </c>
      <c r="AH111" s="6">
        <v>48.78701083580647</v>
      </c>
      <c r="AI111" s="6">
        <v>0.41860000000000003</v>
      </c>
      <c r="AJ111" s="6">
        <v>0.63</v>
      </c>
      <c r="AK111" s="6">
        <v>2.7</v>
      </c>
      <c r="AL111" s="6">
        <v>0.6</v>
      </c>
      <c r="AM111" s="6">
        <v>1.55</v>
      </c>
      <c r="AN111" s="6">
        <v>0.45</v>
      </c>
      <c r="AO111" s="6">
        <v>15.050167224080266</v>
      </c>
      <c r="AP111" s="6">
        <v>64.500716674629714</v>
      </c>
      <c r="AQ111" s="6">
        <v>14.333492594362159</v>
      </c>
      <c r="AR111" s="6">
        <v>37.02818920210224</v>
      </c>
      <c r="AS111" s="6">
        <v>10.750119445771618</v>
      </c>
    </row>
    <row r="112" spans="1:45" x14ac:dyDescent="0.35">
      <c r="A112">
        <v>2018</v>
      </c>
      <c r="B112">
        <v>16110</v>
      </c>
      <c r="C112" t="s">
        <v>162</v>
      </c>
      <c r="D112">
        <v>19</v>
      </c>
      <c r="E112" t="s">
        <v>93</v>
      </c>
      <c r="F112" t="s">
        <v>156</v>
      </c>
      <c r="G112">
        <v>1</v>
      </c>
      <c r="H112">
        <v>281</v>
      </c>
      <c r="I112">
        <v>139</v>
      </c>
      <c r="J112">
        <v>5</v>
      </c>
      <c r="K112">
        <v>40</v>
      </c>
      <c r="L112" s="6">
        <v>101.6</v>
      </c>
      <c r="M112" s="6">
        <v>17.850000000000001</v>
      </c>
      <c r="N112" s="6">
        <v>2.3199999999999998</v>
      </c>
      <c r="O112" s="6">
        <v>19.880299999999998</v>
      </c>
      <c r="P112" s="6">
        <v>19.880299999999998</v>
      </c>
      <c r="Q112" s="6">
        <v>1336.9501749999999</v>
      </c>
      <c r="R112" s="6"/>
      <c r="S112" s="6">
        <v>11.65</v>
      </c>
      <c r="T112" s="6">
        <v>44.27</v>
      </c>
      <c r="U112" s="6">
        <v>20.43</v>
      </c>
      <c r="V112" s="6">
        <v>442.70000000000005</v>
      </c>
      <c r="W112" s="6">
        <v>385.14900000000006</v>
      </c>
      <c r="X112" s="6">
        <v>38.514900000000004</v>
      </c>
      <c r="Y112" s="6">
        <v>204.3</v>
      </c>
      <c r="Z112" s="6">
        <v>177.74100000000001</v>
      </c>
      <c r="AA112" s="6">
        <v>17.774100000000001</v>
      </c>
      <c r="AB112" s="6">
        <v>6.5</v>
      </c>
      <c r="AC112" s="6">
        <v>28.2</v>
      </c>
      <c r="AD112" s="6">
        <v>6.1</v>
      </c>
      <c r="AE112" s="6">
        <v>16.100000000000001</v>
      </c>
      <c r="AF112" s="6">
        <v>4.5</v>
      </c>
      <c r="AG112" s="6">
        <v>509.13424771428998</v>
      </c>
      <c r="AH112" s="6">
        <v>50.913424771429</v>
      </c>
      <c r="AI112" s="6">
        <v>0.44270000000000004</v>
      </c>
      <c r="AJ112" s="6">
        <v>0.65</v>
      </c>
      <c r="AK112" s="6">
        <v>2.82</v>
      </c>
      <c r="AL112" s="6">
        <v>0.61</v>
      </c>
      <c r="AM112" s="6">
        <v>1.61</v>
      </c>
      <c r="AN112" s="6">
        <v>0.45</v>
      </c>
      <c r="AO112" s="6">
        <v>14.682629320081318</v>
      </c>
      <c r="AP112" s="6">
        <v>63.700022588660488</v>
      </c>
      <c r="AQ112" s="6">
        <v>13.779082900384005</v>
      </c>
      <c r="AR112" s="6">
        <v>36.367743392816806</v>
      </c>
      <c r="AS112" s="6">
        <v>10.164897221594758</v>
      </c>
    </row>
    <row r="113" spans="1:45" x14ac:dyDescent="0.35">
      <c r="A113">
        <v>2018</v>
      </c>
      <c r="B113">
        <v>16111</v>
      </c>
      <c r="C113" t="s">
        <v>162</v>
      </c>
      <c r="D113">
        <v>38</v>
      </c>
      <c r="E113" t="s">
        <v>17</v>
      </c>
      <c r="F113" t="s">
        <v>156</v>
      </c>
      <c r="G113">
        <v>1</v>
      </c>
      <c r="H113">
        <v>285</v>
      </c>
      <c r="I113">
        <v>143</v>
      </c>
      <c r="J113">
        <v>1</v>
      </c>
      <c r="K113">
        <v>23</v>
      </c>
      <c r="L113" s="6">
        <v>58.42</v>
      </c>
      <c r="M113" s="6">
        <v>15.16</v>
      </c>
      <c r="N113" s="6">
        <v>4.41</v>
      </c>
      <c r="O113" s="6">
        <v>39.027131379310347</v>
      </c>
      <c r="P113" s="6">
        <v>39.027131379310347</v>
      </c>
      <c r="Q113" s="6">
        <v>2624.574585258621</v>
      </c>
      <c r="R113" s="6"/>
      <c r="S113" s="6">
        <v>12</v>
      </c>
      <c r="T113" s="6">
        <v>44.41</v>
      </c>
      <c r="U113" s="6">
        <v>20.93</v>
      </c>
      <c r="V113" s="6">
        <v>444.09999999999997</v>
      </c>
      <c r="W113" s="6">
        <v>386.36699999999996</v>
      </c>
      <c r="X113" s="6">
        <v>38.636699999999998</v>
      </c>
      <c r="Y113" s="6">
        <v>209.3</v>
      </c>
      <c r="Z113" s="6">
        <v>182.09100000000001</v>
      </c>
      <c r="AA113" s="6">
        <v>18.209099999999999</v>
      </c>
      <c r="AB113" s="6">
        <v>6.6000000000000005</v>
      </c>
      <c r="AC113" s="6">
        <v>28.2</v>
      </c>
      <c r="AD113" s="6">
        <v>6.2</v>
      </c>
      <c r="AE113" s="6">
        <v>16.100000000000001</v>
      </c>
      <c r="AF113" s="6">
        <v>4.6999999999999993</v>
      </c>
      <c r="AG113" s="6">
        <v>513.46070337260335</v>
      </c>
      <c r="AH113" s="6">
        <v>51.346070337260329</v>
      </c>
      <c r="AI113" s="6">
        <v>0.44409999999999994</v>
      </c>
      <c r="AJ113" s="6">
        <v>0.66</v>
      </c>
      <c r="AK113" s="6">
        <v>2.82</v>
      </c>
      <c r="AL113" s="6">
        <v>0.62</v>
      </c>
      <c r="AM113" s="6">
        <v>1.61</v>
      </c>
      <c r="AN113" s="6">
        <v>0.47</v>
      </c>
      <c r="AO113" s="6">
        <v>14.861517676199057</v>
      </c>
      <c r="AP113" s="6">
        <v>63.499211889214145</v>
      </c>
      <c r="AQ113" s="6">
        <v>13.960819635217296</v>
      </c>
      <c r="AR113" s="6">
        <v>36.253096149515883</v>
      </c>
      <c r="AS113" s="6">
        <v>10.583201981535691</v>
      </c>
    </row>
    <row r="114" spans="1:45" x14ac:dyDescent="0.35">
      <c r="A114">
        <v>2018</v>
      </c>
      <c r="B114">
        <v>16112</v>
      </c>
      <c r="C114" t="s">
        <v>162</v>
      </c>
      <c r="D114">
        <v>92</v>
      </c>
      <c r="E114" t="s">
        <v>19</v>
      </c>
      <c r="F114" t="s">
        <v>156</v>
      </c>
      <c r="G114">
        <v>1</v>
      </c>
      <c r="H114">
        <v>279</v>
      </c>
      <c r="I114">
        <v>137</v>
      </c>
      <c r="J114">
        <v>1</v>
      </c>
      <c r="K114">
        <v>25</v>
      </c>
      <c r="L114" s="6">
        <v>63.5</v>
      </c>
      <c r="M114" s="6">
        <v>14.48</v>
      </c>
      <c r="N114" s="6">
        <v>6.11</v>
      </c>
      <c r="O114" s="6">
        <v>54.504992413793097</v>
      </c>
      <c r="P114" s="6">
        <v>54.504992413793097</v>
      </c>
      <c r="Q114" s="6">
        <v>3665.4607398275857</v>
      </c>
      <c r="R114" s="6"/>
      <c r="S114" s="6">
        <v>11.99</v>
      </c>
      <c r="T114" s="6">
        <v>43.63</v>
      </c>
      <c r="U114" s="6">
        <v>21.45</v>
      </c>
      <c r="V114" s="6">
        <v>436.3</v>
      </c>
      <c r="W114" s="6">
        <v>379.58100000000002</v>
      </c>
      <c r="X114" s="6">
        <v>37.958100000000002</v>
      </c>
      <c r="Y114" s="6">
        <v>214.5</v>
      </c>
      <c r="Z114" s="6">
        <v>186.61500000000001</v>
      </c>
      <c r="AA114" s="6">
        <v>18.6615</v>
      </c>
      <c r="AB114" s="6">
        <v>6.3</v>
      </c>
      <c r="AC114" s="6">
        <v>28.1</v>
      </c>
      <c r="AD114" s="6">
        <v>6.1</v>
      </c>
      <c r="AE114" s="6">
        <v>16.100000000000001</v>
      </c>
      <c r="AF114" s="6">
        <v>4.5</v>
      </c>
      <c r="AG114" s="6">
        <v>507.24815859434449</v>
      </c>
      <c r="AH114" s="6">
        <v>50.72481585943445</v>
      </c>
      <c r="AI114" s="6">
        <v>0.43630000000000002</v>
      </c>
      <c r="AJ114" s="6">
        <v>0.63</v>
      </c>
      <c r="AK114" s="6">
        <v>2.81</v>
      </c>
      <c r="AL114" s="6">
        <v>0.61</v>
      </c>
      <c r="AM114" s="6">
        <v>1.61</v>
      </c>
      <c r="AN114" s="6">
        <v>0.45</v>
      </c>
      <c r="AO114" s="6">
        <v>14.43960577584231</v>
      </c>
      <c r="AP114" s="6">
        <v>64.405225762090311</v>
      </c>
      <c r="AQ114" s="6">
        <v>13.981205592482235</v>
      </c>
      <c r="AR114" s="6">
        <v>36.901214760485907</v>
      </c>
      <c r="AS114" s="6">
        <v>10.314004125601651</v>
      </c>
    </row>
    <row r="115" spans="1:45" x14ac:dyDescent="0.35">
      <c r="A115">
        <v>2018</v>
      </c>
      <c r="B115">
        <v>16113</v>
      </c>
      <c r="C115" t="s">
        <v>162</v>
      </c>
      <c r="D115">
        <v>133</v>
      </c>
      <c r="E115" t="s">
        <v>36</v>
      </c>
      <c r="F115" t="s">
        <v>156</v>
      </c>
      <c r="G115">
        <v>1</v>
      </c>
      <c r="H115">
        <v>279</v>
      </c>
      <c r="I115">
        <v>137</v>
      </c>
      <c r="J115">
        <v>1</v>
      </c>
      <c r="K115">
        <v>24</v>
      </c>
      <c r="L115" s="6">
        <v>60.96</v>
      </c>
      <c r="M115" s="6">
        <v>14.82</v>
      </c>
      <c r="N115" s="6">
        <v>6.42</v>
      </c>
      <c r="O115" s="6">
        <v>57.042696206896551</v>
      </c>
      <c r="P115" s="6">
        <v>57.042696206896551</v>
      </c>
      <c r="Q115" s="6">
        <v>3836.1213199137928</v>
      </c>
      <c r="R115" s="6"/>
      <c r="S115" s="6">
        <v>11.73</v>
      </c>
      <c r="T115" s="6">
        <v>44.05</v>
      </c>
      <c r="U115" s="6">
        <v>20.8</v>
      </c>
      <c r="V115" s="6">
        <v>440.5</v>
      </c>
      <c r="W115" s="6">
        <v>383.23500000000001</v>
      </c>
      <c r="X115" s="6">
        <v>38.323500000000003</v>
      </c>
      <c r="Y115" s="6">
        <v>208</v>
      </c>
      <c r="Z115" s="6">
        <v>180.96</v>
      </c>
      <c r="AA115" s="6">
        <v>18.096</v>
      </c>
      <c r="AB115" s="6">
        <v>6.6000000000000005</v>
      </c>
      <c r="AC115" s="6">
        <v>28.2</v>
      </c>
      <c r="AD115" s="6">
        <v>6.1</v>
      </c>
      <c r="AE115" s="6">
        <v>16</v>
      </c>
      <c r="AF115" s="6">
        <v>4.6000000000000005</v>
      </c>
      <c r="AG115" s="6">
        <v>508.59516337260169</v>
      </c>
      <c r="AH115" s="6">
        <v>50.859516337260168</v>
      </c>
      <c r="AI115" s="6">
        <v>0.4405</v>
      </c>
      <c r="AJ115" s="6">
        <v>0.66</v>
      </c>
      <c r="AK115" s="6">
        <v>2.82</v>
      </c>
      <c r="AL115" s="6">
        <v>0.61</v>
      </c>
      <c r="AM115" s="6">
        <v>1.6</v>
      </c>
      <c r="AN115" s="6">
        <v>0.46</v>
      </c>
      <c r="AO115" s="6">
        <v>14.982973893303067</v>
      </c>
      <c r="AP115" s="6">
        <v>64.018161180476724</v>
      </c>
      <c r="AQ115" s="6">
        <v>13.847900113507377</v>
      </c>
      <c r="AR115" s="6">
        <v>36.322360953461974</v>
      </c>
      <c r="AS115" s="6">
        <v>10.442678774120319</v>
      </c>
    </row>
    <row r="116" spans="1:45" x14ac:dyDescent="0.35">
      <c r="A116">
        <v>2018</v>
      </c>
      <c r="B116">
        <v>16114</v>
      </c>
      <c r="C116" t="s">
        <v>162</v>
      </c>
      <c r="D116">
        <v>136</v>
      </c>
      <c r="E116" t="s">
        <v>54</v>
      </c>
      <c r="F116" t="s">
        <v>156</v>
      </c>
      <c r="G116">
        <v>1</v>
      </c>
      <c r="H116">
        <v>279</v>
      </c>
      <c r="I116">
        <v>137</v>
      </c>
      <c r="J116">
        <v>3</v>
      </c>
      <c r="K116">
        <v>42</v>
      </c>
      <c r="L116" s="6">
        <v>106.68</v>
      </c>
      <c r="M116" s="6">
        <v>15.86</v>
      </c>
      <c r="N116" s="6">
        <v>4.47</v>
      </c>
      <c r="O116" s="6">
        <v>39.231725689655171</v>
      </c>
      <c r="P116" s="6">
        <v>39.231725689655171</v>
      </c>
      <c r="Q116" s="6">
        <v>2638.3335526293104</v>
      </c>
      <c r="R116" s="6"/>
      <c r="S116" s="6">
        <v>11.86</v>
      </c>
      <c r="T116" s="6">
        <v>44.02</v>
      </c>
      <c r="U116" s="6">
        <v>21.04</v>
      </c>
      <c r="V116" s="6">
        <v>440.20000000000005</v>
      </c>
      <c r="W116" s="6">
        <v>382.97400000000005</v>
      </c>
      <c r="X116" s="6">
        <v>38.297400000000003</v>
      </c>
      <c r="Y116" s="6">
        <v>210.39999999999998</v>
      </c>
      <c r="Z116" s="6">
        <v>183.04799999999997</v>
      </c>
      <c r="AA116" s="6">
        <v>18.304799999999997</v>
      </c>
      <c r="AB116" s="6">
        <v>6.4</v>
      </c>
      <c r="AC116" s="6">
        <v>27.9</v>
      </c>
      <c r="AD116" s="6">
        <v>6</v>
      </c>
      <c r="AE116" s="6">
        <v>15.9</v>
      </c>
      <c r="AF116" s="6">
        <v>4.6000000000000005</v>
      </c>
      <c r="AG116" s="6">
        <v>509.54779100427169</v>
      </c>
      <c r="AH116" s="6">
        <v>50.954779100427167</v>
      </c>
      <c r="AI116" s="6">
        <v>0.44020000000000004</v>
      </c>
      <c r="AJ116" s="6">
        <v>0.64</v>
      </c>
      <c r="AK116" s="6">
        <v>2.79</v>
      </c>
      <c r="AL116" s="6">
        <v>0.6</v>
      </c>
      <c r="AM116" s="6">
        <v>1.59</v>
      </c>
      <c r="AN116" s="6">
        <v>0.46</v>
      </c>
      <c r="AO116" s="6">
        <v>14.538845979100408</v>
      </c>
      <c r="AP116" s="6">
        <v>63.380281690140833</v>
      </c>
      <c r="AQ116" s="6">
        <v>13.630168105406632</v>
      </c>
      <c r="AR116" s="6">
        <v>36.119945479327576</v>
      </c>
      <c r="AS116" s="6">
        <v>10.44979554747842</v>
      </c>
    </row>
    <row r="117" spans="1:45" x14ac:dyDescent="0.35">
      <c r="A117">
        <v>2018</v>
      </c>
      <c r="B117">
        <v>16115</v>
      </c>
      <c r="C117" t="s">
        <v>162</v>
      </c>
      <c r="D117">
        <v>95</v>
      </c>
      <c r="E117" t="s">
        <v>107</v>
      </c>
      <c r="F117" t="s">
        <v>156</v>
      </c>
      <c r="G117">
        <v>1</v>
      </c>
      <c r="H117">
        <v>278</v>
      </c>
      <c r="I117">
        <v>136</v>
      </c>
      <c r="J117">
        <v>4</v>
      </c>
      <c r="K117">
        <v>44</v>
      </c>
      <c r="L117" s="6">
        <v>111.76</v>
      </c>
      <c r="M117" s="6">
        <v>16.190000000000001</v>
      </c>
      <c r="N117" s="6">
        <v>3.76</v>
      </c>
      <c r="O117" s="6">
        <v>32.870859999999993</v>
      </c>
      <c r="P117" s="6">
        <v>32.870859999999993</v>
      </c>
      <c r="Q117" s="6">
        <v>2210.5653349999993</v>
      </c>
      <c r="R117" s="6"/>
      <c r="S117" s="6">
        <v>12.14</v>
      </c>
      <c r="T117" s="6">
        <v>43.66</v>
      </c>
      <c r="U117" s="6">
        <v>21.26</v>
      </c>
      <c r="V117" s="6">
        <v>436.59999999999997</v>
      </c>
      <c r="W117" s="6">
        <v>379.84199999999998</v>
      </c>
      <c r="X117" s="6">
        <v>37.984200000000001</v>
      </c>
      <c r="Y117" s="6">
        <v>212.60000000000002</v>
      </c>
      <c r="Z117" s="6">
        <v>184.96200000000002</v>
      </c>
      <c r="AA117" s="6">
        <v>18.496200000000002</v>
      </c>
      <c r="AB117" s="6">
        <v>6.6000000000000005</v>
      </c>
      <c r="AC117" s="6">
        <v>27.9</v>
      </c>
      <c r="AD117" s="6">
        <v>6.1</v>
      </c>
      <c r="AE117" s="6">
        <v>15.9</v>
      </c>
      <c r="AF117" s="6">
        <v>4.6999999999999993</v>
      </c>
      <c r="AG117" s="6">
        <v>506.56747186074131</v>
      </c>
      <c r="AH117" s="6">
        <v>50.656747186074128</v>
      </c>
      <c r="AI117" s="6">
        <v>0.43659999999999999</v>
      </c>
      <c r="AJ117" s="6">
        <v>0.66</v>
      </c>
      <c r="AK117" s="6">
        <v>2.79</v>
      </c>
      <c r="AL117" s="6">
        <v>0.61</v>
      </c>
      <c r="AM117" s="6">
        <v>1.59</v>
      </c>
      <c r="AN117" s="6">
        <v>0.47</v>
      </c>
      <c r="AO117" s="6">
        <v>15.11681172698122</v>
      </c>
      <c r="AP117" s="6">
        <v>63.902885936784237</v>
      </c>
      <c r="AQ117" s="6">
        <v>13.971598717361429</v>
      </c>
      <c r="AR117" s="6">
        <v>36.417773705909298</v>
      </c>
      <c r="AS117" s="6">
        <v>10.765002290426018</v>
      </c>
    </row>
    <row r="118" spans="1:45" x14ac:dyDescent="0.35">
      <c r="A118">
        <v>2018</v>
      </c>
      <c r="B118">
        <v>16116</v>
      </c>
      <c r="C118" t="s">
        <v>162</v>
      </c>
      <c r="D118">
        <v>42</v>
      </c>
      <c r="E118" t="s">
        <v>102</v>
      </c>
      <c r="F118" t="s">
        <v>156</v>
      </c>
      <c r="G118">
        <v>1</v>
      </c>
      <c r="H118">
        <v>278</v>
      </c>
      <c r="I118">
        <v>136</v>
      </c>
      <c r="J118">
        <v>4</v>
      </c>
      <c r="K118">
        <v>44</v>
      </c>
      <c r="L118" s="6">
        <v>111.76</v>
      </c>
      <c r="M118" s="6">
        <v>16.48</v>
      </c>
      <c r="N118" s="6">
        <v>3.07</v>
      </c>
      <c r="O118" s="6">
        <v>26.745839999999994</v>
      </c>
      <c r="P118" s="6">
        <v>26.745839999999994</v>
      </c>
      <c r="Q118" s="6">
        <v>1798.6577399999996</v>
      </c>
      <c r="R118" s="6"/>
      <c r="S118" s="6">
        <v>12.94</v>
      </c>
      <c r="T118" s="6">
        <v>45.02</v>
      </c>
      <c r="U118" s="6">
        <v>20.81</v>
      </c>
      <c r="V118" s="6">
        <v>450.20000000000005</v>
      </c>
      <c r="W118" s="6">
        <v>391.67400000000004</v>
      </c>
      <c r="X118" s="6">
        <v>39.167400000000001</v>
      </c>
      <c r="Y118" s="6">
        <v>208.1</v>
      </c>
      <c r="Z118" s="6">
        <v>181.047</v>
      </c>
      <c r="AA118" s="6">
        <v>18.104700000000001</v>
      </c>
      <c r="AB118" s="6">
        <v>6.8000000000000007</v>
      </c>
      <c r="AC118" s="6">
        <v>28</v>
      </c>
      <c r="AD118" s="6">
        <v>6.2</v>
      </c>
      <c r="AE118" s="6">
        <v>15.9</v>
      </c>
      <c r="AF118" s="6">
        <v>4.9000000000000004</v>
      </c>
      <c r="AG118" s="6">
        <v>519.84986769161628</v>
      </c>
      <c r="AH118" s="6">
        <v>51.984986769161623</v>
      </c>
      <c r="AI118" s="6">
        <v>0.45020000000000004</v>
      </c>
      <c r="AJ118" s="6">
        <v>0.68</v>
      </c>
      <c r="AK118" s="6">
        <v>2.8</v>
      </c>
      <c r="AL118" s="6">
        <v>0.62</v>
      </c>
      <c r="AM118" s="6">
        <v>1.59</v>
      </c>
      <c r="AN118" s="6">
        <v>0.49</v>
      </c>
      <c r="AO118" s="6">
        <v>15.104398045313195</v>
      </c>
      <c r="AP118" s="6">
        <v>62.194580186583735</v>
      </c>
      <c r="AQ118" s="6">
        <v>13.77165704131497</v>
      </c>
      <c r="AR118" s="6">
        <v>35.317636605952906</v>
      </c>
      <c r="AS118" s="6">
        <v>10.884051532652155</v>
      </c>
    </row>
    <row r="119" spans="1:45" x14ac:dyDescent="0.35">
      <c r="A119">
        <v>2018</v>
      </c>
      <c r="B119">
        <v>16117</v>
      </c>
      <c r="C119" t="s">
        <v>162</v>
      </c>
      <c r="D119">
        <v>131</v>
      </c>
      <c r="E119" t="s">
        <v>143</v>
      </c>
      <c r="F119" t="s">
        <v>156</v>
      </c>
      <c r="G119">
        <v>1</v>
      </c>
      <c r="H119">
        <v>279</v>
      </c>
      <c r="I119">
        <v>137</v>
      </c>
      <c r="J119">
        <v>3</v>
      </c>
      <c r="K119">
        <v>38</v>
      </c>
      <c r="L119" s="6">
        <v>96.52</v>
      </c>
      <c r="M119" s="6">
        <v>15.63</v>
      </c>
      <c r="N119" s="6">
        <v>3.58</v>
      </c>
      <c r="O119" s="6">
        <v>31.506376379310346</v>
      </c>
      <c r="P119" s="6">
        <v>31.506376379310346</v>
      </c>
      <c r="Q119" s="6">
        <v>2118.8038115086206</v>
      </c>
      <c r="R119" s="6"/>
      <c r="S119" s="6">
        <v>12.41</v>
      </c>
      <c r="T119" s="6">
        <v>43.51</v>
      </c>
      <c r="U119" s="6">
        <v>21.48</v>
      </c>
      <c r="V119" s="6">
        <v>435.09999999999997</v>
      </c>
      <c r="W119" s="6">
        <v>378.53699999999998</v>
      </c>
      <c r="X119" s="6">
        <v>37.853699999999996</v>
      </c>
      <c r="Y119" s="6">
        <v>214.8</v>
      </c>
      <c r="Z119" s="6">
        <v>186.876</v>
      </c>
      <c r="AA119" s="6">
        <v>18.6876</v>
      </c>
      <c r="AB119" s="6">
        <v>6.6000000000000005</v>
      </c>
      <c r="AC119" s="6">
        <v>27.5</v>
      </c>
      <c r="AD119" s="6">
        <v>6</v>
      </c>
      <c r="AE119" s="6">
        <v>15.9</v>
      </c>
      <c r="AF119" s="6">
        <v>4.6000000000000005</v>
      </c>
      <c r="AG119" s="6">
        <v>506.0153935556757</v>
      </c>
      <c r="AH119" s="6">
        <v>50.601539355567567</v>
      </c>
      <c r="AI119" s="6">
        <v>0.43509999999999999</v>
      </c>
      <c r="AJ119" s="6">
        <v>0.66</v>
      </c>
      <c r="AK119" s="6">
        <v>2.75</v>
      </c>
      <c r="AL119" s="6">
        <v>0.6</v>
      </c>
      <c r="AM119" s="6">
        <v>1.59</v>
      </c>
      <c r="AN119" s="6">
        <v>0.46</v>
      </c>
      <c r="AO119" s="6">
        <v>15.168926683521031</v>
      </c>
      <c r="AP119" s="6">
        <v>63.203861181337622</v>
      </c>
      <c r="AQ119" s="6">
        <v>13.789933348655483</v>
      </c>
      <c r="AR119" s="6">
        <v>36.543323373937028</v>
      </c>
      <c r="AS119" s="6">
        <v>10.572282233969204</v>
      </c>
    </row>
    <row r="120" spans="1:45" x14ac:dyDescent="0.35">
      <c r="A120">
        <v>2018</v>
      </c>
      <c r="B120">
        <v>16118</v>
      </c>
      <c r="C120" t="s">
        <v>162</v>
      </c>
      <c r="D120">
        <v>27</v>
      </c>
      <c r="E120" t="s">
        <v>68</v>
      </c>
      <c r="F120" t="s">
        <v>156</v>
      </c>
      <c r="G120">
        <v>1</v>
      </c>
      <c r="H120">
        <v>280</v>
      </c>
      <c r="I120">
        <v>138</v>
      </c>
      <c r="J120">
        <v>5</v>
      </c>
      <c r="K120">
        <v>44</v>
      </c>
      <c r="L120" s="6">
        <v>111.76</v>
      </c>
      <c r="M120" s="6">
        <v>16.82</v>
      </c>
      <c r="N120" s="6">
        <v>4.25</v>
      </c>
      <c r="O120" s="6">
        <v>36.87527155172414</v>
      </c>
      <c r="P120" s="6">
        <v>36.87527155172414</v>
      </c>
      <c r="Q120" s="6">
        <v>2479.8620118534486</v>
      </c>
      <c r="R120" s="6"/>
      <c r="S120" s="6">
        <v>12.11</v>
      </c>
      <c r="T120" s="6">
        <v>44.16</v>
      </c>
      <c r="U120" s="6">
        <v>21.23</v>
      </c>
      <c r="V120" s="6">
        <v>441.59999999999997</v>
      </c>
      <c r="W120" s="6">
        <v>384.19199999999995</v>
      </c>
      <c r="X120" s="6">
        <v>38.419199999999996</v>
      </c>
      <c r="Y120" s="6">
        <v>212.3</v>
      </c>
      <c r="Z120" s="6">
        <v>184.70100000000002</v>
      </c>
      <c r="AA120" s="6">
        <v>18.470100000000002</v>
      </c>
      <c r="AB120" s="6">
        <v>6.8000000000000007</v>
      </c>
      <c r="AC120" s="6">
        <v>27.799999999999997</v>
      </c>
      <c r="AD120" s="6">
        <v>6.1</v>
      </c>
      <c r="AE120" s="6">
        <v>15.8</v>
      </c>
      <c r="AF120" s="6">
        <v>4.8</v>
      </c>
      <c r="AG120" s="6">
        <v>512.2047248923401</v>
      </c>
      <c r="AH120" s="6">
        <v>51.220472489234005</v>
      </c>
      <c r="AI120" s="6">
        <v>0.44159999999999999</v>
      </c>
      <c r="AJ120" s="6">
        <v>0.68</v>
      </c>
      <c r="AK120" s="6">
        <v>2.78</v>
      </c>
      <c r="AL120" s="6">
        <v>0.61</v>
      </c>
      <c r="AM120" s="6">
        <v>1.58</v>
      </c>
      <c r="AN120" s="6">
        <v>0.48</v>
      </c>
      <c r="AO120" s="6">
        <v>15.398550724637683</v>
      </c>
      <c r="AP120" s="6">
        <v>62.952898550724633</v>
      </c>
      <c r="AQ120" s="6">
        <v>13.813405797101449</v>
      </c>
      <c r="AR120" s="6">
        <v>35.778985507246382</v>
      </c>
      <c r="AS120" s="6">
        <v>10.869565217391305</v>
      </c>
    </row>
    <row r="121" spans="1:45" x14ac:dyDescent="0.35">
      <c r="A121">
        <v>2018</v>
      </c>
      <c r="B121">
        <v>16119</v>
      </c>
      <c r="C121" t="s">
        <v>162</v>
      </c>
      <c r="D121">
        <v>124</v>
      </c>
      <c r="E121" t="s">
        <v>121</v>
      </c>
      <c r="F121" t="s">
        <v>156</v>
      </c>
      <c r="G121">
        <v>1</v>
      </c>
      <c r="H121">
        <v>281</v>
      </c>
      <c r="I121">
        <v>139</v>
      </c>
      <c r="J121">
        <v>2</v>
      </c>
      <c r="K121">
        <v>48</v>
      </c>
      <c r="L121" s="6">
        <v>121.92</v>
      </c>
      <c r="M121" s="6">
        <v>17.09</v>
      </c>
      <c r="N121" s="6">
        <v>4.09</v>
      </c>
      <c r="O121" s="6">
        <v>35.371836120689657</v>
      </c>
      <c r="P121" s="6">
        <v>35.371836120689657</v>
      </c>
      <c r="Q121" s="6">
        <v>2378.7559791163794</v>
      </c>
      <c r="R121" s="6"/>
      <c r="S121" s="6">
        <v>12.29</v>
      </c>
      <c r="T121" s="6">
        <v>43.02</v>
      </c>
      <c r="U121" s="6">
        <v>20.86</v>
      </c>
      <c r="V121" s="6">
        <v>430.20000000000005</v>
      </c>
      <c r="W121" s="6">
        <v>374.27400000000006</v>
      </c>
      <c r="X121" s="6">
        <v>37.427400000000006</v>
      </c>
      <c r="Y121" s="6">
        <v>208.6</v>
      </c>
      <c r="Z121" s="6">
        <v>181.482</v>
      </c>
      <c r="AA121" s="6">
        <v>18.148199999999999</v>
      </c>
      <c r="AB121" s="6">
        <v>6.5</v>
      </c>
      <c r="AC121" s="6">
        <v>27.5</v>
      </c>
      <c r="AD121" s="6">
        <v>6</v>
      </c>
      <c r="AE121" s="6">
        <v>15.700000000000001</v>
      </c>
      <c r="AF121" s="6">
        <v>4.6000000000000005</v>
      </c>
      <c r="AG121" s="6">
        <v>497.01969317399414</v>
      </c>
      <c r="AH121" s="6">
        <v>49.701969317399417</v>
      </c>
      <c r="AI121" s="6">
        <v>0.43020000000000003</v>
      </c>
      <c r="AJ121" s="6">
        <v>0.65</v>
      </c>
      <c r="AK121" s="6">
        <v>2.75</v>
      </c>
      <c r="AL121" s="6">
        <v>0.6</v>
      </c>
      <c r="AM121" s="6">
        <v>1.57</v>
      </c>
      <c r="AN121" s="6">
        <v>0.46</v>
      </c>
      <c r="AO121" s="6">
        <v>15.10925151092515</v>
      </c>
      <c r="AP121" s="6">
        <v>63.923756392375637</v>
      </c>
      <c r="AQ121" s="6">
        <v>13.947001394700139</v>
      </c>
      <c r="AR121" s="6">
        <v>36.494653649465363</v>
      </c>
      <c r="AS121" s="6">
        <v>10.692701069270107</v>
      </c>
    </row>
    <row r="122" spans="1:45" x14ac:dyDescent="0.35">
      <c r="A122">
        <v>2018</v>
      </c>
      <c r="B122">
        <v>16120</v>
      </c>
      <c r="C122" t="s">
        <v>162</v>
      </c>
      <c r="D122">
        <v>110</v>
      </c>
      <c r="E122" t="s">
        <v>67</v>
      </c>
      <c r="F122" t="s">
        <v>156</v>
      </c>
      <c r="G122">
        <v>1</v>
      </c>
      <c r="H122">
        <v>279</v>
      </c>
      <c r="I122">
        <v>137</v>
      </c>
      <c r="J122">
        <v>1</v>
      </c>
      <c r="K122">
        <v>26</v>
      </c>
      <c r="L122" s="6">
        <v>66.040000000000006</v>
      </c>
      <c r="M122" s="6">
        <v>16.34</v>
      </c>
      <c r="N122" s="6">
        <v>5.19</v>
      </c>
      <c r="O122" s="6">
        <v>45.291071896551728</v>
      </c>
      <c r="P122" s="6">
        <v>45.291071896551728</v>
      </c>
      <c r="Q122" s="6">
        <v>3045.8245850431035</v>
      </c>
      <c r="R122" s="6"/>
      <c r="S122" s="6">
        <v>11.52</v>
      </c>
      <c r="T122" s="6">
        <v>43.62</v>
      </c>
      <c r="U122" s="6">
        <v>21.2</v>
      </c>
      <c r="V122" s="6">
        <v>436.2</v>
      </c>
      <c r="W122" s="6">
        <v>379.49399999999997</v>
      </c>
      <c r="X122" s="6">
        <v>37.949399999999997</v>
      </c>
      <c r="Y122" s="6">
        <v>212</v>
      </c>
      <c r="Z122" s="6">
        <v>184.44</v>
      </c>
      <c r="AA122" s="6">
        <v>18.443999999999999</v>
      </c>
      <c r="AB122" s="6">
        <v>6.5</v>
      </c>
      <c r="AC122" s="6">
        <v>27.9</v>
      </c>
      <c r="AD122" s="6">
        <v>6</v>
      </c>
      <c r="AE122" s="6">
        <v>15.9</v>
      </c>
      <c r="AF122" s="6">
        <v>4.5</v>
      </c>
      <c r="AG122" s="6">
        <v>505.77943776162329</v>
      </c>
      <c r="AH122" s="6">
        <v>50.577943776162329</v>
      </c>
      <c r="AI122" s="6">
        <v>0.43619999999999998</v>
      </c>
      <c r="AJ122" s="6">
        <v>0.65</v>
      </c>
      <c r="AK122" s="6">
        <v>2.79</v>
      </c>
      <c r="AL122" s="6">
        <v>0.6</v>
      </c>
      <c r="AM122" s="6">
        <v>1.59</v>
      </c>
      <c r="AN122" s="6">
        <v>0.45</v>
      </c>
      <c r="AO122" s="6">
        <v>14.901421366345714</v>
      </c>
      <c r="AP122" s="6">
        <v>63.961485557083904</v>
      </c>
      <c r="AQ122" s="6">
        <v>13.75515818431912</v>
      </c>
      <c r="AR122" s="6">
        <v>36.451169188445668</v>
      </c>
      <c r="AS122" s="6">
        <v>10.316368638239341</v>
      </c>
    </row>
    <row r="123" spans="1:45" x14ac:dyDescent="0.35">
      <c r="A123">
        <v>2018</v>
      </c>
      <c r="B123">
        <v>16121</v>
      </c>
      <c r="C123" t="s">
        <v>162</v>
      </c>
      <c r="D123">
        <v>114</v>
      </c>
      <c r="E123" t="s">
        <v>20</v>
      </c>
      <c r="F123" t="s">
        <v>156</v>
      </c>
      <c r="G123">
        <v>1</v>
      </c>
      <c r="H123">
        <v>279</v>
      </c>
      <c r="I123">
        <v>137</v>
      </c>
      <c r="J123">
        <v>1</v>
      </c>
      <c r="K123">
        <v>22</v>
      </c>
      <c r="L123" s="6">
        <v>55.88</v>
      </c>
      <c r="M123" s="6">
        <v>17.760000000000002</v>
      </c>
      <c r="N123" s="6">
        <v>4.7300000000000004</v>
      </c>
      <c r="O123" s="6">
        <v>40.576223448275861</v>
      </c>
      <c r="P123" s="6">
        <v>40.576223448275861</v>
      </c>
      <c r="Q123" s="6">
        <v>2728.7510268965516</v>
      </c>
      <c r="R123" s="6"/>
      <c r="S123" s="6">
        <v>12.54</v>
      </c>
      <c r="T123" s="6">
        <v>41.78</v>
      </c>
      <c r="U123" s="6">
        <v>22.03</v>
      </c>
      <c r="V123" s="6">
        <v>417.8</v>
      </c>
      <c r="W123" s="6">
        <v>363.48599999999999</v>
      </c>
      <c r="X123" s="6">
        <v>36.348599999999998</v>
      </c>
      <c r="Y123" s="6">
        <v>220.3</v>
      </c>
      <c r="Z123" s="6">
        <v>191.661</v>
      </c>
      <c r="AA123" s="6">
        <v>19.1661</v>
      </c>
      <c r="AB123" s="6">
        <v>6.4</v>
      </c>
      <c r="AC123" s="6">
        <v>27</v>
      </c>
      <c r="AD123" s="6">
        <v>5.8999999999999995</v>
      </c>
      <c r="AE123" s="6">
        <v>15.5</v>
      </c>
      <c r="AF123" s="6">
        <v>4.5</v>
      </c>
      <c r="AG123" s="6">
        <v>488.77201058079527</v>
      </c>
      <c r="AH123" s="6">
        <v>48.877201058079528</v>
      </c>
      <c r="AI123" s="6">
        <v>0.4178</v>
      </c>
      <c r="AJ123" s="6">
        <v>0.64</v>
      </c>
      <c r="AK123" s="6">
        <v>2.7</v>
      </c>
      <c r="AL123" s="6">
        <v>0.59</v>
      </c>
      <c r="AM123" s="6">
        <v>1.55</v>
      </c>
      <c r="AN123" s="6">
        <v>0.45</v>
      </c>
      <c r="AO123" s="6">
        <v>15.318334131163237</v>
      </c>
      <c r="AP123" s="6">
        <v>64.624222115844901</v>
      </c>
      <c r="AQ123" s="6">
        <v>14.121589277166107</v>
      </c>
      <c r="AR123" s="6">
        <v>37.099090473910962</v>
      </c>
      <c r="AS123" s="6">
        <v>10.77070368597415</v>
      </c>
    </row>
    <row r="124" spans="1:45" x14ac:dyDescent="0.35">
      <c r="A124">
        <v>2018</v>
      </c>
      <c r="B124">
        <v>16122</v>
      </c>
      <c r="C124" t="s">
        <v>162</v>
      </c>
      <c r="D124">
        <v>99</v>
      </c>
      <c r="E124" t="s">
        <v>81</v>
      </c>
      <c r="F124" t="s">
        <v>156</v>
      </c>
      <c r="G124">
        <v>1</v>
      </c>
      <c r="H124">
        <v>284</v>
      </c>
      <c r="I124">
        <v>142</v>
      </c>
      <c r="J124">
        <v>3</v>
      </c>
      <c r="K124">
        <v>54</v>
      </c>
      <c r="L124" s="6">
        <v>137.16</v>
      </c>
      <c r="M124" s="6">
        <v>17.36</v>
      </c>
      <c r="N124" s="6">
        <v>5.43</v>
      </c>
      <c r="O124" s="6">
        <v>46.807723448275858</v>
      </c>
      <c r="P124" s="6">
        <v>46.807723448275858</v>
      </c>
      <c r="Q124" s="6">
        <v>3147.8194018965514</v>
      </c>
      <c r="R124" s="6"/>
      <c r="S124" s="6">
        <v>12.25</v>
      </c>
      <c r="T124" s="6">
        <v>41.39</v>
      </c>
      <c r="U124" s="6">
        <v>21.63</v>
      </c>
      <c r="V124" s="6">
        <v>413.9</v>
      </c>
      <c r="W124" s="6">
        <v>360.09299999999996</v>
      </c>
      <c r="X124" s="6">
        <v>36.009299999999996</v>
      </c>
      <c r="Y124" s="6">
        <v>216.29999999999998</v>
      </c>
      <c r="Z124" s="6">
        <v>188.18099999999998</v>
      </c>
      <c r="AA124" s="6">
        <v>18.818099999999998</v>
      </c>
      <c r="AB124" s="6">
        <v>6.2</v>
      </c>
      <c r="AC124" s="6">
        <v>26.9</v>
      </c>
      <c r="AD124" s="6">
        <v>6</v>
      </c>
      <c r="AE124" s="6">
        <v>15.3</v>
      </c>
      <c r="AF124" s="6">
        <v>4.4000000000000004</v>
      </c>
      <c r="AG124" s="6">
        <v>482.13386824231583</v>
      </c>
      <c r="AH124" s="6">
        <v>48.213386824231584</v>
      </c>
      <c r="AI124" s="6">
        <v>0.41389999999999999</v>
      </c>
      <c r="AJ124" s="6">
        <v>0.62</v>
      </c>
      <c r="AK124" s="6">
        <v>2.69</v>
      </c>
      <c r="AL124" s="6">
        <v>0.6</v>
      </c>
      <c r="AM124" s="6">
        <v>1.53</v>
      </c>
      <c r="AN124" s="6">
        <v>0.44</v>
      </c>
      <c r="AO124" s="6">
        <v>14.979463638560039</v>
      </c>
      <c r="AP124" s="6">
        <v>64.991543851171784</v>
      </c>
      <c r="AQ124" s="6">
        <v>14.49625513409036</v>
      </c>
      <c r="AR124" s="6">
        <v>36.96545059193042</v>
      </c>
      <c r="AS124" s="6">
        <v>10.630587098332931</v>
      </c>
    </row>
    <row r="125" spans="1:45" x14ac:dyDescent="0.35">
      <c r="A125">
        <v>2018</v>
      </c>
      <c r="B125">
        <v>16123</v>
      </c>
      <c r="C125" t="s">
        <v>162</v>
      </c>
      <c r="D125">
        <v>47</v>
      </c>
      <c r="E125" t="s">
        <v>86</v>
      </c>
      <c r="F125" t="s">
        <v>156</v>
      </c>
      <c r="G125">
        <v>1</v>
      </c>
      <c r="H125">
        <v>279</v>
      </c>
      <c r="I125">
        <v>137</v>
      </c>
      <c r="J125">
        <v>4</v>
      </c>
      <c r="K125">
        <v>45</v>
      </c>
      <c r="L125" s="6">
        <v>114.3</v>
      </c>
      <c r="M125" s="6">
        <v>16.8</v>
      </c>
      <c r="N125" s="6">
        <v>3.56</v>
      </c>
      <c r="O125" s="6">
        <v>30.895889655172414</v>
      </c>
      <c r="P125" s="6">
        <v>30.895889655172414</v>
      </c>
      <c r="Q125" s="6">
        <v>2077.7485793103447</v>
      </c>
      <c r="R125" s="6"/>
      <c r="S125" s="6">
        <v>12.13</v>
      </c>
      <c r="T125" s="6">
        <v>44.02</v>
      </c>
      <c r="U125" s="6">
        <v>21.39</v>
      </c>
      <c r="V125" s="6">
        <v>440.20000000000005</v>
      </c>
      <c r="W125" s="6">
        <v>382.97400000000005</v>
      </c>
      <c r="X125" s="6">
        <v>38.297400000000003</v>
      </c>
      <c r="Y125" s="6">
        <v>213.9</v>
      </c>
      <c r="Z125" s="6">
        <v>186.09300000000002</v>
      </c>
      <c r="AA125" s="6">
        <v>18.609300000000001</v>
      </c>
      <c r="AB125" s="6">
        <v>6.6000000000000005</v>
      </c>
      <c r="AC125" s="6">
        <v>28</v>
      </c>
      <c r="AD125" s="6">
        <v>6.1</v>
      </c>
      <c r="AE125" s="6">
        <v>15.9</v>
      </c>
      <c r="AF125" s="6">
        <v>4.6000000000000005</v>
      </c>
      <c r="AG125" s="6">
        <v>511.45411816893306</v>
      </c>
      <c r="AH125" s="6">
        <v>51.145411816893308</v>
      </c>
      <c r="AI125" s="6">
        <v>0.44020000000000004</v>
      </c>
      <c r="AJ125" s="6">
        <v>0.66</v>
      </c>
      <c r="AK125" s="6">
        <v>2.8</v>
      </c>
      <c r="AL125" s="6">
        <v>0.61</v>
      </c>
      <c r="AM125" s="6">
        <v>1.59</v>
      </c>
      <c r="AN125" s="6">
        <v>0.46</v>
      </c>
      <c r="AO125" s="6">
        <v>14.993184915947296</v>
      </c>
      <c r="AP125" s="6">
        <v>63.607451158564281</v>
      </c>
      <c r="AQ125" s="6">
        <v>13.857337573830076</v>
      </c>
      <c r="AR125" s="6">
        <v>36.119945479327576</v>
      </c>
      <c r="AS125" s="6">
        <v>10.44979554747842</v>
      </c>
    </row>
    <row r="126" spans="1:45" x14ac:dyDescent="0.35">
      <c r="A126">
        <v>2018</v>
      </c>
      <c r="B126">
        <v>16124</v>
      </c>
      <c r="C126" t="s">
        <v>162</v>
      </c>
      <c r="D126">
        <v>97</v>
      </c>
      <c r="E126" t="s">
        <v>63</v>
      </c>
      <c r="F126" t="s">
        <v>156</v>
      </c>
      <c r="G126">
        <v>1</v>
      </c>
      <c r="H126">
        <v>285</v>
      </c>
      <c r="I126">
        <v>143</v>
      </c>
      <c r="J126">
        <v>4</v>
      </c>
      <c r="K126">
        <v>48</v>
      </c>
      <c r="L126" s="6">
        <v>121.92</v>
      </c>
      <c r="M126" s="6">
        <v>18.05</v>
      </c>
      <c r="N126" s="6">
        <v>4.97</v>
      </c>
      <c r="O126" s="6">
        <v>42.484716810344821</v>
      </c>
      <c r="P126" s="6">
        <v>42.484716810344821</v>
      </c>
      <c r="Q126" s="6">
        <v>2857.0972054956892</v>
      </c>
      <c r="R126" s="6"/>
      <c r="S126" s="6">
        <v>11.34</v>
      </c>
      <c r="T126" s="6">
        <v>43.07</v>
      </c>
      <c r="U126" s="6">
        <v>21.77</v>
      </c>
      <c r="V126" s="6">
        <v>430.7</v>
      </c>
      <c r="W126" s="6">
        <v>374.709</v>
      </c>
      <c r="X126" s="6">
        <v>37.4709</v>
      </c>
      <c r="Y126" s="6">
        <v>217.7</v>
      </c>
      <c r="Z126" s="6">
        <v>189.399</v>
      </c>
      <c r="AA126" s="6">
        <v>18.939900000000002</v>
      </c>
      <c r="AB126" s="6">
        <v>6.4</v>
      </c>
      <c r="AC126" s="6">
        <v>27.9</v>
      </c>
      <c r="AD126" s="6">
        <v>6</v>
      </c>
      <c r="AE126" s="6">
        <v>15.8</v>
      </c>
      <c r="AF126" s="6">
        <v>4.4000000000000004</v>
      </c>
      <c r="AG126" s="6">
        <v>502.45730180982724</v>
      </c>
      <c r="AH126" s="6">
        <v>50.245730180982726</v>
      </c>
      <c r="AI126" s="6">
        <v>0.43069999999999997</v>
      </c>
      <c r="AJ126" s="6">
        <v>0.64</v>
      </c>
      <c r="AK126" s="6">
        <v>2.79</v>
      </c>
      <c r="AL126" s="6">
        <v>0.6</v>
      </c>
      <c r="AM126" s="6">
        <v>1.58</v>
      </c>
      <c r="AN126" s="6">
        <v>0.44</v>
      </c>
      <c r="AO126" s="6">
        <v>14.859530996052939</v>
      </c>
      <c r="AP126" s="6">
        <v>64.778267935918279</v>
      </c>
      <c r="AQ126" s="6">
        <v>13.930810308799629</v>
      </c>
      <c r="AR126" s="6">
        <v>36.684467146505689</v>
      </c>
      <c r="AS126" s="6">
        <v>10.215927559786396</v>
      </c>
    </row>
    <row r="127" spans="1:45" x14ac:dyDescent="0.35">
      <c r="A127">
        <v>2018</v>
      </c>
      <c r="B127">
        <v>16125</v>
      </c>
      <c r="C127" t="s">
        <v>162</v>
      </c>
      <c r="D127">
        <v>61</v>
      </c>
      <c r="E127" t="s">
        <v>135</v>
      </c>
      <c r="F127" t="s">
        <v>156</v>
      </c>
      <c r="G127">
        <v>1</v>
      </c>
      <c r="H127">
        <v>281</v>
      </c>
      <c r="I127">
        <v>139</v>
      </c>
      <c r="J127">
        <v>4</v>
      </c>
      <c r="K127">
        <v>49</v>
      </c>
      <c r="L127" s="6">
        <v>124.46000000000001</v>
      </c>
      <c r="M127" s="6">
        <v>16.27</v>
      </c>
      <c r="N127" s="6">
        <v>5.2</v>
      </c>
      <c r="O127" s="6">
        <v>45.416306896551731</v>
      </c>
      <c r="P127" s="6">
        <v>45.416306896551731</v>
      </c>
      <c r="Q127" s="6">
        <v>3054.246638793104</v>
      </c>
      <c r="R127" s="6"/>
      <c r="S127" s="6">
        <v>11.8</v>
      </c>
      <c r="T127" s="6">
        <v>42.92</v>
      </c>
      <c r="U127" s="6">
        <v>21.71</v>
      </c>
      <c r="V127" s="6">
        <v>429.20000000000005</v>
      </c>
      <c r="W127" s="6">
        <v>373.40400000000005</v>
      </c>
      <c r="X127" s="6">
        <v>37.340400000000002</v>
      </c>
      <c r="Y127" s="6">
        <v>217.10000000000002</v>
      </c>
      <c r="Z127" s="6">
        <v>188.87700000000001</v>
      </c>
      <c r="AA127" s="6">
        <v>18.887700000000002</v>
      </c>
      <c r="AB127" s="6">
        <v>6.4</v>
      </c>
      <c r="AC127" s="6">
        <v>27.799999999999997</v>
      </c>
      <c r="AD127" s="6">
        <v>6.1</v>
      </c>
      <c r="AE127" s="6">
        <v>15.8</v>
      </c>
      <c r="AF127" s="6">
        <v>4.4000000000000004</v>
      </c>
      <c r="AG127" s="6">
        <v>500.38516112041981</v>
      </c>
      <c r="AH127" s="6">
        <v>50.038516112041982</v>
      </c>
      <c r="AI127" s="6">
        <v>0.42920000000000003</v>
      </c>
      <c r="AJ127" s="6">
        <v>0.64</v>
      </c>
      <c r="AK127" s="6">
        <v>2.78</v>
      </c>
      <c r="AL127" s="6">
        <v>0.61</v>
      </c>
      <c r="AM127" s="6">
        <v>1.58</v>
      </c>
      <c r="AN127" s="6">
        <v>0.44</v>
      </c>
      <c r="AO127" s="6">
        <v>14.911463187325257</v>
      </c>
      <c r="AP127" s="6">
        <v>64.771668219944075</v>
      </c>
      <c r="AQ127" s="6">
        <v>14.212488350419383</v>
      </c>
      <c r="AR127" s="6">
        <v>36.812674743709223</v>
      </c>
      <c r="AS127" s="6">
        <v>10.251630941286114</v>
      </c>
    </row>
    <row r="128" spans="1:45" x14ac:dyDescent="0.35">
      <c r="A128">
        <v>2018</v>
      </c>
      <c r="B128">
        <v>16126</v>
      </c>
      <c r="C128" t="s">
        <v>162</v>
      </c>
      <c r="D128">
        <v>128</v>
      </c>
      <c r="E128" t="s">
        <v>74</v>
      </c>
      <c r="F128" t="s">
        <v>156</v>
      </c>
      <c r="G128">
        <v>1</v>
      </c>
      <c r="H128">
        <v>280</v>
      </c>
      <c r="I128">
        <v>138</v>
      </c>
      <c r="J128">
        <v>4</v>
      </c>
      <c r="K128">
        <v>48</v>
      </c>
      <c r="L128" s="6">
        <v>121.92</v>
      </c>
      <c r="M128" s="6">
        <v>15.51</v>
      </c>
      <c r="N128" s="6">
        <v>6.35</v>
      </c>
      <c r="O128" s="6">
        <v>55.963699568965509</v>
      </c>
      <c r="P128" s="6">
        <v>55.963699568965509</v>
      </c>
      <c r="Q128" s="6">
        <v>3763.5587960129305</v>
      </c>
      <c r="R128" s="6"/>
      <c r="S128" s="6">
        <v>12.36</v>
      </c>
      <c r="T128" s="6">
        <v>42.09</v>
      </c>
      <c r="U128" s="6">
        <v>22.09</v>
      </c>
      <c r="V128" s="6">
        <v>420.90000000000003</v>
      </c>
      <c r="W128" s="6">
        <v>366.18300000000005</v>
      </c>
      <c r="X128" s="6">
        <v>36.618300000000005</v>
      </c>
      <c r="Y128" s="6">
        <v>220.9</v>
      </c>
      <c r="Z128" s="6">
        <v>192.18299999999999</v>
      </c>
      <c r="AA128" s="6">
        <v>19.218299999999999</v>
      </c>
      <c r="AB128" s="6">
        <v>6.3</v>
      </c>
      <c r="AC128" s="6">
        <v>27.200000000000003</v>
      </c>
      <c r="AD128" s="6">
        <v>6</v>
      </c>
      <c r="AE128" s="6">
        <v>15.5</v>
      </c>
      <c r="AF128" s="6">
        <v>4.5</v>
      </c>
      <c r="AG128" s="6">
        <v>492.71679105539994</v>
      </c>
      <c r="AH128" s="6">
        <v>49.271679105539995</v>
      </c>
      <c r="AI128" s="6">
        <v>0.42090000000000005</v>
      </c>
      <c r="AJ128" s="6">
        <v>0.63</v>
      </c>
      <c r="AK128" s="6">
        <v>2.72</v>
      </c>
      <c r="AL128" s="6">
        <v>0.6</v>
      </c>
      <c r="AM128" s="6">
        <v>1.55</v>
      </c>
      <c r="AN128" s="6">
        <v>0.45</v>
      </c>
      <c r="AO128" s="6">
        <v>14.967925873129007</v>
      </c>
      <c r="AP128" s="6">
        <v>64.623425991922076</v>
      </c>
      <c r="AQ128" s="6">
        <v>14.255167498218102</v>
      </c>
      <c r="AR128" s="6">
        <v>36.825849370396767</v>
      </c>
      <c r="AS128" s="6">
        <v>10.691375623663577</v>
      </c>
    </row>
    <row r="129" spans="1:45" x14ac:dyDescent="0.35">
      <c r="A129">
        <v>2018</v>
      </c>
      <c r="B129">
        <v>16127</v>
      </c>
      <c r="C129" t="s">
        <v>162</v>
      </c>
      <c r="D129">
        <v>139</v>
      </c>
      <c r="E129" t="s">
        <v>99</v>
      </c>
      <c r="F129" t="s">
        <v>156</v>
      </c>
      <c r="G129">
        <v>1</v>
      </c>
      <c r="H129">
        <v>280</v>
      </c>
      <c r="I129">
        <v>138</v>
      </c>
      <c r="J129">
        <v>4</v>
      </c>
      <c r="K129">
        <v>46</v>
      </c>
      <c r="L129" s="6">
        <v>116.84</v>
      </c>
      <c r="M129" s="6">
        <v>15.18</v>
      </c>
      <c r="N129" s="6">
        <v>5.1100000000000003</v>
      </c>
      <c r="O129" s="6">
        <v>45.211253620689661</v>
      </c>
      <c r="P129" s="6">
        <v>45.211253620689661</v>
      </c>
      <c r="Q129" s="6">
        <v>3040.4568059913795</v>
      </c>
      <c r="R129" s="6"/>
      <c r="S129" s="6">
        <v>11.87</v>
      </c>
      <c r="T129" s="6">
        <v>43.84</v>
      </c>
      <c r="U129" s="6">
        <v>21.44</v>
      </c>
      <c r="V129" s="6">
        <v>438.40000000000003</v>
      </c>
      <c r="W129" s="6">
        <v>381.40800000000002</v>
      </c>
      <c r="X129" s="6">
        <v>38.140799999999999</v>
      </c>
      <c r="Y129" s="6">
        <v>214.4</v>
      </c>
      <c r="Z129" s="6">
        <v>186.52799999999999</v>
      </c>
      <c r="AA129" s="6">
        <v>18.652799999999999</v>
      </c>
      <c r="AB129" s="6">
        <v>6.7</v>
      </c>
      <c r="AC129" s="6">
        <v>28.2</v>
      </c>
      <c r="AD129" s="6">
        <v>6</v>
      </c>
      <c r="AE129" s="6">
        <v>15.9</v>
      </c>
      <c r="AF129" s="6">
        <v>4.5</v>
      </c>
      <c r="AG129" s="6">
        <v>509.6351356204986</v>
      </c>
      <c r="AH129" s="6">
        <v>50.963513562049862</v>
      </c>
      <c r="AI129" s="6">
        <v>0.43840000000000001</v>
      </c>
      <c r="AJ129" s="6">
        <v>0.67</v>
      </c>
      <c r="AK129" s="6">
        <v>2.82</v>
      </c>
      <c r="AL129" s="6">
        <v>0.6</v>
      </c>
      <c r="AM129" s="6">
        <v>1.59</v>
      </c>
      <c r="AN129" s="6">
        <v>0.45</v>
      </c>
      <c r="AO129" s="6">
        <v>15.282846715328468</v>
      </c>
      <c r="AP129" s="6">
        <v>64.324817518248167</v>
      </c>
      <c r="AQ129" s="6">
        <v>13.686131386861314</v>
      </c>
      <c r="AR129" s="6">
        <v>36.268248175182478</v>
      </c>
      <c r="AS129" s="6">
        <v>10.264598540145984</v>
      </c>
    </row>
    <row r="130" spans="1:45" x14ac:dyDescent="0.35">
      <c r="A130">
        <v>2018</v>
      </c>
      <c r="B130">
        <v>16128</v>
      </c>
      <c r="C130" t="s">
        <v>162</v>
      </c>
      <c r="D130">
        <v>65</v>
      </c>
      <c r="E130" t="s">
        <v>79</v>
      </c>
      <c r="F130" t="s">
        <v>156</v>
      </c>
      <c r="G130">
        <v>1</v>
      </c>
      <c r="H130">
        <v>280</v>
      </c>
      <c r="I130">
        <v>138</v>
      </c>
      <c r="J130">
        <v>2</v>
      </c>
      <c r="K130">
        <v>48</v>
      </c>
      <c r="L130" s="6">
        <v>121.92</v>
      </c>
      <c r="M130" s="6">
        <v>15.67</v>
      </c>
      <c r="N130" s="6">
        <v>5.15</v>
      </c>
      <c r="O130" s="6">
        <v>45.301930603448284</v>
      </c>
      <c r="P130" s="6">
        <v>45.301930603448284</v>
      </c>
      <c r="Q130" s="6">
        <v>3046.554833081897</v>
      </c>
      <c r="R130" s="6"/>
      <c r="S130" s="6">
        <v>11.73</v>
      </c>
      <c r="T130" s="6">
        <v>43.66</v>
      </c>
      <c r="U130" s="6">
        <v>21.24</v>
      </c>
      <c r="V130" s="6">
        <v>436.59999999999997</v>
      </c>
      <c r="W130" s="6">
        <v>379.84199999999998</v>
      </c>
      <c r="X130" s="6">
        <v>37.984200000000001</v>
      </c>
      <c r="Y130" s="6">
        <v>212.39999999999998</v>
      </c>
      <c r="Z130" s="6">
        <v>184.78799999999998</v>
      </c>
      <c r="AA130" s="6">
        <v>18.4788</v>
      </c>
      <c r="AB130" s="6">
        <v>6.5</v>
      </c>
      <c r="AC130" s="6">
        <v>27.799999999999997</v>
      </c>
      <c r="AD130" s="6">
        <v>6</v>
      </c>
      <c r="AE130" s="6">
        <v>15.8</v>
      </c>
      <c r="AF130" s="6">
        <v>4.4000000000000004</v>
      </c>
      <c r="AG130" s="6">
        <v>506.45934938449722</v>
      </c>
      <c r="AH130" s="6">
        <v>50.64593493844972</v>
      </c>
      <c r="AI130" s="6">
        <v>0.43659999999999999</v>
      </c>
      <c r="AJ130" s="6">
        <v>0.65</v>
      </c>
      <c r="AK130" s="6">
        <v>2.78</v>
      </c>
      <c r="AL130" s="6">
        <v>0.6</v>
      </c>
      <c r="AM130" s="6">
        <v>1.58</v>
      </c>
      <c r="AN130" s="6">
        <v>0.44</v>
      </c>
      <c r="AO130" s="6">
        <v>14.887769125057261</v>
      </c>
      <c r="AP130" s="6">
        <v>63.67384333486028</v>
      </c>
      <c r="AQ130" s="6">
        <v>13.742556115437472</v>
      </c>
      <c r="AR130" s="6">
        <v>36.188731103985347</v>
      </c>
      <c r="AS130" s="6">
        <v>10.077874484654147</v>
      </c>
    </row>
    <row r="131" spans="1:45" x14ac:dyDescent="0.35">
      <c r="A131">
        <v>2018</v>
      </c>
      <c r="B131">
        <v>16129</v>
      </c>
      <c r="C131" t="s">
        <v>162</v>
      </c>
      <c r="D131">
        <v>32</v>
      </c>
      <c r="E131" t="s">
        <v>64</v>
      </c>
      <c r="F131" t="s">
        <v>156</v>
      </c>
      <c r="G131">
        <v>1</v>
      </c>
      <c r="H131">
        <v>279</v>
      </c>
      <c r="I131">
        <v>137</v>
      </c>
      <c r="J131">
        <v>4</v>
      </c>
      <c r="K131">
        <v>44</v>
      </c>
      <c r="L131" s="6">
        <v>111.76</v>
      </c>
      <c r="M131" s="6">
        <v>15.66</v>
      </c>
      <c r="N131" s="6">
        <v>2.4</v>
      </c>
      <c r="O131" s="6">
        <v>21.114082758620686</v>
      </c>
      <c r="P131" s="6">
        <v>21.114082758620686</v>
      </c>
      <c r="Q131" s="6">
        <v>1419.9220655172412</v>
      </c>
      <c r="R131" s="6"/>
      <c r="S131" s="6">
        <v>12.06</v>
      </c>
      <c r="T131" s="6">
        <v>43.21</v>
      </c>
      <c r="U131" s="6">
        <v>20.7</v>
      </c>
      <c r="V131" s="6">
        <v>432.1</v>
      </c>
      <c r="W131" s="6">
        <v>375.92700000000002</v>
      </c>
      <c r="X131" s="6">
        <v>37.592700000000001</v>
      </c>
      <c r="Y131" s="6">
        <v>207</v>
      </c>
      <c r="Z131" s="6">
        <v>180.09</v>
      </c>
      <c r="AA131" s="6">
        <v>18.009</v>
      </c>
      <c r="AB131" s="6">
        <v>6.2</v>
      </c>
      <c r="AC131" s="6">
        <v>27.599999999999998</v>
      </c>
      <c r="AD131" s="6">
        <v>5.8999999999999995</v>
      </c>
      <c r="AE131" s="6">
        <v>15.700000000000001</v>
      </c>
      <c r="AF131" s="6">
        <v>4.5</v>
      </c>
      <c r="AG131" s="6">
        <v>498.3672651240089</v>
      </c>
      <c r="AH131" s="6">
        <v>49.836726512400887</v>
      </c>
      <c r="AI131" s="6">
        <v>0.43210000000000004</v>
      </c>
      <c r="AJ131" s="6">
        <v>0.62</v>
      </c>
      <c r="AK131" s="6">
        <v>2.76</v>
      </c>
      <c r="AL131" s="6">
        <v>0.59</v>
      </c>
      <c r="AM131" s="6">
        <v>1.57</v>
      </c>
      <c r="AN131" s="6">
        <v>0.45</v>
      </c>
      <c r="AO131" s="6">
        <v>14.348530432770191</v>
      </c>
      <c r="AP131" s="6">
        <v>63.874103216847942</v>
      </c>
      <c r="AQ131" s="6">
        <v>13.654246702152276</v>
      </c>
      <c r="AR131" s="6">
        <v>36.33418190233742</v>
      </c>
      <c r="AS131" s="6">
        <v>10.414255959268687</v>
      </c>
    </row>
    <row r="132" spans="1:45" x14ac:dyDescent="0.35">
      <c r="A132">
        <v>2018</v>
      </c>
      <c r="B132">
        <v>16130</v>
      </c>
      <c r="C132" t="s">
        <v>162</v>
      </c>
      <c r="D132">
        <v>34</v>
      </c>
      <c r="E132" t="s">
        <v>94</v>
      </c>
      <c r="F132" t="s">
        <v>156</v>
      </c>
      <c r="G132">
        <v>1</v>
      </c>
      <c r="H132">
        <v>280</v>
      </c>
      <c r="I132">
        <v>138</v>
      </c>
      <c r="J132">
        <v>3</v>
      </c>
      <c r="K132">
        <v>39</v>
      </c>
      <c r="L132" s="6">
        <v>99.06</v>
      </c>
      <c r="M132" s="6">
        <v>15.72</v>
      </c>
      <c r="N132" s="6">
        <v>3.09</v>
      </c>
      <c r="O132" s="6">
        <v>27.165042413793106</v>
      </c>
      <c r="P132" s="6">
        <v>27.165042413793106</v>
      </c>
      <c r="Q132" s="6">
        <v>1826.8491023275865</v>
      </c>
      <c r="R132" s="6"/>
      <c r="S132" s="6">
        <v>13.19</v>
      </c>
      <c r="T132" s="6">
        <v>43.16</v>
      </c>
      <c r="U132" s="6">
        <v>21.2</v>
      </c>
      <c r="V132" s="6">
        <v>431.59999999999997</v>
      </c>
      <c r="W132" s="6">
        <v>375.49199999999996</v>
      </c>
      <c r="X132" s="6">
        <v>37.549199999999999</v>
      </c>
      <c r="Y132" s="6">
        <v>212</v>
      </c>
      <c r="Z132" s="6">
        <v>184.44</v>
      </c>
      <c r="AA132" s="6">
        <v>18.443999999999999</v>
      </c>
      <c r="AB132" s="6">
        <v>6.5</v>
      </c>
      <c r="AC132" s="6">
        <v>27.400000000000002</v>
      </c>
      <c r="AD132" s="6">
        <v>5.8999999999999995</v>
      </c>
      <c r="AE132" s="6">
        <v>15.700000000000001</v>
      </c>
      <c r="AF132" s="6">
        <v>4.6999999999999993</v>
      </c>
      <c r="AG132" s="6">
        <v>500.44567936248654</v>
      </c>
      <c r="AH132" s="6">
        <v>50.044567936248654</v>
      </c>
      <c r="AI132" s="6">
        <v>0.43159999999999998</v>
      </c>
      <c r="AJ132" s="6">
        <v>0.65</v>
      </c>
      <c r="AK132" s="6">
        <v>2.74</v>
      </c>
      <c r="AL132" s="6">
        <v>0.59</v>
      </c>
      <c r="AM132" s="6">
        <v>1.57</v>
      </c>
      <c r="AN132" s="6">
        <v>0.47</v>
      </c>
      <c r="AO132" s="6">
        <v>15.060240963855422</v>
      </c>
      <c r="AP132" s="6">
        <v>63.484708063021323</v>
      </c>
      <c r="AQ132" s="6">
        <v>13.670064874884151</v>
      </c>
      <c r="AR132" s="6">
        <v>36.376274328081564</v>
      </c>
      <c r="AS132" s="6">
        <v>10.889712696941611</v>
      </c>
    </row>
    <row r="133" spans="1:45" x14ac:dyDescent="0.35">
      <c r="A133">
        <v>2018</v>
      </c>
      <c r="B133">
        <v>16131</v>
      </c>
      <c r="C133" t="s">
        <v>162</v>
      </c>
      <c r="D133">
        <v>111</v>
      </c>
      <c r="E133" t="s">
        <v>106</v>
      </c>
      <c r="F133" t="s">
        <v>156</v>
      </c>
      <c r="G133">
        <v>1</v>
      </c>
      <c r="H133">
        <v>278</v>
      </c>
      <c r="I133">
        <v>136</v>
      </c>
      <c r="J133">
        <v>2</v>
      </c>
      <c r="K133">
        <v>48</v>
      </c>
      <c r="L133" s="6">
        <v>121.92</v>
      </c>
      <c r="M133" s="6">
        <v>15.37</v>
      </c>
      <c r="N133" s="6">
        <v>6.42</v>
      </c>
      <c r="O133" s="6">
        <v>56.674376379310338</v>
      </c>
      <c r="P133" s="6">
        <v>56.674376379310338</v>
      </c>
      <c r="Q133" s="6">
        <v>3811.3518115086204</v>
      </c>
      <c r="R133" s="6"/>
      <c r="S133" s="6">
        <v>11.66</v>
      </c>
      <c r="T133" s="6">
        <v>43.44</v>
      </c>
      <c r="U133" s="6">
        <v>21.64</v>
      </c>
      <c r="V133" s="6">
        <v>434.4</v>
      </c>
      <c r="W133" s="6">
        <v>377.928</v>
      </c>
      <c r="X133" s="6">
        <v>37.7928</v>
      </c>
      <c r="Y133" s="6">
        <v>216.4</v>
      </c>
      <c r="Z133" s="6">
        <v>188.268</v>
      </c>
      <c r="AA133" s="6">
        <v>18.826799999999999</v>
      </c>
      <c r="AB133" s="6">
        <v>6.5</v>
      </c>
      <c r="AC133" s="6">
        <v>27.7</v>
      </c>
      <c r="AD133" s="6">
        <v>6</v>
      </c>
      <c r="AE133" s="6">
        <v>15.8</v>
      </c>
      <c r="AF133" s="6">
        <v>4.6000000000000005</v>
      </c>
      <c r="AG133" s="6">
        <v>506.06764837141583</v>
      </c>
      <c r="AH133" s="6">
        <v>50.606764837141583</v>
      </c>
      <c r="AI133" s="6">
        <v>0.43439999999999995</v>
      </c>
      <c r="AJ133" s="6">
        <v>0.65</v>
      </c>
      <c r="AK133" s="6">
        <v>2.77</v>
      </c>
      <c r="AL133" s="6">
        <v>0.6</v>
      </c>
      <c r="AM133" s="6">
        <v>1.58</v>
      </c>
      <c r="AN133" s="6">
        <v>0.46</v>
      </c>
      <c r="AO133" s="6">
        <v>14.963167587476981</v>
      </c>
      <c r="AP133" s="6">
        <v>63.76611418047883</v>
      </c>
      <c r="AQ133" s="6">
        <v>13.812154696132598</v>
      </c>
      <c r="AR133" s="6">
        <v>36.372007366482514</v>
      </c>
      <c r="AS133" s="6">
        <v>10.589318600368326</v>
      </c>
    </row>
    <row r="134" spans="1:45" x14ac:dyDescent="0.35">
      <c r="A134">
        <v>2018</v>
      </c>
      <c r="B134">
        <v>16132</v>
      </c>
      <c r="C134" t="s">
        <v>162</v>
      </c>
      <c r="D134">
        <v>44</v>
      </c>
      <c r="E134" t="s">
        <v>130</v>
      </c>
      <c r="F134" t="s">
        <v>156</v>
      </c>
      <c r="G134">
        <v>1</v>
      </c>
      <c r="H134">
        <v>280</v>
      </c>
      <c r="I134">
        <v>138</v>
      </c>
      <c r="J134">
        <v>5</v>
      </c>
      <c r="K134">
        <v>45</v>
      </c>
      <c r="L134" s="6">
        <v>114.3</v>
      </c>
      <c r="M134" s="6">
        <v>15.46</v>
      </c>
      <c r="N134" s="6">
        <v>4.3899999999999997</v>
      </c>
      <c r="O134" s="6">
        <v>38.712760862068961</v>
      </c>
      <c r="P134" s="6">
        <v>38.712760862068961</v>
      </c>
      <c r="Q134" s="6">
        <v>2603.4331679741376</v>
      </c>
      <c r="R134" s="6"/>
      <c r="S134" s="6">
        <v>11.87</v>
      </c>
      <c r="T134" s="6">
        <v>42.69</v>
      </c>
      <c r="U134" s="6">
        <v>21.54</v>
      </c>
      <c r="V134" s="6">
        <v>426.9</v>
      </c>
      <c r="W134" s="6">
        <v>371.40299999999996</v>
      </c>
      <c r="X134" s="6">
        <v>37.140299999999996</v>
      </c>
      <c r="Y134" s="6">
        <v>215.39999999999998</v>
      </c>
      <c r="Z134" s="6">
        <v>187.39799999999997</v>
      </c>
      <c r="AA134" s="6">
        <v>18.739799999999995</v>
      </c>
      <c r="AB134" s="6">
        <v>6.4</v>
      </c>
      <c r="AC134" s="6">
        <v>27.400000000000002</v>
      </c>
      <c r="AD134" s="6">
        <v>6</v>
      </c>
      <c r="AE134" s="6">
        <v>15.700000000000001</v>
      </c>
      <c r="AF134" s="6">
        <v>4.5</v>
      </c>
      <c r="AG134" s="6">
        <v>496.79783343319139</v>
      </c>
      <c r="AH134" s="6">
        <v>49.679783343319137</v>
      </c>
      <c r="AI134" s="6">
        <v>0.4269</v>
      </c>
      <c r="AJ134" s="6">
        <v>0.64</v>
      </c>
      <c r="AK134" s="6">
        <v>2.74</v>
      </c>
      <c r="AL134" s="6">
        <v>0.6</v>
      </c>
      <c r="AM134" s="6">
        <v>1.57</v>
      </c>
      <c r="AN134" s="6">
        <v>0.45</v>
      </c>
      <c r="AO134" s="6">
        <v>14.991801358631999</v>
      </c>
      <c r="AP134" s="6">
        <v>64.18364956664324</v>
      </c>
      <c r="AQ134" s="6">
        <v>14.054813773717498</v>
      </c>
      <c r="AR134" s="6">
        <v>36.776762707894122</v>
      </c>
      <c r="AS134" s="6">
        <v>10.541110330288124</v>
      </c>
    </row>
    <row r="135" spans="1:45" x14ac:dyDescent="0.35">
      <c r="A135">
        <v>2018</v>
      </c>
      <c r="B135">
        <v>16133</v>
      </c>
      <c r="C135" t="s">
        <v>162</v>
      </c>
      <c r="D135">
        <v>140</v>
      </c>
      <c r="E135" t="s">
        <v>132</v>
      </c>
      <c r="F135" t="s">
        <v>156</v>
      </c>
      <c r="G135">
        <v>1</v>
      </c>
      <c r="H135">
        <v>281</v>
      </c>
      <c r="I135">
        <v>139</v>
      </c>
      <c r="J135">
        <v>3</v>
      </c>
      <c r="K135">
        <v>51</v>
      </c>
      <c r="L135" s="6">
        <v>129.54</v>
      </c>
      <c r="M135" s="6">
        <v>14.96</v>
      </c>
      <c r="N135" s="6">
        <v>5.13</v>
      </c>
      <c r="O135" s="6">
        <v>45.505930344827583</v>
      </c>
      <c r="P135" s="6">
        <v>45.505930344827583</v>
      </c>
      <c r="Q135" s="6">
        <v>3060.2738156896548</v>
      </c>
      <c r="R135" s="6"/>
      <c r="S135" s="6">
        <v>11.44</v>
      </c>
      <c r="T135" s="6">
        <v>40.270000000000003</v>
      </c>
      <c r="U135" s="6">
        <v>22.37</v>
      </c>
      <c r="V135" s="6">
        <v>402.70000000000005</v>
      </c>
      <c r="W135" s="6">
        <v>350.34900000000005</v>
      </c>
      <c r="X135" s="6">
        <v>35.034900000000007</v>
      </c>
      <c r="Y135" s="6">
        <v>223.70000000000002</v>
      </c>
      <c r="Z135" s="6">
        <v>194.619</v>
      </c>
      <c r="AA135" s="6">
        <v>19.4619</v>
      </c>
      <c r="AB135" s="6">
        <v>6.2</v>
      </c>
      <c r="AC135" s="6">
        <v>26.5</v>
      </c>
      <c r="AD135" s="6">
        <v>5.8</v>
      </c>
      <c r="AE135" s="6">
        <v>15</v>
      </c>
      <c r="AF135" s="6">
        <v>4.2</v>
      </c>
      <c r="AG135" s="6">
        <v>472.83724154751928</v>
      </c>
      <c r="AH135" s="6">
        <v>47.28372415475193</v>
      </c>
      <c r="AI135" s="6">
        <v>0.40270000000000006</v>
      </c>
      <c r="AJ135" s="6">
        <v>0.62</v>
      </c>
      <c r="AK135" s="6">
        <v>2.65</v>
      </c>
      <c r="AL135" s="6">
        <v>0.57999999999999996</v>
      </c>
      <c r="AM135" s="6">
        <v>1.5</v>
      </c>
      <c r="AN135" s="6">
        <v>0.42</v>
      </c>
      <c r="AO135" s="6">
        <v>15.396076483734788</v>
      </c>
      <c r="AP135" s="6">
        <v>65.805810777253527</v>
      </c>
      <c r="AQ135" s="6">
        <v>14.40278122671964</v>
      </c>
      <c r="AR135" s="6">
        <v>37.248572138068035</v>
      </c>
      <c r="AS135" s="6">
        <v>10.429600198659051</v>
      </c>
    </row>
    <row r="136" spans="1:45" x14ac:dyDescent="0.35">
      <c r="A136">
        <v>2018</v>
      </c>
      <c r="B136">
        <v>16134</v>
      </c>
      <c r="C136" t="s">
        <v>162</v>
      </c>
      <c r="D136">
        <v>5</v>
      </c>
      <c r="E136" t="s">
        <v>75</v>
      </c>
      <c r="F136" t="s">
        <v>158</v>
      </c>
      <c r="G136">
        <v>1</v>
      </c>
      <c r="H136">
        <v>282</v>
      </c>
      <c r="I136">
        <v>140</v>
      </c>
      <c r="J136">
        <v>2</v>
      </c>
      <c r="K136">
        <v>28</v>
      </c>
      <c r="L136" s="6">
        <v>71.12</v>
      </c>
      <c r="M136" s="6">
        <v>15.49</v>
      </c>
      <c r="N136" s="6">
        <v>7.14</v>
      </c>
      <c r="O136" s="6">
        <v>62.941008103448269</v>
      </c>
      <c r="P136" s="6">
        <v>62.941008103448269</v>
      </c>
      <c r="Q136" s="6">
        <v>4232.7827949568964</v>
      </c>
      <c r="R136" s="6"/>
      <c r="S136" s="6">
        <v>12.07</v>
      </c>
      <c r="T136" s="6">
        <v>41.25</v>
      </c>
      <c r="U136" s="6">
        <v>21.24</v>
      </c>
      <c r="V136" s="6">
        <v>412.5</v>
      </c>
      <c r="W136" s="6">
        <v>358.875</v>
      </c>
      <c r="X136" s="6">
        <v>35.887500000000003</v>
      </c>
      <c r="Y136" s="6">
        <v>212.39999999999998</v>
      </c>
      <c r="Z136" s="6">
        <v>184.78799999999998</v>
      </c>
      <c r="AA136" s="6">
        <v>18.4788</v>
      </c>
      <c r="AB136" s="6">
        <v>6.3</v>
      </c>
      <c r="AC136" s="6">
        <v>26.7</v>
      </c>
      <c r="AD136" s="6">
        <v>6</v>
      </c>
      <c r="AE136" s="6">
        <v>15.4</v>
      </c>
      <c r="AF136" s="6">
        <v>4.6000000000000005</v>
      </c>
      <c r="AG136" s="6">
        <v>478.50316450092782</v>
      </c>
      <c r="AH136" s="6">
        <v>47.850316450092784</v>
      </c>
      <c r="AI136" s="6">
        <v>0.41249999999999998</v>
      </c>
      <c r="AJ136" s="6">
        <v>0.63</v>
      </c>
      <c r="AK136" s="6">
        <v>2.67</v>
      </c>
      <c r="AL136" s="6">
        <v>0.6</v>
      </c>
      <c r="AM136" s="6">
        <v>1.54</v>
      </c>
      <c r="AN136" s="6">
        <v>0.46</v>
      </c>
      <c r="AO136" s="6">
        <v>15.272727272727273</v>
      </c>
      <c r="AP136" s="6">
        <v>64.727272727272734</v>
      </c>
      <c r="AQ136" s="6">
        <v>14.545454545454547</v>
      </c>
      <c r="AR136" s="6">
        <v>37.333333333333336</v>
      </c>
      <c r="AS136" s="6">
        <v>11.151515151515154</v>
      </c>
    </row>
    <row r="137" spans="1:45" x14ac:dyDescent="0.35">
      <c r="A137">
        <v>2018</v>
      </c>
      <c r="B137">
        <v>16135</v>
      </c>
      <c r="C137" t="s">
        <v>162</v>
      </c>
      <c r="D137">
        <v>64</v>
      </c>
      <c r="E137" t="s">
        <v>78</v>
      </c>
      <c r="F137" t="s">
        <v>156</v>
      </c>
      <c r="G137">
        <v>1</v>
      </c>
      <c r="H137">
        <v>283</v>
      </c>
      <c r="I137">
        <v>141</v>
      </c>
      <c r="J137">
        <v>4</v>
      </c>
      <c r="K137">
        <v>46</v>
      </c>
      <c r="L137" s="6">
        <v>116.84</v>
      </c>
      <c r="M137" s="6">
        <v>15.72</v>
      </c>
      <c r="N137" s="6">
        <v>4.66</v>
      </c>
      <c r="O137" s="6">
        <v>40.967345517241384</v>
      </c>
      <c r="P137" s="6">
        <v>40.967345517241384</v>
      </c>
      <c r="Q137" s="6">
        <v>2755.0539860344829</v>
      </c>
      <c r="R137" s="6"/>
      <c r="S137" s="6">
        <v>12.31</v>
      </c>
      <c r="T137" s="6">
        <v>43.58</v>
      </c>
      <c r="U137" s="6">
        <v>21.05</v>
      </c>
      <c r="V137" s="6">
        <v>435.79999999999995</v>
      </c>
      <c r="W137" s="6">
        <v>379.14599999999996</v>
      </c>
      <c r="X137" s="6">
        <v>37.914599999999993</v>
      </c>
      <c r="Y137" s="6">
        <v>210.5</v>
      </c>
      <c r="Z137" s="6">
        <v>183.13499999999999</v>
      </c>
      <c r="AA137" s="6">
        <v>18.313499999999998</v>
      </c>
      <c r="AB137" s="6">
        <v>6.5</v>
      </c>
      <c r="AC137" s="6">
        <v>27.7</v>
      </c>
      <c r="AD137" s="6">
        <v>6</v>
      </c>
      <c r="AE137" s="6">
        <v>15.9</v>
      </c>
      <c r="AF137" s="6">
        <v>4.8</v>
      </c>
      <c r="AG137" s="6">
        <v>504.50835498069353</v>
      </c>
      <c r="AH137" s="6">
        <v>50.450835498069353</v>
      </c>
      <c r="AI137" s="6">
        <v>0.43579999999999997</v>
      </c>
      <c r="AJ137" s="6">
        <v>0.65</v>
      </c>
      <c r="AK137" s="6">
        <v>2.77</v>
      </c>
      <c r="AL137" s="6">
        <v>0.6</v>
      </c>
      <c r="AM137" s="6">
        <v>1.59</v>
      </c>
      <c r="AN137" s="6">
        <v>0.48</v>
      </c>
      <c r="AO137" s="6">
        <v>14.915098669114274</v>
      </c>
      <c r="AP137" s="6">
        <v>63.561266636071593</v>
      </c>
      <c r="AQ137" s="6">
        <v>13.767783386874715</v>
      </c>
      <c r="AR137" s="6">
        <v>36.484625975217995</v>
      </c>
      <c r="AS137" s="6">
        <v>11.014226709499772</v>
      </c>
    </row>
    <row r="138" spans="1:45" x14ac:dyDescent="0.35">
      <c r="A138">
        <v>2018</v>
      </c>
      <c r="B138">
        <v>16136</v>
      </c>
      <c r="C138" t="s">
        <v>162</v>
      </c>
      <c r="D138">
        <v>56</v>
      </c>
      <c r="E138" t="s">
        <v>122</v>
      </c>
      <c r="F138" t="s">
        <v>156</v>
      </c>
      <c r="G138">
        <v>1</v>
      </c>
      <c r="H138">
        <v>283</v>
      </c>
      <c r="I138">
        <v>141</v>
      </c>
      <c r="J138">
        <v>3</v>
      </c>
      <c r="K138">
        <v>46</v>
      </c>
      <c r="L138" s="6">
        <v>116.84</v>
      </c>
      <c r="M138" s="6">
        <v>15.64</v>
      </c>
      <c r="N138" s="6">
        <v>4.93</v>
      </c>
      <c r="O138" s="6">
        <v>43.382129999999997</v>
      </c>
      <c r="P138" s="6">
        <v>43.382129999999997</v>
      </c>
      <c r="Q138" s="6">
        <v>2917.4482424999997</v>
      </c>
      <c r="R138" s="6"/>
      <c r="S138" s="6">
        <v>12.07</v>
      </c>
      <c r="T138" s="6">
        <v>43.8</v>
      </c>
      <c r="U138" s="6">
        <v>21.27</v>
      </c>
      <c r="V138" s="6">
        <v>438</v>
      </c>
      <c r="W138" s="6">
        <v>381.06</v>
      </c>
      <c r="X138" s="6">
        <v>38.106000000000002</v>
      </c>
      <c r="Y138" s="6">
        <v>212.7</v>
      </c>
      <c r="Z138" s="6">
        <v>185.04899999999998</v>
      </c>
      <c r="AA138" s="6">
        <v>18.504899999999999</v>
      </c>
      <c r="AB138" s="6">
        <v>6.4</v>
      </c>
      <c r="AC138" s="6">
        <v>27.9</v>
      </c>
      <c r="AD138" s="6">
        <v>6</v>
      </c>
      <c r="AE138" s="6">
        <v>16</v>
      </c>
      <c r="AF138" s="6">
        <v>4.6999999999999993</v>
      </c>
      <c r="AG138" s="6">
        <v>508.24608126612895</v>
      </c>
      <c r="AH138" s="6">
        <v>50.824608126612894</v>
      </c>
      <c r="AI138" s="6">
        <v>0.438</v>
      </c>
      <c r="AJ138" s="6">
        <v>0.64</v>
      </c>
      <c r="AK138" s="6">
        <v>2.79</v>
      </c>
      <c r="AL138" s="6">
        <v>0.6</v>
      </c>
      <c r="AM138" s="6">
        <v>1.6</v>
      </c>
      <c r="AN138" s="6">
        <v>0.47</v>
      </c>
      <c r="AO138" s="6">
        <v>14.611872146118722</v>
      </c>
      <c r="AP138" s="6">
        <v>63.698630136986296</v>
      </c>
      <c r="AQ138" s="6">
        <v>13.698630136986301</v>
      </c>
      <c r="AR138" s="6">
        <v>36.529680365296805</v>
      </c>
      <c r="AS138" s="6">
        <v>10.730593607305934</v>
      </c>
    </row>
    <row r="139" spans="1:45" x14ac:dyDescent="0.35">
      <c r="A139">
        <v>2018</v>
      </c>
      <c r="B139">
        <v>16137</v>
      </c>
      <c r="C139" t="s">
        <v>162</v>
      </c>
      <c r="D139">
        <v>129</v>
      </c>
      <c r="E139" t="s">
        <v>51</v>
      </c>
      <c r="F139" t="s">
        <v>156</v>
      </c>
      <c r="G139">
        <v>1</v>
      </c>
      <c r="H139">
        <v>285</v>
      </c>
      <c r="I139">
        <v>143</v>
      </c>
      <c r="J139">
        <v>3</v>
      </c>
      <c r="K139">
        <v>46</v>
      </c>
      <c r="L139" s="6">
        <v>116.84</v>
      </c>
      <c r="M139" s="6">
        <v>17.52</v>
      </c>
      <c r="N139" s="6">
        <v>6.42</v>
      </c>
      <c r="O139" s="6">
        <v>55.234580689655175</v>
      </c>
      <c r="P139" s="6">
        <v>55.234580689655175</v>
      </c>
      <c r="Q139" s="6">
        <v>3714.5255513793104</v>
      </c>
      <c r="R139" s="6"/>
      <c r="S139" s="6">
        <v>11.81</v>
      </c>
      <c r="T139" s="6">
        <v>43.69</v>
      </c>
      <c r="U139" s="6">
        <v>21.69</v>
      </c>
      <c r="V139" s="6">
        <v>436.9</v>
      </c>
      <c r="W139" s="6">
        <v>380.10299999999995</v>
      </c>
      <c r="X139" s="6">
        <v>38.010299999999994</v>
      </c>
      <c r="Y139" s="6">
        <v>216.9</v>
      </c>
      <c r="Z139" s="6">
        <v>188.703</v>
      </c>
      <c r="AA139" s="6">
        <v>18.8703</v>
      </c>
      <c r="AB139" s="6">
        <v>6.5</v>
      </c>
      <c r="AC139" s="6">
        <v>28</v>
      </c>
      <c r="AD139" s="6">
        <v>6.1</v>
      </c>
      <c r="AE139" s="6">
        <v>16</v>
      </c>
      <c r="AF139" s="6">
        <v>4.6999999999999993</v>
      </c>
      <c r="AG139" s="6">
        <v>509.25300448862578</v>
      </c>
      <c r="AH139" s="6">
        <v>50.925300448862579</v>
      </c>
      <c r="AI139" s="6">
        <v>0.43689999999999996</v>
      </c>
      <c r="AJ139" s="6">
        <v>0.65</v>
      </c>
      <c r="AK139" s="6">
        <v>2.8</v>
      </c>
      <c r="AL139" s="6">
        <v>0.61</v>
      </c>
      <c r="AM139" s="6">
        <v>1.6</v>
      </c>
      <c r="AN139" s="6">
        <v>0.47</v>
      </c>
      <c r="AO139" s="6">
        <v>14.877546349279013</v>
      </c>
      <c r="AP139" s="6">
        <v>64.087891966124971</v>
      </c>
      <c r="AQ139" s="6">
        <v>13.962005035477226</v>
      </c>
      <c r="AR139" s="6">
        <v>36.621652552071417</v>
      </c>
      <c r="AS139" s="6">
        <v>10.757610437170976</v>
      </c>
    </row>
    <row r="140" spans="1:45" x14ac:dyDescent="0.35">
      <c r="A140">
        <v>2018</v>
      </c>
      <c r="B140">
        <v>16138</v>
      </c>
      <c r="C140" t="s">
        <v>162</v>
      </c>
      <c r="D140">
        <v>48</v>
      </c>
      <c r="E140" t="s">
        <v>87</v>
      </c>
      <c r="F140" t="s">
        <v>156</v>
      </c>
      <c r="G140">
        <v>1</v>
      </c>
      <c r="H140">
        <v>282</v>
      </c>
      <c r="I140">
        <v>140</v>
      </c>
      <c r="J140">
        <v>5</v>
      </c>
      <c r="K140">
        <v>49</v>
      </c>
      <c r="L140" s="6">
        <v>124.46000000000001</v>
      </c>
      <c r="M140" s="6">
        <v>15.77</v>
      </c>
      <c r="N140" s="6">
        <v>2.57</v>
      </c>
      <c r="O140" s="6">
        <v>22.580175086206896</v>
      </c>
      <c r="P140" s="6">
        <v>22.580175086206896</v>
      </c>
      <c r="Q140" s="6">
        <v>1518.5167745474139</v>
      </c>
      <c r="R140" s="6"/>
      <c r="S140" s="6">
        <v>12.99</v>
      </c>
      <c r="T140" s="6">
        <v>43.75</v>
      </c>
      <c r="U140" s="6">
        <v>21.14</v>
      </c>
      <c r="V140" s="6">
        <v>437.5</v>
      </c>
      <c r="W140" s="6">
        <v>380.625</v>
      </c>
      <c r="X140" s="6">
        <v>38.0625</v>
      </c>
      <c r="Y140" s="6">
        <v>211.4</v>
      </c>
      <c r="Z140" s="6">
        <v>183.91800000000001</v>
      </c>
      <c r="AA140" s="6">
        <v>18.3918</v>
      </c>
      <c r="AB140" s="6">
        <v>6.4</v>
      </c>
      <c r="AC140" s="6">
        <v>27.599999999999998</v>
      </c>
      <c r="AD140" s="6">
        <v>5.8999999999999995</v>
      </c>
      <c r="AE140" s="6">
        <v>15.9</v>
      </c>
      <c r="AF140" s="6">
        <v>4.8</v>
      </c>
      <c r="AG140" s="6">
        <v>506.96232252023265</v>
      </c>
      <c r="AH140" s="6">
        <v>50.696232252023265</v>
      </c>
      <c r="AI140" s="6">
        <v>0.4375</v>
      </c>
      <c r="AJ140" s="6">
        <v>0.64</v>
      </c>
      <c r="AK140" s="6">
        <v>2.76</v>
      </c>
      <c r="AL140" s="6">
        <v>0.59</v>
      </c>
      <c r="AM140" s="6">
        <v>1.59</v>
      </c>
      <c r="AN140" s="6">
        <v>0.48</v>
      </c>
      <c r="AO140" s="6">
        <v>14.62857142857143</v>
      </c>
      <c r="AP140" s="6">
        <v>63.085714285714282</v>
      </c>
      <c r="AQ140" s="6">
        <v>13.485714285714284</v>
      </c>
      <c r="AR140" s="6">
        <v>36.342857142857142</v>
      </c>
      <c r="AS140" s="6">
        <v>10.971428571428572</v>
      </c>
    </row>
    <row r="141" spans="1:45" x14ac:dyDescent="0.35">
      <c r="A141">
        <v>2018</v>
      </c>
      <c r="B141">
        <v>16139</v>
      </c>
      <c r="C141" t="s">
        <v>162</v>
      </c>
      <c r="D141">
        <v>90</v>
      </c>
      <c r="E141" t="s">
        <v>55</v>
      </c>
      <c r="F141" t="s">
        <v>156</v>
      </c>
      <c r="G141">
        <v>1</v>
      </c>
      <c r="H141">
        <v>279</v>
      </c>
      <c r="I141">
        <v>137</v>
      </c>
      <c r="J141">
        <v>1</v>
      </c>
      <c r="K141">
        <v>28</v>
      </c>
      <c r="L141" s="6">
        <v>71.12</v>
      </c>
      <c r="M141" s="6">
        <v>15.57</v>
      </c>
      <c r="N141" s="6">
        <v>5.68</v>
      </c>
      <c r="O141" s="6">
        <v>50.023319310344831</v>
      </c>
      <c r="P141" s="6">
        <v>50.023319310344831</v>
      </c>
      <c r="Q141" s="6">
        <v>3364.0682236206899</v>
      </c>
      <c r="R141" s="6"/>
      <c r="S141" s="6">
        <v>12.09</v>
      </c>
      <c r="T141" s="6">
        <v>42.75</v>
      </c>
      <c r="U141" s="6">
        <v>20.98</v>
      </c>
      <c r="V141" s="6">
        <v>427.5</v>
      </c>
      <c r="W141" s="6">
        <v>371.92500000000001</v>
      </c>
      <c r="X141" s="6">
        <v>37.192500000000003</v>
      </c>
      <c r="Y141" s="6">
        <v>209.8</v>
      </c>
      <c r="Z141" s="6">
        <v>182.52600000000001</v>
      </c>
      <c r="AA141" s="6">
        <v>18.252600000000001</v>
      </c>
      <c r="AB141" s="6">
        <v>6.3</v>
      </c>
      <c r="AC141" s="6">
        <v>27.799999999999997</v>
      </c>
      <c r="AD141" s="6">
        <v>6.1</v>
      </c>
      <c r="AE141" s="6">
        <v>15.8</v>
      </c>
      <c r="AF141" s="6">
        <v>4.5</v>
      </c>
      <c r="AG141" s="6">
        <v>494.53108520616695</v>
      </c>
      <c r="AH141" s="6">
        <v>49.453108520616695</v>
      </c>
      <c r="AI141" s="6">
        <v>0.42749999999999999</v>
      </c>
      <c r="AJ141" s="6">
        <v>0.63</v>
      </c>
      <c r="AK141" s="6">
        <v>2.78</v>
      </c>
      <c r="AL141" s="6">
        <v>0.61</v>
      </c>
      <c r="AM141" s="6">
        <v>1.58</v>
      </c>
      <c r="AN141" s="6">
        <v>0.45</v>
      </c>
      <c r="AO141" s="6">
        <v>14.736842105263158</v>
      </c>
      <c r="AP141" s="6">
        <v>65.029239766081872</v>
      </c>
      <c r="AQ141" s="6">
        <v>14.269005847953215</v>
      </c>
      <c r="AR141" s="6">
        <v>36.959064327485386</v>
      </c>
      <c r="AS141" s="6">
        <v>10.526315789473685</v>
      </c>
    </row>
    <row r="142" spans="1:45" x14ac:dyDescent="0.35">
      <c r="A142">
        <v>2018</v>
      </c>
      <c r="B142">
        <v>16140</v>
      </c>
      <c r="C142" t="s">
        <v>162</v>
      </c>
      <c r="D142">
        <v>60</v>
      </c>
      <c r="E142" t="s">
        <v>131</v>
      </c>
      <c r="F142" t="s">
        <v>156</v>
      </c>
      <c r="G142">
        <v>1</v>
      </c>
      <c r="H142">
        <v>278</v>
      </c>
      <c r="I142">
        <v>136</v>
      </c>
      <c r="J142">
        <v>3</v>
      </c>
      <c r="K142">
        <v>44</v>
      </c>
      <c r="L142" s="6">
        <v>111.76</v>
      </c>
      <c r="M142" s="6">
        <v>15.78</v>
      </c>
      <c r="N142" s="6">
        <v>3.74</v>
      </c>
      <c r="O142" s="6">
        <v>32.855964482758615</v>
      </c>
      <c r="P142" s="6">
        <v>32.855964482758615</v>
      </c>
      <c r="Q142" s="6">
        <v>2209.5636114655167</v>
      </c>
      <c r="R142" s="6"/>
      <c r="S142" s="6">
        <v>11.7</v>
      </c>
      <c r="T142" s="6">
        <v>43.4</v>
      </c>
      <c r="U142" s="6">
        <v>21.3</v>
      </c>
      <c r="V142" s="6">
        <v>434</v>
      </c>
      <c r="W142" s="6">
        <v>377.58</v>
      </c>
      <c r="X142" s="6">
        <v>37.757999999999996</v>
      </c>
      <c r="Y142" s="6">
        <v>213</v>
      </c>
      <c r="Z142" s="6">
        <v>185.31</v>
      </c>
      <c r="AA142" s="6">
        <v>18.530999999999999</v>
      </c>
      <c r="AB142" s="6">
        <v>6.4</v>
      </c>
      <c r="AC142" s="6">
        <v>27.9</v>
      </c>
      <c r="AD142" s="6">
        <v>6</v>
      </c>
      <c r="AE142" s="6">
        <v>15.9</v>
      </c>
      <c r="AF142" s="6">
        <v>4.5</v>
      </c>
      <c r="AG142" s="6">
        <v>503.76590295481822</v>
      </c>
      <c r="AH142" s="6">
        <v>50.376590295481819</v>
      </c>
      <c r="AI142" s="6">
        <v>0.434</v>
      </c>
      <c r="AJ142" s="6">
        <v>0.64</v>
      </c>
      <c r="AK142" s="6">
        <v>2.79</v>
      </c>
      <c r="AL142" s="6">
        <v>0.6</v>
      </c>
      <c r="AM142" s="6">
        <v>1.59</v>
      </c>
      <c r="AN142" s="6">
        <v>0.45</v>
      </c>
      <c r="AO142" s="6">
        <v>14.746543778801843</v>
      </c>
      <c r="AP142" s="6">
        <v>64.285714285714278</v>
      </c>
      <c r="AQ142" s="6">
        <v>13.824884792626728</v>
      </c>
      <c r="AR142" s="6">
        <v>36.635944700460833</v>
      </c>
      <c r="AS142" s="6">
        <v>10.368663594470046</v>
      </c>
    </row>
    <row r="143" spans="1:45" x14ac:dyDescent="0.35">
      <c r="A143">
        <v>2018</v>
      </c>
      <c r="B143">
        <v>16141</v>
      </c>
      <c r="C143" t="s">
        <v>162</v>
      </c>
      <c r="D143">
        <v>68</v>
      </c>
      <c r="E143" t="s">
        <v>117</v>
      </c>
      <c r="F143" t="s">
        <v>156</v>
      </c>
      <c r="G143">
        <v>1</v>
      </c>
      <c r="H143">
        <v>278</v>
      </c>
      <c r="I143">
        <v>136</v>
      </c>
      <c r="J143">
        <v>2</v>
      </c>
      <c r="K143">
        <v>39</v>
      </c>
      <c r="L143" s="6">
        <v>99.06</v>
      </c>
      <c r="M143" s="6">
        <v>16.84</v>
      </c>
      <c r="N143" s="6">
        <v>5.45</v>
      </c>
      <c r="O143" s="6">
        <v>47.275743103448278</v>
      </c>
      <c r="P143" s="6">
        <v>47.275743103448278</v>
      </c>
      <c r="Q143" s="6">
        <v>3179.2937237068968</v>
      </c>
      <c r="R143" s="6"/>
      <c r="S143" s="6">
        <v>11.85</v>
      </c>
      <c r="T143" s="6">
        <v>44.28</v>
      </c>
      <c r="U143" s="6">
        <v>21.73</v>
      </c>
      <c r="V143" s="6">
        <v>442.8</v>
      </c>
      <c r="W143" s="6">
        <v>385.23599999999999</v>
      </c>
      <c r="X143" s="6">
        <v>38.523600000000002</v>
      </c>
      <c r="Y143" s="6">
        <v>217.3</v>
      </c>
      <c r="Z143" s="6">
        <v>189.05100000000002</v>
      </c>
      <c r="AA143" s="6">
        <v>18.905100000000001</v>
      </c>
      <c r="AB143" s="6">
        <v>6.4</v>
      </c>
      <c r="AC143" s="6">
        <v>28.5</v>
      </c>
      <c r="AD143" s="6">
        <v>6.1</v>
      </c>
      <c r="AE143" s="6">
        <v>16.200000000000003</v>
      </c>
      <c r="AF143" s="6">
        <v>4.5</v>
      </c>
      <c r="AG143" s="6">
        <v>516.35156169955894</v>
      </c>
      <c r="AH143" s="6">
        <v>51.635156169955899</v>
      </c>
      <c r="AI143" s="6">
        <v>0.44280000000000003</v>
      </c>
      <c r="AJ143" s="6">
        <v>0.64</v>
      </c>
      <c r="AK143" s="6">
        <v>2.85</v>
      </c>
      <c r="AL143" s="6">
        <v>0.61</v>
      </c>
      <c r="AM143" s="6">
        <v>1.62</v>
      </c>
      <c r="AN143" s="6">
        <v>0.45</v>
      </c>
      <c r="AO143" s="6">
        <v>14.453477868112014</v>
      </c>
      <c r="AP143" s="6">
        <v>64.363143631436316</v>
      </c>
      <c r="AQ143" s="6">
        <v>13.775971093044262</v>
      </c>
      <c r="AR143" s="6">
        <v>36.585365853658544</v>
      </c>
      <c r="AS143" s="6">
        <v>10.16260162601626</v>
      </c>
    </row>
    <row r="144" spans="1:45" x14ac:dyDescent="0.35">
      <c r="A144">
        <v>2018</v>
      </c>
      <c r="B144">
        <v>16142</v>
      </c>
      <c r="C144" t="s">
        <v>162</v>
      </c>
      <c r="D144">
        <v>40</v>
      </c>
      <c r="E144" t="s">
        <v>142</v>
      </c>
      <c r="F144" t="s">
        <v>156</v>
      </c>
      <c r="G144">
        <v>1</v>
      </c>
      <c r="H144">
        <v>283</v>
      </c>
      <c r="I144">
        <v>141</v>
      </c>
      <c r="J144">
        <v>4</v>
      </c>
      <c r="K144">
        <v>44</v>
      </c>
      <c r="L144" s="6">
        <v>111.76</v>
      </c>
      <c r="M144" s="6">
        <v>16.61</v>
      </c>
      <c r="N144" s="6">
        <v>3.41</v>
      </c>
      <c r="O144" s="6">
        <v>29.661679224137934</v>
      </c>
      <c r="P144" s="6">
        <v>29.661679224137934</v>
      </c>
      <c r="Q144" s="6">
        <v>1994.7479278232761</v>
      </c>
      <c r="R144" s="6"/>
      <c r="S144" s="6">
        <v>11.31</v>
      </c>
      <c r="T144" s="6">
        <v>44.96</v>
      </c>
      <c r="U144" s="6">
        <v>20.97</v>
      </c>
      <c r="V144" s="6">
        <v>449.6</v>
      </c>
      <c r="W144" s="6">
        <v>391.15200000000004</v>
      </c>
      <c r="X144" s="6">
        <v>39.115200000000002</v>
      </c>
      <c r="Y144" s="6">
        <v>209.7</v>
      </c>
      <c r="Z144" s="6">
        <v>182.43899999999999</v>
      </c>
      <c r="AA144" s="6">
        <v>18.2439</v>
      </c>
      <c r="AB144" s="6">
        <v>6.7</v>
      </c>
      <c r="AC144" s="6">
        <v>28.700000000000003</v>
      </c>
      <c r="AD144" s="6">
        <v>6</v>
      </c>
      <c r="AE144" s="6">
        <v>16.299999999999997</v>
      </c>
      <c r="AF144" s="6">
        <v>4.4000000000000004</v>
      </c>
      <c r="AG144" s="6">
        <v>520.0409723449435</v>
      </c>
      <c r="AH144" s="6">
        <v>52.004097234494346</v>
      </c>
      <c r="AI144" s="6">
        <v>0.4496</v>
      </c>
      <c r="AJ144" s="6">
        <v>0.67</v>
      </c>
      <c r="AK144" s="6">
        <v>2.87</v>
      </c>
      <c r="AL144" s="6">
        <v>0.6</v>
      </c>
      <c r="AM144" s="6">
        <v>1.63</v>
      </c>
      <c r="AN144" s="6">
        <v>0.44</v>
      </c>
      <c r="AO144" s="6">
        <v>14.902135231316727</v>
      </c>
      <c r="AP144" s="6">
        <v>63.834519572953745</v>
      </c>
      <c r="AQ144" s="6">
        <v>13.345195729537366</v>
      </c>
      <c r="AR144" s="6">
        <v>36.254448398576507</v>
      </c>
      <c r="AS144" s="6">
        <v>9.7864768683274033</v>
      </c>
    </row>
    <row r="145" spans="1:45" x14ac:dyDescent="0.35">
      <c r="A145">
        <v>2018</v>
      </c>
      <c r="B145">
        <v>16143</v>
      </c>
      <c r="C145" t="s">
        <v>162</v>
      </c>
      <c r="D145">
        <v>118</v>
      </c>
      <c r="E145" t="s">
        <v>139</v>
      </c>
      <c r="F145" t="s">
        <v>156</v>
      </c>
      <c r="G145">
        <v>1</v>
      </c>
      <c r="H145">
        <v>279</v>
      </c>
      <c r="I145">
        <v>137</v>
      </c>
      <c r="J145">
        <v>4</v>
      </c>
      <c r="K145">
        <v>48</v>
      </c>
      <c r="L145" s="6">
        <v>121.92</v>
      </c>
      <c r="M145" s="6">
        <v>15.96</v>
      </c>
      <c r="N145" s="6">
        <v>7.24</v>
      </c>
      <c r="O145" s="6">
        <v>63.467587586206889</v>
      </c>
      <c r="P145" s="6">
        <v>63.467587586206889</v>
      </c>
      <c r="Q145" s="6">
        <v>4268.1952651724132</v>
      </c>
      <c r="R145" s="6"/>
      <c r="S145" s="6">
        <v>11.95</v>
      </c>
      <c r="T145" s="6">
        <v>41.43</v>
      </c>
      <c r="U145" s="6">
        <v>22.22</v>
      </c>
      <c r="V145" s="6">
        <v>414.3</v>
      </c>
      <c r="W145" s="6">
        <v>360.44100000000003</v>
      </c>
      <c r="X145" s="6">
        <v>36.0441</v>
      </c>
      <c r="Y145" s="6">
        <v>222.2</v>
      </c>
      <c r="Z145" s="6">
        <v>193.31399999999999</v>
      </c>
      <c r="AA145" s="6">
        <v>19.331399999999999</v>
      </c>
      <c r="AB145" s="6">
        <v>6.3</v>
      </c>
      <c r="AC145" s="6">
        <v>27</v>
      </c>
      <c r="AD145" s="6">
        <v>6</v>
      </c>
      <c r="AE145" s="6">
        <v>15.3</v>
      </c>
      <c r="AF145" s="6">
        <v>4.4000000000000004</v>
      </c>
      <c r="AG145" s="6">
        <v>485.67062729757777</v>
      </c>
      <c r="AH145" s="6">
        <v>48.567062729757779</v>
      </c>
      <c r="AI145" s="6">
        <v>0.4143</v>
      </c>
      <c r="AJ145" s="6">
        <v>0.63</v>
      </c>
      <c r="AK145" s="6">
        <v>2.7</v>
      </c>
      <c r="AL145" s="6">
        <v>0.6</v>
      </c>
      <c r="AM145" s="6">
        <v>1.53</v>
      </c>
      <c r="AN145" s="6">
        <v>0.44</v>
      </c>
      <c r="AO145" s="6">
        <v>15.206372194062274</v>
      </c>
      <c r="AP145" s="6">
        <v>65.170166545981175</v>
      </c>
      <c r="AQ145" s="6">
        <v>14.48225923244026</v>
      </c>
      <c r="AR145" s="6">
        <v>36.929761042722667</v>
      </c>
      <c r="AS145" s="6">
        <v>10.620323437122858</v>
      </c>
    </row>
    <row r="146" spans="1:45" x14ac:dyDescent="0.35">
      <c r="A146">
        <v>2018</v>
      </c>
      <c r="B146">
        <v>16144</v>
      </c>
      <c r="C146" t="s">
        <v>162</v>
      </c>
      <c r="D146">
        <v>90</v>
      </c>
      <c r="E146" t="s">
        <v>55</v>
      </c>
      <c r="F146" t="s">
        <v>156</v>
      </c>
      <c r="G146">
        <v>2</v>
      </c>
      <c r="H146">
        <v>281</v>
      </c>
      <c r="I146">
        <v>139</v>
      </c>
      <c r="J146">
        <v>1</v>
      </c>
      <c r="K146">
        <v>28</v>
      </c>
      <c r="L146" s="6">
        <v>71.12</v>
      </c>
      <c r="M146" s="6">
        <v>14.97</v>
      </c>
      <c r="N146" s="6">
        <v>5.59</v>
      </c>
      <c r="O146" s="6">
        <v>49.58055318965517</v>
      </c>
      <c r="P146" s="6">
        <v>49.58055318965517</v>
      </c>
      <c r="Q146" s="6">
        <v>3334.2922020043102</v>
      </c>
      <c r="R146" s="6"/>
      <c r="S146" s="6">
        <v>12.13</v>
      </c>
      <c r="T146" s="6">
        <v>42.43</v>
      </c>
      <c r="U146" s="6">
        <v>20.86</v>
      </c>
      <c r="V146" s="6">
        <v>424.3</v>
      </c>
      <c r="W146" s="6">
        <v>369.14100000000002</v>
      </c>
      <c r="X146" s="6">
        <v>36.914100000000005</v>
      </c>
      <c r="Y146" s="6">
        <v>208.6</v>
      </c>
      <c r="Z146" s="6">
        <v>181.482</v>
      </c>
      <c r="AA146" s="6">
        <v>18.148199999999999</v>
      </c>
      <c r="AB146" s="6">
        <v>6.4</v>
      </c>
      <c r="AC146" s="6">
        <v>27.200000000000003</v>
      </c>
      <c r="AD146" s="6">
        <v>6</v>
      </c>
      <c r="AE146" s="6">
        <v>15.600000000000001</v>
      </c>
      <c r="AF146" s="6">
        <v>4.6999999999999993</v>
      </c>
      <c r="AG146" s="6">
        <v>490.20329105933456</v>
      </c>
      <c r="AH146" s="6">
        <v>49.020329105933456</v>
      </c>
      <c r="AI146" s="6">
        <v>0.42430000000000001</v>
      </c>
      <c r="AJ146" s="6">
        <v>0.64</v>
      </c>
      <c r="AK146" s="6">
        <v>2.72</v>
      </c>
      <c r="AL146" s="6">
        <v>0.6</v>
      </c>
      <c r="AM146" s="6">
        <v>1.56</v>
      </c>
      <c r="AN146" s="6">
        <v>0.47</v>
      </c>
      <c r="AO146" s="6">
        <v>15.083667216592035</v>
      </c>
      <c r="AP146" s="6">
        <v>64.105585670516149</v>
      </c>
      <c r="AQ146" s="6">
        <v>14.140938015555031</v>
      </c>
      <c r="AR146" s="6">
        <v>36.766438840443087</v>
      </c>
      <c r="AS146" s="6">
        <v>11.077068112184772</v>
      </c>
    </row>
    <row r="147" spans="1:45" x14ac:dyDescent="0.35">
      <c r="A147">
        <v>2018</v>
      </c>
      <c r="B147">
        <v>16145</v>
      </c>
      <c r="C147" t="s">
        <v>162</v>
      </c>
      <c r="D147">
        <v>139</v>
      </c>
      <c r="E147" t="s">
        <v>99</v>
      </c>
      <c r="F147" t="s">
        <v>156</v>
      </c>
      <c r="G147">
        <v>2</v>
      </c>
      <c r="H147">
        <v>279</v>
      </c>
      <c r="I147">
        <v>137</v>
      </c>
      <c r="J147">
        <v>4</v>
      </c>
      <c r="K147">
        <v>45</v>
      </c>
      <c r="L147" s="6">
        <v>114.3</v>
      </c>
      <c r="M147" s="6">
        <v>15.59</v>
      </c>
      <c r="N147" s="6">
        <v>5.37</v>
      </c>
      <c r="O147" s="6">
        <v>47.281970431034487</v>
      </c>
      <c r="P147" s="6">
        <v>47.281970431034487</v>
      </c>
      <c r="Q147" s="6">
        <v>3179.7125114870692</v>
      </c>
      <c r="R147" s="6"/>
      <c r="S147" s="6">
        <v>11.75</v>
      </c>
      <c r="T147" s="6">
        <v>44.66</v>
      </c>
      <c r="U147" s="6">
        <v>20.83</v>
      </c>
      <c r="V147" s="6">
        <v>446.59999999999997</v>
      </c>
      <c r="W147" s="6">
        <v>388.54199999999997</v>
      </c>
      <c r="X147" s="6">
        <v>38.854199999999999</v>
      </c>
      <c r="Y147" s="6">
        <v>208.29999999999998</v>
      </c>
      <c r="Z147" s="6">
        <v>181.22099999999998</v>
      </c>
      <c r="AA147" s="6">
        <v>18.122099999999996</v>
      </c>
      <c r="AB147" s="6">
        <v>6.5</v>
      </c>
      <c r="AC147" s="6">
        <v>28.700000000000003</v>
      </c>
      <c r="AD147" s="6">
        <v>5.8999999999999995</v>
      </c>
      <c r="AE147" s="6">
        <v>16.200000000000003</v>
      </c>
      <c r="AF147" s="6">
        <v>4.4000000000000004</v>
      </c>
      <c r="AG147" s="6">
        <v>515.80250698853433</v>
      </c>
      <c r="AH147" s="6">
        <v>51.580250698853433</v>
      </c>
      <c r="AI147" s="6">
        <v>0.44659999999999994</v>
      </c>
      <c r="AJ147" s="6">
        <v>0.65</v>
      </c>
      <c r="AK147" s="6">
        <v>2.87</v>
      </c>
      <c r="AL147" s="6">
        <v>0.59</v>
      </c>
      <c r="AM147" s="6">
        <v>1.62</v>
      </c>
      <c r="AN147" s="6">
        <v>0.44</v>
      </c>
      <c r="AO147" s="6">
        <v>14.554411106135246</v>
      </c>
      <c r="AP147" s="6">
        <v>64.263322884012553</v>
      </c>
      <c r="AQ147" s="6">
        <v>13.210927004030452</v>
      </c>
      <c r="AR147" s="6">
        <v>36.274070756829389</v>
      </c>
      <c r="AS147" s="6">
        <v>9.8522167487684751</v>
      </c>
    </row>
    <row r="148" spans="1:45" x14ac:dyDescent="0.35">
      <c r="A148">
        <v>2018</v>
      </c>
      <c r="B148">
        <v>16146</v>
      </c>
      <c r="C148" t="s">
        <v>162</v>
      </c>
      <c r="D148">
        <v>134</v>
      </c>
      <c r="E148" t="s">
        <v>52</v>
      </c>
      <c r="F148" t="s">
        <v>156</v>
      </c>
      <c r="G148">
        <v>2</v>
      </c>
      <c r="H148">
        <v>279</v>
      </c>
      <c r="I148">
        <v>137</v>
      </c>
      <c r="J148">
        <v>2</v>
      </c>
      <c r="K148">
        <v>45</v>
      </c>
      <c r="L148" s="6">
        <v>114.3</v>
      </c>
      <c r="M148" s="6">
        <v>14.97</v>
      </c>
      <c r="N148" s="6">
        <v>7.65</v>
      </c>
      <c r="O148" s="6">
        <v>67.851740948275861</v>
      </c>
      <c r="P148" s="6">
        <v>67.851740948275861</v>
      </c>
      <c r="Q148" s="6">
        <v>4563.0295787715513</v>
      </c>
      <c r="R148" s="6"/>
      <c r="S148" s="6">
        <v>12.12</v>
      </c>
      <c r="T148" s="6">
        <v>42.93</v>
      </c>
      <c r="U148" s="6">
        <v>21.23</v>
      </c>
      <c r="V148" s="6">
        <v>429.3</v>
      </c>
      <c r="W148" s="6">
        <v>373.49099999999999</v>
      </c>
      <c r="X148" s="6">
        <v>37.3491</v>
      </c>
      <c r="Y148" s="6">
        <v>212.3</v>
      </c>
      <c r="Z148" s="6">
        <v>184.70100000000002</v>
      </c>
      <c r="AA148" s="6">
        <v>18.470100000000002</v>
      </c>
      <c r="AB148" s="6">
        <v>6.5</v>
      </c>
      <c r="AC148" s="6">
        <v>27.599999999999998</v>
      </c>
      <c r="AD148" s="6">
        <v>6.1</v>
      </c>
      <c r="AE148" s="6">
        <v>15.600000000000001</v>
      </c>
      <c r="AF148" s="6">
        <v>4.6000000000000005</v>
      </c>
      <c r="AG148" s="6">
        <v>497.93815307128989</v>
      </c>
      <c r="AH148" s="6">
        <v>49.793815307128988</v>
      </c>
      <c r="AI148" s="6">
        <v>0.42930000000000001</v>
      </c>
      <c r="AJ148" s="6">
        <v>0.65</v>
      </c>
      <c r="AK148" s="6">
        <v>2.76</v>
      </c>
      <c r="AL148" s="6">
        <v>0.61</v>
      </c>
      <c r="AM148" s="6">
        <v>1.56</v>
      </c>
      <c r="AN148" s="6">
        <v>0.46</v>
      </c>
      <c r="AO148" s="6">
        <v>15.140927090612625</v>
      </c>
      <c r="AP148" s="6">
        <v>64.290705800139762</v>
      </c>
      <c r="AQ148" s="6">
        <v>14.209177731190309</v>
      </c>
      <c r="AR148" s="6">
        <v>36.3382250174703</v>
      </c>
      <c r="AS148" s="6">
        <v>10.715117633356629</v>
      </c>
    </row>
    <row r="149" spans="1:45" x14ac:dyDescent="0.35">
      <c r="A149">
        <v>2018</v>
      </c>
      <c r="B149">
        <v>16147</v>
      </c>
      <c r="C149" t="s">
        <v>162</v>
      </c>
      <c r="D149">
        <v>18</v>
      </c>
      <c r="E149" t="s">
        <v>35</v>
      </c>
      <c r="F149" t="s">
        <v>156</v>
      </c>
      <c r="G149">
        <v>2</v>
      </c>
      <c r="H149">
        <v>263</v>
      </c>
      <c r="I149">
        <v>121</v>
      </c>
      <c r="J149">
        <v>1</v>
      </c>
      <c r="K149">
        <v>37</v>
      </c>
      <c r="L149" s="6">
        <v>93.98</v>
      </c>
      <c r="M149" s="6">
        <v>15.46</v>
      </c>
      <c r="N149" s="6">
        <v>5.46</v>
      </c>
      <c r="O149" s="6">
        <v>48.148445172413794</v>
      </c>
      <c r="P149" s="6">
        <v>48.148445172413794</v>
      </c>
      <c r="Q149" s="6">
        <v>3237.9829378448276</v>
      </c>
      <c r="R149" s="6"/>
      <c r="S149" s="6">
        <v>12.72</v>
      </c>
      <c r="T149" s="6">
        <v>42.83</v>
      </c>
      <c r="U149" s="6">
        <v>21.08</v>
      </c>
      <c r="V149" s="6">
        <v>428.29999999999995</v>
      </c>
      <c r="W149" s="6">
        <v>372.62099999999998</v>
      </c>
      <c r="X149" s="6">
        <v>37.262099999999997</v>
      </c>
      <c r="Y149" s="6">
        <v>210.79999999999998</v>
      </c>
      <c r="Z149" s="6">
        <v>183.39599999999999</v>
      </c>
      <c r="AA149" s="6">
        <v>18.339599999999997</v>
      </c>
      <c r="AB149" s="6">
        <v>6.4</v>
      </c>
      <c r="AC149" s="6">
        <v>27.200000000000003</v>
      </c>
      <c r="AD149" s="6">
        <v>5.8999999999999995</v>
      </c>
      <c r="AE149" s="6">
        <v>15.700000000000001</v>
      </c>
      <c r="AF149" s="6">
        <v>4.8</v>
      </c>
      <c r="AG149" s="6">
        <v>495.98437686682462</v>
      </c>
      <c r="AH149" s="6">
        <v>49.598437686682459</v>
      </c>
      <c r="AI149" s="6">
        <v>0.42829999999999996</v>
      </c>
      <c r="AJ149" s="6">
        <v>0.64</v>
      </c>
      <c r="AK149" s="6">
        <v>2.72</v>
      </c>
      <c r="AL149" s="6">
        <v>0.59</v>
      </c>
      <c r="AM149" s="6">
        <v>1.57</v>
      </c>
      <c r="AN149" s="6">
        <v>0.48</v>
      </c>
      <c r="AO149" s="6">
        <v>14.942797104833064</v>
      </c>
      <c r="AP149" s="6">
        <v>63.50688769554052</v>
      </c>
      <c r="AQ149" s="6">
        <v>13.775391081017979</v>
      </c>
      <c r="AR149" s="6">
        <v>36.656549147793612</v>
      </c>
      <c r="AS149" s="6">
        <v>11.207097828624796</v>
      </c>
    </row>
    <row r="150" spans="1:45" x14ac:dyDescent="0.35">
      <c r="A150">
        <v>2018</v>
      </c>
      <c r="B150">
        <v>16148</v>
      </c>
      <c r="C150" t="s">
        <v>162</v>
      </c>
      <c r="D150">
        <v>49</v>
      </c>
      <c r="E150" t="s">
        <v>126</v>
      </c>
      <c r="F150" t="s">
        <v>156</v>
      </c>
      <c r="G150">
        <v>2</v>
      </c>
      <c r="H150">
        <v>285</v>
      </c>
      <c r="I150">
        <v>143</v>
      </c>
      <c r="J150">
        <v>2</v>
      </c>
      <c r="K150">
        <v>48</v>
      </c>
      <c r="L150" s="6">
        <v>121.92</v>
      </c>
      <c r="M150" s="6">
        <v>15.95</v>
      </c>
      <c r="N150" s="6">
        <v>6.04</v>
      </c>
      <c r="O150" s="6">
        <v>52.954398275862069</v>
      </c>
      <c r="P150" s="6">
        <v>52.954398275862069</v>
      </c>
      <c r="Q150" s="6">
        <v>3561.1832840517241</v>
      </c>
      <c r="R150" s="6"/>
      <c r="S150" s="6">
        <v>11.99</v>
      </c>
      <c r="T150" s="6">
        <v>42.51</v>
      </c>
      <c r="U150" s="6">
        <v>22.01</v>
      </c>
      <c r="V150" s="6">
        <v>425.09999999999997</v>
      </c>
      <c r="W150" s="6">
        <v>369.83699999999999</v>
      </c>
      <c r="X150" s="6">
        <v>36.983699999999999</v>
      </c>
      <c r="Y150" s="6">
        <v>220.10000000000002</v>
      </c>
      <c r="Z150" s="6">
        <v>191.48700000000002</v>
      </c>
      <c r="AA150" s="6">
        <v>19.148700000000002</v>
      </c>
      <c r="AB150" s="6">
        <v>6.3</v>
      </c>
      <c r="AC150" s="6">
        <v>27.200000000000003</v>
      </c>
      <c r="AD150" s="6">
        <v>6</v>
      </c>
      <c r="AE150" s="6">
        <v>15.5</v>
      </c>
      <c r="AF150" s="6">
        <v>4.6000000000000005</v>
      </c>
      <c r="AG150" s="6">
        <v>497.20504077291866</v>
      </c>
      <c r="AH150" s="6">
        <v>49.720504077291864</v>
      </c>
      <c r="AI150" s="6">
        <v>0.42509999999999998</v>
      </c>
      <c r="AJ150" s="6">
        <v>0.63</v>
      </c>
      <c r="AK150" s="6">
        <v>2.72</v>
      </c>
      <c r="AL150" s="6">
        <v>0.6</v>
      </c>
      <c r="AM150" s="6">
        <v>1.55</v>
      </c>
      <c r="AN150" s="6">
        <v>0.46</v>
      </c>
      <c r="AO150" s="6">
        <v>14.820042342978123</v>
      </c>
      <c r="AP150" s="6">
        <v>63.984944718889686</v>
      </c>
      <c r="AQ150" s="6">
        <v>14.114326040931546</v>
      </c>
      <c r="AR150" s="6">
        <v>36.462008939073158</v>
      </c>
      <c r="AS150" s="6">
        <v>10.820983298047521</v>
      </c>
    </row>
    <row r="151" spans="1:45" x14ac:dyDescent="0.35">
      <c r="A151">
        <v>2018</v>
      </c>
      <c r="B151">
        <v>16149</v>
      </c>
      <c r="C151" t="s">
        <v>162</v>
      </c>
      <c r="D151">
        <v>91</v>
      </c>
      <c r="E151" t="s">
        <v>111</v>
      </c>
      <c r="F151" t="s">
        <v>156</v>
      </c>
      <c r="G151">
        <v>2</v>
      </c>
      <c r="H151">
        <v>281</v>
      </c>
      <c r="I151">
        <v>139</v>
      </c>
      <c r="J151">
        <v>1</v>
      </c>
      <c r="K151">
        <v>31</v>
      </c>
      <c r="L151" s="6">
        <v>78.739999999999995</v>
      </c>
      <c r="M151" s="6">
        <v>16.54</v>
      </c>
      <c r="N151" s="6">
        <v>7.87</v>
      </c>
      <c r="O151" s="6">
        <v>68.514184655172429</v>
      </c>
      <c r="P151" s="6">
        <v>68.514184655172429</v>
      </c>
      <c r="Q151" s="6">
        <v>4607.578918060346</v>
      </c>
      <c r="R151" s="6"/>
      <c r="S151" s="6">
        <v>11.65</v>
      </c>
      <c r="T151" s="6">
        <v>43.56</v>
      </c>
      <c r="U151" s="6">
        <v>20.77</v>
      </c>
      <c r="V151" s="6">
        <v>435.6</v>
      </c>
      <c r="W151" s="6">
        <v>378.97200000000004</v>
      </c>
      <c r="X151" s="6">
        <v>37.897200000000005</v>
      </c>
      <c r="Y151" s="6">
        <v>207.7</v>
      </c>
      <c r="Z151" s="6">
        <v>180.69899999999998</v>
      </c>
      <c r="AA151" s="6">
        <v>18.069899999999997</v>
      </c>
      <c r="AB151" s="6">
        <v>6.5</v>
      </c>
      <c r="AC151" s="6">
        <v>28</v>
      </c>
      <c r="AD151" s="6">
        <v>6.1</v>
      </c>
      <c r="AE151" s="6">
        <v>15.9</v>
      </c>
      <c r="AF151" s="6">
        <v>4.6000000000000005</v>
      </c>
      <c r="AG151" s="6">
        <v>502.7774736714855</v>
      </c>
      <c r="AH151" s="6">
        <v>50.27774736714855</v>
      </c>
      <c r="AI151" s="6">
        <v>0.43560000000000004</v>
      </c>
      <c r="AJ151" s="6">
        <v>0.65</v>
      </c>
      <c r="AK151" s="6">
        <v>2.8</v>
      </c>
      <c r="AL151" s="6">
        <v>0.61</v>
      </c>
      <c r="AM151" s="6">
        <v>1.59</v>
      </c>
      <c r="AN151" s="6">
        <v>0.46</v>
      </c>
      <c r="AO151" s="6">
        <v>14.921946740128558</v>
      </c>
      <c r="AP151" s="6">
        <v>64.279155188246094</v>
      </c>
      <c r="AQ151" s="6">
        <v>14.003673094582183</v>
      </c>
      <c r="AR151" s="6">
        <v>36.501377410468315</v>
      </c>
      <c r="AS151" s="6">
        <v>10.560146923783288</v>
      </c>
    </row>
    <row r="152" spans="1:45" x14ac:dyDescent="0.35">
      <c r="A152">
        <v>2018</v>
      </c>
      <c r="B152">
        <v>16150</v>
      </c>
      <c r="C152" t="s">
        <v>162</v>
      </c>
      <c r="D152">
        <v>8</v>
      </c>
      <c r="E152" t="s">
        <v>84</v>
      </c>
      <c r="F152" t="s">
        <v>156</v>
      </c>
      <c r="G152">
        <v>2</v>
      </c>
      <c r="H152">
        <v>279</v>
      </c>
      <c r="I152">
        <v>137</v>
      </c>
      <c r="J152">
        <v>1</v>
      </c>
      <c r="K152">
        <v>24</v>
      </c>
      <c r="L152" s="6">
        <v>60.96</v>
      </c>
      <c r="M152" s="6" t="s">
        <v>165</v>
      </c>
      <c r="N152" s="6" t="s">
        <v>165</v>
      </c>
      <c r="O152" s="6" t="s">
        <v>165</v>
      </c>
      <c r="P152" s="6" t="s">
        <v>165</v>
      </c>
      <c r="Q152" s="6" t="s">
        <v>165</v>
      </c>
      <c r="R152" s="6"/>
      <c r="S152" s="6" t="s">
        <v>165</v>
      </c>
      <c r="T152" s="6" t="s">
        <v>165</v>
      </c>
      <c r="U152" s="6" t="s">
        <v>165</v>
      </c>
      <c r="V152" s="6" t="s">
        <v>165</v>
      </c>
      <c r="W152" s="6" t="s">
        <v>165</v>
      </c>
      <c r="X152" s="6" t="s">
        <v>165</v>
      </c>
      <c r="Y152" s="6" t="s">
        <v>165</v>
      </c>
      <c r="Z152" s="6" t="s">
        <v>165</v>
      </c>
      <c r="AA152" s="6" t="s">
        <v>165</v>
      </c>
      <c r="AB152" s="6" t="s">
        <v>165</v>
      </c>
      <c r="AC152" s="6" t="s">
        <v>165</v>
      </c>
      <c r="AD152" s="6" t="s">
        <v>165</v>
      </c>
      <c r="AE152" s="6" t="s">
        <v>165</v>
      </c>
      <c r="AF152" s="6" t="s">
        <v>165</v>
      </c>
      <c r="AG152" s="6" t="s">
        <v>165</v>
      </c>
      <c r="AH152" s="6" t="s">
        <v>165</v>
      </c>
      <c r="AI152" s="6" t="s">
        <v>165</v>
      </c>
      <c r="AJ152" s="6" t="s">
        <v>165</v>
      </c>
      <c r="AK152" s="6" t="s">
        <v>165</v>
      </c>
      <c r="AL152" s="6" t="s">
        <v>165</v>
      </c>
      <c r="AM152" s="6" t="s">
        <v>165</v>
      </c>
      <c r="AN152" s="6" t="s">
        <v>165</v>
      </c>
      <c r="AO152" s="6" t="s">
        <v>165</v>
      </c>
      <c r="AP152" s="6" t="s">
        <v>165</v>
      </c>
      <c r="AQ152" s="6" t="s">
        <v>165</v>
      </c>
      <c r="AR152" s="6" t="s">
        <v>165</v>
      </c>
      <c r="AS152" s="6" t="s">
        <v>165</v>
      </c>
    </row>
    <row r="153" spans="1:45" x14ac:dyDescent="0.35">
      <c r="A153">
        <v>2018</v>
      </c>
      <c r="B153">
        <v>16151</v>
      </c>
      <c r="C153" t="s">
        <v>162</v>
      </c>
      <c r="D153">
        <v>136</v>
      </c>
      <c r="E153" t="s">
        <v>54</v>
      </c>
      <c r="F153" t="s">
        <v>156</v>
      </c>
      <c r="G153">
        <v>2</v>
      </c>
      <c r="H153">
        <v>279</v>
      </c>
      <c r="I153">
        <v>137</v>
      </c>
      <c r="J153">
        <v>3</v>
      </c>
      <c r="K153">
        <v>46</v>
      </c>
      <c r="L153" s="6">
        <v>116.84</v>
      </c>
      <c r="M153" s="6">
        <v>18.41</v>
      </c>
      <c r="N153" s="6">
        <v>5.75</v>
      </c>
      <c r="O153" s="6">
        <v>48.936415948275865</v>
      </c>
      <c r="P153" s="6">
        <v>48.936415948275865</v>
      </c>
      <c r="Q153" s="6">
        <v>3290.9739725215518</v>
      </c>
      <c r="R153" s="6"/>
      <c r="S153" s="6">
        <v>12.5</v>
      </c>
      <c r="T153" s="6">
        <v>42.8</v>
      </c>
      <c r="U153" s="6">
        <v>20.51</v>
      </c>
      <c r="V153" s="6">
        <v>428</v>
      </c>
      <c r="W153" s="6">
        <v>372.36</v>
      </c>
      <c r="X153" s="6">
        <v>37.236000000000004</v>
      </c>
      <c r="Y153" s="6">
        <v>205.10000000000002</v>
      </c>
      <c r="Z153" s="6">
        <v>178.43700000000001</v>
      </c>
      <c r="AA153" s="6">
        <v>17.843700000000002</v>
      </c>
      <c r="AB153" s="6">
        <v>6.3</v>
      </c>
      <c r="AC153" s="6">
        <v>27.400000000000002</v>
      </c>
      <c r="AD153" s="6">
        <v>5.8999999999999995</v>
      </c>
      <c r="AE153" s="6">
        <v>15.700000000000001</v>
      </c>
      <c r="AF153" s="6">
        <v>4.6999999999999993</v>
      </c>
      <c r="AG153" s="6">
        <v>492.6452754503095</v>
      </c>
      <c r="AH153" s="6">
        <v>49.264527545030951</v>
      </c>
      <c r="AI153" s="6">
        <v>0.42799999999999999</v>
      </c>
      <c r="AJ153" s="6">
        <v>0.63</v>
      </c>
      <c r="AK153" s="6">
        <v>2.74</v>
      </c>
      <c r="AL153" s="6">
        <v>0.59</v>
      </c>
      <c r="AM153" s="6">
        <v>1.57</v>
      </c>
      <c r="AN153" s="6">
        <v>0.47</v>
      </c>
      <c r="AO153" s="6">
        <v>14.719626168224298</v>
      </c>
      <c r="AP153" s="6">
        <v>64.018691588785046</v>
      </c>
      <c r="AQ153" s="6">
        <v>13.785046728971961</v>
      </c>
      <c r="AR153" s="6">
        <v>36.68224299065421</v>
      </c>
      <c r="AS153" s="6">
        <v>10.981308411214952</v>
      </c>
    </row>
    <row r="154" spans="1:45" x14ac:dyDescent="0.35">
      <c r="A154">
        <v>2018</v>
      </c>
      <c r="B154">
        <v>16152</v>
      </c>
      <c r="C154" t="s">
        <v>162</v>
      </c>
      <c r="D154">
        <v>46</v>
      </c>
      <c r="E154" t="s">
        <v>65</v>
      </c>
      <c r="F154" t="s">
        <v>156</v>
      </c>
      <c r="G154">
        <v>2</v>
      </c>
      <c r="H154">
        <v>281</v>
      </c>
      <c r="I154">
        <v>139</v>
      </c>
      <c r="J154">
        <v>2</v>
      </c>
      <c r="K154">
        <v>48</v>
      </c>
      <c r="L154" s="6">
        <v>121.92</v>
      </c>
      <c r="M154" s="6">
        <v>18.07</v>
      </c>
      <c r="N154" s="6">
        <v>6.64</v>
      </c>
      <c r="O154" s="6">
        <v>56.746413103448283</v>
      </c>
      <c r="P154" s="6">
        <v>56.746413103448283</v>
      </c>
      <c r="Q154" s="6">
        <v>3816.1962812068969</v>
      </c>
      <c r="R154" s="6"/>
      <c r="S154" s="6">
        <v>12.03</v>
      </c>
      <c r="T154" s="6">
        <v>43.12</v>
      </c>
      <c r="U154" s="6">
        <v>21.35</v>
      </c>
      <c r="V154" s="6">
        <v>431.2</v>
      </c>
      <c r="W154" s="6">
        <v>375.14400000000001</v>
      </c>
      <c r="X154" s="6">
        <v>37.514400000000002</v>
      </c>
      <c r="Y154" s="6">
        <v>213.5</v>
      </c>
      <c r="Z154" s="6">
        <v>185.745</v>
      </c>
      <c r="AA154" s="6">
        <v>18.5745</v>
      </c>
      <c r="AB154" s="6">
        <v>6.5</v>
      </c>
      <c r="AC154" s="6">
        <v>27.7</v>
      </c>
      <c r="AD154" s="6">
        <v>6.1</v>
      </c>
      <c r="AE154" s="6">
        <v>15.8</v>
      </c>
      <c r="AF154" s="6">
        <v>4.6000000000000005</v>
      </c>
      <c r="AG154" s="6">
        <v>500.78319125004379</v>
      </c>
      <c r="AH154" s="6">
        <v>50.078319125004377</v>
      </c>
      <c r="AI154" s="6">
        <v>0.43119999999999997</v>
      </c>
      <c r="AJ154" s="6">
        <v>0.65</v>
      </c>
      <c r="AK154" s="6">
        <v>2.77</v>
      </c>
      <c r="AL154" s="6">
        <v>0.61</v>
      </c>
      <c r="AM154" s="6">
        <v>1.58</v>
      </c>
      <c r="AN154" s="6">
        <v>0.46</v>
      </c>
      <c r="AO154" s="6">
        <v>15.074211502782932</v>
      </c>
      <c r="AP154" s="6">
        <v>64.239332096474953</v>
      </c>
      <c r="AQ154" s="6">
        <v>14.146567717996289</v>
      </c>
      <c r="AR154" s="6">
        <v>36.641929499072361</v>
      </c>
      <c r="AS154" s="6">
        <v>10.667903525046384</v>
      </c>
    </row>
    <row r="155" spans="1:45" x14ac:dyDescent="0.35">
      <c r="A155">
        <v>2018</v>
      </c>
      <c r="B155">
        <v>16153</v>
      </c>
      <c r="C155" t="s">
        <v>162</v>
      </c>
      <c r="D155">
        <v>29</v>
      </c>
      <c r="E155" t="s">
        <v>16</v>
      </c>
      <c r="F155" t="s">
        <v>156</v>
      </c>
      <c r="G155">
        <v>2</v>
      </c>
      <c r="H155">
        <v>281</v>
      </c>
      <c r="I155">
        <v>139</v>
      </c>
      <c r="J155">
        <v>4</v>
      </c>
      <c r="K155">
        <v>47</v>
      </c>
      <c r="L155" s="6">
        <v>119.38</v>
      </c>
      <c r="M155" s="6">
        <v>18.46</v>
      </c>
      <c r="N155" s="6">
        <v>3.56</v>
      </c>
      <c r="O155" s="6">
        <v>30.279457241379312</v>
      </c>
      <c r="P155" s="6">
        <v>30.279457241379312</v>
      </c>
      <c r="Q155" s="6">
        <v>2036.2934994827588</v>
      </c>
      <c r="R155" s="6"/>
      <c r="S155" s="6">
        <v>12.56</v>
      </c>
      <c r="T155" s="6">
        <v>43.53</v>
      </c>
      <c r="U155" s="6">
        <v>19.899999999999999</v>
      </c>
      <c r="V155" s="6">
        <v>435.3</v>
      </c>
      <c r="W155" s="6">
        <v>378.71100000000001</v>
      </c>
      <c r="X155" s="6">
        <v>37.871099999999998</v>
      </c>
      <c r="Y155" s="6">
        <v>199</v>
      </c>
      <c r="Z155" s="6">
        <v>173.13</v>
      </c>
      <c r="AA155" s="6">
        <v>17.312999999999999</v>
      </c>
      <c r="AB155" s="6">
        <v>6.4</v>
      </c>
      <c r="AC155" s="6">
        <v>27.599999999999998</v>
      </c>
      <c r="AD155" s="6">
        <v>5.8999999999999995</v>
      </c>
      <c r="AE155" s="6">
        <v>15.8</v>
      </c>
      <c r="AF155" s="6">
        <v>4.6999999999999993</v>
      </c>
      <c r="AG155" s="6">
        <v>497.83205498367073</v>
      </c>
      <c r="AH155" s="6">
        <v>49.783205498367074</v>
      </c>
      <c r="AI155" s="6">
        <v>0.43530000000000002</v>
      </c>
      <c r="AJ155" s="6">
        <v>0.64</v>
      </c>
      <c r="AK155" s="6">
        <v>2.76</v>
      </c>
      <c r="AL155" s="6">
        <v>0.59</v>
      </c>
      <c r="AM155" s="6">
        <v>1.58</v>
      </c>
      <c r="AN155" s="6">
        <v>0.47</v>
      </c>
      <c r="AO155" s="6">
        <v>14.702504020215944</v>
      </c>
      <c r="AP155" s="6">
        <v>63.404548587181246</v>
      </c>
      <c r="AQ155" s="6">
        <v>13.553870893636571</v>
      </c>
      <c r="AR155" s="6">
        <v>36.296806799908111</v>
      </c>
      <c r="AS155" s="6">
        <v>10.79715138984608</v>
      </c>
    </row>
    <row r="156" spans="1:45" x14ac:dyDescent="0.35">
      <c r="A156">
        <v>2018</v>
      </c>
      <c r="B156">
        <v>16154</v>
      </c>
      <c r="C156" t="s">
        <v>162</v>
      </c>
      <c r="D156">
        <v>129</v>
      </c>
      <c r="E156" t="s">
        <v>51</v>
      </c>
      <c r="F156" t="s">
        <v>156</v>
      </c>
      <c r="G156">
        <v>2</v>
      </c>
      <c r="H156">
        <v>282</v>
      </c>
      <c r="I156">
        <v>140</v>
      </c>
      <c r="J156">
        <v>3</v>
      </c>
      <c r="K156">
        <v>48</v>
      </c>
      <c r="L156" s="6">
        <v>121.92</v>
      </c>
      <c r="M156" s="6">
        <v>15.99</v>
      </c>
      <c r="N156" s="6">
        <v>5.68</v>
      </c>
      <c r="O156" s="6">
        <v>49.774476551724135</v>
      </c>
      <c r="P156" s="6">
        <v>49.774476551724135</v>
      </c>
      <c r="Q156" s="6">
        <v>3347.3335481034483</v>
      </c>
      <c r="R156" s="6"/>
      <c r="S156" s="6">
        <v>12.09</v>
      </c>
      <c r="T156" s="6">
        <v>43.21</v>
      </c>
      <c r="U156" s="6">
        <v>21.51</v>
      </c>
      <c r="V156" s="6">
        <v>432.1</v>
      </c>
      <c r="W156" s="6">
        <v>375.92700000000002</v>
      </c>
      <c r="X156" s="6">
        <v>37.592700000000001</v>
      </c>
      <c r="Y156" s="6">
        <v>215.10000000000002</v>
      </c>
      <c r="Z156" s="6">
        <v>187.13700000000003</v>
      </c>
      <c r="AA156" s="6">
        <v>18.713700000000003</v>
      </c>
      <c r="AB156" s="6">
        <v>6.5</v>
      </c>
      <c r="AC156" s="6">
        <v>27.799999999999997</v>
      </c>
      <c r="AD156" s="6">
        <v>6.1</v>
      </c>
      <c r="AE156" s="6">
        <v>15.8</v>
      </c>
      <c r="AF156" s="6">
        <v>4.5</v>
      </c>
      <c r="AG156" s="6">
        <v>502.6877891450664</v>
      </c>
      <c r="AH156" s="6">
        <v>50.26877891450664</v>
      </c>
      <c r="AI156" s="6">
        <v>0.43210000000000004</v>
      </c>
      <c r="AJ156" s="6">
        <v>0.65</v>
      </c>
      <c r="AK156" s="6">
        <v>2.78</v>
      </c>
      <c r="AL156" s="6">
        <v>0.61</v>
      </c>
      <c r="AM156" s="6">
        <v>1.58</v>
      </c>
      <c r="AN156" s="6">
        <v>0.45</v>
      </c>
      <c r="AO156" s="6">
        <v>15.042814163388103</v>
      </c>
      <c r="AP156" s="6">
        <v>64.336959037259888</v>
      </c>
      <c r="AQ156" s="6">
        <v>14.117102522564219</v>
      </c>
      <c r="AR156" s="6">
        <v>36.565609812543393</v>
      </c>
      <c r="AS156" s="6">
        <v>10.414255959268687</v>
      </c>
    </row>
    <row r="157" spans="1:45" x14ac:dyDescent="0.35">
      <c r="A157">
        <v>2018</v>
      </c>
      <c r="B157">
        <v>16155</v>
      </c>
      <c r="C157" t="s">
        <v>162</v>
      </c>
      <c r="D157">
        <v>37</v>
      </c>
      <c r="E157" t="s">
        <v>137</v>
      </c>
      <c r="F157" t="s">
        <v>156</v>
      </c>
      <c r="G157">
        <v>2</v>
      </c>
      <c r="H157">
        <v>278</v>
      </c>
      <c r="I157">
        <v>136</v>
      </c>
      <c r="J157">
        <v>2</v>
      </c>
      <c r="K157">
        <v>44</v>
      </c>
      <c r="L157" s="6">
        <v>111.76</v>
      </c>
      <c r="M157" s="6">
        <v>19.05</v>
      </c>
      <c r="N157" s="6">
        <v>3.41</v>
      </c>
      <c r="O157" s="6">
        <v>28.793775431034486</v>
      </c>
      <c r="P157" s="6">
        <v>28.793775431034486</v>
      </c>
      <c r="Q157" s="6">
        <v>1936.3813977370692</v>
      </c>
      <c r="R157" s="6"/>
      <c r="S157" s="6">
        <v>12.13</v>
      </c>
      <c r="T157" s="6">
        <v>42.3</v>
      </c>
      <c r="U157" s="6">
        <v>20.28</v>
      </c>
      <c r="V157" s="6">
        <v>423</v>
      </c>
      <c r="W157" s="6">
        <v>368.01</v>
      </c>
      <c r="X157" s="6">
        <v>36.801000000000002</v>
      </c>
      <c r="Y157" s="6">
        <v>202.8</v>
      </c>
      <c r="Z157" s="6">
        <v>176.43600000000001</v>
      </c>
      <c r="AA157" s="6">
        <v>17.643599999999999</v>
      </c>
      <c r="AB157" s="6">
        <v>6.4</v>
      </c>
      <c r="AC157" s="6">
        <v>27.1</v>
      </c>
      <c r="AD157" s="6">
        <v>5.8</v>
      </c>
      <c r="AE157" s="6">
        <v>15.5</v>
      </c>
      <c r="AF157" s="6">
        <v>4.6000000000000005</v>
      </c>
      <c r="AG157" s="6">
        <v>485.70708477448926</v>
      </c>
      <c r="AH157" s="6">
        <v>48.570708477448925</v>
      </c>
      <c r="AI157" s="6">
        <v>0.42299999999999999</v>
      </c>
      <c r="AJ157" s="6">
        <v>0.64</v>
      </c>
      <c r="AK157" s="6">
        <v>2.71</v>
      </c>
      <c r="AL157" s="6">
        <v>0.57999999999999996</v>
      </c>
      <c r="AM157" s="6">
        <v>1.55</v>
      </c>
      <c r="AN157" s="6">
        <v>0.46</v>
      </c>
      <c r="AO157" s="6">
        <v>15.130023640661939</v>
      </c>
      <c r="AP157" s="6">
        <v>64.066193853427905</v>
      </c>
      <c r="AQ157" s="6">
        <v>13.711583924349881</v>
      </c>
      <c r="AR157" s="6">
        <v>36.643026004728135</v>
      </c>
      <c r="AS157" s="6">
        <v>10.874704491725771</v>
      </c>
    </row>
    <row r="158" spans="1:45" x14ac:dyDescent="0.35">
      <c r="A158">
        <v>2018</v>
      </c>
      <c r="B158">
        <v>16156</v>
      </c>
      <c r="C158" t="s">
        <v>162</v>
      </c>
      <c r="D158">
        <v>116</v>
      </c>
      <c r="E158" t="s">
        <v>91</v>
      </c>
      <c r="F158" t="s">
        <v>156</v>
      </c>
      <c r="G158">
        <v>2</v>
      </c>
      <c r="H158">
        <v>285</v>
      </c>
      <c r="I158">
        <v>143</v>
      </c>
      <c r="J158">
        <v>4</v>
      </c>
      <c r="K158">
        <v>50</v>
      </c>
      <c r="L158" s="6">
        <v>127</v>
      </c>
      <c r="M158" s="6">
        <v>17.170000000000002</v>
      </c>
      <c r="N158" s="6">
        <v>3.67</v>
      </c>
      <c r="O158" s="6">
        <v>31.708894913793102</v>
      </c>
      <c r="P158" s="6">
        <v>31.708894913793102</v>
      </c>
      <c r="Q158" s="6">
        <v>2132.4231829525861</v>
      </c>
      <c r="R158" s="6"/>
      <c r="S158" s="6">
        <v>12.13</v>
      </c>
      <c r="T158" s="6">
        <v>41.07</v>
      </c>
      <c r="U158" s="6">
        <v>21.71</v>
      </c>
      <c r="V158" s="6">
        <v>410.7</v>
      </c>
      <c r="W158" s="6">
        <v>357.30899999999997</v>
      </c>
      <c r="X158" s="6">
        <v>35.730899999999998</v>
      </c>
      <c r="Y158" s="6">
        <v>217.10000000000002</v>
      </c>
      <c r="Z158" s="6">
        <v>188.87700000000001</v>
      </c>
      <c r="AA158" s="6">
        <v>18.887700000000002</v>
      </c>
      <c r="AB158" s="6">
        <v>6.3</v>
      </c>
      <c r="AC158" s="6">
        <v>26.5</v>
      </c>
      <c r="AD158" s="6">
        <v>5.8999999999999995</v>
      </c>
      <c r="AE158" s="6">
        <v>15.3</v>
      </c>
      <c r="AF158" s="6">
        <v>4.4000000000000004</v>
      </c>
      <c r="AG158" s="6">
        <v>478.81683521005687</v>
      </c>
      <c r="AH158" s="6">
        <v>47.881683521005684</v>
      </c>
      <c r="AI158" s="6">
        <v>0.41070000000000001</v>
      </c>
      <c r="AJ158" s="6">
        <v>0.63</v>
      </c>
      <c r="AK158" s="6">
        <v>2.65</v>
      </c>
      <c r="AL158" s="6">
        <v>0.59</v>
      </c>
      <c r="AM158" s="6">
        <v>1.53</v>
      </c>
      <c r="AN158" s="6">
        <v>0.44</v>
      </c>
      <c r="AO158" s="6">
        <v>15.339663988312637</v>
      </c>
      <c r="AP158" s="6">
        <v>64.523983442902363</v>
      </c>
      <c r="AQ158" s="6">
        <v>14.365717068419769</v>
      </c>
      <c r="AR158" s="6">
        <v>37.253469685902118</v>
      </c>
      <c r="AS158" s="6">
        <v>10.713416118821526</v>
      </c>
    </row>
    <row r="159" spans="1:45" x14ac:dyDescent="0.35">
      <c r="A159">
        <v>2018</v>
      </c>
      <c r="B159">
        <v>16157</v>
      </c>
      <c r="C159" t="s">
        <v>162</v>
      </c>
      <c r="D159">
        <v>109</v>
      </c>
      <c r="E159" t="s">
        <v>66</v>
      </c>
      <c r="F159" t="s">
        <v>156</v>
      </c>
      <c r="G159">
        <v>2</v>
      </c>
      <c r="H159">
        <v>280</v>
      </c>
      <c r="I159">
        <v>138</v>
      </c>
      <c r="J159">
        <v>4</v>
      </c>
      <c r="K159">
        <v>44</v>
      </c>
      <c r="L159" s="6">
        <v>111.76</v>
      </c>
      <c r="M159" s="6">
        <v>14.82</v>
      </c>
      <c r="N159" s="6">
        <v>4.28</v>
      </c>
      <c r="O159" s="6">
        <v>38.028464137931046</v>
      </c>
      <c r="P159" s="6">
        <v>38.028464137931046</v>
      </c>
      <c r="Q159" s="6">
        <v>2557.4142132758629</v>
      </c>
      <c r="R159" s="6"/>
      <c r="S159" s="6">
        <v>12.24</v>
      </c>
      <c r="T159" s="6">
        <v>42.09</v>
      </c>
      <c r="U159" s="6">
        <v>21.53</v>
      </c>
      <c r="V159" s="6">
        <v>420.90000000000003</v>
      </c>
      <c r="W159" s="6">
        <v>366.18300000000005</v>
      </c>
      <c r="X159" s="6">
        <v>36.618300000000005</v>
      </c>
      <c r="Y159" s="6">
        <v>215.3</v>
      </c>
      <c r="Z159" s="6">
        <v>187.31100000000001</v>
      </c>
      <c r="AA159" s="6">
        <v>18.731100000000001</v>
      </c>
      <c r="AB159" s="6">
        <v>6.4</v>
      </c>
      <c r="AC159" s="6">
        <v>27.200000000000003</v>
      </c>
      <c r="AD159" s="6">
        <v>6</v>
      </c>
      <c r="AE159" s="6">
        <v>15.600000000000001</v>
      </c>
      <c r="AF159" s="6">
        <v>4.5</v>
      </c>
      <c r="AG159" s="6">
        <v>489.76299666908255</v>
      </c>
      <c r="AH159" s="6">
        <v>48.976299666908254</v>
      </c>
      <c r="AI159" s="6">
        <v>0.42090000000000005</v>
      </c>
      <c r="AJ159" s="6">
        <v>0.64</v>
      </c>
      <c r="AK159" s="6">
        <v>2.72</v>
      </c>
      <c r="AL159" s="6">
        <v>0.6</v>
      </c>
      <c r="AM159" s="6">
        <v>1.56</v>
      </c>
      <c r="AN159" s="6">
        <v>0.45</v>
      </c>
      <c r="AO159" s="6">
        <v>15.205511998099309</v>
      </c>
      <c r="AP159" s="6">
        <v>64.623425991922076</v>
      </c>
      <c r="AQ159" s="6">
        <v>14.255167498218102</v>
      </c>
      <c r="AR159" s="6">
        <v>37.063435495367067</v>
      </c>
      <c r="AS159" s="6">
        <v>10.691375623663577</v>
      </c>
    </row>
    <row r="160" spans="1:45" x14ac:dyDescent="0.35">
      <c r="A160">
        <v>2018</v>
      </c>
      <c r="B160">
        <v>16158</v>
      </c>
      <c r="C160" t="s">
        <v>162</v>
      </c>
      <c r="D160">
        <v>23</v>
      </c>
      <c r="E160" t="s">
        <v>60</v>
      </c>
      <c r="F160" t="s">
        <v>156</v>
      </c>
      <c r="G160">
        <v>2</v>
      </c>
      <c r="H160">
        <v>282</v>
      </c>
      <c r="I160">
        <v>140</v>
      </c>
      <c r="J160">
        <v>3</v>
      </c>
      <c r="K160">
        <v>46</v>
      </c>
      <c r="L160" s="6">
        <v>116.84</v>
      </c>
      <c r="M160" s="6">
        <v>15.83</v>
      </c>
      <c r="N160" s="6">
        <v>3.59</v>
      </c>
      <c r="O160" s="6">
        <v>31.519488189655171</v>
      </c>
      <c r="P160" s="6">
        <v>31.519488189655171</v>
      </c>
      <c r="Q160" s="6">
        <v>2119.6855807543102</v>
      </c>
      <c r="R160" s="6"/>
      <c r="S160" s="6">
        <v>12.39</v>
      </c>
      <c r="T160" s="6">
        <v>43.37</v>
      </c>
      <c r="U160" s="6">
        <v>20.69</v>
      </c>
      <c r="V160" s="6">
        <v>433.7</v>
      </c>
      <c r="W160" s="6">
        <v>377.31899999999996</v>
      </c>
      <c r="X160" s="6">
        <v>37.731899999999996</v>
      </c>
      <c r="Y160" s="6">
        <v>206.9</v>
      </c>
      <c r="Z160" s="6">
        <v>180.00300000000001</v>
      </c>
      <c r="AA160" s="6">
        <v>18.000300000000003</v>
      </c>
      <c r="AB160" s="6">
        <v>6.5</v>
      </c>
      <c r="AC160" s="6">
        <v>27.799999999999997</v>
      </c>
      <c r="AD160" s="6">
        <v>6</v>
      </c>
      <c r="AE160" s="6">
        <v>15.8</v>
      </c>
      <c r="AF160" s="6">
        <v>4.8</v>
      </c>
      <c r="AG160" s="6">
        <v>500.15957110341492</v>
      </c>
      <c r="AH160" s="6">
        <v>50.015957110341489</v>
      </c>
      <c r="AI160" s="6">
        <v>0.43369999999999997</v>
      </c>
      <c r="AJ160" s="6">
        <v>0.65</v>
      </c>
      <c r="AK160" s="6">
        <v>2.78</v>
      </c>
      <c r="AL160" s="6">
        <v>0.6</v>
      </c>
      <c r="AM160" s="6">
        <v>1.58</v>
      </c>
      <c r="AN160" s="6">
        <v>0.48</v>
      </c>
      <c r="AO160" s="6">
        <v>14.987318422872955</v>
      </c>
      <c r="AP160" s="6">
        <v>64.099608023979712</v>
      </c>
      <c r="AQ160" s="6">
        <v>13.834447774959651</v>
      </c>
      <c r="AR160" s="6">
        <v>36.430712474060414</v>
      </c>
      <c r="AS160" s="6">
        <v>11.06755821996772</v>
      </c>
    </row>
    <row r="161" spans="1:45" x14ac:dyDescent="0.35">
      <c r="A161">
        <v>2018</v>
      </c>
      <c r="B161">
        <v>16159</v>
      </c>
      <c r="C161" t="s">
        <v>162</v>
      </c>
      <c r="D161">
        <v>55</v>
      </c>
      <c r="E161" t="s">
        <v>13</v>
      </c>
      <c r="F161" t="s">
        <v>156</v>
      </c>
      <c r="G161">
        <v>2</v>
      </c>
      <c r="H161">
        <v>281</v>
      </c>
      <c r="I161">
        <v>139</v>
      </c>
      <c r="J161">
        <v>3</v>
      </c>
      <c r="K161">
        <v>48</v>
      </c>
      <c r="L161" s="6">
        <v>121.92</v>
      </c>
      <c r="M161" s="6">
        <v>17.09</v>
      </c>
      <c r="N161" s="6">
        <v>4.66</v>
      </c>
      <c r="O161" s="6">
        <v>40.3014074137931</v>
      </c>
      <c r="P161" s="6">
        <v>40.3014074137931</v>
      </c>
      <c r="Q161" s="6">
        <v>2710.2696485775859</v>
      </c>
      <c r="R161" s="6"/>
      <c r="S161" s="6">
        <v>11.78</v>
      </c>
      <c r="T161" s="6">
        <v>42.12</v>
      </c>
      <c r="U161" s="6">
        <v>21.07</v>
      </c>
      <c r="V161" s="6">
        <v>421.2</v>
      </c>
      <c r="W161" s="6">
        <v>366.44399999999996</v>
      </c>
      <c r="X161" s="6">
        <v>36.644399999999997</v>
      </c>
      <c r="Y161" s="6">
        <v>210.7</v>
      </c>
      <c r="Z161" s="6">
        <v>183.309</v>
      </c>
      <c r="AA161" s="6">
        <v>18.3309</v>
      </c>
      <c r="AB161" s="6">
        <v>6.3</v>
      </c>
      <c r="AC161" s="6">
        <v>27.3</v>
      </c>
      <c r="AD161" s="6">
        <v>6</v>
      </c>
      <c r="AE161" s="6">
        <v>15.600000000000001</v>
      </c>
      <c r="AF161" s="6">
        <v>4.4000000000000004</v>
      </c>
      <c r="AG161" s="6">
        <v>487.71040167232633</v>
      </c>
      <c r="AH161" s="6">
        <v>48.771040167232634</v>
      </c>
      <c r="AI161" s="6">
        <v>0.42119999999999996</v>
      </c>
      <c r="AJ161" s="6">
        <v>0.63</v>
      </c>
      <c r="AK161" s="6">
        <v>2.73</v>
      </c>
      <c r="AL161" s="6">
        <v>0.6</v>
      </c>
      <c r="AM161" s="6">
        <v>1.56</v>
      </c>
      <c r="AN161" s="6">
        <v>0.44</v>
      </c>
      <c r="AO161" s="6">
        <v>14.957264957264957</v>
      </c>
      <c r="AP161" s="6">
        <v>64.814814814814824</v>
      </c>
      <c r="AQ161" s="6">
        <v>14.245014245014247</v>
      </c>
      <c r="AR161" s="6">
        <v>37.037037037037045</v>
      </c>
      <c r="AS161" s="6">
        <v>10.446343779677115</v>
      </c>
    </row>
    <row r="162" spans="1:45" x14ac:dyDescent="0.35">
      <c r="A162">
        <v>2018</v>
      </c>
      <c r="B162">
        <v>16160</v>
      </c>
      <c r="C162" t="s">
        <v>162</v>
      </c>
      <c r="D162">
        <v>54</v>
      </c>
      <c r="E162" t="s">
        <v>38</v>
      </c>
      <c r="F162" t="s">
        <v>156</v>
      </c>
      <c r="G162">
        <v>2</v>
      </c>
      <c r="H162">
        <v>279</v>
      </c>
      <c r="I162">
        <v>137</v>
      </c>
      <c r="J162">
        <v>4</v>
      </c>
      <c r="K162">
        <v>28</v>
      </c>
      <c r="L162" s="6">
        <v>71.12</v>
      </c>
      <c r="M162" s="6">
        <v>18.739999999999998</v>
      </c>
      <c r="N162" s="6">
        <v>4.12</v>
      </c>
      <c r="O162" s="6">
        <v>34.922185517241381</v>
      </c>
      <c r="P162" s="6">
        <v>34.922185517241381</v>
      </c>
      <c r="Q162" s="6">
        <v>2348.5169760344829</v>
      </c>
      <c r="R162" s="6"/>
      <c r="S162" s="6">
        <v>11.97</v>
      </c>
      <c r="T162" s="6">
        <v>44.35</v>
      </c>
      <c r="U162" s="6">
        <v>20.34</v>
      </c>
      <c r="V162" s="6">
        <v>443.5</v>
      </c>
      <c r="W162" s="6">
        <v>385.84499999999997</v>
      </c>
      <c r="X162" s="6">
        <v>38.584499999999998</v>
      </c>
      <c r="Y162" s="6">
        <v>203.4</v>
      </c>
      <c r="Z162" s="6">
        <v>176.958</v>
      </c>
      <c r="AA162" s="6">
        <v>17.695799999999998</v>
      </c>
      <c r="AB162" s="6">
        <v>6.4</v>
      </c>
      <c r="AC162" s="6">
        <v>28.2</v>
      </c>
      <c r="AD162" s="6">
        <v>6</v>
      </c>
      <c r="AE162" s="6">
        <v>16.100000000000001</v>
      </c>
      <c r="AF162" s="6">
        <v>4.8</v>
      </c>
      <c r="AG162" s="6">
        <v>509.5690610326505</v>
      </c>
      <c r="AH162" s="6">
        <v>50.956906103265048</v>
      </c>
      <c r="AI162" s="6">
        <v>0.44350000000000001</v>
      </c>
      <c r="AJ162" s="6">
        <v>0.64</v>
      </c>
      <c r="AK162" s="6">
        <v>2.82</v>
      </c>
      <c r="AL162" s="6">
        <v>0.6</v>
      </c>
      <c r="AM162" s="6">
        <v>1.61</v>
      </c>
      <c r="AN162" s="6">
        <v>0.48</v>
      </c>
      <c r="AO162" s="6">
        <v>14.43066516347238</v>
      </c>
      <c r="AP162" s="6">
        <v>63.58511837655017</v>
      </c>
      <c r="AQ162" s="6">
        <v>13.528748590755354</v>
      </c>
      <c r="AR162" s="6">
        <v>36.302142051860208</v>
      </c>
      <c r="AS162" s="6">
        <v>10.822998872604284</v>
      </c>
    </row>
    <row r="163" spans="1:45" x14ac:dyDescent="0.35">
      <c r="A163">
        <v>2018</v>
      </c>
      <c r="B163">
        <v>16161</v>
      </c>
      <c r="C163" t="s">
        <v>162</v>
      </c>
      <c r="D163">
        <v>104</v>
      </c>
      <c r="E163" t="s">
        <v>70</v>
      </c>
      <c r="F163" t="s">
        <v>156</v>
      </c>
      <c r="G163">
        <v>2</v>
      </c>
      <c r="H163">
        <v>278</v>
      </c>
      <c r="I163">
        <v>136</v>
      </c>
      <c r="J163">
        <v>2</v>
      </c>
      <c r="K163">
        <v>36</v>
      </c>
      <c r="L163" s="6">
        <v>91.44</v>
      </c>
      <c r="M163" s="6" t="s">
        <v>165</v>
      </c>
      <c r="N163" s="6" t="s">
        <v>165</v>
      </c>
      <c r="O163" s="6" t="s">
        <v>165</v>
      </c>
      <c r="P163" s="6" t="s">
        <v>165</v>
      </c>
      <c r="Q163" s="6" t="s">
        <v>165</v>
      </c>
      <c r="R163" s="6"/>
      <c r="S163" s="6" t="s">
        <v>165</v>
      </c>
      <c r="T163" s="6" t="s">
        <v>165</v>
      </c>
      <c r="U163" s="6" t="s">
        <v>165</v>
      </c>
      <c r="V163" s="6" t="s">
        <v>165</v>
      </c>
      <c r="W163" s="6" t="s">
        <v>165</v>
      </c>
      <c r="X163" s="6" t="s">
        <v>165</v>
      </c>
      <c r="Y163" s="6" t="s">
        <v>165</v>
      </c>
      <c r="Z163" s="6" t="s">
        <v>165</v>
      </c>
      <c r="AA163" s="6" t="s">
        <v>165</v>
      </c>
      <c r="AB163" s="6" t="s">
        <v>165</v>
      </c>
      <c r="AC163" s="6" t="s">
        <v>165</v>
      </c>
      <c r="AD163" s="6" t="s">
        <v>165</v>
      </c>
      <c r="AE163" s="6" t="s">
        <v>165</v>
      </c>
      <c r="AF163" s="6" t="s">
        <v>165</v>
      </c>
      <c r="AG163" s="6" t="s">
        <v>165</v>
      </c>
      <c r="AH163" s="6" t="s">
        <v>165</v>
      </c>
      <c r="AI163" s="6" t="s">
        <v>165</v>
      </c>
      <c r="AJ163" s="6" t="s">
        <v>165</v>
      </c>
      <c r="AK163" s="6" t="s">
        <v>165</v>
      </c>
      <c r="AL163" s="6" t="s">
        <v>165</v>
      </c>
      <c r="AM163" s="6" t="s">
        <v>165</v>
      </c>
      <c r="AN163" s="6" t="s">
        <v>165</v>
      </c>
      <c r="AO163" s="6" t="s">
        <v>165</v>
      </c>
      <c r="AP163" s="6" t="s">
        <v>165</v>
      </c>
      <c r="AQ163" s="6" t="s">
        <v>165</v>
      </c>
      <c r="AR163" s="6" t="s">
        <v>165</v>
      </c>
      <c r="AS163" s="6" t="s">
        <v>165</v>
      </c>
    </row>
    <row r="164" spans="1:45" x14ac:dyDescent="0.35">
      <c r="A164">
        <v>2018</v>
      </c>
      <c r="B164">
        <v>16162</v>
      </c>
      <c r="C164" t="s">
        <v>162</v>
      </c>
      <c r="D164">
        <v>66</v>
      </c>
      <c r="E164" t="s">
        <v>73</v>
      </c>
      <c r="F164" t="s">
        <v>156</v>
      </c>
      <c r="G164">
        <v>2</v>
      </c>
      <c r="H164">
        <v>278</v>
      </c>
      <c r="I164">
        <v>136</v>
      </c>
      <c r="J164">
        <v>2</v>
      </c>
      <c r="K164">
        <v>44</v>
      </c>
      <c r="L164" s="6">
        <v>111.76</v>
      </c>
      <c r="M164" s="6">
        <v>17.54</v>
      </c>
      <c r="N164" s="6">
        <v>5.92</v>
      </c>
      <c r="O164" s="6">
        <v>50.92047172413794</v>
      </c>
      <c r="P164" s="6">
        <v>50.92047172413794</v>
      </c>
      <c r="Q164" s="6">
        <v>3424.4017234482762</v>
      </c>
      <c r="R164" s="6"/>
      <c r="S164" s="6">
        <v>11.9</v>
      </c>
      <c r="T164" s="6">
        <v>43.69</v>
      </c>
      <c r="U164" s="6">
        <v>20.94</v>
      </c>
      <c r="V164" s="6">
        <v>436.9</v>
      </c>
      <c r="W164" s="6">
        <v>380.10299999999995</v>
      </c>
      <c r="X164" s="6">
        <v>38.010299999999994</v>
      </c>
      <c r="Y164" s="6">
        <v>209.4</v>
      </c>
      <c r="Z164" s="6">
        <v>182.178</v>
      </c>
      <c r="AA164" s="6">
        <v>18.2178</v>
      </c>
      <c r="AB164" s="6">
        <v>6.4</v>
      </c>
      <c r="AC164" s="6">
        <v>28</v>
      </c>
      <c r="AD164" s="6">
        <v>6.1</v>
      </c>
      <c r="AE164" s="6">
        <v>16</v>
      </c>
      <c r="AF164" s="6">
        <v>4.6000000000000005</v>
      </c>
      <c r="AG164" s="6">
        <v>505.18992492572784</v>
      </c>
      <c r="AH164" s="6">
        <v>50.518992492572785</v>
      </c>
      <c r="AI164" s="6">
        <v>0.43689999999999996</v>
      </c>
      <c r="AJ164" s="6">
        <v>0.64</v>
      </c>
      <c r="AK164" s="6">
        <v>2.8</v>
      </c>
      <c r="AL164" s="6">
        <v>0.61</v>
      </c>
      <c r="AM164" s="6">
        <v>1.6</v>
      </c>
      <c r="AN164" s="6">
        <v>0.46</v>
      </c>
      <c r="AO164" s="6">
        <v>14.648661020828568</v>
      </c>
      <c r="AP164" s="6">
        <v>64.087891966124971</v>
      </c>
      <c r="AQ164" s="6">
        <v>13.962005035477226</v>
      </c>
      <c r="AR164" s="6">
        <v>36.621652552071417</v>
      </c>
      <c r="AS164" s="6">
        <v>10.528725108720533</v>
      </c>
    </row>
    <row r="165" spans="1:45" x14ac:dyDescent="0.35">
      <c r="A165">
        <v>2018</v>
      </c>
      <c r="B165">
        <v>16163</v>
      </c>
      <c r="C165" t="s">
        <v>162</v>
      </c>
      <c r="D165">
        <v>14</v>
      </c>
      <c r="E165" t="s">
        <v>41</v>
      </c>
      <c r="F165" t="s">
        <v>156</v>
      </c>
      <c r="G165">
        <v>2</v>
      </c>
      <c r="H165">
        <v>284</v>
      </c>
      <c r="I165">
        <v>142</v>
      </c>
      <c r="J165">
        <v>2</v>
      </c>
      <c r="K165">
        <v>40</v>
      </c>
      <c r="L165" s="6">
        <v>101.6</v>
      </c>
      <c r="M165" s="6">
        <v>16.43</v>
      </c>
      <c r="N165" s="6">
        <v>3.04</v>
      </c>
      <c r="O165" s="6">
        <v>26.500335172413795</v>
      </c>
      <c r="P165" s="6">
        <v>26.500335172413795</v>
      </c>
      <c r="Q165" s="6">
        <v>1782.1475403448278</v>
      </c>
      <c r="R165" s="6"/>
      <c r="S165" s="6">
        <v>12.24</v>
      </c>
      <c r="T165" s="6">
        <v>44.89</v>
      </c>
      <c r="U165" s="6">
        <v>19.670000000000002</v>
      </c>
      <c r="V165" s="6">
        <v>448.9</v>
      </c>
      <c r="W165" s="6">
        <v>390.54300000000001</v>
      </c>
      <c r="X165" s="6">
        <v>39.054299999999998</v>
      </c>
      <c r="Y165" s="6">
        <v>196.70000000000002</v>
      </c>
      <c r="Z165" s="6">
        <v>171.12900000000002</v>
      </c>
      <c r="AA165" s="6">
        <v>17.112900000000003</v>
      </c>
      <c r="AB165" s="6">
        <v>6.6000000000000005</v>
      </c>
      <c r="AC165" s="6">
        <v>28.3</v>
      </c>
      <c r="AD165" s="6">
        <v>6</v>
      </c>
      <c r="AE165" s="6">
        <v>16.200000000000003</v>
      </c>
      <c r="AF165" s="6">
        <v>4.8</v>
      </c>
      <c r="AG165" s="6">
        <v>512.14635434170725</v>
      </c>
      <c r="AH165" s="6">
        <v>51.214635434170724</v>
      </c>
      <c r="AI165" s="6">
        <v>0.44889999999999997</v>
      </c>
      <c r="AJ165" s="6">
        <v>0.66</v>
      </c>
      <c r="AK165" s="6">
        <v>2.83</v>
      </c>
      <c r="AL165" s="6">
        <v>0.6</v>
      </c>
      <c r="AM165" s="6">
        <v>1.62</v>
      </c>
      <c r="AN165" s="6">
        <v>0.48</v>
      </c>
      <c r="AO165" s="6">
        <v>14.702606371129431</v>
      </c>
      <c r="AP165" s="6">
        <v>63.0429939852974</v>
      </c>
      <c r="AQ165" s="6">
        <v>13.366005791935844</v>
      </c>
      <c r="AR165" s="6">
        <v>36.088215638226785</v>
      </c>
      <c r="AS165" s="6">
        <v>10.692804633548675</v>
      </c>
    </row>
    <row r="166" spans="1:45" x14ac:dyDescent="0.35">
      <c r="A166">
        <v>2018</v>
      </c>
      <c r="B166">
        <v>16164</v>
      </c>
      <c r="C166" t="s">
        <v>162</v>
      </c>
      <c r="D166">
        <v>73</v>
      </c>
      <c r="E166" t="s">
        <v>88</v>
      </c>
      <c r="F166" t="s">
        <v>156</v>
      </c>
      <c r="G166">
        <v>2</v>
      </c>
      <c r="H166">
        <v>280</v>
      </c>
      <c r="I166">
        <v>138</v>
      </c>
      <c r="J166">
        <v>1</v>
      </c>
      <c r="K166">
        <v>18</v>
      </c>
      <c r="L166" s="6">
        <v>45.72</v>
      </c>
      <c r="M166" s="6">
        <v>15.86</v>
      </c>
      <c r="N166" s="6">
        <v>5.95</v>
      </c>
      <c r="O166" s="6">
        <v>52.221200862068969</v>
      </c>
      <c r="P166" s="6">
        <v>52.221200862068969</v>
      </c>
      <c r="Q166" s="6">
        <v>3511.8757579741382</v>
      </c>
      <c r="R166" s="6"/>
      <c r="S166" s="6" t="s">
        <v>165</v>
      </c>
      <c r="T166" s="6" t="s">
        <v>165</v>
      </c>
      <c r="U166" s="6" t="s">
        <v>165</v>
      </c>
      <c r="V166" s="6" t="s">
        <v>165</v>
      </c>
      <c r="W166" s="6" t="s">
        <v>165</v>
      </c>
      <c r="X166" s="6" t="s">
        <v>165</v>
      </c>
      <c r="Y166" s="6" t="s">
        <v>165</v>
      </c>
      <c r="Z166" s="6" t="s">
        <v>165</v>
      </c>
      <c r="AA166" s="6" t="s">
        <v>165</v>
      </c>
      <c r="AB166" s="6" t="s">
        <v>165</v>
      </c>
      <c r="AC166" s="6" t="s">
        <v>165</v>
      </c>
      <c r="AD166" s="6" t="s">
        <v>165</v>
      </c>
      <c r="AE166" s="6" t="s">
        <v>165</v>
      </c>
      <c r="AF166" s="6" t="s">
        <v>165</v>
      </c>
      <c r="AG166" s="6" t="s">
        <v>165</v>
      </c>
      <c r="AH166" s="6" t="s">
        <v>165</v>
      </c>
      <c r="AI166" s="6" t="s">
        <v>165</v>
      </c>
      <c r="AJ166" s="6" t="s">
        <v>165</v>
      </c>
      <c r="AK166" s="6" t="s">
        <v>165</v>
      </c>
      <c r="AL166" s="6" t="s">
        <v>165</v>
      </c>
      <c r="AM166" s="6" t="s">
        <v>165</v>
      </c>
      <c r="AN166" s="6" t="s">
        <v>165</v>
      </c>
      <c r="AO166" s="6" t="s">
        <v>165</v>
      </c>
      <c r="AP166" s="6" t="s">
        <v>165</v>
      </c>
      <c r="AQ166" s="6" t="s">
        <v>165</v>
      </c>
      <c r="AR166" s="6" t="s">
        <v>165</v>
      </c>
      <c r="AS166" s="6" t="s">
        <v>165</v>
      </c>
    </row>
    <row r="167" spans="1:45" x14ac:dyDescent="0.35">
      <c r="A167">
        <v>2018</v>
      </c>
      <c r="B167">
        <v>16165</v>
      </c>
      <c r="C167" t="s">
        <v>162</v>
      </c>
      <c r="D167">
        <v>65</v>
      </c>
      <c r="E167" t="s">
        <v>79</v>
      </c>
      <c r="F167" t="s">
        <v>156</v>
      </c>
      <c r="G167">
        <v>2</v>
      </c>
      <c r="H167">
        <v>279</v>
      </c>
      <c r="I167">
        <v>137</v>
      </c>
      <c r="J167">
        <v>2</v>
      </c>
      <c r="K167">
        <v>39</v>
      </c>
      <c r="L167" s="6">
        <v>99.06</v>
      </c>
      <c r="M167" s="6">
        <v>15.7</v>
      </c>
      <c r="N167" s="6">
        <v>7.1</v>
      </c>
      <c r="O167" s="6">
        <v>62.432870689655168</v>
      </c>
      <c r="P167" s="6">
        <v>62.432870689655168</v>
      </c>
      <c r="Q167" s="6">
        <v>4198.6105538793099</v>
      </c>
      <c r="R167" s="6"/>
      <c r="S167" s="6">
        <v>12.31</v>
      </c>
      <c r="T167" s="6">
        <v>43.35</v>
      </c>
      <c r="U167" s="6">
        <v>21.06</v>
      </c>
      <c r="V167" s="6">
        <v>433.5</v>
      </c>
      <c r="W167" s="6">
        <v>377.14499999999998</v>
      </c>
      <c r="X167" s="6">
        <v>37.714500000000001</v>
      </c>
      <c r="Y167" s="6">
        <v>210.6</v>
      </c>
      <c r="Z167" s="6">
        <v>183.22199999999998</v>
      </c>
      <c r="AA167" s="6">
        <v>18.322199999999999</v>
      </c>
      <c r="AB167" s="6">
        <v>6.5</v>
      </c>
      <c r="AC167" s="6">
        <v>27.7</v>
      </c>
      <c r="AD167" s="6">
        <v>6.1</v>
      </c>
      <c r="AE167" s="6">
        <v>15.700000000000001</v>
      </c>
      <c r="AF167" s="6">
        <v>4.6999999999999993</v>
      </c>
      <c r="AG167" s="6">
        <v>501.8991909567892</v>
      </c>
      <c r="AH167" s="6">
        <v>50.189919095678917</v>
      </c>
      <c r="AI167" s="6">
        <v>0.4335</v>
      </c>
      <c r="AJ167" s="6">
        <v>0.65</v>
      </c>
      <c r="AK167" s="6">
        <v>2.77</v>
      </c>
      <c r="AL167" s="6">
        <v>0.61</v>
      </c>
      <c r="AM167" s="6">
        <v>1.57</v>
      </c>
      <c r="AN167" s="6">
        <v>0.47</v>
      </c>
      <c r="AO167" s="6">
        <v>14.994232987312571</v>
      </c>
      <c r="AP167" s="6">
        <v>63.898500576701267</v>
      </c>
      <c r="AQ167" s="6">
        <v>14.071510957324106</v>
      </c>
      <c r="AR167" s="6">
        <v>36.21683967704729</v>
      </c>
      <c r="AS167" s="6">
        <v>10.841983852364473</v>
      </c>
    </row>
    <row r="168" spans="1:45" x14ac:dyDescent="0.35">
      <c r="A168">
        <v>2018</v>
      </c>
      <c r="B168">
        <v>16166</v>
      </c>
      <c r="C168" t="s">
        <v>162</v>
      </c>
      <c r="D168">
        <v>84</v>
      </c>
      <c r="E168" t="s">
        <v>48</v>
      </c>
      <c r="F168" t="s">
        <v>156</v>
      </c>
      <c r="G168">
        <v>2</v>
      </c>
      <c r="H168">
        <v>282</v>
      </c>
      <c r="I168">
        <v>140</v>
      </c>
      <c r="J168">
        <v>1</v>
      </c>
      <c r="K168">
        <v>27</v>
      </c>
      <c r="L168" s="6">
        <v>68.58</v>
      </c>
      <c r="M168" s="6">
        <v>15.13</v>
      </c>
      <c r="N168" s="6">
        <v>5.45</v>
      </c>
      <c r="O168" s="6">
        <v>48.247863362068969</v>
      </c>
      <c r="P168" s="6">
        <v>48.247863362068969</v>
      </c>
      <c r="Q168" s="6">
        <v>3244.6688110991381</v>
      </c>
      <c r="R168" s="6"/>
      <c r="S168" s="6">
        <v>12.66</v>
      </c>
      <c r="T168" s="6">
        <v>42.46</v>
      </c>
      <c r="U168" s="6">
        <v>20.02</v>
      </c>
      <c r="V168" s="6">
        <v>424.6</v>
      </c>
      <c r="W168" s="6">
        <v>369.40200000000004</v>
      </c>
      <c r="X168" s="6">
        <v>36.940200000000004</v>
      </c>
      <c r="Y168" s="6">
        <v>200.2</v>
      </c>
      <c r="Z168" s="6">
        <v>174.17399999999998</v>
      </c>
      <c r="AA168" s="6">
        <v>17.417399999999997</v>
      </c>
      <c r="AB168" s="6">
        <v>6.4</v>
      </c>
      <c r="AC168" s="6">
        <v>27.1</v>
      </c>
      <c r="AD168" s="6">
        <v>5.8999999999999995</v>
      </c>
      <c r="AE168" s="6">
        <v>15.600000000000001</v>
      </c>
      <c r="AF168" s="6">
        <v>4.6999999999999993</v>
      </c>
      <c r="AG168" s="6">
        <v>486.20885397587176</v>
      </c>
      <c r="AH168" s="6">
        <v>48.620885397587173</v>
      </c>
      <c r="AI168" s="6">
        <v>0.42460000000000003</v>
      </c>
      <c r="AJ168" s="6">
        <v>0.64</v>
      </c>
      <c r="AK168" s="6">
        <v>2.71</v>
      </c>
      <c r="AL168" s="6">
        <v>0.59</v>
      </c>
      <c r="AM168" s="6">
        <v>1.56</v>
      </c>
      <c r="AN168" s="6">
        <v>0.47</v>
      </c>
      <c r="AO168" s="6">
        <v>15.073009891662741</v>
      </c>
      <c r="AP168" s="6">
        <v>63.824776260009422</v>
      </c>
      <c r="AQ168" s="6">
        <v>13.895430993876587</v>
      </c>
      <c r="AR168" s="6">
        <v>36.74046161092793</v>
      </c>
      <c r="AS168" s="6">
        <v>11.069241639189823</v>
      </c>
    </row>
    <row r="169" spans="1:45" x14ac:dyDescent="0.35">
      <c r="A169">
        <v>2018</v>
      </c>
      <c r="B169">
        <v>16167</v>
      </c>
      <c r="C169" t="s">
        <v>162</v>
      </c>
      <c r="D169">
        <v>60</v>
      </c>
      <c r="E169" t="s">
        <v>131</v>
      </c>
      <c r="F169" t="s">
        <v>156</v>
      </c>
      <c r="G169">
        <v>2</v>
      </c>
      <c r="H169">
        <v>280</v>
      </c>
      <c r="I169">
        <v>138</v>
      </c>
      <c r="J169">
        <v>3</v>
      </c>
      <c r="K169">
        <v>48</v>
      </c>
      <c r="L169" s="6">
        <v>121.92</v>
      </c>
      <c r="M169" s="6">
        <v>15.31</v>
      </c>
      <c r="N169" s="6">
        <v>3.15</v>
      </c>
      <c r="O169" s="6">
        <v>27.827235775862068</v>
      </c>
      <c r="P169" s="6">
        <v>27.827235775862068</v>
      </c>
      <c r="Q169" s="6">
        <v>1871.381605926724</v>
      </c>
      <c r="R169" s="6"/>
      <c r="S169" s="6">
        <v>12.36</v>
      </c>
      <c r="T169" s="6">
        <v>43.09</v>
      </c>
      <c r="U169" s="6">
        <v>20.43</v>
      </c>
      <c r="V169" s="6">
        <v>430.90000000000003</v>
      </c>
      <c r="W169" s="6">
        <v>374.88300000000004</v>
      </c>
      <c r="X169" s="6">
        <v>37.488300000000002</v>
      </c>
      <c r="Y169" s="6">
        <v>204.3</v>
      </c>
      <c r="Z169" s="6">
        <v>177.74100000000001</v>
      </c>
      <c r="AA169" s="6">
        <v>17.774100000000001</v>
      </c>
      <c r="AB169" s="6">
        <v>6.4</v>
      </c>
      <c r="AC169" s="6">
        <v>27.7</v>
      </c>
      <c r="AD169" s="6">
        <v>6</v>
      </c>
      <c r="AE169" s="6">
        <v>15.8</v>
      </c>
      <c r="AF169" s="6">
        <v>4.6000000000000005</v>
      </c>
      <c r="AG169" s="6">
        <v>495.56346812759784</v>
      </c>
      <c r="AH169" s="6">
        <v>49.556346812759784</v>
      </c>
      <c r="AI169" s="6">
        <v>0.43090000000000006</v>
      </c>
      <c r="AJ169" s="6">
        <v>0.64</v>
      </c>
      <c r="AK169" s="6">
        <v>2.77</v>
      </c>
      <c r="AL169" s="6">
        <v>0.6</v>
      </c>
      <c r="AM169" s="6">
        <v>1.58</v>
      </c>
      <c r="AN169" s="6">
        <v>0.46</v>
      </c>
      <c r="AO169" s="6">
        <v>14.852634021814804</v>
      </c>
      <c r="AP169" s="6">
        <v>64.284056625667191</v>
      </c>
      <c r="AQ169" s="6">
        <v>13.92434439545138</v>
      </c>
      <c r="AR169" s="6">
        <v>36.667440241355301</v>
      </c>
      <c r="AS169" s="6">
        <v>10.675330703179391</v>
      </c>
    </row>
    <row r="170" spans="1:45" x14ac:dyDescent="0.35">
      <c r="A170">
        <v>2018</v>
      </c>
      <c r="B170">
        <v>16168</v>
      </c>
      <c r="C170" t="s">
        <v>162</v>
      </c>
      <c r="D170">
        <v>107</v>
      </c>
      <c r="E170" t="s">
        <v>34</v>
      </c>
      <c r="F170" t="s">
        <v>156</v>
      </c>
      <c r="G170">
        <v>2</v>
      </c>
      <c r="H170">
        <v>285</v>
      </c>
      <c r="I170">
        <v>143</v>
      </c>
      <c r="J170">
        <v>4</v>
      </c>
      <c r="K170">
        <v>46</v>
      </c>
      <c r="L170" s="6">
        <v>116.84</v>
      </c>
      <c r="M170" s="6">
        <v>15.34</v>
      </c>
      <c r="N170" s="6">
        <v>5.94</v>
      </c>
      <c r="O170" s="6">
        <v>52.455627931034485</v>
      </c>
      <c r="P170" s="6">
        <v>52.455627931034485</v>
      </c>
      <c r="Q170" s="6">
        <v>3527.6409783620693</v>
      </c>
      <c r="R170" s="6"/>
      <c r="S170" s="6">
        <v>12.49</v>
      </c>
      <c r="T170" s="6">
        <v>43.26</v>
      </c>
      <c r="U170" s="6">
        <v>21.17</v>
      </c>
      <c r="V170" s="6">
        <v>432.59999999999997</v>
      </c>
      <c r="W170" s="6">
        <v>376.36199999999997</v>
      </c>
      <c r="X170" s="6">
        <v>37.636199999999995</v>
      </c>
      <c r="Y170" s="6">
        <v>211.70000000000002</v>
      </c>
      <c r="Z170" s="6">
        <v>184.179</v>
      </c>
      <c r="AA170" s="6">
        <v>18.417899999999999</v>
      </c>
      <c r="AB170" s="6">
        <v>6.5</v>
      </c>
      <c r="AC170" s="6">
        <v>27.9</v>
      </c>
      <c r="AD170" s="6">
        <v>6.1</v>
      </c>
      <c r="AE170" s="6">
        <v>15.9</v>
      </c>
      <c r="AF170" s="6">
        <v>4.6000000000000005</v>
      </c>
      <c r="AG170" s="6">
        <v>501.44471695970378</v>
      </c>
      <c r="AH170" s="6">
        <v>50.144471695970381</v>
      </c>
      <c r="AI170" s="6">
        <v>0.43259999999999998</v>
      </c>
      <c r="AJ170" s="6">
        <v>0.65</v>
      </c>
      <c r="AK170" s="6">
        <v>2.79</v>
      </c>
      <c r="AL170" s="6">
        <v>0.61</v>
      </c>
      <c r="AM170" s="6">
        <v>1.59</v>
      </c>
      <c r="AN170" s="6">
        <v>0.46</v>
      </c>
      <c r="AO170" s="6">
        <v>15.02542764678687</v>
      </c>
      <c r="AP170" s="6">
        <v>64.493758668515952</v>
      </c>
      <c r="AQ170" s="6">
        <v>14.100785945446139</v>
      </c>
      <c r="AR170" s="6">
        <v>36.754507628294036</v>
      </c>
      <c r="AS170" s="6">
        <v>10.633379565418402</v>
      </c>
    </row>
    <row r="171" spans="1:45" x14ac:dyDescent="0.35">
      <c r="A171">
        <v>2018</v>
      </c>
      <c r="B171">
        <v>16169</v>
      </c>
      <c r="C171" t="s">
        <v>162</v>
      </c>
      <c r="D171">
        <v>28</v>
      </c>
      <c r="E171" t="s">
        <v>31</v>
      </c>
      <c r="F171" t="s">
        <v>156</v>
      </c>
      <c r="G171">
        <v>2</v>
      </c>
      <c r="H171">
        <v>279</v>
      </c>
      <c r="I171">
        <v>137</v>
      </c>
      <c r="J171">
        <v>1</v>
      </c>
      <c r="K171">
        <v>22</v>
      </c>
      <c r="L171" s="6">
        <v>55.88</v>
      </c>
      <c r="M171" s="6">
        <v>15.03</v>
      </c>
      <c r="N171" s="6">
        <v>4.43</v>
      </c>
      <c r="O171" s="6">
        <v>39.264197499999995</v>
      </c>
      <c r="P171" s="6">
        <v>39.264197499999995</v>
      </c>
      <c r="Q171" s="6">
        <v>2640.5172818749998</v>
      </c>
      <c r="R171" s="6"/>
      <c r="S171" s="6">
        <v>12.13</v>
      </c>
      <c r="T171" s="6">
        <v>42.64</v>
      </c>
      <c r="U171" s="6">
        <v>20.56</v>
      </c>
      <c r="V171" s="6">
        <v>426.4</v>
      </c>
      <c r="W171" s="6">
        <v>370.96799999999996</v>
      </c>
      <c r="X171" s="6">
        <v>37.096799999999995</v>
      </c>
      <c r="Y171" s="6">
        <v>205.6</v>
      </c>
      <c r="Z171" s="6">
        <v>178.87199999999999</v>
      </c>
      <c r="AA171" s="6">
        <v>17.8872</v>
      </c>
      <c r="AB171" s="6">
        <v>6.4</v>
      </c>
      <c r="AC171" s="6">
        <v>27.400000000000002</v>
      </c>
      <c r="AD171" s="6">
        <v>5.8</v>
      </c>
      <c r="AE171" s="6">
        <v>15.700000000000001</v>
      </c>
      <c r="AF171" s="6">
        <v>4.4000000000000004</v>
      </c>
      <c r="AG171" s="6">
        <v>491.06361853026777</v>
      </c>
      <c r="AH171" s="6">
        <v>49.106361853026776</v>
      </c>
      <c r="AI171" s="6">
        <v>0.4264</v>
      </c>
      <c r="AJ171" s="6">
        <v>0.64</v>
      </c>
      <c r="AK171" s="6">
        <v>2.74</v>
      </c>
      <c r="AL171" s="6">
        <v>0.57999999999999996</v>
      </c>
      <c r="AM171" s="6">
        <v>1.57</v>
      </c>
      <c r="AN171" s="6">
        <v>0.44</v>
      </c>
      <c r="AO171" s="6">
        <v>15.0093808630394</v>
      </c>
      <c r="AP171" s="6">
        <v>64.25891181988743</v>
      </c>
      <c r="AQ171" s="6">
        <v>13.602251407129456</v>
      </c>
      <c r="AR171" s="6">
        <v>36.819887429643529</v>
      </c>
      <c r="AS171" s="6">
        <v>10.318949343339588</v>
      </c>
    </row>
    <row r="172" spans="1:45" x14ac:dyDescent="0.35">
      <c r="A172">
        <v>2018</v>
      </c>
      <c r="B172">
        <v>16170</v>
      </c>
      <c r="C172" t="s">
        <v>162</v>
      </c>
      <c r="D172">
        <v>51</v>
      </c>
      <c r="E172" t="s">
        <v>69</v>
      </c>
      <c r="F172" t="s">
        <v>156</v>
      </c>
      <c r="G172">
        <v>2</v>
      </c>
      <c r="H172">
        <v>278</v>
      </c>
      <c r="I172">
        <v>136</v>
      </c>
      <c r="J172">
        <v>1</v>
      </c>
      <c r="K172">
        <v>19</v>
      </c>
      <c r="L172" s="6">
        <v>48.26</v>
      </c>
      <c r="M172" s="6">
        <v>15.38</v>
      </c>
      <c r="N172" s="6">
        <v>5.23</v>
      </c>
      <c r="O172" s="6">
        <v>46.16385741379311</v>
      </c>
      <c r="P172" s="6">
        <v>46.16385741379311</v>
      </c>
      <c r="Q172" s="6">
        <v>3104.5194110775865</v>
      </c>
      <c r="R172" s="6"/>
      <c r="S172" s="6">
        <v>12.66</v>
      </c>
      <c r="T172" s="6">
        <v>42.81</v>
      </c>
      <c r="U172" s="6">
        <v>20.78</v>
      </c>
      <c r="V172" s="6">
        <v>428.1</v>
      </c>
      <c r="W172" s="6">
        <v>372.447</v>
      </c>
      <c r="X172" s="6">
        <v>37.244700000000002</v>
      </c>
      <c r="Y172" s="6">
        <v>207.8</v>
      </c>
      <c r="Z172" s="6">
        <v>180.786</v>
      </c>
      <c r="AA172" s="6">
        <v>18.078600000000002</v>
      </c>
      <c r="AB172" s="6">
        <v>6.4</v>
      </c>
      <c r="AC172" s="6">
        <v>27.400000000000002</v>
      </c>
      <c r="AD172" s="6">
        <v>5.8999999999999995</v>
      </c>
      <c r="AE172" s="6">
        <v>15.700000000000001</v>
      </c>
      <c r="AF172" s="6">
        <v>4.6000000000000005</v>
      </c>
      <c r="AG172" s="6">
        <v>494.17331204321931</v>
      </c>
      <c r="AH172" s="6">
        <v>49.417331204321933</v>
      </c>
      <c r="AI172" s="6">
        <v>0.42810000000000004</v>
      </c>
      <c r="AJ172" s="6">
        <v>0.64</v>
      </c>
      <c r="AK172" s="6">
        <v>2.74</v>
      </c>
      <c r="AL172" s="6">
        <v>0.59</v>
      </c>
      <c r="AM172" s="6">
        <v>1.57</v>
      </c>
      <c r="AN172" s="6">
        <v>0.46</v>
      </c>
      <c r="AO172" s="6">
        <v>14.949778089231488</v>
      </c>
      <c r="AP172" s="6">
        <v>64.003737444522301</v>
      </c>
      <c r="AQ172" s="6">
        <v>13.781826676010276</v>
      </c>
      <c r="AR172" s="6">
        <v>36.673674375145993</v>
      </c>
      <c r="AS172" s="6">
        <v>10.745153001635133</v>
      </c>
    </row>
    <row r="173" spans="1:45" x14ac:dyDescent="0.35">
      <c r="A173">
        <v>2018</v>
      </c>
      <c r="B173">
        <v>16171</v>
      </c>
      <c r="C173" t="s">
        <v>162</v>
      </c>
      <c r="D173">
        <v>59</v>
      </c>
      <c r="E173" t="s">
        <v>61</v>
      </c>
      <c r="F173" t="s">
        <v>156</v>
      </c>
      <c r="G173">
        <v>2</v>
      </c>
      <c r="H173">
        <v>279</v>
      </c>
      <c r="I173">
        <v>137</v>
      </c>
      <c r="J173">
        <v>2</v>
      </c>
      <c r="K173">
        <v>48</v>
      </c>
      <c r="L173" s="6">
        <v>121.92</v>
      </c>
      <c r="M173" s="6" t="s">
        <v>165</v>
      </c>
      <c r="N173" s="6" t="s">
        <v>165</v>
      </c>
      <c r="O173" s="6" t="s">
        <v>165</v>
      </c>
      <c r="P173" s="6" t="s">
        <v>165</v>
      </c>
      <c r="Q173" s="6" t="s">
        <v>165</v>
      </c>
      <c r="R173" s="6"/>
      <c r="S173" s="6">
        <v>12.25</v>
      </c>
      <c r="T173" s="6">
        <v>42.68</v>
      </c>
      <c r="U173" s="6">
        <v>21.63</v>
      </c>
      <c r="V173" s="6">
        <v>426.8</v>
      </c>
      <c r="W173" s="6">
        <v>371.31600000000003</v>
      </c>
      <c r="X173" s="6">
        <v>37.131600000000006</v>
      </c>
      <c r="Y173" s="6">
        <v>216.29999999999998</v>
      </c>
      <c r="Z173" s="6">
        <v>188.18099999999998</v>
      </c>
      <c r="AA173" s="6">
        <v>18.818099999999998</v>
      </c>
      <c r="AB173" s="6">
        <v>6.4</v>
      </c>
      <c r="AC173" s="6">
        <v>27.400000000000002</v>
      </c>
      <c r="AD173" s="6">
        <v>5.8999999999999995</v>
      </c>
      <c r="AE173" s="6">
        <v>15.700000000000001</v>
      </c>
      <c r="AF173" s="6">
        <v>4.5</v>
      </c>
      <c r="AG173" s="6">
        <v>497.16050970239291</v>
      </c>
      <c r="AH173" s="6">
        <v>49.716050970239294</v>
      </c>
      <c r="AI173" s="6">
        <v>0.42680000000000001</v>
      </c>
      <c r="AJ173" s="6">
        <v>0.64</v>
      </c>
      <c r="AK173" s="6">
        <v>2.74</v>
      </c>
      <c r="AL173" s="6">
        <v>0.59</v>
      </c>
      <c r="AM173" s="6">
        <v>1.57</v>
      </c>
      <c r="AN173" s="6">
        <v>0.45</v>
      </c>
      <c r="AO173" s="6">
        <v>14.99531396438613</v>
      </c>
      <c r="AP173" s="6">
        <v>64.198687910028113</v>
      </c>
      <c r="AQ173" s="6">
        <v>13.823805060918462</v>
      </c>
      <c r="AR173" s="6">
        <v>36.785379568884721</v>
      </c>
      <c r="AS173" s="6">
        <v>10.543580131208996</v>
      </c>
    </row>
    <row r="174" spans="1:45" x14ac:dyDescent="0.35">
      <c r="A174">
        <v>2018</v>
      </c>
      <c r="B174">
        <v>16172</v>
      </c>
      <c r="C174" t="s">
        <v>162</v>
      </c>
      <c r="D174">
        <v>2</v>
      </c>
      <c r="E174" t="s">
        <v>145</v>
      </c>
      <c r="F174" t="s">
        <v>160</v>
      </c>
      <c r="G174">
        <v>2</v>
      </c>
      <c r="H174">
        <v>279</v>
      </c>
      <c r="I174">
        <v>137</v>
      </c>
      <c r="J174">
        <v>2</v>
      </c>
      <c r="K174">
        <v>24</v>
      </c>
      <c r="L174" s="6">
        <v>60.96</v>
      </c>
      <c r="M174" s="6">
        <v>15.16</v>
      </c>
      <c r="N174" s="6">
        <v>5.36</v>
      </c>
      <c r="O174" s="6">
        <v>47.434336551724144</v>
      </c>
      <c r="P174" s="6">
        <v>47.434336551724144</v>
      </c>
      <c r="Q174" s="6">
        <v>3189.9591331034485</v>
      </c>
      <c r="R174" s="6"/>
      <c r="S174" s="6">
        <v>12.36</v>
      </c>
      <c r="T174" s="6">
        <v>39.869999999999997</v>
      </c>
      <c r="U174" s="6">
        <v>21.69</v>
      </c>
      <c r="V174" s="6">
        <v>398.7</v>
      </c>
      <c r="W174" s="6">
        <v>346.86899999999997</v>
      </c>
      <c r="X174" s="6">
        <v>34.686899999999994</v>
      </c>
      <c r="Y174" s="6">
        <v>216.9</v>
      </c>
      <c r="Z174" s="6">
        <v>188.703</v>
      </c>
      <c r="AA174" s="6">
        <v>18.8703</v>
      </c>
      <c r="AB174" s="6">
        <v>6.1</v>
      </c>
      <c r="AC174" s="6">
        <v>26.200000000000003</v>
      </c>
      <c r="AD174" s="6">
        <v>5.8</v>
      </c>
      <c r="AE174" s="6">
        <v>14.9</v>
      </c>
      <c r="AF174" s="6">
        <v>4.3</v>
      </c>
      <c r="AG174" s="6">
        <v>464.72687775146511</v>
      </c>
      <c r="AH174" s="6">
        <v>46.472687775146511</v>
      </c>
      <c r="AI174" s="6">
        <v>0.3987</v>
      </c>
      <c r="AJ174" s="6">
        <v>0.61</v>
      </c>
      <c r="AK174" s="6">
        <v>2.62</v>
      </c>
      <c r="AL174" s="6">
        <v>0.57999999999999996</v>
      </c>
      <c r="AM174" s="6">
        <v>1.49</v>
      </c>
      <c r="AN174" s="6">
        <v>0.43</v>
      </c>
      <c r="AO174" s="6">
        <v>15.299724103335841</v>
      </c>
      <c r="AP174" s="6">
        <v>65.713569099573618</v>
      </c>
      <c r="AQ174" s="6">
        <v>14.5472786556308</v>
      </c>
      <c r="AR174" s="6">
        <v>37.371457236017058</v>
      </c>
      <c r="AS174" s="6">
        <v>10.785051417105592</v>
      </c>
    </row>
    <row r="175" spans="1:45" x14ac:dyDescent="0.35">
      <c r="A175">
        <v>2018</v>
      </c>
      <c r="B175">
        <v>16173</v>
      </c>
      <c r="C175" t="s">
        <v>162</v>
      </c>
      <c r="D175">
        <v>81</v>
      </c>
      <c r="E175" t="s">
        <v>119</v>
      </c>
      <c r="F175" t="s">
        <v>156</v>
      </c>
      <c r="G175">
        <v>2</v>
      </c>
      <c r="H175">
        <v>281</v>
      </c>
      <c r="I175">
        <v>139</v>
      </c>
      <c r="J175">
        <v>4</v>
      </c>
      <c r="K175">
        <v>44</v>
      </c>
      <c r="L175" s="6">
        <v>111.76</v>
      </c>
      <c r="M175" s="6">
        <v>16.489999999999998</v>
      </c>
      <c r="N175" s="6">
        <v>3.69</v>
      </c>
      <c r="O175" s="6">
        <v>32.143430948275864</v>
      </c>
      <c r="P175" s="6">
        <v>32.143430948275864</v>
      </c>
      <c r="Q175" s="6">
        <v>2161.645731271552</v>
      </c>
      <c r="R175" s="6"/>
      <c r="S175" s="6">
        <v>12.52</v>
      </c>
      <c r="T175" s="6">
        <v>44.56</v>
      </c>
      <c r="U175" s="6">
        <v>20.11</v>
      </c>
      <c r="V175" s="6">
        <v>445.6</v>
      </c>
      <c r="W175" s="6">
        <v>387.67200000000003</v>
      </c>
      <c r="X175" s="6">
        <v>38.767200000000003</v>
      </c>
      <c r="Y175" s="6">
        <v>201.1</v>
      </c>
      <c r="Z175" s="6">
        <v>174.95699999999999</v>
      </c>
      <c r="AA175" s="6">
        <v>17.495699999999999</v>
      </c>
      <c r="AB175" s="6">
        <v>6.4</v>
      </c>
      <c r="AC175" s="6">
        <v>28.2</v>
      </c>
      <c r="AD175" s="6">
        <v>5.8999999999999995</v>
      </c>
      <c r="AE175" s="6">
        <v>16.100000000000001</v>
      </c>
      <c r="AF175" s="6">
        <v>4.6000000000000005</v>
      </c>
      <c r="AG175" s="6">
        <v>510.74017802181487</v>
      </c>
      <c r="AH175" s="6">
        <v>51.074017802181487</v>
      </c>
      <c r="AI175" s="6">
        <v>0.4456</v>
      </c>
      <c r="AJ175" s="6">
        <v>0.64</v>
      </c>
      <c r="AK175" s="6">
        <v>2.82</v>
      </c>
      <c r="AL175" s="6">
        <v>0.59</v>
      </c>
      <c r="AM175" s="6">
        <v>1.61</v>
      </c>
      <c r="AN175" s="6">
        <v>0.46</v>
      </c>
      <c r="AO175" s="6">
        <v>14.362657091561941</v>
      </c>
      <c r="AP175" s="6">
        <v>63.28545780969479</v>
      </c>
      <c r="AQ175" s="6">
        <v>13.240574506283661</v>
      </c>
      <c r="AR175" s="6">
        <v>36.131059245960508</v>
      </c>
      <c r="AS175" s="6">
        <v>10.323159784560145</v>
      </c>
    </row>
    <row r="176" spans="1:45" x14ac:dyDescent="0.35">
      <c r="A176">
        <v>2018</v>
      </c>
      <c r="B176">
        <v>16174</v>
      </c>
      <c r="C176" t="s">
        <v>162</v>
      </c>
      <c r="D176">
        <v>30</v>
      </c>
      <c r="E176" t="s">
        <v>140</v>
      </c>
      <c r="F176" t="s">
        <v>156</v>
      </c>
      <c r="G176">
        <v>2</v>
      </c>
      <c r="H176">
        <v>280</v>
      </c>
      <c r="I176">
        <v>138</v>
      </c>
      <c r="J176">
        <v>3</v>
      </c>
      <c r="K176">
        <v>44</v>
      </c>
      <c r="L176" s="6">
        <v>111.76</v>
      </c>
      <c r="M176" s="6">
        <v>15.71</v>
      </c>
      <c r="N176" s="6">
        <v>5.48</v>
      </c>
      <c r="O176" s="6">
        <v>48.18190793103448</v>
      </c>
      <c r="P176" s="6">
        <v>48.18190793103448</v>
      </c>
      <c r="Q176" s="6">
        <v>3240.2333083620688</v>
      </c>
      <c r="R176" s="6"/>
      <c r="S176" s="6">
        <v>11.57</v>
      </c>
      <c r="T176" s="6">
        <v>43.38</v>
      </c>
      <c r="U176" s="6">
        <v>21.32</v>
      </c>
      <c r="V176" s="6">
        <v>433.8</v>
      </c>
      <c r="W176" s="6">
        <v>377.40600000000001</v>
      </c>
      <c r="X176" s="6">
        <v>37.740600000000001</v>
      </c>
      <c r="Y176" s="6">
        <v>213.2</v>
      </c>
      <c r="Z176" s="6">
        <v>185.48399999999998</v>
      </c>
      <c r="AA176" s="6">
        <v>18.548399999999997</v>
      </c>
      <c r="AB176" s="6">
        <v>6.6000000000000005</v>
      </c>
      <c r="AC176" s="6">
        <v>27.7</v>
      </c>
      <c r="AD176" s="6">
        <v>6.1</v>
      </c>
      <c r="AE176" s="6">
        <v>15.9</v>
      </c>
      <c r="AF176" s="6">
        <v>4.6000000000000005</v>
      </c>
      <c r="AG176" s="6">
        <v>503.64131956091501</v>
      </c>
      <c r="AH176" s="6">
        <v>50.364131956091498</v>
      </c>
      <c r="AI176" s="6">
        <v>0.43380000000000002</v>
      </c>
      <c r="AJ176" s="6">
        <v>0.66</v>
      </c>
      <c r="AK176" s="6">
        <v>2.77</v>
      </c>
      <c r="AL176" s="6">
        <v>0.61</v>
      </c>
      <c r="AM176" s="6">
        <v>1.59</v>
      </c>
      <c r="AN176" s="6">
        <v>0.46</v>
      </c>
      <c r="AO176" s="6">
        <v>15.214384508990319</v>
      </c>
      <c r="AP176" s="6">
        <v>63.854310742277541</v>
      </c>
      <c r="AQ176" s="6">
        <v>14.061779621945595</v>
      </c>
      <c r="AR176" s="6">
        <v>36.652835408022128</v>
      </c>
      <c r="AS176" s="6">
        <v>10.603964960811435</v>
      </c>
    </row>
    <row r="177" spans="1:45" x14ac:dyDescent="0.35">
      <c r="A177">
        <v>2018</v>
      </c>
      <c r="B177">
        <v>16175</v>
      </c>
      <c r="C177" t="s">
        <v>162</v>
      </c>
      <c r="D177">
        <v>35</v>
      </c>
      <c r="E177" t="s">
        <v>42</v>
      </c>
      <c r="F177" t="s">
        <v>156</v>
      </c>
      <c r="G177">
        <v>2</v>
      </c>
      <c r="H177">
        <v>279</v>
      </c>
      <c r="I177">
        <v>137</v>
      </c>
      <c r="J177">
        <v>2</v>
      </c>
      <c r="K177">
        <v>38</v>
      </c>
      <c r="L177" s="6">
        <v>96.52</v>
      </c>
      <c r="M177" s="6">
        <v>18.64</v>
      </c>
      <c r="N177" s="6">
        <v>4.3499999999999996</v>
      </c>
      <c r="O177" s="6">
        <v>36.917099999999998</v>
      </c>
      <c r="P177" s="6">
        <v>36.917099999999998</v>
      </c>
      <c r="Q177" s="6">
        <v>2482.6749749999999</v>
      </c>
      <c r="R177" s="6"/>
      <c r="S177" s="6">
        <v>11.54</v>
      </c>
      <c r="T177" s="6">
        <v>43.31</v>
      </c>
      <c r="U177" s="6">
        <v>21.97</v>
      </c>
      <c r="V177" s="6">
        <v>433.1</v>
      </c>
      <c r="W177" s="6">
        <v>376.79700000000003</v>
      </c>
      <c r="X177" s="6">
        <v>37.679700000000004</v>
      </c>
      <c r="Y177" s="6">
        <v>219.7</v>
      </c>
      <c r="Z177" s="6">
        <v>191.13899999999998</v>
      </c>
      <c r="AA177" s="6">
        <v>19.113899999999997</v>
      </c>
      <c r="AB177" s="6">
        <v>6.6000000000000005</v>
      </c>
      <c r="AC177" s="6">
        <v>28.1</v>
      </c>
      <c r="AD177" s="6">
        <v>6</v>
      </c>
      <c r="AE177" s="6">
        <v>15.9</v>
      </c>
      <c r="AF177" s="6">
        <v>4.5</v>
      </c>
      <c r="AG177" s="6">
        <v>506.34405234241626</v>
      </c>
      <c r="AH177" s="6">
        <v>50.634405234241626</v>
      </c>
      <c r="AI177" s="6">
        <v>0.43310000000000004</v>
      </c>
      <c r="AJ177" s="6">
        <v>0.66</v>
      </c>
      <c r="AK177" s="6">
        <v>2.81</v>
      </c>
      <c r="AL177" s="6">
        <v>0.6</v>
      </c>
      <c r="AM177" s="6">
        <v>1.59</v>
      </c>
      <c r="AN177" s="6">
        <v>0.45</v>
      </c>
      <c r="AO177" s="6">
        <v>15.238974832602171</v>
      </c>
      <c r="AP177" s="6">
        <v>64.881089817594088</v>
      </c>
      <c r="AQ177" s="6">
        <v>13.853613484183789</v>
      </c>
      <c r="AR177" s="6">
        <v>36.712075733087048</v>
      </c>
      <c r="AS177" s="6">
        <v>10.390210113137842</v>
      </c>
    </row>
    <row r="178" spans="1:45" x14ac:dyDescent="0.35">
      <c r="A178">
        <v>2018</v>
      </c>
      <c r="B178">
        <v>16176</v>
      </c>
      <c r="C178" t="s">
        <v>162</v>
      </c>
      <c r="D178">
        <v>137</v>
      </c>
      <c r="E178" t="s">
        <v>146</v>
      </c>
      <c r="F178" t="s">
        <v>156</v>
      </c>
      <c r="G178">
        <v>2</v>
      </c>
      <c r="H178">
        <v>279</v>
      </c>
      <c r="I178">
        <v>137</v>
      </c>
      <c r="J178">
        <v>5</v>
      </c>
      <c r="K178">
        <v>50</v>
      </c>
      <c r="L178" s="6">
        <v>127</v>
      </c>
      <c r="M178" s="6">
        <v>22.28</v>
      </c>
      <c r="N178" s="6">
        <v>4.75</v>
      </c>
      <c r="O178" s="6">
        <v>38.508250000000004</v>
      </c>
      <c r="P178" s="6">
        <v>38.508250000000004</v>
      </c>
      <c r="Q178" s="6">
        <v>2589.6798125000005</v>
      </c>
      <c r="R178" s="6"/>
      <c r="S178" s="6">
        <v>11.49</v>
      </c>
      <c r="T178" s="6">
        <v>42</v>
      </c>
      <c r="U178" s="6">
        <v>21.65</v>
      </c>
      <c r="V178" s="6">
        <v>420</v>
      </c>
      <c r="W178" s="6">
        <v>365.4</v>
      </c>
      <c r="X178" s="6">
        <v>36.54</v>
      </c>
      <c r="Y178" s="6">
        <v>216.5</v>
      </c>
      <c r="Z178" s="6">
        <v>188.35499999999999</v>
      </c>
      <c r="AA178" s="6">
        <v>18.8355</v>
      </c>
      <c r="AB178" s="6">
        <v>6.4</v>
      </c>
      <c r="AC178" s="6">
        <v>27.400000000000002</v>
      </c>
      <c r="AD178" s="6">
        <v>6</v>
      </c>
      <c r="AE178" s="6">
        <v>15.600000000000001</v>
      </c>
      <c r="AF178" s="6">
        <v>4.4000000000000004</v>
      </c>
      <c r="AG178" s="6">
        <v>489.34437228527037</v>
      </c>
      <c r="AH178" s="6">
        <v>48.934437228527038</v>
      </c>
      <c r="AI178" s="6">
        <v>0.42</v>
      </c>
      <c r="AJ178" s="6">
        <v>0.64</v>
      </c>
      <c r="AK178" s="6">
        <v>2.74</v>
      </c>
      <c r="AL178" s="6">
        <v>0.6</v>
      </c>
      <c r="AM178" s="6">
        <v>1.56</v>
      </c>
      <c r="AN178" s="6">
        <v>0.44</v>
      </c>
      <c r="AO178" s="6">
        <v>15.238095238095239</v>
      </c>
      <c r="AP178" s="6">
        <v>65.238095238095241</v>
      </c>
      <c r="AQ178" s="6">
        <v>14.285714285714286</v>
      </c>
      <c r="AR178" s="6">
        <v>37.142857142857146</v>
      </c>
      <c r="AS178" s="6">
        <v>10.476190476190478</v>
      </c>
    </row>
    <row r="179" spans="1:45" x14ac:dyDescent="0.35">
      <c r="A179">
        <v>2018</v>
      </c>
      <c r="B179">
        <v>16177</v>
      </c>
      <c r="C179" t="s">
        <v>162</v>
      </c>
      <c r="D179">
        <v>94</v>
      </c>
      <c r="E179" t="s">
        <v>114</v>
      </c>
      <c r="F179" t="s">
        <v>156</v>
      </c>
      <c r="G179">
        <v>2</v>
      </c>
      <c r="H179">
        <v>281</v>
      </c>
      <c r="I179">
        <v>139</v>
      </c>
      <c r="J179">
        <v>3</v>
      </c>
      <c r="K179">
        <v>54</v>
      </c>
      <c r="L179" s="6">
        <v>137.16</v>
      </c>
      <c r="M179" s="6">
        <v>14.74</v>
      </c>
      <c r="N179" s="6">
        <v>6.05</v>
      </c>
      <c r="O179" s="6">
        <v>53.805675000000001</v>
      </c>
      <c r="P179" s="6">
        <v>53.805675000000001</v>
      </c>
      <c r="Q179" s="6">
        <v>3618.4316437500001</v>
      </c>
      <c r="R179" s="6"/>
      <c r="S179" s="6">
        <v>12.27</v>
      </c>
      <c r="T179" s="6">
        <v>42.32</v>
      </c>
      <c r="U179" s="6">
        <v>21.46</v>
      </c>
      <c r="V179" s="6">
        <v>423.2</v>
      </c>
      <c r="W179" s="6">
        <v>368.18399999999997</v>
      </c>
      <c r="X179" s="6">
        <v>36.818399999999997</v>
      </c>
      <c r="Y179" s="6">
        <v>214.60000000000002</v>
      </c>
      <c r="Z179" s="6">
        <v>186.70200000000003</v>
      </c>
      <c r="AA179" s="6">
        <v>18.670200000000001</v>
      </c>
      <c r="AB179" s="6">
        <v>6.4</v>
      </c>
      <c r="AC179" s="6">
        <v>27.400000000000002</v>
      </c>
      <c r="AD179" s="6">
        <v>6</v>
      </c>
      <c r="AE179" s="6">
        <v>15.600000000000001</v>
      </c>
      <c r="AF179" s="6">
        <v>4.5</v>
      </c>
      <c r="AG179" s="6">
        <v>492.07055716354881</v>
      </c>
      <c r="AH179" s="6">
        <v>49.20705571635488</v>
      </c>
      <c r="AI179" s="6">
        <v>0.42319999999999997</v>
      </c>
      <c r="AJ179" s="6">
        <v>0.64</v>
      </c>
      <c r="AK179" s="6">
        <v>2.74</v>
      </c>
      <c r="AL179" s="6">
        <v>0.6</v>
      </c>
      <c r="AM179" s="6">
        <v>1.56</v>
      </c>
      <c r="AN179" s="6">
        <v>0.45</v>
      </c>
      <c r="AO179" s="6">
        <v>15.12287334593573</v>
      </c>
      <c r="AP179" s="6">
        <v>64.744801512287339</v>
      </c>
      <c r="AQ179" s="6">
        <v>14.177693761814746</v>
      </c>
      <c r="AR179" s="6">
        <v>36.862003780718339</v>
      </c>
      <c r="AS179" s="6">
        <v>10.63327032136106</v>
      </c>
    </row>
    <row r="180" spans="1:45" x14ac:dyDescent="0.35">
      <c r="A180">
        <v>2018</v>
      </c>
      <c r="B180">
        <v>16178</v>
      </c>
      <c r="C180" t="s">
        <v>162</v>
      </c>
      <c r="D180">
        <v>10</v>
      </c>
      <c r="E180" t="s">
        <v>118</v>
      </c>
      <c r="F180" t="s">
        <v>156</v>
      </c>
      <c r="G180">
        <v>2</v>
      </c>
      <c r="H180">
        <v>279</v>
      </c>
      <c r="I180">
        <v>137</v>
      </c>
      <c r="J180">
        <v>1</v>
      </c>
      <c r="K180">
        <v>20</v>
      </c>
      <c r="L180" s="6">
        <v>50.8</v>
      </c>
      <c r="M180" s="6">
        <v>15.05</v>
      </c>
      <c r="N180" s="6">
        <v>6.67</v>
      </c>
      <c r="O180" s="6">
        <v>59.103962499999994</v>
      </c>
      <c r="P180" s="6">
        <v>59.103962499999994</v>
      </c>
      <c r="Q180" s="6">
        <v>3974.7414781249995</v>
      </c>
      <c r="R180" s="6"/>
      <c r="S180" s="6">
        <v>12.28</v>
      </c>
      <c r="T180" s="6">
        <v>42.7</v>
      </c>
      <c r="U180" s="6">
        <v>20.5</v>
      </c>
      <c r="V180" s="6">
        <v>427</v>
      </c>
      <c r="W180" s="6">
        <v>371.49</v>
      </c>
      <c r="X180" s="6">
        <v>37.149000000000001</v>
      </c>
      <c r="Y180" s="6">
        <v>205</v>
      </c>
      <c r="Z180" s="6">
        <v>178.35</v>
      </c>
      <c r="AA180" s="6">
        <v>17.835000000000001</v>
      </c>
      <c r="AB180" s="6">
        <v>6.5</v>
      </c>
      <c r="AC180" s="6">
        <v>27.400000000000002</v>
      </c>
      <c r="AD180" s="6">
        <v>6</v>
      </c>
      <c r="AE180" s="6">
        <v>15.700000000000001</v>
      </c>
      <c r="AF180" s="6">
        <v>4.6999999999999993</v>
      </c>
      <c r="AG180" s="6">
        <v>491.44219346542883</v>
      </c>
      <c r="AH180" s="6">
        <v>49.144219346542883</v>
      </c>
      <c r="AI180" s="6">
        <v>0.42699999999999999</v>
      </c>
      <c r="AJ180" s="6">
        <v>0.65</v>
      </c>
      <c r="AK180" s="6">
        <v>2.74</v>
      </c>
      <c r="AL180" s="6">
        <v>0.6</v>
      </c>
      <c r="AM180" s="6">
        <v>1.57</v>
      </c>
      <c r="AN180" s="6">
        <v>0.47</v>
      </c>
      <c r="AO180" s="6">
        <v>15.22248243559719</v>
      </c>
      <c r="AP180" s="6">
        <v>64.168618266978925</v>
      </c>
      <c r="AQ180" s="6">
        <v>14.051522248243559</v>
      </c>
      <c r="AR180" s="6">
        <v>36.768149882903984</v>
      </c>
      <c r="AS180" s="6">
        <v>11.007025761124121</v>
      </c>
    </row>
    <row r="181" spans="1:45" x14ac:dyDescent="0.35">
      <c r="A181">
        <v>2018</v>
      </c>
      <c r="B181">
        <v>16179</v>
      </c>
      <c r="C181" t="s">
        <v>162</v>
      </c>
      <c r="D181">
        <v>52</v>
      </c>
      <c r="E181" t="s">
        <v>89</v>
      </c>
      <c r="F181" t="s">
        <v>156</v>
      </c>
      <c r="G181">
        <v>2</v>
      </c>
      <c r="H181">
        <v>279</v>
      </c>
      <c r="I181">
        <v>137</v>
      </c>
      <c r="J181">
        <v>4</v>
      </c>
      <c r="K181">
        <v>48</v>
      </c>
      <c r="L181" s="6">
        <v>121.92</v>
      </c>
      <c r="M181" s="6">
        <v>16.53</v>
      </c>
      <c r="N181" s="6">
        <v>2.77</v>
      </c>
      <c r="O181" s="6">
        <v>24.117793017241379</v>
      </c>
      <c r="P181" s="6">
        <v>24.117793017241379</v>
      </c>
      <c r="Q181" s="6">
        <v>1621.9215804094827</v>
      </c>
      <c r="R181" s="6"/>
      <c r="S181" s="6">
        <v>12.17</v>
      </c>
      <c r="T181" s="6">
        <v>42.75</v>
      </c>
      <c r="U181" s="6">
        <v>20.47</v>
      </c>
      <c r="V181" s="6">
        <v>427.5</v>
      </c>
      <c r="W181" s="6">
        <v>371.92500000000001</v>
      </c>
      <c r="X181" s="6">
        <v>37.192500000000003</v>
      </c>
      <c r="Y181" s="6">
        <v>204.7</v>
      </c>
      <c r="Z181" s="6">
        <v>178.089</v>
      </c>
      <c r="AA181" s="6">
        <v>17.808900000000001</v>
      </c>
      <c r="AB181" s="6">
        <v>6.4</v>
      </c>
      <c r="AC181" s="6">
        <v>27.400000000000002</v>
      </c>
      <c r="AD181" s="6">
        <v>5.8</v>
      </c>
      <c r="AE181" s="6">
        <v>15.700000000000001</v>
      </c>
      <c r="AF181" s="6">
        <v>4.5</v>
      </c>
      <c r="AG181" s="6">
        <v>491.86141120854467</v>
      </c>
      <c r="AH181" s="6">
        <v>49.186141120854465</v>
      </c>
      <c r="AI181" s="6">
        <v>0.42749999999999999</v>
      </c>
      <c r="AJ181" s="6">
        <v>0.64</v>
      </c>
      <c r="AK181" s="6">
        <v>2.74</v>
      </c>
      <c r="AL181" s="6">
        <v>0.57999999999999996</v>
      </c>
      <c r="AM181" s="6">
        <v>1.57</v>
      </c>
      <c r="AN181" s="6">
        <v>0.45</v>
      </c>
      <c r="AO181" s="6">
        <v>14.97076023391813</v>
      </c>
      <c r="AP181" s="6">
        <v>64.093567251461991</v>
      </c>
      <c r="AQ181" s="6">
        <v>13.567251461988304</v>
      </c>
      <c r="AR181" s="6">
        <v>36.725146198830416</v>
      </c>
      <c r="AS181" s="6">
        <v>10.526315789473685</v>
      </c>
    </row>
    <row r="182" spans="1:45" x14ac:dyDescent="0.35">
      <c r="A182">
        <v>2018</v>
      </c>
      <c r="B182">
        <v>16180</v>
      </c>
      <c r="C182" t="s">
        <v>162</v>
      </c>
      <c r="D182">
        <v>13</v>
      </c>
      <c r="E182" t="s">
        <v>96</v>
      </c>
      <c r="F182" t="s">
        <v>156</v>
      </c>
      <c r="G182">
        <v>2</v>
      </c>
      <c r="H182">
        <v>281</v>
      </c>
      <c r="I182">
        <v>139</v>
      </c>
      <c r="J182">
        <v>4</v>
      </c>
      <c r="K182">
        <v>48</v>
      </c>
      <c r="L182" s="6">
        <v>121.92</v>
      </c>
      <c r="M182" s="6">
        <v>15.65</v>
      </c>
      <c r="N182" s="6">
        <v>4.1100000000000003</v>
      </c>
      <c r="O182" s="6">
        <v>36.162153879310345</v>
      </c>
      <c r="P182" s="6">
        <v>36.162153879310345</v>
      </c>
      <c r="Q182" s="6">
        <v>2431.9048483836209</v>
      </c>
      <c r="R182" s="6"/>
      <c r="S182" s="6">
        <v>11.65</v>
      </c>
      <c r="T182" s="6">
        <v>43.78</v>
      </c>
      <c r="U182" s="6">
        <v>20.73</v>
      </c>
      <c r="V182" s="6">
        <v>437.8</v>
      </c>
      <c r="W182" s="6">
        <v>380.88600000000002</v>
      </c>
      <c r="X182" s="6">
        <v>38.0886</v>
      </c>
      <c r="Y182" s="6">
        <v>207.3</v>
      </c>
      <c r="Z182" s="6">
        <v>180.351</v>
      </c>
      <c r="AA182" s="6">
        <v>18.0351</v>
      </c>
      <c r="AB182" s="6">
        <v>6.7</v>
      </c>
      <c r="AC182" s="6">
        <v>27.9</v>
      </c>
      <c r="AD182" s="6">
        <v>6.1</v>
      </c>
      <c r="AE182" s="6">
        <v>15.8</v>
      </c>
      <c r="AF182" s="6">
        <v>4.9000000000000004</v>
      </c>
      <c r="AG182" s="6">
        <v>505.1022105061196</v>
      </c>
      <c r="AH182" s="6">
        <v>50.51022105061196</v>
      </c>
      <c r="AI182" s="6">
        <v>0.43780000000000002</v>
      </c>
      <c r="AJ182" s="6">
        <v>0.67</v>
      </c>
      <c r="AK182" s="6">
        <v>2.79</v>
      </c>
      <c r="AL182" s="6">
        <v>0.61</v>
      </c>
      <c r="AM182" s="6">
        <v>1.58</v>
      </c>
      <c r="AN182" s="6">
        <v>0.49</v>
      </c>
      <c r="AO182" s="6">
        <v>15.303791685701233</v>
      </c>
      <c r="AP182" s="6">
        <v>63.727729556875282</v>
      </c>
      <c r="AQ182" s="6">
        <v>13.933302878026495</v>
      </c>
      <c r="AR182" s="6">
        <v>36.089538602101413</v>
      </c>
      <c r="AS182" s="6">
        <v>11.192325262677022</v>
      </c>
    </row>
    <row r="183" spans="1:45" x14ac:dyDescent="0.35">
      <c r="A183">
        <v>2018</v>
      </c>
      <c r="B183">
        <v>16181</v>
      </c>
      <c r="C183" t="s">
        <v>162</v>
      </c>
      <c r="D183">
        <v>143</v>
      </c>
      <c r="E183" t="s">
        <v>77</v>
      </c>
      <c r="F183" t="s">
        <v>156</v>
      </c>
      <c r="G183">
        <v>2</v>
      </c>
      <c r="H183">
        <v>280</v>
      </c>
      <c r="I183">
        <v>138</v>
      </c>
      <c r="J183">
        <v>2</v>
      </c>
      <c r="K183">
        <v>48</v>
      </c>
      <c r="L183" s="6">
        <v>121.92</v>
      </c>
      <c r="M183" s="6">
        <v>15.24</v>
      </c>
      <c r="N183" s="6">
        <v>4.22</v>
      </c>
      <c r="O183" s="6">
        <v>37.310475172413796</v>
      </c>
      <c r="P183" s="6">
        <v>37.310475172413796</v>
      </c>
      <c r="Q183" s="6">
        <v>2509.1294553448279</v>
      </c>
      <c r="R183" s="6"/>
      <c r="S183" s="6">
        <v>12.37</v>
      </c>
      <c r="T183" s="6">
        <v>42.95</v>
      </c>
      <c r="U183" s="6">
        <v>20.12</v>
      </c>
      <c r="V183" s="6">
        <v>429.5</v>
      </c>
      <c r="W183" s="6">
        <v>373.66500000000002</v>
      </c>
      <c r="X183" s="6">
        <v>37.366500000000002</v>
      </c>
      <c r="Y183" s="6">
        <v>201.20000000000002</v>
      </c>
      <c r="Z183" s="6">
        <v>175.04400000000001</v>
      </c>
      <c r="AA183" s="6">
        <v>17.5044</v>
      </c>
      <c r="AB183" s="6">
        <v>6.6000000000000005</v>
      </c>
      <c r="AC183" s="6">
        <v>27.5</v>
      </c>
      <c r="AD183" s="6">
        <v>6</v>
      </c>
      <c r="AE183" s="6">
        <v>15.700000000000001</v>
      </c>
      <c r="AF183" s="6">
        <v>4.8</v>
      </c>
      <c r="AG183" s="6">
        <v>492.33851101834784</v>
      </c>
      <c r="AH183" s="6">
        <v>49.233851101834787</v>
      </c>
      <c r="AI183" s="6">
        <v>0.42949999999999999</v>
      </c>
      <c r="AJ183" s="6">
        <v>0.66</v>
      </c>
      <c r="AK183" s="6">
        <v>2.75</v>
      </c>
      <c r="AL183" s="6">
        <v>0.6</v>
      </c>
      <c r="AM183" s="6">
        <v>1.57</v>
      </c>
      <c r="AN183" s="6">
        <v>0.48</v>
      </c>
      <c r="AO183" s="6">
        <v>15.366705471478465</v>
      </c>
      <c r="AP183" s="6">
        <v>64.027939464493599</v>
      </c>
      <c r="AQ183" s="6">
        <v>13.969732246798603</v>
      </c>
      <c r="AR183" s="6">
        <v>36.554132712456351</v>
      </c>
      <c r="AS183" s="6">
        <v>11.175785797438882</v>
      </c>
    </row>
    <row r="184" spans="1:45" x14ac:dyDescent="0.35">
      <c r="A184">
        <v>2018</v>
      </c>
      <c r="B184">
        <v>16182</v>
      </c>
      <c r="C184" t="s">
        <v>162</v>
      </c>
      <c r="D184">
        <v>111</v>
      </c>
      <c r="E184" t="s">
        <v>106</v>
      </c>
      <c r="F184" t="s">
        <v>156</v>
      </c>
      <c r="G184">
        <v>2</v>
      </c>
      <c r="H184">
        <v>278</v>
      </c>
      <c r="I184">
        <v>136</v>
      </c>
      <c r="J184">
        <v>3</v>
      </c>
      <c r="K184">
        <v>47</v>
      </c>
      <c r="L184" s="6">
        <v>119.38</v>
      </c>
      <c r="M184" s="6">
        <v>15</v>
      </c>
      <c r="N184" s="6">
        <v>5.1100000000000003</v>
      </c>
      <c r="O184" s="6">
        <v>45.307198275862071</v>
      </c>
      <c r="P184" s="6">
        <v>45.307198275862071</v>
      </c>
      <c r="Q184" s="6">
        <v>3046.9090840517242</v>
      </c>
      <c r="R184" s="6"/>
      <c r="S184" s="6">
        <v>12.3</v>
      </c>
      <c r="T184" s="6">
        <v>43.43</v>
      </c>
      <c r="U184" s="6">
        <v>21.13</v>
      </c>
      <c r="V184" s="6">
        <v>434.3</v>
      </c>
      <c r="W184" s="6">
        <v>377.84100000000001</v>
      </c>
      <c r="X184" s="6">
        <v>37.784100000000002</v>
      </c>
      <c r="Y184" s="6">
        <v>211.29999999999998</v>
      </c>
      <c r="Z184" s="6">
        <v>183.83099999999999</v>
      </c>
      <c r="AA184" s="6">
        <v>18.383099999999999</v>
      </c>
      <c r="AB184" s="6">
        <v>6.6000000000000005</v>
      </c>
      <c r="AC184" s="6">
        <v>27.799999999999997</v>
      </c>
      <c r="AD184" s="6">
        <v>6.1</v>
      </c>
      <c r="AE184" s="6">
        <v>15.8</v>
      </c>
      <c r="AF184" s="6">
        <v>4.6999999999999993</v>
      </c>
      <c r="AG184" s="6">
        <v>503.20061057260779</v>
      </c>
      <c r="AH184" s="6">
        <v>50.32006105726078</v>
      </c>
      <c r="AI184" s="6">
        <v>0.43430000000000002</v>
      </c>
      <c r="AJ184" s="6">
        <v>0.66</v>
      </c>
      <c r="AK184" s="6">
        <v>2.78</v>
      </c>
      <c r="AL184" s="6">
        <v>0.61</v>
      </c>
      <c r="AM184" s="6">
        <v>1.58</v>
      </c>
      <c r="AN184" s="6">
        <v>0.47</v>
      </c>
      <c r="AO184" s="6">
        <v>15.19686852406171</v>
      </c>
      <c r="AP184" s="6">
        <v>64.011052268017494</v>
      </c>
      <c r="AQ184" s="6">
        <v>14.045590605572183</v>
      </c>
      <c r="AR184" s="6">
        <v>36.380382224268942</v>
      </c>
      <c r="AS184" s="6">
        <v>10.822012433801518</v>
      </c>
    </row>
    <row r="185" spans="1:45" x14ac:dyDescent="0.35">
      <c r="A185">
        <v>2018</v>
      </c>
      <c r="B185">
        <v>16183</v>
      </c>
      <c r="C185" t="s">
        <v>162</v>
      </c>
      <c r="D185">
        <v>135</v>
      </c>
      <c r="E185" t="s">
        <v>28</v>
      </c>
      <c r="F185" t="s">
        <v>156</v>
      </c>
      <c r="G185">
        <v>2</v>
      </c>
      <c r="H185">
        <v>281</v>
      </c>
      <c r="I185">
        <v>139</v>
      </c>
      <c r="J185">
        <v>1</v>
      </c>
      <c r="K185">
        <v>22</v>
      </c>
      <c r="L185" s="6">
        <v>55.88</v>
      </c>
      <c r="M185" s="6">
        <v>15.35</v>
      </c>
      <c r="N185" s="6">
        <v>4.8499999999999996</v>
      </c>
      <c r="O185" s="6">
        <v>42.824872844827588</v>
      </c>
      <c r="P185" s="6">
        <v>42.824872844827588</v>
      </c>
      <c r="Q185" s="6">
        <v>2879.9726988146554</v>
      </c>
      <c r="R185" s="6"/>
      <c r="S185" s="6">
        <v>12.25</v>
      </c>
      <c r="T185" s="6">
        <v>43.51</v>
      </c>
      <c r="U185" s="6">
        <v>20.09</v>
      </c>
      <c r="V185" s="6">
        <v>435.09999999999997</v>
      </c>
      <c r="W185" s="6">
        <v>378.53699999999998</v>
      </c>
      <c r="X185" s="6">
        <v>37.853699999999996</v>
      </c>
      <c r="Y185" s="6">
        <v>200.9</v>
      </c>
      <c r="Z185" s="6">
        <v>174.78300000000002</v>
      </c>
      <c r="AA185" s="6">
        <v>17.478300000000001</v>
      </c>
      <c r="AB185" s="6">
        <v>6.4</v>
      </c>
      <c r="AC185" s="6">
        <v>27.7</v>
      </c>
      <c r="AD185" s="6">
        <v>5.8999999999999995</v>
      </c>
      <c r="AE185" s="6">
        <v>16</v>
      </c>
      <c r="AF185" s="6">
        <v>4.8</v>
      </c>
      <c r="AG185" s="6">
        <v>498.6000783667389</v>
      </c>
      <c r="AH185" s="6">
        <v>49.860007836673887</v>
      </c>
      <c r="AI185" s="6">
        <v>0.43509999999999999</v>
      </c>
      <c r="AJ185" s="6">
        <v>0.64</v>
      </c>
      <c r="AK185" s="6">
        <v>2.77</v>
      </c>
      <c r="AL185" s="6">
        <v>0.59</v>
      </c>
      <c r="AM185" s="6">
        <v>1.6</v>
      </c>
      <c r="AN185" s="6">
        <v>0.48</v>
      </c>
      <c r="AO185" s="6">
        <v>14.709262238565849</v>
      </c>
      <c r="AP185" s="6">
        <v>63.66352562629281</v>
      </c>
      <c r="AQ185" s="6">
        <v>13.560101126177889</v>
      </c>
      <c r="AR185" s="6">
        <v>36.773155596414618</v>
      </c>
      <c r="AS185" s="6">
        <v>11.031946678924385</v>
      </c>
    </row>
    <row r="186" spans="1:45" x14ac:dyDescent="0.35">
      <c r="A186">
        <v>2018</v>
      </c>
      <c r="B186">
        <v>16184</v>
      </c>
      <c r="C186" t="s">
        <v>162</v>
      </c>
      <c r="D186">
        <v>122</v>
      </c>
      <c r="E186" t="s">
        <v>33</v>
      </c>
      <c r="F186" t="s">
        <v>156</v>
      </c>
      <c r="G186">
        <v>2</v>
      </c>
      <c r="H186">
        <v>278</v>
      </c>
      <c r="I186">
        <v>136</v>
      </c>
      <c r="J186">
        <v>1</v>
      </c>
      <c r="K186">
        <v>24</v>
      </c>
      <c r="L186" s="6">
        <v>60.96</v>
      </c>
      <c r="M186" s="6">
        <v>17.78</v>
      </c>
      <c r="N186" s="6">
        <v>4.59</v>
      </c>
      <c r="O186" s="6">
        <v>39.36566017241379</v>
      </c>
      <c r="P186" s="6">
        <v>39.36566017241379</v>
      </c>
      <c r="Q186" s="6">
        <v>2647.3406465948274</v>
      </c>
      <c r="R186" s="6"/>
      <c r="S186" s="6">
        <v>12.05</v>
      </c>
      <c r="T186" s="6">
        <v>43.31</v>
      </c>
      <c r="U186" s="6">
        <v>20.54</v>
      </c>
      <c r="V186" s="6">
        <v>433.1</v>
      </c>
      <c r="W186" s="6">
        <v>376.79700000000003</v>
      </c>
      <c r="X186" s="6">
        <v>37.679700000000004</v>
      </c>
      <c r="Y186" s="6">
        <v>205.39999999999998</v>
      </c>
      <c r="Z186" s="6">
        <v>178.69799999999998</v>
      </c>
      <c r="AA186" s="6">
        <v>17.869799999999998</v>
      </c>
      <c r="AB186" s="6">
        <v>6.5</v>
      </c>
      <c r="AC186" s="6">
        <v>27.7</v>
      </c>
      <c r="AD186" s="6">
        <v>6</v>
      </c>
      <c r="AE186" s="6">
        <v>15.9</v>
      </c>
      <c r="AF186" s="6">
        <v>4.6999999999999993</v>
      </c>
      <c r="AG186" s="6">
        <v>498.67400362076211</v>
      </c>
      <c r="AH186" s="6">
        <v>49.867400362076211</v>
      </c>
      <c r="AI186" s="6">
        <v>0.43310000000000004</v>
      </c>
      <c r="AJ186" s="6">
        <v>0.65</v>
      </c>
      <c r="AK186" s="6">
        <v>2.77</v>
      </c>
      <c r="AL186" s="6">
        <v>0.6</v>
      </c>
      <c r="AM186" s="6">
        <v>1.59</v>
      </c>
      <c r="AN186" s="6">
        <v>0.47</v>
      </c>
      <c r="AO186" s="6">
        <v>15.008081274532438</v>
      </c>
      <c r="AP186" s="6">
        <v>63.957515585315164</v>
      </c>
      <c r="AQ186" s="6">
        <v>13.853613484183789</v>
      </c>
      <c r="AR186" s="6">
        <v>36.712075733087048</v>
      </c>
      <c r="AS186" s="6">
        <v>10.8519972292773</v>
      </c>
    </row>
    <row r="187" spans="1:45" x14ac:dyDescent="0.35">
      <c r="A187">
        <v>2018</v>
      </c>
      <c r="B187">
        <v>16185</v>
      </c>
      <c r="C187" t="s">
        <v>162</v>
      </c>
      <c r="D187">
        <v>106</v>
      </c>
      <c r="E187" t="s">
        <v>83</v>
      </c>
      <c r="F187" t="s">
        <v>156</v>
      </c>
      <c r="G187">
        <v>2</v>
      </c>
      <c r="H187">
        <v>285</v>
      </c>
      <c r="I187">
        <v>143</v>
      </c>
      <c r="J187">
        <v>4</v>
      </c>
      <c r="K187">
        <v>49</v>
      </c>
      <c r="L187" s="6">
        <v>124.46000000000001</v>
      </c>
      <c r="M187" s="6">
        <v>15.02</v>
      </c>
      <c r="N187" s="6">
        <v>5.42</v>
      </c>
      <c r="O187" s="6">
        <v>48.044468620689656</v>
      </c>
      <c r="P187" s="6">
        <v>48.044468620689656</v>
      </c>
      <c r="Q187" s="6">
        <v>3230.9905147413792</v>
      </c>
      <c r="R187" s="6"/>
      <c r="S187" s="6">
        <v>12</v>
      </c>
      <c r="T187" s="6">
        <v>42.99</v>
      </c>
      <c r="U187" s="6">
        <v>21.52</v>
      </c>
      <c r="V187" s="6">
        <v>429.90000000000003</v>
      </c>
      <c r="W187" s="6">
        <v>374.01300000000003</v>
      </c>
      <c r="X187" s="6">
        <v>37.401300000000006</v>
      </c>
      <c r="Y187" s="6">
        <v>215.2</v>
      </c>
      <c r="Z187" s="6">
        <v>187.22399999999999</v>
      </c>
      <c r="AA187" s="6">
        <v>18.7224</v>
      </c>
      <c r="AB187" s="6">
        <v>6.5</v>
      </c>
      <c r="AC187" s="6">
        <v>27.599999999999998</v>
      </c>
      <c r="AD187" s="6">
        <v>6.1</v>
      </c>
      <c r="AE187" s="6">
        <v>15.700000000000001</v>
      </c>
      <c r="AF187" s="6">
        <v>4.6000000000000005</v>
      </c>
      <c r="AG187" s="6">
        <v>500.18193151030232</v>
      </c>
      <c r="AH187" s="6">
        <v>50.018193151030232</v>
      </c>
      <c r="AI187" s="6">
        <v>0.42990000000000006</v>
      </c>
      <c r="AJ187" s="6">
        <v>0.65</v>
      </c>
      <c r="AK187" s="6">
        <v>2.76</v>
      </c>
      <c r="AL187" s="6">
        <v>0.61</v>
      </c>
      <c r="AM187" s="6">
        <v>1.57</v>
      </c>
      <c r="AN187" s="6">
        <v>0.46</v>
      </c>
      <c r="AO187" s="6">
        <v>15.119795301232843</v>
      </c>
      <c r="AP187" s="6">
        <v>64.200976971388684</v>
      </c>
      <c r="AQ187" s="6">
        <v>14.189346359618513</v>
      </c>
      <c r="AR187" s="6">
        <v>36.520120958362405</v>
      </c>
      <c r="AS187" s="6">
        <v>10.700162828564782</v>
      </c>
    </row>
    <row r="188" spans="1:45" x14ac:dyDescent="0.35">
      <c r="A188">
        <v>2018</v>
      </c>
      <c r="B188">
        <v>16186</v>
      </c>
      <c r="C188" t="s">
        <v>162</v>
      </c>
      <c r="D188">
        <v>142</v>
      </c>
      <c r="E188" t="s">
        <v>100</v>
      </c>
      <c r="F188" t="s">
        <v>156</v>
      </c>
      <c r="G188">
        <v>2</v>
      </c>
      <c r="H188">
        <v>279</v>
      </c>
      <c r="I188">
        <v>137</v>
      </c>
      <c r="J188">
        <v>1</v>
      </c>
      <c r="K188">
        <v>23</v>
      </c>
      <c r="L188" s="6">
        <v>58.42</v>
      </c>
      <c r="M188" s="6">
        <v>20.440000000000001</v>
      </c>
      <c r="N188" s="6">
        <v>6.06</v>
      </c>
      <c r="O188" s="6">
        <v>50.29152206896552</v>
      </c>
      <c r="P188" s="6">
        <v>50.29152206896552</v>
      </c>
      <c r="Q188" s="6">
        <v>3382.1048591379313</v>
      </c>
      <c r="R188" s="6"/>
      <c r="S188" s="6">
        <v>11.89</v>
      </c>
      <c r="T188" s="6">
        <v>42.63</v>
      </c>
      <c r="U188" s="6">
        <v>21.14</v>
      </c>
      <c r="V188" s="6">
        <v>426.3</v>
      </c>
      <c r="W188" s="6">
        <v>370.88100000000003</v>
      </c>
      <c r="X188" s="6">
        <v>37.088100000000004</v>
      </c>
      <c r="Y188" s="6">
        <v>211.4</v>
      </c>
      <c r="Z188" s="6">
        <v>183.91800000000001</v>
      </c>
      <c r="AA188" s="6">
        <v>18.3918</v>
      </c>
      <c r="AB188" s="6">
        <v>6.4</v>
      </c>
      <c r="AC188" s="6">
        <v>27.5</v>
      </c>
      <c r="AD188" s="6">
        <v>6</v>
      </c>
      <c r="AE188" s="6">
        <v>15.700000000000001</v>
      </c>
      <c r="AF188" s="6">
        <v>4.6000000000000005</v>
      </c>
      <c r="AG188" s="6">
        <v>493.98408706371475</v>
      </c>
      <c r="AH188" s="6">
        <v>49.398408706371477</v>
      </c>
      <c r="AI188" s="6">
        <v>0.42630000000000001</v>
      </c>
      <c r="AJ188" s="6">
        <v>0.64</v>
      </c>
      <c r="AK188" s="6">
        <v>2.75</v>
      </c>
      <c r="AL188" s="6">
        <v>0.6</v>
      </c>
      <c r="AM188" s="6">
        <v>1.57</v>
      </c>
      <c r="AN188" s="6">
        <v>0.46</v>
      </c>
      <c r="AO188" s="6">
        <v>15.012901712409102</v>
      </c>
      <c r="AP188" s="6">
        <v>64.508562045507858</v>
      </c>
      <c r="AQ188" s="6">
        <v>14.074595355383533</v>
      </c>
      <c r="AR188" s="6">
        <v>36.828524513253576</v>
      </c>
      <c r="AS188" s="6">
        <v>10.790523105794042</v>
      </c>
    </row>
    <row r="189" spans="1:45" x14ac:dyDescent="0.35">
      <c r="A189">
        <v>2018</v>
      </c>
      <c r="B189">
        <v>16187</v>
      </c>
      <c r="C189" t="s">
        <v>162</v>
      </c>
      <c r="D189">
        <v>97</v>
      </c>
      <c r="E189" t="s">
        <v>63</v>
      </c>
      <c r="F189" t="s">
        <v>156</v>
      </c>
      <c r="G189">
        <v>2</v>
      </c>
      <c r="H189">
        <v>284</v>
      </c>
      <c r="I189">
        <v>142</v>
      </c>
      <c r="J189">
        <v>3</v>
      </c>
      <c r="K189">
        <v>50</v>
      </c>
      <c r="L189" s="6">
        <v>127</v>
      </c>
      <c r="M189" s="6">
        <v>16.14</v>
      </c>
      <c r="N189" s="6">
        <v>5.81</v>
      </c>
      <c r="O189" s="6">
        <v>50.82277465517241</v>
      </c>
      <c r="P189" s="6">
        <v>50.82277465517241</v>
      </c>
      <c r="Q189" s="6">
        <v>3417.8315955603443</v>
      </c>
      <c r="R189" s="6"/>
      <c r="S189" s="6">
        <v>11.64</v>
      </c>
      <c r="T189" s="6">
        <v>43.72</v>
      </c>
      <c r="U189" s="6">
        <v>21.35</v>
      </c>
      <c r="V189" s="6">
        <v>437.2</v>
      </c>
      <c r="W189" s="6">
        <v>380.36399999999998</v>
      </c>
      <c r="X189" s="6">
        <v>38.0364</v>
      </c>
      <c r="Y189" s="6">
        <v>213.5</v>
      </c>
      <c r="Z189" s="6">
        <v>185.745</v>
      </c>
      <c r="AA189" s="6">
        <v>18.5745</v>
      </c>
      <c r="AB189" s="6">
        <v>6.6000000000000005</v>
      </c>
      <c r="AC189" s="6">
        <v>28</v>
      </c>
      <c r="AD189" s="6">
        <v>6.2</v>
      </c>
      <c r="AE189" s="6">
        <v>15.9</v>
      </c>
      <c r="AF189" s="6">
        <v>4.6999999999999993</v>
      </c>
      <c r="AG189" s="6">
        <v>507.75141747337454</v>
      </c>
      <c r="AH189" s="6">
        <v>50.775141747337457</v>
      </c>
      <c r="AI189" s="6">
        <v>0.43719999999999998</v>
      </c>
      <c r="AJ189" s="6">
        <v>0.66</v>
      </c>
      <c r="AK189" s="6">
        <v>2.8</v>
      </c>
      <c r="AL189" s="6">
        <v>0.62</v>
      </c>
      <c r="AM189" s="6">
        <v>1.59</v>
      </c>
      <c r="AN189" s="6">
        <v>0.47</v>
      </c>
      <c r="AO189" s="6">
        <v>15.096065873741997</v>
      </c>
      <c r="AP189" s="6">
        <v>64.043915827996344</v>
      </c>
      <c r="AQ189" s="6">
        <v>14.181152790484905</v>
      </c>
      <c r="AR189" s="6">
        <v>36.367795059469351</v>
      </c>
      <c r="AS189" s="6">
        <v>10.750228728270812</v>
      </c>
    </row>
    <row r="190" spans="1:45" x14ac:dyDescent="0.35">
      <c r="A190">
        <v>2018</v>
      </c>
      <c r="B190">
        <v>16188</v>
      </c>
      <c r="C190" t="s">
        <v>162</v>
      </c>
      <c r="D190">
        <v>48</v>
      </c>
      <c r="E190" t="s">
        <v>87</v>
      </c>
      <c r="F190" t="s">
        <v>156</v>
      </c>
      <c r="G190">
        <v>2</v>
      </c>
      <c r="H190">
        <v>280</v>
      </c>
      <c r="I190">
        <v>138</v>
      </c>
      <c r="J190">
        <v>5</v>
      </c>
      <c r="K190">
        <v>52</v>
      </c>
      <c r="L190" s="6">
        <v>132.08000000000001</v>
      </c>
      <c r="M190" s="6" t="s">
        <v>165</v>
      </c>
      <c r="N190" s="6" t="s">
        <v>165</v>
      </c>
      <c r="O190" s="6" t="s">
        <v>165</v>
      </c>
      <c r="P190" s="6" t="s">
        <v>165</v>
      </c>
      <c r="Q190" s="6" t="s">
        <v>165</v>
      </c>
      <c r="R190" s="6"/>
      <c r="S190" s="6">
        <v>12.53</v>
      </c>
      <c r="T190" s="6">
        <v>43.61</v>
      </c>
      <c r="U190" s="6">
        <v>20.97</v>
      </c>
      <c r="V190" s="6">
        <v>436.1</v>
      </c>
      <c r="W190" s="6">
        <v>379.40700000000004</v>
      </c>
      <c r="X190" s="6">
        <v>37.940700000000007</v>
      </c>
      <c r="Y190" s="6">
        <v>209.7</v>
      </c>
      <c r="Z190" s="6">
        <v>182.43899999999999</v>
      </c>
      <c r="AA190" s="6">
        <v>18.2439</v>
      </c>
      <c r="AB190" s="6">
        <v>6.4</v>
      </c>
      <c r="AC190" s="6">
        <v>27.7</v>
      </c>
      <c r="AD190" s="6">
        <v>5.8999999999999995</v>
      </c>
      <c r="AE190" s="6">
        <v>15.9</v>
      </c>
      <c r="AF190" s="6">
        <v>4.8</v>
      </c>
      <c r="AG190" s="6">
        <v>504.42586307746865</v>
      </c>
      <c r="AH190" s="6">
        <v>50.442586307746865</v>
      </c>
      <c r="AI190" s="6">
        <v>0.43610000000000004</v>
      </c>
      <c r="AJ190" s="6">
        <v>0.64</v>
      </c>
      <c r="AK190" s="6">
        <v>2.77</v>
      </c>
      <c r="AL190" s="6">
        <v>0.59</v>
      </c>
      <c r="AM190" s="6">
        <v>1.59</v>
      </c>
      <c r="AN190" s="6">
        <v>0.48</v>
      </c>
      <c r="AO190" s="6">
        <v>14.675533134602155</v>
      </c>
      <c r="AP190" s="6">
        <v>63.517541848199947</v>
      </c>
      <c r="AQ190" s="6">
        <v>13.529007108461359</v>
      </c>
      <c r="AR190" s="6">
        <v>36.459527631277226</v>
      </c>
      <c r="AS190" s="6">
        <v>11.006649850951614</v>
      </c>
    </row>
    <row r="191" spans="1:45" x14ac:dyDescent="0.35">
      <c r="A191">
        <v>2018</v>
      </c>
      <c r="B191">
        <v>16189</v>
      </c>
      <c r="C191" t="s">
        <v>162</v>
      </c>
      <c r="D191">
        <v>25</v>
      </c>
      <c r="E191" t="s">
        <v>46</v>
      </c>
      <c r="F191" t="s">
        <v>156</v>
      </c>
      <c r="G191">
        <v>2</v>
      </c>
      <c r="H191">
        <v>283</v>
      </c>
      <c r="I191">
        <v>141</v>
      </c>
      <c r="J191">
        <v>3</v>
      </c>
      <c r="K191">
        <v>47</v>
      </c>
      <c r="L191" s="6">
        <v>119.38</v>
      </c>
      <c r="M191" s="6">
        <v>15.84</v>
      </c>
      <c r="N191" s="6">
        <v>5.27</v>
      </c>
      <c r="O191" s="6">
        <v>46.264057931034486</v>
      </c>
      <c r="P191" s="6">
        <v>46.264057931034486</v>
      </c>
      <c r="Q191" s="6">
        <v>3111.2578958620693</v>
      </c>
      <c r="R191" s="6"/>
      <c r="S191" s="6">
        <v>11.47</v>
      </c>
      <c r="T191" s="6">
        <v>43.72</v>
      </c>
      <c r="U191" s="6">
        <v>21.02</v>
      </c>
      <c r="V191" s="6">
        <v>437.2</v>
      </c>
      <c r="W191" s="6">
        <v>380.36399999999998</v>
      </c>
      <c r="X191" s="6">
        <v>38.0364</v>
      </c>
      <c r="Y191" s="6">
        <v>210.2</v>
      </c>
      <c r="Z191" s="6">
        <v>182.874</v>
      </c>
      <c r="AA191" s="6">
        <v>18.287399999999998</v>
      </c>
      <c r="AB191" s="6">
        <v>6.7</v>
      </c>
      <c r="AC191" s="6">
        <v>28</v>
      </c>
      <c r="AD191" s="6">
        <v>6.1</v>
      </c>
      <c r="AE191" s="6">
        <v>15.9</v>
      </c>
      <c r="AF191" s="6">
        <v>4.6999999999999993</v>
      </c>
      <c r="AG191" s="6">
        <v>505.96741559414659</v>
      </c>
      <c r="AH191" s="6">
        <v>50.59674155941466</v>
      </c>
      <c r="AI191" s="6">
        <v>0.43719999999999998</v>
      </c>
      <c r="AJ191" s="6">
        <v>0.67</v>
      </c>
      <c r="AK191" s="6">
        <v>2.8</v>
      </c>
      <c r="AL191" s="6">
        <v>0.61</v>
      </c>
      <c r="AM191" s="6">
        <v>1.59</v>
      </c>
      <c r="AN191" s="6">
        <v>0.47</v>
      </c>
      <c r="AO191" s="6">
        <v>15.324794144556268</v>
      </c>
      <c r="AP191" s="6">
        <v>64.043915827996344</v>
      </c>
      <c r="AQ191" s="6">
        <v>13.952424519670631</v>
      </c>
      <c r="AR191" s="6">
        <v>36.367795059469351</v>
      </c>
      <c r="AS191" s="6">
        <v>10.750228728270812</v>
      </c>
    </row>
    <row r="192" spans="1:45" x14ac:dyDescent="0.35">
      <c r="A192">
        <v>2018</v>
      </c>
      <c r="B192">
        <v>16190</v>
      </c>
      <c r="C192" t="s">
        <v>162</v>
      </c>
      <c r="D192">
        <v>108</v>
      </c>
      <c r="E192" t="s">
        <v>155</v>
      </c>
      <c r="F192" t="s">
        <v>156</v>
      </c>
      <c r="G192">
        <v>2</v>
      </c>
      <c r="H192">
        <v>278</v>
      </c>
      <c r="I192">
        <v>136</v>
      </c>
      <c r="J192">
        <v>2</v>
      </c>
      <c r="K192">
        <v>40</v>
      </c>
      <c r="L192" s="6">
        <v>101.6</v>
      </c>
      <c r="M192" s="6">
        <v>14.94</v>
      </c>
      <c r="N192" s="6">
        <v>4.5999999999999996</v>
      </c>
      <c r="O192" s="6">
        <v>40.814134482758618</v>
      </c>
      <c r="P192" s="6">
        <v>40.814134482758618</v>
      </c>
      <c r="Q192" s="6">
        <v>2744.750543965517</v>
      </c>
      <c r="R192" s="6"/>
      <c r="S192" s="6">
        <v>12.45</v>
      </c>
      <c r="T192" s="6">
        <v>44.71</v>
      </c>
      <c r="U192" s="6">
        <v>20.14</v>
      </c>
      <c r="V192" s="6">
        <v>447.1</v>
      </c>
      <c r="W192" s="6">
        <v>388.97700000000003</v>
      </c>
      <c r="X192" s="6">
        <v>38.8977</v>
      </c>
      <c r="Y192" s="6">
        <v>201.4</v>
      </c>
      <c r="Z192" s="6">
        <v>175.21800000000002</v>
      </c>
      <c r="AA192" s="6">
        <v>17.521800000000002</v>
      </c>
      <c r="AB192" s="6">
        <v>6.5</v>
      </c>
      <c r="AC192" s="6">
        <v>28.2</v>
      </c>
      <c r="AD192" s="6">
        <v>6</v>
      </c>
      <c r="AE192" s="6">
        <v>16.200000000000003</v>
      </c>
      <c r="AF192" s="6">
        <v>4.9000000000000004</v>
      </c>
      <c r="AG192" s="6">
        <v>512.62162238812402</v>
      </c>
      <c r="AH192" s="6">
        <v>51.262162238812401</v>
      </c>
      <c r="AI192" s="6">
        <v>0.4471</v>
      </c>
      <c r="AJ192" s="6">
        <v>0.65</v>
      </c>
      <c r="AK192" s="6">
        <v>2.82</v>
      </c>
      <c r="AL192" s="6">
        <v>0.6</v>
      </c>
      <c r="AM192" s="6">
        <v>1.62</v>
      </c>
      <c r="AN192" s="6">
        <v>0.49</v>
      </c>
      <c r="AO192" s="6">
        <v>14.538134645493178</v>
      </c>
      <c r="AP192" s="6">
        <v>63.073138000447329</v>
      </c>
      <c r="AQ192" s="6">
        <v>13.419816595839857</v>
      </c>
      <c r="AR192" s="6">
        <v>36.23350480876762</v>
      </c>
      <c r="AS192" s="6">
        <v>10.95951688660255</v>
      </c>
    </row>
    <row r="193" spans="1:45" x14ac:dyDescent="0.35">
      <c r="A193">
        <v>2018</v>
      </c>
      <c r="B193">
        <v>16191</v>
      </c>
      <c r="C193" t="s">
        <v>162</v>
      </c>
      <c r="D193">
        <v>76</v>
      </c>
      <c r="E193" t="s">
        <v>90</v>
      </c>
      <c r="F193" t="s">
        <v>156</v>
      </c>
      <c r="G193">
        <v>2</v>
      </c>
      <c r="H193">
        <v>278</v>
      </c>
      <c r="I193">
        <v>136</v>
      </c>
      <c r="J193">
        <v>1</v>
      </c>
      <c r="K193">
        <v>21</v>
      </c>
      <c r="L193" s="6">
        <v>53.34</v>
      </c>
      <c r="M193" s="6">
        <v>15.69</v>
      </c>
      <c r="N193" s="6">
        <v>4.8</v>
      </c>
      <c r="O193" s="6">
        <v>42.213144827586213</v>
      </c>
      <c r="P193" s="6">
        <v>42.213144827586213</v>
      </c>
      <c r="Q193" s="6">
        <v>2838.8339896551729</v>
      </c>
      <c r="R193" s="6"/>
      <c r="S193" s="6">
        <v>11.9</v>
      </c>
      <c r="T193" s="6">
        <v>43.32</v>
      </c>
      <c r="U193" s="6">
        <v>20.48</v>
      </c>
      <c r="V193" s="6">
        <v>433.2</v>
      </c>
      <c r="W193" s="6">
        <v>376.88400000000001</v>
      </c>
      <c r="X193" s="6">
        <v>37.688400000000001</v>
      </c>
      <c r="Y193" s="6">
        <v>204.8</v>
      </c>
      <c r="Z193" s="6">
        <v>178.17600000000002</v>
      </c>
      <c r="AA193" s="6">
        <v>17.817600000000002</v>
      </c>
      <c r="AB193" s="6">
        <v>6.5</v>
      </c>
      <c r="AC193" s="6">
        <v>27.799999999999997</v>
      </c>
      <c r="AD193" s="6">
        <v>6.1</v>
      </c>
      <c r="AE193" s="6">
        <v>16</v>
      </c>
      <c r="AF193" s="6">
        <v>4.6999999999999993</v>
      </c>
      <c r="AG193" s="6">
        <v>498.47232709087399</v>
      </c>
      <c r="AH193" s="6">
        <v>49.8472327090874</v>
      </c>
      <c r="AI193" s="6">
        <v>0.43319999999999997</v>
      </c>
      <c r="AJ193" s="6">
        <v>0.65</v>
      </c>
      <c r="AK193" s="6">
        <v>2.78</v>
      </c>
      <c r="AL193" s="6">
        <v>0.61</v>
      </c>
      <c r="AM193" s="6">
        <v>1.6</v>
      </c>
      <c r="AN193" s="6">
        <v>0.47</v>
      </c>
      <c r="AO193" s="6">
        <v>15.004616805170823</v>
      </c>
      <c r="AP193" s="6">
        <v>64.173591874422897</v>
      </c>
      <c r="AQ193" s="6">
        <v>14.081255771006463</v>
      </c>
      <c r="AR193" s="6">
        <v>36.934441366574333</v>
      </c>
      <c r="AS193" s="6">
        <v>10.849492151431209</v>
      </c>
    </row>
    <row r="194" spans="1:45" x14ac:dyDescent="0.35">
      <c r="A194">
        <v>2018</v>
      </c>
      <c r="B194">
        <v>16192</v>
      </c>
      <c r="C194" t="s">
        <v>162</v>
      </c>
      <c r="D194">
        <v>62</v>
      </c>
      <c r="E194" t="s">
        <v>150</v>
      </c>
      <c r="F194" t="s">
        <v>156</v>
      </c>
      <c r="G194">
        <v>2</v>
      </c>
      <c r="H194">
        <v>279</v>
      </c>
      <c r="I194">
        <v>137</v>
      </c>
      <c r="J194">
        <v>3</v>
      </c>
      <c r="K194">
        <v>47</v>
      </c>
      <c r="L194" s="6">
        <v>119.38</v>
      </c>
      <c r="M194" s="6">
        <v>15.68</v>
      </c>
      <c r="N194" s="6">
        <v>3.52</v>
      </c>
      <c r="O194" s="6">
        <v>30.959977931034484</v>
      </c>
      <c r="P194" s="6">
        <v>30.959977931034484</v>
      </c>
      <c r="Q194" s="6">
        <v>2082.0585158620688</v>
      </c>
      <c r="R194" s="6"/>
      <c r="S194" s="6">
        <v>11.57</v>
      </c>
      <c r="T194" s="6">
        <v>43.86</v>
      </c>
      <c r="U194" s="6">
        <v>21.22</v>
      </c>
      <c r="V194" s="6">
        <v>438.6</v>
      </c>
      <c r="W194" s="6">
        <v>381.58199999999999</v>
      </c>
      <c r="X194" s="6">
        <v>38.158200000000001</v>
      </c>
      <c r="Y194" s="6">
        <v>212.2</v>
      </c>
      <c r="Z194" s="6">
        <v>184.61399999999998</v>
      </c>
      <c r="AA194" s="6">
        <v>18.461399999999998</v>
      </c>
      <c r="AB194" s="6">
        <v>6.6000000000000005</v>
      </c>
      <c r="AC194" s="6">
        <v>27.9</v>
      </c>
      <c r="AD194" s="6">
        <v>6</v>
      </c>
      <c r="AE194" s="6">
        <v>16</v>
      </c>
      <c r="AF194" s="6">
        <v>4.6000000000000005</v>
      </c>
      <c r="AG194" s="6">
        <v>508.67079331538787</v>
      </c>
      <c r="AH194" s="6">
        <v>50.86707933153879</v>
      </c>
      <c r="AI194" s="6">
        <v>0.43860000000000005</v>
      </c>
      <c r="AJ194" s="6">
        <v>0.66</v>
      </c>
      <c r="AK194" s="6">
        <v>2.79</v>
      </c>
      <c r="AL194" s="6">
        <v>0.6</v>
      </c>
      <c r="AM194" s="6">
        <v>1.6</v>
      </c>
      <c r="AN194" s="6">
        <v>0.46</v>
      </c>
      <c r="AO194" s="6">
        <v>15.047879616963064</v>
      </c>
      <c r="AP194" s="6">
        <v>63.611491108071128</v>
      </c>
      <c r="AQ194" s="6">
        <v>13.679890560875512</v>
      </c>
      <c r="AR194" s="6">
        <v>36.479708162334695</v>
      </c>
      <c r="AS194" s="6">
        <v>10.487916096671226</v>
      </c>
    </row>
    <row r="195" spans="1:45" x14ac:dyDescent="0.35">
      <c r="A195">
        <v>2018</v>
      </c>
      <c r="B195">
        <v>16193</v>
      </c>
      <c r="C195" t="s">
        <v>162</v>
      </c>
      <c r="D195">
        <v>141</v>
      </c>
      <c r="E195" t="s">
        <v>103</v>
      </c>
      <c r="F195" t="s">
        <v>156</v>
      </c>
      <c r="G195">
        <v>2</v>
      </c>
      <c r="H195">
        <v>280</v>
      </c>
      <c r="I195">
        <v>138</v>
      </c>
      <c r="J195">
        <v>5</v>
      </c>
      <c r="K195">
        <v>50</v>
      </c>
      <c r="L195" s="6">
        <v>127</v>
      </c>
      <c r="M195" s="6">
        <v>15.33</v>
      </c>
      <c r="N195" s="6">
        <v>6.24</v>
      </c>
      <c r="O195" s="6">
        <v>55.111411034482764</v>
      </c>
      <c r="P195" s="6">
        <v>55.111411034482764</v>
      </c>
      <c r="Q195" s="6">
        <v>3706.2423920689657</v>
      </c>
      <c r="R195" s="6"/>
      <c r="S195" s="6">
        <v>12.08</v>
      </c>
      <c r="T195" s="6">
        <v>42.86</v>
      </c>
      <c r="U195" s="6">
        <v>21.71</v>
      </c>
      <c r="V195" s="6">
        <v>428.6</v>
      </c>
      <c r="W195" s="6">
        <v>372.88200000000001</v>
      </c>
      <c r="X195" s="6">
        <v>37.288200000000003</v>
      </c>
      <c r="Y195" s="6">
        <v>217.10000000000002</v>
      </c>
      <c r="Z195" s="6">
        <v>188.87700000000001</v>
      </c>
      <c r="AA195" s="6">
        <v>18.887700000000002</v>
      </c>
      <c r="AB195" s="6">
        <v>6.7</v>
      </c>
      <c r="AC195" s="6">
        <v>27.3</v>
      </c>
      <c r="AD195" s="6">
        <v>6.1</v>
      </c>
      <c r="AE195" s="6">
        <v>15.600000000000001</v>
      </c>
      <c r="AF195" s="6">
        <v>4.6999999999999993</v>
      </c>
      <c r="AG195" s="6">
        <v>499.68564784765124</v>
      </c>
      <c r="AH195" s="6">
        <v>49.968564784765121</v>
      </c>
      <c r="AI195" s="6">
        <v>0.42860000000000004</v>
      </c>
      <c r="AJ195" s="6">
        <v>0.67</v>
      </c>
      <c r="AK195" s="6">
        <v>2.73</v>
      </c>
      <c r="AL195" s="6">
        <v>0.61</v>
      </c>
      <c r="AM195" s="6">
        <v>1.56</v>
      </c>
      <c r="AN195" s="6">
        <v>0.47</v>
      </c>
      <c r="AO195" s="6">
        <v>15.632291180587959</v>
      </c>
      <c r="AP195" s="6">
        <v>63.69575361642557</v>
      </c>
      <c r="AQ195" s="6">
        <v>14.232384507699484</v>
      </c>
      <c r="AR195" s="6">
        <v>36.397573495100325</v>
      </c>
      <c r="AS195" s="6">
        <v>10.965935604293044</v>
      </c>
    </row>
    <row r="196" spans="1:45" x14ac:dyDescent="0.35">
      <c r="A196">
        <v>2018</v>
      </c>
      <c r="B196">
        <v>16194</v>
      </c>
      <c r="C196" t="s">
        <v>162</v>
      </c>
      <c r="D196">
        <v>39</v>
      </c>
      <c r="E196" t="s">
        <v>62</v>
      </c>
      <c r="F196" t="s">
        <v>156</v>
      </c>
      <c r="G196">
        <v>2</v>
      </c>
      <c r="H196">
        <v>280</v>
      </c>
      <c r="I196">
        <v>138</v>
      </c>
      <c r="J196">
        <v>5</v>
      </c>
      <c r="K196">
        <v>44</v>
      </c>
      <c r="L196" s="6">
        <v>111.76</v>
      </c>
      <c r="M196" s="6">
        <v>18.86</v>
      </c>
      <c r="N196" s="6">
        <v>2.83</v>
      </c>
      <c r="O196" s="6">
        <v>23.952388103448275</v>
      </c>
      <c r="P196" s="6">
        <v>23.952388103448275</v>
      </c>
      <c r="Q196" s="6">
        <v>1610.7980999568965</v>
      </c>
      <c r="R196" s="6"/>
      <c r="S196" s="6">
        <v>12.08</v>
      </c>
      <c r="T196" s="6">
        <v>43.85</v>
      </c>
      <c r="U196" s="6">
        <v>20.56</v>
      </c>
      <c r="V196" s="6">
        <v>438.5</v>
      </c>
      <c r="W196" s="6">
        <v>381.495</v>
      </c>
      <c r="X196" s="6">
        <v>38.149500000000003</v>
      </c>
      <c r="Y196" s="6">
        <v>205.6</v>
      </c>
      <c r="Z196" s="6">
        <v>178.87199999999999</v>
      </c>
      <c r="AA196" s="6">
        <v>17.8872</v>
      </c>
      <c r="AB196" s="6">
        <v>6.6000000000000005</v>
      </c>
      <c r="AC196" s="6">
        <v>28</v>
      </c>
      <c r="AD196" s="6">
        <v>6</v>
      </c>
      <c r="AE196" s="6">
        <v>15.9</v>
      </c>
      <c r="AF196" s="6">
        <v>4.6999999999999993</v>
      </c>
      <c r="AG196" s="6">
        <v>504.99858519118777</v>
      </c>
      <c r="AH196" s="6">
        <v>50.499858519118774</v>
      </c>
      <c r="AI196" s="6">
        <v>0.4385</v>
      </c>
      <c r="AJ196" s="6">
        <v>0.66</v>
      </c>
      <c r="AK196" s="6">
        <v>2.8</v>
      </c>
      <c r="AL196" s="6">
        <v>0.6</v>
      </c>
      <c r="AM196" s="6">
        <v>1.59</v>
      </c>
      <c r="AN196" s="6">
        <v>0.47</v>
      </c>
      <c r="AO196" s="6">
        <v>15.051311288483468</v>
      </c>
      <c r="AP196" s="6">
        <v>63.854047890535917</v>
      </c>
      <c r="AQ196" s="6">
        <v>13.683010262257696</v>
      </c>
      <c r="AR196" s="6">
        <v>36.259977194982895</v>
      </c>
      <c r="AS196" s="6">
        <v>10.718358038768528</v>
      </c>
    </row>
    <row r="197" spans="1:45" x14ac:dyDescent="0.35">
      <c r="A197">
        <v>2018</v>
      </c>
      <c r="B197">
        <v>16195</v>
      </c>
      <c r="C197" t="s">
        <v>162</v>
      </c>
      <c r="D197">
        <v>125</v>
      </c>
      <c r="E197" t="s">
        <v>138</v>
      </c>
      <c r="F197" t="s">
        <v>156</v>
      </c>
      <c r="G197">
        <v>2</v>
      </c>
      <c r="H197">
        <v>281</v>
      </c>
      <c r="I197">
        <v>139</v>
      </c>
      <c r="J197">
        <v>4</v>
      </c>
      <c r="K197">
        <v>46</v>
      </c>
      <c r="L197" s="6">
        <v>116.84</v>
      </c>
      <c r="M197" s="6">
        <v>15.35</v>
      </c>
      <c r="N197" s="6">
        <v>6.06</v>
      </c>
      <c r="O197" s="6">
        <v>53.509016379310353</v>
      </c>
      <c r="P197" s="6">
        <v>53.509016379310353</v>
      </c>
      <c r="Q197" s="6">
        <v>3598.4813515086212</v>
      </c>
      <c r="R197" s="6"/>
      <c r="S197" s="6">
        <v>11.96</v>
      </c>
      <c r="T197" s="6">
        <v>43.46</v>
      </c>
      <c r="U197" s="6">
        <v>21.47</v>
      </c>
      <c r="V197" s="6">
        <v>434.6</v>
      </c>
      <c r="W197" s="6">
        <v>378.10200000000003</v>
      </c>
      <c r="X197" s="6">
        <v>37.810200000000002</v>
      </c>
      <c r="Y197" s="6">
        <v>214.7</v>
      </c>
      <c r="Z197" s="6">
        <v>186.78899999999999</v>
      </c>
      <c r="AA197" s="6">
        <v>18.678899999999999</v>
      </c>
      <c r="AB197" s="6">
        <v>6.5</v>
      </c>
      <c r="AC197" s="6">
        <v>27.9</v>
      </c>
      <c r="AD197" s="6">
        <v>6.1</v>
      </c>
      <c r="AE197" s="6">
        <v>15.9</v>
      </c>
      <c r="AF197" s="6">
        <v>4.6999999999999993</v>
      </c>
      <c r="AG197" s="6">
        <v>505.37982735428898</v>
      </c>
      <c r="AH197" s="6">
        <v>50.537982735428898</v>
      </c>
      <c r="AI197" s="6">
        <v>0.43460000000000004</v>
      </c>
      <c r="AJ197" s="6">
        <v>0.65</v>
      </c>
      <c r="AK197" s="6">
        <v>2.79</v>
      </c>
      <c r="AL197" s="6">
        <v>0.61</v>
      </c>
      <c r="AM197" s="6">
        <v>1.59</v>
      </c>
      <c r="AN197" s="6">
        <v>0.47</v>
      </c>
      <c r="AO197" s="6">
        <v>14.956281638288079</v>
      </c>
      <c r="AP197" s="6">
        <v>64.196962724344218</v>
      </c>
      <c r="AQ197" s="6">
        <v>14.035895075931888</v>
      </c>
      <c r="AR197" s="6">
        <v>36.585365853658537</v>
      </c>
      <c r="AS197" s="6">
        <v>10.814542107685226</v>
      </c>
    </row>
    <row r="198" spans="1:45" x14ac:dyDescent="0.35">
      <c r="A198">
        <v>2018</v>
      </c>
      <c r="B198">
        <v>16196</v>
      </c>
      <c r="C198" t="s">
        <v>162</v>
      </c>
      <c r="D198">
        <v>20</v>
      </c>
      <c r="E198" t="s">
        <v>147</v>
      </c>
      <c r="F198" t="s">
        <v>156</v>
      </c>
      <c r="G198">
        <v>2</v>
      </c>
      <c r="H198">
        <v>280</v>
      </c>
      <c r="I198">
        <v>138</v>
      </c>
      <c r="J198">
        <v>5</v>
      </c>
      <c r="K198">
        <v>48</v>
      </c>
      <c r="L198" s="6">
        <v>121.92</v>
      </c>
      <c r="M198" s="6">
        <v>19.13</v>
      </c>
      <c r="N198" s="6">
        <v>3.95</v>
      </c>
      <c r="O198" s="6">
        <v>33.320531465517242</v>
      </c>
      <c r="P198" s="6">
        <v>33.320531465517242</v>
      </c>
      <c r="Q198" s="6">
        <v>2240.8057410560345</v>
      </c>
      <c r="R198" s="6"/>
      <c r="S198" s="6">
        <v>12.12</v>
      </c>
      <c r="T198" s="6">
        <v>43.52</v>
      </c>
      <c r="U198" s="6">
        <v>21.53</v>
      </c>
      <c r="V198" s="6">
        <v>435.20000000000005</v>
      </c>
      <c r="W198" s="6">
        <v>378.62400000000002</v>
      </c>
      <c r="X198" s="6">
        <v>37.862400000000001</v>
      </c>
      <c r="Y198" s="6">
        <v>215.3</v>
      </c>
      <c r="Z198" s="6">
        <v>187.31100000000001</v>
      </c>
      <c r="AA198" s="6">
        <v>18.731100000000001</v>
      </c>
      <c r="AB198" s="6">
        <v>6.4</v>
      </c>
      <c r="AC198" s="6">
        <v>27.7</v>
      </c>
      <c r="AD198" s="6">
        <v>6</v>
      </c>
      <c r="AE198" s="6">
        <v>15.8</v>
      </c>
      <c r="AF198" s="6">
        <v>4.6999999999999993</v>
      </c>
      <c r="AG198" s="6">
        <v>506.40260430122288</v>
      </c>
      <c r="AH198" s="6">
        <v>50.640260430122289</v>
      </c>
      <c r="AI198" s="6">
        <v>0.43520000000000003</v>
      </c>
      <c r="AJ198" s="6">
        <v>0.64</v>
      </c>
      <c r="AK198" s="6">
        <v>2.77</v>
      </c>
      <c r="AL198" s="6">
        <v>0.6</v>
      </c>
      <c r="AM198" s="6">
        <v>1.58</v>
      </c>
      <c r="AN198" s="6">
        <v>0.47</v>
      </c>
      <c r="AO198" s="6">
        <v>14.705882352941176</v>
      </c>
      <c r="AP198" s="6">
        <v>63.648897058823522</v>
      </c>
      <c r="AQ198" s="6">
        <v>13.786764705882351</v>
      </c>
      <c r="AR198" s="6">
        <v>36.305147058823529</v>
      </c>
      <c r="AS198" s="6">
        <v>10.799632352941174</v>
      </c>
    </row>
    <row r="199" spans="1:45" x14ac:dyDescent="0.35">
      <c r="A199">
        <v>2018</v>
      </c>
      <c r="B199">
        <v>16197</v>
      </c>
      <c r="C199" t="s">
        <v>162</v>
      </c>
      <c r="D199">
        <v>103</v>
      </c>
      <c r="E199" t="s">
        <v>112</v>
      </c>
      <c r="F199" t="s">
        <v>156</v>
      </c>
      <c r="G199">
        <v>2</v>
      </c>
      <c r="H199">
        <v>278</v>
      </c>
      <c r="I199">
        <v>136</v>
      </c>
      <c r="J199">
        <v>5</v>
      </c>
      <c r="K199">
        <v>47</v>
      </c>
      <c r="L199" s="6">
        <v>119.38</v>
      </c>
      <c r="M199" s="6">
        <v>19.03</v>
      </c>
      <c r="N199" s="6">
        <v>3.18</v>
      </c>
      <c r="O199" s="6">
        <v>26.858307413793106</v>
      </c>
      <c r="P199" s="6">
        <v>26.858307413793106</v>
      </c>
      <c r="Q199" s="6">
        <v>1806.2211735775863</v>
      </c>
      <c r="R199" s="6"/>
      <c r="S199" s="6">
        <v>12.14</v>
      </c>
      <c r="T199" s="6">
        <v>41.47</v>
      </c>
      <c r="U199" s="6">
        <v>21.92</v>
      </c>
      <c r="V199" s="6">
        <v>414.7</v>
      </c>
      <c r="W199" s="6">
        <v>360.78899999999999</v>
      </c>
      <c r="X199" s="6">
        <v>36.078899999999997</v>
      </c>
      <c r="Y199" s="6">
        <v>219.20000000000002</v>
      </c>
      <c r="Z199" s="6">
        <v>190.70400000000001</v>
      </c>
      <c r="AA199" s="6">
        <v>19.070399999999999</v>
      </c>
      <c r="AB199" s="6">
        <v>6.4</v>
      </c>
      <c r="AC199" s="6">
        <v>26.7</v>
      </c>
      <c r="AD199" s="6">
        <v>5.8999999999999995</v>
      </c>
      <c r="AE199" s="6">
        <v>15.5</v>
      </c>
      <c r="AF199" s="6">
        <v>4.5</v>
      </c>
      <c r="AG199" s="6">
        <v>484.571722239748</v>
      </c>
      <c r="AH199" s="6">
        <v>48.457172223974801</v>
      </c>
      <c r="AI199" s="6">
        <v>0.41470000000000001</v>
      </c>
      <c r="AJ199" s="6">
        <v>0.64</v>
      </c>
      <c r="AK199" s="6">
        <v>2.67</v>
      </c>
      <c r="AL199" s="6">
        <v>0.59</v>
      </c>
      <c r="AM199" s="6">
        <v>1.55</v>
      </c>
      <c r="AN199" s="6">
        <v>0.45</v>
      </c>
      <c r="AO199" s="6">
        <v>15.432843019049916</v>
      </c>
      <c r="AP199" s="6">
        <v>64.383891970098858</v>
      </c>
      <c r="AQ199" s="6">
        <v>14.227152158186639</v>
      </c>
      <c r="AR199" s="6">
        <v>37.376416686761516</v>
      </c>
      <c r="AS199" s="6">
        <v>10.851217747769471</v>
      </c>
    </row>
    <row r="200" spans="1:45" x14ac:dyDescent="0.35">
      <c r="A200">
        <v>2018</v>
      </c>
      <c r="B200">
        <v>16198</v>
      </c>
      <c r="C200" t="s">
        <v>162</v>
      </c>
      <c r="D200">
        <v>27</v>
      </c>
      <c r="E200" t="s">
        <v>68</v>
      </c>
      <c r="F200" t="s">
        <v>156</v>
      </c>
      <c r="G200">
        <v>2</v>
      </c>
      <c r="H200">
        <v>278</v>
      </c>
      <c r="I200">
        <v>136</v>
      </c>
      <c r="J200">
        <v>5</v>
      </c>
      <c r="K200">
        <v>47</v>
      </c>
      <c r="L200" s="6">
        <v>119.38</v>
      </c>
      <c r="M200" s="6">
        <v>17.05</v>
      </c>
      <c r="N200" s="6">
        <v>4.78</v>
      </c>
      <c r="O200" s="6">
        <v>41.359156034482766</v>
      </c>
      <c r="P200" s="6">
        <v>41.359156034482766</v>
      </c>
      <c r="Q200" s="6">
        <v>2781.4032433189659</v>
      </c>
      <c r="R200" s="6"/>
      <c r="S200" s="6">
        <v>11.98</v>
      </c>
      <c r="T200" s="6">
        <v>43.64</v>
      </c>
      <c r="U200" s="6">
        <v>21.18</v>
      </c>
      <c r="V200" s="6">
        <v>436.4</v>
      </c>
      <c r="W200" s="6">
        <v>379.66800000000001</v>
      </c>
      <c r="X200" s="6">
        <v>37.966799999999999</v>
      </c>
      <c r="Y200" s="6">
        <v>211.8</v>
      </c>
      <c r="Z200" s="6">
        <v>184.26600000000002</v>
      </c>
      <c r="AA200" s="6">
        <v>18.426600000000001</v>
      </c>
      <c r="AB200" s="6">
        <v>6.5</v>
      </c>
      <c r="AC200" s="6">
        <v>27.799999999999997</v>
      </c>
      <c r="AD200" s="6">
        <v>6</v>
      </c>
      <c r="AE200" s="6">
        <v>16</v>
      </c>
      <c r="AF200" s="6">
        <v>4.6999999999999993</v>
      </c>
      <c r="AG200" s="6">
        <v>505.90340563915709</v>
      </c>
      <c r="AH200" s="6">
        <v>50.59034056391571</v>
      </c>
      <c r="AI200" s="6">
        <v>0.43639999999999995</v>
      </c>
      <c r="AJ200" s="6">
        <v>0.65</v>
      </c>
      <c r="AK200" s="6">
        <v>2.78</v>
      </c>
      <c r="AL200" s="6">
        <v>0.6</v>
      </c>
      <c r="AM200" s="6">
        <v>1.6</v>
      </c>
      <c r="AN200" s="6">
        <v>0.47</v>
      </c>
      <c r="AO200" s="6">
        <v>14.894592117323558</v>
      </c>
      <c r="AP200" s="6">
        <v>63.703024747937675</v>
      </c>
      <c r="AQ200" s="6">
        <v>13.748854262144823</v>
      </c>
      <c r="AR200" s="6">
        <v>36.663611365719525</v>
      </c>
      <c r="AS200" s="6">
        <v>10.769935838680109</v>
      </c>
    </row>
    <row r="201" spans="1:45" x14ac:dyDescent="0.35">
      <c r="A201">
        <v>2018</v>
      </c>
      <c r="B201">
        <v>16199</v>
      </c>
      <c r="C201" t="s">
        <v>162</v>
      </c>
      <c r="D201">
        <v>78</v>
      </c>
      <c r="E201" t="s">
        <v>97</v>
      </c>
      <c r="F201" t="s">
        <v>156</v>
      </c>
      <c r="G201">
        <v>2</v>
      </c>
      <c r="H201">
        <v>282</v>
      </c>
      <c r="I201">
        <v>140</v>
      </c>
      <c r="J201">
        <v>4</v>
      </c>
      <c r="K201">
        <v>49</v>
      </c>
      <c r="L201" s="6">
        <v>124.46000000000001</v>
      </c>
      <c r="M201" s="6">
        <v>17.09</v>
      </c>
      <c r="N201" s="6">
        <v>6.9</v>
      </c>
      <c r="O201" s="6">
        <v>59.673757758620688</v>
      </c>
      <c r="P201" s="6">
        <v>59.673757758620688</v>
      </c>
      <c r="Q201" s="6">
        <v>4013.0602092672411</v>
      </c>
      <c r="R201" s="6"/>
      <c r="S201" s="6">
        <v>11.91</v>
      </c>
      <c r="T201" s="6">
        <v>43.85</v>
      </c>
      <c r="U201" s="6">
        <v>20.99</v>
      </c>
      <c r="V201" s="6">
        <v>438.5</v>
      </c>
      <c r="W201" s="6">
        <v>381.495</v>
      </c>
      <c r="X201" s="6">
        <v>38.149500000000003</v>
      </c>
      <c r="Y201" s="6">
        <v>209.89999999999998</v>
      </c>
      <c r="Z201" s="6">
        <v>182.61299999999997</v>
      </c>
      <c r="AA201" s="6">
        <v>18.261299999999999</v>
      </c>
      <c r="AB201" s="6">
        <v>6.6000000000000005</v>
      </c>
      <c r="AC201" s="6">
        <v>28</v>
      </c>
      <c r="AD201" s="6">
        <v>6.2</v>
      </c>
      <c r="AE201" s="6">
        <v>16</v>
      </c>
      <c r="AF201" s="6">
        <v>4.6999999999999993</v>
      </c>
      <c r="AG201" s="6">
        <v>507.30985232315851</v>
      </c>
      <c r="AH201" s="6">
        <v>50.730985232315852</v>
      </c>
      <c r="AI201" s="6">
        <v>0.4385</v>
      </c>
      <c r="AJ201" s="6">
        <v>0.66</v>
      </c>
      <c r="AK201" s="6">
        <v>2.8</v>
      </c>
      <c r="AL201" s="6">
        <v>0.62</v>
      </c>
      <c r="AM201" s="6">
        <v>1.6</v>
      </c>
      <c r="AN201" s="6">
        <v>0.47</v>
      </c>
      <c r="AO201" s="6">
        <v>15.051311288483468</v>
      </c>
      <c r="AP201" s="6">
        <v>63.854047890535917</v>
      </c>
      <c r="AQ201" s="6">
        <v>14.139110604332954</v>
      </c>
      <c r="AR201" s="6">
        <v>36.488027366020525</v>
      </c>
      <c r="AS201" s="6">
        <v>10.718358038768528</v>
      </c>
    </row>
    <row r="202" spans="1:45" x14ac:dyDescent="0.35">
      <c r="A202">
        <v>2018</v>
      </c>
      <c r="B202">
        <v>16200</v>
      </c>
      <c r="C202" t="s">
        <v>162</v>
      </c>
      <c r="D202">
        <v>79</v>
      </c>
      <c r="E202" t="s">
        <v>151</v>
      </c>
      <c r="F202" t="s">
        <v>156</v>
      </c>
      <c r="G202">
        <v>2</v>
      </c>
      <c r="H202">
        <v>281</v>
      </c>
      <c r="I202">
        <v>139</v>
      </c>
      <c r="J202">
        <v>1</v>
      </c>
      <c r="K202">
        <v>29</v>
      </c>
      <c r="L202" s="6">
        <v>73.66</v>
      </c>
      <c r="M202" s="6">
        <v>17.440000000000001</v>
      </c>
      <c r="N202" s="6">
        <v>4.9000000000000004</v>
      </c>
      <c r="O202" s="6">
        <v>42.198124137931039</v>
      </c>
      <c r="P202" s="6">
        <v>42.198124137931039</v>
      </c>
      <c r="Q202" s="6">
        <v>2837.8238482758625</v>
      </c>
      <c r="R202" s="6"/>
      <c r="S202" s="6">
        <v>11.69</v>
      </c>
      <c r="T202" s="6">
        <v>43.96</v>
      </c>
      <c r="U202" s="6">
        <v>20.59</v>
      </c>
      <c r="V202" s="6">
        <v>439.6</v>
      </c>
      <c r="W202" s="6">
        <v>382.452</v>
      </c>
      <c r="X202" s="6">
        <v>38.245199999999997</v>
      </c>
      <c r="Y202" s="6">
        <v>205.9</v>
      </c>
      <c r="Z202" s="6">
        <v>179.13300000000001</v>
      </c>
      <c r="AA202" s="6">
        <v>17.9133</v>
      </c>
      <c r="AB202" s="6">
        <v>6.6000000000000005</v>
      </c>
      <c r="AC202" s="6">
        <v>28.2</v>
      </c>
      <c r="AD202" s="6">
        <v>6.1</v>
      </c>
      <c r="AE202" s="6">
        <v>16.100000000000001</v>
      </c>
      <c r="AF202" s="6">
        <v>4.6000000000000005</v>
      </c>
      <c r="AG202" s="6">
        <v>506.42637071800164</v>
      </c>
      <c r="AH202" s="6">
        <v>50.642637071800166</v>
      </c>
      <c r="AI202" s="6">
        <v>0.43960000000000005</v>
      </c>
      <c r="AJ202" s="6">
        <v>0.66</v>
      </c>
      <c r="AK202" s="6">
        <v>2.82</v>
      </c>
      <c r="AL202" s="6">
        <v>0.61</v>
      </c>
      <c r="AM202" s="6">
        <v>1.61</v>
      </c>
      <c r="AN202" s="6">
        <v>0.46</v>
      </c>
      <c r="AO202" s="6">
        <v>15.013648771610555</v>
      </c>
      <c r="AP202" s="6">
        <v>64.149226569608729</v>
      </c>
      <c r="AQ202" s="6">
        <v>13.876251137397633</v>
      </c>
      <c r="AR202" s="6">
        <v>36.624203821656053</v>
      </c>
      <c r="AS202" s="6">
        <v>10.464058234758872</v>
      </c>
    </row>
    <row r="203" spans="1:45" x14ac:dyDescent="0.35">
      <c r="A203">
        <v>2018</v>
      </c>
      <c r="B203">
        <v>16201</v>
      </c>
      <c r="C203" t="s">
        <v>162</v>
      </c>
      <c r="D203">
        <v>19</v>
      </c>
      <c r="E203" t="s">
        <v>93</v>
      </c>
      <c r="F203" t="s">
        <v>156</v>
      </c>
      <c r="G203">
        <v>2</v>
      </c>
      <c r="H203">
        <v>281</v>
      </c>
      <c r="I203">
        <v>139</v>
      </c>
      <c r="J203">
        <v>5</v>
      </c>
      <c r="K203">
        <v>44</v>
      </c>
      <c r="L203" s="6">
        <v>111.76</v>
      </c>
      <c r="M203" s="6">
        <v>15.74</v>
      </c>
      <c r="N203" s="6">
        <v>2.93</v>
      </c>
      <c r="O203" s="6">
        <v>25.752325689655173</v>
      </c>
      <c r="P203" s="6">
        <v>25.752325689655173</v>
      </c>
      <c r="Q203" s="6">
        <v>1731.8439026293104</v>
      </c>
      <c r="R203" s="6"/>
      <c r="S203" s="6">
        <v>12.41</v>
      </c>
      <c r="T203" s="6">
        <v>43.7</v>
      </c>
      <c r="U203" s="6">
        <v>21.05</v>
      </c>
      <c r="V203" s="6">
        <v>437</v>
      </c>
      <c r="W203" s="6">
        <v>380.19</v>
      </c>
      <c r="X203" s="6">
        <v>38.018999999999998</v>
      </c>
      <c r="Y203" s="6">
        <v>210.5</v>
      </c>
      <c r="Z203" s="6">
        <v>183.13499999999999</v>
      </c>
      <c r="AA203" s="6">
        <v>18.313499999999998</v>
      </c>
      <c r="AB203" s="6">
        <v>6.5</v>
      </c>
      <c r="AC203" s="6">
        <v>27.9</v>
      </c>
      <c r="AD203" s="6">
        <v>6</v>
      </c>
      <c r="AE203" s="6">
        <v>15.9</v>
      </c>
      <c r="AF203" s="6">
        <v>4.6999999999999993</v>
      </c>
      <c r="AG203" s="6">
        <v>505.89754733034215</v>
      </c>
      <c r="AH203" s="6">
        <v>50.589754733034212</v>
      </c>
      <c r="AI203" s="6">
        <v>0.437</v>
      </c>
      <c r="AJ203" s="6">
        <v>0.65</v>
      </c>
      <c r="AK203" s="6">
        <v>2.79</v>
      </c>
      <c r="AL203" s="6">
        <v>0.6</v>
      </c>
      <c r="AM203" s="6">
        <v>1.59</v>
      </c>
      <c r="AN203" s="6">
        <v>0.47</v>
      </c>
      <c r="AO203" s="6">
        <v>14.874141876430206</v>
      </c>
      <c r="AP203" s="6">
        <v>63.844393592677342</v>
      </c>
      <c r="AQ203" s="6">
        <v>13.729977116704806</v>
      </c>
      <c r="AR203" s="6">
        <v>36.384439359267738</v>
      </c>
      <c r="AS203" s="6">
        <v>10.755148741418763</v>
      </c>
    </row>
    <row r="204" spans="1:45" x14ac:dyDescent="0.35">
      <c r="A204">
        <v>2018</v>
      </c>
      <c r="B204">
        <v>16202</v>
      </c>
      <c r="C204" t="s">
        <v>162</v>
      </c>
      <c r="D204">
        <v>96</v>
      </c>
      <c r="E204" t="s">
        <v>53</v>
      </c>
      <c r="F204" t="s">
        <v>156</v>
      </c>
      <c r="G204">
        <v>2</v>
      </c>
      <c r="H204">
        <v>281</v>
      </c>
      <c r="I204">
        <v>139</v>
      </c>
      <c r="J204">
        <v>5</v>
      </c>
      <c r="K204">
        <v>45</v>
      </c>
      <c r="L204" s="6">
        <v>114.3</v>
      </c>
      <c r="M204" s="6">
        <v>14.55</v>
      </c>
      <c r="N204" s="6">
        <v>5.25</v>
      </c>
      <c r="O204" s="6">
        <v>46.79492456896552</v>
      </c>
      <c r="P204" s="6">
        <v>46.79492456896552</v>
      </c>
      <c r="Q204" s="6">
        <v>3146.9586772629314</v>
      </c>
      <c r="R204" s="6"/>
      <c r="S204" s="6">
        <v>11.72</v>
      </c>
      <c r="T204" s="6">
        <v>43.33</v>
      </c>
      <c r="U204" s="6">
        <v>21.49</v>
      </c>
      <c r="V204" s="6">
        <v>433.29999999999995</v>
      </c>
      <c r="W204" s="6">
        <v>376.97099999999995</v>
      </c>
      <c r="X204" s="6">
        <v>37.697099999999992</v>
      </c>
      <c r="Y204" s="6">
        <v>214.89999999999998</v>
      </c>
      <c r="Z204" s="6">
        <v>186.96299999999997</v>
      </c>
      <c r="AA204" s="6">
        <v>18.696299999999997</v>
      </c>
      <c r="AB204" s="6">
        <v>6.6000000000000005</v>
      </c>
      <c r="AC204" s="6">
        <v>28</v>
      </c>
      <c r="AD204" s="6">
        <v>6.2</v>
      </c>
      <c r="AE204" s="6">
        <v>16</v>
      </c>
      <c r="AF204" s="6">
        <v>4.6000000000000005</v>
      </c>
      <c r="AG204" s="6">
        <v>503.97594077086478</v>
      </c>
      <c r="AH204" s="6">
        <v>50.397594077086481</v>
      </c>
      <c r="AI204" s="6">
        <v>0.43329999999999996</v>
      </c>
      <c r="AJ204" s="6">
        <v>0.66</v>
      </c>
      <c r="AK204" s="6">
        <v>2.8</v>
      </c>
      <c r="AL204" s="6">
        <v>0.62</v>
      </c>
      <c r="AM204" s="6">
        <v>1.6</v>
      </c>
      <c r="AN204" s="6">
        <v>0.46</v>
      </c>
      <c r="AO204" s="6">
        <v>15.231940918532198</v>
      </c>
      <c r="AP204" s="6">
        <v>64.620355411954776</v>
      </c>
      <c r="AQ204" s="6">
        <v>14.3087929840757</v>
      </c>
      <c r="AR204" s="6">
        <v>36.925917378259868</v>
      </c>
      <c r="AS204" s="6">
        <v>10.616201246249714</v>
      </c>
    </row>
    <row r="205" spans="1:45" x14ac:dyDescent="0.35">
      <c r="A205">
        <v>2018</v>
      </c>
      <c r="B205">
        <v>16203</v>
      </c>
      <c r="C205" t="s">
        <v>162</v>
      </c>
      <c r="D205">
        <v>50</v>
      </c>
      <c r="E205" t="s">
        <v>108</v>
      </c>
      <c r="F205" t="s">
        <v>156</v>
      </c>
      <c r="G205">
        <v>2</v>
      </c>
      <c r="H205">
        <v>280</v>
      </c>
      <c r="I205">
        <v>138</v>
      </c>
      <c r="J205">
        <v>5</v>
      </c>
      <c r="K205">
        <v>44</v>
      </c>
      <c r="L205" s="6">
        <v>111.76</v>
      </c>
      <c r="M205" s="6">
        <v>16.420000000000002</v>
      </c>
      <c r="N205" s="6">
        <v>3.03</v>
      </c>
      <c r="O205" s="6">
        <v>26.416323620689653</v>
      </c>
      <c r="P205" s="6">
        <v>26.416323620689653</v>
      </c>
      <c r="Q205" s="6">
        <v>1776.4977634913791</v>
      </c>
      <c r="R205" s="6"/>
      <c r="S205" s="6">
        <v>12.65</v>
      </c>
      <c r="T205" s="6">
        <v>44.07</v>
      </c>
      <c r="U205" s="6">
        <v>20.93</v>
      </c>
      <c r="V205" s="6">
        <v>440.7</v>
      </c>
      <c r="W205" s="6">
        <v>383.40899999999999</v>
      </c>
      <c r="X205" s="6">
        <v>38.340899999999998</v>
      </c>
      <c r="Y205" s="6">
        <v>209.3</v>
      </c>
      <c r="Z205" s="6">
        <v>182.09100000000001</v>
      </c>
      <c r="AA205" s="6">
        <v>18.209099999999999</v>
      </c>
      <c r="AB205" s="6">
        <v>6.5</v>
      </c>
      <c r="AC205" s="6">
        <v>27.799999999999997</v>
      </c>
      <c r="AD205" s="6">
        <v>5.8999999999999995</v>
      </c>
      <c r="AE205" s="6">
        <v>16</v>
      </c>
      <c r="AF205" s="6">
        <v>4.8</v>
      </c>
      <c r="AG205" s="6">
        <v>509.52968245058827</v>
      </c>
      <c r="AH205" s="6">
        <v>50.952968245058827</v>
      </c>
      <c r="AI205" s="6">
        <v>0.44069999999999998</v>
      </c>
      <c r="AJ205" s="6">
        <v>0.65</v>
      </c>
      <c r="AK205" s="6">
        <v>2.78</v>
      </c>
      <c r="AL205" s="6">
        <v>0.59</v>
      </c>
      <c r="AM205" s="6">
        <v>1.6</v>
      </c>
      <c r="AN205" s="6">
        <v>0.48</v>
      </c>
      <c r="AO205" s="6">
        <v>14.749262536873157</v>
      </c>
      <c r="AP205" s="6">
        <v>63.081461311549802</v>
      </c>
      <c r="AQ205" s="6">
        <v>13.387792148854095</v>
      </c>
      <c r="AR205" s="6">
        <v>36.305877013841616</v>
      </c>
      <c r="AS205" s="6">
        <v>10.891763104152485</v>
      </c>
    </row>
    <row r="206" spans="1:45" x14ac:dyDescent="0.35">
      <c r="A206">
        <v>2018</v>
      </c>
      <c r="B206">
        <v>16204</v>
      </c>
      <c r="C206" t="s">
        <v>162</v>
      </c>
      <c r="D206">
        <v>32</v>
      </c>
      <c r="E206" t="s">
        <v>64</v>
      </c>
      <c r="F206" t="s">
        <v>156</v>
      </c>
      <c r="G206">
        <v>2</v>
      </c>
      <c r="H206">
        <v>281</v>
      </c>
      <c r="I206">
        <v>139</v>
      </c>
      <c r="J206">
        <v>5</v>
      </c>
      <c r="K206">
        <v>50</v>
      </c>
      <c r="L206" s="6">
        <v>127</v>
      </c>
      <c r="M206" s="6">
        <v>19.98</v>
      </c>
      <c r="N206" s="6">
        <v>2.1800000000000002</v>
      </c>
      <c r="O206" s="6">
        <v>18.196272068965516</v>
      </c>
      <c r="P206" s="6">
        <v>18.196272068965516</v>
      </c>
      <c r="Q206" s="6">
        <v>1223.699296637931</v>
      </c>
      <c r="R206" s="6"/>
      <c r="S206" s="6">
        <v>11.84</v>
      </c>
      <c r="T206" s="6">
        <v>44.34</v>
      </c>
      <c r="U206" s="6">
        <v>20.350000000000001</v>
      </c>
      <c r="V206" s="6">
        <v>443.40000000000003</v>
      </c>
      <c r="W206" s="6">
        <v>385.75800000000004</v>
      </c>
      <c r="X206" s="6">
        <v>38.575800000000001</v>
      </c>
      <c r="Y206" s="6">
        <v>203.5</v>
      </c>
      <c r="Z206" s="6">
        <v>177.04499999999999</v>
      </c>
      <c r="AA206" s="6">
        <v>17.704499999999999</v>
      </c>
      <c r="AB206" s="6">
        <v>6.6000000000000005</v>
      </c>
      <c r="AC206" s="6">
        <v>27.9</v>
      </c>
      <c r="AD206" s="6">
        <v>6</v>
      </c>
      <c r="AE206" s="6">
        <v>16</v>
      </c>
      <c r="AF206" s="6">
        <v>4.8</v>
      </c>
      <c r="AG206" s="6">
        <v>509.5080215966164</v>
      </c>
      <c r="AH206" s="6">
        <v>50.950802159661642</v>
      </c>
      <c r="AI206" s="6">
        <v>0.44340000000000002</v>
      </c>
      <c r="AJ206" s="6">
        <v>0.66</v>
      </c>
      <c r="AK206" s="6">
        <v>2.79</v>
      </c>
      <c r="AL206" s="6">
        <v>0.6</v>
      </c>
      <c r="AM206" s="6">
        <v>1.6</v>
      </c>
      <c r="AN206" s="6">
        <v>0.48</v>
      </c>
      <c r="AO206" s="6">
        <v>14.884979702300406</v>
      </c>
      <c r="AP206" s="6">
        <v>62.922868741542622</v>
      </c>
      <c r="AQ206" s="6">
        <v>13.531799729364005</v>
      </c>
      <c r="AR206" s="6">
        <v>36.084799278304011</v>
      </c>
      <c r="AS206" s="6">
        <v>10.825439783491204</v>
      </c>
    </row>
    <row r="207" spans="1:45" x14ac:dyDescent="0.35">
      <c r="A207">
        <v>2018</v>
      </c>
      <c r="B207">
        <v>16205</v>
      </c>
      <c r="C207" t="s">
        <v>162</v>
      </c>
      <c r="D207">
        <v>1</v>
      </c>
      <c r="E207" t="s">
        <v>15</v>
      </c>
      <c r="F207" t="s">
        <v>157</v>
      </c>
      <c r="G207">
        <v>2</v>
      </c>
      <c r="H207">
        <v>280</v>
      </c>
      <c r="I207">
        <v>138</v>
      </c>
      <c r="J207">
        <v>1</v>
      </c>
      <c r="K207">
        <v>24</v>
      </c>
      <c r="L207" s="6">
        <v>60.96</v>
      </c>
      <c r="M207" s="6">
        <v>14.32</v>
      </c>
      <c r="N207" s="6">
        <v>5.52</v>
      </c>
      <c r="O207" s="6">
        <v>49.333953103448273</v>
      </c>
      <c r="P207" s="6">
        <v>49.333953103448273</v>
      </c>
      <c r="Q207" s="6">
        <v>3317.7083462068963</v>
      </c>
      <c r="R207" s="6"/>
      <c r="S207" s="6">
        <v>12.09</v>
      </c>
      <c r="T207" s="6">
        <v>40.11</v>
      </c>
      <c r="U207" s="6">
        <v>21.51</v>
      </c>
      <c r="V207" s="6">
        <v>401.1</v>
      </c>
      <c r="W207" s="6">
        <v>348.95699999999999</v>
      </c>
      <c r="X207" s="6">
        <v>34.895699999999998</v>
      </c>
      <c r="Y207" s="6">
        <v>215.10000000000002</v>
      </c>
      <c r="Z207" s="6">
        <v>187.13700000000003</v>
      </c>
      <c r="AA207" s="6">
        <v>18.713700000000003</v>
      </c>
      <c r="AB207" s="6">
        <v>6.2</v>
      </c>
      <c r="AC207" s="6">
        <v>26.400000000000002</v>
      </c>
      <c r="AD207" s="6">
        <v>6</v>
      </c>
      <c r="AE207" s="6">
        <v>15.1</v>
      </c>
      <c r="AF207" s="6">
        <v>4.4000000000000004</v>
      </c>
      <c r="AG207" s="6">
        <v>466.62363394141659</v>
      </c>
      <c r="AH207" s="6">
        <v>46.662363394141657</v>
      </c>
      <c r="AI207" s="6">
        <v>0.40110000000000001</v>
      </c>
      <c r="AJ207" s="6">
        <v>0.62</v>
      </c>
      <c r="AK207" s="6">
        <v>2.64</v>
      </c>
      <c r="AL207" s="6">
        <v>0.6</v>
      </c>
      <c r="AM207" s="6">
        <v>1.51</v>
      </c>
      <c r="AN207" s="6">
        <v>0.44</v>
      </c>
      <c r="AO207" s="6">
        <v>15.457491897282473</v>
      </c>
      <c r="AP207" s="6">
        <v>65.818997756170532</v>
      </c>
      <c r="AQ207" s="6">
        <v>14.958863126402393</v>
      </c>
      <c r="AR207" s="6">
        <v>37.646472201446024</v>
      </c>
      <c r="AS207" s="6">
        <v>10.969832959361757</v>
      </c>
    </row>
    <row r="208" spans="1:45" x14ac:dyDescent="0.35">
      <c r="A208">
        <v>2018</v>
      </c>
      <c r="B208">
        <v>16206</v>
      </c>
      <c r="C208" t="s">
        <v>162</v>
      </c>
      <c r="D208">
        <v>88</v>
      </c>
      <c r="E208" t="s">
        <v>92</v>
      </c>
      <c r="F208" t="s">
        <v>156</v>
      </c>
      <c r="G208">
        <v>2</v>
      </c>
      <c r="H208">
        <v>278</v>
      </c>
      <c r="I208">
        <v>136</v>
      </c>
      <c r="J208">
        <v>2</v>
      </c>
      <c r="K208">
        <v>51</v>
      </c>
      <c r="L208" s="6">
        <v>129.54</v>
      </c>
      <c r="M208" s="6">
        <v>14.34</v>
      </c>
      <c r="N208" s="6">
        <v>6.11</v>
      </c>
      <c r="O208" s="6">
        <v>54.594219482758625</v>
      </c>
      <c r="P208" s="6">
        <v>54.594219482758625</v>
      </c>
      <c r="Q208" s="6">
        <v>3671.4612602155175</v>
      </c>
      <c r="R208" s="6"/>
      <c r="S208" s="6">
        <v>12.14</v>
      </c>
      <c r="T208" s="6">
        <v>42.02</v>
      </c>
      <c r="U208" s="6">
        <v>21.87</v>
      </c>
      <c r="V208" s="6">
        <v>420.20000000000005</v>
      </c>
      <c r="W208" s="6">
        <v>365.57400000000001</v>
      </c>
      <c r="X208" s="6">
        <v>36.557400000000001</v>
      </c>
      <c r="Y208" s="6">
        <v>218.70000000000002</v>
      </c>
      <c r="Z208" s="6">
        <v>190.26900000000001</v>
      </c>
      <c r="AA208" s="6">
        <v>19.026900000000001</v>
      </c>
      <c r="AB208" s="6">
        <v>6.4</v>
      </c>
      <c r="AC208" s="6">
        <v>27.200000000000003</v>
      </c>
      <c r="AD208" s="6">
        <v>5.8999999999999995</v>
      </c>
      <c r="AE208" s="6">
        <v>15.600000000000001</v>
      </c>
      <c r="AF208" s="6">
        <v>4.6000000000000005</v>
      </c>
      <c r="AG208" s="6">
        <v>490.73463098024024</v>
      </c>
      <c r="AH208" s="6">
        <v>49.073463098024021</v>
      </c>
      <c r="AI208" s="6">
        <v>0.42020000000000002</v>
      </c>
      <c r="AJ208" s="6">
        <v>0.64</v>
      </c>
      <c r="AK208" s="6">
        <v>2.72</v>
      </c>
      <c r="AL208" s="6">
        <v>0.59</v>
      </c>
      <c r="AM208" s="6">
        <v>1.56</v>
      </c>
      <c r="AN208" s="6">
        <v>0.46</v>
      </c>
      <c r="AO208" s="6">
        <v>15.230842455973347</v>
      </c>
      <c r="AP208" s="6">
        <v>64.731080437886718</v>
      </c>
      <c r="AQ208" s="6">
        <v>14.040932889100427</v>
      </c>
      <c r="AR208" s="6">
        <v>37.125178486435033</v>
      </c>
      <c r="AS208" s="6">
        <v>10.947168015230844</v>
      </c>
    </row>
    <row r="209" spans="1:45" x14ac:dyDescent="0.35">
      <c r="A209">
        <v>2018</v>
      </c>
      <c r="B209">
        <v>16207</v>
      </c>
      <c r="C209" t="s">
        <v>162</v>
      </c>
      <c r="D209">
        <v>86</v>
      </c>
      <c r="E209" t="s">
        <v>47</v>
      </c>
      <c r="F209" t="s">
        <v>156</v>
      </c>
      <c r="G209">
        <v>2</v>
      </c>
      <c r="H209">
        <v>280</v>
      </c>
      <c r="I209">
        <v>138</v>
      </c>
      <c r="J209">
        <v>1</v>
      </c>
      <c r="K209">
        <v>25</v>
      </c>
      <c r="L209" s="6">
        <v>63.5</v>
      </c>
      <c r="M209" s="6">
        <v>14.95</v>
      </c>
      <c r="N209" s="6">
        <v>4.74</v>
      </c>
      <c r="O209" s="6">
        <v>42.05135948275862</v>
      </c>
      <c r="P209" s="6">
        <v>42.05135948275862</v>
      </c>
      <c r="Q209" s="6">
        <v>2827.9539252155173</v>
      </c>
      <c r="R209" s="6"/>
      <c r="S209" s="6">
        <v>12.07</v>
      </c>
      <c r="T209" s="6">
        <v>43.05</v>
      </c>
      <c r="U209" s="6">
        <v>20.69</v>
      </c>
      <c r="V209" s="6">
        <v>430.5</v>
      </c>
      <c r="W209" s="6">
        <v>374.53500000000003</v>
      </c>
      <c r="X209" s="6">
        <v>37.453500000000005</v>
      </c>
      <c r="Y209" s="6">
        <v>206.9</v>
      </c>
      <c r="Z209" s="6">
        <v>180.00300000000001</v>
      </c>
      <c r="AA209" s="6">
        <v>18.000300000000003</v>
      </c>
      <c r="AB209" s="6">
        <v>6.4</v>
      </c>
      <c r="AC209" s="6">
        <v>27.599999999999998</v>
      </c>
      <c r="AD209" s="6">
        <v>6.1</v>
      </c>
      <c r="AE209" s="6">
        <v>15.8</v>
      </c>
      <c r="AF209" s="6">
        <v>4.6999999999999993</v>
      </c>
      <c r="AG209" s="6">
        <v>496.46920765510765</v>
      </c>
      <c r="AH209" s="6">
        <v>49.646920765510764</v>
      </c>
      <c r="AI209" s="6">
        <v>0.43049999999999999</v>
      </c>
      <c r="AJ209" s="6">
        <v>0.64</v>
      </c>
      <c r="AK209" s="6">
        <v>2.76</v>
      </c>
      <c r="AL209" s="6">
        <v>0.61</v>
      </c>
      <c r="AM209" s="6">
        <v>1.58</v>
      </c>
      <c r="AN209" s="6">
        <v>0.47</v>
      </c>
      <c r="AO209" s="6">
        <v>14.866434378629501</v>
      </c>
      <c r="AP209" s="6">
        <v>64.111498257839713</v>
      </c>
      <c r="AQ209" s="6">
        <v>14.169570267131242</v>
      </c>
      <c r="AR209" s="6">
        <v>36.70150987224158</v>
      </c>
      <c r="AS209" s="6">
        <v>10.917537746806039</v>
      </c>
    </row>
    <row r="210" spans="1:45" x14ac:dyDescent="0.35">
      <c r="A210">
        <v>2018</v>
      </c>
      <c r="B210">
        <v>16208</v>
      </c>
      <c r="C210" t="s">
        <v>162</v>
      </c>
      <c r="D210">
        <v>131</v>
      </c>
      <c r="E210" t="s">
        <v>143</v>
      </c>
      <c r="F210" t="s">
        <v>156</v>
      </c>
      <c r="G210">
        <v>2</v>
      </c>
      <c r="H210">
        <v>278</v>
      </c>
      <c r="I210">
        <v>136</v>
      </c>
      <c r="J210">
        <v>4</v>
      </c>
      <c r="K210">
        <v>41</v>
      </c>
      <c r="L210" s="6">
        <v>104.14</v>
      </c>
      <c r="M210" s="6">
        <v>16.84</v>
      </c>
      <c r="N210" s="6">
        <v>3.71</v>
      </c>
      <c r="O210" s="6">
        <v>32.182203103448273</v>
      </c>
      <c r="P210" s="6">
        <v>32.182203103448273</v>
      </c>
      <c r="Q210" s="6">
        <v>2164.2531587068966</v>
      </c>
      <c r="R210" s="6"/>
      <c r="S210" s="6">
        <v>12.03</v>
      </c>
      <c r="T210" s="6">
        <v>42.51</v>
      </c>
      <c r="U210" s="6">
        <v>21.91</v>
      </c>
      <c r="V210" s="6">
        <v>425.09999999999997</v>
      </c>
      <c r="W210" s="6">
        <v>369.83699999999999</v>
      </c>
      <c r="X210" s="6">
        <v>36.983699999999999</v>
      </c>
      <c r="Y210" s="6">
        <v>219.1</v>
      </c>
      <c r="Z210" s="6">
        <v>190.61699999999999</v>
      </c>
      <c r="AA210" s="6">
        <v>19.061699999999998</v>
      </c>
      <c r="AB210" s="6">
        <v>6.5</v>
      </c>
      <c r="AC210" s="6">
        <v>27.3</v>
      </c>
      <c r="AD210" s="6">
        <v>6</v>
      </c>
      <c r="AE210" s="6">
        <v>15.8</v>
      </c>
      <c r="AF210" s="6">
        <v>4.6000000000000005</v>
      </c>
      <c r="AG210" s="6">
        <v>496.67059862936924</v>
      </c>
      <c r="AH210" s="6">
        <v>49.667059862936924</v>
      </c>
      <c r="AI210" s="6">
        <v>0.42509999999999998</v>
      </c>
      <c r="AJ210" s="6">
        <v>0.65</v>
      </c>
      <c r="AK210" s="6">
        <v>2.73</v>
      </c>
      <c r="AL210" s="6">
        <v>0.6</v>
      </c>
      <c r="AM210" s="6">
        <v>1.58</v>
      </c>
      <c r="AN210" s="6">
        <v>0.46</v>
      </c>
      <c r="AO210" s="6">
        <v>15.290519877675841</v>
      </c>
      <c r="AP210" s="6">
        <v>64.22018348623854</v>
      </c>
      <c r="AQ210" s="6">
        <v>14.114326040931546</v>
      </c>
      <c r="AR210" s="6">
        <v>37.16772524111974</v>
      </c>
      <c r="AS210" s="6">
        <v>10.820983298047521</v>
      </c>
    </row>
    <row r="211" spans="1:45" x14ac:dyDescent="0.35">
      <c r="A211">
        <v>2018</v>
      </c>
      <c r="B211">
        <v>16209</v>
      </c>
      <c r="C211" t="s">
        <v>162</v>
      </c>
      <c r="D211">
        <v>124</v>
      </c>
      <c r="E211" t="s">
        <v>121</v>
      </c>
      <c r="F211" t="s">
        <v>156</v>
      </c>
      <c r="G211">
        <v>2</v>
      </c>
      <c r="H211">
        <v>279</v>
      </c>
      <c r="I211">
        <v>137</v>
      </c>
      <c r="J211">
        <v>2</v>
      </c>
      <c r="K211">
        <v>48</v>
      </c>
      <c r="L211" s="6">
        <v>121.92</v>
      </c>
      <c r="M211" s="6">
        <v>15.04</v>
      </c>
      <c r="N211" s="6">
        <v>4.2300000000000004</v>
      </c>
      <c r="O211" s="6">
        <v>37.487135172413801</v>
      </c>
      <c r="P211" s="6">
        <v>37.487135172413801</v>
      </c>
      <c r="Q211" s="6">
        <v>2521.0098403448283</v>
      </c>
      <c r="R211" s="6"/>
      <c r="S211" s="6">
        <v>11.72</v>
      </c>
      <c r="T211" s="6">
        <v>43.21</v>
      </c>
      <c r="U211" s="6">
        <v>21.1</v>
      </c>
      <c r="V211" s="6">
        <v>432.1</v>
      </c>
      <c r="W211" s="6">
        <v>375.92700000000002</v>
      </c>
      <c r="X211" s="6">
        <v>37.592700000000001</v>
      </c>
      <c r="Y211" s="6">
        <v>211</v>
      </c>
      <c r="Z211" s="6">
        <v>183.57</v>
      </c>
      <c r="AA211" s="6">
        <v>18.356999999999999</v>
      </c>
      <c r="AB211" s="6">
        <v>6.4</v>
      </c>
      <c r="AC211" s="6">
        <v>27.7</v>
      </c>
      <c r="AD211" s="6">
        <v>6</v>
      </c>
      <c r="AE211" s="6">
        <v>15.9</v>
      </c>
      <c r="AF211" s="6">
        <v>4.6000000000000005</v>
      </c>
      <c r="AG211" s="6">
        <v>500.49153552395927</v>
      </c>
      <c r="AH211" s="6">
        <v>50.049153552395929</v>
      </c>
      <c r="AI211" s="6">
        <v>0.43210000000000004</v>
      </c>
      <c r="AJ211" s="6">
        <v>0.64</v>
      </c>
      <c r="AK211" s="6">
        <v>2.77</v>
      </c>
      <c r="AL211" s="6">
        <v>0.6</v>
      </c>
      <c r="AM211" s="6">
        <v>1.59</v>
      </c>
      <c r="AN211" s="6">
        <v>0.46</v>
      </c>
      <c r="AO211" s="6">
        <v>14.811386253182134</v>
      </c>
      <c r="AP211" s="6">
        <v>64.105531127053922</v>
      </c>
      <c r="AQ211" s="6">
        <v>13.885674612358249</v>
      </c>
      <c r="AR211" s="6">
        <v>36.797037722749359</v>
      </c>
      <c r="AS211" s="6">
        <v>10.645683869474659</v>
      </c>
    </row>
    <row r="212" spans="1:45" x14ac:dyDescent="0.35">
      <c r="A212">
        <v>2018</v>
      </c>
      <c r="B212">
        <v>16210</v>
      </c>
      <c r="C212" t="s">
        <v>162</v>
      </c>
      <c r="D212">
        <v>70</v>
      </c>
      <c r="E212" t="s">
        <v>71</v>
      </c>
      <c r="F212" t="s">
        <v>156</v>
      </c>
      <c r="G212">
        <v>2</v>
      </c>
      <c r="H212">
        <v>278</v>
      </c>
      <c r="I212">
        <v>136</v>
      </c>
      <c r="J212">
        <v>1</v>
      </c>
      <c r="K212">
        <v>23</v>
      </c>
      <c r="L212" s="6">
        <v>58.42</v>
      </c>
      <c r="M212" s="6">
        <v>14.75</v>
      </c>
      <c r="N212" s="6">
        <v>4.63</v>
      </c>
      <c r="O212" s="6">
        <v>41.172075431034479</v>
      </c>
      <c r="P212" s="6">
        <v>41.172075431034479</v>
      </c>
      <c r="Q212" s="6">
        <v>2768.8220727370685</v>
      </c>
      <c r="R212" s="6"/>
      <c r="S212" s="6">
        <v>12.38</v>
      </c>
      <c r="T212" s="6">
        <v>41.94</v>
      </c>
      <c r="U212" s="6">
        <v>20.91</v>
      </c>
      <c r="V212" s="6">
        <v>419.4</v>
      </c>
      <c r="W212" s="6">
        <v>364.87799999999999</v>
      </c>
      <c r="X212" s="6">
        <v>36.4878</v>
      </c>
      <c r="Y212" s="6">
        <v>209.1</v>
      </c>
      <c r="Z212" s="6">
        <v>181.917</v>
      </c>
      <c r="AA212" s="6">
        <v>18.191700000000001</v>
      </c>
      <c r="AB212" s="6">
        <v>6.3</v>
      </c>
      <c r="AC212" s="6">
        <v>26.9</v>
      </c>
      <c r="AD212" s="6">
        <v>5.8</v>
      </c>
      <c r="AE212" s="6">
        <v>15.4</v>
      </c>
      <c r="AF212" s="6">
        <v>4.6000000000000005</v>
      </c>
      <c r="AG212" s="6">
        <v>484.79985739726948</v>
      </c>
      <c r="AH212" s="6">
        <v>48.479985739726949</v>
      </c>
      <c r="AI212" s="6">
        <v>0.4194</v>
      </c>
      <c r="AJ212" s="6">
        <v>0.63</v>
      </c>
      <c r="AK212" s="6">
        <v>2.69</v>
      </c>
      <c r="AL212" s="6">
        <v>0.57999999999999996</v>
      </c>
      <c r="AM212" s="6">
        <v>1.54</v>
      </c>
      <c r="AN212" s="6">
        <v>0.46</v>
      </c>
      <c r="AO212" s="6">
        <v>15.02145922746781</v>
      </c>
      <c r="AP212" s="6">
        <v>64.139246542680013</v>
      </c>
      <c r="AQ212" s="6">
        <v>13.829279923700524</v>
      </c>
      <c r="AR212" s="6">
        <v>36.719122556032431</v>
      </c>
      <c r="AS212" s="6">
        <v>10.968049594659037</v>
      </c>
    </row>
    <row r="213" spans="1:45" x14ac:dyDescent="0.35">
      <c r="A213">
        <v>2018</v>
      </c>
      <c r="B213">
        <v>16211</v>
      </c>
      <c r="C213" t="s">
        <v>162</v>
      </c>
      <c r="D213">
        <v>113</v>
      </c>
      <c r="E213" t="s">
        <v>144</v>
      </c>
      <c r="F213" t="s">
        <v>156</v>
      </c>
      <c r="G213">
        <v>2</v>
      </c>
      <c r="H213">
        <v>278</v>
      </c>
      <c r="I213">
        <v>136</v>
      </c>
      <c r="J213">
        <v>1</v>
      </c>
      <c r="K213">
        <v>27</v>
      </c>
      <c r="L213" s="6">
        <v>68.58</v>
      </c>
      <c r="M213" s="6">
        <v>16.45</v>
      </c>
      <c r="N213" s="6">
        <v>7.74</v>
      </c>
      <c r="O213" s="6">
        <v>67.455100862068974</v>
      </c>
      <c r="P213" s="6">
        <v>67.455100862068974</v>
      </c>
      <c r="Q213" s="6">
        <v>4536.3555329741384</v>
      </c>
      <c r="R213" s="6"/>
      <c r="S213" s="6">
        <v>11.61</v>
      </c>
      <c r="T213" s="6">
        <v>43.48</v>
      </c>
      <c r="U213" s="6">
        <v>21.46</v>
      </c>
      <c r="V213" s="6">
        <v>434.79999999999995</v>
      </c>
      <c r="W213" s="6">
        <v>378.27599999999995</v>
      </c>
      <c r="X213" s="6">
        <v>37.827599999999997</v>
      </c>
      <c r="Y213" s="6">
        <v>214.60000000000002</v>
      </c>
      <c r="Z213" s="6">
        <v>186.70200000000003</v>
      </c>
      <c r="AA213" s="6">
        <v>18.670200000000001</v>
      </c>
      <c r="AB213" s="6">
        <v>6.4</v>
      </c>
      <c r="AC213" s="6">
        <v>28</v>
      </c>
      <c r="AD213" s="6">
        <v>6</v>
      </c>
      <c r="AE213" s="6">
        <v>15.9</v>
      </c>
      <c r="AF213" s="6">
        <v>4.6999999999999993</v>
      </c>
      <c r="AG213" s="6">
        <v>505.55831345631157</v>
      </c>
      <c r="AH213" s="6">
        <v>50.555831345631155</v>
      </c>
      <c r="AI213" s="6">
        <v>0.43479999999999996</v>
      </c>
      <c r="AJ213" s="6">
        <v>0.64</v>
      </c>
      <c r="AK213" s="6">
        <v>2.8</v>
      </c>
      <c r="AL213" s="6">
        <v>0.6</v>
      </c>
      <c r="AM213" s="6">
        <v>1.59</v>
      </c>
      <c r="AN213" s="6">
        <v>0.47</v>
      </c>
      <c r="AO213" s="6">
        <v>14.719411223551059</v>
      </c>
      <c r="AP213" s="6">
        <v>64.397424103035888</v>
      </c>
      <c r="AQ213" s="6">
        <v>13.799448022079117</v>
      </c>
      <c r="AR213" s="6">
        <v>36.568537258509664</v>
      </c>
      <c r="AS213" s="6">
        <v>10.809567617295308</v>
      </c>
    </row>
    <row r="214" spans="1:45" x14ac:dyDescent="0.35">
      <c r="A214">
        <v>2018</v>
      </c>
      <c r="B214">
        <v>16212</v>
      </c>
      <c r="C214" t="s">
        <v>162</v>
      </c>
      <c r="D214">
        <v>89</v>
      </c>
      <c r="E214" t="s">
        <v>26</v>
      </c>
      <c r="F214" t="s">
        <v>156</v>
      </c>
      <c r="G214">
        <v>2</v>
      </c>
      <c r="H214">
        <v>279</v>
      </c>
      <c r="I214">
        <v>137</v>
      </c>
      <c r="J214">
        <v>1</v>
      </c>
      <c r="K214">
        <v>22</v>
      </c>
      <c r="L214" s="6">
        <v>55.88</v>
      </c>
      <c r="M214" s="6">
        <v>15.19</v>
      </c>
      <c r="N214" s="6">
        <v>5.4</v>
      </c>
      <c r="O214" s="6">
        <v>47.771425862068966</v>
      </c>
      <c r="P214" s="6">
        <v>47.771425862068966</v>
      </c>
      <c r="Q214" s="6">
        <v>3212.6283892241381</v>
      </c>
      <c r="R214" s="6"/>
      <c r="S214" s="6">
        <v>12.2</v>
      </c>
      <c r="T214" s="6">
        <v>42.36</v>
      </c>
      <c r="U214" s="6">
        <v>21.13</v>
      </c>
      <c r="V214" s="6">
        <v>423.6</v>
      </c>
      <c r="W214" s="6">
        <v>368.53200000000004</v>
      </c>
      <c r="X214" s="6">
        <v>36.853200000000001</v>
      </c>
      <c r="Y214" s="6">
        <v>211.29999999999998</v>
      </c>
      <c r="Z214" s="6">
        <v>183.83099999999999</v>
      </c>
      <c r="AA214" s="6">
        <v>18.383099999999999</v>
      </c>
      <c r="AB214" s="6">
        <v>6.3</v>
      </c>
      <c r="AC214" s="6">
        <v>27.200000000000003</v>
      </c>
      <c r="AD214" s="6">
        <v>5.8</v>
      </c>
      <c r="AE214" s="6">
        <v>15.600000000000001</v>
      </c>
      <c r="AF214" s="6">
        <v>4.6000000000000005</v>
      </c>
      <c r="AG214" s="6">
        <v>490.80308229002236</v>
      </c>
      <c r="AH214" s="6">
        <v>49.080308229002235</v>
      </c>
      <c r="AI214" s="6">
        <v>0.42360000000000003</v>
      </c>
      <c r="AJ214" s="6">
        <v>0.63</v>
      </c>
      <c r="AK214" s="6">
        <v>2.72</v>
      </c>
      <c r="AL214" s="6">
        <v>0.57999999999999996</v>
      </c>
      <c r="AM214" s="6">
        <v>1.56</v>
      </c>
      <c r="AN214" s="6">
        <v>0.46</v>
      </c>
      <c r="AO214" s="6">
        <v>14.872521246458922</v>
      </c>
      <c r="AP214" s="6">
        <v>64.211520302171863</v>
      </c>
      <c r="AQ214" s="6">
        <v>13.692162417374881</v>
      </c>
      <c r="AR214" s="6">
        <v>36.827195467422094</v>
      </c>
      <c r="AS214" s="6">
        <v>10.859301227573182</v>
      </c>
    </row>
    <row r="215" spans="1:45" x14ac:dyDescent="0.35">
      <c r="A215">
        <v>2018</v>
      </c>
      <c r="B215">
        <v>16213</v>
      </c>
      <c r="C215" t="s">
        <v>162</v>
      </c>
      <c r="D215">
        <v>127</v>
      </c>
      <c r="E215" t="s">
        <v>49</v>
      </c>
      <c r="F215" t="s">
        <v>156</v>
      </c>
      <c r="G215">
        <v>2</v>
      </c>
      <c r="H215">
        <v>279</v>
      </c>
      <c r="I215">
        <v>137</v>
      </c>
      <c r="J215">
        <v>3</v>
      </c>
      <c r="K215">
        <v>43</v>
      </c>
      <c r="L215" s="6">
        <v>109.22</v>
      </c>
      <c r="M215" s="6">
        <v>17.54</v>
      </c>
      <c r="N215" s="6">
        <v>5.15</v>
      </c>
      <c r="O215" s="6">
        <v>44.297369827586216</v>
      </c>
      <c r="P215" s="6">
        <v>44.297369827586216</v>
      </c>
      <c r="Q215" s="6">
        <v>2978.998120905173</v>
      </c>
      <c r="R215" s="6"/>
      <c r="S215" s="6">
        <v>11.81</v>
      </c>
      <c r="T215" s="6">
        <v>43.14</v>
      </c>
      <c r="U215" s="6">
        <v>22.1</v>
      </c>
      <c r="V215" s="6">
        <v>431.4</v>
      </c>
      <c r="W215" s="6">
        <v>375.31799999999998</v>
      </c>
      <c r="X215" s="6">
        <v>37.531799999999997</v>
      </c>
      <c r="Y215" s="6">
        <v>221</v>
      </c>
      <c r="Z215" s="6">
        <v>192.27</v>
      </c>
      <c r="AA215" s="6">
        <v>19.227</v>
      </c>
      <c r="AB215" s="6">
        <v>6.4</v>
      </c>
      <c r="AC215" s="6">
        <v>27.9</v>
      </c>
      <c r="AD215" s="6">
        <v>6</v>
      </c>
      <c r="AE215" s="6">
        <v>15.8</v>
      </c>
      <c r="AF215" s="6">
        <v>4.5</v>
      </c>
      <c r="AG215" s="6">
        <v>505.06276580798891</v>
      </c>
      <c r="AH215" s="6">
        <v>50.50627658079889</v>
      </c>
      <c r="AI215" s="6">
        <v>0.43139999999999995</v>
      </c>
      <c r="AJ215" s="6">
        <v>0.64</v>
      </c>
      <c r="AK215" s="6">
        <v>2.79</v>
      </c>
      <c r="AL215" s="6">
        <v>0.6</v>
      </c>
      <c r="AM215" s="6">
        <v>1.58</v>
      </c>
      <c r="AN215" s="6">
        <v>0.45</v>
      </c>
      <c r="AO215" s="6">
        <v>14.835419564209554</v>
      </c>
      <c r="AP215" s="6">
        <v>64.673157162726014</v>
      </c>
      <c r="AQ215" s="6">
        <v>13.908205841446454</v>
      </c>
      <c r="AR215" s="6">
        <v>36.624942049142334</v>
      </c>
      <c r="AS215" s="6">
        <v>10.431154381084841</v>
      </c>
    </row>
    <row r="216" spans="1:45" x14ac:dyDescent="0.35">
      <c r="A216">
        <v>2018</v>
      </c>
      <c r="B216">
        <v>16214</v>
      </c>
      <c r="C216" t="s">
        <v>162</v>
      </c>
      <c r="D216">
        <v>123</v>
      </c>
      <c r="E216" t="s">
        <v>43</v>
      </c>
      <c r="F216" t="s">
        <v>156</v>
      </c>
      <c r="G216">
        <v>2</v>
      </c>
      <c r="H216">
        <v>280</v>
      </c>
      <c r="I216">
        <v>138</v>
      </c>
      <c r="J216">
        <v>1</v>
      </c>
      <c r="K216">
        <v>27</v>
      </c>
      <c r="L216" s="6">
        <v>68.58</v>
      </c>
      <c r="M216" s="6">
        <v>14.78</v>
      </c>
      <c r="N216" s="6">
        <v>5.85</v>
      </c>
      <c r="O216" s="6">
        <v>52.002566379310345</v>
      </c>
      <c r="P216" s="6">
        <v>52.002566379310345</v>
      </c>
      <c r="Q216" s="6">
        <v>3497.1725890086209</v>
      </c>
      <c r="R216" s="6"/>
      <c r="S216" s="6">
        <v>11.99</v>
      </c>
      <c r="T216" s="6">
        <v>42.64</v>
      </c>
      <c r="U216" s="6">
        <v>21.69</v>
      </c>
      <c r="V216" s="6">
        <v>426.4</v>
      </c>
      <c r="W216" s="6">
        <v>370.96799999999996</v>
      </c>
      <c r="X216" s="6">
        <v>37.096799999999995</v>
      </c>
      <c r="Y216" s="6">
        <v>216.9</v>
      </c>
      <c r="Z216" s="6">
        <v>188.703</v>
      </c>
      <c r="AA216" s="6">
        <v>18.8703</v>
      </c>
      <c r="AB216" s="6">
        <v>6.6000000000000005</v>
      </c>
      <c r="AC216" s="6">
        <v>27.599999999999998</v>
      </c>
      <c r="AD216" s="6">
        <v>6.1</v>
      </c>
      <c r="AE216" s="6">
        <v>15.8</v>
      </c>
      <c r="AF216" s="6">
        <v>4.6000000000000005</v>
      </c>
      <c r="AG216" s="6">
        <v>497.01414766296642</v>
      </c>
      <c r="AH216" s="6">
        <v>49.701414766296644</v>
      </c>
      <c r="AI216" s="6">
        <v>0.4264</v>
      </c>
      <c r="AJ216" s="6">
        <v>0.66</v>
      </c>
      <c r="AK216" s="6">
        <v>2.76</v>
      </c>
      <c r="AL216" s="6">
        <v>0.61</v>
      </c>
      <c r="AM216" s="6">
        <v>1.58</v>
      </c>
      <c r="AN216" s="6">
        <v>0.46</v>
      </c>
      <c r="AO216" s="6">
        <v>15.478424015009383</v>
      </c>
      <c r="AP216" s="6">
        <v>64.7279549718574</v>
      </c>
      <c r="AQ216" s="6">
        <v>14.305816135084427</v>
      </c>
      <c r="AR216" s="6">
        <v>37.054409005628521</v>
      </c>
      <c r="AS216" s="6">
        <v>10.78799249530957</v>
      </c>
    </row>
    <row r="217" spans="1:45" x14ac:dyDescent="0.35">
      <c r="A217">
        <v>2018</v>
      </c>
      <c r="B217">
        <v>16215</v>
      </c>
      <c r="C217" t="s">
        <v>162</v>
      </c>
      <c r="D217">
        <v>40</v>
      </c>
      <c r="E217" t="s">
        <v>142</v>
      </c>
      <c r="F217" t="s">
        <v>156</v>
      </c>
      <c r="G217">
        <v>2</v>
      </c>
      <c r="H217">
        <v>282</v>
      </c>
      <c r="I217">
        <v>140</v>
      </c>
      <c r="J217">
        <v>3</v>
      </c>
      <c r="K217">
        <v>44</v>
      </c>
      <c r="L217" s="6">
        <v>111.76</v>
      </c>
      <c r="M217" s="6">
        <v>15.38</v>
      </c>
      <c r="N217" s="6">
        <v>3.25</v>
      </c>
      <c r="O217" s="6">
        <v>28.686909482758619</v>
      </c>
      <c r="P217" s="6">
        <v>28.686909482758619</v>
      </c>
      <c r="Q217" s="6">
        <v>1929.1946627155171</v>
      </c>
      <c r="R217" s="6"/>
      <c r="S217" s="6">
        <v>11.38</v>
      </c>
      <c r="T217" s="6">
        <v>44.61</v>
      </c>
      <c r="U217" s="6">
        <v>21.28</v>
      </c>
      <c r="V217" s="6">
        <v>446.1</v>
      </c>
      <c r="W217" s="6">
        <v>388.10700000000003</v>
      </c>
      <c r="X217" s="6">
        <v>38.810700000000004</v>
      </c>
      <c r="Y217" s="6">
        <v>212.8</v>
      </c>
      <c r="Z217" s="6">
        <v>185.136</v>
      </c>
      <c r="AA217" s="6">
        <v>18.5136</v>
      </c>
      <c r="AB217" s="6">
        <v>6.6000000000000005</v>
      </c>
      <c r="AC217" s="6">
        <v>28.4</v>
      </c>
      <c r="AD217" s="6">
        <v>6.1</v>
      </c>
      <c r="AE217" s="6">
        <v>16.299999999999997</v>
      </c>
      <c r="AF217" s="6">
        <v>4.6999999999999993</v>
      </c>
      <c r="AG217" s="6">
        <v>517.70041968059536</v>
      </c>
      <c r="AH217" s="6">
        <v>51.770041968059537</v>
      </c>
      <c r="AI217" s="6">
        <v>0.4461</v>
      </c>
      <c r="AJ217" s="6">
        <v>0.66</v>
      </c>
      <c r="AK217" s="6">
        <v>2.84</v>
      </c>
      <c r="AL217" s="6">
        <v>0.61</v>
      </c>
      <c r="AM217" s="6">
        <v>1.63</v>
      </c>
      <c r="AN217" s="6">
        <v>0.47</v>
      </c>
      <c r="AO217" s="6">
        <v>14.794889038332213</v>
      </c>
      <c r="AP217" s="6">
        <v>63.662855861914366</v>
      </c>
      <c r="AQ217" s="6">
        <v>13.674064111185832</v>
      </c>
      <c r="AR217" s="6">
        <v>36.538892624971972</v>
      </c>
      <c r="AS217" s="6">
        <v>10.535754315175968</v>
      </c>
    </row>
    <row r="218" spans="1:45" x14ac:dyDescent="0.35">
      <c r="A218">
        <v>2018</v>
      </c>
      <c r="B218">
        <v>16216</v>
      </c>
      <c r="C218" t="s">
        <v>162</v>
      </c>
      <c r="D218">
        <v>93</v>
      </c>
      <c r="E218" t="s">
        <v>101</v>
      </c>
      <c r="F218" t="s">
        <v>156</v>
      </c>
      <c r="G218">
        <v>2</v>
      </c>
      <c r="H218">
        <v>282</v>
      </c>
      <c r="I218">
        <v>140</v>
      </c>
      <c r="J218">
        <v>5</v>
      </c>
      <c r="K218">
        <v>40</v>
      </c>
      <c r="L218" s="6">
        <v>101.6</v>
      </c>
      <c r="M218" s="6">
        <v>15.96</v>
      </c>
      <c r="N218" s="6">
        <v>2.84</v>
      </c>
      <c r="O218" s="6">
        <v>24.896125517241376</v>
      </c>
      <c r="P218" s="6">
        <v>24.896125517241376</v>
      </c>
      <c r="Q218" s="6">
        <v>1674.2644410344826</v>
      </c>
      <c r="R218" s="6"/>
      <c r="S218" s="6">
        <v>11.73</v>
      </c>
      <c r="T218" s="6">
        <v>42.11</v>
      </c>
      <c r="U218" s="6">
        <v>22.64</v>
      </c>
      <c r="V218" s="6">
        <v>421.1</v>
      </c>
      <c r="W218" s="6">
        <v>366.35700000000003</v>
      </c>
      <c r="X218" s="6">
        <v>36.6357</v>
      </c>
      <c r="Y218" s="6">
        <v>226.4</v>
      </c>
      <c r="Z218" s="6">
        <v>196.96800000000002</v>
      </c>
      <c r="AA218" s="6">
        <v>19.696800000000003</v>
      </c>
      <c r="AB218" s="6">
        <v>6.5</v>
      </c>
      <c r="AC218" s="6">
        <v>27.200000000000003</v>
      </c>
      <c r="AD218" s="6">
        <v>6</v>
      </c>
      <c r="AE218" s="6">
        <v>15.600000000000001</v>
      </c>
      <c r="AF218" s="6">
        <v>4.6000000000000005</v>
      </c>
      <c r="AG218" s="6">
        <v>495.88824658890638</v>
      </c>
      <c r="AH218" s="6">
        <v>49.588824658890637</v>
      </c>
      <c r="AI218" s="6">
        <v>0.42110000000000003</v>
      </c>
      <c r="AJ218" s="6">
        <v>0.65</v>
      </c>
      <c r="AK218" s="6">
        <v>2.72</v>
      </c>
      <c r="AL218" s="6">
        <v>0.6</v>
      </c>
      <c r="AM218" s="6">
        <v>1.56</v>
      </c>
      <c r="AN218" s="6">
        <v>0.46</v>
      </c>
      <c r="AO218" s="6">
        <v>15.43576347660888</v>
      </c>
      <c r="AP218" s="6">
        <v>64.592733317501782</v>
      </c>
      <c r="AQ218" s="6">
        <v>14.248397055331274</v>
      </c>
      <c r="AR218" s="6">
        <v>37.045832343861314</v>
      </c>
      <c r="AS218" s="6">
        <v>10.923771075753978</v>
      </c>
    </row>
    <row r="219" spans="1:45" x14ac:dyDescent="0.35">
      <c r="A219">
        <v>2018</v>
      </c>
      <c r="B219">
        <v>16217</v>
      </c>
      <c r="C219" t="s">
        <v>162</v>
      </c>
      <c r="D219">
        <v>120</v>
      </c>
      <c r="E219" t="s">
        <v>123</v>
      </c>
      <c r="F219" t="s">
        <v>156</v>
      </c>
      <c r="G219">
        <v>2</v>
      </c>
      <c r="H219">
        <v>281</v>
      </c>
      <c r="I219">
        <v>139</v>
      </c>
      <c r="J219">
        <v>1</v>
      </c>
      <c r="K219">
        <v>46</v>
      </c>
      <c r="L219" s="6">
        <v>116.84</v>
      </c>
      <c r="M219" s="6">
        <v>21.26</v>
      </c>
      <c r="N219" s="6">
        <v>3.92</v>
      </c>
      <c r="O219" s="6">
        <v>32.196514482758616</v>
      </c>
      <c r="P219" s="6">
        <v>32.196514482758616</v>
      </c>
      <c r="Q219" s="6">
        <v>2165.2155989655171</v>
      </c>
      <c r="R219" s="6"/>
      <c r="S219" s="6">
        <v>11.85</v>
      </c>
      <c r="T219" s="6">
        <v>43.86</v>
      </c>
      <c r="U219" s="6">
        <v>21.3</v>
      </c>
      <c r="V219" s="6">
        <v>438.6</v>
      </c>
      <c r="W219" s="6">
        <v>381.58199999999999</v>
      </c>
      <c r="X219" s="6">
        <v>38.158200000000001</v>
      </c>
      <c r="Y219" s="6">
        <v>213</v>
      </c>
      <c r="Z219" s="6">
        <v>185.31</v>
      </c>
      <c r="AA219" s="6">
        <v>18.530999999999999</v>
      </c>
      <c r="AB219" s="6">
        <v>6.8999999999999995</v>
      </c>
      <c r="AC219" s="6">
        <v>27.7</v>
      </c>
      <c r="AD219" s="6">
        <v>6.1</v>
      </c>
      <c r="AE219" s="6">
        <v>15.9</v>
      </c>
      <c r="AF219" s="6">
        <v>4.8</v>
      </c>
      <c r="AG219" s="6">
        <v>509.10535722576788</v>
      </c>
      <c r="AH219" s="6">
        <v>50.910535722576789</v>
      </c>
      <c r="AI219" s="6">
        <v>0.43860000000000005</v>
      </c>
      <c r="AJ219" s="6">
        <v>0.69</v>
      </c>
      <c r="AK219" s="6">
        <v>2.77</v>
      </c>
      <c r="AL219" s="6">
        <v>0.61</v>
      </c>
      <c r="AM219" s="6">
        <v>1.59</v>
      </c>
      <c r="AN219" s="6">
        <v>0.48</v>
      </c>
      <c r="AO219" s="6">
        <v>15.731874145006836</v>
      </c>
      <c r="AP219" s="6">
        <v>63.155494756041946</v>
      </c>
      <c r="AQ219" s="6">
        <v>13.907888736890103</v>
      </c>
      <c r="AR219" s="6">
        <v>36.251709986320108</v>
      </c>
      <c r="AS219" s="6">
        <v>10.943912448700409</v>
      </c>
    </row>
    <row r="220" spans="1:45" x14ac:dyDescent="0.35">
      <c r="A220">
        <v>2018</v>
      </c>
      <c r="B220">
        <v>16218</v>
      </c>
      <c r="C220" t="s">
        <v>162</v>
      </c>
      <c r="D220">
        <v>138</v>
      </c>
      <c r="E220" t="s">
        <v>56</v>
      </c>
      <c r="F220" t="s">
        <v>156</v>
      </c>
      <c r="G220">
        <v>2</v>
      </c>
      <c r="H220">
        <v>281</v>
      </c>
      <c r="I220">
        <v>139</v>
      </c>
      <c r="J220">
        <v>5</v>
      </c>
      <c r="K220">
        <v>45</v>
      </c>
      <c r="L220" s="6">
        <v>114.3</v>
      </c>
      <c r="M220" s="6">
        <v>16.62</v>
      </c>
      <c r="N220" s="6">
        <v>2.44</v>
      </c>
      <c r="O220" s="6">
        <v>21.221647586206895</v>
      </c>
      <c r="P220" s="6">
        <v>21.221647586206895</v>
      </c>
      <c r="Q220" s="6">
        <v>1427.1558001724138</v>
      </c>
      <c r="R220" s="6"/>
      <c r="S220" s="6">
        <v>12.24</v>
      </c>
      <c r="T220" s="6">
        <v>44.27</v>
      </c>
      <c r="U220" s="6">
        <v>20.96</v>
      </c>
      <c r="V220" s="6">
        <v>442.70000000000005</v>
      </c>
      <c r="W220" s="6">
        <v>385.14900000000006</v>
      </c>
      <c r="X220" s="6">
        <v>38.514900000000004</v>
      </c>
      <c r="Y220" s="6">
        <v>209.60000000000002</v>
      </c>
      <c r="Z220" s="6">
        <v>182.35200000000003</v>
      </c>
      <c r="AA220" s="6">
        <v>18.235200000000003</v>
      </c>
      <c r="AB220" s="6">
        <v>6.6000000000000005</v>
      </c>
      <c r="AC220" s="6">
        <v>28.1</v>
      </c>
      <c r="AD220" s="6">
        <v>6.1</v>
      </c>
      <c r="AE220" s="6">
        <v>16</v>
      </c>
      <c r="AF220" s="6">
        <v>4.8</v>
      </c>
      <c r="AG220" s="6">
        <v>512.00543191117015</v>
      </c>
      <c r="AH220" s="6">
        <v>51.200543191117013</v>
      </c>
      <c r="AI220" s="6">
        <v>0.44270000000000004</v>
      </c>
      <c r="AJ220" s="6">
        <v>0.66</v>
      </c>
      <c r="AK220" s="6">
        <v>2.81</v>
      </c>
      <c r="AL220" s="6">
        <v>0.61</v>
      </c>
      <c r="AM220" s="6">
        <v>1.6</v>
      </c>
      <c r="AN220" s="6">
        <v>0.48</v>
      </c>
      <c r="AO220" s="6">
        <v>14.908515925005647</v>
      </c>
      <c r="AP220" s="6">
        <v>63.474135983736161</v>
      </c>
      <c r="AQ220" s="6">
        <v>13.779082900384005</v>
      </c>
      <c r="AR220" s="6">
        <v>36.141856787892472</v>
      </c>
      <c r="AS220" s="6">
        <v>10.842557036367742</v>
      </c>
    </row>
    <row r="221" spans="1:45" x14ac:dyDescent="0.35">
      <c r="A221">
        <v>2018</v>
      </c>
      <c r="B221">
        <v>16219</v>
      </c>
      <c r="C221" t="s">
        <v>162</v>
      </c>
      <c r="D221">
        <v>56</v>
      </c>
      <c r="E221" t="s">
        <v>122</v>
      </c>
      <c r="F221" t="s">
        <v>156</v>
      </c>
      <c r="G221">
        <v>2</v>
      </c>
      <c r="H221">
        <v>280</v>
      </c>
      <c r="I221">
        <v>138</v>
      </c>
      <c r="J221">
        <v>4</v>
      </c>
      <c r="K221">
        <v>47</v>
      </c>
      <c r="L221" s="6">
        <v>119.38</v>
      </c>
      <c r="M221" s="6">
        <v>15.21</v>
      </c>
      <c r="N221" s="6">
        <v>5.39</v>
      </c>
      <c r="O221" s="6">
        <v>47.67171560344827</v>
      </c>
      <c r="P221" s="6">
        <v>47.67171560344827</v>
      </c>
      <c r="Q221" s="6">
        <v>3205.9228743318963</v>
      </c>
      <c r="R221" s="6"/>
      <c r="S221" s="6">
        <v>11.78</v>
      </c>
      <c r="T221" s="6">
        <v>43.83</v>
      </c>
      <c r="U221" s="6">
        <v>21.81</v>
      </c>
      <c r="V221" s="6">
        <v>438.29999999999995</v>
      </c>
      <c r="W221" s="6">
        <v>381.32099999999997</v>
      </c>
      <c r="X221" s="6">
        <v>38.132099999999994</v>
      </c>
      <c r="Y221" s="6">
        <v>218.1</v>
      </c>
      <c r="Z221" s="6">
        <v>189.74699999999999</v>
      </c>
      <c r="AA221" s="6">
        <v>18.974699999999999</v>
      </c>
      <c r="AB221" s="6">
        <v>6.5</v>
      </c>
      <c r="AC221" s="6">
        <v>28.3</v>
      </c>
      <c r="AD221" s="6">
        <v>6.1</v>
      </c>
      <c r="AE221" s="6">
        <v>16</v>
      </c>
      <c r="AF221" s="6">
        <v>4.6000000000000005</v>
      </c>
      <c r="AG221" s="6">
        <v>511.54312026748045</v>
      </c>
      <c r="AH221" s="6">
        <v>51.154312026748045</v>
      </c>
      <c r="AI221" s="6">
        <v>0.43829999999999997</v>
      </c>
      <c r="AJ221" s="6">
        <v>0.65</v>
      </c>
      <c r="AK221" s="6">
        <v>2.83</v>
      </c>
      <c r="AL221" s="6">
        <v>0.61</v>
      </c>
      <c r="AM221" s="6">
        <v>1.6</v>
      </c>
      <c r="AN221" s="6">
        <v>0.46</v>
      </c>
      <c r="AO221" s="6">
        <v>14.830025096965549</v>
      </c>
      <c r="AP221" s="6">
        <v>64.567647729865399</v>
      </c>
      <c r="AQ221" s="6">
        <v>13.917408167921515</v>
      </c>
      <c r="AR221" s="6">
        <v>36.50467716176135</v>
      </c>
      <c r="AS221" s="6">
        <v>10.495094684006391</v>
      </c>
    </row>
    <row r="222" spans="1:45" x14ac:dyDescent="0.35">
      <c r="A222">
        <v>2018</v>
      </c>
      <c r="B222">
        <v>16220</v>
      </c>
      <c r="C222" t="s">
        <v>162</v>
      </c>
      <c r="D222">
        <v>71</v>
      </c>
      <c r="E222" t="s">
        <v>37</v>
      </c>
      <c r="F222" t="s">
        <v>156</v>
      </c>
      <c r="G222">
        <v>2</v>
      </c>
      <c r="H222">
        <v>281</v>
      </c>
      <c r="I222">
        <v>139</v>
      </c>
      <c r="J222">
        <v>4</v>
      </c>
      <c r="K222">
        <v>47</v>
      </c>
      <c r="L222" s="6">
        <v>119.38</v>
      </c>
      <c r="M222" s="6">
        <v>15.59</v>
      </c>
      <c r="N222" s="6">
        <v>3.49</v>
      </c>
      <c r="O222" s="6">
        <v>30.728878362068972</v>
      </c>
      <c r="P222" s="6">
        <v>30.728878362068972</v>
      </c>
      <c r="Q222" s="6">
        <v>2066.5170698491384</v>
      </c>
      <c r="R222" s="6"/>
      <c r="S222" s="6">
        <v>11.43</v>
      </c>
      <c r="T222" s="6">
        <v>43.35</v>
      </c>
      <c r="U222" s="6">
        <v>22.1</v>
      </c>
      <c r="V222" s="6">
        <v>433.5</v>
      </c>
      <c r="W222" s="6">
        <v>377.14499999999998</v>
      </c>
      <c r="X222" s="6">
        <v>37.714500000000001</v>
      </c>
      <c r="Y222" s="6">
        <v>221</v>
      </c>
      <c r="Z222" s="6">
        <v>192.27</v>
      </c>
      <c r="AA222" s="6">
        <v>19.227</v>
      </c>
      <c r="AB222" s="6">
        <v>6.6000000000000005</v>
      </c>
      <c r="AC222" s="6">
        <v>28.1</v>
      </c>
      <c r="AD222" s="6">
        <v>6</v>
      </c>
      <c r="AE222" s="6">
        <v>16</v>
      </c>
      <c r="AF222" s="6">
        <v>4.5</v>
      </c>
      <c r="AG222" s="6">
        <v>507.5213467263867</v>
      </c>
      <c r="AH222" s="6">
        <v>50.752134672638668</v>
      </c>
      <c r="AI222" s="6">
        <v>0.4335</v>
      </c>
      <c r="AJ222" s="6">
        <v>0.66</v>
      </c>
      <c r="AK222" s="6">
        <v>2.81</v>
      </c>
      <c r="AL222" s="6">
        <v>0.6</v>
      </c>
      <c r="AM222" s="6">
        <v>1.6</v>
      </c>
      <c r="AN222" s="6">
        <v>0.45</v>
      </c>
      <c r="AO222" s="6">
        <v>15.224913494809689</v>
      </c>
      <c r="AP222" s="6">
        <v>64.821222606689744</v>
      </c>
      <c r="AQ222" s="6">
        <v>13.84083044982699</v>
      </c>
      <c r="AR222" s="6">
        <v>36.908881199538641</v>
      </c>
      <c r="AS222" s="6">
        <v>10.380622837370243</v>
      </c>
    </row>
    <row r="223" spans="1:45" x14ac:dyDescent="0.35">
      <c r="A223">
        <v>2018</v>
      </c>
      <c r="B223">
        <v>16221</v>
      </c>
      <c r="C223" t="s">
        <v>162</v>
      </c>
      <c r="D223">
        <v>12</v>
      </c>
      <c r="E223" t="s">
        <v>95</v>
      </c>
      <c r="F223" t="s">
        <v>156</v>
      </c>
      <c r="G223">
        <v>2</v>
      </c>
      <c r="H223">
        <v>279</v>
      </c>
      <c r="I223">
        <v>137</v>
      </c>
      <c r="J223">
        <v>5</v>
      </c>
      <c r="K223">
        <v>48</v>
      </c>
      <c r="L223" s="6">
        <v>121.92</v>
      </c>
      <c r="M223" s="6">
        <v>17.39</v>
      </c>
      <c r="N223" s="6">
        <v>5.85</v>
      </c>
      <c r="O223" s="6">
        <v>50.409903879310342</v>
      </c>
      <c r="P223" s="6">
        <v>50.409903879310342</v>
      </c>
      <c r="Q223" s="6">
        <v>3390.0660358836203</v>
      </c>
      <c r="R223" s="6"/>
      <c r="S223" s="6">
        <v>12.62</v>
      </c>
      <c r="T223" s="6">
        <v>42.06</v>
      </c>
      <c r="U223" s="6">
        <v>21.88</v>
      </c>
      <c r="V223" s="6">
        <v>420.6</v>
      </c>
      <c r="W223" s="6">
        <v>365.92200000000003</v>
      </c>
      <c r="X223" s="6">
        <v>36.592200000000005</v>
      </c>
      <c r="Y223" s="6">
        <v>218.79999999999998</v>
      </c>
      <c r="Z223" s="6">
        <v>190.35599999999999</v>
      </c>
      <c r="AA223" s="6">
        <v>19.035599999999999</v>
      </c>
      <c r="AB223" s="6">
        <v>6.5</v>
      </c>
      <c r="AC223" s="6">
        <v>27</v>
      </c>
      <c r="AD223" s="6">
        <v>5.8999999999999995</v>
      </c>
      <c r="AE223" s="6">
        <v>15.600000000000001</v>
      </c>
      <c r="AF223" s="6">
        <v>4.6999999999999993</v>
      </c>
      <c r="AG223" s="6">
        <v>491.25455675312372</v>
      </c>
      <c r="AH223" s="6">
        <v>49.125455675312374</v>
      </c>
      <c r="AI223" s="6">
        <v>0.42060000000000003</v>
      </c>
      <c r="AJ223" s="6">
        <v>0.65</v>
      </c>
      <c r="AK223" s="6">
        <v>2.7</v>
      </c>
      <c r="AL223" s="6">
        <v>0.59</v>
      </c>
      <c r="AM223" s="6">
        <v>1.56</v>
      </c>
      <c r="AN223" s="6">
        <v>0.47</v>
      </c>
      <c r="AO223" s="6">
        <v>15.454113171659532</v>
      </c>
      <c r="AP223" s="6">
        <v>64.194008559201137</v>
      </c>
      <c r="AQ223" s="6">
        <v>14.027579648121728</v>
      </c>
      <c r="AR223" s="6">
        <v>37.089871611982879</v>
      </c>
      <c r="AS223" s="6">
        <v>11.174512601046121</v>
      </c>
    </row>
    <row r="224" spans="1:45" x14ac:dyDescent="0.35">
      <c r="A224">
        <v>2018</v>
      </c>
      <c r="B224">
        <v>16222</v>
      </c>
      <c r="C224" t="s">
        <v>162</v>
      </c>
      <c r="D224">
        <v>77</v>
      </c>
      <c r="E224" t="s">
        <v>148</v>
      </c>
      <c r="F224" t="s">
        <v>156</v>
      </c>
      <c r="G224">
        <v>2</v>
      </c>
      <c r="H224">
        <v>278</v>
      </c>
      <c r="I224">
        <v>136</v>
      </c>
      <c r="J224">
        <v>5</v>
      </c>
      <c r="K224">
        <v>44</v>
      </c>
      <c r="L224" s="6">
        <v>111.76</v>
      </c>
      <c r="M224" s="6">
        <v>18.14</v>
      </c>
      <c r="N224" s="6">
        <v>2.9</v>
      </c>
      <c r="O224" s="6">
        <v>24.762649999999997</v>
      </c>
      <c r="P224" s="6">
        <v>24.762649999999997</v>
      </c>
      <c r="Q224" s="6">
        <v>1665.2882124999999</v>
      </c>
      <c r="R224" s="6"/>
      <c r="S224" s="6">
        <v>11.59</v>
      </c>
      <c r="T224" s="6">
        <v>43.18</v>
      </c>
      <c r="U224" s="6">
        <v>21.56</v>
      </c>
      <c r="V224" s="6">
        <v>431.8</v>
      </c>
      <c r="W224" s="6">
        <v>375.666</v>
      </c>
      <c r="X224" s="6">
        <v>37.566600000000001</v>
      </c>
      <c r="Y224" s="6">
        <v>215.6</v>
      </c>
      <c r="Z224" s="6">
        <v>187.572</v>
      </c>
      <c r="AA224" s="6">
        <v>18.757200000000001</v>
      </c>
      <c r="AB224" s="6">
        <v>6.7</v>
      </c>
      <c r="AC224" s="6">
        <v>27.599999999999998</v>
      </c>
      <c r="AD224" s="6">
        <v>6.1</v>
      </c>
      <c r="AE224" s="6">
        <v>16</v>
      </c>
      <c r="AF224" s="6">
        <v>4.8</v>
      </c>
      <c r="AG224" s="6">
        <v>502.6077494813722</v>
      </c>
      <c r="AH224" s="6">
        <v>50.260774948137218</v>
      </c>
      <c r="AI224" s="6">
        <v>0.43180000000000002</v>
      </c>
      <c r="AJ224" s="6">
        <v>0.67</v>
      </c>
      <c r="AK224" s="6">
        <v>2.76</v>
      </c>
      <c r="AL224" s="6">
        <v>0.61</v>
      </c>
      <c r="AM224" s="6">
        <v>1.6</v>
      </c>
      <c r="AN224" s="6">
        <v>0.48</v>
      </c>
      <c r="AO224" s="6">
        <v>15.516442797591477</v>
      </c>
      <c r="AP224" s="6">
        <v>63.918480778138019</v>
      </c>
      <c r="AQ224" s="6">
        <v>14.126910606762388</v>
      </c>
      <c r="AR224" s="6">
        <v>37.054191755442332</v>
      </c>
      <c r="AS224" s="6">
        <v>11.116257526632699</v>
      </c>
    </row>
    <row r="225" spans="1:45" x14ac:dyDescent="0.35">
      <c r="A225">
        <v>2018</v>
      </c>
      <c r="B225">
        <v>16223</v>
      </c>
      <c r="C225" t="s">
        <v>162</v>
      </c>
      <c r="D225">
        <v>61</v>
      </c>
      <c r="E225" t="s">
        <v>135</v>
      </c>
      <c r="F225" t="s">
        <v>156</v>
      </c>
      <c r="G225">
        <v>2</v>
      </c>
      <c r="H225">
        <v>282</v>
      </c>
      <c r="I225">
        <v>140</v>
      </c>
      <c r="J225">
        <v>4</v>
      </c>
      <c r="K225">
        <v>52</v>
      </c>
      <c r="L225" s="6">
        <v>132.08000000000001</v>
      </c>
      <c r="M225" s="6">
        <v>17.559999999999999</v>
      </c>
      <c r="N225" s="6">
        <v>5.01</v>
      </c>
      <c r="O225" s="6">
        <v>43.08271758620689</v>
      </c>
      <c r="P225" s="6">
        <v>43.08271758620689</v>
      </c>
      <c r="Q225" s="6">
        <v>2897.3127576724132</v>
      </c>
      <c r="R225" s="6"/>
      <c r="S225" s="6">
        <v>12.44</v>
      </c>
      <c r="T225" s="6">
        <v>42.67</v>
      </c>
      <c r="U225" s="6">
        <v>21.12</v>
      </c>
      <c r="V225" s="6">
        <v>426.70000000000005</v>
      </c>
      <c r="W225" s="6">
        <v>371.22900000000004</v>
      </c>
      <c r="X225" s="6">
        <v>37.122900000000001</v>
      </c>
      <c r="Y225" s="6">
        <v>211.20000000000002</v>
      </c>
      <c r="Z225" s="6">
        <v>183.744</v>
      </c>
      <c r="AA225" s="6">
        <v>18.374400000000001</v>
      </c>
      <c r="AB225" s="6">
        <v>6.6000000000000005</v>
      </c>
      <c r="AC225" s="6">
        <v>27.3</v>
      </c>
      <c r="AD225" s="6">
        <v>6</v>
      </c>
      <c r="AE225" s="6">
        <v>15.9</v>
      </c>
      <c r="AF225" s="6">
        <v>4.8</v>
      </c>
      <c r="AG225" s="6">
        <v>494.34219486128819</v>
      </c>
      <c r="AH225" s="6">
        <v>49.434219486128818</v>
      </c>
      <c r="AI225" s="6">
        <v>0.42670000000000002</v>
      </c>
      <c r="AJ225" s="6">
        <v>0.66</v>
      </c>
      <c r="AK225" s="6">
        <v>2.73</v>
      </c>
      <c r="AL225" s="6">
        <v>0.6</v>
      </c>
      <c r="AM225" s="6">
        <v>1.59</v>
      </c>
      <c r="AN225" s="6">
        <v>0.48</v>
      </c>
      <c r="AO225" s="6">
        <v>15.467541598312632</v>
      </c>
      <c r="AP225" s="6">
        <v>63.979376611202248</v>
      </c>
      <c r="AQ225" s="6">
        <v>14.061401453011483</v>
      </c>
      <c r="AR225" s="6">
        <v>37.262713850480431</v>
      </c>
      <c r="AS225" s="6">
        <v>11.249121162409185</v>
      </c>
    </row>
    <row r="226" spans="1:45" x14ac:dyDescent="0.35">
      <c r="A226">
        <v>2018</v>
      </c>
      <c r="B226">
        <v>16224</v>
      </c>
      <c r="C226" t="s">
        <v>162</v>
      </c>
      <c r="D226">
        <v>47</v>
      </c>
      <c r="E226" t="s">
        <v>86</v>
      </c>
      <c r="F226" t="s">
        <v>156</v>
      </c>
      <c r="G226">
        <v>2</v>
      </c>
      <c r="H226">
        <v>282</v>
      </c>
      <c r="I226">
        <v>140</v>
      </c>
      <c r="J226">
        <v>3</v>
      </c>
      <c r="K226">
        <v>49</v>
      </c>
      <c r="L226" s="6">
        <v>124.46000000000001</v>
      </c>
      <c r="M226" s="6">
        <v>15.47</v>
      </c>
      <c r="N226" s="6">
        <v>3.77</v>
      </c>
      <c r="O226" s="6">
        <v>33.241422500000006</v>
      </c>
      <c r="P226" s="6">
        <v>33.241422500000006</v>
      </c>
      <c r="Q226" s="6">
        <v>2235.4856631250004</v>
      </c>
      <c r="R226" s="6"/>
      <c r="S226" s="6">
        <v>11.53</v>
      </c>
      <c r="T226" s="6">
        <v>43.76</v>
      </c>
      <c r="U226" s="6">
        <v>21.31</v>
      </c>
      <c r="V226" s="6">
        <v>437.59999999999997</v>
      </c>
      <c r="W226" s="6">
        <v>380.71199999999999</v>
      </c>
      <c r="X226" s="6">
        <v>38.071199999999997</v>
      </c>
      <c r="Y226" s="6">
        <v>213.1</v>
      </c>
      <c r="Z226" s="6">
        <v>185.39699999999999</v>
      </c>
      <c r="AA226" s="6">
        <v>18.5397</v>
      </c>
      <c r="AB226" s="6">
        <v>6.5</v>
      </c>
      <c r="AC226" s="6">
        <v>28</v>
      </c>
      <c r="AD226" s="6">
        <v>6.2</v>
      </c>
      <c r="AE226" s="6">
        <v>16.100000000000001</v>
      </c>
      <c r="AF226" s="6">
        <v>4.6000000000000005</v>
      </c>
      <c r="AG226" s="6">
        <v>507.99885503042321</v>
      </c>
      <c r="AH226" s="6">
        <v>50.799885503042319</v>
      </c>
      <c r="AI226" s="6">
        <v>0.43759999999999999</v>
      </c>
      <c r="AJ226" s="6">
        <v>0.65</v>
      </c>
      <c r="AK226" s="6">
        <v>2.8</v>
      </c>
      <c r="AL226" s="6">
        <v>0.62</v>
      </c>
      <c r="AM226" s="6">
        <v>1.61</v>
      </c>
      <c r="AN226" s="6">
        <v>0.46</v>
      </c>
      <c r="AO226" s="6">
        <v>14.853747714808044</v>
      </c>
      <c r="AP226" s="6">
        <v>63.985374771480807</v>
      </c>
      <c r="AQ226" s="6">
        <v>14.16819012797075</v>
      </c>
      <c r="AR226" s="6">
        <v>36.791590493601468</v>
      </c>
      <c r="AS226" s="6">
        <v>10.511882998171847</v>
      </c>
    </row>
    <row r="227" spans="1:45" x14ac:dyDescent="0.35">
      <c r="A227">
        <v>2018</v>
      </c>
      <c r="B227">
        <v>16225</v>
      </c>
      <c r="C227" t="s">
        <v>162</v>
      </c>
      <c r="D227">
        <v>43</v>
      </c>
      <c r="E227" t="s">
        <v>134</v>
      </c>
      <c r="F227" t="s">
        <v>156</v>
      </c>
      <c r="G227">
        <v>2</v>
      </c>
      <c r="H227">
        <v>280</v>
      </c>
      <c r="I227">
        <v>138</v>
      </c>
      <c r="J227">
        <v>2</v>
      </c>
      <c r="K227">
        <v>29</v>
      </c>
      <c r="L227" s="6">
        <v>73.66</v>
      </c>
      <c r="M227" s="6">
        <v>15.3</v>
      </c>
      <c r="N227" s="6">
        <v>5.57</v>
      </c>
      <c r="O227" s="6">
        <v>49.211430172413799</v>
      </c>
      <c r="P227" s="6">
        <v>49.211430172413799</v>
      </c>
      <c r="Q227" s="6">
        <v>3309.4686790948281</v>
      </c>
      <c r="R227" s="6"/>
      <c r="S227" s="6">
        <v>11.67</v>
      </c>
      <c r="T227" s="6">
        <v>42.29</v>
      </c>
      <c r="U227" s="6">
        <v>21.23</v>
      </c>
      <c r="V227" s="6">
        <v>422.9</v>
      </c>
      <c r="W227" s="6">
        <v>367.923</v>
      </c>
      <c r="X227" s="6">
        <v>36.792299999999997</v>
      </c>
      <c r="Y227" s="6">
        <v>212.3</v>
      </c>
      <c r="Z227" s="6">
        <v>184.70100000000002</v>
      </c>
      <c r="AA227" s="6">
        <v>18.470100000000002</v>
      </c>
      <c r="AB227" s="6">
        <v>6.6000000000000005</v>
      </c>
      <c r="AC227" s="6">
        <v>27.3</v>
      </c>
      <c r="AD227" s="6">
        <v>6.1</v>
      </c>
      <c r="AE227" s="6">
        <v>15.700000000000001</v>
      </c>
      <c r="AF227" s="6">
        <v>4.8</v>
      </c>
      <c r="AG227" s="6">
        <v>490.51489618879208</v>
      </c>
      <c r="AH227" s="6">
        <v>49.051489618879209</v>
      </c>
      <c r="AI227" s="6">
        <v>0.4229</v>
      </c>
      <c r="AJ227" s="6">
        <v>0.66</v>
      </c>
      <c r="AK227" s="6">
        <v>2.73</v>
      </c>
      <c r="AL227" s="6">
        <v>0.61</v>
      </c>
      <c r="AM227" s="6">
        <v>1.57</v>
      </c>
      <c r="AN227" s="6">
        <v>0.48</v>
      </c>
      <c r="AO227" s="6">
        <v>15.606526365571058</v>
      </c>
      <c r="AP227" s="6">
        <v>64.554268148498466</v>
      </c>
      <c r="AQ227" s="6">
        <v>14.424213762118704</v>
      </c>
      <c r="AR227" s="6">
        <v>37.124615748403883</v>
      </c>
      <c r="AS227" s="6">
        <v>11.350200993142586</v>
      </c>
    </row>
    <row r="228" spans="1:45" x14ac:dyDescent="0.35">
      <c r="A228">
        <v>2018</v>
      </c>
      <c r="B228">
        <v>16226</v>
      </c>
      <c r="C228" t="s">
        <v>162</v>
      </c>
      <c r="D228">
        <v>16</v>
      </c>
      <c r="E228" t="s">
        <v>127</v>
      </c>
      <c r="F228" t="s">
        <v>156</v>
      </c>
      <c r="G228">
        <v>2</v>
      </c>
      <c r="H228">
        <v>281</v>
      </c>
      <c r="I228">
        <v>139</v>
      </c>
      <c r="J228">
        <v>4</v>
      </c>
      <c r="K228">
        <v>47</v>
      </c>
      <c r="L228" s="6">
        <v>119.38</v>
      </c>
      <c r="M228" s="6">
        <v>14.87</v>
      </c>
      <c r="N228" s="6">
        <v>5.13</v>
      </c>
      <c r="O228" s="6">
        <v>45.554090431034474</v>
      </c>
      <c r="P228" s="6">
        <v>45.554090431034474</v>
      </c>
      <c r="Q228" s="6">
        <v>3063.5125814870685</v>
      </c>
      <c r="R228" s="6"/>
      <c r="S228" s="6">
        <v>11.63</v>
      </c>
      <c r="T228" s="6">
        <v>41.44</v>
      </c>
      <c r="U228" s="6">
        <v>22.1</v>
      </c>
      <c r="V228" s="6">
        <v>414.4</v>
      </c>
      <c r="W228" s="6">
        <v>360.52799999999996</v>
      </c>
      <c r="X228" s="6">
        <v>36.052799999999998</v>
      </c>
      <c r="Y228" s="6">
        <v>221</v>
      </c>
      <c r="Z228" s="6">
        <v>192.27</v>
      </c>
      <c r="AA228" s="6">
        <v>19.227</v>
      </c>
      <c r="AB228" s="6">
        <v>6.4</v>
      </c>
      <c r="AC228" s="6">
        <v>26.9</v>
      </c>
      <c r="AD228" s="6">
        <v>6.1</v>
      </c>
      <c r="AE228" s="6">
        <v>15.5</v>
      </c>
      <c r="AF228" s="6">
        <v>4.6000000000000005</v>
      </c>
      <c r="AG228" s="6">
        <v>485.15996789715024</v>
      </c>
      <c r="AH228" s="6">
        <v>48.515996789715025</v>
      </c>
      <c r="AI228" s="6">
        <v>0.41439999999999999</v>
      </c>
      <c r="AJ228" s="6">
        <v>0.64</v>
      </c>
      <c r="AK228" s="6">
        <v>2.69</v>
      </c>
      <c r="AL228" s="6">
        <v>0.61</v>
      </c>
      <c r="AM228" s="6">
        <v>1.55</v>
      </c>
      <c r="AN228" s="6">
        <v>0.46</v>
      </c>
      <c r="AO228" s="6">
        <v>15.444015444015445</v>
      </c>
      <c r="AP228" s="6">
        <v>64.913127413127413</v>
      </c>
      <c r="AQ228" s="6">
        <v>14.72007722007722</v>
      </c>
      <c r="AR228" s="6">
        <v>37.403474903474901</v>
      </c>
      <c r="AS228" s="6">
        <v>11.100386100386102</v>
      </c>
    </row>
    <row r="229" spans="1:45" x14ac:dyDescent="0.35">
      <c r="A229">
        <v>2018</v>
      </c>
      <c r="B229">
        <v>16227</v>
      </c>
      <c r="C229" t="s">
        <v>162</v>
      </c>
      <c r="D229">
        <v>41</v>
      </c>
      <c r="E229" t="s">
        <v>105</v>
      </c>
      <c r="F229" t="s">
        <v>156</v>
      </c>
      <c r="G229">
        <v>2</v>
      </c>
      <c r="H229">
        <v>282</v>
      </c>
      <c r="I229">
        <v>140</v>
      </c>
      <c r="J229">
        <v>4</v>
      </c>
      <c r="K229">
        <v>46</v>
      </c>
      <c r="L229" s="6">
        <v>116.84</v>
      </c>
      <c r="M229" s="6">
        <v>18.64</v>
      </c>
      <c r="N229" s="6">
        <v>2.98</v>
      </c>
      <c r="O229" s="6">
        <v>25.290335172413794</v>
      </c>
      <c r="P229" s="6">
        <v>25.290335172413794</v>
      </c>
      <c r="Q229" s="6">
        <v>1700.7750403448276</v>
      </c>
      <c r="R229" s="6"/>
      <c r="S229" s="6">
        <v>12.54</v>
      </c>
      <c r="T229" s="6">
        <v>43.13</v>
      </c>
      <c r="U229" s="6">
        <v>20.59</v>
      </c>
      <c r="V229" s="6">
        <v>431.3</v>
      </c>
      <c r="W229" s="6">
        <v>375.23099999999999</v>
      </c>
      <c r="X229" s="6">
        <v>37.523099999999999</v>
      </c>
      <c r="Y229" s="6">
        <v>205.9</v>
      </c>
      <c r="Z229" s="6">
        <v>179.13300000000001</v>
      </c>
      <c r="AA229" s="6">
        <v>17.9133</v>
      </c>
      <c r="AB229" s="6">
        <v>6.6000000000000005</v>
      </c>
      <c r="AC229" s="6">
        <v>27.3</v>
      </c>
      <c r="AD229" s="6">
        <v>6</v>
      </c>
      <c r="AE229" s="6">
        <v>15.9</v>
      </c>
      <c r="AF229" s="6">
        <v>4.9000000000000004</v>
      </c>
      <c r="AG229" s="6">
        <v>496.86463532910403</v>
      </c>
      <c r="AH229" s="6">
        <v>49.686463532910402</v>
      </c>
      <c r="AI229" s="6">
        <v>0.43130000000000002</v>
      </c>
      <c r="AJ229" s="6">
        <v>0.66</v>
      </c>
      <c r="AK229" s="6">
        <v>2.73</v>
      </c>
      <c r="AL229" s="6">
        <v>0.6</v>
      </c>
      <c r="AM229" s="6">
        <v>1.59</v>
      </c>
      <c r="AN229" s="6">
        <v>0.49</v>
      </c>
      <c r="AO229" s="6">
        <v>15.302573614653374</v>
      </c>
      <c r="AP229" s="6">
        <v>63.297009042429863</v>
      </c>
      <c r="AQ229" s="6">
        <v>13.911430558775793</v>
      </c>
      <c r="AR229" s="6">
        <v>36.865290980755852</v>
      </c>
      <c r="AS229" s="6">
        <v>11.361001623000233</v>
      </c>
    </row>
    <row r="230" spans="1:45" x14ac:dyDescent="0.35">
      <c r="A230">
        <v>2018</v>
      </c>
      <c r="B230">
        <v>16228</v>
      </c>
      <c r="C230" t="s">
        <v>162</v>
      </c>
      <c r="D230">
        <v>69</v>
      </c>
      <c r="E230" t="s">
        <v>128</v>
      </c>
      <c r="F230" t="s">
        <v>156</v>
      </c>
      <c r="G230">
        <v>2</v>
      </c>
      <c r="H230">
        <v>280</v>
      </c>
      <c r="I230">
        <v>138</v>
      </c>
      <c r="J230">
        <v>2</v>
      </c>
      <c r="K230">
        <v>52</v>
      </c>
      <c r="L230" s="6">
        <v>132.08000000000001</v>
      </c>
      <c r="M230" s="6">
        <v>18.989999999999998</v>
      </c>
      <c r="N230" s="6">
        <v>4.83</v>
      </c>
      <c r="O230" s="6">
        <v>40.814374396551734</v>
      </c>
      <c r="P230" s="6">
        <v>40.814374396551734</v>
      </c>
      <c r="Q230" s="6">
        <v>2744.7666781681041</v>
      </c>
      <c r="R230" s="6"/>
      <c r="S230" s="6">
        <v>11.71</v>
      </c>
      <c r="T230" s="6">
        <v>42.87</v>
      </c>
      <c r="U230" s="6">
        <v>21.45</v>
      </c>
      <c r="V230" s="6">
        <v>428.7</v>
      </c>
      <c r="W230" s="6">
        <v>372.96899999999999</v>
      </c>
      <c r="X230" s="6">
        <v>37.296900000000001</v>
      </c>
      <c r="Y230" s="6">
        <v>214.5</v>
      </c>
      <c r="Z230" s="6">
        <v>186.61500000000001</v>
      </c>
      <c r="AA230" s="6">
        <v>18.6615</v>
      </c>
      <c r="AB230" s="6">
        <v>6.6000000000000005</v>
      </c>
      <c r="AC230" s="6">
        <v>27.599999999999998</v>
      </c>
      <c r="AD230" s="6">
        <v>6.2</v>
      </c>
      <c r="AE230" s="6">
        <v>16</v>
      </c>
      <c r="AF230" s="6">
        <v>4.6999999999999993</v>
      </c>
      <c r="AG230" s="6">
        <v>498.41229793581357</v>
      </c>
      <c r="AH230" s="6">
        <v>49.841229793581356</v>
      </c>
      <c r="AI230" s="6">
        <v>0.42869999999999997</v>
      </c>
      <c r="AJ230" s="6">
        <v>0.66</v>
      </c>
      <c r="AK230" s="6">
        <v>2.76</v>
      </c>
      <c r="AL230" s="6">
        <v>0.62</v>
      </c>
      <c r="AM230" s="6">
        <v>1.6</v>
      </c>
      <c r="AN230" s="6">
        <v>0.47</v>
      </c>
      <c r="AO230" s="6">
        <v>15.395381385584328</v>
      </c>
      <c r="AP230" s="6">
        <v>64.380685794261723</v>
      </c>
      <c r="AQ230" s="6">
        <v>14.462327968276185</v>
      </c>
      <c r="AR230" s="6">
        <v>37.322136692325635</v>
      </c>
      <c r="AS230" s="6">
        <v>10.963377653370655</v>
      </c>
    </row>
    <row r="231" spans="1:45" x14ac:dyDescent="0.35">
      <c r="A231">
        <v>2018</v>
      </c>
      <c r="B231">
        <v>16229</v>
      </c>
      <c r="C231" t="s">
        <v>162</v>
      </c>
      <c r="D231">
        <v>15</v>
      </c>
      <c r="E231" t="s">
        <v>136</v>
      </c>
      <c r="F231" t="s">
        <v>156</v>
      </c>
      <c r="G231">
        <v>2</v>
      </c>
      <c r="H231">
        <v>279</v>
      </c>
      <c r="I231">
        <v>137</v>
      </c>
      <c r="J231">
        <v>3</v>
      </c>
      <c r="K231">
        <v>45</v>
      </c>
      <c r="L231" s="6">
        <v>114.3</v>
      </c>
      <c r="M231" s="6">
        <v>19.010000000000002</v>
      </c>
      <c r="N231" s="6">
        <v>3.18</v>
      </c>
      <c r="O231" s="6">
        <v>26.86494155172414</v>
      </c>
      <c r="P231" s="6">
        <v>26.86494155172414</v>
      </c>
      <c r="Q231" s="6">
        <v>1806.6673193534484</v>
      </c>
      <c r="R231" s="6"/>
      <c r="S231" s="6">
        <v>11.34</v>
      </c>
      <c r="T231" s="6">
        <v>42.9</v>
      </c>
      <c r="U231" s="6">
        <v>21.59</v>
      </c>
      <c r="V231" s="6">
        <v>429</v>
      </c>
      <c r="W231" s="6">
        <v>373.23</v>
      </c>
      <c r="X231" s="6">
        <v>37.323</v>
      </c>
      <c r="Y231" s="6">
        <v>215.9</v>
      </c>
      <c r="Z231" s="6">
        <v>187.833</v>
      </c>
      <c r="AA231" s="6">
        <v>18.783300000000001</v>
      </c>
      <c r="AB231" s="6">
        <v>6.6000000000000005</v>
      </c>
      <c r="AC231" s="6">
        <v>27.599999999999998</v>
      </c>
      <c r="AD231" s="6">
        <v>6.1</v>
      </c>
      <c r="AE231" s="6">
        <v>16</v>
      </c>
      <c r="AF231" s="6">
        <v>4.6999999999999993</v>
      </c>
      <c r="AG231" s="6">
        <v>499.5090696971136</v>
      </c>
      <c r="AH231" s="6">
        <v>49.950906969711362</v>
      </c>
      <c r="AI231" s="6">
        <v>0.42899999999999999</v>
      </c>
      <c r="AJ231" s="6">
        <v>0.66</v>
      </c>
      <c r="AK231" s="6">
        <v>2.76</v>
      </c>
      <c r="AL231" s="6">
        <v>0.61</v>
      </c>
      <c r="AM231" s="6">
        <v>1.6</v>
      </c>
      <c r="AN231" s="6">
        <v>0.47</v>
      </c>
      <c r="AO231" s="6">
        <v>15.384615384615387</v>
      </c>
      <c r="AP231" s="6">
        <v>64.335664335664333</v>
      </c>
      <c r="AQ231" s="6">
        <v>14.219114219114218</v>
      </c>
      <c r="AR231" s="6">
        <v>37.296037296037298</v>
      </c>
      <c r="AS231" s="6">
        <v>10.955710955710954</v>
      </c>
    </row>
    <row r="232" spans="1:45" x14ac:dyDescent="0.35">
      <c r="A232">
        <v>2018</v>
      </c>
      <c r="B232">
        <v>16230</v>
      </c>
      <c r="C232" t="s">
        <v>162</v>
      </c>
      <c r="D232">
        <v>53</v>
      </c>
      <c r="E232" t="s">
        <v>76</v>
      </c>
      <c r="F232" t="s">
        <v>156</v>
      </c>
      <c r="G232">
        <v>2</v>
      </c>
      <c r="H232">
        <v>280</v>
      </c>
      <c r="I232">
        <v>138</v>
      </c>
      <c r="J232">
        <v>4</v>
      </c>
      <c r="K232">
        <v>49</v>
      </c>
      <c r="L232" s="6">
        <v>124.46000000000001</v>
      </c>
      <c r="M232" s="6">
        <v>17.47</v>
      </c>
      <c r="N232" s="6">
        <v>2.29</v>
      </c>
      <c r="O232" s="6">
        <v>19.71399801724138</v>
      </c>
      <c r="P232" s="6">
        <v>19.71399801724138</v>
      </c>
      <c r="Q232" s="6">
        <v>1325.7663666594829</v>
      </c>
      <c r="R232" s="6"/>
      <c r="S232" s="6">
        <v>11.57</v>
      </c>
      <c r="T232" s="6">
        <v>43.42</v>
      </c>
      <c r="U232" s="6">
        <v>20.8</v>
      </c>
      <c r="V232" s="6">
        <v>434.20000000000005</v>
      </c>
      <c r="W232" s="6">
        <v>377.75400000000002</v>
      </c>
      <c r="X232" s="6">
        <v>37.775400000000005</v>
      </c>
      <c r="Y232" s="6">
        <v>208</v>
      </c>
      <c r="Z232" s="6">
        <v>180.96</v>
      </c>
      <c r="AA232" s="6">
        <v>18.096</v>
      </c>
      <c r="AB232" s="6">
        <v>6.6000000000000005</v>
      </c>
      <c r="AC232" s="6">
        <v>27.799999999999997</v>
      </c>
      <c r="AD232" s="6">
        <v>6.2</v>
      </c>
      <c r="AE232" s="6">
        <v>16</v>
      </c>
      <c r="AF232" s="6">
        <v>4.6999999999999993</v>
      </c>
      <c r="AG232" s="6">
        <v>501.32127113821491</v>
      </c>
      <c r="AH232" s="6">
        <v>50.13212711382149</v>
      </c>
      <c r="AI232" s="6">
        <v>0.43420000000000003</v>
      </c>
      <c r="AJ232" s="6">
        <v>0.66</v>
      </c>
      <c r="AK232" s="6">
        <v>2.78</v>
      </c>
      <c r="AL232" s="6">
        <v>0.62</v>
      </c>
      <c r="AM232" s="6">
        <v>1.6</v>
      </c>
      <c r="AN232" s="6">
        <v>0.47</v>
      </c>
      <c r="AO232" s="6">
        <v>15.200368493781667</v>
      </c>
      <c r="AP232" s="6">
        <v>64.025794564716705</v>
      </c>
      <c r="AQ232" s="6">
        <v>14.279134039613082</v>
      </c>
      <c r="AR232" s="6">
        <v>36.849378166743435</v>
      </c>
      <c r="AS232" s="6">
        <v>10.824504836480882</v>
      </c>
    </row>
    <row r="233" spans="1:45" x14ac:dyDescent="0.35">
      <c r="A233">
        <v>2018</v>
      </c>
      <c r="B233">
        <v>16231</v>
      </c>
      <c r="C233" t="s">
        <v>162</v>
      </c>
      <c r="D233">
        <v>17</v>
      </c>
      <c r="E233" t="s">
        <v>57</v>
      </c>
      <c r="F233" t="s">
        <v>156</v>
      </c>
      <c r="G233">
        <v>2</v>
      </c>
      <c r="H233">
        <v>282</v>
      </c>
      <c r="I233">
        <v>140</v>
      </c>
      <c r="J233">
        <v>3</v>
      </c>
      <c r="K233">
        <v>45</v>
      </c>
      <c r="L233" s="6">
        <v>114.3</v>
      </c>
      <c r="M233" s="6">
        <v>18.420000000000002</v>
      </c>
      <c r="N233" s="6">
        <v>2.39</v>
      </c>
      <c r="O233" s="6">
        <v>20.338034655172414</v>
      </c>
      <c r="P233" s="6">
        <v>20.338034655172414</v>
      </c>
      <c r="Q233" s="6">
        <v>1367.7328305603448</v>
      </c>
      <c r="R233" s="6"/>
      <c r="S233" s="6">
        <v>11.68</v>
      </c>
      <c r="T233" s="6">
        <v>44.81</v>
      </c>
      <c r="U233" s="6">
        <v>20.54</v>
      </c>
      <c r="V233" s="6">
        <v>448.1</v>
      </c>
      <c r="W233" s="6">
        <v>389.84700000000004</v>
      </c>
      <c r="X233" s="6">
        <v>38.984700000000004</v>
      </c>
      <c r="Y233" s="6">
        <v>205.39999999999998</v>
      </c>
      <c r="Z233" s="6">
        <v>178.69799999999998</v>
      </c>
      <c r="AA233" s="6">
        <v>17.869799999999998</v>
      </c>
      <c r="AB233" s="6">
        <v>6.6000000000000005</v>
      </c>
      <c r="AC233" s="6">
        <v>28.5</v>
      </c>
      <c r="AD233" s="6">
        <v>6.2</v>
      </c>
      <c r="AE233" s="6">
        <v>16.5</v>
      </c>
      <c r="AF233" s="6">
        <v>4.9000000000000004</v>
      </c>
      <c r="AG233" s="6">
        <v>515.9450958726934</v>
      </c>
      <c r="AH233" s="6">
        <v>51.594509587269336</v>
      </c>
      <c r="AI233" s="6">
        <v>0.4481</v>
      </c>
      <c r="AJ233" s="6">
        <v>0.66</v>
      </c>
      <c r="AK233" s="6">
        <v>2.85</v>
      </c>
      <c r="AL233" s="6">
        <v>0.62</v>
      </c>
      <c r="AM233" s="6">
        <v>1.65</v>
      </c>
      <c r="AN233" s="6">
        <v>0.49</v>
      </c>
      <c r="AO233" s="6">
        <v>14.728855166257533</v>
      </c>
      <c r="AP233" s="6">
        <v>63.601874581566612</v>
      </c>
      <c r="AQ233" s="6">
        <v>13.83619727739344</v>
      </c>
      <c r="AR233" s="6">
        <v>36.822137915643829</v>
      </c>
      <c r="AS233" s="6">
        <v>10.935059138585139</v>
      </c>
    </row>
    <row r="234" spans="1:45" x14ac:dyDescent="0.35">
      <c r="A234">
        <v>2018</v>
      </c>
      <c r="B234">
        <v>16232</v>
      </c>
      <c r="C234" t="s">
        <v>162</v>
      </c>
      <c r="D234">
        <v>85</v>
      </c>
      <c r="E234" t="s">
        <v>59</v>
      </c>
      <c r="F234" t="s">
        <v>156</v>
      </c>
      <c r="G234">
        <v>2</v>
      </c>
      <c r="H234">
        <v>280</v>
      </c>
      <c r="I234">
        <v>138</v>
      </c>
      <c r="J234">
        <v>1</v>
      </c>
      <c r="K234">
        <v>28</v>
      </c>
      <c r="L234" s="6">
        <v>71.12</v>
      </c>
      <c r="M234" s="6">
        <v>17.190000000000001</v>
      </c>
      <c r="N234" s="6">
        <v>3.69</v>
      </c>
      <c r="O234" s="6">
        <v>31.873997327586206</v>
      </c>
      <c r="P234" s="6">
        <v>31.873997327586206</v>
      </c>
      <c r="Q234" s="6">
        <v>2143.5263202801725</v>
      </c>
      <c r="R234" s="6"/>
      <c r="S234" s="6">
        <v>11.57</v>
      </c>
      <c r="T234" s="6">
        <v>44.2</v>
      </c>
      <c r="U234" s="6">
        <v>20.76</v>
      </c>
      <c r="V234" s="6">
        <v>442</v>
      </c>
      <c r="W234" s="6">
        <v>384.54</v>
      </c>
      <c r="X234" s="6">
        <v>38.454000000000001</v>
      </c>
      <c r="Y234" s="6">
        <v>207.60000000000002</v>
      </c>
      <c r="Z234" s="6">
        <v>180.61200000000002</v>
      </c>
      <c r="AA234" s="6">
        <v>18.061200000000003</v>
      </c>
      <c r="AB234" s="6">
        <v>6.6000000000000005</v>
      </c>
      <c r="AC234" s="6">
        <v>28.2</v>
      </c>
      <c r="AD234" s="6">
        <v>6.2</v>
      </c>
      <c r="AE234" s="6">
        <v>16.299999999999997</v>
      </c>
      <c r="AF234" s="6">
        <v>4.9000000000000004</v>
      </c>
      <c r="AG234" s="6">
        <v>510.11030289626552</v>
      </c>
      <c r="AH234" s="6">
        <v>51.011030289626554</v>
      </c>
      <c r="AI234" s="6">
        <v>0.442</v>
      </c>
      <c r="AJ234" s="6">
        <v>0.66</v>
      </c>
      <c r="AK234" s="6">
        <v>2.82</v>
      </c>
      <c r="AL234" s="6">
        <v>0.62</v>
      </c>
      <c r="AM234" s="6">
        <v>1.63</v>
      </c>
      <c r="AN234" s="6">
        <v>0.49</v>
      </c>
      <c r="AO234" s="6">
        <v>14.932126696832579</v>
      </c>
      <c r="AP234" s="6">
        <v>63.800904977375566</v>
      </c>
      <c r="AQ234" s="6">
        <v>14.027149321266968</v>
      </c>
      <c r="AR234" s="6">
        <v>36.877828054298632</v>
      </c>
      <c r="AS234" s="6">
        <v>11.085972850678735</v>
      </c>
    </row>
    <row r="235" spans="1:45" x14ac:dyDescent="0.35">
      <c r="A235">
        <v>2018</v>
      </c>
      <c r="B235">
        <v>16233</v>
      </c>
      <c r="C235" t="s">
        <v>162</v>
      </c>
      <c r="D235">
        <v>58</v>
      </c>
      <c r="E235" t="s">
        <v>39</v>
      </c>
      <c r="F235" t="s">
        <v>156</v>
      </c>
      <c r="G235">
        <v>2</v>
      </c>
      <c r="H235">
        <v>281</v>
      </c>
      <c r="I235">
        <v>139</v>
      </c>
      <c r="J235">
        <v>2</v>
      </c>
      <c r="K235">
        <v>47</v>
      </c>
      <c r="L235" s="6">
        <v>119.38</v>
      </c>
      <c r="M235" s="6">
        <v>26.39</v>
      </c>
      <c r="N235" s="6">
        <v>4.38</v>
      </c>
      <c r="O235" s="6">
        <v>33.630886034482756</v>
      </c>
      <c r="P235" s="6">
        <v>33.630886034482756</v>
      </c>
      <c r="Q235" s="6">
        <v>2261.6770858189652</v>
      </c>
      <c r="R235" s="6"/>
      <c r="S235" s="6">
        <v>11.89</v>
      </c>
      <c r="T235" s="6">
        <v>43.82</v>
      </c>
      <c r="U235" s="6">
        <v>20.94</v>
      </c>
      <c r="V235" s="6">
        <v>438.2</v>
      </c>
      <c r="W235" s="6">
        <v>381.23399999999998</v>
      </c>
      <c r="X235" s="6">
        <v>38.123399999999997</v>
      </c>
      <c r="Y235" s="6">
        <v>209.4</v>
      </c>
      <c r="Z235" s="6">
        <v>182.178</v>
      </c>
      <c r="AA235" s="6">
        <v>18.2178</v>
      </c>
      <c r="AB235" s="6">
        <v>6.6000000000000005</v>
      </c>
      <c r="AC235" s="6">
        <v>28</v>
      </c>
      <c r="AD235" s="6">
        <v>6.2</v>
      </c>
      <c r="AE235" s="6">
        <v>16.200000000000003</v>
      </c>
      <c r="AF235" s="6">
        <v>4.6999999999999993</v>
      </c>
      <c r="AG235" s="6">
        <v>506.69312223038213</v>
      </c>
      <c r="AH235" s="6">
        <v>50.669312223038212</v>
      </c>
      <c r="AI235" s="6">
        <v>0.43819999999999998</v>
      </c>
      <c r="AJ235" s="6">
        <v>0.66</v>
      </c>
      <c r="AK235" s="6">
        <v>2.8</v>
      </c>
      <c r="AL235" s="6">
        <v>0.62</v>
      </c>
      <c r="AM235" s="6">
        <v>1.62</v>
      </c>
      <c r="AN235" s="6">
        <v>0.47</v>
      </c>
      <c r="AO235" s="6">
        <v>15.061615700593338</v>
      </c>
      <c r="AP235" s="6">
        <v>63.897763578274763</v>
      </c>
      <c r="AQ235" s="6">
        <v>14.148790506617983</v>
      </c>
      <c r="AR235" s="6">
        <v>36.969420356001834</v>
      </c>
      <c r="AS235" s="6">
        <v>10.725696029210406</v>
      </c>
    </row>
    <row r="236" spans="1:45" x14ac:dyDescent="0.35">
      <c r="A236">
        <v>2018</v>
      </c>
      <c r="B236">
        <v>16234</v>
      </c>
      <c r="C236" t="s">
        <v>162</v>
      </c>
      <c r="D236">
        <v>110</v>
      </c>
      <c r="E236" t="s">
        <v>67</v>
      </c>
      <c r="F236" t="s">
        <v>156</v>
      </c>
      <c r="G236">
        <v>2</v>
      </c>
      <c r="H236">
        <v>281</v>
      </c>
      <c r="I236">
        <v>139</v>
      </c>
      <c r="J236">
        <v>2</v>
      </c>
      <c r="K236">
        <v>28</v>
      </c>
      <c r="L236" s="6">
        <v>71.12</v>
      </c>
      <c r="M236" s="6">
        <v>15.16</v>
      </c>
      <c r="N236" s="6">
        <v>4.99</v>
      </c>
      <c r="O236" s="6">
        <v>44.15995137931035</v>
      </c>
      <c r="P236" s="6">
        <v>44.15995137931035</v>
      </c>
      <c r="Q236" s="6">
        <v>2969.7567302586212</v>
      </c>
      <c r="R236" s="6"/>
      <c r="S236" s="6">
        <v>11.41</v>
      </c>
      <c r="T236" s="6">
        <v>43.21</v>
      </c>
      <c r="U236" s="6">
        <v>21.16</v>
      </c>
      <c r="V236" s="6">
        <v>432.1</v>
      </c>
      <c r="W236" s="6">
        <v>375.92700000000002</v>
      </c>
      <c r="X236" s="6">
        <v>37.592700000000001</v>
      </c>
      <c r="Y236" s="6">
        <v>211.6</v>
      </c>
      <c r="Z236" s="6">
        <v>184.09199999999998</v>
      </c>
      <c r="AA236" s="6">
        <v>18.409199999999998</v>
      </c>
      <c r="AB236" s="6">
        <v>6.7</v>
      </c>
      <c r="AC236" s="6">
        <v>27.9</v>
      </c>
      <c r="AD236" s="6">
        <v>6.2</v>
      </c>
      <c r="AE236" s="6">
        <v>16</v>
      </c>
      <c r="AF236" s="6">
        <v>4.8</v>
      </c>
      <c r="AG236" s="6">
        <v>500.81173900467456</v>
      </c>
      <c r="AH236" s="6">
        <v>50.081173900467455</v>
      </c>
      <c r="AI236" s="6">
        <v>0.43210000000000004</v>
      </c>
      <c r="AJ236" s="6">
        <v>0.67</v>
      </c>
      <c r="AK236" s="6">
        <v>2.79</v>
      </c>
      <c r="AL236" s="6">
        <v>0.62</v>
      </c>
      <c r="AM236" s="6">
        <v>1.6</v>
      </c>
      <c r="AN236" s="6">
        <v>0.48</v>
      </c>
      <c r="AO236" s="6">
        <v>15.505669983800045</v>
      </c>
      <c r="AP236" s="6">
        <v>64.568386947465854</v>
      </c>
      <c r="AQ236" s="6">
        <v>14.348530432770191</v>
      </c>
      <c r="AR236" s="6">
        <v>37.028465632955331</v>
      </c>
      <c r="AS236" s="6">
        <v>11.108539689886598</v>
      </c>
    </row>
    <row r="237" spans="1:45" x14ac:dyDescent="0.35">
      <c r="A237">
        <v>2018</v>
      </c>
      <c r="B237">
        <v>16235</v>
      </c>
      <c r="C237" t="s">
        <v>162</v>
      </c>
      <c r="D237">
        <v>102</v>
      </c>
      <c r="E237" t="s">
        <v>27</v>
      </c>
      <c r="F237" t="s">
        <v>156</v>
      </c>
      <c r="G237">
        <v>2</v>
      </c>
      <c r="H237">
        <v>278</v>
      </c>
      <c r="I237">
        <v>136</v>
      </c>
      <c r="J237">
        <v>1</v>
      </c>
      <c r="K237">
        <v>24</v>
      </c>
      <c r="L237" s="6">
        <v>60.96</v>
      </c>
      <c r="M237" s="6">
        <v>14.6</v>
      </c>
      <c r="N237" s="6">
        <v>5.04</v>
      </c>
      <c r="O237" s="6">
        <v>44.896841379310345</v>
      </c>
      <c r="P237" s="6">
        <v>44.896841379310345</v>
      </c>
      <c r="Q237" s="6">
        <v>3019.3125827586209</v>
      </c>
      <c r="R237" s="6"/>
      <c r="S237" s="6">
        <v>11.94</v>
      </c>
      <c r="T237" s="6">
        <v>41.98</v>
      </c>
      <c r="U237" s="6">
        <v>21.66</v>
      </c>
      <c r="V237" s="6">
        <v>419.79999999999995</v>
      </c>
      <c r="W237" s="6">
        <v>365.22599999999994</v>
      </c>
      <c r="X237" s="6">
        <v>36.522599999999997</v>
      </c>
      <c r="Y237" s="6">
        <v>216.6</v>
      </c>
      <c r="Z237" s="6">
        <v>188.44200000000001</v>
      </c>
      <c r="AA237" s="6">
        <v>18.844200000000001</v>
      </c>
      <c r="AB237" s="6">
        <v>6.6000000000000005</v>
      </c>
      <c r="AC237" s="6">
        <v>27.1</v>
      </c>
      <c r="AD237" s="6">
        <v>6.1</v>
      </c>
      <c r="AE237" s="6">
        <v>15.600000000000001</v>
      </c>
      <c r="AF237" s="6">
        <v>4.6000000000000005</v>
      </c>
      <c r="AG237" s="6">
        <v>489.16378448452929</v>
      </c>
      <c r="AH237" s="6">
        <v>48.916378448452932</v>
      </c>
      <c r="AI237" s="6">
        <v>0.41979999999999995</v>
      </c>
      <c r="AJ237" s="6">
        <v>0.66</v>
      </c>
      <c r="AK237" s="6">
        <v>2.71</v>
      </c>
      <c r="AL237" s="6">
        <v>0.61</v>
      </c>
      <c r="AM237" s="6">
        <v>1.56</v>
      </c>
      <c r="AN237" s="6">
        <v>0.46</v>
      </c>
      <c r="AO237" s="6">
        <v>15.721772272510723</v>
      </c>
      <c r="AP237" s="6">
        <v>64.55454978561221</v>
      </c>
      <c r="AQ237" s="6">
        <v>14.530728918532635</v>
      </c>
      <c r="AR237" s="6">
        <v>37.160552644116251</v>
      </c>
      <c r="AS237" s="6">
        <v>10.957598856598382</v>
      </c>
    </row>
    <row r="238" spans="1:45" x14ac:dyDescent="0.35">
      <c r="A238">
        <v>2018</v>
      </c>
      <c r="B238">
        <v>16236</v>
      </c>
      <c r="C238" t="s">
        <v>162</v>
      </c>
      <c r="D238">
        <v>130</v>
      </c>
      <c r="E238" t="s">
        <v>149</v>
      </c>
      <c r="F238" t="s">
        <v>156</v>
      </c>
      <c r="G238">
        <v>2</v>
      </c>
      <c r="H238">
        <v>279</v>
      </c>
      <c r="I238">
        <v>137</v>
      </c>
      <c r="J238">
        <v>1</v>
      </c>
      <c r="K238">
        <v>23</v>
      </c>
      <c r="L238" s="6">
        <v>58.42</v>
      </c>
      <c r="M238" s="6">
        <v>15.16</v>
      </c>
      <c r="N238" s="6">
        <v>5.6</v>
      </c>
      <c r="O238" s="6">
        <v>49.558262068965512</v>
      </c>
      <c r="P238" s="6">
        <v>49.558262068965512</v>
      </c>
      <c r="Q238" s="6">
        <v>3332.7931241379306</v>
      </c>
      <c r="R238" s="6"/>
      <c r="S238" s="6">
        <v>11.52</v>
      </c>
      <c r="T238" s="6">
        <v>43.54</v>
      </c>
      <c r="U238" s="6">
        <v>20.63</v>
      </c>
      <c r="V238" s="6">
        <v>435.4</v>
      </c>
      <c r="W238" s="6">
        <v>378.798</v>
      </c>
      <c r="X238" s="6">
        <v>37.879800000000003</v>
      </c>
      <c r="Y238" s="6">
        <v>206.29999999999998</v>
      </c>
      <c r="Z238" s="6">
        <v>179.48099999999999</v>
      </c>
      <c r="AA238" s="6">
        <v>17.9481</v>
      </c>
      <c r="AB238" s="6">
        <v>6.6000000000000005</v>
      </c>
      <c r="AC238" s="6">
        <v>27.9</v>
      </c>
      <c r="AD238" s="6">
        <v>6.2</v>
      </c>
      <c r="AE238" s="6">
        <v>16</v>
      </c>
      <c r="AF238" s="6">
        <v>4.8</v>
      </c>
      <c r="AG238" s="6">
        <v>501.80063657482538</v>
      </c>
      <c r="AH238" s="6">
        <v>50.180063657482535</v>
      </c>
      <c r="AI238" s="6">
        <v>0.43539999999999995</v>
      </c>
      <c r="AJ238" s="6">
        <v>0.66</v>
      </c>
      <c r="AK238" s="6">
        <v>2.79</v>
      </c>
      <c r="AL238" s="6">
        <v>0.62</v>
      </c>
      <c r="AM238" s="6">
        <v>1.6</v>
      </c>
      <c r="AN238" s="6">
        <v>0.48</v>
      </c>
      <c r="AO238" s="6">
        <v>15.158474965548923</v>
      </c>
      <c r="AP238" s="6">
        <v>64.079007808911356</v>
      </c>
      <c r="AQ238" s="6">
        <v>14.239779513091412</v>
      </c>
      <c r="AR238" s="6">
        <v>36.747818098300421</v>
      </c>
      <c r="AS238" s="6">
        <v>11.024345429490126</v>
      </c>
    </row>
    <row r="239" spans="1:45" x14ac:dyDescent="0.35">
      <c r="A239">
        <v>2018</v>
      </c>
      <c r="B239">
        <v>16237</v>
      </c>
      <c r="C239" t="s">
        <v>162</v>
      </c>
      <c r="D239">
        <v>34</v>
      </c>
      <c r="E239" t="s">
        <v>94</v>
      </c>
      <c r="F239" t="s">
        <v>156</v>
      </c>
      <c r="G239">
        <v>2</v>
      </c>
      <c r="H239">
        <v>279</v>
      </c>
      <c r="I239">
        <v>137</v>
      </c>
      <c r="J239">
        <v>2</v>
      </c>
      <c r="K239">
        <v>46</v>
      </c>
      <c r="L239" s="6">
        <v>116.84</v>
      </c>
      <c r="M239" s="6">
        <v>18.93</v>
      </c>
      <c r="N239" s="6">
        <v>3.33</v>
      </c>
      <c r="O239" s="6">
        <v>28.159944051724139</v>
      </c>
      <c r="P239" s="6">
        <v>28.159944051724139</v>
      </c>
      <c r="Q239" s="6">
        <v>1893.7562374784484</v>
      </c>
      <c r="R239" s="6"/>
      <c r="S239" s="6">
        <v>11.21</v>
      </c>
      <c r="T239" s="6">
        <v>43.41</v>
      </c>
      <c r="U239" s="6">
        <v>21.28</v>
      </c>
      <c r="V239" s="6">
        <v>434.09999999999997</v>
      </c>
      <c r="W239" s="6">
        <v>377.66699999999997</v>
      </c>
      <c r="X239" s="6">
        <v>37.7667</v>
      </c>
      <c r="Y239" s="6">
        <v>212.8</v>
      </c>
      <c r="Z239" s="6">
        <v>185.136</v>
      </c>
      <c r="AA239" s="6">
        <v>18.5136</v>
      </c>
      <c r="AB239" s="6">
        <v>6.6000000000000005</v>
      </c>
      <c r="AC239" s="6">
        <v>27.799999999999997</v>
      </c>
      <c r="AD239" s="6">
        <v>6.1</v>
      </c>
      <c r="AE239" s="6">
        <v>16</v>
      </c>
      <c r="AF239" s="6">
        <v>4.6999999999999993</v>
      </c>
      <c r="AG239" s="6">
        <v>503.7743828364637</v>
      </c>
      <c r="AH239" s="6">
        <v>50.37743828364637</v>
      </c>
      <c r="AI239" s="6">
        <v>0.43409999999999999</v>
      </c>
      <c r="AJ239" s="6">
        <v>0.66</v>
      </c>
      <c r="AK239" s="6">
        <v>2.78</v>
      </c>
      <c r="AL239" s="6">
        <v>0.61</v>
      </c>
      <c r="AM239" s="6">
        <v>1.6</v>
      </c>
      <c r="AN239" s="6">
        <v>0.47</v>
      </c>
      <c r="AO239" s="6">
        <v>15.203870076019353</v>
      </c>
      <c r="AP239" s="6">
        <v>64.040543653536048</v>
      </c>
      <c r="AQ239" s="6">
        <v>14.052061736926975</v>
      </c>
      <c r="AR239" s="6">
        <v>36.857866850956</v>
      </c>
      <c r="AS239" s="6">
        <v>10.826998387468324</v>
      </c>
    </row>
    <row r="240" spans="1:45" x14ac:dyDescent="0.35">
      <c r="A240">
        <v>2018</v>
      </c>
      <c r="B240">
        <v>16238</v>
      </c>
      <c r="C240" t="s">
        <v>162</v>
      </c>
      <c r="D240">
        <v>119</v>
      </c>
      <c r="E240" t="s">
        <v>120</v>
      </c>
      <c r="F240" t="s">
        <v>156</v>
      </c>
      <c r="G240">
        <v>2</v>
      </c>
      <c r="H240">
        <v>278</v>
      </c>
      <c r="I240">
        <v>136</v>
      </c>
      <c r="J240">
        <v>2</v>
      </c>
      <c r="K240">
        <v>48</v>
      </c>
      <c r="L240" s="6">
        <v>121.92</v>
      </c>
      <c r="M240" s="6">
        <v>15.11</v>
      </c>
      <c r="N240" s="6">
        <v>6.43</v>
      </c>
      <c r="O240" s="6">
        <v>56.937040258620698</v>
      </c>
      <c r="P240" s="6">
        <v>56.937040258620698</v>
      </c>
      <c r="Q240" s="6">
        <v>3829.0159573922419</v>
      </c>
      <c r="R240" s="6"/>
      <c r="S240" s="6">
        <v>12.26</v>
      </c>
      <c r="T240" s="6">
        <v>41.41</v>
      </c>
      <c r="U240" s="6">
        <v>22.1</v>
      </c>
      <c r="V240" s="6">
        <v>414.09999999999997</v>
      </c>
      <c r="W240" s="6">
        <v>360.267</v>
      </c>
      <c r="X240" s="6">
        <v>36.026699999999998</v>
      </c>
      <c r="Y240" s="6">
        <v>221</v>
      </c>
      <c r="Z240" s="6">
        <v>192.27</v>
      </c>
      <c r="AA240" s="6">
        <v>19.227</v>
      </c>
      <c r="AB240" s="6">
        <v>6.5</v>
      </c>
      <c r="AC240" s="6">
        <v>26.9</v>
      </c>
      <c r="AD240" s="6">
        <v>6</v>
      </c>
      <c r="AE240" s="6">
        <v>15.5</v>
      </c>
      <c r="AF240" s="6">
        <v>4.6000000000000005</v>
      </c>
      <c r="AG240" s="6">
        <v>484.80874205166486</v>
      </c>
      <c r="AH240" s="6">
        <v>48.480874205166486</v>
      </c>
      <c r="AI240" s="6">
        <v>0.41409999999999997</v>
      </c>
      <c r="AJ240" s="6">
        <v>0.65</v>
      </c>
      <c r="AK240" s="6">
        <v>2.69</v>
      </c>
      <c r="AL240" s="6">
        <v>0.6</v>
      </c>
      <c r="AM240" s="6">
        <v>1.55</v>
      </c>
      <c r="AN240" s="6">
        <v>0.46</v>
      </c>
      <c r="AO240" s="6">
        <v>15.696691620381552</v>
      </c>
      <c r="AP240" s="6">
        <v>64.960154552040578</v>
      </c>
      <c r="AQ240" s="6">
        <v>14.489253803429124</v>
      </c>
      <c r="AR240" s="6">
        <v>37.43057232552524</v>
      </c>
      <c r="AS240" s="6">
        <v>11.108427915962331</v>
      </c>
    </row>
    <row r="241" spans="1:45" x14ac:dyDescent="0.35">
      <c r="A241">
        <v>2018</v>
      </c>
      <c r="B241">
        <v>16239</v>
      </c>
      <c r="C241" t="s">
        <v>162</v>
      </c>
      <c r="D241">
        <v>126</v>
      </c>
      <c r="E241" t="s">
        <v>21</v>
      </c>
      <c r="F241" t="s">
        <v>156</v>
      </c>
      <c r="G241">
        <v>2</v>
      </c>
      <c r="H241">
        <v>278</v>
      </c>
      <c r="I241">
        <v>136</v>
      </c>
      <c r="J241">
        <v>1</v>
      </c>
      <c r="K241">
        <v>24</v>
      </c>
      <c r="L241" s="6">
        <v>60.96</v>
      </c>
      <c r="M241" s="6">
        <v>14.8</v>
      </c>
      <c r="N241" s="6">
        <v>6.09</v>
      </c>
      <c r="O241" s="6">
        <v>54.123300000000008</v>
      </c>
      <c r="P241" s="6">
        <v>54.123300000000008</v>
      </c>
      <c r="Q241" s="6">
        <v>3639.7919250000004</v>
      </c>
      <c r="R241" s="6"/>
      <c r="S241" s="6">
        <v>11.86</v>
      </c>
      <c r="T241" s="6">
        <v>42.87</v>
      </c>
      <c r="U241" s="6">
        <v>20.76</v>
      </c>
      <c r="V241" s="6">
        <v>428.7</v>
      </c>
      <c r="W241" s="6">
        <v>372.96899999999999</v>
      </c>
      <c r="X241" s="6">
        <v>37.296900000000001</v>
      </c>
      <c r="Y241" s="6">
        <v>207.60000000000002</v>
      </c>
      <c r="Z241" s="6">
        <v>180.61200000000002</v>
      </c>
      <c r="AA241" s="6">
        <v>18.061200000000003</v>
      </c>
      <c r="AB241" s="6">
        <v>6.8000000000000007</v>
      </c>
      <c r="AC241" s="6">
        <v>27.5</v>
      </c>
      <c r="AD241" s="6">
        <v>6.1</v>
      </c>
      <c r="AE241" s="6">
        <v>16</v>
      </c>
      <c r="AF241" s="6">
        <v>4.8</v>
      </c>
      <c r="AG241" s="6">
        <v>494.76082998106114</v>
      </c>
      <c r="AH241" s="6">
        <v>49.476082998106115</v>
      </c>
      <c r="AI241" s="6">
        <v>0.42869999999999997</v>
      </c>
      <c r="AJ241" s="6">
        <v>0.68</v>
      </c>
      <c r="AK241" s="6">
        <v>2.75</v>
      </c>
      <c r="AL241" s="6">
        <v>0.61</v>
      </c>
      <c r="AM241" s="6">
        <v>1.6</v>
      </c>
      <c r="AN241" s="6">
        <v>0.48</v>
      </c>
      <c r="AO241" s="6">
        <v>15.861908094238398</v>
      </c>
      <c r="AP241" s="6">
        <v>64.147422439934687</v>
      </c>
      <c r="AQ241" s="6">
        <v>14.229064613949149</v>
      </c>
      <c r="AR241" s="6">
        <v>37.322136692325635</v>
      </c>
      <c r="AS241" s="6">
        <v>11.196641007697691</v>
      </c>
    </row>
    <row r="242" spans="1:45" x14ac:dyDescent="0.35">
      <c r="A242">
        <v>2018</v>
      </c>
      <c r="B242">
        <v>16240</v>
      </c>
      <c r="C242" t="s">
        <v>162</v>
      </c>
      <c r="D242">
        <v>140</v>
      </c>
      <c r="E242" t="s">
        <v>132</v>
      </c>
      <c r="F242" t="s">
        <v>156</v>
      </c>
      <c r="G242">
        <v>2</v>
      </c>
      <c r="H242">
        <v>278</v>
      </c>
      <c r="I242">
        <v>136</v>
      </c>
      <c r="J242">
        <v>3</v>
      </c>
      <c r="K242">
        <v>52</v>
      </c>
      <c r="L242" s="6">
        <v>132.08000000000001</v>
      </c>
      <c r="M242" s="6">
        <v>14.87</v>
      </c>
      <c r="N242" s="6">
        <v>4.88</v>
      </c>
      <c r="O242" s="6">
        <v>43.334105517241376</v>
      </c>
      <c r="P242" s="6">
        <v>43.334105517241376</v>
      </c>
      <c r="Q242" s="6">
        <v>2914.2185960344827</v>
      </c>
      <c r="R242" s="6"/>
      <c r="S242" s="6">
        <v>11.92</v>
      </c>
      <c r="T242" s="6">
        <v>40.090000000000003</v>
      </c>
      <c r="U242" s="6">
        <v>22.26</v>
      </c>
      <c r="V242" s="6">
        <v>400.90000000000003</v>
      </c>
      <c r="W242" s="6">
        <v>348.78300000000002</v>
      </c>
      <c r="X242" s="6">
        <v>34.878300000000003</v>
      </c>
      <c r="Y242" s="6">
        <v>222.60000000000002</v>
      </c>
      <c r="Z242" s="6">
        <v>193.66200000000001</v>
      </c>
      <c r="AA242" s="6">
        <v>19.366199999999999</v>
      </c>
      <c r="AB242" s="6">
        <v>6.4</v>
      </c>
      <c r="AC242" s="6">
        <v>26.299999999999997</v>
      </c>
      <c r="AD242" s="6">
        <v>6</v>
      </c>
      <c r="AE242" s="6">
        <v>15.1</v>
      </c>
      <c r="AF242" s="6">
        <v>4.6000000000000005</v>
      </c>
      <c r="AG242" s="6">
        <v>470.16506294102373</v>
      </c>
      <c r="AH242" s="6">
        <v>47.016506294102371</v>
      </c>
      <c r="AI242" s="6">
        <v>0.40090000000000003</v>
      </c>
      <c r="AJ242" s="6">
        <v>0.64</v>
      </c>
      <c r="AK242" s="6">
        <v>2.63</v>
      </c>
      <c r="AL242" s="6">
        <v>0.6</v>
      </c>
      <c r="AM242" s="6">
        <v>1.51</v>
      </c>
      <c r="AN242" s="6">
        <v>0.46</v>
      </c>
      <c r="AO242" s="6">
        <v>15.964080818159141</v>
      </c>
      <c r="AP242" s="6">
        <v>65.602394612122708</v>
      </c>
      <c r="AQ242" s="6">
        <v>14.966325767024195</v>
      </c>
      <c r="AR242" s="6">
        <v>37.665253180344223</v>
      </c>
      <c r="AS242" s="6">
        <v>11.474183088051884</v>
      </c>
    </row>
    <row r="243" spans="1:45" x14ac:dyDescent="0.35">
      <c r="A243">
        <v>2018</v>
      </c>
      <c r="B243">
        <v>16241</v>
      </c>
      <c r="C243" t="s">
        <v>162</v>
      </c>
      <c r="D243">
        <v>80</v>
      </c>
      <c r="E243" t="s">
        <v>29</v>
      </c>
      <c r="F243" t="s">
        <v>156</v>
      </c>
      <c r="G243">
        <v>2</v>
      </c>
      <c r="H243">
        <v>278</v>
      </c>
      <c r="I243">
        <v>136</v>
      </c>
      <c r="J243">
        <v>2</v>
      </c>
      <c r="K243">
        <v>27</v>
      </c>
      <c r="L243" s="6">
        <v>68.58</v>
      </c>
      <c r="M243" s="6">
        <v>15.23</v>
      </c>
      <c r="N243" s="6">
        <v>4.4800000000000004</v>
      </c>
      <c r="O243" s="6">
        <v>39.613897931034487</v>
      </c>
      <c r="P243" s="6">
        <v>39.613897931034487</v>
      </c>
      <c r="Q243" s="6">
        <v>2664.0346358620691</v>
      </c>
      <c r="R243" s="6"/>
      <c r="S243" s="6">
        <v>11.77</v>
      </c>
      <c r="T243" s="6">
        <v>41.98</v>
      </c>
      <c r="U243" s="6">
        <v>22.08</v>
      </c>
      <c r="V243" s="6">
        <v>419.79999999999995</v>
      </c>
      <c r="W243" s="6">
        <v>365.22599999999994</v>
      </c>
      <c r="X243" s="6">
        <v>36.522599999999997</v>
      </c>
      <c r="Y243" s="6">
        <v>220.79999999999998</v>
      </c>
      <c r="Z243" s="6">
        <v>192.09599999999998</v>
      </c>
      <c r="AA243" s="6">
        <v>19.209599999999998</v>
      </c>
      <c r="AB243" s="6">
        <v>6.6000000000000005</v>
      </c>
      <c r="AC243" s="6">
        <v>27.200000000000003</v>
      </c>
      <c r="AD243" s="6">
        <v>6.1</v>
      </c>
      <c r="AE243" s="6">
        <v>15.600000000000001</v>
      </c>
      <c r="AF243" s="6">
        <v>4.6999999999999993</v>
      </c>
      <c r="AG243" s="6">
        <v>491.37618158679203</v>
      </c>
      <c r="AH243" s="6">
        <v>49.137618158679203</v>
      </c>
      <c r="AI243" s="6">
        <v>0.41979999999999995</v>
      </c>
      <c r="AJ243" s="6">
        <v>0.66</v>
      </c>
      <c r="AK243" s="6">
        <v>2.72</v>
      </c>
      <c r="AL243" s="6">
        <v>0.61</v>
      </c>
      <c r="AM243" s="6">
        <v>1.56</v>
      </c>
      <c r="AN243" s="6">
        <v>0.47</v>
      </c>
      <c r="AO243" s="6">
        <v>15.721772272510723</v>
      </c>
      <c r="AP243" s="6">
        <v>64.792758456407824</v>
      </c>
      <c r="AQ243" s="6">
        <v>14.530728918532635</v>
      </c>
      <c r="AR243" s="6">
        <v>37.160552644116251</v>
      </c>
      <c r="AS243" s="6">
        <v>11.195807527393997</v>
      </c>
    </row>
    <row r="244" spans="1:45" x14ac:dyDescent="0.35">
      <c r="A244">
        <v>2018</v>
      </c>
      <c r="B244">
        <v>16242</v>
      </c>
      <c r="C244" t="s">
        <v>162</v>
      </c>
      <c r="D244">
        <v>67</v>
      </c>
      <c r="E244" t="s">
        <v>116</v>
      </c>
      <c r="F244" t="s">
        <v>156</v>
      </c>
      <c r="G244">
        <v>2</v>
      </c>
      <c r="H244">
        <v>278</v>
      </c>
      <c r="I244">
        <v>136</v>
      </c>
      <c r="J244">
        <v>1</v>
      </c>
      <c r="K244">
        <v>19</v>
      </c>
      <c r="L244" s="6">
        <v>48.26</v>
      </c>
      <c r="M244" s="6">
        <v>15.4</v>
      </c>
      <c r="N244" s="6">
        <v>3.88</v>
      </c>
      <c r="O244" s="6">
        <v>34.239662068965515</v>
      </c>
      <c r="P244" s="6">
        <v>34.239662068965515</v>
      </c>
      <c r="Q244" s="6">
        <v>2302.617274137931</v>
      </c>
      <c r="R244" s="6"/>
      <c r="S244" s="6">
        <v>12.12</v>
      </c>
      <c r="T244" s="6">
        <v>42.87</v>
      </c>
      <c r="U244" s="6">
        <v>21.08</v>
      </c>
      <c r="V244" s="6">
        <v>428.7</v>
      </c>
      <c r="W244" s="6">
        <v>372.96899999999999</v>
      </c>
      <c r="X244" s="6">
        <v>37.296900000000001</v>
      </c>
      <c r="Y244" s="6">
        <v>210.79999999999998</v>
      </c>
      <c r="Z244" s="6">
        <v>183.39599999999999</v>
      </c>
      <c r="AA244" s="6">
        <v>18.339599999999997</v>
      </c>
      <c r="AB244" s="6">
        <v>6.8999999999999995</v>
      </c>
      <c r="AC244" s="6">
        <v>27.5</v>
      </c>
      <c r="AD244" s="6">
        <v>6.2</v>
      </c>
      <c r="AE244" s="6">
        <v>15.9</v>
      </c>
      <c r="AF244" s="6">
        <v>4.9000000000000004</v>
      </c>
      <c r="AG244" s="6">
        <v>496.44758898624275</v>
      </c>
      <c r="AH244" s="6">
        <v>49.644758898624275</v>
      </c>
      <c r="AI244" s="6">
        <v>0.42869999999999997</v>
      </c>
      <c r="AJ244" s="6">
        <v>0.69</v>
      </c>
      <c r="AK244" s="6">
        <v>2.75</v>
      </c>
      <c r="AL244" s="6">
        <v>0.62</v>
      </c>
      <c r="AM244" s="6">
        <v>1.59</v>
      </c>
      <c r="AN244" s="6">
        <v>0.49</v>
      </c>
      <c r="AO244" s="6">
        <v>16.095171448565431</v>
      </c>
      <c r="AP244" s="6">
        <v>64.147422439934687</v>
      </c>
      <c r="AQ244" s="6">
        <v>14.462327968276185</v>
      </c>
      <c r="AR244" s="6">
        <v>37.088873337998606</v>
      </c>
      <c r="AS244" s="6">
        <v>11.429904362024727</v>
      </c>
    </row>
    <row r="245" spans="1:45" x14ac:dyDescent="0.35">
      <c r="A245">
        <v>2018</v>
      </c>
      <c r="B245">
        <v>16243</v>
      </c>
      <c r="C245" t="s">
        <v>162</v>
      </c>
      <c r="D245">
        <v>115</v>
      </c>
      <c r="E245" t="s">
        <v>124</v>
      </c>
      <c r="F245" t="s">
        <v>156</v>
      </c>
      <c r="G245">
        <v>2</v>
      </c>
      <c r="H245">
        <v>281</v>
      </c>
      <c r="I245">
        <v>139</v>
      </c>
      <c r="J245">
        <v>3</v>
      </c>
      <c r="K245">
        <v>52</v>
      </c>
      <c r="L245" s="6">
        <v>132.08000000000001</v>
      </c>
      <c r="M245" s="6">
        <v>15.84</v>
      </c>
      <c r="N245" s="6">
        <v>5.51</v>
      </c>
      <c r="O245" s="6">
        <v>48.370959999999997</v>
      </c>
      <c r="P245" s="6">
        <v>48.370959999999997</v>
      </c>
      <c r="Q245" s="6">
        <v>3252.94706</v>
      </c>
      <c r="R245" s="6"/>
      <c r="S245" s="6">
        <v>12.18</v>
      </c>
      <c r="T245" s="6">
        <v>41.6</v>
      </c>
      <c r="U245" s="6">
        <v>22.54</v>
      </c>
      <c r="V245" s="6">
        <v>416</v>
      </c>
      <c r="W245" s="6">
        <v>361.92</v>
      </c>
      <c r="X245" s="6">
        <v>36.192</v>
      </c>
      <c r="Y245" s="6">
        <v>225.39999999999998</v>
      </c>
      <c r="Z245" s="6">
        <v>196.09799999999998</v>
      </c>
      <c r="AA245" s="6">
        <v>19.6098</v>
      </c>
      <c r="AB245" s="6">
        <v>6.5</v>
      </c>
      <c r="AC245" s="6">
        <v>27.1</v>
      </c>
      <c r="AD245" s="6">
        <v>6.2</v>
      </c>
      <c r="AE245" s="6">
        <v>15.5</v>
      </c>
      <c r="AF245" s="6">
        <v>4.6000000000000005</v>
      </c>
      <c r="AG245" s="6">
        <v>489.35231452070781</v>
      </c>
      <c r="AH245" s="6">
        <v>48.935231452070781</v>
      </c>
      <c r="AI245" s="6">
        <v>0.41599999999999998</v>
      </c>
      <c r="AJ245" s="6">
        <v>0.65</v>
      </c>
      <c r="AK245" s="6">
        <v>2.71</v>
      </c>
      <c r="AL245" s="6">
        <v>0.62</v>
      </c>
      <c r="AM245" s="6">
        <v>1.55</v>
      </c>
      <c r="AN245" s="6">
        <v>0.46</v>
      </c>
      <c r="AO245" s="6">
        <v>15.625</v>
      </c>
      <c r="AP245" s="6">
        <v>65.144230769230774</v>
      </c>
      <c r="AQ245" s="6">
        <v>14.903846153846155</v>
      </c>
      <c r="AR245" s="6">
        <v>37.259615384615387</v>
      </c>
      <c r="AS245" s="6">
        <v>11.05769230769231</v>
      </c>
    </row>
    <row r="246" spans="1:45" x14ac:dyDescent="0.35">
      <c r="A246">
        <v>2018</v>
      </c>
      <c r="B246">
        <v>16244</v>
      </c>
      <c r="C246" t="s">
        <v>162</v>
      </c>
      <c r="D246">
        <v>117</v>
      </c>
      <c r="E246" t="s">
        <v>154</v>
      </c>
      <c r="F246" t="s">
        <v>156</v>
      </c>
      <c r="G246">
        <v>2</v>
      </c>
      <c r="H246">
        <v>280</v>
      </c>
      <c r="I246">
        <v>138</v>
      </c>
      <c r="J246">
        <v>3</v>
      </c>
      <c r="K246">
        <v>51</v>
      </c>
      <c r="L246" s="6">
        <v>129.54</v>
      </c>
      <c r="M246" s="6">
        <v>15.74</v>
      </c>
      <c r="N246" s="6">
        <v>5.25</v>
      </c>
      <c r="O246" s="6">
        <v>46.143245689655181</v>
      </c>
      <c r="P246" s="6">
        <v>46.143245689655181</v>
      </c>
      <c r="Q246" s="6">
        <v>3103.1332726293108</v>
      </c>
      <c r="R246" s="6"/>
      <c r="S246" s="6">
        <v>12.27</v>
      </c>
      <c r="T246" s="6">
        <v>41.16</v>
      </c>
      <c r="U246" s="6">
        <v>22.11</v>
      </c>
      <c r="V246" s="6">
        <v>411.59999999999997</v>
      </c>
      <c r="W246" s="6">
        <v>358.09199999999998</v>
      </c>
      <c r="X246" s="6">
        <v>35.809199999999997</v>
      </c>
      <c r="Y246" s="6">
        <v>221.1</v>
      </c>
      <c r="Z246" s="6">
        <v>192.357</v>
      </c>
      <c r="AA246" s="6">
        <v>19.235700000000001</v>
      </c>
      <c r="AB246" s="6">
        <v>6.6000000000000005</v>
      </c>
      <c r="AC246" s="6">
        <v>26.6</v>
      </c>
      <c r="AD246" s="6">
        <v>6</v>
      </c>
      <c r="AE246" s="6">
        <v>15.4</v>
      </c>
      <c r="AF246" s="6">
        <v>4.6999999999999993</v>
      </c>
      <c r="AG246" s="6">
        <v>481.93376873520685</v>
      </c>
      <c r="AH246" s="6">
        <v>48.193376873520684</v>
      </c>
      <c r="AI246" s="6">
        <v>0.41159999999999997</v>
      </c>
      <c r="AJ246" s="6">
        <v>0.66</v>
      </c>
      <c r="AK246" s="6">
        <v>2.66</v>
      </c>
      <c r="AL246" s="6">
        <v>0.6</v>
      </c>
      <c r="AM246" s="6">
        <v>1.54</v>
      </c>
      <c r="AN246" s="6">
        <v>0.47</v>
      </c>
      <c r="AO246" s="6">
        <v>16.034985422740526</v>
      </c>
      <c r="AP246" s="6">
        <v>64.625850340136068</v>
      </c>
      <c r="AQ246" s="6">
        <v>14.577259475218661</v>
      </c>
      <c r="AR246" s="6">
        <v>37.414965986394563</v>
      </c>
      <c r="AS246" s="6">
        <v>11.418853255587949</v>
      </c>
    </row>
    <row r="247" spans="1:45" x14ac:dyDescent="0.35">
      <c r="A247">
        <v>2018</v>
      </c>
      <c r="B247">
        <v>16245</v>
      </c>
      <c r="C247" t="s">
        <v>162</v>
      </c>
      <c r="D247">
        <v>42</v>
      </c>
      <c r="E247" t="s">
        <v>102</v>
      </c>
      <c r="F247" t="s">
        <v>156</v>
      </c>
      <c r="G247">
        <v>2</v>
      </c>
      <c r="H247">
        <v>282</v>
      </c>
      <c r="I247">
        <v>140</v>
      </c>
      <c r="J247">
        <v>3</v>
      </c>
      <c r="K247">
        <v>50</v>
      </c>
      <c r="L247" s="6">
        <v>127</v>
      </c>
      <c r="M247" s="6">
        <v>18.07</v>
      </c>
      <c r="N247" s="6">
        <v>4.42</v>
      </c>
      <c r="O247" s="6">
        <v>37.773967758620692</v>
      </c>
      <c r="P247" s="6">
        <v>37.773967758620692</v>
      </c>
      <c r="Q247" s="6">
        <v>2540.2993317672417</v>
      </c>
      <c r="R247" s="6"/>
      <c r="S247" s="6">
        <v>11.93</v>
      </c>
      <c r="T247" s="6">
        <v>44.29</v>
      </c>
      <c r="U247" s="6">
        <v>20.73</v>
      </c>
      <c r="V247" s="6">
        <v>442.9</v>
      </c>
      <c r="W247" s="6">
        <v>385.32299999999998</v>
      </c>
      <c r="X247" s="6">
        <v>38.532299999999999</v>
      </c>
      <c r="Y247" s="6">
        <v>207.3</v>
      </c>
      <c r="Z247" s="6">
        <v>180.351</v>
      </c>
      <c r="AA247" s="6">
        <v>18.0351</v>
      </c>
      <c r="AB247" s="6">
        <v>6.7</v>
      </c>
      <c r="AC247" s="6">
        <v>28.2</v>
      </c>
      <c r="AD247" s="6">
        <v>6.3</v>
      </c>
      <c r="AE247" s="6">
        <v>16.299999999999997</v>
      </c>
      <c r="AF247" s="6">
        <v>5</v>
      </c>
      <c r="AG247" s="6">
        <v>510.98622437907807</v>
      </c>
      <c r="AH247" s="6">
        <v>51.098622437907807</v>
      </c>
      <c r="AI247" s="6">
        <v>0.44289999999999996</v>
      </c>
      <c r="AJ247" s="6">
        <v>0.67</v>
      </c>
      <c r="AK247" s="6">
        <v>2.82</v>
      </c>
      <c r="AL247" s="6">
        <v>0.63</v>
      </c>
      <c r="AM247" s="6">
        <v>1.63</v>
      </c>
      <c r="AN247" s="6">
        <v>0.5</v>
      </c>
      <c r="AO247" s="6">
        <v>15.127568299841952</v>
      </c>
      <c r="AP247" s="6">
        <v>63.671257620230307</v>
      </c>
      <c r="AQ247" s="6">
        <v>14.224429893881238</v>
      </c>
      <c r="AR247" s="6">
        <v>36.802890042899072</v>
      </c>
      <c r="AS247" s="6">
        <v>11.28923007450892</v>
      </c>
    </row>
    <row r="248" spans="1:45" x14ac:dyDescent="0.35">
      <c r="A248">
        <v>2018</v>
      </c>
      <c r="B248">
        <v>16246</v>
      </c>
      <c r="C248" t="s">
        <v>162</v>
      </c>
      <c r="D248">
        <v>5</v>
      </c>
      <c r="E248" t="s">
        <v>75</v>
      </c>
      <c r="F248" t="s">
        <v>158</v>
      </c>
      <c r="G248">
        <v>2</v>
      </c>
      <c r="H248">
        <v>283</v>
      </c>
      <c r="I248">
        <v>141</v>
      </c>
      <c r="J248">
        <v>1</v>
      </c>
      <c r="K248">
        <v>26</v>
      </c>
      <c r="L248" s="6">
        <v>66.040000000000006</v>
      </c>
      <c r="M248" s="6">
        <v>28.35</v>
      </c>
      <c r="N248" s="6">
        <v>5.95</v>
      </c>
      <c r="O248" s="6">
        <v>44.469325431034484</v>
      </c>
      <c r="P248" s="6">
        <v>44.469325431034484</v>
      </c>
      <c r="Q248" s="6">
        <v>2990.562135237069</v>
      </c>
      <c r="R248" s="6"/>
      <c r="S248" s="6">
        <v>11.4</v>
      </c>
      <c r="T248" s="6">
        <v>41.16</v>
      </c>
      <c r="U248" s="6">
        <v>21.52</v>
      </c>
      <c r="V248" s="6">
        <v>411.59999999999997</v>
      </c>
      <c r="W248" s="6">
        <v>358.09199999999998</v>
      </c>
      <c r="X248" s="6">
        <v>35.809199999999997</v>
      </c>
      <c r="Y248" s="6">
        <v>215.2</v>
      </c>
      <c r="Z248" s="6">
        <v>187.22399999999999</v>
      </c>
      <c r="AA248" s="6">
        <v>18.7224</v>
      </c>
      <c r="AB248" s="6">
        <v>6.4</v>
      </c>
      <c r="AC248" s="6">
        <v>27</v>
      </c>
      <c r="AD248" s="6">
        <v>6</v>
      </c>
      <c r="AE248" s="6">
        <v>15.5</v>
      </c>
      <c r="AF248" s="6">
        <v>4.6000000000000005</v>
      </c>
      <c r="AG248" s="6">
        <v>478.89016750323424</v>
      </c>
      <c r="AH248" s="6">
        <v>47.889016750323421</v>
      </c>
      <c r="AI248" s="6">
        <v>0.41159999999999997</v>
      </c>
      <c r="AJ248" s="6">
        <v>0.64</v>
      </c>
      <c r="AK248" s="6">
        <v>2.7</v>
      </c>
      <c r="AL248" s="6">
        <v>0.6</v>
      </c>
      <c r="AM248" s="6">
        <v>1.55</v>
      </c>
      <c r="AN248" s="6">
        <v>0.46</v>
      </c>
      <c r="AO248" s="6">
        <v>15.549076773566572</v>
      </c>
      <c r="AP248" s="6">
        <v>65.597667638483969</v>
      </c>
      <c r="AQ248" s="6">
        <v>14.577259475218661</v>
      </c>
      <c r="AR248" s="6">
        <v>37.657920310981538</v>
      </c>
      <c r="AS248" s="6">
        <v>11.175898931000974</v>
      </c>
    </row>
    <row r="249" spans="1:45" x14ac:dyDescent="0.35">
      <c r="A249">
        <v>2018</v>
      </c>
      <c r="B249">
        <v>16247</v>
      </c>
      <c r="C249" t="s">
        <v>162</v>
      </c>
      <c r="D249">
        <v>36</v>
      </c>
      <c r="E249" t="s">
        <v>129</v>
      </c>
      <c r="F249" t="s">
        <v>156</v>
      </c>
      <c r="G249">
        <v>2</v>
      </c>
      <c r="H249">
        <v>282</v>
      </c>
      <c r="I249">
        <v>140</v>
      </c>
      <c r="J249">
        <v>3</v>
      </c>
      <c r="K249">
        <v>44</v>
      </c>
      <c r="L249" s="6">
        <v>111.76</v>
      </c>
      <c r="M249" s="6">
        <v>15.4</v>
      </c>
      <c r="N249" s="6">
        <v>4.4400000000000004</v>
      </c>
      <c r="O249" s="6">
        <v>39.181468965517247</v>
      </c>
      <c r="P249" s="6">
        <v>39.181468965517247</v>
      </c>
      <c r="Q249" s="6">
        <v>2634.9537879310351</v>
      </c>
      <c r="R249" s="6"/>
      <c r="S249" s="6">
        <v>11.73</v>
      </c>
      <c r="T249" s="6">
        <v>42.95</v>
      </c>
      <c r="U249" s="6">
        <v>21.33</v>
      </c>
      <c r="V249" s="6">
        <v>429.5</v>
      </c>
      <c r="W249" s="6">
        <v>373.66500000000002</v>
      </c>
      <c r="X249" s="6">
        <v>37.366500000000002</v>
      </c>
      <c r="Y249" s="6">
        <v>213.29999999999998</v>
      </c>
      <c r="Z249" s="6">
        <v>185.571</v>
      </c>
      <c r="AA249" s="6">
        <v>18.557099999999998</v>
      </c>
      <c r="AB249" s="6">
        <v>6.6000000000000005</v>
      </c>
      <c r="AC249" s="6">
        <v>27.599999999999998</v>
      </c>
      <c r="AD249" s="6">
        <v>6.1</v>
      </c>
      <c r="AE249" s="6">
        <v>15.9</v>
      </c>
      <c r="AF249" s="6">
        <v>4.6999999999999993</v>
      </c>
      <c r="AG249" s="6">
        <v>498.70229166158396</v>
      </c>
      <c r="AH249" s="6">
        <v>49.870229166158396</v>
      </c>
      <c r="AI249" s="6">
        <v>0.42949999999999999</v>
      </c>
      <c r="AJ249" s="6">
        <v>0.66</v>
      </c>
      <c r="AK249" s="6">
        <v>2.76</v>
      </c>
      <c r="AL249" s="6">
        <v>0.61</v>
      </c>
      <c r="AM249" s="6">
        <v>1.59</v>
      </c>
      <c r="AN249" s="6">
        <v>0.47</v>
      </c>
      <c r="AO249" s="6">
        <v>15.366705471478465</v>
      </c>
      <c r="AP249" s="6">
        <v>64.260768335273568</v>
      </c>
      <c r="AQ249" s="6">
        <v>14.202561117578579</v>
      </c>
      <c r="AR249" s="6">
        <v>37.019790454016302</v>
      </c>
      <c r="AS249" s="6">
        <v>10.942956926658905</v>
      </c>
    </row>
    <row r="250" spans="1:45" x14ac:dyDescent="0.35">
      <c r="A250">
        <v>2018</v>
      </c>
      <c r="B250">
        <v>16248</v>
      </c>
      <c r="C250" t="s">
        <v>162</v>
      </c>
      <c r="D250">
        <v>128</v>
      </c>
      <c r="E250" t="s">
        <v>74</v>
      </c>
      <c r="F250" t="s">
        <v>156</v>
      </c>
      <c r="G250">
        <v>2</v>
      </c>
      <c r="H250">
        <v>282</v>
      </c>
      <c r="I250">
        <v>140</v>
      </c>
      <c r="J250">
        <v>4</v>
      </c>
      <c r="K250">
        <v>46</v>
      </c>
      <c r="L250" s="6">
        <v>116.84</v>
      </c>
      <c r="M250" s="6">
        <v>16.25</v>
      </c>
      <c r="N250" s="6">
        <v>5.52</v>
      </c>
      <c r="O250" s="6">
        <v>48.222672413793092</v>
      </c>
      <c r="P250" s="6">
        <v>48.222672413793092</v>
      </c>
      <c r="Q250" s="6">
        <v>3242.9747198275854</v>
      </c>
      <c r="R250" s="6"/>
      <c r="S250" s="6">
        <v>11.96</v>
      </c>
      <c r="T250" s="6">
        <v>41.65</v>
      </c>
      <c r="U250" s="6">
        <v>21.87</v>
      </c>
      <c r="V250" s="6">
        <v>416.5</v>
      </c>
      <c r="W250" s="6">
        <v>362.35500000000002</v>
      </c>
      <c r="X250" s="6">
        <v>36.235500000000002</v>
      </c>
      <c r="Y250" s="6">
        <v>218.70000000000002</v>
      </c>
      <c r="Z250" s="6">
        <v>190.26900000000001</v>
      </c>
      <c r="AA250" s="6">
        <v>19.026900000000001</v>
      </c>
      <c r="AB250" s="6">
        <v>6.3</v>
      </c>
      <c r="AC250" s="6">
        <v>27.1</v>
      </c>
      <c r="AD250" s="6">
        <v>6.1</v>
      </c>
      <c r="AE250" s="6">
        <v>15.600000000000001</v>
      </c>
      <c r="AF250" s="6">
        <v>4.6000000000000005</v>
      </c>
      <c r="AG250" s="6">
        <v>486.41355022196586</v>
      </c>
      <c r="AH250" s="6">
        <v>48.641355022196585</v>
      </c>
      <c r="AI250" s="6">
        <v>0.41649999999999998</v>
      </c>
      <c r="AJ250" s="6">
        <v>0.63</v>
      </c>
      <c r="AK250" s="6">
        <v>2.71</v>
      </c>
      <c r="AL250" s="6">
        <v>0.61</v>
      </c>
      <c r="AM250" s="6">
        <v>1.56</v>
      </c>
      <c r="AN250" s="6">
        <v>0.46</v>
      </c>
      <c r="AO250" s="6">
        <v>15.126050420168067</v>
      </c>
      <c r="AP250" s="6">
        <v>65.066026410564234</v>
      </c>
      <c r="AQ250" s="6">
        <v>14.645858343337334</v>
      </c>
      <c r="AR250" s="6">
        <v>37.454981992797123</v>
      </c>
      <c r="AS250" s="6">
        <v>11.044417767106845</v>
      </c>
    </row>
    <row r="251" spans="1:45" x14ac:dyDescent="0.35">
      <c r="A251">
        <v>2018</v>
      </c>
      <c r="B251">
        <v>16249</v>
      </c>
      <c r="C251" t="s">
        <v>162</v>
      </c>
      <c r="D251">
        <v>44</v>
      </c>
      <c r="E251" t="s">
        <v>130</v>
      </c>
      <c r="F251" t="s">
        <v>156</v>
      </c>
      <c r="G251">
        <v>2</v>
      </c>
      <c r="H251">
        <v>282</v>
      </c>
      <c r="I251">
        <v>140</v>
      </c>
      <c r="J251">
        <v>4</v>
      </c>
      <c r="K251">
        <v>50</v>
      </c>
      <c r="L251" s="6">
        <v>127</v>
      </c>
      <c r="M251" s="6">
        <v>15.62</v>
      </c>
      <c r="N251" s="6">
        <v>4.0599999999999996</v>
      </c>
      <c r="O251" s="6">
        <v>35.734929999999999</v>
      </c>
      <c r="P251" s="6">
        <v>35.734929999999999</v>
      </c>
      <c r="Q251" s="6">
        <v>2403.1740424999998</v>
      </c>
      <c r="R251" s="6"/>
      <c r="S251" s="6">
        <v>12.16</v>
      </c>
      <c r="T251" s="6">
        <v>42.81</v>
      </c>
      <c r="U251" s="6">
        <v>21.78</v>
      </c>
      <c r="V251" s="6">
        <v>428.1</v>
      </c>
      <c r="W251" s="6">
        <v>372.447</v>
      </c>
      <c r="X251" s="6">
        <v>37.244700000000002</v>
      </c>
      <c r="Y251" s="6">
        <v>217.8</v>
      </c>
      <c r="Z251" s="6">
        <v>189.48600000000002</v>
      </c>
      <c r="AA251" s="6">
        <v>18.948600000000003</v>
      </c>
      <c r="AB251" s="6">
        <v>6.5</v>
      </c>
      <c r="AC251" s="6">
        <v>27.5</v>
      </c>
      <c r="AD251" s="6">
        <v>6.1</v>
      </c>
      <c r="AE251" s="6">
        <v>15.8</v>
      </c>
      <c r="AF251" s="6">
        <v>4.8</v>
      </c>
      <c r="AG251" s="6">
        <v>499.47773345330734</v>
      </c>
      <c r="AH251" s="6">
        <v>49.947773345330731</v>
      </c>
      <c r="AI251" s="6">
        <v>0.42810000000000004</v>
      </c>
      <c r="AJ251" s="6">
        <v>0.65</v>
      </c>
      <c r="AK251" s="6">
        <v>2.75</v>
      </c>
      <c r="AL251" s="6">
        <v>0.61</v>
      </c>
      <c r="AM251" s="6">
        <v>1.58</v>
      </c>
      <c r="AN251" s="6">
        <v>0.48</v>
      </c>
      <c r="AO251" s="6">
        <v>15.183368371875728</v>
      </c>
      <c r="AP251" s="6">
        <v>64.237327727166544</v>
      </c>
      <c r="AQ251" s="6">
        <v>14.249007241298759</v>
      </c>
      <c r="AR251" s="6">
        <v>36.907264657790236</v>
      </c>
      <c r="AS251" s="6">
        <v>11.212333566923615</v>
      </c>
    </row>
    <row r="252" spans="1:45" x14ac:dyDescent="0.35">
      <c r="A252">
        <v>2018</v>
      </c>
      <c r="B252">
        <v>16250</v>
      </c>
      <c r="C252" t="s">
        <v>162</v>
      </c>
      <c r="D252">
        <v>9</v>
      </c>
      <c r="E252" t="s">
        <v>153</v>
      </c>
      <c r="F252" t="s">
        <v>156</v>
      </c>
      <c r="G252">
        <v>2</v>
      </c>
      <c r="H252">
        <v>279</v>
      </c>
      <c r="I252">
        <v>137</v>
      </c>
      <c r="J252">
        <v>1</v>
      </c>
      <c r="K252">
        <v>22</v>
      </c>
      <c r="L252" s="6">
        <v>55.88</v>
      </c>
      <c r="M252" s="6">
        <v>15</v>
      </c>
      <c r="N252" s="6">
        <v>5.69</v>
      </c>
      <c r="O252" s="6">
        <v>50.449698275862069</v>
      </c>
      <c r="P252" s="6">
        <v>50.449698275862069</v>
      </c>
      <c r="Q252" s="6">
        <v>3392.7422090517243</v>
      </c>
      <c r="R252" s="6"/>
      <c r="S252" s="6">
        <v>12.16</v>
      </c>
      <c r="T252" s="6">
        <v>42.52</v>
      </c>
      <c r="U252" s="6">
        <v>21.68</v>
      </c>
      <c r="V252" s="6">
        <v>425.20000000000005</v>
      </c>
      <c r="W252" s="6">
        <v>369.92400000000004</v>
      </c>
      <c r="X252" s="6">
        <v>36.992400000000004</v>
      </c>
      <c r="Y252" s="6">
        <v>216.8</v>
      </c>
      <c r="Z252" s="6">
        <v>188.61600000000001</v>
      </c>
      <c r="AA252" s="6">
        <v>18.861600000000003</v>
      </c>
      <c r="AB252" s="6">
        <v>6.6000000000000005</v>
      </c>
      <c r="AC252" s="6">
        <v>27.599999999999998</v>
      </c>
      <c r="AD252" s="6">
        <v>6</v>
      </c>
      <c r="AE252" s="6">
        <v>15.9</v>
      </c>
      <c r="AF252" s="6">
        <v>4.6999999999999993</v>
      </c>
      <c r="AG252" s="6">
        <v>495.56227920174183</v>
      </c>
      <c r="AH252" s="6">
        <v>49.55622792017418</v>
      </c>
      <c r="AI252" s="6">
        <v>0.42520000000000002</v>
      </c>
      <c r="AJ252" s="6">
        <v>0.66</v>
      </c>
      <c r="AK252" s="6">
        <v>2.76</v>
      </c>
      <c r="AL252" s="6">
        <v>0.6</v>
      </c>
      <c r="AM252" s="6">
        <v>1.59</v>
      </c>
      <c r="AN252" s="6">
        <v>0.47</v>
      </c>
      <c r="AO252" s="6">
        <v>15.522107243650048</v>
      </c>
      <c r="AP252" s="6">
        <v>64.910630291627456</v>
      </c>
      <c r="AQ252" s="6">
        <v>14.111006585136405</v>
      </c>
      <c r="AR252" s="6">
        <v>37.394167450611477</v>
      </c>
      <c r="AS252" s="6">
        <v>11.053621825023516</v>
      </c>
    </row>
    <row r="253" spans="1:45" x14ac:dyDescent="0.35">
      <c r="A253">
        <v>2018</v>
      </c>
      <c r="B253">
        <v>16251</v>
      </c>
      <c r="C253" t="s">
        <v>162</v>
      </c>
      <c r="D253">
        <v>132</v>
      </c>
      <c r="E253" t="s">
        <v>32</v>
      </c>
      <c r="F253" t="s">
        <v>156</v>
      </c>
      <c r="G253">
        <v>2</v>
      </c>
      <c r="H253">
        <v>280</v>
      </c>
      <c r="I253">
        <v>138</v>
      </c>
      <c r="J253">
        <v>3</v>
      </c>
      <c r="K253">
        <v>50</v>
      </c>
      <c r="L253" s="6">
        <v>127</v>
      </c>
      <c r="M253" s="6">
        <v>16.37</v>
      </c>
      <c r="N253" s="6">
        <v>4.92</v>
      </c>
      <c r="O253" s="6">
        <v>42.919492758620684</v>
      </c>
      <c r="P253" s="6">
        <v>42.919492758620684</v>
      </c>
      <c r="Q253" s="6">
        <v>2886.3358880172409</v>
      </c>
      <c r="R253" s="6"/>
      <c r="S253" s="6">
        <v>11.54</v>
      </c>
      <c r="T253" s="6">
        <v>41.86</v>
      </c>
      <c r="U253" s="6">
        <v>21.45</v>
      </c>
      <c r="V253" s="6">
        <v>418.6</v>
      </c>
      <c r="W253" s="6">
        <v>364.18200000000002</v>
      </c>
      <c r="X253" s="6">
        <v>36.418199999999999</v>
      </c>
      <c r="Y253" s="6">
        <v>214.5</v>
      </c>
      <c r="Z253" s="6">
        <v>186.61500000000001</v>
      </c>
      <c r="AA253" s="6">
        <v>18.6615</v>
      </c>
      <c r="AB253" s="6">
        <v>6.6000000000000005</v>
      </c>
      <c r="AC253" s="6">
        <v>26.9</v>
      </c>
      <c r="AD253" s="6">
        <v>6.1</v>
      </c>
      <c r="AE253" s="6">
        <v>15.4</v>
      </c>
      <c r="AF253" s="6">
        <v>4.6999999999999993</v>
      </c>
      <c r="AG253" s="6">
        <v>486.66990416592387</v>
      </c>
      <c r="AH253" s="6">
        <v>48.666990416592384</v>
      </c>
      <c r="AI253" s="6">
        <v>0.41860000000000003</v>
      </c>
      <c r="AJ253" s="6">
        <v>0.66</v>
      </c>
      <c r="AK253" s="6">
        <v>2.69</v>
      </c>
      <c r="AL253" s="6">
        <v>0.61</v>
      </c>
      <c r="AM253" s="6">
        <v>1.54</v>
      </c>
      <c r="AN253" s="6">
        <v>0.47</v>
      </c>
      <c r="AO253" s="6">
        <v>15.766841853798375</v>
      </c>
      <c r="AP253" s="6">
        <v>64.261825131390339</v>
      </c>
      <c r="AQ253" s="6">
        <v>14.572384137601528</v>
      </c>
      <c r="AR253" s="6">
        <v>36.789297658862871</v>
      </c>
      <c r="AS253" s="6">
        <v>11.227902532250356</v>
      </c>
    </row>
    <row r="254" spans="1:45" x14ac:dyDescent="0.35">
      <c r="A254">
        <v>2018</v>
      </c>
      <c r="B254">
        <v>16252</v>
      </c>
      <c r="C254" t="s">
        <v>162</v>
      </c>
      <c r="D254">
        <v>63</v>
      </c>
      <c r="E254" t="s">
        <v>125</v>
      </c>
      <c r="F254" t="s">
        <v>156</v>
      </c>
      <c r="G254">
        <v>2</v>
      </c>
      <c r="H254">
        <v>279</v>
      </c>
      <c r="I254">
        <v>137</v>
      </c>
      <c r="J254">
        <v>3</v>
      </c>
      <c r="K254">
        <v>50</v>
      </c>
      <c r="L254" s="6">
        <v>127</v>
      </c>
      <c r="M254" s="6">
        <v>14.9</v>
      </c>
      <c r="N254" s="6">
        <v>5.99</v>
      </c>
      <c r="O254" s="6">
        <v>53.172093965517234</v>
      </c>
      <c r="P254" s="6">
        <v>53.172093965517234</v>
      </c>
      <c r="Q254" s="6">
        <v>3575.8233191810341</v>
      </c>
      <c r="R254" s="6"/>
      <c r="S254" s="6">
        <v>12.05</v>
      </c>
      <c r="T254" s="6">
        <v>42.79</v>
      </c>
      <c r="U254" s="6">
        <v>21.26</v>
      </c>
      <c r="V254" s="6">
        <v>427.9</v>
      </c>
      <c r="W254" s="6">
        <v>372.27299999999997</v>
      </c>
      <c r="X254" s="6">
        <v>37.2273</v>
      </c>
      <c r="Y254" s="6">
        <v>212.60000000000002</v>
      </c>
      <c r="Z254" s="6">
        <v>184.96200000000002</v>
      </c>
      <c r="AA254" s="6">
        <v>18.496200000000002</v>
      </c>
      <c r="AB254" s="6">
        <v>6.6000000000000005</v>
      </c>
      <c r="AC254" s="6">
        <v>27.5</v>
      </c>
      <c r="AD254" s="6">
        <v>6.1</v>
      </c>
      <c r="AE254" s="6">
        <v>15.8</v>
      </c>
      <c r="AF254" s="6">
        <v>4.8</v>
      </c>
      <c r="AG254" s="6">
        <v>496.47325059370405</v>
      </c>
      <c r="AH254" s="6">
        <v>49.647325059370402</v>
      </c>
      <c r="AI254" s="6">
        <v>0.4279</v>
      </c>
      <c r="AJ254" s="6">
        <v>0.66</v>
      </c>
      <c r="AK254" s="6">
        <v>2.75</v>
      </c>
      <c r="AL254" s="6">
        <v>0.61</v>
      </c>
      <c r="AM254" s="6">
        <v>1.58</v>
      </c>
      <c r="AN254" s="6">
        <v>0.48</v>
      </c>
      <c r="AO254" s="6">
        <v>15.424164524421595</v>
      </c>
      <c r="AP254" s="6">
        <v>64.267352185089976</v>
      </c>
      <c r="AQ254" s="6">
        <v>14.255667211965411</v>
      </c>
      <c r="AR254" s="6">
        <v>36.924515073615332</v>
      </c>
      <c r="AS254" s="6">
        <v>11.217574199579341</v>
      </c>
    </row>
    <row r="255" spans="1:45" x14ac:dyDescent="0.35">
      <c r="A255">
        <v>2018</v>
      </c>
      <c r="B255">
        <v>16253</v>
      </c>
      <c r="C255" t="s">
        <v>162</v>
      </c>
      <c r="D255">
        <v>100</v>
      </c>
      <c r="E255" t="s">
        <v>25</v>
      </c>
      <c r="F255" t="s">
        <v>156</v>
      </c>
      <c r="G255">
        <v>2</v>
      </c>
      <c r="H255">
        <v>283</v>
      </c>
      <c r="I255">
        <v>141</v>
      </c>
      <c r="J255">
        <v>4</v>
      </c>
      <c r="K255">
        <v>54</v>
      </c>
      <c r="L255" s="6">
        <v>137.16</v>
      </c>
      <c r="M255" s="6">
        <v>15.19</v>
      </c>
      <c r="N255" s="6">
        <v>5.32</v>
      </c>
      <c r="O255" s="6">
        <v>47.063701034482762</v>
      </c>
      <c r="P255" s="6">
        <v>47.063701034482762</v>
      </c>
      <c r="Q255" s="6">
        <v>3165.0338945689659</v>
      </c>
      <c r="R255" s="6"/>
      <c r="S255" s="6">
        <v>12.16</v>
      </c>
      <c r="T255" s="6">
        <v>41.98</v>
      </c>
      <c r="U255" s="6">
        <v>22.04</v>
      </c>
      <c r="V255" s="6">
        <v>419.79999999999995</v>
      </c>
      <c r="W255" s="6">
        <v>365.22599999999994</v>
      </c>
      <c r="X255" s="6">
        <v>36.522599999999997</v>
      </c>
      <c r="Y255" s="6">
        <v>220.39999999999998</v>
      </c>
      <c r="Z255" s="6">
        <v>191.74799999999999</v>
      </c>
      <c r="AA255" s="6">
        <v>19.174799999999998</v>
      </c>
      <c r="AB255" s="6">
        <v>6.5</v>
      </c>
      <c r="AC255" s="6">
        <v>27.200000000000003</v>
      </c>
      <c r="AD255" s="6">
        <v>6.2</v>
      </c>
      <c r="AE255" s="6">
        <v>15.600000000000001</v>
      </c>
      <c r="AF255" s="6">
        <v>4.8</v>
      </c>
      <c r="AG255" s="6">
        <v>491.16461525451916</v>
      </c>
      <c r="AH255" s="6">
        <v>49.116461525451918</v>
      </c>
      <c r="AI255" s="6">
        <v>0.41979999999999995</v>
      </c>
      <c r="AJ255" s="6">
        <v>0.65</v>
      </c>
      <c r="AK255" s="6">
        <v>2.72</v>
      </c>
      <c r="AL255" s="6">
        <v>0.62</v>
      </c>
      <c r="AM255" s="6">
        <v>1.56</v>
      </c>
      <c r="AN255" s="6">
        <v>0.48</v>
      </c>
      <c r="AO255" s="6">
        <v>15.483563601715105</v>
      </c>
      <c r="AP255" s="6">
        <v>64.792758456407824</v>
      </c>
      <c r="AQ255" s="6">
        <v>14.768937589328253</v>
      </c>
      <c r="AR255" s="6">
        <v>37.160552644116251</v>
      </c>
      <c r="AS255" s="6">
        <v>11.434016198189616</v>
      </c>
    </row>
    <row r="256" spans="1:45" x14ac:dyDescent="0.35">
      <c r="A256">
        <v>2018</v>
      </c>
      <c r="B256">
        <v>16254</v>
      </c>
      <c r="C256" t="s">
        <v>162</v>
      </c>
      <c r="D256">
        <v>105</v>
      </c>
      <c r="E256" t="s">
        <v>115</v>
      </c>
      <c r="F256" t="s">
        <v>156</v>
      </c>
      <c r="G256">
        <v>2</v>
      </c>
      <c r="H256">
        <v>283</v>
      </c>
      <c r="I256">
        <v>141</v>
      </c>
      <c r="J256">
        <v>5</v>
      </c>
      <c r="K256">
        <v>54</v>
      </c>
      <c r="L256" s="6">
        <v>137.16</v>
      </c>
      <c r="M256" s="6">
        <v>15.06</v>
      </c>
      <c r="N256" s="6">
        <v>2.99</v>
      </c>
      <c r="O256" s="6">
        <v>26.491760862068968</v>
      </c>
      <c r="P256" s="6">
        <v>26.491760862068968</v>
      </c>
      <c r="Q256" s="6">
        <v>1781.5709179741382</v>
      </c>
      <c r="R256" s="6"/>
      <c r="S256" s="6">
        <v>12.22</v>
      </c>
      <c r="T256" s="6">
        <v>42.58</v>
      </c>
      <c r="U256" s="6">
        <v>21.53</v>
      </c>
      <c r="V256" s="6">
        <v>425.79999999999995</v>
      </c>
      <c r="W256" s="6">
        <v>370.44599999999997</v>
      </c>
      <c r="X256" s="6">
        <v>37.044599999999996</v>
      </c>
      <c r="Y256" s="6">
        <v>215.3</v>
      </c>
      <c r="Z256" s="6">
        <v>187.31100000000001</v>
      </c>
      <c r="AA256" s="6">
        <v>18.731100000000001</v>
      </c>
      <c r="AB256" s="6">
        <v>6.6000000000000005</v>
      </c>
      <c r="AC256" s="6">
        <v>27.400000000000002</v>
      </c>
      <c r="AD256" s="6">
        <v>6.1</v>
      </c>
      <c r="AE256" s="6">
        <v>15.9</v>
      </c>
      <c r="AF256" s="6">
        <v>4.8</v>
      </c>
      <c r="AG256" s="6">
        <v>495.46468040317251</v>
      </c>
      <c r="AH256" s="6">
        <v>49.546468040317251</v>
      </c>
      <c r="AI256" s="6">
        <v>0.42579999999999996</v>
      </c>
      <c r="AJ256" s="6">
        <v>0.66</v>
      </c>
      <c r="AK256" s="6">
        <v>2.74</v>
      </c>
      <c r="AL256" s="6">
        <v>0.61</v>
      </c>
      <c r="AM256" s="6">
        <v>1.59</v>
      </c>
      <c r="AN256" s="6">
        <v>0.48</v>
      </c>
      <c r="AO256" s="6">
        <v>15.500234852043215</v>
      </c>
      <c r="AP256" s="6">
        <v>64.349459840300625</v>
      </c>
      <c r="AQ256" s="6">
        <v>14.325974635979334</v>
      </c>
      <c r="AR256" s="6">
        <v>37.341474870831384</v>
      </c>
      <c r="AS256" s="6">
        <v>11.272898074213247</v>
      </c>
    </row>
    <row r="257" spans="1:45" x14ac:dyDescent="0.35">
      <c r="A257">
        <v>2018</v>
      </c>
      <c r="B257">
        <v>16255</v>
      </c>
      <c r="C257" t="s">
        <v>162</v>
      </c>
      <c r="D257">
        <v>4</v>
      </c>
      <c r="E257" t="s">
        <v>152</v>
      </c>
      <c r="F257" t="s">
        <v>161</v>
      </c>
      <c r="G257">
        <v>2</v>
      </c>
      <c r="H257">
        <v>280</v>
      </c>
      <c r="I257">
        <v>138</v>
      </c>
      <c r="J257">
        <v>2</v>
      </c>
      <c r="K257">
        <v>27</v>
      </c>
      <c r="L257" s="6">
        <v>68.58</v>
      </c>
      <c r="M257" s="6">
        <v>15.9</v>
      </c>
      <c r="N257" s="6">
        <v>5.07</v>
      </c>
      <c r="O257" s="6">
        <v>44.476574999999997</v>
      </c>
      <c r="P257" s="6">
        <v>44.476574999999997</v>
      </c>
      <c r="Q257" s="6">
        <v>2991.0496687499999</v>
      </c>
      <c r="R257" s="6"/>
      <c r="S257" s="6">
        <v>11.87</v>
      </c>
      <c r="T257" s="6">
        <v>42.23</v>
      </c>
      <c r="U257" s="6">
        <v>20.63</v>
      </c>
      <c r="V257" s="6">
        <v>422.29999999999995</v>
      </c>
      <c r="W257" s="6">
        <v>367.40099999999995</v>
      </c>
      <c r="X257" s="6">
        <v>36.740099999999998</v>
      </c>
      <c r="Y257" s="6">
        <v>206.29999999999998</v>
      </c>
      <c r="Z257" s="6">
        <v>179.48099999999999</v>
      </c>
      <c r="AA257" s="6">
        <v>17.9481</v>
      </c>
      <c r="AB257" s="6">
        <v>6.6000000000000005</v>
      </c>
      <c r="AC257" s="6">
        <v>27.3</v>
      </c>
      <c r="AD257" s="6">
        <v>6.1</v>
      </c>
      <c r="AE257" s="6">
        <v>15.9</v>
      </c>
      <c r="AF257" s="6">
        <v>4.8</v>
      </c>
      <c r="AG257" s="6">
        <v>486.70282229110865</v>
      </c>
      <c r="AH257" s="6">
        <v>48.670282229110867</v>
      </c>
      <c r="AI257" s="6">
        <v>0.42229999999999995</v>
      </c>
      <c r="AJ257" s="6">
        <v>0.66</v>
      </c>
      <c r="AK257" s="6">
        <v>2.73</v>
      </c>
      <c r="AL257" s="6">
        <v>0.61</v>
      </c>
      <c r="AM257" s="6">
        <v>1.59</v>
      </c>
      <c r="AN257" s="6">
        <v>0.48</v>
      </c>
      <c r="AO257" s="6">
        <v>15.628699976320155</v>
      </c>
      <c r="AP257" s="6">
        <v>64.64598626568791</v>
      </c>
      <c r="AQ257" s="6">
        <v>14.444707553871655</v>
      </c>
      <c r="AR257" s="6">
        <v>37.650959033862186</v>
      </c>
      <c r="AS257" s="6">
        <v>11.366327255505565</v>
      </c>
    </row>
    <row r="258" spans="1:45" x14ac:dyDescent="0.35">
      <c r="A258">
        <v>2018</v>
      </c>
      <c r="B258">
        <v>16256</v>
      </c>
      <c r="C258" t="s">
        <v>162</v>
      </c>
      <c r="D258">
        <v>98</v>
      </c>
      <c r="E258" t="s">
        <v>133</v>
      </c>
      <c r="F258" t="s">
        <v>156</v>
      </c>
      <c r="G258">
        <v>2</v>
      </c>
      <c r="H258">
        <v>283</v>
      </c>
      <c r="I258">
        <v>141</v>
      </c>
      <c r="J258">
        <v>3</v>
      </c>
      <c r="K258">
        <v>51</v>
      </c>
      <c r="L258" s="6">
        <v>129.54</v>
      </c>
      <c r="M258" s="6">
        <v>15.05</v>
      </c>
      <c r="N258" s="6">
        <v>6.55</v>
      </c>
      <c r="O258" s="6">
        <v>58.040622844827588</v>
      </c>
      <c r="P258" s="6">
        <v>58.040622844827588</v>
      </c>
      <c r="Q258" s="6">
        <v>3903.2318863146552</v>
      </c>
      <c r="R258" s="6"/>
      <c r="S258" s="6">
        <v>11.95</v>
      </c>
      <c r="T258" s="6">
        <v>41.29</v>
      </c>
      <c r="U258" s="6">
        <v>22.21</v>
      </c>
      <c r="V258" s="6">
        <v>412.9</v>
      </c>
      <c r="W258" s="6">
        <v>359.22299999999996</v>
      </c>
      <c r="X258" s="6">
        <v>35.922299999999993</v>
      </c>
      <c r="Y258" s="6">
        <v>222.10000000000002</v>
      </c>
      <c r="Z258" s="6">
        <v>193.22700000000003</v>
      </c>
      <c r="AA258" s="6">
        <v>19.322700000000005</v>
      </c>
      <c r="AB258" s="6">
        <v>6.4</v>
      </c>
      <c r="AC258" s="6">
        <v>27</v>
      </c>
      <c r="AD258" s="6">
        <v>6.1</v>
      </c>
      <c r="AE258" s="6">
        <v>15.5</v>
      </c>
      <c r="AF258" s="6">
        <v>4.6000000000000005</v>
      </c>
      <c r="AG258" s="6">
        <v>483.97725581879354</v>
      </c>
      <c r="AH258" s="6">
        <v>48.397725581879357</v>
      </c>
      <c r="AI258" s="6">
        <v>0.41289999999999999</v>
      </c>
      <c r="AJ258" s="6">
        <v>0.64</v>
      </c>
      <c r="AK258" s="6">
        <v>2.7</v>
      </c>
      <c r="AL258" s="6">
        <v>0.61</v>
      </c>
      <c r="AM258" s="6">
        <v>1.55</v>
      </c>
      <c r="AN258" s="6">
        <v>0.46</v>
      </c>
      <c r="AO258" s="6">
        <v>15.500121094696054</v>
      </c>
      <c r="AP258" s="6">
        <v>65.391135868248966</v>
      </c>
      <c r="AQ258" s="6">
        <v>14.773552918382174</v>
      </c>
      <c r="AR258" s="6">
        <v>37.539355776217</v>
      </c>
      <c r="AS258" s="6">
        <v>11.14071203681279</v>
      </c>
    </row>
    <row r="259" spans="1:45" x14ac:dyDescent="0.35">
      <c r="A259">
        <v>2018</v>
      </c>
      <c r="B259">
        <v>16257</v>
      </c>
      <c r="C259" t="s">
        <v>162</v>
      </c>
      <c r="D259">
        <v>7</v>
      </c>
      <c r="E259" t="s">
        <v>23</v>
      </c>
      <c r="F259" t="s">
        <v>156</v>
      </c>
      <c r="G259">
        <v>2</v>
      </c>
      <c r="H259">
        <v>281</v>
      </c>
      <c r="I259">
        <v>139</v>
      </c>
      <c r="J259">
        <v>2</v>
      </c>
      <c r="K259">
        <v>25</v>
      </c>
      <c r="L259" s="6">
        <v>63.5</v>
      </c>
      <c r="M259" s="6">
        <v>29.58</v>
      </c>
      <c r="N259" s="6">
        <v>4.1900000000000004</v>
      </c>
      <c r="O259" s="6">
        <v>30.777789482758624</v>
      </c>
      <c r="P259" s="6">
        <v>30.777789482758624</v>
      </c>
      <c r="Q259" s="6">
        <v>2069.8063427155175</v>
      </c>
      <c r="R259" s="6"/>
      <c r="S259" s="6">
        <v>12.45</v>
      </c>
      <c r="T259" s="6">
        <v>43.86</v>
      </c>
      <c r="U259" s="6">
        <v>20.38</v>
      </c>
      <c r="V259" s="6">
        <v>438.6</v>
      </c>
      <c r="W259" s="6">
        <v>381.58199999999999</v>
      </c>
      <c r="X259" s="6">
        <v>38.158200000000001</v>
      </c>
      <c r="Y259" s="6">
        <v>203.79999999999998</v>
      </c>
      <c r="Z259" s="6">
        <v>177.30599999999998</v>
      </c>
      <c r="AA259" s="6">
        <v>17.730599999999999</v>
      </c>
      <c r="AB259" s="6">
        <v>6.7</v>
      </c>
      <c r="AC259" s="6">
        <v>27.9</v>
      </c>
      <c r="AD259" s="6">
        <v>6.1</v>
      </c>
      <c r="AE259" s="6">
        <v>16.200000000000003</v>
      </c>
      <c r="AF259" s="6">
        <v>5</v>
      </c>
      <c r="AG259" s="6">
        <v>504.15226497125394</v>
      </c>
      <c r="AH259" s="6">
        <v>50.415226497125396</v>
      </c>
      <c r="AI259" s="6">
        <v>0.43860000000000005</v>
      </c>
      <c r="AJ259" s="6">
        <v>0.67</v>
      </c>
      <c r="AK259" s="6">
        <v>2.79</v>
      </c>
      <c r="AL259" s="6">
        <v>0.61</v>
      </c>
      <c r="AM259" s="6">
        <v>1.62</v>
      </c>
      <c r="AN259" s="6">
        <v>0.5</v>
      </c>
      <c r="AO259" s="6">
        <v>15.275877792977655</v>
      </c>
      <c r="AP259" s="6">
        <v>63.611491108071128</v>
      </c>
      <c r="AQ259" s="6">
        <v>13.907888736890103</v>
      </c>
      <c r="AR259" s="6">
        <v>36.935704514363884</v>
      </c>
      <c r="AS259" s="6">
        <v>11.399908800729593</v>
      </c>
    </row>
    <row r="260" spans="1:45" x14ac:dyDescent="0.35">
      <c r="A260">
        <v>2018</v>
      </c>
      <c r="B260">
        <v>16258</v>
      </c>
      <c r="C260" t="s">
        <v>162</v>
      </c>
      <c r="D260">
        <v>74</v>
      </c>
      <c r="E260" t="s">
        <v>141</v>
      </c>
      <c r="F260" t="s">
        <v>156</v>
      </c>
      <c r="G260">
        <v>2</v>
      </c>
      <c r="H260">
        <v>280</v>
      </c>
      <c r="I260">
        <v>138</v>
      </c>
      <c r="J260">
        <v>2</v>
      </c>
      <c r="K260">
        <v>41</v>
      </c>
      <c r="L260" s="6">
        <v>104.14</v>
      </c>
      <c r="M260" s="6">
        <v>16.29</v>
      </c>
      <c r="N260" s="6">
        <v>4.91</v>
      </c>
      <c r="O260" s="6">
        <v>42.87323112068966</v>
      </c>
      <c r="P260" s="6">
        <v>42.87323112068966</v>
      </c>
      <c r="Q260" s="6">
        <v>2883.2247928663796</v>
      </c>
      <c r="R260" s="6"/>
      <c r="S260" s="6">
        <v>11.26</v>
      </c>
      <c r="T260" s="6">
        <v>42</v>
      </c>
      <c r="U260" s="6">
        <v>21.06</v>
      </c>
      <c r="V260" s="6">
        <v>420</v>
      </c>
      <c r="W260" s="6">
        <v>365.4</v>
      </c>
      <c r="X260" s="6">
        <v>36.54</v>
      </c>
      <c r="Y260" s="6">
        <v>210.6</v>
      </c>
      <c r="Z260" s="6">
        <v>183.22199999999998</v>
      </c>
      <c r="AA260" s="6">
        <v>18.322199999999999</v>
      </c>
      <c r="AB260" s="6">
        <v>6.4</v>
      </c>
      <c r="AC260" s="6">
        <v>27.400000000000002</v>
      </c>
      <c r="AD260" s="6">
        <v>6</v>
      </c>
      <c r="AE260" s="6">
        <v>15.8</v>
      </c>
      <c r="AF260" s="6">
        <v>4.6999999999999993</v>
      </c>
      <c r="AG260" s="6">
        <v>486.26911234567808</v>
      </c>
      <c r="AH260" s="6">
        <v>48.626911234567807</v>
      </c>
      <c r="AI260" s="6">
        <v>0.42</v>
      </c>
      <c r="AJ260" s="6">
        <v>0.64</v>
      </c>
      <c r="AK260" s="6">
        <v>2.74</v>
      </c>
      <c r="AL260" s="6">
        <v>0.6</v>
      </c>
      <c r="AM260" s="6">
        <v>1.58</v>
      </c>
      <c r="AN260" s="6">
        <v>0.47</v>
      </c>
      <c r="AO260" s="6">
        <v>15.238095238095239</v>
      </c>
      <c r="AP260" s="6">
        <v>65.238095238095241</v>
      </c>
      <c r="AQ260" s="6">
        <v>14.285714285714286</v>
      </c>
      <c r="AR260" s="6">
        <v>37.61904761904762</v>
      </c>
      <c r="AS260" s="6">
        <v>11.19047619047619</v>
      </c>
    </row>
    <row r="261" spans="1:45" x14ac:dyDescent="0.35">
      <c r="A261">
        <v>2018</v>
      </c>
      <c r="B261">
        <v>16259</v>
      </c>
      <c r="C261" t="s">
        <v>162</v>
      </c>
      <c r="D261">
        <v>26</v>
      </c>
      <c r="E261" t="s">
        <v>22</v>
      </c>
      <c r="F261" t="s">
        <v>156</v>
      </c>
      <c r="G261">
        <v>2</v>
      </c>
      <c r="H261">
        <v>279</v>
      </c>
      <c r="I261">
        <v>137</v>
      </c>
      <c r="J261">
        <v>2</v>
      </c>
      <c r="K261">
        <v>26</v>
      </c>
      <c r="L261" s="6">
        <v>66.040000000000006</v>
      </c>
      <c r="M261" s="6">
        <v>14.65</v>
      </c>
      <c r="N261" s="6">
        <v>5.93</v>
      </c>
      <c r="O261" s="6">
        <v>52.794125431034473</v>
      </c>
      <c r="P261" s="6">
        <v>52.794125431034473</v>
      </c>
      <c r="Q261" s="6">
        <v>3550.4049352370685</v>
      </c>
      <c r="R261" s="6"/>
      <c r="S261" s="6">
        <v>12.03</v>
      </c>
      <c r="T261" s="6">
        <v>42.63</v>
      </c>
      <c r="U261" s="6">
        <v>20.86</v>
      </c>
      <c r="V261" s="6">
        <v>426.3</v>
      </c>
      <c r="W261" s="6">
        <v>370.88100000000003</v>
      </c>
      <c r="X261" s="6">
        <v>37.088100000000004</v>
      </c>
      <c r="Y261" s="6">
        <v>208.6</v>
      </c>
      <c r="Z261" s="6">
        <v>181.482</v>
      </c>
      <c r="AA261" s="6">
        <v>18.148199999999999</v>
      </c>
      <c r="AB261" s="6">
        <v>6.6000000000000005</v>
      </c>
      <c r="AC261" s="6">
        <v>27.599999999999998</v>
      </c>
      <c r="AD261" s="6">
        <v>6.1</v>
      </c>
      <c r="AE261" s="6">
        <v>15.9</v>
      </c>
      <c r="AF261" s="6">
        <v>4.8</v>
      </c>
      <c r="AG261" s="6">
        <v>492.51393584396499</v>
      </c>
      <c r="AH261" s="6">
        <v>49.251393584396496</v>
      </c>
      <c r="AI261" s="6">
        <v>0.42630000000000001</v>
      </c>
      <c r="AJ261" s="6">
        <v>0.66</v>
      </c>
      <c r="AK261" s="6">
        <v>2.76</v>
      </c>
      <c r="AL261" s="6">
        <v>0.61</v>
      </c>
      <c r="AM261" s="6">
        <v>1.59</v>
      </c>
      <c r="AN261" s="6">
        <v>0.48</v>
      </c>
      <c r="AO261" s="6">
        <v>15.482054890921887</v>
      </c>
      <c r="AP261" s="6">
        <v>64.74313863476425</v>
      </c>
      <c r="AQ261" s="6">
        <v>14.309171944639923</v>
      </c>
      <c r="AR261" s="6">
        <v>37.29767769176636</v>
      </c>
      <c r="AS261" s="6">
        <v>11.259676284306826</v>
      </c>
    </row>
    <row r="262" spans="1:45" x14ac:dyDescent="0.35">
      <c r="A262">
        <v>2018</v>
      </c>
      <c r="B262">
        <v>16260</v>
      </c>
      <c r="C262" t="s">
        <v>162</v>
      </c>
      <c r="D262">
        <v>92</v>
      </c>
      <c r="E262" t="s">
        <v>19</v>
      </c>
      <c r="F262" t="s">
        <v>156</v>
      </c>
      <c r="G262">
        <v>2</v>
      </c>
      <c r="H262">
        <v>278</v>
      </c>
      <c r="I262">
        <v>136</v>
      </c>
      <c r="J262">
        <v>2</v>
      </c>
      <c r="K262">
        <v>23</v>
      </c>
      <c r="L262" s="6">
        <v>58.42</v>
      </c>
      <c r="M262" s="6">
        <v>15.13</v>
      </c>
      <c r="N262" s="6">
        <v>7.06</v>
      </c>
      <c r="O262" s="6">
        <v>62.500901896551724</v>
      </c>
      <c r="P262" s="6">
        <v>62.500901896551724</v>
      </c>
      <c r="Q262" s="6">
        <v>4203.1856525431031</v>
      </c>
      <c r="R262" s="6"/>
      <c r="S262" s="6">
        <v>11.63</v>
      </c>
      <c r="T262" s="6">
        <v>43.26</v>
      </c>
      <c r="U262" s="6">
        <v>20.92</v>
      </c>
      <c r="V262" s="6">
        <v>432.59999999999997</v>
      </c>
      <c r="W262" s="6">
        <v>376.36199999999997</v>
      </c>
      <c r="X262" s="6">
        <v>37.636199999999995</v>
      </c>
      <c r="Y262" s="6">
        <v>209.20000000000002</v>
      </c>
      <c r="Z262" s="6">
        <v>182.00400000000002</v>
      </c>
      <c r="AA262" s="6">
        <v>18.200400000000002</v>
      </c>
      <c r="AB262" s="6">
        <v>6.7</v>
      </c>
      <c r="AC262" s="6">
        <v>27.9</v>
      </c>
      <c r="AD262" s="6">
        <v>6.2</v>
      </c>
      <c r="AE262" s="6">
        <v>16.100000000000001</v>
      </c>
      <c r="AF262" s="6">
        <v>4.8</v>
      </c>
      <c r="AG262" s="6">
        <v>500.11140694426683</v>
      </c>
      <c r="AH262" s="6">
        <v>50.011140694426686</v>
      </c>
      <c r="AI262" s="6">
        <v>0.43259999999999998</v>
      </c>
      <c r="AJ262" s="6">
        <v>0.67</v>
      </c>
      <c r="AK262" s="6">
        <v>2.79</v>
      </c>
      <c r="AL262" s="6">
        <v>0.62</v>
      </c>
      <c r="AM262" s="6">
        <v>1.61</v>
      </c>
      <c r="AN262" s="6">
        <v>0.48</v>
      </c>
      <c r="AO262" s="6">
        <v>15.487748497457236</v>
      </c>
      <c r="AP262" s="6">
        <v>64.493758668515952</v>
      </c>
      <c r="AQ262" s="6">
        <v>14.331946370781322</v>
      </c>
      <c r="AR262" s="6">
        <v>37.216828478964409</v>
      </c>
      <c r="AS262" s="6">
        <v>11.095700416088766</v>
      </c>
    </row>
    <row r="263" spans="1:45" x14ac:dyDescent="0.35">
      <c r="A263">
        <v>2018</v>
      </c>
      <c r="B263">
        <v>16261</v>
      </c>
      <c r="C263" t="s">
        <v>162</v>
      </c>
      <c r="D263">
        <v>38</v>
      </c>
      <c r="E263" t="s">
        <v>17</v>
      </c>
      <c r="F263" t="s">
        <v>156</v>
      </c>
      <c r="G263">
        <v>2</v>
      </c>
      <c r="H263">
        <v>281</v>
      </c>
      <c r="I263">
        <v>139</v>
      </c>
      <c r="J263">
        <v>2</v>
      </c>
      <c r="K263">
        <v>22</v>
      </c>
      <c r="L263" s="6">
        <v>55.88</v>
      </c>
      <c r="M263" s="6">
        <v>14.87</v>
      </c>
      <c r="N263" s="6">
        <v>4.6100000000000003</v>
      </c>
      <c r="O263" s="6">
        <v>40.936521810344829</v>
      </c>
      <c r="P263" s="6">
        <v>40.936521810344829</v>
      </c>
      <c r="Q263" s="6">
        <v>2752.9810917456898</v>
      </c>
      <c r="R263" s="6"/>
      <c r="S263" s="6">
        <v>12.44</v>
      </c>
      <c r="T263" s="6">
        <v>44.08</v>
      </c>
      <c r="U263" s="6">
        <v>20.56</v>
      </c>
      <c r="V263" s="6">
        <v>440.79999999999995</v>
      </c>
      <c r="W263" s="6">
        <v>383.49599999999998</v>
      </c>
      <c r="X263" s="6">
        <v>38.349599999999995</v>
      </c>
      <c r="Y263" s="6">
        <v>205.6</v>
      </c>
      <c r="Z263" s="6">
        <v>178.87199999999999</v>
      </c>
      <c r="AA263" s="6">
        <v>17.8872</v>
      </c>
      <c r="AB263" s="6">
        <v>6.7</v>
      </c>
      <c r="AC263" s="6">
        <v>28</v>
      </c>
      <c r="AD263" s="6">
        <v>6.1</v>
      </c>
      <c r="AE263" s="6">
        <v>16.299999999999997</v>
      </c>
      <c r="AF263" s="6">
        <v>4.9000000000000004</v>
      </c>
      <c r="AG263" s="6">
        <v>507.64738050689965</v>
      </c>
      <c r="AH263" s="6">
        <v>50.764738050689964</v>
      </c>
      <c r="AI263" s="6">
        <v>0.44079999999999997</v>
      </c>
      <c r="AJ263" s="6">
        <v>0.67</v>
      </c>
      <c r="AK263" s="6">
        <v>2.8</v>
      </c>
      <c r="AL263" s="6">
        <v>0.61</v>
      </c>
      <c r="AM263" s="6">
        <v>1.63</v>
      </c>
      <c r="AN263" s="6">
        <v>0.49</v>
      </c>
      <c r="AO263" s="6">
        <v>15.199637023593468</v>
      </c>
      <c r="AP263" s="6">
        <v>63.520871143375686</v>
      </c>
      <c r="AQ263" s="6">
        <v>13.838475499092558</v>
      </c>
      <c r="AR263" s="6">
        <v>36.978221415607983</v>
      </c>
      <c r="AS263" s="6">
        <v>11.116152450090746</v>
      </c>
    </row>
    <row r="264" spans="1:45" x14ac:dyDescent="0.35">
      <c r="A264">
        <v>2018</v>
      </c>
      <c r="B264">
        <v>16262</v>
      </c>
      <c r="C264" t="s">
        <v>162</v>
      </c>
      <c r="D264">
        <v>99</v>
      </c>
      <c r="E264" t="s">
        <v>81</v>
      </c>
      <c r="F264" t="s">
        <v>156</v>
      </c>
      <c r="G264">
        <v>2</v>
      </c>
      <c r="H264">
        <v>283</v>
      </c>
      <c r="I264">
        <v>141</v>
      </c>
      <c r="J264">
        <v>3</v>
      </c>
      <c r="K264">
        <v>56</v>
      </c>
      <c r="L264" s="6">
        <v>142.24</v>
      </c>
      <c r="M264" s="6">
        <v>15.93</v>
      </c>
      <c r="N264" s="6">
        <v>5.21</v>
      </c>
      <c r="O264" s="6">
        <v>45.688421293103438</v>
      </c>
      <c r="P264" s="6">
        <v>45.688421293103438</v>
      </c>
      <c r="Q264" s="6">
        <v>3072.5463319612063</v>
      </c>
      <c r="R264" s="6"/>
      <c r="S264" s="6">
        <v>11.23</v>
      </c>
      <c r="T264" s="6">
        <v>41.15</v>
      </c>
      <c r="U264" s="6">
        <v>21.73</v>
      </c>
      <c r="V264" s="6">
        <v>411.5</v>
      </c>
      <c r="W264" s="6">
        <v>358.005</v>
      </c>
      <c r="X264" s="6">
        <v>35.8005</v>
      </c>
      <c r="Y264" s="6">
        <v>217.3</v>
      </c>
      <c r="Z264" s="6">
        <v>189.05100000000002</v>
      </c>
      <c r="AA264" s="6">
        <v>18.905100000000001</v>
      </c>
      <c r="AB264" s="6">
        <v>6.5</v>
      </c>
      <c r="AC264" s="6">
        <v>26.8</v>
      </c>
      <c r="AD264" s="6">
        <v>6</v>
      </c>
      <c r="AE264" s="6">
        <v>15.5</v>
      </c>
      <c r="AF264" s="6">
        <v>4.5</v>
      </c>
      <c r="AG264" s="6">
        <v>479.85245627680331</v>
      </c>
      <c r="AH264" s="6">
        <v>47.985245627680328</v>
      </c>
      <c r="AI264" s="6">
        <v>0.41149999999999998</v>
      </c>
      <c r="AJ264" s="6">
        <v>0.65</v>
      </c>
      <c r="AK264" s="6">
        <v>2.68</v>
      </c>
      <c r="AL264" s="6">
        <v>0.6</v>
      </c>
      <c r="AM264" s="6">
        <v>1.55</v>
      </c>
      <c r="AN264" s="6">
        <v>0.45</v>
      </c>
      <c r="AO264" s="6">
        <v>15.795868772782503</v>
      </c>
      <c r="AP264" s="6">
        <v>65.127582017010937</v>
      </c>
      <c r="AQ264" s="6">
        <v>14.580801944106927</v>
      </c>
      <c r="AR264" s="6">
        <v>37.667071688942897</v>
      </c>
      <c r="AS264" s="6">
        <v>10.935601458080194</v>
      </c>
    </row>
    <row r="265" spans="1:45" x14ac:dyDescent="0.35">
      <c r="A265">
        <v>2018</v>
      </c>
      <c r="B265">
        <v>16263</v>
      </c>
      <c r="C265" t="s">
        <v>162</v>
      </c>
      <c r="D265">
        <v>45</v>
      </c>
      <c r="E265" t="s">
        <v>110</v>
      </c>
      <c r="F265" t="s">
        <v>156</v>
      </c>
      <c r="G265">
        <v>2</v>
      </c>
      <c r="H265">
        <v>250</v>
      </c>
      <c r="I265">
        <v>108</v>
      </c>
      <c r="J265">
        <v>4</v>
      </c>
      <c r="K265">
        <v>50</v>
      </c>
      <c r="L265" s="6">
        <v>127</v>
      </c>
      <c r="M265" s="6">
        <v>15.26</v>
      </c>
      <c r="N265" s="6">
        <v>4.5999999999999996</v>
      </c>
      <c r="O265" s="6">
        <v>40.660589655172409</v>
      </c>
      <c r="P265" s="6">
        <v>40.660589655172409</v>
      </c>
      <c r="Q265" s="6">
        <v>2734.4246543103445</v>
      </c>
      <c r="R265" s="6"/>
      <c r="S265" s="6">
        <v>11.97</v>
      </c>
      <c r="T265" s="6">
        <v>41.76</v>
      </c>
      <c r="U265" s="6">
        <v>22.17</v>
      </c>
      <c r="V265" s="6">
        <v>417.59999999999997</v>
      </c>
      <c r="W265" s="6">
        <v>363.31199999999995</v>
      </c>
      <c r="X265" s="6">
        <v>36.331199999999995</v>
      </c>
      <c r="Y265" s="6">
        <v>221.70000000000002</v>
      </c>
      <c r="Z265" s="6">
        <v>192.87900000000002</v>
      </c>
      <c r="AA265" s="6">
        <v>19.2879</v>
      </c>
      <c r="AB265" s="6">
        <v>6.7</v>
      </c>
      <c r="AC265" s="6">
        <v>27.200000000000003</v>
      </c>
      <c r="AD265" s="6">
        <v>6.1</v>
      </c>
      <c r="AE265" s="6">
        <v>15.700000000000001</v>
      </c>
      <c r="AF265" s="6">
        <v>4.8</v>
      </c>
      <c r="AG265" s="6">
        <v>489.27527325653392</v>
      </c>
      <c r="AH265" s="6">
        <v>48.927527325653394</v>
      </c>
      <c r="AI265" s="6">
        <v>0.41759999999999997</v>
      </c>
      <c r="AJ265" s="6">
        <v>0.67</v>
      </c>
      <c r="AK265" s="6">
        <v>2.72</v>
      </c>
      <c r="AL265" s="6">
        <v>0.61</v>
      </c>
      <c r="AM265" s="6">
        <v>1.57</v>
      </c>
      <c r="AN265" s="6">
        <v>0.48</v>
      </c>
      <c r="AO265" s="6">
        <v>16.044061302681992</v>
      </c>
      <c r="AP265" s="6">
        <v>65.134099616858251</v>
      </c>
      <c r="AQ265" s="6">
        <v>14.607279693486591</v>
      </c>
      <c r="AR265" s="6">
        <v>37.595785440613035</v>
      </c>
      <c r="AS265" s="6">
        <v>11.494252873563219</v>
      </c>
    </row>
    <row r="266" spans="1:45" x14ac:dyDescent="0.35">
      <c r="A266">
        <v>2018</v>
      </c>
      <c r="B266">
        <v>16264</v>
      </c>
      <c r="C266" t="s">
        <v>162</v>
      </c>
      <c r="D266">
        <v>114</v>
      </c>
      <c r="E266" t="s">
        <v>20</v>
      </c>
      <c r="F266" t="s">
        <v>156</v>
      </c>
      <c r="G266">
        <v>2</v>
      </c>
      <c r="H266">
        <v>279</v>
      </c>
      <c r="I266">
        <v>137</v>
      </c>
      <c r="J266">
        <v>2</v>
      </c>
      <c r="K266">
        <v>22</v>
      </c>
      <c r="L266" s="6">
        <v>55.88</v>
      </c>
      <c r="M266" s="6">
        <v>15.2</v>
      </c>
      <c r="N266" s="6">
        <v>5.5</v>
      </c>
      <c r="O266" s="6">
        <v>48.65034482758621</v>
      </c>
      <c r="P266" s="6">
        <v>48.65034482758621</v>
      </c>
      <c r="Q266" s="6">
        <v>3271.7356896551728</v>
      </c>
      <c r="R266" s="6"/>
      <c r="S266" s="6">
        <v>11.48</v>
      </c>
      <c r="T266" s="6">
        <v>41.53</v>
      </c>
      <c r="U266" s="6">
        <v>22.4</v>
      </c>
      <c r="V266" s="6">
        <v>415.3</v>
      </c>
      <c r="W266" s="6">
        <v>361.31100000000004</v>
      </c>
      <c r="X266" s="6">
        <v>36.131100000000004</v>
      </c>
      <c r="Y266" s="6">
        <v>224</v>
      </c>
      <c r="Z266" s="6">
        <v>194.88</v>
      </c>
      <c r="AA266" s="6">
        <v>19.488</v>
      </c>
      <c r="AB266" s="6">
        <v>6.6000000000000005</v>
      </c>
      <c r="AC266" s="6">
        <v>27.1</v>
      </c>
      <c r="AD266" s="6">
        <v>6.2</v>
      </c>
      <c r="AE266" s="6">
        <v>15.600000000000001</v>
      </c>
      <c r="AF266" s="6">
        <v>4.6999999999999993</v>
      </c>
      <c r="AG266" s="6">
        <v>487.78982987143149</v>
      </c>
      <c r="AH266" s="6">
        <v>48.778982987143152</v>
      </c>
      <c r="AI266" s="6">
        <v>0.4153</v>
      </c>
      <c r="AJ266" s="6">
        <v>0.66</v>
      </c>
      <c r="AK266" s="6">
        <v>2.71</v>
      </c>
      <c r="AL266" s="6">
        <v>0.62</v>
      </c>
      <c r="AM266" s="6">
        <v>1.56</v>
      </c>
      <c r="AN266" s="6">
        <v>0.47</v>
      </c>
      <c r="AO266" s="6">
        <v>15.89212617385023</v>
      </c>
      <c r="AP266" s="6">
        <v>65.254033228991091</v>
      </c>
      <c r="AQ266" s="6">
        <v>14.928967011798701</v>
      </c>
      <c r="AR266" s="6">
        <v>37.563207320009631</v>
      </c>
      <c r="AS266" s="6">
        <v>11.317120154105464</v>
      </c>
    </row>
    <row r="267" spans="1:45" x14ac:dyDescent="0.35">
      <c r="A267">
        <v>2018</v>
      </c>
      <c r="B267">
        <v>16265</v>
      </c>
      <c r="C267" t="s">
        <v>162</v>
      </c>
      <c r="D267">
        <v>33</v>
      </c>
      <c r="E267" t="s">
        <v>85</v>
      </c>
      <c r="F267" t="s">
        <v>156</v>
      </c>
      <c r="G267">
        <v>2</v>
      </c>
      <c r="H267">
        <v>279</v>
      </c>
      <c r="I267">
        <v>137</v>
      </c>
      <c r="J267">
        <v>5</v>
      </c>
      <c r="K267">
        <v>48</v>
      </c>
      <c r="L267" s="6">
        <v>121.92</v>
      </c>
      <c r="M267" s="6">
        <v>16.11</v>
      </c>
      <c r="N267" s="6">
        <v>3.49</v>
      </c>
      <c r="O267" s="6">
        <v>30.539575948275864</v>
      </c>
      <c r="P267" s="6">
        <v>30.539575948275864</v>
      </c>
      <c r="Q267" s="6">
        <v>2053.786482521552</v>
      </c>
      <c r="R267" s="6"/>
      <c r="S267" s="6">
        <v>11.48</v>
      </c>
      <c r="T267" s="6">
        <v>43.27</v>
      </c>
      <c r="U267" s="6">
        <v>20.64</v>
      </c>
      <c r="V267" s="6">
        <v>432.70000000000005</v>
      </c>
      <c r="W267" s="6">
        <v>376.44900000000001</v>
      </c>
      <c r="X267" s="6">
        <v>37.6449</v>
      </c>
      <c r="Y267" s="6">
        <v>206.4</v>
      </c>
      <c r="Z267" s="6">
        <v>179.56800000000001</v>
      </c>
      <c r="AA267" s="6">
        <v>17.956800000000001</v>
      </c>
      <c r="AB267" s="6">
        <v>6.5</v>
      </c>
      <c r="AC267" s="6">
        <v>27.799999999999997</v>
      </c>
      <c r="AD267" s="6">
        <v>6</v>
      </c>
      <c r="AE267" s="6">
        <v>16</v>
      </c>
      <c r="AF267" s="6">
        <v>4.6999999999999993</v>
      </c>
      <c r="AG267" s="6">
        <v>498.74175513896807</v>
      </c>
      <c r="AH267" s="6">
        <v>49.874175513896809</v>
      </c>
      <c r="AI267" s="6">
        <v>0.43270000000000003</v>
      </c>
      <c r="AJ267" s="6">
        <v>0.65</v>
      </c>
      <c r="AK267" s="6">
        <v>2.78</v>
      </c>
      <c r="AL267" s="6">
        <v>0.6</v>
      </c>
      <c r="AM267" s="6">
        <v>1.6</v>
      </c>
      <c r="AN267" s="6">
        <v>0.47</v>
      </c>
      <c r="AO267" s="6">
        <v>15.021955165241506</v>
      </c>
      <c r="AP267" s="6">
        <v>64.247746706725209</v>
      </c>
      <c r="AQ267" s="6">
        <v>13.866420152530621</v>
      </c>
      <c r="AR267" s="6">
        <v>36.97712040674832</v>
      </c>
      <c r="AS267" s="6">
        <v>10.862029119482317</v>
      </c>
    </row>
    <row r="268" spans="1:45" x14ac:dyDescent="0.35">
      <c r="A268">
        <v>2018</v>
      </c>
      <c r="B268">
        <v>16266</v>
      </c>
      <c r="C268" t="s">
        <v>162</v>
      </c>
      <c r="D268">
        <v>75</v>
      </c>
      <c r="E268" t="s">
        <v>72</v>
      </c>
      <c r="F268" t="s">
        <v>156</v>
      </c>
      <c r="G268">
        <v>2</v>
      </c>
      <c r="H268">
        <v>278</v>
      </c>
      <c r="I268">
        <v>136</v>
      </c>
      <c r="J268">
        <v>2</v>
      </c>
      <c r="K268">
        <v>19</v>
      </c>
      <c r="L268" s="6">
        <v>48.26</v>
      </c>
      <c r="M268" s="6">
        <v>15.02</v>
      </c>
      <c r="N268" s="6">
        <v>4.93</v>
      </c>
      <c r="O268" s="6">
        <v>43.700964999999997</v>
      </c>
      <c r="P268" s="6">
        <v>43.700964999999997</v>
      </c>
      <c r="Q268" s="6">
        <v>2938.8898962499998</v>
      </c>
      <c r="R268" s="6"/>
      <c r="S268" s="6">
        <v>11.75</v>
      </c>
      <c r="T268" s="6">
        <v>41.62</v>
      </c>
      <c r="U268" s="6">
        <v>21.54</v>
      </c>
      <c r="V268" s="6">
        <v>416.2</v>
      </c>
      <c r="W268" s="6">
        <v>362.09399999999999</v>
      </c>
      <c r="X268" s="6">
        <v>36.209400000000002</v>
      </c>
      <c r="Y268" s="6">
        <v>215.39999999999998</v>
      </c>
      <c r="Z268" s="6">
        <v>187.39799999999997</v>
      </c>
      <c r="AA268" s="6">
        <v>18.739799999999995</v>
      </c>
      <c r="AB268" s="6">
        <v>6.5</v>
      </c>
      <c r="AC268" s="6">
        <v>27.1</v>
      </c>
      <c r="AD268" s="6">
        <v>6.1</v>
      </c>
      <c r="AE268" s="6">
        <v>15.5</v>
      </c>
      <c r="AF268" s="6">
        <v>4.6999999999999993</v>
      </c>
      <c r="AG268" s="6">
        <v>484.34588492596458</v>
      </c>
      <c r="AH268" s="6">
        <v>48.434588492596461</v>
      </c>
      <c r="AI268" s="6">
        <v>0.41620000000000001</v>
      </c>
      <c r="AJ268" s="6">
        <v>0.65</v>
      </c>
      <c r="AK268" s="6">
        <v>2.71</v>
      </c>
      <c r="AL268" s="6">
        <v>0.61</v>
      </c>
      <c r="AM268" s="6">
        <v>1.55</v>
      </c>
      <c r="AN268" s="6">
        <v>0.47</v>
      </c>
      <c r="AO268" s="6">
        <v>15.617491590581452</v>
      </c>
      <c r="AP268" s="6">
        <v>65.11292647765498</v>
      </c>
      <c r="AQ268" s="6">
        <v>14.656415185007207</v>
      </c>
      <c r="AR268" s="6">
        <v>37.241710716001919</v>
      </c>
      <c r="AS268" s="6">
        <v>11.292647765497355</v>
      </c>
    </row>
    <row r="269" spans="1:45" x14ac:dyDescent="0.35">
      <c r="A269">
        <v>2018</v>
      </c>
      <c r="B269">
        <v>16267</v>
      </c>
      <c r="C269" t="s">
        <v>162</v>
      </c>
      <c r="D269">
        <v>11</v>
      </c>
      <c r="E269" t="s">
        <v>24</v>
      </c>
      <c r="F269" t="s">
        <v>156</v>
      </c>
      <c r="G269">
        <v>2</v>
      </c>
      <c r="H269">
        <v>281</v>
      </c>
      <c r="I269">
        <v>139</v>
      </c>
      <c r="J269">
        <v>2</v>
      </c>
      <c r="K269">
        <v>46</v>
      </c>
      <c r="L269" s="6">
        <v>116.84</v>
      </c>
      <c r="M269" s="6">
        <v>15.26</v>
      </c>
      <c r="N269" s="6">
        <v>7.32</v>
      </c>
      <c r="O269" s="6">
        <v>64.703373103448271</v>
      </c>
      <c r="P269" s="6">
        <v>64.703373103448271</v>
      </c>
      <c r="Q269" s="6">
        <v>4351.3018412068959</v>
      </c>
      <c r="R269" s="6"/>
      <c r="S269" s="6">
        <v>11.86</v>
      </c>
      <c r="T269" s="6">
        <v>42.64</v>
      </c>
      <c r="U269" s="6">
        <v>21.68</v>
      </c>
      <c r="V269" s="6">
        <v>426.4</v>
      </c>
      <c r="W269" s="6">
        <v>370.96799999999996</v>
      </c>
      <c r="X269" s="6">
        <v>37.096799999999995</v>
      </c>
      <c r="Y269" s="6">
        <v>216.8</v>
      </c>
      <c r="Z269" s="6">
        <v>188.61600000000001</v>
      </c>
      <c r="AA269" s="6">
        <v>18.861600000000003</v>
      </c>
      <c r="AB269" s="6">
        <v>6.5</v>
      </c>
      <c r="AC269" s="6">
        <v>27.599999999999998</v>
      </c>
      <c r="AD269" s="6">
        <v>6.2</v>
      </c>
      <c r="AE269" s="6">
        <v>15.8</v>
      </c>
      <c r="AF269" s="6">
        <v>4.6999999999999993</v>
      </c>
      <c r="AG269" s="6">
        <v>496.96085571877393</v>
      </c>
      <c r="AH269" s="6">
        <v>49.69608557187739</v>
      </c>
      <c r="AI269" s="6">
        <v>0.4264</v>
      </c>
      <c r="AJ269" s="6">
        <v>0.65</v>
      </c>
      <c r="AK269" s="6">
        <v>2.76</v>
      </c>
      <c r="AL269" s="6">
        <v>0.62</v>
      </c>
      <c r="AM269" s="6">
        <v>1.58</v>
      </c>
      <c r="AN269" s="6">
        <v>0.47</v>
      </c>
      <c r="AO269" s="6">
        <v>15.24390243902439</v>
      </c>
      <c r="AP269" s="6">
        <v>64.7279549718574</v>
      </c>
      <c r="AQ269" s="6">
        <v>14.540337711069419</v>
      </c>
      <c r="AR269" s="6">
        <v>37.054409005628521</v>
      </c>
      <c r="AS269" s="6">
        <v>11.022514071294557</v>
      </c>
    </row>
    <row r="270" spans="1:45" x14ac:dyDescent="0.35">
      <c r="A270">
        <v>2018</v>
      </c>
      <c r="B270">
        <v>16268</v>
      </c>
      <c r="C270" t="s">
        <v>162</v>
      </c>
      <c r="D270">
        <v>87</v>
      </c>
      <c r="E270" t="s">
        <v>30</v>
      </c>
      <c r="F270" t="s">
        <v>156</v>
      </c>
      <c r="G270">
        <v>2</v>
      </c>
      <c r="H270">
        <v>279</v>
      </c>
      <c r="I270">
        <v>137</v>
      </c>
      <c r="J270">
        <v>2</v>
      </c>
      <c r="K270">
        <v>26</v>
      </c>
      <c r="L270" s="6">
        <v>66.040000000000006</v>
      </c>
      <c r="M270" s="6">
        <v>14.88</v>
      </c>
      <c r="N270" s="6">
        <v>3.99</v>
      </c>
      <c r="O270" s="6">
        <v>35.426797241379312</v>
      </c>
      <c r="P270" s="6">
        <v>35.426797241379312</v>
      </c>
      <c r="Q270" s="6">
        <v>2382.4521144827586</v>
      </c>
      <c r="R270" s="6"/>
      <c r="S270" s="6">
        <v>12.02</v>
      </c>
      <c r="T270" s="6">
        <v>43.16</v>
      </c>
      <c r="U270" s="6">
        <v>21</v>
      </c>
      <c r="V270" s="6">
        <v>431.59999999999997</v>
      </c>
      <c r="W270" s="6">
        <v>375.49199999999996</v>
      </c>
      <c r="X270" s="6">
        <v>37.549199999999999</v>
      </c>
      <c r="Y270" s="6">
        <v>210</v>
      </c>
      <c r="Z270" s="6">
        <v>182.7</v>
      </c>
      <c r="AA270" s="6">
        <v>18.27</v>
      </c>
      <c r="AB270" s="6">
        <v>6.7</v>
      </c>
      <c r="AC270" s="6">
        <v>27.599999999999998</v>
      </c>
      <c r="AD270" s="6">
        <v>6.1</v>
      </c>
      <c r="AE270" s="6">
        <v>16.100000000000001</v>
      </c>
      <c r="AF270" s="6">
        <v>4.8</v>
      </c>
      <c r="AG270" s="6">
        <v>499.38024992153373</v>
      </c>
      <c r="AH270" s="6">
        <v>49.938024992153373</v>
      </c>
      <c r="AI270" s="6">
        <v>0.43159999999999998</v>
      </c>
      <c r="AJ270" s="6">
        <v>0.67</v>
      </c>
      <c r="AK270" s="6">
        <v>2.76</v>
      </c>
      <c r="AL270" s="6">
        <v>0.61</v>
      </c>
      <c r="AM270" s="6">
        <v>1.61</v>
      </c>
      <c r="AN270" s="6">
        <v>0.48</v>
      </c>
      <c r="AO270" s="6">
        <v>15.523632993512512</v>
      </c>
      <c r="AP270" s="6">
        <v>63.948100092678402</v>
      </c>
      <c r="AQ270" s="6">
        <v>14.133456904541241</v>
      </c>
      <c r="AR270" s="6">
        <v>37.303058387395744</v>
      </c>
      <c r="AS270" s="6">
        <v>11.121408711770158</v>
      </c>
    </row>
    <row r="271" spans="1:45" x14ac:dyDescent="0.35">
      <c r="A271">
        <v>2018</v>
      </c>
      <c r="B271">
        <v>16269</v>
      </c>
      <c r="C271" t="s">
        <v>162</v>
      </c>
      <c r="D271">
        <v>72</v>
      </c>
      <c r="E271" t="s">
        <v>12</v>
      </c>
      <c r="F271" t="s">
        <v>156</v>
      </c>
      <c r="G271">
        <v>2</v>
      </c>
      <c r="H271">
        <v>280</v>
      </c>
      <c r="I271">
        <v>138</v>
      </c>
      <c r="J271">
        <v>3</v>
      </c>
      <c r="K271">
        <v>54</v>
      </c>
      <c r="L271" s="6">
        <v>137.16</v>
      </c>
      <c r="M271" s="6">
        <v>15.89</v>
      </c>
      <c r="N271" s="6">
        <v>5.37</v>
      </c>
      <c r="O271" s="6">
        <v>47.113926465517245</v>
      </c>
      <c r="P271" s="6">
        <v>47.113926465517245</v>
      </c>
      <c r="Q271" s="6">
        <v>3168.4115548060349</v>
      </c>
      <c r="R271" s="6"/>
      <c r="S271" s="6">
        <v>11.46</v>
      </c>
      <c r="T271" s="6">
        <v>42.55</v>
      </c>
      <c r="U271" s="6">
        <v>21.76</v>
      </c>
      <c r="V271" s="6">
        <v>425.5</v>
      </c>
      <c r="W271" s="6">
        <v>370.185</v>
      </c>
      <c r="X271" s="6">
        <v>37.018500000000003</v>
      </c>
      <c r="Y271" s="6">
        <v>217.60000000000002</v>
      </c>
      <c r="Z271" s="6">
        <v>189.31200000000001</v>
      </c>
      <c r="AA271" s="6">
        <v>18.9312</v>
      </c>
      <c r="AB271" s="6">
        <v>6.4</v>
      </c>
      <c r="AC271" s="6">
        <v>27.599999999999998</v>
      </c>
      <c r="AD271" s="6">
        <v>6</v>
      </c>
      <c r="AE271" s="6">
        <v>15.8</v>
      </c>
      <c r="AF271" s="6">
        <v>4.6000000000000005</v>
      </c>
      <c r="AG271" s="6">
        <v>496.3376786137207</v>
      </c>
      <c r="AH271" s="6">
        <v>49.633767861372071</v>
      </c>
      <c r="AI271" s="6">
        <v>0.42549999999999999</v>
      </c>
      <c r="AJ271" s="6">
        <v>0.64</v>
      </c>
      <c r="AK271" s="6">
        <v>2.76</v>
      </c>
      <c r="AL271" s="6">
        <v>0.6</v>
      </c>
      <c r="AM271" s="6">
        <v>1.58</v>
      </c>
      <c r="AN271" s="6">
        <v>0.46</v>
      </c>
      <c r="AO271" s="6">
        <v>15.041128084606347</v>
      </c>
      <c r="AP271" s="6">
        <v>64.864864864864856</v>
      </c>
      <c r="AQ271" s="6">
        <v>14.10105757931845</v>
      </c>
      <c r="AR271" s="6">
        <v>37.132784958871916</v>
      </c>
      <c r="AS271" s="6">
        <v>10.810810810810812</v>
      </c>
    </row>
    <row r="272" spans="1:45" x14ac:dyDescent="0.35">
      <c r="A272">
        <v>2018</v>
      </c>
      <c r="B272">
        <v>16270</v>
      </c>
      <c r="C272" t="s">
        <v>162</v>
      </c>
      <c r="D272">
        <v>101</v>
      </c>
      <c r="E272" t="s">
        <v>58</v>
      </c>
      <c r="F272" t="s">
        <v>156</v>
      </c>
      <c r="G272">
        <v>2</v>
      </c>
      <c r="H272">
        <v>278</v>
      </c>
      <c r="I272">
        <v>136</v>
      </c>
      <c r="J272">
        <v>2</v>
      </c>
      <c r="K272">
        <v>31</v>
      </c>
      <c r="L272" s="6">
        <v>78.739999999999995</v>
      </c>
      <c r="M272" s="6">
        <v>6.66</v>
      </c>
      <c r="N272" s="6">
        <v>0.03</v>
      </c>
      <c r="O272" s="6">
        <v>0.29208982758620688</v>
      </c>
      <c r="P272" s="6">
        <v>0.29208982758620688</v>
      </c>
      <c r="Q272" s="6">
        <v>19.643040905172413</v>
      </c>
      <c r="R272" s="6"/>
      <c r="S272" s="6">
        <v>11.54</v>
      </c>
      <c r="T272" s="6">
        <v>43.13</v>
      </c>
      <c r="U272" s="6">
        <v>20.69</v>
      </c>
      <c r="V272" s="6">
        <v>431.3</v>
      </c>
      <c r="W272" s="6">
        <v>375.23099999999999</v>
      </c>
      <c r="X272" s="6">
        <v>37.523099999999999</v>
      </c>
      <c r="Y272" s="6">
        <v>206.9</v>
      </c>
      <c r="Z272" s="6">
        <v>180.00300000000001</v>
      </c>
      <c r="AA272" s="6">
        <v>18.000300000000003</v>
      </c>
      <c r="AB272" s="6">
        <v>6.5</v>
      </c>
      <c r="AC272" s="6">
        <v>27.9</v>
      </c>
      <c r="AD272" s="6">
        <v>6.1</v>
      </c>
      <c r="AE272" s="6">
        <v>16</v>
      </c>
      <c r="AF272" s="6">
        <v>4.6999999999999993</v>
      </c>
      <c r="AG272" s="6">
        <v>497.39179851718438</v>
      </c>
      <c r="AH272" s="6">
        <v>49.73917985171844</v>
      </c>
      <c r="AI272" s="6">
        <v>0.43130000000000002</v>
      </c>
      <c r="AJ272" s="6">
        <v>0.65</v>
      </c>
      <c r="AK272" s="6">
        <v>2.79</v>
      </c>
      <c r="AL272" s="6">
        <v>0.61</v>
      </c>
      <c r="AM272" s="6">
        <v>1.6</v>
      </c>
      <c r="AN272" s="6">
        <v>0.47</v>
      </c>
      <c r="AO272" s="6">
        <v>15.070716438673776</v>
      </c>
      <c r="AP272" s="6">
        <v>64.688152098307441</v>
      </c>
      <c r="AQ272" s="6">
        <v>14.14328773475539</v>
      </c>
      <c r="AR272" s="6">
        <v>37.09714815673545</v>
      </c>
      <c r="AS272" s="6">
        <v>10.897287271041037</v>
      </c>
    </row>
    <row r="273" spans="1:45" x14ac:dyDescent="0.35">
      <c r="A273">
        <v>2018</v>
      </c>
      <c r="B273">
        <v>16271</v>
      </c>
      <c r="C273" t="s">
        <v>162</v>
      </c>
      <c r="D273">
        <v>68</v>
      </c>
      <c r="E273" t="s">
        <v>117</v>
      </c>
      <c r="F273" t="s">
        <v>156</v>
      </c>
      <c r="G273">
        <v>2</v>
      </c>
      <c r="H273">
        <v>278</v>
      </c>
      <c r="I273">
        <v>136</v>
      </c>
      <c r="J273">
        <v>3</v>
      </c>
      <c r="K273">
        <v>50</v>
      </c>
      <c r="L273" s="6">
        <v>127</v>
      </c>
      <c r="M273" s="6">
        <v>16.510000000000002</v>
      </c>
      <c r="N273" s="6">
        <v>5.18</v>
      </c>
      <c r="O273" s="6">
        <v>45.111950172413785</v>
      </c>
      <c r="P273" s="6">
        <v>45.111950172413785</v>
      </c>
      <c r="Q273" s="6">
        <v>3033.778649094827</v>
      </c>
      <c r="R273" s="6"/>
      <c r="S273" s="6">
        <v>11.89</v>
      </c>
      <c r="T273" s="6">
        <v>43.87</v>
      </c>
      <c r="U273" s="6">
        <v>21.3</v>
      </c>
      <c r="V273" s="6">
        <v>438.7</v>
      </c>
      <c r="W273" s="6">
        <v>381.66899999999998</v>
      </c>
      <c r="X273" s="6">
        <v>38.166899999999998</v>
      </c>
      <c r="Y273" s="6">
        <v>213</v>
      </c>
      <c r="Z273" s="6">
        <v>185.31</v>
      </c>
      <c r="AA273" s="6">
        <v>18.530999999999999</v>
      </c>
      <c r="AB273" s="6">
        <v>6.6000000000000005</v>
      </c>
      <c r="AC273" s="6">
        <v>28.1</v>
      </c>
      <c r="AD273" s="6">
        <v>6.2</v>
      </c>
      <c r="AE273" s="6">
        <v>16.200000000000003</v>
      </c>
      <c r="AF273" s="6">
        <v>4.9000000000000004</v>
      </c>
      <c r="AG273" s="6">
        <v>509.22143231861457</v>
      </c>
      <c r="AH273" s="6">
        <v>50.922143231861455</v>
      </c>
      <c r="AI273" s="6">
        <v>0.43869999999999998</v>
      </c>
      <c r="AJ273" s="6">
        <v>0.66</v>
      </c>
      <c r="AK273" s="6">
        <v>2.81</v>
      </c>
      <c r="AL273" s="6">
        <v>0.62</v>
      </c>
      <c r="AM273" s="6">
        <v>1.62</v>
      </c>
      <c r="AN273" s="6">
        <v>0.49</v>
      </c>
      <c r="AO273" s="6">
        <v>15.044449509915662</v>
      </c>
      <c r="AP273" s="6">
        <v>64.052883519489413</v>
      </c>
      <c r="AQ273" s="6">
        <v>14.132664691132893</v>
      </c>
      <c r="AR273" s="6">
        <v>36.927285160702084</v>
      </c>
      <c r="AS273" s="6">
        <v>11.1693640300889</v>
      </c>
    </row>
    <row r="274" spans="1:45" x14ac:dyDescent="0.35">
      <c r="A274">
        <v>2018</v>
      </c>
      <c r="B274">
        <v>16272</v>
      </c>
      <c r="C274" t="s">
        <v>162</v>
      </c>
      <c r="D274">
        <v>3</v>
      </c>
      <c r="E274" t="s">
        <v>104</v>
      </c>
      <c r="F274" t="s">
        <v>159</v>
      </c>
      <c r="G274">
        <v>2</v>
      </c>
      <c r="H274">
        <v>278</v>
      </c>
      <c r="I274">
        <v>136</v>
      </c>
      <c r="J274">
        <v>2</v>
      </c>
      <c r="K274">
        <v>28</v>
      </c>
      <c r="L274" s="6">
        <v>71.12</v>
      </c>
      <c r="M274" s="6">
        <v>14.58</v>
      </c>
      <c r="N274" s="6">
        <v>5.93</v>
      </c>
      <c r="O274" s="6">
        <v>52.837424655172413</v>
      </c>
      <c r="P274" s="6">
        <v>52.837424655172413</v>
      </c>
      <c r="Q274" s="6">
        <v>3553.3168080603446</v>
      </c>
      <c r="R274" s="6"/>
      <c r="S274" s="6">
        <v>12.08</v>
      </c>
      <c r="T274" s="6">
        <v>40.56</v>
      </c>
      <c r="U274" s="6">
        <v>21.17</v>
      </c>
      <c r="V274" s="6">
        <v>405.6</v>
      </c>
      <c r="W274" s="6">
        <v>352.87200000000001</v>
      </c>
      <c r="X274" s="6">
        <v>35.287199999999999</v>
      </c>
      <c r="Y274" s="6">
        <v>211.70000000000002</v>
      </c>
      <c r="Z274" s="6">
        <v>184.179</v>
      </c>
      <c r="AA274" s="6">
        <v>18.417899999999999</v>
      </c>
      <c r="AB274" s="6">
        <v>6.4</v>
      </c>
      <c r="AC274" s="6">
        <v>26.5</v>
      </c>
      <c r="AD274" s="6">
        <v>6</v>
      </c>
      <c r="AE274" s="6">
        <v>15.4</v>
      </c>
      <c r="AF274" s="6">
        <v>4.6000000000000005</v>
      </c>
      <c r="AG274" s="6">
        <v>470.14788996499277</v>
      </c>
      <c r="AH274" s="6">
        <v>47.014788996499277</v>
      </c>
      <c r="AI274" s="6">
        <v>0.40560000000000002</v>
      </c>
      <c r="AJ274" s="6">
        <v>0.64</v>
      </c>
      <c r="AK274" s="6">
        <v>2.65</v>
      </c>
      <c r="AL274" s="6">
        <v>0.6</v>
      </c>
      <c r="AM274" s="6">
        <v>1.54</v>
      </c>
      <c r="AN274" s="6">
        <v>0.46</v>
      </c>
      <c r="AO274" s="6">
        <v>15.779092702169626</v>
      </c>
      <c r="AP274" s="6">
        <v>65.335305719921095</v>
      </c>
      <c r="AQ274" s="6">
        <v>14.792899408284024</v>
      </c>
      <c r="AR274" s="6">
        <v>37.968441814595657</v>
      </c>
      <c r="AS274" s="6">
        <v>11.34122287968442</v>
      </c>
    </row>
    <row r="275" spans="1:45" x14ac:dyDescent="0.35">
      <c r="A275">
        <v>2018</v>
      </c>
      <c r="B275">
        <v>16273</v>
      </c>
      <c r="C275" t="s">
        <v>162</v>
      </c>
      <c r="D275">
        <v>118</v>
      </c>
      <c r="E275" t="s">
        <v>139</v>
      </c>
      <c r="F275" t="s">
        <v>156</v>
      </c>
      <c r="G275">
        <v>2</v>
      </c>
      <c r="H275">
        <v>278</v>
      </c>
      <c r="I275">
        <v>136</v>
      </c>
      <c r="J275">
        <v>4</v>
      </c>
      <c r="K275">
        <v>49</v>
      </c>
      <c r="L275" s="6">
        <v>124.46000000000001</v>
      </c>
      <c r="M275" s="6">
        <v>15.12</v>
      </c>
      <c r="N275" s="6">
        <v>4.82</v>
      </c>
      <c r="O275" s="6">
        <v>42.675615172413799</v>
      </c>
      <c r="P275" s="6">
        <v>42.675615172413799</v>
      </c>
      <c r="Q275" s="6">
        <v>2869.9351203448282</v>
      </c>
      <c r="R275" s="6"/>
      <c r="S275" s="6">
        <v>11.75</v>
      </c>
      <c r="T275" s="6">
        <v>40.9</v>
      </c>
      <c r="U275" s="6">
        <v>22.2</v>
      </c>
      <c r="V275" s="6">
        <v>409</v>
      </c>
      <c r="W275" s="6">
        <v>355.83</v>
      </c>
      <c r="X275" s="6">
        <v>35.582999999999998</v>
      </c>
      <c r="Y275" s="6">
        <v>222</v>
      </c>
      <c r="Z275" s="6">
        <v>193.14</v>
      </c>
      <c r="AA275" s="6">
        <v>19.314</v>
      </c>
      <c r="AB275" s="6">
        <v>6.3</v>
      </c>
      <c r="AC275" s="6">
        <v>26.8</v>
      </c>
      <c r="AD275" s="6">
        <v>6</v>
      </c>
      <c r="AE275" s="6">
        <v>15.4</v>
      </c>
      <c r="AF275" s="6">
        <v>4.6000000000000005</v>
      </c>
      <c r="AG275" s="6">
        <v>479.35421154901064</v>
      </c>
      <c r="AH275" s="6">
        <v>47.935421154901064</v>
      </c>
      <c r="AI275" s="6">
        <v>0.40899999999999997</v>
      </c>
      <c r="AJ275" s="6">
        <v>0.63</v>
      </c>
      <c r="AK275" s="6">
        <v>2.68</v>
      </c>
      <c r="AL275" s="6">
        <v>0.6</v>
      </c>
      <c r="AM275" s="6">
        <v>1.54</v>
      </c>
      <c r="AN275" s="6">
        <v>0.46</v>
      </c>
      <c r="AO275" s="6">
        <v>15.403422982885086</v>
      </c>
      <c r="AP275" s="6">
        <v>65.525672371638152</v>
      </c>
      <c r="AQ275" s="6">
        <v>14.669926650366749</v>
      </c>
      <c r="AR275" s="6">
        <v>37.65281173594132</v>
      </c>
      <c r="AS275" s="6">
        <v>11.246943765281175</v>
      </c>
    </row>
    <row r="276" spans="1:45" x14ac:dyDescent="0.35">
      <c r="A276">
        <v>2018</v>
      </c>
      <c r="B276">
        <v>16274</v>
      </c>
      <c r="C276" t="s">
        <v>162</v>
      </c>
      <c r="D276">
        <v>121</v>
      </c>
      <c r="E276" t="s">
        <v>113</v>
      </c>
      <c r="F276" t="s">
        <v>156</v>
      </c>
      <c r="G276">
        <v>2</v>
      </c>
      <c r="H276">
        <v>281</v>
      </c>
      <c r="I276">
        <v>139</v>
      </c>
      <c r="J276">
        <v>4</v>
      </c>
      <c r="K276">
        <v>40</v>
      </c>
      <c r="L276" s="6">
        <v>101.6</v>
      </c>
      <c r="M276" s="6">
        <v>15.57</v>
      </c>
      <c r="N276" s="6">
        <v>3.54</v>
      </c>
      <c r="O276" s="6">
        <v>31.176505344827589</v>
      </c>
      <c r="P276" s="6">
        <v>31.176505344827589</v>
      </c>
      <c r="Q276" s="6">
        <v>2096.6199844396556</v>
      </c>
      <c r="R276" s="6"/>
      <c r="S276" s="6">
        <v>11.95</v>
      </c>
      <c r="T276" s="6">
        <v>43.07</v>
      </c>
      <c r="U276" s="6">
        <v>21.21</v>
      </c>
      <c r="V276" s="6">
        <v>430.7</v>
      </c>
      <c r="W276" s="6">
        <v>374.709</v>
      </c>
      <c r="X276" s="6">
        <v>37.4709</v>
      </c>
      <c r="Y276" s="6">
        <v>212.10000000000002</v>
      </c>
      <c r="Z276" s="6">
        <v>184.52700000000002</v>
      </c>
      <c r="AA276" s="6">
        <v>18.4527</v>
      </c>
      <c r="AB276" s="6">
        <v>6.6000000000000005</v>
      </c>
      <c r="AC276" s="6">
        <v>27.599999999999998</v>
      </c>
      <c r="AD276" s="6">
        <v>6.1</v>
      </c>
      <c r="AE276" s="6">
        <v>16</v>
      </c>
      <c r="AF276" s="6">
        <v>4.8</v>
      </c>
      <c r="AG276" s="6">
        <v>499.45539742498863</v>
      </c>
      <c r="AH276" s="6">
        <v>49.945539742498866</v>
      </c>
      <c r="AI276" s="6">
        <v>0.43069999999999997</v>
      </c>
      <c r="AJ276" s="6">
        <v>0.66</v>
      </c>
      <c r="AK276" s="6">
        <v>2.76</v>
      </c>
      <c r="AL276" s="6">
        <v>0.61</v>
      </c>
      <c r="AM276" s="6">
        <v>1.6</v>
      </c>
      <c r="AN276" s="6">
        <v>0.48</v>
      </c>
      <c r="AO276" s="6">
        <v>15.323891339679594</v>
      </c>
      <c r="AP276" s="6">
        <v>64.081727420478288</v>
      </c>
      <c r="AQ276" s="6">
        <v>14.162990480612956</v>
      </c>
      <c r="AR276" s="6">
        <v>37.148827490132348</v>
      </c>
      <c r="AS276" s="6">
        <v>11.144648247039703</v>
      </c>
    </row>
    <row r="277" spans="1:45" x14ac:dyDescent="0.35">
      <c r="A277">
        <v>2018</v>
      </c>
      <c r="B277">
        <v>16275</v>
      </c>
      <c r="C277" t="s">
        <v>162</v>
      </c>
      <c r="D277">
        <v>22</v>
      </c>
      <c r="E277" t="s">
        <v>14</v>
      </c>
      <c r="F277" t="s">
        <v>156</v>
      </c>
      <c r="G277">
        <v>2</v>
      </c>
      <c r="H277">
        <v>280</v>
      </c>
      <c r="I277">
        <v>138</v>
      </c>
      <c r="J277">
        <v>2</v>
      </c>
      <c r="K277">
        <v>43</v>
      </c>
      <c r="L277" s="6">
        <v>109.22</v>
      </c>
      <c r="M277" s="6">
        <v>19.489999999999998</v>
      </c>
      <c r="N277" s="6">
        <v>3.03</v>
      </c>
      <c r="O277" s="6">
        <v>25.446018362068962</v>
      </c>
      <c r="P277" s="6">
        <v>25.446018362068962</v>
      </c>
      <c r="Q277" s="6">
        <v>1711.2447348491378</v>
      </c>
      <c r="R277" s="6"/>
      <c r="S277" s="6">
        <v>12.27</v>
      </c>
      <c r="T277" s="6">
        <v>42.98</v>
      </c>
      <c r="U277" s="6">
        <v>20.99</v>
      </c>
      <c r="V277" s="6">
        <v>429.79999999999995</v>
      </c>
      <c r="W277" s="6">
        <v>373.92599999999993</v>
      </c>
      <c r="X277" s="6">
        <v>37.392599999999995</v>
      </c>
      <c r="Y277" s="6">
        <v>209.89999999999998</v>
      </c>
      <c r="Z277" s="6">
        <v>182.61299999999997</v>
      </c>
      <c r="AA277" s="6">
        <v>18.261299999999999</v>
      </c>
      <c r="AB277" s="6">
        <v>6.6000000000000005</v>
      </c>
      <c r="AC277" s="6">
        <v>27.400000000000002</v>
      </c>
      <c r="AD277" s="6">
        <v>6</v>
      </c>
      <c r="AE277" s="6">
        <v>15.9</v>
      </c>
      <c r="AF277" s="6">
        <v>4.8</v>
      </c>
      <c r="AG277" s="6">
        <v>497.24463974570926</v>
      </c>
      <c r="AH277" s="6">
        <v>49.724463974570924</v>
      </c>
      <c r="AI277" s="6">
        <v>0.42979999999999996</v>
      </c>
      <c r="AJ277" s="6">
        <v>0.66</v>
      </c>
      <c r="AK277" s="6">
        <v>2.74</v>
      </c>
      <c r="AL277" s="6">
        <v>0.6</v>
      </c>
      <c r="AM277" s="6">
        <v>1.59</v>
      </c>
      <c r="AN277" s="6">
        <v>0.48</v>
      </c>
      <c r="AO277" s="6">
        <v>15.355979525360636</v>
      </c>
      <c r="AP277" s="6">
        <v>63.750581665891126</v>
      </c>
      <c r="AQ277" s="6">
        <v>13.959981386691485</v>
      </c>
      <c r="AR277" s="6">
        <v>36.993950674732439</v>
      </c>
      <c r="AS277" s="6">
        <v>11.167985109353188</v>
      </c>
    </row>
    <row r="278" spans="1:45" x14ac:dyDescent="0.35">
      <c r="A278">
        <v>2018</v>
      </c>
      <c r="B278">
        <v>16276</v>
      </c>
      <c r="C278" t="s">
        <v>162</v>
      </c>
      <c r="D278">
        <v>21</v>
      </c>
      <c r="E278" t="s">
        <v>98</v>
      </c>
      <c r="F278" t="s">
        <v>156</v>
      </c>
      <c r="G278">
        <v>2</v>
      </c>
      <c r="H278">
        <v>279</v>
      </c>
      <c r="I278">
        <v>137</v>
      </c>
      <c r="J278">
        <v>3</v>
      </c>
      <c r="K278">
        <v>44</v>
      </c>
      <c r="L278" s="6">
        <v>111.76</v>
      </c>
      <c r="M278" s="6">
        <v>14.21</v>
      </c>
      <c r="N278" s="6">
        <v>4.7300000000000004</v>
      </c>
      <c r="O278" s="6">
        <v>42.327750603448273</v>
      </c>
      <c r="P278" s="6">
        <v>42.327750603448273</v>
      </c>
      <c r="Q278" s="6">
        <v>2846.5412280818964</v>
      </c>
      <c r="R278" s="6"/>
      <c r="S278" s="6">
        <v>11.66</v>
      </c>
      <c r="T278" s="6">
        <v>43.77</v>
      </c>
      <c r="U278" s="6">
        <v>20.73</v>
      </c>
      <c r="V278" s="6">
        <v>437.70000000000005</v>
      </c>
      <c r="W278" s="6">
        <v>380.79900000000004</v>
      </c>
      <c r="X278" s="6">
        <v>38.079900000000002</v>
      </c>
      <c r="Y278" s="6">
        <v>207.3</v>
      </c>
      <c r="Z278" s="6">
        <v>180.351</v>
      </c>
      <c r="AA278" s="6">
        <v>18.0351</v>
      </c>
      <c r="AB278" s="6">
        <v>6.6000000000000005</v>
      </c>
      <c r="AC278" s="6">
        <v>27.799999999999997</v>
      </c>
      <c r="AD278" s="6">
        <v>6.1</v>
      </c>
      <c r="AE278" s="6">
        <v>16.100000000000001</v>
      </c>
      <c r="AF278" s="6">
        <v>4.8</v>
      </c>
      <c r="AG278" s="6">
        <v>504.98683768508124</v>
      </c>
      <c r="AH278" s="6">
        <v>50.498683768508123</v>
      </c>
      <c r="AI278" s="6">
        <v>0.43770000000000003</v>
      </c>
      <c r="AJ278" s="6">
        <v>0.66</v>
      </c>
      <c r="AK278" s="6">
        <v>2.78</v>
      </c>
      <c r="AL278" s="6">
        <v>0.61</v>
      </c>
      <c r="AM278" s="6">
        <v>1.61</v>
      </c>
      <c r="AN278" s="6">
        <v>0.48</v>
      </c>
      <c r="AO278" s="6">
        <v>15.078821110349555</v>
      </c>
      <c r="AP278" s="6">
        <v>63.513822252684477</v>
      </c>
      <c r="AQ278" s="6">
        <v>13.936486177747314</v>
      </c>
      <c r="AR278" s="6">
        <v>36.783184829792098</v>
      </c>
      <c r="AS278" s="6">
        <v>10.966415352981493</v>
      </c>
    </row>
    <row r="279" spans="1:45" x14ac:dyDescent="0.35">
      <c r="A279">
        <v>2018</v>
      </c>
      <c r="B279">
        <v>16277</v>
      </c>
      <c r="C279" t="s">
        <v>162</v>
      </c>
      <c r="D279">
        <v>112</v>
      </c>
      <c r="E279" t="s">
        <v>18</v>
      </c>
      <c r="F279" t="s">
        <v>156</v>
      </c>
      <c r="G279">
        <v>2</v>
      </c>
      <c r="H279">
        <v>280</v>
      </c>
      <c r="I279">
        <v>138</v>
      </c>
      <c r="J279">
        <v>2</v>
      </c>
      <c r="K279">
        <v>30</v>
      </c>
      <c r="L279" s="6">
        <v>76.2</v>
      </c>
      <c r="M279" s="6">
        <v>14.63</v>
      </c>
      <c r="N279" s="6">
        <v>4.93</v>
      </c>
      <c r="O279" s="6">
        <v>43.901522499999999</v>
      </c>
      <c r="P279" s="6">
        <v>43.901522499999999</v>
      </c>
      <c r="Q279" s="6">
        <v>2952.3773881249999</v>
      </c>
      <c r="R279" s="6"/>
      <c r="S279" s="6">
        <v>11.91</v>
      </c>
      <c r="T279" s="6">
        <v>43.05</v>
      </c>
      <c r="U279" s="6">
        <v>20.46</v>
      </c>
      <c r="V279" s="6">
        <v>430.5</v>
      </c>
      <c r="W279" s="6">
        <v>374.53500000000003</v>
      </c>
      <c r="X279" s="6">
        <v>37.453500000000005</v>
      </c>
      <c r="Y279" s="6">
        <v>204.60000000000002</v>
      </c>
      <c r="Z279" s="6">
        <v>178.00200000000001</v>
      </c>
      <c r="AA279" s="6">
        <v>17.8002</v>
      </c>
      <c r="AB279" s="6">
        <v>6.7</v>
      </c>
      <c r="AC279" s="6">
        <v>27.400000000000002</v>
      </c>
      <c r="AD279" s="6">
        <v>6</v>
      </c>
      <c r="AE279" s="6">
        <v>16</v>
      </c>
      <c r="AF279" s="6">
        <v>5</v>
      </c>
      <c r="AG279" s="6">
        <v>495.2606464608981</v>
      </c>
      <c r="AH279" s="6">
        <v>49.526064646089807</v>
      </c>
      <c r="AI279" s="6">
        <v>0.43049999999999999</v>
      </c>
      <c r="AJ279" s="6">
        <v>0.67</v>
      </c>
      <c r="AK279" s="6">
        <v>2.74</v>
      </c>
      <c r="AL279" s="6">
        <v>0.6</v>
      </c>
      <c r="AM279" s="6">
        <v>1.6</v>
      </c>
      <c r="AN279" s="6">
        <v>0.5</v>
      </c>
      <c r="AO279" s="6">
        <v>15.563298490127758</v>
      </c>
      <c r="AP279" s="6">
        <v>63.646922183507556</v>
      </c>
      <c r="AQ279" s="6">
        <v>13.937282229965158</v>
      </c>
      <c r="AR279" s="6">
        <v>37.166085946573752</v>
      </c>
      <c r="AS279" s="6">
        <v>11.614401858304298</v>
      </c>
    </row>
    <row r="280" spans="1:45" x14ac:dyDescent="0.35">
      <c r="A280">
        <v>2018</v>
      </c>
      <c r="B280">
        <v>16278</v>
      </c>
      <c r="C280" t="s">
        <v>162</v>
      </c>
      <c r="D280">
        <v>31</v>
      </c>
      <c r="E280" t="s">
        <v>82</v>
      </c>
      <c r="F280" t="s">
        <v>156</v>
      </c>
      <c r="G280">
        <v>2</v>
      </c>
      <c r="H280">
        <v>282</v>
      </c>
      <c r="I280">
        <v>140</v>
      </c>
      <c r="J280">
        <v>3</v>
      </c>
      <c r="K280">
        <v>50</v>
      </c>
      <c r="L280" s="6">
        <v>127</v>
      </c>
      <c r="M280" s="6">
        <v>15.08</v>
      </c>
      <c r="N280" s="6">
        <v>4.72</v>
      </c>
      <c r="O280" s="6">
        <v>41.809922758620687</v>
      </c>
      <c r="P280" s="6">
        <v>41.809922758620687</v>
      </c>
      <c r="Q280" s="6">
        <v>2811.7173055172411</v>
      </c>
      <c r="R280" s="6"/>
      <c r="S280" s="6">
        <v>12.18</v>
      </c>
      <c r="T280" s="6">
        <v>43.45</v>
      </c>
      <c r="U280" s="6">
        <v>20.76</v>
      </c>
      <c r="V280" s="6">
        <v>434.5</v>
      </c>
      <c r="W280" s="6">
        <v>378.01499999999999</v>
      </c>
      <c r="X280" s="6">
        <v>37.801499999999997</v>
      </c>
      <c r="Y280" s="6">
        <v>207.60000000000002</v>
      </c>
      <c r="Z280" s="6">
        <v>180.61200000000002</v>
      </c>
      <c r="AA280" s="6">
        <v>18.061200000000003</v>
      </c>
      <c r="AB280" s="6">
        <v>6.5</v>
      </c>
      <c r="AC280" s="6">
        <v>27.7</v>
      </c>
      <c r="AD280" s="6">
        <v>6</v>
      </c>
      <c r="AE280" s="6">
        <v>16.100000000000001</v>
      </c>
      <c r="AF280" s="6">
        <v>4.9000000000000004</v>
      </c>
      <c r="AG280" s="6">
        <v>501.45458508693969</v>
      </c>
      <c r="AH280" s="6">
        <v>50.14545850869397</v>
      </c>
      <c r="AI280" s="6">
        <v>0.4345</v>
      </c>
      <c r="AJ280" s="6">
        <v>0.65</v>
      </c>
      <c r="AK280" s="6">
        <v>2.77</v>
      </c>
      <c r="AL280" s="6">
        <v>0.6</v>
      </c>
      <c r="AM280" s="6">
        <v>1.61</v>
      </c>
      <c r="AN280" s="6">
        <v>0.49</v>
      </c>
      <c r="AO280" s="6">
        <v>14.959723820483314</v>
      </c>
      <c r="AP280" s="6">
        <v>63.751438434982738</v>
      </c>
      <c r="AQ280" s="6">
        <v>13.808975834292291</v>
      </c>
      <c r="AR280" s="6">
        <v>37.054085155350982</v>
      </c>
      <c r="AS280" s="6">
        <v>11.277330264672038</v>
      </c>
    </row>
    <row r="281" spans="1:45" x14ac:dyDescent="0.35">
      <c r="A281">
        <v>2018</v>
      </c>
      <c r="B281">
        <v>16279</v>
      </c>
      <c r="C281" t="s">
        <v>162</v>
      </c>
      <c r="D281">
        <v>82</v>
      </c>
      <c r="E281" t="s">
        <v>109</v>
      </c>
      <c r="F281" t="s">
        <v>156</v>
      </c>
      <c r="G281">
        <v>2</v>
      </c>
      <c r="H281">
        <v>281</v>
      </c>
      <c r="I281">
        <v>139</v>
      </c>
      <c r="J281">
        <v>2</v>
      </c>
      <c r="K281">
        <v>18</v>
      </c>
      <c r="L281" s="6">
        <v>45.72</v>
      </c>
      <c r="M281" s="6">
        <v>15.07</v>
      </c>
      <c r="N281" s="6">
        <v>3.3</v>
      </c>
      <c r="O281" s="6">
        <v>29.23495603448276</v>
      </c>
      <c r="P281" s="6">
        <v>29.23495603448276</v>
      </c>
      <c r="Q281" s="6">
        <v>1966.0507933189656</v>
      </c>
      <c r="R281" s="6"/>
      <c r="S281" s="6">
        <v>12.46</v>
      </c>
      <c r="T281" s="6">
        <v>44.14</v>
      </c>
      <c r="U281" s="6">
        <v>20.190000000000001</v>
      </c>
      <c r="V281" s="6">
        <v>441.4</v>
      </c>
      <c r="W281" s="6">
        <v>384.01799999999997</v>
      </c>
      <c r="X281" s="6">
        <v>38.401799999999994</v>
      </c>
      <c r="Y281" s="6">
        <v>201.9</v>
      </c>
      <c r="Z281" s="6">
        <v>175.65299999999999</v>
      </c>
      <c r="AA281" s="6">
        <v>17.565300000000001</v>
      </c>
      <c r="AB281" s="6">
        <v>6.7</v>
      </c>
      <c r="AC281" s="6">
        <v>28</v>
      </c>
      <c r="AD281" s="6">
        <v>6.2</v>
      </c>
      <c r="AE281" s="6">
        <v>16.299999999999997</v>
      </c>
      <c r="AF281" s="6">
        <v>5</v>
      </c>
      <c r="AG281" s="6">
        <v>506.35335552287728</v>
      </c>
      <c r="AH281" s="6">
        <v>50.635335552287728</v>
      </c>
      <c r="AI281" s="6">
        <v>0.44139999999999996</v>
      </c>
      <c r="AJ281" s="6">
        <v>0.67</v>
      </c>
      <c r="AK281" s="6">
        <v>2.8</v>
      </c>
      <c r="AL281" s="6">
        <v>0.62</v>
      </c>
      <c r="AM281" s="6">
        <v>1.63</v>
      </c>
      <c r="AN281" s="6">
        <v>0.5</v>
      </c>
      <c r="AO281" s="6">
        <v>15.178975985500681</v>
      </c>
      <c r="AP281" s="6">
        <v>63.434526506570009</v>
      </c>
      <c r="AQ281" s="6">
        <v>14.046216583597646</v>
      </c>
      <c r="AR281" s="6">
        <v>36.927956502038967</v>
      </c>
      <c r="AS281" s="6">
        <v>11.327594019030359</v>
      </c>
    </row>
    <row r="282" spans="1:45" x14ac:dyDescent="0.35">
      <c r="A282">
        <v>2018</v>
      </c>
      <c r="B282">
        <v>16280</v>
      </c>
      <c r="C282" t="s">
        <v>162</v>
      </c>
      <c r="D282">
        <v>6</v>
      </c>
      <c r="E282" t="s">
        <v>80</v>
      </c>
      <c r="F282" t="s">
        <v>156</v>
      </c>
      <c r="G282">
        <v>2</v>
      </c>
      <c r="H282">
        <v>280</v>
      </c>
      <c r="I282">
        <v>138</v>
      </c>
      <c r="J282">
        <v>2</v>
      </c>
      <c r="K282">
        <v>22</v>
      </c>
      <c r="L282" s="6">
        <v>55.88</v>
      </c>
      <c r="M282" s="6">
        <v>15.18</v>
      </c>
      <c r="N282" s="6">
        <v>6.36</v>
      </c>
      <c r="O282" s="6">
        <v>56.270757931034481</v>
      </c>
      <c r="P282" s="6">
        <v>56.270757931034481</v>
      </c>
      <c r="Q282" s="6">
        <v>3784.2084708620687</v>
      </c>
      <c r="R282" s="6"/>
      <c r="S282" s="6">
        <v>11.67</v>
      </c>
      <c r="T282" s="6">
        <v>43.92</v>
      </c>
      <c r="U282" s="6">
        <v>21.12</v>
      </c>
      <c r="V282" s="6">
        <v>439.20000000000005</v>
      </c>
      <c r="W282" s="6">
        <v>382.10400000000004</v>
      </c>
      <c r="X282" s="6">
        <v>38.210400000000007</v>
      </c>
      <c r="Y282" s="6">
        <v>211.20000000000002</v>
      </c>
      <c r="Z282" s="6">
        <v>183.744</v>
      </c>
      <c r="AA282" s="6">
        <v>18.374400000000001</v>
      </c>
      <c r="AB282" s="6">
        <v>6.8000000000000007</v>
      </c>
      <c r="AC282" s="6">
        <v>28</v>
      </c>
      <c r="AD282" s="6">
        <v>6.3</v>
      </c>
      <c r="AE282" s="6">
        <v>16.100000000000001</v>
      </c>
      <c r="AF282" s="6">
        <v>4.9000000000000004</v>
      </c>
      <c r="AG282" s="6">
        <v>508.82374498026201</v>
      </c>
      <c r="AH282" s="6">
        <v>50.882374498026202</v>
      </c>
      <c r="AI282" s="6">
        <v>0.43920000000000003</v>
      </c>
      <c r="AJ282" s="6">
        <v>0.68</v>
      </c>
      <c r="AK282" s="6">
        <v>2.8</v>
      </c>
      <c r="AL282" s="6">
        <v>0.63</v>
      </c>
      <c r="AM282" s="6">
        <v>1.61</v>
      </c>
      <c r="AN282" s="6">
        <v>0.49</v>
      </c>
      <c r="AO282" s="6">
        <v>15.482695810564664</v>
      </c>
      <c r="AP282" s="6">
        <v>63.752276867030957</v>
      </c>
      <c r="AQ282" s="6">
        <v>14.344262295081966</v>
      </c>
      <c r="AR282" s="6">
        <v>36.657559198542806</v>
      </c>
      <c r="AS282" s="6">
        <v>11.156648451730419</v>
      </c>
    </row>
    <row r="283" spans="1:45" x14ac:dyDescent="0.35">
      <c r="A283">
        <v>2018</v>
      </c>
      <c r="B283">
        <v>16281</v>
      </c>
      <c r="C283" t="s">
        <v>162</v>
      </c>
      <c r="D283">
        <v>24</v>
      </c>
      <c r="E283" t="s">
        <v>50</v>
      </c>
      <c r="F283" t="s">
        <v>156</v>
      </c>
      <c r="G283">
        <v>2</v>
      </c>
      <c r="H283">
        <v>280</v>
      </c>
      <c r="I283">
        <v>138</v>
      </c>
      <c r="J283">
        <v>3</v>
      </c>
      <c r="K283">
        <v>42</v>
      </c>
      <c r="L283" s="6">
        <v>106.68</v>
      </c>
      <c r="M283" s="6">
        <v>15.59</v>
      </c>
      <c r="N283" s="6">
        <v>5.2</v>
      </c>
      <c r="O283" s="6">
        <v>45.78514827586207</v>
      </c>
      <c r="P283" s="6">
        <v>45.78514827586207</v>
      </c>
      <c r="Q283" s="6">
        <v>3079.0512215517242</v>
      </c>
      <c r="R283" s="6"/>
      <c r="S283" s="6">
        <v>12.01</v>
      </c>
      <c r="T283" s="6">
        <v>43.12</v>
      </c>
      <c r="U283" s="6">
        <v>21.17</v>
      </c>
      <c r="V283" s="6">
        <v>431.2</v>
      </c>
      <c r="W283" s="6">
        <v>375.14400000000001</v>
      </c>
      <c r="X283" s="6">
        <v>37.514400000000002</v>
      </c>
      <c r="Y283" s="6">
        <v>211.70000000000002</v>
      </c>
      <c r="Z283" s="6">
        <v>184.179</v>
      </c>
      <c r="AA283" s="6">
        <v>18.417899999999999</v>
      </c>
      <c r="AB283" s="6">
        <v>6.6000000000000005</v>
      </c>
      <c r="AC283" s="6">
        <v>27.599999999999998</v>
      </c>
      <c r="AD283" s="6">
        <v>6.1</v>
      </c>
      <c r="AE283" s="6">
        <v>15.9</v>
      </c>
      <c r="AF283" s="6">
        <v>4.9000000000000004</v>
      </c>
      <c r="AG283" s="6">
        <v>499.82191852294113</v>
      </c>
      <c r="AH283" s="6">
        <v>49.982191852294115</v>
      </c>
      <c r="AI283" s="6">
        <v>0.43119999999999997</v>
      </c>
      <c r="AJ283" s="6">
        <v>0.66</v>
      </c>
      <c r="AK283" s="6">
        <v>2.76</v>
      </c>
      <c r="AL283" s="6">
        <v>0.61</v>
      </c>
      <c r="AM283" s="6">
        <v>1.59</v>
      </c>
      <c r="AN283" s="6">
        <v>0.49</v>
      </c>
      <c r="AO283" s="6">
        <v>15.306122448979593</v>
      </c>
      <c r="AP283" s="6">
        <v>64.00742115027829</v>
      </c>
      <c r="AQ283" s="6">
        <v>14.146567717996289</v>
      </c>
      <c r="AR283" s="6">
        <v>36.873840445269018</v>
      </c>
      <c r="AS283" s="6">
        <v>11.363636363636365</v>
      </c>
    </row>
    <row r="284" spans="1:45" x14ac:dyDescent="0.35">
      <c r="A284">
        <v>2018</v>
      </c>
      <c r="B284">
        <v>16282</v>
      </c>
      <c r="C284" t="s">
        <v>162</v>
      </c>
      <c r="D284">
        <v>144</v>
      </c>
      <c r="E284" t="s">
        <v>40</v>
      </c>
      <c r="F284" t="s">
        <v>156</v>
      </c>
      <c r="G284">
        <v>2</v>
      </c>
      <c r="H284">
        <v>282</v>
      </c>
      <c r="I284">
        <v>140</v>
      </c>
      <c r="J284">
        <v>2</v>
      </c>
      <c r="K284">
        <v>41</v>
      </c>
      <c r="L284" s="6">
        <v>104.14</v>
      </c>
      <c r="M284" s="6">
        <v>16.57</v>
      </c>
      <c r="N284" s="6">
        <v>4.7300000000000004</v>
      </c>
      <c r="O284" s="6">
        <v>41.163355086206906</v>
      </c>
      <c r="P284" s="6">
        <v>41.163355086206906</v>
      </c>
      <c r="Q284" s="6">
        <v>2768.2356295474142</v>
      </c>
      <c r="R284" s="6"/>
      <c r="S284" s="6">
        <v>12.43</v>
      </c>
      <c r="T284" s="6">
        <v>44.67</v>
      </c>
      <c r="U284" s="6">
        <v>19.91</v>
      </c>
      <c r="V284" s="6">
        <v>446.70000000000005</v>
      </c>
      <c r="W284" s="6">
        <v>388.62900000000002</v>
      </c>
      <c r="X284" s="6">
        <v>38.862900000000003</v>
      </c>
      <c r="Y284" s="6">
        <v>199.1</v>
      </c>
      <c r="Z284" s="6">
        <v>173.21699999999998</v>
      </c>
      <c r="AA284" s="6">
        <v>17.3217</v>
      </c>
      <c r="AB284" s="6">
        <v>6.6000000000000005</v>
      </c>
      <c r="AC284" s="6">
        <v>28.1</v>
      </c>
      <c r="AD284" s="6">
        <v>6</v>
      </c>
      <c r="AE284" s="6">
        <v>16.399999999999999</v>
      </c>
      <c r="AF284" s="6">
        <v>4.9000000000000004</v>
      </c>
      <c r="AG284" s="6">
        <v>510.92345402234508</v>
      </c>
      <c r="AH284" s="6">
        <v>51.092345402234507</v>
      </c>
      <c r="AI284" s="6">
        <v>0.44670000000000004</v>
      </c>
      <c r="AJ284" s="6">
        <v>0.66</v>
      </c>
      <c r="AK284" s="6">
        <v>2.81</v>
      </c>
      <c r="AL284" s="6">
        <v>0.6</v>
      </c>
      <c r="AM284" s="6">
        <v>1.64</v>
      </c>
      <c r="AN284" s="6">
        <v>0.49</v>
      </c>
      <c r="AO284" s="6">
        <v>14.775016789791806</v>
      </c>
      <c r="AP284" s="6">
        <v>62.905753301992384</v>
      </c>
      <c r="AQ284" s="6">
        <v>13.431833445265278</v>
      </c>
      <c r="AR284" s="6">
        <v>36.713678083725085</v>
      </c>
      <c r="AS284" s="6">
        <v>10.969330646966643</v>
      </c>
    </row>
    <row r="285" spans="1:45" x14ac:dyDescent="0.35">
      <c r="A285">
        <v>2018</v>
      </c>
      <c r="B285">
        <v>16283</v>
      </c>
      <c r="C285" t="s">
        <v>162</v>
      </c>
      <c r="D285">
        <v>57</v>
      </c>
      <c r="E285" t="s">
        <v>44</v>
      </c>
      <c r="F285" t="s">
        <v>156</v>
      </c>
      <c r="G285">
        <v>2</v>
      </c>
      <c r="H285">
        <v>281</v>
      </c>
      <c r="I285">
        <v>139</v>
      </c>
      <c r="J285">
        <v>2</v>
      </c>
      <c r="K285">
        <v>24</v>
      </c>
      <c r="L285" s="6">
        <v>60.96</v>
      </c>
      <c r="M285" s="6">
        <v>15.3</v>
      </c>
      <c r="N285" s="6">
        <v>5.19</v>
      </c>
      <c r="O285" s="6">
        <v>45.854097413793106</v>
      </c>
      <c r="P285" s="6">
        <v>45.854097413793106</v>
      </c>
      <c r="Q285" s="6">
        <v>3083.6880510775864</v>
      </c>
      <c r="R285" s="6"/>
      <c r="S285" s="6">
        <v>11.74</v>
      </c>
      <c r="T285" s="6">
        <v>43.43</v>
      </c>
      <c r="U285" s="6">
        <v>20.329999999999998</v>
      </c>
      <c r="V285" s="6">
        <v>434.3</v>
      </c>
      <c r="W285" s="6">
        <v>377.84100000000001</v>
      </c>
      <c r="X285" s="6">
        <v>37.784100000000002</v>
      </c>
      <c r="Y285" s="6">
        <v>203.29999999999998</v>
      </c>
      <c r="Z285" s="6">
        <v>176.87099999999998</v>
      </c>
      <c r="AA285" s="6">
        <v>17.687099999999997</v>
      </c>
      <c r="AB285" s="6">
        <v>6.6000000000000005</v>
      </c>
      <c r="AC285" s="6">
        <v>27.9</v>
      </c>
      <c r="AD285" s="6">
        <v>6.2</v>
      </c>
      <c r="AE285" s="6">
        <v>16.100000000000001</v>
      </c>
      <c r="AF285" s="6">
        <v>4.9000000000000004</v>
      </c>
      <c r="AG285" s="6">
        <v>498.94577779477436</v>
      </c>
      <c r="AH285" s="6">
        <v>49.894577779477437</v>
      </c>
      <c r="AI285" s="6">
        <v>0.43430000000000002</v>
      </c>
      <c r="AJ285" s="6">
        <v>0.66</v>
      </c>
      <c r="AK285" s="6">
        <v>2.79</v>
      </c>
      <c r="AL285" s="6">
        <v>0.62</v>
      </c>
      <c r="AM285" s="6">
        <v>1.61</v>
      </c>
      <c r="AN285" s="6">
        <v>0.49</v>
      </c>
      <c r="AO285" s="6">
        <v>15.19686852406171</v>
      </c>
      <c r="AP285" s="6">
        <v>64.241307851715405</v>
      </c>
      <c r="AQ285" s="6">
        <v>14.275846189270089</v>
      </c>
      <c r="AR285" s="6">
        <v>37.071148975362654</v>
      </c>
      <c r="AS285" s="6">
        <v>11.28252360119733</v>
      </c>
    </row>
    <row r="286" spans="1:45" x14ac:dyDescent="0.35">
      <c r="A286">
        <v>2018</v>
      </c>
      <c r="B286">
        <v>16284</v>
      </c>
      <c r="C286" t="s">
        <v>162</v>
      </c>
      <c r="D286">
        <v>133</v>
      </c>
      <c r="E286" t="s">
        <v>36</v>
      </c>
      <c r="F286" t="s">
        <v>156</v>
      </c>
      <c r="G286">
        <v>2</v>
      </c>
      <c r="H286">
        <v>278</v>
      </c>
      <c r="I286">
        <v>136</v>
      </c>
      <c r="J286">
        <v>2</v>
      </c>
      <c r="K286">
        <v>25</v>
      </c>
      <c r="L286" s="6">
        <v>63.5</v>
      </c>
      <c r="M286" s="6">
        <v>14.89</v>
      </c>
      <c r="N286" s="6">
        <v>7.14</v>
      </c>
      <c r="O286" s="6">
        <v>63.387873620689646</v>
      </c>
      <c r="P286" s="6">
        <v>63.387873620689646</v>
      </c>
      <c r="Q286" s="6">
        <v>4262.8345009913783</v>
      </c>
      <c r="R286" s="6"/>
      <c r="S286" s="6">
        <v>12.19</v>
      </c>
      <c r="T286" s="6">
        <v>44.38</v>
      </c>
      <c r="U286" s="6">
        <v>20.11</v>
      </c>
      <c r="V286" s="6">
        <v>443.8</v>
      </c>
      <c r="W286" s="6">
        <v>386.10599999999999</v>
      </c>
      <c r="X286" s="6">
        <v>38.610599999999998</v>
      </c>
      <c r="Y286" s="6">
        <v>201.1</v>
      </c>
      <c r="Z286" s="6">
        <v>174.95699999999999</v>
      </c>
      <c r="AA286" s="6">
        <v>17.495699999999999</v>
      </c>
      <c r="AB286" s="6">
        <v>6.8000000000000007</v>
      </c>
      <c r="AC286" s="6">
        <v>28.3</v>
      </c>
      <c r="AD286" s="6">
        <v>6.2</v>
      </c>
      <c r="AE286" s="6">
        <v>16.299999999999997</v>
      </c>
      <c r="AF286" s="6">
        <v>5</v>
      </c>
      <c r="AG286" s="6">
        <v>508.67704444811807</v>
      </c>
      <c r="AH286" s="6">
        <v>50.867704444811807</v>
      </c>
      <c r="AI286" s="6">
        <v>0.44380000000000003</v>
      </c>
      <c r="AJ286" s="6">
        <v>0.68</v>
      </c>
      <c r="AK286" s="6">
        <v>2.83</v>
      </c>
      <c r="AL286" s="6">
        <v>0.62</v>
      </c>
      <c r="AM286" s="6">
        <v>1.63</v>
      </c>
      <c r="AN286" s="6">
        <v>0.5</v>
      </c>
      <c r="AO286" s="6">
        <v>15.322217214961695</v>
      </c>
      <c r="AP286" s="6">
        <v>63.767462821090582</v>
      </c>
      <c r="AQ286" s="6">
        <v>13.970256872465074</v>
      </c>
      <c r="AR286" s="6">
        <v>36.72825597115817</v>
      </c>
      <c r="AS286" s="6">
        <v>11.266336187471833</v>
      </c>
    </row>
    <row r="287" spans="1:45" x14ac:dyDescent="0.35">
      <c r="A287">
        <v>2018</v>
      </c>
      <c r="B287">
        <v>16285</v>
      </c>
      <c r="C287" t="s">
        <v>162</v>
      </c>
      <c r="D287">
        <v>64</v>
      </c>
      <c r="E287" t="s">
        <v>78</v>
      </c>
      <c r="F287" t="s">
        <v>156</v>
      </c>
      <c r="G287">
        <v>2</v>
      </c>
      <c r="H287">
        <v>281</v>
      </c>
      <c r="I287">
        <v>139</v>
      </c>
      <c r="J287">
        <v>5</v>
      </c>
      <c r="K287">
        <v>50</v>
      </c>
      <c r="L287" s="6">
        <v>127</v>
      </c>
      <c r="M287" s="6">
        <v>16.14</v>
      </c>
      <c r="N287" s="6">
        <v>3.52</v>
      </c>
      <c r="O287" s="6">
        <v>30.791078620689657</v>
      </c>
      <c r="P287" s="6">
        <v>30.791078620689657</v>
      </c>
      <c r="Q287" s="6">
        <v>2070.7000372413795</v>
      </c>
      <c r="R287" s="6"/>
      <c r="S287" s="6">
        <v>12.43</v>
      </c>
      <c r="T287" s="6">
        <v>44.2</v>
      </c>
      <c r="U287" s="6">
        <v>20.239999999999998</v>
      </c>
      <c r="V287" s="6">
        <v>442</v>
      </c>
      <c r="W287" s="6">
        <v>384.54</v>
      </c>
      <c r="X287" s="6">
        <v>38.454000000000001</v>
      </c>
      <c r="Y287" s="6">
        <v>202.39999999999998</v>
      </c>
      <c r="Z287" s="6">
        <v>176.08799999999997</v>
      </c>
      <c r="AA287" s="6">
        <v>17.608799999999995</v>
      </c>
      <c r="AB287" s="6">
        <v>6.7</v>
      </c>
      <c r="AC287" s="6">
        <v>28.2</v>
      </c>
      <c r="AD287" s="6">
        <v>6.2</v>
      </c>
      <c r="AE287" s="6">
        <v>16.200000000000003</v>
      </c>
      <c r="AF287" s="6">
        <v>4.9000000000000004</v>
      </c>
      <c r="AG287" s="6">
        <v>507.30934962661695</v>
      </c>
      <c r="AH287" s="6">
        <v>50.730934962661692</v>
      </c>
      <c r="AI287" s="6">
        <v>0.442</v>
      </c>
      <c r="AJ287" s="6">
        <v>0.67</v>
      </c>
      <c r="AK287" s="6">
        <v>2.82</v>
      </c>
      <c r="AL287" s="6">
        <v>0.62</v>
      </c>
      <c r="AM287" s="6">
        <v>1.62</v>
      </c>
      <c r="AN287" s="6">
        <v>0.49</v>
      </c>
      <c r="AO287" s="6">
        <v>15.158371040723981</v>
      </c>
      <c r="AP287" s="6">
        <v>63.800904977375566</v>
      </c>
      <c r="AQ287" s="6">
        <v>14.027149321266968</v>
      </c>
      <c r="AR287" s="6">
        <v>36.651583710407245</v>
      </c>
      <c r="AS287" s="6">
        <v>11.085972850678735</v>
      </c>
    </row>
    <row r="288" spans="1:45" x14ac:dyDescent="0.35">
      <c r="A288">
        <v>2018</v>
      </c>
      <c r="B288">
        <v>16286</v>
      </c>
      <c r="C288" t="s">
        <v>162</v>
      </c>
      <c r="D288">
        <v>83</v>
      </c>
      <c r="E288" t="s">
        <v>45</v>
      </c>
      <c r="F288" t="s">
        <v>156</v>
      </c>
      <c r="G288">
        <v>2</v>
      </c>
      <c r="H288">
        <v>280</v>
      </c>
      <c r="I288">
        <v>138</v>
      </c>
      <c r="J288">
        <v>2</v>
      </c>
      <c r="K288">
        <v>27</v>
      </c>
      <c r="L288" s="6">
        <v>68.58</v>
      </c>
      <c r="M288" s="6">
        <v>15.51</v>
      </c>
      <c r="N288" s="6">
        <v>4.12</v>
      </c>
      <c r="O288" s="6">
        <v>36.310305862068965</v>
      </c>
      <c r="P288" s="6">
        <v>36.310305862068965</v>
      </c>
      <c r="Q288" s="6">
        <v>2441.8680692241378</v>
      </c>
      <c r="R288" s="6"/>
      <c r="S288" s="6">
        <v>11.82</v>
      </c>
      <c r="T288" s="6">
        <v>44.29</v>
      </c>
      <c r="U288" s="6">
        <v>20.440000000000001</v>
      </c>
      <c r="V288" s="6">
        <v>442.9</v>
      </c>
      <c r="W288" s="6">
        <v>385.32299999999998</v>
      </c>
      <c r="X288" s="6">
        <v>38.532299999999999</v>
      </c>
      <c r="Y288" s="6">
        <v>204.4</v>
      </c>
      <c r="Z288" s="6">
        <v>177.828</v>
      </c>
      <c r="AA288" s="6">
        <v>17.782800000000002</v>
      </c>
      <c r="AB288" s="6">
        <v>6.7</v>
      </c>
      <c r="AC288" s="6">
        <v>28.1</v>
      </c>
      <c r="AD288" s="6">
        <v>6.2</v>
      </c>
      <c r="AE288" s="6">
        <v>16.299999999999997</v>
      </c>
      <c r="AF288" s="6">
        <v>5</v>
      </c>
      <c r="AG288" s="6">
        <v>509.4181604653125</v>
      </c>
      <c r="AH288" s="6">
        <v>50.941816046531251</v>
      </c>
      <c r="AI288" s="6">
        <v>0.44289999999999996</v>
      </c>
      <c r="AJ288" s="6">
        <v>0.67</v>
      </c>
      <c r="AK288" s="6">
        <v>2.81</v>
      </c>
      <c r="AL288" s="6">
        <v>0.62</v>
      </c>
      <c r="AM288" s="6">
        <v>1.63</v>
      </c>
      <c r="AN288" s="6">
        <v>0.5</v>
      </c>
      <c r="AO288" s="6">
        <v>15.127568299841952</v>
      </c>
      <c r="AP288" s="6">
        <v>63.445473018740131</v>
      </c>
      <c r="AQ288" s="6">
        <v>13.99864529239106</v>
      </c>
      <c r="AR288" s="6">
        <v>36.802890042899072</v>
      </c>
      <c r="AS288" s="6">
        <v>11.28923007450892</v>
      </c>
    </row>
    <row r="289" spans="1:45" x14ac:dyDescent="0.35">
      <c r="A289">
        <v>2018</v>
      </c>
      <c r="B289">
        <v>16287</v>
      </c>
      <c r="C289" t="s">
        <v>162</v>
      </c>
      <c r="D289">
        <v>95</v>
      </c>
      <c r="E289" t="s">
        <v>107</v>
      </c>
      <c r="F289" t="s">
        <v>156</v>
      </c>
      <c r="G289">
        <v>2</v>
      </c>
      <c r="H289">
        <v>279</v>
      </c>
      <c r="I289">
        <v>137</v>
      </c>
      <c r="J289">
        <v>4</v>
      </c>
      <c r="K289">
        <v>44</v>
      </c>
      <c r="L289" s="6">
        <v>111.76</v>
      </c>
      <c r="M289" s="6">
        <v>15.63</v>
      </c>
      <c r="N289" s="6">
        <v>4.54</v>
      </c>
      <c r="O289" s="6">
        <v>39.955013620689655</v>
      </c>
      <c r="P289" s="6">
        <v>39.955013620689655</v>
      </c>
      <c r="Q289" s="6">
        <v>2686.9746659913794</v>
      </c>
      <c r="R289" s="6"/>
      <c r="S289" s="6">
        <v>11.51</v>
      </c>
      <c r="T289" s="6">
        <v>43.47</v>
      </c>
      <c r="U289" s="6">
        <v>21.7</v>
      </c>
      <c r="V289" s="6">
        <v>434.7</v>
      </c>
      <c r="W289" s="6">
        <v>378.18899999999996</v>
      </c>
      <c r="X289" s="6">
        <v>37.818899999999999</v>
      </c>
      <c r="Y289" s="6">
        <v>217</v>
      </c>
      <c r="Z289" s="6">
        <v>188.79</v>
      </c>
      <c r="AA289" s="6">
        <v>18.878999999999998</v>
      </c>
      <c r="AB289" s="6">
        <v>6.7</v>
      </c>
      <c r="AC289" s="6">
        <v>28</v>
      </c>
      <c r="AD289" s="6">
        <v>6.2</v>
      </c>
      <c r="AE289" s="6">
        <v>16.100000000000001</v>
      </c>
      <c r="AF289" s="6">
        <v>4.6999999999999993</v>
      </c>
      <c r="AG289" s="6">
        <v>506.74301352300881</v>
      </c>
      <c r="AH289" s="6">
        <v>50.67430135230088</v>
      </c>
      <c r="AI289" s="6">
        <v>0.43469999999999998</v>
      </c>
      <c r="AJ289" s="6">
        <v>0.67</v>
      </c>
      <c r="AK289" s="6">
        <v>2.8</v>
      </c>
      <c r="AL289" s="6">
        <v>0.62</v>
      </c>
      <c r="AM289" s="6">
        <v>1.61</v>
      </c>
      <c r="AN289" s="6">
        <v>0.47</v>
      </c>
      <c r="AO289" s="6">
        <v>15.412928456406718</v>
      </c>
      <c r="AP289" s="6">
        <v>64.412238325281805</v>
      </c>
      <c r="AQ289" s="6">
        <v>14.262709914883828</v>
      </c>
      <c r="AR289" s="6">
        <v>37.037037037037045</v>
      </c>
      <c r="AS289" s="6">
        <v>10.812054290315158</v>
      </c>
    </row>
    <row r="290" spans="1:45" x14ac:dyDescent="0.35">
      <c r="A290">
        <v>2018</v>
      </c>
      <c r="B290">
        <v>16288</v>
      </c>
      <c r="C290" t="s">
        <v>162</v>
      </c>
      <c r="D290">
        <v>70</v>
      </c>
      <c r="E290" t="s">
        <v>71</v>
      </c>
      <c r="F290" t="s">
        <v>156</v>
      </c>
      <c r="G290">
        <v>3</v>
      </c>
      <c r="H290">
        <v>278</v>
      </c>
      <c r="I290">
        <v>136</v>
      </c>
      <c r="J290">
        <v>3</v>
      </c>
      <c r="K290">
        <v>21</v>
      </c>
      <c r="L290" s="6">
        <v>53.34</v>
      </c>
      <c r="M290" s="6">
        <v>15.29</v>
      </c>
      <c r="N290" s="6">
        <v>5.14</v>
      </c>
      <c r="O290" s="6">
        <v>45.417704655172415</v>
      </c>
      <c r="P290" s="6">
        <v>45.417704655172415</v>
      </c>
      <c r="Q290" s="6">
        <v>3054.3406380603451</v>
      </c>
      <c r="R290" s="6"/>
      <c r="S290" s="6">
        <v>11.91</v>
      </c>
      <c r="T290" s="6">
        <v>41.28</v>
      </c>
      <c r="U290" s="6">
        <v>20.83</v>
      </c>
      <c r="V290" s="6">
        <v>412.8</v>
      </c>
      <c r="W290" s="6">
        <v>359.13600000000002</v>
      </c>
      <c r="X290" s="6">
        <v>35.913600000000002</v>
      </c>
      <c r="Y290" s="6">
        <v>208.29999999999998</v>
      </c>
      <c r="Z290" s="6">
        <v>181.22099999999998</v>
      </c>
      <c r="AA290" s="6">
        <v>18.122099999999996</v>
      </c>
      <c r="AB290" s="6">
        <v>6.4</v>
      </c>
      <c r="AC290" s="6">
        <v>26.6</v>
      </c>
      <c r="AD290" s="6">
        <v>5.8999999999999995</v>
      </c>
      <c r="AE290" s="6">
        <v>15.5</v>
      </c>
      <c r="AF290" s="6">
        <v>4.8</v>
      </c>
      <c r="AG290" s="6">
        <v>476.76505795984554</v>
      </c>
      <c r="AH290" s="6">
        <v>47.676505795984554</v>
      </c>
      <c r="AI290" s="6">
        <v>0.4128</v>
      </c>
      <c r="AJ290" s="6">
        <v>0.64</v>
      </c>
      <c r="AK290" s="6">
        <v>2.66</v>
      </c>
      <c r="AL290" s="6">
        <v>0.59</v>
      </c>
      <c r="AM290" s="6">
        <v>1.55</v>
      </c>
      <c r="AN290" s="6">
        <v>0.48</v>
      </c>
      <c r="AO290" s="6">
        <v>15.503875968992249</v>
      </c>
      <c r="AP290" s="6">
        <v>64.437984496124031</v>
      </c>
      <c r="AQ290" s="6">
        <v>14.292635658914728</v>
      </c>
      <c r="AR290" s="6">
        <v>37.548449612403104</v>
      </c>
      <c r="AS290" s="6">
        <v>11.627906976744185</v>
      </c>
    </row>
    <row r="291" spans="1:45" x14ac:dyDescent="0.35">
      <c r="A291">
        <v>2018</v>
      </c>
      <c r="B291">
        <v>16289</v>
      </c>
      <c r="C291" t="s">
        <v>162</v>
      </c>
      <c r="D291">
        <v>77</v>
      </c>
      <c r="E291" t="s">
        <v>148</v>
      </c>
      <c r="F291" t="s">
        <v>156</v>
      </c>
      <c r="G291">
        <v>3</v>
      </c>
      <c r="H291">
        <v>278</v>
      </c>
      <c r="I291">
        <v>136</v>
      </c>
      <c r="J291">
        <v>5</v>
      </c>
      <c r="K291">
        <v>42</v>
      </c>
      <c r="L291" s="6">
        <v>106.68</v>
      </c>
      <c r="M291" s="6">
        <v>15.43</v>
      </c>
      <c r="N291" s="6">
        <v>3.79</v>
      </c>
      <c r="O291" s="6">
        <v>33.433583017241375</v>
      </c>
      <c r="P291" s="6">
        <v>33.433583017241375</v>
      </c>
      <c r="Q291" s="6">
        <v>2248.4084579094824</v>
      </c>
      <c r="R291" s="6"/>
      <c r="S291" s="6">
        <v>11.53</v>
      </c>
      <c r="T291" s="6">
        <v>41.89</v>
      </c>
      <c r="U291" s="6">
        <v>22.01</v>
      </c>
      <c r="V291" s="6">
        <v>418.9</v>
      </c>
      <c r="W291" s="6">
        <v>364.44299999999998</v>
      </c>
      <c r="X291" s="6">
        <v>36.444299999999998</v>
      </c>
      <c r="Y291" s="6">
        <v>220.10000000000002</v>
      </c>
      <c r="Z291" s="6">
        <v>191.48700000000002</v>
      </c>
      <c r="AA291" s="6">
        <v>19.148700000000002</v>
      </c>
      <c r="AB291" s="6">
        <v>6.5</v>
      </c>
      <c r="AC291" s="6">
        <v>27.3</v>
      </c>
      <c r="AD291" s="6">
        <v>6</v>
      </c>
      <c r="AE291" s="6">
        <v>15.700000000000001</v>
      </c>
      <c r="AF291" s="6">
        <v>4.6000000000000005</v>
      </c>
      <c r="AG291" s="6">
        <v>489.95340291643282</v>
      </c>
      <c r="AH291" s="6">
        <v>48.995340291643281</v>
      </c>
      <c r="AI291" s="6">
        <v>0.41889999999999999</v>
      </c>
      <c r="AJ291" s="6">
        <v>0.65</v>
      </c>
      <c r="AK291" s="6">
        <v>2.73</v>
      </c>
      <c r="AL291" s="6">
        <v>0.6</v>
      </c>
      <c r="AM291" s="6">
        <v>1.57</v>
      </c>
      <c r="AN291" s="6">
        <v>0.46</v>
      </c>
      <c r="AO291" s="6">
        <v>15.516829792313201</v>
      </c>
      <c r="AP291" s="6">
        <v>65.170685127715444</v>
      </c>
      <c r="AQ291" s="6">
        <v>14.323227500596801</v>
      </c>
      <c r="AR291" s="6">
        <v>37.479111959894965</v>
      </c>
      <c r="AS291" s="6">
        <v>10.981141083790883</v>
      </c>
    </row>
    <row r="292" spans="1:45" x14ac:dyDescent="0.35">
      <c r="A292">
        <v>2018</v>
      </c>
      <c r="B292">
        <v>16290</v>
      </c>
      <c r="C292" t="s">
        <v>162</v>
      </c>
      <c r="D292">
        <v>25</v>
      </c>
      <c r="E292" t="s">
        <v>46</v>
      </c>
      <c r="F292" t="s">
        <v>156</v>
      </c>
      <c r="G292">
        <v>3</v>
      </c>
      <c r="H292">
        <v>280</v>
      </c>
      <c r="I292">
        <v>138</v>
      </c>
      <c r="J292">
        <v>3</v>
      </c>
      <c r="K292">
        <v>51</v>
      </c>
      <c r="L292" s="6">
        <v>129.54</v>
      </c>
      <c r="M292" s="6">
        <v>15.29</v>
      </c>
      <c r="N292" s="6">
        <v>6.2</v>
      </c>
      <c r="O292" s="6">
        <v>54.784001724137944</v>
      </c>
      <c r="P292" s="6">
        <v>54.784001724137944</v>
      </c>
      <c r="Q292" s="6">
        <v>3684.2241159482769</v>
      </c>
      <c r="R292" s="6"/>
      <c r="S292" s="6">
        <v>12.08</v>
      </c>
      <c r="T292" s="6">
        <v>41.65</v>
      </c>
      <c r="U292" s="6">
        <v>21.91</v>
      </c>
      <c r="V292" s="6">
        <v>416.5</v>
      </c>
      <c r="W292" s="6">
        <v>362.35500000000002</v>
      </c>
      <c r="X292" s="6">
        <v>36.235500000000002</v>
      </c>
      <c r="Y292" s="6">
        <v>219.1</v>
      </c>
      <c r="Z292" s="6">
        <v>190.61699999999999</v>
      </c>
      <c r="AA292" s="6">
        <v>19.061699999999998</v>
      </c>
      <c r="AB292" s="6">
        <v>6.5</v>
      </c>
      <c r="AC292" s="6">
        <v>26.9</v>
      </c>
      <c r="AD292" s="6">
        <v>6.1</v>
      </c>
      <c r="AE292" s="6">
        <v>15.5</v>
      </c>
      <c r="AF292" s="6">
        <v>4.6999999999999993</v>
      </c>
      <c r="AG292" s="6">
        <v>486.62268720096989</v>
      </c>
      <c r="AH292" s="6">
        <v>48.662268720096989</v>
      </c>
      <c r="AI292" s="6">
        <v>0.41649999999999998</v>
      </c>
      <c r="AJ292" s="6">
        <v>0.65</v>
      </c>
      <c r="AK292" s="6">
        <v>2.69</v>
      </c>
      <c r="AL292" s="6">
        <v>0.61</v>
      </c>
      <c r="AM292" s="6">
        <v>1.55</v>
      </c>
      <c r="AN292" s="6">
        <v>0.47</v>
      </c>
      <c r="AO292" s="6">
        <v>15.606242496998799</v>
      </c>
      <c r="AP292" s="6">
        <v>64.585834333733487</v>
      </c>
      <c r="AQ292" s="6">
        <v>14.645858343337334</v>
      </c>
      <c r="AR292" s="6">
        <v>37.214885954381757</v>
      </c>
      <c r="AS292" s="6">
        <v>11.284513805522208</v>
      </c>
    </row>
    <row r="293" spans="1:45" x14ac:dyDescent="0.35">
      <c r="A293">
        <v>2018</v>
      </c>
      <c r="B293">
        <v>16291</v>
      </c>
      <c r="C293" t="s">
        <v>162</v>
      </c>
      <c r="D293">
        <v>71</v>
      </c>
      <c r="E293" t="s">
        <v>37</v>
      </c>
      <c r="F293" t="s">
        <v>156</v>
      </c>
      <c r="G293">
        <v>3</v>
      </c>
      <c r="H293">
        <v>278</v>
      </c>
      <c r="I293">
        <v>136</v>
      </c>
      <c r="J293">
        <v>5</v>
      </c>
      <c r="K293">
        <v>48</v>
      </c>
      <c r="L293" s="6">
        <v>121.92</v>
      </c>
      <c r="M293" s="6">
        <v>16.2</v>
      </c>
      <c r="N293" s="6">
        <v>3.82</v>
      </c>
      <c r="O293" s="6">
        <v>33.391410344827584</v>
      </c>
      <c r="P293" s="6">
        <v>33.391410344827584</v>
      </c>
      <c r="Q293" s="6">
        <v>2245.5723456896549</v>
      </c>
      <c r="R293" s="6"/>
      <c r="S293" s="6">
        <v>12.17</v>
      </c>
      <c r="T293" s="6">
        <v>43.25</v>
      </c>
      <c r="U293" s="6">
        <v>21.84</v>
      </c>
      <c r="V293" s="6">
        <v>432.5</v>
      </c>
      <c r="W293" s="6">
        <v>376.27499999999998</v>
      </c>
      <c r="X293" s="6">
        <v>37.627499999999998</v>
      </c>
      <c r="Y293" s="6">
        <v>218.4</v>
      </c>
      <c r="Z293" s="6">
        <v>190.00800000000001</v>
      </c>
      <c r="AA293" s="6">
        <v>19.000800000000002</v>
      </c>
      <c r="AB293" s="6">
        <v>7.3</v>
      </c>
      <c r="AC293" s="6">
        <v>27.200000000000003</v>
      </c>
      <c r="AD293" s="6">
        <v>6.3</v>
      </c>
      <c r="AE293" s="6">
        <v>15.4</v>
      </c>
      <c r="AF293" s="6">
        <v>5.3000000000000007</v>
      </c>
      <c r="AG293" s="6">
        <v>504.93654902442404</v>
      </c>
      <c r="AH293" s="6">
        <v>50.493654902442401</v>
      </c>
      <c r="AI293" s="6">
        <v>0.4325</v>
      </c>
      <c r="AJ293" s="6">
        <v>0.73</v>
      </c>
      <c r="AK293" s="6">
        <v>2.72</v>
      </c>
      <c r="AL293" s="6">
        <v>0.63</v>
      </c>
      <c r="AM293" s="6">
        <v>1.54</v>
      </c>
      <c r="AN293" s="6">
        <v>0.53</v>
      </c>
      <c r="AO293" s="6">
        <v>16.878612716763005</v>
      </c>
      <c r="AP293" s="6">
        <v>62.890173410404628</v>
      </c>
      <c r="AQ293" s="6">
        <v>14.566473988439306</v>
      </c>
      <c r="AR293" s="6">
        <v>35.606936416184972</v>
      </c>
      <c r="AS293" s="6">
        <v>12.254335260115608</v>
      </c>
    </row>
    <row r="294" spans="1:45" x14ac:dyDescent="0.35">
      <c r="A294">
        <v>2018</v>
      </c>
      <c r="B294">
        <v>16292</v>
      </c>
      <c r="C294" t="s">
        <v>162</v>
      </c>
      <c r="D294">
        <v>114</v>
      </c>
      <c r="E294" t="s">
        <v>20</v>
      </c>
      <c r="F294" t="s">
        <v>156</v>
      </c>
      <c r="G294">
        <v>3</v>
      </c>
      <c r="H294">
        <v>279</v>
      </c>
      <c r="I294">
        <v>137</v>
      </c>
      <c r="J294">
        <v>1</v>
      </c>
      <c r="K294">
        <v>22</v>
      </c>
      <c r="L294" s="6">
        <v>55.88</v>
      </c>
      <c r="M294" s="6">
        <v>14.96</v>
      </c>
      <c r="N294" s="6">
        <v>6.89</v>
      </c>
      <c r="O294" s="6">
        <v>61.118101379310339</v>
      </c>
      <c r="P294" s="6">
        <v>61.118101379310339</v>
      </c>
      <c r="Q294" s="6">
        <v>4110.1923177586204</v>
      </c>
      <c r="R294" s="6"/>
      <c r="S294" s="6">
        <v>12.09</v>
      </c>
      <c r="T294" s="6">
        <v>41.66</v>
      </c>
      <c r="U294" s="6">
        <v>22.51</v>
      </c>
      <c r="V294" s="6">
        <v>416.59999999999997</v>
      </c>
      <c r="W294" s="6">
        <v>362.44199999999995</v>
      </c>
      <c r="X294" s="6">
        <v>36.244199999999992</v>
      </c>
      <c r="Y294" s="6">
        <v>225.10000000000002</v>
      </c>
      <c r="Z294" s="6">
        <v>195.83700000000002</v>
      </c>
      <c r="AA294" s="6">
        <v>19.5837</v>
      </c>
      <c r="AB294" s="6">
        <v>6.4</v>
      </c>
      <c r="AC294" s="6">
        <v>27</v>
      </c>
      <c r="AD294" s="6">
        <v>5.8999999999999995</v>
      </c>
      <c r="AE294" s="6">
        <v>15.4</v>
      </c>
      <c r="AF294" s="6">
        <v>4.4000000000000004</v>
      </c>
      <c r="AG294" s="6">
        <v>489.89905734555532</v>
      </c>
      <c r="AH294" s="6">
        <v>48.989905734555535</v>
      </c>
      <c r="AI294" s="6">
        <v>0.41659999999999997</v>
      </c>
      <c r="AJ294" s="6">
        <v>0.64</v>
      </c>
      <c r="AK294" s="6">
        <v>2.7</v>
      </c>
      <c r="AL294" s="6">
        <v>0.59</v>
      </c>
      <c r="AM294" s="6">
        <v>1.54</v>
      </c>
      <c r="AN294" s="6">
        <v>0.44</v>
      </c>
      <c r="AO294" s="6">
        <v>15.362457993278927</v>
      </c>
      <c r="AP294" s="6">
        <v>64.810369659145465</v>
      </c>
      <c r="AQ294" s="6">
        <v>14.162265962554008</v>
      </c>
      <c r="AR294" s="6">
        <v>36.965914546327419</v>
      </c>
      <c r="AS294" s="6">
        <v>10.561689870379261</v>
      </c>
    </row>
    <row r="295" spans="1:45" x14ac:dyDescent="0.35">
      <c r="A295">
        <v>2018</v>
      </c>
      <c r="B295">
        <v>16293</v>
      </c>
      <c r="C295" t="s">
        <v>162</v>
      </c>
      <c r="D295">
        <v>27</v>
      </c>
      <c r="E295" t="s">
        <v>68</v>
      </c>
      <c r="F295" t="s">
        <v>156</v>
      </c>
      <c r="G295">
        <v>3</v>
      </c>
      <c r="H295">
        <v>280</v>
      </c>
      <c r="I295">
        <v>138</v>
      </c>
      <c r="J295">
        <v>5</v>
      </c>
      <c r="K295">
        <v>45</v>
      </c>
      <c r="L295" s="6">
        <v>114.3</v>
      </c>
      <c r="M295" s="6">
        <v>16.25</v>
      </c>
      <c r="N295" s="6">
        <v>4.7</v>
      </c>
      <c r="O295" s="6">
        <v>41.059159482758623</v>
      </c>
      <c r="P295" s="6">
        <v>41.059159482758623</v>
      </c>
      <c r="Q295" s="6">
        <v>2761.2284752155174</v>
      </c>
      <c r="R295" s="6"/>
      <c r="S295" s="6">
        <v>11.54</v>
      </c>
      <c r="T295" s="6">
        <v>42.38</v>
      </c>
      <c r="U295" s="6">
        <v>21.91</v>
      </c>
      <c r="V295" s="6">
        <v>423.8</v>
      </c>
      <c r="W295" s="6">
        <v>368.70600000000002</v>
      </c>
      <c r="X295" s="6">
        <v>36.870600000000003</v>
      </c>
      <c r="Y295" s="6">
        <v>219.1</v>
      </c>
      <c r="Z295" s="6">
        <v>190.61699999999999</v>
      </c>
      <c r="AA295" s="6">
        <v>19.061699999999998</v>
      </c>
      <c r="AB295" s="6">
        <v>6.5</v>
      </c>
      <c r="AC295" s="6">
        <v>27.5</v>
      </c>
      <c r="AD295" s="6">
        <v>6</v>
      </c>
      <c r="AE295" s="6">
        <v>15.5</v>
      </c>
      <c r="AF295" s="6">
        <v>4.5</v>
      </c>
      <c r="AG295" s="6">
        <v>495.15172829716937</v>
      </c>
      <c r="AH295" s="6">
        <v>49.515172829716938</v>
      </c>
      <c r="AI295" s="6">
        <v>0.42380000000000001</v>
      </c>
      <c r="AJ295" s="6">
        <v>0.65</v>
      </c>
      <c r="AK295" s="6">
        <v>2.75</v>
      </c>
      <c r="AL295" s="6">
        <v>0.6</v>
      </c>
      <c r="AM295" s="6">
        <v>1.55</v>
      </c>
      <c r="AN295" s="6">
        <v>0.45</v>
      </c>
      <c r="AO295" s="6">
        <v>15.337423312883436</v>
      </c>
      <c r="AP295" s="6">
        <v>64.889098631429917</v>
      </c>
      <c r="AQ295" s="6">
        <v>14.15762151958471</v>
      </c>
      <c r="AR295" s="6">
        <v>36.5738555922605</v>
      </c>
      <c r="AS295" s="6">
        <v>10.618216139688531</v>
      </c>
    </row>
    <row r="296" spans="1:45" x14ac:dyDescent="0.35">
      <c r="A296">
        <v>2018</v>
      </c>
      <c r="B296">
        <v>16294</v>
      </c>
      <c r="C296" t="s">
        <v>162</v>
      </c>
      <c r="D296">
        <v>103</v>
      </c>
      <c r="E296" t="s">
        <v>112</v>
      </c>
      <c r="F296" t="s">
        <v>156</v>
      </c>
      <c r="G296">
        <v>3</v>
      </c>
      <c r="H296">
        <v>280</v>
      </c>
      <c r="I296">
        <v>138</v>
      </c>
      <c r="J296">
        <v>5</v>
      </c>
      <c r="K296">
        <v>47</v>
      </c>
      <c r="L296" s="6">
        <v>119.38</v>
      </c>
      <c r="M296" s="6">
        <v>16.38</v>
      </c>
      <c r="N296" s="6">
        <v>3.72</v>
      </c>
      <c r="O296" s="6">
        <v>32.447443448275862</v>
      </c>
      <c r="P296" s="6">
        <v>32.447443448275862</v>
      </c>
      <c r="Q296" s="6">
        <v>2182.0905718965519</v>
      </c>
      <c r="R296" s="6"/>
      <c r="S296" s="6">
        <v>11.8</v>
      </c>
      <c r="T296" s="6">
        <v>41.69</v>
      </c>
      <c r="U296" s="6">
        <v>21.97</v>
      </c>
      <c r="V296" s="6">
        <v>416.9</v>
      </c>
      <c r="W296" s="6">
        <v>362.70299999999997</v>
      </c>
      <c r="X296" s="6">
        <v>36.270299999999999</v>
      </c>
      <c r="Y296" s="6">
        <v>219.7</v>
      </c>
      <c r="Z296" s="6">
        <v>191.13899999999998</v>
      </c>
      <c r="AA296" s="6">
        <v>19.113899999999997</v>
      </c>
      <c r="AB296" s="6">
        <v>6.5</v>
      </c>
      <c r="AC296" s="6">
        <v>27</v>
      </c>
      <c r="AD296" s="6">
        <v>6</v>
      </c>
      <c r="AE296" s="6">
        <v>15.4</v>
      </c>
      <c r="AF296" s="6">
        <v>4.5</v>
      </c>
      <c r="AG296" s="6">
        <v>487.40437640626487</v>
      </c>
      <c r="AH296" s="6">
        <v>48.740437640626489</v>
      </c>
      <c r="AI296" s="6">
        <v>0.41689999999999999</v>
      </c>
      <c r="AJ296" s="6">
        <v>0.65</v>
      </c>
      <c r="AK296" s="6">
        <v>2.7</v>
      </c>
      <c r="AL296" s="6">
        <v>0.6</v>
      </c>
      <c r="AM296" s="6">
        <v>1.54</v>
      </c>
      <c r="AN296" s="6">
        <v>0.45</v>
      </c>
      <c r="AO296" s="6">
        <v>15.591268889421924</v>
      </c>
      <c r="AP296" s="6">
        <v>64.763732309906459</v>
      </c>
      <c r="AQ296" s="6">
        <v>14.391940513312544</v>
      </c>
      <c r="AR296" s="6">
        <v>36.939313984168869</v>
      </c>
      <c r="AS296" s="6">
        <v>10.793955384984409</v>
      </c>
    </row>
    <row r="297" spans="1:45" x14ac:dyDescent="0.35">
      <c r="A297">
        <v>2018</v>
      </c>
      <c r="B297">
        <v>16295</v>
      </c>
      <c r="C297" t="s">
        <v>162</v>
      </c>
      <c r="D297">
        <v>140</v>
      </c>
      <c r="E297" t="s">
        <v>132</v>
      </c>
      <c r="F297" t="s">
        <v>156</v>
      </c>
      <c r="G297">
        <v>3</v>
      </c>
      <c r="H297">
        <v>281</v>
      </c>
      <c r="I297">
        <v>139</v>
      </c>
      <c r="J297">
        <v>2</v>
      </c>
      <c r="K297">
        <v>50</v>
      </c>
      <c r="L297" s="6">
        <v>127</v>
      </c>
      <c r="M297" s="6">
        <v>18.95</v>
      </c>
      <c r="N297" s="6">
        <v>5.95</v>
      </c>
      <c r="O297" s="6">
        <v>50.303403017241386</v>
      </c>
      <c r="P297" s="6">
        <v>50.303403017241386</v>
      </c>
      <c r="Q297" s="6">
        <v>3382.9038529094832</v>
      </c>
      <c r="R297" s="6"/>
      <c r="S297" s="6">
        <v>11.22</v>
      </c>
      <c r="T297" s="6">
        <v>41.08</v>
      </c>
      <c r="U297" s="6">
        <v>22.23</v>
      </c>
      <c r="V297" s="6">
        <v>410.79999999999995</v>
      </c>
      <c r="W297" s="6">
        <v>357.39599999999996</v>
      </c>
      <c r="X297" s="6">
        <v>35.739599999999996</v>
      </c>
      <c r="Y297" s="6">
        <v>222.3</v>
      </c>
      <c r="Z297" s="6">
        <v>193.40100000000001</v>
      </c>
      <c r="AA297" s="6">
        <v>19.3401</v>
      </c>
      <c r="AB297" s="6">
        <v>6.3</v>
      </c>
      <c r="AC297" s="6">
        <v>27</v>
      </c>
      <c r="AD297" s="6">
        <v>5.8</v>
      </c>
      <c r="AE297" s="6">
        <v>15.3</v>
      </c>
      <c r="AF297" s="6">
        <v>4.3</v>
      </c>
      <c r="AG297" s="6">
        <v>481.61963137008371</v>
      </c>
      <c r="AH297" s="6">
        <v>48.161963137008371</v>
      </c>
      <c r="AI297" s="6">
        <v>0.41079999999999994</v>
      </c>
      <c r="AJ297" s="6">
        <v>0.63</v>
      </c>
      <c r="AK297" s="6">
        <v>2.7</v>
      </c>
      <c r="AL297" s="6">
        <v>0.57999999999999996</v>
      </c>
      <c r="AM297" s="6">
        <v>1.53</v>
      </c>
      <c r="AN297" s="6">
        <v>0.43</v>
      </c>
      <c r="AO297" s="6">
        <v>15.335929892891921</v>
      </c>
      <c r="AP297" s="6">
        <v>65.725413826679656</v>
      </c>
      <c r="AQ297" s="6">
        <v>14.118792599805259</v>
      </c>
      <c r="AR297" s="6">
        <v>37.244401168451809</v>
      </c>
      <c r="AS297" s="6">
        <v>10.467380720545279</v>
      </c>
    </row>
    <row r="298" spans="1:45" x14ac:dyDescent="0.35">
      <c r="A298">
        <v>2018</v>
      </c>
      <c r="B298">
        <v>16296</v>
      </c>
      <c r="C298" t="s">
        <v>162</v>
      </c>
      <c r="D298">
        <v>83</v>
      </c>
      <c r="E298" t="s">
        <v>45</v>
      </c>
      <c r="F298" t="s">
        <v>156</v>
      </c>
      <c r="G298">
        <v>3</v>
      </c>
      <c r="H298">
        <v>278</v>
      </c>
      <c r="I298">
        <v>136</v>
      </c>
      <c r="J298">
        <v>1</v>
      </c>
      <c r="K298">
        <v>27</v>
      </c>
      <c r="L298" s="6">
        <v>68.58</v>
      </c>
      <c r="M298" s="6">
        <v>18.54</v>
      </c>
      <c r="N298" s="6">
        <v>4.93</v>
      </c>
      <c r="O298" s="6">
        <v>41.890805</v>
      </c>
      <c r="P298" s="6">
        <v>41.890805</v>
      </c>
      <c r="Q298" s="6">
        <v>2817.1566362499998</v>
      </c>
      <c r="R298" s="6"/>
      <c r="S298" s="6">
        <v>11.96</v>
      </c>
      <c r="T298" s="6">
        <v>44.21</v>
      </c>
      <c r="U298" s="6">
        <v>20.46</v>
      </c>
      <c r="V298" s="6">
        <v>442.1</v>
      </c>
      <c r="W298" s="6">
        <v>384.62700000000001</v>
      </c>
      <c r="X298" s="6">
        <v>38.462699999999998</v>
      </c>
      <c r="Y298" s="6">
        <v>204.60000000000002</v>
      </c>
      <c r="Z298" s="6">
        <v>178.00200000000001</v>
      </c>
      <c r="AA298" s="6">
        <v>17.8002</v>
      </c>
      <c r="AB298" s="6">
        <v>6.8000000000000007</v>
      </c>
      <c r="AC298" s="6">
        <v>28</v>
      </c>
      <c r="AD298" s="6">
        <v>6.2</v>
      </c>
      <c r="AE298" s="6">
        <v>16.100000000000001</v>
      </c>
      <c r="AF298" s="6">
        <v>4.9000000000000004</v>
      </c>
      <c r="AG298" s="6">
        <v>508.60564878133096</v>
      </c>
      <c r="AH298" s="6">
        <v>50.860564878133097</v>
      </c>
      <c r="AI298" s="6">
        <v>0.44210000000000005</v>
      </c>
      <c r="AJ298" s="6">
        <v>0.68</v>
      </c>
      <c r="AK298" s="6">
        <v>2.8</v>
      </c>
      <c r="AL298" s="6">
        <v>0.62</v>
      </c>
      <c r="AM298" s="6">
        <v>1.61</v>
      </c>
      <c r="AN298" s="6">
        <v>0.49</v>
      </c>
      <c r="AO298" s="6">
        <v>15.38113548970821</v>
      </c>
      <c r="AP298" s="6">
        <v>63.334087310563213</v>
      </c>
      <c r="AQ298" s="6">
        <v>14.023976475910427</v>
      </c>
      <c r="AR298" s="6">
        <v>36.417100203573852</v>
      </c>
      <c r="AS298" s="6">
        <v>11.083465279348562</v>
      </c>
    </row>
    <row r="299" spans="1:45" x14ac:dyDescent="0.35">
      <c r="A299">
        <v>2018</v>
      </c>
      <c r="B299">
        <v>16297</v>
      </c>
      <c r="C299" t="s">
        <v>162</v>
      </c>
      <c r="D299">
        <v>60</v>
      </c>
      <c r="E299" t="s">
        <v>131</v>
      </c>
      <c r="F299" t="s">
        <v>156</v>
      </c>
      <c r="G299">
        <v>3</v>
      </c>
      <c r="H299">
        <v>280</v>
      </c>
      <c r="I299">
        <v>138</v>
      </c>
      <c r="J299">
        <v>3</v>
      </c>
      <c r="K299">
        <v>45</v>
      </c>
      <c r="L299" s="6">
        <v>114.3</v>
      </c>
      <c r="M299" s="6">
        <v>18.7</v>
      </c>
      <c r="N299" s="6">
        <v>4.3099999999999996</v>
      </c>
      <c r="O299" s="6">
        <v>36.550657758620687</v>
      </c>
      <c r="P299" s="6">
        <v>36.550657758620687</v>
      </c>
      <c r="Q299" s="6">
        <v>2458.0317342672411</v>
      </c>
      <c r="R299" s="6"/>
      <c r="S299" s="6">
        <v>11.8</v>
      </c>
      <c r="T299" s="6">
        <v>42.38</v>
      </c>
      <c r="U299" s="6">
        <v>21.68</v>
      </c>
      <c r="V299" s="6">
        <v>423.8</v>
      </c>
      <c r="W299" s="6">
        <v>368.70600000000002</v>
      </c>
      <c r="X299" s="6">
        <v>36.870600000000003</v>
      </c>
      <c r="Y299" s="6">
        <v>216.8</v>
      </c>
      <c r="Z299" s="6">
        <v>188.61600000000001</v>
      </c>
      <c r="AA299" s="6">
        <v>18.861600000000003</v>
      </c>
      <c r="AB299" s="6">
        <v>6.4</v>
      </c>
      <c r="AC299" s="6">
        <v>27.200000000000003</v>
      </c>
      <c r="AD299" s="6">
        <v>6</v>
      </c>
      <c r="AE299" s="6">
        <v>15.600000000000001</v>
      </c>
      <c r="AF299" s="6">
        <v>4.5</v>
      </c>
      <c r="AG299" s="6">
        <v>493.93060659853757</v>
      </c>
      <c r="AH299" s="6">
        <v>49.393060659853759</v>
      </c>
      <c r="AI299" s="6">
        <v>0.42380000000000001</v>
      </c>
      <c r="AJ299" s="6">
        <v>0.64</v>
      </c>
      <c r="AK299" s="6">
        <v>2.72</v>
      </c>
      <c r="AL299" s="6">
        <v>0.6</v>
      </c>
      <c r="AM299" s="6">
        <v>1.56</v>
      </c>
      <c r="AN299" s="6">
        <v>0.45</v>
      </c>
      <c r="AO299" s="6">
        <v>15.101462954223692</v>
      </c>
      <c r="AP299" s="6">
        <v>64.181217555450687</v>
      </c>
      <c r="AQ299" s="6">
        <v>14.15762151958471</v>
      </c>
      <c r="AR299" s="6">
        <v>36.809815950920246</v>
      </c>
      <c r="AS299" s="6">
        <v>10.618216139688531</v>
      </c>
    </row>
    <row r="300" spans="1:45" x14ac:dyDescent="0.35">
      <c r="A300">
        <v>2018</v>
      </c>
      <c r="B300">
        <v>16298</v>
      </c>
      <c r="C300" t="s">
        <v>162</v>
      </c>
      <c r="D300">
        <v>113</v>
      </c>
      <c r="E300" t="s">
        <v>144</v>
      </c>
      <c r="F300" t="s">
        <v>156</v>
      </c>
      <c r="G300">
        <v>3</v>
      </c>
      <c r="H300">
        <v>278</v>
      </c>
      <c r="I300">
        <v>136</v>
      </c>
      <c r="J300">
        <v>1</v>
      </c>
      <c r="K300">
        <v>27</v>
      </c>
      <c r="L300" s="6">
        <v>68.58</v>
      </c>
      <c r="M300" s="6">
        <v>25.11</v>
      </c>
      <c r="N300" s="6">
        <v>7.7</v>
      </c>
      <c r="O300" s="6">
        <v>60.150873275862068</v>
      </c>
      <c r="P300" s="6">
        <v>60.150873275862068</v>
      </c>
      <c r="Q300" s="6">
        <v>4045.1462278017243</v>
      </c>
      <c r="R300" s="6"/>
      <c r="S300" s="6">
        <v>11.56</v>
      </c>
      <c r="T300" s="6">
        <v>42.8</v>
      </c>
      <c r="U300" s="6">
        <v>21.59</v>
      </c>
      <c r="V300" s="6">
        <v>428</v>
      </c>
      <c r="W300" s="6">
        <v>372.36</v>
      </c>
      <c r="X300" s="6">
        <v>37.236000000000004</v>
      </c>
      <c r="Y300" s="6">
        <v>215.9</v>
      </c>
      <c r="Z300" s="6">
        <v>187.833</v>
      </c>
      <c r="AA300" s="6">
        <v>18.783300000000001</v>
      </c>
      <c r="AB300" s="6">
        <v>6.5</v>
      </c>
      <c r="AC300" s="6">
        <v>27.599999999999998</v>
      </c>
      <c r="AD300" s="6">
        <v>6</v>
      </c>
      <c r="AE300" s="6">
        <v>15.8</v>
      </c>
      <c r="AF300" s="6">
        <v>4.5</v>
      </c>
      <c r="AG300" s="6">
        <v>498.34471289129289</v>
      </c>
      <c r="AH300" s="6">
        <v>49.83447128912929</v>
      </c>
      <c r="AI300" s="6">
        <v>0.42799999999999999</v>
      </c>
      <c r="AJ300" s="6">
        <v>0.65</v>
      </c>
      <c r="AK300" s="6">
        <v>2.76</v>
      </c>
      <c r="AL300" s="6">
        <v>0.6</v>
      </c>
      <c r="AM300" s="6">
        <v>1.58</v>
      </c>
      <c r="AN300" s="6">
        <v>0.45</v>
      </c>
      <c r="AO300" s="6">
        <v>15.186915887850468</v>
      </c>
      <c r="AP300" s="6">
        <v>64.485981308411212</v>
      </c>
      <c r="AQ300" s="6">
        <v>14.018691588785048</v>
      </c>
      <c r="AR300" s="6">
        <v>36.915887850467293</v>
      </c>
      <c r="AS300" s="6">
        <v>10.514018691588785</v>
      </c>
    </row>
    <row r="301" spans="1:45" x14ac:dyDescent="0.35">
      <c r="A301">
        <v>2018</v>
      </c>
      <c r="B301">
        <v>16299</v>
      </c>
      <c r="C301" t="s">
        <v>162</v>
      </c>
      <c r="D301">
        <v>131</v>
      </c>
      <c r="E301" t="s">
        <v>143</v>
      </c>
      <c r="F301" t="s">
        <v>156</v>
      </c>
      <c r="G301">
        <v>3</v>
      </c>
      <c r="H301">
        <v>281</v>
      </c>
      <c r="I301">
        <v>139</v>
      </c>
      <c r="J301">
        <v>5</v>
      </c>
      <c r="K301">
        <v>39</v>
      </c>
      <c r="L301" s="6">
        <v>99.06</v>
      </c>
      <c r="M301" s="6">
        <v>14.32</v>
      </c>
      <c r="N301" s="6">
        <v>6.23</v>
      </c>
      <c r="O301" s="6">
        <v>55.679443448275869</v>
      </c>
      <c r="P301" s="6">
        <v>55.679443448275869</v>
      </c>
      <c r="Q301" s="6">
        <v>3744.4425718965522</v>
      </c>
      <c r="R301" s="6"/>
      <c r="S301" s="6">
        <v>11.41</v>
      </c>
      <c r="T301" s="6">
        <v>42.06</v>
      </c>
      <c r="U301" s="6">
        <v>22.4</v>
      </c>
      <c r="V301" s="6">
        <v>420.6</v>
      </c>
      <c r="W301" s="6">
        <v>365.92200000000003</v>
      </c>
      <c r="X301" s="6">
        <v>36.592200000000005</v>
      </c>
      <c r="Y301" s="6">
        <v>224</v>
      </c>
      <c r="Z301" s="6">
        <v>194.88</v>
      </c>
      <c r="AA301" s="6">
        <v>19.488</v>
      </c>
      <c r="AB301" s="6">
        <v>6.6000000000000005</v>
      </c>
      <c r="AC301" s="6">
        <v>27.3</v>
      </c>
      <c r="AD301" s="6">
        <v>6</v>
      </c>
      <c r="AE301" s="6">
        <v>15.600000000000001</v>
      </c>
      <c r="AF301" s="6">
        <v>4.4000000000000004</v>
      </c>
      <c r="AG301" s="6">
        <v>494.01493485173154</v>
      </c>
      <c r="AH301" s="6">
        <v>49.401493485173155</v>
      </c>
      <c r="AI301" s="6">
        <v>0.42060000000000003</v>
      </c>
      <c r="AJ301" s="6">
        <v>0.66</v>
      </c>
      <c r="AK301" s="6">
        <v>2.73</v>
      </c>
      <c r="AL301" s="6">
        <v>0.6</v>
      </c>
      <c r="AM301" s="6">
        <v>1.56</v>
      </c>
      <c r="AN301" s="6">
        <v>0.44</v>
      </c>
      <c r="AO301" s="6">
        <v>15.691868758915835</v>
      </c>
      <c r="AP301" s="6">
        <v>64.907275320970044</v>
      </c>
      <c r="AQ301" s="6">
        <v>14.26533523537803</v>
      </c>
      <c r="AR301" s="6">
        <v>37.089871611982879</v>
      </c>
      <c r="AS301" s="6">
        <v>10.461245839277224</v>
      </c>
    </row>
    <row r="302" spans="1:45" x14ac:dyDescent="0.35">
      <c r="A302">
        <v>2018</v>
      </c>
      <c r="B302">
        <v>16300</v>
      </c>
      <c r="C302" t="s">
        <v>162</v>
      </c>
      <c r="D302">
        <v>132</v>
      </c>
      <c r="E302" t="s">
        <v>32</v>
      </c>
      <c r="F302" t="s">
        <v>156</v>
      </c>
      <c r="G302">
        <v>3</v>
      </c>
      <c r="H302">
        <v>279</v>
      </c>
      <c r="I302">
        <v>137</v>
      </c>
      <c r="J302">
        <v>4</v>
      </c>
      <c r="K302">
        <v>49</v>
      </c>
      <c r="L302" s="6">
        <v>124.46000000000001</v>
      </c>
      <c r="M302" s="6">
        <v>14.45</v>
      </c>
      <c r="N302" s="6">
        <v>5.82</v>
      </c>
      <c r="O302" s="6">
        <v>51.936225</v>
      </c>
      <c r="P302" s="6">
        <v>51.936225</v>
      </c>
      <c r="Q302" s="6">
        <v>3492.7111312500001</v>
      </c>
      <c r="R302" s="6"/>
      <c r="S302" s="6">
        <v>12.01</v>
      </c>
      <c r="T302" s="6">
        <v>40.39</v>
      </c>
      <c r="U302" s="6">
        <v>22.15</v>
      </c>
      <c r="V302" s="6">
        <v>403.9</v>
      </c>
      <c r="W302" s="6">
        <v>351.39299999999997</v>
      </c>
      <c r="X302" s="6">
        <v>35.139299999999999</v>
      </c>
      <c r="Y302" s="6">
        <v>221.5</v>
      </c>
      <c r="Z302" s="6">
        <v>192.70500000000001</v>
      </c>
      <c r="AA302" s="6">
        <v>19.270500000000002</v>
      </c>
      <c r="AB302" s="6">
        <v>6.3</v>
      </c>
      <c r="AC302" s="6">
        <v>26.200000000000003</v>
      </c>
      <c r="AD302" s="6">
        <v>6</v>
      </c>
      <c r="AE302" s="6">
        <v>15</v>
      </c>
      <c r="AF302" s="6">
        <v>4.4000000000000004</v>
      </c>
      <c r="AG302" s="6">
        <v>473.12186133133264</v>
      </c>
      <c r="AH302" s="6">
        <v>47.312186133133267</v>
      </c>
      <c r="AI302" s="6">
        <v>0.40389999999999998</v>
      </c>
      <c r="AJ302" s="6">
        <v>0.63</v>
      </c>
      <c r="AK302" s="6">
        <v>2.62</v>
      </c>
      <c r="AL302" s="6">
        <v>0.6</v>
      </c>
      <c r="AM302" s="6">
        <v>1.5</v>
      </c>
      <c r="AN302" s="6">
        <v>0.44</v>
      </c>
      <c r="AO302" s="6">
        <v>15.59792027729636</v>
      </c>
      <c r="AP302" s="6">
        <v>64.867541470661067</v>
      </c>
      <c r="AQ302" s="6">
        <v>14.855162168853678</v>
      </c>
      <c r="AR302" s="6">
        <v>37.137905422134196</v>
      </c>
      <c r="AS302" s="6">
        <v>10.893785590492698</v>
      </c>
    </row>
    <row r="303" spans="1:45" x14ac:dyDescent="0.35">
      <c r="A303">
        <v>2018</v>
      </c>
      <c r="B303">
        <v>16301</v>
      </c>
      <c r="C303" t="s">
        <v>162</v>
      </c>
      <c r="D303">
        <v>139</v>
      </c>
      <c r="E303" t="s">
        <v>99</v>
      </c>
      <c r="F303" t="s">
        <v>156</v>
      </c>
      <c r="G303">
        <v>3</v>
      </c>
      <c r="H303">
        <v>282</v>
      </c>
      <c r="I303">
        <v>140</v>
      </c>
      <c r="J303">
        <v>4</v>
      </c>
      <c r="K303">
        <v>47</v>
      </c>
      <c r="L303" s="6">
        <v>119.38</v>
      </c>
      <c r="M303" s="6">
        <v>17.440000000000001</v>
      </c>
      <c r="N303" s="6">
        <v>3.94</v>
      </c>
      <c r="O303" s="6">
        <v>33.930736551724138</v>
      </c>
      <c r="P303" s="6">
        <v>33.930736551724138</v>
      </c>
      <c r="Q303" s="6">
        <v>2281.8420331034481</v>
      </c>
      <c r="R303" s="6"/>
      <c r="S303" s="6">
        <v>11.96</v>
      </c>
      <c r="T303" s="6">
        <v>43.51</v>
      </c>
      <c r="U303" s="6">
        <v>21.26</v>
      </c>
      <c r="V303" s="6">
        <v>435.09999999999997</v>
      </c>
      <c r="W303" s="6">
        <v>378.53699999999998</v>
      </c>
      <c r="X303" s="6">
        <v>37.853699999999996</v>
      </c>
      <c r="Y303" s="6">
        <v>212.60000000000002</v>
      </c>
      <c r="Z303" s="6">
        <v>184.96200000000002</v>
      </c>
      <c r="AA303" s="6">
        <v>18.496200000000002</v>
      </c>
      <c r="AB303" s="6">
        <v>6.5</v>
      </c>
      <c r="AC303" s="6">
        <v>27.9</v>
      </c>
      <c r="AD303" s="6">
        <v>6.1</v>
      </c>
      <c r="AE303" s="6">
        <v>16</v>
      </c>
      <c r="AF303" s="6">
        <v>4.6999999999999993</v>
      </c>
      <c r="AG303" s="6">
        <v>504.82708888366579</v>
      </c>
      <c r="AH303" s="6">
        <v>50.482708888366581</v>
      </c>
      <c r="AI303" s="6">
        <v>0.43509999999999999</v>
      </c>
      <c r="AJ303" s="6">
        <v>0.65</v>
      </c>
      <c r="AK303" s="6">
        <v>2.79</v>
      </c>
      <c r="AL303" s="6">
        <v>0.61</v>
      </c>
      <c r="AM303" s="6">
        <v>1.6</v>
      </c>
      <c r="AN303" s="6">
        <v>0.47</v>
      </c>
      <c r="AO303" s="6">
        <v>14.939094461043439</v>
      </c>
      <c r="AP303" s="6">
        <v>64.12319007124799</v>
      </c>
      <c r="AQ303" s="6">
        <v>14.019765571133073</v>
      </c>
      <c r="AR303" s="6">
        <v>36.773155596414618</v>
      </c>
      <c r="AS303" s="6">
        <v>10.802114456446793</v>
      </c>
    </row>
    <row r="304" spans="1:45" x14ac:dyDescent="0.35">
      <c r="A304">
        <v>2018</v>
      </c>
      <c r="B304">
        <v>16302</v>
      </c>
      <c r="C304" t="s">
        <v>162</v>
      </c>
      <c r="D304">
        <v>15</v>
      </c>
      <c r="E304" t="s">
        <v>136</v>
      </c>
      <c r="F304" t="s">
        <v>156</v>
      </c>
      <c r="G304">
        <v>3</v>
      </c>
      <c r="H304">
        <v>282</v>
      </c>
      <c r="I304">
        <v>140</v>
      </c>
      <c r="J304">
        <v>4</v>
      </c>
      <c r="K304">
        <v>51</v>
      </c>
      <c r="L304" s="6">
        <v>129.54</v>
      </c>
      <c r="M304" s="6">
        <v>17.52</v>
      </c>
      <c r="N304" s="6">
        <v>3.51</v>
      </c>
      <c r="O304" s="6">
        <v>30.198345517241378</v>
      </c>
      <c r="P304" s="6">
        <v>30.198345517241378</v>
      </c>
      <c r="Q304" s="6">
        <v>2030.8387360344827</v>
      </c>
      <c r="R304" s="6"/>
      <c r="S304" s="6">
        <v>12.32</v>
      </c>
      <c r="T304" s="6">
        <v>43.24</v>
      </c>
      <c r="U304" s="6">
        <v>21.7</v>
      </c>
      <c r="V304" s="6">
        <v>432.40000000000003</v>
      </c>
      <c r="W304" s="6">
        <v>376.18800000000005</v>
      </c>
      <c r="X304" s="6">
        <v>37.618800000000007</v>
      </c>
      <c r="Y304" s="6">
        <v>217</v>
      </c>
      <c r="Z304" s="6">
        <v>188.79</v>
      </c>
      <c r="AA304" s="6">
        <v>18.878999999999998</v>
      </c>
      <c r="AB304" s="6">
        <v>6.6000000000000005</v>
      </c>
      <c r="AC304" s="6">
        <v>27.599999999999998</v>
      </c>
      <c r="AD304" s="6">
        <v>6.1</v>
      </c>
      <c r="AE304" s="6">
        <v>15.8</v>
      </c>
      <c r="AF304" s="6">
        <v>4.6000000000000005</v>
      </c>
      <c r="AG304" s="6">
        <v>504.0618335572787</v>
      </c>
      <c r="AH304" s="6">
        <v>50.406183355727869</v>
      </c>
      <c r="AI304" s="6">
        <v>0.43240000000000001</v>
      </c>
      <c r="AJ304" s="6">
        <v>0.66</v>
      </c>
      <c r="AK304" s="6">
        <v>2.76</v>
      </c>
      <c r="AL304" s="6">
        <v>0.61</v>
      </c>
      <c r="AM304" s="6">
        <v>1.58</v>
      </c>
      <c r="AN304" s="6">
        <v>0.46</v>
      </c>
      <c r="AO304" s="6">
        <v>15.263644773358003</v>
      </c>
      <c r="AP304" s="6">
        <v>63.829787234042549</v>
      </c>
      <c r="AQ304" s="6">
        <v>14.107308048103606</v>
      </c>
      <c r="AR304" s="6">
        <v>36.540240518038857</v>
      </c>
      <c r="AS304" s="6">
        <v>10.638297872340427</v>
      </c>
    </row>
    <row r="305" spans="1:45" x14ac:dyDescent="0.35">
      <c r="A305">
        <v>2018</v>
      </c>
      <c r="B305">
        <v>16303</v>
      </c>
      <c r="C305" t="s">
        <v>162</v>
      </c>
      <c r="D305">
        <v>55</v>
      </c>
      <c r="E305" t="s">
        <v>13</v>
      </c>
      <c r="F305" t="s">
        <v>156</v>
      </c>
      <c r="G305">
        <v>3</v>
      </c>
      <c r="H305">
        <v>283</v>
      </c>
      <c r="I305">
        <v>141</v>
      </c>
      <c r="J305">
        <v>2</v>
      </c>
      <c r="K305">
        <v>44</v>
      </c>
      <c r="L305" s="6">
        <v>111.76</v>
      </c>
      <c r="M305" s="6">
        <v>6.73</v>
      </c>
      <c r="N305" s="6">
        <v>0.53</v>
      </c>
      <c r="O305" s="6">
        <v>5.1563837068965519</v>
      </c>
      <c r="P305" s="6">
        <v>5.1563837068965519</v>
      </c>
      <c r="Q305" s="6">
        <v>346.76680428879314</v>
      </c>
      <c r="R305" s="6"/>
      <c r="S305" s="6">
        <v>11.77</v>
      </c>
      <c r="T305" s="6">
        <v>42.32</v>
      </c>
      <c r="U305" s="6">
        <v>21.56</v>
      </c>
      <c r="V305" s="6">
        <v>423.2</v>
      </c>
      <c r="W305" s="6">
        <v>368.18399999999997</v>
      </c>
      <c r="X305" s="6">
        <v>36.818399999999997</v>
      </c>
      <c r="Y305" s="6">
        <v>215.6</v>
      </c>
      <c r="Z305" s="6">
        <v>187.572</v>
      </c>
      <c r="AA305" s="6">
        <v>18.757200000000001</v>
      </c>
      <c r="AB305" s="6">
        <v>6.5</v>
      </c>
      <c r="AC305" s="6">
        <v>27.200000000000003</v>
      </c>
      <c r="AD305" s="6">
        <v>6.1</v>
      </c>
      <c r="AE305" s="6">
        <v>15.600000000000001</v>
      </c>
      <c r="AF305" s="6">
        <v>4.5</v>
      </c>
      <c r="AG305" s="6">
        <v>492.59749787058047</v>
      </c>
      <c r="AH305" s="6">
        <v>49.259749787058048</v>
      </c>
      <c r="AI305" s="6">
        <v>0.42319999999999997</v>
      </c>
      <c r="AJ305" s="6">
        <v>0.65</v>
      </c>
      <c r="AK305" s="6">
        <v>2.72</v>
      </c>
      <c r="AL305" s="6">
        <v>0.61</v>
      </c>
      <c r="AM305" s="6">
        <v>1.56</v>
      </c>
      <c r="AN305" s="6">
        <v>0.45</v>
      </c>
      <c r="AO305" s="6">
        <v>15.359168241965975</v>
      </c>
      <c r="AP305" s="6">
        <v>64.272211720226849</v>
      </c>
      <c r="AQ305" s="6">
        <v>14.413988657844991</v>
      </c>
      <c r="AR305" s="6">
        <v>36.862003780718339</v>
      </c>
      <c r="AS305" s="6">
        <v>10.63327032136106</v>
      </c>
    </row>
    <row r="306" spans="1:45" x14ac:dyDescent="0.35">
      <c r="A306">
        <v>2018</v>
      </c>
      <c r="B306">
        <v>16304</v>
      </c>
      <c r="C306" t="s">
        <v>162</v>
      </c>
      <c r="D306">
        <v>16</v>
      </c>
      <c r="E306" t="s">
        <v>127</v>
      </c>
      <c r="F306" t="s">
        <v>156</v>
      </c>
      <c r="G306">
        <v>3</v>
      </c>
      <c r="H306">
        <v>279</v>
      </c>
      <c r="I306">
        <v>137</v>
      </c>
      <c r="J306">
        <v>3</v>
      </c>
      <c r="K306">
        <v>49</v>
      </c>
      <c r="L306" s="6">
        <v>124.46000000000001</v>
      </c>
      <c r="M306" s="6">
        <v>17.21</v>
      </c>
      <c r="N306" s="6">
        <v>4.04</v>
      </c>
      <c r="O306" s="6">
        <v>34.888847931034476</v>
      </c>
      <c r="P306" s="6">
        <v>34.888847931034476</v>
      </c>
      <c r="Q306" s="6">
        <v>2346.2750233620686</v>
      </c>
      <c r="R306" s="6"/>
      <c r="S306" s="6">
        <v>12.5</v>
      </c>
      <c r="T306" s="6">
        <v>41.43</v>
      </c>
      <c r="U306" s="6">
        <v>22.36</v>
      </c>
      <c r="V306" s="6">
        <v>414.3</v>
      </c>
      <c r="W306" s="6">
        <v>360.44100000000003</v>
      </c>
      <c r="X306" s="6">
        <v>36.0441</v>
      </c>
      <c r="Y306" s="6">
        <v>223.6</v>
      </c>
      <c r="Z306" s="6">
        <v>194.53199999999998</v>
      </c>
      <c r="AA306" s="6">
        <v>19.453199999999999</v>
      </c>
      <c r="AB306" s="6">
        <v>6.4</v>
      </c>
      <c r="AC306" s="6">
        <v>26.7</v>
      </c>
      <c r="AD306" s="6">
        <v>5.8999999999999995</v>
      </c>
      <c r="AE306" s="6">
        <v>15.3</v>
      </c>
      <c r="AF306" s="6">
        <v>4.5</v>
      </c>
      <c r="AG306" s="6">
        <v>486.40504110923575</v>
      </c>
      <c r="AH306" s="6">
        <v>48.640504110923573</v>
      </c>
      <c r="AI306" s="6">
        <v>0.4143</v>
      </c>
      <c r="AJ306" s="6">
        <v>0.64</v>
      </c>
      <c r="AK306" s="6">
        <v>2.67</v>
      </c>
      <c r="AL306" s="6">
        <v>0.59</v>
      </c>
      <c r="AM306" s="6">
        <v>1.53</v>
      </c>
      <c r="AN306" s="6">
        <v>0.45</v>
      </c>
      <c r="AO306" s="6">
        <v>15.447743181269612</v>
      </c>
      <c r="AP306" s="6">
        <v>64.446053584359163</v>
      </c>
      <c r="AQ306" s="6">
        <v>14.240888245232922</v>
      </c>
      <c r="AR306" s="6">
        <v>36.929761042722667</v>
      </c>
      <c r="AS306" s="6">
        <v>10.861694424330196</v>
      </c>
    </row>
    <row r="307" spans="1:45" x14ac:dyDescent="0.35">
      <c r="A307">
        <v>2018</v>
      </c>
      <c r="B307">
        <v>16305</v>
      </c>
      <c r="C307" t="s">
        <v>162</v>
      </c>
      <c r="D307">
        <v>54</v>
      </c>
      <c r="E307" t="s">
        <v>38</v>
      </c>
      <c r="F307" t="s">
        <v>156</v>
      </c>
      <c r="G307">
        <v>3</v>
      </c>
      <c r="H307">
        <v>280</v>
      </c>
      <c r="I307">
        <v>138</v>
      </c>
      <c r="J307">
        <v>1</v>
      </c>
      <c r="K307">
        <v>25</v>
      </c>
      <c r="L307" s="6">
        <v>63.5</v>
      </c>
      <c r="M307" s="6">
        <v>14.63</v>
      </c>
      <c r="N307" s="6">
        <v>4.4800000000000004</v>
      </c>
      <c r="O307" s="6">
        <v>39.894284137931045</v>
      </c>
      <c r="P307" s="6">
        <v>39.894284137931045</v>
      </c>
      <c r="Q307" s="6">
        <v>2682.8906082758626</v>
      </c>
      <c r="R307" s="6"/>
      <c r="S307" s="6">
        <v>11.88</v>
      </c>
      <c r="T307" s="6">
        <v>43.56</v>
      </c>
      <c r="U307" s="6">
        <v>21.14</v>
      </c>
      <c r="V307" s="6">
        <v>435.6</v>
      </c>
      <c r="W307" s="6">
        <v>378.97200000000004</v>
      </c>
      <c r="X307" s="6">
        <v>37.897200000000005</v>
      </c>
      <c r="Y307" s="6">
        <v>211.4</v>
      </c>
      <c r="Z307" s="6">
        <v>183.91800000000001</v>
      </c>
      <c r="AA307" s="6">
        <v>18.3918</v>
      </c>
      <c r="AB307" s="6">
        <v>6.5</v>
      </c>
      <c r="AC307" s="6">
        <v>27.9</v>
      </c>
      <c r="AD307" s="6">
        <v>6</v>
      </c>
      <c r="AE307" s="6">
        <v>16</v>
      </c>
      <c r="AF307" s="6">
        <v>4.6000000000000005</v>
      </c>
      <c r="AG307" s="6">
        <v>504.76065757671626</v>
      </c>
      <c r="AH307" s="6">
        <v>50.476065757671627</v>
      </c>
      <c r="AI307" s="6">
        <v>0.43560000000000004</v>
      </c>
      <c r="AJ307" s="6">
        <v>0.65</v>
      </c>
      <c r="AK307" s="6">
        <v>2.79</v>
      </c>
      <c r="AL307" s="6">
        <v>0.6</v>
      </c>
      <c r="AM307" s="6">
        <v>1.6</v>
      </c>
      <c r="AN307" s="6">
        <v>0.46</v>
      </c>
      <c r="AO307" s="6">
        <v>14.921946740128558</v>
      </c>
      <c r="AP307" s="6">
        <v>64.049586776859499</v>
      </c>
      <c r="AQ307" s="6">
        <v>13.77410468319559</v>
      </c>
      <c r="AR307" s="6">
        <v>36.73094582185491</v>
      </c>
      <c r="AS307" s="6">
        <v>10.560146923783288</v>
      </c>
    </row>
    <row r="308" spans="1:45" x14ac:dyDescent="0.35">
      <c r="A308">
        <v>2018</v>
      </c>
      <c r="B308">
        <v>16306</v>
      </c>
      <c r="C308" t="s">
        <v>162</v>
      </c>
      <c r="D308">
        <v>116</v>
      </c>
      <c r="E308" t="s">
        <v>91</v>
      </c>
      <c r="F308" t="s">
        <v>156</v>
      </c>
      <c r="G308">
        <v>3</v>
      </c>
      <c r="H308">
        <v>285</v>
      </c>
      <c r="I308">
        <v>143</v>
      </c>
      <c r="J308">
        <v>5</v>
      </c>
      <c r="K308">
        <v>54</v>
      </c>
      <c r="L308" s="6">
        <v>137.16</v>
      </c>
      <c r="M308" s="6">
        <v>15.59</v>
      </c>
      <c r="N308" s="6">
        <v>4.71</v>
      </c>
      <c r="O308" s="6">
        <v>41.470778534482761</v>
      </c>
      <c r="P308" s="6">
        <v>41.470778534482761</v>
      </c>
      <c r="Q308" s="6">
        <v>2788.9098564439655</v>
      </c>
      <c r="R308" s="6"/>
      <c r="S308" s="6">
        <v>11.73</v>
      </c>
      <c r="T308" s="6">
        <v>41.53</v>
      </c>
      <c r="U308" s="6">
        <v>22.14</v>
      </c>
      <c r="V308" s="6">
        <v>415.3</v>
      </c>
      <c r="W308" s="6">
        <v>361.31100000000004</v>
      </c>
      <c r="X308" s="6">
        <v>36.131100000000004</v>
      </c>
      <c r="Y308" s="6">
        <v>221.4</v>
      </c>
      <c r="Z308" s="6">
        <v>192.61799999999999</v>
      </c>
      <c r="AA308" s="6">
        <v>19.261800000000001</v>
      </c>
      <c r="AB308" s="6">
        <v>6.4</v>
      </c>
      <c r="AC308" s="6">
        <v>26.8</v>
      </c>
      <c r="AD308" s="6">
        <v>5.8999999999999995</v>
      </c>
      <c r="AE308" s="6">
        <v>15.4</v>
      </c>
      <c r="AF308" s="6">
        <v>4.3</v>
      </c>
      <c r="AG308" s="6">
        <v>486.42321457016249</v>
      </c>
      <c r="AH308" s="6">
        <v>48.642321457016251</v>
      </c>
      <c r="AI308" s="6">
        <v>0.4153</v>
      </c>
      <c r="AJ308" s="6">
        <v>0.64</v>
      </c>
      <c r="AK308" s="6">
        <v>2.68</v>
      </c>
      <c r="AL308" s="6">
        <v>0.59</v>
      </c>
      <c r="AM308" s="6">
        <v>1.54</v>
      </c>
      <c r="AN308" s="6">
        <v>0.43</v>
      </c>
      <c r="AO308" s="6">
        <v>15.410546592824465</v>
      </c>
      <c r="AP308" s="6">
        <v>64.531663857452443</v>
      </c>
      <c r="AQ308" s="6">
        <v>14.206597640260052</v>
      </c>
      <c r="AR308" s="6">
        <v>37.081627738983869</v>
      </c>
      <c r="AS308" s="6">
        <v>10.353960992053937</v>
      </c>
    </row>
    <row r="309" spans="1:45" x14ac:dyDescent="0.35">
      <c r="A309">
        <v>2018</v>
      </c>
      <c r="B309">
        <v>16307</v>
      </c>
      <c r="C309" t="s">
        <v>162</v>
      </c>
      <c r="D309">
        <v>75</v>
      </c>
      <c r="E309" t="s">
        <v>72</v>
      </c>
      <c r="F309" t="s">
        <v>156</v>
      </c>
      <c r="G309">
        <v>3</v>
      </c>
      <c r="H309">
        <v>280</v>
      </c>
      <c r="I309">
        <v>138</v>
      </c>
      <c r="J309">
        <v>1</v>
      </c>
      <c r="K309">
        <v>17</v>
      </c>
      <c r="L309" s="6">
        <v>43.18</v>
      </c>
      <c r="M309" s="6">
        <v>14.63</v>
      </c>
      <c r="N309" s="6">
        <v>4.74</v>
      </c>
      <c r="O309" s="6">
        <v>42.209577413793106</v>
      </c>
      <c r="P309" s="6">
        <v>42.209577413793106</v>
      </c>
      <c r="Q309" s="6">
        <v>2838.5940810775865</v>
      </c>
      <c r="R309" s="6"/>
      <c r="S309" s="6">
        <v>11.92</v>
      </c>
      <c r="T309" s="6">
        <v>41.25</v>
      </c>
      <c r="U309" s="6">
        <v>22</v>
      </c>
      <c r="V309" s="6">
        <v>412.5</v>
      </c>
      <c r="W309" s="6">
        <v>358.875</v>
      </c>
      <c r="X309" s="6">
        <v>35.887500000000003</v>
      </c>
      <c r="Y309" s="6">
        <v>220</v>
      </c>
      <c r="Z309" s="6">
        <v>191.4</v>
      </c>
      <c r="AA309" s="6">
        <v>19.14</v>
      </c>
      <c r="AB309" s="6">
        <v>6.5</v>
      </c>
      <c r="AC309" s="6">
        <v>26.8</v>
      </c>
      <c r="AD309" s="6">
        <v>6.1</v>
      </c>
      <c r="AE309" s="6">
        <v>15.4</v>
      </c>
      <c r="AF309" s="6">
        <v>4.5</v>
      </c>
      <c r="AG309" s="6">
        <v>482.41593091656</v>
      </c>
      <c r="AH309" s="6">
        <v>48.241593091656</v>
      </c>
      <c r="AI309" s="6">
        <v>0.41249999999999998</v>
      </c>
      <c r="AJ309" s="6">
        <v>0.65</v>
      </c>
      <c r="AK309" s="6">
        <v>2.68</v>
      </c>
      <c r="AL309" s="6">
        <v>0.61</v>
      </c>
      <c r="AM309" s="6">
        <v>1.54</v>
      </c>
      <c r="AN309" s="6">
        <v>0.45</v>
      </c>
      <c r="AO309" s="6">
        <v>15.757575757575758</v>
      </c>
      <c r="AP309" s="6">
        <v>64.969696969696969</v>
      </c>
      <c r="AQ309" s="6">
        <v>14.787878787878787</v>
      </c>
      <c r="AR309" s="6">
        <v>37.333333333333336</v>
      </c>
      <c r="AS309" s="6">
        <v>10.90909090909091</v>
      </c>
    </row>
    <row r="310" spans="1:45" x14ac:dyDescent="0.35">
      <c r="A310">
        <v>2018</v>
      </c>
      <c r="B310">
        <v>16308</v>
      </c>
      <c r="C310" t="s">
        <v>162</v>
      </c>
      <c r="D310">
        <v>35</v>
      </c>
      <c r="E310" t="s">
        <v>42</v>
      </c>
      <c r="F310" t="s">
        <v>156</v>
      </c>
      <c r="G310">
        <v>3</v>
      </c>
      <c r="H310">
        <v>279</v>
      </c>
      <c r="I310">
        <v>137</v>
      </c>
      <c r="J310">
        <v>3</v>
      </c>
      <c r="K310">
        <v>34</v>
      </c>
      <c r="L310" s="6">
        <v>86.36</v>
      </c>
      <c r="M310" s="6">
        <v>15.38</v>
      </c>
      <c r="N310" s="6">
        <v>3.86</v>
      </c>
      <c r="O310" s="6">
        <v>34.071221724137928</v>
      </c>
      <c r="P310" s="6">
        <v>34.071221724137928</v>
      </c>
      <c r="Q310" s="6">
        <v>2291.2896609482755</v>
      </c>
      <c r="R310" s="6"/>
      <c r="S310" s="6">
        <v>11.78</v>
      </c>
      <c r="T310" s="6">
        <v>43.52</v>
      </c>
      <c r="U310" s="6">
        <v>21.92</v>
      </c>
      <c r="V310" s="6">
        <v>435.20000000000005</v>
      </c>
      <c r="W310" s="6">
        <v>378.62400000000002</v>
      </c>
      <c r="X310" s="6">
        <v>37.862400000000001</v>
      </c>
      <c r="Y310" s="6">
        <v>219.20000000000002</v>
      </c>
      <c r="Z310" s="6">
        <v>190.70400000000001</v>
      </c>
      <c r="AA310" s="6">
        <v>19.070399999999999</v>
      </c>
      <c r="AB310" s="6">
        <v>6.7</v>
      </c>
      <c r="AC310" s="6">
        <v>27.7</v>
      </c>
      <c r="AD310" s="6">
        <v>6.2</v>
      </c>
      <c r="AE310" s="6">
        <v>15.8</v>
      </c>
      <c r="AF310" s="6">
        <v>4.6999999999999993</v>
      </c>
      <c r="AG310" s="6">
        <v>508.52571381417488</v>
      </c>
      <c r="AH310" s="6">
        <v>50.852571381417491</v>
      </c>
      <c r="AI310" s="6">
        <v>0.43520000000000003</v>
      </c>
      <c r="AJ310" s="6">
        <v>0.67</v>
      </c>
      <c r="AK310" s="6">
        <v>2.77</v>
      </c>
      <c r="AL310" s="6">
        <v>0.62</v>
      </c>
      <c r="AM310" s="6">
        <v>1.58</v>
      </c>
      <c r="AN310" s="6">
        <v>0.47</v>
      </c>
      <c r="AO310" s="6">
        <v>15.395220588235293</v>
      </c>
      <c r="AP310" s="6">
        <v>63.648897058823522</v>
      </c>
      <c r="AQ310" s="6">
        <v>14.246323529411764</v>
      </c>
      <c r="AR310" s="6">
        <v>36.305147058823529</v>
      </c>
      <c r="AS310" s="6">
        <v>10.799632352941174</v>
      </c>
    </row>
    <row r="311" spans="1:45" x14ac:dyDescent="0.35">
      <c r="A311">
        <v>2018</v>
      </c>
      <c r="B311">
        <v>16309</v>
      </c>
      <c r="C311" t="s">
        <v>162</v>
      </c>
      <c r="D311">
        <v>105</v>
      </c>
      <c r="E311" t="s">
        <v>115</v>
      </c>
      <c r="F311" t="s">
        <v>156</v>
      </c>
      <c r="G311">
        <v>3</v>
      </c>
      <c r="H311">
        <v>281</v>
      </c>
      <c r="I311">
        <v>139</v>
      </c>
      <c r="J311">
        <v>4</v>
      </c>
      <c r="K311">
        <v>54</v>
      </c>
      <c r="L311" s="6">
        <v>137.16</v>
      </c>
      <c r="M311" s="6">
        <v>15.02</v>
      </c>
      <c r="N311" s="6">
        <v>4.8099999999999996</v>
      </c>
      <c r="O311" s="6">
        <v>42.63724982758621</v>
      </c>
      <c r="P311" s="6">
        <v>42.63724982758621</v>
      </c>
      <c r="Q311" s="6">
        <v>2867.3550509051724</v>
      </c>
      <c r="R311" s="6"/>
      <c r="S311" s="6">
        <v>11.92</v>
      </c>
      <c r="T311" s="6">
        <v>42.28</v>
      </c>
      <c r="U311" s="6">
        <v>21.87</v>
      </c>
      <c r="V311" s="6">
        <v>422.8</v>
      </c>
      <c r="W311" s="6">
        <v>367.83600000000001</v>
      </c>
      <c r="X311" s="6">
        <v>36.7836</v>
      </c>
      <c r="Y311" s="6">
        <v>218.70000000000002</v>
      </c>
      <c r="Z311" s="6">
        <v>190.26900000000001</v>
      </c>
      <c r="AA311" s="6">
        <v>19.026900000000001</v>
      </c>
      <c r="AB311" s="6">
        <v>6.6000000000000005</v>
      </c>
      <c r="AC311" s="6">
        <v>27.200000000000003</v>
      </c>
      <c r="AD311" s="6">
        <v>6.1</v>
      </c>
      <c r="AE311" s="6">
        <v>15.600000000000001</v>
      </c>
      <c r="AF311" s="6">
        <v>4.6000000000000005</v>
      </c>
      <c r="AG311" s="6">
        <v>493.77106610767623</v>
      </c>
      <c r="AH311" s="6">
        <v>49.377106610767626</v>
      </c>
      <c r="AI311" s="6">
        <v>0.42280000000000001</v>
      </c>
      <c r="AJ311" s="6">
        <v>0.66</v>
      </c>
      <c r="AK311" s="6">
        <v>2.72</v>
      </c>
      <c r="AL311" s="6">
        <v>0.61</v>
      </c>
      <c r="AM311" s="6">
        <v>1.56</v>
      </c>
      <c r="AN311" s="6">
        <v>0.46</v>
      </c>
      <c r="AO311" s="6">
        <v>15.610217596972564</v>
      </c>
      <c r="AP311" s="6">
        <v>64.333017975402086</v>
      </c>
      <c r="AQ311" s="6">
        <v>14.427625354777671</v>
      </c>
      <c r="AR311" s="6">
        <v>36.896877956480608</v>
      </c>
      <c r="AS311" s="6">
        <v>10.879848628193001</v>
      </c>
    </row>
    <row r="312" spans="1:45" x14ac:dyDescent="0.35">
      <c r="A312">
        <v>2018</v>
      </c>
      <c r="B312">
        <v>16310</v>
      </c>
      <c r="C312" t="s">
        <v>162</v>
      </c>
      <c r="D312">
        <v>110</v>
      </c>
      <c r="E312" t="s">
        <v>67</v>
      </c>
      <c r="F312" t="s">
        <v>156</v>
      </c>
      <c r="G312">
        <v>3</v>
      </c>
      <c r="H312">
        <v>280</v>
      </c>
      <c r="I312">
        <v>138</v>
      </c>
      <c r="J312">
        <v>1</v>
      </c>
      <c r="K312">
        <v>27</v>
      </c>
      <c r="L312" s="6">
        <v>68.58</v>
      </c>
      <c r="M312" s="6">
        <v>14.97</v>
      </c>
      <c r="N312" s="6">
        <v>3.68</v>
      </c>
      <c r="O312" s="6">
        <v>32.639791724137936</v>
      </c>
      <c r="P312" s="6">
        <v>32.639791724137936</v>
      </c>
      <c r="Q312" s="6">
        <v>2195.025993448276</v>
      </c>
      <c r="R312" s="6"/>
      <c r="S312" s="6">
        <v>11.81</v>
      </c>
      <c r="T312" s="6">
        <v>43.05</v>
      </c>
      <c r="U312" s="6">
        <v>20.97</v>
      </c>
      <c r="V312" s="6">
        <v>430.5</v>
      </c>
      <c r="W312" s="6">
        <v>374.53500000000003</v>
      </c>
      <c r="X312" s="6">
        <v>37.453500000000005</v>
      </c>
      <c r="Y312" s="6">
        <v>209.7</v>
      </c>
      <c r="Z312" s="6">
        <v>182.43899999999999</v>
      </c>
      <c r="AA312" s="6">
        <v>18.2439</v>
      </c>
      <c r="AB312" s="6">
        <v>6.6000000000000005</v>
      </c>
      <c r="AC312" s="6">
        <v>27.599999999999998</v>
      </c>
      <c r="AD312" s="6">
        <v>6.1</v>
      </c>
      <c r="AE312" s="6">
        <v>15.9</v>
      </c>
      <c r="AF312" s="6">
        <v>4.6999999999999993</v>
      </c>
      <c r="AG312" s="6">
        <v>497.94848441836791</v>
      </c>
      <c r="AH312" s="6">
        <v>49.794848441836791</v>
      </c>
      <c r="AI312" s="6">
        <v>0.43049999999999999</v>
      </c>
      <c r="AJ312" s="6">
        <v>0.66</v>
      </c>
      <c r="AK312" s="6">
        <v>2.76</v>
      </c>
      <c r="AL312" s="6">
        <v>0.61</v>
      </c>
      <c r="AM312" s="6">
        <v>1.59</v>
      </c>
      <c r="AN312" s="6">
        <v>0.47</v>
      </c>
      <c r="AO312" s="6">
        <v>15.331010452961674</v>
      </c>
      <c r="AP312" s="6">
        <v>64.111498257839713</v>
      </c>
      <c r="AQ312" s="6">
        <v>14.169570267131242</v>
      </c>
      <c r="AR312" s="6">
        <v>36.933797909407666</v>
      </c>
      <c r="AS312" s="6">
        <v>10.917537746806039</v>
      </c>
    </row>
    <row r="313" spans="1:45" x14ac:dyDescent="0.35">
      <c r="A313">
        <v>2018</v>
      </c>
      <c r="B313">
        <v>16311</v>
      </c>
      <c r="C313" t="s">
        <v>162</v>
      </c>
      <c r="D313">
        <v>126</v>
      </c>
      <c r="E313" t="s">
        <v>21</v>
      </c>
      <c r="F313" t="s">
        <v>156</v>
      </c>
      <c r="G313">
        <v>3</v>
      </c>
      <c r="H313">
        <v>279</v>
      </c>
      <c r="I313">
        <v>137</v>
      </c>
      <c r="J313">
        <v>1</v>
      </c>
      <c r="K313">
        <v>23</v>
      </c>
      <c r="L313" s="6">
        <v>58.42</v>
      </c>
      <c r="M313" s="6">
        <v>18.29</v>
      </c>
      <c r="N313" s="6">
        <v>5.67</v>
      </c>
      <c r="O313" s="6">
        <v>48.326534224137937</v>
      </c>
      <c r="P313" s="6">
        <v>48.326534224137937</v>
      </c>
      <c r="Q313" s="6">
        <v>3249.9594265732762</v>
      </c>
      <c r="R313" s="6"/>
      <c r="S313" s="6">
        <v>12.78</v>
      </c>
      <c r="T313" s="6">
        <v>43.52</v>
      </c>
      <c r="U313" s="6">
        <v>20.399999999999999</v>
      </c>
      <c r="V313" s="6">
        <v>435.20000000000005</v>
      </c>
      <c r="W313" s="6">
        <v>378.62400000000002</v>
      </c>
      <c r="X313" s="6">
        <v>37.862400000000001</v>
      </c>
      <c r="Y313" s="6">
        <v>204</v>
      </c>
      <c r="Z313" s="6">
        <v>177.48</v>
      </c>
      <c r="AA313" s="6">
        <v>17.747999999999998</v>
      </c>
      <c r="AB313" s="6">
        <v>6.8000000000000007</v>
      </c>
      <c r="AC313" s="6">
        <v>27.599999999999998</v>
      </c>
      <c r="AD313" s="6">
        <v>6</v>
      </c>
      <c r="AE313" s="6">
        <v>15.8</v>
      </c>
      <c r="AF313" s="6">
        <v>4.8</v>
      </c>
      <c r="AG313" s="6">
        <v>500.34993202226872</v>
      </c>
      <c r="AH313" s="6">
        <v>50.034993202226872</v>
      </c>
      <c r="AI313" s="6">
        <v>0.43520000000000003</v>
      </c>
      <c r="AJ313" s="6">
        <v>0.68</v>
      </c>
      <c r="AK313" s="6">
        <v>2.76</v>
      </c>
      <c r="AL313" s="6">
        <v>0.6</v>
      </c>
      <c r="AM313" s="6">
        <v>1.58</v>
      </c>
      <c r="AN313" s="6">
        <v>0.48</v>
      </c>
      <c r="AO313" s="6">
        <v>15.625</v>
      </c>
      <c r="AP313" s="6">
        <v>63.419117647058812</v>
      </c>
      <c r="AQ313" s="6">
        <v>13.786764705882351</v>
      </c>
      <c r="AR313" s="6">
        <v>36.305147058823529</v>
      </c>
      <c r="AS313" s="6">
        <v>11.02941176470588</v>
      </c>
    </row>
    <row r="314" spans="1:45" x14ac:dyDescent="0.35">
      <c r="A314">
        <v>2018</v>
      </c>
      <c r="B314">
        <v>16312</v>
      </c>
      <c r="C314" t="s">
        <v>162</v>
      </c>
      <c r="D314">
        <v>6</v>
      </c>
      <c r="E314" t="s">
        <v>80</v>
      </c>
      <c r="F314" t="s">
        <v>156</v>
      </c>
      <c r="G314">
        <v>3</v>
      </c>
      <c r="H314">
        <v>279</v>
      </c>
      <c r="I314">
        <v>137</v>
      </c>
      <c r="J314">
        <v>1</v>
      </c>
      <c r="K314">
        <v>24</v>
      </c>
      <c r="L314" s="6">
        <v>60.96</v>
      </c>
      <c r="M314" s="6">
        <v>15.54</v>
      </c>
      <c r="N314" s="6">
        <v>6.27</v>
      </c>
      <c r="O314" s="6">
        <v>55.239024310344831</v>
      </c>
      <c r="P314" s="6">
        <v>55.239024310344831</v>
      </c>
      <c r="Q314" s="6">
        <v>3714.8243848706898</v>
      </c>
      <c r="R314" s="6"/>
      <c r="S314" s="6">
        <v>11.82</v>
      </c>
      <c r="T314" s="6">
        <v>43.12</v>
      </c>
      <c r="U314" s="6">
        <v>21.61</v>
      </c>
      <c r="V314" s="6">
        <v>431.2</v>
      </c>
      <c r="W314" s="6">
        <v>375.14400000000001</v>
      </c>
      <c r="X314" s="6">
        <v>37.514400000000002</v>
      </c>
      <c r="Y314" s="6">
        <v>216.1</v>
      </c>
      <c r="Z314" s="6">
        <v>188.00700000000001</v>
      </c>
      <c r="AA314" s="6">
        <v>18.800699999999999</v>
      </c>
      <c r="AB314" s="6">
        <v>6.6000000000000005</v>
      </c>
      <c r="AC314" s="6">
        <v>27.799999999999997</v>
      </c>
      <c r="AD314" s="6">
        <v>6.2</v>
      </c>
      <c r="AE314" s="6">
        <v>15.9</v>
      </c>
      <c r="AF314" s="6">
        <v>4.5</v>
      </c>
      <c r="AG314" s="6">
        <v>502.17824216625559</v>
      </c>
      <c r="AH314" s="6">
        <v>50.217824216625559</v>
      </c>
      <c r="AI314" s="6">
        <v>0.43119999999999997</v>
      </c>
      <c r="AJ314" s="6">
        <v>0.66</v>
      </c>
      <c r="AK314" s="6">
        <v>2.78</v>
      </c>
      <c r="AL314" s="6">
        <v>0.62</v>
      </c>
      <c r="AM314" s="6">
        <v>1.59</v>
      </c>
      <c r="AN314" s="6">
        <v>0.45</v>
      </c>
      <c r="AO314" s="6">
        <v>15.306122448979593</v>
      </c>
      <c r="AP314" s="6">
        <v>64.471243042671617</v>
      </c>
      <c r="AQ314" s="6">
        <v>14.378478664192951</v>
      </c>
      <c r="AR314" s="6">
        <v>36.873840445269018</v>
      </c>
      <c r="AS314" s="6">
        <v>10.435992578849723</v>
      </c>
    </row>
    <row r="315" spans="1:45" x14ac:dyDescent="0.35">
      <c r="A315">
        <v>2018</v>
      </c>
      <c r="B315">
        <v>16313</v>
      </c>
      <c r="C315" t="s">
        <v>162</v>
      </c>
      <c r="D315">
        <v>47</v>
      </c>
      <c r="E315" t="s">
        <v>86</v>
      </c>
      <c r="F315" t="s">
        <v>156</v>
      </c>
      <c r="G315">
        <v>3</v>
      </c>
      <c r="H315">
        <v>280</v>
      </c>
      <c r="I315">
        <v>138</v>
      </c>
      <c r="J315">
        <v>4</v>
      </c>
      <c r="K315">
        <v>26</v>
      </c>
      <c r="L315" s="6">
        <v>66.040000000000006</v>
      </c>
      <c r="M315" s="6">
        <v>15.66</v>
      </c>
      <c r="N315" s="6">
        <v>3.51</v>
      </c>
      <c r="O315" s="6">
        <v>30.879346034482758</v>
      </c>
      <c r="P315" s="6">
        <v>30.879346034482758</v>
      </c>
      <c r="Q315" s="6">
        <v>2076.6360208189653</v>
      </c>
      <c r="R315" s="6"/>
      <c r="S315" s="6">
        <v>12.4</v>
      </c>
      <c r="T315" s="6">
        <v>42.53</v>
      </c>
      <c r="U315" s="6">
        <v>21.21</v>
      </c>
      <c r="V315" s="6">
        <v>425.3</v>
      </c>
      <c r="W315" s="6">
        <v>370.01100000000002</v>
      </c>
      <c r="X315" s="6">
        <v>37.001100000000001</v>
      </c>
      <c r="Y315" s="6">
        <v>212.10000000000002</v>
      </c>
      <c r="Z315" s="6">
        <v>184.52700000000002</v>
      </c>
      <c r="AA315" s="6">
        <v>18.4527</v>
      </c>
      <c r="AB315" s="6">
        <v>6.6000000000000005</v>
      </c>
      <c r="AC315" s="6">
        <v>27.3</v>
      </c>
      <c r="AD315" s="6">
        <v>6</v>
      </c>
      <c r="AE315" s="6">
        <v>15.600000000000001</v>
      </c>
      <c r="AF315" s="6">
        <v>4.6000000000000005</v>
      </c>
      <c r="AG315" s="6">
        <v>493.19336086567841</v>
      </c>
      <c r="AH315" s="6">
        <v>49.319336086567844</v>
      </c>
      <c r="AI315" s="6">
        <v>0.42530000000000001</v>
      </c>
      <c r="AJ315" s="6">
        <v>0.66</v>
      </c>
      <c r="AK315" s="6">
        <v>2.73</v>
      </c>
      <c r="AL315" s="6">
        <v>0.6</v>
      </c>
      <c r="AM315" s="6">
        <v>1.56</v>
      </c>
      <c r="AN315" s="6">
        <v>0.46</v>
      </c>
      <c r="AO315" s="6">
        <v>15.518457559369857</v>
      </c>
      <c r="AP315" s="6">
        <v>64.189983541029861</v>
      </c>
      <c r="AQ315" s="6">
        <v>14.107688690336232</v>
      </c>
      <c r="AR315" s="6">
        <v>36.679990594874212</v>
      </c>
      <c r="AS315" s="6">
        <v>10.815894662591113</v>
      </c>
    </row>
    <row r="316" spans="1:45" x14ac:dyDescent="0.35">
      <c r="A316">
        <v>2018</v>
      </c>
      <c r="B316">
        <v>16314</v>
      </c>
      <c r="C316" t="s">
        <v>162</v>
      </c>
      <c r="D316">
        <v>12</v>
      </c>
      <c r="E316" t="s">
        <v>95</v>
      </c>
      <c r="F316" t="s">
        <v>156</v>
      </c>
      <c r="G316">
        <v>3</v>
      </c>
      <c r="H316">
        <v>281</v>
      </c>
      <c r="I316">
        <v>139</v>
      </c>
      <c r="J316">
        <v>4</v>
      </c>
      <c r="K316">
        <v>36</v>
      </c>
      <c r="L316" s="6">
        <v>91.44</v>
      </c>
      <c r="M316" s="6">
        <v>15.67</v>
      </c>
      <c r="N316" s="6">
        <v>5.28</v>
      </c>
      <c r="O316" s="6">
        <v>46.445474482758627</v>
      </c>
      <c r="P316" s="6">
        <v>46.445474482758627</v>
      </c>
      <c r="Q316" s="6">
        <v>3123.4581589655177</v>
      </c>
      <c r="R316" s="6"/>
      <c r="S316" s="6">
        <v>12.15</v>
      </c>
      <c r="T316" s="6">
        <v>41.72</v>
      </c>
      <c r="U316" s="6">
        <v>21.79</v>
      </c>
      <c r="V316" s="6">
        <v>417.2</v>
      </c>
      <c r="W316" s="6">
        <v>362.964</v>
      </c>
      <c r="X316" s="6">
        <v>36.296399999999998</v>
      </c>
      <c r="Y316" s="6">
        <v>217.89999999999998</v>
      </c>
      <c r="Z316" s="6">
        <v>189.57299999999998</v>
      </c>
      <c r="AA316" s="6">
        <v>18.957299999999996</v>
      </c>
      <c r="AB316" s="6">
        <v>6.5</v>
      </c>
      <c r="AC316" s="6">
        <v>27</v>
      </c>
      <c r="AD316" s="6">
        <v>6.1</v>
      </c>
      <c r="AE316" s="6">
        <v>15.5</v>
      </c>
      <c r="AF316" s="6">
        <v>4.5</v>
      </c>
      <c r="AG316" s="6">
        <v>486.81261477779208</v>
      </c>
      <c r="AH316" s="6">
        <v>48.681261477779209</v>
      </c>
      <c r="AI316" s="6">
        <v>0.41720000000000002</v>
      </c>
      <c r="AJ316" s="6">
        <v>0.65</v>
      </c>
      <c r="AK316" s="6">
        <v>2.7</v>
      </c>
      <c r="AL316" s="6">
        <v>0.61</v>
      </c>
      <c r="AM316" s="6">
        <v>1.55</v>
      </c>
      <c r="AN316" s="6">
        <v>0.45</v>
      </c>
      <c r="AO316" s="6">
        <v>15.58005752636625</v>
      </c>
      <c r="AP316" s="6">
        <v>64.717162032598267</v>
      </c>
      <c r="AQ316" s="6">
        <v>14.621284755512942</v>
      </c>
      <c r="AR316" s="6">
        <v>37.152444870565674</v>
      </c>
      <c r="AS316" s="6">
        <v>10.786193672099712</v>
      </c>
    </row>
    <row r="317" spans="1:45" x14ac:dyDescent="0.35">
      <c r="A317">
        <v>2018</v>
      </c>
      <c r="B317">
        <v>16315</v>
      </c>
      <c r="C317" t="s">
        <v>162</v>
      </c>
      <c r="D317">
        <v>134</v>
      </c>
      <c r="E317" t="s">
        <v>52</v>
      </c>
      <c r="F317" t="s">
        <v>156</v>
      </c>
      <c r="G317">
        <v>3</v>
      </c>
      <c r="H317">
        <v>281</v>
      </c>
      <c r="I317">
        <v>139</v>
      </c>
      <c r="J317">
        <v>5</v>
      </c>
      <c r="K317">
        <v>47</v>
      </c>
      <c r="L317" s="6">
        <v>119.38</v>
      </c>
      <c r="M317" s="6">
        <v>14.72</v>
      </c>
      <c r="N317" s="6">
        <v>5.5</v>
      </c>
      <c r="O317" s="6">
        <v>48.925724137931041</v>
      </c>
      <c r="P317" s="6">
        <v>48.925724137931041</v>
      </c>
      <c r="Q317" s="6">
        <v>3290.2549482758627</v>
      </c>
      <c r="R317" s="6"/>
      <c r="S317" s="6">
        <v>11.95</v>
      </c>
      <c r="T317" s="6">
        <v>41.94</v>
      </c>
      <c r="U317" s="6">
        <v>21.75</v>
      </c>
      <c r="V317" s="6">
        <v>419.4</v>
      </c>
      <c r="W317" s="6">
        <v>364.87799999999999</v>
      </c>
      <c r="X317" s="6">
        <v>36.4878</v>
      </c>
      <c r="Y317" s="6">
        <v>217.5</v>
      </c>
      <c r="Z317" s="6">
        <v>189.22499999999999</v>
      </c>
      <c r="AA317" s="6">
        <v>18.922499999999999</v>
      </c>
      <c r="AB317" s="6">
        <v>6.7</v>
      </c>
      <c r="AC317" s="6">
        <v>27.1</v>
      </c>
      <c r="AD317" s="6">
        <v>6</v>
      </c>
      <c r="AE317" s="6">
        <v>15.5</v>
      </c>
      <c r="AF317" s="6">
        <v>4.6000000000000005</v>
      </c>
      <c r="AG317" s="6">
        <v>489.16964847106834</v>
      </c>
      <c r="AH317" s="6">
        <v>48.916964847106833</v>
      </c>
      <c r="AI317" s="6">
        <v>0.4194</v>
      </c>
      <c r="AJ317" s="6">
        <v>0.67</v>
      </c>
      <c r="AK317" s="6">
        <v>2.71</v>
      </c>
      <c r="AL317" s="6">
        <v>0.6</v>
      </c>
      <c r="AM317" s="6">
        <v>1.55</v>
      </c>
      <c r="AN317" s="6">
        <v>0.46</v>
      </c>
      <c r="AO317" s="6">
        <v>15.975202670481641</v>
      </c>
      <c r="AP317" s="6">
        <v>64.616118264186937</v>
      </c>
      <c r="AQ317" s="6">
        <v>14.306151645207439</v>
      </c>
      <c r="AR317" s="6">
        <v>36.957558416785886</v>
      </c>
      <c r="AS317" s="6">
        <v>10.968049594659037</v>
      </c>
    </row>
    <row r="318" spans="1:45" x14ac:dyDescent="0.35">
      <c r="A318">
        <v>2018</v>
      </c>
      <c r="B318">
        <v>16316</v>
      </c>
      <c r="C318" t="s">
        <v>162</v>
      </c>
      <c r="D318">
        <v>119</v>
      </c>
      <c r="E318" t="s">
        <v>120</v>
      </c>
      <c r="F318" t="s">
        <v>156</v>
      </c>
      <c r="G318">
        <v>3</v>
      </c>
      <c r="H318">
        <v>282</v>
      </c>
      <c r="I318">
        <v>140</v>
      </c>
      <c r="J318">
        <v>4</v>
      </c>
      <c r="K318">
        <v>50</v>
      </c>
      <c r="L318" s="6">
        <v>127</v>
      </c>
      <c r="M318" s="6">
        <v>14.93</v>
      </c>
      <c r="N318" s="6">
        <v>5.41</v>
      </c>
      <c r="O318" s="6">
        <v>48.006614396551718</v>
      </c>
      <c r="P318" s="6">
        <v>48.006614396551718</v>
      </c>
      <c r="Q318" s="6">
        <v>3228.4448181681032</v>
      </c>
      <c r="R318" s="6"/>
      <c r="S318" s="6">
        <v>11.9</v>
      </c>
      <c r="T318" s="6">
        <v>41.34</v>
      </c>
      <c r="U318" s="6">
        <v>22.39</v>
      </c>
      <c r="V318" s="6">
        <v>413.40000000000003</v>
      </c>
      <c r="W318" s="6">
        <v>359.65800000000002</v>
      </c>
      <c r="X318" s="6">
        <v>35.965800000000002</v>
      </c>
      <c r="Y318" s="6">
        <v>223.9</v>
      </c>
      <c r="Z318" s="6">
        <v>194.79300000000001</v>
      </c>
      <c r="AA318" s="6">
        <v>19.479300000000002</v>
      </c>
      <c r="AB318" s="6">
        <v>6.4</v>
      </c>
      <c r="AC318" s="6">
        <v>26.9</v>
      </c>
      <c r="AD318" s="6">
        <v>5.8999999999999995</v>
      </c>
      <c r="AE318" s="6">
        <v>15.4</v>
      </c>
      <c r="AF318" s="6">
        <v>4.4000000000000004</v>
      </c>
      <c r="AG318" s="6">
        <v>485.50572547885474</v>
      </c>
      <c r="AH318" s="6">
        <v>48.550572547885473</v>
      </c>
      <c r="AI318" s="6">
        <v>0.41340000000000005</v>
      </c>
      <c r="AJ318" s="6">
        <v>0.64</v>
      </c>
      <c r="AK318" s="6">
        <v>2.69</v>
      </c>
      <c r="AL318" s="6">
        <v>0.59</v>
      </c>
      <c r="AM318" s="6">
        <v>1.54</v>
      </c>
      <c r="AN318" s="6">
        <v>0.44</v>
      </c>
      <c r="AO318" s="6">
        <v>15.481373971940009</v>
      </c>
      <c r="AP318" s="6">
        <v>65.070149975810338</v>
      </c>
      <c r="AQ318" s="6">
        <v>14.271891630382193</v>
      </c>
      <c r="AR318" s="6">
        <v>37.252056119980644</v>
      </c>
      <c r="AS318" s="6">
        <v>10.643444605708757</v>
      </c>
    </row>
    <row r="319" spans="1:45" x14ac:dyDescent="0.35">
      <c r="A319">
        <v>2018</v>
      </c>
      <c r="B319">
        <v>16317</v>
      </c>
      <c r="C319" t="s">
        <v>162</v>
      </c>
      <c r="D319">
        <v>93</v>
      </c>
      <c r="E319" t="s">
        <v>101</v>
      </c>
      <c r="F319" t="s">
        <v>156</v>
      </c>
      <c r="G319">
        <v>3</v>
      </c>
      <c r="H319">
        <v>282</v>
      </c>
      <c r="I319">
        <v>140</v>
      </c>
      <c r="J319">
        <v>5</v>
      </c>
      <c r="K319">
        <v>46</v>
      </c>
      <c r="L319" s="6">
        <v>116.84</v>
      </c>
      <c r="M319" s="6">
        <v>15.95</v>
      </c>
      <c r="N319" s="6">
        <v>3.12</v>
      </c>
      <c r="O319" s="6">
        <v>27.353927586206897</v>
      </c>
      <c r="P319" s="6">
        <v>27.353927586206897</v>
      </c>
      <c r="Q319" s="6">
        <v>1839.5516301724138</v>
      </c>
      <c r="R319" s="6"/>
      <c r="S319" s="6">
        <v>11.76</v>
      </c>
      <c r="T319" s="6">
        <v>41.81</v>
      </c>
      <c r="U319" s="6">
        <v>22.64</v>
      </c>
      <c r="V319" s="6">
        <v>418.1</v>
      </c>
      <c r="W319" s="6">
        <v>363.74700000000001</v>
      </c>
      <c r="X319" s="6">
        <v>36.374700000000004</v>
      </c>
      <c r="Y319" s="6">
        <v>226.4</v>
      </c>
      <c r="Z319" s="6">
        <v>196.96800000000002</v>
      </c>
      <c r="AA319" s="6">
        <v>19.696800000000003</v>
      </c>
      <c r="AB319" s="6">
        <v>6.4</v>
      </c>
      <c r="AC319" s="6">
        <v>27.1</v>
      </c>
      <c r="AD319" s="6">
        <v>6</v>
      </c>
      <c r="AE319" s="6">
        <v>15.5</v>
      </c>
      <c r="AF319" s="6">
        <v>4.5</v>
      </c>
      <c r="AG319" s="6">
        <v>492.35544027267099</v>
      </c>
      <c r="AH319" s="6">
        <v>49.235544027267096</v>
      </c>
      <c r="AI319" s="6">
        <v>0.41810000000000003</v>
      </c>
      <c r="AJ319" s="6">
        <v>0.64</v>
      </c>
      <c r="AK319" s="6">
        <v>2.71</v>
      </c>
      <c r="AL319" s="6">
        <v>0.6</v>
      </c>
      <c r="AM319" s="6">
        <v>1.55</v>
      </c>
      <c r="AN319" s="6">
        <v>0.45</v>
      </c>
      <c r="AO319" s="6">
        <v>15.307342740971059</v>
      </c>
      <c r="AP319" s="6">
        <v>64.817029418799336</v>
      </c>
      <c r="AQ319" s="6">
        <v>14.350633819660368</v>
      </c>
      <c r="AR319" s="6">
        <v>37.072470700789282</v>
      </c>
      <c r="AS319" s="6">
        <v>10.762975364745275</v>
      </c>
    </row>
    <row r="320" spans="1:45" x14ac:dyDescent="0.35">
      <c r="A320">
        <v>2018</v>
      </c>
      <c r="B320">
        <v>16318</v>
      </c>
      <c r="C320" t="s">
        <v>162</v>
      </c>
      <c r="D320">
        <v>32</v>
      </c>
      <c r="E320" t="s">
        <v>64</v>
      </c>
      <c r="F320" t="s">
        <v>156</v>
      </c>
      <c r="G320">
        <v>3</v>
      </c>
      <c r="H320">
        <v>282</v>
      </c>
      <c r="I320">
        <v>140</v>
      </c>
      <c r="J320">
        <v>5</v>
      </c>
      <c r="K320">
        <v>45</v>
      </c>
      <c r="L320" s="6">
        <v>114.3</v>
      </c>
      <c r="M320" s="6">
        <v>20.05</v>
      </c>
      <c r="N320" s="6">
        <v>2.71</v>
      </c>
      <c r="O320" s="6">
        <v>22.600348706896554</v>
      </c>
      <c r="P320" s="6">
        <v>22.600348706896554</v>
      </c>
      <c r="Q320" s="6">
        <v>1519.8734505387933</v>
      </c>
      <c r="R320" s="6"/>
      <c r="S320" s="6">
        <v>12.3</v>
      </c>
      <c r="T320" s="6">
        <v>42.88</v>
      </c>
      <c r="U320" s="6">
        <v>20.56</v>
      </c>
      <c r="V320" s="6">
        <v>428.8</v>
      </c>
      <c r="W320" s="6">
        <v>373.05599999999998</v>
      </c>
      <c r="X320" s="6">
        <v>37.305599999999998</v>
      </c>
      <c r="Y320" s="6">
        <v>205.6</v>
      </c>
      <c r="Z320" s="6">
        <v>178.87199999999999</v>
      </c>
      <c r="AA320" s="6">
        <v>17.8872</v>
      </c>
      <c r="AB320" s="6">
        <v>6.6000000000000005</v>
      </c>
      <c r="AC320" s="6">
        <v>27.1</v>
      </c>
      <c r="AD320" s="6">
        <v>5.8</v>
      </c>
      <c r="AE320" s="6">
        <v>15.600000000000001</v>
      </c>
      <c r="AF320" s="6">
        <v>4.6999999999999993</v>
      </c>
      <c r="AG320" s="6">
        <v>493.82757885970648</v>
      </c>
      <c r="AH320" s="6">
        <v>49.382757885970648</v>
      </c>
      <c r="AI320" s="6">
        <v>0.42880000000000001</v>
      </c>
      <c r="AJ320" s="6">
        <v>0.66</v>
      </c>
      <c r="AK320" s="6">
        <v>2.71</v>
      </c>
      <c r="AL320" s="6">
        <v>0.57999999999999996</v>
      </c>
      <c r="AM320" s="6">
        <v>1.56</v>
      </c>
      <c r="AN320" s="6">
        <v>0.47</v>
      </c>
      <c r="AO320" s="6">
        <v>15.39179104477612</v>
      </c>
      <c r="AP320" s="6">
        <v>63.19962686567164</v>
      </c>
      <c r="AQ320" s="6">
        <v>13.526119402985074</v>
      </c>
      <c r="AR320" s="6">
        <v>36.380597014925378</v>
      </c>
      <c r="AS320" s="6">
        <v>10.960820895522387</v>
      </c>
    </row>
    <row r="321" spans="1:45" x14ac:dyDescent="0.35">
      <c r="A321">
        <v>2018</v>
      </c>
      <c r="B321">
        <v>16319</v>
      </c>
      <c r="C321" t="s">
        <v>162</v>
      </c>
      <c r="D321">
        <v>128</v>
      </c>
      <c r="E321" t="s">
        <v>74</v>
      </c>
      <c r="F321" t="s">
        <v>156</v>
      </c>
      <c r="G321">
        <v>3</v>
      </c>
      <c r="H321">
        <v>284</v>
      </c>
      <c r="I321">
        <v>142</v>
      </c>
      <c r="J321">
        <v>4</v>
      </c>
      <c r="K321">
        <v>49</v>
      </c>
      <c r="L321" s="6">
        <v>124.46000000000001</v>
      </c>
      <c r="M321" s="6">
        <v>20.89</v>
      </c>
      <c r="N321" s="6">
        <v>6.49</v>
      </c>
      <c r="O321" s="6">
        <v>53.555424051724138</v>
      </c>
      <c r="P321" s="6">
        <v>53.555424051724138</v>
      </c>
      <c r="Q321" s="6">
        <v>3601.6022674784481</v>
      </c>
      <c r="R321" s="6"/>
      <c r="S321" s="6">
        <v>11.82</v>
      </c>
      <c r="T321" s="6">
        <v>41.46</v>
      </c>
      <c r="U321" s="6">
        <v>21.86</v>
      </c>
      <c r="V321" s="6">
        <v>414.6</v>
      </c>
      <c r="W321" s="6">
        <v>360.702</v>
      </c>
      <c r="X321" s="6">
        <v>36.0702</v>
      </c>
      <c r="Y321" s="6">
        <v>218.6</v>
      </c>
      <c r="Z321" s="6">
        <v>190.18199999999999</v>
      </c>
      <c r="AA321" s="6">
        <v>19.0182</v>
      </c>
      <c r="AB321" s="6">
        <v>6.4</v>
      </c>
      <c r="AC321" s="6">
        <v>27</v>
      </c>
      <c r="AD321" s="6">
        <v>6</v>
      </c>
      <c r="AE321" s="6">
        <v>15.4</v>
      </c>
      <c r="AF321" s="6">
        <v>4.4000000000000004</v>
      </c>
      <c r="AG321" s="6">
        <v>484.14259908318633</v>
      </c>
      <c r="AH321" s="6">
        <v>48.414259908318634</v>
      </c>
      <c r="AI321" s="6">
        <v>0.41460000000000002</v>
      </c>
      <c r="AJ321" s="6">
        <v>0.64</v>
      </c>
      <c r="AK321" s="6">
        <v>2.7</v>
      </c>
      <c r="AL321" s="6">
        <v>0.6</v>
      </c>
      <c r="AM321" s="6">
        <v>1.54</v>
      </c>
      <c r="AN321" s="6">
        <v>0.44</v>
      </c>
      <c r="AO321" s="6">
        <v>15.436565364206464</v>
      </c>
      <c r="AP321" s="6">
        <v>65.123010130246016</v>
      </c>
      <c r="AQ321" s="6">
        <v>14.471780028943559</v>
      </c>
      <c r="AR321" s="6">
        <v>37.1442354076218</v>
      </c>
      <c r="AS321" s="6">
        <v>10.612638687891945</v>
      </c>
    </row>
    <row r="322" spans="1:45" x14ac:dyDescent="0.35">
      <c r="A322">
        <v>2018</v>
      </c>
      <c r="B322">
        <v>16320</v>
      </c>
      <c r="C322" t="s">
        <v>162</v>
      </c>
      <c r="D322">
        <v>137</v>
      </c>
      <c r="E322" t="s">
        <v>146</v>
      </c>
      <c r="F322" t="s">
        <v>156</v>
      </c>
      <c r="G322">
        <v>3</v>
      </c>
      <c r="H322">
        <v>281</v>
      </c>
      <c r="I322">
        <v>139</v>
      </c>
      <c r="J322">
        <v>4</v>
      </c>
      <c r="K322">
        <v>50</v>
      </c>
      <c r="L322" s="6">
        <v>127</v>
      </c>
      <c r="M322" s="6">
        <v>14.89</v>
      </c>
      <c r="N322" s="6">
        <v>4.63</v>
      </c>
      <c r="O322" s="6">
        <v>41.10446146551724</v>
      </c>
      <c r="P322" s="6">
        <v>41.10446146551724</v>
      </c>
      <c r="Q322" s="6">
        <v>2764.2750335560345</v>
      </c>
      <c r="R322" s="6"/>
      <c r="S322" s="6">
        <v>11.94</v>
      </c>
      <c r="T322" s="6">
        <v>41.55</v>
      </c>
      <c r="U322" s="6">
        <v>21.7</v>
      </c>
      <c r="V322" s="6">
        <v>415.5</v>
      </c>
      <c r="W322" s="6">
        <v>361.48500000000001</v>
      </c>
      <c r="X322" s="6">
        <v>36.148499999999999</v>
      </c>
      <c r="Y322" s="6">
        <v>217</v>
      </c>
      <c r="Z322" s="6">
        <v>188.79</v>
      </c>
      <c r="AA322" s="6">
        <v>18.878999999999998</v>
      </c>
      <c r="AB322" s="6">
        <v>6.6000000000000005</v>
      </c>
      <c r="AC322" s="6">
        <v>26.8</v>
      </c>
      <c r="AD322" s="6">
        <v>6</v>
      </c>
      <c r="AE322" s="6">
        <v>15.4</v>
      </c>
      <c r="AF322" s="6">
        <v>4.6000000000000005</v>
      </c>
      <c r="AG322" s="6">
        <v>484.360989461261</v>
      </c>
      <c r="AH322" s="6">
        <v>48.436098946126101</v>
      </c>
      <c r="AI322" s="6">
        <v>0.41549999999999998</v>
      </c>
      <c r="AJ322" s="6">
        <v>0.66</v>
      </c>
      <c r="AK322" s="6">
        <v>2.68</v>
      </c>
      <c r="AL322" s="6">
        <v>0.6</v>
      </c>
      <c r="AM322" s="6">
        <v>1.54</v>
      </c>
      <c r="AN322" s="6">
        <v>0.46</v>
      </c>
      <c r="AO322" s="6">
        <v>15.884476534296031</v>
      </c>
      <c r="AP322" s="6">
        <v>64.500601684717211</v>
      </c>
      <c r="AQ322" s="6">
        <v>14.440433212996391</v>
      </c>
      <c r="AR322" s="6">
        <v>37.063778580024071</v>
      </c>
      <c r="AS322" s="6">
        <v>11.070998796630567</v>
      </c>
    </row>
    <row r="323" spans="1:45" x14ac:dyDescent="0.35">
      <c r="A323">
        <v>2018</v>
      </c>
      <c r="B323">
        <v>16321</v>
      </c>
      <c r="C323" t="s">
        <v>162</v>
      </c>
      <c r="D323">
        <v>120</v>
      </c>
      <c r="E323" t="s">
        <v>123</v>
      </c>
      <c r="F323" t="s">
        <v>156</v>
      </c>
      <c r="G323">
        <v>3</v>
      </c>
      <c r="H323">
        <v>280</v>
      </c>
      <c r="I323">
        <v>138</v>
      </c>
      <c r="J323">
        <v>4</v>
      </c>
      <c r="K323">
        <v>46</v>
      </c>
      <c r="L323" s="6">
        <v>116.84</v>
      </c>
      <c r="M323" s="6">
        <v>16.899999999999999</v>
      </c>
      <c r="N323" s="6">
        <v>3.91</v>
      </c>
      <c r="O323" s="6">
        <v>33.89262155172414</v>
      </c>
      <c r="P323" s="6">
        <v>33.89262155172414</v>
      </c>
      <c r="Q323" s="6">
        <v>2279.2787993534484</v>
      </c>
      <c r="R323" s="6"/>
      <c r="S323" s="6">
        <v>11.96</v>
      </c>
      <c r="T323" s="6">
        <v>42.71</v>
      </c>
      <c r="U323" s="6">
        <v>21.71</v>
      </c>
      <c r="V323" s="6">
        <v>427.1</v>
      </c>
      <c r="W323" s="6">
        <v>371.577</v>
      </c>
      <c r="X323" s="6">
        <v>37.157699999999998</v>
      </c>
      <c r="Y323" s="6">
        <v>217.10000000000002</v>
      </c>
      <c r="Z323" s="6">
        <v>188.87700000000001</v>
      </c>
      <c r="AA323" s="6">
        <v>18.887700000000002</v>
      </c>
      <c r="AB323" s="6">
        <v>6.6000000000000005</v>
      </c>
      <c r="AC323" s="6">
        <v>27.400000000000002</v>
      </c>
      <c r="AD323" s="6">
        <v>6.1</v>
      </c>
      <c r="AE323" s="6">
        <v>15.700000000000001</v>
      </c>
      <c r="AF323" s="6">
        <v>4.6000000000000005</v>
      </c>
      <c r="AG323" s="6">
        <v>497.93686466572984</v>
      </c>
      <c r="AH323" s="6">
        <v>49.793686466572986</v>
      </c>
      <c r="AI323" s="6">
        <v>0.42710000000000004</v>
      </c>
      <c r="AJ323" s="6">
        <v>0.66</v>
      </c>
      <c r="AK323" s="6">
        <v>2.74</v>
      </c>
      <c r="AL323" s="6">
        <v>0.61</v>
      </c>
      <c r="AM323" s="6">
        <v>1.57</v>
      </c>
      <c r="AN323" s="6">
        <v>0.46</v>
      </c>
      <c r="AO323" s="6">
        <v>15.453055490517443</v>
      </c>
      <c r="AP323" s="6">
        <v>64.153594006087573</v>
      </c>
      <c r="AQ323" s="6">
        <v>14.282369468508543</v>
      </c>
      <c r="AR323" s="6">
        <v>36.75954109107937</v>
      </c>
      <c r="AS323" s="6">
        <v>10.770311402481855</v>
      </c>
    </row>
    <row r="324" spans="1:45" x14ac:dyDescent="0.35">
      <c r="A324">
        <v>2018</v>
      </c>
      <c r="B324">
        <v>16322</v>
      </c>
      <c r="C324" t="s">
        <v>162</v>
      </c>
      <c r="D324">
        <v>22</v>
      </c>
      <c r="E324" t="s">
        <v>14</v>
      </c>
      <c r="F324" t="s">
        <v>156</v>
      </c>
      <c r="G324">
        <v>3</v>
      </c>
      <c r="H324">
        <v>280</v>
      </c>
      <c r="I324">
        <v>138</v>
      </c>
      <c r="J324">
        <v>4</v>
      </c>
      <c r="K324">
        <v>44</v>
      </c>
      <c r="L324" s="6">
        <v>111.76</v>
      </c>
      <c r="M324" s="6">
        <v>22.95</v>
      </c>
      <c r="N324" s="6">
        <v>3.1</v>
      </c>
      <c r="O324" s="6">
        <v>24.915047413793101</v>
      </c>
      <c r="P324" s="6">
        <v>24.915047413793101</v>
      </c>
      <c r="Q324" s="6">
        <v>1675.5369385775859</v>
      </c>
      <c r="R324" s="6"/>
      <c r="S324" s="6">
        <v>11.7</v>
      </c>
      <c r="T324" s="6">
        <v>42.93</v>
      </c>
      <c r="U324" s="6">
        <v>21.18</v>
      </c>
      <c r="V324" s="6">
        <v>429.3</v>
      </c>
      <c r="W324" s="6">
        <v>373.49099999999999</v>
      </c>
      <c r="X324" s="6">
        <v>37.3491</v>
      </c>
      <c r="Y324" s="6">
        <v>211.8</v>
      </c>
      <c r="Z324" s="6">
        <v>184.26600000000002</v>
      </c>
      <c r="AA324" s="6">
        <v>18.426600000000001</v>
      </c>
      <c r="AB324" s="6">
        <v>6.4</v>
      </c>
      <c r="AC324" s="6">
        <v>27.599999999999998</v>
      </c>
      <c r="AD324" s="6">
        <v>6</v>
      </c>
      <c r="AE324" s="6">
        <v>15.700000000000001</v>
      </c>
      <c r="AF324" s="6">
        <v>4.6000000000000005</v>
      </c>
      <c r="AG324" s="6">
        <v>497.67262154191138</v>
      </c>
      <c r="AH324" s="6">
        <v>49.767262154191137</v>
      </c>
      <c r="AI324" s="6">
        <v>0.42930000000000001</v>
      </c>
      <c r="AJ324" s="6">
        <v>0.64</v>
      </c>
      <c r="AK324" s="6">
        <v>2.76</v>
      </c>
      <c r="AL324" s="6">
        <v>0.6</v>
      </c>
      <c r="AM324" s="6">
        <v>1.57</v>
      </c>
      <c r="AN324" s="6">
        <v>0.46</v>
      </c>
      <c r="AO324" s="6">
        <v>14.907989750757046</v>
      </c>
      <c r="AP324" s="6">
        <v>64.290705800139762</v>
      </c>
      <c r="AQ324" s="6">
        <v>13.976240391334731</v>
      </c>
      <c r="AR324" s="6">
        <v>36.571162357325882</v>
      </c>
      <c r="AS324" s="6">
        <v>10.715117633356629</v>
      </c>
    </row>
    <row r="325" spans="1:45" x14ac:dyDescent="0.35">
      <c r="A325">
        <v>2018</v>
      </c>
      <c r="B325">
        <v>16323</v>
      </c>
      <c r="C325" t="s">
        <v>162</v>
      </c>
      <c r="D325">
        <v>99</v>
      </c>
      <c r="E325" t="s">
        <v>81</v>
      </c>
      <c r="F325" t="s">
        <v>156</v>
      </c>
      <c r="G325">
        <v>3</v>
      </c>
      <c r="H325">
        <v>284</v>
      </c>
      <c r="I325">
        <v>142</v>
      </c>
      <c r="J325">
        <v>3</v>
      </c>
      <c r="K325">
        <v>55</v>
      </c>
      <c r="L325" s="6">
        <v>139.69999999999999</v>
      </c>
      <c r="M325" s="6">
        <v>15.14</v>
      </c>
      <c r="N325" s="6">
        <v>6.14</v>
      </c>
      <c r="O325" s="6">
        <v>54.349903793103444</v>
      </c>
      <c r="P325" s="6">
        <v>54.349903793103444</v>
      </c>
      <c r="Q325" s="6">
        <v>3655.0310300862066</v>
      </c>
      <c r="R325" s="6"/>
      <c r="S325" s="6">
        <v>12.09</v>
      </c>
      <c r="T325" s="6">
        <v>40.86</v>
      </c>
      <c r="U325" s="6">
        <v>21.62</v>
      </c>
      <c r="V325" s="6">
        <v>408.6</v>
      </c>
      <c r="W325" s="6">
        <v>355.48200000000003</v>
      </c>
      <c r="X325" s="6">
        <v>35.548200000000001</v>
      </c>
      <c r="Y325" s="6">
        <v>216.20000000000002</v>
      </c>
      <c r="Z325" s="6">
        <v>188.09400000000002</v>
      </c>
      <c r="AA325" s="6">
        <v>18.809400000000004</v>
      </c>
      <c r="AB325" s="6">
        <v>6.3</v>
      </c>
      <c r="AC325" s="6">
        <v>26.6</v>
      </c>
      <c r="AD325" s="6">
        <v>5.8999999999999995</v>
      </c>
      <c r="AE325" s="6">
        <v>15.2</v>
      </c>
      <c r="AF325" s="6">
        <v>4.4000000000000004</v>
      </c>
      <c r="AG325" s="6">
        <v>475.90913019594575</v>
      </c>
      <c r="AH325" s="6">
        <v>47.590913019594574</v>
      </c>
      <c r="AI325" s="6">
        <v>0.40860000000000002</v>
      </c>
      <c r="AJ325" s="6">
        <v>0.63</v>
      </c>
      <c r="AK325" s="6">
        <v>2.66</v>
      </c>
      <c r="AL325" s="6">
        <v>0.59</v>
      </c>
      <c r="AM325" s="6">
        <v>1.52</v>
      </c>
      <c r="AN325" s="6">
        <v>0.44</v>
      </c>
      <c r="AO325" s="6">
        <v>15.41850220264317</v>
      </c>
      <c r="AP325" s="6">
        <v>65.100342633382283</v>
      </c>
      <c r="AQ325" s="6">
        <v>14.439549681840429</v>
      </c>
      <c r="AR325" s="6">
        <v>37.200195790504154</v>
      </c>
      <c r="AS325" s="6">
        <v>10.768477728830153</v>
      </c>
    </row>
    <row r="326" spans="1:45" x14ac:dyDescent="0.35">
      <c r="A326">
        <v>2018</v>
      </c>
      <c r="B326">
        <v>16324</v>
      </c>
      <c r="C326" t="s">
        <v>162</v>
      </c>
      <c r="D326">
        <v>90</v>
      </c>
      <c r="E326" t="s">
        <v>55</v>
      </c>
      <c r="F326" t="s">
        <v>156</v>
      </c>
      <c r="G326">
        <v>3</v>
      </c>
      <c r="H326">
        <v>279</v>
      </c>
      <c r="I326">
        <v>137</v>
      </c>
      <c r="J326">
        <v>1</v>
      </c>
      <c r="K326">
        <v>26</v>
      </c>
      <c r="L326" s="6">
        <v>66.040000000000006</v>
      </c>
      <c r="M326" s="6">
        <v>14.76</v>
      </c>
      <c r="N326" s="6">
        <v>5.73</v>
      </c>
      <c r="O326" s="6">
        <v>50.947801034482758</v>
      </c>
      <c r="P326" s="6">
        <v>50.947801034482758</v>
      </c>
      <c r="Q326" s="6">
        <v>3426.2396195689653</v>
      </c>
      <c r="R326" s="6"/>
      <c r="S326" s="6">
        <v>11.58</v>
      </c>
      <c r="T326" s="6">
        <v>42.28</v>
      </c>
      <c r="U326" s="6">
        <v>20.99</v>
      </c>
      <c r="V326" s="6">
        <v>422.8</v>
      </c>
      <c r="W326" s="6">
        <v>367.83600000000001</v>
      </c>
      <c r="X326" s="6">
        <v>36.7836</v>
      </c>
      <c r="Y326" s="6">
        <v>209.89999999999998</v>
      </c>
      <c r="Z326" s="6">
        <v>182.61299999999997</v>
      </c>
      <c r="AA326" s="6">
        <v>18.261299999999999</v>
      </c>
      <c r="AB326" s="6">
        <v>6.5</v>
      </c>
      <c r="AC326" s="6">
        <v>27.400000000000002</v>
      </c>
      <c r="AD326" s="6">
        <v>6</v>
      </c>
      <c r="AE326" s="6">
        <v>15.600000000000001</v>
      </c>
      <c r="AF326" s="6">
        <v>4.6000000000000005</v>
      </c>
      <c r="AG326" s="6">
        <v>489.1461928443133</v>
      </c>
      <c r="AH326" s="6">
        <v>48.914619284431332</v>
      </c>
      <c r="AI326" s="6">
        <v>0.42280000000000001</v>
      </c>
      <c r="AJ326" s="6">
        <v>0.65</v>
      </c>
      <c r="AK326" s="6">
        <v>2.74</v>
      </c>
      <c r="AL326" s="6">
        <v>0.6</v>
      </c>
      <c r="AM326" s="6">
        <v>1.56</v>
      </c>
      <c r="AN326" s="6">
        <v>0.46</v>
      </c>
      <c r="AO326" s="6">
        <v>15.373699148533586</v>
      </c>
      <c r="AP326" s="6">
        <v>64.806054872280043</v>
      </c>
      <c r="AQ326" s="6">
        <v>14.191106906338694</v>
      </c>
      <c r="AR326" s="6">
        <v>36.896877956480608</v>
      </c>
      <c r="AS326" s="6">
        <v>10.879848628193001</v>
      </c>
    </row>
    <row r="327" spans="1:45" x14ac:dyDescent="0.35">
      <c r="A327">
        <v>2018</v>
      </c>
      <c r="B327">
        <v>16325</v>
      </c>
      <c r="C327" t="s">
        <v>162</v>
      </c>
      <c r="D327">
        <v>89</v>
      </c>
      <c r="E327" t="s">
        <v>26</v>
      </c>
      <c r="F327" t="s">
        <v>156</v>
      </c>
      <c r="G327">
        <v>3</v>
      </c>
      <c r="H327">
        <v>278</v>
      </c>
      <c r="I327">
        <v>136</v>
      </c>
      <c r="J327">
        <v>2</v>
      </c>
      <c r="K327">
        <v>28</v>
      </c>
      <c r="L327" s="6">
        <v>71.12</v>
      </c>
      <c r="M327" s="6">
        <v>16.010000000000002</v>
      </c>
      <c r="N327" s="6">
        <v>5.66</v>
      </c>
      <c r="O327" s="6">
        <v>49.587406379310345</v>
      </c>
      <c r="P327" s="6">
        <v>49.587406379310345</v>
      </c>
      <c r="Q327" s="6">
        <v>3334.7530790086207</v>
      </c>
      <c r="R327" s="6"/>
      <c r="S327" s="6">
        <v>12.44</v>
      </c>
      <c r="T327" s="6">
        <v>41.43</v>
      </c>
      <c r="U327" s="6">
        <v>21.83</v>
      </c>
      <c r="V327" s="6">
        <v>414.3</v>
      </c>
      <c r="W327" s="6">
        <v>360.44100000000003</v>
      </c>
      <c r="X327" s="6">
        <v>36.0441</v>
      </c>
      <c r="Y327" s="6">
        <v>218.29999999999998</v>
      </c>
      <c r="Z327" s="6">
        <v>189.92099999999999</v>
      </c>
      <c r="AA327" s="6">
        <v>18.992100000000001</v>
      </c>
      <c r="AB327" s="6">
        <v>6.3</v>
      </c>
      <c r="AC327" s="6">
        <v>26.9</v>
      </c>
      <c r="AD327" s="6">
        <v>5.8</v>
      </c>
      <c r="AE327" s="6">
        <v>15.3</v>
      </c>
      <c r="AF327" s="6">
        <v>4.5</v>
      </c>
      <c r="AG327" s="6">
        <v>483.63640540265072</v>
      </c>
      <c r="AH327" s="6">
        <v>48.363640540265074</v>
      </c>
      <c r="AI327" s="6">
        <v>0.4143</v>
      </c>
      <c r="AJ327" s="6">
        <v>0.63</v>
      </c>
      <c r="AK327" s="6">
        <v>2.69</v>
      </c>
      <c r="AL327" s="6">
        <v>0.57999999999999996</v>
      </c>
      <c r="AM327" s="6">
        <v>1.53</v>
      </c>
      <c r="AN327" s="6">
        <v>0.45</v>
      </c>
      <c r="AO327" s="6">
        <v>15.206372194062274</v>
      </c>
      <c r="AP327" s="6">
        <v>64.928795558773828</v>
      </c>
      <c r="AQ327" s="6">
        <v>13.999517258025584</v>
      </c>
      <c r="AR327" s="6">
        <v>36.929761042722667</v>
      </c>
      <c r="AS327" s="6">
        <v>10.861694424330196</v>
      </c>
    </row>
    <row r="328" spans="1:45" x14ac:dyDescent="0.35">
      <c r="A328">
        <v>2018</v>
      </c>
      <c r="B328">
        <v>16326</v>
      </c>
      <c r="C328" t="s">
        <v>162</v>
      </c>
      <c r="D328">
        <v>21</v>
      </c>
      <c r="E328" t="s">
        <v>98</v>
      </c>
      <c r="F328" t="s">
        <v>156</v>
      </c>
      <c r="G328">
        <v>3</v>
      </c>
      <c r="H328">
        <v>280</v>
      </c>
      <c r="I328">
        <v>138</v>
      </c>
      <c r="J328">
        <v>2</v>
      </c>
      <c r="K328">
        <v>47</v>
      </c>
      <c r="L328" s="6">
        <v>119.38</v>
      </c>
      <c r="M328" s="6">
        <v>19.36</v>
      </c>
      <c r="N328" s="6">
        <v>4.1100000000000003</v>
      </c>
      <c r="O328" s="6">
        <v>34.571619310344829</v>
      </c>
      <c r="P328" s="6">
        <v>34.571619310344829</v>
      </c>
      <c r="Q328" s="6">
        <v>2324.9413986206896</v>
      </c>
      <c r="R328" s="6"/>
      <c r="S328" s="6">
        <v>12.43</v>
      </c>
      <c r="T328" s="6">
        <v>42.78</v>
      </c>
      <c r="U328" s="6">
        <v>21.6</v>
      </c>
      <c r="V328" s="6">
        <v>427.8</v>
      </c>
      <c r="W328" s="6">
        <v>372.18600000000004</v>
      </c>
      <c r="X328" s="6">
        <v>37.218600000000002</v>
      </c>
      <c r="Y328" s="6">
        <v>216</v>
      </c>
      <c r="Z328" s="6">
        <v>187.92</v>
      </c>
      <c r="AA328" s="6">
        <v>18.791999999999998</v>
      </c>
      <c r="AB328" s="6">
        <v>6.5</v>
      </c>
      <c r="AC328" s="6">
        <v>27.400000000000002</v>
      </c>
      <c r="AD328" s="6">
        <v>6</v>
      </c>
      <c r="AE328" s="6">
        <v>15.700000000000001</v>
      </c>
      <c r="AF328" s="6">
        <v>4.5</v>
      </c>
      <c r="AG328" s="6">
        <v>498.1652053984829</v>
      </c>
      <c r="AH328" s="6">
        <v>49.816520539848291</v>
      </c>
      <c r="AI328" s="6">
        <v>0.42780000000000001</v>
      </c>
      <c r="AJ328" s="6">
        <v>0.65</v>
      </c>
      <c r="AK328" s="6">
        <v>2.74</v>
      </c>
      <c r="AL328" s="6">
        <v>0.6</v>
      </c>
      <c r="AM328" s="6">
        <v>1.57</v>
      </c>
      <c r="AN328" s="6">
        <v>0.45</v>
      </c>
      <c r="AO328" s="6">
        <v>15.194015895278167</v>
      </c>
      <c r="AP328" s="6">
        <v>64.048620850864893</v>
      </c>
      <c r="AQ328" s="6">
        <v>14.025245441795231</v>
      </c>
      <c r="AR328" s="6">
        <v>36.699392239364187</v>
      </c>
      <c r="AS328" s="6">
        <v>10.518934081346423</v>
      </c>
    </row>
    <row r="329" spans="1:45" x14ac:dyDescent="0.35">
      <c r="A329">
        <v>2018</v>
      </c>
      <c r="B329">
        <v>16327</v>
      </c>
      <c r="C329" t="s">
        <v>162</v>
      </c>
      <c r="D329">
        <v>29</v>
      </c>
      <c r="E329" t="s">
        <v>16</v>
      </c>
      <c r="F329" t="s">
        <v>156</v>
      </c>
      <c r="G329">
        <v>3</v>
      </c>
      <c r="H329">
        <v>279</v>
      </c>
      <c r="I329">
        <v>137</v>
      </c>
      <c r="J329">
        <v>5</v>
      </c>
      <c r="K329">
        <v>49</v>
      </c>
      <c r="L329" s="6">
        <v>124.46000000000001</v>
      </c>
      <c r="M329" s="6">
        <v>15.38</v>
      </c>
      <c r="N329" s="6">
        <v>2.17</v>
      </c>
      <c r="O329" s="6">
        <v>19.15402879310345</v>
      </c>
      <c r="P329" s="6">
        <v>19.15402879310345</v>
      </c>
      <c r="Q329" s="6">
        <v>1288.108436336207</v>
      </c>
      <c r="R329" s="6"/>
      <c r="S329" s="6">
        <v>11.84</v>
      </c>
      <c r="T329" s="6">
        <v>43.18</v>
      </c>
      <c r="U329" s="6">
        <v>21.04</v>
      </c>
      <c r="V329" s="6">
        <v>431.8</v>
      </c>
      <c r="W329" s="6">
        <v>375.666</v>
      </c>
      <c r="X329" s="6">
        <v>37.566600000000001</v>
      </c>
      <c r="Y329" s="6">
        <v>210.39999999999998</v>
      </c>
      <c r="Z329" s="6">
        <v>183.04799999999997</v>
      </c>
      <c r="AA329" s="6">
        <v>18.304799999999997</v>
      </c>
      <c r="AB329" s="6">
        <v>6.5</v>
      </c>
      <c r="AC329" s="6">
        <v>27.400000000000002</v>
      </c>
      <c r="AD329" s="6">
        <v>6</v>
      </c>
      <c r="AE329" s="6">
        <v>15.8</v>
      </c>
      <c r="AF329" s="6">
        <v>4.6999999999999993</v>
      </c>
      <c r="AG329" s="6">
        <v>499.82448013549413</v>
      </c>
      <c r="AH329" s="6">
        <v>49.982448013549416</v>
      </c>
      <c r="AI329" s="6">
        <v>0.43180000000000002</v>
      </c>
      <c r="AJ329" s="6">
        <v>0.65</v>
      </c>
      <c r="AK329" s="6">
        <v>2.74</v>
      </c>
      <c r="AL329" s="6">
        <v>0.6</v>
      </c>
      <c r="AM329" s="6">
        <v>1.58</v>
      </c>
      <c r="AN329" s="6">
        <v>0.47</v>
      </c>
      <c r="AO329" s="6">
        <v>15.053265400648447</v>
      </c>
      <c r="AP329" s="6">
        <v>63.455303381195002</v>
      </c>
      <c r="AQ329" s="6">
        <v>13.895321908290875</v>
      </c>
      <c r="AR329" s="6">
        <v>36.591014358499308</v>
      </c>
      <c r="AS329" s="6">
        <v>10.884668828161184</v>
      </c>
    </row>
    <row r="330" spans="1:45" x14ac:dyDescent="0.35">
      <c r="A330">
        <v>2018</v>
      </c>
      <c r="B330">
        <v>16328</v>
      </c>
      <c r="C330" t="s">
        <v>162</v>
      </c>
      <c r="D330">
        <v>20</v>
      </c>
      <c r="E330" t="s">
        <v>147</v>
      </c>
      <c r="F330" t="s">
        <v>156</v>
      </c>
      <c r="G330">
        <v>3</v>
      </c>
      <c r="H330">
        <v>280</v>
      </c>
      <c r="I330">
        <v>138</v>
      </c>
      <c r="J330">
        <v>4</v>
      </c>
      <c r="K330">
        <v>43</v>
      </c>
      <c r="L330" s="6">
        <v>109.22</v>
      </c>
      <c r="M330" s="6">
        <v>21.12</v>
      </c>
      <c r="N330" s="6">
        <v>2.19</v>
      </c>
      <c r="O330" s="6">
        <v>18.01932</v>
      </c>
      <c r="P330" s="6">
        <v>18.01932</v>
      </c>
      <c r="Q330" s="6">
        <v>1211.79927</v>
      </c>
      <c r="R330" s="6"/>
      <c r="S330" s="6">
        <v>12.14</v>
      </c>
      <c r="T330" s="6">
        <v>43.01</v>
      </c>
      <c r="U330" s="6">
        <v>21.56</v>
      </c>
      <c r="V330" s="6">
        <v>430.09999999999997</v>
      </c>
      <c r="W330" s="6">
        <v>374.18699999999995</v>
      </c>
      <c r="X330" s="6">
        <v>37.418699999999994</v>
      </c>
      <c r="Y330" s="6">
        <v>215.6</v>
      </c>
      <c r="Z330" s="6">
        <v>187.572</v>
      </c>
      <c r="AA330" s="6">
        <v>18.757200000000001</v>
      </c>
      <c r="AB330" s="6">
        <v>6.5</v>
      </c>
      <c r="AC330" s="6">
        <v>27.599999999999998</v>
      </c>
      <c r="AD330" s="6">
        <v>6</v>
      </c>
      <c r="AE330" s="6">
        <v>15.8</v>
      </c>
      <c r="AF330" s="6">
        <v>4.6999999999999993</v>
      </c>
      <c r="AG330" s="6">
        <v>500.62897881412255</v>
      </c>
      <c r="AH330" s="6">
        <v>50.062897881412255</v>
      </c>
      <c r="AI330" s="6">
        <v>0.43009999999999998</v>
      </c>
      <c r="AJ330" s="6">
        <v>0.65</v>
      </c>
      <c r="AK330" s="6">
        <v>2.76</v>
      </c>
      <c r="AL330" s="6">
        <v>0.6</v>
      </c>
      <c r="AM330" s="6">
        <v>1.58</v>
      </c>
      <c r="AN330" s="6">
        <v>0.47</v>
      </c>
      <c r="AO330" s="6">
        <v>15.112764473378284</v>
      </c>
      <c r="AP330" s="6">
        <v>64.171122994652407</v>
      </c>
      <c r="AQ330" s="6">
        <v>13.950244129272264</v>
      </c>
      <c r="AR330" s="6">
        <v>36.735642873750294</v>
      </c>
      <c r="AS330" s="6">
        <v>10.927691234596605</v>
      </c>
    </row>
    <row r="331" spans="1:45" x14ac:dyDescent="0.35">
      <c r="A331">
        <v>2018</v>
      </c>
      <c r="B331">
        <v>16329</v>
      </c>
      <c r="C331" t="s">
        <v>162</v>
      </c>
      <c r="D331">
        <v>144</v>
      </c>
      <c r="E331" t="s">
        <v>40</v>
      </c>
      <c r="F331" t="s">
        <v>156</v>
      </c>
      <c r="G331">
        <v>3</v>
      </c>
      <c r="H331">
        <v>283</v>
      </c>
      <c r="I331">
        <v>141</v>
      </c>
      <c r="J331">
        <v>2</v>
      </c>
      <c r="K331">
        <v>41</v>
      </c>
      <c r="L331" s="6">
        <v>104.14</v>
      </c>
      <c r="M331" s="6">
        <v>18.420000000000002</v>
      </c>
      <c r="N331" s="6">
        <v>3.32</v>
      </c>
      <c r="O331" s="6">
        <v>28.251997931034481</v>
      </c>
      <c r="P331" s="6">
        <v>28.251997931034481</v>
      </c>
      <c r="Q331" s="6">
        <v>1899.9468608620689</v>
      </c>
      <c r="R331" s="6"/>
      <c r="S331" s="6">
        <v>12.58</v>
      </c>
      <c r="T331" s="6">
        <v>43.74</v>
      </c>
      <c r="U331" s="6">
        <v>20.98</v>
      </c>
      <c r="V331" s="6">
        <v>437.40000000000003</v>
      </c>
      <c r="W331" s="6">
        <v>380.53800000000001</v>
      </c>
      <c r="X331" s="6">
        <v>38.053800000000003</v>
      </c>
      <c r="Y331" s="6">
        <v>209.8</v>
      </c>
      <c r="Z331" s="6">
        <v>182.52600000000001</v>
      </c>
      <c r="AA331" s="6">
        <v>18.252600000000001</v>
      </c>
      <c r="AB331" s="6">
        <v>6.6000000000000005</v>
      </c>
      <c r="AC331" s="6">
        <v>27.599999999999998</v>
      </c>
      <c r="AD331" s="6">
        <v>6</v>
      </c>
      <c r="AE331" s="6">
        <v>16</v>
      </c>
      <c r="AF331" s="6">
        <v>4.6000000000000005</v>
      </c>
      <c r="AG331" s="6">
        <v>505.98338402146766</v>
      </c>
      <c r="AH331" s="6">
        <v>50.598338402146766</v>
      </c>
      <c r="AI331" s="6">
        <v>0.43740000000000001</v>
      </c>
      <c r="AJ331" s="6">
        <v>0.66</v>
      </c>
      <c r="AK331" s="6">
        <v>2.76</v>
      </c>
      <c r="AL331" s="6">
        <v>0.6</v>
      </c>
      <c r="AM331" s="6">
        <v>1.6</v>
      </c>
      <c r="AN331" s="6">
        <v>0.46</v>
      </c>
      <c r="AO331" s="6">
        <v>15.089163237311386</v>
      </c>
      <c r="AP331" s="6">
        <v>63.100137174211241</v>
      </c>
      <c r="AQ331" s="6">
        <v>13.717421124828531</v>
      </c>
      <c r="AR331" s="6">
        <v>36.579789666209422</v>
      </c>
      <c r="AS331" s="6">
        <v>10.51668952903521</v>
      </c>
    </row>
    <row r="332" spans="1:45" x14ac:dyDescent="0.35">
      <c r="A332">
        <v>2018</v>
      </c>
      <c r="B332">
        <v>16330</v>
      </c>
      <c r="C332" t="s">
        <v>162</v>
      </c>
      <c r="D332">
        <v>80</v>
      </c>
      <c r="E332" t="s">
        <v>29</v>
      </c>
      <c r="F332" t="s">
        <v>156</v>
      </c>
      <c r="G332">
        <v>3</v>
      </c>
      <c r="H332">
        <v>283</v>
      </c>
      <c r="I332">
        <v>141</v>
      </c>
      <c r="J332">
        <v>3</v>
      </c>
      <c r="K332">
        <v>46</v>
      </c>
      <c r="L332" s="6">
        <v>116.84</v>
      </c>
      <c r="M332" s="6">
        <v>16.18</v>
      </c>
      <c r="N332" s="6">
        <v>3.09</v>
      </c>
      <c r="O332" s="6">
        <v>27.016775689655166</v>
      </c>
      <c r="P332" s="6">
        <v>27.016775689655166</v>
      </c>
      <c r="Q332" s="6">
        <v>1816.87816512931</v>
      </c>
      <c r="R332" s="6"/>
      <c r="S332" s="6">
        <v>11.41</v>
      </c>
      <c r="T332" s="6">
        <v>42.37</v>
      </c>
      <c r="U332" s="6">
        <v>22.58</v>
      </c>
      <c r="V332" s="6">
        <v>423.7</v>
      </c>
      <c r="W332" s="6">
        <v>368.61899999999997</v>
      </c>
      <c r="X332" s="6">
        <v>36.861899999999999</v>
      </c>
      <c r="Y332" s="6">
        <v>225.79999999999998</v>
      </c>
      <c r="Z332" s="6">
        <v>196.446</v>
      </c>
      <c r="AA332" s="6">
        <v>19.644600000000001</v>
      </c>
      <c r="AB332" s="6">
        <v>6.5</v>
      </c>
      <c r="AC332" s="6">
        <v>27.3</v>
      </c>
      <c r="AD332" s="6">
        <v>6</v>
      </c>
      <c r="AE332" s="6">
        <v>15.600000000000001</v>
      </c>
      <c r="AF332" s="6">
        <v>4.5</v>
      </c>
      <c r="AG332" s="6">
        <v>498.62588710523062</v>
      </c>
      <c r="AH332" s="6">
        <v>49.862588710523063</v>
      </c>
      <c r="AI332" s="6">
        <v>0.42369999999999997</v>
      </c>
      <c r="AJ332" s="6">
        <v>0.65</v>
      </c>
      <c r="AK332" s="6">
        <v>2.73</v>
      </c>
      <c r="AL332" s="6">
        <v>0.6</v>
      </c>
      <c r="AM332" s="6">
        <v>1.56</v>
      </c>
      <c r="AN332" s="6">
        <v>0.45</v>
      </c>
      <c r="AO332" s="6">
        <v>15.341043190936984</v>
      </c>
      <c r="AP332" s="6">
        <v>64.432381401935345</v>
      </c>
      <c r="AQ332" s="6">
        <v>14.160962945480295</v>
      </c>
      <c r="AR332" s="6">
        <v>36.818503658248765</v>
      </c>
      <c r="AS332" s="6">
        <v>10.62072220911022</v>
      </c>
    </row>
    <row r="333" spans="1:45" x14ac:dyDescent="0.35">
      <c r="A333">
        <v>2018</v>
      </c>
      <c r="B333">
        <v>16331</v>
      </c>
      <c r="C333" t="s">
        <v>162</v>
      </c>
      <c r="D333">
        <v>41</v>
      </c>
      <c r="E333" t="s">
        <v>105</v>
      </c>
      <c r="F333" t="s">
        <v>156</v>
      </c>
      <c r="G333">
        <v>3</v>
      </c>
      <c r="H333">
        <v>282</v>
      </c>
      <c r="I333">
        <v>140</v>
      </c>
      <c r="J333">
        <v>3</v>
      </c>
      <c r="K333">
        <v>52</v>
      </c>
      <c r="L333" s="6">
        <v>132.08000000000001</v>
      </c>
      <c r="M333" s="6">
        <v>15.78</v>
      </c>
      <c r="N333" s="6">
        <v>2.68</v>
      </c>
      <c r="O333" s="6">
        <v>23.543846206896553</v>
      </c>
      <c r="P333" s="6">
        <v>23.543846206896553</v>
      </c>
      <c r="Q333" s="6">
        <v>1583.3236574137932</v>
      </c>
      <c r="R333" s="6"/>
      <c r="S333" s="6">
        <v>12.27</v>
      </c>
      <c r="T333" s="6">
        <v>42.5</v>
      </c>
      <c r="U333" s="6">
        <v>21.09</v>
      </c>
      <c r="V333" s="6">
        <v>425</v>
      </c>
      <c r="W333" s="6">
        <v>369.75</v>
      </c>
      <c r="X333" s="6">
        <v>36.975000000000001</v>
      </c>
      <c r="Y333" s="6">
        <v>210.9</v>
      </c>
      <c r="Z333" s="6">
        <v>183.483</v>
      </c>
      <c r="AA333" s="6">
        <v>18.348300000000002</v>
      </c>
      <c r="AB333" s="6">
        <v>6.4</v>
      </c>
      <c r="AC333" s="6">
        <v>27.200000000000003</v>
      </c>
      <c r="AD333" s="6">
        <v>6</v>
      </c>
      <c r="AE333" s="6">
        <v>15.700000000000001</v>
      </c>
      <c r="AF333" s="6">
        <v>4.6000000000000005</v>
      </c>
      <c r="AG333" s="6">
        <v>492.21531690466151</v>
      </c>
      <c r="AH333" s="6">
        <v>49.221531690466151</v>
      </c>
      <c r="AI333" s="6">
        <v>0.42499999999999999</v>
      </c>
      <c r="AJ333" s="6">
        <v>0.64</v>
      </c>
      <c r="AK333" s="6">
        <v>2.72</v>
      </c>
      <c r="AL333" s="6">
        <v>0.6</v>
      </c>
      <c r="AM333" s="6">
        <v>1.57</v>
      </c>
      <c r="AN333" s="6">
        <v>0.46</v>
      </c>
      <c r="AO333" s="6">
        <v>15.058823529411766</v>
      </c>
      <c r="AP333" s="6">
        <v>64.000000000000014</v>
      </c>
      <c r="AQ333" s="6">
        <v>14.117647058823529</v>
      </c>
      <c r="AR333" s="6">
        <v>36.941176470588239</v>
      </c>
      <c r="AS333" s="6">
        <v>10.823529411764708</v>
      </c>
    </row>
    <row r="334" spans="1:45" x14ac:dyDescent="0.35">
      <c r="A334">
        <v>2018</v>
      </c>
      <c r="B334">
        <v>16332</v>
      </c>
      <c r="C334" t="s">
        <v>162</v>
      </c>
      <c r="D334">
        <v>123</v>
      </c>
      <c r="E334" t="s">
        <v>43</v>
      </c>
      <c r="F334" t="s">
        <v>156</v>
      </c>
      <c r="G334">
        <v>3</v>
      </c>
      <c r="H334">
        <v>281</v>
      </c>
      <c r="I334">
        <v>139</v>
      </c>
      <c r="J334">
        <v>1</v>
      </c>
      <c r="K334">
        <v>25</v>
      </c>
      <c r="L334" s="6">
        <v>63.5</v>
      </c>
      <c r="M334" s="6">
        <v>15.19</v>
      </c>
      <c r="N334" s="6">
        <v>5.88</v>
      </c>
      <c r="O334" s="6">
        <v>52.017774827586202</v>
      </c>
      <c r="P334" s="6">
        <v>52.017774827586202</v>
      </c>
      <c r="Q334" s="6">
        <v>3498.1953571551721</v>
      </c>
      <c r="R334" s="6"/>
      <c r="S334" s="6">
        <v>11.96</v>
      </c>
      <c r="T334" s="6">
        <v>42.53</v>
      </c>
      <c r="U334" s="6">
        <v>21.96</v>
      </c>
      <c r="V334" s="6">
        <v>425.3</v>
      </c>
      <c r="W334" s="6">
        <v>370.01100000000002</v>
      </c>
      <c r="X334" s="6">
        <v>37.001100000000001</v>
      </c>
      <c r="Y334" s="6">
        <v>219.60000000000002</v>
      </c>
      <c r="Z334" s="6">
        <v>191.05200000000002</v>
      </c>
      <c r="AA334" s="6">
        <v>19.105200000000004</v>
      </c>
      <c r="AB334" s="6">
        <v>6.6000000000000005</v>
      </c>
      <c r="AC334" s="6">
        <v>27.599999999999998</v>
      </c>
      <c r="AD334" s="6">
        <v>6</v>
      </c>
      <c r="AE334" s="6">
        <v>15.8</v>
      </c>
      <c r="AF334" s="6">
        <v>4.5</v>
      </c>
      <c r="AG334" s="6">
        <v>497.17147401961233</v>
      </c>
      <c r="AH334" s="6">
        <v>49.717147401961235</v>
      </c>
      <c r="AI334" s="6">
        <v>0.42530000000000001</v>
      </c>
      <c r="AJ334" s="6">
        <v>0.66</v>
      </c>
      <c r="AK334" s="6">
        <v>2.76</v>
      </c>
      <c r="AL334" s="6">
        <v>0.6</v>
      </c>
      <c r="AM334" s="6">
        <v>1.58</v>
      </c>
      <c r="AN334" s="6">
        <v>0.45</v>
      </c>
      <c r="AO334" s="6">
        <v>15.518457559369857</v>
      </c>
      <c r="AP334" s="6">
        <v>64.895367975546662</v>
      </c>
      <c r="AQ334" s="6">
        <v>14.107688690336232</v>
      </c>
      <c r="AR334" s="6">
        <v>37.150246884552082</v>
      </c>
      <c r="AS334" s="6">
        <v>10.580766517752174</v>
      </c>
    </row>
    <row r="335" spans="1:45" x14ac:dyDescent="0.35">
      <c r="A335">
        <v>2018</v>
      </c>
      <c r="B335">
        <v>16333</v>
      </c>
      <c r="C335" t="s">
        <v>162</v>
      </c>
      <c r="D335">
        <v>52</v>
      </c>
      <c r="E335" t="s">
        <v>89</v>
      </c>
      <c r="F335" t="s">
        <v>156</v>
      </c>
      <c r="G335">
        <v>3</v>
      </c>
      <c r="H335">
        <v>280</v>
      </c>
      <c r="I335">
        <v>138</v>
      </c>
      <c r="J335">
        <v>5</v>
      </c>
      <c r="K335">
        <v>53</v>
      </c>
      <c r="L335" s="6">
        <v>134.62</v>
      </c>
      <c r="M335" s="6">
        <v>16.100000000000001</v>
      </c>
      <c r="N335" s="6">
        <v>2.04</v>
      </c>
      <c r="O335" s="6">
        <v>17.853341379310347</v>
      </c>
      <c r="P335" s="6">
        <v>17.853341379310347</v>
      </c>
      <c r="Q335" s="6">
        <v>1200.6372077586209</v>
      </c>
      <c r="R335" s="6"/>
      <c r="S335" s="6">
        <v>12.56</v>
      </c>
      <c r="T335" s="6">
        <v>42.99</v>
      </c>
      <c r="U335" s="6">
        <v>21.08</v>
      </c>
      <c r="V335" s="6">
        <v>429.90000000000003</v>
      </c>
      <c r="W335" s="6">
        <v>374.01300000000003</v>
      </c>
      <c r="X335" s="6">
        <v>37.401300000000006</v>
      </c>
      <c r="Y335" s="6">
        <v>210.79999999999998</v>
      </c>
      <c r="Z335" s="6">
        <v>183.39599999999999</v>
      </c>
      <c r="AA335" s="6">
        <v>18.339599999999997</v>
      </c>
      <c r="AB335" s="6">
        <v>6.5</v>
      </c>
      <c r="AC335" s="6">
        <v>27.200000000000003</v>
      </c>
      <c r="AD335" s="6">
        <v>5.8</v>
      </c>
      <c r="AE335" s="6">
        <v>15.700000000000001</v>
      </c>
      <c r="AF335" s="6">
        <v>4.6999999999999993</v>
      </c>
      <c r="AG335" s="6">
        <v>497.8372253444968</v>
      </c>
      <c r="AH335" s="6">
        <v>49.78372253444968</v>
      </c>
      <c r="AI335" s="6">
        <v>0.42990000000000006</v>
      </c>
      <c r="AJ335" s="6">
        <v>0.65</v>
      </c>
      <c r="AK335" s="6">
        <v>2.72</v>
      </c>
      <c r="AL335" s="6">
        <v>0.57999999999999996</v>
      </c>
      <c r="AM335" s="6">
        <v>1.57</v>
      </c>
      <c r="AN335" s="6">
        <v>0.47</v>
      </c>
      <c r="AO335" s="6">
        <v>15.119795301232843</v>
      </c>
      <c r="AP335" s="6">
        <v>63.270528029774361</v>
      </c>
      <c r="AQ335" s="6">
        <v>13.491509653407768</v>
      </c>
      <c r="AR335" s="6">
        <v>36.520120958362405</v>
      </c>
      <c r="AS335" s="6">
        <v>10.932775063968361</v>
      </c>
    </row>
    <row r="336" spans="1:45" x14ac:dyDescent="0.35">
      <c r="A336">
        <v>2018</v>
      </c>
      <c r="B336">
        <v>16334</v>
      </c>
      <c r="C336" t="s">
        <v>162</v>
      </c>
      <c r="D336">
        <v>53</v>
      </c>
      <c r="E336" t="s">
        <v>76</v>
      </c>
      <c r="F336" t="s">
        <v>156</v>
      </c>
      <c r="G336">
        <v>3</v>
      </c>
      <c r="H336">
        <v>282</v>
      </c>
      <c r="I336">
        <v>140</v>
      </c>
      <c r="J336">
        <v>4</v>
      </c>
      <c r="K336">
        <v>52</v>
      </c>
      <c r="L336" s="6">
        <v>132.08000000000001</v>
      </c>
      <c r="M336" s="6">
        <v>16.16</v>
      </c>
      <c r="N336" s="6">
        <v>2.39</v>
      </c>
      <c r="O336" s="6">
        <v>20.901456551724142</v>
      </c>
      <c r="P336" s="6">
        <v>20.901456551724142</v>
      </c>
      <c r="Q336" s="6">
        <v>1405.6229531034485</v>
      </c>
      <c r="R336" s="6"/>
      <c r="S336" s="6">
        <v>11.84</v>
      </c>
      <c r="T336" s="6">
        <v>43.32</v>
      </c>
      <c r="U336" s="6">
        <v>21.23</v>
      </c>
      <c r="V336" s="6">
        <v>433.2</v>
      </c>
      <c r="W336" s="6">
        <v>376.88400000000001</v>
      </c>
      <c r="X336" s="6">
        <v>37.688400000000001</v>
      </c>
      <c r="Y336" s="6">
        <v>212.3</v>
      </c>
      <c r="Z336" s="6">
        <v>184.70100000000002</v>
      </c>
      <c r="AA336" s="6">
        <v>18.470100000000002</v>
      </c>
      <c r="AB336" s="6">
        <v>6.7</v>
      </c>
      <c r="AC336" s="6">
        <v>27.7</v>
      </c>
      <c r="AD336" s="6">
        <v>6.2</v>
      </c>
      <c r="AE336" s="6">
        <v>15.8</v>
      </c>
      <c r="AF336" s="6">
        <v>4.6000000000000005</v>
      </c>
      <c r="AG336" s="6">
        <v>502.46170023406188</v>
      </c>
      <c r="AH336" s="6">
        <v>50.246170023406187</v>
      </c>
      <c r="AI336" s="6">
        <v>0.43319999999999997</v>
      </c>
      <c r="AJ336" s="6">
        <v>0.67</v>
      </c>
      <c r="AK336" s="6">
        <v>2.77</v>
      </c>
      <c r="AL336" s="6">
        <v>0.62</v>
      </c>
      <c r="AM336" s="6">
        <v>1.58</v>
      </c>
      <c r="AN336" s="6">
        <v>0.46</v>
      </c>
      <c r="AO336" s="6">
        <v>15.466297322253002</v>
      </c>
      <c r="AP336" s="6">
        <v>63.942751615881811</v>
      </c>
      <c r="AQ336" s="6">
        <v>14.312096029547554</v>
      </c>
      <c r="AR336" s="6">
        <v>36.472760849492154</v>
      </c>
      <c r="AS336" s="6">
        <v>10.618651892890123</v>
      </c>
    </row>
    <row r="337" spans="1:45" x14ac:dyDescent="0.35">
      <c r="A337">
        <v>2018</v>
      </c>
      <c r="B337">
        <v>16335</v>
      </c>
      <c r="C337" t="s">
        <v>162</v>
      </c>
      <c r="D337">
        <v>102</v>
      </c>
      <c r="E337" t="s">
        <v>27</v>
      </c>
      <c r="F337" t="s">
        <v>156</v>
      </c>
      <c r="G337">
        <v>3</v>
      </c>
      <c r="H337">
        <v>278</v>
      </c>
      <c r="I337">
        <v>136</v>
      </c>
      <c r="J337">
        <v>1</v>
      </c>
      <c r="K337">
        <v>22</v>
      </c>
      <c r="L337" s="6">
        <v>55.88</v>
      </c>
      <c r="M337" s="6">
        <v>15.03</v>
      </c>
      <c r="N337" s="6">
        <v>6.27</v>
      </c>
      <c r="O337" s="6">
        <v>55.572577500000001</v>
      </c>
      <c r="P337" s="6">
        <v>55.572577500000001</v>
      </c>
      <c r="Q337" s="6">
        <v>3737.2558368750001</v>
      </c>
      <c r="R337" s="6"/>
      <c r="S337" s="6">
        <v>12</v>
      </c>
      <c r="T337" s="6">
        <v>42.6</v>
      </c>
      <c r="U337" s="6">
        <v>21.29</v>
      </c>
      <c r="V337" s="6">
        <v>426</v>
      </c>
      <c r="W337" s="6">
        <v>370.62</v>
      </c>
      <c r="X337" s="6">
        <v>37.061999999999998</v>
      </c>
      <c r="Y337" s="6">
        <v>212.89999999999998</v>
      </c>
      <c r="Z337" s="6">
        <v>185.22299999999998</v>
      </c>
      <c r="AA337" s="6">
        <v>18.522299999999998</v>
      </c>
      <c r="AB337" s="6">
        <v>6.7</v>
      </c>
      <c r="AC337" s="6">
        <v>27.400000000000002</v>
      </c>
      <c r="AD337" s="6">
        <v>6.1</v>
      </c>
      <c r="AE337" s="6">
        <v>15.8</v>
      </c>
      <c r="AF337" s="6">
        <v>4.6999999999999993</v>
      </c>
      <c r="AG337" s="6">
        <v>494.42709610967961</v>
      </c>
      <c r="AH337" s="6">
        <v>49.44270961096796</v>
      </c>
      <c r="AI337" s="6">
        <v>0.42599999999999999</v>
      </c>
      <c r="AJ337" s="6">
        <v>0.67</v>
      </c>
      <c r="AK337" s="6">
        <v>2.74</v>
      </c>
      <c r="AL337" s="6">
        <v>0.61</v>
      </c>
      <c r="AM337" s="6">
        <v>1.58</v>
      </c>
      <c r="AN337" s="6">
        <v>0.47</v>
      </c>
      <c r="AO337" s="6">
        <v>15.727699530516432</v>
      </c>
      <c r="AP337" s="6">
        <v>64.319248826291087</v>
      </c>
      <c r="AQ337" s="6">
        <v>14.31924882629108</v>
      </c>
      <c r="AR337" s="6">
        <v>37.089201877934272</v>
      </c>
      <c r="AS337" s="6">
        <v>11.032863849765256</v>
      </c>
    </row>
    <row r="338" spans="1:45" x14ac:dyDescent="0.35">
      <c r="A338">
        <v>2018</v>
      </c>
      <c r="B338">
        <v>16336</v>
      </c>
      <c r="C338" t="s">
        <v>162</v>
      </c>
      <c r="D338">
        <v>1</v>
      </c>
      <c r="E338" t="s">
        <v>15</v>
      </c>
      <c r="F338" t="s">
        <v>157</v>
      </c>
      <c r="G338">
        <v>3</v>
      </c>
      <c r="H338">
        <v>283</v>
      </c>
      <c r="I338">
        <v>141</v>
      </c>
      <c r="J338">
        <v>1</v>
      </c>
      <c r="K338">
        <v>24</v>
      </c>
      <c r="L338" s="6">
        <v>60.96</v>
      </c>
      <c r="M338" s="6">
        <v>16.079999999999998</v>
      </c>
      <c r="N338" s="6">
        <v>7.55</v>
      </c>
      <c r="O338" s="6">
        <v>66.09061724137932</v>
      </c>
      <c r="P338" s="6">
        <v>66.09061724137932</v>
      </c>
      <c r="Q338" s="6">
        <v>4444.5940094827592</v>
      </c>
      <c r="R338" s="6"/>
      <c r="S338" s="6">
        <v>12.14</v>
      </c>
      <c r="T338" s="6">
        <v>39.56</v>
      </c>
      <c r="U338" s="6">
        <v>21.25</v>
      </c>
      <c r="V338" s="6">
        <v>395.6</v>
      </c>
      <c r="W338" s="6">
        <v>344.17200000000003</v>
      </c>
      <c r="X338" s="6">
        <v>34.417200000000001</v>
      </c>
      <c r="Y338" s="6">
        <v>212.5</v>
      </c>
      <c r="Z338" s="6">
        <v>184.875</v>
      </c>
      <c r="AA338" s="6">
        <v>18.487500000000001</v>
      </c>
      <c r="AB338" s="6">
        <v>6.3</v>
      </c>
      <c r="AC338" s="6">
        <v>26</v>
      </c>
      <c r="AD338" s="6">
        <v>6</v>
      </c>
      <c r="AE338" s="6">
        <v>15</v>
      </c>
      <c r="AF338" s="6">
        <v>4.4000000000000004</v>
      </c>
      <c r="AG338" s="6">
        <v>458.94801410826562</v>
      </c>
      <c r="AH338" s="6">
        <v>45.89480141082656</v>
      </c>
      <c r="AI338" s="6">
        <v>0.39560000000000001</v>
      </c>
      <c r="AJ338" s="6">
        <v>0.63</v>
      </c>
      <c r="AK338" s="6">
        <v>2.6</v>
      </c>
      <c r="AL338" s="6">
        <v>0.6</v>
      </c>
      <c r="AM338" s="6">
        <v>1.5</v>
      </c>
      <c r="AN338" s="6">
        <v>0.44</v>
      </c>
      <c r="AO338" s="6">
        <v>15.925176946410515</v>
      </c>
      <c r="AP338" s="6">
        <v>65.722952477249748</v>
      </c>
      <c r="AQ338" s="6">
        <v>15.166835187057634</v>
      </c>
      <c r="AR338" s="6">
        <v>37.917087967644086</v>
      </c>
      <c r="AS338" s="6">
        <v>11.122345803842265</v>
      </c>
    </row>
    <row r="339" spans="1:45" x14ac:dyDescent="0.35">
      <c r="A339">
        <v>2018</v>
      </c>
      <c r="B339">
        <v>16337</v>
      </c>
      <c r="C339" t="s">
        <v>162</v>
      </c>
      <c r="D339">
        <v>124</v>
      </c>
      <c r="E339" t="s">
        <v>121</v>
      </c>
      <c r="F339" t="s">
        <v>156</v>
      </c>
      <c r="G339">
        <v>3</v>
      </c>
      <c r="H339">
        <v>283</v>
      </c>
      <c r="I339">
        <v>141</v>
      </c>
      <c r="J339">
        <v>2</v>
      </c>
      <c r="K339">
        <v>48</v>
      </c>
      <c r="L339" s="6">
        <v>121.92</v>
      </c>
      <c r="M339" s="6">
        <v>15.47</v>
      </c>
      <c r="N339" s="6">
        <v>5</v>
      </c>
      <c r="O339" s="6">
        <v>44.086767241379313</v>
      </c>
      <c r="P339" s="6">
        <v>44.086767241379313</v>
      </c>
      <c r="Q339" s="6">
        <v>2964.8350969827588</v>
      </c>
      <c r="R339" s="6"/>
      <c r="S339" s="6">
        <v>12.03</v>
      </c>
      <c r="T339" s="6">
        <v>43</v>
      </c>
      <c r="U339" s="6">
        <v>20.72</v>
      </c>
      <c r="V339" s="6">
        <v>430</v>
      </c>
      <c r="W339" s="6">
        <v>374.1</v>
      </c>
      <c r="X339" s="6">
        <v>37.410000000000004</v>
      </c>
      <c r="Y339" s="6">
        <v>207.2</v>
      </c>
      <c r="Z339" s="6">
        <v>180.26399999999998</v>
      </c>
      <c r="AA339" s="6">
        <v>18.026399999999999</v>
      </c>
      <c r="AB339" s="6">
        <v>6.4</v>
      </c>
      <c r="AC339" s="6">
        <v>27.400000000000002</v>
      </c>
      <c r="AD339" s="6">
        <v>6</v>
      </c>
      <c r="AE339" s="6">
        <v>15.700000000000001</v>
      </c>
      <c r="AF339" s="6">
        <v>4.6000000000000005</v>
      </c>
      <c r="AG339" s="6">
        <v>496.05047818152275</v>
      </c>
      <c r="AH339" s="6">
        <v>49.605047818152272</v>
      </c>
      <c r="AI339" s="6">
        <v>0.43</v>
      </c>
      <c r="AJ339" s="6">
        <v>0.64</v>
      </c>
      <c r="AK339" s="6">
        <v>2.74</v>
      </c>
      <c r="AL339" s="6">
        <v>0.6</v>
      </c>
      <c r="AM339" s="6">
        <v>1.57</v>
      </c>
      <c r="AN339" s="6">
        <v>0.46</v>
      </c>
      <c r="AO339" s="6">
        <v>14.88372093023256</v>
      </c>
      <c r="AP339" s="6">
        <v>63.720930232558146</v>
      </c>
      <c r="AQ339" s="6">
        <v>13.953488372093023</v>
      </c>
      <c r="AR339" s="6">
        <v>36.511627906976749</v>
      </c>
      <c r="AS339" s="6">
        <v>10.697674418604652</v>
      </c>
    </row>
    <row r="340" spans="1:45" x14ac:dyDescent="0.35">
      <c r="A340">
        <v>2018</v>
      </c>
      <c r="B340">
        <v>16338</v>
      </c>
      <c r="C340" t="s">
        <v>162</v>
      </c>
      <c r="D340">
        <v>135</v>
      </c>
      <c r="E340" t="s">
        <v>28</v>
      </c>
      <c r="F340" t="s">
        <v>156</v>
      </c>
      <c r="G340">
        <v>3</v>
      </c>
      <c r="H340">
        <v>283</v>
      </c>
      <c r="I340">
        <v>141</v>
      </c>
      <c r="J340">
        <v>1</v>
      </c>
      <c r="K340">
        <v>27</v>
      </c>
      <c r="L340" s="6">
        <v>68.58</v>
      </c>
      <c r="M340" s="6">
        <v>15.21</v>
      </c>
      <c r="N340" s="6">
        <v>5.08</v>
      </c>
      <c r="O340" s="6">
        <v>44.929928620689651</v>
      </c>
      <c r="P340" s="6">
        <v>44.929928620689651</v>
      </c>
      <c r="Q340" s="6">
        <v>3021.5376997413791</v>
      </c>
      <c r="R340" s="6"/>
      <c r="S340" s="6">
        <v>11.87</v>
      </c>
      <c r="T340" s="6">
        <v>43.39</v>
      </c>
      <c r="U340" s="6">
        <v>20.67</v>
      </c>
      <c r="V340" s="6">
        <v>433.9</v>
      </c>
      <c r="W340" s="6">
        <v>377.49299999999999</v>
      </c>
      <c r="X340" s="6">
        <v>37.749299999999998</v>
      </c>
      <c r="Y340" s="6">
        <v>206.70000000000002</v>
      </c>
      <c r="Z340" s="6">
        <v>179.82900000000001</v>
      </c>
      <c r="AA340" s="6">
        <v>17.982900000000001</v>
      </c>
      <c r="AB340" s="6">
        <v>6.5</v>
      </c>
      <c r="AC340" s="6">
        <v>27.9</v>
      </c>
      <c r="AD340" s="6">
        <v>6</v>
      </c>
      <c r="AE340" s="6">
        <v>16</v>
      </c>
      <c r="AF340" s="6">
        <v>4.6000000000000005</v>
      </c>
      <c r="AG340" s="6">
        <v>500.28406059330257</v>
      </c>
      <c r="AH340" s="6">
        <v>50.028406059330258</v>
      </c>
      <c r="AI340" s="6">
        <v>0.43389999999999995</v>
      </c>
      <c r="AJ340" s="6">
        <v>0.65</v>
      </c>
      <c r="AK340" s="6">
        <v>2.79</v>
      </c>
      <c r="AL340" s="6">
        <v>0.6</v>
      </c>
      <c r="AM340" s="6">
        <v>1.6</v>
      </c>
      <c r="AN340" s="6">
        <v>0.46</v>
      </c>
      <c r="AO340" s="6">
        <v>14.980410232772529</v>
      </c>
      <c r="AP340" s="6">
        <v>64.3005300760544</v>
      </c>
      <c r="AQ340" s="6">
        <v>13.828070984097719</v>
      </c>
      <c r="AR340" s="6">
        <v>36.874855957593923</v>
      </c>
      <c r="AS340" s="6">
        <v>10.601521087808253</v>
      </c>
    </row>
    <row r="341" spans="1:45" x14ac:dyDescent="0.35">
      <c r="A341">
        <v>2018</v>
      </c>
      <c r="B341">
        <v>16339</v>
      </c>
      <c r="C341" t="s">
        <v>162</v>
      </c>
      <c r="D341">
        <v>59</v>
      </c>
      <c r="E341" t="s">
        <v>61</v>
      </c>
      <c r="F341" t="s">
        <v>156</v>
      </c>
      <c r="G341">
        <v>3</v>
      </c>
      <c r="H341">
        <v>282</v>
      </c>
      <c r="I341">
        <v>140</v>
      </c>
      <c r="J341">
        <v>4</v>
      </c>
      <c r="K341">
        <v>53</v>
      </c>
      <c r="L341" s="6">
        <v>134.62</v>
      </c>
      <c r="M341" s="6">
        <v>15.96</v>
      </c>
      <c r="N341" s="6">
        <v>4.07</v>
      </c>
      <c r="O341" s="6">
        <v>35.678602413793108</v>
      </c>
      <c r="P341" s="6">
        <v>35.678602413793108</v>
      </c>
      <c r="Q341" s="6">
        <v>2399.3860123275863</v>
      </c>
      <c r="R341" s="6"/>
      <c r="S341" s="6">
        <v>11.74</v>
      </c>
      <c r="T341" s="6">
        <v>42.77</v>
      </c>
      <c r="U341" s="6">
        <v>22.23</v>
      </c>
      <c r="V341" s="6">
        <v>427.70000000000005</v>
      </c>
      <c r="W341" s="6">
        <v>372.09900000000005</v>
      </c>
      <c r="X341" s="6">
        <v>37.209900000000005</v>
      </c>
      <c r="Y341" s="6">
        <v>222.3</v>
      </c>
      <c r="Z341" s="6">
        <v>193.40100000000001</v>
      </c>
      <c r="AA341" s="6">
        <v>19.3401</v>
      </c>
      <c r="AB341" s="6">
        <v>6.6000000000000005</v>
      </c>
      <c r="AC341" s="6">
        <v>27.599999999999998</v>
      </c>
      <c r="AD341" s="6">
        <v>6.1</v>
      </c>
      <c r="AE341" s="6">
        <v>15.700000000000001</v>
      </c>
      <c r="AF341" s="6">
        <v>4.6000000000000005</v>
      </c>
      <c r="AG341" s="6">
        <v>501.43309721758732</v>
      </c>
      <c r="AH341" s="6">
        <v>50.143309721758733</v>
      </c>
      <c r="AI341" s="6">
        <v>0.42770000000000002</v>
      </c>
      <c r="AJ341" s="6">
        <v>0.66</v>
      </c>
      <c r="AK341" s="6">
        <v>2.76</v>
      </c>
      <c r="AL341" s="6">
        <v>0.61</v>
      </c>
      <c r="AM341" s="6">
        <v>1.57</v>
      </c>
      <c r="AN341" s="6">
        <v>0.46</v>
      </c>
      <c r="AO341" s="6">
        <v>15.431377133504794</v>
      </c>
      <c r="AP341" s="6">
        <v>64.531213467383665</v>
      </c>
      <c r="AQ341" s="6">
        <v>14.26233341126958</v>
      </c>
      <c r="AR341" s="6">
        <v>36.707972878185643</v>
      </c>
      <c r="AS341" s="6">
        <v>10.755202244563947</v>
      </c>
    </row>
    <row r="342" spans="1:45" x14ac:dyDescent="0.35">
      <c r="A342">
        <v>2018</v>
      </c>
      <c r="B342">
        <v>16340</v>
      </c>
      <c r="C342" t="s">
        <v>162</v>
      </c>
      <c r="D342">
        <v>36</v>
      </c>
      <c r="E342" t="s">
        <v>129</v>
      </c>
      <c r="F342" t="s">
        <v>156</v>
      </c>
      <c r="G342">
        <v>3</v>
      </c>
      <c r="H342">
        <v>281</v>
      </c>
      <c r="I342">
        <v>139</v>
      </c>
      <c r="J342">
        <v>2</v>
      </c>
      <c r="K342">
        <v>51</v>
      </c>
      <c r="L342" s="6">
        <v>129.54</v>
      </c>
      <c r="M342" s="6">
        <v>15.39</v>
      </c>
      <c r="N342" s="6">
        <v>4.59</v>
      </c>
      <c r="O342" s="6">
        <v>40.509955086206894</v>
      </c>
      <c r="P342" s="6">
        <v>40.509955086206894</v>
      </c>
      <c r="Q342" s="6">
        <v>2724.2944795474136</v>
      </c>
      <c r="R342" s="6"/>
      <c r="S342" s="6">
        <v>11.79</v>
      </c>
      <c r="T342" s="6">
        <v>42.73</v>
      </c>
      <c r="U342" s="6">
        <v>21.59</v>
      </c>
      <c r="V342" s="6">
        <v>427.29999999999995</v>
      </c>
      <c r="W342" s="6">
        <v>371.75099999999998</v>
      </c>
      <c r="X342" s="6">
        <v>37.1751</v>
      </c>
      <c r="Y342" s="6">
        <v>215.9</v>
      </c>
      <c r="Z342" s="6">
        <v>187.833</v>
      </c>
      <c r="AA342" s="6">
        <v>18.783300000000001</v>
      </c>
      <c r="AB342" s="6">
        <v>6.6000000000000005</v>
      </c>
      <c r="AC342" s="6">
        <v>27.5</v>
      </c>
      <c r="AD342" s="6">
        <v>6.1</v>
      </c>
      <c r="AE342" s="6">
        <v>15.8</v>
      </c>
      <c r="AF342" s="6">
        <v>4.6000000000000005</v>
      </c>
      <c r="AG342" s="6">
        <v>497.52966312721833</v>
      </c>
      <c r="AH342" s="6">
        <v>49.752966312721831</v>
      </c>
      <c r="AI342" s="6">
        <v>0.42729999999999996</v>
      </c>
      <c r="AJ342" s="6">
        <v>0.66</v>
      </c>
      <c r="AK342" s="6">
        <v>2.75</v>
      </c>
      <c r="AL342" s="6">
        <v>0.61</v>
      </c>
      <c r="AM342" s="6">
        <v>1.58</v>
      </c>
      <c r="AN342" s="6">
        <v>0.46</v>
      </c>
      <c r="AO342" s="6">
        <v>15.445822607067637</v>
      </c>
      <c r="AP342" s="6">
        <v>64.357594196115144</v>
      </c>
      <c r="AQ342" s="6">
        <v>14.275684530774631</v>
      </c>
      <c r="AR342" s="6">
        <v>36.976363210858885</v>
      </c>
      <c r="AS342" s="6">
        <v>10.765270301895626</v>
      </c>
    </row>
    <row r="343" spans="1:45" x14ac:dyDescent="0.35">
      <c r="A343">
        <v>2018</v>
      </c>
      <c r="B343">
        <v>16341</v>
      </c>
      <c r="C343" t="s">
        <v>162</v>
      </c>
      <c r="D343">
        <v>44</v>
      </c>
      <c r="E343" t="s">
        <v>130</v>
      </c>
      <c r="F343" t="s">
        <v>156</v>
      </c>
      <c r="G343">
        <v>3</v>
      </c>
      <c r="H343">
        <v>282</v>
      </c>
      <c r="I343">
        <v>140</v>
      </c>
      <c r="J343">
        <v>5</v>
      </c>
      <c r="K343">
        <v>47</v>
      </c>
      <c r="L343" s="6">
        <v>119.38</v>
      </c>
      <c r="M343" s="6">
        <v>15.51</v>
      </c>
      <c r="N343" s="6">
        <v>3.85</v>
      </c>
      <c r="O343" s="6">
        <v>33.93074698275862</v>
      </c>
      <c r="P343" s="6">
        <v>33.93074698275862</v>
      </c>
      <c r="Q343" s="6">
        <v>2281.842734590517</v>
      </c>
      <c r="R343" s="6"/>
      <c r="S343" s="6">
        <v>11.63</v>
      </c>
      <c r="T343" s="6">
        <v>42.82</v>
      </c>
      <c r="U343" s="6">
        <v>22.11</v>
      </c>
      <c r="V343" s="6">
        <v>428.2</v>
      </c>
      <c r="W343" s="6">
        <v>372.53399999999999</v>
      </c>
      <c r="X343" s="6">
        <v>37.253399999999999</v>
      </c>
      <c r="Y343" s="6">
        <v>221.1</v>
      </c>
      <c r="Z343" s="6">
        <v>192.357</v>
      </c>
      <c r="AA343" s="6">
        <v>19.235700000000001</v>
      </c>
      <c r="AB343" s="6">
        <v>6.5</v>
      </c>
      <c r="AC343" s="6">
        <v>27.599999999999998</v>
      </c>
      <c r="AD343" s="6">
        <v>6</v>
      </c>
      <c r="AE343" s="6">
        <v>15.700000000000001</v>
      </c>
      <c r="AF343" s="6">
        <v>4.5</v>
      </c>
      <c r="AG343" s="6">
        <v>501.37035901947422</v>
      </c>
      <c r="AH343" s="6">
        <v>50.137035901947421</v>
      </c>
      <c r="AI343" s="6">
        <v>0.42819999999999997</v>
      </c>
      <c r="AJ343" s="6">
        <v>0.65</v>
      </c>
      <c r="AK343" s="6">
        <v>2.76</v>
      </c>
      <c r="AL343" s="6">
        <v>0.6</v>
      </c>
      <c r="AM343" s="6">
        <v>1.57</v>
      </c>
      <c r="AN343" s="6">
        <v>0.45</v>
      </c>
      <c r="AO343" s="6">
        <v>15.179822512844467</v>
      </c>
      <c r="AP343" s="6">
        <v>64.455861746847262</v>
      </c>
      <c r="AQ343" s="6">
        <v>14.012143858010276</v>
      </c>
      <c r="AR343" s="6">
        <v>36.665109761793559</v>
      </c>
      <c r="AS343" s="6">
        <v>10.509107893507707</v>
      </c>
    </row>
    <row r="344" spans="1:45" x14ac:dyDescent="0.35">
      <c r="A344">
        <v>2018</v>
      </c>
      <c r="B344">
        <v>16342</v>
      </c>
      <c r="C344" t="s">
        <v>162</v>
      </c>
      <c r="D344">
        <v>57</v>
      </c>
      <c r="E344" t="s">
        <v>44</v>
      </c>
      <c r="F344" t="s">
        <v>156</v>
      </c>
      <c r="G344">
        <v>3</v>
      </c>
      <c r="H344">
        <v>279</v>
      </c>
      <c r="I344">
        <v>137</v>
      </c>
      <c r="J344">
        <v>1</v>
      </c>
      <c r="K344">
        <v>23</v>
      </c>
      <c r="L344" s="6">
        <v>58.42</v>
      </c>
      <c r="M344" s="6">
        <v>14.49</v>
      </c>
      <c r="N344" s="6">
        <v>6.03</v>
      </c>
      <c r="O344" s="6">
        <v>53.78505284482759</v>
      </c>
      <c r="P344" s="6">
        <v>53.78505284482759</v>
      </c>
      <c r="Q344" s="6">
        <v>3617.0448038146556</v>
      </c>
      <c r="R344" s="6"/>
      <c r="S344" s="6">
        <v>11.7</v>
      </c>
      <c r="T344" s="6">
        <v>43.45</v>
      </c>
      <c r="U344" s="6">
        <v>21.07</v>
      </c>
      <c r="V344" s="6">
        <v>434.5</v>
      </c>
      <c r="W344" s="6">
        <v>378.01499999999999</v>
      </c>
      <c r="X344" s="6">
        <v>37.801499999999997</v>
      </c>
      <c r="Y344" s="6">
        <v>210.7</v>
      </c>
      <c r="Z344" s="6">
        <v>183.309</v>
      </c>
      <c r="AA344" s="6">
        <v>18.3309</v>
      </c>
      <c r="AB344" s="6">
        <v>6.6000000000000005</v>
      </c>
      <c r="AC344" s="6">
        <v>27.9</v>
      </c>
      <c r="AD344" s="6">
        <v>6.1</v>
      </c>
      <c r="AE344" s="6">
        <v>16</v>
      </c>
      <c r="AF344" s="6">
        <v>4.6000000000000005</v>
      </c>
      <c r="AG344" s="6">
        <v>503.11056392836127</v>
      </c>
      <c r="AH344" s="6">
        <v>50.311056392836129</v>
      </c>
      <c r="AI344" s="6">
        <v>0.4345</v>
      </c>
      <c r="AJ344" s="6">
        <v>0.66</v>
      </c>
      <c r="AK344" s="6">
        <v>2.79</v>
      </c>
      <c r="AL344" s="6">
        <v>0.61</v>
      </c>
      <c r="AM344" s="6">
        <v>1.6</v>
      </c>
      <c r="AN344" s="6">
        <v>0.46</v>
      </c>
      <c r="AO344" s="6">
        <v>15.18987341772152</v>
      </c>
      <c r="AP344" s="6">
        <v>64.211737629459151</v>
      </c>
      <c r="AQ344" s="6">
        <v>14.039125431530493</v>
      </c>
      <c r="AR344" s="6">
        <v>36.823935558112773</v>
      </c>
      <c r="AS344" s="6">
        <v>10.586881472957424</v>
      </c>
    </row>
    <row r="345" spans="1:45" x14ac:dyDescent="0.35">
      <c r="A345">
        <v>2018</v>
      </c>
      <c r="B345">
        <v>16343</v>
      </c>
      <c r="C345" t="s">
        <v>162</v>
      </c>
      <c r="D345">
        <v>109</v>
      </c>
      <c r="E345" t="s">
        <v>66</v>
      </c>
      <c r="F345" t="s">
        <v>156</v>
      </c>
      <c r="G345">
        <v>3</v>
      </c>
      <c r="H345">
        <v>283</v>
      </c>
      <c r="I345">
        <v>141</v>
      </c>
      <c r="J345">
        <v>3</v>
      </c>
      <c r="K345">
        <v>44</v>
      </c>
      <c r="L345" s="6">
        <v>111.76</v>
      </c>
      <c r="M345" s="6">
        <v>17.46</v>
      </c>
      <c r="N345" s="6">
        <v>5.27</v>
      </c>
      <c r="O345" s="6">
        <v>45.373518793103436</v>
      </c>
      <c r="P345" s="6">
        <v>45.373518793103436</v>
      </c>
      <c r="Q345" s="6">
        <v>3051.3691388362063</v>
      </c>
      <c r="R345" s="6"/>
      <c r="S345" s="6">
        <v>11.66</v>
      </c>
      <c r="T345" s="6">
        <v>42.67</v>
      </c>
      <c r="U345" s="6">
        <v>21.84</v>
      </c>
      <c r="V345" s="6">
        <v>426.70000000000005</v>
      </c>
      <c r="W345" s="6">
        <v>371.22900000000004</v>
      </c>
      <c r="X345" s="6">
        <v>37.122900000000001</v>
      </c>
      <c r="Y345" s="6">
        <v>218.4</v>
      </c>
      <c r="Z345" s="6">
        <v>190.00800000000001</v>
      </c>
      <c r="AA345" s="6">
        <v>19.000800000000002</v>
      </c>
      <c r="AB345" s="6">
        <v>6.6000000000000005</v>
      </c>
      <c r="AC345" s="6">
        <v>27.5</v>
      </c>
      <c r="AD345" s="6">
        <v>6.1</v>
      </c>
      <c r="AE345" s="6">
        <v>15.700000000000001</v>
      </c>
      <c r="AF345" s="6">
        <v>4.5</v>
      </c>
      <c r="AG345" s="6">
        <v>498.16514559242023</v>
      </c>
      <c r="AH345" s="6">
        <v>49.816514559242023</v>
      </c>
      <c r="AI345" s="6">
        <v>0.42670000000000002</v>
      </c>
      <c r="AJ345" s="6">
        <v>0.66</v>
      </c>
      <c r="AK345" s="6">
        <v>2.75</v>
      </c>
      <c r="AL345" s="6">
        <v>0.61</v>
      </c>
      <c r="AM345" s="6">
        <v>1.57</v>
      </c>
      <c r="AN345" s="6">
        <v>0.45</v>
      </c>
      <c r="AO345" s="6">
        <v>15.467541598312632</v>
      </c>
      <c r="AP345" s="6">
        <v>64.448089992969301</v>
      </c>
      <c r="AQ345" s="6">
        <v>14.295758143895007</v>
      </c>
      <c r="AR345" s="6">
        <v>36.794000468713385</v>
      </c>
      <c r="AS345" s="6">
        <v>10.546051089758611</v>
      </c>
    </row>
    <row r="346" spans="1:45" x14ac:dyDescent="0.35">
      <c r="A346">
        <v>2018</v>
      </c>
      <c r="B346">
        <v>16344</v>
      </c>
      <c r="C346" t="s">
        <v>162</v>
      </c>
      <c r="D346">
        <v>24</v>
      </c>
      <c r="E346" t="s">
        <v>50</v>
      </c>
      <c r="F346" t="s">
        <v>156</v>
      </c>
      <c r="G346">
        <v>3</v>
      </c>
      <c r="H346">
        <v>278</v>
      </c>
      <c r="I346">
        <v>136</v>
      </c>
      <c r="J346">
        <v>3</v>
      </c>
      <c r="K346">
        <v>41</v>
      </c>
      <c r="L346" s="6">
        <v>104.14</v>
      </c>
      <c r="M346" s="6">
        <v>14.4</v>
      </c>
      <c r="N346" s="6">
        <v>5.3</v>
      </c>
      <c r="O346" s="6">
        <v>47.323517241379307</v>
      </c>
      <c r="P346" s="6">
        <v>47.323517241379307</v>
      </c>
      <c r="Q346" s="6">
        <v>3182.5065344827585</v>
      </c>
      <c r="R346" s="6"/>
      <c r="S346" s="6">
        <v>12.63</v>
      </c>
      <c r="T346" s="6">
        <v>42.99</v>
      </c>
      <c r="U346" s="6">
        <v>21.56</v>
      </c>
      <c r="V346" s="6">
        <v>429.90000000000003</v>
      </c>
      <c r="W346" s="6">
        <v>374.01300000000003</v>
      </c>
      <c r="X346" s="6">
        <v>37.401300000000006</v>
      </c>
      <c r="Y346" s="6">
        <v>215.6</v>
      </c>
      <c r="Z346" s="6">
        <v>187.572</v>
      </c>
      <c r="AA346" s="6">
        <v>18.757200000000001</v>
      </c>
      <c r="AB346" s="6">
        <v>6.5</v>
      </c>
      <c r="AC346" s="6">
        <v>27.3</v>
      </c>
      <c r="AD346" s="6">
        <v>5.8</v>
      </c>
      <c r="AE346" s="6">
        <v>15.700000000000001</v>
      </c>
      <c r="AF346" s="6">
        <v>4.6000000000000005</v>
      </c>
      <c r="AG346" s="6">
        <v>500.39618226503455</v>
      </c>
      <c r="AH346" s="6">
        <v>50.039618226503457</v>
      </c>
      <c r="AI346" s="6">
        <v>0.42990000000000006</v>
      </c>
      <c r="AJ346" s="6">
        <v>0.65</v>
      </c>
      <c r="AK346" s="6">
        <v>2.73</v>
      </c>
      <c r="AL346" s="6">
        <v>0.57999999999999996</v>
      </c>
      <c r="AM346" s="6">
        <v>1.57</v>
      </c>
      <c r="AN346" s="6">
        <v>0.46</v>
      </c>
      <c r="AO346" s="6">
        <v>15.119795301232843</v>
      </c>
      <c r="AP346" s="6">
        <v>63.50314026517794</v>
      </c>
      <c r="AQ346" s="6">
        <v>13.491509653407768</v>
      </c>
      <c r="AR346" s="6">
        <v>36.520120958362405</v>
      </c>
      <c r="AS346" s="6">
        <v>10.700162828564782</v>
      </c>
    </row>
    <row r="347" spans="1:45" x14ac:dyDescent="0.35">
      <c r="A347">
        <v>2018</v>
      </c>
      <c r="B347">
        <v>16345</v>
      </c>
      <c r="C347" t="s">
        <v>162</v>
      </c>
      <c r="D347">
        <v>3</v>
      </c>
      <c r="E347" t="s">
        <v>104</v>
      </c>
      <c r="F347" t="s">
        <v>159</v>
      </c>
      <c r="G347">
        <v>3</v>
      </c>
      <c r="H347">
        <v>278</v>
      </c>
      <c r="I347">
        <v>136</v>
      </c>
      <c r="J347">
        <v>2</v>
      </c>
      <c r="K347">
        <v>26</v>
      </c>
      <c r="L347" s="6">
        <v>66.040000000000006</v>
      </c>
      <c r="M347" s="6">
        <v>16.989999999999998</v>
      </c>
      <c r="N347" s="6">
        <v>7.18</v>
      </c>
      <c r="O347" s="6">
        <v>62.170196379310347</v>
      </c>
      <c r="P347" s="6">
        <v>62.170196379310347</v>
      </c>
      <c r="Q347" s="6">
        <v>4180.9457065086208</v>
      </c>
      <c r="R347" s="6"/>
      <c r="S347" s="6">
        <v>11.93</v>
      </c>
      <c r="T347" s="6">
        <v>41.02</v>
      </c>
      <c r="U347" s="6">
        <v>21.04</v>
      </c>
      <c r="V347" s="6">
        <v>410.20000000000005</v>
      </c>
      <c r="W347" s="6">
        <v>356.87400000000002</v>
      </c>
      <c r="X347" s="6">
        <v>35.687400000000004</v>
      </c>
      <c r="Y347" s="6">
        <v>210.39999999999998</v>
      </c>
      <c r="Z347" s="6">
        <v>183.04799999999997</v>
      </c>
      <c r="AA347" s="6">
        <v>18.304799999999997</v>
      </c>
      <c r="AB347" s="6">
        <v>6.5</v>
      </c>
      <c r="AC347" s="6">
        <v>26.7</v>
      </c>
      <c r="AD347" s="6">
        <v>5.8999999999999995</v>
      </c>
      <c r="AE347" s="6">
        <v>15.4</v>
      </c>
      <c r="AF347" s="6">
        <v>4.4000000000000004</v>
      </c>
      <c r="AG347" s="6">
        <v>474.82168075863751</v>
      </c>
      <c r="AH347" s="6">
        <v>47.482168075863754</v>
      </c>
      <c r="AI347" s="6">
        <v>0.41020000000000006</v>
      </c>
      <c r="AJ347" s="6">
        <v>0.65</v>
      </c>
      <c r="AK347" s="6">
        <v>2.67</v>
      </c>
      <c r="AL347" s="6">
        <v>0.59</v>
      </c>
      <c r="AM347" s="6">
        <v>1.54</v>
      </c>
      <c r="AN347" s="6">
        <v>0.44</v>
      </c>
      <c r="AO347" s="6">
        <v>15.845928815212089</v>
      </c>
      <c r="AP347" s="6">
        <v>65.090199902486575</v>
      </c>
      <c r="AQ347" s="6">
        <v>14.383227693807894</v>
      </c>
      <c r="AR347" s="6">
        <v>37.542662116040951</v>
      </c>
      <c r="AS347" s="6">
        <v>10.726474890297416</v>
      </c>
    </row>
    <row r="348" spans="1:45" x14ac:dyDescent="0.35">
      <c r="A348">
        <v>2018</v>
      </c>
      <c r="B348">
        <v>16346</v>
      </c>
      <c r="C348" t="s">
        <v>162</v>
      </c>
      <c r="D348">
        <v>118</v>
      </c>
      <c r="E348" t="s">
        <v>139</v>
      </c>
      <c r="F348" t="s">
        <v>156</v>
      </c>
      <c r="G348">
        <v>3</v>
      </c>
      <c r="H348">
        <v>278</v>
      </c>
      <c r="I348">
        <v>136</v>
      </c>
      <c r="J348">
        <v>4</v>
      </c>
      <c r="K348">
        <v>47</v>
      </c>
      <c r="L348" s="6">
        <v>119.38</v>
      </c>
      <c r="M348" s="6">
        <v>18.13</v>
      </c>
      <c r="N348" s="6">
        <v>5.22</v>
      </c>
      <c r="O348" s="6">
        <v>44.578215</v>
      </c>
      <c r="P348" s="6">
        <v>44.578215</v>
      </c>
      <c r="Q348" s="6">
        <v>2997.8849587499999</v>
      </c>
      <c r="R348" s="6"/>
      <c r="S348" s="6">
        <v>11.5</v>
      </c>
      <c r="T348" s="6">
        <v>41.26</v>
      </c>
      <c r="U348" s="6">
        <v>22.49</v>
      </c>
      <c r="V348" s="6">
        <v>412.59999999999997</v>
      </c>
      <c r="W348" s="6">
        <v>358.96199999999999</v>
      </c>
      <c r="X348" s="6">
        <v>35.8962</v>
      </c>
      <c r="Y348" s="6">
        <v>224.89999999999998</v>
      </c>
      <c r="Z348" s="6">
        <v>195.66299999999998</v>
      </c>
      <c r="AA348" s="6">
        <v>19.566299999999998</v>
      </c>
      <c r="AB348" s="6">
        <v>6.4</v>
      </c>
      <c r="AC348" s="6">
        <v>27</v>
      </c>
      <c r="AD348" s="6">
        <v>5.8999999999999995</v>
      </c>
      <c r="AE348" s="6">
        <v>15.3</v>
      </c>
      <c r="AF348" s="6">
        <v>4.4000000000000004</v>
      </c>
      <c r="AG348" s="6">
        <v>485.09031283718349</v>
      </c>
      <c r="AH348" s="6">
        <v>48.50903128371835</v>
      </c>
      <c r="AI348" s="6">
        <v>0.41259999999999997</v>
      </c>
      <c r="AJ348" s="6">
        <v>0.64</v>
      </c>
      <c r="AK348" s="6">
        <v>2.7</v>
      </c>
      <c r="AL348" s="6">
        <v>0.59</v>
      </c>
      <c r="AM348" s="6">
        <v>1.53</v>
      </c>
      <c r="AN348" s="6">
        <v>0.44</v>
      </c>
      <c r="AO348" s="6">
        <v>15.51139117789627</v>
      </c>
      <c r="AP348" s="6">
        <v>65.438681531749879</v>
      </c>
      <c r="AQ348" s="6">
        <v>14.299563742123121</v>
      </c>
      <c r="AR348" s="6">
        <v>37.081919534658269</v>
      </c>
      <c r="AS348" s="6">
        <v>10.664081434803686</v>
      </c>
    </row>
    <row r="349" spans="1:45" x14ac:dyDescent="0.35">
      <c r="A349">
        <v>2018</v>
      </c>
      <c r="B349">
        <v>16347</v>
      </c>
      <c r="C349" t="s">
        <v>162</v>
      </c>
      <c r="D349">
        <v>108</v>
      </c>
      <c r="E349" t="s">
        <v>155</v>
      </c>
      <c r="F349" t="s">
        <v>156</v>
      </c>
      <c r="G349">
        <v>3</v>
      </c>
      <c r="H349">
        <v>281</v>
      </c>
      <c r="I349">
        <v>139</v>
      </c>
      <c r="J349">
        <v>2</v>
      </c>
      <c r="K349">
        <v>45</v>
      </c>
      <c r="L349" s="6">
        <v>114.3</v>
      </c>
      <c r="M349" s="6">
        <v>15.99</v>
      </c>
      <c r="N349" s="6">
        <v>5.77</v>
      </c>
      <c r="O349" s="6">
        <v>50.563156637931037</v>
      </c>
      <c r="P349" s="6">
        <v>50.563156637931037</v>
      </c>
      <c r="Q349" s="6">
        <v>3400.3722839008624</v>
      </c>
      <c r="R349" s="6"/>
      <c r="S349" s="6">
        <v>12</v>
      </c>
      <c r="T349" s="6">
        <v>43.38</v>
      </c>
      <c r="U349" s="6">
        <v>21.15</v>
      </c>
      <c r="V349" s="6">
        <v>433.8</v>
      </c>
      <c r="W349" s="6">
        <v>377.40600000000001</v>
      </c>
      <c r="X349" s="6">
        <v>37.740600000000001</v>
      </c>
      <c r="Y349" s="6">
        <v>211.5</v>
      </c>
      <c r="Z349" s="6">
        <v>184.005</v>
      </c>
      <c r="AA349" s="6">
        <v>18.400500000000001</v>
      </c>
      <c r="AB349" s="6">
        <v>6.6000000000000005</v>
      </c>
      <c r="AC349" s="6">
        <v>27.7</v>
      </c>
      <c r="AD349" s="6">
        <v>6</v>
      </c>
      <c r="AE349" s="6">
        <v>15.9</v>
      </c>
      <c r="AF349" s="6">
        <v>4.6000000000000005</v>
      </c>
      <c r="AG349" s="6">
        <v>502.7284640757336</v>
      </c>
      <c r="AH349" s="6">
        <v>50.272846407573361</v>
      </c>
      <c r="AI349" s="6">
        <v>0.43380000000000002</v>
      </c>
      <c r="AJ349" s="6">
        <v>0.66</v>
      </c>
      <c r="AK349" s="6">
        <v>2.77</v>
      </c>
      <c r="AL349" s="6">
        <v>0.6</v>
      </c>
      <c r="AM349" s="6">
        <v>1.59</v>
      </c>
      <c r="AN349" s="6">
        <v>0.46</v>
      </c>
      <c r="AO349" s="6">
        <v>15.214384508990319</v>
      </c>
      <c r="AP349" s="6">
        <v>63.854310742277541</v>
      </c>
      <c r="AQ349" s="6">
        <v>13.831258644536652</v>
      </c>
      <c r="AR349" s="6">
        <v>36.652835408022128</v>
      </c>
      <c r="AS349" s="6">
        <v>10.603964960811435</v>
      </c>
    </row>
    <row r="350" spans="1:45" x14ac:dyDescent="0.35">
      <c r="A350">
        <v>2018</v>
      </c>
      <c r="B350">
        <v>16348</v>
      </c>
      <c r="C350" t="s">
        <v>162</v>
      </c>
      <c r="D350">
        <v>136</v>
      </c>
      <c r="E350" t="s">
        <v>54</v>
      </c>
      <c r="F350" t="s">
        <v>156</v>
      </c>
      <c r="G350">
        <v>3</v>
      </c>
      <c r="H350">
        <v>280</v>
      </c>
      <c r="I350">
        <v>138</v>
      </c>
      <c r="J350">
        <v>3</v>
      </c>
      <c r="K350">
        <v>44</v>
      </c>
      <c r="L350" s="6">
        <v>111.76</v>
      </c>
      <c r="M350" s="6">
        <v>18.23</v>
      </c>
      <c r="N350" s="6">
        <v>4.9000000000000004</v>
      </c>
      <c r="O350" s="6">
        <v>41.794338793103442</v>
      </c>
      <c r="P350" s="6">
        <v>41.794338793103442</v>
      </c>
      <c r="Q350" s="6">
        <v>2810.6692838362064</v>
      </c>
      <c r="R350" s="6"/>
      <c r="S350" s="6">
        <v>12.16</v>
      </c>
      <c r="T350" s="6">
        <v>42.97</v>
      </c>
      <c r="U350" s="6">
        <v>20.9</v>
      </c>
      <c r="V350" s="6">
        <v>429.7</v>
      </c>
      <c r="W350" s="6">
        <v>373.839</v>
      </c>
      <c r="X350" s="6">
        <v>37.383899999999997</v>
      </c>
      <c r="Y350" s="6">
        <v>209</v>
      </c>
      <c r="Z350" s="6">
        <v>181.83</v>
      </c>
      <c r="AA350" s="6">
        <v>18.183</v>
      </c>
      <c r="AB350" s="6">
        <v>6.6000000000000005</v>
      </c>
      <c r="AC350" s="6">
        <v>27.599999999999998</v>
      </c>
      <c r="AD350" s="6">
        <v>6</v>
      </c>
      <c r="AE350" s="6">
        <v>15.8</v>
      </c>
      <c r="AF350" s="6">
        <v>4.6999999999999993</v>
      </c>
      <c r="AG350" s="6">
        <v>496.65318837214113</v>
      </c>
      <c r="AH350" s="6">
        <v>49.665318837214116</v>
      </c>
      <c r="AI350" s="6">
        <v>0.42969999999999997</v>
      </c>
      <c r="AJ350" s="6">
        <v>0.66</v>
      </c>
      <c r="AK350" s="6">
        <v>2.76</v>
      </c>
      <c r="AL350" s="6">
        <v>0.6</v>
      </c>
      <c r="AM350" s="6">
        <v>1.58</v>
      </c>
      <c r="AN350" s="6">
        <v>0.47</v>
      </c>
      <c r="AO350" s="6">
        <v>15.359553176634863</v>
      </c>
      <c r="AP350" s="6">
        <v>64.230858738654874</v>
      </c>
      <c r="AQ350" s="6">
        <v>13.963230160577147</v>
      </c>
      <c r="AR350" s="6">
        <v>36.76983942285316</v>
      </c>
      <c r="AS350" s="6">
        <v>10.937863625785431</v>
      </c>
    </row>
    <row r="351" spans="1:45" x14ac:dyDescent="0.35">
      <c r="A351">
        <v>2018</v>
      </c>
      <c r="B351">
        <v>16349</v>
      </c>
      <c r="C351" t="s">
        <v>162</v>
      </c>
      <c r="D351">
        <v>67</v>
      </c>
      <c r="E351" t="s">
        <v>116</v>
      </c>
      <c r="F351" t="s">
        <v>156</v>
      </c>
      <c r="G351">
        <v>3</v>
      </c>
      <c r="H351">
        <v>278</v>
      </c>
      <c r="I351">
        <v>136</v>
      </c>
      <c r="J351">
        <v>1</v>
      </c>
      <c r="K351">
        <v>22</v>
      </c>
      <c r="L351" s="6">
        <v>55.88</v>
      </c>
      <c r="M351" s="6">
        <v>17.29</v>
      </c>
      <c r="N351" s="6">
        <v>4.43</v>
      </c>
      <c r="O351" s="6">
        <v>38.219863189655172</v>
      </c>
      <c r="P351" s="6">
        <v>38.219863189655172</v>
      </c>
      <c r="Q351" s="6">
        <v>2570.2857995043105</v>
      </c>
      <c r="R351" s="6"/>
      <c r="S351" s="6">
        <v>11.92</v>
      </c>
      <c r="T351" s="6">
        <v>42.4</v>
      </c>
      <c r="U351" s="6">
        <v>21.88</v>
      </c>
      <c r="V351" s="6">
        <v>424</v>
      </c>
      <c r="W351" s="6">
        <v>368.88</v>
      </c>
      <c r="X351" s="6">
        <v>36.887999999999998</v>
      </c>
      <c r="Y351" s="6">
        <v>218.79999999999998</v>
      </c>
      <c r="Z351" s="6">
        <v>190.35599999999999</v>
      </c>
      <c r="AA351" s="6">
        <v>19.035599999999999</v>
      </c>
      <c r="AB351" s="6">
        <v>6.6000000000000005</v>
      </c>
      <c r="AC351" s="6">
        <v>27.1</v>
      </c>
      <c r="AD351" s="6">
        <v>6</v>
      </c>
      <c r="AE351" s="6">
        <v>15.600000000000001</v>
      </c>
      <c r="AF351" s="6">
        <v>4.6000000000000005</v>
      </c>
      <c r="AG351" s="6">
        <v>495.22570628465155</v>
      </c>
      <c r="AH351" s="6">
        <v>49.522570628465154</v>
      </c>
      <c r="AI351" s="6">
        <v>0.42399999999999999</v>
      </c>
      <c r="AJ351" s="6">
        <v>0.66</v>
      </c>
      <c r="AK351" s="6">
        <v>2.71</v>
      </c>
      <c r="AL351" s="6">
        <v>0.6</v>
      </c>
      <c r="AM351" s="6">
        <v>1.56</v>
      </c>
      <c r="AN351" s="6">
        <v>0.46</v>
      </c>
      <c r="AO351" s="6">
        <v>15.566037735849058</v>
      </c>
      <c r="AP351" s="6">
        <v>63.915094339622648</v>
      </c>
      <c r="AQ351" s="6">
        <v>14.150943396226415</v>
      </c>
      <c r="AR351" s="6">
        <v>36.792452830188687</v>
      </c>
      <c r="AS351" s="6">
        <v>10.849056603773587</v>
      </c>
    </row>
    <row r="352" spans="1:45" x14ac:dyDescent="0.35">
      <c r="A352">
        <v>2018</v>
      </c>
      <c r="B352">
        <v>16350</v>
      </c>
      <c r="C352" t="s">
        <v>162</v>
      </c>
      <c r="D352">
        <v>31</v>
      </c>
      <c r="E352" t="s">
        <v>82</v>
      </c>
      <c r="F352" t="s">
        <v>156</v>
      </c>
      <c r="G352">
        <v>3</v>
      </c>
      <c r="H352">
        <v>283</v>
      </c>
      <c r="I352">
        <v>141</v>
      </c>
      <c r="J352">
        <v>3</v>
      </c>
      <c r="K352">
        <v>48</v>
      </c>
      <c r="L352" s="6">
        <v>121.92</v>
      </c>
      <c r="M352" s="6">
        <v>17.260000000000002</v>
      </c>
      <c r="N352" s="6">
        <v>6.18</v>
      </c>
      <c r="O352" s="6">
        <v>53.337342413793095</v>
      </c>
      <c r="P352" s="6">
        <v>53.337342413793095</v>
      </c>
      <c r="Q352" s="6">
        <v>3586.9362773275857</v>
      </c>
      <c r="R352" s="6"/>
      <c r="S352" s="6">
        <v>11.9</v>
      </c>
      <c r="T352" s="6">
        <v>43.26</v>
      </c>
      <c r="U352" s="6">
        <v>21.43</v>
      </c>
      <c r="V352" s="6">
        <v>432.59999999999997</v>
      </c>
      <c r="W352" s="6">
        <v>376.36199999999997</v>
      </c>
      <c r="X352" s="6">
        <v>37.636199999999995</v>
      </c>
      <c r="Y352" s="6">
        <v>214.3</v>
      </c>
      <c r="Z352" s="6">
        <v>186.441</v>
      </c>
      <c r="AA352" s="6">
        <v>18.644100000000002</v>
      </c>
      <c r="AB352" s="6">
        <v>6.8000000000000007</v>
      </c>
      <c r="AC352" s="6">
        <v>27.5</v>
      </c>
      <c r="AD352" s="6">
        <v>6.1</v>
      </c>
      <c r="AE352" s="6">
        <v>15.8</v>
      </c>
      <c r="AF352" s="6">
        <v>4.8</v>
      </c>
      <c r="AG352" s="6">
        <v>502.83892186649348</v>
      </c>
      <c r="AH352" s="6">
        <v>50.283892186649346</v>
      </c>
      <c r="AI352" s="6">
        <v>0.43259999999999998</v>
      </c>
      <c r="AJ352" s="6">
        <v>0.68</v>
      </c>
      <c r="AK352" s="6">
        <v>2.75</v>
      </c>
      <c r="AL352" s="6">
        <v>0.61</v>
      </c>
      <c r="AM352" s="6">
        <v>1.58</v>
      </c>
      <c r="AN352" s="6">
        <v>0.48</v>
      </c>
      <c r="AO352" s="6">
        <v>15.718908922792421</v>
      </c>
      <c r="AP352" s="6">
        <v>63.569116967175219</v>
      </c>
      <c r="AQ352" s="6">
        <v>14.100785945446139</v>
      </c>
      <c r="AR352" s="6">
        <v>36.52334720295886</v>
      </c>
      <c r="AS352" s="6">
        <v>11.095700416088766</v>
      </c>
    </row>
    <row r="353" spans="1:45" x14ac:dyDescent="0.35">
      <c r="A353">
        <v>2018</v>
      </c>
      <c r="B353">
        <v>16351</v>
      </c>
      <c r="C353" t="s">
        <v>162</v>
      </c>
      <c r="D353">
        <v>78</v>
      </c>
      <c r="E353" t="s">
        <v>97</v>
      </c>
      <c r="F353" t="s">
        <v>156</v>
      </c>
      <c r="G353">
        <v>3</v>
      </c>
      <c r="H353">
        <v>283</v>
      </c>
      <c r="I353">
        <v>141</v>
      </c>
      <c r="J353">
        <v>4</v>
      </c>
      <c r="K353">
        <v>47</v>
      </c>
      <c r="L353" s="6">
        <v>119.38</v>
      </c>
      <c r="M353" s="6">
        <v>19.23</v>
      </c>
      <c r="N353" s="6">
        <v>4.0199999999999996</v>
      </c>
      <c r="O353" s="6">
        <v>33.869089137931027</v>
      </c>
      <c r="P353" s="6">
        <v>33.869089137931027</v>
      </c>
      <c r="Q353" s="6">
        <v>2277.6962445258614</v>
      </c>
      <c r="R353" s="6"/>
      <c r="S353" s="6">
        <v>11.34</v>
      </c>
      <c r="T353" s="6">
        <v>44.73</v>
      </c>
      <c r="U353" s="6">
        <v>21.43</v>
      </c>
      <c r="V353" s="6">
        <v>447.29999999999995</v>
      </c>
      <c r="W353" s="6">
        <v>389.15099999999995</v>
      </c>
      <c r="X353" s="6">
        <v>38.915099999999995</v>
      </c>
      <c r="Y353" s="6">
        <v>214.3</v>
      </c>
      <c r="Z353" s="6">
        <v>186.441</v>
      </c>
      <c r="AA353" s="6">
        <v>18.644100000000002</v>
      </c>
      <c r="AB353" s="6">
        <v>7.6</v>
      </c>
      <c r="AC353" s="6">
        <v>28</v>
      </c>
      <c r="AD353" s="6">
        <v>6.4</v>
      </c>
      <c r="AE353" s="6">
        <v>15.700000000000001</v>
      </c>
      <c r="AF353" s="6">
        <v>5.4</v>
      </c>
      <c r="AG353" s="6">
        <v>519.92568134739372</v>
      </c>
      <c r="AH353" s="6">
        <v>51.992568134739372</v>
      </c>
      <c r="AI353" s="6">
        <v>0.44729999999999998</v>
      </c>
      <c r="AJ353" s="6">
        <v>0.76</v>
      </c>
      <c r="AK353" s="6">
        <v>2.8</v>
      </c>
      <c r="AL353" s="6">
        <v>0.64</v>
      </c>
      <c r="AM353" s="6">
        <v>1.57</v>
      </c>
      <c r="AN353" s="6">
        <v>0.54</v>
      </c>
      <c r="AO353" s="6">
        <v>16.990833892242343</v>
      </c>
      <c r="AP353" s="6">
        <v>62.597809076682317</v>
      </c>
      <c r="AQ353" s="6">
        <v>14.308070646098816</v>
      </c>
      <c r="AR353" s="6">
        <v>35.099485803711161</v>
      </c>
      <c r="AS353" s="6">
        <v>12.072434607645876</v>
      </c>
    </row>
    <row r="354" spans="1:45" x14ac:dyDescent="0.35">
      <c r="A354">
        <v>2018</v>
      </c>
      <c r="B354">
        <v>16352</v>
      </c>
      <c r="C354" t="s">
        <v>162</v>
      </c>
      <c r="D354">
        <v>142</v>
      </c>
      <c r="E354" t="s">
        <v>100</v>
      </c>
      <c r="F354" t="s">
        <v>156</v>
      </c>
      <c r="G354">
        <v>3</v>
      </c>
      <c r="H354">
        <v>280</v>
      </c>
      <c r="I354">
        <v>138</v>
      </c>
      <c r="J354">
        <v>1</v>
      </c>
      <c r="K354">
        <v>29</v>
      </c>
      <c r="L354" s="6">
        <v>73.66</v>
      </c>
      <c r="M354" s="6">
        <v>18.84</v>
      </c>
      <c r="N354" s="6">
        <v>5.73</v>
      </c>
      <c r="O354" s="6">
        <v>48.509192068965518</v>
      </c>
      <c r="P354" s="6">
        <v>48.509192068965518</v>
      </c>
      <c r="Q354" s="6">
        <v>3262.2431666379312</v>
      </c>
      <c r="R354" s="6"/>
      <c r="S354" s="6">
        <v>12.09</v>
      </c>
      <c r="T354" s="6">
        <v>41.89</v>
      </c>
      <c r="U354" s="6">
        <v>21.66</v>
      </c>
      <c r="V354" s="6">
        <v>418.9</v>
      </c>
      <c r="W354" s="6">
        <v>364.44299999999998</v>
      </c>
      <c r="X354" s="6">
        <v>36.444299999999998</v>
      </c>
      <c r="Y354" s="6">
        <v>216.6</v>
      </c>
      <c r="Z354" s="6">
        <v>188.44200000000001</v>
      </c>
      <c r="AA354" s="6">
        <v>18.844200000000001</v>
      </c>
      <c r="AB354" s="6">
        <v>6.6000000000000005</v>
      </c>
      <c r="AC354" s="6">
        <v>27.1</v>
      </c>
      <c r="AD354" s="6">
        <v>6</v>
      </c>
      <c r="AE354" s="6">
        <v>15.600000000000001</v>
      </c>
      <c r="AF354" s="6">
        <v>4.6000000000000005</v>
      </c>
      <c r="AG354" s="6">
        <v>488.11507699039856</v>
      </c>
      <c r="AH354" s="6">
        <v>48.811507699039858</v>
      </c>
      <c r="AI354" s="6">
        <v>0.41889999999999999</v>
      </c>
      <c r="AJ354" s="6">
        <v>0.66</v>
      </c>
      <c r="AK354" s="6">
        <v>2.71</v>
      </c>
      <c r="AL354" s="6">
        <v>0.6</v>
      </c>
      <c r="AM354" s="6">
        <v>1.56</v>
      </c>
      <c r="AN354" s="6">
        <v>0.46</v>
      </c>
      <c r="AO354" s="6">
        <v>15.755550250656484</v>
      </c>
      <c r="AP354" s="6">
        <v>64.693244211028883</v>
      </c>
      <c r="AQ354" s="6">
        <v>14.323227500596801</v>
      </c>
      <c r="AR354" s="6">
        <v>37.240391501551684</v>
      </c>
      <c r="AS354" s="6">
        <v>10.981141083790883</v>
      </c>
    </row>
    <row r="355" spans="1:45" x14ac:dyDescent="0.35">
      <c r="A355">
        <v>2018</v>
      </c>
      <c r="B355">
        <v>16353</v>
      </c>
      <c r="C355" t="s">
        <v>162</v>
      </c>
      <c r="D355">
        <v>58</v>
      </c>
      <c r="E355" t="s">
        <v>39</v>
      </c>
      <c r="F355" t="s">
        <v>156</v>
      </c>
      <c r="G355">
        <v>3</v>
      </c>
      <c r="H355">
        <v>280</v>
      </c>
      <c r="I355">
        <v>138</v>
      </c>
      <c r="J355">
        <v>2</v>
      </c>
      <c r="K355">
        <v>44</v>
      </c>
      <c r="L355" s="6">
        <v>111.76</v>
      </c>
      <c r="M355" s="6">
        <v>14.77</v>
      </c>
      <c r="N355" s="6">
        <v>5.0599999999999996</v>
      </c>
      <c r="O355" s="6">
        <v>44.985275689655168</v>
      </c>
      <c r="P355" s="6">
        <v>44.985275689655168</v>
      </c>
      <c r="Q355" s="6">
        <v>3025.2597901293102</v>
      </c>
      <c r="R355" s="6"/>
      <c r="S355" s="6" t="s">
        <v>165</v>
      </c>
      <c r="T355" s="6" t="s">
        <v>165</v>
      </c>
      <c r="U355" s="6" t="s">
        <v>165</v>
      </c>
      <c r="V355" s="6" t="s">
        <v>165</v>
      </c>
      <c r="W355" s="6" t="s">
        <v>165</v>
      </c>
      <c r="X355" s="6" t="s">
        <v>165</v>
      </c>
      <c r="Y355" s="6" t="s">
        <v>165</v>
      </c>
      <c r="Z355" s="6" t="s">
        <v>165</v>
      </c>
      <c r="AA355" s="6" t="s">
        <v>165</v>
      </c>
      <c r="AB355" s="6" t="s">
        <v>165</v>
      </c>
      <c r="AC355" s="6" t="s">
        <v>165</v>
      </c>
      <c r="AD355" s="6" t="s">
        <v>165</v>
      </c>
      <c r="AE355" s="6" t="s">
        <v>165</v>
      </c>
      <c r="AF355" s="6" t="s">
        <v>165</v>
      </c>
      <c r="AG355" s="6" t="s">
        <v>165</v>
      </c>
      <c r="AH355" s="6" t="s">
        <v>165</v>
      </c>
      <c r="AI355" s="6" t="s">
        <v>165</v>
      </c>
      <c r="AJ355" s="6" t="s">
        <v>165</v>
      </c>
      <c r="AK355" s="6" t="s">
        <v>165</v>
      </c>
      <c r="AL355" s="6" t="s">
        <v>165</v>
      </c>
      <c r="AM355" s="6" t="s">
        <v>165</v>
      </c>
      <c r="AN355" s="6" t="s">
        <v>165</v>
      </c>
      <c r="AO355" s="6" t="s">
        <v>165</v>
      </c>
      <c r="AP355" s="6" t="s">
        <v>165</v>
      </c>
      <c r="AQ355" s="6" t="s">
        <v>165</v>
      </c>
      <c r="AR355" s="6" t="s">
        <v>165</v>
      </c>
      <c r="AS355" s="6" t="s">
        <v>165</v>
      </c>
    </row>
    <row r="356" spans="1:45" x14ac:dyDescent="0.35">
      <c r="A356">
        <v>2018</v>
      </c>
      <c r="B356">
        <v>16354</v>
      </c>
      <c r="C356" t="s">
        <v>162</v>
      </c>
      <c r="D356">
        <v>50</v>
      </c>
      <c r="E356" t="s">
        <v>108</v>
      </c>
      <c r="F356" t="s">
        <v>156</v>
      </c>
      <c r="G356">
        <v>3</v>
      </c>
      <c r="H356">
        <v>281</v>
      </c>
      <c r="I356">
        <v>139</v>
      </c>
      <c r="J356">
        <v>5</v>
      </c>
      <c r="K356">
        <v>45</v>
      </c>
      <c r="L356" s="6">
        <v>114.3</v>
      </c>
      <c r="M356" s="6">
        <v>15.63</v>
      </c>
      <c r="N356" s="6">
        <v>2.4700000000000002</v>
      </c>
      <c r="O356" s="6">
        <v>21.737639568965523</v>
      </c>
      <c r="P356" s="6">
        <v>21.737639568965523</v>
      </c>
      <c r="Q356" s="6">
        <v>1461.8562610129316</v>
      </c>
      <c r="R356" s="6"/>
      <c r="S356" s="6">
        <v>12.14</v>
      </c>
      <c r="T356" s="6">
        <v>43.55</v>
      </c>
      <c r="U356" s="6">
        <v>21.32</v>
      </c>
      <c r="V356" s="6">
        <v>435.5</v>
      </c>
      <c r="W356" s="6">
        <v>378.88499999999999</v>
      </c>
      <c r="X356" s="6">
        <v>37.888500000000001</v>
      </c>
      <c r="Y356" s="6">
        <v>213.2</v>
      </c>
      <c r="Z356" s="6">
        <v>185.48399999999998</v>
      </c>
      <c r="AA356" s="6">
        <v>18.548399999999997</v>
      </c>
      <c r="AB356" s="6">
        <v>6.5</v>
      </c>
      <c r="AC356" s="6">
        <v>27.7</v>
      </c>
      <c r="AD356" s="6">
        <v>6</v>
      </c>
      <c r="AE356" s="6">
        <v>15.9</v>
      </c>
      <c r="AF356" s="6">
        <v>4.6000000000000005</v>
      </c>
      <c r="AG356" s="6">
        <v>505.61501767814315</v>
      </c>
      <c r="AH356" s="6">
        <v>50.561501767814313</v>
      </c>
      <c r="AI356" s="6">
        <v>0.4355</v>
      </c>
      <c r="AJ356" s="6">
        <v>0.65</v>
      </c>
      <c r="AK356" s="6">
        <v>2.77</v>
      </c>
      <c r="AL356" s="6">
        <v>0.6</v>
      </c>
      <c r="AM356" s="6">
        <v>1.59</v>
      </c>
      <c r="AN356" s="6">
        <v>0.46</v>
      </c>
      <c r="AO356" s="6">
        <v>14.925373134328359</v>
      </c>
      <c r="AP356" s="6">
        <v>63.605051664753155</v>
      </c>
      <c r="AQ356" s="6">
        <v>13.777267508610793</v>
      </c>
      <c r="AR356" s="6">
        <v>36.5097588978186</v>
      </c>
      <c r="AS356" s="6">
        <v>10.562571756601608</v>
      </c>
    </row>
    <row r="357" spans="1:45" x14ac:dyDescent="0.35">
      <c r="A357">
        <v>2018</v>
      </c>
      <c r="B357">
        <v>16355</v>
      </c>
      <c r="C357" t="s">
        <v>162</v>
      </c>
      <c r="D357">
        <v>97</v>
      </c>
      <c r="E357" t="s">
        <v>63</v>
      </c>
      <c r="F357" t="s">
        <v>156</v>
      </c>
      <c r="G357">
        <v>3</v>
      </c>
      <c r="H357">
        <v>284</v>
      </c>
      <c r="I357">
        <v>142</v>
      </c>
      <c r="J357">
        <v>4</v>
      </c>
      <c r="K357">
        <v>49</v>
      </c>
      <c r="L357" s="6">
        <v>124.46000000000001</v>
      </c>
      <c r="M357" s="6">
        <v>16.05</v>
      </c>
      <c r="N357" s="6">
        <v>3.93</v>
      </c>
      <c r="O357" s="6">
        <v>34.414434051724143</v>
      </c>
      <c r="P357" s="6">
        <v>34.414434051724143</v>
      </c>
      <c r="Q357" s="6">
        <v>2314.3706899784488</v>
      </c>
      <c r="R357" s="6"/>
      <c r="S357" s="6">
        <v>11.46</v>
      </c>
      <c r="T357" s="6">
        <v>43.31</v>
      </c>
      <c r="U357" s="6">
        <v>21.64</v>
      </c>
      <c r="V357" s="6">
        <v>433.1</v>
      </c>
      <c r="W357" s="6">
        <v>376.79700000000003</v>
      </c>
      <c r="X357" s="6">
        <v>37.679700000000004</v>
      </c>
      <c r="Y357" s="6">
        <v>216.4</v>
      </c>
      <c r="Z357" s="6">
        <v>188.268</v>
      </c>
      <c r="AA357" s="6">
        <v>18.826799999999999</v>
      </c>
      <c r="AB357" s="6">
        <v>6.8000000000000007</v>
      </c>
      <c r="AC357" s="6">
        <v>27.7</v>
      </c>
      <c r="AD357" s="6">
        <v>6.2</v>
      </c>
      <c r="AE357" s="6">
        <v>15.9</v>
      </c>
      <c r="AF357" s="6">
        <v>4.6999999999999993</v>
      </c>
      <c r="AG357" s="6">
        <v>504.55317336477947</v>
      </c>
      <c r="AH357" s="6">
        <v>50.455317336477947</v>
      </c>
      <c r="AI357" s="6">
        <v>0.43310000000000004</v>
      </c>
      <c r="AJ357" s="6">
        <v>0.68</v>
      </c>
      <c r="AK357" s="6">
        <v>2.77</v>
      </c>
      <c r="AL357" s="6">
        <v>0.62</v>
      </c>
      <c r="AM357" s="6">
        <v>1.59</v>
      </c>
      <c r="AN357" s="6">
        <v>0.47</v>
      </c>
      <c r="AO357" s="6">
        <v>15.700761948741631</v>
      </c>
      <c r="AP357" s="6">
        <v>63.957515585315164</v>
      </c>
      <c r="AQ357" s="6">
        <v>14.315400600323249</v>
      </c>
      <c r="AR357" s="6">
        <v>36.712075733087048</v>
      </c>
      <c r="AS357" s="6">
        <v>10.8519972292773</v>
      </c>
    </row>
    <row r="358" spans="1:45" x14ac:dyDescent="0.35">
      <c r="A358">
        <v>2018</v>
      </c>
      <c r="B358">
        <v>16356</v>
      </c>
      <c r="C358" t="s">
        <v>162</v>
      </c>
      <c r="D358">
        <v>9</v>
      </c>
      <c r="E358" t="s">
        <v>153</v>
      </c>
      <c r="F358" t="s">
        <v>156</v>
      </c>
      <c r="G358">
        <v>3</v>
      </c>
      <c r="H358">
        <v>281</v>
      </c>
      <c r="I358">
        <v>139</v>
      </c>
      <c r="J358">
        <v>1</v>
      </c>
      <c r="K358">
        <v>26</v>
      </c>
      <c r="L358" s="6">
        <v>66.040000000000006</v>
      </c>
      <c r="M358" s="6">
        <v>17.96</v>
      </c>
      <c r="N358" s="6">
        <v>5.82</v>
      </c>
      <c r="O358" s="6">
        <v>49.805352413793095</v>
      </c>
      <c r="P358" s="6">
        <v>49.805352413793095</v>
      </c>
      <c r="Q358" s="6">
        <v>3349.4099498275855</v>
      </c>
      <c r="R358" s="6"/>
      <c r="S358" s="6">
        <v>12.28</v>
      </c>
      <c r="T358" s="6">
        <v>43.02</v>
      </c>
      <c r="U358" s="6">
        <v>21.48</v>
      </c>
      <c r="V358" s="6">
        <v>430.20000000000005</v>
      </c>
      <c r="W358" s="6">
        <v>374.27400000000006</v>
      </c>
      <c r="X358" s="6">
        <v>37.427400000000006</v>
      </c>
      <c r="Y358" s="6">
        <v>214.8</v>
      </c>
      <c r="Z358" s="6">
        <v>186.876</v>
      </c>
      <c r="AA358" s="6">
        <v>18.6876</v>
      </c>
      <c r="AB358" s="6">
        <v>6.8000000000000007</v>
      </c>
      <c r="AC358" s="6">
        <v>27.5</v>
      </c>
      <c r="AD358" s="6">
        <v>6.1</v>
      </c>
      <c r="AE358" s="6">
        <v>15.8</v>
      </c>
      <c r="AF358" s="6">
        <v>4.8</v>
      </c>
      <c r="AG358" s="6">
        <v>500.31676007274586</v>
      </c>
      <c r="AH358" s="6">
        <v>50.031676007274584</v>
      </c>
      <c r="AI358" s="6">
        <v>0.43020000000000003</v>
      </c>
      <c r="AJ358" s="6">
        <v>0.68</v>
      </c>
      <c r="AK358" s="6">
        <v>2.75</v>
      </c>
      <c r="AL358" s="6">
        <v>0.61</v>
      </c>
      <c r="AM358" s="6">
        <v>1.58</v>
      </c>
      <c r="AN358" s="6">
        <v>0.48</v>
      </c>
      <c r="AO358" s="6">
        <v>15.806601580660159</v>
      </c>
      <c r="AP358" s="6">
        <v>63.923756392375637</v>
      </c>
      <c r="AQ358" s="6">
        <v>14.17945141794514</v>
      </c>
      <c r="AR358" s="6">
        <v>36.727103672710363</v>
      </c>
      <c r="AS358" s="6">
        <v>11.15760111576011</v>
      </c>
    </row>
    <row r="359" spans="1:45" x14ac:dyDescent="0.35">
      <c r="A359">
        <v>2018</v>
      </c>
      <c r="B359">
        <v>16357</v>
      </c>
      <c r="C359" t="s">
        <v>162</v>
      </c>
      <c r="D359">
        <v>8</v>
      </c>
      <c r="E359" t="s">
        <v>84</v>
      </c>
      <c r="F359" t="s">
        <v>156</v>
      </c>
      <c r="G359">
        <v>3</v>
      </c>
      <c r="H359">
        <v>281</v>
      </c>
      <c r="I359">
        <v>139</v>
      </c>
      <c r="J359">
        <v>1</v>
      </c>
      <c r="K359">
        <v>25</v>
      </c>
      <c r="L359" s="6">
        <v>63.5</v>
      </c>
      <c r="M359" s="6">
        <v>14.73</v>
      </c>
      <c r="N359" s="6">
        <v>5.67</v>
      </c>
      <c r="O359" s="6">
        <v>50.432059396551715</v>
      </c>
      <c r="P359" s="6">
        <v>50.432059396551715</v>
      </c>
      <c r="Q359" s="6">
        <v>3391.5559944181027</v>
      </c>
      <c r="R359" s="6"/>
      <c r="S359" s="6">
        <v>12.38</v>
      </c>
      <c r="T359" s="6">
        <v>43.33</v>
      </c>
      <c r="U359" s="6">
        <v>21.27</v>
      </c>
      <c r="V359" s="6">
        <v>433.29999999999995</v>
      </c>
      <c r="W359" s="6">
        <v>376.97099999999995</v>
      </c>
      <c r="X359" s="6">
        <v>37.697099999999992</v>
      </c>
      <c r="Y359" s="6">
        <v>212.7</v>
      </c>
      <c r="Z359" s="6">
        <v>185.04899999999998</v>
      </c>
      <c r="AA359" s="6">
        <v>18.504899999999999</v>
      </c>
      <c r="AB359" s="6">
        <v>6.6000000000000005</v>
      </c>
      <c r="AC359" s="6">
        <v>27.7</v>
      </c>
      <c r="AD359" s="6">
        <v>6.1</v>
      </c>
      <c r="AE359" s="6">
        <v>15.9</v>
      </c>
      <c r="AF359" s="6">
        <v>4.6999999999999993</v>
      </c>
      <c r="AG359" s="6">
        <v>502.79229911555615</v>
      </c>
      <c r="AH359" s="6">
        <v>50.279229911555618</v>
      </c>
      <c r="AI359" s="6">
        <v>0.43329999999999996</v>
      </c>
      <c r="AJ359" s="6">
        <v>0.66</v>
      </c>
      <c r="AK359" s="6">
        <v>2.77</v>
      </c>
      <c r="AL359" s="6">
        <v>0.61</v>
      </c>
      <c r="AM359" s="6">
        <v>1.59</v>
      </c>
      <c r="AN359" s="6">
        <v>0.47</v>
      </c>
      <c r="AO359" s="6">
        <v>15.231940918532198</v>
      </c>
      <c r="AP359" s="6">
        <v>63.927994461112398</v>
      </c>
      <c r="AQ359" s="6">
        <v>14.078006000461574</v>
      </c>
      <c r="AR359" s="6">
        <v>36.695130394645744</v>
      </c>
      <c r="AS359" s="6">
        <v>10.846988229863834</v>
      </c>
    </row>
    <row r="360" spans="1:45" x14ac:dyDescent="0.35">
      <c r="A360">
        <v>2018</v>
      </c>
      <c r="B360">
        <v>16358</v>
      </c>
      <c r="C360" t="s">
        <v>162</v>
      </c>
      <c r="D360">
        <v>121</v>
      </c>
      <c r="E360" t="s">
        <v>113</v>
      </c>
      <c r="F360" t="s">
        <v>156</v>
      </c>
      <c r="G360">
        <v>3</v>
      </c>
      <c r="H360">
        <v>280</v>
      </c>
      <c r="I360">
        <v>138</v>
      </c>
      <c r="J360">
        <v>4</v>
      </c>
      <c r="K360">
        <v>44</v>
      </c>
      <c r="L360" s="6">
        <v>111.76</v>
      </c>
      <c r="M360" s="6">
        <v>15.68</v>
      </c>
      <c r="N360" s="6">
        <v>3.2</v>
      </c>
      <c r="O360" s="6">
        <v>28.145434482758624</v>
      </c>
      <c r="P360" s="6">
        <v>28.145434482758624</v>
      </c>
      <c r="Q360" s="6">
        <v>1892.7804689655175</v>
      </c>
      <c r="R360" s="6"/>
      <c r="S360" s="6">
        <v>12.15</v>
      </c>
      <c r="T360" s="6">
        <v>44.02</v>
      </c>
      <c r="U360" s="6">
        <v>20.9</v>
      </c>
      <c r="V360" s="6">
        <v>440.20000000000005</v>
      </c>
      <c r="W360" s="6">
        <v>382.97400000000005</v>
      </c>
      <c r="X360" s="6">
        <v>38.297400000000003</v>
      </c>
      <c r="Y360" s="6">
        <v>209</v>
      </c>
      <c r="Z360" s="6">
        <v>181.83</v>
      </c>
      <c r="AA360" s="6">
        <v>18.183</v>
      </c>
      <c r="AB360" s="6">
        <v>6.7</v>
      </c>
      <c r="AC360" s="6">
        <v>28.1</v>
      </c>
      <c r="AD360" s="6">
        <v>6.2</v>
      </c>
      <c r="AE360" s="6">
        <v>16</v>
      </c>
      <c r="AF360" s="6">
        <v>4.6999999999999993</v>
      </c>
      <c r="AG360" s="6">
        <v>508.78923323578431</v>
      </c>
      <c r="AH360" s="6">
        <v>50.878923323578434</v>
      </c>
      <c r="AI360" s="6">
        <v>0.44020000000000004</v>
      </c>
      <c r="AJ360" s="6">
        <v>0.67</v>
      </c>
      <c r="AK360" s="6">
        <v>2.81</v>
      </c>
      <c r="AL360" s="6">
        <v>0.62</v>
      </c>
      <c r="AM360" s="6">
        <v>1.6</v>
      </c>
      <c r="AN360" s="6">
        <v>0.47</v>
      </c>
      <c r="AO360" s="6">
        <v>15.22035438437074</v>
      </c>
      <c r="AP360" s="6">
        <v>63.834620626987729</v>
      </c>
      <c r="AQ360" s="6">
        <v>14.08450704225352</v>
      </c>
      <c r="AR360" s="6">
        <v>36.347114947751017</v>
      </c>
      <c r="AS360" s="6">
        <v>10.67696501590186</v>
      </c>
    </row>
    <row r="361" spans="1:45" x14ac:dyDescent="0.35">
      <c r="A361">
        <v>2018</v>
      </c>
      <c r="B361">
        <v>16359</v>
      </c>
      <c r="C361" t="s">
        <v>162</v>
      </c>
      <c r="D361">
        <v>91</v>
      </c>
      <c r="E361" t="s">
        <v>111</v>
      </c>
      <c r="F361" t="s">
        <v>156</v>
      </c>
      <c r="G361">
        <v>3</v>
      </c>
      <c r="H361">
        <v>282</v>
      </c>
      <c r="I361">
        <v>140</v>
      </c>
      <c r="J361">
        <v>3</v>
      </c>
      <c r="K361">
        <v>29</v>
      </c>
      <c r="L361" s="6">
        <v>73.66</v>
      </c>
      <c r="M361" s="6">
        <v>15.97</v>
      </c>
      <c r="N361" s="6">
        <v>5.68</v>
      </c>
      <c r="O361" s="6">
        <v>49.786326206896547</v>
      </c>
      <c r="P361" s="6">
        <v>49.786326206896547</v>
      </c>
      <c r="Q361" s="6">
        <v>3348.1304374137926</v>
      </c>
      <c r="R361" s="6"/>
      <c r="S361" s="6">
        <v>12.17</v>
      </c>
      <c r="T361" s="6">
        <v>43.02</v>
      </c>
      <c r="U361" s="6">
        <v>21.19</v>
      </c>
      <c r="V361" s="6">
        <v>430.20000000000005</v>
      </c>
      <c r="W361" s="6">
        <v>374.27400000000006</v>
      </c>
      <c r="X361" s="6">
        <v>37.427400000000006</v>
      </c>
      <c r="Y361" s="6">
        <v>211.9</v>
      </c>
      <c r="Z361" s="6">
        <v>184.35300000000001</v>
      </c>
      <c r="AA361" s="6">
        <v>18.435300000000002</v>
      </c>
      <c r="AB361" s="6">
        <v>6.7</v>
      </c>
      <c r="AC361" s="6">
        <v>27.7</v>
      </c>
      <c r="AD361" s="6">
        <v>6.2</v>
      </c>
      <c r="AE361" s="6">
        <v>15.8</v>
      </c>
      <c r="AF361" s="6">
        <v>4.6999999999999993</v>
      </c>
      <c r="AG361" s="6">
        <v>498.76915530540953</v>
      </c>
      <c r="AH361" s="6">
        <v>49.876915530540956</v>
      </c>
      <c r="AI361" s="6">
        <v>0.43020000000000003</v>
      </c>
      <c r="AJ361" s="6">
        <v>0.67</v>
      </c>
      <c r="AK361" s="6">
        <v>2.77</v>
      </c>
      <c r="AL361" s="6">
        <v>0.62</v>
      </c>
      <c r="AM361" s="6">
        <v>1.58</v>
      </c>
      <c r="AN361" s="6">
        <v>0.47</v>
      </c>
      <c r="AO361" s="6">
        <v>15.574151557415155</v>
      </c>
      <c r="AP361" s="6">
        <v>64.388656438865638</v>
      </c>
      <c r="AQ361" s="6">
        <v>14.411901441190144</v>
      </c>
      <c r="AR361" s="6">
        <v>36.727103672710363</v>
      </c>
      <c r="AS361" s="6">
        <v>10.925151092515106</v>
      </c>
    </row>
    <row r="362" spans="1:45" x14ac:dyDescent="0.35">
      <c r="A362">
        <v>2018</v>
      </c>
      <c r="B362">
        <v>16360</v>
      </c>
      <c r="C362" t="s">
        <v>162</v>
      </c>
      <c r="D362">
        <v>64</v>
      </c>
      <c r="E362" t="s">
        <v>78</v>
      </c>
      <c r="F362" t="s">
        <v>156</v>
      </c>
      <c r="G362">
        <v>3</v>
      </c>
      <c r="H362">
        <v>284</v>
      </c>
      <c r="I362">
        <v>142</v>
      </c>
      <c r="J362">
        <v>4</v>
      </c>
      <c r="K362">
        <v>47</v>
      </c>
      <c r="L362" s="6">
        <v>119.38</v>
      </c>
      <c r="M362" s="6">
        <v>18.47</v>
      </c>
      <c r="N362" s="6">
        <v>3.68</v>
      </c>
      <c r="O362" s="6">
        <v>31.296274482758623</v>
      </c>
      <c r="P362" s="6">
        <v>31.296274482758623</v>
      </c>
      <c r="Q362" s="6">
        <v>2104.6744589655173</v>
      </c>
      <c r="R362" s="6"/>
      <c r="S362" s="6">
        <v>11.9</v>
      </c>
      <c r="T362" s="6">
        <v>43.69</v>
      </c>
      <c r="U362" s="6">
        <v>21.14</v>
      </c>
      <c r="V362" s="6">
        <v>436.9</v>
      </c>
      <c r="W362" s="6">
        <v>380.10299999999995</v>
      </c>
      <c r="X362" s="6">
        <v>38.010299999999994</v>
      </c>
      <c r="Y362" s="6">
        <v>211.4</v>
      </c>
      <c r="Z362" s="6">
        <v>183.91800000000001</v>
      </c>
      <c r="AA362" s="6">
        <v>18.3918</v>
      </c>
      <c r="AB362" s="6">
        <v>6.5</v>
      </c>
      <c r="AC362" s="6">
        <v>27.799999999999997</v>
      </c>
      <c r="AD362" s="6">
        <v>6.1</v>
      </c>
      <c r="AE362" s="6">
        <v>16</v>
      </c>
      <c r="AF362" s="6">
        <v>4.6000000000000005</v>
      </c>
      <c r="AG362" s="6">
        <v>506.26705990649054</v>
      </c>
      <c r="AH362" s="6">
        <v>50.626705990649057</v>
      </c>
      <c r="AI362" s="6">
        <v>0.43689999999999996</v>
      </c>
      <c r="AJ362" s="6">
        <v>0.65</v>
      </c>
      <c r="AK362" s="6">
        <v>2.78</v>
      </c>
      <c r="AL362" s="6">
        <v>0.61</v>
      </c>
      <c r="AM362" s="6">
        <v>1.6</v>
      </c>
      <c r="AN362" s="6">
        <v>0.46</v>
      </c>
      <c r="AO362" s="6">
        <v>14.877546349279013</v>
      </c>
      <c r="AP362" s="6">
        <v>63.63012130922408</v>
      </c>
      <c r="AQ362" s="6">
        <v>13.962005035477226</v>
      </c>
      <c r="AR362" s="6">
        <v>36.621652552071417</v>
      </c>
      <c r="AS362" s="6">
        <v>10.528725108720533</v>
      </c>
    </row>
    <row r="363" spans="1:45" x14ac:dyDescent="0.35">
      <c r="A363">
        <v>2018</v>
      </c>
      <c r="B363">
        <v>16361</v>
      </c>
      <c r="C363" t="s">
        <v>162</v>
      </c>
      <c r="D363">
        <v>39</v>
      </c>
      <c r="E363" t="s">
        <v>62</v>
      </c>
      <c r="F363" t="s">
        <v>156</v>
      </c>
      <c r="G363">
        <v>3</v>
      </c>
      <c r="H363">
        <v>280</v>
      </c>
      <c r="I363">
        <v>138</v>
      </c>
      <c r="J363">
        <v>3</v>
      </c>
      <c r="K363">
        <v>46</v>
      </c>
      <c r="L363" s="6">
        <v>116.84</v>
      </c>
      <c r="M363" s="6">
        <v>15.25</v>
      </c>
      <c r="N363" s="6">
        <v>3.56</v>
      </c>
      <c r="O363" s="6">
        <v>31.471474137931033</v>
      </c>
      <c r="P363" s="6">
        <v>31.471474137931033</v>
      </c>
      <c r="Q363" s="6">
        <v>2116.4566357758617</v>
      </c>
      <c r="R363" s="6"/>
      <c r="S363" s="6">
        <v>11.89</v>
      </c>
      <c r="T363" s="6">
        <v>43.25</v>
      </c>
      <c r="U363" s="6">
        <v>20.8</v>
      </c>
      <c r="V363" s="6">
        <v>432.5</v>
      </c>
      <c r="W363" s="6">
        <v>376.27499999999998</v>
      </c>
      <c r="X363" s="6">
        <v>37.627499999999998</v>
      </c>
      <c r="Y363" s="6">
        <v>208</v>
      </c>
      <c r="Z363" s="6">
        <v>180.96</v>
      </c>
      <c r="AA363" s="6">
        <v>18.096</v>
      </c>
      <c r="AB363" s="6">
        <v>6.4</v>
      </c>
      <c r="AC363" s="6">
        <v>27.9</v>
      </c>
      <c r="AD363" s="6">
        <v>6</v>
      </c>
      <c r="AE363" s="6">
        <v>15.8</v>
      </c>
      <c r="AF363" s="6">
        <v>4.6000000000000005</v>
      </c>
      <c r="AG363" s="6">
        <v>499.35847482099928</v>
      </c>
      <c r="AH363" s="6">
        <v>49.935847482099931</v>
      </c>
      <c r="AI363" s="6">
        <v>0.4325</v>
      </c>
      <c r="AJ363" s="6">
        <v>0.64</v>
      </c>
      <c r="AK363" s="6">
        <v>2.79</v>
      </c>
      <c r="AL363" s="6">
        <v>0.6</v>
      </c>
      <c r="AM363" s="6">
        <v>1.58</v>
      </c>
      <c r="AN363" s="6">
        <v>0.46</v>
      </c>
      <c r="AO363" s="6">
        <v>14.797687861271678</v>
      </c>
      <c r="AP363" s="6">
        <v>64.508670520231206</v>
      </c>
      <c r="AQ363" s="6">
        <v>13.872832369942197</v>
      </c>
      <c r="AR363" s="6">
        <v>36.531791907514453</v>
      </c>
      <c r="AS363" s="6">
        <v>10.635838150289018</v>
      </c>
    </row>
    <row r="364" spans="1:45" x14ac:dyDescent="0.35">
      <c r="A364">
        <v>2018</v>
      </c>
      <c r="B364">
        <v>16362</v>
      </c>
      <c r="C364" t="s">
        <v>162</v>
      </c>
      <c r="D364">
        <v>82</v>
      </c>
      <c r="E364" t="s">
        <v>109</v>
      </c>
      <c r="F364" t="s">
        <v>156</v>
      </c>
      <c r="G364">
        <v>3</v>
      </c>
      <c r="H364">
        <v>280</v>
      </c>
      <c r="I364">
        <v>138</v>
      </c>
      <c r="J364">
        <v>3</v>
      </c>
      <c r="K364">
        <v>47</v>
      </c>
      <c r="L364" s="6">
        <v>119.38</v>
      </c>
      <c r="M364" s="6">
        <v>16.260000000000002</v>
      </c>
      <c r="N364" s="6">
        <v>4.0599999999999996</v>
      </c>
      <c r="O364" s="6">
        <v>35.463889999999992</v>
      </c>
      <c r="P364" s="6">
        <v>35.463889999999992</v>
      </c>
      <c r="Q364" s="6">
        <v>2384.9466024999992</v>
      </c>
      <c r="R364" s="6"/>
      <c r="S364" s="6">
        <v>12.5</v>
      </c>
      <c r="T364" s="6">
        <v>44.1</v>
      </c>
      <c r="U364" s="6">
        <v>20.51</v>
      </c>
      <c r="V364" s="6">
        <v>441</v>
      </c>
      <c r="W364" s="6">
        <v>383.67</v>
      </c>
      <c r="X364" s="6">
        <v>38.367000000000004</v>
      </c>
      <c r="Y364" s="6">
        <v>205.10000000000002</v>
      </c>
      <c r="Z364" s="6">
        <v>178.43700000000001</v>
      </c>
      <c r="AA364" s="6">
        <v>17.843700000000002</v>
      </c>
      <c r="AB364" s="6">
        <v>6.7</v>
      </c>
      <c r="AC364" s="6">
        <v>28</v>
      </c>
      <c r="AD364" s="6">
        <v>6.1</v>
      </c>
      <c r="AE364" s="6">
        <v>16.100000000000001</v>
      </c>
      <c r="AF364" s="6">
        <v>4.8</v>
      </c>
      <c r="AG364" s="6">
        <v>507.60880017193102</v>
      </c>
      <c r="AH364" s="6">
        <v>50.760880017193102</v>
      </c>
      <c r="AI364" s="6">
        <v>0.441</v>
      </c>
      <c r="AJ364" s="6">
        <v>0.67</v>
      </c>
      <c r="AK364" s="6">
        <v>2.8</v>
      </c>
      <c r="AL364" s="6">
        <v>0.61</v>
      </c>
      <c r="AM364" s="6">
        <v>1.61</v>
      </c>
      <c r="AN364" s="6">
        <v>0.48</v>
      </c>
      <c r="AO364" s="6">
        <v>15.192743764172336</v>
      </c>
      <c r="AP364" s="6">
        <v>63.492063492063494</v>
      </c>
      <c r="AQ364" s="6">
        <v>13.83219954648526</v>
      </c>
      <c r="AR364" s="6">
        <v>36.507936507936513</v>
      </c>
      <c r="AS364" s="6">
        <v>10.884353741496598</v>
      </c>
    </row>
    <row r="365" spans="1:45" x14ac:dyDescent="0.35">
      <c r="A365">
        <v>2018</v>
      </c>
      <c r="B365">
        <v>16363</v>
      </c>
      <c r="C365" t="s">
        <v>162</v>
      </c>
      <c r="D365">
        <v>96</v>
      </c>
      <c r="E365" t="s">
        <v>53</v>
      </c>
      <c r="F365" t="s">
        <v>156</v>
      </c>
      <c r="G365">
        <v>3</v>
      </c>
      <c r="H365">
        <v>282</v>
      </c>
      <c r="I365">
        <v>140</v>
      </c>
      <c r="J365">
        <v>3</v>
      </c>
      <c r="K365">
        <v>49</v>
      </c>
      <c r="L365" s="6">
        <v>124.46000000000001</v>
      </c>
      <c r="M365" s="6">
        <v>16.350000000000001</v>
      </c>
      <c r="N365" s="6">
        <v>4.8099999999999996</v>
      </c>
      <c r="O365" s="6">
        <v>41.96994525862069</v>
      </c>
      <c r="P365" s="6">
        <v>41.96994525862069</v>
      </c>
      <c r="Q365" s="6">
        <v>2822.4788186422415</v>
      </c>
      <c r="R365" s="6"/>
      <c r="S365" s="6">
        <v>12.6</v>
      </c>
      <c r="T365" s="6">
        <v>43.08</v>
      </c>
      <c r="U365" s="6">
        <v>20.67</v>
      </c>
      <c r="V365" s="6">
        <v>430.79999999999995</v>
      </c>
      <c r="W365" s="6">
        <v>374.79599999999994</v>
      </c>
      <c r="X365" s="6">
        <v>37.479599999999991</v>
      </c>
      <c r="Y365" s="6">
        <v>206.70000000000002</v>
      </c>
      <c r="Z365" s="6">
        <v>179.82900000000001</v>
      </c>
      <c r="AA365" s="6">
        <v>17.982900000000001</v>
      </c>
      <c r="AB365" s="6">
        <v>6.6000000000000005</v>
      </c>
      <c r="AC365" s="6">
        <v>27.400000000000002</v>
      </c>
      <c r="AD365" s="6">
        <v>5.8999999999999995</v>
      </c>
      <c r="AE365" s="6">
        <v>15.700000000000001</v>
      </c>
      <c r="AF365" s="6">
        <v>4.6999999999999993</v>
      </c>
      <c r="AG365" s="6">
        <v>496.70977945055245</v>
      </c>
      <c r="AH365" s="6">
        <v>49.670977945055242</v>
      </c>
      <c r="AI365" s="6">
        <v>0.43079999999999996</v>
      </c>
      <c r="AJ365" s="6">
        <v>0.66</v>
      </c>
      <c r="AK365" s="6">
        <v>2.74</v>
      </c>
      <c r="AL365" s="6">
        <v>0.59</v>
      </c>
      <c r="AM365" s="6">
        <v>1.57</v>
      </c>
      <c r="AN365" s="6">
        <v>0.47</v>
      </c>
      <c r="AO365" s="6">
        <v>15.320334261838443</v>
      </c>
      <c r="AP365" s="6">
        <v>63.602599814298991</v>
      </c>
      <c r="AQ365" s="6">
        <v>13.695450324976788</v>
      </c>
      <c r="AR365" s="6">
        <v>36.443825441039934</v>
      </c>
      <c r="AS365" s="6">
        <v>10.909935004642525</v>
      </c>
    </row>
    <row r="366" spans="1:45" x14ac:dyDescent="0.35">
      <c r="A366">
        <v>2018</v>
      </c>
      <c r="B366">
        <v>16364</v>
      </c>
      <c r="C366" t="s">
        <v>162</v>
      </c>
      <c r="D366">
        <v>17</v>
      </c>
      <c r="E366" t="s">
        <v>57</v>
      </c>
      <c r="F366" t="s">
        <v>156</v>
      </c>
      <c r="G366">
        <v>3</v>
      </c>
      <c r="H366">
        <v>280</v>
      </c>
      <c r="I366">
        <v>138</v>
      </c>
      <c r="J366">
        <v>3</v>
      </c>
      <c r="K366">
        <v>44</v>
      </c>
      <c r="L366" s="6">
        <v>111.76</v>
      </c>
      <c r="M366" s="6">
        <v>15.96</v>
      </c>
      <c r="N366" s="6">
        <v>3.17</v>
      </c>
      <c r="O366" s="6">
        <v>27.788985172413788</v>
      </c>
      <c r="P366" s="6">
        <v>27.788985172413788</v>
      </c>
      <c r="Q366" s="6">
        <v>1868.8092528448274</v>
      </c>
      <c r="R366" s="6"/>
      <c r="S366" s="6">
        <v>11.84</v>
      </c>
      <c r="T366" s="6">
        <v>44.87</v>
      </c>
      <c r="U366" s="6">
        <v>20.440000000000001</v>
      </c>
      <c r="V366" s="6">
        <v>448.7</v>
      </c>
      <c r="W366" s="6">
        <v>390.36899999999997</v>
      </c>
      <c r="X366" s="6">
        <v>39.036899999999996</v>
      </c>
      <c r="Y366" s="6">
        <v>204.4</v>
      </c>
      <c r="Z366" s="6">
        <v>177.828</v>
      </c>
      <c r="AA366" s="6">
        <v>17.782800000000002</v>
      </c>
      <c r="AB366" s="6">
        <v>6.8000000000000007</v>
      </c>
      <c r="AC366" s="6">
        <v>28.5</v>
      </c>
      <c r="AD366" s="6">
        <v>6.2</v>
      </c>
      <c r="AE366" s="6">
        <v>16.299999999999997</v>
      </c>
      <c r="AF366" s="6">
        <v>4.6999999999999993</v>
      </c>
      <c r="AG366" s="6">
        <v>516.08924949375864</v>
      </c>
      <c r="AH366" s="6">
        <v>51.608924949375862</v>
      </c>
      <c r="AI366" s="6">
        <v>0.44869999999999999</v>
      </c>
      <c r="AJ366" s="6">
        <v>0.68</v>
      </c>
      <c r="AK366" s="6">
        <v>2.85</v>
      </c>
      <c r="AL366" s="6">
        <v>0.62</v>
      </c>
      <c r="AM366" s="6">
        <v>1.63</v>
      </c>
      <c r="AN366" s="6">
        <v>0.47</v>
      </c>
      <c r="AO366" s="6">
        <v>15.154891909962116</v>
      </c>
      <c r="AP366" s="6">
        <v>63.516826387341212</v>
      </c>
      <c r="AQ366" s="6">
        <v>13.817695564965456</v>
      </c>
      <c r="AR366" s="6">
        <v>36.327167372409178</v>
      </c>
      <c r="AS366" s="6">
        <v>10.474704702473812</v>
      </c>
    </row>
    <row r="367" spans="1:45" x14ac:dyDescent="0.35">
      <c r="A367">
        <v>2018</v>
      </c>
      <c r="B367">
        <v>16365</v>
      </c>
      <c r="C367" t="s">
        <v>162</v>
      </c>
      <c r="D367">
        <v>104</v>
      </c>
      <c r="E367" t="s">
        <v>70</v>
      </c>
      <c r="F367" t="s">
        <v>156</v>
      </c>
      <c r="G367">
        <v>3</v>
      </c>
      <c r="H367">
        <v>279</v>
      </c>
      <c r="I367">
        <v>137</v>
      </c>
      <c r="J367">
        <v>2</v>
      </c>
      <c r="K367">
        <v>43</v>
      </c>
      <c r="L367" s="6">
        <v>109.22</v>
      </c>
      <c r="M367" s="6">
        <v>14.59</v>
      </c>
      <c r="N367" s="6">
        <v>3.37</v>
      </c>
      <c r="O367" s="6">
        <v>30.023823879310346</v>
      </c>
      <c r="P367" s="6">
        <v>30.023823879310346</v>
      </c>
      <c r="Q367" s="6">
        <v>2019.1021558836208</v>
      </c>
      <c r="R367" s="6"/>
      <c r="S367" s="6">
        <v>11.92</v>
      </c>
      <c r="T367" s="6">
        <v>42.93</v>
      </c>
      <c r="U367" s="6">
        <v>21.57</v>
      </c>
      <c r="V367" s="6">
        <v>429.3</v>
      </c>
      <c r="W367" s="6">
        <v>373.49099999999999</v>
      </c>
      <c r="X367" s="6">
        <v>37.3491</v>
      </c>
      <c r="Y367" s="6">
        <v>215.7</v>
      </c>
      <c r="Z367" s="6">
        <v>187.65899999999999</v>
      </c>
      <c r="AA367" s="6">
        <v>18.765899999999998</v>
      </c>
      <c r="AB367" s="6">
        <v>6.6000000000000005</v>
      </c>
      <c r="AC367" s="6">
        <v>27.5</v>
      </c>
      <c r="AD367" s="6">
        <v>6</v>
      </c>
      <c r="AE367" s="6">
        <v>15.700000000000001</v>
      </c>
      <c r="AF367" s="6">
        <v>4.6999999999999993</v>
      </c>
      <c r="AG367" s="6">
        <v>499.75130919265376</v>
      </c>
      <c r="AH367" s="6">
        <v>49.975130919265375</v>
      </c>
      <c r="AI367" s="6">
        <v>0.42930000000000001</v>
      </c>
      <c r="AJ367" s="6">
        <v>0.66</v>
      </c>
      <c r="AK367" s="6">
        <v>2.75</v>
      </c>
      <c r="AL367" s="6">
        <v>0.6</v>
      </c>
      <c r="AM367" s="6">
        <v>1.57</v>
      </c>
      <c r="AN367" s="6">
        <v>0.47</v>
      </c>
      <c r="AO367" s="6">
        <v>15.373864430468204</v>
      </c>
      <c r="AP367" s="6">
        <v>64.05776846028418</v>
      </c>
      <c r="AQ367" s="6">
        <v>13.976240391334731</v>
      </c>
      <c r="AR367" s="6">
        <v>36.571162357325882</v>
      </c>
      <c r="AS367" s="6">
        <v>10.948054973212203</v>
      </c>
    </row>
    <row r="368" spans="1:45" x14ac:dyDescent="0.35">
      <c r="A368">
        <v>2018</v>
      </c>
      <c r="B368">
        <v>16366</v>
      </c>
      <c r="C368" t="s">
        <v>162</v>
      </c>
      <c r="D368">
        <v>30</v>
      </c>
      <c r="E368" t="s">
        <v>140</v>
      </c>
      <c r="F368" t="s">
        <v>156</v>
      </c>
      <c r="G368">
        <v>3</v>
      </c>
      <c r="H368">
        <v>281</v>
      </c>
      <c r="I368">
        <v>139</v>
      </c>
      <c r="J368">
        <v>2</v>
      </c>
      <c r="K368">
        <v>49</v>
      </c>
      <c r="L368" s="6">
        <v>124.46000000000001</v>
      </c>
      <c r="M368" s="6">
        <v>14.86</v>
      </c>
      <c r="N368" s="6">
        <v>6.19</v>
      </c>
      <c r="O368" s="6">
        <v>54.973283275862073</v>
      </c>
      <c r="P368" s="6">
        <v>54.973283275862073</v>
      </c>
      <c r="Q368" s="6">
        <v>3696.9533003017245</v>
      </c>
      <c r="R368" s="6"/>
      <c r="S368" s="6">
        <v>12.27</v>
      </c>
      <c r="T368" s="6">
        <v>42.61</v>
      </c>
      <c r="U368" s="6">
        <v>21.86</v>
      </c>
      <c r="V368" s="6">
        <v>426.1</v>
      </c>
      <c r="W368" s="6">
        <v>370.70699999999999</v>
      </c>
      <c r="X368" s="6">
        <v>37.070700000000002</v>
      </c>
      <c r="Y368" s="6">
        <v>218.6</v>
      </c>
      <c r="Z368" s="6">
        <v>190.18199999999999</v>
      </c>
      <c r="AA368" s="6">
        <v>19.0182</v>
      </c>
      <c r="AB368" s="6">
        <v>6.5</v>
      </c>
      <c r="AC368" s="6">
        <v>27.5</v>
      </c>
      <c r="AD368" s="6">
        <v>6.1</v>
      </c>
      <c r="AE368" s="6">
        <v>15.600000000000001</v>
      </c>
      <c r="AF368" s="6">
        <v>4.6000000000000005</v>
      </c>
      <c r="AG368" s="6">
        <v>497.57154237661774</v>
      </c>
      <c r="AH368" s="6">
        <v>49.757154237661773</v>
      </c>
      <c r="AI368" s="6">
        <v>0.42610000000000003</v>
      </c>
      <c r="AJ368" s="6">
        <v>0.65</v>
      </c>
      <c r="AK368" s="6">
        <v>2.75</v>
      </c>
      <c r="AL368" s="6">
        <v>0.61</v>
      </c>
      <c r="AM368" s="6">
        <v>1.56</v>
      </c>
      <c r="AN368" s="6">
        <v>0.46</v>
      </c>
      <c r="AO368" s="6">
        <v>15.254635062191973</v>
      </c>
      <c r="AP368" s="6">
        <v>64.53884064773527</v>
      </c>
      <c r="AQ368" s="6">
        <v>14.315888289134005</v>
      </c>
      <c r="AR368" s="6">
        <v>36.611124149260739</v>
      </c>
      <c r="AS368" s="6">
        <v>10.795587890166628</v>
      </c>
    </row>
    <row r="369" spans="1:45" x14ac:dyDescent="0.35">
      <c r="A369">
        <v>2018</v>
      </c>
      <c r="B369">
        <v>16367</v>
      </c>
      <c r="C369" t="s">
        <v>162</v>
      </c>
      <c r="D369">
        <v>76</v>
      </c>
      <c r="E369" t="s">
        <v>90</v>
      </c>
      <c r="F369" t="s">
        <v>156</v>
      </c>
      <c r="G369">
        <v>3</v>
      </c>
      <c r="H369">
        <v>278</v>
      </c>
      <c r="I369">
        <v>136</v>
      </c>
      <c r="J369">
        <v>1</v>
      </c>
      <c r="K369">
        <v>27</v>
      </c>
      <c r="L369" s="6">
        <v>68.58</v>
      </c>
      <c r="M369" s="6">
        <v>19.829999999999998</v>
      </c>
      <c r="N369" s="6">
        <v>5.8</v>
      </c>
      <c r="O369" s="6">
        <v>48.502850000000002</v>
      </c>
      <c r="P369" s="6">
        <v>48.502850000000002</v>
      </c>
      <c r="Q369" s="6">
        <v>3261.8166625000003</v>
      </c>
      <c r="R369" s="6"/>
      <c r="S369" s="6">
        <v>12.2</v>
      </c>
      <c r="T369" s="6">
        <v>42.06</v>
      </c>
      <c r="U369" s="6">
        <v>21.15</v>
      </c>
      <c r="V369" s="6">
        <v>420.6</v>
      </c>
      <c r="W369" s="6">
        <v>365.92200000000003</v>
      </c>
      <c r="X369" s="6">
        <v>36.592200000000005</v>
      </c>
      <c r="Y369" s="6">
        <v>211.5</v>
      </c>
      <c r="Z369" s="6">
        <v>184.005</v>
      </c>
      <c r="AA369" s="6">
        <v>18.400500000000001</v>
      </c>
      <c r="AB369" s="6">
        <v>6.5</v>
      </c>
      <c r="AC369" s="6">
        <v>27.200000000000003</v>
      </c>
      <c r="AD369" s="6">
        <v>6</v>
      </c>
      <c r="AE369" s="6">
        <v>15.600000000000001</v>
      </c>
      <c r="AF369" s="6">
        <v>4.6999999999999993</v>
      </c>
      <c r="AG369" s="6">
        <v>487.43105576360898</v>
      </c>
      <c r="AH369" s="6">
        <v>48.743105576360897</v>
      </c>
      <c r="AI369" s="6">
        <v>0.42060000000000003</v>
      </c>
      <c r="AJ369" s="6">
        <v>0.65</v>
      </c>
      <c r="AK369" s="6">
        <v>2.72</v>
      </c>
      <c r="AL369" s="6">
        <v>0.6</v>
      </c>
      <c r="AM369" s="6">
        <v>1.56</v>
      </c>
      <c r="AN369" s="6">
        <v>0.47</v>
      </c>
      <c r="AO369" s="6">
        <v>15.454113171659532</v>
      </c>
      <c r="AP369" s="6">
        <v>64.669519733713742</v>
      </c>
      <c r="AQ369" s="6">
        <v>14.26533523537803</v>
      </c>
      <c r="AR369" s="6">
        <v>37.089871611982879</v>
      </c>
      <c r="AS369" s="6">
        <v>11.174512601046121</v>
      </c>
    </row>
    <row r="370" spans="1:45" x14ac:dyDescent="0.35">
      <c r="A370">
        <v>2018</v>
      </c>
      <c r="B370">
        <v>16368</v>
      </c>
      <c r="C370" t="s">
        <v>162</v>
      </c>
      <c r="D370">
        <v>33</v>
      </c>
      <c r="E370" t="s">
        <v>85</v>
      </c>
      <c r="F370" t="s">
        <v>156</v>
      </c>
      <c r="G370">
        <v>3</v>
      </c>
      <c r="H370">
        <v>279</v>
      </c>
      <c r="I370">
        <v>137</v>
      </c>
      <c r="J370">
        <v>5</v>
      </c>
      <c r="K370">
        <v>46</v>
      </c>
      <c r="L370" s="6">
        <v>116.84</v>
      </c>
      <c r="M370" s="6">
        <v>14.56</v>
      </c>
      <c r="N370" s="6">
        <v>2.91</v>
      </c>
      <c r="O370" s="6">
        <v>25.934722758620687</v>
      </c>
      <c r="P370" s="6">
        <v>25.934722758620687</v>
      </c>
      <c r="Q370" s="6">
        <v>1744.1101055172412</v>
      </c>
      <c r="R370" s="6"/>
      <c r="S370" s="6">
        <v>12</v>
      </c>
      <c r="T370" s="6">
        <v>43.5</v>
      </c>
      <c r="U370" s="6">
        <v>20.74</v>
      </c>
      <c r="V370" s="6">
        <v>435</v>
      </c>
      <c r="W370" s="6">
        <v>378.45</v>
      </c>
      <c r="X370" s="6">
        <v>37.844999999999999</v>
      </c>
      <c r="Y370" s="6">
        <v>207.39999999999998</v>
      </c>
      <c r="Z370" s="6">
        <v>180.43799999999999</v>
      </c>
      <c r="AA370" s="6">
        <v>18.043799999999997</v>
      </c>
      <c r="AB370" s="6">
        <v>6.5</v>
      </c>
      <c r="AC370" s="6">
        <v>27.7</v>
      </c>
      <c r="AD370" s="6">
        <v>6</v>
      </c>
      <c r="AE370" s="6">
        <v>15.8</v>
      </c>
      <c r="AF370" s="6">
        <v>4.6999999999999993</v>
      </c>
      <c r="AG370" s="6">
        <v>501.92504734501341</v>
      </c>
      <c r="AH370" s="6">
        <v>50.192504734501341</v>
      </c>
      <c r="AI370" s="6">
        <v>0.435</v>
      </c>
      <c r="AJ370" s="6">
        <v>0.65</v>
      </c>
      <c r="AK370" s="6">
        <v>2.77</v>
      </c>
      <c r="AL370" s="6">
        <v>0.6</v>
      </c>
      <c r="AM370" s="6">
        <v>1.58</v>
      </c>
      <c r="AN370" s="6">
        <v>0.47</v>
      </c>
      <c r="AO370" s="6">
        <v>14.942528735632184</v>
      </c>
      <c r="AP370" s="6">
        <v>63.678160919540225</v>
      </c>
      <c r="AQ370" s="6">
        <v>13.793103448275863</v>
      </c>
      <c r="AR370" s="6">
        <v>36.321839080459775</v>
      </c>
      <c r="AS370" s="6">
        <v>10.804597701149424</v>
      </c>
    </row>
    <row r="371" spans="1:45" x14ac:dyDescent="0.35">
      <c r="A371">
        <v>2018</v>
      </c>
      <c r="B371">
        <v>16369</v>
      </c>
      <c r="C371" t="s">
        <v>162</v>
      </c>
      <c r="D371">
        <v>73</v>
      </c>
      <c r="E371" t="s">
        <v>88</v>
      </c>
      <c r="F371" t="s">
        <v>156</v>
      </c>
      <c r="G371">
        <v>3</v>
      </c>
      <c r="H371">
        <v>278</v>
      </c>
      <c r="I371">
        <v>136</v>
      </c>
      <c r="J371">
        <v>2</v>
      </c>
      <c r="K371">
        <v>19</v>
      </c>
      <c r="L371" s="6">
        <v>48.26</v>
      </c>
      <c r="M371" s="6">
        <v>15.77</v>
      </c>
      <c r="N371" s="6">
        <v>4.95</v>
      </c>
      <c r="O371" s="6">
        <v>43.490998706896555</v>
      </c>
      <c r="P371" s="6">
        <v>43.490998706896555</v>
      </c>
      <c r="Q371" s="6">
        <v>2924.7696630387932</v>
      </c>
      <c r="R371" s="6"/>
      <c r="S371" s="6">
        <v>11.87</v>
      </c>
      <c r="T371" s="6">
        <v>41.8</v>
      </c>
      <c r="U371" s="6">
        <v>21.85</v>
      </c>
      <c r="V371" s="6">
        <v>418</v>
      </c>
      <c r="W371" s="6">
        <v>363.66</v>
      </c>
      <c r="X371" s="6">
        <v>36.366</v>
      </c>
      <c r="Y371" s="6">
        <v>218.5</v>
      </c>
      <c r="Z371" s="6">
        <v>190.095</v>
      </c>
      <c r="AA371" s="6">
        <v>19.009499999999999</v>
      </c>
      <c r="AB371" s="6">
        <v>6.4</v>
      </c>
      <c r="AC371" s="6">
        <v>27.3</v>
      </c>
      <c r="AD371" s="6">
        <v>6.1</v>
      </c>
      <c r="AE371" s="6">
        <v>15.5</v>
      </c>
      <c r="AF371" s="6">
        <v>4.6000000000000005</v>
      </c>
      <c r="AG371" s="6">
        <v>488.06046227107146</v>
      </c>
      <c r="AH371" s="6">
        <v>48.806046227107146</v>
      </c>
      <c r="AI371" s="6">
        <v>0.41799999999999998</v>
      </c>
      <c r="AJ371" s="6">
        <v>0.64</v>
      </c>
      <c r="AK371" s="6">
        <v>2.73</v>
      </c>
      <c r="AL371" s="6">
        <v>0.61</v>
      </c>
      <c r="AM371" s="6">
        <v>1.55</v>
      </c>
      <c r="AN371" s="6">
        <v>0.46</v>
      </c>
      <c r="AO371" s="6">
        <v>15.311004784688997</v>
      </c>
      <c r="AP371" s="6">
        <v>65.311004784689004</v>
      </c>
      <c r="AQ371" s="6">
        <v>14.593301435406698</v>
      </c>
      <c r="AR371" s="6">
        <v>37.081339712918663</v>
      </c>
      <c r="AS371" s="6">
        <v>11.004784688995217</v>
      </c>
    </row>
    <row r="372" spans="1:45" x14ac:dyDescent="0.35">
      <c r="A372">
        <v>2018</v>
      </c>
      <c r="B372">
        <v>16370</v>
      </c>
      <c r="C372" t="s">
        <v>162</v>
      </c>
      <c r="D372">
        <v>13</v>
      </c>
      <c r="E372" t="s">
        <v>96</v>
      </c>
      <c r="F372" t="s">
        <v>156</v>
      </c>
      <c r="G372">
        <v>3</v>
      </c>
      <c r="H372">
        <v>278</v>
      </c>
      <c r="I372">
        <v>136</v>
      </c>
      <c r="J372">
        <v>4</v>
      </c>
      <c r="K372">
        <v>49</v>
      </c>
      <c r="L372" s="6">
        <v>124.46000000000001</v>
      </c>
      <c r="M372" s="6">
        <v>15.1</v>
      </c>
      <c r="N372" s="6">
        <v>4.76</v>
      </c>
      <c r="O372" s="6">
        <v>42.154313793103448</v>
      </c>
      <c r="P372" s="6">
        <v>42.154313793103448</v>
      </c>
      <c r="Q372" s="6">
        <v>2834.8776025862066</v>
      </c>
      <c r="R372" s="6"/>
      <c r="S372" s="6">
        <v>12.48</v>
      </c>
      <c r="T372" s="6">
        <v>42.71</v>
      </c>
      <c r="U372" s="6">
        <v>21.34</v>
      </c>
      <c r="V372" s="6">
        <v>427.1</v>
      </c>
      <c r="W372" s="6">
        <v>371.577</v>
      </c>
      <c r="X372" s="6">
        <v>37.157699999999998</v>
      </c>
      <c r="Y372" s="6">
        <v>213.4</v>
      </c>
      <c r="Z372" s="6">
        <v>185.65800000000002</v>
      </c>
      <c r="AA372" s="6">
        <v>18.565800000000003</v>
      </c>
      <c r="AB372" s="6">
        <v>6.3</v>
      </c>
      <c r="AC372" s="6">
        <v>27.400000000000002</v>
      </c>
      <c r="AD372" s="6">
        <v>5.8999999999999995</v>
      </c>
      <c r="AE372" s="6">
        <v>15.700000000000001</v>
      </c>
      <c r="AF372" s="6">
        <v>4.6000000000000005</v>
      </c>
      <c r="AG372" s="6">
        <v>495.96857767161805</v>
      </c>
      <c r="AH372" s="6">
        <v>49.596857767161808</v>
      </c>
      <c r="AI372" s="6">
        <v>0.42710000000000004</v>
      </c>
      <c r="AJ372" s="6">
        <v>0.63</v>
      </c>
      <c r="AK372" s="6">
        <v>2.74</v>
      </c>
      <c r="AL372" s="6">
        <v>0.59</v>
      </c>
      <c r="AM372" s="6">
        <v>1.57</v>
      </c>
      <c r="AN372" s="6">
        <v>0.46</v>
      </c>
      <c r="AO372" s="6">
        <v>14.750643877312104</v>
      </c>
      <c r="AP372" s="6">
        <v>64.153594006087573</v>
      </c>
      <c r="AQ372" s="6">
        <v>13.814095059704984</v>
      </c>
      <c r="AR372" s="6">
        <v>36.75954109107937</v>
      </c>
      <c r="AS372" s="6">
        <v>10.770311402481855</v>
      </c>
    </row>
    <row r="373" spans="1:45" x14ac:dyDescent="0.35">
      <c r="A373">
        <v>2018</v>
      </c>
      <c r="B373">
        <v>16371</v>
      </c>
      <c r="C373" t="s">
        <v>162</v>
      </c>
      <c r="D373">
        <v>49</v>
      </c>
      <c r="E373" t="s">
        <v>126</v>
      </c>
      <c r="F373" t="s">
        <v>156</v>
      </c>
      <c r="G373">
        <v>3</v>
      </c>
      <c r="H373">
        <v>284</v>
      </c>
      <c r="I373">
        <v>142</v>
      </c>
      <c r="J373">
        <v>2</v>
      </c>
      <c r="K373">
        <v>44</v>
      </c>
      <c r="L373" s="6">
        <v>111.76</v>
      </c>
      <c r="M373" s="6">
        <v>14.93</v>
      </c>
      <c r="N373" s="6">
        <v>5.98</v>
      </c>
      <c r="O373" s="6">
        <v>53.064612586206891</v>
      </c>
      <c r="P373" s="6">
        <v>53.064612586206891</v>
      </c>
      <c r="Q373" s="6">
        <v>3568.5951964224137</v>
      </c>
      <c r="R373" s="6"/>
      <c r="S373" s="6">
        <v>12.1</v>
      </c>
      <c r="T373" s="6">
        <v>41.73</v>
      </c>
      <c r="U373" s="6">
        <v>21.91</v>
      </c>
      <c r="V373" s="6">
        <v>417.29999999999995</v>
      </c>
      <c r="W373" s="6">
        <v>363.05099999999993</v>
      </c>
      <c r="X373" s="6">
        <v>36.305099999999996</v>
      </c>
      <c r="Y373" s="6">
        <v>219.1</v>
      </c>
      <c r="Z373" s="6">
        <v>190.61699999999999</v>
      </c>
      <c r="AA373" s="6">
        <v>19.061699999999998</v>
      </c>
      <c r="AB373" s="6">
        <v>6.4</v>
      </c>
      <c r="AC373" s="6">
        <v>27</v>
      </c>
      <c r="AD373" s="6">
        <v>6.1</v>
      </c>
      <c r="AE373" s="6">
        <v>15.600000000000001</v>
      </c>
      <c r="AF373" s="6">
        <v>4.6000000000000005</v>
      </c>
      <c r="AG373" s="6">
        <v>487.55737663616975</v>
      </c>
      <c r="AH373" s="6">
        <v>48.755737663616976</v>
      </c>
      <c r="AI373" s="6">
        <v>0.41729999999999995</v>
      </c>
      <c r="AJ373" s="6">
        <v>0.64</v>
      </c>
      <c r="AK373" s="6">
        <v>2.7</v>
      </c>
      <c r="AL373" s="6">
        <v>0.61</v>
      </c>
      <c r="AM373" s="6">
        <v>1.56</v>
      </c>
      <c r="AN373" s="6">
        <v>0.46</v>
      </c>
      <c r="AO373" s="6">
        <v>15.336688233884498</v>
      </c>
      <c r="AP373" s="6">
        <v>64.701653486700224</v>
      </c>
      <c r="AQ373" s="6">
        <v>14.61778097292116</v>
      </c>
      <c r="AR373" s="6">
        <v>37.383177570093466</v>
      </c>
      <c r="AS373" s="6">
        <v>11.023244668104484</v>
      </c>
    </row>
    <row r="374" spans="1:45" x14ac:dyDescent="0.35">
      <c r="A374">
        <v>2018</v>
      </c>
      <c r="B374">
        <v>16372</v>
      </c>
      <c r="C374" t="s">
        <v>162</v>
      </c>
      <c r="D374">
        <v>43</v>
      </c>
      <c r="E374" t="s">
        <v>134</v>
      </c>
      <c r="F374" t="s">
        <v>156</v>
      </c>
      <c r="G374">
        <v>3</v>
      </c>
      <c r="H374">
        <v>279</v>
      </c>
      <c r="I374">
        <v>137</v>
      </c>
      <c r="J374">
        <v>2</v>
      </c>
      <c r="K374">
        <v>27</v>
      </c>
      <c r="L374" s="6">
        <v>68.58</v>
      </c>
      <c r="M374" s="6">
        <v>15.12</v>
      </c>
      <c r="N374" s="6">
        <v>6.26</v>
      </c>
      <c r="O374" s="6">
        <v>55.425176551724135</v>
      </c>
      <c r="P374" s="6">
        <v>55.425176551724135</v>
      </c>
      <c r="Q374" s="6">
        <v>3727.3431231034483</v>
      </c>
      <c r="R374" s="6"/>
      <c r="S374" s="6">
        <v>11.65</v>
      </c>
      <c r="T374" s="6">
        <v>41.93</v>
      </c>
      <c r="U374" s="6">
        <v>21.44</v>
      </c>
      <c r="V374" s="6">
        <v>419.3</v>
      </c>
      <c r="W374" s="6">
        <v>364.791</v>
      </c>
      <c r="X374" s="6">
        <v>36.479100000000003</v>
      </c>
      <c r="Y374" s="6">
        <v>214.4</v>
      </c>
      <c r="Z374" s="6">
        <v>186.52799999999999</v>
      </c>
      <c r="AA374" s="6">
        <v>18.652799999999999</v>
      </c>
      <c r="AB374" s="6">
        <v>6.7</v>
      </c>
      <c r="AC374" s="6">
        <v>27</v>
      </c>
      <c r="AD374" s="6">
        <v>6.1</v>
      </c>
      <c r="AE374" s="6">
        <v>15.5</v>
      </c>
      <c r="AF374" s="6">
        <v>4.8</v>
      </c>
      <c r="AG374" s="6">
        <v>487.43159754944134</v>
      </c>
      <c r="AH374" s="6">
        <v>48.743159754944131</v>
      </c>
      <c r="AI374" s="6">
        <v>0.41930000000000001</v>
      </c>
      <c r="AJ374" s="6">
        <v>0.67</v>
      </c>
      <c r="AK374" s="6">
        <v>2.7</v>
      </c>
      <c r="AL374" s="6">
        <v>0.61</v>
      </c>
      <c r="AM374" s="6">
        <v>1.55</v>
      </c>
      <c r="AN374" s="6">
        <v>0.48</v>
      </c>
      <c r="AO374" s="6">
        <v>15.979012640114476</v>
      </c>
      <c r="AP374" s="6">
        <v>64.393036012401623</v>
      </c>
      <c r="AQ374" s="6">
        <v>14.548056284283328</v>
      </c>
      <c r="AR374" s="6">
        <v>36.966372525637965</v>
      </c>
      <c r="AS374" s="6">
        <v>11.447650846649177</v>
      </c>
    </row>
    <row r="375" spans="1:45" x14ac:dyDescent="0.35">
      <c r="A375">
        <v>2018</v>
      </c>
      <c r="B375">
        <v>16373</v>
      </c>
      <c r="C375" t="s">
        <v>162</v>
      </c>
      <c r="D375">
        <v>11</v>
      </c>
      <c r="E375" t="s">
        <v>24</v>
      </c>
      <c r="F375" t="s">
        <v>156</v>
      </c>
      <c r="G375">
        <v>3</v>
      </c>
      <c r="H375">
        <v>281</v>
      </c>
      <c r="I375">
        <v>139</v>
      </c>
      <c r="J375">
        <v>2</v>
      </c>
      <c r="K375">
        <v>46</v>
      </c>
      <c r="L375" s="6">
        <v>116.84</v>
      </c>
      <c r="M375" s="6">
        <v>14.74</v>
      </c>
      <c r="N375" s="6">
        <v>6.67</v>
      </c>
      <c r="O375" s="6">
        <v>59.319645000000001</v>
      </c>
      <c r="P375" s="6">
        <v>59.319645000000001</v>
      </c>
      <c r="Q375" s="6">
        <v>3989.2461262500001</v>
      </c>
      <c r="R375" s="6"/>
      <c r="S375" s="6">
        <v>11.5</v>
      </c>
      <c r="T375" s="6">
        <v>42.18</v>
      </c>
      <c r="U375" s="6">
        <v>22.24</v>
      </c>
      <c r="V375" s="6">
        <v>421.8</v>
      </c>
      <c r="W375" s="6">
        <v>366.96600000000001</v>
      </c>
      <c r="X375" s="6">
        <v>36.696600000000004</v>
      </c>
      <c r="Y375" s="6">
        <v>222.39999999999998</v>
      </c>
      <c r="Z375" s="6">
        <v>193.48799999999997</v>
      </c>
      <c r="AA375" s="6">
        <v>19.348799999999997</v>
      </c>
      <c r="AB375" s="6">
        <v>6.4</v>
      </c>
      <c r="AC375" s="6">
        <v>27.200000000000003</v>
      </c>
      <c r="AD375" s="6">
        <v>6</v>
      </c>
      <c r="AE375" s="6">
        <v>15.600000000000001</v>
      </c>
      <c r="AF375" s="6">
        <v>4.5</v>
      </c>
      <c r="AG375" s="6">
        <v>494.569314475819</v>
      </c>
      <c r="AH375" s="6">
        <v>49.456931447581901</v>
      </c>
      <c r="AI375" s="6">
        <v>0.42180000000000001</v>
      </c>
      <c r="AJ375" s="6">
        <v>0.64</v>
      </c>
      <c r="AK375" s="6">
        <v>2.72</v>
      </c>
      <c r="AL375" s="6">
        <v>0.6</v>
      </c>
      <c r="AM375" s="6">
        <v>1.56</v>
      </c>
      <c r="AN375" s="6">
        <v>0.45</v>
      </c>
      <c r="AO375" s="6">
        <v>15.173067804646752</v>
      </c>
      <c r="AP375" s="6">
        <v>64.485538169748708</v>
      </c>
      <c r="AQ375" s="6">
        <v>14.22475106685633</v>
      </c>
      <c r="AR375" s="6">
        <v>36.984352773826458</v>
      </c>
      <c r="AS375" s="6">
        <v>10.668563300142248</v>
      </c>
    </row>
    <row r="376" spans="1:45" x14ac:dyDescent="0.35">
      <c r="A376">
        <v>2018</v>
      </c>
      <c r="B376">
        <v>16374</v>
      </c>
      <c r="C376" t="s">
        <v>162</v>
      </c>
      <c r="D376">
        <v>2</v>
      </c>
      <c r="E376" t="s">
        <v>145</v>
      </c>
      <c r="F376" t="s">
        <v>160</v>
      </c>
      <c r="G376">
        <v>3</v>
      </c>
      <c r="H376">
        <v>280</v>
      </c>
      <c r="I376">
        <v>138</v>
      </c>
      <c r="J376">
        <v>2</v>
      </c>
      <c r="K376">
        <v>25</v>
      </c>
      <c r="L376" s="6">
        <v>63.5</v>
      </c>
      <c r="M376" s="6">
        <v>16.5</v>
      </c>
      <c r="N376" s="6">
        <v>5.47</v>
      </c>
      <c r="O376" s="6">
        <v>47.643228448275863</v>
      </c>
      <c r="P376" s="6">
        <v>47.643228448275863</v>
      </c>
      <c r="Q376" s="6">
        <v>3204.007113146552</v>
      </c>
      <c r="R376" s="6"/>
      <c r="S376" s="6">
        <v>12.05</v>
      </c>
      <c r="T376" s="6">
        <v>39.78</v>
      </c>
      <c r="U376" s="6">
        <v>22.47</v>
      </c>
      <c r="V376" s="6">
        <v>397.8</v>
      </c>
      <c r="W376" s="6">
        <v>346.08600000000001</v>
      </c>
      <c r="X376" s="6">
        <v>34.608600000000003</v>
      </c>
      <c r="Y376" s="6">
        <v>224.7</v>
      </c>
      <c r="Z376" s="6">
        <v>195.48899999999998</v>
      </c>
      <c r="AA376" s="6">
        <v>19.548899999999996</v>
      </c>
      <c r="AB376" s="6">
        <v>6.2</v>
      </c>
      <c r="AC376" s="6">
        <v>26.299999999999997</v>
      </c>
      <c r="AD376" s="6">
        <v>5.8999999999999995</v>
      </c>
      <c r="AE376" s="6">
        <v>15</v>
      </c>
      <c r="AF376" s="6">
        <v>4.5</v>
      </c>
      <c r="AG376" s="6">
        <v>467.58892641941344</v>
      </c>
      <c r="AH376" s="6">
        <v>46.758892641941344</v>
      </c>
      <c r="AI376" s="6">
        <v>0.39779999999999999</v>
      </c>
      <c r="AJ376" s="6">
        <v>0.62</v>
      </c>
      <c r="AK376" s="6">
        <v>2.63</v>
      </c>
      <c r="AL376" s="6">
        <v>0.59</v>
      </c>
      <c r="AM376" s="6">
        <v>1.5</v>
      </c>
      <c r="AN376" s="6">
        <v>0.45</v>
      </c>
      <c r="AO376" s="6">
        <v>15.585721468074411</v>
      </c>
      <c r="AP376" s="6">
        <v>66.113624937154341</v>
      </c>
      <c r="AQ376" s="6">
        <v>14.831573655103066</v>
      </c>
      <c r="AR376" s="6">
        <v>37.70739064856712</v>
      </c>
      <c r="AS376" s="6">
        <v>11.312217194570136</v>
      </c>
    </row>
    <row r="377" spans="1:45" x14ac:dyDescent="0.35">
      <c r="A377">
        <v>2018</v>
      </c>
      <c r="B377">
        <v>16375</v>
      </c>
      <c r="C377" t="s">
        <v>162</v>
      </c>
      <c r="D377">
        <v>86</v>
      </c>
      <c r="E377" t="s">
        <v>47</v>
      </c>
      <c r="F377" t="s">
        <v>156</v>
      </c>
      <c r="G377">
        <v>3</v>
      </c>
      <c r="H377">
        <v>281</v>
      </c>
      <c r="I377">
        <v>139</v>
      </c>
      <c r="J377">
        <v>1</v>
      </c>
      <c r="K377">
        <v>25</v>
      </c>
      <c r="L377" s="6">
        <v>63.5</v>
      </c>
      <c r="M377" s="6">
        <v>14.45</v>
      </c>
      <c r="N377" s="6">
        <v>5.49</v>
      </c>
      <c r="O377" s="6">
        <v>48.991387500000002</v>
      </c>
      <c r="P377" s="6">
        <v>48.991387500000002</v>
      </c>
      <c r="Q377" s="6">
        <v>3294.6708093750003</v>
      </c>
      <c r="R377" s="6"/>
      <c r="S377" s="6">
        <v>12.11</v>
      </c>
      <c r="T377" s="6">
        <v>42.67</v>
      </c>
      <c r="U377" s="6">
        <v>20.58</v>
      </c>
      <c r="V377" s="6">
        <v>426.70000000000005</v>
      </c>
      <c r="W377" s="6">
        <v>371.22900000000004</v>
      </c>
      <c r="X377" s="6">
        <v>37.122900000000001</v>
      </c>
      <c r="Y377" s="6">
        <v>205.79999999999998</v>
      </c>
      <c r="Z377" s="6">
        <v>179.04599999999999</v>
      </c>
      <c r="AA377" s="6">
        <v>17.904599999999999</v>
      </c>
      <c r="AB377" s="6">
        <v>6.6000000000000005</v>
      </c>
      <c r="AC377" s="6">
        <v>27.599999999999998</v>
      </c>
      <c r="AD377" s="6">
        <v>6.1</v>
      </c>
      <c r="AE377" s="6">
        <v>15.9</v>
      </c>
      <c r="AF377" s="6">
        <v>4.8</v>
      </c>
      <c r="AG377" s="6">
        <v>491.51326701458993</v>
      </c>
      <c r="AH377" s="6">
        <v>49.151326701458991</v>
      </c>
      <c r="AI377" s="6">
        <v>0.42670000000000002</v>
      </c>
      <c r="AJ377" s="6">
        <v>0.66</v>
      </c>
      <c r="AK377" s="6">
        <v>2.76</v>
      </c>
      <c r="AL377" s="6">
        <v>0.61</v>
      </c>
      <c r="AM377" s="6">
        <v>1.59</v>
      </c>
      <c r="AN377" s="6">
        <v>0.48</v>
      </c>
      <c r="AO377" s="6">
        <v>15.467541598312632</v>
      </c>
      <c r="AP377" s="6">
        <v>64.682446683852817</v>
      </c>
      <c r="AQ377" s="6">
        <v>14.295758143895007</v>
      </c>
      <c r="AR377" s="6">
        <v>37.262713850480431</v>
      </c>
      <c r="AS377" s="6">
        <v>11.249121162409185</v>
      </c>
    </row>
    <row r="378" spans="1:45" x14ac:dyDescent="0.35">
      <c r="A378">
        <v>2018</v>
      </c>
      <c r="B378">
        <v>16376</v>
      </c>
      <c r="C378" t="s">
        <v>162</v>
      </c>
      <c r="D378">
        <v>38</v>
      </c>
      <c r="E378" t="s">
        <v>17</v>
      </c>
      <c r="F378" t="s">
        <v>156</v>
      </c>
      <c r="G378">
        <v>3</v>
      </c>
      <c r="H378">
        <v>282</v>
      </c>
      <c r="I378">
        <v>140</v>
      </c>
      <c r="J378">
        <v>1</v>
      </c>
      <c r="K378">
        <v>25</v>
      </c>
      <c r="L378" s="6">
        <v>63.5</v>
      </c>
      <c r="M378" s="6">
        <v>18.28</v>
      </c>
      <c r="N378" s="6">
        <v>4.8</v>
      </c>
      <c r="O378" s="6">
        <v>40.916358620689657</v>
      </c>
      <c r="P378" s="6">
        <v>40.916358620689657</v>
      </c>
      <c r="Q378" s="6">
        <v>2751.6251172413795</v>
      </c>
      <c r="R378" s="6"/>
      <c r="S378" s="6">
        <v>12.35</v>
      </c>
      <c r="T378" s="6">
        <v>43.77</v>
      </c>
      <c r="U378" s="6">
        <v>21.08</v>
      </c>
      <c r="V378" s="6">
        <v>437.70000000000005</v>
      </c>
      <c r="W378" s="6">
        <v>380.79900000000004</v>
      </c>
      <c r="X378" s="6">
        <v>38.079900000000002</v>
      </c>
      <c r="Y378" s="6">
        <v>210.79999999999998</v>
      </c>
      <c r="Z378" s="6">
        <v>183.39599999999999</v>
      </c>
      <c r="AA378" s="6">
        <v>18.339599999999997</v>
      </c>
      <c r="AB378" s="6">
        <v>6.6000000000000005</v>
      </c>
      <c r="AC378" s="6">
        <v>27.9</v>
      </c>
      <c r="AD378" s="6">
        <v>6.1</v>
      </c>
      <c r="AE378" s="6">
        <v>16</v>
      </c>
      <c r="AF378" s="6">
        <v>5</v>
      </c>
      <c r="AG378" s="6">
        <v>506.86986167314774</v>
      </c>
      <c r="AH378" s="6">
        <v>50.686986167314771</v>
      </c>
      <c r="AI378" s="6">
        <v>0.43770000000000003</v>
      </c>
      <c r="AJ378" s="6">
        <v>0.66</v>
      </c>
      <c r="AK378" s="6">
        <v>2.79</v>
      </c>
      <c r="AL378" s="6">
        <v>0.61</v>
      </c>
      <c r="AM378" s="6">
        <v>1.6</v>
      </c>
      <c r="AN378" s="6">
        <v>0.5</v>
      </c>
      <c r="AO378" s="6">
        <v>15.078821110349555</v>
      </c>
      <c r="AP378" s="6">
        <v>63.742289239204929</v>
      </c>
      <c r="AQ378" s="6">
        <v>13.936486177747314</v>
      </c>
      <c r="AR378" s="6">
        <v>36.554717843271646</v>
      </c>
      <c r="AS378" s="6">
        <v>11.42334932602239</v>
      </c>
    </row>
    <row r="379" spans="1:45" x14ac:dyDescent="0.35">
      <c r="A379">
        <v>2018</v>
      </c>
      <c r="B379">
        <v>16377</v>
      </c>
      <c r="C379" t="s">
        <v>162</v>
      </c>
      <c r="D379">
        <v>19</v>
      </c>
      <c r="E379" t="s">
        <v>93</v>
      </c>
      <c r="F379" t="s">
        <v>156</v>
      </c>
      <c r="G379">
        <v>3</v>
      </c>
      <c r="H379">
        <v>279</v>
      </c>
      <c r="I379">
        <v>137</v>
      </c>
      <c r="J379">
        <v>5</v>
      </c>
      <c r="K379">
        <v>41</v>
      </c>
      <c r="L379" s="6">
        <v>104.14</v>
      </c>
      <c r="M379" s="6">
        <v>15.34</v>
      </c>
      <c r="N379" s="6">
        <v>3.27</v>
      </c>
      <c r="O379" s="6">
        <v>28.877088103448273</v>
      </c>
      <c r="P379" s="6">
        <v>28.877088103448273</v>
      </c>
      <c r="Q379" s="6">
        <v>1941.9841749568964</v>
      </c>
      <c r="R379" s="6"/>
      <c r="S379" s="6">
        <v>11.95</v>
      </c>
      <c r="T379" s="6">
        <v>43.42</v>
      </c>
      <c r="U379" s="6">
        <v>21.08</v>
      </c>
      <c r="V379" s="6">
        <v>434.20000000000005</v>
      </c>
      <c r="W379" s="6">
        <v>377.75400000000002</v>
      </c>
      <c r="X379" s="6">
        <v>37.775400000000005</v>
      </c>
      <c r="Y379" s="6">
        <v>210.79999999999998</v>
      </c>
      <c r="Z379" s="6">
        <v>183.39599999999999</v>
      </c>
      <c r="AA379" s="6">
        <v>18.339599999999997</v>
      </c>
      <c r="AB379" s="6">
        <v>6.6000000000000005</v>
      </c>
      <c r="AC379" s="6">
        <v>27.799999999999997</v>
      </c>
      <c r="AD379" s="6">
        <v>6.1</v>
      </c>
      <c r="AE379" s="6">
        <v>16</v>
      </c>
      <c r="AF379" s="6">
        <v>4.8</v>
      </c>
      <c r="AG379" s="6">
        <v>502.81675562824029</v>
      </c>
      <c r="AH379" s="6">
        <v>50.281675562824027</v>
      </c>
      <c r="AI379" s="6">
        <v>0.43420000000000003</v>
      </c>
      <c r="AJ379" s="6">
        <v>0.66</v>
      </c>
      <c r="AK379" s="6">
        <v>2.78</v>
      </c>
      <c r="AL379" s="6">
        <v>0.61</v>
      </c>
      <c r="AM379" s="6">
        <v>1.6</v>
      </c>
      <c r="AN379" s="6">
        <v>0.48</v>
      </c>
      <c r="AO379" s="6">
        <v>15.200368493781667</v>
      </c>
      <c r="AP379" s="6">
        <v>64.025794564716705</v>
      </c>
      <c r="AQ379" s="6">
        <v>14.048825426070934</v>
      </c>
      <c r="AR379" s="6">
        <v>36.849378166743435</v>
      </c>
      <c r="AS379" s="6">
        <v>11.05481345002303</v>
      </c>
    </row>
    <row r="380" spans="1:45" x14ac:dyDescent="0.35">
      <c r="A380">
        <v>2018</v>
      </c>
      <c r="B380">
        <v>16378</v>
      </c>
      <c r="C380" t="s">
        <v>162</v>
      </c>
      <c r="D380">
        <v>130</v>
      </c>
      <c r="E380" t="s">
        <v>149</v>
      </c>
      <c r="F380" t="s">
        <v>156</v>
      </c>
      <c r="G380">
        <v>3</v>
      </c>
      <c r="H380">
        <v>280</v>
      </c>
      <c r="I380">
        <v>138</v>
      </c>
      <c r="J380">
        <v>1</v>
      </c>
      <c r="K380">
        <v>27</v>
      </c>
      <c r="L380" s="6">
        <v>68.58</v>
      </c>
      <c r="M380" s="6">
        <v>15.47</v>
      </c>
      <c r="N380" s="6">
        <v>4.59</v>
      </c>
      <c r="O380" s="6">
        <v>40.471652327586213</v>
      </c>
      <c r="P380" s="6">
        <v>40.471652327586213</v>
      </c>
      <c r="Q380" s="6">
        <v>2721.7186190301727</v>
      </c>
      <c r="R380" s="6"/>
      <c r="S380" s="6">
        <v>12.06</v>
      </c>
      <c r="T380" s="6">
        <v>43.42</v>
      </c>
      <c r="U380" s="6">
        <v>20.51</v>
      </c>
      <c r="V380" s="6">
        <v>434.20000000000005</v>
      </c>
      <c r="W380" s="6">
        <v>377.75400000000002</v>
      </c>
      <c r="X380" s="6">
        <v>37.775400000000005</v>
      </c>
      <c r="Y380" s="6">
        <v>205.10000000000002</v>
      </c>
      <c r="Z380" s="6">
        <v>178.43700000000001</v>
      </c>
      <c r="AA380" s="6">
        <v>17.843700000000002</v>
      </c>
      <c r="AB380" s="6">
        <v>6.5</v>
      </c>
      <c r="AC380" s="6">
        <v>27.799999999999997</v>
      </c>
      <c r="AD380" s="6">
        <v>6.1</v>
      </c>
      <c r="AE380" s="6">
        <v>16</v>
      </c>
      <c r="AF380" s="6">
        <v>4.6999999999999993</v>
      </c>
      <c r="AG380" s="6">
        <v>499.78172570215975</v>
      </c>
      <c r="AH380" s="6">
        <v>49.978172570215975</v>
      </c>
      <c r="AI380" s="6">
        <v>0.43420000000000003</v>
      </c>
      <c r="AJ380" s="6">
        <v>0.65</v>
      </c>
      <c r="AK380" s="6">
        <v>2.78</v>
      </c>
      <c r="AL380" s="6">
        <v>0.61</v>
      </c>
      <c r="AM380" s="6">
        <v>1.6</v>
      </c>
      <c r="AN380" s="6">
        <v>0.47</v>
      </c>
      <c r="AO380" s="6">
        <v>14.97005988023952</v>
      </c>
      <c r="AP380" s="6">
        <v>64.025794564716705</v>
      </c>
      <c r="AQ380" s="6">
        <v>14.048825426070934</v>
      </c>
      <c r="AR380" s="6">
        <v>36.849378166743435</v>
      </c>
      <c r="AS380" s="6">
        <v>10.824504836480882</v>
      </c>
    </row>
    <row r="381" spans="1:45" x14ac:dyDescent="0.35">
      <c r="A381">
        <v>2018</v>
      </c>
      <c r="B381">
        <v>16379</v>
      </c>
      <c r="C381" t="s">
        <v>162</v>
      </c>
      <c r="D381">
        <v>63</v>
      </c>
      <c r="E381" t="s">
        <v>125</v>
      </c>
      <c r="F381" t="s">
        <v>156</v>
      </c>
      <c r="G381">
        <v>3</v>
      </c>
      <c r="H381">
        <v>279</v>
      </c>
      <c r="I381">
        <v>137</v>
      </c>
      <c r="J381">
        <v>3</v>
      </c>
      <c r="K381">
        <v>50</v>
      </c>
      <c r="L381" s="6">
        <v>127</v>
      </c>
      <c r="M381" s="6">
        <v>14.94</v>
      </c>
      <c r="N381" s="6">
        <v>6.5</v>
      </c>
      <c r="O381" s="6">
        <v>57.672146551724133</v>
      </c>
      <c r="P381" s="6">
        <v>57.672146551724133</v>
      </c>
      <c r="Q381" s="6">
        <v>3878.4518556034477</v>
      </c>
      <c r="R381" s="6"/>
      <c r="S381" s="6">
        <v>12.1</v>
      </c>
      <c r="T381" s="6">
        <v>42.03</v>
      </c>
      <c r="U381" s="6">
        <v>21.98</v>
      </c>
      <c r="V381" s="6">
        <v>420.3</v>
      </c>
      <c r="W381" s="6">
        <v>365.661</v>
      </c>
      <c r="X381" s="6">
        <v>36.566099999999999</v>
      </c>
      <c r="Y381" s="6">
        <v>219.8</v>
      </c>
      <c r="Z381" s="6">
        <v>191.226</v>
      </c>
      <c r="AA381" s="6">
        <v>19.122599999999998</v>
      </c>
      <c r="AB381" s="6">
        <v>6.4</v>
      </c>
      <c r="AC381" s="6">
        <v>27.1</v>
      </c>
      <c r="AD381" s="6">
        <v>6</v>
      </c>
      <c r="AE381" s="6">
        <v>15.600000000000001</v>
      </c>
      <c r="AF381" s="6">
        <v>4.6000000000000005</v>
      </c>
      <c r="AG381" s="6">
        <v>491.43222790996271</v>
      </c>
      <c r="AH381" s="6">
        <v>49.143222790996269</v>
      </c>
      <c r="AI381" s="6">
        <v>0.42030000000000001</v>
      </c>
      <c r="AJ381" s="6">
        <v>0.64</v>
      </c>
      <c r="AK381" s="6">
        <v>2.71</v>
      </c>
      <c r="AL381" s="6">
        <v>0.6</v>
      </c>
      <c r="AM381" s="6">
        <v>1.56</v>
      </c>
      <c r="AN381" s="6">
        <v>0.46</v>
      </c>
      <c r="AO381" s="6">
        <v>15.227218653342851</v>
      </c>
      <c r="AP381" s="6">
        <v>64.47775398524864</v>
      </c>
      <c r="AQ381" s="6">
        <v>14.275517487508923</v>
      </c>
      <c r="AR381" s="6">
        <v>37.116345467523203</v>
      </c>
      <c r="AS381" s="6">
        <v>10.944563407090175</v>
      </c>
    </row>
    <row r="382" spans="1:45" x14ac:dyDescent="0.35">
      <c r="A382">
        <v>2018</v>
      </c>
      <c r="B382">
        <v>16380</v>
      </c>
      <c r="C382" t="s">
        <v>162</v>
      </c>
      <c r="D382">
        <v>4</v>
      </c>
      <c r="E382" t="s">
        <v>152</v>
      </c>
      <c r="F382" t="s">
        <v>161</v>
      </c>
      <c r="G382">
        <v>3</v>
      </c>
      <c r="H382">
        <v>280</v>
      </c>
      <c r="I382">
        <v>138</v>
      </c>
      <c r="J382">
        <v>1</v>
      </c>
      <c r="K382">
        <v>27</v>
      </c>
      <c r="L382" s="6">
        <v>68.58</v>
      </c>
      <c r="M382" s="6">
        <v>14.82</v>
      </c>
      <c r="N382" s="6">
        <v>5.98</v>
      </c>
      <c r="O382" s="6">
        <v>53.133227931034497</v>
      </c>
      <c r="P382" s="6">
        <v>53.133227931034497</v>
      </c>
      <c r="Q382" s="6">
        <v>3573.2095783620698</v>
      </c>
      <c r="R382" s="6"/>
      <c r="S382" s="6">
        <v>11.5</v>
      </c>
      <c r="T382" s="6">
        <v>42.44</v>
      </c>
      <c r="U382" s="6">
        <v>21.03</v>
      </c>
      <c r="V382" s="6">
        <v>424.4</v>
      </c>
      <c r="W382" s="6">
        <v>369.22799999999995</v>
      </c>
      <c r="X382" s="6">
        <v>36.922799999999995</v>
      </c>
      <c r="Y382" s="6">
        <v>210.3</v>
      </c>
      <c r="Z382" s="6">
        <v>182.96100000000001</v>
      </c>
      <c r="AA382" s="6">
        <v>18.296100000000003</v>
      </c>
      <c r="AB382" s="6">
        <v>6.4</v>
      </c>
      <c r="AC382" s="6">
        <v>27.400000000000002</v>
      </c>
      <c r="AD382" s="6">
        <v>6</v>
      </c>
      <c r="AE382" s="6">
        <v>15.8</v>
      </c>
      <c r="AF382" s="6">
        <v>4.5</v>
      </c>
      <c r="AG382" s="6">
        <v>491.20639603335411</v>
      </c>
      <c r="AH382" s="6">
        <v>49.120639603335412</v>
      </c>
      <c r="AI382" s="6">
        <v>0.4244</v>
      </c>
      <c r="AJ382" s="6">
        <v>0.64</v>
      </c>
      <c r="AK382" s="6">
        <v>2.74</v>
      </c>
      <c r="AL382" s="6">
        <v>0.6</v>
      </c>
      <c r="AM382" s="6">
        <v>1.58</v>
      </c>
      <c r="AN382" s="6">
        <v>0.45</v>
      </c>
      <c r="AO382" s="6">
        <v>15.080113100848257</v>
      </c>
      <c r="AP382" s="6">
        <v>64.561734213006602</v>
      </c>
      <c r="AQ382" s="6">
        <v>14.137606032045241</v>
      </c>
      <c r="AR382" s="6">
        <v>37.229029217719138</v>
      </c>
      <c r="AS382" s="6">
        <v>10.603204524033931</v>
      </c>
    </row>
    <row r="383" spans="1:45" x14ac:dyDescent="0.35">
      <c r="A383">
        <v>2018</v>
      </c>
      <c r="B383">
        <v>16381</v>
      </c>
      <c r="C383" t="s">
        <v>162</v>
      </c>
      <c r="D383">
        <v>42</v>
      </c>
      <c r="E383" t="s">
        <v>102</v>
      </c>
      <c r="F383" t="s">
        <v>156</v>
      </c>
      <c r="G383">
        <v>3</v>
      </c>
      <c r="H383">
        <v>278</v>
      </c>
      <c r="I383">
        <v>136</v>
      </c>
      <c r="J383">
        <v>4</v>
      </c>
      <c r="K383">
        <v>44</v>
      </c>
      <c r="L383" s="6">
        <v>111.76</v>
      </c>
      <c r="M383" s="6">
        <v>18.350000000000001</v>
      </c>
      <c r="N383" s="6">
        <v>3.92</v>
      </c>
      <c r="O383" s="6">
        <v>33.386403448275864</v>
      </c>
      <c r="P383" s="6">
        <v>33.386403448275864</v>
      </c>
      <c r="Q383" s="6">
        <v>2245.2356318965517</v>
      </c>
      <c r="R383" s="6"/>
      <c r="S383" s="6">
        <v>11.49</v>
      </c>
      <c r="T383" s="6">
        <v>44.43</v>
      </c>
      <c r="U383" s="6">
        <v>20.8</v>
      </c>
      <c r="V383" s="6">
        <v>444.3</v>
      </c>
      <c r="W383" s="6">
        <v>386.541</v>
      </c>
      <c r="X383" s="6">
        <v>38.6541</v>
      </c>
      <c r="Y383" s="6">
        <v>208</v>
      </c>
      <c r="Z383" s="6">
        <v>180.96</v>
      </c>
      <c r="AA383" s="6">
        <v>18.096</v>
      </c>
      <c r="AB383" s="6">
        <v>6.8000000000000007</v>
      </c>
      <c r="AC383" s="6">
        <v>28.2</v>
      </c>
      <c r="AD383" s="6">
        <v>6.2</v>
      </c>
      <c r="AE383" s="6">
        <v>16.200000000000003</v>
      </c>
      <c r="AF383" s="6">
        <v>4.9000000000000004</v>
      </c>
      <c r="AG383" s="6">
        <v>512.98259043461269</v>
      </c>
      <c r="AH383" s="6">
        <v>51.298259043461272</v>
      </c>
      <c r="AI383" s="6">
        <v>0.44430000000000003</v>
      </c>
      <c r="AJ383" s="6">
        <v>0.68</v>
      </c>
      <c r="AK383" s="6">
        <v>2.82</v>
      </c>
      <c r="AL383" s="6">
        <v>0.62</v>
      </c>
      <c r="AM383" s="6">
        <v>1.62</v>
      </c>
      <c r="AN383" s="6">
        <v>0.49</v>
      </c>
      <c r="AO383" s="6">
        <v>15.304974116587891</v>
      </c>
      <c r="AP383" s="6">
        <v>63.470627954085074</v>
      </c>
      <c r="AQ383" s="6">
        <v>13.954535223947783</v>
      </c>
      <c r="AR383" s="6">
        <v>36.46185010128292</v>
      </c>
      <c r="AS383" s="6">
        <v>11.028584289894216</v>
      </c>
    </row>
    <row r="384" spans="1:45" x14ac:dyDescent="0.35">
      <c r="A384">
        <v>2018</v>
      </c>
      <c r="B384">
        <v>16382</v>
      </c>
      <c r="C384" t="s">
        <v>162</v>
      </c>
      <c r="D384">
        <v>127</v>
      </c>
      <c r="E384" t="s">
        <v>49</v>
      </c>
      <c r="F384" t="s">
        <v>156</v>
      </c>
      <c r="G384">
        <v>3</v>
      </c>
      <c r="H384">
        <v>281</v>
      </c>
      <c r="I384">
        <v>139</v>
      </c>
      <c r="J384">
        <v>2</v>
      </c>
      <c r="K384">
        <v>45</v>
      </c>
      <c r="L384" s="6">
        <v>114.3</v>
      </c>
      <c r="M384" s="6">
        <v>15.34</v>
      </c>
      <c r="N384" s="6">
        <v>4.6100000000000003</v>
      </c>
      <c r="O384" s="6">
        <v>40.710512586206903</v>
      </c>
      <c r="P384" s="6">
        <v>40.710512586206903</v>
      </c>
      <c r="Q384" s="6">
        <v>2737.7819714224142</v>
      </c>
      <c r="R384" s="6"/>
      <c r="S384" s="6">
        <v>11.76</v>
      </c>
      <c r="T384" s="6">
        <v>41.57</v>
      </c>
      <c r="U384" s="6">
        <v>22.37</v>
      </c>
      <c r="V384" s="6">
        <v>415.7</v>
      </c>
      <c r="W384" s="6">
        <v>361.65899999999999</v>
      </c>
      <c r="X384" s="6">
        <v>36.165900000000001</v>
      </c>
      <c r="Y384" s="6">
        <v>223.70000000000002</v>
      </c>
      <c r="Z384" s="6">
        <v>194.619</v>
      </c>
      <c r="AA384" s="6">
        <v>19.4619</v>
      </c>
      <c r="AB384" s="6">
        <v>6.3</v>
      </c>
      <c r="AC384" s="6">
        <v>27.1</v>
      </c>
      <c r="AD384" s="6">
        <v>5.8999999999999995</v>
      </c>
      <c r="AE384" s="6">
        <v>15.5</v>
      </c>
      <c r="AF384" s="6">
        <v>4.5</v>
      </c>
      <c r="AG384" s="6">
        <v>488.10141870202068</v>
      </c>
      <c r="AH384" s="6">
        <v>48.810141870202067</v>
      </c>
      <c r="AI384" s="6">
        <v>0.41570000000000001</v>
      </c>
      <c r="AJ384" s="6">
        <v>0.63</v>
      </c>
      <c r="AK384" s="6">
        <v>2.71</v>
      </c>
      <c r="AL384" s="6">
        <v>0.59</v>
      </c>
      <c r="AM384" s="6">
        <v>1.55</v>
      </c>
      <c r="AN384" s="6">
        <v>0.45</v>
      </c>
      <c r="AO384" s="6">
        <v>15.155159971133028</v>
      </c>
      <c r="AP384" s="6">
        <v>65.191243685350017</v>
      </c>
      <c r="AQ384" s="6">
        <v>14.19292759201347</v>
      </c>
      <c r="AR384" s="6">
        <v>37.28650469088285</v>
      </c>
      <c r="AS384" s="6">
        <v>10.825114265095021</v>
      </c>
    </row>
    <row r="385" spans="1:45" x14ac:dyDescent="0.35">
      <c r="A385">
        <v>2018</v>
      </c>
      <c r="B385">
        <v>16383</v>
      </c>
      <c r="C385" t="s">
        <v>162</v>
      </c>
      <c r="D385">
        <v>45</v>
      </c>
      <c r="E385" t="s">
        <v>110</v>
      </c>
      <c r="F385" t="s">
        <v>156</v>
      </c>
      <c r="G385">
        <v>3</v>
      </c>
      <c r="H385">
        <v>279</v>
      </c>
      <c r="I385">
        <v>137</v>
      </c>
      <c r="J385">
        <v>3</v>
      </c>
      <c r="K385">
        <v>52</v>
      </c>
      <c r="L385" s="6">
        <v>132.08000000000001</v>
      </c>
      <c r="M385" s="6">
        <v>15.78</v>
      </c>
      <c r="N385" s="6">
        <v>5.08</v>
      </c>
      <c r="O385" s="6">
        <v>44.627887586206896</v>
      </c>
      <c r="P385" s="6">
        <v>44.627887586206896</v>
      </c>
      <c r="Q385" s="6">
        <v>3001.2254401724135</v>
      </c>
      <c r="R385" s="6"/>
      <c r="S385" s="6">
        <v>11.84</v>
      </c>
      <c r="T385" s="6">
        <v>42.39</v>
      </c>
      <c r="U385" s="6">
        <v>22.52</v>
      </c>
      <c r="V385" s="6">
        <v>423.9</v>
      </c>
      <c r="W385" s="6">
        <v>368.79300000000001</v>
      </c>
      <c r="X385" s="6">
        <v>36.879300000000001</v>
      </c>
      <c r="Y385" s="6">
        <v>225.2</v>
      </c>
      <c r="Z385" s="6">
        <v>195.92399999999998</v>
      </c>
      <c r="AA385" s="6">
        <v>19.592399999999998</v>
      </c>
      <c r="AB385" s="6">
        <v>6.6000000000000005</v>
      </c>
      <c r="AC385" s="6">
        <v>27.400000000000002</v>
      </c>
      <c r="AD385" s="6">
        <v>6</v>
      </c>
      <c r="AE385" s="6">
        <v>15.700000000000001</v>
      </c>
      <c r="AF385" s="6">
        <v>4.6999999999999993</v>
      </c>
      <c r="AG385" s="6">
        <v>498.53739761134409</v>
      </c>
      <c r="AH385" s="6">
        <v>49.853739761134406</v>
      </c>
      <c r="AI385" s="6">
        <v>0.4239</v>
      </c>
      <c r="AJ385" s="6">
        <v>0.66</v>
      </c>
      <c r="AK385" s="6">
        <v>2.74</v>
      </c>
      <c r="AL385" s="6">
        <v>0.6</v>
      </c>
      <c r="AM385" s="6">
        <v>1.57</v>
      </c>
      <c r="AN385" s="6">
        <v>0.47</v>
      </c>
      <c r="AO385" s="6">
        <v>15.569709837225762</v>
      </c>
      <c r="AP385" s="6">
        <v>64.637886293937257</v>
      </c>
      <c r="AQ385" s="6">
        <v>14.154281670205236</v>
      </c>
      <c r="AR385" s="6">
        <v>37.037037037037038</v>
      </c>
      <c r="AS385" s="6">
        <v>11.087520641660767</v>
      </c>
    </row>
    <row r="386" spans="1:45" x14ac:dyDescent="0.35">
      <c r="A386">
        <v>2018</v>
      </c>
      <c r="B386">
        <v>16384</v>
      </c>
      <c r="C386" t="s">
        <v>162</v>
      </c>
      <c r="D386">
        <v>129</v>
      </c>
      <c r="E386" t="s">
        <v>51</v>
      </c>
      <c r="F386" t="s">
        <v>156</v>
      </c>
      <c r="G386">
        <v>3</v>
      </c>
      <c r="H386">
        <v>285</v>
      </c>
      <c r="I386">
        <v>143</v>
      </c>
      <c r="J386">
        <v>3</v>
      </c>
      <c r="K386">
        <v>47</v>
      </c>
      <c r="L386" s="6">
        <v>119.38</v>
      </c>
      <c r="M386" s="6">
        <v>17.62</v>
      </c>
      <c r="N386" s="6">
        <v>4.32</v>
      </c>
      <c r="O386" s="6">
        <v>37.122132413793103</v>
      </c>
      <c r="P386" s="6">
        <v>37.122132413793103</v>
      </c>
      <c r="Q386" s="6">
        <v>2496.4634048275861</v>
      </c>
      <c r="R386" s="6"/>
      <c r="S386" s="6">
        <v>12.06</v>
      </c>
      <c r="T386" s="6">
        <v>43.68</v>
      </c>
      <c r="U386" s="6">
        <v>21.62</v>
      </c>
      <c r="V386" s="6">
        <v>436.8</v>
      </c>
      <c r="W386" s="6">
        <v>380.01600000000002</v>
      </c>
      <c r="X386" s="6">
        <v>38.001600000000003</v>
      </c>
      <c r="Y386" s="6">
        <v>216.20000000000002</v>
      </c>
      <c r="Z386" s="6">
        <v>188.09400000000002</v>
      </c>
      <c r="AA386" s="6">
        <v>18.809400000000004</v>
      </c>
      <c r="AB386" s="6">
        <v>6.6000000000000005</v>
      </c>
      <c r="AC386" s="6">
        <v>28</v>
      </c>
      <c r="AD386" s="6">
        <v>6.1</v>
      </c>
      <c r="AE386" s="6">
        <v>16</v>
      </c>
      <c r="AF386" s="6">
        <v>4.6999999999999993</v>
      </c>
      <c r="AG386" s="6">
        <v>508.75454740477028</v>
      </c>
      <c r="AH386" s="6">
        <v>50.875454740477025</v>
      </c>
      <c r="AI386" s="6">
        <v>0.43680000000000002</v>
      </c>
      <c r="AJ386" s="6">
        <v>0.66</v>
      </c>
      <c r="AK386" s="6">
        <v>2.8</v>
      </c>
      <c r="AL386" s="6">
        <v>0.61</v>
      </c>
      <c r="AM386" s="6">
        <v>1.6</v>
      </c>
      <c r="AN386" s="6">
        <v>0.47</v>
      </c>
      <c r="AO386" s="6">
        <v>15.109890109890109</v>
      </c>
      <c r="AP386" s="6">
        <v>64.102564102564102</v>
      </c>
      <c r="AQ386" s="6">
        <v>13.965201465201464</v>
      </c>
      <c r="AR386" s="6">
        <v>36.630036630036628</v>
      </c>
      <c r="AS386" s="6">
        <v>10.760073260073257</v>
      </c>
    </row>
    <row r="387" spans="1:45" x14ac:dyDescent="0.35">
      <c r="A387">
        <v>2018</v>
      </c>
      <c r="B387">
        <v>16385</v>
      </c>
      <c r="C387" t="s">
        <v>162</v>
      </c>
      <c r="D387">
        <v>106</v>
      </c>
      <c r="E387" t="s">
        <v>83</v>
      </c>
      <c r="F387" t="s">
        <v>156</v>
      </c>
      <c r="G387">
        <v>3</v>
      </c>
      <c r="H387">
        <v>286</v>
      </c>
      <c r="I387">
        <v>144</v>
      </c>
      <c r="J387">
        <v>2</v>
      </c>
      <c r="K387">
        <v>49</v>
      </c>
      <c r="L387" s="6">
        <v>124.46000000000001</v>
      </c>
      <c r="M387" s="6">
        <v>16.920000000000002</v>
      </c>
      <c r="N387" s="6">
        <v>4.1100000000000003</v>
      </c>
      <c r="O387" s="6">
        <v>35.617685172413793</v>
      </c>
      <c r="P387" s="6">
        <v>35.617685172413793</v>
      </c>
      <c r="Q387" s="6">
        <v>2395.2893278448278</v>
      </c>
      <c r="R387" s="6"/>
      <c r="S387" s="6">
        <v>12.52</v>
      </c>
      <c r="T387" s="6">
        <v>42.69</v>
      </c>
      <c r="U387" s="6">
        <v>21.53</v>
      </c>
      <c r="V387" s="6">
        <v>426.9</v>
      </c>
      <c r="W387" s="6">
        <v>371.40299999999996</v>
      </c>
      <c r="X387" s="6">
        <v>37.140299999999996</v>
      </c>
      <c r="Y387" s="6">
        <v>215.3</v>
      </c>
      <c r="Z387" s="6">
        <v>187.31100000000001</v>
      </c>
      <c r="AA387" s="6">
        <v>18.731100000000001</v>
      </c>
      <c r="AB387" s="6">
        <v>6.7</v>
      </c>
      <c r="AC387" s="6">
        <v>27.3</v>
      </c>
      <c r="AD387" s="6">
        <v>6.1</v>
      </c>
      <c r="AE387" s="6">
        <v>15.700000000000001</v>
      </c>
      <c r="AF387" s="6">
        <v>4.8</v>
      </c>
      <c r="AG387" s="6">
        <v>496.74465022102947</v>
      </c>
      <c r="AH387" s="6">
        <v>49.67446502210295</v>
      </c>
      <c r="AI387" s="6">
        <v>0.4269</v>
      </c>
      <c r="AJ387" s="6">
        <v>0.67</v>
      </c>
      <c r="AK387" s="6">
        <v>2.73</v>
      </c>
      <c r="AL387" s="6">
        <v>0.61</v>
      </c>
      <c r="AM387" s="6">
        <v>1.57</v>
      </c>
      <c r="AN387" s="6">
        <v>0.48</v>
      </c>
      <c r="AO387" s="6">
        <v>15.694542047317874</v>
      </c>
      <c r="AP387" s="6">
        <v>63.949402670414621</v>
      </c>
      <c r="AQ387" s="6">
        <v>14.289060669946123</v>
      </c>
      <c r="AR387" s="6">
        <v>36.776762707894122</v>
      </c>
      <c r="AS387" s="6">
        <v>11.243851018973999</v>
      </c>
    </row>
    <row r="388" spans="1:45" x14ac:dyDescent="0.35">
      <c r="A388">
        <v>2018</v>
      </c>
      <c r="B388">
        <v>16386</v>
      </c>
      <c r="C388" t="s">
        <v>162</v>
      </c>
      <c r="D388">
        <v>111</v>
      </c>
      <c r="E388" t="s">
        <v>106</v>
      </c>
      <c r="F388" t="s">
        <v>156</v>
      </c>
      <c r="G388">
        <v>3</v>
      </c>
      <c r="H388">
        <v>280</v>
      </c>
      <c r="I388">
        <v>138</v>
      </c>
      <c r="J388">
        <v>3</v>
      </c>
      <c r="K388">
        <v>49</v>
      </c>
      <c r="L388" s="6">
        <v>124.46000000000001</v>
      </c>
      <c r="M388" s="6">
        <v>15.57</v>
      </c>
      <c r="N388" s="6">
        <v>4.95</v>
      </c>
      <c r="O388" s="6">
        <v>43.594265948275861</v>
      </c>
      <c r="P388" s="6">
        <v>43.594265948275861</v>
      </c>
      <c r="Q388" s="6">
        <v>2931.7143850215516</v>
      </c>
      <c r="R388" s="6"/>
      <c r="S388" s="6">
        <v>12.36</v>
      </c>
      <c r="T388" s="6">
        <v>42.82</v>
      </c>
      <c r="U388" s="6">
        <v>21.91</v>
      </c>
      <c r="V388" s="6">
        <v>428.2</v>
      </c>
      <c r="W388" s="6">
        <v>372.53399999999999</v>
      </c>
      <c r="X388" s="6">
        <v>37.253399999999999</v>
      </c>
      <c r="Y388" s="6">
        <v>219.1</v>
      </c>
      <c r="Z388" s="6">
        <v>190.61699999999999</v>
      </c>
      <c r="AA388" s="6">
        <v>19.061699999999998</v>
      </c>
      <c r="AB388" s="6">
        <v>6.8000000000000007</v>
      </c>
      <c r="AC388" s="6">
        <v>27.400000000000002</v>
      </c>
      <c r="AD388" s="6">
        <v>6</v>
      </c>
      <c r="AE388" s="6">
        <v>15.9</v>
      </c>
      <c r="AF388" s="6">
        <v>4.6999999999999993</v>
      </c>
      <c r="AG388" s="6">
        <v>500.29252019076898</v>
      </c>
      <c r="AH388" s="6">
        <v>50.0292520190769</v>
      </c>
      <c r="AI388" s="6">
        <v>0.42819999999999997</v>
      </c>
      <c r="AJ388" s="6">
        <v>0.68</v>
      </c>
      <c r="AK388" s="6">
        <v>2.74</v>
      </c>
      <c r="AL388" s="6">
        <v>0.6</v>
      </c>
      <c r="AM388" s="6">
        <v>1.59</v>
      </c>
      <c r="AN388" s="6">
        <v>0.47</v>
      </c>
      <c r="AO388" s="6">
        <v>15.880429705744982</v>
      </c>
      <c r="AP388" s="6">
        <v>63.988790284913598</v>
      </c>
      <c r="AQ388" s="6">
        <v>14.012143858010276</v>
      </c>
      <c r="AR388" s="6">
        <v>37.132181223727237</v>
      </c>
      <c r="AS388" s="6">
        <v>10.976179355441381</v>
      </c>
    </row>
    <row r="389" spans="1:45" x14ac:dyDescent="0.35">
      <c r="A389">
        <v>2018</v>
      </c>
      <c r="B389">
        <v>16387</v>
      </c>
      <c r="C389" t="s">
        <v>162</v>
      </c>
      <c r="D389">
        <v>62</v>
      </c>
      <c r="E389" t="s">
        <v>150</v>
      </c>
      <c r="F389" t="s">
        <v>156</v>
      </c>
      <c r="G389">
        <v>3</v>
      </c>
      <c r="H389">
        <v>279</v>
      </c>
      <c r="I389">
        <v>137</v>
      </c>
      <c r="J389">
        <v>2</v>
      </c>
      <c r="K389">
        <v>43</v>
      </c>
      <c r="L389" s="6">
        <v>109.22</v>
      </c>
      <c r="M389" s="6">
        <v>15.92</v>
      </c>
      <c r="N389" s="6">
        <v>2.85</v>
      </c>
      <c r="O389" s="6">
        <v>24.995679310344826</v>
      </c>
      <c r="P389" s="6">
        <v>24.995679310344826</v>
      </c>
      <c r="Q389" s="6">
        <v>1680.9594336206897</v>
      </c>
      <c r="R389" s="6"/>
      <c r="S389" s="6">
        <v>11.83</v>
      </c>
      <c r="T389" s="6">
        <v>43.45</v>
      </c>
      <c r="U389" s="6">
        <v>21.17</v>
      </c>
      <c r="V389" s="6">
        <v>434.5</v>
      </c>
      <c r="W389" s="6">
        <v>378.01499999999999</v>
      </c>
      <c r="X389" s="6">
        <v>37.801499999999997</v>
      </c>
      <c r="Y389" s="6">
        <v>211.70000000000002</v>
      </c>
      <c r="Z389" s="6">
        <v>184.179</v>
      </c>
      <c r="AA389" s="6">
        <v>18.417899999999999</v>
      </c>
      <c r="AB389" s="6">
        <v>6.6000000000000005</v>
      </c>
      <c r="AC389" s="6">
        <v>27.7</v>
      </c>
      <c r="AD389" s="6">
        <v>6</v>
      </c>
      <c r="AE389" s="6">
        <v>16</v>
      </c>
      <c r="AF389" s="6">
        <v>4.6999999999999993</v>
      </c>
      <c r="AG389" s="6">
        <v>503.64708626673905</v>
      </c>
      <c r="AH389" s="6">
        <v>50.364708626673902</v>
      </c>
      <c r="AI389" s="6">
        <v>0.4345</v>
      </c>
      <c r="AJ389" s="6">
        <v>0.66</v>
      </c>
      <c r="AK389" s="6">
        <v>2.77</v>
      </c>
      <c r="AL389" s="6">
        <v>0.6</v>
      </c>
      <c r="AM389" s="6">
        <v>1.6</v>
      </c>
      <c r="AN389" s="6">
        <v>0.47</v>
      </c>
      <c r="AO389" s="6">
        <v>15.18987341772152</v>
      </c>
      <c r="AP389" s="6">
        <v>63.751438434982738</v>
      </c>
      <c r="AQ389" s="6">
        <v>13.808975834292291</v>
      </c>
      <c r="AR389" s="6">
        <v>36.823935558112773</v>
      </c>
      <c r="AS389" s="6">
        <v>10.817031070195625</v>
      </c>
    </row>
    <row r="390" spans="1:45" x14ac:dyDescent="0.35">
      <c r="A390">
        <v>2018</v>
      </c>
      <c r="B390">
        <v>16388</v>
      </c>
      <c r="C390" t="s">
        <v>162</v>
      </c>
      <c r="D390">
        <v>88</v>
      </c>
      <c r="E390" t="s">
        <v>92</v>
      </c>
      <c r="F390" t="s">
        <v>156</v>
      </c>
      <c r="G390">
        <v>3</v>
      </c>
      <c r="H390">
        <v>279</v>
      </c>
      <c r="I390">
        <v>137</v>
      </c>
      <c r="J390">
        <v>3</v>
      </c>
      <c r="K390">
        <v>50</v>
      </c>
      <c r="L390" s="6">
        <v>127</v>
      </c>
      <c r="M390" s="6">
        <v>14.95</v>
      </c>
      <c r="N390" s="6">
        <v>5.34</v>
      </c>
      <c r="O390" s="6">
        <v>47.374316379310343</v>
      </c>
      <c r="P390" s="6">
        <v>47.374316379310343</v>
      </c>
      <c r="Q390" s="6">
        <v>3185.9227765086207</v>
      </c>
      <c r="R390" s="6"/>
      <c r="S390" s="6">
        <v>11.94</v>
      </c>
      <c r="T390" s="6">
        <v>41.55</v>
      </c>
      <c r="U390" s="6">
        <v>21.96</v>
      </c>
      <c r="V390" s="6">
        <v>415.5</v>
      </c>
      <c r="W390" s="6">
        <v>361.48500000000001</v>
      </c>
      <c r="X390" s="6">
        <v>36.148499999999999</v>
      </c>
      <c r="Y390" s="6">
        <v>219.60000000000002</v>
      </c>
      <c r="Z390" s="6">
        <v>191.05200000000002</v>
      </c>
      <c r="AA390" s="6">
        <v>19.105200000000004</v>
      </c>
      <c r="AB390" s="6">
        <v>6.4</v>
      </c>
      <c r="AC390" s="6">
        <v>26.9</v>
      </c>
      <c r="AD390" s="6">
        <v>5.8999999999999995</v>
      </c>
      <c r="AE390" s="6">
        <v>15.5</v>
      </c>
      <c r="AF390" s="6">
        <v>4.5</v>
      </c>
      <c r="AG390" s="6">
        <v>485.71537139701138</v>
      </c>
      <c r="AH390" s="6">
        <v>48.571537139701135</v>
      </c>
      <c r="AI390" s="6">
        <v>0.41549999999999998</v>
      </c>
      <c r="AJ390" s="6">
        <v>0.64</v>
      </c>
      <c r="AK390" s="6">
        <v>2.69</v>
      </c>
      <c r="AL390" s="6">
        <v>0.59</v>
      </c>
      <c r="AM390" s="6">
        <v>1.55</v>
      </c>
      <c r="AN390" s="6">
        <v>0.45</v>
      </c>
      <c r="AO390" s="6">
        <v>15.403128760529484</v>
      </c>
      <c r="AP390" s="6">
        <v>64.741275571600482</v>
      </c>
      <c r="AQ390" s="6">
        <v>14.199759326113115</v>
      </c>
      <c r="AR390" s="6">
        <v>37.304452466907343</v>
      </c>
      <c r="AS390" s="6">
        <v>10.830324909747294</v>
      </c>
    </row>
    <row r="391" spans="1:45" x14ac:dyDescent="0.35">
      <c r="A391">
        <v>2018</v>
      </c>
      <c r="B391">
        <v>16389</v>
      </c>
      <c r="C391" t="s">
        <v>162</v>
      </c>
      <c r="D391">
        <v>14</v>
      </c>
      <c r="E391" t="s">
        <v>41</v>
      </c>
      <c r="F391" t="s">
        <v>156</v>
      </c>
      <c r="G391">
        <v>3</v>
      </c>
      <c r="H391">
        <v>283</v>
      </c>
      <c r="I391">
        <v>141</v>
      </c>
      <c r="J391">
        <v>2</v>
      </c>
      <c r="K391">
        <v>40</v>
      </c>
      <c r="L391" s="6">
        <v>101.6</v>
      </c>
      <c r="M391" s="6">
        <v>15.26</v>
      </c>
      <c r="N391" s="6">
        <v>2.66</v>
      </c>
      <c r="O391" s="6">
        <v>23.51242793103448</v>
      </c>
      <c r="P391" s="6">
        <v>23.51242793103448</v>
      </c>
      <c r="Q391" s="6">
        <v>1581.2107783620688</v>
      </c>
      <c r="R391" s="6"/>
      <c r="S391" s="6">
        <v>12.16</v>
      </c>
      <c r="T391" s="6">
        <v>42.55</v>
      </c>
      <c r="U391" s="6">
        <v>21.87</v>
      </c>
      <c r="V391" s="6">
        <v>425.5</v>
      </c>
      <c r="W391" s="6">
        <v>370.185</v>
      </c>
      <c r="X391" s="6">
        <v>37.018500000000003</v>
      </c>
      <c r="Y391" s="6">
        <v>218.70000000000002</v>
      </c>
      <c r="Z391" s="6">
        <v>190.26900000000001</v>
      </c>
      <c r="AA391" s="6">
        <v>19.026900000000001</v>
      </c>
      <c r="AB391" s="6">
        <v>6.6000000000000005</v>
      </c>
      <c r="AC391" s="6">
        <v>27.400000000000002</v>
      </c>
      <c r="AD391" s="6">
        <v>6</v>
      </c>
      <c r="AE391" s="6">
        <v>15.8</v>
      </c>
      <c r="AF391" s="6">
        <v>4.6999999999999993</v>
      </c>
      <c r="AG391" s="6">
        <v>496.9242872015522</v>
      </c>
      <c r="AH391" s="6">
        <v>49.69242872015522</v>
      </c>
      <c r="AI391" s="6">
        <v>0.42549999999999999</v>
      </c>
      <c r="AJ391" s="6">
        <v>0.66</v>
      </c>
      <c r="AK391" s="6">
        <v>2.74</v>
      </c>
      <c r="AL391" s="6">
        <v>0.6</v>
      </c>
      <c r="AM391" s="6">
        <v>1.58</v>
      </c>
      <c r="AN391" s="6">
        <v>0.47</v>
      </c>
      <c r="AO391" s="6">
        <v>15.511163337250295</v>
      </c>
      <c r="AP391" s="6">
        <v>64.394829612220917</v>
      </c>
      <c r="AQ391" s="6">
        <v>14.10105757931845</v>
      </c>
      <c r="AR391" s="6">
        <v>37.132784958871916</v>
      </c>
      <c r="AS391" s="6">
        <v>11.045828437132784</v>
      </c>
    </row>
    <row r="392" spans="1:45" x14ac:dyDescent="0.35">
      <c r="A392">
        <v>2018</v>
      </c>
      <c r="B392">
        <v>16390</v>
      </c>
      <c r="C392" t="s">
        <v>162</v>
      </c>
      <c r="D392">
        <v>85</v>
      </c>
      <c r="E392" t="s">
        <v>59</v>
      </c>
      <c r="F392" t="s">
        <v>156</v>
      </c>
      <c r="G392">
        <v>3</v>
      </c>
      <c r="H392">
        <v>280</v>
      </c>
      <c r="I392">
        <v>138</v>
      </c>
      <c r="J392">
        <v>1</v>
      </c>
      <c r="K392">
        <v>29</v>
      </c>
      <c r="L392" s="6">
        <v>73.66</v>
      </c>
      <c r="M392" s="6">
        <v>14.89</v>
      </c>
      <c r="N392" s="6">
        <v>3.56</v>
      </c>
      <c r="O392" s="6">
        <v>31.60515827586207</v>
      </c>
      <c r="P392" s="6">
        <v>31.60515827586207</v>
      </c>
      <c r="Q392" s="6">
        <v>2125.446894051724</v>
      </c>
      <c r="R392" s="6"/>
      <c r="S392" s="6">
        <v>11.68</v>
      </c>
      <c r="T392" s="6">
        <v>44.14</v>
      </c>
      <c r="U392" s="6">
        <v>20.78</v>
      </c>
      <c r="V392" s="6">
        <v>441.4</v>
      </c>
      <c r="W392" s="6">
        <v>384.01799999999997</v>
      </c>
      <c r="X392" s="6">
        <v>38.401799999999994</v>
      </c>
      <c r="Y392" s="6">
        <v>207.8</v>
      </c>
      <c r="Z392" s="6">
        <v>180.786</v>
      </c>
      <c r="AA392" s="6">
        <v>18.078600000000002</v>
      </c>
      <c r="AB392" s="6">
        <v>6.6000000000000005</v>
      </c>
      <c r="AC392" s="6">
        <v>28.1</v>
      </c>
      <c r="AD392" s="6">
        <v>6.1</v>
      </c>
      <c r="AE392" s="6">
        <v>16.100000000000001</v>
      </c>
      <c r="AF392" s="6">
        <v>4.8</v>
      </c>
      <c r="AG392" s="6">
        <v>509.52604516672972</v>
      </c>
      <c r="AH392" s="6">
        <v>50.95260451667297</v>
      </c>
      <c r="AI392" s="6">
        <v>0.44139999999999996</v>
      </c>
      <c r="AJ392" s="6">
        <v>0.66</v>
      </c>
      <c r="AK392" s="6">
        <v>2.81</v>
      </c>
      <c r="AL392" s="6">
        <v>0.61</v>
      </c>
      <c r="AM392" s="6">
        <v>1.61</v>
      </c>
      <c r="AN392" s="6">
        <v>0.48</v>
      </c>
      <c r="AO392" s="6">
        <v>14.952424105120075</v>
      </c>
      <c r="AP392" s="6">
        <v>63.661078386950621</v>
      </c>
      <c r="AQ392" s="6">
        <v>13.819664703217038</v>
      </c>
      <c r="AR392" s="6">
        <v>36.474852741277758</v>
      </c>
      <c r="AS392" s="6">
        <v>10.874490258269145</v>
      </c>
    </row>
    <row r="393" spans="1:45" x14ac:dyDescent="0.35">
      <c r="A393">
        <v>2018</v>
      </c>
      <c r="B393">
        <v>16391</v>
      </c>
      <c r="C393" t="s">
        <v>162</v>
      </c>
      <c r="D393">
        <v>69</v>
      </c>
      <c r="E393" t="s">
        <v>128</v>
      </c>
      <c r="F393" t="s">
        <v>156</v>
      </c>
      <c r="G393">
        <v>3</v>
      </c>
      <c r="H393">
        <v>279</v>
      </c>
      <c r="I393">
        <v>137</v>
      </c>
      <c r="J393">
        <v>2</v>
      </c>
      <c r="K393">
        <v>50</v>
      </c>
      <c r="L393" s="6">
        <v>127</v>
      </c>
      <c r="M393" s="6">
        <v>15.97</v>
      </c>
      <c r="N393" s="6">
        <v>6.08</v>
      </c>
      <c r="O393" s="6">
        <v>53.292405517241377</v>
      </c>
      <c r="P393" s="6">
        <v>53.292405517241377</v>
      </c>
      <c r="Q393" s="6">
        <v>3583.9142710344827</v>
      </c>
      <c r="R393" s="6"/>
      <c r="S393" s="6">
        <v>11.75</v>
      </c>
      <c r="T393" s="6">
        <v>41.94</v>
      </c>
      <c r="U393" s="6">
        <v>21.96</v>
      </c>
      <c r="V393" s="6">
        <v>419.4</v>
      </c>
      <c r="W393" s="6">
        <v>364.87799999999999</v>
      </c>
      <c r="X393" s="6">
        <v>36.4878</v>
      </c>
      <c r="Y393" s="6">
        <v>219.60000000000002</v>
      </c>
      <c r="Z393" s="6">
        <v>191.05200000000002</v>
      </c>
      <c r="AA393" s="6">
        <v>19.105200000000004</v>
      </c>
      <c r="AB393" s="6">
        <v>6.5</v>
      </c>
      <c r="AC393" s="6">
        <v>27.3</v>
      </c>
      <c r="AD393" s="6">
        <v>6.1</v>
      </c>
      <c r="AE393" s="6">
        <v>15.600000000000001</v>
      </c>
      <c r="AF393" s="6">
        <v>4.6999999999999993</v>
      </c>
      <c r="AG393" s="6">
        <v>490.27443264478114</v>
      </c>
      <c r="AH393" s="6">
        <v>49.027443264478116</v>
      </c>
      <c r="AI393" s="6">
        <v>0.4194</v>
      </c>
      <c r="AJ393" s="6">
        <v>0.65</v>
      </c>
      <c r="AK393" s="6">
        <v>2.73</v>
      </c>
      <c r="AL393" s="6">
        <v>0.61</v>
      </c>
      <c r="AM393" s="6">
        <v>1.56</v>
      </c>
      <c r="AN393" s="6">
        <v>0.47</v>
      </c>
      <c r="AO393" s="6">
        <v>15.498330948974726</v>
      </c>
      <c r="AP393" s="6">
        <v>65.092989985693848</v>
      </c>
      <c r="AQ393" s="6">
        <v>14.544587505960896</v>
      </c>
      <c r="AR393" s="6">
        <v>37.195994277539349</v>
      </c>
      <c r="AS393" s="6">
        <v>11.206485455412492</v>
      </c>
    </row>
    <row r="394" spans="1:45" x14ac:dyDescent="0.35">
      <c r="A394">
        <v>2018</v>
      </c>
      <c r="B394">
        <v>16392</v>
      </c>
      <c r="C394" t="s">
        <v>162</v>
      </c>
      <c r="D394">
        <v>23</v>
      </c>
      <c r="E394" t="s">
        <v>60</v>
      </c>
      <c r="F394" t="s">
        <v>156</v>
      </c>
      <c r="G394">
        <v>3</v>
      </c>
      <c r="H394">
        <v>279</v>
      </c>
      <c r="I394">
        <v>137</v>
      </c>
      <c r="J394">
        <v>4</v>
      </c>
      <c r="K394">
        <v>50</v>
      </c>
      <c r="L394" s="6">
        <v>127</v>
      </c>
      <c r="M394" s="6">
        <v>15.13</v>
      </c>
      <c r="N394" s="6">
        <v>2.95</v>
      </c>
      <c r="O394" s="6">
        <v>26.115815948275866</v>
      </c>
      <c r="P394" s="6">
        <v>26.115815948275866</v>
      </c>
      <c r="Q394" s="6">
        <v>1756.288622521552</v>
      </c>
      <c r="R394" s="6"/>
      <c r="S394" s="6">
        <v>11.82</v>
      </c>
      <c r="T394" s="6">
        <v>43.62</v>
      </c>
      <c r="U394" s="6">
        <v>21.33</v>
      </c>
      <c r="V394" s="6">
        <v>436.2</v>
      </c>
      <c r="W394" s="6">
        <v>379.49399999999997</v>
      </c>
      <c r="X394" s="6">
        <v>37.949399999999997</v>
      </c>
      <c r="Y394" s="6">
        <v>213.29999999999998</v>
      </c>
      <c r="Z394" s="6">
        <v>185.571</v>
      </c>
      <c r="AA394" s="6">
        <v>18.557099999999998</v>
      </c>
      <c r="AB394" s="6">
        <v>6.5</v>
      </c>
      <c r="AC394" s="6">
        <v>28</v>
      </c>
      <c r="AD394" s="6">
        <v>6.1</v>
      </c>
      <c r="AE394" s="6">
        <v>16</v>
      </c>
      <c r="AF394" s="6">
        <v>4.6999999999999993</v>
      </c>
      <c r="AG394" s="6">
        <v>506.48181518692178</v>
      </c>
      <c r="AH394" s="6">
        <v>50.648181518692176</v>
      </c>
      <c r="AI394" s="6">
        <v>0.43619999999999998</v>
      </c>
      <c r="AJ394" s="6">
        <v>0.65</v>
      </c>
      <c r="AK394" s="6">
        <v>2.8</v>
      </c>
      <c r="AL394" s="6">
        <v>0.61</v>
      </c>
      <c r="AM394" s="6">
        <v>1.6</v>
      </c>
      <c r="AN394" s="6">
        <v>0.47</v>
      </c>
      <c r="AO394" s="6">
        <v>14.901421366345714</v>
      </c>
      <c r="AP394" s="6">
        <v>64.190738193489224</v>
      </c>
      <c r="AQ394" s="6">
        <v>13.984410820724438</v>
      </c>
      <c r="AR394" s="6">
        <v>36.680421824850988</v>
      </c>
      <c r="AS394" s="6">
        <v>10.774873911049976</v>
      </c>
    </row>
    <row r="395" spans="1:45" x14ac:dyDescent="0.35">
      <c r="A395">
        <v>2018</v>
      </c>
      <c r="B395">
        <v>16393</v>
      </c>
      <c r="C395" t="s">
        <v>162</v>
      </c>
      <c r="D395">
        <v>37</v>
      </c>
      <c r="E395" t="s">
        <v>137</v>
      </c>
      <c r="F395" t="s">
        <v>156</v>
      </c>
      <c r="G395">
        <v>3</v>
      </c>
      <c r="H395">
        <v>278</v>
      </c>
      <c r="I395">
        <v>136</v>
      </c>
      <c r="J395">
        <v>3</v>
      </c>
      <c r="K395">
        <v>48</v>
      </c>
      <c r="L395" s="6">
        <v>121.92</v>
      </c>
      <c r="M395" s="6">
        <v>21.96</v>
      </c>
      <c r="N395" s="6">
        <v>2.9</v>
      </c>
      <c r="O395" s="6">
        <v>23.607099999999999</v>
      </c>
      <c r="P395" s="6">
        <v>23.607099999999999</v>
      </c>
      <c r="Q395" s="6">
        <v>1587.577475</v>
      </c>
      <c r="R395" s="6"/>
      <c r="S395" s="6">
        <v>11.62</v>
      </c>
      <c r="T395" s="6">
        <v>43.53</v>
      </c>
      <c r="U395" s="6">
        <v>20.79</v>
      </c>
      <c r="V395" s="6">
        <v>435.3</v>
      </c>
      <c r="W395" s="6">
        <v>378.71100000000001</v>
      </c>
      <c r="X395" s="6">
        <v>37.871099999999998</v>
      </c>
      <c r="Y395" s="6">
        <v>207.89999999999998</v>
      </c>
      <c r="Z395" s="6">
        <v>180.87299999999999</v>
      </c>
      <c r="AA395" s="6">
        <v>18.087299999999999</v>
      </c>
      <c r="AB395" s="6">
        <v>6.5</v>
      </c>
      <c r="AC395" s="6">
        <v>27.9</v>
      </c>
      <c r="AD395" s="6">
        <v>6.1</v>
      </c>
      <c r="AE395" s="6">
        <v>15.9</v>
      </c>
      <c r="AF395" s="6">
        <v>4.6999999999999993</v>
      </c>
      <c r="AG395" s="6">
        <v>502.53793527053529</v>
      </c>
      <c r="AH395" s="6">
        <v>50.253793527053531</v>
      </c>
      <c r="AI395" s="6">
        <v>0.43530000000000002</v>
      </c>
      <c r="AJ395" s="6">
        <v>0.65</v>
      </c>
      <c r="AK395" s="6">
        <v>2.79</v>
      </c>
      <c r="AL395" s="6">
        <v>0.61</v>
      </c>
      <c r="AM395" s="6">
        <v>1.59</v>
      </c>
      <c r="AN395" s="6">
        <v>0.47</v>
      </c>
      <c r="AO395" s="6">
        <v>14.932230645531817</v>
      </c>
      <c r="AP395" s="6">
        <v>64.093728463128869</v>
      </c>
      <c r="AQ395" s="6">
        <v>14.013324144268319</v>
      </c>
      <c r="AR395" s="6">
        <v>36.526533425223981</v>
      </c>
      <c r="AS395" s="6">
        <v>10.79715138984608</v>
      </c>
    </row>
    <row r="396" spans="1:45" x14ac:dyDescent="0.35">
      <c r="A396">
        <v>2018</v>
      </c>
      <c r="B396">
        <v>16394</v>
      </c>
      <c r="C396" t="s">
        <v>162</v>
      </c>
      <c r="D396">
        <v>5</v>
      </c>
      <c r="E396" t="s">
        <v>75</v>
      </c>
      <c r="F396" t="s">
        <v>158</v>
      </c>
      <c r="G396">
        <v>3</v>
      </c>
      <c r="H396">
        <v>282</v>
      </c>
      <c r="I396">
        <v>140</v>
      </c>
      <c r="J396">
        <v>2</v>
      </c>
      <c r="K396">
        <v>29</v>
      </c>
      <c r="L396" s="6">
        <v>73.66</v>
      </c>
      <c r="M396" s="6">
        <v>16.059999999999999</v>
      </c>
      <c r="N396" s="6">
        <v>6.6</v>
      </c>
      <c r="O396" s="6">
        <v>57.788348275862056</v>
      </c>
      <c r="P396" s="6">
        <v>57.788348275862056</v>
      </c>
      <c r="Q396" s="6">
        <v>3886.2664215517234</v>
      </c>
      <c r="R396" s="6"/>
      <c r="S396" s="6">
        <v>12.15</v>
      </c>
      <c r="T396" s="6">
        <v>40.31</v>
      </c>
      <c r="U396" s="6">
        <v>21.35</v>
      </c>
      <c r="V396" s="6">
        <v>403.1</v>
      </c>
      <c r="W396" s="6">
        <v>350.697</v>
      </c>
      <c r="X396" s="6">
        <v>35.069699999999997</v>
      </c>
      <c r="Y396" s="6">
        <v>213.5</v>
      </c>
      <c r="Z396" s="6">
        <v>185.745</v>
      </c>
      <c r="AA396" s="6">
        <v>18.5745</v>
      </c>
      <c r="AB396" s="6">
        <v>6.2</v>
      </c>
      <c r="AC396" s="6">
        <v>26.299999999999997</v>
      </c>
      <c r="AD396" s="6">
        <v>6</v>
      </c>
      <c r="AE396" s="6">
        <v>15.2</v>
      </c>
      <c r="AF396" s="6">
        <v>4.6000000000000005</v>
      </c>
      <c r="AG396" s="6">
        <v>468.14866510411088</v>
      </c>
      <c r="AH396" s="6">
        <v>46.814866510411086</v>
      </c>
      <c r="AI396" s="6">
        <v>0.40310000000000001</v>
      </c>
      <c r="AJ396" s="6">
        <v>0.62</v>
      </c>
      <c r="AK396" s="6">
        <v>2.63</v>
      </c>
      <c r="AL396" s="6">
        <v>0.6</v>
      </c>
      <c r="AM396" s="6">
        <v>1.52</v>
      </c>
      <c r="AN396" s="6">
        <v>0.46</v>
      </c>
      <c r="AO396" s="6">
        <v>15.380798809228478</v>
      </c>
      <c r="AP396" s="6">
        <v>65.244356239146597</v>
      </c>
      <c r="AQ396" s="6">
        <v>14.884644008930787</v>
      </c>
      <c r="AR396" s="6">
        <v>37.707764822624654</v>
      </c>
      <c r="AS396" s="6">
        <v>11.411560406846936</v>
      </c>
    </row>
    <row r="397" spans="1:45" x14ac:dyDescent="0.35">
      <c r="A397">
        <v>2018</v>
      </c>
      <c r="B397">
        <v>16395</v>
      </c>
      <c r="C397" t="s">
        <v>162</v>
      </c>
      <c r="D397">
        <v>94</v>
      </c>
      <c r="E397" t="s">
        <v>114</v>
      </c>
      <c r="F397" t="s">
        <v>156</v>
      </c>
      <c r="G397">
        <v>3</v>
      </c>
      <c r="H397">
        <v>281</v>
      </c>
      <c r="I397">
        <v>139</v>
      </c>
      <c r="J397">
        <v>3</v>
      </c>
      <c r="K397">
        <v>48</v>
      </c>
      <c r="L397" s="6">
        <v>121.92</v>
      </c>
      <c r="M397" s="6">
        <v>14.6</v>
      </c>
      <c r="N397" s="6">
        <v>5.14</v>
      </c>
      <c r="O397" s="6">
        <v>45.78765172413793</v>
      </c>
      <c r="P397" s="6">
        <v>45.78765172413793</v>
      </c>
      <c r="Q397" s="6">
        <v>3079.219578448276</v>
      </c>
      <c r="R397" s="6"/>
      <c r="S397" s="6">
        <v>11.66</v>
      </c>
      <c r="T397" s="6">
        <v>41.7</v>
      </c>
      <c r="U397" s="6">
        <v>22.36</v>
      </c>
      <c r="V397" s="6">
        <v>417</v>
      </c>
      <c r="W397" s="6">
        <v>362.79</v>
      </c>
      <c r="X397" s="6">
        <v>36.279000000000003</v>
      </c>
      <c r="Y397" s="6">
        <v>223.6</v>
      </c>
      <c r="Z397" s="6">
        <v>194.53199999999998</v>
      </c>
      <c r="AA397" s="6">
        <v>19.453199999999999</v>
      </c>
      <c r="AB397" s="6">
        <v>6.3</v>
      </c>
      <c r="AC397" s="6">
        <v>27.1</v>
      </c>
      <c r="AD397" s="6">
        <v>6</v>
      </c>
      <c r="AE397" s="6">
        <v>15.5</v>
      </c>
      <c r="AF397" s="6">
        <v>4.6000000000000005</v>
      </c>
      <c r="AG397" s="6">
        <v>489.57495086302515</v>
      </c>
      <c r="AH397" s="6">
        <v>48.957495086302515</v>
      </c>
      <c r="AI397" s="6">
        <v>0.41699999999999998</v>
      </c>
      <c r="AJ397" s="6">
        <v>0.63</v>
      </c>
      <c r="AK397" s="6">
        <v>2.71</v>
      </c>
      <c r="AL397" s="6">
        <v>0.6</v>
      </c>
      <c r="AM397" s="6">
        <v>1.55</v>
      </c>
      <c r="AN397" s="6">
        <v>0.46</v>
      </c>
      <c r="AO397" s="6">
        <v>15.107913669064748</v>
      </c>
      <c r="AP397" s="6">
        <v>64.988009592326151</v>
      </c>
      <c r="AQ397" s="6">
        <v>14.388489208633095</v>
      </c>
      <c r="AR397" s="6">
        <v>37.170263788968825</v>
      </c>
      <c r="AS397" s="6">
        <v>11.031175059952041</v>
      </c>
    </row>
    <row r="398" spans="1:45" x14ac:dyDescent="0.35">
      <c r="A398">
        <v>2018</v>
      </c>
      <c r="B398">
        <v>16396</v>
      </c>
      <c r="C398" t="s">
        <v>162</v>
      </c>
      <c r="D398">
        <v>18</v>
      </c>
      <c r="E398" t="s">
        <v>35</v>
      </c>
      <c r="F398" t="s">
        <v>156</v>
      </c>
      <c r="G398">
        <v>3</v>
      </c>
      <c r="H398">
        <v>264</v>
      </c>
      <c r="I398">
        <v>122</v>
      </c>
      <c r="J398">
        <v>1</v>
      </c>
      <c r="K398">
        <v>35</v>
      </c>
      <c r="L398" s="6">
        <v>88.9</v>
      </c>
      <c r="M398" s="6">
        <v>17.52</v>
      </c>
      <c r="N398" s="6">
        <v>4.47</v>
      </c>
      <c r="O398" s="6">
        <v>38.457722068965523</v>
      </c>
      <c r="P398" s="6">
        <v>38.457722068965523</v>
      </c>
      <c r="Q398" s="6">
        <v>2586.2818091379313</v>
      </c>
      <c r="R398" s="6"/>
      <c r="S398" s="6">
        <v>12.67</v>
      </c>
      <c r="T398" s="6">
        <v>42.7</v>
      </c>
      <c r="U398" s="6">
        <v>21.53</v>
      </c>
      <c r="V398" s="6">
        <v>427</v>
      </c>
      <c r="W398" s="6">
        <v>371.49</v>
      </c>
      <c r="X398" s="6">
        <v>37.149000000000001</v>
      </c>
      <c r="Y398" s="6">
        <v>215.3</v>
      </c>
      <c r="Z398" s="6">
        <v>187.31100000000001</v>
      </c>
      <c r="AA398" s="6">
        <v>18.731100000000001</v>
      </c>
      <c r="AB398" s="6">
        <v>6.7</v>
      </c>
      <c r="AC398" s="6">
        <v>27.1</v>
      </c>
      <c r="AD398" s="6">
        <v>6</v>
      </c>
      <c r="AE398" s="6">
        <v>15.600000000000001</v>
      </c>
      <c r="AF398" s="6">
        <v>4.9000000000000004</v>
      </c>
      <c r="AG398" s="6">
        <v>496.86101111356197</v>
      </c>
      <c r="AH398" s="6">
        <v>49.686101111356194</v>
      </c>
      <c r="AI398" s="6">
        <v>0.42699999999999999</v>
      </c>
      <c r="AJ398" s="6">
        <v>0.67</v>
      </c>
      <c r="AK398" s="6">
        <v>2.71</v>
      </c>
      <c r="AL398" s="6">
        <v>0.6</v>
      </c>
      <c r="AM398" s="6">
        <v>1.56</v>
      </c>
      <c r="AN398" s="6">
        <v>0.49</v>
      </c>
      <c r="AO398" s="6">
        <v>15.690866510538642</v>
      </c>
      <c r="AP398" s="6">
        <v>63.46604215456675</v>
      </c>
      <c r="AQ398" s="6">
        <v>14.051522248243559</v>
      </c>
      <c r="AR398" s="6">
        <v>36.533957845433257</v>
      </c>
      <c r="AS398" s="6">
        <v>11.475409836065575</v>
      </c>
    </row>
    <row r="399" spans="1:45" x14ac:dyDescent="0.35">
      <c r="A399">
        <v>2018</v>
      </c>
      <c r="B399">
        <v>16397</v>
      </c>
      <c r="C399" t="s">
        <v>162</v>
      </c>
      <c r="D399">
        <v>117</v>
      </c>
      <c r="E399" t="s">
        <v>154</v>
      </c>
      <c r="F399" t="s">
        <v>156</v>
      </c>
      <c r="G399">
        <v>3</v>
      </c>
      <c r="H399">
        <v>278</v>
      </c>
      <c r="I399">
        <v>136</v>
      </c>
      <c r="J399">
        <v>4</v>
      </c>
      <c r="K399">
        <v>48</v>
      </c>
      <c r="L399" s="6">
        <v>121.92</v>
      </c>
      <c r="M399" s="6">
        <v>15.22</v>
      </c>
      <c r="N399" s="6">
        <v>4.6100000000000003</v>
      </c>
      <c r="O399" s="6">
        <v>40.768217068965512</v>
      </c>
      <c r="P399" s="6">
        <v>40.768217068965512</v>
      </c>
      <c r="Q399" s="6">
        <v>2741.6625978879306</v>
      </c>
      <c r="R399" s="6"/>
      <c r="S399" s="6">
        <v>11.86</v>
      </c>
      <c r="T399" s="6">
        <v>40.880000000000003</v>
      </c>
      <c r="U399" s="6">
        <v>22.46</v>
      </c>
      <c r="V399" s="6">
        <v>408.8</v>
      </c>
      <c r="W399" s="6">
        <v>355.65600000000001</v>
      </c>
      <c r="X399" s="6">
        <v>35.565600000000003</v>
      </c>
      <c r="Y399" s="6">
        <v>224.60000000000002</v>
      </c>
      <c r="Z399" s="6">
        <v>195.40200000000002</v>
      </c>
      <c r="AA399" s="6">
        <v>19.540200000000002</v>
      </c>
      <c r="AB399" s="6">
        <v>6.4</v>
      </c>
      <c r="AC399" s="6">
        <v>26.7</v>
      </c>
      <c r="AD399" s="6">
        <v>6</v>
      </c>
      <c r="AE399" s="6">
        <v>15.3</v>
      </c>
      <c r="AF399" s="6">
        <v>4.5</v>
      </c>
      <c r="AG399" s="6">
        <v>480.46677806265018</v>
      </c>
      <c r="AH399" s="6">
        <v>48.046677806265016</v>
      </c>
      <c r="AI399" s="6">
        <v>0.4088</v>
      </c>
      <c r="AJ399" s="6">
        <v>0.64</v>
      </c>
      <c r="AK399" s="6">
        <v>2.67</v>
      </c>
      <c r="AL399" s="6">
        <v>0.6</v>
      </c>
      <c r="AM399" s="6">
        <v>1.53</v>
      </c>
      <c r="AN399" s="6">
        <v>0.45</v>
      </c>
      <c r="AO399" s="6">
        <v>15.655577299412917</v>
      </c>
      <c r="AP399" s="6">
        <v>65.313111545988264</v>
      </c>
      <c r="AQ399" s="6">
        <v>14.677103718199609</v>
      </c>
      <c r="AR399" s="6">
        <v>37.426614481409004</v>
      </c>
      <c r="AS399" s="6">
        <v>11.007827788649706</v>
      </c>
    </row>
    <row r="400" spans="1:45" x14ac:dyDescent="0.35">
      <c r="A400">
        <v>2018</v>
      </c>
      <c r="B400">
        <v>16398</v>
      </c>
      <c r="C400" t="s">
        <v>162</v>
      </c>
      <c r="D400">
        <v>74</v>
      </c>
      <c r="E400" t="s">
        <v>141</v>
      </c>
      <c r="F400" t="s">
        <v>156</v>
      </c>
      <c r="G400">
        <v>3</v>
      </c>
      <c r="H400">
        <v>278</v>
      </c>
      <c r="I400">
        <v>136</v>
      </c>
      <c r="J400">
        <v>2</v>
      </c>
      <c r="K400">
        <v>41</v>
      </c>
      <c r="L400" s="6">
        <v>104.14</v>
      </c>
      <c r="M400" s="6">
        <v>23.66</v>
      </c>
      <c r="N400" s="6">
        <v>4.32</v>
      </c>
      <c r="O400" s="6">
        <v>34.400383448275868</v>
      </c>
      <c r="P400" s="6">
        <v>34.400383448275868</v>
      </c>
      <c r="Q400" s="6">
        <v>2313.4257868965519</v>
      </c>
      <c r="R400" s="6"/>
      <c r="S400" s="6">
        <v>11.6</v>
      </c>
      <c r="T400" s="6">
        <v>42.52</v>
      </c>
      <c r="U400" s="6">
        <v>20.84</v>
      </c>
      <c r="V400" s="6">
        <v>425.20000000000005</v>
      </c>
      <c r="W400" s="6">
        <v>369.92400000000004</v>
      </c>
      <c r="X400" s="6">
        <v>36.992400000000004</v>
      </c>
      <c r="Y400" s="6">
        <v>208.4</v>
      </c>
      <c r="Z400" s="6">
        <v>181.30799999999999</v>
      </c>
      <c r="AA400" s="6">
        <v>18.130800000000001</v>
      </c>
      <c r="AB400" s="6">
        <v>6.6000000000000005</v>
      </c>
      <c r="AC400" s="6">
        <v>27.400000000000002</v>
      </c>
      <c r="AD400" s="6">
        <v>6</v>
      </c>
      <c r="AE400" s="6">
        <v>15.8</v>
      </c>
      <c r="AF400" s="6">
        <v>4.6999999999999993</v>
      </c>
      <c r="AG400" s="6">
        <v>491.13867528670875</v>
      </c>
      <c r="AH400" s="6">
        <v>49.113867528670873</v>
      </c>
      <c r="AI400" s="6">
        <v>0.42520000000000002</v>
      </c>
      <c r="AJ400" s="6">
        <v>0.66</v>
      </c>
      <c r="AK400" s="6">
        <v>2.74</v>
      </c>
      <c r="AL400" s="6">
        <v>0.6</v>
      </c>
      <c r="AM400" s="6">
        <v>1.58</v>
      </c>
      <c r="AN400" s="6">
        <v>0.47</v>
      </c>
      <c r="AO400" s="6">
        <v>15.522107243650048</v>
      </c>
      <c r="AP400" s="6">
        <v>64.440263405456264</v>
      </c>
      <c r="AQ400" s="6">
        <v>14.111006585136405</v>
      </c>
      <c r="AR400" s="6">
        <v>37.158984007525866</v>
      </c>
      <c r="AS400" s="6">
        <v>11.053621825023516</v>
      </c>
    </row>
    <row r="401" spans="1:45" x14ac:dyDescent="0.35">
      <c r="A401">
        <v>2018</v>
      </c>
      <c r="B401">
        <v>16399</v>
      </c>
      <c r="C401" t="s">
        <v>162</v>
      </c>
      <c r="D401">
        <v>87</v>
      </c>
      <c r="E401" t="s">
        <v>30</v>
      </c>
      <c r="F401" t="s">
        <v>156</v>
      </c>
      <c r="G401">
        <v>3</v>
      </c>
      <c r="H401">
        <v>279</v>
      </c>
      <c r="I401">
        <v>137</v>
      </c>
      <c r="J401">
        <v>1</v>
      </c>
      <c r="K401">
        <v>24</v>
      </c>
      <c r="L401" s="6">
        <v>60.96</v>
      </c>
      <c r="M401" s="6">
        <v>14.28</v>
      </c>
      <c r="N401" s="6">
        <v>4.01</v>
      </c>
      <c r="O401" s="6">
        <v>35.855345862068958</v>
      </c>
      <c r="P401" s="6">
        <v>35.855345862068958</v>
      </c>
      <c r="Q401" s="6">
        <v>2411.2720092241375</v>
      </c>
      <c r="R401" s="6"/>
      <c r="S401" s="6">
        <v>11.82</v>
      </c>
      <c r="T401" s="6">
        <v>42.05</v>
      </c>
      <c r="U401" s="6">
        <v>21.24</v>
      </c>
      <c r="V401" s="6">
        <v>420.5</v>
      </c>
      <c r="W401" s="6">
        <v>365.83499999999998</v>
      </c>
      <c r="X401" s="6">
        <v>36.583500000000001</v>
      </c>
      <c r="Y401" s="6">
        <v>212.39999999999998</v>
      </c>
      <c r="Z401" s="6">
        <v>184.78799999999998</v>
      </c>
      <c r="AA401" s="6">
        <v>18.4788</v>
      </c>
      <c r="AB401" s="6">
        <v>6.5</v>
      </c>
      <c r="AC401" s="6">
        <v>27.200000000000003</v>
      </c>
      <c r="AD401" s="6">
        <v>6</v>
      </c>
      <c r="AE401" s="6">
        <v>15.8</v>
      </c>
      <c r="AF401" s="6">
        <v>4.6999999999999993</v>
      </c>
      <c r="AG401" s="6">
        <v>487.78322587306712</v>
      </c>
      <c r="AH401" s="6">
        <v>48.778322587306711</v>
      </c>
      <c r="AI401" s="6">
        <v>0.42049999999999998</v>
      </c>
      <c r="AJ401" s="6">
        <v>0.65</v>
      </c>
      <c r="AK401" s="6">
        <v>2.72</v>
      </c>
      <c r="AL401" s="6">
        <v>0.6</v>
      </c>
      <c r="AM401" s="6">
        <v>1.58</v>
      </c>
      <c r="AN401" s="6">
        <v>0.47</v>
      </c>
      <c r="AO401" s="6">
        <v>15.457788347205708</v>
      </c>
      <c r="AP401" s="6">
        <v>64.684898929845431</v>
      </c>
      <c r="AQ401" s="6">
        <v>14.268727705112962</v>
      </c>
      <c r="AR401" s="6">
        <v>37.574316290130803</v>
      </c>
      <c r="AS401" s="6">
        <v>11.177170035671818</v>
      </c>
    </row>
    <row r="402" spans="1:45" x14ac:dyDescent="0.35">
      <c r="A402">
        <v>2018</v>
      </c>
      <c r="B402">
        <v>16400</v>
      </c>
      <c r="C402" t="s">
        <v>162</v>
      </c>
      <c r="D402">
        <v>28</v>
      </c>
      <c r="E402" t="s">
        <v>31</v>
      </c>
      <c r="F402" t="s">
        <v>156</v>
      </c>
      <c r="G402">
        <v>3</v>
      </c>
      <c r="H402">
        <v>279</v>
      </c>
      <c r="I402">
        <v>137</v>
      </c>
      <c r="J402">
        <v>1</v>
      </c>
      <c r="K402">
        <v>22</v>
      </c>
      <c r="L402" s="6">
        <v>55.88</v>
      </c>
      <c r="M402" s="6">
        <v>17.28</v>
      </c>
      <c r="N402" s="6">
        <v>5.15</v>
      </c>
      <c r="O402" s="6">
        <v>44.437041379310344</v>
      </c>
      <c r="P402" s="6">
        <v>44.437041379310344</v>
      </c>
      <c r="Q402" s="6">
        <v>2988.3910327586204</v>
      </c>
      <c r="R402" s="6"/>
      <c r="S402" s="6">
        <v>12.07</v>
      </c>
      <c r="T402" s="6">
        <v>42.87</v>
      </c>
      <c r="U402" s="6">
        <v>21.25</v>
      </c>
      <c r="V402" s="6">
        <v>428.7</v>
      </c>
      <c r="W402" s="6">
        <v>372.96899999999999</v>
      </c>
      <c r="X402" s="6">
        <v>37.296900000000001</v>
      </c>
      <c r="Y402" s="6">
        <v>212.5</v>
      </c>
      <c r="Z402" s="6">
        <v>184.875</v>
      </c>
      <c r="AA402" s="6">
        <v>18.487500000000001</v>
      </c>
      <c r="AB402" s="6">
        <v>6.6000000000000005</v>
      </c>
      <c r="AC402" s="6">
        <v>27.5</v>
      </c>
      <c r="AD402" s="6">
        <v>6</v>
      </c>
      <c r="AE402" s="6">
        <v>15.9</v>
      </c>
      <c r="AF402" s="6">
        <v>4.6999999999999993</v>
      </c>
      <c r="AG402" s="6">
        <v>497.34836614816345</v>
      </c>
      <c r="AH402" s="6">
        <v>49.734836614816345</v>
      </c>
      <c r="AI402" s="6">
        <v>0.42869999999999997</v>
      </c>
      <c r="AJ402" s="6">
        <v>0.66</v>
      </c>
      <c r="AK402" s="6">
        <v>2.75</v>
      </c>
      <c r="AL402" s="6">
        <v>0.6</v>
      </c>
      <c r="AM402" s="6">
        <v>1.59</v>
      </c>
      <c r="AN402" s="6">
        <v>0.47</v>
      </c>
      <c r="AO402" s="6">
        <v>15.395381385584328</v>
      </c>
      <c r="AP402" s="6">
        <v>64.147422439934687</v>
      </c>
      <c r="AQ402" s="6">
        <v>13.995801259622114</v>
      </c>
      <c r="AR402" s="6">
        <v>37.088873337998606</v>
      </c>
      <c r="AS402" s="6">
        <v>10.963377653370655</v>
      </c>
    </row>
    <row r="403" spans="1:45" x14ac:dyDescent="0.35">
      <c r="A403">
        <v>2018</v>
      </c>
      <c r="B403">
        <v>16401</v>
      </c>
      <c r="C403" t="s">
        <v>162</v>
      </c>
      <c r="D403">
        <v>133</v>
      </c>
      <c r="E403" t="s">
        <v>36</v>
      </c>
      <c r="F403" t="s">
        <v>156</v>
      </c>
      <c r="G403">
        <v>3</v>
      </c>
      <c r="H403">
        <v>279</v>
      </c>
      <c r="I403">
        <v>137</v>
      </c>
      <c r="J403">
        <v>1</v>
      </c>
      <c r="K403">
        <v>25</v>
      </c>
      <c r="L403" s="6">
        <v>63.5</v>
      </c>
      <c r="M403" s="6">
        <v>14.66</v>
      </c>
      <c r="N403" s="6">
        <v>6.29</v>
      </c>
      <c r="O403" s="6">
        <v>55.992603965517233</v>
      </c>
      <c r="P403" s="6">
        <v>55.992603965517233</v>
      </c>
      <c r="Q403" s="6">
        <v>3765.5026166810339</v>
      </c>
      <c r="R403" s="6"/>
      <c r="S403" s="6">
        <v>12.16</v>
      </c>
      <c r="T403" s="6">
        <v>43.62</v>
      </c>
      <c r="U403" s="6">
        <v>20.69</v>
      </c>
      <c r="V403" s="6">
        <v>436.2</v>
      </c>
      <c r="W403" s="6">
        <v>379.49399999999997</v>
      </c>
      <c r="X403" s="6">
        <v>37.949399999999997</v>
      </c>
      <c r="Y403" s="6">
        <v>206.9</v>
      </c>
      <c r="Z403" s="6">
        <v>180.00300000000001</v>
      </c>
      <c r="AA403" s="6">
        <v>18.000300000000003</v>
      </c>
      <c r="AB403" s="6">
        <v>6.7</v>
      </c>
      <c r="AC403" s="6">
        <v>27.9</v>
      </c>
      <c r="AD403" s="6">
        <v>6.1</v>
      </c>
      <c r="AE403" s="6">
        <v>16</v>
      </c>
      <c r="AF403" s="6">
        <v>4.9000000000000004</v>
      </c>
      <c r="AG403" s="6">
        <v>503.04266754740513</v>
      </c>
      <c r="AH403" s="6">
        <v>50.30426675474051</v>
      </c>
      <c r="AI403" s="6">
        <v>0.43619999999999998</v>
      </c>
      <c r="AJ403" s="6">
        <v>0.67</v>
      </c>
      <c r="AK403" s="6">
        <v>2.79</v>
      </c>
      <c r="AL403" s="6">
        <v>0.61</v>
      </c>
      <c r="AM403" s="6">
        <v>1.6</v>
      </c>
      <c r="AN403" s="6">
        <v>0.49</v>
      </c>
      <c r="AO403" s="6">
        <v>15.359926639156351</v>
      </c>
      <c r="AP403" s="6">
        <v>63.961485557083904</v>
      </c>
      <c r="AQ403" s="6">
        <v>13.984410820724438</v>
      </c>
      <c r="AR403" s="6">
        <v>36.680421824850988</v>
      </c>
      <c r="AS403" s="6">
        <v>11.233379183860615</v>
      </c>
    </row>
    <row r="404" spans="1:45" x14ac:dyDescent="0.35">
      <c r="A404">
        <v>2018</v>
      </c>
      <c r="B404">
        <v>16402</v>
      </c>
      <c r="C404" t="s">
        <v>162</v>
      </c>
      <c r="D404">
        <v>115</v>
      </c>
      <c r="E404" t="s">
        <v>124</v>
      </c>
      <c r="F404" t="s">
        <v>156</v>
      </c>
      <c r="G404">
        <v>3</v>
      </c>
      <c r="H404">
        <v>280</v>
      </c>
      <c r="I404">
        <v>138</v>
      </c>
      <c r="J404">
        <v>4</v>
      </c>
      <c r="K404">
        <v>55</v>
      </c>
      <c r="L404" s="6">
        <v>139.69999999999999</v>
      </c>
      <c r="M404" s="6">
        <v>15.23</v>
      </c>
      <c r="N404" s="6">
        <v>5.05</v>
      </c>
      <c r="O404" s="6">
        <v>44.654059051724133</v>
      </c>
      <c r="P404" s="6">
        <v>44.654059051724133</v>
      </c>
      <c r="Q404" s="6">
        <v>3002.9854712284478</v>
      </c>
      <c r="R404" s="6"/>
      <c r="S404" s="6" t="s">
        <v>165</v>
      </c>
      <c r="T404" s="6" t="s">
        <v>165</v>
      </c>
      <c r="U404" s="6" t="s">
        <v>165</v>
      </c>
      <c r="V404" s="6" t="s">
        <v>165</v>
      </c>
      <c r="W404" s="6" t="s">
        <v>165</v>
      </c>
      <c r="X404" s="6" t="s">
        <v>165</v>
      </c>
      <c r="Y404" s="6" t="s">
        <v>165</v>
      </c>
      <c r="Z404" s="6" t="s">
        <v>165</v>
      </c>
      <c r="AA404" s="6" t="s">
        <v>165</v>
      </c>
      <c r="AB404" s="6" t="s">
        <v>165</v>
      </c>
      <c r="AC404" s="6" t="s">
        <v>165</v>
      </c>
      <c r="AD404" s="6" t="s">
        <v>165</v>
      </c>
      <c r="AE404" s="6" t="s">
        <v>165</v>
      </c>
      <c r="AF404" s="6" t="s">
        <v>165</v>
      </c>
      <c r="AG404" s="6" t="s">
        <v>165</v>
      </c>
      <c r="AH404" s="6" t="s">
        <v>165</v>
      </c>
      <c r="AI404" s="6" t="s">
        <v>165</v>
      </c>
      <c r="AJ404" s="6" t="s">
        <v>165</v>
      </c>
      <c r="AK404" s="6" t="s">
        <v>165</v>
      </c>
      <c r="AL404" s="6" t="s">
        <v>165</v>
      </c>
      <c r="AM404" s="6" t="s">
        <v>165</v>
      </c>
      <c r="AN404" s="6" t="s">
        <v>165</v>
      </c>
      <c r="AO404" s="6" t="s">
        <v>165</v>
      </c>
      <c r="AP404" s="6" t="s">
        <v>165</v>
      </c>
      <c r="AQ404" s="6" t="s">
        <v>165</v>
      </c>
      <c r="AR404" s="6" t="s">
        <v>165</v>
      </c>
      <c r="AS404" s="6" t="s">
        <v>165</v>
      </c>
    </row>
    <row r="405" spans="1:45" x14ac:dyDescent="0.35">
      <c r="A405">
        <v>2018</v>
      </c>
      <c r="B405">
        <v>16403</v>
      </c>
      <c r="C405" t="s">
        <v>162</v>
      </c>
      <c r="D405">
        <v>26</v>
      </c>
      <c r="E405" t="s">
        <v>22</v>
      </c>
      <c r="F405" t="s">
        <v>156</v>
      </c>
      <c r="G405">
        <v>3</v>
      </c>
      <c r="H405">
        <v>280</v>
      </c>
      <c r="I405">
        <v>138</v>
      </c>
      <c r="J405">
        <v>1</v>
      </c>
      <c r="K405">
        <v>28</v>
      </c>
      <c r="L405" s="6">
        <v>71.12</v>
      </c>
      <c r="M405" s="6">
        <v>14.56</v>
      </c>
      <c r="N405" s="6">
        <v>4.76</v>
      </c>
      <c r="O405" s="6">
        <v>42.422433103448277</v>
      </c>
      <c r="P405" s="6">
        <v>42.422433103448277</v>
      </c>
      <c r="Q405" s="6">
        <v>2852.9086262068968</v>
      </c>
      <c r="R405" s="6"/>
      <c r="S405" s="6">
        <v>11.85</v>
      </c>
      <c r="T405" s="6">
        <v>43.44</v>
      </c>
      <c r="U405" s="6">
        <v>21.06</v>
      </c>
      <c r="V405" s="6">
        <v>434.4</v>
      </c>
      <c r="W405" s="6">
        <v>377.928</v>
      </c>
      <c r="X405" s="6">
        <v>37.7928</v>
      </c>
      <c r="Y405" s="6">
        <v>210.6</v>
      </c>
      <c r="Z405" s="6">
        <v>183.22199999999998</v>
      </c>
      <c r="AA405" s="6">
        <v>18.322199999999999</v>
      </c>
      <c r="AB405" s="6">
        <v>6.5</v>
      </c>
      <c r="AC405" s="6">
        <v>28.1</v>
      </c>
      <c r="AD405" s="6">
        <v>6</v>
      </c>
      <c r="AE405" s="6">
        <v>16</v>
      </c>
      <c r="AF405" s="6">
        <v>4.6999999999999993</v>
      </c>
      <c r="AG405" s="6">
        <v>502.94119619752985</v>
      </c>
      <c r="AH405" s="6">
        <v>50.294119619752983</v>
      </c>
      <c r="AI405" s="6">
        <v>0.43439999999999995</v>
      </c>
      <c r="AJ405" s="6">
        <v>0.65</v>
      </c>
      <c r="AK405" s="6">
        <v>2.81</v>
      </c>
      <c r="AL405" s="6">
        <v>0.6</v>
      </c>
      <c r="AM405" s="6">
        <v>1.6</v>
      </c>
      <c r="AN405" s="6">
        <v>0.47</v>
      </c>
      <c r="AO405" s="6">
        <v>14.963167587476981</v>
      </c>
      <c r="AP405" s="6">
        <v>64.686924493554343</v>
      </c>
      <c r="AQ405" s="6">
        <v>13.812154696132598</v>
      </c>
      <c r="AR405" s="6">
        <v>36.83241252302026</v>
      </c>
      <c r="AS405" s="6">
        <v>10.819521178637201</v>
      </c>
    </row>
    <row r="406" spans="1:45" x14ac:dyDescent="0.35">
      <c r="A406">
        <v>2018</v>
      </c>
      <c r="B406">
        <v>16404</v>
      </c>
      <c r="C406" t="s">
        <v>162</v>
      </c>
      <c r="D406">
        <v>143</v>
      </c>
      <c r="E406" t="s">
        <v>77</v>
      </c>
      <c r="F406" t="s">
        <v>156</v>
      </c>
      <c r="G406">
        <v>3</v>
      </c>
      <c r="H406">
        <v>280</v>
      </c>
      <c r="I406">
        <v>138</v>
      </c>
      <c r="J406">
        <v>2</v>
      </c>
      <c r="K406">
        <v>47</v>
      </c>
      <c r="L406" s="6">
        <v>119.38</v>
      </c>
      <c r="M406" s="6">
        <v>15.76</v>
      </c>
      <c r="N406" s="6">
        <v>3.9</v>
      </c>
      <c r="O406" s="6">
        <v>34.269703448275855</v>
      </c>
      <c r="P406" s="6">
        <v>34.269703448275855</v>
      </c>
      <c r="Q406" s="6">
        <v>2304.6375568965514</v>
      </c>
      <c r="R406" s="6"/>
      <c r="S406" s="6">
        <v>11.54</v>
      </c>
      <c r="T406" s="6">
        <v>42.89</v>
      </c>
      <c r="U406" s="6">
        <v>21.12</v>
      </c>
      <c r="V406" s="6">
        <v>428.9</v>
      </c>
      <c r="W406" s="6">
        <v>373.14299999999997</v>
      </c>
      <c r="X406" s="6">
        <v>37.314299999999996</v>
      </c>
      <c r="Y406" s="6">
        <v>211.20000000000002</v>
      </c>
      <c r="Z406" s="6">
        <v>183.744</v>
      </c>
      <c r="AA406" s="6">
        <v>18.374400000000001</v>
      </c>
      <c r="AB406" s="6">
        <v>6.5</v>
      </c>
      <c r="AC406" s="6">
        <v>27.7</v>
      </c>
      <c r="AD406" s="6">
        <v>6.1</v>
      </c>
      <c r="AE406" s="6">
        <v>15.9</v>
      </c>
      <c r="AF406" s="6">
        <v>4.6000000000000005</v>
      </c>
      <c r="AG406" s="6">
        <v>496.89094768222753</v>
      </c>
      <c r="AH406" s="6">
        <v>49.689094768222752</v>
      </c>
      <c r="AI406" s="6">
        <v>0.4289</v>
      </c>
      <c r="AJ406" s="6">
        <v>0.65</v>
      </c>
      <c r="AK406" s="6">
        <v>2.77</v>
      </c>
      <c r="AL406" s="6">
        <v>0.61</v>
      </c>
      <c r="AM406" s="6">
        <v>1.59</v>
      </c>
      <c r="AN406" s="6">
        <v>0.46</v>
      </c>
      <c r="AO406" s="6">
        <v>15.155047796689205</v>
      </c>
      <c r="AP406" s="6">
        <v>64.583819072044761</v>
      </c>
      <c r="AQ406" s="6">
        <v>14.222429470739099</v>
      </c>
      <c r="AR406" s="6">
        <v>37.071578456516669</v>
      </c>
      <c r="AS406" s="6">
        <v>10.725110748426207</v>
      </c>
    </row>
    <row r="407" spans="1:45" x14ac:dyDescent="0.35">
      <c r="A407">
        <v>2018</v>
      </c>
      <c r="B407">
        <v>16405</v>
      </c>
      <c r="C407" t="s">
        <v>162</v>
      </c>
      <c r="D407">
        <v>72</v>
      </c>
      <c r="E407" t="s">
        <v>12</v>
      </c>
      <c r="F407" t="s">
        <v>156</v>
      </c>
      <c r="G407">
        <v>3</v>
      </c>
      <c r="H407">
        <v>279</v>
      </c>
      <c r="I407">
        <v>137</v>
      </c>
      <c r="J407">
        <v>4</v>
      </c>
      <c r="K407">
        <v>55</v>
      </c>
      <c r="L407" s="6">
        <v>139.69999999999999</v>
      </c>
      <c r="M407" s="6">
        <v>15.19</v>
      </c>
      <c r="N407" s="6">
        <v>5.21</v>
      </c>
      <c r="O407" s="6">
        <v>46.090579396551725</v>
      </c>
      <c r="P407" s="6">
        <v>46.090579396551725</v>
      </c>
      <c r="Q407" s="6">
        <v>3099.5914644181034</v>
      </c>
      <c r="R407" s="6"/>
      <c r="S407" s="6">
        <v>11.79</v>
      </c>
      <c r="T407" s="6">
        <v>42.36</v>
      </c>
      <c r="U407" s="6">
        <v>21.68</v>
      </c>
      <c r="V407" s="6">
        <v>423.6</v>
      </c>
      <c r="W407" s="6">
        <v>368.53200000000004</v>
      </c>
      <c r="X407" s="6">
        <v>36.853200000000001</v>
      </c>
      <c r="Y407" s="6">
        <v>216.8</v>
      </c>
      <c r="Z407" s="6">
        <v>188.61600000000001</v>
      </c>
      <c r="AA407" s="6">
        <v>18.861600000000003</v>
      </c>
      <c r="AB407" s="6">
        <v>6.5</v>
      </c>
      <c r="AC407" s="6">
        <v>27.3</v>
      </c>
      <c r="AD407" s="6">
        <v>6.1</v>
      </c>
      <c r="AE407" s="6">
        <v>15.700000000000001</v>
      </c>
      <c r="AF407" s="6">
        <v>4.6999999999999993</v>
      </c>
      <c r="AG407" s="6">
        <v>493.69751051236562</v>
      </c>
      <c r="AH407" s="6">
        <v>49.369751051236562</v>
      </c>
      <c r="AI407" s="6">
        <v>0.42360000000000003</v>
      </c>
      <c r="AJ407" s="6">
        <v>0.65</v>
      </c>
      <c r="AK407" s="6">
        <v>2.73</v>
      </c>
      <c r="AL407" s="6">
        <v>0.61</v>
      </c>
      <c r="AM407" s="6">
        <v>1.57</v>
      </c>
      <c r="AN407" s="6">
        <v>0.47</v>
      </c>
      <c r="AO407" s="6">
        <v>15.34466477809254</v>
      </c>
      <c r="AP407" s="6">
        <v>64.447592067988666</v>
      </c>
      <c r="AQ407" s="6">
        <v>14.400377714825305</v>
      </c>
      <c r="AR407" s="6">
        <v>37.063267233238903</v>
      </c>
      <c r="AS407" s="6">
        <v>11.095372993389988</v>
      </c>
    </row>
    <row r="408" spans="1:45" x14ac:dyDescent="0.35">
      <c r="A408">
        <v>2018</v>
      </c>
      <c r="B408">
        <v>16406</v>
      </c>
      <c r="C408" t="s">
        <v>162</v>
      </c>
      <c r="D408">
        <v>112</v>
      </c>
      <c r="E408" t="s">
        <v>18</v>
      </c>
      <c r="F408" t="s">
        <v>156</v>
      </c>
      <c r="G408">
        <v>3</v>
      </c>
      <c r="H408">
        <v>282</v>
      </c>
      <c r="I408">
        <v>140</v>
      </c>
      <c r="J408">
        <v>2</v>
      </c>
      <c r="K408">
        <v>30</v>
      </c>
      <c r="L408" s="6">
        <v>76.2</v>
      </c>
      <c r="M408" s="6">
        <v>17.38</v>
      </c>
      <c r="N408" s="6">
        <v>4.5599999999999996</v>
      </c>
      <c r="O408" s="6">
        <v>39.298630344827579</v>
      </c>
      <c r="P408" s="6">
        <v>39.298630344827579</v>
      </c>
      <c r="Q408" s="6">
        <v>2642.8328906896545</v>
      </c>
      <c r="R408" s="6"/>
      <c r="S408" s="6">
        <v>11.78</v>
      </c>
      <c r="T408" s="6">
        <v>43.36</v>
      </c>
      <c r="U408" s="6">
        <v>20.74</v>
      </c>
      <c r="V408" s="6">
        <v>433.6</v>
      </c>
      <c r="W408" s="6">
        <v>377.23200000000003</v>
      </c>
      <c r="X408" s="6">
        <v>37.723200000000006</v>
      </c>
      <c r="Y408" s="6">
        <v>207.39999999999998</v>
      </c>
      <c r="Z408" s="6">
        <v>180.43799999999999</v>
      </c>
      <c r="AA408" s="6">
        <v>18.043799999999997</v>
      </c>
      <c r="AB408" s="6">
        <v>6.6000000000000005</v>
      </c>
      <c r="AC408" s="6">
        <v>27.799999999999997</v>
      </c>
      <c r="AD408" s="6">
        <v>6.1</v>
      </c>
      <c r="AE408" s="6">
        <v>16.100000000000001</v>
      </c>
      <c r="AF408" s="6">
        <v>4.8</v>
      </c>
      <c r="AG408" s="6">
        <v>500.30965638804105</v>
      </c>
      <c r="AH408" s="6">
        <v>50.030965638804105</v>
      </c>
      <c r="AI408" s="6">
        <v>0.43360000000000004</v>
      </c>
      <c r="AJ408" s="6">
        <v>0.66</v>
      </c>
      <c r="AK408" s="6">
        <v>2.78</v>
      </c>
      <c r="AL408" s="6">
        <v>0.61</v>
      </c>
      <c r="AM408" s="6">
        <v>1.61</v>
      </c>
      <c r="AN408" s="6">
        <v>0.48</v>
      </c>
      <c r="AO408" s="6">
        <v>15.22140221402214</v>
      </c>
      <c r="AP408" s="6">
        <v>64.114391143911433</v>
      </c>
      <c r="AQ408" s="6">
        <v>14.068265682656824</v>
      </c>
      <c r="AR408" s="6">
        <v>37.130996309963102</v>
      </c>
      <c r="AS408" s="6">
        <v>11.07011070110701</v>
      </c>
    </row>
    <row r="409" spans="1:45" x14ac:dyDescent="0.35">
      <c r="A409">
        <v>2018</v>
      </c>
      <c r="B409">
        <v>16407</v>
      </c>
      <c r="C409" t="s">
        <v>162</v>
      </c>
      <c r="D409">
        <v>66</v>
      </c>
      <c r="E409" t="s">
        <v>73</v>
      </c>
      <c r="F409" t="s">
        <v>156</v>
      </c>
      <c r="G409">
        <v>3</v>
      </c>
      <c r="H409">
        <v>281</v>
      </c>
      <c r="I409">
        <v>139</v>
      </c>
      <c r="J409">
        <v>2</v>
      </c>
      <c r="K409">
        <v>44</v>
      </c>
      <c r="L409" s="6">
        <v>111.76</v>
      </c>
      <c r="M409" s="6">
        <v>15.64</v>
      </c>
      <c r="N409" s="6">
        <v>5.8</v>
      </c>
      <c r="O409" s="6">
        <v>51.037799999999997</v>
      </c>
      <c r="P409" s="6">
        <v>51.037799999999997</v>
      </c>
      <c r="Q409" s="6">
        <v>3432.29205</v>
      </c>
      <c r="R409" s="6"/>
      <c r="S409" s="6">
        <v>11.93</v>
      </c>
      <c r="T409" s="6">
        <v>43.15</v>
      </c>
      <c r="U409" s="6">
        <v>21.74</v>
      </c>
      <c r="V409" s="6">
        <v>431.5</v>
      </c>
      <c r="W409" s="6">
        <v>375.40499999999997</v>
      </c>
      <c r="X409" s="6">
        <v>37.540499999999994</v>
      </c>
      <c r="Y409" s="6">
        <v>217.39999999999998</v>
      </c>
      <c r="Z409" s="6">
        <v>189.13799999999998</v>
      </c>
      <c r="AA409" s="6">
        <v>18.913799999999998</v>
      </c>
      <c r="AB409" s="6">
        <v>6.5</v>
      </c>
      <c r="AC409" s="6">
        <v>27.799999999999997</v>
      </c>
      <c r="AD409" s="6">
        <v>6.1</v>
      </c>
      <c r="AE409" s="6">
        <v>15.9</v>
      </c>
      <c r="AF409" s="6">
        <v>4.6000000000000005</v>
      </c>
      <c r="AG409" s="6">
        <v>503.22855559081347</v>
      </c>
      <c r="AH409" s="6">
        <v>50.322855559081347</v>
      </c>
      <c r="AI409" s="6">
        <v>0.43149999999999999</v>
      </c>
      <c r="AJ409" s="6">
        <v>0.65</v>
      </c>
      <c r="AK409" s="6">
        <v>2.78</v>
      </c>
      <c r="AL409" s="6">
        <v>0.61</v>
      </c>
      <c r="AM409" s="6">
        <v>1.59</v>
      </c>
      <c r="AN409" s="6">
        <v>0.46</v>
      </c>
      <c r="AO409" s="6">
        <v>15.063731170336037</v>
      </c>
      <c r="AP409" s="6">
        <v>64.426419466975659</v>
      </c>
      <c r="AQ409" s="6">
        <v>14.136732329084587</v>
      </c>
      <c r="AR409" s="6">
        <v>36.848203939745076</v>
      </c>
      <c r="AS409" s="6">
        <v>10.660486674391658</v>
      </c>
    </row>
    <row r="410" spans="1:45" x14ac:dyDescent="0.35">
      <c r="A410">
        <v>2018</v>
      </c>
      <c r="B410">
        <v>16408</v>
      </c>
      <c r="C410" t="s">
        <v>162</v>
      </c>
      <c r="D410">
        <v>68</v>
      </c>
      <c r="E410" t="s">
        <v>117</v>
      </c>
      <c r="F410" t="s">
        <v>156</v>
      </c>
      <c r="G410">
        <v>3</v>
      </c>
      <c r="H410">
        <v>281</v>
      </c>
      <c r="I410">
        <v>139</v>
      </c>
      <c r="J410">
        <v>2</v>
      </c>
      <c r="K410">
        <v>40</v>
      </c>
      <c r="L410" s="6">
        <v>101.6</v>
      </c>
      <c r="M410" s="6">
        <v>16.21</v>
      </c>
      <c r="N410" s="6">
        <v>3.38</v>
      </c>
      <c r="O410" s="6">
        <v>29.541753620689654</v>
      </c>
      <c r="P410" s="6">
        <v>29.541753620689654</v>
      </c>
      <c r="Q410" s="6">
        <v>1986.6829309913792</v>
      </c>
      <c r="R410" s="6"/>
      <c r="S410" s="6">
        <v>11.57</v>
      </c>
      <c r="T410" s="6">
        <v>45.08</v>
      </c>
      <c r="U410" s="6">
        <v>20.79</v>
      </c>
      <c r="V410" s="6">
        <v>450.79999999999995</v>
      </c>
      <c r="W410" s="6">
        <v>392.19599999999997</v>
      </c>
      <c r="X410" s="6">
        <v>39.2196</v>
      </c>
      <c r="Y410" s="6">
        <v>207.89999999999998</v>
      </c>
      <c r="Z410" s="6">
        <v>180.87299999999999</v>
      </c>
      <c r="AA410" s="6">
        <v>18.087299999999999</v>
      </c>
      <c r="AB410" s="6">
        <v>6.8000000000000007</v>
      </c>
      <c r="AC410" s="6">
        <v>28.599999999999998</v>
      </c>
      <c r="AD410" s="6">
        <v>6.3</v>
      </c>
      <c r="AE410" s="6">
        <v>16.5</v>
      </c>
      <c r="AF410" s="6">
        <v>4.9000000000000004</v>
      </c>
      <c r="AG410" s="6">
        <v>520.43211858478594</v>
      </c>
      <c r="AH410" s="6">
        <v>52.0432118584786</v>
      </c>
      <c r="AI410" s="6">
        <v>0.45079999999999998</v>
      </c>
      <c r="AJ410" s="6">
        <v>0.68</v>
      </c>
      <c r="AK410" s="6">
        <v>2.86</v>
      </c>
      <c r="AL410" s="6">
        <v>0.63</v>
      </c>
      <c r="AM410" s="6">
        <v>1.65</v>
      </c>
      <c r="AN410" s="6">
        <v>0.49</v>
      </c>
      <c r="AO410" s="6">
        <v>15.08429458740018</v>
      </c>
      <c r="AP410" s="6">
        <v>63.442768411712507</v>
      </c>
      <c r="AQ410" s="6">
        <v>13.975155279503106</v>
      </c>
      <c r="AR410" s="6">
        <v>36.601597160603376</v>
      </c>
      <c r="AS410" s="6">
        <v>10.869565217391306</v>
      </c>
    </row>
    <row r="411" spans="1:45" x14ac:dyDescent="0.35">
      <c r="A411">
        <v>2018</v>
      </c>
      <c r="B411">
        <v>16409</v>
      </c>
      <c r="C411" t="s">
        <v>162</v>
      </c>
      <c r="D411">
        <v>98</v>
      </c>
      <c r="E411" t="s">
        <v>133</v>
      </c>
      <c r="F411" t="s">
        <v>156</v>
      </c>
      <c r="G411">
        <v>3</v>
      </c>
      <c r="H411">
        <v>283</v>
      </c>
      <c r="I411">
        <v>141</v>
      </c>
      <c r="J411">
        <v>4</v>
      </c>
      <c r="K411">
        <v>52</v>
      </c>
      <c r="L411" s="6">
        <v>132.08000000000001</v>
      </c>
      <c r="M411" s="6">
        <v>15.66</v>
      </c>
      <c r="N411" s="6">
        <v>6.13</v>
      </c>
      <c r="O411" s="6">
        <v>53.928886379310342</v>
      </c>
      <c r="P411" s="6">
        <v>53.928886379310342</v>
      </c>
      <c r="Q411" s="6">
        <v>3626.7176090086205</v>
      </c>
      <c r="R411" s="6"/>
      <c r="S411" s="6">
        <v>12.03</v>
      </c>
      <c r="T411" s="6">
        <v>41.69</v>
      </c>
      <c r="U411" s="6">
        <v>21.88</v>
      </c>
      <c r="V411" s="6">
        <v>416.9</v>
      </c>
      <c r="W411" s="6">
        <v>362.70299999999997</v>
      </c>
      <c r="X411" s="6">
        <v>36.270299999999999</v>
      </c>
      <c r="Y411" s="6">
        <v>218.79999999999998</v>
      </c>
      <c r="Z411" s="6">
        <v>190.35599999999999</v>
      </c>
      <c r="AA411" s="6">
        <v>19.035599999999999</v>
      </c>
      <c r="AB411" s="6">
        <v>6.4</v>
      </c>
      <c r="AC411" s="6">
        <v>27.1</v>
      </c>
      <c r="AD411" s="6">
        <v>6.1</v>
      </c>
      <c r="AE411" s="6">
        <v>15.5</v>
      </c>
      <c r="AF411" s="6">
        <v>4.6000000000000005</v>
      </c>
      <c r="AG411" s="6">
        <v>486.93301167469627</v>
      </c>
      <c r="AH411" s="6">
        <v>48.693301167469627</v>
      </c>
      <c r="AI411" s="6">
        <v>0.41689999999999999</v>
      </c>
      <c r="AJ411" s="6">
        <v>0.64</v>
      </c>
      <c r="AK411" s="6">
        <v>2.71</v>
      </c>
      <c r="AL411" s="6">
        <v>0.61</v>
      </c>
      <c r="AM411" s="6">
        <v>1.55</v>
      </c>
      <c r="AN411" s="6">
        <v>0.46</v>
      </c>
      <c r="AO411" s="6">
        <v>15.351403214200049</v>
      </c>
      <c r="AP411" s="6">
        <v>65.003597985128337</v>
      </c>
      <c r="AQ411" s="6">
        <v>14.631806188534419</v>
      </c>
      <c r="AR411" s="6">
        <v>37.179179659390741</v>
      </c>
      <c r="AS411" s="6">
        <v>11.033821060206286</v>
      </c>
    </row>
    <row r="412" spans="1:45" x14ac:dyDescent="0.35">
      <c r="A412">
        <v>2018</v>
      </c>
      <c r="B412">
        <v>16410</v>
      </c>
      <c r="C412" t="s">
        <v>162</v>
      </c>
      <c r="D412">
        <v>107</v>
      </c>
      <c r="E412" t="s">
        <v>34</v>
      </c>
      <c r="F412" t="s">
        <v>156</v>
      </c>
      <c r="G412">
        <v>3</v>
      </c>
      <c r="H412">
        <v>283</v>
      </c>
      <c r="I412">
        <v>141</v>
      </c>
      <c r="J412">
        <v>3</v>
      </c>
      <c r="K412">
        <v>49</v>
      </c>
      <c r="L412" s="6">
        <v>124.46000000000001</v>
      </c>
      <c r="M412" s="6">
        <v>16.940000000000001</v>
      </c>
      <c r="N412" s="6">
        <v>4.01</v>
      </c>
      <c r="O412" s="6">
        <v>34.742709137931037</v>
      </c>
      <c r="P412" s="6">
        <v>34.742709137931037</v>
      </c>
      <c r="Q412" s="6">
        <v>2336.4471895258621</v>
      </c>
      <c r="R412" s="6"/>
      <c r="S412" s="6">
        <v>10.66</v>
      </c>
      <c r="T412" s="6">
        <v>43.65</v>
      </c>
      <c r="U412" s="6">
        <v>21.88</v>
      </c>
      <c r="V412" s="6">
        <v>436.5</v>
      </c>
      <c r="W412" s="6">
        <v>379.755</v>
      </c>
      <c r="X412" s="6">
        <v>37.975499999999997</v>
      </c>
      <c r="Y412" s="6">
        <v>218.79999999999998</v>
      </c>
      <c r="Z412" s="6">
        <v>190.35599999999999</v>
      </c>
      <c r="AA412" s="6">
        <v>19.035599999999999</v>
      </c>
      <c r="AB412" s="6">
        <v>6.8000000000000007</v>
      </c>
      <c r="AC412" s="6">
        <v>28.4</v>
      </c>
      <c r="AD412" s="6">
        <v>6.2</v>
      </c>
      <c r="AE412" s="6">
        <v>16.100000000000001</v>
      </c>
      <c r="AF412" s="6">
        <v>4.6999999999999993</v>
      </c>
      <c r="AG412" s="6">
        <v>509.8255207387981</v>
      </c>
      <c r="AH412" s="6">
        <v>50.982552073879809</v>
      </c>
      <c r="AI412" s="6">
        <v>0.4365</v>
      </c>
      <c r="AJ412" s="6">
        <v>0.68</v>
      </c>
      <c r="AK412" s="6">
        <v>2.84</v>
      </c>
      <c r="AL412" s="6">
        <v>0.62</v>
      </c>
      <c r="AM412" s="6">
        <v>1.61</v>
      </c>
      <c r="AN412" s="6">
        <v>0.47</v>
      </c>
      <c r="AO412" s="6">
        <v>15.578465063001147</v>
      </c>
      <c r="AP412" s="6">
        <v>65.063001145475369</v>
      </c>
      <c r="AQ412" s="6">
        <v>14.203894616265751</v>
      </c>
      <c r="AR412" s="6">
        <v>36.884306987399775</v>
      </c>
      <c r="AS412" s="6">
        <v>10.767468499427261</v>
      </c>
    </row>
    <row r="413" spans="1:45" x14ac:dyDescent="0.35">
      <c r="A413">
        <v>2018</v>
      </c>
      <c r="B413">
        <v>16411</v>
      </c>
      <c r="C413" t="s">
        <v>162</v>
      </c>
      <c r="D413">
        <v>100</v>
      </c>
      <c r="E413" t="s">
        <v>25</v>
      </c>
      <c r="F413" t="s">
        <v>156</v>
      </c>
      <c r="G413">
        <v>3</v>
      </c>
      <c r="H413">
        <v>282</v>
      </c>
      <c r="I413">
        <v>140</v>
      </c>
      <c r="J413">
        <v>4</v>
      </c>
      <c r="K413">
        <v>57</v>
      </c>
      <c r="L413" s="6">
        <v>144.78</v>
      </c>
      <c r="M413" s="6">
        <v>16.100000000000001</v>
      </c>
      <c r="N413" s="6">
        <v>5.08</v>
      </c>
      <c r="O413" s="6">
        <v>44.458320689655181</v>
      </c>
      <c r="P413" s="6">
        <v>44.458320689655181</v>
      </c>
      <c r="Q413" s="6">
        <v>2989.8220663793109</v>
      </c>
      <c r="R413" s="6"/>
      <c r="S413" s="6">
        <v>11.48</v>
      </c>
      <c r="T413" s="6">
        <v>41.83</v>
      </c>
      <c r="U413" s="6">
        <v>22.04</v>
      </c>
      <c r="V413" s="6">
        <v>418.29999999999995</v>
      </c>
      <c r="W413" s="6">
        <v>363.92099999999994</v>
      </c>
      <c r="X413" s="6">
        <v>36.392099999999992</v>
      </c>
      <c r="Y413" s="6">
        <v>220.39999999999998</v>
      </c>
      <c r="Z413" s="6">
        <v>191.74799999999999</v>
      </c>
      <c r="AA413" s="6">
        <v>19.174799999999998</v>
      </c>
      <c r="AB413" s="6">
        <v>6.6000000000000005</v>
      </c>
      <c r="AC413" s="6">
        <v>27.200000000000003</v>
      </c>
      <c r="AD413" s="6">
        <v>6.1</v>
      </c>
      <c r="AE413" s="6">
        <v>15.700000000000001</v>
      </c>
      <c r="AF413" s="6">
        <v>4.6999999999999993</v>
      </c>
      <c r="AG413" s="6">
        <v>489.40962020239482</v>
      </c>
      <c r="AH413" s="6">
        <v>48.940962020239482</v>
      </c>
      <c r="AI413" s="6">
        <v>0.41829999999999995</v>
      </c>
      <c r="AJ413" s="6">
        <v>0.66</v>
      </c>
      <c r="AK413" s="6">
        <v>2.72</v>
      </c>
      <c r="AL413" s="6">
        <v>0.61</v>
      </c>
      <c r="AM413" s="6">
        <v>1.57</v>
      </c>
      <c r="AN413" s="6">
        <v>0.47</v>
      </c>
      <c r="AO413" s="6">
        <v>15.778149653358836</v>
      </c>
      <c r="AP413" s="6">
        <v>65.025101601721261</v>
      </c>
      <c r="AQ413" s="6">
        <v>14.582835285680135</v>
      </c>
      <c r="AR413" s="6">
        <v>37.532871145111173</v>
      </c>
      <c r="AS413" s="6">
        <v>11.235955056179774</v>
      </c>
    </row>
    <row r="414" spans="1:45" x14ac:dyDescent="0.35">
      <c r="A414">
        <v>2018</v>
      </c>
      <c r="B414">
        <v>16412</v>
      </c>
      <c r="C414" t="s">
        <v>162</v>
      </c>
      <c r="D414">
        <v>34</v>
      </c>
      <c r="E414" t="s">
        <v>94</v>
      </c>
      <c r="F414" t="s">
        <v>156</v>
      </c>
      <c r="G414">
        <v>3</v>
      </c>
      <c r="H414">
        <v>281</v>
      </c>
      <c r="I414">
        <v>139</v>
      </c>
      <c r="J414">
        <v>3</v>
      </c>
      <c r="K414">
        <v>40</v>
      </c>
      <c r="L414" s="6">
        <v>101.6</v>
      </c>
      <c r="M414" s="6">
        <v>17</v>
      </c>
      <c r="N414" s="6">
        <v>4.2699999999999996</v>
      </c>
      <c r="O414" s="6">
        <v>36.968629310344824</v>
      </c>
      <c r="P414" s="6">
        <v>36.968629310344824</v>
      </c>
      <c r="Q414" s="6">
        <v>2486.1403211206894</v>
      </c>
      <c r="R414" s="6"/>
      <c r="S414" s="6">
        <v>11.89</v>
      </c>
      <c r="T414" s="6">
        <v>42.59</v>
      </c>
      <c r="U414" s="6">
        <v>21.83</v>
      </c>
      <c r="V414" s="6">
        <v>425.90000000000003</v>
      </c>
      <c r="W414" s="6">
        <v>370.53300000000002</v>
      </c>
      <c r="X414" s="6">
        <v>37.0533</v>
      </c>
      <c r="Y414" s="6">
        <v>218.29999999999998</v>
      </c>
      <c r="Z414" s="6">
        <v>189.92099999999999</v>
      </c>
      <c r="AA414" s="6">
        <v>18.992100000000001</v>
      </c>
      <c r="AB414" s="6">
        <v>6.4</v>
      </c>
      <c r="AC414" s="6">
        <v>27.3</v>
      </c>
      <c r="AD414" s="6">
        <v>6</v>
      </c>
      <c r="AE414" s="6">
        <v>15.8</v>
      </c>
      <c r="AF414" s="6">
        <v>4.8</v>
      </c>
      <c r="AG414" s="6">
        <v>497.17775781073846</v>
      </c>
      <c r="AH414" s="6">
        <v>49.717775781073847</v>
      </c>
      <c r="AI414" s="6">
        <v>0.42590000000000006</v>
      </c>
      <c r="AJ414" s="6">
        <v>0.64</v>
      </c>
      <c r="AK414" s="6">
        <v>2.73</v>
      </c>
      <c r="AL414" s="6">
        <v>0.6</v>
      </c>
      <c r="AM414" s="6">
        <v>1.58</v>
      </c>
      <c r="AN414" s="6">
        <v>0.48</v>
      </c>
      <c r="AO414" s="6">
        <v>15.027001643578304</v>
      </c>
      <c r="AP414" s="6">
        <v>64.099553885888696</v>
      </c>
      <c r="AQ414" s="6">
        <v>14.087814040854658</v>
      </c>
      <c r="AR414" s="6">
        <v>37.097910307583938</v>
      </c>
      <c r="AS414" s="6">
        <v>11.270251232683727</v>
      </c>
    </row>
    <row r="415" spans="1:45" x14ac:dyDescent="0.35">
      <c r="A415">
        <v>2018</v>
      </c>
      <c r="B415">
        <v>16413</v>
      </c>
      <c r="C415" t="s">
        <v>162</v>
      </c>
      <c r="D415">
        <v>81</v>
      </c>
      <c r="E415" t="s">
        <v>119</v>
      </c>
      <c r="F415" t="s">
        <v>156</v>
      </c>
      <c r="G415">
        <v>3</v>
      </c>
      <c r="H415">
        <v>281</v>
      </c>
      <c r="I415">
        <v>139</v>
      </c>
      <c r="J415">
        <v>3</v>
      </c>
      <c r="K415">
        <v>46</v>
      </c>
      <c r="L415" s="6">
        <v>116.84</v>
      </c>
      <c r="M415" s="6">
        <v>15.22</v>
      </c>
      <c r="N415" s="6">
        <v>3.56</v>
      </c>
      <c r="O415" s="6">
        <v>31.482614482758621</v>
      </c>
      <c r="P415" s="6">
        <v>31.482614482758621</v>
      </c>
      <c r="Q415" s="6">
        <v>2117.2058239655171</v>
      </c>
      <c r="R415" s="6"/>
      <c r="S415" s="6">
        <v>12.16</v>
      </c>
      <c r="T415" s="6">
        <v>43.7</v>
      </c>
      <c r="U415" s="6">
        <v>21.23</v>
      </c>
      <c r="V415" s="6">
        <v>437</v>
      </c>
      <c r="W415" s="6">
        <v>380.19</v>
      </c>
      <c r="X415" s="6">
        <v>38.018999999999998</v>
      </c>
      <c r="Y415" s="6">
        <v>212.3</v>
      </c>
      <c r="Z415" s="6">
        <v>184.70100000000002</v>
      </c>
      <c r="AA415" s="6">
        <v>18.470100000000002</v>
      </c>
      <c r="AB415" s="6">
        <v>6.6000000000000005</v>
      </c>
      <c r="AC415" s="6">
        <v>27.799999999999997</v>
      </c>
      <c r="AD415" s="6">
        <v>6</v>
      </c>
      <c r="AE415" s="6">
        <v>16.100000000000001</v>
      </c>
      <c r="AF415" s="6">
        <v>4.9000000000000004</v>
      </c>
      <c r="AG415" s="6">
        <v>506.86925900804482</v>
      </c>
      <c r="AH415" s="6">
        <v>50.686925900804482</v>
      </c>
      <c r="AI415" s="6">
        <v>0.437</v>
      </c>
      <c r="AJ415" s="6">
        <v>0.66</v>
      </c>
      <c r="AK415" s="6">
        <v>2.78</v>
      </c>
      <c r="AL415" s="6">
        <v>0.6</v>
      </c>
      <c r="AM415" s="6">
        <v>1.61</v>
      </c>
      <c r="AN415" s="6">
        <v>0.49</v>
      </c>
      <c r="AO415" s="6">
        <v>15.102974828375288</v>
      </c>
      <c r="AP415" s="6">
        <v>63.615560640732262</v>
      </c>
      <c r="AQ415" s="6">
        <v>13.729977116704806</v>
      </c>
      <c r="AR415" s="6">
        <v>36.842105263157897</v>
      </c>
      <c r="AS415" s="6">
        <v>11.212814645308926</v>
      </c>
    </row>
    <row r="416" spans="1:45" x14ac:dyDescent="0.35">
      <c r="A416">
        <v>2018</v>
      </c>
      <c r="B416">
        <v>16414</v>
      </c>
      <c r="C416" t="s">
        <v>162</v>
      </c>
      <c r="D416">
        <v>10</v>
      </c>
      <c r="E416" t="s">
        <v>118</v>
      </c>
      <c r="F416" t="s">
        <v>156</v>
      </c>
      <c r="G416">
        <v>3</v>
      </c>
      <c r="H416">
        <v>280</v>
      </c>
      <c r="I416">
        <v>138</v>
      </c>
      <c r="J416">
        <v>1</v>
      </c>
      <c r="K416">
        <v>29</v>
      </c>
      <c r="L416" s="6">
        <v>73.66</v>
      </c>
      <c r="M416" s="6">
        <v>14.5</v>
      </c>
      <c r="N416" s="6">
        <v>7.09</v>
      </c>
      <c r="O416" s="6">
        <v>63.232409482758612</v>
      </c>
      <c r="P416" s="6">
        <v>63.232409482758612</v>
      </c>
      <c r="Q416" s="6">
        <v>4252.3795377155166</v>
      </c>
      <c r="R416" s="6"/>
      <c r="S416" s="6">
        <v>11.84</v>
      </c>
      <c r="T416" s="6">
        <v>42.25</v>
      </c>
      <c r="U416" s="6">
        <v>21.46</v>
      </c>
      <c r="V416" s="6">
        <v>422.5</v>
      </c>
      <c r="W416" s="6">
        <v>367.57499999999999</v>
      </c>
      <c r="X416" s="6">
        <v>36.7575</v>
      </c>
      <c r="Y416" s="6">
        <v>214.60000000000002</v>
      </c>
      <c r="Z416" s="6">
        <v>186.70200000000003</v>
      </c>
      <c r="AA416" s="6">
        <v>18.670200000000001</v>
      </c>
      <c r="AB416" s="6">
        <v>6.4</v>
      </c>
      <c r="AC416" s="6">
        <v>27.400000000000002</v>
      </c>
      <c r="AD416" s="6">
        <v>6.1</v>
      </c>
      <c r="AE416" s="6">
        <v>15.8</v>
      </c>
      <c r="AF416" s="6">
        <v>4.6000000000000005</v>
      </c>
      <c r="AG416" s="6">
        <v>491.25664083553738</v>
      </c>
      <c r="AH416" s="6">
        <v>49.125664083553737</v>
      </c>
      <c r="AI416" s="6">
        <v>0.42249999999999999</v>
      </c>
      <c r="AJ416" s="6">
        <v>0.64</v>
      </c>
      <c r="AK416" s="6">
        <v>2.74</v>
      </c>
      <c r="AL416" s="6">
        <v>0.61</v>
      </c>
      <c r="AM416" s="6">
        <v>1.58</v>
      </c>
      <c r="AN416" s="6">
        <v>0.46</v>
      </c>
      <c r="AO416" s="6">
        <v>15.147928994082841</v>
      </c>
      <c r="AP416" s="6">
        <v>64.852071005917168</v>
      </c>
      <c r="AQ416" s="6">
        <v>14.437869822485206</v>
      </c>
      <c r="AR416" s="6">
        <v>37.396449704142015</v>
      </c>
      <c r="AS416" s="6">
        <v>10.887573964497044</v>
      </c>
    </row>
    <row r="417" spans="1:45" x14ac:dyDescent="0.35">
      <c r="A417">
        <v>2018</v>
      </c>
      <c r="B417">
        <v>16415</v>
      </c>
      <c r="C417" t="s">
        <v>162</v>
      </c>
      <c r="D417">
        <v>48</v>
      </c>
      <c r="E417" t="s">
        <v>87</v>
      </c>
      <c r="F417" t="s">
        <v>156</v>
      </c>
      <c r="G417">
        <v>3</v>
      </c>
      <c r="H417">
        <v>279</v>
      </c>
      <c r="I417">
        <v>137</v>
      </c>
      <c r="J417">
        <v>5</v>
      </c>
      <c r="K417">
        <v>50</v>
      </c>
      <c r="L417" s="6">
        <v>127</v>
      </c>
      <c r="M417" s="6">
        <v>17.77</v>
      </c>
      <c r="N417" s="6">
        <v>2.98</v>
      </c>
      <c r="O417" s="6">
        <v>25.560770172413793</v>
      </c>
      <c r="P417" s="6">
        <v>25.560770172413793</v>
      </c>
      <c r="Q417" s="6">
        <v>1718.9617940948276</v>
      </c>
      <c r="R417" s="6"/>
      <c r="S417" s="6">
        <v>11.35</v>
      </c>
      <c r="T417" s="6">
        <v>43.01</v>
      </c>
      <c r="U417" s="6">
        <v>21.99</v>
      </c>
      <c r="V417" s="6">
        <v>430.09999999999997</v>
      </c>
      <c r="W417" s="6">
        <v>374.18699999999995</v>
      </c>
      <c r="X417" s="6">
        <v>37.418699999999994</v>
      </c>
      <c r="Y417" s="6">
        <v>219.89999999999998</v>
      </c>
      <c r="Z417" s="6">
        <v>191.31299999999999</v>
      </c>
      <c r="AA417" s="6">
        <v>19.1313</v>
      </c>
      <c r="AB417" s="6">
        <v>6.6000000000000005</v>
      </c>
      <c r="AC417" s="6">
        <v>27.9</v>
      </c>
      <c r="AD417" s="6">
        <v>6.1</v>
      </c>
      <c r="AE417" s="6">
        <v>15.9</v>
      </c>
      <c r="AF417" s="6">
        <v>4.6999999999999993</v>
      </c>
      <c r="AG417" s="6">
        <v>502.94489709863007</v>
      </c>
      <c r="AH417" s="6">
        <v>50.294489709863008</v>
      </c>
      <c r="AI417" s="6">
        <v>0.43009999999999998</v>
      </c>
      <c r="AJ417" s="6">
        <v>0.66</v>
      </c>
      <c r="AK417" s="6">
        <v>2.79</v>
      </c>
      <c r="AL417" s="6">
        <v>0.61</v>
      </c>
      <c r="AM417" s="6">
        <v>1.59</v>
      </c>
      <c r="AN417" s="6">
        <v>0.47</v>
      </c>
      <c r="AO417" s="6">
        <v>15.34526854219949</v>
      </c>
      <c r="AP417" s="6">
        <v>64.868635201116021</v>
      </c>
      <c r="AQ417" s="6">
        <v>14.182748198093467</v>
      </c>
      <c r="AR417" s="6">
        <v>36.968146942571501</v>
      </c>
      <c r="AS417" s="6">
        <v>10.927691234596605</v>
      </c>
    </row>
    <row r="418" spans="1:45" x14ac:dyDescent="0.35">
      <c r="A418">
        <v>2018</v>
      </c>
      <c r="B418">
        <v>16416</v>
      </c>
      <c r="C418" t="s">
        <v>162</v>
      </c>
      <c r="D418">
        <v>61</v>
      </c>
      <c r="E418" t="s">
        <v>135</v>
      </c>
      <c r="F418" t="s">
        <v>156</v>
      </c>
      <c r="G418">
        <v>3</v>
      </c>
      <c r="H418">
        <v>278</v>
      </c>
      <c r="I418">
        <v>136</v>
      </c>
      <c r="J418">
        <v>4</v>
      </c>
      <c r="K418">
        <v>50</v>
      </c>
      <c r="L418" s="6">
        <v>127</v>
      </c>
      <c r="M418" s="6">
        <v>14.95</v>
      </c>
      <c r="N418" s="6">
        <v>5.14</v>
      </c>
      <c r="O418" s="6">
        <v>45.599997413793098</v>
      </c>
      <c r="P418" s="6">
        <v>45.599997413793098</v>
      </c>
      <c r="Q418" s="6">
        <v>3066.5998260775859</v>
      </c>
      <c r="R418" s="6"/>
      <c r="S418" s="6">
        <v>11.47</v>
      </c>
      <c r="T418" s="6">
        <v>42.44</v>
      </c>
      <c r="U418" s="6">
        <v>22.09</v>
      </c>
      <c r="V418" s="6">
        <v>424.4</v>
      </c>
      <c r="W418" s="6">
        <v>369.22799999999995</v>
      </c>
      <c r="X418" s="6">
        <v>36.922799999999995</v>
      </c>
      <c r="Y418" s="6">
        <v>220.9</v>
      </c>
      <c r="Z418" s="6">
        <v>192.18299999999999</v>
      </c>
      <c r="AA418" s="6">
        <v>19.218299999999999</v>
      </c>
      <c r="AB418" s="6">
        <v>6.5</v>
      </c>
      <c r="AC418" s="6">
        <v>27.5</v>
      </c>
      <c r="AD418" s="6">
        <v>6.1</v>
      </c>
      <c r="AE418" s="6">
        <v>15.8</v>
      </c>
      <c r="AF418" s="6">
        <v>4.6000000000000005</v>
      </c>
      <c r="AG418" s="6">
        <v>496.81398461371271</v>
      </c>
      <c r="AH418" s="6">
        <v>49.681398461371273</v>
      </c>
      <c r="AI418" s="6">
        <v>0.4244</v>
      </c>
      <c r="AJ418" s="6">
        <v>0.65</v>
      </c>
      <c r="AK418" s="6">
        <v>2.75</v>
      </c>
      <c r="AL418" s="6">
        <v>0.61</v>
      </c>
      <c r="AM418" s="6">
        <v>1.58</v>
      </c>
      <c r="AN418" s="6">
        <v>0.46</v>
      </c>
      <c r="AO418" s="6">
        <v>15.315739868049011</v>
      </c>
      <c r="AP418" s="6">
        <v>64.797360980207358</v>
      </c>
      <c r="AQ418" s="6">
        <v>14.373232799245994</v>
      </c>
      <c r="AR418" s="6">
        <v>37.229029217719138</v>
      </c>
      <c r="AS418" s="6">
        <v>10.838831291234685</v>
      </c>
    </row>
    <row r="419" spans="1:45" x14ac:dyDescent="0.35">
      <c r="A419">
        <v>2018</v>
      </c>
      <c r="B419">
        <v>16417</v>
      </c>
      <c r="C419" t="s">
        <v>162</v>
      </c>
      <c r="D419">
        <v>7</v>
      </c>
      <c r="E419" t="s">
        <v>23</v>
      </c>
      <c r="F419" t="s">
        <v>156</v>
      </c>
      <c r="G419">
        <v>3</v>
      </c>
      <c r="H419">
        <v>279</v>
      </c>
      <c r="I419">
        <v>137</v>
      </c>
      <c r="J419">
        <v>2</v>
      </c>
      <c r="K419">
        <v>23</v>
      </c>
      <c r="L419" s="6">
        <v>58.42</v>
      </c>
      <c r="M419" s="6">
        <v>17.77</v>
      </c>
      <c r="N419" s="6">
        <v>5.25</v>
      </c>
      <c r="O419" s="6">
        <v>45.031558189655179</v>
      </c>
      <c r="P419" s="6">
        <v>45.031558189655179</v>
      </c>
      <c r="Q419" s="6">
        <v>3028.3722882543107</v>
      </c>
      <c r="R419" s="6"/>
      <c r="S419" s="6">
        <v>11.75</v>
      </c>
      <c r="T419" s="6">
        <v>43.34</v>
      </c>
      <c r="U419" s="6">
        <v>21.01</v>
      </c>
      <c r="V419" s="6">
        <v>433.40000000000003</v>
      </c>
      <c r="W419" s="6">
        <v>377.05800000000005</v>
      </c>
      <c r="X419" s="6">
        <v>37.705800000000004</v>
      </c>
      <c r="Y419" s="6">
        <v>210.10000000000002</v>
      </c>
      <c r="Z419" s="6">
        <v>182.78700000000001</v>
      </c>
      <c r="AA419" s="6">
        <v>18.278700000000001</v>
      </c>
      <c r="AB419" s="6">
        <v>6.5</v>
      </c>
      <c r="AC419" s="6">
        <v>27.799999999999997</v>
      </c>
      <c r="AD419" s="6">
        <v>6.1</v>
      </c>
      <c r="AE419" s="6">
        <v>16</v>
      </c>
      <c r="AF419" s="6">
        <v>4.8</v>
      </c>
      <c r="AG419" s="6">
        <v>501.51631480888466</v>
      </c>
      <c r="AH419" s="6">
        <v>50.151631480888469</v>
      </c>
      <c r="AI419" s="6">
        <v>0.43340000000000001</v>
      </c>
      <c r="AJ419" s="6">
        <v>0.65</v>
      </c>
      <c r="AK419" s="6">
        <v>2.78</v>
      </c>
      <c r="AL419" s="6">
        <v>0.61</v>
      </c>
      <c r="AM419" s="6">
        <v>1.6</v>
      </c>
      <c r="AN419" s="6">
        <v>0.48</v>
      </c>
      <c r="AO419" s="6">
        <v>14.997692662667282</v>
      </c>
      <c r="AP419" s="6">
        <v>64.143977849561594</v>
      </c>
      <c r="AQ419" s="6">
        <v>14.074757729580064</v>
      </c>
      <c r="AR419" s="6">
        <v>36.917397323488693</v>
      </c>
      <c r="AS419" s="6">
        <v>11.075219197046607</v>
      </c>
    </row>
    <row r="420" spans="1:45" x14ac:dyDescent="0.35">
      <c r="A420">
        <v>2018</v>
      </c>
      <c r="B420">
        <v>16418</v>
      </c>
      <c r="C420" t="s">
        <v>162</v>
      </c>
      <c r="D420">
        <v>122</v>
      </c>
      <c r="E420" t="s">
        <v>33</v>
      </c>
      <c r="F420" t="s">
        <v>156</v>
      </c>
      <c r="G420">
        <v>3</v>
      </c>
      <c r="H420">
        <v>281</v>
      </c>
      <c r="I420">
        <v>139</v>
      </c>
      <c r="J420">
        <v>1</v>
      </c>
      <c r="K420">
        <v>25</v>
      </c>
      <c r="L420" s="6">
        <v>63.5</v>
      </c>
      <c r="M420" s="6">
        <v>15.02</v>
      </c>
      <c r="N420" s="6">
        <v>5.5</v>
      </c>
      <c r="O420" s="6">
        <v>48.753612068965523</v>
      </c>
      <c r="P420" s="6">
        <v>48.753612068965523</v>
      </c>
      <c r="Q420" s="6">
        <v>3278.6804116379312</v>
      </c>
      <c r="R420" s="6"/>
      <c r="S420" s="6">
        <v>11.59</v>
      </c>
      <c r="T420" s="6">
        <v>42.34</v>
      </c>
      <c r="U420" s="6">
        <v>21.38</v>
      </c>
      <c r="V420" s="6">
        <v>423.40000000000003</v>
      </c>
      <c r="W420" s="6">
        <v>368.358</v>
      </c>
      <c r="X420" s="6">
        <v>36.835799999999999</v>
      </c>
      <c r="Y420" s="6">
        <v>213.79999999999998</v>
      </c>
      <c r="Z420" s="6">
        <v>186.00599999999997</v>
      </c>
      <c r="AA420" s="6">
        <v>18.600599999999996</v>
      </c>
      <c r="AB420" s="6">
        <v>6.5</v>
      </c>
      <c r="AC420" s="6">
        <v>27.3</v>
      </c>
      <c r="AD420" s="6">
        <v>6</v>
      </c>
      <c r="AE420" s="6">
        <v>15.700000000000001</v>
      </c>
      <c r="AF420" s="6">
        <v>4.6999999999999993</v>
      </c>
      <c r="AG420" s="6">
        <v>491.88216428472765</v>
      </c>
      <c r="AH420" s="6">
        <v>49.188216428472764</v>
      </c>
      <c r="AI420" s="6">
        <v>0.42340000000000005</v>
      </c>
      <c r="AJ420" s="6">
        <v>0.65</v>
      </c>
      <c r="AK420" s="6">
        <v>2.73</v>
      </c>
      <c r="AL420" s="6">
        <v>0.6</v>
      </c>
      <c r="AM420" s="6">
        <v>1.57</v>
      </c>
      <c r="AN420" s="6">
        <v>0.47</v>
      </c>
      <c r="AO420" s="6">
        <v>15.351913084553612</v>
      </c>
      <c r="AP420" s="6">
        <v>64.478034955125167</v>
      </c>
      <c r="AQ420" s="6">
        <v>14.170996693434104</v>
      </c>
      <c r="AR420" s="6">
        <v>37.080774681152569</v>
      </c>
      <c r="AS420" s="6">
        <v>11.10061407652338</v>
      </c>
    </row>
    <row r="421" spans="1:45" x14ac:dyDescent="0.35">
      <c r="A421">
        <v>2018</v>
      </c>
      <c r="B421">
        <v>16419</v>
      </c>
      <c r="C421" t="s">
        <v>162</v>
      </c>
      <c r="D421">
        <v>141</v>
      </c>
      <c r="E421" t="s">
        <v>103</v>
      </c>
      <c r="F421" t="s">
        <v>156</v>
      </c>
      <c r="G421">
        <v>3</v>
      </c>
      <c r="H421">
        <v>280</v>
      </c>
      <c r="I421">
        <v>138</v>
      </c>
      <c r="J421">
        <v>3</v>
      </c>
      <c r="K421">
        <v>40</v>
      </c>
      <c r="L421" s="6">
        <v>101.6</v>
      </c>
      <c r="M421" s="6">
        <v>15.66</v>
      </c>
      <c r="N421" s="6">
        <v>6.15</v>
      </c>
      <c r="O421" s="6">
        <v>54.104837068965523</v>
      </c>
      <c r="P421" s="6">
        <v>54.104837068965523</v>
      </c>
      <c r="Q421" s="6">
        <v>3638.5502928879314</v>
      </c>
      <c r="R421" s="6"/>
      <c r="S421" s="6">
        <v>11.86</v>
      </c>
      <c r="T421" s="6">
        <v>41.17</v>
      </c>
      <c r="U421" s="6">
        <v>22.46</v>
      </c>
      <c r="V421" s="6">
        <v>411.70000000000005</v>
      </c>
      <c r="W421" s="6">
        <v>358.17900000000003</v>
      </c>
      <c r="X421" s="6">
        <v>35.817900000000002</v>
      </c>
      <c r="Y421" s="6">
        <v>224.60000000000002</v>
      </c>
      <c r="Z421" s="6">
        <v>195.40200000000002</v>
      </c>
      <c r="AA421" s="6">
        <v>19.540200000000002</v>
      </c>
      <c r="AB421" s="6">
        <v>6.4</v>
      </c>
      <c r="AC421" s="6">
        <v>26.8</v>
      </c>
      <c r="AD421" s="6">
        <v>6.1</v>
      </c>
      <c r="AE421" s="6">
        <v>15.4</v>
      </c>
      <c r="AF421" s="6">
        <v>4.6999999999999993</v>
      </c>
      <c r="AG421" s="6">
        <v>483.87517741779129</v>
      </c>
      <c r="AH421" s="6">
        <v>48.387517741779128</v>
      </c>
      <c r="AI421" s="6">
        <v>0.41170000000000007</v>
      </c>
      <c r="AJ421" s="6">
        <v>0.64</v>
      </c>
      <c r="AK421" s="6">
        <v>2.68</v>
      </c>
      <c r="AL421" s="6">
        <v>0.61</v>
      </c>
      <c r="AM421" s="6">
        <v>1.54</v>
      </c>
      <c r="AN421" s="6">
        <v>0.47</v>
      </c>
      <c r="AO421" s="6">
        <v>15.545299975710467</v>
      </c>
      <c r="AP421" s="6">
        <v>65.095943648287573</v>
      </c>
      <c r="AQ421" s="6">
        <v>14.816614039349037</v>
      </c>
      <c r="AR421" s="6">
        <v>37.405878066553313</v>
      </c>
      <c r="AS421" s="6">
        <v>11.416079669662372</v>
      </c>
    </row>
    <row r="422" spans="1:45" x14ac:dyDescent="0.35">
      <c r="A422">
        <v>2018</v>
      </c>
      <c r="B422">
        <v>16420</v>
      </c>
      <c r="C422" t="s">
        <v>162</v>
      </c>
      <c r="D422">
        <v>65</v>
      </c>
      <c r="E422" t="s">
        <v>79</v>
      </c>
      <c r="F422" t="s">
        <v>156</v>
      </c>
      <c r="G422">
        <v>3</v>
      </c>
      <c r="H422">
        <v>280</v>
      </c>
      <c r="I422">
        <v>138</v>
      </c>
      <c r="J422">
        <v>3</v>
      </c>
      <c r="K422">
        <v>49</v>
      </c>
      <c r="L422" s="6">
        <v>124.46000000000001</v>
      </c>
      <c r="M422" s="6">
        <v>15.53</v>
      </c>
      <c r="N422" s="6">
        <v>8.18</v>
      </c>
      <c r="O422" s="6">
        <v>72.074755689655177</v>
      </c>
      <c r="P422" s="6">
        <v>72.074755689655177</v>
      </c>
      <c r="Q422" s="6">
        <v>4847.0273201293103</v>
      </c>
      <c r="R422" s="6"/>
      <c r="S422" s="6">
        <v>11.6</v>
      </c>
      <c r="T422" s="6">
        <v>43.02</v>
      </c>
      <c r="U422" s="6">
        <v>21.4</v>
      </c>
      <c r="V422" s="6">
        <v>430.20000000000005</v>
      </c>
      <c r="W422" s="6">
        <v>374.27400000000006</v>
      </c>
      <c r="X422" s="6">
        <v>37.427400000000006</v>
      </c>
      <c r="Y422" s="6">
        <v>214</v>
      </c>
      <c r="Z422" s="6">
        <v>186.18</v>
      </c>
      <c r="AA422" s="6">
        <v>18.618000000000002</v>
      </c>
      <c r="AB422" s="6">
        <v>6.5</v>
      </c>
      <c r="AC422" s="6">
        <v>27.7</v>
      </c>
      <c r="AD422" s="6">
        <v>6.1</v>
      </c>
      <c r="AE422" s="6">
        <v>15.9</v>
      </c>
      <c r="AF422" s="6">
        <v>4.6999999999999993</v>
      </c>
      <c r="AG422" s="6">
        <v>499.8888761856324</v>
      </c>
      <c r="AH422" s="6">
        <v>49.98888761856324</v>
      </c>
      <c r="AI422" s="6">
        <v>0.43020000000000003</v>
      </c>
      <c r="AJ422" s="6">
        <v>0.65</v>
      </c>
      <c r="AK422" s="6">
        <v>2.77</v>
      </c>
      <c r="AL422" s="6">
        <v>0.61</v>
      </c>
      <c r="AM422" s="6">
        <v>1.59</v>
      </c>
      <c r="AN422" s="6">
        <v>0.47</v>
      </c>
      <c r="AO422" s="6">
        <v>15.10925151092515</v>
      </c>
      <c r="AP422" s="6">
        <v>64.388656438865638</v>
      </c>
      <c r="AQ422" s="6">
        <v>14.17945141794514</v>
      </c>
      <c r="AR422" s="6">
        <v>36.959553695955371</v>
      </c>
      <c r="AS422" s="6">
        <v>10.925151092515106</v>
      </c>
    </row>
    <row r="423" spans="1:45" x14ac:dyDescent="0.35">
      <c r="A423">
        <v>2018</v>
      </c>
      <c r="B423">
        <v>16421</v>
      </c>
      <c r="C423" t="s">
        <v>162</v>
      </c>
      <c r="D423">
        <v>125</v>
      </c>
      <c r="E423" t="s">
        <v>138</v>
      </c>
      <c r="F423" t="s">
        <v>156</v>
      </c>
      <c r="G423">
        <v>3</v>
      </c>
      <c r="H423">
        <v>281</v>
      </c>
      <c r="I423">
        <v>139</v>
      </c>
      <c r="J423">
        <v>2</v>
      </c>
      <c r="K423">
        <v>49</v>
      </c>
      <c r="L423" s="6">
        <v>124.46000000000001</v>
      </c>
      <c r="M423" s="6">
        <v>17.54</v>
      </c>
      <c r="N423" s="6">
        <v>6.25</v>
      </c>
      <c r="O423" s="6">
        <v>53.75894396551724</v>
      </c>
      <c r="P423" s="6">
        <v>53.75894396551724</v>
      </c>
      <c r="Q423" s="6">
        <v>3615.2889816810343</v>
      </c>
      <c r="R423" s="6"/>
      <c r="S423" s="6">
        <v>11.87</v>
      </c>
      <c r="T423" s="6">
        <v>43.32</v>
      </c>
      <c r="U423" s="6">
        <v>21.74</v>
      </c>
      <c r="V423" s="6">
        <v>433.2</v>
      </c>
      <c r="W423" s="6">
        <v>376.88400000000001</v>
      </c>
      <c r="X423" s="6">
        <v>37.688400000000001</v>
      </c>
      <c r="Y423" s="6">
        <v>217.39999999999998</v>
      </c>
      <c r="Z423" s="6">
        <v>189.13799999999998</v>
      </c>
      <c r="AA423" s="6">
        <v>18.913799999999998</v>
      </c>
      <c r="AB423" s="6">
        <v>6.4</v>
      </c>
      <c r="AC423" s="6">
        <v>27.7</v>
      </c>
      <c r="AD423" s="6">
        <v>5.8999999999999995</v>
      </c>
      <c r="AE423" s="6">
        <v>15.9</v>
      </c>
      <c r="AF423" s="6">
        <v>4.6999999999999993</v>
      </c>
      <c r="AG423" s="6">
        <v>505.21114781446221</v>
      </c>
      <c r="AH423" s="6">
        <v>50.521114781446222</v>
      </c>
      <c r="AI423" s="6">
        <v>0.43319999999999997</v>
      </c>
      <c r="AJ423" s="6">
        <v>0.64</v>
      </c>
      <c r="AK423" s="6">
        <v>2.77</v>
      </c>
      <c r="AL423" s="6">
        <v>0.59</v>
      </c>
      <c r="AM423" s="6">
        <v>1.59</v>
      </c>
      <c r="AN423" s="6">
        <v>0.47</v>
      </c>
      <c r="AO423" s="6">
        <v>14.773776546629733</v>
      </c>
      <c r="AP423" s="6">
        <v>63.942751615881811</v>
      </c>
      <c r="AQ423" s="6">
        <v>13.619575253924284</v>
      </c>
      <c r="AR423" s="6">
        <v>36.703601108033247</v>
      </c>
      <c r="AS423" s="6">
        <v>10.849492151431209</v>
      </c>
    </row>
    <row r="424" spans="1:45" x14ac:dyDescent="0.35">
      <c r="A424">
        <v>2018</v>
      </c>
      <c r="B424">
        <v>16422</v>
      </c>
      <c r="C424" t="s">
        <v>162</v>
      </c>
      <c r="D424">
        <v>84</v>
      </c>
      <c r="E424" t="s">
        <v>48</v>
      </c>
      <c r="F424" t="s">
        <v>156</v>
      </c>
      <c r="G424">
        <v>3</v>
      </c>
      <c r="H424">
        <v>283</v>
      </c>
      <c r="I424">
        <v>141</v>
      </c>
      <c r="J424">
        <v>1</v>
      </c>
      <c r="K424">
        <v>23</v>
      </c>
      <c r="L424" s="6">
        <v>58.42</v>
      </c>
      <c r="M424" s="6">
        <v>14.58</v>
      </c>
      <c r="N424" s="6">
        <v>5.63</v>
      </c>
      <c r="O424" s="6">
        <v>50.164367758620692</v>
      </c>
      <c r="P424" s="6">
        <v>50.164367758620692</v>
      </c>
      <c r="Q424" s="6">
        <v>3373.5537317672415</v>
      </c>
      <c r="R424" s="6"/>
      <c r="S424" s="6">
        <v>11.72</v>
      </c>
      <c r="T424" s="6">
        <v>42.08</v>
      </c>
      <c r="U424" s="6">
        <v>20.8</v>
      </c>
      <c r="V424" s="6">
        <v>420.79999999999995</v>
      </c>
      <c r="W424" s="6">
        <v>366.09599999999995</v>
      </c>
      <c r="X424" s="6">
        <v>36.609599999999993</v>
      </c>
      <c r="Y424" s="6">
        <v>208</v>
      </c>
      <c r="Z424" s="6">
        <v>180.96</v>
      </c>
      <c r="AA424" s="6">
        <v>18.096</v>
      </c>
      <c r="AB424" s="6">
        <v>6.3</v>
      </c>
      <c r="AC424" s="6">
        <v>27.400000000000002</v>
      </c>
      <c r="AD424" s="6">
        <v>6.1</v>
      </c>
      <c r="AE424" s="6">
        <v>15.8</v>
      </c>
      <c r="AF424" s="6">
        <v>4.6000000000000005</v>
      </c>
      <c r="AG424" s="6">
        <v>485.84981781428087</v>
      </c>
      <c r="AH424" s="6">
        <v>48.584981781428084</v>
      </c>
      <c r="AI424" s="6">
        <v>0.42079999999999995</v>
      </c>
      <c r="AJ424" s="6">
        <v>0.63</v>
      </c>
      <c r="AK424" s="6">
        <v>2.74</v>
      </c>
      <c r="AL424" s="6">
        <v>0.61</v>
      </c>
      <c r="AM424" s="6">
        <v>1.58</v>
      </c>
      <c r="AN424" s="6">
        <v>0.46</v>
      </c>
      <c r="AO424" s="6">
        <v>14.971482889733842</v>
      </c>
      <c r="AP424" s="6">
        <v>65.114068441064646</v>
      </c>
      <c r="AQ424" s="6">
        <v>14.49619771863118</v>
      </c>
      <c r="AR424" s="6">
        <v>37.547528517110273</v>
      </c>
      <c r="AS424" s="6">
        <v>10.931558935361219</v>
      </c>
    </row>
    <row r="425" spans="1:45" x14ac:dyDescent="0.35">
      <c r="A425">
        <v>2018</v>
      </c>
      <c r="B425">
        <v>16423</v>
      </c>
      <c r="C425" t="s">
        <v>162</v>
      </c>
      <c r="D425">
        <v>40</v>
      </c>
      <c r="E425" t="s">
        <v>142</v>
      </c>
      <c r="F425" t="s">
        <v>156</v>
      </c>
      <c r="G425">
        <v>3</v>
      </c>
      <c r="H425">
        <v>282</v>
      </c>
      <c r="I425">
        <v>140</v>
      </c>
      <c r="J425">
        <v>4</v>
      </c>
      <c r="K425">
        <v>46</v>
      </c>
      <c r="L425" s="6">
        <v>116.84</v>
      </c>
      <c r="M425" s="6">
        <v>14.68</v>
      </c>
      <c r="N425" s="6">
        <v>4.8</v>
      </c>
      <c r="O425" s="6">
        <v>42.718841379310334</v>
      </c>
      <c r="P425" s="6">
        <v>42.718841379310334</v>
      </c>
      <c r="Q425" s="6">
        <v>2872.8420827586201</v>
      </c>
      <c r="R425" s="6"/>
      <c r="S425" s="6">
        <v>11.86</v>
      </c>
      <c r="T425" s="6">
        <v>44.02</v>
      </c>
      <c r="U425" s="6">
        <v>20.97</v>
      </c>
      <c r="V425" s="6">
        <v>440.20000000000005</v>
      </c>
      <c r="W425" s="6">
        <v>382.97400000000005</v>
      </c>
      <c r="X425" s="6">
        <v>38.297400000000003</v>
      </c>
      <c r="Y425" s="6">
        <v>209.7</v>
      </c>
      <c r="Z425" s="6">
        <v>182.43899999999999</v>
      </c>
      <c r="AA425" s="6">
        <v>18.2439</v>
      </c>
      <c r="AB425" s="6">
        <v>6.6000000000000005</v>
      </c>
      <c r="AC425" s="6">
        <v>28.1</v>
      </c>
      <c r="AD425" s="6">
        <v>6</v>
      </c>
      <c r="AE425" s="6">
        <v>16.299999999999997</v>
      </c>
      <c r="AF425" s="6">
        <v>4.8</v>
      </c>
      <c r="AG425" s="6">
        <v>509.16822959573881</v>
      </c>
      <c r="AH425" s="6">
        <v>50.916822959573878</v>
      </c>
      <c r="AI425" s="6">
        <v>0.44020000000000004</v>
      </c>
      <c r="AJ425" s="6">
        <v>0.66</v>
      </c>
      <c r="AK425" s="6">
        <v>2.81</v>
      </c>
      <c r="AL425" s="6">
        <v>0.6</v>
      </c>
      <c r="AM425" s="6">
        <v>1.63</v>
      </c>
      <c r="AN425" s="6">
        <v>0.48</v>
      </c>
      <c r="AO425" s="6">
        <v>14.993184915947296</v>
      </c>
      <c r="AP425" s="6">
        <v>63.834620626987729</v>
      </c>
      <c r="AQ425" s="6">
        <v>13.630168105406632</v>
      </c>
      <c r="AR425" s="6">
        <v>37.028623353021345</v>
      </c>
      <c r="AS425" s="6">
        <v>10.904134484325306</v>
      </c>
    </row>
    <row r="426" spans="1:45" x14ac:dyDescent="0.35">
      <c r="A426">
        <v>2018</v>
      </c>
      <c r="B426">
        <v>16424</v>
      </c>
      <c r="C426" t="s">
        <v>162</v>
      </c>
      <c r="D426">
        <v>95</v>
      </c>
      <c r="E426" t="s">
        <v>107</v>
      </c>
      <c r="F426" t="s">
        <v>156</v>
      </c>
      <c r="G426">
        <v>3</v>
      </c>
      <c r="H426">
        <v>282</v>
      </c>
      <c r="I426">
        <v>140</v>
      </c>
      <c r="J426">
        <v>5</v>
      </c>
      <c r="K426">
        <v>46</v>
      </c>
      <c r="L426" s="6">
        <v>116.84</v>
      </c>
      <c r="M426" s="6">
        <v>18.53</v>
      </c>
      <c r="N426" s="6">
        <v>4.54</v>
      </c>
      <c r="O426" s="6">
        <v>38.581663620689653</v>
      </c>
      <c r="P426" s="6">
        <v>38.581663620689653</v>
      </c>
      <c r="Q426" s="6">
        <v>2594.6168784913793</v>
      </c>
      <c r="R426" s="6"/>
      <c r="S426" s="6">
        <v>11.52</v>
      </c>
      <c r="T426" s="6">
        <v>43.01</v>
      </c>
      <c r="U426" s="6">
        <v>21.77</v>
      </c>
      <c r="V426" s="6">
        <v>430.09999999999997</v>
      </c>
      <c r="W426" s="6">
        <v>374.18699999999995</v>
      </c>
      <c r="X426" s="6">
        <v>37.418699999999994</v>
      </c>
      <c r="Y426" s="6">
        <v>217.7</v>
      </c>
      <c r="Z426" s="6">
        <v>189.399</v>
      </c>
      <c r="AA426" s="6">
        <v>18.939900000000002</v>
      </c>
      <c r="AB426" s="6">
        <v>6.7</v>
      </c>
      <c r="AC426" s="6">
        <v>27.7</v>
      </c>
      <c r="AD426" s="6">
        <v>6.1</v>
      </c>
      <c r="AE426" s="6">
        <v>16</v>
      </c>
      <c r="AF426" s="6">
        <v>4.6999999999999993</v>
      </c>
      <c r="AG426" s="6">
        <v>501.75733807384881</v>
      </c>
      <c r="AH426" s="6">
        <v>50.17573380738488</v>
      </c>
      <c r="AI426" s="6">
        <v>0.43009999999999998</v>
      </c>
      <c r="AJ426" s="6">
        <v>0.67</v>
      </c>
      <c r="AK426" s="6">
        <v>2.77</v>
      </c>
      <c r="AL426" s="6">
        <v>0.61</v>
      </c>
      <c r="AM426" s="6">
        <v>1.6</v>
      </c>
      <c r="AN426" s="6">
        <v>0.47</v>
      </c>
      <c r="AO426" s="6">
        <v>15.577772611020693</v>
      </c>
      <c r="AP426" s="6">
        <v>64.403627063473607</v>
      </c>
      <c r="AQ426" s="6">
        <v>14.182748198093467</v>
      </c>
      <c r="AR426" s="6">
        <v>37.200651011392701</v>
      </c>
      <c r="AS426" s="6">
        <v>10.927691234596605</v>
      </c>
    </row>
    <row r="427" spans="1:45" x14ac:dyDescent="0.35">
      <c r="A427">
        <v>2018</v>
      </c>
      <c r="B427">
        <v>16425</v>
      </c>
      <c r="C427" t="s">
        <v>162</v>
      </c>
      <c r="D427">
        <v>138</v>
      </c>
      <c r="E427" t="s">
        <v>56</v>
      </c>
      <c r="F427" t="s">
        <v>156</v>
      </c>
      <c r="G427">
        <v>3</v>
      </c>
      <c r="H427">
        <v>282</v>
      </c>
      <c r="I427">
        <v>140</v>
      </c>
      <c r="J427">
        <v>5</v>
      </c>
      <c r="K427">
        <v>49</v>
      </c>
      <c r="L427" s="6">
        <v>124.46000000000001</v>
      </c>
      <c r="M427" s="6">
        <v>15.17</v>
      </c>
      <c r="N427" s="6">
        <v>2.57</v>
      </c>
      <c r="O427" s="6">
        <v>22.741021637931034</v>
      </c>
      <c r="P427" s="6">
        <v>22.741021637931034</v>
      </c>
      <c r="Q427" s="6">
        <v>1529.333705150862</v>
      </c>
      <c r="R427" s="6"/>
      <c r="S427" s="6">
        <v>12.19</v>
      </c>
      <c r="T427" s="6">
        <v>44.01</v>
      </c>
      <c r="U427" s="6">
        <v>20.95</v>
      </c>
      <c r="V427" s="6">
        <v>440.09999999999997</v>
      </c>
      <c r="W427" s="6">
        <v>382.88699999999994</v>
      </c>
      <c r="X427" s="6">
        <v>38.288699999999992</v>
      </c>
      <c r="Y427" s="6">
        <v>209.5</v>
      </c>
      <c r="Z427" s="6">
        <v>182.26499999999999</v>
      </c>
      <c r="AA427" s="6">
        <v>18.226499999999998</v>
      </c>
      <c r="AB427" s="6">
        <v>6.7</v>
      </c>
      <c r="AC427" s="6">
        <v>27.9</v>
      </c>
      <c r="AD427" s="6">
        <v>6.1</v>
      </c>
      <c r="AE427" s="6">
        <v>16.100000000000001</v>
      </c>
      <c r="AF427" s="6">
        <v>4.9000000000000004</v>
      </c>
      <c r="AG427" s="6">
        <v>508.9442444546587</v>
      </c>
      <c r="AH427" s="6">
        <v>50.894424445465873</v>
      </c>
      <c r="AI427" s="6">
        <v>0.44009999999999999</v>
      </c>
      <c r="AJ427" s="6">
        <v>0.67</v>
      </c>
      <c r="AK427" s="6">
        <v>2.79</v>
      </c>
      <c r="AL427" s="6">
        <v>0.61</v>
      </c>
      <c r="AM427" s="6">
        <v>1.61</v>
      </c>
      <c r="AN427" s="6">
        <v>0.49</v>
      </c>
      <c r="AO427" s="6">
        <v>15.22381276982504</v>
      </c>
      <c r="AP427" s="6">
        <v>63.394683026584865</v>
      </c>
      <c r="AQ427" s="6">
        <v>13.860486253124289</v>
      </c>
      <c r="AR427" s="6">
        <v>36.582594864803461</v>
      </c>
      <c r="AS427" s="6">
        <v>11.133833219722792</v>
      </c>
    </row>
    <row r="428" spans="1:45" x14ac:dyDescent="0.35">
      <c r="A428">
        <v>2018</v>
      </c>
      <c r="B428">
        <v>16426</v>
      </c>
      <c r="C428" t="s">
        <v>162</v>
      </c>
      <c r="D428">
        <v>56</v>
      </c>
      <c r="E428" t="s">
        <v>122</v>
      </c>
      <c r="F428" t="s">
        <v>156</v>
      </c>
      <c r="G428">
        <v>3</v>
      </c>
      <c r="H428">
        <v>281</v>
      </c>
      <c r="I428">
        <v>139</v>
      </c>
      <c r="J428">
        <v>4</v>
      </c>
      <c r="K428">
        <v>48</v>
      </c>
      <c r="L428" s="6">
        <v>121.92</v>
      </c>
      <c r="M428" s="6">
        <v>15.32</v>
      </c>
      <c r="N428" s="6">
        <v>4.83</v>
      </c>
      <c r="O428" s="6">
        <v>42.66339</v>
      </c>
      <c r="P428" s="6">
        <v>42.66339</v>
      </c>
      <c r="Q428" s="6">
        <v>2869.1129774999999</v>
      </c>
      <c r="R428" s="6"/>
      <c r="S428" s="6">
        <v>11.57</v>
      </c>
      <c r="T428" s="6">
        <v>43.78</v>
      </c>
      <c r="U428" s="6">
        <v>20.74</v>
      </c>
      <c r="V428" s="6">
        <v>437.8</v>
      </c>
      <c r="W428" s="6">
        <v>380.88600000000002</v>
      </c>
      <c r="X428" s="6">
        <v>38.0886</v>
      </c>
      <c r="Y428" s="6">
        <v>207.39999999999998</v>
      </c>
      <c r="Z428" s="6">
        <v>180.43799999999999</v>
      </c>
      <c r="AA428" s="6">
        <v>18.043799999999997</v>
      </c>
      <c r="AB428" s="6">
        <v>6.6000000000000005</v>
      </c>
      <c r="AC428" s="6">
        <v>28</v>
      </c>
      <c r="AD428" s="6">
        <v>6.1</v>
      </c>
      <c r="AE428" s="6">
        <v>16.100000000000001</v>
      </c>
      <c r="AF428" s="6">
        <v>4.8</v>
      </c>
      <c r="AG428" s="6">
        <v>505.15582925895831</v>
      </c>
      <c r="AH428" s="6">
        <v>50.515582925895828</v>
      </c>
      <c r="AI428" s="6">
        <v>0.43780000000000002</v>
      </c>
      <c r="AJ428" s="6">
        <v>0.66</v>
      </c>
      <c r="AK428" s="6">
        <v>2.8</v>
      </c>
      <c r="AL428" s="6">
        <v>0.61</v>
      </c>
      <c r="AM428" s="6">
        <v>1.61</v>
      </c>
      <c r="AN428" s="6">
        <v>0.48</v>
      </c>
      <c r="AO428" s="6">
        <v>15.075376884422111</v>
      </c>
      <c r="AP428" s="6">
        <v>63.956144358154404</v>
      </c>
      <c r="AQ428" s="6">
        <v>13.933302878026495</v>
      </c>
      <c r="AR428" s="6">
        <v>36.774783005938787</v>
      </c>
      <c r="AS428" s="6">
        <v>10.963910461397898</v>
      </c>
    </row>
    <row r="429" spans="1:45" x14ac:dyDescent="0.35">
      <c r="A429">
        <v>2018</v>
      </c>
      <c r="B429">
        <v>16427</v>
      </c>
      <c r="C429" t="s">
        <v>162</v>
      </c>
      <c r="D429">
        <v>101</v>
      </c>
      <c r="E429" t="s">
        <v>58</v>
      </c>
      <c r="F429" t="s">
        <v>156</v>
      </c>
      <c r="G429">
        <v>3</v>
      </c>
      <c r="H429">
        <v>279</v>
      </c>
      <c r="I429">
        <v>137</v>
      </c>
      <c r="J429">
        <v>1</v>
      </c>
      <c r="K429">
        <v>29</v>
      </c>
      <c r="L429" s="6">
        <v>73.66</v>
      </c>
      <c r="M429" s="6">
        <v>14.73</v>
      </c>
      <c r="N429" s="6">
        <v>5.04</v>
      </c>
      <c r="O429" s="6">
        <v>44.82849724137931</v>
      </c>
      <c r="P429" s="6">
        <v>44.82849724137931</v>
      </c>
      <c r="Q429" s="6">
        <v>3014.7164394827587</v>
      </c>
      <c r="R429" s="6"/>
      <c r="S429" s="6">
        <v>11.94</v>
      </c>
      <c r="T429" s="6">
        <v>43.66</v>
      </c>
      <c r="U429" s="6">
        <v>20.58</v>
      </c>
      <c r="V429" s="6">
        <v>436.59999999999997</v>
      </c>
      <c r="W429" s="6">
        <v>379.84199999999998</v>
      </c>
      <c r="X429" s="6">
        <v>37.984200000000001</v>
      </c>
      <c r="Y429" s="6">
        <v>205.79999999999998</v>
      </c>
      <c r="Z429" s="6">
        <v>179.04599999999999</v>
      </c>
      <c r="AA429" s="6">
        <v>17.904599999999999</v>
      </c>
      <c r="AB429" s="6">
        <v>6.5</v>
      </c>
      <c r="AC429" s="6">
        <v>28.1</v>
      </c>
      <c r="AD429" s="6">
        <v>6.1</v>
      </c>
      <c r="AE429" s="6">
        <v>16.100000000000001</v>
      </c>
      <c r="AF429" s="6">
        <v>4.6999999999999993</v>
      </c>
      <c r="AG429" s="6">
        <v>502.91701987009606</v>
      </c>
      <c r="AH429" s="6">
        <v>50.291701987009603</v>
      </c>
      <c r="AI429" s="6">
        <v>0.43659999999999999</v>
      </c>
      <c r="AJ429" s="6">
        <v>0.65</v>
      </c>
      <c r="AK429" s="6">
        <v>2.81</v>
      </c>
      <c r="AL429" s="6">
        <v>0.61</v>
      </c>
      <c r="AM429" s="6">
        <v>1.61</v>
      </c>
      <c r="AN429" s="6">
        <v>0.47</v>
      </c>
      <c r="AO429" s="6">
        <v>14.887769125057261</v>
      </c>
      <c r="AP429" s="6">
        <v>64.360971140632159</v>
      </c>
      <c r="AQ429" s="6">
        <v>13.971598717361429</v>
      </c>
      <c r="AR429" s="6">
        <v>36.87585890975722</v>
      </c>
      <c r="AS429" s="6">
        <v>10.765002290426018</v>
      </c>
    </row>
    <row r="430" spans="1:45" x14ac:dyDescent="0.35">
      <c r="A430">
        <v>2018</v>
      </c>
      <c r="B430">
        <v>16428</v>
      </c>
      <c r="C430" t="s">
        <v>162</v>
      </c>
      <c r="D430">
        <v>79</v>
      </c>
      <c r="E430" t="s">
        <v>151</v>
      </c>
      <c r="F430" t="s">
        <v>156</v>
      </c>
      <c r="G430">
        <v>3</v>
      </c>
      <c r="H430">
        <v>278</v>
      </c>
      <c r="I430">
        <v>136</v>
      </c>
      <c r="J430">
        <v>1</v>
      </c>
      <c r="K430">
        <v>25</v>
      </c>
      <c r="L430" s="6">
        <v>63.5</v>
      </c>
      <c r="M430" s="6">
        <v>14.86</v>
      </c>
      <c r="N430" s="6">
        <v>6.11</v>
      </c>
      <c r="O430" s="6">
        <v>54.262804655172424</v>
      </c>
      <c r="P430" s="6">
        <v>54.262804655172424</v>
      </c>
      <c r="Q430" s="6">
        <v>3649.1736130603454</v>
      </c>
      <c r="R430" s="6"/>
      <c r="S430" s="6">
        <v>11.39</v>
      </c>
      <c r="T430" s="6">
        <v>43.67</v>
      </c>
      <c r="U430" s="6">
        <v>20.190000000000001</v>
      </c>
      <c r="V430" s="6">
        <v>436.70000000000005</v>
      </c>
      <c r="W430" s="6">
        <v>379.92900000000003</v>
      </c>
      <c r="X430" s="6">
        <v>37.992900000000006</v>
      </c>
      <c r="Y430" s="6">
        <v>201.9</v>
      </c>
      <c r="Z430" s="6">
        <v>175.65299999999999</v>
      </c>
      <c r="AA430" s="6">
        <v>17.565300000000001</v>
      </c>
      <c r="AB430" s="6">
        <v>6.5</v>
      </c>
      <c r="AC430" s="6">
        <v>28.1</v>
      </c>
      <c r="AD430" s="6">
        <v>6.1</v>
      </c>
      <c r="AE430" s="6">
        <v>16.100000000000001</v>
      </c>
      <c r="AF430" s="6">
        <v>4.8</v>
      </c>
      <c r="AG430" s="6">
        <v>500.96173619583277</v>
      </c>
      <c r="AH430" s="6">
        <v>50.096173619583276</v>
      </c>
      <c r="AI430" s="6">
        <v>0.43670000000000003</v>
      </c>
      <c r="AJ430" s="6">
        <v>0.65</v>
      </c>
      <c r="AK430" s="6">
        <v>2.81</v>
      </c>
      <c r="AL430" s="6">
        <v>0.61</v>
      </c>
      <c r="AM430" s="6">
        <v>1.61</v>
      </c>
      <c r="AN430" s="6">
        <v>0.48</v>
      </c>
      <c r="AO430" s="6">
        <v>14.88435997252118</v>
      </c>
      <c r="AP430" s="6">
        <v>64.34623311197619</v>
      </c>
      <c r="AQ430" s="6">
        <v>13.968399358827568</v>
      </c>
      <c r="AR430" s="6">
        <v>36.867414701167853</v>
      </c>
      <c r="AS430" s="6">
        <v>10.991527364323332</v>
      </c>
    </row>
    <row r="431" spans="1:45" x14ac:dyDescent="0.35">
      <c r="A431">
        <v>2018</v>
      </c>
      <c r="B431">
        <v>16429</v>
      </c>
      <c r="C431" t="s">
        <v>162</v>
      </c>
      <c r="D431">
        <v>51</v>
      </c>
      <c r="E431" t="s">
        <v>69</v>
      </c>
      <c r="F431" t="s">
        <v>156</v>
      </c>
      <c r="G431">
        <v>3</v>
      </c>
      <c r="H431">
        <v>279</v>
      </c>
      <c r="I431">
        <v>137</v>
      </c>
      <c r="J431">
        <v>1</v>
      </c>
      <c r="K431">
        <v>27</v>
      </c>
      <c r="L431" s="6">
        <v>68.58</v>
      </c>
      <c r="M431" s="6">
        <v>15.23</v>
      </c>
      <c r="N431" s="6">
        <v>5.23</v>
      </c>
      <c r="O431" s="6">
        <v>46.245688879310343</v>
      </c>
      <c r="P431" s="6">
        <v>46.245688879310343</v>
      </c>
      <c r="Q431" s="6">
        <v>3110.0225771336204</v>
      </c>
      <c r="R431" s="6"/>
      <c r="S431" s="6">
        <v>12.29</v>
      </c>
      <c r="T431" s="6">
        <v>43.42</v>
      </c>
      <c r="U431" s="6">
        <v>20.38</v>
      </c>
      <c r="V431" s="6">
        <v>434.20000000000005</v>
      </c>
      <c r="W431" s="6">
        <v>377.75400000000002</v>
      </c>
      <c r="X431" s="6">
        <v>37.775400000000005</v>
      </c>
      <c r="Y431" s="6">
        <v>203.79999999999998</v>
      </c>
      <c r="Z431" s="6">
        <v>177.30599999999998</v>
      </c>
      <c r="AA431" s="6">
        <v>17.730599999999999</v>
      </c>
      <c r="AB431" s="6">
        <v>6.7</v>
      </c>
      <c r="AC431" s="6">
        <v>27.7</v>
      </c>
      <c r="AD431" s="6">
        <v>6</v>
      </c>
      <c r="AE431" s="6">
        <v>16.100000000000001</v>
      </c>
      <c r="AF431" s="6">
        <v>4.9000000000000004</v>
      </c>
      <c r="AG431" s="6">
        <v>499.09464990998293</v>
      </c>
      <c r="AH431" s="6">
        <v>49.909464990998295</v>
      </c>
      <c r="AI431" s="6">
        <v>0.43420000000000003</v>
      </c>
      <c r="AJ431" s="6">
        <v>0.67</v>
      </c>
      <c r="AK431" s="6">
        <v>2.77</v>
      </c>
      <c r="AL431" s="6">
        <v>0.6</v>
      </c>
      <c r="AM431" s="6">
        <v>1.61</v>
      </c>
      <c r="AN431" s="6">
        <v>0.49</v>
      </c>
      <c r="AO431" s="6">
        <v>15.430677107323813</v>
      </c>
      <c r="AP431" s="6">
        <v>63.79548595117457</v>
      </c>
      <c r="AQ431" s="6">
        <v>13.818516812528788</v>
      </c>
      <c r="AR431" s="6">
        <v>37.079686780285584</v>
      </c>
      <c r="AS431" s="6">
        <v>11.285122063565177</v>
      </c>
    </row>
    <row r="432" spans="1:45" x14ac:dyDescent="0.35">
      <c r="A432">
        <v>2018</v>
      </c>
      <c r="B432">
        <v>16430</v>
      </c>
      <c r="C432" t="s">
        <v>162</v>
      </c>
      <c r="D432">
        <v>92</v>
      </c>
      <c r="E432" t="s">
        <v>19</v>
      </c>
      <c r="F432" t="s">
        <v>156</v>
      </c>
      <c r="G432">
        <v>3</v>
      </c>
      <c r="H432">
        <v>278</v>
      </c>
      <c r="I432">
        <v>136</v>
      </c>
      <c r="J432">
        <v>1</v>
      </c>
      <c r="K432">
        <v>23</v>
      </c>
      <c r="L432" s="6">
        <v>58.42</v>
      </c>
      <c r="M432" s="6">
        <v>15.2</v>
      </c>
      <c r="N432" s="6">
        <v>5.95</v>
      </c>
      <c r="O432" s="6">
        <v>52.630827586206898</v>
      </c>
      <c r="P432" s="6">
        <v>52.630827586206898</v>
      </c>
      <c r="Q432" s="6">
        <v>3539.4231551724138</v>
      </c>
      <c r="R432" s="6"/>
      <c r="S432" s="6">
        <v>11.83</v>
      </c>
      <c r="T432" s="6">
        <v>43.54</v>
      </c>
      <c r="U432" s="6">
        <v>20.91</v>
      </c>
      <c r="V432" s="6">
        <v>435.4</v>
      </c>
      <c r="W432" s="6">
        <v>378.798</v>
      </c>
      <c r="X432" s="6">
        <v>37.879800000000003</v>
      </c>
      <c r="Y432" s="6">
        <v>209.1</v>
      </c>
      <c r="Z432" s="6">
        <v>181.917</v>
      </c>
      <c r="AA432" s="6">
        <v>18.191700000000001</v>
      </c>
      <c r="AB432" s="6">
        <v>6.6000000000000005</v>
      </c>
      <c r="AC432" s="6">
        <v>27.9</v>
      </c>
      <c r="AD432" s="6">
        <v>6.2</v>
      </c>
      <c r="AE432" s="6">
        <v>16.100000000000001</v>
      </c>
      <c r="AF432" s="6">
        <v>4.8</v>
      </c>
      <c r="AG432" s="6">
        <v>503.29484480393694</v>
      </c>
      <c r="AH432" s="6">
        <v>50.329484480393695</v>
      </c>
      <c r="AI432" s="6">
        <v>0.43539999999999995</v>
      </c>
      <c r="AJ432" s="6">
        <v>0.66</v>
      </c>
      <c r="AK432" s="6">
        <v>2.79</v>
      </c>
      <c r="AL432" s="6">
        <v>0.62</v>
      </c>
      <c r="AM432" s="6">
        <v>1.61</v>
      </c>
      <c r="AN432" s="6">
        <v>0.48</v>
      </c>
      <c r="AO432" s="6">
        <v>15.158474965548923</v>
      </c>
      <c r="AP432" s="6">
        <v>64.079007808911356</v>
      </c>
      <c r="AQ432" s="6">
        <v>14.239779513091412</v>
      </c>
      <c r="AR432" s="6">
        <v>36.977491961414799</v>
      </c>
      <c r="AS432" s="6">
        <v>11.024345429490126</v>
      </c>
    </row>
    <row r="433" spans="1:45" x14ac:dyDescent="0.35">
      <c r="A433">
        <v>2018</v>
      </c>
      <c r="B433">
        <v>16431</v>
      </c>
      <c r="C433" t="s">
        <v>162</v>
      </c>
      <c r="D433">
        <v>46</v>
      </c>
      <c r="E433" t="s">
        <v>65</v>
      </c>
      <c r="F433" t="s">
        <v>156</v>
      </c>
      <c r="G433">
        <v>3</v>
      </c>
      <c r="H433">
        <v>278</v>
      </c>
      <c r="I433">
        <v>136</v>
      </c>
      <c r="J433">
        <v>3</v>
      </c>
      <c r="K433">
        <v>55</v>
      </c>
      <c r="L433" s="6">
        <v>139.69999999999999</v>
      </c>
      <c r="M433" s="6">
        <v>16.510000000000002</v>
      </c>
      <c r="N433" s="6">
        <v>6.89</v>
      </c>
      <c r="O433" s="6">
        <v>60.004119051724132</v>
      </c>
      <c r="P433" s="6">
        <v>60.004119051724132</v>
      </c>
      <c r="Q433" s="6">
        <v>4035.277006228448</v>
      </c>
      <c r="R433" s="6"/>
      <c r="S433" s="6">
        <v>11.59</v>
      </c>
      <c r="T433" s="6">
        <v>43.99</v>
      </c>
      <c r="U433" s="6">
        <v>21.3</v>
      </c>
      <c r="V433" s="6">
        <v>439.90000000000003</v>
      </c>
      <c r="W433" s="6">
        <v>382.71300000000002</v>
      </c>
      <c r="X433" s="6">
        <v>38.271300000000004</v>
      </c>
      <c r="Y433" s="6">
        <v>213</v>
      </c>
      <c r="Z433" s="6">
        <v>185.31</v>
      </c>
      <c r="AA433" s="6">
        <v>18.530999999999999</v>
      </c>
      <c r="AB433" s="6">
        <v>6.8000000000000007</v>
      </c>
      <c r="AC433" s="6">
        <v>28.3</v>
      </c>
      <c r="AD433" s="6">
        <v>6.3</v>
      </c>
      <c r="AE433" s="6">
        <v>16.200000000000003</v>
      </c>
      <c r="AF433" s="6">
        <v>4.8</v>
      </c>
      <c r="AG433" s="6">
        <v>510.61433343277542</v>
      </c>
      <c r="AH433" s="6">
        <v>51.061433343277542</v>
      </c>
      <c r="AI433" s="6">
        <v>0.43990000000000001</v>
      </c>
      <c r="AJ433" s="6">
        <v>0.68</v>
      </c>
      <c r="AK433" s="6">
        <v>2.83</v>
      </c>
      <c r="AL433" s="6">
        <v>0.63</v>
      </c>
      <c r="AM433" s="6">
        <v>1.62</v>
      </c>
      <c r="AN433" s="6">
        <v>0.48</v>
      </c>
      <c r="AO433" s="6">
        <v>15.458058649693113</v>
      </c>
      <c r="AP433" s="6">
        <v>64.332802909752218</v>
      </c>
      <c r="AQ433" s="6">
        <v>14.321436690156853</v>
      </c>
      <c r="AR433" s="6">
        <v>36.826551488974772</v>
      </c>
      <c r="AS433" s="6">
        <v>10.911570811548078</v>
      </c>
    </row>
    <row r="434" spans="1:45" x14ac:dyDescent="0.35">
      <c r="A434">
        <v>2018</v>
      </c>
      <c r="B434">
        <v>16500</v>
      </c>
      <c r="C434" t="s">
        <v>163</v>
      </c>
      <c r="D434">
        <v>68</v>
      </c>
      <c r="E434" t="s">
        <v>117</v>
      </c>
      <c r="F434" t="s">
        <v>156</v>
      </c>
      <c r="G434">
        <v>1</v>
      </c>
      <c r="H434" t="s">
        <v>165</v>
      </c>
      <c r="I434" t="s">
        <v>165</v>
      </c>
      <c r="J434" t="s">
        <v>165</v>
      </c>
      <c r="K434" t="s">
        <v>165</v>
      </c>
      <c r="L434" s="6" t="s">
        <v>165</v>
      </c>
      <c r="M434" s="6" t="s">
        <v>165</v>
      </c>
      <c r="N434" s="6" t="s">
        <v>165</v>
      </c>
      <c r="O434" s="6" t="s">
        <v>165</v>
      </c>
      <c r="P434" s="6" t="s">
        <v>165</v>
      </c>
      <c r="Q434" s="6" t="s">
        <v>165</v>
      </c>
      <c r="R434" s="6" t="s">
        <v>165</v>
      </c>
      <c r="S434" s="6" t="s">
        <v>165</v>
      </c>
      <c r="T434" s="6" t="s">
        <v>165</v>
      </c>
      <c r="U434" s="6" t="s">
        <v>165</v>
      </c>
      <c r="V434" s="6" t="s">
        <v>165</v>
      </c>
      <c r="W434" s="6" t="s">
        <v>165</v>
      </c>
      <c r="X434" s="6" t="s">
        <v>165</v>
      </c>
      <c r="Y434" s="6" t="s">
        <v>165</v>
      </c>
      <c r="Z434" s="6" t="s">
        <v>165</v>
      </c>
      <c r="AA434" s="6" t="s">
        <v>165</v>
      </c>
      <c r="AB434" s="6" t="s">
        <v>165</v>
      </c>
      <c r="AC434" s="6" t="s">
        <v>165</v>
      </c>
      <c r="AD434" s="6" t="s">
        <v>165</v>
      </c>
      <c r="AE434" s="6" t="s">
        <v>165</v>
      </c>
      <c r="AF434" s="6" t="s">
        <v>165</v>
      </c>
      <c r="AG434" s="6" t="s">
        <v>165</v>
      </c>
      <c r="AH434" s="6" t="s">
        <v>165</v>
      </c>
      <c r="AI434" s="6" t="s">
        <v>165</v>
      </c>
      <c r="AJ434" s="6" t="s">
        <v>165</v>
      </c>
      <c r="AK434" s="6" t="s">
        <v>165</v>
      </c>
      <c r="AL434" s="6" t="s">
        <v>165</v>
      </c>
      <c r="AM434" s="6" t="s">
        <v>165</v>
      </c>
      <c r="AN434" s="6" t="s">
        <v>165</v>
      </c>
      <c r="AO434" s="6" t="s">
        <v>165</v>
      </c>
      <c r="AP434" s="6" t="s">
        <v>165</v>
      </c>
      <c r="AQ434" s="6" t="s">
        <v>165</v>
      </c>
      <c r="AR434" s="6" t="s">
        <v>165</v>
      </c>
      <c r="AS434" s="6" t="s">
        <v>165</v>
      </c>
    </row>
    <row r="435" spans="1:45" x14ac:dyDescent="0.35">
      <c r="A435">
        <v>2018</v>
      </c>
      <c r="B435">
        <v>16501</v>
      </c>
      <c r="C435" t="s">
        <v>163</v>
      </c>
      <c r="D435">
        <v>47</v>
      </c>
      <c r="E435" t="s">
        <v>86</v>
      </c>
      <c r="F435" t="s">
        <v>156</v>
      </c>
      <c r="G435">
        <v>1</v>
      </c>
      <c r="H435" t="s">
        <v>165</v>
      </c>
      <c r="I435" t="s">
        <v>165</v>
      </c>
      <c r="J435" t="s">
        <v>165</v>
      </c>
      <c r="K435" t="s">
        <v>165</v>
      </c>
      <c r="L435" s="6" t="s">
        <v>165</v>
      </c>
      <c r="M435" s="6" t="s">
        <v>165</v>
      </c>
      <c r="N435" s="6" t="s">
        <v>165</v>
      </c>
      <c r="O435" s="6" t="s">
        <v>165</v>
      </c>
      <c r="P435" s="6" t="s">
        <v>165</v>
      </c>
      <c r="Q435" s="6" t="s">
        <v>165</v>
      </c>
      <c r="R435" s="6" t="s">
        <v>165</v>
      </c>
      <c r="S435" s="6" t="s">
        <v>165</v>
      </c>
      <c r="T435" s="6" t="s">
        <v>165</v>
      </c>
      <c r="U435" s="6" t="s">
        <v>165</v>
      </c>
      <c r="V435" s="6" t="s">
        <v>165</v>
      </c>
      <c r="W435" s="6" t="s">
        <v>165</v>
      </c>
      <c r="X435" s="6" t="s">
        <v>165</v>
      </c>
      <c r="Y435" s="6" t="s">
        <v>165</v>
      </c>
      <c r="Z435" s="6" t="s">
        <v>165</v>
      </c>
      <c r="AA435" s="6" t="s">
        <v>165</v>
      </c>
      <c r="AB435" s="6" t="s">
        <v>165</v>
      </c>
      <c r="AC435" s="6" t="s">
        <v>165</v>
      </c>
      <c r="AD435" s="6" t="s">
        <v>165</v>
      </c>
      <c r="AE435" s="6" t="s">
        <v>165</v>
      </c>
      <c r="AF435" s="6" t="s">
        <v>165</v>
      </c>
      <c r="AG435" s="6" t="s">
        <v>165</v>
      </c>
      <c r="AH435" s="6" t="s">
        <v>165</v>
      </c>
      <c r="AI435" s="6" t="s">
        <v>165</v>
      </c>
      <c r="AJ435" s="6" t="s">
        <v>165</v>
      </c>
      <c r="AK435" s="6" t="s">
        <v>165</v>
      </c>
      <c r="AL435" s="6" t="s">
        <v>165</v>
      </c>
      <c r="AM435" s="6" t="s">
        <v>165</v>
      </c>
      <c r="AN435" s="6" t="s">
        <v>165</v>
      </c>
      <c r="AO435" s="6" t="s">
        <v>165</v>
      </c>
      <c r="AP435" s="6" t="s">
        <v>165</v>
      </c>
      <c r="AQ435" s="6" t="s">
        <v>165</v>
      </c>
      <c r="AR435" s="6" t="s">
        <v>165</v>
      </c>
      <c r="AS435" s="6" t="s">
        <v>165</v>
      </c>
    </row>
    <row r="436" spans="1:45" x14ac:dyDescent="0.35">
      <c r="A436">
        <v>2018</v>
      </c>
      <c r="B436">
        <v>16502</v>
      </c>
      <c r="C436" t="s">
        <v>163</v>
      </c>
      <c r="D436">
        <v>17</v>
      </c>
      <c r="E436" t="s">
        <v>57</v>
      </c>
      <c r="F436" t="s">
        <v>156</v>
      </c>
      <c r="G436">
        <v>1</v>
      </c>
      <c r="H436" t="s">
        <v>165</v>
      </c>
      <c r="I436" t="s">
        <v>165</v>
      </c>
      <c r="J436" t="s">
        <v>165</v>
      </c>
      <c r="K436" t="s">
        <v>165</v>
      </c>
      <c r="L436" s="6" t="s">
        <v>165</v>
      </c>
      <c r="M436" s="6" t="s">
        <v>165</v>
      </c>
      <c r="N436" s="6" t="s">
        <v>165</v>
      </c>
      <c r="O436" s="6" t="s">
        <v>165</v>
      </c>
      <c r="P436" s="6" t="s">
        <v>165</v>
      </c>
      <c r="Q436" s="6" t="s">
        <v>165</v>
      </c>
      <c r="R436" s="6" t="s">
        <v>165</v>
      </c>
      <c r="S436" s="6" t="s">
        <v>165</v>
      </c>
      <c r="T436" s="6" t="s">
        <v>165</v>
      </c>
      <c r="U436" s="6" t="s">
        <v>165</v>
      </c>
      <c r="V436" s="6" t="s">
        <v>165</v>
      </c>
      <c r="W436" s="6" t="s">
        <v>165</v>
      </c>
      <c r="X436" s="6" t="s">
        <v>165</v>
      </c>
      <c r="Y436" s="6" t="s">
        <v>165</v>
      </c>
      <c r="Z436" s="6" t="s">
        <v>165</v>
      </c>
      <c r="AA436" s="6" t="s">
        <v>165</v>
      </c>
      <c r="AB436" s="6" t="s">
        <v>165</v>
      </c>
      <c r="AC436" s="6" t="s">
        <v>165</v>
      </c>
      <c r="AD436" s="6" t="s">
        <v>165</v>
      </c>
      <c r="AE436" s="6" t="s">
        <v>165</v>
      </c>
      <c r="AF436" s="6" t="s">
        <v>165</v>
      </c>
      <c r="AG436" s="6" t="s">
        <v>165</v>
      </c>
      <c r="AH436" s="6" t="s">
        <v>165</v>
      </c>
      <c r="AI436" s="6" t="s">
        <v>165</v>
      </c>
      <c r="AJ436" s="6" t="s">
        <v>165</v>
      </c>
      <c r="AK436" s="6" t="s">
        <v>165</v>
      </c>
      <c r="AL436" s="6" t="s">
        <v>165</v>
      </c>
      <c r="AM436" s="6" t="s">
        <v>165</v>
      </c>
      <c r="AN436" s="6" t="s">
        <v>165</v>
      </c>
      <c r="AO436" s="6" t="s">
        <v>165</v>
      </c>
      <c r="AP436" s="6" t="s">
        <v>165</v>
      </c>
      <c r="AQ436" s="6" t="s">
        <v>165</v>
      </c>
      <c r="AR436" s="6" t="s">
        <v>165</v>
      </c>
      <c r="AS436" s="6" t="s">
        <v>165</v>
      </c>
    </row>
    <row r="437" spans="1:45" x14ac:dyDescent="0.35">
      <c r="A437">
        <v>2018</v>
      </c>
      <c r="B437">
        <v>16503</v>
      </c>
      <c r="C437" t="s">
        <v>163</v>
      </c>
      <c r="D437">
        <v>109</v>
      </c>
      <c r="E437" t="s">
        <v>66</v>
      </c>
      <c r="F437" t="s">
        <v>156</v>
      </c>
      <c r="G437">
        <v>1</v>
      </c>
      <c r="H437" t="s">
        <v>165</v>
      </c>
      <c r="I437" t="s">
        <v>165</v>
      </c>
      <c r="J437" t="s">
        <v>165</v>
      </c>
      <c r="K437" t="s">
        <v>165</v>
      </c>
      <c r="L437" s="6" t="s">
        <v>165</v>
      </c>
      <c r="M437" s="6" t="s">
        <v>165</v>
      </c>
      <c r="N437" s="6" t="s">
        <v>165</v>
      </c>
      <c r="O437" s="6" t="s">
        <v>165</v>
      </c>
      <c r="P437" s="6" t="s">
        <v>165</v>
      </c>
      <c r="Q437" s="6" t="s">
        <v>165</v>
      </c>
      <c r="R437" s="6" t="s">
        <v>165</v>
      </c>
      <c r="S437" s="6" t="s">
        <v>165</v>
      </c>
      <c r="T437" s="6" t="s">
        <v>165</v>
      </c>
      <c r="U437" s="6" t="s">
        <v>165</v>
      </c>
      <c r="V437" s="6" t="s">
        <v>165</v>
      </c>
      <c r="W437" s="6" t="s">
        <v>165</v>
      </c>
      <c r="X437" s="6" t="s">
        <v>165</v>
      </c>
      <c r="Y437" s="6" t="s">
        <v>165</v>
      </c>
      <c r="Z437" s="6" t="s">
        <v>165</v>
      </c>
      <c r="AA437" s="6" t="s">
        <v>165</v>
      </c>
      <c r="AB437" s="6" t="s">
        <v>165</v>
      </c>
      <c r="AC437" s="6" t="s">
        <v>165</v>
      </c>
      <c r="AD437" s="6" t="s">
        <v>165</v>
      </c>
      <c r="AE437" s="6" t="s">
        <v>165</v>
      </c>
      <c r="AF437" s="6" t="s">
        <v>165</v>
      </c>
      <c r="AG437" s="6" t="s">
        <v>165</v>
      </c>
      <c r="AH437" s="6" t="s">
        <v>165</v>
      </c>
      <c r="AI437" s="6" t="s">
        <v>165</v>
      </c>
      <c r="AJ437" s="6" t="s">
        <v>165</v>
      </c>
      <c r="AK437" s="6" t="s">
        <v>165</v>
      </c>
      <c r="AL437" s="6" t="s">
        <v>165</v>
      </c>
      <c r="AM437" s="6" t="s">
        <v>165</v>
      </c>
      <c r="AN437" s="6" t="s">
        <v>165</v>
      </c>
      <c r="AO437" s="6" t="s">
        <v>165</v>
      </c>
      <c r="AP437" s="6" t="s">
        <v>165</v>
      </c>
      <c r="AQ437" s="6" t="s">
        <v>165</v>
      </c>
      <c r="AR437" s="6" t="s">
        <v>165</v>
      </c>
      <c r="AS437" s="6" t="s">
        <v>165</v>
      </c>
    </row>
    <row r="438" spans="1:45" x14ac:dyDescent="0.35">
      <c r="A438">
        <v>2018</v>
      </c>
      <c r="B438">
        <v>16504</v>
      </c>
      <c r="C438" t="s">
        <v>163</v>
      </c>
      <c r="D438">
        <v>41</v>
      </c>
      <c r="E438" t="s">
        <v>105</v>
      </c>
      <c r="F438" t="s">
        <v>156</v>
      </c>
      <c r="G438">
        <v>1</v>
      </c>
      <c r="H438" t="s">
        <v>165</v>
      </c>
      <c r="I438" t="s">
        <v>165</v>
      </c>
      <c r="J438" t="s">
        <v>165</v>
      </c>
      <c r="K438" t="s">
        <v>165</v>
      </c>
      <c r="L438" s="6" t="s">
        <v>165</v>
      </c>
      <c r="M438" s="6" t="s">
        <v>165</v>
      </c>
      <c r="N438" s="6" t="s">
        <v>165</v>
      </c>
      <c r="O438" s="6" t="s">
        <v>165</v>
      </c>
      <c r="P438" s="6" t="s">
        <v>165</v>
      </c>
      <c r="Q438" s="6" t="s">
        <v>165</v>
      </c>
      <c r="R438" s="6" t="s">
        <v>165</v>
      </c>
      <c r="S438" s="6" t="s">
        <v>165</v>
      </c>
      <c r="T438" s="6" t="s">
        <v>165</v>
      </c>
      <c r="U438" s="6" t="s">
        <v>165</v>
      </c>
      <c r="V438" s="6" t="s">
        <v>165</v>
      </c>
      <c r="W438" s="6" t="s">
        <v>165</v>
      </c>
      <c r="X438" s="6" t="s">
        <v>165</v>
      </c>
      <c r="Y438" s="6" t="s">
        <v>165</v>
      </c>
      <c r="Z438" s="6" t="s">
        <v>165</v>
      </c>
      <c r="AA438" s="6" t="s">
        <v>165</v>
      </c>
      <c r="AB438" s="6" t="s">
        <v>165</v>
      </c>
      <c r="AC438" s="6" t="s">
        <v>165</v>
      </c>
      <c r="AD438" s="6" t="s">
        <v>165</v>
      </c>
      <c r="AE438" s="6" t="s">
        <v>165</v>
      </c>
      <c r="AF438" s="6" t="s">
        <v>165</v>
      </c>
      <c r="AG438" s="6" t="s">
        <v>165</v>
      </c>
      <c r="AH438" s="6" t="s">
        <v>165</v>
      </c>
      <c r="AI438" s="6" t="s">
        <v>165</v>
      </c>
      <c r="AJ438" s="6" t="s">
        <v>165</v>
      </c>
      <c r="AK438" s="6" t="s">
        <v>165</v>
      </c>
      <c r="AL438" s="6" t="s">
        <v>165</v>
      </c>
      <c r="AM438" s="6" t="s">
        <v>165</v>
      </c>
      <c r="AN438" s="6" t="s">
        <v>165</v>
      </c>
      <c r="AO438" s="6" t="s">
        <v>165</v>
      </c>
      <c r="AP438" s="6" t="s">
        <v>165</v>
      </c>
      <c r="AQ438" s="6" t="s">
        <v>165</v>
      </c>
      <c r="AR438" s="6" t="s">
        <v>165</v>
      </c>
      <c r="AS438" s="6" t="s">
        <v>165</v>
      </c>
    </row>
    <row r="439" spans="1:45" x14ac:dyDescent="0.35">
      <c r="A439">
        <v>2018</v>
      </c>
      <c r="B439">
        <v>16505</v>
      </c>
      <c r="C439" t="s">
        <v>163</v>
      </c>
      <c r="D439">
        <v>30</v>
      </c>
      <c r="E439" t="s">
        <v>140</v>
      </c>
      <c r="F439" t="s">
        <v>156</v>
      </c>
      <c r="G439">
        <v>1</v>
      </c>
      <c r="H439" t="s">
        <v>165</v>
      </c>
      <c r="I439" t="s">
        <v>165</v>
      </c>
      <c r="J439" t="s">
        <v>165</v>
      </c>
      <c r="K439" t="s">
        <v>165</v>
      </c>
      <c r="L439" s="6" t="s">
        <v>165</v>
      </c>
      <c r="M439" s="6" t="s">
        <v>165</v>
      </c>
      <c r="N439" s="6" t="s">
        <v>165</v>
      </c>
      <c r="O439" s="6" t="s">
        <v>165</v>
      </c>
      <c r="P439" s="6" t="s">
        <v>165</v>
      </c>
      <c r="Q439" s="6" t="s">
        <v>165</v>
      </c>
      <c r="R439" s="6" t="s">
        <v>165</v>
      </c>
      <c r="S439" s="6" t="s">
        <v>165</v>
      </c>
      <c r="T439" s="6" t="s">
        <v>165</v>
      </c>
      <c r="U439" s="6" t="s">
        <v>165</v>
      </c>
      <c r="V439" s="6" t="s">
        <v>165</v>
      </c>
      <c r="W439" s="6" t="s">
        <v>165</v>
      </c>
      <c r="X439" s="6" t="s">
        <v>165</v>
      </c>
      <c r="Y439" s="6" t="s">
        <v>165</v>
      </c>
      <c r="Z439" s="6" t="s">
        <v>165</v>
      </c>
      <c r="AA439" s="6" t="s">
        <v>165</v>
      </c>
      <c r="AB439" s="6" t="s">
        <v>165</v>
      </c>
      <c r="AC439" s="6" t="s">
        <v>165</v>
      </c>
      <c r="AD439" s="6" t="s">
        <v>165</v>
      </c>
      <c r="AE439" s="6" t="s">
        <v>165</v>
      </c>
      <c r="AF439" s="6" t="s">
        <v>165</v>
      </c>
      <c r="AG439" s="6" t="s">
        <v>165</v>
      </c>
      <c r="AH439" s="6" t="s">
        <v>165</v>
      </c>
      <c r="AI439" s="6" t="s">
        <v>165</v>
      </c>
      <c r="AJ439" s="6" t="s">
        <v>165</v>
      </c>
      <c r="AK439" s="6" t="s">
        <v>165</v>
      </c>
      <c r="AL439" s="6" t="s">
        <v>165</v>
      </c>
      <c r="AM439" s="6" t="s">
        <v>165</v>
      </c>
      <c r="AN439" s="6" t="s">
        <v>165</v>
      </c>
      <c r="AO439" s="6" t="s">
        <v>165</v>
      </c>
      <c r="AP439" s="6" t="s">
        <v>165</v>
      </c>
      <c r="AQ439" s="6" t="s">
        <v>165</v>
      </c>
      <c r="AR439" s="6" t="s">
        <v>165</v>
      </c>
      <c r="AS439" s="6" t="s">
        <v>165</v>
      </c>
    </row>
    <row r="440" spans="1:45" x14ac:dyDescent="0.35">
      <c r="A440">
        <v>2018</v>
      </c>
      <c r="B440">
        <v>16506</v>
      </c>
      <c r="C440" t="s">
        <v>163</v>
      </c>
      <c r="D440">
        <v>80</v>
      </c>
      <c r="E440" t="s">
        <v>29</v>
      </c>
      <c r="F440" t="s">
        <v>156</v>
      </c>
      <c r="G440">
        <v>1</v>
      </c>
      <c r="H440" t="s">
        <v>165</v>
      </c>
      <c r="I440" t="s">
        <v>165</v>
      </c>
      <c r="J440" t="s">
        <v>165</v>
      </c>
      <c r="K440" t="s">
        <v>165</v>
      </c>
      <c r="L440" s="6" t="s">
        <v>165</v>
      </c>
      <c r="M440" s="6" t="s">
        <v>165</v>
      </c>
      <c r="N440" s="6" t="s">
        <v>165</v>
      </c>
      <c r="O440" s="6" t="s">
        <v>165</v>
      </c>
      <c r="P440" s="6" t="s">
        <v>165</v>
      </c>
      <c r="Q440" s="6" t="s">
        <v>165</v>
      </c>
      <c r="R440" s="6" t="s">
        <v>165</v>
      </c>
      <c r="S440" s="6" t="s">
        <v>165</v>
      </c>
      <c r="T440" s="6" t="s">
        <v>165</v>
      </c>
      <c r="U440" s="6" t="s">
        <v>165</v>
      </c>
      <c r="V440" s="6" t="s">
        <v>165</v>
      </c>
      <c r="W440" s="6" t="s">
        <v>165</v>
      </c>
      <c r="X440" s="6" t="s">
        <v>165</v>
      </c>
      <c r="Y440" s="6" t="s">
        <v>165</v>
      </c>
      <c r="Z440" s="6" t="s">
        <v>165</v>
      </c>
      <c r="AA440" s="6" t="s">
        <v>165</v>
      </c>
      <c r="AB440" s="6" t="s">
        <v>165</v>
      </c>
      <c r="AC440" s="6" t="s">
        <v>165</v>
      </c>
      <c r="AD440" s="6" t="s">
        <v>165</v>
      </c>
      <c r="AE440" s="6" t="s">
        <v>165</v>
      </c>
      <c r="AF440" s="6" t="s">
        <v>165</v>
      </c>
      <c r="AG440" s="6" t="s">
        <v>165</v>
      </c>
      <c r="AH440" s="6" t="s">
        <v>165</v>
      </c>
      <c r="AI440" s="6" t="s">
        <v>165</v>
      </c>
      <c r="AJ440" s="6" t="s">
        <v>165</v>
      </c>
      <c r="AK440" s="6" t="s">
        <v>165</v>
      </c>
      <c r="AL440" s="6" t="s">
        <v>165</v>
      </c>
      <c r="AM440" s="6" t="s">
        <v>165</v>
      </c>
      <c r="AN440" s="6" t="s">
        <v>165</v>
      </c>
      <c r="AO440" s="6" t="s">
        <v>165</v>
      </c>
      <c r="AP440" s="6" t="s">
        <v>165</v>
      </c>
      <c r="AQ440" s="6" t="s">
        <v>165</v>
      </c>
      <c r="AR440" s="6" t="s">
        <v>165</v>
      </c>
      <c r="AS440" s="6" t="s">
        <v>165</v>
      </c>
    </row>
    <row r="441" spans="1:45" x14ac:dyDescent="0.35">
      <c r="A441">
        <v>2018</v>
      </c>
      <c r="B441">
        <v>16507</v>
      </c>
      <c r="C441" t="s">
        <v>163</v>
      </c>
      <c r="D441">
        <v>121</v>
      </c>
      <c r="E441" t="s">
        <v>113</v>
      </c>
      <c r="F441" t="s">
        <v>156</v>
      </c>
      <c r="G441">
        <v>1</v>
      </c>
      <c r="H441" t="s">
        <v>165</v>
      </c>
      <c r="I441" t="s">
        <v>165</v>
      </c>
      <c r="J441" t="s">
        <v>165</v>
      </c>
      <c r="K441" t="s">
        <v>165</v>
      </c>
      <c r="L441" s="6" t="s">
        <v>165</v>
      </c>
      <c r="M441" s="6" t="s">
        <v>165</v>
      </c>
      <c r="N441" s="6" t="s">
        <v>165</v>
      </c>
      <c r="O441" s="6" t="s">
        <v>165</v>
      </c>
      <c r="P441" s="6" t="s">
        <v>165</v>
      </c>
      <c r="Q441" s="6" t="s">
        <v>165</v>
      </c>
      <c r="R441" s="6" t="s">
        <v>165</v>
      </c>
      <c r="S441" s="6" t="s">
        <v>165</v>
      </c>
      <c r="T441" s="6" t="s">
        <v>165</v>
      </c>
      <c r="U441" s="6" t="s">
        <v>165</v>
      </c>
      <c r="V441" s="6" t="s">
        <v>165</v>
      </c>
      <c r="W441" s="6" t="s">
        <v>165</v>
      </c>
      <c r="X441" s="6" t="s">
        <v>165</v>
      </c>
      <c r="Y441" s="6" t="s">
        <v>165</v>
      </c>
      <c r="Z441" s="6" t="s">
        <v>165</v>
      </c>
      <c r="AA441" s="6" t="s">
        <v>165</v>
      </c>
      <c r="AB441" s="6" t="s">
        <v>165</v>
      </c>
      <c r="AC441" s="6" t="s">
        <v>165</v>
      </c>
      <c r="AD441" s="6" t="s">
        <v>165</v>
      </c>
      <c r="AE441" s="6" t="s">
        <v>165</v>
      </c>
      <c r="AF441" s="6" t="s">
        <v>165</v>
      </c>
      <c r="AG441" s="6" t="s">
        <v>165</v>
      </c>
      <c r="AH441" s="6" t="s">
        <v>165</v>
      </c>
      <c r="AI441" s="6" t="s">
        <v>165</v>
      </c>
      <c r="AJ441" s="6" t="s">
        <v>165</v>
      </c>
      <c r="AK441" s="6" t="s">
        <v>165</v>
      </c>
      <c r="AL441" s="6" t="s">
        <v>165</v>
      </c>
      <c r="AM441" s="6" t="s">
        <v>165</v>
      </c>
      <c r="AN441" s="6" t="s">
        <v>165</v>
      </c>
      <c r="AO441" s="6" t="s">
        <v>165</v>
      </c>
      <c r="AP441" s="6" t="s">
        <v>165</v>
      </c>
      <c r="AQ441" s="6" t="s">
        <v>165</v>
      </c>
      <c r="AR441" s="6" t="s">
        <v>165</v>
      </c>
      <c r="AS441" s="6" t="s">
        <v>165</v>
      </c>
    </row>
    <row r="442" spans="1:45" x14ac:dyDescent="0.35">
      <c r="A442">
        <v>2018</v>
      </c>
      <c r="B442">
        <v>16508</v>
      </c>
      <c r="C442" t="s">
        <v>163</v>
      </c>
      <c r="D442">
        <v>86</v>
      </c>
      <c r="E442" t="s">
        <v>47</v>
      </c>
      <c r="F442" t="s">
        <v>156</v>
      </c>
      <c r="G442">
        <v>1</v>
      </c>
      <c r="H442" t="s">
        <v>165</v>
      </c>
      <c r="I442" t="s">
        <v>165</v>
      </c>
      <c r="J442" t="s">
        <v>165</v>
      </c>
      <c r="K442" t="s">
        <v>165</v>
      </c>
      <c r="L442" s="6" t="s">
        <v>165</v>
      </c>
      <c r="M442" s="6" t="s">
        <v>165</v>
      </c>
      <c r="N442" s="6" t="s">
        <v>165</v>
      </c>
      <c r="O442" s="6" t="s">
        <v>165</v>
      </c>
      <c r="P442" s="6" t="s">
        <v>165</v>
      </c>
      <c r="Q442" s="6" t="s">
        <v>165</v>
      </c>
      <c r="R442" s="6" t="s">
        <v>165</v>
      </c>
      <c r="S442" s="6" t="s">
        <v>165</v>
      </c>
      <c r="T442" s="6" t="s">
        <v>165</v>
      </c>
      <c r="U442" s="6" t="s">
        <v>165</v>
      </c>
      <c r="V442" s="6" t="s">
        <v>165</v>
      </c>
      <c r="W442" s="6" t="s">
        <v>165</v>
      </c>
      <c r="X442" s="6" t="s">
        <v>165</v>
      </c>
      <c r="Y442" s="6" t="s">
        <v>165</v>
      </c>
      <c r="Z442" s="6" t="s">
        <v>165</v>
      </c>
      <c r="AA442" s="6" t="s">
        <v>165</v>
      </c>
      <c r="AB442" s="6" t="s">
        <v>165</v>
      </c>
      <c r="AC442" s="6" t="s">
        <v>165</v>
      </c>
      <c r="AD442" s="6" t="s">
        <v>165</v>
      </c>
      <c r="AE442" s="6" t="s">
        <v>165</v>
      </c>
      <c r="AF442" s="6" t="s">
        <v>165</v>
      </c>
      <c r="AG442" s="6" t="s">
        <v>165</v>
      </c>
      <c r="AH442" s="6" t="s">
        <v>165</v>
      </c>
      <c r="AI442" s="6" t="s">
        <v>165</v>
      </c>
      <c r="AJ442" s="6" t="s">
        <v>165</v>
      </c>
      <c r="AK442" s="6" t="s">
        <v>165</v>
      </c>
      <c r="AL442" s="6" t="s">
        <v>165</v>
      </c>
      <c r="AM442" s="6" t="s">
        <v>165</v>
      </c>
      <c r="AN442" s="6" t="s">
        <v>165</v>
      </c>
      <c r="AO442" s="6" t="s">
        <v>165</v>
      </c>
      <c r="AP442" s="6" t="s">
        <v>165</v>
      </c>
      <c r="AQ442" s="6" t="s">
        <v>165</v>
      </c>
      <c r="AR442" s="6" t="s">
        <v>165</v>
      </c>
      <c r="AS442" s="6" t="s">
        <v>165</v>
      </c>
    </row>
    <row r="443" spans="1:45" x14ac:dyDescent="0.35">
      <c r="A443">
        <v>2018</v>
      </c>
      <c r="B443">
        <v>16509</v>
      </c>
      <c r="C443" t="s">
        <v>163</v>
      </c>
      <c r="D443">
        <v>72</v>
      </c>
      <c r="E443" t="s">
        <v>12</v>
      </c>
      <c r="F443" t="s">
        <v>156</v>
      </c>
      <c r="G443">
        <v>1</v>
      </c>
      <c r="H443" t="s">
        <v>165</v>
      </c>
      <c r="I443" t="s">
        <v>165</v>
      </c>
      <c r="J443" t="s">
        <v>165</v>
      </c>
      <c r="K443" t="s">
        <v>165</v>
      </c>
      <c r="L443" s="6" t="s">
        <v>165</v>
      </c>
      <c r="M443" s="6" t="s">
        <v>165</v>
      </c>
      <c r="N443" s="6" t="s">
        <v>165</v>
      </c>
      <c r="O443" s="6" t="s">
        <v>165</v>
      </c>
      <c r="P443" s="6" t="s">
        <v>165</v>
      </c>
      <c r="Q443" s="6" t="s">
        <v>165</v>
      </c>
      <c r="R443" s="6" t="s">
        <v>165</v>
      </c>
      <c r="S443" s="6" t="s">
        <v>165</v>
      </c>
      <c r="T443" s="6" t="s">
        <v>165</v>
      </c>
      <c r="U443" s="6" t="s">
        <v>165</v>
      </c>
      <c r="V443" s="6" t="s">
        <v>165</v>
      </c>
      <c r="W443" s="6" t="s">
        <v>165</v>
      </c>
      <c r="X443" s="6" t="s">
        <v>165</v>
      </c>
      <c r="Y443" s="6" t="s">
        <v>165</v>
      </c>
      <c r="Z443" s="6" t="s">
        <v>165</v>
      </c>
      <c r="AA443" s="6" t="s">
        <v>165</v>
      </c>
      <c r="AB443" s="6" t="s">
        <v>165</v>
      </c>
      <c r="AC443" s="6" t="s">
        <v>165</v>
      </c>
      <c r="AD443" s="6" t="s">
        <v>165</v>
      </c>
      <c r="AE443" s="6" t="s">
        <v>165</v>
      </c>
      <c r="AF443" s="6" t="s">
        <v>165</v>
      </c>
      <c r="AG443" s="6" t="s">
        <v>165</v>
      </c>
      <c r="AH443" s="6" t="s">
        <v>165</v>
      </c>
      <c r="AI443" s="6" t="s">
        <v>165</v>
      </c>
      <c r="AJ443" s="6" t="s">
        <v>165</v>
      </c>
      <c r="AK443" s="6" t="s">
        <v>165</v>
      </c>
      <c r="AL443" s="6" t="s">
        <v>165</v>
      </c>
      <c r="AM443" s="6" t="s">
        <v>165</v>
      </c>
      <c r="AN443" s="6" t="s">
        <v>165</v>
      </c>
      <c r="AO443" s="6" t="s">
        <v>165</v>
      </c>
      <c r="AP443" s="6" t="s">
        <v>165</v>
      </c>
      <c r="AQ443" s="6" t="s">
        <v>165</v>
      </c>
      <c r="AR443" s="6" t="s">
        <v>165</v>
      </c>
      <c r="AS443" s="6" t="s">
        <v>165</v>
      </c>
    </row>
    <row r="444" spans="1:45" x14ac:dyDescent="0.35">
      <c r="A444">
        <v>2018</v>
      </c>
      <c r="B444">
        <v>16510</v>
      </c>
      <c r="C444" t="s">
        <v>163</v>
      </c>
      <c r="D444">
        <v>20</v>
      </c>
      <c r="E444" t="s">
        <v>147</v>
      </c>
      <c r="F444" t="s">
        <v>156</v>
      </c>
      <c r="G444">
        <v>1</v>
      </c>
      <c r="H444" t="s">
        <v>165</v>
      </c>
      <c r="I444" t="s">
        <v>165</v>
      </c>
      <c r="J444" t="s">
        <v>165</v>
      </c>
      <c r="K444" t="s">
        <v>165</v>
      </c>
      <c r="L444" s="6" t="s">
        <v>165</v>
      </c>
      <c r="M444" s="6" t="s">
        <v>165</v>
      </c>
      <c r="N444" s="6" t="s">
        <v>165</v>
      </c>
      <c r="O444" s="6" t="s">
        <v>165</v>
      </c>
      <c r="P444" s="6" t="s">
        <v>165</v>
      </c>
      <c r="Q444" s="6" t="s">
        <v>165</v>
      </c>
      <c r="R444" s="6" t="s">
        <v>165</v>
      </c>
      <c r="S444" s="6" t="s">
        <v>165</v>
      </c>
      <c r="T444" s="6" t="s">
        <v>165</v>
      </c>
      <c r="U444" s="6" t="s">
        <v>165</v>
      </c>
      <c r="V444" s="6" t="s">
        <v>165</v>
      </c>
      <c r="W444" s="6" t="s">
        <v>165</v>
      </c>
      <c r="X444" s="6" t="s">
        <v>165</v>
      </c>
      <c r="Y444" s="6" t="s">
        <v>165</v>
      </c>
      <c r="Z444" s="6" t="s">
        <v>165</v>
      </c>
      <c r="AA444" s="6" t="s">
        <v>165</v>
      </c>
      <c r="AB444" s="6" t="s">
        <v>165</v>
      </c>
      <c r="AC444" s="6" t="s">
        <v>165</v>
      </c>
      <c r="AD444" s="6" t="s">
        <v>165</v>
      </c>
      <c r="AE444" s="6" t="s">
        <v>165</v>
      </c>
      <c r="AF444" s="6" t="s">
        <v>165</v>
      </c>
      <c r="AG444" s="6" t="s">
        <v>165</v>
      </c>
      <c r="AH444" s="6" t="s">
        <v>165</v>
      </c>
      <c r="AI444" s="6" t="s">
        <v>165</v>
      </c>
      <c r="AJ444" s="6" t="s">
        <v>165</v>
      </c>
      <c r="AK444" s="6" t="s">
        <v>165</v>
      </c>
      <c r="AL444" s="6" t="s">
        <v>165</v>
      </c>
      <c r="AM444" s="6" t="s">
        <v>165</v>
      </c>
      <c r="AN444" s="6" t="s">
        <v>165</v>
      </c>
      <c r="AO444" s="6" t="s">
        <v>165</v>
      </c>
      <c r="AP444" s="6" t="s">
        <v>165</v>
      </c>
      <c r="AQ444" s="6" t="s">
        <v>165</v>
      </c>
      <c r="AR444" s="6" t="s">
        <v>165</v>
      </c>
      <c r="AS444" s="6" t="s">
        <v>165</v>
      </c>
    </row>
    <row r="445" spans="1:45" x14ac:dyDescent="0.35">
      <c r="A445">
        <v>2018</v>
      </c>
      <c r="B445">
        <v>16511</v>
      </c>
      <c r="C445" t="s">
        <v>163</v>
      </c>
      <c r="D445">
        <v>69</v>
      </c>
      <c r="E445" t="s">
        <v>128</v>
      </c>
      <c r="F445" t="s">
        <v>156</v>
      </c>
      <c r="G445">
        <v>1</v>
      </c>
      <c r="H445" t="s">
        <v>165</v>
      </c>
      <c r="I445" t="s">
        <v>165</v>
      </c>
      <c r="J445" t="s">
        <v>165</v>
      </c>
      <c r="K445" t="s">
        <v>165</v>
      </c>
      <c r="L445" s="6" t="s">
        <v>165</v>
      </c>
      <c r="M445" s="6" t="s">
        <v>165</v>
      </c>
      <c r="N445" s="6" t="s">
        <v>165</v>
      </c>
      <c r="O445" s="6" t="s">
        <v>165</v>
      </c>
      <c r="P445" s="6" t="s">
        <v>165</v>
      </c>
      <c r="Q445" s="6" t="s">
        <v>165</v>
      </c>
      <c r="R445" s="6" t="s">
        <v>165</v>
      </c>
      <c r="S445" s="6" t="s">
        <v>165</v>
      </c>
      <c r="T445" s="6" t="s">
        <v>165</v>
      </c>
      <c r="U445" s="6" t="s">
        <v>165</v>
      </c>
      <c r="V445" s="6" t="s">
        <v>165</v>
      </c>
      <c r="W445" s="6" t="s">
        <v>165</v>
      </c>
      <c r="X445" s="6" t="s">
        <v>165</v>
      </c>
      <c r="Y445" s="6" t="s">
        <v>165</v>
      </c>
      <c r="Z445" s="6" t="s">
        <v>165</v>
      </c>
      <c r="AA445" s="6" t="s">
        <v>165</v>
      </c>
      <c r="AB445" s="6" t="s">
        <v>165</v>
      </c>
      <c r="AC445" s="6" t="s">
        <v>165</v>
      </c>
      <c r="AD445" s="6" t="s">
        <v>165</v>
      </c>
      <c r="AE445" s="6" t="s">
        <v>165</v>
      </c>
      <c r="AF445" s="6" t="s">
        <v>165</v>
      </c>
      <c r="AG445" s="6" t="s">
        <v>165</v>
      </c>
      <c r="AH445" s="6" t="s">
        <v>165</v>
      </c>
      <c r="AI445" s="6" t="s">
        <v>165</v>
      </c>
      <c r="AJ445" s="6" t="s">
        <v>165</v>
      </c>
      <c r="AK445" s="6" t="s">
        <v>165</v>
      </c>
      <c r="AL445" s="6" t="s">
        <v>165</v>
      </c>
      <c r="AM445" s="6" t="s">
        <v>165</v>
      </c>
      <c r="AN445" s="6" t="s">
        <v>165</v>
      </c>
      <c r="AO445" s="6" t="s">
        <v>165</v>
      </c>
      <c r="AP445" s="6" t="s">
        <v>165</v>
      </c>
      <c r="AQ445" s="6" t="s">
        <v>165</v>
      </c>
      <c r="AR445" s="6" t="s">
        <v>165</v>
      </c>
      <c r="AS445" s="6" t="s">
        <v>165</v>
      </c>
    </row>
    <row r="446" spans="1:45" x14ac:dyDescent="0.35">
      <c r="A446">
        <v>2018</v>
      </c>
      <c r="B446">
        <v>16512</v>
      </c>
      <c r="C446" t="s">
        <v>163</v>
      </c>
      <c r="D446">
        <v>99</v>
      </c>
      <c r="E446" t="s">
        <v>81</v>
      </c>
      <c r="F446" t="s">
        <v>156</v>
      </c>
      <c r="G446">
        <v>1</v>
      </c>
      <c r="H446" t="s">
        <v>165</v>
      </c>
      <c r="I446" t="s">
        <v>165</v>
      </c>
      <c r="J446" t="s">
        <v>165</v>
      </c>
      <c r="K446" t="s">
        <v>165</v>
      </c>
      <c r="L446" s="6" t="s">
        <v>165</v>
      </c>
      <c r="M446" s="6" t="s">
        <v>165</v>
      </c>
      <c r="N446" s="6" t="s">
        <v>165</v>
      </c>
      <c r="O446" s="6" t="s">
        <v>165</v>
      </c>
      <c r="P446" s="6" t="s">
        <v>165</v>
      </c>
      <c r="Q446" s="6" t="s">
        <v>165</v>
      </c>
      <c r="R446" s="6" t="s">
        <v>165</v>
      </c>
      <c r="S446" s="6" t="s">
        <v>165</v>
      </c>
      <c r="T446" s="6" t="s">
        <v>165</v>
      </c>
      <c r="U446" s="6" t="s">
        <v>165</v>
      </c>
      <c r="V446" s="6" t="s">
        <v>165</v>
      </c>
      <c r="W446" s="6" t="s">
        <v>165</v>
      </c>
      <c r="X446" s="6" t="s">
        <v>165</v>
      </c>
      <c r="Y446" s="6" t="s">
        <v>165</v>
      </c>
      <c r="Z446" s="6" t="s">
        <v>165</v>
      </c>
      <c r="AA446" s="6" t="s">
        <v>165</v>
      </c>
      <c r="AB446" s="6" t="s">
        <v>165</v>
      </c>
      <c r="AC446" s="6" t="s">
        <v>165</v>
      </c>
      <c r="AD446" s="6" t="s">
        <v>165</v>
      </c>
      <c r="AE446" s="6" t="s">
        <v>165</v>
      </c>
      <c r="AF446" s="6" t="s">
        <v>165</v>
      </c>
      <c r="AG446" s="6" t="s">
        <v>165</v>
      </c>
      <c r="AH446" s="6" t="s">
        <v>165</v>
      </c>
      <c r="AI446" s="6" t="s">
        <v>165</v>
      </c>
      <c r="AJ446" s="6" t="s">
        <v>165</v>
      </c>
      <c r="AK446" s="6" t="s">
        <v>165</v>
      </c>
      <c r="AL446" s="6" t="s">
        <v>165</v>
      </c>
      <c r="AM446" s="6" t="s">
        <v>165</v>
      </c>
      <c r="AN446" s="6" t="s">
        <v>165</v>
      </c>
      <c r="AO446" s="6" t="s">
        <v>165</v>
      </c>
      <c r="AP446" s="6" t="s">
        <v>165</v>
      </c>
      <c r="AQ446" s="6" t="s">
        <v>165</v>
      </c>
      <c r="AR446" s="6" t="s">
        <v>165</v>
      </c>
      <c r="AS446" s="6" t="s">
        <v>165</v>
      </c>
    </row>
    <row r="447" spans="1:45" x14ac:dyDescent="0.35">
      <c r="A447">
        <v>2018</v>
      </c>
      <c r="B447">
        <v>16513</v>
      </c>
      <c r="C447" t="s">
        <v>163</v>
      </c>
      <c r="D447">
        <v>129</v>
      </c>
      <c r="E447" t="s">
        <v>51</v>
      </c>
      <c r="F447" t="s">
        <v>156</v>
      </c>
      <c r="G447">
        <v>1</v>
      </c>
      <c r="H447" t="s">
        <v>165</v>
      </c>
      <c r="I447" t="s">
        <v>165</v>
      </c>
      <c r="J447" t="s">
        <v>165</v>
      </c>
      <c r="K447" t="s">
        <v>165</v>
      </c>
      <c r="L447" s="6" t="s">
        <v>165</v>
      </c>
      <c r="M447" s="6" t="s">
        <v>165</v>
      </c>
      <c r="N447" s="6" t="s">
        <v>165</v>
      </c>
      <c r="O447" s="6" t="s">
        <v>165</v>
      </c>
      <c r="P447" s="6" t="s">
        <v>165</v>
      </c>
      <c r="Q447" s="6" t="s">
        <v>165</v>
      </c>
      <c r="R447" s="6" t="s">
        <v>165</v>
      </c>
      <c r="S447" s="6" t="s">
        <v>165</v>
      </c>
      <c r="T447" s="6" t="s">
        <v>165</v>
      </c>
      <c r="U447" s="6" t="s">
        <v>165</v>
      </c>
      <c r="V447" s="6" t="s">
        <v>165</v>
      </c>
      <c r="W447" s="6" t="s">
        <v>165</v>
      </c>
      <c r="X447" s="6" t="s">
        <v>165</v>
      </c>
      <c r="Y447" s="6" t="s">
        <v>165</v>
      </c>
      <c r="Z447" s="6" t="s">
        <v>165</v>
      </c>
      <c r="AA447" s="6" t="s">
        <v>165</v>
      </c>
      <c r="AB447" s="6" t="s">
        <v>165</v>
      </c>
      <c r="AC447" s="6" t="s">
        <v>165</v>
      </c>
      <c r="AD447" s="6" t="s">
        <v>165</v>
      </c>
      <c r="AE447" s="6" t="s">
        <v>165</v>
      </c>
      <c r="AF447" s="6" t="s">
        <v>165</v>
      </c>
      <c r="AG447" s="6" t="s">
        <v>165</v>
      </c>
      <c r="AH447" s="6" t="s">
        <v>165</v>
      </c>
      <c r="AI447" s="6" t="s">
        <v>165</v>
      </c>
      <c r="AJ447" s="6" t="s">
        <v>165</v>
      </c>
      <c r="AK447" s="6" t="s">
        <v>165</v>
      </c>
      <c r="AL447" s="6" t="s">
        <v>165</v>
      </c>
      <c r="AM447" s="6" t="s">
        <v>165</v>
      </c>
      <c r="AN447" s="6" t="s">
        <v>165</v>
      </c>
      <c r="AO447" s="6" t="s">
        <v>165</v>
      </c>
      <c r="AP447" s="6" t="s">
        <v>165</v>
      </c>
      <c r="AQ447" s="6" t="s">
        <v>165</v>
      </c>
      <c r="AR447" s="6" t="s">
        <v>165</v>
      </c>
      <c r="AS447" s="6" t="s">
        <v>165</v>
      </c>
    </row>
    <row r="448" spans="1:45" x14ac:dyDescent="0.35">
      <c r="A448">
        <v>2018</v>
      </c>
      <c r="B448">
        <v>16514</v>
      </c>
      <c r="C448" t="s">
        <v>163</v>
      </c>
      <c r="D448">
        <v>49</v>
      </c>
      <c r="E448" t="s">
        <v>126</v>
      </c>
      <c r="F448" t="s">
        <v>156</v>
      </c>
      <c r="G448">
        <v>1</v>
      </c>
      <c r="H448" t="s">
        <v>165</v>
      </c>
      <c r="I448" t="s">
        <v>165</v>
      </c>
      <c r="J448" t="s">
        <v>165</v>
      </c>
      <c r="K448" t="s">
        <v>165</v>
      </c>
      <c r="L448" s="6" t="s">
        <v>165</v>
      </c>
      <c r="M448" s="6" t="s">
        <v>165</v>
      </c>
      <c r="N448" s="6" t="s">
        <v>165</v>
      </c>
      <c r="O448" s="6" t="s">
        <v>165</v>
      </c>
      <c r="P448" s="6" t="s">
        <v>165</v>
      </c>
      <c r="Q448" s="6" t="s">
        <v>165</v>
      </c>
      <c r="R448" s="6" t="s">
        <v>165</v>
      </c>
      <c r="S448" s="6" t="s">
        <v>165</v>
      </c>
      <c r="T448" s="6" t="s">
        <v>165</v>
      </c>
      <c r="U448" s="6" t="s">
        <v>165</v>
      </c>
      <c r="V448" s="6" t="s">
        <v>165</v>
      </c>
      <c r="W448" s="6" t="s">
        <v>165</v>
      </c>
      <c r="X448" s="6" t="s">
        <v>165</v>
      </c>
      <c r="Y448" s="6" t="s">
        <v>165</v>
      </c>
      <c r="Z448" s="6" t="s">
        <v>165</v>
      </c>
      <c r="AA448" s="6" t="s">
        <v>165</v>
      </c>
      <c r="AB448" s="6" t="s">
        <v>165</v>
      </c>
      <c r="AC448" s="6" t="s">
        <v>165</v>
      </c>
      <c r="AD448" s="6" t="s">
        <v>165</v>
      </c>
      <c r="AE448" s="6" t="s">
        <v>165</v>
      </c>
      <c r="AF448" s="6" t="s">
        <v>165</v>
      </c>
      <c r="AG448" s="6" t="s">
        <v>165</v>
      </c>
      <c r="AH448" s="6" t="s">
        <v>165</v>
      </c>
      <c r="AI448" s="6" t="s">
        <v>165</v>
      </c>
      <c r="AJ448" s="6" t="s">
        <v>165</v>
      </c>
      <c r="AK448" s="6" t="s">
        <v>165</v>
      </c>
      <c r="AL448" s="6" t="s">
        <v>165</v>
      </c>
      <c r="AM448" s="6" t="s">
        <v>165</v>
      </c>
      <c r="AN448" s="6" t="s">
        <v>165</v>
      </c>
      <c r="AO448" s="6" t="s">
        <v>165</v>
      </c>
      <c r="AP448" s="6" t="s">
        <v>165</v>
      </c>
      <c r="AQ448" s="6" t="s">
        <v>165</v>
      </c>
      <c r="AR448" s="6" t="s">
        <v>165</v>
      </c>
      <c r="AS448" s="6" t="s">
        <v>165</v>
      </c>
    </row>
    <row r="449" spans="1:45" x14ac:dyDescent="0.35">
      <c r="A449">
        <v>2018</v>
      </c>
      <c r="B449">
        <v>16515</v>
      </c>
      <c r="C449" t="s">
        <v>163</v>
      </c>
      <c r="D449">
        <v>120</v>
      </c>
      <c r="E449" t="s">
        <v>123</v>
      </c>
      <c r="F449" t="s">
        <v>156</v>
      </c>
      <c r="G449">
        <v>1</v>
      </c>
      <c r="H449" t="s">
        <v>165</v>
      </c>
      <c r="I449" t="s">
        <v>165</v>
      </c>
      <c r="J449" t="s">
        <v>165</v>
      </c>
      <c r="K449" t="s">
        <v>165</v>
      </c>
      <c r="L449" s="6" t="s">
        <v>165</v>
      </c>
      <c r="M449" s="6" t="s">
        <v>165</v>
      </c>
      <c r="N449" s="6" t="s">
        <v>165</v>
      </c>
      <c r="O449" s="6" t="s">
        <v>165</v>
      </c>
      <c r="P449" s="6" t="s">
        <v>165</v>
      </c>
      <c r="Q449" s="6" t="s">
        <v>165</v>
      </c>
      <c r="R449" s="6" t="s">
        <v>165</v>
      </c>
      <c r="S449" s="6" t="s">
        <v>165</v>
      </c>
      <c r="T449" s="6" t="s">
        <v>165</v>
      </c>
      <c r="U449" s="6" t="s">
        <v>165</v>
      </c>
      <c r="V449" s="6" t="s">
        <v>165</v>
      </c>
      <c r="W449" s="6" t="s">
        <v>165</v>
      </c>
      <c r="X449" s="6" t="s">
        <v>165</v>
      </c>
      <c r="Y449" s="6" t="s">
        <v>165</v>
      </c>
      <c r="Z449" s="6" t="s">
        <v>165</v>
      </c>
      <c r="AA449" s="6" t="s">
        <v>165</v>
      </c>
      <c r="AB449" s="6" t="s">
        <v>165</v>
      </c>
      <c r="AC449" s="6" t="s">
        <v>165</v>
      </c>
      <c r="AD449" s="6" t="s">
        <v>165</v>
      </c>
      <c r="AE449" s="6" t="s">
        <v>165</v>
      </c>
      <c r="AF449" s="6" t="s">
        <v>165</v>
      </c>
      <c r="AG449" s="6" t="s">
        <v>165</v>
      </c>
      <c r="AH449" s="6" t="s">
        <v>165</v>
      </c>
      <c r="AI449" s="6" t="s">
        <v>165</v>
      </c>
      <c r="AJ449" s="6" t="s">
        <v>165</v>
      </c>
      <c r="AK449" s="6" t="s">
        <v>165</v>
      </c>
      <c r="AL449" s="6" t="s">
        <v>165</v>
      </c>
      <c r="AM449" s="6" t="s">
        <v>165</v>
      </c>
      <c r="AN449" s="6" t="s">
        <v>165</v>
      </c>
      <c r="AO449" s="6" t="s">
        <v>165</v>
      </c>
      <c r="AP449" s="6" t="s">
        <v>165</v>
      </c>
      <c r="AQ449" s="6" t="s">
        <v>165</v>
      </c>
      <c r="AR449" s="6" t="s">
        <v>165</v>
      </c>
      <c r="AS449" s="6" t="s">
        <v>165</v>
      </c>
    </row>
    <row r="450" spans="1:45" x14ac:dyDescent="0.35">
      <c r="A450">
        <v>2018</v>
      </c>
      <c r="B450">
        <v>16516</v>
      </c>
      <c r="C450" t="s">
        <v>163</v>
      </c>
      <c r="D450">
        <v>44</v>
      </c>
      <c r="E450" t="s">
        <v>130</v>
      </c>
      <c r="F450" t="s">
        <v>156</v>
      </c>
      <c r="G450">
        <v>1</v>
      </c>
      <c r="H450" t="s">
        <v>165</v>
      </c>
      <c r="I450" t="s">
        <v>165</v>
      </c>
      <c r="J450" t="s">
        <v>165</v>
      </c>
      <c r="K450" t="s">
        <v>165</v>
      </c>
      <c r="L450" s="6" t="s">
        <v>165</v>
      </c>
      <c r="M450" s="6" t="s">
        <v>165</v>
      </c>
      <c r="N450" s="6" t="s">
        <v>165</v>
      </c>
      <c r="O450" s="6" t="s">
        <v>165</v>
      </c>
      <c r="P450" s="6" t="s">
        <v>165</v>
      </c>
      <c r="Q450" s="6" t="s">
        <v>165</v>
      </c>
      <c r="R450" s="6" t="s">
        <v>165</v>
      </c>
      <c r="S450" s="6" t="s">
        <v>165</v>
      </c>
      <c r="T450" s="6" t="s">
        <v>165</v>
      </c>
      <c r="U450" s="6" t="s">
        <v>165</v>
      </c>
      <c r="V450" s="6" t="s">
        <v>165</v>
      </c>
      <c r="W450" s="6" t="s">
        <v>165</v>
      </c>
      <c r="X450" s="6" t="s">
        <v>165</v>
      </c>
      <c r="Y450" s="6" t="s">
        <v>165</v>
      </c>
      <c r="Z450" s="6" t="s">
        <v>165</v>
      </c>
      <c r="AA450" s="6" t="s">
        <v>165</v>
      </c>
      <c r="AB450" s="6" t="s">
        <v>165</v>
      </c>
      <c r="AC450" s="6" t="s">
        <v>165</v>
      </c>
      <c r="AD450" s="6" t="s">
        <v>165</v>
      </c>
      <c r="AE450" s="6" t="s">
        <v>165</v>
      </c>
      <c r="AF450" s="6" t="s">
        <v>165</v>
      </c>
      <c r="AG450" s="6" t="s">
        <v>165</v>
      </c>
      <c r="AH450" s="6" t="s">
        <v>165</v>
      </c>
      <c r="AI450" s="6" t="s">
        <v>165</v>
      </c>
      <c r="AJ450" s="6" t="s">
        <v>165</v>
      </c>
      <c r="AK450" s="6" t="s">
        <v>165</v>
      </c>
      <c r="AL450" s="6" t="s">
        <v>165</v>
      </c>
      <c r="AM450" s="6" t="s">
        <v>165</v>
      </c>
      <c r="AN450" s="6" t="s">
        <v>165</v>
      </c>
      <c r="AO450" s="6" t="s">
        <v>165</v>
      </c>
      <c r="AP450" s="6" t="s">
        <v>165</v>
      </c>
      <c r="AQ450" s="6" t="s">
        <v>165</v>
      </c>
      <c r="AR450" s="6" t="s">
        <v>165</v>
      </c>
      <c r="AS450" s="6" t="s">
        <v>165</v>
      </c>
    </row>
    <row r="451" spans="1:45" x14ac:dyDescent="0.35">
      <c r="A451">
        <v>2018</v>
      </c>
      <c r="B451">
        <v>16517</v>
      </c>
      <c r="C451" t="s">
        <v>163</v>
      </c>
      <c r="D451">
        <v>123</v>
      </c>
      <c r="E451" t="s">
        <v>43</v>
      </c>
      <c r="F451" t="s">
        <v>156</v>
      </c>
      <c r="G451">
        <v>1</v>
      </c>
      <c r="H451" t="s">
        <v>165</v>
      </c>
      <c r="I451" t="s">
        <v>165</v>
      </c>
      <c r="J451" t="s">
        <v>165</v>
      </c>
      <c r="K451" t="s">
        <v>165</v>
      </c>
      <c r="L451" s="6" t="s">
        <v>165</v>
      </c>
      <c r="M451" s="6" t="s">
        <v>165</v>
      </c>
      <c r="N451" s="6" t="s">
        <v>165</v>
      </c>
      <c r="O451" s="6" t="s">
        <v>165</v>
      </c>
      <c r="P451" s="6" t="s">
        <v>165</v>
      </c>
      <c r="Q451" s="6" t="s">
        <v>165</v>
      </c>
      <c r="R451" s="6" t="s">
        <v>165</v>
      </c>
      <c r="S451" s="6" t="s">
        <v>165</v>
      </c>
      <c r="T451" s="6" t="s">
        <v>165</v>
      </c>
      <c r="U451" s="6" t="s">
        <v>165</v>
      </c>
      <c r="V451" s="6" t="s">
        <v>165</v>
      </c>
      <c r="W451" s="6" t="s">
        <v>165</v>
      </c>
      <c r="X451" s="6" t="s">
        <v>165</v>
      </c>
      <c r="Y451" s="6" t="s">
        <v>165</v>
      </c>
      <c r="Z451" s="6" t="s">
        <v>165</v>
      </c>
      <c r="AA451" s="6" t="s">
        <v>165</v>
      </c>
      <c r="AB451" s="6" t="s">
        <v>165</v>
      </c>
      <c r="AC451" s="6" t="s">
        <v>165</v>
      </c>
      <c r="AD451" s="6" t="s">
        <v>165</v>
      </c>
      <c r="AE451" s="6" t="s">
        <v>165</v>
      </c>
      <c r="AF451" s="6" t="s">
        <v>165</v>
      </c>
      <c r="AG451" s="6" t="s">
        <v>165</v>
      </c>
      <c r="AH451" s="6" t="s">
        <v>165</v>
      </c>
      <c r="AI451" s="6" t="s">
        <v>165</v>
      </c>
      <c r="AJ451" s="6" t="s">
        <v>165</v>
      </c>
      <c r="AK451" s="6" t="s">
        <v>165</v>
      </c>
      <c r="AL451" s="6" t="s">
        <v>165</v>
      </c>
      <c r="AM451" s="6" t="s">
        <v>165</v>
      </c>
      <c r="AN451" s="6" t="s">
        <v>165</v>
      </c>
      <c r="AO451" s="6" t="s">
        <v>165</v>
      </c>
      <c r="AP451" s="6" t="s">
        <v>165</v>
      </c>
      <c r="AQ451" s="6" t="s">
        <v>165</v>
      </c>
      <c r="AR451" s="6" t="s">
        <v>165</v>
      </c>
      <c r="AS451" s="6" t="s">
        <v>165</v>
      </c>
    </row>
    <row r="452" spans="1:45" x14ac:dyDescent="0.35">
      <c r="A452">
        <v>2018</v>
      </c>
      <c r="B452">
        <v>16518</v>
      </c>
      <c r="C452" t="s">
        <v>163</v>
      </c>
      <c r="D452">
        <v>75</v>
      </c>
      <c r="E452" t="s">
        <v>72</v>
      </c>
      <c r="F452" t="s">
        <v>156</v>
      </c>
      <c r="G452">
        <v>1</v>
      </c>
      <c r="H452" t="s">
        <v>165</v>
      </c>
      <c r="I452" t="s">
        <v>165</v>
      </c>
      <c r="J452" t="s">
        <v>165</v>
      </c>
      <c r="K452" t="s">
        <v>165</v>
      </c>
      <c r="L452" s="6" t="s">
        <v>165</v>
      </c>
      <c r="M452" s="6" t="s">
        <v>165</v>
      </c>
      <c r="N452" s="6" t="s">
        <v>165</v>
      </c>
      <c r="O452" s="6" t="s">
        <v>165</v>
      </c>
      <c r="P452" s="6" t="s">
        <v>165</v>
      </c>
      <c r="Q452" s="6" t="s">
        <v>165</v>
      </c>
      <c r="R452" s="6" t="s">
        <v>165</v>
      </c>
      <c r="S452" s="6" t="s">
        <v>165</v>
      </c>
      <c r="T452" s="6" t="s">
        <v>165</v>
      </c>
      <c r="U452" s="6" t="s">
        <v>165</v>
      </c>
      <c r="V452" s="6" t="s">
        <v>165</v>
      </c>
      <c r="W452" s="6" t="s">
        <v>165</v>
      </c>
      <c r="X452" s="6" t="s">
        <v>165</v>
      </c>
      <c r="Y452" s="6" t="s">
        <v>165</v>
      </c>
      <c r="Z452" s="6" t="s">
        <v>165</v>
      </c>
      <c r="AA452" s="6" t="s">
        <v>165</v>
      </c>
      <c r="AB452" s="6" t="s">
        <v>165</v>
      </c>
      <c r="AC452" s="6" t="s">
        <v>165</v>
      </c>
      <c r="AD452" s="6" t="s">
        <v>165</v>
      </c>
      <c r="AE452" s="6" t="s">
        <v>165</v>
      </c>
      <c r="AF452" s="6" t="s">
        <v>165</v>
      </c>
      <c r="AG452" s="6" t="s">
        <v>165</v>
      </c>
      <c r="AH452" s="6" t="s">
        <v>165</v>
      </c>
      <c r="AI452" s="6" t="s">
        <v>165</v>
      </c>
      <c r="AJ452" s="6" t="s">
        <v>165</v>
      </c>
      <c r="AK452" s="6" t="s">
        <v>165</v>
      </c>
      <c r="AL452" s="6" t="s">
        <v>165</v>
      </c>
      <c r="AM452" s="6" t="s">
        <v>165</v>
      </c>
      <c r="AN452" s="6" t="s">
        <v>165</v>
      </c>
      <c r="AO452" s="6" t="s">
        <v>165</v>
      </c>
      <c r="AP452" s="6" t="s">
        <v>165</v>
      </c>
      <c r="AQ452" s="6" t="s">
        <v>165</v>
      </c>
      <c r="AR452" s="6" t="s">
        <v>165</v>
      </c>
      <c r="AS452" s="6" t="s">
        <v>165</v>
      </c>
    </row>
    <row r="453" spans="1:45" x14ac:dyDescent="0.35">
      <c r="A453">
        <v>2018</v>
      </c>
      <c r="B453">
        <v>16519</v>
      </c>
      <c r="C453" t="s">
        <v>163</v>
      </c>
      <c r="D453">
        <v>128</v>
      </c>
      <c r="E453" t="s">
        <v>74</v>
      </c>
      <c r="F453" t="s">
        <v>156</v>
      </c>
      <c r="G453">
        <v>1</v>
      </c>
      <c r="H453" t="s">
        <v>165</v>
      </c>
      <c r="I453" t="s">
        <v>165</v>
      </c>
      <c r="J453" t="s">
        <v>165</v>
      </c>
      <c r="K453" t="s">
        <v>165</v>
      </c>
      <c r="L453" s="6" t="s">
        <v>165</v>
      </c>
      <c r="M453" s="6" t="s">
        <v>165</v>
      </c>
      <c r="N453" s="6" t="s">
        <v>165</v>
      </c>
      <c r="O453" s="6" t="s">
        <v>165</v>
      </c>
      <c r="P453" s="6" t="s">
        <v>165</v>
      </c>
      <c r="Q453" s="6" t="s">
        <v>165</v>
      </c>
      <c r="R453" s="6" t="s">
        <v>165</v>
      </c>
      <c r="S453" s="6" t="s">
        <v>165</v>
      </c>
      <c r="T453" s="6" t="s">
        <v>165</v>
      </c>
      <c r="U453" s="6" t="s">
        <v>165</v>
      </c>
      <c r="V453" s="6" t="s">
        <v>165</v>
      </c>
      <c r="W453" s="6" t="s">
        <v>165</v>
      </c>
      <c r="X453" s="6" t="s">
        <v>165</v>
      </c>
      <c r="Y453" s="6" t="s">
        <v>165</v>
      </c>
      <c r="Z453" s="6" t="s">
        <v>165</v>
      </c>
      <c r="AA453" s="6" t="s">
        <v>165</v>
      </c>
      <c r="AB453" s="6" t="s">
        <v>165</v>
      </c>
      <c r="AC453" s="6" t="s">
        <v>165</v>
      </c>
      <c r="AD453" s="6" t="s">
        <v>165</v>
      </c>
      <c r="AE453" s="6" t="s">
        <v>165</v>
      </c>
      <c r="AF453" s="6" t="s">
        <v>165</v>
      </c>
      <c r="AG453" s="6" t="s">
        <v>165</v>
      </c>
      <c r="AH453" s="6" t="s">
        <v>165</v>
      </c>
      <c r="AI453" s="6" t="s">
        <v>165</v>
      </c>
      <c r="AJ453" s="6" t="s">
        <v>165</v>
      </c>
      <c r="AK453" s="6" t="s">
        <v>165</v>
      </c>
      <c r="AL453" s="6" t="s">
        <v>165</v>
      </c>
      <c r="AM453" s="6" t="s">
        <v>165</v>
      </c>
      <c r="AN453" s="6" t="s">
        <v>165</v>
      </c>
      <c r="AO453" s="6" t="s">
        <v>165</v>
      </c>
      <c r="AP453" s="6" t="s">
        <v>165</v>
      </c>
      <c r="AQ453" s="6" t="s">
        <v>165</v>
      </c>
      <c r="AR453" s="6" t="s">
        <v>165</v>
      </c>
      <c r="AS453" s="6" t="s">
        <v>165</v>
      </c>
    </row>
    <row r="454" spans="1:45" x14ac:dyDescent="0.35">
      <c r="A454">
        <v>2018</v>
      </c>
      <c r="B454">
        <v>16520</v>
      </c>
      <c r="C454" t="s">
        <v>163</v>
      </c>
      <c r="D454">
        <v>132</v>
      </c>
      <c r="E454" t="s">
        <v>32</v>
      </c>
      <c r="F454" t="s">
        <v>156</v>
      </c>
      <c r="G454">
        <v>1</v>
      </c>
      <c r="H454" t="s">
        <v>165</v>
      </c>
      <c r="I454" t="s">
        <v>165</v>
      </c>
      <c r="J454" t="s">
        <v>165</v>
      </c>
      <c r="K454" t="s">
        <v>165</v>
      </c>
      <c r="L454" s="6" t="s">
        <v>165</v>
      </c>
      <c r="M454" s="6" t="s">
        <v>165</v>
      </c>
      <c r="N454" s="6" t="s">
        <v>165</v>
      </c>
      <c r="O454" s="6" t="s">
        <v>165</v>
      </c>
      <c r="P454" s="6" t="s">
        <v>165</v>
      </c>
      <c r="Q454" s="6" t="s">
        <v>165</v>
      </c>
      <c r="R454" s="6" t="s">
        <v>165</v>
      </c>
      <c r="S454" s="6" t="s">
        <v>165</v>
      </c>
      <c r="T454" s="6" t="s">
        <v>165</v>
      </c>
      <c r="U454" s="6" t="s">
        <v>165</v>
      </c>
      <c r="V454" s="6" t="s">
        <v>165</v>
      </c>
      <c r="W454" s="6" t="s">
        <v>165</v>
      </c>
      <c r="X454" s="6" t="s">
        <v>165</v>
      </c>
      <c r="Y454" s="6" t="s">
        <v>165</v>
      </c>
      <c r="Z454" s="6" t="s">
        <v>165</v>
      </c>
      <c r="AA454" s="6" t="s">
        <v>165</v>
      </c>
      <c r="AB454" s="6" t="s">
        <v>165</v>
      </c>
      <c r="AC454" s="6" t="s">
        <v>165</v>
      </c>
      <c r="AD454" s="6" t="s">
        <v>165</v>
      </c>
      <c r="AE454" s="6" t="s">
        <v>165</v>
      </c>
      <c r="AF454" s="6" t="s">
        <v>165</v>
      </c>
      <c r="AG454" s="6" t="s">
        <v>165</v>
      </c>
      <c r="AH454" s="6" t="s">
        <v>165</v>
      </c>
      <c r="AI454" s="6" t="s">
        <v>165</v>
      </c>
      <c r="AJ454" s="6" t="s">
        <v>165</v>
      </c>
      <c r="AK454" s="6" t="s">
        <v>165</v>
      </c>
      <c r="AL454" s="6" t="s">
        <v>165</v>
      </c>
      <c r="AM454" s="6" t="s">
        <v>165</v>
      </c>
      <c r="AN454" s="6" t="s">
        <v>165</v>
      </c>
      <c r="AO454" s="6" t="s">
        <v>165</v>
      </c>
      <c r="AP454" s="6" t="s">
        <v>165</v>
      </c>
      <c r="AQ454" s="6" t="s">
        <v>165</v>
      </c>
      <c r="AR454" s="6" t="s">
        <v>165</v>
      </c>
      <c r="AS454" s="6" t="s">
        <v>165</v>
      </c>
    </row>
    <row r="455" spans="1:45" x14ac:dyDescent="0.35">
      <c r="A455">
        <v>2018</v>
      </c>
      <c r="B455">
        <v>16521</v>
      </c>
      <c r="C455" t="s">
        <v>163</v>
      </c>
      <c r="D455">
        <v>134</v>
      </c>
      <c r="E455" t="s">
        <v>52</v>
      </c>
      <c r="F455" t="s">
        <v>156</v>
      </c>
      <c r="G455">
        <v>1</v>
      </c>
      <c r="H455" t="s">
        <v>165</v>
      </c>
      <c r="I455" t="s">
        <v>165</v>
      </c>
      <c r="J455" t="s">
        <v>165</v>
      </c>
      <c r="K455" t="s">
        <v>165</v>
      </c>
      <c r="L455" s="6" t="s">
        <v>165</v>
      </c>
      <c r="M455" s="6" t="s">
        <v>165</v>
      </c>
      <c r="N455" s="6" t="s">
        <v>165</v>
      </c>
      <c r="O455" s="6" t="s">
        <v>165</v>
      </c>
      <c r="P455" s="6" t="s">
        <v>165</v>
      </c>
      <c r="Q455" s="6" t="s">
        <v>165</v>
      </c>
      <c r="R455" s="6" t="s">
        <v>165</v>
      </c>
      <c r="S455" s="6" t="s">
        <v>165</v>
      </c>
      <c r="T455" s="6" t="s">
        <v>165</v>
      </c>
      <c r="U455" s="6" t="s">
        <v>165</v>
      </c>
      <c r="V455" s="6" t="s">
        <v>165</v>
      </c>
      <c r="W455" s="6" t="s">
        <v>165</v>
      </c>
      <c r="X455" s="6" t="s">
        <v>165</v>
      </c>
      <c r="Y455" s="6" t="s">
        <v>165</v>
      </c>
      <c r="Z455" s="6" t="s">
        <v>165</v>
      </c>
      <c r="AA455" s="6" t="s">
        <v>165</v>
      </c>
      <c r="AB455" s="6" t="s">
        <v>165</v>
      </c>
      <c r="AC455" s="6" t="s">
        <v>165</v>
      </c>
      <c r="AD455" s="6" t="s">
        <v>165</v>
      </c>
      <c r="AE455" s="6" t="s">
        <v>165</v>
      </c>
      <c r="AF455" s="6" t="s">
        <v>165</v>
      </c>
      <c r="AG455" s="6" t="s">
        <v>165</v>
      </c>
      <c r="AH455" s="6" t="s">
        <v>165</v>
      </c>
      <c r="AI455" s="6" t="s">
        <v>165</v>
      </c>
      <c r="AJ455" s="6" t="s">
        <v>165</v>
      </c>
      <c r="AK455" s="6" t="s">
        <v>165</v>
      </c>
      <c r="AL455" s="6" t="s">
        <v>165</v>
      </c>
      <c r="AM455" s="6" t="s">
        <v>165</v>
      </c>
      <c r="AN455" s="6" t="s">
        <v>165</v>
      </c>
      <c r="AO455" s="6" t="s">
        <v>165</v>
      </c>
      <c r="AP455" s="6" t="s">
        <v>165</v>
      </c>
      <c r="AQ455" s="6" t="s">
        <v>165</v>
      </c>
      <c r="AR455" s="6" t="s">
        <v>165</v>
      </c>
      <c r="AS455" s="6" t="s">
        <v>165</v>
      </c>
    </row>
    <row r="456" spans="1:45" x14ac:dyDescent="0.35">
      <c r="A456">
        <v>2018</v>
      </c>
      <c r="B456">
        <v>16522</v>
      </c>
      <c r="C456" t="s">
        <v>163</v>
      </c>
      <c r="D456">
        <v>83</v>
      </c>
      <c r="E456" t="s">
        <v>45</v>
      </c>
      <c r="F456" t="s">
        <v>156</v>
      </c>
      <c r="G456">
        <v>1</v>
      </c>
      <c r="H456" t="s">
        <v>165</v>
      </c>
      <c r="I456" t="s">
        <v>165</v>
      </c>
      <c r="J456" t="s">
        <v>165</v>
      </c>
      <c r="K456" t="s">
        <v>165</v>
      </c>
      <c r="L456" s="6" t="s">
        <v>165</v>
      </c>
      <c r="M456" s="6" t="s">
        <v>165</v>
      </c>
      <c r="N456" s="6" t="s">
        <v>165</v>
      </c>
      <c r="O456" s="6" t="s">
        <v>165</v>
      </c>
      <c r="P456" s="6" t="s">
        <v>165</v>
      </c>
      <c r="Q456" s="6" t="s">
        <v>165</v>
      </c>
      <c r="R456" s="6" t="s">
        <v>165</v>
      </c>
      <c r="S456" s="6" t="s">
        <v>165</v>
      </c>
      <c r="T456" s="6" t="s">
        <v>165</v>
      </c>
      <c r="U456" s="6" t="s">
        <v>165</v>
      </c>
      <c r="V456" s="6" t="s">
        <v>165</v>
      </c>
      <c r="W456" s="6" t="s">
        <v>165</v>
      </c>
      <c r="X456" s="6" t="s">
        <v>165</v>
      </c>
      <c r="Y456" s="6" t="s">
        <v>165</v>
      </c>
      <c r="Z456" s="6" t="s">
        <v>165</v>
      </c>
      <c r="AA456" s="6" t="s">
        <v>165</v>
      </c>
      <c r="AB456" s="6" t="s">
        <v>165</v>
      </c>
      <c r="AC456" s="6" t="s">
        <v>165</v>
      </c>
      <c r="AD456" s="6" t="s">
        <v>165</v>
      </c>
      <c r="AE456" s="6" t="s">
        <v>165</v>
      </c>
      <c r="AF456" s="6" t="s">
        <v>165</v>
      </c>
      <c r="AG456" s="6" t="s">
        <v>165</v>
      </c>
      <c r="AH456" s="6" t="s">
        <v>165</v>
      </c>
      <c r="AI456" s="6" t="s">
        <v>165</v>
      </c>
      <c r="AJ456" s="6" t="s">
        <v>165</v>
      </c>
      <c r="AK456" s="6" t="s">
        <v>165</v>
      </c>
      <c r="AL456" s="6" t="s">
        <v>165</v>
      </c>
      <c r="AM456" s="6" t="s">
        <v>165</v>
      </c>
      <c r="AN456" s="6" t="s">
        <v>165</v>
      </c>
      <c r="AO456" s="6" t="s">
        <v>165</v>
      </c>
      <c r="AP456" s="6" t="s">
        <v>165</v>
      </c>
      <c r="AQ456" s="6" t="s">
        <v>165</v>
      </c>
      <c r="AR456" s="6" t="s">
        <v>165</v>
      </c>
      <c r="AS456" s="6" t="s">
        <v>165</v>
      </c>
    </row>
    <row r="457" spans="1:45" x14ac:dyDescent="0.35">
      <c r="A457">
        <v>2018</v>
      </c>
      <c r="B457">
        <v>16523</v>
      </c>
      <c r="C457" t="s">
        <v>163</v>
      </c>
      <c r="D457">
        <v>22</v>
      </c>
      <c r="E457" t="s">
        <v>14</v>
      </c>
      <c r="F457" t="s">
        <v>156</v>
      </c>
      <c r="G457">
        <v>1</v>
      </c>
      <c r="H457" t="s">
        <v>165</v>
      </c>
      <c r="I457" t="s">
        <v>165</v>
      </c>
      <c r="J457" t="s">
        <v>165</v>
      </c>
      <c r="K457" t="s">
        <v>165</v>
      </c>
      <c r="L457" s="6" t="s">
        <v>165</v>
      </c>
      <c r="M457" s="6" t="s">
        <v>165</v>
      </c>
      <c r="N457" s="6" t="s">
        <v>165</v>
      </c>
      <c r="O457" s="6" t="s">
        <v>165</v>
      </c>
      <c r="P457" s="6" t="s">
        <v>165</v>
      </c>
      <c r="Q457" s="6" t="s">
        <v>165</v>
      </c>
      <c r="R457" s="6" t="s">
        <v>165</v>
      </c>
      <c r="S457" s="6" t="s">
        <v>165</v>
      </c>
      <c r="T457" s="6" t="s">
        <v>165</v>
      </c>
      <c r="U457" s="6" t="s">
        <v>165</v>
      </c>
      <c r="V457" s="6" t="s">
        <v>165</v>
      </c>
      <c r="W457" s="6" t="s">
        <v>165</v>
      </c>
      <c r="X457" s="6" t="s">
        <v>165</v>
      </c>
      <c r="Y457" s="6" t="s">
        <v>165</v>
      </c>
      <c r="Z457" s="6" t="s">
        <v>165</v>
      </c>
      <c r="AA457" s="6" t="s">
        <v>165</v>
      </c>
      <c r="AB457" s="6" t="s">
        <v>165</v>
      </c>
      <c r="AC457" s="6" t="s">
        <v>165</v>
      </c>
      <c r="AD457" s="6" t="s">
        <v>165</v>
      </c>
      <c r="AE457" s="6" t="s">
        <v>165</v>
      </c>
      <c r="AF457" s="6" t="s">
        <v>165</v>
      </c>
      <c r="AG457" s="6" t="s">
        <v>165</v>
      </c>
      <c r="AH457" s="6" t="s">
        <v>165</v>
      </c>
      <c r="AI457" s="6" t="s">
        <v>165</v>
      </c>
      <c r="AJ457" s="6" t="s">
        <v>165</v>
      </c>
      <c r="AK457" s="6" t="s">
        <v>165</v>
      </c>
      <c r="AL457" s="6" t="s">
        <v>165</v>
      </c>
      <c r="AM457" s="6" t="s">
        <v>165</v>
      </c>
      <c r="AN457" s="6" t="s">
        <v>165</v>
      </c>
      <c r="AO457" s="6" t="s">
        <v>165</v>
      </c>
      <c r="AP457" s="6" t="s">
        <v>165</v>
      </c>
      <c r="AQ457" s="6" t="s">
        <v>165</v>
      </c>
      <c r="AR457" s="6" t="s">
        <v>165</v>
      </c>
      <c r="AS457" s="6" t="s">
        <v>165</v>
      </c>
    </row>
    <row r="458" spans="1:45" x14ac:dyDescent="0.35">
      <c r="A458">
        <v>2018</v>
      </c>
      <c r="B458">
        <v>16524</v>
      </c>
      <c r="C458" t="s">
        <v>163</v>
      </c>
      <c r="D458">
        <v>105</v>
      </c>
      <c r="E458" t="s">
        <v>115</v>
      </c>
      <c r="F458" t="s">
        <v>156</v>
      </c>
      <c r="G458">
        <v>1</v>
      </c>
      <c r="H458" t="s">
        <v>165</v>
      </c>
      <c r="I458" t="s">
        <v>165</v>
      </c>
      <c r="J458" t="s">
        <v>165</v>
      </c>
      <c r="K458" t="s">
        <v>165</v>
      </c>
      <c r="L458" s="6" t="s">
        <v>165</v>
      </c>
      <c r="M458" s="6" t="s">
        <v>165</v>
      </c>
      <c r="N458" s="6" t="s">
        <v>165</v>
      </c>
      <c r="O458" s="6" t="s">
        <v>165</v>
      </c>
      <c r="P458" s="6" t="s">
        <v>165</v>
      </c>
      <c r="Q458" s="6" t="s">
        <v>165</v>
      </c>
      <c r="R458" s="6" t="s">
        <v>165</v>
      </c>
      <c r="S458" s="6" t="s">
        <v>165</v>
      </c>
      <c r="T458" s="6" t="s">
        <v>165</v>
      </c>
      <c r="U458" s="6" t="s">
        <v>165</v>
      </c>
      <c r="V458" s="6" t="s">
        <v>165</v>
      </c>
      <c r="W458" s="6" t="s">
        <v>165</v>
      </c>
      <c r="X458" s="6" t="s">
        <v>165</v>
      </c>
      <c r="Y458" s="6" t="s">
        <v>165</v>
      </c>
      <c r="Z458" s="6" t="s">
        <v>165</v>
      </c>
      <c r="AA458" s="6" t="s">
        <v>165</v>
      </c>
      <c r="AB458" s="6" t="s">
        <v>165</v>
      </c>
      <c r="AC458" s="6" t="s">
        <v>165</v>
      </c>
      <c r="AD458" s="6" t="s">
        <v>165</v>
      </c>
      <c r="AE458" s="6" t="s">
        <v>165</v>
      </c>
      <c r="AF458" s="6" t="s">
        <v>165</v>
      </c>
      <c r="AG458" s="6" t="s">
        <v>165</v>
      </c>
      <c r="AH458" s="6" t="s">
        <v>165</v>
      </c>
      <c r="AI458" s="6" t="s">
        <v>165</v>
      </c>
      <c r="AJ458" s="6" t="s">
        <v>165</v>
      </c>
      <c r="AK458" s="6" t="s">
        <v>165</v>
      </c>
      <c r="AL458" s="6" t="s">
        <v>165</v>
      </c>
      <c r="AM458" s="6" t="s">
        <v>165</v>
      </c>
      <c r="AN458" s="6" t="s">
        <v>165</v>
      </c>
      <c r="AO458" s="6" t="s">
        <v>165</v>
      </c>
      <c r="AP458" s="6" t="s">
        <v>165</v>
      </c>
      <c r="AQ458" s="6" t="s">
        <v>165</v>
      </c>
      <c r="AR458" s="6" t="s">
        <v>165</v>
      </c>
      <c r="AS458" s="6" t="s">
        <v>165</v>
      </c>
    </row>
    <row r="459" spans="1:45" x14ac:dyDescent="0.35">
      <c r="A459">
        <v>2018</v>
      </c>
      <c r="B459">
        <v>16525</v>
      </c>
      <c r="C459" t="s">
        <v>163</v>
      </c>
      <c r="D459">
        <v>92</v>
      </c>
      <c r="E459" t="s">
        <v>19</v>
      </c>
      <c r="F459" t="s">
        <v>156</v>
      </c>
      <c r="G459">
        <v>1</v>
      </c>
      <c r="H459" t="s">
        <v>165</v>
      </c>
      <c r="I459" t="s">
        <v>165</v>
      </c>
      <c r="J459" t="s">
        <v>165</v>
      </c>
      <c r="K459" t="s">
        <v>165</v>
      </c>
      <c r="L459" s="6" t="s">
        <v>165</v>
      </c>
      <c r="M459" s="6" t="s">
        <v>165</v>
      </c>
      <c r="N459" s="6" t="s">
        <v>165</v>
      </c>
      <c r="O459" s="6" t="s">
        <v>165</v>
      </c>
      <c r="P459" s="6" t="s">
        <v>165</v>
      </c>
      <c r="Q459" s="6" t="s">
        <v>165</v>
      </c>
      <c r="R459" s="6" t="s">
        <v>165</v>
      </c>
      <c r="S459" s="6" t="s">
        <v>165</v>
      </c>
      <c r="T459" s="6" t="s">
        <v>165</v>
      </c>
      <c r="U459" s="6" t="s">
        <v>165</v>
      </c>
      <c r="V459" s="6" t="s">
        <v>165</v>
      </c>
      <c r="W459" s="6" t="s">
        <v>165</v>
      </c>
      <c r="X459" s="6" t="s">
        <v>165</v>
      </c>
      <c r="Y459" s="6" t="s">
        <v>165</v>
      </c>
      <c r="Z459" s="6" t="s">
        <v>165</v>
      </c>
      <c r="AA459" s="6" t="s">
        <v>165</v>
      </c>
      <c r="AB459" s="6" t="s">
        <v>165</v>
      </c>
      <c r="AC459" s="6" t="s">
        <v>165</v>
      </c>
      <c r="AD459" s="6" t="s">
        <v>165</v>
      </c>
      <c r="AE459" s="6" t="s">
        <v>165</v>
      </c>
      <c r="AF459" s="6" t="s">
        <v>165</v>
      </c>
      <c r="AG459" s="6" t="s">
        <v>165</v>
      </c>
      <c r="AH459" s="6" t="s">
        <v>165</v>
      </c>
      <c r="AI459" s="6" t="s">
        <v>165</v>
      </c>
      <c r="AJ459" s="6" t="s">
        <v>165</v>
      </c>
      <c r="AK459" s="6" t="s">
        <v>165</v>
      </c>
      <c r="AL459" s="6" t="s">
        <v>165</v>
      </c>
      <c r="AM459" s="6" t="s">
        <v>165</v>
      </c>
      <c r="AN459" s="6" t="s">
        <v>165</v>
      </c>
      <c r="AO459" s="6" t="s">
        <v>165</v>
      </c>
      <c r="AP459" s="6" t="s">
        <v>165</v>
      </c>
      <c r="AQ459" s="6" t="s">
        <v>165</v>
      </c>
      <c r="AR459" s="6" t="s">
        <v>165</v>
      </c>
      <c r="AS459" s="6" t="s">
        <v>165</v>
      </c>
    </row>
    <row r="460" spans="1:45" x14ac:dyDescent="0.35">
      <c r="A460">
        <v>2018</v>
      </c>
      <c r="B460">
        <v>16526</v>
      </c>
      <c r="C460" t="s">
        <v>163</v>
      </c>
      <c r="D460">
        <v>131</v>
      </c>
      <c r="E460" t="s">
        <v>143</v>
      </c>
      <c r="F460" t="s">
        <v>156</v>
      </c>
      <c r="G460">
        <v>1</v>
      </c>
      <c r="H460" t="s">
        <v>165</v>
      </c>
      <c r="I460" t="s">
        <v>165</v>
      </c>
      <c r="J460" t="s">
        <v>165</v>
      </c>
      <c r="K460" t="s">
        <v>165</v>
      </c>
      <c r="L460" s="6" t="s">
        <v>165</v>
      </c>
      <c r="M460" s="6" t="s">
        <v>165</v>
      </c>
      <c r="N460" s="6" t="s">
        <v>165</v>
      </c>
      <c r="O460" s="6" t="s">
        <v>165</v>
      </c>
      <c r="P460" s="6" t="s">
        <v>165</v>
      </c>
      <c r="Q460" s="6" t="s">
        <v>165</v>
      </c>
      <c r="R460" s="6" t="s">
        <v>165</v>
      </c>
      <c r="S460" s="6" t="s">
        <v>165</v>
      </c>
      <c r="T460" s="6" t="s">
        <v>165</v>
      </c>
      <c r="U460" s="6" t="s">
        <v>165</v>
      </c>
      <c r="V460" s="6" t="s">
        <v>165</v>
      </c>
      <c r="W460" s="6" t="s">
        <v>165</v>
      </c>
      <c r="X460" s="6" t="s">
        <v>165</v>
      </c>
      <c r="Y460" s="6" t="s">
        <v>165</v>
      </c>
      <c r="Z460" s="6" t="s">
        <v>165</v>
      </c>
      <c r="AA460" s="6" t="s">
        <v>165</v>
      </c>
      <c r="AB460" s="6" t="s">
        <v>165</v>
      </c>
      <c r="AC460" s="6" t="s">
        <v>165</v>
      </c>
      <c r="AD460" s="6" t="s">
        <v>165</v>
      </c>
      <c r="AE460" s="6" t="s">
        <v>165</v>
      </c>
      <c r="AF460" s="6" t="s">
        <v>165</v>
      </c>
      <c r="AG460" s="6" t="s">
        <v>165</v>
      </c>
      <c r="AH460" s="6" t="s">
        <v>165</v>
      </c>
      <c r="AI460" s="6" t="s">
        <v>165</v>
      </c>
      <c r="AJ460" s="6" t="s">
        <v>165</v>
      </c>
      <c r="AK460" s="6" t="s">
        <v>165</v>
      </c>
      <c r="AL460" s="6" t="s">
        <v>165</v>
      </c>
      <c r="AM460" s="6" t="s">
        <v>165</v>
      </c>
      <c r="AN460" s="6" t="s">
        <v>165</v>
      </c>
      <c r="AO460" s="6" t="s">
        <v>165</v>
      </c>
      <c r="AP460" s="6" t="s">
        <v>165</v>
      </c>
      <c r="AQ460" s="6" t="s">
        <v>165</v>
      </c>
      <c r="AR460" s="6" t="s">
        <v>165</v>
      </c>
      <c r="AS460" s="6" t="s">
        <v>165</v>
      </c>
    </row>
    <row r="461" spans="1:45" x14ac:dyDescent="0.35">
      <c r="A461">
        <v>2018</v>
      </c>
      <c r="B461">
        <v>16527</v>
      </c>
      <c r="C461" t="s">
        <v>163</v>
      </c>
      <c r="D461">
        <v>76</v>
      </c>
      <c r="E461" t="s">
        <v>90</v>
      </c>
      <c r="F461" t="s">
        <v>156</v>
      </c>
      <c r="G461">
        <v>1</v>
      </c>
      <c r="H461" t="s">
        <v>165</v>
      </c>
      <c r="I461" t="s">
        <v>165</v>
      </c>
      <c r="J461" t="s">
        <v>165</v>
      </c>
      <c r="K461" t="s">
        <v>165</v>
      </c>
      <c r="L461" s="6" t="s">
        <v>165</v>
      </c>
      <c r="M461" s="6" t="s">
        <v>165</v>
      </c>
      <c r="N461" s="6" t="s">
        <v>165</v>
      </c>
      <c r="O461" s="6" t="s">
        <v>165</v>
      </c>
      <c r="P461" s="6" t="s">
        <v>165</v>
      </c>
      <c r="Q461" s="6" t="s">
        <v>165</v>
      </c>
      <c r="R461" s="6" t="s">
        <v>165</v>
      </c>
      <c r="S461" s="6" t="s">
        <v>165</v>
      </c>
      <c r="T461" s="6" t="s">
        <v>165</v>
      </c>
      <c r="U461" s="6" t="s">
        <v>165</v>
      </c>
      <c r="V461" s="6" t="s">
        <v>165</v>
      </c>
      <c r="W461" s="6" t="s">
        <v>165</v>
      </c>
      <c r="X461" s="6" t="s">
        <v>165</v>
      </c>
      <c r="Y461" s="6" t="s">
        <v>165</v>
      </c>
      <c r="Z461" s="6" t="s">
        <v>165</v>
      </c>
      <c r="AA461" s="6" t="s">
        <v>165</v>
      </c>
      <c r="AB461" s="6" t="s">
        <v>165</v>
      </c>
      <c r="AC461" s="6" t="s">
        <v>165</v>
      </c>
      <c r="AD461" s="6" t="s">
        <v>165</v>
      </c>
      <c r="AE461" s="6" t="s">
        <v>165</v>
      </c>
      <c r="AF461" s="6" t="s">
        <v>165</v>
      </c>
      <c r="AG461" s="6" t="s">
        <v>165</v>
      </c>
      <c r="AH461" s="6" t="s">
        <v>165</v>
      </c>
      <c r="AI461" s="6" t="s">
        <v>165</v>
      </c>
      <c r="AJ461" s="6" t="s">
        <v>165</v>
      </c>
      <c r="AK461" s="6" t="s">
        <v>165</v>
      </c>
      <c r="AL461" s="6" t="s">
        <v>165</v>
      </c>
      <c r="AM461" s="6" t="s">
        <v>165</v>
      </c>
      <c r="AN461" s="6" t="s">
        <v>165</v>
      </c>
      <c r="AO461" s="6" t="s">
        <v>165</v>
      </c>
      <c r="AP461" s="6" t="s">
        <v>165</v>
      </c>
      <c r="AQ461" s="6" t="s">
        <v>165</v>
      </c>
      <c r="AR461" s="6" t="s">
        <v>165</v>
      </c>
      <c r="AS461" s="6" t="s">
        <v>165</v>
      </c>
    </row>
    <row r="462" spans="1:45" x14ac:dyDescent="0.35">
      <c r="A462">
        <v>2018</v>
      </c>
      <c r="B462">
        <v>16528</v>
      </c>
      <c r="C462" t="s">
        <v>163</v>
      </c>
      <c r="D462">
        <v>45</v>
      </c>
      <c r="E462" t="s">
        <v>110</v>
      </c>
      <c r="F462" t="s">
        <v>156</v>
      </c>
      <c r="G462">
        <v>1</v>
      </c>
      <c r="H462" t="s">
        <v>165</v>
      </c>
      <c r="I462" t="s">
        <v>165</v>
      </c>
      <c r="J462" t="s">
        <v>165</v>
      </c>
      <c r="K462" t="s">
        <v>165</v>
      </c>
      <c r="L462" s="6" t="s">
        <v>165</v>
      </c>
      <c r="M462" s="6" t="s">
        <v>165</v>
      </c>
      <c r="N462" s="6" t="s">
        <v>165</v>
      </c>
      <c r="O462" s="6" t="s">
        <v>165</v>
      </c>
      <c r="P462" s="6" t="s">
        <v>165</v>
      </c>
      <c r="Q462" s="6" t="s">
        <v>165</v>
      </c>
      <c r="R462" s="6" t="s">
        <v>165</v>
      </c>
      <c r="S462" s="6" t="s">
        <v>165</v>
      </c>
      <c r="T462" s="6" t="s">
        <v>165</v>
      </c>
      <c r="U462" s="6" t="s">
        <v>165</v>
      </c>
      <c r="V462" s="6" t="s">
        <v>165</v>
      </c>
      <c r="W462" s="6" t="s">
        <v>165</v>
      </c>
      <c r="X462" s="6" t="s">
        <v>165</v>
      </c>
      <c r="Y462" s="6" t="s">
        <v>165</v>
      </c>
      <c r="Z462" s="6" t="s">
        <v>165</v>
      </c>
      <c r="AA462" s="6" t="s">
        <v>165</v>
      </c>
      <c r="AB462" s="6" t="s">
        <v>165</v>
      </c>
      <c r="AC462" s="6" t="s">
        <v>165</v>
      </c>
      <c r="AD462" s="6" t="s">
        <v>165</v>
      </c>
      <c r="AE462" s="6" t="s">
        <v>165</v>
      </c>
      <c r="AF462" s="6" t="s">
        <v>165</v>
      </c>
      <c r="AG462" s="6" t="s">
        <v>165</v>
      </c>
      <c r="AH462" s="6" t="s">
        <v>165</v>
      </c>
      <c r="AI462" s="6" t="s">
        <v>165</v>
      </c>
      <c r="AJ462" s="6" t="s">
        <v>165</v>
      </c>
      <c r="AK462" s="6" t="s">
        <v>165</v>
      </c>
      <c r="AL462" s="6" t="s">
        <v>165</v>
      </c>
      <c r="AM462" s="6" t="s">
        <v>165</v>
      </c>
      <c r="AN462" s="6" t="s">
        <v>165</v>
      </c>
      <c r="AO462" s="6" t="s">
        <v>165</v>
      </c>
      <c r="AP462" s="6" t="s">
        <v>165</v>
      </c>
      <c r="AQ462" s="6" t="s">
        <v>165</v>
      </c>
      <c r="AR462" s="6" t="s">
        <v>165</v>
      </c>
      <c r="AS462" s="6" t="s">
        <v>165</v>
      </c>
    </row>
    <row r="463" spans="1:45" x14ac:dyDescent="0.35">
      <c r="A463">
        <v>2018</v>
      </c>
      <c r="B463">
        <v>16529</v>
      </c>
      <c r="C463" t="s">
        <v>163</v>
      </c>
      <c r="D463">
        <v>138</v>
      </c>
      <c r="E463" t="s">
        <v>56</v>
      </c>
      <c r="F463" t="s">
        <v>156</v>
      </c>
      <c r="G463">
        <v>1</v>
      </c>
      <c r="H463" t="s">
        <v>165</v>
      </c>
      <c r="I463" t="s">
        <v>165</v>
      </c>
      <c r="J463" t="s">
        <v>165</v>
      </c>
      <c r="K463" t="s">
        <v>165</v>
      </c>
      <c r="L463" s="6" t="s">
        <v>165</v>
      </c>
      <c r="M463" s="6" t="s">
        <v>165</v>
      </c>
      <c r="N463" s="6" t="s">
        <v>165</v>
      </c>
      <c r="O463" s="6" t="s">
        <v>165</v>
      </c>
      <c r="P463" s="6" t="s">
        <v>165</v>
      </c>
      <c r="Q463" s="6" t="s">
        <v>165</v>
      </c>
      <c r="R463" s="6" t="s">
        <v>165</v>
      </c>
      <c r="S463" s="6" t="s">
        <v>165</v>
      </c>
      <c r="T463" s="6" t="s">
        <v>165</v>
      </c>
      <c r="U463" s="6" t="s">
        <v>165</v>
      </c>
      <c r="V463" s="6" t="s">
        <v>165</v>
      </c>
      <c r="W463" s="6" t="s">
        <v>165</v>
      </c>
      <c r="X463" s="6" t="s">
        <v>165</v>
      </c>
      <c r="Y463" s="6" t="s">
        <v>165</v>
      </c>
      <c r="Z463" s="6" t="s">
        <v>165</v>
      </c>
      <c r="AA463" s="6" t="s">
        <v>165</v>
      </c>
      <c r="AB463" s="6" t="s">
        <v>165</v>
      </c>
      <c r="AC463" s="6" t="s">
        <v>165</v>
      </c>
      <c r="AD463" s="6" t="s">
        <v>165</v>
      </c>
      <c r="AE463" s="6" t="s">
        <v>165</v>
      </c>
      <c r="AF463" s="6" t="s">
        <v>165</v>
      </c>
      <c r="AG463" s="6" t="s">
        <v>165</v>
      </c>
      <c r="AH463" s="6" t="s">
        <v>165</v>
      </c>
      <c r="AI463" s="6" t="s">
        <v>165</v>
      </c>
      <c r="AJ463" s="6" t="s">
        <v>165</v>
      </c>
      <c r="AK463" s="6" t="s">
        <v>165</v>
      </c>
      <c r="AL463" s="6" t="s">
        <v>165</v>
      </c>
      <c r="AM463" s="6" t="s">
        <v>165</v>
      </c>
      <c r="AN463" s="6" t="s">
        <v>165</v>
      </c>
      <c r="AO463" s="6" t="s">
        <v>165</v>
      </c>
      <c r="AP463" s="6" t="s">
        <v>165</v>
      </c>
      <c r="AQ463" s="6" t="s">
        <v>165</v>
      </c>
      <c r="AR463" s="6" t="s">
        <v>165</v>
      </c>
      <c r="AS463" s="6" t="s">
        <v>165</v>
      </c>
    </row>
    <row r="464" spans="1:45" x14ac:dyDescent="0.35">
      <c r="A464">
        <v>2018</v>
      </c>
      <c r="B464">
        <v>16530</v>
      </c>
      <c r="C464" t="s">
        <v>163</v>
      </c>
      <c r="D464">
        <v>84</v>
      </c>
      <c r="E464" t="s">
        <v>48</v>
      </c>
      <c r="F464" t="s">
        <v>156</v>
      </c>
      <c r="G464">
        <v>1</v>
      </c>
      <c r="H464" t="s">
        <v>165</v>
      </c>
      <c r="I464" t="s">
        <v>165</v>
      </c>
      <c r="J464" t="s">
        <v>165</v>
      </c>
      <c r="K464" t="s">
        <v>165</v>
      </c>
      <c r="L464" s="6" t="s">
        <v>165</v>
      </c>
      <c r="M464" s="6" t="s">
        <v>165</v>
      </c>
      <c r="N464" s="6" t="s">
        <v>165</v>
      </c>
      <c r="O464" s="6" t="s">
        <v>165</v>
      </c>
      <c r="P464" s="6" t="s">
        <v>165</v>
      </c>
      <c r="Q464" s="6" t="s">
        <v>165</v>
      </c>
      <c r="R464" s="6" t="s">
        <v>165</v>
      </c>
      <c r="S464" s="6" t="s">
        <v>165</v>
      </c>
      <c r="T464" s="6" t="s">
        <v>165</v>
      </c>
      <c r="U464" s="6" t="s">
        <v>165</v>
      </c>
      <c r="V464" s="6" t="s">
        <v>165</v>
      </c>
      <c r="W464" s="6" t="s">
        <v>165</v>
      </c>
      <c r="X464" s="6" t="s">
        <v>165</v>
      </c>
      <c r="Y464" s="6" t="s">
        <v>165</v>
      </c>
      <c r="Z464" s="6" t="s">
        <v>165</v>
      </c>
      <c r="AA464" s="6" t="s">
        <v>165</v>
      </c>
      <c r="AB464" s="6" t="s">
        <v>165</v>
      </c>
      <c r="AC464" s="6" t="s">
        <v>165</v>
      </c>
      <c r="AD464" s="6" t="s">
        <v>165</v>
      </c>
      <c r="AE464" s="6" t="s">
        <v>165</v>
      </c>
      <c r="AF464" s="6" t="s">
        <v>165</v>
      </c>
      <c r="AG464" s="6" t="s">
        <v>165</v>
      </c>
      <c r="AH464" s="6" t="s">
        <v>165</v>
      </c>
      <c r="AI464" s="6" t="s">
        <v>165</v>
      </c>
      <c r="AJ464" s="6" t="s">
        <v>165</v>
      </c>
      <c r="AK464" s="6" t="s">
        <v>165</v>
      </c>
      <c r="AL464" s="6" t="s">
        <v>165</v>
      </c>
      <c r="AM464" s="6" t="s">
        <v>165</v>
      </c>
      <c r="AN464" s="6" t="s">
        <v>165</v>
      </c>
      <c r="AO464" s="6" t="s">
        <v>165</v>
      </c>
      <c r="AP464" s="6" t="s">
        <v>165</v>
      </c>
      <c r="AQ464" s="6" t="s">
        <v>165</v>
      </c>
      <c r="AR464" s="6" t="s">
        <v>165</v>
      </c>
      <c r="AS464" s="6" t="s">
        <v>165</v>
      </c>
    </row>
    <row r="465" spans="1:45" x14ac:dyDescent="0.35">
      <c r="A465">
        <v>2018</v>
      </c>
      <c r="B465">
        <v>16531</v>
      </c>
      <c r="C465" t="s">
        <v>163</v>
      </c>
      <c r="D465">
        <v>39</v>
      </c>
      <c r="E465" t="s">
        <v>62</v>
      </c>
      <c r="F465" t="s">
        <v>156</v>
      </c>
      <c r="G465">
        <v>1</v>
      </c>
      <c r="H465" t="s">
        <v>165</v>
      </c>
      <c r="I465" t="s">
        <v>165</v>
      </c>
      <c r="J465" t="s">
        <v>165</v>
      </c>
      <c r="K465" t="s">
        <v>165</v>
      </c>
      <c r="L465" s="6" t="s">
        <v>165</v>
      </c>
      <c r="M465" s="6" t="s">
        <v>165</v>
      </c>
      <c r="N465" s="6" t="s">
        <v>165</v>
      </c>
      <c r="O465" s="6" t="s">
        <v>165</v>
      </c>
      <c r="P465" s="6" t="s">
        <v>165</v>
      </c>
      <c r="Q465" s="6" t="s">
        <v>165</v>
      </c>
      <c r="R465" s="6" t="s">
        <v>165</v>
      </c>
      <c r="S465" s="6" t="s">
        <v>165</v>
      </c>
      <c r="T465" s="6" t="s">
        <v>165</v>
      </c>
      <c r="U465" s="6" t="s">
        <v>165</v>
      </c>
      <c r="V465" s="6" t="s">
        <v>165</v>
      </c>
      <c r="W465" s="6" t="s">
        <v>165</v>
      </c>
      <c r="X465" s="6" t="s">
        <v>165</v>
      </c>
      <c r="Y465" s="6" t="s">
        <v>165</v>
      </c>
      <c r="Z465" s="6" t="s">
        <v>165</v>
      </c>
      <c r="AA465" s="6" t="s">
        <v>165</v>
      </c>
      <c r="AB465" s="6" t="s">
        <v>165</v>
      </c>
      <c r="AC465" s="6" t="s">
        <v>165</v>
      </c>
      <c r="AD465" s="6" t="s">
        <v>165</v>
      </c>
      <c r="AE465" s="6" t="s">
        <v>165</v>
      </c>
      <c r="AF465" s="6" t="s">
        <v>165</v>
      </c>
      <c r="AG465" s="6" t="s">
        <v>165</v>
      </c>
      <c r="AH465" s="6" t="s">
        <v>165</v>
      </c>
      <c r="AI465" s="6" t="s">
        <v>165</v>
      </c>
      <c r="AJ465" s="6" t="s">
        <v>165</v>
      </c>
      <c r="AK465" s="6" t="s">
        <v>165</v>
      </c>
      <c r="AL465" s="6" t="s">
        <v>165</v>
      </c>
      <c r="AM465" s="6" t="s">
        <v>165</v>
      </c>
      <c r="AN465" s="6" t="s">
        <v>165</v>
      </c>
      <c r="AO465" s="6" t="s">
        <v>165</v>
      </c>
      <c r="AP465" s="6" t="s">
        <v>165</v>
      </c>
      <c r="AQ465" s="6" t="s">
        <v>165</v>
      </c>
      <c r="AR465" s="6" t="s">
        <v>165</v>
      </c>
      <c r="AS465" s="6" t="s">
        <v>165</v>
      </c>
    </row>
    <row r="466" spans="1:45" x14ac:dyDescent="0.35">
      <c r="A466">
        <v>2018</v>
      </c>
      <c r="B466">
        <v>16532</v>
      </c>
      <c r="C466" t="s">
        <v>163</v>
      </c>
      <c r="D466">
        <v>50</v>
      </c>
      <c r="E466" t="s">
        <v>108</v>
      </c>
      <c r="F466" t="s">
        <v>156</v>
      </c>
      <c r="G466">
        <v>1</v>
      </c>
      <c r="H466" t="s">
        <v>165</v>
      </c>
      <c r="I466" t="s">
        <v>165</v>
      </c>
      <c r="J466" t="s">
        <v>165</v>
      </c>
      <c r="K466" t="s">
        <v>165</v>
      </c>
      <c r="L466" s="6" t="s">
        <v>165</v>
      </c>
      <c r="M466" s="6" t="s">
        <v>165</v>
      </c>
      <c r="N466" s="6" t="s">
        <v>165</v>
      </c>
      <c r="O466" s="6" t="s">
        <v>165</v>
      </c>
      <c r="P466" s="6" t="s">
        <v>165</v>
      </c>
      <c r="Q466" s="6" t="s">
        <v>165</v>
      </c>
      <c r="R466" s="6" t="s">
        <v>165</v>
      </c>
      <c r="S466" s="6" t="s">
        <v>165</v>
      </c>
      <c r="T466" s="6" t="s">
        <v>165</v>
      </c>
      <c r="U466" s="6" t="s">
        <v>165</v>
      </c>
      <c r="V466" s="6" t="s">
        <v>165</v>
      </c>
      <c r="W466" s="6" t="s">
        <v>165</v>
      </c>
      <c r="X466" s="6" t="s">
        <v>165</v>
      </c>
      <c r="Y466" s="6" t="s">
        <v>165</v>
      </c>
      <c r="Z466" s="6" t="s">
        <v>165</v>
      </c>
      <c r="AA466" s="6" t="s">
        <v>165</v>
      </c>
      <c r="AB466" s="6" t="s">
        <v>165</v>
      </c>
      <c r="AC466" s="6" t="s">
        <v>165</v>
      </c>
      <c r="AD466" s="6" t="s">
        <v>165</v>
      </c>
      <c r="AE466" s="6" t="s">
        <v>165</v>
      </c>
      <c r="AF466" s="6" t="s">
        <v>165</v>
      </c>
      <c r="AG466" s="6" t="s">
        <v>165</v>
      </c>
      <c r="AH466" s="6" t="s">
        <v>165</v>
      </c>
      <c r="AI466" s="6" t="s">
        <v>165</v>
      </c>
      <c r="AJ466" s="6" t="s">
        <v>165</v>
      </c>
      <c r="AK466" s="6" t="s">
        <v>165</v>
      </c>
      <c r="AL466" s="6" t="s">
        <v>165</v>
      </c>
      <c r="AM466" s="6" t="s">
        <v>165</v>
      </c>
      <c r="AN466" s="6" t="s">
        <v>165</v>
      </c>
      <c r="AO466" s="6" t="s">
        <v>165</v>
      </c>
      <c r="AP466" s="6" t="s">
        <v>165</v>
      </c>
      <c r="AQ466" s="6" t="s">
        <v>165</v>
      </c>
      <c r="AR466" s="6" t="s">
        <v>165</v>
      </c>
      <c r="AS466" s="6" t="s">
        <v>165</v>
      </c>
    </row>
    <row r="467" spans="1:45" x14ac:dyDescent="0.35">
      <c r="A467">
        <v>2018</v>
      </c>
      <c r="B467">
        <v>16533</v>
      </c>
      <c r="C467" t="s">
        <v>163</v>
      </c>
      <c r="D467">
        <v>56</v>
      </c>
      <c r="E467" t="s">
        <v>122</v>
      </c>
      <c r="F467" t="s">
        <v>156</v>
      </c>
      <c r="G467">
        <v>1</v>
      </c>
      <c r="H467" t="s">
        <v>165</v>
      </c>
      <c r="I467" t="s">
        <v>165</v>
      </c>
      <c r="J467" t="s">
        <v>165</v>
      </c>
      <c r="K467" t="s">
        <v>165</v>
      </c>
      <c r="L467" s="6" t="s">
        <v>165</v>
      </c>
      <c r="M467" s="6" t="s">
        <v>165</v>
      </c>
      <c r="N467" s="6" t="s">
        <v>165</v>
      </c>
      <c r="O467" s="6" t="s">
        <v>165</v>
      </c>
      <c r="P467" s="6" t="s">
        <v>165</v>
      </c>
      <c r="Q467" s="6" t="s">
        <v>165</v>
      </c>
      <c r="R467" s="6" t="s">
        <v>165</v>
      </c>
      <c r="S467" s="6" t="s">
        <v>165</v>
      </c>
      <c r="T467" s="6" t="s">
        <v>165</v>
      </c>
      <c r="U467" s="6" t="s">
        <v>165</v>
      </c>
      <c r="V467" s="6" t="s">
        <v>165</v>
      </c>
      <c r="W467" s="6" t="s">
        <v>165</v>
      </c>
      <c r="X467" s="6" t="s">
        <v>165</v>
      </c>
      <c r="Y467" s="6" t="s">
        <v>165</v>
      </c>
      <c r="Z467" s="6" t="s">
        <v>165</v>
      </c>
      <c r="AA467" s="6" t="s">
        <v>165</v>
      </c>
      <c r="AB467" s="6" t="s">
        <v>165</v>
      </c>
      <c r="AC467" s="6" t="s">
        <v>165</v>
      </c>
      <c r="AD467" s="6" t="s">
        <v>165</v>
      </c>
      <c r="AE467" s="6" t="s">
        <v>165</v>
      </c>
      <c r="AF467" s="6" t="s">
        <v>165</v>
      </c>
      <c r="AG467" s="6" t="s">
        <v>165</v>
      </c>
      <c r="AH467" s="6" t="s">
        <v>165</v>
      </c>
      <c r="AI467" s="6" t="s">
        <v>165</v>
      </c>
      <c r="AJ467" s="6" t="s">
        <v>165</v>
      </c>
      <c r="AK467" s="6" t="s">
        <v>165</v>
      </c>
      <c r="AL467" s="6" t="s">
        <v>165</v>
      </c>
      <c r="AM467" s="6" t="s">
        <v>165</v>
      </c>
      <c r="AN467" s="6" t="s">
        <v>165</v>
      </c>
      <c r="AO467" s="6" t="s">
        <v>165</v>
      </c>
      <c r="AP467" s="6" t="s">
        <v>165</v>
      </c>
      <c r="AQ467" s="6" t="s">
        <v>165</v>
      </c>
      <c r="AR467" s="6" t="s">
        <v>165</v>
      </c>
      <c r="AS467" s="6" t="s">
        <v>165</v>
      </c>
    </row>
    <row r="468" spans="1:45" x14ac:dyDescent="0.35">
      <c r="A468">
        <v>2018</v>
      </c>
      <c r="B468">
        <v>16534</v>
      </c>
      <c r="C468" t="s">
        <v>163</v>
      </c>
      <c r="D468">
        <v>135</v>
      </c>
      <c r="E468" t="s">
        <v>28</v>
      </c>
      <c r="F468" t="s">
        <v>156</v>
      </c>
      <c r="G468">
        <v>1</v>
      </c>
      <c r="H468" t="s">
        <v>165</v>
      </c>
      <c r="I468" t="s">
        <v>165</v>
      </c>
      <c r="J468" t="s">
        <v>165</v>
      </c>
      <c r="K468" t="s">
        <v>165</v>
      </c>
      <c r="L468" s="6" t="s">
        <v>165</v>
      </c>
      <c r="M468" s="6" t="s">
        <v>165</v>
      </c>
      <c r="N468" s="6" t="s">
        <v>165</v>
      </c>
      <c r="O468" s="6" t="s">
        <v>165</v>
      </c>
      <c r="P468" s="6" t="s">
        <v>165</v>
      </c>
      <c r="Q468" s="6" t="s">
        <v>165</v>
      </c>
      <c r="R468" s="6" t="s">
        <v>165</v>
      </c>
      <c r="S468" s="6" t="s">
        <v>165</v>
      </c>
      <c r="T468" s="6" t="s">
        <v>165</v>
      </c>
      <c r="U468" s="6" t="s">
        <v>165</v>
      </c>
      <c r="V468" s="6" t="s">
        <v>165</v>
      </c>
      <c r="W468" s="6" t="s">
        <v>165</v>
      </c>
      <c r="X468" s="6" t="s">
        <v>165</v>
      </c>
      <c r="Y468" s="6" t="s">
        <v>165</v>
      </c>
      <c r="Z468" s="6" t="s">
        <v>165</v>
      </c>
      <c r="AA468" s="6" t="s">
        <v>165</v>
      </c>
      <c r="AB468" s="6" t="s">
        <v>165</v>
      </c>
      <c r="AC468" s="6" t="s">
        <v>165</v>
      </c>
      <c r="AD468" s="6" t="s">
        <v>165</v>
      </c>
      <c r="AE468" s="6" t="s">
        <v>165</v>
      </c>
      <c r="AF468" s="6" t="s">
        <v>165</v>
      </c>
      <c r="AG468" s="6" t="s">
        <v>165</v>
      </c>
      <c r="AH468" s="6" t="s">
        <v>165</v>
      </c>
      <c r="AI468" s="6" t="s">
        <v>165</v>
      </c>
      <c r="AJ468" s="6" t="s">
        <v>165</v>
      </c>
      <c r="AK468" s="6" t="s">
        <v>165</v>
      </c>
      <c r="AL468" s="6" t="s">
        <v>165</v>
      </c>
      <c r="AM468" s="6" t="s">
        <v>165</v>
      </c>
      <c r="AN468" s="6" t="s">
        <v>165</v>
      </c>
      <c r="AO468" s="6" t="s">
        <v>165</v>
      </c>
      <c r="AP468" s="6" t="s">
        <v>165</v>
      </c>
      <c r="AQ468" s="6" t="s">
        <v>165</v>
      </c>
      <c r="AR468" s="6" t="s">
        <v>165</v>
      </c>
      <c r="AS468" s="6" t="s">
        <v>165</v>
      </c>
    </row>
    <row r="469" spans="1:45" x14ac:dyDescent="0.35">
      <c r="A469">
        <v>2018</v>
      </c>
      <c r="B469">
        <v>16535</v>
      </c>
      <c r="C469" t="s">
        <v>163</v>
      </c>
      <c r="D469">
        <v>122</v>
      </c>
      <c r="E469" t="s">
        <v>33</v>
      </c>
      <c r="F469" t="s">
        <v>156</v>
      </c>
      <c r="G469">
        <v>1</v>
      </c>
      <c r="H469" t="s">
        <v>165</v>
      </c>
      <c r="I469" t="s">
        <v>165</v>
      </c>
      <c r="J469" t="s">
        <v>165</v>
      </c>
      <c r="K469" t="s">
        <v>165</v>
      </c>
      <c r="L469" s="6" t="s">
        <v>165</v>
      </c>
      <c r="M469" s="6" t="s">
        <v>165</v>
      </c>
      <c r="N469" s="6" t="s">
        <v>165</v>
      </c>
      <c r="O469" s="6" t="s">
        <v>165</v>
      </c>
      <c r="P469" s="6" t="s">
        <v>165</v>
      </c>
      <c r="Q469" s="6" t="s">
        <v>165</v>
      </c>
      <c r="R469" s="6" t="s">
        <v>165</v>
      </c>
      <c r="S469" s="6" t="s">
        <v>165</v>
      </c>
      <c r="T469" s="6" t="s">
        <v>165</v>
      </c>
      <c r="U469" s="6" t="s">
        <v>165</v>
      </c>
      <c r="V469" s="6" t="s">
        <v>165</v>
      </c>
      <c r="W469" s="6" t="s">
        <v>165</v>
      </c>
      <c r="X469" s="6" t="s">
        <v>165</v>
      </c>
      <c r="Y469" s="6" t="s">
        <v>165</v>
      </c>
      <c r="Z469" s="6" t="s">
        <v>165</v>
      </c>
      <c r="AA469" s="6" t="s">
        <v>165</v>
      </c>
      <c r="AB469" s="6" t="s">
        <v>165</v>
      </c>
      <c r="AC469" s="6" t="s">
        <v>165</v>
      </c>
      <c r="AD469" s="6" t="s">
        <v>165</v>
      </c>
      <c r="AE469" s="6" t="s">
        <v>165</v>
      </c>
      <c r="AF469" s="6" t="s">
        <v>165</v>
      </c>
      <c r="AG469" s="6" t="s">
        <v>165</v>
      </c>
      <c r="AH469" s="6" t="s">
        <v>165</v>
      </c>
      <c r="AI469" s="6" t="s">
        <v>165</v>
      </c>
      <c r="AJ469" s="6" t="s">
        <v>165</v>
      </c>
      <c r="AK469" s="6" t="s">
        <v>165</v>
      </c>
      <c r="AL469" s="6" t="s">
        <v>165</v>
      </c>
      <c r="AM469" s="6" t="s">
        <v>165</v>
      </c>
      <c r="AN469" s="6" t="s">
        <v>165</v>
      </c>
      <c r="AO469" s="6" t="s">
        <v>165</v>
      </c>
      <c r="AP469" s="6" t="s">
        <v>165</v>
      </c>
      <c r="AQ469" s="6" t="s">
        <v>165</v>
      </c>
      <c r="AR469" s="6" t="s">
        <v>165</v>
      </c>
      <c r="AS469" s="6" t="s">
        <v>165</v>
      </c>
    </row>
    <row r="470" spans="1:45" x14ac:dyDescent="0.35">
      <c r="A470">
        <v>2018</v>
      </c>
      <c r="B470">
        <v>16536</v>
      </c>
      <c r="C470" t="s">
        <v>163</v>
      </c>
      <c r="D470">
        <v>23</v>
      </c>
      <c r="E470" t="s">
        <v>60</v>
      </c>
      <c r="F470" t="s">
        <v>156</v>
      </c>
      <c r="G470">
        <v>1</v>
      </c>
      <c r="H470" t="s">
        <v>165</v>
      </c>
      <c r="I470" t="s">
        <v>165</v>
      </c>
      <c r="J470" t="s">
        <v>165</v>
      </c>
      <c r="K470" t="s">
        <v>165</v>
      </c>
      <c r="L470" s="6" t="s">
        <v>165</v>
      </c>
      <c r="M470" s="6" t="s">
        <v>165</v>
      </c>
      <c r="N470" s="6" t="s">
        <v>165</v>
      </c>
      <c r="O470" s="6" t="s">
        <v>165</v>
      </c>
      <c r="P470" s="6" t="s">
        <v>165</v>
      </c>
      <c r="Q470" s="6" t="s">
        <v>165</v>
      </c>
      <c r="R470" s="6" t="s">
        <v>165</v>
      </c>
      <c r="S470" s="6" t="s">
        <v>165</v>
      </c>
      <c r="T470" s="6" t="s">
        <v>165</v>
      </c>
      <c r="U470" s="6" t="s">
        <v>165</v>
      </c>
      <c r="V470" s="6" t="s">
        <v>165</v>
      </c>
      <c r="W470" s="6" t="s">
        <v>165</v>
      </c>
      <c r="X470" s="6" t="s">
        <v>165</v>
      </c>
      <c r="Y470" s="6" t="s">
        <v>165</v>
      </c>
      <c r="Z470" s="6" t="s">
        <v>165</v>
      </c>
      <c r="AA470" s="6" t="s">
        <v>165</v>
      </c>
      <c r="AB470" s="6" t="s">
        <v>165</v>
      </c>
      <c r="AC470" s="6" t="s">
        <v>165</v>
      </c>
      <c r="AD470" s="6" t="s">
        <v>165</v>
      </c>
      <c r="AE470" s="6" t="s">
        <v>165</v>
      </c>
      <c r="AF470" s="6" t="s">
        <v>165</v>
      </c>
      <c r="AG470" s="6" t="s">
        <v>165</v>
      </c>
      <c r="AH470" s="6" t="s">
        <v>165</v>
      </c>
      <c r="AI470" s="6" t="s">
        <v>165</v>
      </c>
      <c r="AJ470" s="6" t="s">
        <v>165</v>
      </c>
      <c r="AK470" s="6" t="s">
        <v>165</v>
      </c>
      <c r="AL470" s="6" t="s">
        <v>165</v>
      </c>
      <c r="AM470" s="6" t="s">
        <v>165</v>
      </c>
      <c r="AN470" s="6" t="s">
        <v>165</v>
      </c>
      <c r="AO470" s="6" t="s">
        <v>165</v>
      </c>
      <c r="AP470" s="6" t="s">
        <v>165</v>
      </c>
      <c r="AQ470" s="6" t="s">
        <v>165</v>
      </c>
      <c r="AR470" s="6" t="s">
        <v>165</v>
      </c>
      <c r="AS470" s="6" t="s">
        <v>165</v>
      </c>
    </row>
    <row r="471" spans="1:45" x14ac:dyDescent="0.35">
      <c r="A471">
        <v>2018</v>
      </c>
      <c r="B471">
        <v>16537</v>
      </c>
      <c r="C471" t="s">
        <v>163</v>
      </c>
      <c r="D471">
        <v>81</v>
      </c>
      <c r="E471" t="s">
        <v>119</v>
      </c>
      <c r="F471" t="s">
        <v>156</v>
      </c>
      <c r="G471">
        <v>1</v>
      </c>
      <c r="H471" t="s">
        <v>165</v>
      </c>
      <c r="I471" t="s">
        <v>165</v>
      </c>
      <c r="J471" t="s">
        <v>165</v>
      </c>
      <c r="K471" t="s">
        <v>165</v>
      </c>
      <c r="L471" s="6" t="s">
        <v>165</v>
      </c>
      <c r="M471" s="6" t="s">
        <v>165</v>
      </c>
      <c r="N471" s="6" t="s">
        <v>165</v>
      </c>
      <c r="O471" s="6" t="s">
        <v>165</v>
      </c>
      <c r="P471" s="6" t="s">
        <v>165</v>
      </c>
      <c r="Q471" s="6" t="s">
        <v>165</v>
      </c>
      <c r="R471" s="6" t="s">
        <v>165</v>
      </c>
      <c r="S471" s="6" t="s">
        <v>165</v>
      </c>
      <c r="T471" s="6" t="s">
        <v>165</v>
      </c>
      <c r="U471" s="6" t="s">
        <v>165</v>
      </c>
      <c r="V471" s="6" t="s">
        <v>165</v>
      </c>
      <c r="W471" s="6" t="s">
        <v>165</v>
      </c>
      <c r="X471" s="6" t="s">
        <v>165</v>
      </c>
      <c r="Y471" s="6" t="s">
        <v>165</v>
      </c>
      <c r="Z471" s="6" t="s">
        <v>165</v>
      </c>
      <c r="AA471" s="6" t="s">
        <v>165</v>
      </c>
      <c r="AB471" s="6" t="s">
        <v>165</v>
      </c>
      <c r="AC471" s="6" t="s">
        <v>165</v>
      </c>
      <c r="AD471" s="6" t="s">
        <v>165</v>
      </c>
      <c r="AE471" s="6" t="s">
        <v>165</v>
      </c>
      <c r="AF471" s="6" t="s">
        <v>165</v>
      </c>
      <c r="AG471" s="6" t="s">
        <v>165</v>
      </c>
      <c r="AH471" s="6" t="s">
        <v>165</v>
      </c>
      <c r="AI471" s="6" t="s">
        <v>165</v>
      </c>
      <c r="AJ471" s="6" t="s">
        <v>165</v>
      </c>
      <c r="AK471" s="6" t="s">
        <v>165</v>
      </c>
      <c r="AL471" s="6" t="s">
        <v>165</v>
      </c>
      <c r="AM471" s="6" t="s">
        <v>165</v>
      </c>
      <c r="AN471" s="6" t="s">
        <v>165</v>
      </c>
      <c r="AO471" s="6" t="s">
        <v>165</v>
      </c>
      <c r="AP471" s="6" t="s">
        <v>165</v>
      </c>
      <c r="AQ471" s="6" t="s">
        <v>165</v>
      </c>
      <c r="AR471" s="6" t="s">
        <v>165</v>
      </c>
      <c r="AS471" s="6" t="s">
        <v>165</v>
      </c>
    </row>
    <row r="472" spans="1:45" x14ac:dyDescent="0.35">
      <c r="A472">
        <v>2018</v>
      </c>
      <c r="B472">
        <v>16538</v>
      </c>
      <c r="C472" t="s">
        <v>163</v>
      </c>
      <c r="D472">
        <v>126</v>
      </c>
      <c r="E472" t="s">
        <v>21</v>
      </c>
      <c r="F472" t="s">
        <v>156</v>
      </c>
      <c r="G472">
        <v>1</v>
      </c>
      <c r="H472" t="s">
        <v>165</v>
      </c>
      <c r="I472" t="s">
        <v>165</v>
      </c>
      <c r="J472" t="s">
        <v>165</v>
      </c>
      <c r="K472" t="s">
        <v>165</v>
      </c>
      <c r="L472" s="6" t="s">
        <v>165</v>
      </c>
      <c r="M472" s="6" t="s">
        <v>165</v>
      </c>
      <c r="N472" s="6" t="s">
        <v>165</v>
      </c>
      <c r="O472" s="6" t="s">
        <v>165</v>
      </c>
      <c r="P472" s="6" t="s">
        <v>165</v>
      </c>
      <c r="Q472" s="6" t="s">
        <v>165</v>
      </c>
      <c r="R472" s="6" t="s">
        <v>165</v>
      </c>
      <c r="S472" s="6" t="s">
        <v>165</v>
      </c>
      <c r="T472" s="6" t="s">
        <v>165</v>
      </c>
      <c r="U472" s="6" t="s">
        <v>165</v>
      </c>
      <c r="V472" s="6" t="s">
        <v>165</v>
      </c>
      <c r="W472" s="6" t="s">
        <v>165</v>
      </c>
      <c r="X472" s="6" t="s">
        <v>165</v>
      </c>
      <c r="Y472" s="6" t="s">
        <v>165</v>
      </c>
      <c r="Z472" s="6" t="s">
        <v>165</v>
      </c>
      <c r="AA472" s="6" t="s">
        <v>165</v>
      </c>
      <c r="AB472" s="6" t="s">
        <v>165</v>
      </c>
      <c r="AC472" s="6" t="s">
        <v>165</v>
      </c>
      <c r="AD472" s="6" t="s">
        <v>165</v>
      </c>
      <c r="AE472" s="6" t="s">
        <v>165</v>
      </c>
      <c r="AF472" s="6" t="s">
        <v>165</v>
      </c>
      <c r="AG472" s="6" t="s">
        <v>165</v>
      </c>
      <c r="AH472" s="6" t="s">
        <v>165</v>
      </c>
      <c r="AI472" s="6" t="s">
        <v>165</v>
      </c>
      <c r="AJ472" s="6" t="s">
        <v>165</v>
      </c>
      <c r="AK472" s="6" t="s">
        <v>165</v>
      </c>
      <c r="AL472" s="6" t="s">
        <v>165</v>
      </c>
      <c r="AM472" s="6" t="s">
        <v>165</v>
      </c>
      <c r="AN472" s="6" t="s">
        <v>165</v>
      </c>
      <c r="AO472" s="6" t="s">
        <v>165</v>
      </c>
      <c r="AP472" s="6" t="s">
        <v>165</v>
      </c>
      <c r="AQ472" s="6" t="s">
        <v>165</v>
      </c>
      <c r="AR472" s="6" t="s">
        <v>165</v>
      </c>
      <c r="AS472" s="6" t="s">
        <v>165</v>
      </c>
    </row>
    <row r="473" spans="1:45" x14ac:dyDescent="0.35">
      <c r="A473">
        <v>2018</v>
      </c>
      <c r="B473">
        <v>16539</v>
      </c>
      <c r="C473" t="s">
        <v>163</v>
      </c>
      <c r="D473">
        <v>62</v>
      </c>
      <c r="E473" t="s">
        <v>150</v>
      </c>
      <c r="F473" t="s">
        <v>156</v>
      </c>
      <c r="G473">
        <v>1</v>
      </c>
      <c r="H473" t="s">
        <v>165</v>
      </c>
      <c r="I473" t="s">
        <v>165</v>
      </c>
      <c r="J473" t="s">
        <v>165</v>
      </c>
      <c r="K473" t="s">
        <v>165</v>
      </c>
      <c r="L473" s="6" t="s">
        <v>165</v>
      </c>
      <c r="M473" s="6" t="s">
        <v>165</v>
      </c>
      <c r="N473" s="6" t="s">
        <v>165</v>
      </c>
      <c r="O473" s="6" t="s">
        <v>165</v>
      </c>
      <c r="P473" s="6" t="s">
        <v>165</v>
      </c>
      <c r="Q473" s="6" t="s">
        <v>165</v>
      </c>
      <c r="R473" s="6" t="s">
        <v>165</v>
      </c>
      <c r="S473" s="6" t="s">
        <v>165</v>
      </c>
      <c r="T473" s="6" t="s">
        <v>165</v>
      </c>
      <c r="U473" s="6" t="s">
        <v>165</v>
      </c>
      <c r="V473" s="6" t="s">
        <v>165</v>
      </c>
      <c r="W473" s="6" t="s">
        <v>165</v>
      </c>
      <c r="X473" s="6" t="s">
        <v>165</v>
      </c>
      <c r="Y473" s="6" t="s">
        <v>165</v>
      </c>
      <c r="Z473" s="6" t="s">
        <v>165</v>
      </c>
      <c r="AA473" s="6" t="s">
        <v>165</v>
      </c>
      <c r="AB473" s="6" t="s">
        <v>165</v>
      </c>
      <c r="AC473" s="6" t="s">
        <v>165</v>
      </c>
      <c r="AD473" s="6" t="s">
        <v>165</v>
      </c>
      <c r="AE473" s="6" t="s">
        <v>165</v>
      </c>
      <c r="AF473" s="6" t="s">
        <v>165</v>
      </c>
      <c r="AG473" s="6" t="s">
        <v>165</v>
      </c>
      <c r="AH473" s="6" t="s">
        <v>165</v>
      </c>
      <c r="AI473" s="6" t="s">
        <v>165</v>
      </c>
      <c r="AJ473" s="6" t="s">
        <v>165</v>
      </c>
      <c r="AK473" s="6" t="s">
        <v>165</v>
      </c>
      <c r="AL473" s="6" t="s">
        <v>165</v>
      </c>
      <c r="AM473" s="6" t="s">
        <v>165</v>
      </c>
      <c r="AN473" s="6" t="s">
        <v>165</v>
      </c>
      <c r="AO473" s="6" t="s">
        <v>165</v>
      </c>
      <c r="AP473" s="6" t="s">
        <v>165</v>
      </c>
      <c r="AQ473" s="6" t="s">
        <v>165</v>
      </c>
      <c r="AR473" s="6" t="s">
        <v>165</v>
      </c>
      <c r="AS473" s="6" t="s">
        <v>165</v>
      </c>
    </row>
    <row r="474" spans="1:45" x14ac:dyDescent="0.35">
      <c r="A474">
        <v>2018</v>
      </c>
      <c r="B474">
        <v>16540</v>
      </c>
      <c r="C474" t="s">
        <v>163</v>
      </c>
      <c r="D474">
        <v>25</v>
      </c>
      <c r="E474" t="s">
        <v>46</v>
      </c>
      <c r="F474" t="s">
        <v>156</v>
      </c>
      <c r="G474">
        <v>1</v>
      </c>
      <c r="H474" t="s">
        <v>165</v>
      </c>
      <c r="I474" t="s">
        <v>165</v>
      </c>
      <c r="J474" t="s">
        <v>165</v>
      </c>
      <c r="K474" t="s">
        <v>165</v>
      </c>
      <c r="L474" s="6" t="s">
        <v>165</v>
      </c>
      <c r="M474" s="6" t="s">
        <v>165</v>
      </c>
      <c r="N474" s="6" t="s">
        <v>165</v>
      </c>
      <c r="O474" s="6" t="s">
        <v>165</v>
      </c>
      <c r="P474" s="6" t="s">
        <v>165</v>
      </c>
      <c r="Q474" s="6" t="s">
        <v>165</v>
      </c>
      <c r="R474" s="6" t="s">
        <v>165</v>
      </c>
      <c r="S474" s="6" t="s">
        <v>165</v>
      </c>
      <c r="T474" s="6" t="s">
        <v>165</v>
      </c>
      <c r="U474" s="6" t="s">
        <v>165</v>
      </c>
      <c r="V474" s="6" t="s">
        <v>165</v>
      </c>
      <c r="W474" s="6" t="s">
        <v>165</v>
      </c>
      <c r="X474" s="6" t="s">
        <v>165</v>
      </c>
      <c r="Y474" s="6" t="s">
        <v>165</v>
      </c>
      <c r="Z474" s="6" t="s">
        <v>165</v>
      </c>
      <c r="AA474" s="6" t="s">
        <v>165</v>
      </c>
      <c r="AB474" s="6" t="s">
        <v>165</v>
      </c>
      <c r="AC474" s="6" t="s">
        <v>165</v>
      </c>
      <c r="AD474" s="6" t="s">
        <v>165</v>
      </c>
      <c r="AE474" s="6" t="s">
        <v>165</v>
      </c>
      <c r="AF474" s="6" t="s">
        <v>165</v>
      </c>
      <c r="AG474" s="6" t="s">
        <v>165</v>
      </c>
      <c r="AH474" s="6" t="s">
        <v>165</v>
      </c>
      <c r="AI474" s="6" t="s">
        <v>165</v>
      </c>
      <c r="AJ474" s="6" t="s">
        <v>165</v>
      </c>
      <c r="AK474" s="6" t="s">
        <v>165</v>
      </c>
      <c r="AL474" s="6" t="s">
        <v>165</v>
      </c>
      <c r="AM474" s="6" t="s">
        <v>165</v>
      </c>
      <c r="AN474" s="6" t="s">
        <v>165</v>
      </c>
      <c r="AO474" s="6" t="s">
        <v>165</v>
      </c>
      <c r="AP474" s="6" t="s">
        <v>165</v>
      </c>
      <c r="AQ474" s="6" t="s">
        <v>165</v>
      </c>
      <c r="AR474" s="6" t="s">
        <v>165</v>
      </c>
      <c r="AS474" s="6" t="s">
        <v>165</v>
      </c>
    </row>
    <row r="475" spans="1:45" x14ac:dyDescent="0.35">
      <c r="A475">
        <v>2018</v>
      </c>
      <c r="B475">
        <v>16541</v>
      </c>
      <c r="C475" t="s">
        <v>163</v>
      </c>
      <c r="D475">
        <v>31</v>
      </c>
      <c r="E475" t="s">
        <v>82</v>
      </c>
      <c r="F475" t="s">
        <v>156</v>
      </c>
      <c r="G475">
        <v>1</v>
      </c>
      <c r="H475" t="s">
        <v>165</v>
      </c>
      <c r="I475" t="s">
        <v>165</v>
      </c>
      <c r="J475" t="s">
        <v>165</v>
      </c>
      <c r="K475" t="s">
        <v>165</v>
      </c>
      <c r="L475" s="6" t="s">
        <v>165</v>
      </c>
      <c r="M475" s="6" t="s">
        <v>165</v>
      </c>
      <c r="N475" s="6" t="s">
        <v>165</v>
      </c>
      <c r="O475" s="6" t="s">
        <v>165</v>
      </c>
      <c r="P475" s="6" t="s">
        <v>165</v>
      </c>
      <c r="Q475" s="6" t="s">
        <v>165</v>
      </c>
      <c r="R475" s="6" t="s">
        <v>165</v>
      </c>
      <c r="S475" s="6" t="s">
        <v>165</v>
      </c>
      <c r="T475" s="6" t="s">
        <v>165</v>
      </c>
      <c r="U475" s="6" t="s">
        <v>165</v>
      </c>
      <c r="V475" s="6" t="s">
        <v>165</v>
      </c>
      <c r="W475" s="6" t="s">
        <v>165</v>
      </c>
      <c r="X475" s="6" t="s">
        <v>165</v>
      </c>
      <c r="Y475" s="6" t="s">
        <v>165</v>
      </c>
      <c r="Z475" s="6" t="s">
        <v>165</v>
      </c>
      <c r="AA475" s="6" t="s">
        <v>165</v>
      </c>
      <c r="AB475" s="6" t="s">
        <v>165</v>
      </c>
      <c r="AC475" s="6" t="s">
        <v>165</v>
      </c>
      <c r="AD475" s="6" t="s">
        <v>165</v>
      </c>
      <c r="AE475" s="6" t="s">
        <v>165</v>
      </c>
      <c r="AF475" s="6" t="s">
        <v>165</v>
      </c>
      <c r="AG475" s="6" t="s">
        <v>165</v>
      </c>
      <c r="AH475" s="6" t="s">
        <v>165</v>
      </c>
      <c r="AI475" s="6" t="s">
        <v>165</v>
      </c>
      <c r="AJ475" s="6" t="s">
        <v>165</v>
      </c>
      <c r="AK475" s="6" t="s">
        <v>165</v>
      </c>
      <c r="AL475" s="6" t="s">
        <v>165</v>
      </c>
      <c r="AM475" s="6" t="s">
        <v>165</v>
      </c>
      <c r="AN475" s="6" t="s">
        <v>165</v>
      </c>
      <c r="AO475" s="6" t="s">
        <v>165</v>
      </c>
      <c r="AP475" s="6" t="s">
        <v>165</v>
      </c>
      <c r="AQ475" s="6" t="s">
        <v>165</v>
      </c>
      <c r="AR475" s="6" t="s">
        <v>165</v>
      </c>
      <c r="AS475" s="6" t="s">
        <v>165</v>
      </c>
    </row>
    <row r="476" spans="1:45" x14ac:dyDescent="0.35">
      <c r="A476">
        <v>2018</v>
      </c>
      <c r="B476">
        <v>16542</v>
      </c>
      <c r="C476" t="s">
        <v>163</v>
      </c>
      <c r="D476">
        <v>95</v>
      </c>
      <c r="E476" t="s">
        <v>107</v>
      </c>
      <c r="F476" t="s">
        <v>156</v>
      </c>
      <c r="G476">
        <v>1</v>
      </c>
      <c r="H476" t="s">
        <v>165</v>
      </c>
      <c r="I476" t="s">
        <v>165</v>
      </c>
      <c r="J476" t="s">
        <v>165</v>
      </c>
      <c r="K476" t="s">
        <v>165</v>
      </c>
      <c r="L476" s="6" t="s">
        <v>165</v>
      </c>
      <c r="M476" s="6" t="s">
        <v>165</v>
      </c>
      <c r="N476" s="6" t="s">
        <v>165</v>
      </c>
      <c r="O476" s="6" t="s">
        <v>165</v>
      </c>
      <c r="P476" s="6" t="s">
        <v>165</v>
      </c>
      <c r="Q476" s="6" t="s">
        <v>165</v>
      </c>
      <c r="R476" s="6" t="s">
        <v>165</v>
      </c>
      <c r="S476" s="6" t="s">
        <v>165</v>
      </c>
      <c r="T476" s="6" t="s">
        <v>165</v>
      </c>
      <c r="U476" s="6" t="s">
        <v>165</v>
      </c>
      <c r="V476" s="6" t="s">
        <v>165</v>
      </c>
      <c r="W476" s="6" t="s">
        <v>165</v>
      </c>
      <c r="X476" s="6" t="s">
        <v>165</v>
      </c>
      <c r="Y476" s="6" t="s">
        <v>165</v>
      </c>
      <c r="Z476" s="6" t="s">
        <v>165</v>
      </c>
      <c r="AA476" s="6" t="s">
        <v>165</v>
      </c>
      <c r="AB476" s="6" t="s">
        <v>165</v>
      </c>
      <c r="AC476" s="6" t="s">
        <v>165</v>
      </c>
      <c r="AD476" s="6" t="s">
        <v>165</v>
      </c>
      <c r="AE476" s="6" t="s">
        <v>165</v>
      </c>
      <c r="AF476" s="6" t="s">
        <v>165</v>
      </c>
      <c r="AG476" s="6" t="s">
        <v>165</v>
      </c>
      <c r="AH476" s="6" t="s">
        <v>165</v>
      </c>
      <c r="AI476" s="6" t="s">
        <v>165</v>
      </c>
      <c r="AJ476" s="6" t="s">
        <v>165</v>
      </c>
      <c r="AK476" s="6" t="s">
        <v>165</v>
      </c>
      <c r="AL476" s="6" t="s">
        <v>165</v>
      </c>
      <c r="AM476" s="6" t="s">
        <v>165</v>
      </c>
      <c r="AN476" s="6" t="s">
        <v>165</v>
      </c>
      <c r="AO476" s="6" t="s">
        <v>165</v>
      </c>
      <c r="AP476" s="6" t="s">
        <v>165</v>
      </c>
      <c r="AQ476" s="6" t="s">
        <v>165</v>
      </c>
      <c r="AR476" s="6" t="s">
        <v>165</v>
      </c>
      <c r="AS476" s="6" t="s">
        <v>165</v>
      </c>
    </row>
    <row r="477" spans="1:45" x14ac:dyDescent="0.35">
      <c r="A477">
        <v>2018</v>
      </c>
      <c r="B477">
        <v>16543</v>
      </c>
      <c r="C477" t="s">
        <v>163</v>
      </c>
      <c r="D477">
        <v>82</v>
      </c>
      <c r="E477" t="s">
        <v>109</v>
      </c>
      <c r="F477" t="s">
        <v>156</v>
      </c>
      <c r="G477">
        <v>1</v>
      </c>
      <c r="H477" t="s">
        <v>165</v>
      </c>
      <c r="I477" t="s">
        <v>165</v>
      </c>
      <c r="J477" t="s">
        <v>165</v>
      </c>
      <c r="K477" t="s">
        <v>165</v>
      </c>
      <c r="L477" s="6" t="s">
        <v>165</v>
      </c>
      <c r="M477" s="6" t="s">
        <v>165</v>
      </c>
      <c r="N477" s="6" t="s">
        <v>165</v>
      </c>
      <c r="O477" s="6" t="s">
        <v>165</v>
      </c>
      <c r="P477" s="6" t="s">
        <v>165</v>
      </c>
      <c r="Q477" s="6" t="s">
        <v>165</v>
      </c>
      <c r="R477" s="6" t="s">
        <v>165</v>
      </c>
      <c r="S477" s="6" t="s">
        <v>165</v>
      </c>
      <c r="T477" s="6" t="s">
        <v>165</v>
      </c>
      <c r="U477" s="6" t="s">
        <v>165</v>
      </c>
      <c r="V477" s="6" t="s">
        <v>165</v>
      </c>
      <c r="W477" s="6" t="s">
        <v>165</v>
      </c>
      <c r="X477" s="6" t="s">
        <v>165</v>
      </c>
      <c r="Y477" s="6" t="s">
        <v>165</v>
      </c>
      <c r="Z477" s="6" t="s">
        <v>165</v>
      </c>
      <c r="AA477" s="6" t="s">
        <v>165</v>
      </c>
      <c r="AB477" s="6" t="s">
        <v>165</v>
      </c>
      <c r="AC477" s="6" t="s">
        <v>165</v>
      </c>
      <c r="AD477" s="6" t="s">
        <v>165</v>
      </c>
      <c r="AE477" s="6" t="s">
        <v>165</v>
      </c>
      <c r="AF477" s="6" t="s">
        <v>165</v>
      </c>
      <c r="AG477" s="6" t="s">
        <v>165</v>
      </c>
      <c r="AH477" s="6" t="s">
        <v>165</v>
      </c>
      <c r="AI477" s="6" t="s">
        <v>165</v>
      </c>
      <c r="AJ477" s="6" t="s">
        <v>165</v>
      </c>
      <c r="AK477" s="6" t="s">
        <v>165</v>
      </c>
      <c r="AL477" s="6" t="s">
        <v>165</v>
      </c>
      <c r="AM477" s="6" t="s">
        <v>165</v>
      </c>
      <c r="AN477" s="6" t="s">
        <v>165</v>
      </c>
      <c r="AO477" s="6" t="s">
        <v>165</v>
      </c>
      <c r="AP477" s="6" t="s">
        <v>165</v>
      </c>
      <c r="AQ477" s="6" t="s">
        <v>165</v>
      </c>
      <c r="AR477" s="6" t="s">
        <v>165</v>
      </c>
      <c r="AS477" s="6" t="s">
        <v>165</v>
      </c>
    </row>
    <row r="478" spans="1:45" x14ac:dyDescent="0.35">
      <c r="A478">
        <v>2018</v>
      </c>
      <c r="B478">
        <v>16544</v>
      </c>
      <c r="C478" t="s">
        <v>163</v>
      </c>
      <c r="D478">
        <v>94</v>
      </c>
      <c r="E478" t="s">
        <v>114</v>
      </c>
      <c r="F478" t="s">
        <v>156</v>
      </c>
      <c r="G478">
        <v>1</v>
      </c>
      <c r="H478" t="s">
        <v>165</v>
      </c>
      <c r="I478" t="s">
        <v>165</v>
      </c>
      <c r="J478" t="s">
        <v>165</v>
      </c>
      <c r="K478" t="s">
        <v>165</v>
      </c>
      <c r="L478" s="6" t="s">
        <v>165</v>
      </c>
      <c r="M478" s="6" t="s">
        <v>165</v>
      </c>
      <c r="N478" s="6" t="s">
        <v>165</v>
      </c>
      <c r="O478" s="6" t="s">
        <v>165</v>
      </c>
      <c r="P478" s="6" t="s">
        <v>165</v>
      </c>
      <c r="Q478" s="6" t="s">
        <v>165</v>
      </c>
      <c r="R478" s="6" t="s">
        <v>165</v>
      </c>
      <c r="S478" s="6" t="s">
        <v>165</v>
      </c>
      <c r="T478" s="6" t="s">
        <v>165</v>
      </c>
      <c r="U478" s="6" t="s">
        <v>165</v>
      </c>
      <c r="V478" s="6" t="s">
        <v>165</v>
      </c>
      <c r="W478" s="6" t="s">
        <v>165</v>
      </c>
      <c r="X478" s="6" t="s">
        <v>165</v>
      </c>
      <c r="Y478" s="6" t="s">
        <v>165</v>
      </c>
      <c r="Z478" s="6" t="s">
        <v>165</v>
      </c>
      <c r="AA478" s="6" t="s">
        <v>165</v>
      </c>
      <c r="AB478" s="6" t="s">
        <v>165</v>
      </c>
      <c r="AC478" s="6" t="s">
        <v>165</v>
      </c>
      <c r="AD478" s="6" t="s">
        <v>165</v>
      </c>
      <c r="AE478" s="6" t="s">
        <v>165</v>
      </c>
      <c r="AF478" s="6" t="s">
        <v>165</v>
      </c>
      <c r="AG478" s="6" t="s">
        <v>165</v>
      </c>
      <c r="AH478" s="6" t="s">
        <v>165</v>
      </c>
      <c r="AI478" s="6" t="s">
        <v>165</v>
      </c>
      <c r="AJ478" s="6" t="s">
        <v>165</v>
      </c>
      <c r="AK478" s="6" t="s">
        <v>165</v>
      </c>
      <c r="AL478" s="6" t="s">
        <v>165</v>
      </c>
      <c r="AM478" s="6" t="s">
        <v>165</v>
      </c>
      <c r="AN478" s="6" t="s">
        <v>165</v>
      </c>
      <c r="AO478" s="6" t="s">
        <v>165</v>
      </c>
      <c r="AP478" s="6" t="s">
        <v>165</v>
      </c>
      <c r="AQ478" s="6" t="s">
        <v>165</v>
      </c>
      <c r="AR478" s="6" t="s">
        <v>165</v>
      </c>
      <c r="AS478" s="6" t="s">
        <v>165</v>
      </c>
    </row>
    <row r="479" spans="1:45" x14ac:dyDescent="0.35">
      <c r="A479">
        <v>2018</v>
      </c>
      <c r="B479">
        <v>16545</v>
      </c>
      <c r="C479" t="s">
        <v>163</v>
      </c>
      <c r="D479">
        <v>59</v>
      </c>
      <c r="E479" t="s">
        <v>61</v>
      </c>
      <c r="F479" t="s">
        <v>156</v>
      </c>
      <c r="G479">
        <v>1</v>
      </c>
      <c r="H479" t="s">
        <v>165</v>
      </c>
      <c r="I479" t="s">
        <v>165</v>
      </c>
      <c r="J479" t="s">
        <v>165</v>
      </c>
      <c r="K479" t="s">
        <v>165</v>
      </c>
      <c r="L479" s="6" t="s">
        <v>165</v>
      </c>
      <c r="M479" s="6" t="s">
        <v>165</v>
      </c>
      <c r="N479" s="6" t="s">
        <v>165</v>
      </c>
      <c r="O479" s="6" t="s">
        <v>165</v>
      </c>
      <c r="P479" s="6" t="s">
        <v>165</v>
      </c>
      <c r="Q479" s="6" t="s">
        <v>165</v>
      </c>
      <c r="R479" s="6" t="s">
        <v>165</v>
      </c>
      <c r="S479" s="6" t="s">
        <v>165</v>
      </c>
      <c r="T479" s="6" t="s">
        <v>165</v>
      </c>
      <c r="U479" s="6" t="s">
        <v>165</v>
      </c>
      <c r="V479" s="6" t="s">
        <v>165</v>
      </c>
      <c r="W479" s="6" t="s">
        <v>165</v>
      </c>
      <c r="X479" s="6" t="s">
        <v>165</v>
      </c>
      <c r="Y479" s="6" t="s">
        <v>165</v>
      </c>
      <c r="Z479" s="6" t="s">
        <v>165</v>
      </c>
      <c r="AA479" s="6" t="s">
        <v>165</v>
      </c>
      <c r="AB479" s="6" t="s">
        <v>165</v>
      </c>
      <c r="AC479" s="6" t="s">
        <v>165</v>
      </c>
      <c r="AD479" s="6" t="s">
        <v>165</v>
      </c>
      <c r="AE479" s="6" t="s">
        <v>165</v>
      </c>
      <c r="AF479" s="6" t="s">
        <v>165</v>
      </c>
      <c r="AG479" s="6" t="s">
        <v>165</v>
      </c>
      <c r="AH479" s="6" t="s">
        <v>165</v>
      </c>
      <c r="AI479" s="6" t="s">
        <v>165</v>
      </c>
      <c r="AJ479" s="6" t="s">
        <v>165</v>
      </c>
      <c r="AK479" s="6" t="s">
        <v>165</v>
      </c>
      <c r="AL479" s="6" t="s">
        <v>165</v>
      </c>
      <c r="AM479" s="6" t="s">
        <v>165</v>
      </c>
      <c r="AN479" s="6" t="s">
        <v>165</v>
      </c>
      <c r="AO479" s="6" t="s">
        <v>165</v>
      </c>
      <c r="AP479" s="6" t="s">
        <v>165</v>
      </c>
      <c r="AQ479" s="6" t="s">
        <v>165</v>
      </c>
      <c r="AR479" s="6" t="s">
        <v>165</v>
      </c>
      <c r="AS479" s="6" t="s">
        <v>165</v>
      </c>
    </row>
    <row r="480" spans="1:45" x14ac:dyDescent="0.35">
      <c r="A480">
        <v>2018</v>
      </c>
      <c r="B480">
        <v>16546</v>
      </c>
      <c r="C480" t="s">
        <v>163</v>
      </c>
      <c r="D480">
        <v>74</v>
      </c>
      <c r="E480" t="s">
        <v>141</v>
      </c>
      <c r="F480" t="s">
        <v>156</v>
      </c>
      <c r="G480">
        <v>1</v>
      </c>
      <c r="H480" t="s">
        <v>165</v>
      </c>
      <c r="I480" t="s">
        <v>165</v>
      </c>
      <c r="J480" t="s">
        <v>165</v>
      </c>
      <c r="K480" t="s">
        <v>165</v>
      </c>
      <c r="L480" s="6" t="s">
        <v>165</v>
      </c>
      <c r="M480" s="6" t="s">
        <v>165</v>
      </c>
      <c r="N480" s="6" t="s">
        <v>165</v>
      </c>
      <c r="O480" s="6" t="s">
        <v>165</v>
      </c>
      <c r="P480" s="6" t="s">
        <v>165</v>
      </c>
      <c r="Q480" s="6" t="s">
        <v>165</v>
      </c>
      <c r="R480" s="6" t="s">
        <v>165</v>
      </c>
      <c r="S480" s="6" t="s">
        <v>165</v>
      </c>
      <c r="T480" s="6" t="s">
        <v>165</v>
      </c>
      <c r="U480" s="6" t="s">
        <v>165</v>
      </c>
      <c r="V480" s="6" t="s">
        <v>165</v>
      </c>
      <c r="W480" s="6" t="s">
        <v>165</v>
      </c>
      <c r="X480" s="6" t="s">
        <v>165</v>
      </c>
      <c r="Y480" s="6" t="s">
        <v>165</v>
      </c>
      <c r="Z480" s="6" t="s">
        <v>165</v>
      </c>
      <c r="AA480" s="6" t="s">
        <v>165</v>
      </c>
      <c r="AB480" s="6" t="s">
        <v>165</v>
      </c>
      <c r="AC480" s="6" t="s">
        <v>165</v>
      </c>
      <c r="AD480" s="6" t="s">
        <v>165</v>
      </c>
      <c r="AE480" s="6" t="s">
        <v>165</v>
      </c>
      <c r="AF480" s="6" t="s">
        <v>165</v>
      </c>
      <c r="AG480" s="6" t="s">
        <v>165</v>
      </c>
      <c r="AH480" s="6" t="s">
        <v>165</v>
      </c>
      <c r="AI480" s="6" t="s">
        <v>165</v>
      </c>
      <c r="AJ480" s="6" t="s">
        <v>165</v>
      </c>
      <c r="AK480" s="6" t="s">
        <v>165</v>
      </c>
      <c r="AL480" s="6" t="s">
        <v>165</v>
      </c>
      <c r="AM480" s="6" t="s">
        <v>165</v>
      </c>
      <c r="AN480" s="6" t="s">
        <v>165</v>
      </c>
      <c r="AO480" s="6" t="s">
        <v>165</v>
      </c>
      <c r="AP480" s="6" t="s">
        <v>165</v>
      </c>
      <c r="AQ480" s="6" t="s">
        <v>165</v>
      </c>
      <c r="AR480" s="6" t="s">
        <v>165</v>
      </c>
      <c r="AS480" s="6" t="s">
        <v>165</v>
      </c>
    </row>
    <row r="481" spans="1:45" x14ac:dyDescent="0.35">
      <c r="A481">
        <v>2018</v>
      </c>
      <c r="B481">
        <v>16547</v>
      </c>
      <c r="C481" t="s">
        <v>163</v>
      </c>
      <c r="D481">
        <v>33</v>
      </c>
      <c r="E481" t="s">
        <v>85</v>
      </c>
      <c r="F481" t="s">
        <v>156</v>
      </c>
      <c r="G481">
        <v>1</v>
      </c>
      <c r="H481" t="s">
        <v>165</v>
      </c>
      <c r="I481" t="s">
        <v>165</v>
      </c>
      <c r="J481" t="s">
        <v>165</v>
      </c>
      <c r="K481" t="s">
        <v>165</v>
      </c>
      <c r="L481" s="6" t="s">
        <v>165</v>
      </c>
      <c r="M481" s="6" t="s">
        <v>165</v>
      </c>
      <c r="N481" s="6" t="s">
        <v>165</v>
      </c>
      <c r="O481" s="6" t="s">
        <v>165</v>
      </c>
      <c r="P481" s="6" t="s">
        <v>165</v>
      </c>
      <c r="Q481" s="6" t="s">
        <v>165</v>
      </c>
      <c r="R481" s="6" t="s">
        <v>165</v>
      </c>
      <c r="S481" s="6" t="s">
        <v>165</v>
      </c>
      <c r="T481" s="6" t="s">
        <v>165</v>
      </c>
      <c r="U481" s="6" t="s">
        <v>165</v>
      </c>
      <c r="V481" s="6" t="s">
        <v>165</v>
      </c>
      <c r="W481" s="6" t="s">
        <v>165</v>
      </c>
      <c r="X481" s="6" t="s">
        <v>165</v>
      </c>
      <c r="Y481" s="6" t="s">
        <v>165</v>
      </c>
      <c r="Z481" s="6" t="s">
        <v>165</v>
      </c>
      <c r="AA481" s="6" t="s">
        <v>165</v>
      </c>
      <c r="AB481" s="6" t="s">
        <v>165</v>
      </c>
      <c r="AC481" s="6" t="s">
        <v>165</v>
      </c>
      <c r="AD481" s="6" t="s">
        <v>165</v>
      </c>
      <c r="AE481" s="6" t="s">
        <v>165</v>
      </c>
      <c r="AF481" s="6" t="s">
        <v>165</v>
      </c>
      <c r="AG481" s="6" t="s">
        <v>165</v>
      </c>
      <c r="AH481" s="6" t="s">
        <v>165</v>
      </c>
      <c r="AI481" s="6" t="s">
        <v>165</v>
      </c>
      <c r="AJ481" s="6" t="s">
        <v>165</v>
      </c>
      <c r="AK481" s="6" t="s">
        <v>165</v>
      </c>
      <c r="AL481" s="6" t="s">
        <v>165</v>
      </c>
      <c r="AM481" s="6" t="s">
        <v>165</v>
      </c>
      <c r="AN481" s="6" t="s">
        <v>165</v>
      </c>
      <c r="AO481" s="6" t="s">
        <v>165</v>
      </c>
      <c r="AP481" s="6" t="s">
        <v>165</v>
      </c>
      <c r="AQ481" s="6" t="s">
        <v>165</v>
      </c>
      <c r="AR481" s="6" t="s">
        <v>165</v>
      </c>
      <c r="AS481" s="6" t="s">
        <v>165</v>
      </c>
    </row>
    <row r="482" spans="1:45" x14ac:dyDescent="0.35">
      <c r="A482">
        <v>2018</v>
      </c>
      <c r="B482">
        <v>16548</v>
      </c>
      <c r="C482" t="s">
        <v>163</v>
      </c>
      <c r="D482">
        <v>52</v>
      </c>
      <c r="E482" t="s">
        <v>89</v>
      </c>
      <c r="F482" t="s">
        <v>156</v>
      </c>
      <c r="G482">
        <v>1</v>
      </c>
      <c r="H482" t="s">
        <v>165</v>
      </c>
      <c r="I482" t="s">
        <v>165</v>
      </c>
      <c r="J482" t="s">
        <v>165</v>
      </c>
      <c r="K482" t="s">
        <v>165</v>
      </c>
      <c r="L482" s="6" t="s">
        <v>165</v>
      </c>
      <c r="M482" s="6" t="s">
        <v>165</v>
      </c>
      <c r="N482" s="6" t="s">
        <v>165</v>
      </c>
      <c r="O482" s="6" t="s">
        <v>165</v>
      </c>
      <c r="P482" s="6" t="s">
        <v>165</v>
      </c>
      <c r="Q482" s="6" t="s">
        <v>165</v>
      </c>
      <c r="R482" s="6" t="s">
        <v>165</v>
      </c>
      <c r="S482" s="6" t="s">
        <v>165</v>
      </c>
      <c r="T482" s="6" t="s">
        <v>165</v>
      </c>
      <c r="U482" s="6" t="s">
        <v>165</v>
      </c>
      <c r="V482" s="6" t="s">
        <v>165</v>
      </c>
      <c r="W482" s="6" t="s">
        <v>165</v>
      </c>
      <c r="X482" s="6" t="s">
        <v>165</v>
      </c>
      <c r="Y482" s="6" t="s">
        <v>165</v>
      </c>
      <c r="Z482" s="6" t="s">
        <v>165</v>
      </c>
      <c r="AA482" s="6" t="s">
        <v>165</v>
      </c>
      <c r="AB482" s="6" t="s">
        <v>165</v>
      </c>
      <c r="AC482" s="6" t="s">
        <v>165</v>
      </c>
      <c r="AD482" s="6" t="s">
        <v>165</v>
      </c>
      <c r="AE482" s="6" t="s">
        <v>165</v>
      </c>
      <c r="AF482" s="6" t="s">
        <v>165</v>
      </c>
      <c r="AG482" s="6" t="s">
        <v>165</v>
      </c>
      <c r="AH482" s="6" t="s">
        <v>165</v>
      </c>
      <c r="AI482" s="6" t="s">
        <v>165</v>
      </c>
      <c r="AJ482" s="6" t="s">
        <v>165</v>
      </c>
      <c r="AK482" s="6" t="s">
        <v>165</v>
      </c>
      <c r="AL482" s="6" t="s">
        <v>165</v>
      </c>
      <c r="AM482" s="6" t="s">
        <v>165</v>
      </c>
      <c r="AN482" s="6" t="s">
        <v>165</v>
      </c>
      <c r="AO482" s="6" t="s">
        <v>165</v>
      </c>
      <c r="AP482" s="6" t="s">
        <v>165</v>
      </c>
      <c r="AQ482" s="6" t="s">
        <v>165</v>
      </c>
      <c r="AR482" s="6" t="s">
        <v>165</v>
      </c>
      <c r="AS482" s="6" t="s">
        <v>165</v>
      </c>
    </row>
    <row r="483" spans="1:45" x14ac:dyDescent="0.35">
      <c r="A483">
        <v>2018</v>
      </c>
      <c r="B483">
        <v>16549</v>
      </c>
      <c r="C483" t="s">
        <v>163</v>
      </c>
      <c r="D483">
        <v>60</v>
      </c>
      <c r="E483" t="s">
        <v>131</v>
      </c>
      <c r="F483" t="s">
        <v>156</v>
      </c>
      <c r="G483">
        <v>1</v>
      </c>
      <c r="H483" t="s">
        <v>165</v>
      </c>
      <c r="I483" t="s">
        <v>165</v>
      </c>
      <c r="J483" t="s">
        <v>165</v>
      </c>
      <c r="K483" t="s">
        <v>165</v>
      </c>
      <c r="L483" s="6" t="s">
        <v>165</v>
      </c>
      <c r="M483" s="6" t="s">
        <v>165</v>
      </c>
      <c r="N483" s="6" t="s">
        <v>165</v>
      </c>
      <c r="O483" s="6" t="s">
        <v>165</v>
      </c>
      <c r="P483" s="6" t="s">
        <v>165</v>
      </c>
      <c r="Q483" s="6" t="s">
        <v>165</v>
      </c>
      <c r="R483" s="6" t="s">
        <v>165</v>
      </c>
      <c r="S483" s="6" t="s">
        <v>165</v>
      </c>
      <c r="T483" s="6" t="s">
        <v>165</v>
      </c>
      <c r="U483" s="6" t="s">
        <v>165</v>
      </c>
      <c r="V483" s="6" t="s">
        <v>165</v>
      </c>
      <c r="W483" s="6" t="s">
        <v>165</v>
      </c>
      <c r="X483" s="6" t="s">
        <v>165</v>
      </c>
      <c r="Y483" s="6" t="s">
        <v>165</v>
      </c>
      <c r="Z483" s="6" t="s">
        <v>165</v>
      </c>
      <c r="AA483" s="6" t="s">
        <v>165</v>
      </c>
      <c r="AB483" s="6" t="s">
        <v>165</v>
      </c>
      <c r="AC483" s="6" t="s">
        <v>165</v>
      </c>
      <c r="AD483" s="6" t="s">
        <v>165</v>
      </c>
      <c r="AE483" s="6" t="s">
        <v>165</v>
      </c>
      <c r="AF483" s="6" t="s">
        <v>165</v>
      </c>
      <c r="AG483" s="6" t="s">
        <v>165</v>
      </c>
      <c r="AH483" s="6" t="s">
        <v>165</v>
      </c>
      <c r="AI483" s="6" t="s">
        <v>165</v>
      </c>
      <c r="AJ483" s="6" t="s">
        <v>165</v>
      </c>
      <c r="AK483" s="6" t="s">
        <v>165</v>
      </c>
      <c r="AL483" s="6" t="s">
        <v>165</v>
      </c>
      <c r="AM483" s="6" t="s">
        <v>165</v>
      </c>
      <c r="AN483" s="6" t="s">
        <v>165</v>
      </c>
      <c r="AO483" s="6" t="s">
        <v>165</v>
      </c>
      <c r="AP483" s="6" t="s">
        <v>165</v>
      </c>
      <c r="AQ483" s="6" t="s">
        <v>165</v>
      </c>
      <c r="AR483" s="6" t="s">
        <v>165</v>
      </c>
      <c r="AS483" s="6" t="s">
        <v>165</v>
      </c>
    </row>
    <row r="484" spans="1:45" x14ac:dyDescent="0.35">
      <c r="A484">
        <v>2018</v>
      </c>
      <c r="B484">
        <v>16550</v>
      </c>
      <c r="C484" t="s">
        <v>163</v>
      </c>
      <c r="D484">
        <v>130</v>
      </c>
      <c r="E484" t="s">
        <v>149</v>
      </c>
      <c r="F484" t="s">
        <v>156</v>
      </c>
      <c r="G484">
        <v>1</v>
      </c>
      <c r="H484" t="s">
        <v>165</v>
      </c>
      <c r="I484" t="s">
        <v>165</v>
      </c>
      <c r="J484" t="s">
        <v>165</v>
      </c>
      <c r="K484" t="s">
        <v>165</v>
      </c>
      <c r="L484" s="6" t="s">
        <v>165</v>
      </c>
      <c r="M484" s="6" t="s">
        <v>165</v>
      </c>
      <c r="N484" s="6" t="s">
        <v>165</v>
      </c>
      <c r="O484" s="6" t="s">
        <v>165</v>
      </c>
      <c r="P484" s="6" t="s">
        <v>165</v>
      </c>
      <c r="Q484" s="6" t="s">
        <v>165</v>
      </c>
      <c r="R484" s="6" t="s">
        <v>165</v>
      </c>
      <c r="S484" s="6" t="s">
        <v>165</v>
      </c>
      <c r="T484" s="6" t="s">
        <v>165</v>
      </c>
      <c r="U484" s="6" t="s">
        <v>165</v>
      </c>
      <c r="V484" s="6" t="s">
        <v>165</v>
      </c>
      <c r="W484" s="6" t="s">
        <v>165</v>
      </c>
      <c r="X484" s="6" t="s">
        <v>165</v>
      </c>
      <c r="Y484" s="6" t="s">
        <v>165</v>
      </c>
      <c r="Z484" s="6" t="s">
        <v>165</v>
      </c>
      <c r="AA484" s="6" t="s">
        <v>165</v>
      </c>
      <c r="AB484" s="6" t="s">
        <v>165</v>
      </c>
      <c r="AC484" s="6" t="s">
        <v>165</v>
      </c>
      <c r="AD484" s="6" t="s">
        <v>165</v>
      </c>
      <c r="AE484" s="6" t="s">
        <v>165</v>
      </c>
      <c r="AF484" s="6" t="s">
        <v>165</v>
      </c>
      <c r="AG484" s="6" t="s">
        <v>165</v>
      </c>
      <c r="AH484" s="6" t="s">
        <v>165</v>
      </c>
      <c r="AI484" s="6" t="s">
        <v>165</v>
      </c>
      <c r="AJ484" s="6" t="s">
        <v>165</v>
      </c>
      <c r="AK484" s="6" t="s">
        <v>165</v>
      </c>
      <c r="AL484" s="6" t="s">
        <v>165</v>
      </c>
      <c r="AM484" s="6" t="s">
        <v>165</v>
      </c>
      <c r="AN484" s="6" t="s">
        <v>165</v>
      </c>
      <c r="AO484" s="6" t="s">
        <v>165</v>
      </c>
      <c r="AP484" s="6" t="s">
        <v>165</v>
      </c>
      <c r="AQ484" s="6" t="s">
        <v>165</v>
      </c>
      <c r="AR484" s="6" t="s">
        <v>165</v>
      </c>
      <c r="AS484" s="6" t="s">
        <v>165</v>
      </c>
    </row>
    <row r="485" spans="1:45" x14ac:dyDescent="0.35">
      <c r="A485">
        <v>2018</v>
      </c>
      <c r="B485">
        <v>16551</v>
      </c>
      <c r="C485" t="s">
        <v>163</v>
      </c>
      <c r="D485">
        <v>119</v>
      </c>
      <c r="E485" t="s">
        <v>120</v>
      </c>
      <c r="F485" t="s">
        <v>156</v>
      </c>
      <c r="G485">
        <v>1</v>
      </c>
      <c r="H485" t="s">
        <v>165</v>
      </c>
      <c r="I485" t="s">
        <v>165</v>
      </c>
      <c r="J485" t="s">
        <v>165</v>
      </c>
      <c r="K485" t="s">
        <v>165</v>
      </c>
      <c r="L485" s="6" t="s">
        <v>165</v>
      </c>
      <c r="M485" s="6" t="s">
        <v>165</v>
      </c>
      <c r="N485" s="6" t="s">
        <v>165</v>
      </c>
      <c r="O485" s="6" t="s">
        <v>165</v>
      </c>
      <c r="P485" s="6" t="s">
        <v>165</v>
      </c>
      <c r="Q485" s="6" t="s">
        <v>165</v>
      </c>
      <c r="R485" s="6" t="s">
        <v>165</v>
      </c>
      <c r="S485" s="6" t="s">
        <v>165</v>
      </c>
      <c r="T485" s="6" t="s">
        <v>165</v>
      </c>
      <c r="U485" s="6" t="s">
        <v>165</v>
      </c>
      <c r="V485" s="6" t="s">
        <v>165</v>
      </c>
      <c r="W485" s="6" t="s">
        <v>165</v>
      </c>
      <c r="X485" s="6" t="s">
        <v>165</v>
      </c>
      <c r="Y485" s="6" t="s">
        <v>165</v>
      </c>
      <c r="Z485" s="6" t="s">
        <v>165</v>
      </c>
      <c r="AA485" s="6" t="s">
        <v>165</v>
      </c>
      <c r="AB485" s="6" t="s">
        <v>165</v>
      </c>
      <c r="AC485" s="6" t="s">
        <v>165</v>
      </c>
      <c r="AD485" s="6" t="s">
        <v>165</v>
      </c>
      <c r="AE485" s="6" t="s">
        <v>165</v>
      </c>
      <c r="AF485" s="6" t="s">
        <v>165</v>
      </c>
      <c r="AG485" s="6" t="s">
        <v>165</v>
      </c>
      <c r="AH485" s="6" t="s">
        <v>165</v>
      </c>
      <c r="AI485" s="6" t="s">
        <v>165</v>
      </c>
      <c r="AJ485" s="6" t="s">
        <v>165</v>
      </c>
      <c r="AK485" s="6" t="s">
        <v>165</v>
      </c>
      <c r="AL485" s="6" t="s">
        <v>165</v>
      </c>
      <c r="AM485" s="6" t="s">
        <v>165</v>
      </c>
      <c r="AN485" s="6" t="s">
        <v>165</v>
      </c>
      <c r="AO485" s="6" t="s">
        <v>165</v>
      </c>
      <c r="AP485" s="6" t="s">
        <v>165</v>
      </c>
      <c r="AQ485" s="6" t="s">
        <v>165</v>
      </c>
      <c r="AR485" s="6" t="s">
        <v>165</v>
      </c>
      <c r="AS485" s="6" t="s">
        <v>165</v>
      </c>
    </row>
    <row r="486" spans="1:45" x14ac:dyDescent="0.35">
      <c r="A486">
        <v>2018</v>
      </c>
      <c r="B486">
        <v>16552</v>
      </c>
      <c r="C486" t="s">
        <v>163</v>
      </c>
      <c r="D486">
        <v>113</v>
      </c>
      <c r="E486" t="s">
        <v>144</v>
      </c>
      <c r="F486" t="s">
        <v>156</v>
      </c>
      <c r="G486">
        <v>1</v>
      </c>
      <c r="H486" t="s">
        <v>165</v>
      </c>
      <c r="I486" t="s">
        <v>165</v>
      </c>
      <c r="J486" t="s">
        <v>165</v>
      </c>
      <c r="K486" t="s">
        <v>165</v>
      </c>
      <c r="L486" s="6" t="s">
        <v>165</v>
      </c>
      <c r="M486" s="6" t="s">
        <v>165</v>
      </c>
      <c r="N486" s="6" t="s">
        <v>165</v>
      </c>
      <c r="O486" s="6" t="s">
        <v>165</v>
      </c>
      <c r="P486" s="6" t="s">
        <v>165</v>
      </c>
      <c r="Q486" s="6" t="s">
        <v>165</v>
      </c>
      <c r="R486" s="6" t="s">
        <v>165</v>
      </c>
      <c r="S486" s="6" t="s">
        <v>165</v>
      </c>
      <c r="T486" s="6" t="s">
        <v>165</v>
      </c>
      <c r="U486" s="6" t="s">
        <v>165</v>
      </c>
      <c r="V486" s="6" t="s">
        <v>165</v>
      </c>
      <c r="W486" s="6" t="s">
        <v>165</v>
      </c>
      <c r="X486" s="6" t="s">
        <v>165</v>
      </c>
      <c r="Y486" s="6" t="s">
        <v>165</v>
      </c>
      <c r="Z486" s="6" t="s">
        <v>165</v>
      </c>
      <c r="AA486" s="6" t="s">
        <v>165</v>
      </c>
      <c r="AB486" s="6" t="s">
        <v>165</v>
      </c>
      <c r="AC486" s="6" t="s">
        <v>165</v>
      </c>
      <c r="AD486" s="6" t="s">
        <v>165</v>
      </c>
      <c r="AE486" s="6" t="s">
        <v>165</v>
      </c>
      <c r="AF486" s="6" t="s">
        <v>165</v>
      </c>
      <c r="AG486" s="6" t="s">
        <v>165</v>
      </c>
      <c r="AH486" s="6" t="s">
        <v>165</v>
      </c>
      <c r="AI486" s="6" t="s">
        <v>165</v>
      </c>
      <c r="AJ486" s="6" t="s">
        <v>165</v>
      </c>
      <c r="AK486" s="6" t="s">
        <v>165</v>
      </c>
      <c r="AL486" s="6" t="s">
        <v>165</v>
      </c>
      <c r="AM486" s="6" t="s">
        <v>165</v>
      </c>
      <c r="AN486" s="6" t="s">
        <v>165</v>
      </c>
      <c r="AO486" s="6" t="s">
        <v>165</v>
      </c>
      <c r="AP486" s="6" t="s">
        <v>165</v>
      </c>
      <c r="AQ486" s="6" t="s">
        <v>165</v>
      </c>
      <c r="AR486" s="6" t="s">
        <v>165</v>
      </c>
      <c r="AS486" s="6" t="s">
        <v>165</v>
      </c>
    </row>
    <row r="487" spans="1:45" x14ac:dyDescent="0.35">
      <c r="A487">
        <v>2018</v>
      </c>
      <c r="B487">
        <v>16553</v>
      </c>
      <c r="C487" t="s">
        <v>163</v>
      </c>
      <c r="D487">
        <v>116</v>
      </c>
      <c r="E487" t="s">
        <v>91</v>
      </c>
      <c r="F487" t="s">
        <v>156</v>
      </c>
      <c r="G487">
        <v>1</v>
      </c>
      <c r="H487" t="s">
        <v>165</v>
      </c>
      <c r="I487" t="s">
        <v>165</v>
      </c>
      <c r="J487" t="s">
        <v>165</v>
      </c>
      <c r="K487" t="s">
        <v>165</v>
      </c>
      <c r="L487" s="6" t="s">
        <v>165</v>
      </c>
      <c r="M487" s="6" t="s">
        <v>165</v>
      </c>
      <c r="N487" s="6" t="s">
        <v>165</v>
      </c>
      <c r="O487" s="6" t="s">
        <v>165</v>
      </c>
      <c r="P487" s="6" t="s">
        <v>165</v>
      </c>
      <c r="Q487" s="6" t="s">
        <v>165</v>
      </c>
      <c r="R487" s="6" t="s">
        <v>165</v>
      </c>
      <c r="S487" s="6" t="s">
        <v>165</v>
      </c>
      <c r="T487" s="6" t="s">
        <v>165</v>
      </c>
      <c r="U487" s="6" t="s">
        <v>165</v>
      </c>
      <c r="V487" s="6" t="s">
        <v>165</v>
      </c>
      <c r="W487" s="6" t="s">
        <v>165</v>
      </c>
      <c r="X487" s="6" t="s">
        <v>165</v>
      </c>
      <c r="Y487" s="6" t="s">
        <v>165</v>
      </c>
      <c r="Z487" s="6" t="s">
        <v>165</v>
      </c>
      <c r="AA487" s="6" t="s">
        <v>165</v>
      </c>
      <c r="AB487" s="6" t="s">
        <v>165</v>
      </c>
      <c r="AC487" s="6" t="s">
        <v>165</v>
      </c>
      <c r="AD487" s="6" t="s">
        <v>165</v>
      </c>
      <c r="AE487" s="6" t="s">
        <v>165</v>
      </c>
      <c r="AF487" s="6" t="s">
        <v>165</v>
      </c>
      <c r="AG487" s="6" t="s">
        <v>165</v>
      </c>
      <c r="AH487" s="6" t="s">
        <v>165</v>
      </c>
      <c r="AI487" s="6" t="s">
        <v>165</v>
      </c>
      <c r="AJ487" s="6" t="s">
        <v>165</v>
      </c>
      <c r="AK487" s="6" t="s">
        <v>165</v>
      </c>
      <c r="AL487" s="6" t="s">
        <v>165</v>
      </c>
      <c r="AM487" s="6" t="s">
        <v>165</v>
      </c>
      <c r="AN487" s="6" t="s">
        <v>165</v>
      </c>
      <c r="AO487" s="6" t="s">
        <v>165</v>
      </c>
      <c r="AP487" s="6" t="s">
        <v>165</v>
      </c>
      <c r="AQ487" s="6" t="s">
        <v>165</v>
      </c>
      <c r="AR487" s="6" t="s">
        <v>165</v>
      </c>
      <c r="AS487" s="6" t="s">
        <v>165</v>
      </c>
    </row>
    <row r="488" spans="1:45" x14ac:dyDescent="0.35">
      <c r="A488">
        <v>2018</v>
      </c>
      <c r="B488">
        <v>16554</v>
      </c>
      <c r="C488" t="s">
        <v>163</v>
      </c>
      <c r="D488">
        <v>10</v>
      </c>
      <c r="E488" t="s">
        <v>118</v>
      </c>
      <c r="F488" t="s">
        <v>156</v>
      </c>
      <c r="G488">
        <v>1</v>
      </c>
      <c r="H488" t="s">
        <v>165</v>
      </c>
      <c r="I488" t="s">
        <v>165</v>
      </c>
      <c r="J488" t="s">
        <v>165</v>
      </c>
      <c r="K488" t="s">
        <v>165</v>
      </c>
      <c r="L488" s="6" t="s">
        <v>165</v>
      </c>
      <c r="M488" s="6" t="s">
        <v>165</v>
      </c>
      <c r="N488" s="6" t="s">
        <v>165</v>
      </c>
      <c r="O488" s="6" t="s">
        <v>165</v>
      </c>
      <c r="P488" s="6" t="s">
        <v>165</v>
      </c>
      <c r="Q488" s="6" t="s">
        <v>165</v>
      </c>
      <c r="R488" s="6" t="s">
        <v>165</v>
      </c>
      <c r="S488" s="6" t="s">
        <v>165</v>
      </c>
      <c r="T488" s="6" t="s">
        <v>165</v>
      </c>
      <c r="U488" s="6" t="s">
        <v>165</v>
      </c>
      <c r="V488" s="6" t="s">
        <v>165</v>
      </c>
      <c r="W488" s="6" t="s">
        <v>165</v>
      </c>
      <c r="X488" s="6" t="s">
        <v>165</v>
      </c>
      <c r="Y488" s="6" t="s">
        <v>165</v>
      </c>
      <c r="Z488" s="6" t="s">
        <v>165</v>
      </c>
      <c r="AA488" s="6" t="s">
        <v>165</v>
      </c>
      <c r="AB488" s="6" t="s">
        <v>165</v>
      </c>
      <c r="AC488" s="6" t="s">
        <v>165</v>
      </c>
      <c r="AD488" s="6" t="s">
        <v>165</v>
      </c>
      <c r="AE488" s="6" t="s">
        <v>165</v>
      </c>
      <c r="AF488" s="6" t="s">
        <v>165</v>
      </c>
      <c r="AG488" s="6" t="s">
        <v>165</v>
      </c>
      <c r="AH488" s="6" t="s">
        <v>165</v>
      </c>
      <c r="AI488" s="6" t="s">
        <v>165</v>
      </c>
      <c r="AJ488" s="6" t="s">
        <v>165</v>
      </c>
      <c r="AK488" s="6" t="s">
        <v>165</v>
      </c>
      <c r="AL488" s="6" t="s">
        <v>165</v>
      </c>
      <c r="AM488" s="6" t="s">
        <v>165</v>
      </c>
      <c r="AN488" s="6" t="s">
        <v>165</v>
      </c>
      <c r="AO488" s="6" t="s">
        <v>165</v>
      </c>
      <c r="AP488" s="6" t="s">
        <v>165</v>
      </c>
      <c r="AQ488" s="6" t="s">
        <v>165</v>
      </c>
      <c r="AR488" s="6" t="s">
        <v>165</v>
      </c>
      <c r="AS488" s="6" t="s">
        <v>165</v>
      </c>
    </row>
    <row r="489" spans="1:45" x14ac:dyDescent="0.35">
      <c r="A489">
        <v>2018</v>
      </c>
      <c r="B489">
        <v>16555</v>
      </c>
      <c r="C489" t="s">
        <v>163</v>
      </c>
      <c r="D489">
        <v>21</v>
      </c>
      <c r="E489" t="s">
        <v>98</v>
      </c>
      <c r="F489" t="s">
        <v>156</v>
      </c>
      <c r="G489">
        <v>1</v>
      </c>
      <c r="H489" t="s">
        <v>165</v>
      </c>
      <c r="I489" t="s">
        <v>165</v>
      </c>
      <c r="J489" t="s">
        <v>165</v>
      </c>
      <c r="K489" t="s">
        <v>165</v>
      </c>
      <c r="L489" s="6" t="s">
        <v>165</v>
      </c>
      <c r="M489" s="6" t="s">
        <v>165</v>
      </c>
      <c r="N489" s="6" t="s">
        <v>165</v>
      </c>
      <c r="O489" s="6" t="s">
        <v>165</v>
      </c>
      <c r="P489" s="6" t="s">
        <v>165</v>
      </c>
      <c r="Q489" s="6" t="s">
        <v>165</v>
      </c>
      <c r="R489" s="6" t="s">
        <v>165</v>
      </c>
      <c r="S489" s="6" t="s">
        <v>165</v>
      </c>
      <c r="T489" s="6" t="s">
        <v>165</v>
      </c>
      <c r="U489" s="6" t="s">
        <v>165</v>
      </c>
      <c r="V489" s="6" t="s">
        <v>165</v>
      </c>
      <c r="W489" s="6" t="s">
        <v>165</v>
      </c>
      <c r="X489" s="6" t="s">
        <v>165</v>
      </c>
      <c r="Y489" s="6" t="s">
        <v>165</v>
      </c>
      <c r="Z489" s="6" t="s">
        <v>165</v>
      </c>
      <c r="AA489" s="6" t="s">
        <v>165</v>
      </c>
      <c r="AB489" s="6" t="s">
        <v>165</v>
      </c>
      <c r="AC489" s="6" t="s">
        <v>165</v>
      </c>
      <c r="AD489" s="6" t="s">
        <v>165</v>
      </c>
      <c r="AE489" s="6" t="s">
        <v>165</v>
      </c>
      <c r="AF489" s="6" t="s">
        <v>165</v>
      </c>
      <c r="AG489" s="6" t="s">
        <v>165</v>
      </c>
      <c r="AH489" s="6" t="s">
        <v>165</v>
      </c>
      <c r="AI489" s="6" t="s">
        <v>165</v>
      </c>
      <c r="AJ489" s="6" t="s">
        <v>165</v>
      </c>
      <c r="AK489" s="6" t="s">
        <v>165</v>
      </c>
      <c r="AL489" s="6" t="s">
        <v>165</v>
      </c>
      <c r="AM489" s="6" t="s">
        <v>165</v>
      </c>
      <c r="AN489" s="6" t="s">
        <v>165</v>
      </c>
      <c r="AO489" s="6" t="s">
        <v>165</v>
      </c>
      <c r="AP489" s="6" t="s">
        <v>165</v>
      </c>
      <c r="AQ489" s="6" t="s">
        <v>165</v>
      </c>
      <c r="AR489" s="6" t="s">
        <v>165</v>
      </c>
      <c r="AS489" s="6" t="s">
        <v>165</v>
      </c>
    </row>
    <row r="490" spans="1:45" x14ac:dyDescent="0.35">
      <c r="A490">
        <v>2018</v>
      </c>
      <c r="B490">
        <v>16556</v>
      </c>
      <c r="C490" t="s">
        <v>163</v>
      </c>
      <c r="D490">
        <v>136</v>
      </c>
      <c r="E490" t="s">
        <v>54</v>
      </c>
      <c r="F490" t="s">
        <v>156</v>
      </c>
      <c r="G490">
        <v>1</v>
      </c>
      <c r="H490" t="s">
        <v>165</v>
      </c>
      <c r="I490" t="s">
        <v>165</v>
      </c>
      <c r="J490" t="s">
        <v>165</v>
      </c>
      <c r="K490" t="s">
        <v>165</v>
      </c>
      <c r="L490" s="6" t="s">
        <v>165</v>
      </c>
      <c r="M490" s="6" t="s">
        <v>165</v>
      </c>
      <c r="N490" s="6" t="s">
        <v>165</v>
      </c>
      <c r="O490" s="6" t="s">
        <v>165</v>
      </c>
      <c r="P490" s="6" t="s">
        <v>165</v>
      </c>
      <c r="Q490" s="6" t="s">
        <v>165</v>
      </c>
      <c r="R490" s="6" t="s">
        <v>165</v>
      </c>
      <c r="S490" s="6" t="s">
        <v>165</v>
      </c>
      <c r="T490" s="6" t="s">
        <v>165</v>
      </c>
      <c r="U490" s="6" t="s">
        <v>165</v>
      </c>
      <c r="V490" s="6" t="s">
        <v>165</v>
      </c>
      <c r="W490" s="6" t="s">
        <v>165</v>
      </c>
      <c r="X490" s="6" t="s">
        <v>165</v>
      </c>
      <c r="Y490" s="6" t="s">
        <v>165</v>
      </c>
      <c r="Z490" s="6" t="s">
        <v>165</v>
      </c>
      <c r="AA490" s="6" t="s">
        <v>165</v>
      </c>
      <c r="AB490" s="6" t="s">
        <v>165</v>
      </c>
      <c r="AC490" s="6" t="s">
        <v>165</v>
      </c>
      <c r="AD490" s="6" t="s">
        <v>165</v>
      </c>
      <c r="AE490" s="6" t="s">
        <v>165</v>
      </c>
      <c r="AF490" s="6" t="s">
        <v>165</v>
      </c>
      <c r="AG490" s="6" t="s">
        <v>165</v>
      </c>
      <c r="AH490" s="6" t="s">
        <v>165</v>
      </c>
      <c r="AI490" s="6" t="s">
        <v>165</v>
      </c>
      <c r="AJ490" s="6" t="s">
        <v>165</v>
      </c>
      <c r="AK490" s="6" t="s">
        <v>165</v>
      </c>
      <c r="AL490" s="6" t="s">
        <v>165</v>
      </c>
      <c r="AM490" s="6" t="s">
        <v>165</v>
      </c>
      <c r="AN490" s="6" t="s">
        <v>165</v>
      </c>
      <c r="AO490" s="6" t="s">
        <v>165</v>
      </c>
      <c r="AP490" s="6" t="s">
        <v>165</v>
      </c>
      <c r="AQ490" s="6" t="s">
        <v>165</v>
      </c>
      <c r="AR490" s="6" t="s">
        <v>165</v>
      </c>
      <c r="AS490" s="6" t="s">
        <v>165</v>
      </c>
    </row>
    <row r="491" spans="1:45" x14ac:dyDescent="0.35">
      <c r="A491">
        <v>2018</v>
      </c>
      <c r="B491">
        <v>16557</v>
      </c>
      <c r="C491" t="s">
        <v>163</v>
      </c>
      <c r="D491">
        <v>14</v>
      </c>
      <c r="E491" t="s">
        <v>41</v>
      </c>
      <c r="F491" t="s">
        <v>156</v>
      </c>
      <c r="G491">
        <v>1</v>
      </c>
      <c r="H491" t="s">
        <v>165</v>
      </c>
      <c r="I491" t="s">
        <v>165</v>
      </c>
      <c r="J491" t="s">
        <v>165</v>
      </c>
      <c r="K491" t="s">
        <v>165</v>
      </c>
      <c r="L491" s="6" t="s">
        <v>165</v>
      </c>
      <c r="M491" s="6" t="s">
        <v>165</v>
      </c>
      <c r="N491" s="6" t="s">
        <v>165</v>
      </c>
      <c r="O491" s="6" t="s">
        <v>165</v>
      </c>
      <c r="P491" s="6" t="s">
        <v>165</v>
      </c>
      <c r="Q491" s="6" t="s">
        <v>165</v>
      </c>
      <c r="R491" s="6" t="s">
        <v>165</v>
      </c>
      <c r="S491" s="6" t="s">
        <v>165</v>
      </c>
      <c r="T491" s="6" t="s">
        <v>165</v>
      </c>
      <c r="U491" s="6" t="s">
        <v>165</v>
      </c>
      <c r="V491" s="6" t="s">
        <v>165</v>
      </c>
      <c r="W491" s="6" t="s">
        <v>165</v>
      </c>
      <c r="X491" s="6" t="s">
        <v>165</v>
      </c>
      <c r="Y491" s="6" t="s">
        <v>165</v>
      </c>
      <c r="Z491" s="6" t="s">
        <v>165</v>
      </c>
      <c r="AA491" s="6" t="s">
        <v>165</v>
      </c>
      <c r="AB491" s="6" t="s">
        <v>165</v>
      </c>
      <c r="AC491" s="6" t="s">
        <v>165</v>
      </c>
      <c r="AD491" s="6" t="s">
        <v>165</v>
      </c>
      <c r="AE491" s="6" t="s">
        <v>165</v>
      </c>
      <c r="AF491" s="6" t="s">
        <v>165</v>
      </c>
      <c r="AG491" s="6" t="s">
        <v>165</v>
      </c>
      <c r="AH491" s="6" t="s">
        <v>165</v>
      </c>
      <c r="AI491" s="6" t="s">
        <v>165</v>
      </c>
      <c r="AJ491" s="6" t="s">
        <v>165</v>
      </c>
      <c r="AK491" s="6" t="s">
        <v>165</v>
      </c>
      <c r="AL491" s="6" t="s">
        <v>165</v>
      </c>
      <c r="AM491" s="6" t="s">
        <v>165</v>
      </c>
      <c r="AN491" s="6" t="s">
        <v>165</v>
      </c>
      <c r="AO491" s="6" t="s">
        <v>165</v>
      </c>
      <c r="AP491" s="6" t="s">
        <v>165</v>
      </c>
      <c r="AQ491" s="6" t="s">
        <v>165</v>
      </c>
      <c r="AR491" s="6" t="s">
        <v>165</v>
      </c>
      <c r="AS491" s="6" t="s">
        <v>165</v>
      </c>
    </row>
    <row r="492" spans="1:45" x14ac:dyDescent="0.35">
      <c r="A492">
        <v>2018</v>
      </c>
      <c r="B492">
        <v>16558</v>
      </c>
      <c r="C492" t="s">
        <v>163</v>
      </c>
      <c r="D492">
        <v>78</v>
      </c>
      <c r="E492" t="s">
        <v>97</v>
      </c>
      <c r="F492" t="s">
        <v>156</v>
      </c>
      <c r="G492">
        <v>1</v>
      </c>
      <c r="H492" t="s">
        <v>165</v>
      </c>
      <c r="I492" t="s">
        <v>165</v>
      </c>
      <c r="J492" t="s">
        <v>165</v>
      </c>
      <c r="K492" t="s">
        <v>165</v>
      </c>
      <c r="L492" s="6" t="s">
        <v>165</v>
      </c>
      <c r="M492" s="6" t="s">
        <v>165</v>
      </c>
      <c r="N492" s="6" t="s">
        <v>165</v>
      </c>
      <c r="O492" s="6" t="s">
        <v>165</v>
      </c>
      <c r="P492" s="6" t="s">
        <v>165</v>
      </c>
      <c r="Q492" s="6" t="s">
        <v>165</v>
      </c>
      <c r="R492" s="6" t="s">
        <v>165</v>
      </c>
      <c r="S492" s="6" t="s">
        <v>165</v>
      </c>
      <c r="T492" s="6" t="s">
        <v>165</v>
      </c>
      <c r="U492" s="6" t="s">
        <v>165</v>
      </c>
      <c r="V492" s="6" t="s">
        <v>165</v>
      </c>
      <c r="W492" s="6" t="s">
        <v>165</v>
      </c>
      <c r="X492" s="6" t="s">
        <v>165</v>
      </c>
      <c r="Y492" s="6" t="s">
        <v>165</v>
      </c>
      <c r="Z492" s="6" t="s">
        <v>165</v>
      </c>
      <c r="AA492" s="6" t="s">
        <v>165</v>
      </c>
      <c r="AB492" s="6" t="s">
        <v>165</v>
      </c>
      <c r="AC492" s="6" t="s">
        <v>165</v>
      </c>
      <c r="AD492" s="6" t="s">
        <v>165</v>
      </c>
      <c r="AE492" s="6" t="s">
        <v>165</v>
      </c>
      <c r="AF492" s="6" t="s">
        <v>165</v>
      </c>
      <c r="AG492" s="6" t="s">
        <v>165</v>
      </c>
      <c r="AH492" s="6" t="s">
        <v>165</v>
      </c>
      <c r="AI492" s="6" t="s">
        <v>165</v>
      </c>
      <c r="AJ492" s="6" t="s">
        <v>165</v>
      </c>
      <c r="AK492" s="6" t="s">
        <v>165</v>
      </c>
      <c r="AL492" s="6" t="s">
        <v>165</v>
      </c>
      <c r="AM492" s="6" t="s">
        <v>165</v>
      </c>
      <c r="AN492" s="6" t="s">
        <v>165</v>
      </c>
      <c r="AO492" s="6" t="s">
        <v>165</v>
      </c>
      <c r="AP492" s="6" t="s">
        <v>165</v>
      </c>
      <c r="AQ492" s="6" t="s">
        <v>165</v>
      </c>
      <c r="AR492" s="6" t="s">
        <v>165</v>
      </c>
      <c r="AS492" s="6" t="s">
        <v>165</v>
      </c>
    </row>
    <row r="493" spans="1:45" x14ac:dyDescent="0.35">
      <c r="A493">
        <v>2018</v>
      </c>
      <c r="B493">
        <v>16559</v>
      </c>
      <c r="C493" t="s">
        <v>163</v>
      </c>
      <c r="D493">
        <v>7</v>
      </c>
      <c r="E493" t="s">
        <v>23</v>
      </c>
      <c r="F493" t="s">
        <v>156</v>
      </c>
      <c r="G493">
        <v>1</v>
      </c>
      <c r="H493" t="s">
        <v>165</v>
      </c>
      <c r="I493" t="s">
        <v>165</v>
      </c>
      <c r="J493" t="s">
        <v>165</v>
      </c>
      <c r="K493" t="s">
        <v>165</v>
      </c>
      <c r="L493" s="6" t="s">
        <v>165</v>
      </c>
      <c r="M493" s="6" t="s">
        <v>165</v>
      </c>
      <c r="N493" s="6" t="s">
        <v>165</v>
      </c>
      <c r="O493" s="6" t="s">
        <v>165</v>
      </c>
      <c r="P493" s="6" t="s">
        <v>165</v>
      </c>
      <c r="Q493" s="6" t="s">
        <v>165</v>
      </c>
      <c r="R493" s="6" t="s">
        <v>165</v>
      </c>
      <c r="S493" s="6" t="s">
        <v>165</v>
      </c>
      <c r="T493" s="6" t="s">
        <v>165</v>
      </c>
      <c r="U493" s="6" t="s">
        <v>165</v>
      </c>
      <c r="V493" s="6" t="s">
        <v>165</v>
      </c>
      <c r="W493" s="6" t="s">
        <v>165</v>
      </c>
      <c r="X493" s="6" t="s">
        <v>165</v>
      </c>
      <c r="Y493" s="6" t="s">
        <v>165</v>
      </c>
      <c r="Z493" s="6" t="s">
        <v>165</v>
      </c>
      <c r="AA493" s="6" t="s">
        <v>165</v>
      </c>
      <c r="AB493" s="6" t="s">
        <v>165</v>
      </c>
      <c r="AC493" s="6" t="s">
        <v>165</v>
      </c>
      <c r="AD493" s="6" t="s">
        <v>165</v>
      </c>
      <c r="AE493" s="6" t="s">
        <v>165</v>
      </c>
      <c r="AF493" s="6" t="s">
        <v>165</v>
      </c>
      <c r="AG493" s="6" t="s">
        <v>165</v>
      </c>
      <c r="AH493" s="6" t="s">
        <v>165</v>
      </c>
      <c r="AI493" s="6" t="s">
        <v>165</v>
      </c>
      <c r="AJ493" s="6" t="s">
        <v>165</v>
      </c>
      <c r="AK493" s="6" t="s">
        <v>165</v>
      </c>
      <c r="AL493" s="6" t="s">
        <v>165</v>
      </c>
      <c r="AM493" s="6" t="s">
        <v>165</v>
      </c>
      <c r="AN493" s="6" t="s">
        <v>165</v>
      </c>
      <c r="AO493" s="6" t="s">
        <v>165</v>
      </c>
      <c r="AP493" s="6" t="s">
        <v>165</v>
      </c>
      <c r="AQ493" s="6" t="s">
        <v>165</v>
      </c>
      <c r="AR493" s="6" t="s">
        <v>165</v>
      </c>
      <c r="AS493" s="6" t="s">
        <v>165</v>
      </c>
    </row>
    <row r="494" spans="1:45" x14ac:dyDescent="0.35">
      <c r="A494">
        <v>2018</v>
      </c>
      <c r="B494">
        <v>16560</v>
      </c>
      <c r="C494" t="s">
        <v>163</v>
      </c>
      <c r="D494">
        <v>36</v>
      </c>
      <c r="E494" t="s">
        <v>129</v>
      </c>
      <c r="F494" t="s">
        <v>156</v>
      </c>
      <c r="G494">
        <v>1</v>
      </c>
      <c r="H494" t="s">
        <v>165</v>
      </c>
      <c r="I494" t="s">
        <v>165</v>
      </c>
      <c r="J494" t="s">
        <v>165</v>
      </c>
      <c r="K494" t="s">
        <v>165</v>
      </c>
      <c r="L494" s="6" t="s">
        <v>165</v>
      </c>
      <c r="M494" s="6" t="s">
        <v>165</v>
      </c>
      <c r="N494" s="6" t="s">
        <v>165</v>
      </c>
      <c r="O494" s="6" t="s">
        <v>165</v>
      </c>
      <c r="P494" s="6" t="s">
        <v>165</v>
      </c>
      <c r="Q494" s="6" t="s">
        <v>165</v>
      </c>
      <c r="R494" s="6" t="s">
        <v>165</v>
      </c>
      <c r="S494" s="6" t="s">
        <v>165</v>
      </c>
      <c r="T494" s="6" t="s">
        <v>165</v>
      </c>
      <c r="U494" s="6" t="s">
        <v>165</v>
      </c>
      <c r="V494" s="6" t="s">
        <v>165</v>
      </c>
      <c r="W494" s="6" t="s">
        <v>165</v>
      </c>
      <c r="X494" s="6" t="s">
        <v>165</v>
      </c>
      <c r="Y494" s="6" t="s">
        <v>165</v>
      </c>
      <c r="Z494" s="6" t="s">
        <v>165</v>
      </c>
      <c r="AA494" s="6" t="s">
        <v>165</v>
      </c>
      <c r="AB494" s="6" t="s">
        <v>165</v>
      </c>
      <c r="AC494" s="6" t="s">
        <v>165</v>
      </c>
      <c r="AD494" s="6" t="s">
        <v>165</v>
      </c>
      <c r="AE494" s="6" t="s">
        <v>165</v>
      </c>
      <c r="AF494" s="6" t="s">
        <v>165</v>
      </c>
      <c r="AG494" s="6" t="s">
        <v>165</v>
      </c>
      <c r="AH494" s="6" t="s">
        <v>165</v>
      </c>
      <c r="AI494" s="6" t="s">
        <v>165</v>
      </c>
      <c r="AJ494" s="6" t="s">
        <v>165</v>
      </c>
      <c r="AK494" s="6" t="s">
        <v>165</v>
      </c>
      <c r="AL494" s="6" t="s">
        <v>165</v>
      </c>
      <c r="AM494" s="6" t="s">
        <v>165</v>
      </c>
      <c r="AN494" s="6" t="s">
        <v>165</v>
      </c>
      <c r="AO494" s="6" t="s">
        <v>165</v>
      </c>
      <c r="AP494" s="6" t="s">
        <v>165</v>
      </c>
      <c r="AQ494" s="6" t="s">
        <v>165</v>
      </c>
      <c r="AR494" s="6" t="s">
        <v>165</v>
      </c>
      <c r="AS494" s="6" t="s">
        <v>165</v>
      </c>
    </row>
    <row r="495" spans="1:45" x14ac:dyDescent="0.35">
      <c r="A495">
        <v>2018</v>
      </c>
      <c r="B495">
        <v>16561</v>
      </c>
      <c r="C495" t="s">
        <v>163</v>
      </c>
      <c r="D495">
        <v>46</v>
      </c>
      <c r="E495" t="s">
        <v>65</v>
      </c>
      <c r="F495" t="s">
        <v>156</v>
      </c>
      <c r="G495">
        <v>1</v>
      </c>
      <c r="H495" t="s">
        <v>165</v>
      </c>
      <c r="I495" t="s">
        <v>165</v>
      </c>
      <c r="J495" t="s">
        <v>165</v>
      </c>
      <c r="K495" t="s">
        <v>165</v>
      </c>
      <c r="L495" s="6" t="s">
        <v>165</v>
      </c>
      <c r="M495" s="6" t="s">
        <v>165</v>
      </c>
      <c r="N495" s="6" t="s">
        <v>165</v>
      </c>
      <c r="O495" s="6" t="s">
        <v>165</v>
      </c>
      <c r="P495" s="6" t="s">
        <v>165</v>
      </c>
      <c r="Q495" s="6" t="s">
        <v>165</v>
      </c>
      <c r="R495" s="6" t="s">
        <v>165</v>
      </c>
      <c r="S495" s="6" t="s">
        <v>165</v>
      </c>
      <c r="T495" s="6" t="s">
        <v>165</v>
      </c>
      <c r="U495" s="6" t="s">
        <v>165</v>
      </c>
      <c r="V495" s="6" t="s">
        <v>165</v>
      </c>
      <c r="W495" s="6" t="s">
        <v>165</v>
      </c>
      <c r="X495" s="6" t="s">
        <v>165</v>
      </c>
      <c r="Y495" s="6" t="s">
        <v>165</v>
      </c>
      <c r="Z495" s="6" t="s">
        <v>165</v>
      </c>
      <c r="AA495" s="6" t="s">
        <v>165</v>
      </c>
      <c r="AB495" s="6" t="s">
        <v>165</v>
      </c>
      <c r="AC495" s="6" t="s">
        <v>165</v>
      </c>
      <c r="AD495" s="6" t="s">
        <v>165</v>
      </c>
      <c r="AE495" s="6" t="s">
        <v>165</v>
      </c>
      <c r="AF495" s="6" t="s">
        <v>165</v>
      </c>
      <c r="AG495" s="6" t="s">
        <v>165</v>
      </c>
      <c r="AH495" s="6" t="s">
        <v>165</v>
      </c>
      <c r="AI495" s="6" t="s">
        <v>165</v>
      </c>
      <c r="AJ495" s="6" t="s">
        <v>165</v>
      </c>
      <c r="AK495" s="6" t="s">
        <v>165</v>
      </c>
      <c r="AL495" s="6" t="s">
        <v>165</v>
      </c>
      <c r="AM495" s="6" t="s">
        <v>165</v>
      </c>
      <c r="AN495" s="6" t="s">
        <v>165</v>
      </c>
      <c r="AO495" s="6" t="s">
        <v>165</v>
      </c>
      <c r="AP495" s="6" t="s">
        <v>165</v>
      </c>
      <c r="AQ495" s="6" t="s">
        <v>165</v>
      </c>
      <c r="AR495" s="6" t="s">
        <v>165</v>
      </c>
      <c r="AS495" s="6" t="s">
        <v>165</v>
      </c>
    </row>
    <row r="496" spans="1:45" x14ac:dyDescent="0.35">
      <c r="A496">
        <v>2018</v>
      </c>
      <c r="B496">
        <v>16562</v>
      </c>
      <c r="C496" t="s">
        <v>163</v>
      </c>
      <c r="D496">
        <v>79</v>
      </c>
      <c r="E496" t="s">
        <v>151</v>
      </c>
      <c r="F496" t="s">
        <v>156</v>
      </c>
      <c r="G496">
        <v>1</v>
      </c>
      <c r="H496" t="s">
        <v>165</v>
      </c>
      <c r="I496" t="s">
        <v>165</v>
      </c>
      <c r="J496" t="s">
        <v>165</v>
      </c>
      <c r="K496" t="s">
        <v>165</v>
      </c>
      <c r="L496" s="6" t="s">
        <v>165</v>
      </c>
      <c r="M496" s="6" t="s">
        <v>165</v>
      </c>
      <c r="N496" s="6" t="s">
        <v>165</v>
      </c>
      <c r="O496" s="6" t="s">
        <v>165</v>
      </c>
      <c r="P496" s="6" t="s">
        <v>165</v>
      </c>
      <c r="Q496" s="6" t="s">
        <v>165</v>
      </c>
      <c r="R496" s="6" t="s">
        <v>165</v>
      </c>
      <c r="S496" s="6" t="s">
        <v>165</v>
      </c>
      <c r="T496" s="6" t="s">
        <v>165</v>
      </c>
      <c r="U496" s="6" t="s">
        <v>165</v>
      </c>
      <c r="V496" s="6" t="s">
        <v>165</v>
      </c>
      <c r="W496" s="6" t="s">
        <v>165</v>
      </c>
      <c r="X496" s="6" t="s">
        <v>165</v>
      </c>
      <c r="Y496" s="6" t="s">
        <v>165</v>
      </c>
      <c r="Z496" s="6" t="s">
        <v>165</v>
      </c>
      <c r="AA496" s="6" t="s">
        <v>165</v>
      </c>
      <c r="AB496" s="6" t="s">
        <v>165</v>
      </c>
      <c r="AC496" s="6" t="s">
        <v>165</v>
      </c>
      <c r="AD496" s="6" t="s">
        <v>165</v>
      </c>
      <c r="AE496" s="6" t="s">
        <v>165</v>
      </c>
      <c r="AF496" s="6" t="s">
        <v>165</v>
      </c>
      <c r="AG496" s="6" t="s">
        <v>165</v>
      </c>
      <c r="AH496" s="6" t="s">
        <v>165</v>
      </c>
      <c r="AI496" s="6" t="s">
        <v>165</v>
      </c>
      <c r="AJ496" s="6" t="s">
        <v>165</v>
      </c>
      <c r="AK496" s="6" t="s">
        <v>165</v>
      </c>
      <c r="AL496" s="6" t="s">
        <v>165</v>
      </c>
      <c r="AM496" s="6" t="s">
        <v>165</v>
      </c>
      <c r="AN496" s="6" t="s">
        <v>165</v>
      </c>
      <c r="AO496" s="6" t="s">
        <v>165</v>
      </c>
      <c r="AP496" s="6" t="s">
        <v>165</v>
      </c>
      <c r="AQ496" s="6" t="s">
        <v>165</v>
      </c>
      <c r="AR496" s="6" t="s">
        <v>165</v>
      </c>
      <c r="AS496" s="6" t="s">
        <v>165</v>
      </c>
    </row>
    <row r="497" spans="1:45" x14ac:dyDescent="0.35">
      <c r="A497">
        <v>2018</v>
      </c>
      <c r="B497">
        <v>16563</v>
      </c>
      <c r="C497" t="s">
        <v>163</v>
      </c>
      <c r="D497">
        <v>142</v>
      </c>
      <c r="E497" t="s">
        <v>100</v>
      </c>
      <c r="F497" t="s">
        <v>156</v>
      </c>
      <c r="G497">
        <v>1</v>
      </c>
      <c r="H497" t="s">
        <v>165</v>
      </c>
      <c r="I497" t="s">
        <v>165</v>
      </c>
      <c r="J497" t="s">
        <v>165</v>
      </c>
      <c r="K497" t="s">
        <v>165</v>
      </c>
      <c r="L497" s="6" t="s">
        <v>165</v>
      </c>
      <c r="M497" s="6" t="s">
        <v>165</v>
      </c>
      <c r="N497" s="6" t="s">
        <v>165</v>
      </c>
      <c r="O497" s="6" t="s">
        <v>165</v>
      </c>
      <c r="P497" s="6" t="s">
        <v>165</v>
      </c>
      <c r="Q497" s="6" t="s">
        <v>165</v>
      </c>
      <c r="R497" s="6" t="s">
        <v>165</v>
      </c>
      <c r="S497" s="6" t="s">
        <v>165</v>
      </c>
      <c r="T497" s="6" t="s">
        <v>165</v>
      </c>
      <c r="U497" s="6" t="s">
        <v>165</v>
      </c>
      <c r="V497" s="6" t="s">
        <v>165</v>
      </c>
      <c r="W497" s="6" t="s">
        <v>165</v>
      </c>
      <c r="X497" s="6" t="s">
        <v>165</v>
      </c>
      <c r="Y497" s="6" t="s">
        <v>165</v>
      </c>
      <c r="Z497" s="6" t="s">
        <v>165</v>
      </c>
      <c r="AA497" s="6" t="s">
        <v>165</v>
      </c>
      <c r="AB497" s="6" t="s">
        <v>165</v>
      </c>
      <c r="AC497" s="6" t="s">
        <v>165</v>
      </c>
      <c r="AD497" s="6" t="s">
        <v>165</v>
      </c>
      <c r="AE497" s="6" t="s">
        <v>165</v>
      </c>
      <c r="AF497" s="6" t="s">
        <v>165</v>
      </c>
      <c r="AG497" s="6" t="s">
        <v>165</v>
      </c>
      <c r="AH497" s="6" t="s">
        <v>165</v>
      </c>
      <c r="AI497" s="6" t="s">
        <v>165</v>
      </c>
      <c r="AJ497" s="6" t="s">
        <v>165</v>
      </c>
      <c r="AK497" s="6" t="s">
        <v>165</v>
      </c>
      <c r="AL497" s="6" t="s">
        <v>165</v>
      </c>
      <c r="AM497" s="6" t="s">
        <v>165</v>
      </c>
      <c r="AN497" s="6" t="s">
        <v>165</v>
      </c>
      <c r="AO497" s="6" t="s">
        <v>165</v>
      </c>
      <c r="AP497" s="6" t="s">
        <v>165</v>
      </c>
      <c r="AQ497" s="6" t="s">
        <v>165</v>
      </c>
      <c r="AR497" s="6" t="s">
        <v>165</v>
      </c>
      <c r="AS497" s="6" t="s">
        <v>165</v>
      </c>
    </row>
    <row r="498" spans="1:45" x14ac:dyDescent="0.35">
      <c r="A498">
        <v>2018</v>
      </c>
      <c r="B498">
        <v>16564</v>
      </c>
      <c r="C498" t="s">
        <v>163</v>
      </c>
      <c r="D498">
        <v>58</v>
      </c>
      <c r="E498" t="s">
        <v>39</v>
      </c>
      <c r="F498" t="s">
        <v>156</v>
      </c>
      <c r="G498">
        <v>1</v>
      </c>
      <c r="H498" t="s">
        <v>165</v>
      </c>
      <c r="I498" t="s">
        <v>165</v>
      </c>
      <c r="J498" t="s">
        <v>165</v>
      </c>
      <c r="K498" t="s">
        <v>165</v>
      </c>
      <c r="L498" s="6" t="s">
        <v>165</v>
      </c>
      <c r="M498" s="6" t="s">
        <v>165</v>
      </c>
      <c r="N498" s="6" t="s">
        <v>165</v>
      </c>
      <c r="O498" s="6" t="s">
        <v>165</v>
      </c>
      <c r="P498" s="6" t="s">
        <v>165</v>
      </c>
      <c r="Q498" s="6" t="s">
        <v>165</v>
      </c>
      <c r="R498" s="6" t="s">
        <v>165</v>
      </c>
      <c r="S498" s="6" t="s">
        <v>165</v>
      </c>
      <c r="T498" s="6" t="s">
        <v>165</v>
      </c>
      <c r="U498" s="6" t="s">
        <v>165</v>
      </c>
      <c r="V498" s="6" t="s">
        <v>165</v>
      </c>
      <c r="W498" s="6" t="s">
        <v>165</v>
      </c>
      <c r="X498" s="6" t="s">
        <v>165</v>
      </c>
      <c r="Y498" s="6" t="s">
        <v>165</v>
      </c>
      <c r="Z498" s="6" t="s">
        <v>165</v>
      </c>
      <c r="AA498" s="6" t="s">
        <v>165</v>
      </c>
      <c r="AB498" s="6" t="s">
        <v>165</v>
      </c>
      <c r="AC498" s="6" t="s">
        <v>165</v>
      </c>
      <c r="AD498" s="6" t="s">
        <v>165</v>
      </c>
      <c r="AE498" s="6" t="s">
        <v>165</v>
      </c>
      <c r="AF498" s="6" t="s">
        <v>165</v>
      </c>
      <c r="AG498" s="6" t="s">
        <v>165</v>
      </c>
      <c r="AH498" s="6" t="s">
        <v>165</v>
      </c>
      <c r="AI498" s="6" t="s">
        <v>165</v>
      </c>
      <c r="AJ498" s="6" t="s">
        <v>165</v>
      </c>
      <c r="AK498" s="6" t="s">
        <v>165</v>
      </c>
      <c r="AL498" s="6" t="s">
        <v>165</v>
      </c>
      <c r="AM498" s="6" t="s">
        <v>165</v>
      </c>
      <c r="AN498" s="6" t="s">
        <v>165</v>
      </c>
      <c r="AO498" s="6" t="s">
        <v>165</v>
      </c>
      <c r="AP498" s="6" t="s">
        <v>165</v>
      </c>
      <c r="AQ498" s="6" t="s">
        <v>165</v>
      </c>
      <c r="AR498" s="6" t="s">
        <v>165</v>
      </c>
      <c r="AS498" s="6" t="s">
        <v>165</v>
      </c>
    </row>
    <row r="499" spans="1:45" x14ac:dyDescent="0.35">
      <c r="A499">
        <v>2018</v>
      </c>
      <c r="B499">
        <v>16565</v>
      </c>
      <c r="C499" t="s">
        <v>163</v>
      </c>
      <c r="D499">
        <v>77</v>
      </c>
      <c r="E499" t="s">
        <v>148</v>
      </c>
      <c r="F499" t="s">
        <v>156</v>
      </c>
      <c r="G499">
        <v>1</v>
      </c>
      <c r="H499" t="s">
        <v>165</v>
      </c>
      <c r="I499" t="s">
        <v>165</v>
      </c>
      <c r="J499" t="s">
        <v>165</v>
      </c>
      <c r="K499" t="s">
        <v>165</v>
      </c>
      <c r="L499" s="6" t="s">
        <v>165</v>
      </c>
      <c r="M499" s="6" t="s">
        <v>165</v>
      </c>
      <c r="N499" s="6" t="s">
        <v>165</v>
      </c>
      <c r="O499" s="6" t="s">
        <v>165</v>
      </c>
      <c r="P499" s="6" t="s">
        <v>165</v>
      </c>
      <c r="Q499" s="6" t="s">
        <v>165</v>
      </c>
      <c r="R499" s="6" t="s">
        <v>165</v>
      </c>
      <c r="S499" s="6" t="s">
        <v>165</v>
      </c>
      <c r="T499" s="6" t="s">
        <v>165</v>
      </c>
      <c r="U499" s="6" t="s">
        <v>165</v>
      </c>
      <c r="V499" s="6" t="s">
        <v>165</v>
      </c>
      <c r="W499" s="6" t="s">
        <v>165</v>
      </c>
      <c r="X499" s="6" t="s">
        <v>165</v>
      </c>
      <c r="Y499" s="6" t="s">
        <v>165</v>
      </c>
      <c r="Z499" s="6" t="s">
        <v>165</v>
      </c>
      <c r="AA499" s="6" t="s">
        <v>165</v>
      </c>
      <c r="AB499" s="6" t="s">
        <v>165</v>
      </c>
      <c r="AC499" s="6" t="s">
        <v>165</v>
      </c>
      <c r="AD499" s="6" t="s">
        <v>165</v>
      </c>
      <c r="AE499" s="6" t="s">
        <v>165</v>
      </c>
      <c r="AF499" s="6" t="s">
        <v>165</v>
      </c>
      <c r="AG499" s="6" t="s">
        <v>165</v>
      </c>
      <c r="AH499" s="6" t="s">
        <v>165</v>
      </c>
      <c r="AI499" s="6" t="s">
        <v>165</v>
      </c>
      <c r="AJ499" s="6" t="s">
        <v>165</v>
      </c>
      <c r="AK499" s="6" t="s">
        <v>165</v>
      </c>
      <c r="AL499" s="6" t="s">
        <v>165</v>
      </c>
      <c r="AM499" s="6" t="s">
        <v>165</v>
      </c>
      <c r="AN499" s="6" t="s">
        <v>165</v>
      </c>
      <c r="AO499" s="6" t="s">
        <v>165</v>
      </c>
      <c r="AP499" s="6" t="s">
        <v>165</v>
      </c>
      <c r="AQ499" s="6" t="s">
        <v>165</v>
      </c>
      <c r="AR499" s="6" t="s">
        <v>165</v>
      </c>
      <c r="AS499" s="6" t="s">
        <v>165</v>
      </c>
    </row>
    <row r="500" spans="1:45" x14ac:dyDescent="0.35">
      <c r="A500">
        <v>2018</v>
      </c>
      <c r="B500">
        <v>16566</v>
      </c>
      <c r="C500" t="s">
        <v>163</v>
      </c>
      <c r="D500">
        <v>27</v>
      </c>
      <c r="E500" t="s">
        <v>68</v>
      </c>
      <c r="F500" t="s">
        <v>156</v>
      </c>
      <c r="G500">
        <v>1</v>
      </c>
      <c r="H500" t="s">
        <v>165</v>
      </c>
      <c r="I500" t="s">
        <v>165</v>
      </c>
      <c r="J500" t="s">
        <v>165</v>
      </c>
      <c r="K500" t="s">
        <v>165</v>
      </c>
      <c r="L500" s="6" t="s">
        <v>165</v>
      </c>
      <c r="M500" s="6" t="s">
        <v>165</v>
      </c>
      <c r="N500" s="6" t="s">
        <v>165</v>
      </c>
      <c r="O500" s="6" t="s">
        <v>165</v>
      </c>
      <c r="P500" s="6" t="s">
        <v>165</v>
      </c>
      <c r="Q500" s="6" t="s">
        <v>165</v>
      </c>
      <c r="R500" s="6" t="s">
        <v>165</v>
      </c>
      <c r="S500" s="6" t="s">
        <v>165</v>
      </c>
      <c r="T500" s="6" t="s">
        <v>165</v>
      </c>
      <c r="U500" s="6" t="s">
        <v>165</v>
      </c>
      <c r="V500" s="6" t="s">
        <v>165</v>
      </c>
      <c r="W500" s="6" t="s">
        <v>165</v>
      </c>
      <c r="X500" s="6" t="s">
        <v>165</v>
      </c>
      <c r="Y500" s="6" t="s">
        <v>165</v>
      </c>
      <c r="Z500" s="6" t="s">
        <v>165</v>
      </c>
      <c r="AA500" s="6" t="s">
        <v>165</v>
      </c>
      <c r="AB500" s="6" t="s">
        <v>165</v>
      </c>
      <c r="AC500" s="6" t="s">
        <v>165</v>
      </c>
      <c r="AD500" s="6" t="s">
        <v>165</v>
      </c>
      <c r="AE500" s="6" t="s">
        <v>165</v>
      </c>
      <c r="AF500" s="6" t="s">
        <v>165</v>
      </c>
      <c r="AG500" s="6" t="s">
        <v>165</v>
      </c>
      <c r="AH500" s="6" t="s">
        <v>165</v>
      </c>
      <c r="AI500" s="6" t="s">
        <v>165</v>
      </c>
      <c r="AJ500" s="6" t="s">
        <v>165</v>
      </c>
      <c r="AK500" s="6" t="s">
        <v>165</v>
      </c>
      <c r="AL500" s="6" t="s">
        <v>165</v>
      </c>
      <c r="AM500" s="6" t="s">
        <v>165</v>
      </c>
      <c r="AN500" s="6" t="s">
        <v>165</v>
      </c>
      <c r="AO500" s="6" t="s">
        <v>165</v>
      </c>
      <c r="AP500" s="6" t="s">
        <v>165</v>
      </c>
      <c r="AQ500" s="6" t="s">
        <v>165</v>
      </c>
      <c r="AR500" s="6" t="s">
        <v>165</v>
      </c>
      <c r="AS500" s="6" t="s">
        <v>165</v>
      </c>
    </row>
    <row r="501" spans="1:45" x14ac:dyDescent="0.35">
      <c r="A501">
        <v>2018</v>
      </c>
      <c r="B501">
        <v>16567</v>
      </c>
      <c r="C501" t="s">
        <v>163</v>
      </c>
      <c r="D501">
        <v>67</v>
      </c>
      <c r="E501" t="s">
        <v>116</v>
      </c>
      <c r="F501" t="s">
        <v>156</v>
      </c>
      <c r="G501">
        <v>1</v>
      </c>
      <c r="H501" t="s">
        <v>165</v>
      </c>
      <c r="I501" t="s">
        <v>165</v>
      </c>
      <c r="J501" t="s">
        <v>165</v>
      </c>
      <c r="K501" t="s">
        <v>165</v>
      </c>
      <c r="L501" s="6" t="s">
        <v>165</v>
      </c>
      <c r="M501" s="6" t="s">
        <v>165</v>
      </c>
      <c r="N501" s="6" t="s">
        <v>165</v>
      </c>
      <c r="O501" s="6" t="s">
        <v>165</v>
      </c>
      <c r="P501" s="6" t="s">
        <v>165</v>
      </c>
      <c r="Q501" s="6" t="s">
        <v>165</v>
      </c>
      <c r="R501" s="6" t="s">
        <v>165</v>
      </c>
      <c r="S501" s="6" t="s">
        <v>165</v>
      </c>
      <c r="T501" s="6" t="s">
        <v>165</v>
      </c>
      <c r="U501" s="6" t="s">
        <v>165</v>
      </c>
      <c r="V501" s="6" t="s">
        <v>165</v>
      </c>
      <c r="W501" s="6" t="s">
        <v>165</v>
      </c>
      <c r="X501" s="6" t="s">
        <v>165</v>
      </c>
      <c r="Y501" s="6" t="s">
        <v>165</v>
      </c>
      <c r="Z501" s="6" t="s">
        <v>165</v>
      </c>
      <c r="AA501" s="6" t="s">
        <v>165</v>
      </c>
      <c r="AB501" s="6" t="s">
        <v>165</v>
      </c>
      <c r="AC501" s="6" t="s">
        <v>165</v>
      </c>
      <c r="AD501" s="6" t="s">
        <v>165</v>
      </c>
      <c r="AE501" s="6" t="s">
        <v>165</v>
      </c>
      <c r="AF501" s="6" t="s">
        <v>165</v>
      </c>
      <c r="AG501" s="6" t="s">
        <v>165</v>
      </c>
      <c r="AH501" s="6" t="s">
        <v>165</v>
      </c>
      <c r="AI501" s="6" t="s">
        <v>165</v>
      </c>
      <c r="AJ501" s="6" t="s">
        <v>165</v>
      </c>
      <c r="AK501" s="6" t="s">
        <v>165</v>
      </c>
      <c r="AL501" s="6" t="s">
        <v>165</v>
      </c>
      <c r="AM501" s="6" t="s">
        <v>165</v>
      </c>
      <c r="AN501" s="6" t="s">
        <v>165</v>
      </c>
      <c r="AO501" s="6" t="s">
        <v>165</v>
      </c>
      <c r="AP501" s="6" t="s">
        <v>165</v>
      </c>
      <c r="AQ501" s="6" t="s">
        <v>165</v>
      </c>
      <c r="AR501" s="6" t="s">
        <v>165</v>
      </c>
      <c r="AS501" s="6" t="s">
        <v>165</v>
      </c>
    </row>
    <row r="502" spans="1:45" x14ac:dyDescent="0.35">
      <c r="A502">
        <v>2018</v>
      </c>
      <c r="B502">
        <v>16568</v>
      </c>
      <c r="C502" t="s">
        <v>163</v>
      </c>
      <c r="D502">
        <v>13</v>
      </c>
      <c r="E502" t="s">
        <v>96</v>
      </c>
      <c r="F502" t="s">
        <v>156</v>
      </c>
      <c r="G502">
        <v>1</v>
      </c>
      <c r="H502" t="s">
        <v>165</v>
      </c>
      <c r="I502" t="s">
        <v>165</v>
      </c>
      <c r="J502" t="s">
        <v>165</v>
      </c>
      <c r="K502" t="s">
        <v>165</v>
      </c>
      <c r="L502" s="6" t="s">
        <v>165</v>
      </c>
      <c r="M502" s="6" t="s">
        <v>165</v>
      </c>
      <c r="N502" s="6" t="s">
        <v>165</v>
      </c>
      <c r="O502" s="6" t="s">
        <v>165</v>
      </c>
      <c r="P502" s="6" t="s">
        <v>165</v>
      </c>
      <c r="Q502" s="6" t="s">
        <v>165</v>
      </c>
      <c r="R502" s="6" t="s">
        <v>165</v>
      </c>
      <c r="S502" s="6" t="s">
        <v>165</v>
      </c>
      <c r="T502" s="6" t="s">
        <v>165</v>
      </c>
      <c r="U502" s="6" t="s">
        <v>165</v>
      </c>
      <c r="V502" s="6" t="s">
        <v>165</v>
      </c>
      <c r="W502" s="6" t="s">
        <v>165</v>
      </c>
      <c r="X502" s="6" t="s">
        <v>165</v>
      </c>
      <c r="Y502" s="6" t="s">
        <v>165</v>
      </c>
      <c r="Z502" s="6" t="s">
        <v>165</v>
      </c>
      <c r="AA502" s="6" t="s">
        <v>165</v>
      </c>
      <c r="AB502" s="6" t="s">
        <v>165</v>
      </c>
      <c r="AC502" s="6" t="s">
        <v>165</v>
      </c>
      <c r="AD502" s="6" t="s">
        <v>165</v>
      </c>
      <c r="AE502" s="6" t="s">
        <v>165</v>
      </c>
      <c r="AF502" s="6" t="s">
        <v>165</v>
      </c>
      <c r="AG502" s="6" t="s">
        <v>165</v>
      </c>
      <c r="AH502" s="6" t="s">
        <v>165</v>
      </c>
      <c r="AI502" s="6" t="s">
        <v>165</v>
      </c>
      <c r="AJ502" s="6" t="s">
        <v>165</v>
      </c>
      <c r="AK502" s="6" t="s">
        <v>165</v>
      </c>
      <c r="AL502" s="6" t="s">
        <v>165</v>
      </c>
      <c r="AM502" s="6" t="s">
        <v>165</v>
      </c>
      <c r="AN502" s="6" t="s">
        <v>165</v>
      </c>
      <c r="AO502" s="6" t="s">
        <v>165</v>
      </c>
      <c r="AP502" s="6" t="s">
        <v>165</v>
      </c>
      <c r="AQ502" s="6" t="s">
        <v>165</v>
      </c>
      <c r="AR502" s="6" t="s">
        <v>165</v>
      </c>
      <c r="AS502" s="6" t="s">
        <v>165</v>
      </c>
    </row>
    <row r="503" spans="1:45" x14ac:dyDescent="0.35">
      <c r="A503">
        <v>2018</v>
      </c>
      <c r="B503">
        <v>16569</v>
      </c>
      <c r="C503" t="s">
        <v>163</v>
      </c>
      <c r="D503">
        <v>125</v>
      </c>
      <c r="E503" t="s">
        <v>138</v>
      </c>
      <c r="F503" t="s">
        <v>156</v>
      </c>
      <c r="G503">
        <v>1</v>
      </c>
      <c r="H503" t="s">
        <v>165</v>
      </c>
      <c r="I503" t="s">
        <v>165</v>
      </c>
      <c r="J503" t="s">
        <v>165</v>
      </c>
      <c r="K503" t="s">
        <v>165</v>
      </c>
      <c r="L503" s="6" t="s">
        <v>165</v>
      </c>
      <c r="M503" s="6" t="s">
        <v>165</v>
      </c>
      <c r="N503" s="6" t="s">
        <v>165</v>
      </c>
      <c r="O503" s="6" t="s">
        <v>165</v>
      </c>
      <c r="P503" s="6" t="s">
        <v>165</v>
      </c>
      <c r="Q503" s="6" t="s">
        <v>165</v>
      </c>
      <c r="R503" s="6" t="s">
        <v>165</v>
      </c>
      <c r="S503" s="6" t="s">
        <v>165</v>
      </c>
      <c r="T503" s="6" t="s">
        <v>165</v>
      </c>
      <c r="U503" s="6" t="s">
        <v>165</v>
      </c>
      <c r="V503" s="6" t="s">
        <v>165</v>
      </c>
      <c r="W503" s="6" t="s">
        <v>165</v>
      </c>
      <c r="X503" s="6" t="s">
        <v>165</v>
      </c>
      <c r="Y503" s="6" t="s">
        <v>165</v>
      </c>
      <c r="Z503" s="6" t="s">
        <v>165</v>
      </c>
      <c r="AA503" s="6" t="s">
        <v>165</v>
      </c>
      <c r="AB503" s="6" t="s">
        <v>165</v>
      </c>
      <c r="AC503" s="6" t="s">
        <v>165</v>
      </c>
      <c r="AD503" s="6" t="s">
        <v>165</v>
      </c>
      <c r="AE503" s="6" t="s">
        <v>165</v>
      </c>
      <c r="AF503" s="6" t="s">
        <v>165</v>
      </c>
      <c r="AG503" s="6" t="s">
        <v>165</v>
      </c>
      <c r="AH503" s="6" t="s">
        <v>165</v>
      </c>
      <c r="AI503" s="6" t="s">
        <v>165</v>
      </c>
      <c r="AJ503" s="6" t="s">
        <v>165</v>
      </c>
      <c r="AK503" s="6" t="s">
        <v>165</v>
      </c>
      <c r="AL503" s="6" t="s">
        <v>165</v>
      </c>
      <c r="AM503" s="6" t="s">
        <v>165</v>
      </c>
      <c r="AN503" s="6" t="s">
        <v>165</v>
      </c>
      <c r="AO503" s="6" t="s">
        <v>165</v>
      </c>
      <c r="AP503" s="6" t="s">
        <v>165</v>
      </c>
      <c r="AQ503" s="6" t="s">
        <v>165</v>
      </c>
      <c r="AR503" s="6" t="s">
        <v>165</v>
      </c>
      <c r="AS503" s="6" t="s">
        <v>165</v>
      </c>
    </row>
    <row r="504" spans="1:45" x14ac:dyDescent="0.35">
      <c r="A504">
        <v>2018</v>
      </c>
      <c r="B504">
        <v>16570</v>
      </c>
      <c r="C504" t="s">
        <v>163</v>
      </c>
      <c r="D504">
        <v>42</v>
      </c>
      <c r="E504" t="s">
        <v>102</v>
      </c>
      <c r="F504" t="s">
        <v>156</v>
      </c>
      <c r="G504">
        <v>1</v>
      </c>
      <c r="H504" t="s">
        <v>165</v>
      </c>
      <c r="I504" t="s">
        <v>165</v>
      </c>
      <c r="J504" t="s">
        <v>165</v>
      </c>
      <c r="K504" t="s">
        <v>165</v>
      </c>
      <c r="L504" s="6" t="s">
        <v>165</v>
      </c>
      <c r="M504" s="6" t="s">
        <v>165</v>
      </c>
      <c r="N504" s="6" t="s">
        <v>165</v>
      </c>
      <c r="O504" s="6" t="s">
        <v>165</v>
      </c>
      <c r="P504" s="6" t="s">
        <v>165</v>
      </c>
      <c r="Q504" s="6" t="s">
        <v>165</v>
      </c>
      <c r="R504" s="6" t="s">
        <v>165</v>
      </c>
      <c r="S504" s="6" t="s">
        <v>165</v>
      </c>
      <c r="T504" s="6" t="s">
        <v>165</v>
      </c>
      <c r="U504" s="6" t="s">
        <v>165</v>
      </c>
      <c r="V504" s="6" t="s">
        <v>165</v>
      </c>
      <c r="W504" s="6" t="s">
        <v>165</v>
      </c>
      <c r="X504" s="6" t="s">
        <v>165</v>
      </c>
      <c r="Y504" s="6" t="s">
        <v>165</v>
      </c>
      <c r="Z504" s="6" t="s">
        <v>165</v>
      </c>
      <c r="AA504" s="6" t="s">
        <v>165</v>
      </c>
      <c r="AB504" s="6" t="s">
        <v>165</v>
      </c>
      <c r="AC504" s="6" t="s">
        <v>165</v>
      </c>
      <c r="AD504" s="6" t="s">
        <v>165</v>
      </c>
      <c r="AE504" s="6" t="s">
        <v>165</v>
      </c>
      <c r="AF504" s="6" t="s">
        <v>165</v>
      </c>
      <c r="AG504" s="6" t="s">
        <v>165</v>
      </c>
      <c r="AH504" s="6" t="s">
        <v>165</v>
      </c>
      <c r="AI504" s="6" t="s">
        <v>165</v>
      </c>
      <c r="AJ504" s="6" t="s">
        <v>165</v>
      </c>
      <c r="AK504" s="6" t="s">
        <v>165</v>
      </c>
      <c r="AL504" s="6" t="s">
        <v>165</v>
      </c>
      <c r="AM504" s="6" t="s">
        <v>165</v>
      </c>
      <c r="AN504" s="6" t="s">
        <v>165</v>
      </c>
      <c r="AO504" s="6" t="s">
        <v>165</v>
      </c>
      <c r="AP504" s="6" t="s">
        <v>165</v>
      </c>
      <c r="AQ504" s="6" t="s">
        <v>165</v>
      </c>
      <c r="AR504" s="6" t="s">
        <v>165</v>
      </c>
      <c r="AS504" s="6" t="s">
        <v>165</v>
      </c>
    </row>
    <row r="505" spans="1:45" x14ac:dyDescent="0.35">
      <c r="A505">
        <v>2018</v>
      </c>
      <c r="B505">
        <v>16571</v>
      </c>
      <c r="C505" t="s">
        <v>163</v>
      </c>
      <c r="D505">
        <v>133</v>
      </c>
      <c r="E505" t="s">
        <v>36</v>
      </c>
      <c r="F505" t="s">
        <v>156</v>
      </c>
      <c r="G505">
        <v>1</v>
      </c>
      <c r="H505" t="s">
        <v>165</v>
      </c>
      <c r="I505" t="s">
        <v>165</v>
      </c>
      <c r="J505" t="s">
        <v>165</v>
      </c>
      <c r="K505" t="s">
        <v>165</v>
      </c>
      <c r="L505" s="6" t="s">
        <v>165</v>
      </c>
      <c r="M505" s="6" t="s">
        <v>165</v>
      </c>
      <c r="N505" s="6" t="s">
        <v>165</v>
      </c>
      <c r="O505" s="6" t="s">
        <v>165</v>
      </c>
      <c r="P505" s="6" t="s">
        <v>165</v>
      </c>
      <c r="Q505" s="6" t="s">
        <v>165</v>
      </c>
      <c r="R505" s="6" t="s">
        <v>165</v>
      </c>
      <c r="S505" s="6" t="s">
        <v>165</v>
      </c>
      <c r="T505" s="6" t="s">
        <v>165</v>
      </c>
      <c r="U505" s="6" t="s">
        <v>165</v>
      </c>
      <c r="V505" s="6" t="s">
        <v>165</v>
      </c>
      <c r="W505" s="6" t="s">
        <v>165</v>
      </c>
      <c r="X505" s="6" t="s">
        <v>165</v>
      </c>
      <c r="Y505" s="6" t="s">
        <v>165</v>
      </c>
      <c r="Z505" s="6" t="s">
        <v>165</v>
      </c>
      <c r="AA505" s="6" t="s">
        <v>165</v>
      </c>
      <c r="AB505" s="6" t="s">
        <v>165</v>
      </c>
      <c r="AC505" s="6" t="s">
        <v>165</v>
      </c>
      <c r="AD505" s="6" t="s">
        <v>165</v>
      </c>
      <c r="AE505" s="6" t="s">
        <v>165</v>
      </c>
      <c r="AF505" s="6" t="s">
        <v>165</v>
      </c>
      <c r="AG505" s="6" t="s">
        <v>165</v>
      </c>
      <c r="AH505" s="6" t="s">
        <v>165</v>
      </c>
      <c r="AI505" s="6" t="s">
        <v>165</v>
      </c>
      <c r="AJ505" s="6" t="s">
        <v>165</v>
      </c>
      <c r="AK505" s="6" t="s">
        <v>165</v>
      </c>
      <c r="AL505" s="6" t="s">
        <v>165</v>
      </c>
      <c r="AM505" s="6" t="s">
        <v>165</v>
      </c>
      <c r="AN505" s="6" t="s">
        <v>165</v>
      </c>
      <c r="AO505" s="6" t="s">
        <v>165</v>
      </c>
      <c r="AP505" s="6" t="s">
        <v>165</v>
      </c>
      <c r="AQ505" s="6" t="s">
        <v>165</v>
      </c>
      <c r="AR505" s="6" t="s">
        <v>165</v>
      </c>
      <c r="AS505" s="6" t="s">
        <v>165</v>
      </c>
    </row>
    <row r="506" spans="1:45" x14ac:dyDescent="0.35">
      <c r="A506">
        <v>2018</v>
      </c>
      <c r="B506">
        <v>16572</v>
      </c>
      <c r="C506" t="s">
        <v>163</v>
      </c>
      <c r="D506">
        <v>53</v>
      </c>
      <c r="E506" t="s">
        <v>76</v>
      </c>
      <c r="F506" t="s">
        <v>156</v>
      </c>
      <c r="G506">
        <v>1</v>
      </c>
      <c r="H506" t="s">
        <v>165</v>
      </c>
      <c r="I506" t="s">
        <v>165</v>
      </c>
      <c r="J506" t="s">
        <v>165</v>
      </c>
      <c r="K506" t="s">
        <v>165</v>
      </c>
      <c r="L506" s="6" t="s">
        <v>165</v>
      </c>
      <c r="M506" s="6" t="s">
        <v>165</v>
      </c>
      <c r="N506" s="6" t="s">
        <v>165</v>
      </c>
      <c r="O506" s="6" t="s">
        <v>165</v>
      </c>
      <c r="P506" s="6" t="s">
        <v>165</v>
      </c>
      <c r="Q506" s="6" t="s">
        <v>165</v>
      </c>
      <c r="R506" s="6" t="s">
        <v>165</v>
      </c>
      <c r="S506" s="6" t="s">
        <v>165</v>
      </c>
      <c r="T506" s="6" t="s">
        <v>165</v>
      </c>
      <c r="U506" s="6" t="s">
        <v>165</v>
      </c>
      <c r="V506" s="6" t="s">
        <v>165</v>
      </c>
      <c r="W506" s="6" t="s">
        <v>165</v>
      </c>
      <c r="X506" s="6" t="s">
        <v>165</v>
      </c>
      <c r="Y506" s="6" t="s">
        <v>165</v>
      </c>
      <c r="Z506" s="6" t="s">
        <v>165</v>
      </c>
      <c r="AA506" s="6" t="s">
        <v>165</v>
      </c>
      <c r="AB506" s="6" t="s">
        <v>165</v>
      </c>
      <c r="AC506" s="6" t="s">
        <v>165</v>
      </c>
      <c r="AD506" s="6" t="s">
        <v>165</v>
      </c>
      <c r="AE506" s="6" t="s">
        <v>165</v>
      </c>
      <c r="AF506" s="6" t="s">
        <v>165</v>
      </c>
      <c r="AG506" s="6" t="s">
        <v>165</v>
      </c>
      <c r="AH506" s="6" t="s">
        <v>165</v>
      </c>
      <c r="AI506" s="6" t="s">
        <v>165</v>
      </c>
      <c r="AJ506" s="6" t="s">
        <v>165</v>
      </c>
      <c r="AK506" s="6" t="s">
        <v>165</v>
      </c>
      <c r="AL506" s="6" t="s">
        <v>165</v>
      </c>
      <c r="AM506" s="6" t="s">
        <v>165</v>
      </c>
      <c r="AN506" s="6" t="s">
        <v>165</v>
      </c>
      <c r="AO506" s="6" t="s">
        <v>165</v>
      </c>
      <c r="AP506" s="6" t="s">
        <v>165</v>
      </c>
      <c r="AQ506" s="6" t="s">
        <v>165</v>
      </c>
      <c r="AR506" s="6" t="s">
        <v>165</v>
      </c>
      <c r="AS506" s="6" t="s">
        <v>165</v>
      </c>
    </row>
    <row r="507" spans="1:45" x14ac:dyDescent="0.35">
      <c r="A507">
        <v>2018</v>
      </c>
      <c r="B507">
        <v>16573</v>
      </c>
      <c r="C507" t="s">
        <v>163</v>
      </c>
      <c r="D507">
        <v>37</v>
      </c>
      <c r="E507" t="s">
        <v>137</v>
      </c>
      <c r="F507" t="s">
        <v>156</v>
      </c>
      <c r="G507">
        <v>1</v>
      </c>
      <c r="H507" t="s">
        <v>165</v>
      </c>
      <c r="I507" t="s">
        <v>165</v>
      </c>
      <c r="J507" t="s">
        <v>165</v>
      </c>
      <c r="K507" t="s">
        <v>165</v>
      </c>
      <c r="L507" s="6" t="s">
        <v>165</v>
      </c>
      <c r="M507" s="6" t="s">
        <v>165</v>
      </c>
      <c r="N507" s="6" t="s">
        <v>165</v>
      </c>
      <c r="O507" s="6" t="s">
        <v>165</v>
      </c>
      <c r="P507" s="6" t="s">
        <v>165</v>
      </c>
      <c r="Q507" s="6" t="s">
        <v>165</v>
      </c>
      <c r="R507" s="6" t="s">
        <v>165</v>
      </c>
      <c r="S507" s="6" t="s">
        <v>165</v>
      </c>
      <c r="T507" s="6" t="s">
        <v>165</v>
      </c>
      <c r="U507" s="6" t="s">
        <v>165</v>
      </c>
      <c r="V507" s="6" t="s">
        <v>165</v>
      </c>
      <c r="W507" s="6" t="s">
        <v>165</v>
      </c>
      <c r="X507" s="6" t="s">
        <v>165</v>
      </c>
      <c r="Y507" s="6" t="s">
        <v>165</v>
      </c>
      <c r="Z507" s="6" t="s">
        <v>165</v>
      </c>
      <c r="AA507" s="6" t="s">
        <v>165</v>
      </c>
      <c r="AB507" s="6" t="s">
        <v>165</v>
      </c>
      <c r="AC507" s="6" t="s">
        <v>165</v>
      </c>
      <c r="AD507" s="6" t="s">
        <v>165</v>
      </c>
      <c r="AE507" s="6" t="s">
        <v>165</v>
      </c>
      <c r="AF507" s="6" t="s">
        <v>165</v>
      </c>
      <c r="AG507" s="6" t="s">
        <v>165</v>
      </c>
      <c r="AH507" s="6" t="s">
        <v>165</v>
      </c>
      <c r="AI507" s="6" t="s">
        <v>165</v>
      </c>
      <c r="AJ507" s="6" t="s">
        <v>165</v>
      </c>
      <c r="AK507" s="6" t="s">
        <v>165</v>
      </c>
      <c r="AL507" s="6" t="s">
        <v>165</v>
      </c>
      <c r="AM507" s="6" t="s">
        <v>165</v>
      </c>
      <c r="AN507" s="6" t="s">
        <v>165</v>
      </c>
      <c r="AO507" s="6" t="s">
        <v>165</v>
      </c>
      <c r="AP507" s="6" t="s">
        <v>165</v>
      </c>
      <c r="AQ507" s="6" t="s">
        <v>165</v>
      </c>
      <c r="AR507" s="6" t="s">
        <v>165</v>
      </c>
      <c r="AS507" s="6" t="s">
        <v>165</v>
      </c>
    </row>
    <row r="508" spans="1:45" x14ac:dyDescent="0.35">
      <c r="A508">
        <v>2018</v>
      </c>
      <c r="B508">
        <v>16574</v>
      </c>
      <c r="C508" t="s">
        <v>163</v>
      </c>
      <c r="D508">
        <v>96</v>
      </c>
      <c r="E508" t="s">
        <v>53</v>
      </c>
      <c r="F508" t="s">
        <v>156</v>
      </c>
      <c r="G508">
        <v>1</v>
      </c>
      <c r="H508" t="s">
        <v>165</v>
      </c>
      <c r="I508" t="s">
        <v>165</v>
      </c>
      <c r="J508" t="s">
        <v>165</v>
      </c>
      <c r="K508" t="s">
        <v>165</v>
      </c>
      <c r="L508" s="6" t="s">
        <v>165</v>
      </c>
      <c r="M508" s="6" t="s">
        <v>165</v>
      </c>
      <c r="N508" s="6" t="s">
        <v>165</v>
      </c>
      <c r="O508" s="6" t="s">
        <v>165</v>
      </c>
      <c r="P508" s="6" t="s">
        <v>165</v>
      </c>
      <c r="Q508" s="6" t="s">
        <v>165</v>
      </c>
      <c r="R508" s="6" t="s">
        <v>165</v>
      </c>
      <c r="S508" s="6" t="s">
        <v>165</v>
      </c>
      <c r="T508" s="6" t="s">
        <v>165</v>
      </c>
      <c r="U508" s="6" t="s">
        <v>165</v>
      </c>
      <c r="V508" s="6" t="s">
        <v>165</v>
      </c>
      <c r="W508" s="6" t="s">
        <v>165</v>
      </c>
      <c r="X508" s="6" t="s">
        <v>165</v>
      </c>
      <c r="Y508" s="6" t="s">
        <v>165</v>
      </c>
      <c r="Z508" s="6" t="s">
        <v>165</v>
      </c>
      <c r="AA508" s="6" t="s">
        <v>165</v>
      </c>
      <c r="AB508" s="6" t="s">
        <v>165</v>
      </c>
      <c r="AC508" s="6" t="s">
        <v>165</v>
      </c>
      <c r="AD508" s="6" t="s">
        <v>165</v>
      </c>
      <c r="AE508" s="6" t="s">
        <v>165</v>
      </c>
      <c r="AF508" s="6" t="s">
        <v>165</v>
      </c>
      <c r="AG508" s="6" t="s">
        <v>165</v>
      </c>
      <c r="AH508" s="6" t="s">
        <v>165</v>
      </c>
      <c r="AI508" s="6" t="s">
        <v>165</v>
      </c>
      <c r="AJ508" s="6" t="s">
        <v>165</v>
      </c>
      <c r="AK508" s="6" t="s">
        <v>165</v>
      </c>
      <c r="AL508" s="6" t="s">
        <v>165</v>
      </c>
      <c r="AM508" s="6" t="s">
        <v>165</v>
      </c>
      <c r="AN508" s="6" t="s">
        <v>165</v>
      </c>
      <c r="AO508" s="6" t="s">
        <v>165</v>
      </c>
      <c r="AP508" s="6" t="s">
        <v>165</v>
      </c>
      <c r="AQ508" s="6" t="s">
        <v>165</v>
      </c>
      <c r="AR508" s="6" t="s">
        <v>165</v>
      </c>
      <c r="AS508" s="6" t="s">
        <v>165</v>
      </c>
    </row>
    <row r="509" spans="1:45" x14ac:dyDescent="0.35">
      <c r="A509">
        <v>2018</v>
      </c>
      <c r="B509">
        <v>16575</v>
      </c>
      <c r="C509" t="s">
        <v>163</v>
      </c>
      <c r="D509">
        <v>51</v>
      </c>
      <c r="E509" t="s">
        <v>69</v>
      </c>
      <c r="F509" t="s">
        <v>156</v>
      </c>
      <c r="G509">
        <v>1</v>
      </c>
      <c r="H509" t="s">
        <v>165</v>
      </c>
      <c r="I509" t="s">
        <v>165</v>
      </c>
      <c r="J509" t="s">
        <v>165</v>
      </c>
      <c r="K509" t="s">
        <v>165</v>
      </c>
      <c r="L509" s="6" t="s">
        <v>165</v>
      </c>
      <c r="M509" s="6" t="s">
        <v>165</v>
      </c>
      <c r="N509" s="6" t="s">
        <v>165</v>
      </c>
      <c r="O509" s="6" t="s">
        <v>165</v>
      </c>
      <c r="P509" s="6" t="s">
        <v>165</v>
      </c>
      <c r="Q509" s="6" t="s">
        <v>165</v>
      </c>
      <c r="R509" s="6" t="s">
        <v>165</v>
      </c>
      <c r="S509" s="6" t="s">
        <v>165</v>
      </c>
      <c r="T509" s="6" t="s">
        <v>165</v>
      </c>
      <c r="U509" s="6" t="s">
        <v>165</v>
      </c>
      <c r="V509" s="6" t="s">
        <v>165</v>
      </c>
      <c r="W509" s="6" t="s">
        <v>165</v>
      </c>
      <c r="X509" s="6" t="s">
        <v>165</v>
      </c>
      <c r="Y509" s="6" t="s">
        <v>165</v>
      </c>
      <c r="Z509" s="6" t="s">
        <v>165</v>
      </c>
      <c r="AA509" s="6" t="s">
        <v>165</v>
      </c>
      <c r="AB509" s="6" t="s">
        <v>165</v>
      </c>
      <c r="AC509" s="6" t="s">
        <v>165</v>
      </c>
      <c r="AD509" s="6" t="s">
        <v>165</v>
      </c>
      <c r="AE509" s="6" t="s">
        <v>165</v>
      </c>
      <c r="AF509" s="6" t="s">
        <v>165</v>
      </c>
      <c r="AG509" s="6" t="s">
        <v>165</v>
      </c>
      <c r="AH509" s="6" t="s">
        <v>165</v>
      </c>
      <c r="AI509" s="6" t="s">
        <v>165</v>
      </c>
      <c r="AJ509" s="6" t="s">
        <v>165</v>
      </c>
      <c r="AK509" s="6" t="s">
        <v>165</v>
      </c>
      <c r="AL509" s="6" t="s">
        <v>165</v>
      </c>
      <c r="AM509" s="6" t="s">
        <v>165</v>
      </c>
      <c r="AN509" s="6" t="s">
        <v>165</v>
      </c>
      <c r="AO509" s="6" t="s">
        <v>165</v>
      </c>
      <c r="AP509" s="6" t="s">
        <v>165</v>
      </c>
      <c r="AQ509" s="6" t="s">
        <v>165</v>
      </c>
      <c r="AR509" s="6" t="s">
        <v>165</v>
      </c>
      <c r="AS509" s="6" t="s">
        <v>165</v>
      </c>
    </row>
    <row r="510" spans="1:45" x14ac:dyDescent="0.35">
      <c r="A510">
        <v>2018</v>
      </c>
      <c r="B510">
        <v>16576</v>
      </c>
      <c r="C510" t="s">
        <v>163</v>
      </c>
      <c r="D510">
        <v>16</v>
      </c>
      <c r="E510" t="s">
        <v>127</v>
      </c>
      <c r="F510" t="s">
        <v>156</v>
      </c>
      <c r="G510">
        <v>1</v>
      </c>
      <c r="H510" t="s">
        <v>165</v>
      </c>
      <c r="I510" t="s">
        <v>165</v>
      </c>
      <c r="J510" t="s">
        <v>165</v>
      </c>
      <c r="K510" t="s">
        <v>165</v>
      </c>
      <c r="L510" s="6" t="s">
        <v>165</v>
      </c>
      <c r="M510" s="6" t="s">
        <v>165</v>
      </c>
      <c r="N510" s="6" t="s">
        <v>165</v>
      </c>
      <c r="O510" s="6" t="s">
        <v>165</v>
      </c>
      <c r="P510" s="6" t="s">
        <v>165</v>
      </c>
      <c r="Q510" s="6" t="s">
        <v>165</v>
      </c>
      <c r="R510" s="6" t="s">
        <v>165</v>
      </c>
      <c r="S510" s="6" t="s">
        <v>165</v>
      </c>
      <c r="T510" s="6" t="s">
        <v>165</v>
      </c>
      <c r="U510" s="6" t="s">
        <v>165</v>
      </c>
      <c r="V510" s="6" t="s">
        <v>165</v>
      </c>
      <c r="W510" s="6" t="s">
        <v>165</v>
      </c>
      <c r="X510" s="6" t="s">
        <v>165</v>
      </c>
      <c r="Y510" s="6" t="s">
        <v>165</v>
      </c>
      <c r="Z510" s="6" t="s">
        <v>165</v>
      </c>
      <c r="AA510" s="6" t="s">
        <v>165</v>
      </c>
      <c r="AB510" s="6" t="s">
        <v>165</v>
      </c>
      <c r="AC510" s="6" t="s">
        <v>165</v>
      </c>
      <c r="AD510" s="6" t="s">
        <v>165</v>
      </c>
      <c r="AE510" s="6" t="s">
        <v>165</v>
      </c>
      <c r="AF510" s="6" t="s">
        <v>165</v>
      </c>
      <c r="AG510" s="6" t="s">
        <v>165</v>
      </c>
      <c r="AH510" s="6" t="s">
        <v>165</v>
      </c>
      <c r="AI510" s="6" t="s">
        <v>165</v>
      </c>
      <c r="AJ510" s="6" t="s">
        <v>165</v>
      </c>
      <c r="AK510" s="6" t="s">
        <v>165</v>
      </c>
      <c r="AL510" s="6" t="s">
        <v>165</v>
      </c>
      <c r="AM510" s="6" t="s">
        <v>165</v>
      </c>
      <c r="AN510" s="6" t="s">
        <v>165</v>
      </c>
      <c r="AO510" s="6" t="s">
        <v>165</v>
      </c>
      <c r="AP510" s="6" t="s">
        <v>165</v>
      </c>
      <c r="AQ510" s="6" t="s">
        <v>165</v>
      </c>
      <c r="AR510" s="6" t="s">
        <v>165</v>
      </c>
      <c r="AS510" s="6" t="s">
        <v>165</v>
      </c>
    </row>
    <row r="511" spans="1:45" x14ac:dyDescent="0.35">
      <c r="A511">
        <v>2018</v>
      </c>
      <c r="B511">
        <v>16577</v>
      </c>
      <c r="C511" t="s">
        <v>163</v>
      </c>
      <c r="D511">
        <v>139</v>
      </c>
      <c r="E511" t="s">
        <v>99</v>
      </c>
      <c r="F511" t="s">
        <v>156</v>
      </c>
      <c r="G511">
        <v>1</v>
      </c>
      <c r="H511" t="s">
        <v>165</v>
      </c>
      <c r="I511" t="s">
        <v>165</v>
      </c>
      <c r="J511" t="s">
        <v>165</v>
      </c>
      <c r="K511" t="s">
        <v>165</v>
      </c>
      <c r="L511" s="6" t="s">
        <v>165</v>
      </c>
      <c r="M511" s="6" t="s">
        <v>165</v>
      </c>
      <c r="N511" s="6" t="s">
        <v>165</v>
      </c>
      <c r="O511" s="6" t="s">
        <v>165</v>
      </c>
      <c r="P511" s="6" t="s">
        <v>165</v>
      </c>
      <c r="Q511" s="6" t="s">
        <v>165</v>
      </c>
      <c r="R511" s="6" t="s">
        <v>165</v>
      </c>
      <c r="S511" s="6" t="s">
        <v>165</v>
      </c>
      <c r="T511" s="6" t="s">
        <v>165</v>
      </c>
      <c r="U511" s="6" t="s">
        <v>165</v>
      </c>
      <c r="V511" s="6" t="s">
        <v>165</v>
      </c>
      <c r="W511" s="6" t="s">
        <v>165</v>
      </c>
      <c r="X511" s="6" t="s">
        <v>165</v>
      </c>
      <c r="Y511" s="6" t="s">
        <v>165</v>
      </c>
      <c r="Z511" s="6" t="s">
        <v>165</v>
      </c>
      <c r="AA511" s="6" t="s">
        <v>165</v>
      </c>
      <c r="AB511" s="6" t="s">
        <v>165</v>
      </c>
      <c r="AC511" s="6" t="s">
        <v>165</v>
      </c>
      <c r="AD511" s="6" t="s">
        <v>165</v>
      </c>
      <c r="AE511" s="6" t="s">
        <v>165</v>
      </c>
      <c r="AF511" s="6" t="s">
        <v>165</v>
      </c>
      <c r="AG511" s="6" t="s">
        <v>165</v>
      </c>
      <c r="AH511" s="6" t="s">
        <v>165</v>
      </c>
      <c r="AI511" s="6" t="s">
        <v>165</v>
      </c>
      <c r="AJ511" s="6" t="s">
        <v>165</v>
      </c>
      <c r="AK511" s="6" t="s">
        <v>165</v>
      </c>
      <c r="AL511" s="6" t="s">
        <v>165</v>
      </c>
      <c r="AM511" s="6" t="s">
        <v>165</v>
      </c>
      <c r="AN511" s="6" t="s">
        <v>165</v>
      </c>
      <c r="AO511" s="6" t="s">
        <v>165</v>
      </c>
      <c r="AP511" s="6" t="s">
        <v>165</v>
      </c>
      <c r="AQ511" s="6" t="s">
        <v>165</v>
      </c>
      <c r="AR511" s="6" t="s">
        <v>165</v>
      </c>
      <c r="AS511" s="6" t="s">
        <v>165</v>
      </c>
    </row>
    <row r="512" spans="1:45" x14ac:dyDescent="0.35">
      <c r="A512">
        <v>2018</v>
      </c>
      <c r="B512">
        <v>16578</v>
      </c>
      <c r="C512" t="s">
        <v>163</v>
      </c>
      <c r="D512">
        <v>65</v>
      </c>
      <c r="E512" t="s">
        <v>79</v>
      </c>
      <c r="F512" t="s">
        <v>156</v>
      </c>
      <c r="G512">
        <v>1</v>
      </c>
      <c r="H512" t="s">
        <v>165</v>
      </c>
      <c r="I512" t="s">
        <v>165</v>
      </c>
      <c r="J512" t="s">
        <v>165</v>
      </c>
      <c r="K512" t="s">
        <v>165</v>
      </c>
      <c r="L512" s="6" t="s">
        <v>165</v>
      </c>
      <c r="M512" s="6" t="s">
        <v>165</v>
      </c>
      <c r="N512" s="6" t="s">
        <v>165</v>
      </c>
      <c r="O512" s="6" t="s">
        <v>165</v>
      </c>
      <c r="P512" s="6" t="s">
        <v>165</v>
      </c>
      <c r="Q512" s="6" t="s">
        <v>165</v>
      </c>
      <c r="R512" s="6" t="s">
        <v>165</v>
      </c>
      <c r="S512" s="6" t="s">
        <v>165</v>
      </c>
      <c r="T512" s="6" t="s">
        <v>165</v>
      </c>
      <c r="U512" s="6" t="s">
        <v>165</v>
      </c>
      <c r="V512" s="6" t="s">
        <v>165</v>
      </c>
      <c r="W512" s="6" t="s">
        <v>165</v>
      </c>
      <c r="X512" s="6" t="s">
        <v>165</v>
      </c>
      <c r="Y512" s="6" t="s">
        <v>165</v>
      </c>
      <c r="Z512" s="6" t="s">
        <v>165</v>
      </c>
      <c r="AA512" s="6" t="s">
        <v>165</v>
      </c>
      <c r="AB512" s="6" t="s">
        <v>165</v>
      </c>
      <c r="AC512" s="6" t="s">
        <v>165</v>
      </c>
      <c r="AD512" s="6" t="s">
        <v>165</v>
      </c>
      <c r="AE512" s="6" t="s">
        <v>165</v>
      </c>
      <c r="AF512" s="6" t="s">
        <v>165</v>
      </c>
      <c r="AG512" s="6" t="s">
        <v>165</v>
      </c>
      <c r="AH512" s="6" t="s">
        <v>165</v>
      </c>
      <c r="AI512" s="6" t="s">
        <v>165</v>
      </c>
      <c r="AJ512" s="6" t="s">
        <v>165</v>
      </c>
      <c r="AK512" s="6" t="s">
        <v>165</v>
      </c>
      <c r="AL512" s="6" t="s">
        <v>165</v>
      </c>
      <c r="AM512" s="6" t="s">
        <v>165</v>
      </c>
      <c r="AN512" s="6" t="s">
        <v>165</v>
      </c>
      <c r="AO512" s="6" t="s">
        <v>165</v>
      </c>
      <c r="AP512" s="6" t="s">
        <v>165</v>
      </c>
      <c r="AQ512" s="6" t="s">
        <v>165</v>
      </c>
      <c r="AR512" s="6" t="s">
        <v>165</v>
      </c>
      <c r="AS512" s="6" t="s">
        <v>165</v>
      </c>
    </row>
    <row r="513" spans="1:45" x14ac:dyDescent="0.35">
      <c r="A513">
        <v>2018</v>
      </c>
      <c r="B513">
        <v>16579</v>
      </c>
      <c r="C513" t="s">
        <v>163</v>
      </c>
      <c r="D513">
        <v>26</v>
      </c>
      <c r="E513" t="s">
        <v>22</v>
      </c>
      <c r="F513" t="s">
        <v>156</v>
      </c>
      <c r="G513">
        <v>1</v>
      </c>
      <c r="H513" t="s">
        <v>165</v>
      </c>
      <c r="I513" t="s">
        <v>165</v>
      </c>
      <c r="J513" t="s">
        <v>165</v>
      </c>
      <c r="K513" t="s">
        <v>165</v>
      </c>
      <c r="L513" s="6" t="s">
        <v>165</v>
      </c>
      <c r="M513" s="6" t="s">
        <v>165</v>
      </c>
      <c r="N513" s="6" t="s">
        <v>165</v>
      </c>
      <c r="O513" s="6" t="s">
        <v>165</v>
      </c>
      <c r="P513" s="6" t="s">
        <v>165</v>
      </c>
      <c r="Q513" s="6" t="s">
        <v>165</v>
      </c>
      <c r="R513" s="6" t="s">
        <v>165</v>
      </c>
      <c r="S513" s="6" t="s">
        <v>165</v>
      </c>
      <c r="T513" s="6" t="s">
        <v>165</v>
      </c>
      <c r="U513" s="6" t="s">
        <v>165</v>
      </c>
      <c r="V513" s="6" t="s">
        <v>165</v>
      </c>
      <c r="W513" s="6" t="s">
        <v>165</v>
      </c>
      <c r="X513" s="6" t="s">
        <v>165</v>
      </c>
      <c r="Y513" s="6" t="s">
        <v>165</v>
      </c>
      <c r="Z513" s="6" t="s">
        <v>165</v>
      </c>
      <c r="AA513" s="6" t="s">
        <v>165</v>
      </c>
      <c r="AB513" s="6" t="s">
        <v>165</v>
      </c>
      <c r="AC513" s="6" t="s">
        <v>165</v>
      </c>
      <c r="AD513" s="6" t="s">
        <v>165</v>
      </c>
      <c r="AE513" s="6" t="s">
        <v>165</v>
      </c>
      <c r="AF513" s="6" t="s">
        <v>165</v>
      </c>
      <c r="AG513" s="6" t="s">
        <v>165</v>
      </c>
      <c r="AH513" s="6" t="s">
        <v>165</v>
      </c>
      <c r="AI513" s="6" t="s">
        <v>165</v>
      </c>
      <c r="AJ513" s="6" t="s">
        <v>165</v>
      </c>
      <c r="AK513" s="6" t="s">
        <v>165</v>
      </c>
      <c r="AL513" s="6" t="s">
        <v>165</v>
      </c>
      <c r="AM513" s="6" t="s">
        <v>165</v>
      </c>
      <c r="AN513" s="6" t="s">
        <v>165</v>
      </c>
      <c r="AO513" s="6" t="s">
        <v>165</v>
      </c>
      <c r="AP513" s="6" t="s">
        <v>165</v>
      </c>
      <c r="AQ513" s="6" t="s">
        <v>165</v>
      </c>
      <c r="AR513" s="6" t="s">
        <v>165</v>
      </c>
      <c r="AS513" s="6" t="s">
        <v>165</v>
      </c>
    </row>
    <row r="514" spans="1:45" x14ac:dyDescent="0.35">
      <c r="A514">
        <v>2018</v>
      </c>
      <c r="B514">
        <v>16580</v>
      </c>
      <c r="C514" t="s">
        <v>163</v>
      </c>
      <c r="D514">
        <v>108</v>
      </c>
      <c r="E514" t="s">
        <v>155</v>
      </c>
      <c r="F514" t="s">
        <v>156</v>
      </c>
      <c r="G514">
        <v>1</v>
      </c>
      <c r="H514" t="s">
        <v>165</v>
      </c>
      <c r="I514" t="s">
        <v>165</v>
      </c>
      <c r="J514" t="s">
        <v>165</v>
      </c>
      <c r="K514" t="s">
        <v>165</v>
      </c>
      <c r="L514" s="6" t="s">
        <v>165</v>
      </c>
      <c r="M514" s="6" t="s">
        <v>165</v>
      </c>
      <c r="N514" s="6" t="s">
        <v>165</v>
      </c>
      <c r="O514" s="6" t="s">
        <v>165</v>
      </c>
      <c r="P514" s="6" t="s">
        <v>165</v>
      </c>
      <c r="Q514" s="6" t="s">
        <v>165</v>
      </c>
      <c r="R514" s="6" t="s">
        <v>165</v>
      </c>
      <c r="S514" s="6" t="s">
        <v>165</v>
      </c>
      <c r="T514" s="6" t="s">
        <v>165</v>
      </c>
      <c r="U514" s="6" t="s">
        <v>165</v>
      </c>
      <c r="V514" s="6" t="s">
        <v>165</v>
      </c>
      <c r="W514" s="6" t="s">
        <v>165</v>
      </c>
      <c r="X514" s="6" t="s">
        <v>165</v>
      </c>
      <c r="Y514" s="6" t="s">
        <v>165</v>
      </c>
      <c r="Z514" s="6" t="s">
        <v>165</v>
      </c>
      <c r="AA514" s="6" t="s">
        <v>165</v>
      </c>
      <c r="AB514" s="6" t="s">
        <v>165</v>
      </c>
      <c r="AC514" s="6" t="s">
        <v>165</v>
      </c>
      <c r="AD514" s="6" t="s">
        <v>165</v>
      </c>
      <c r="AE514" s="6" t="s">
        <v>165</v>
      </c>
      <c r="AF514" s="6" t="s">
        <v>165</v>
      </c>
      <c r="AG514" s="6" t="s">
        <v>165</v>
      </c>
      <c r="AH514" s="6" t="s">
        <v>165</v>
      </c>
      <c r="AI514" s="6" t="s">
        <v>165</v>
      </c>
      <c r="AJ514" s="6" t="s">
        <v>165</v>
      </c>
      <c r="AK514" s="6" t="s">
        <v>165</v>
      </c>
      <c r="AL514" s="6" t="s">
        <v>165</v>
      </c>
      <c r="AM514" s="6" t="s">
        <v>165</v>
      </c>
      <c r="AN514" s="6" t="s">
        <v>165</v>
      </c>
      <c r="AO514" s="6" t="s">
        <v>165</v>
      </c>
      <c r="AP514" s="6" t="s">
        <v>165</v>
      </c>
      <c r="AQ514" s="6" t="s">
        <v>165</v>
      </c>
      <c r="AR514" s="6" t="s">
        <v>165</v>
      </c>
      <c r="AS514" s="6" t="s">
        <v>165</v>
      </c>
    </row>
    <row r="515" spans="1:45" x14ac:dyDescent="0.35">
      <c r="A515">
        <v>2018</v>
      </c>
      <c r="B515">
        <v>16581</v>
      </c>
      <c r="C515" t="s">
        <v>163</v>
      </c>
      <c r="D515">
        <v>19</v>
      </c>
      <c r="E515" t="s">
        <v>93</v>
      </c>
      <c r="F515" t="s">
        <v>156</v>
      </c>
      <c r="G515">
        <v>1</v>
      </c>
      <c r="H515" t="s">
        <v>165</v>
      </c>
      <c r="I515" t="s">
        <v>165</v>
      </c>
      <c r="J515" t="s">
        <v>165</v>
      </c>
      <c r="K515" t="s">
        <v>165</v>
      </c>
      <c r="L515" s="6" t="s">
        <v>165</v>
      </c>
      <c r="M515" s="6" t="s">
        <v>165</v>
      </c>
      <c r="N515" s="6" t="s">
        <v>165</v>
      </c>
      <c r="O515" s="6" t="s">
        <v>165</v>
      </c>
      <c r="P515" s="6" t="s">
        <v>165</v>
      </c>
      <c r="Q515" s="6" t="s">
        <v>165</v>
      </c>
      <c r="R515" s="6" t="s">
        <v>165</v>
      </c>
      <c r="S515" s="6" t="s">
        <v>165</v>
      </c>
      <c r="T515" s="6" t="s">
        <v>165</v>
      </c>
      <c r="U515" s="6" t="s">
        <v>165</v>
      </c>
      <c r="V515" s="6" t="s">
        <v>165</v>
      </c>
      <c r="W515" s="6" t="s">
        <v>165</v>
      </c>
      <c r="X515" s="6" t="s">
        <v>165</v>
      </c>
      <c r="Y515" s="6" t="s">
        <v>165</v>
      </c>
      <c r="Z515" s="6" t="s">
        <v>165</v>
      </c>
      <c r="AA515" s="6" t="s">
        <v>165</v>
      </c>
      <c r="AB515" s="6" t="s">
        <v>165</v>
      </c>
      <c r="AC515" s="6" t="s">
        <v>165</v>
      </c>
      <c r="AD515" s="6" t="s">
        <v>165</v>
      </c>
      <c r="AE515" s="6" t="s">
        <v>165</v>
      </c>
      <c r="AF515" s="6" t="s">
        <v>165</v>
      </c>
      <c r="AG515" s="6" t="s">
        <v>165</v>
      </c>
      <c r="AH515" s="6" t="s">
        <v>165</v>
      </c>
      <c r="AI515" s="6" t="s">
        <v>165</v>
      </c>
      <c r="AJ515" s="6" t="s">
        <v>165</v>
      </c>
      <c r="AK515" s="6" t="s">
        <v>165</v>
      </c>
      <c r="AL515" s="6" t="s">
        <v>165</v>
      </c>
      <c r="AM515" s="6" t="s">
        <v>165</v>
      </c>
      <c r="AN515" s="6" t="s">
        <v>165</v>
      </c>
      <c r="AO515" s="6" t="s">
        <v>165</v>
      </c>
      <c r="AP515" s="6" t="s">
        <v>165</v>
      </c>
      <c r="AQ515" s="6" t="s">
        <v>165</v>
      </c>
      <c r="AR515" s="6" t="s">
        <v>165</v>
      </c>
      <c r="AS515" s="6" t="s">
        <v>165</v>
      </c>
    </row>
    <row r="516" spans="1:45" x14ac:dyDescent="0.35">
      <c r="A516">
        <v>2018</v>
      </c>
      <c r="B516">
        <v>16582</v>
      </c>
      <c r="C516" t="s">
        <v>163</v>
      </c>
      <c r="D516">
        <v>124</v>
      </c>
      <c r="E516" t="s">
        <v>121</v>
      </c>
      <c r="F516" t="s">
        <v>156</v>
      </c>
      <c r="G516">
        <v>1</v>
      </c>
      <c r="H516" t="s">
        <v>165</v>
      </c>
      <c r="I516" t="s">
        <v>165</v>
      </c>
      <c r="J516" t="s">
        <v>165</v>
      </c>
      <c r="K516" t="s">
        <v>165</v>
      </c>
      <c r="L516" s="6" t="s">
        <v>165</v>
      </c>
      <c r="M516" s="6" t="s">
        <v>165</v>
      </c>
      <c r="N516" s="6" t="s">
        <v>165</v>
      </c>
      <c r="O516" s="6" t="s">
        <v>165</v>
      </c>
      <c r="P516" s="6" t="s">
        <v>165</v>
      </c>
      <c r="Q516" s="6" t="s">
        <v>165</v>
      </c>
      <c r="R516" s="6" t="s">
        <v>165</v>
      </c>
      <c r="S516" s="6" t="s">
        <v>165</v>
      </c>
      <c r="T516" s="6" t="s">
        <v>165</v>
      </c>
      <c r="U516" s="6" t="s">
        <v>165</v>
      </c>
      <c r="V516" s="6" t="s">
        <v>165</v>
      </c>
      <c r="W516" s="6" t="s">
        <v>165</v>
      </c>
      <c r="X516" s="6" t="s">
        <v>165</v>
      </c>
      <c r="Y516" s="6" t="s">
        <v>165</v>
      </c>
      <c r="Z516" s="6" t="s">
        <v>165</v>
      </c>
      <c r="AA516" s="6" t="s">
        <v>165</v>
      </c>
      <c r="AB516" s="6" t="s">
        <v>165</v>
      </c>
      <c r="AC516" s="6" t="s">
        <v>165</v>
      </c>
      <c r="AD516" s="6" t="s">
        <v>165</v>
      </c>
      <c r="AE516" s="6" t="s">
        <v>165</v>
      </c>
      <c r="AF516" s="6" t="s">
        <v>165</v>
      </c>
      <c r="AG516" s="6" t="s">
        <v>165</v>
      </c>
      <c r="AH516" s="6" t="s">
        <v>165</v>
      </c>
      <c r="AI516" s="6" t="s">
        <v>165</v>
      </c>
      <c r="AJ516" s="6" t="s">
        <v>165</v>
      </c>
      <c r="AK516" s="6" t="s">
        <v>165</v>
      </c>
      <c r="AL516" s="6" t="s">
        <v>165</v>
      </c>
      <c r="AM516" s="6" t="s">
        <v>165</v>
      </c>
      <c r="AN516" s="6" t="s">
        <v>165</v>
      </c>
      <c r="AO516" s="6" t="s">
        <v>165</v>
      </c>
      <c r="AP516" s="6" t="s">
        <v>165</v>
      </c>
      <c r="AQ516" s="6" t="s">
        <v>165</v>
      </c>
      <c r="AR516" s="6" t="s">
        <v>165</v>
      </c>
      <c r="AS516" s="6" t="s">
        <v>165</v>
      </c>
    </row>
    <row r="517" spans="1:45" x14ac:dyDescent="0.35">
      <c r="A517">
        <v>2018</v>
      </c>
      <c r="B517">
        <v>16583</v>
      </c>
      <c r="C517" t="s">
        <v>163</v>
      </c>
      <c r="D517">
        <v>85</v>
      </c>
      <c r="E517" t="s">
        <v>59</v>
      </c>
      <c r="F517" t="s">
        <v>156</v>
      </c>
      <c r="G517">
        <v>1</v>
      </c>
      <c r="H517" t="s">
        <v>165</v>
      </c>
      <c r="I517" t="s">
        <v>165</v>
      </c>
      <c r="J517" t="s">
        <v>165</v>
      </c>
      <c r="K517" t="s">
        <v>165</v>
      </c>
      <c r="L517" s="6" t="s">
        <v>165</v>
      </c>
      <c r="M517" s="6" t="s">
        <v>165</v>
      </c>
      <c r="N517" s="6" t="s">
        <v>165</v>
      </c>
      <c r="O517" s="6" t="s">
        <v>165</v>
      </c>
      <c r="P517" s="6" t="s">
        <v>165</v>
      </c>
      <c r="Q517" s="6" t="s">
        <v>165</v>
      </c>
      <c r="R517" s="6" t="s">
        <v>165</v>
      </c>
      <c r="S517" s="6" t="s">
        <v>165</v>
      </c>
      <c r="T517" s="6" t="s">
        <v>165</v>
      </c>
      <c r="U517" s="6" t="s">
        <v>165</v>
      </c>
      <c r="V517" s="6" t="s">
        <v>165</v>
      </c>
      <c r="W517" s="6" t="s">
        <v>165</v>
      </c>
      <c r="X517" s="6" t="s">
        <v>165</v>
      </c>
      <c r="Y517" s="6" t="s">
        <v>165</v>
      </c>
      <c r="Z517" s="6" t="s">
        <v>165</v>
      </c>
      <c r="AA517" s="6" t="s">
        <v>165</v>
      </c>
      <c r="AB517" s="6" t="s">
        <v>165</v>
      </c>
      <c r="AC517" s="6" t="s">
        <v>165</v>
      </c>
      <c r="AD517" s="6" t="s">
        <v>165</v>
      </c>
      <c r="AE517" s="6" t="s">
        <v>165</v>
      </c>
      <c r="AF517" s="6" t="s">
        <v>165</v>
      </c>
      <c r="AG517" s="6" t="s">
        <v>165</v>
      </c>
      <c r="AH517" s="6" t="s">
        <v>165</v>
      </c>
      <c r="AI517" s="6" t="s">
        <v>165</v>
      </c>
      <c r="AJ517" s="6" t="s">
        <v>165</v>
      </c>
      <c r="AK517" s="6" t="s">
        <v>165</v>
      </c>
      <c r="AL517" s="6" t="s">
        <v>165</v>
      </c>
      <c r="AM517" s="6" t="s">
        <v>165</v>
      </c>
      <c r="AN517" s="6" t="s">
        <v>165</v>
      </c>
      <c r="AO517" s="6" t="s">
        <v>165</v>
      </c>
      <c r="AP517" s="6" t="s">
        <v>165</v>
      </c>
      <c r="AQ517" s="6" t="s">
        <v>165</v>
      </c>
      <c r="AR517" s="6" t="s">
        <v>165</v>
      </c>
      <c r="AS517" s="6" t="s">
        <v>165</v>
      </c>
    </row>
    <row r="518" spans="1:45" x14ac:dyDescent="0.35">
      <c r="A518">
        <v>2018</v>
      </c>
      <c r="B518">
        <v>16584</v>
      </c>
      <c r="C518" t="s">
        <v>163</v>
      </c>
      <c r="D518">
        <v>98</v>
      </c>
      <c r="E518" t="s">
        <v>133</v>
      </c>
      <c r="F518" t="s">
        <v>156</v>
      </c>
      <c r="G518">
        <v>1</v>
      </c>
      <c r="H518" t="s">
        <v>165</v>
      </c>
      <c r="I518" t="s">
        <v>165</v>
      </c>
      <c r="J518" t="s">
        <v>165</v>
      </c>
      <c r="K518" t="s">
        <v>165</v>
      </c>
      <c r="L518" s="6" t="s">
        <v>165</v>
      </c>
      <c r="M518" s="6" t="s">
        <v>165</v>
      </c>
      <c r="N518" s="6" t="s">
        <v>165</v>
      </c>
      <c r="O518" s="6" t="s">
        <v>165</v>
      </c>
      <c r="P518" s="6" t="s">
        <v>165</v>
      </c>
      <c r="Q518" s="6" t="s">
        <v>165</v>
      </c>
      <c r="R518" s="6" t="s">
        <v>165</v>
      </c>
      <c r="S518" s="6" t="s">
        <v>165</v>
      </c>
      <c r="T518" s="6" t="s">
        <v>165</v>
      </c>
      <c r="U518" s="6" t="s">
        <v>165</v>
      </c>
      <c r="V518" s="6" t="s">
        <v>165</v>
      </c>
      <c r="W518" s="6" t="s">
        <v>165</v>
      </c>
      <c r="X518" s="6" t="s">
        <v>165</v>
      </c>
      <c r="Y518" s="6" t="s">
        <v>165</v>
      </c>
      <c r="Z518" s="6" t="s">
        <v>165</v>
      </c>
      <c r="AA518" s="6" t="s">
        <v>165</v>
      </c>
      <c r="AB518" s="6" t="s">
        <v>165</v>
      </c>
      <c r="AC518" s="6" t="s">
        <v>165</v>
      </c>
      <c r="AD518" s="6" t="s">
        <v>165</v>
      </c>
      <c r="AE518" s="6" t="s">
        <v>165</v>
      </c>
      <c r="AF518" s="6" t="s">
        <v>165</v>
      </c>
      <c r="AG518" s="6" t="s">
        <v>165</v>
      </c>
      <c r="AH518" s="6" t="s">
        <v>165</v>
      </c>
      <c r="AI518" s="6" t="s">
        <v>165</v>
      </c>
      <c r="AJ518" s="6" t="s">
        <v>165</v>
      </c>
      <c r="AK518" s="6" t="s">
        <v>165</v>
      </c>
      <c r="AL518" s="6" t="s">
        <v>165</v>
      </c>
      <c r="AM518" s="6" t="s">
        <v>165</v>
      </c>
      <c r="AN518" s="6" t="s">
        <v>165</v>
      </c>
      <c r="AO518" s="6" t="s">
        <v>165</v>
      </c>
      <c r="AP518" s="6" t="s">
        <v>165</v>
      </c>
      <c r="AQ518" s="6" t="s">
        <v>165</v>
      </c>
      <c r="AR518" s="6" t="s">
        <v>165</v>
      </c>
      <c r="AS518" s="6" t="s">
        <v>165</v>
      </c>
    </row>
    <row r="519" spans="1:45" x14ac:dyDescent="0.35">
      <c r="A519">
        <v>2018</v>
      </c>
      <c r="B519">
        <v>16585</v>
      </c>
      <c r="C519" t="s">
        <v>163</v>
      </c>
      <c r="D519">
        <v>61</v>
      </c>
      <c r="E519" t="s">
        <v>135</v>
      </c>
      <c r="F519" t="s">
        <v>156</v>
      </c>
      <c r="G519">
        <v>1</v>
      </c>
      <c r="H519" t="s">
        <v>165</v>
      </c>
      <c r="I519" t="s">
        <v>165</v>
      </c>
      <c r="J519" t="s">
        <v>165</v>
      </c>
      <c r="K519" t="s">
        <v>165</v>
      </c>
      <c r="L519" s="6" t="s">
        <v>165</v>
      </c>
      <c r="M519" s="6" t="s">
        <v>165</v>
      </c>
      <c r="N519" s="6" t="s">
        <v>165</v>
      </c>
      <c r="O519" s="6" t="s">
        <v>165</v>
      </c>
      <c r="P519" s="6" t="s">
        <v>165</v>
      </c>
      <c r="Q519" s="6" t="s">
        <v>165</v>
      </c>
      <c r="R519" s="6" t="s">
        <v>165</v>
      </c>
      <c r="S519" s="6" t="s">
        <v>165</v>
      </c>
      <c r="T519" s="6" t="s">
        <v>165</v>
      </c>
      <c r="U519" s="6" t="s">
        <v>165</v>
      </c>
      <c r="V519" s="6" t="s">
        <v>165</v>
      </c>
      <c r="W519" s="6" t="s">
        <v>165</v>
      </c>
      <c r="X519" s="6" t="s">
        <v>165</v>
      </c>
      <c r="Y519" s="6" t="s">
        <v>165</v>
      </c>
      <c r="Z519" s="6" t="s">
        <v>165</v>
      </c>
      <c r="AA519" s="6" t="s">
        <v>165</v>
      </c>
      <c r="AB519" s="6" t="s">
        <v>165</v>
      </c>
      <c r="AC519" s="6" t="s">
        <v>165</v>
      </c>
      <c r="AD519" s="6" t="s">
        <v>165</v>
      </c>
      <c r="AE519" s="6" t="s">
        <v>165</v>
      </c>
      <c r="AF519" s="6" t="s">
        <v>165</v>
      </c>
      <c r="AG519" s="6" t="s">
        <v>165</v>
      </c>
      <c r="AH519" s="6" t="s">
        <v>165</v>
      </c>
      <c r="AI519" s="6" t="s">
        <v>165</v>
      </c>
      <c r="AJ519" s="6" t="s">
        <v>165</v>
      </c>
      <c r="AK519" s="6" t="s">
        <v>165</v>
      </c>
      <c r="AL519" s="6" t="s">
        <v>165</v>
      </c>
      <c r="AM519" s="6" t="s">
        <v>165</v>
      </c>
      <c r="AN519" s="6" t="s">
        <v>165</v>
      </c>
      <c r="AO519" s="6" t="s">
        <v>165</v>
      </c>
      <c r="AP519" s="6" t="s">
        <v>165</v>
      </c>
      <c r="AQ519" s="6" t="s">
        <v>165</v>
      </c>
      <c r="AR519" s="6" t="s">
        <v>165</v>
      </c>
      <c r="AS519" s="6" t="s">
        <v>165</v>
      </c>
    </row>
    <row r="520" spans="1:45" x14ac:dyDescent="0.35">
      <c r="A520">
        <v>2018</v>
      </c>
      <c r="B520">
        <v>16586</v>
      </c>
      <c r="C520" t="s">
        <v>163</v>
      </c>
      <c r="D520">
        <v>70</v>
      </c>
      <c r="E520" t="s">
        <v>71</v>
      </c>
      <c r="F520" t="s">
        <v>156</v>
      </c>
      <c r="G520">
        <v>1</v>
      </c>
      <c r="H520" t="s">
        <v>165</v>
      </c>
      <c r="I520" t="s">
        <v>165</v>
      </c>
      <c r="J520" t="s">
        <v>165</v>
      </c>
      <c r="K520" t="s">
        <v>165</v>
      </c>
      <c r="L520" s="6" t="s">
        <v>165</v>
      </c>
      <c r="M520" s="6" t="s">
        <v>165</v>
      </c>
      <c r="N520" s="6" t="s">
        <v>165</v>
      </c>
      <c r="O520" s="6" t="s">
        <v>165</v>
      </c>
      <c r="P520" s="6" t="s">
        <v>165</v>
      </c>
      <c r="Q520" s="6" t="s">
        <v>165</v>
      </c>
      <c r="R520" s="6" t="s">
        <v>165</v>
      </c>
      <c r="S520" s="6" t="s">
        <v>165</v>
      </c>
      <c r="T520" s="6" t="s">
        <v>165</v>
      </c>
      <c r="U520" s="6" t="s">
        <v>165</v>
      </c>
      <c r="V520" s="6" t="s">
        <v>165</v>
      </c>
      <c r="W520" s="6" t="s">
        <v>165</v>
      </c>
      <c r="X520" s="6" t="s">
        <v>165</v>
      </c>
      <c r="Y520" s="6" t="s">
        <v>165</v>
      </c>
      <c r="Z520" s="6" t="s">
        <v>165</v>
      </c>
      <c r="AA520" s="6" t="s">
        <v>165</v>
      </c>
      <c r="AB520" s="6" t="s">
        <v>165</v>
      </c>
      <c r="AC520" s="6" t="s">
        <v>165</v>
      </c>
      <c r="AD520" s="6" t="s">
        <v>165</v>
      </c>
      <c r="AE520" s="6" t="s">
        <v>165</v>
      </c>
      <c r="AF520" s="6" t="s">
        <v>165</v>
      </c>
      <c r="AG520" s="6" t="s">
        <v>165</v>
      </c>
      <c r="AH520" s="6" t="s">
        <v>165</v>
      </c>
      <c r="AI520" s="6" t="s">
        <v>165</v>
      </c>
      <c r="AJ520" s="6" t="s">
        <v>165</v>
      </c>
      <c r="AK520" s="6" t="s">
        <v>165</v>
      </c>
      <c r="AL520" s="6" t="s">
        <v>165</v>
      </c>
      <c r="AM520" s="6" t="s">
        <v>165</v>
      </c>
      <c r="AN520" s="6" t="s">
        <v>165</v>
      </c>
      <c r="AO520" s="6" t="s">
        <v>165</v>
      </c>
      <c r="AP520" s="6" t="s">
        <v>165</v>
      </c>
      <c r="AQ520" s="6" t="s">
        <v>165</v>
      </c>
      <c r="AR520" s="6" t="s">
        <v>165</v>
      </c>
      <c r="AS520" s="6" t="s">
        <v>165</v>
      </c>
    </row>
    <row r="521" spans="1:45" x14ac:dyDescent="0.35">
      <c r="A521">
        <v>2018</v>
      </c>
      <c r="B521">
        <v>16587</v>
      </c>
      <c r="C521" t="s">
        <v>163</v>
      </c>
      <c r="D521">
        <v>73</v>
      </c>
      <c r="E521" t="s">
        <v>88</v>
      </c>
      <c r="F521" t="s">
        <v>156</v>
      </c>
      <c r="G521">
        <v>1</v>
      </c>
      <c r="H521" t="s">
        <v>165</v>
      </c>
      <c r="I521" t="s">
        <v>165</v>
      </c>
      <c r="J521" t="s">
        <v>165</v>
      </c>
      <c r="K521" t="s">
        <v>165</v>
      </c>
      <c r="L521" s="6" t="s">
        <v>165</v>
      </c>
      <c r="M521" s="6" t="s">
        <v>165</v>
      </c>
      <c r="N521" s="6" t="s">
        <v>165</v>
      </c>
      <c r="O521" s="6" t="s">
        <v>165</v>
      </c>
      <c r="P521" s="6" t="s">
        <v>165</v>
      </c>
      <c r="Q521" s="6" t="s">
        <v>165</v>
      </c>
      <c r="R521" s="6" t="s">
        <v>165</v>
      </c>
      <c r="S521" s="6" t="s">
        <v>165</v>
      </c>
      <c r="T521" s="6" t="s">
        <v>165</v>
      </c>
      <c r="U521" s="6" t="s">
        <v>165</v>
      </c>
      <c r="V521" s="6" t="s">
        <v>165</v>
      </c>
      <c r="W521" s="6" t="s">
        <v>165</v>
      </c>
      <c r="X521" s="6" t="s">
        <v>165</v>
      </c>
      <c r="Y521" s="6" t="s">
        <v>165</v>
      </c>
      <c r="Z521" s="6" t="s">
        <v>165</v>
      </c>
      <c r="AA521" s="6" t="s">
        <v>165</v>
      </c>
      <c r="AB521" s="6" t="s">
        <v>165</v>
      </c>
      <c r="AC521" s="6" t="s">
        <v>165</v>
      </c>
      <c r="AD521" s="6" t="s">
        <v>165</v>
      </c>
      <c r="AE521" s="6" t="s">
        <v>165</v>
      </c>
      <c r="AF521" s="6" t="s">
        <v>165</v>
      </c>
      <c r="AG521" s="6" t="s">
        <v>165</v>
      </c>
      <c r="AH521" s="6" t="s">
        <v>165</v>
      </c>
      <c r="AI521" s="6" t="s">
        <v>165</v>
      </c>
      <c r="AJ521" s="6" t="s">
        <v>165</v>
      </c>
      <c r="AK521" s="6" t="s">
        <v>165</v>
      </c>
      <c r="AL521" s="6" t="s">
        <v>165</v>
      </c>
      <c r="AM521" s="6" t="s">
        <v>165</v>
      </c>
      <c r="AN521" s="6" t="s">
        <v>165</v>
      </c>
      <c r="AO521" s="6" t="s">
        <v>165</v>
      </c>
      <c r="AP521" s="6" t="s">
        <v>165</v>
      </c>
      <c r="AQ521" s="6" t="s">
        <v>165</v>
      </c>
      <c r="AR521" s="6" t="s">
        <v>165</v>
      </c>
      <c r="AS521" s="6" t="s">
        <v>165</v>
      </c>
    </row>
    <row r="522" spans="1:45" x14ac:dyDescent="0.35">
      <c r="A522">
        <v>2018</v>
      </c>
      <c r="B522">
        <v>16588</v>
      </c>
      <c r="C522" t="s">
        <v>163</v>
      </c>
      <c r="D522">
        <v>107</v>
      </c>
      <c r="E522" t="s">
        <v>34</v>
      </c>
      <c r="F522" t="s">
        <v>156</v>
      </c>
      <c r="G522">
        <v>1</v>
      </c>
      <c r="H522" t="s">
        <v>165</v>
      </c>
      <c r="I522" t="s">
        <v>165</v>
      </c>
      <c r="J522" t="s">
        <v>165</v>
      </c>
      <c r="K522" t="s">
        <v>165</v>
      </c>
      <c r="L522" s="6" t="s">
        <v>165</v>
      </c>
      <c r="M522" s="6" t="s">
        <v>165</v>
      </c>
      <c r="N522" s="6" t="s">
        <v>165</v>
      </c>
      <c r="O522" s="6" t="s">
        <v>165</v>
      </c>
      <c r="P522" s="6" t="s">
        <v>165</v>
      </c>
      <c r="Q522" s="6" t="s">
        <v>165</v>
      </c>
      <c r="R522" s="6" t="s">
        <v>165</v>
      </c>
      <c r="S522" s="6" t="s">
        <v>165</v>
      </c>
      <c r="T522" s="6" t="s">
        <v>165</v>
      </c>
      <c r="U522" s="6" t="s">
        <v>165</v>
      </c>
      <c r="V522" s="6" t="s">
        <v>165</v>
      </c>
      <c r="W522" s="6" t="s">
        <v>165</v>
      </c>
      <c r="X522" s="6" t="s">
        <v>165</v>
      </c>
      <c r="Y522" s="6" t="s">
        <v>165</v>
      </c>
      <c r="Z522" s="6" t="s">
        <v>165</v>
      </c>
      <c r="AA522" s="6" t="s">
        <v>165</v>
      </c>
      <c r="AB522" s="6" t="s">
        <v>165</v>
      </c>
      <c r="AC522" s="6" t="s">
        <v>165</v>
      </c>
      <c r="AD522" s="6" t="s">
        <v>165</v>
      </c>
      <c r="AE522" s="6" t="s">
        <v>165</v>
      </c>
      <c r="AF522" s="6" t="s">
        <v>165</v>
      </c>
      <c r="AG522" s="6" t="s">
        <v>165</v>
      </c>
      <c r="AH522" s="6" t="s">
        <v>165</v>
      </c>
      <c r="AI522" s="6" t="s">
        <v>165</v>
      </c>
      <c r="AJ522" s="6" t="s">
        <v>165</v>
      </c>
      <c r="AK522" s="6" t="s">
        <v>165</v>
      </c>
      <c r="AL522" s="6" t="s">
        <v>165</v>
      </c>
      <c r="AM522" s="6" t="s">
        <v>165</v>
      </c>
      <c r="AN522" s="6" t="s">
        <v>165</v>
      </c>
      <c r="AO522" s="6" t="s">
        <v>165</v>
      </c>
      <c r="AP522" s="6" t="s">
        <v>165</v>
      </c>
      <c r="AQ522" s="6" t="s">
        <v>165</v>
      </c>
      <c r="AR522" s="6" t="s">
        <v>165</v>
      </c>
      <c r="AS522" s="6" t="s">
        <v>165</v>
      </c>
    </row>
    <row r="523" spans="1:45" x14ac:dyDescent="0.35">
      <c r="A523">
        <v>2018</v>
      </c>
      <c r="B523">
        <v>16589</v>
      </c>
      <c r="C523" t="s">
        <v>163</v>
      </c>
      <c r="D523">
        <v>43</v>
      </c>
      <c r="E523" t="s">
        <v>134</v>
      </c>
      <c r="F523" t="s">
        <v>156</v>
      </c>
      <c r="G523">
        <v>1</v>
      </c>
      <c r="H523" t="s">
        <v>165</v>
      </c>
      <c r="I523" t="s">
        <v>165</v>
      </c>
      <c r="J523" t="s">
        <v>165</v>
      </c>
      <c r="K523" t="s">
        <v>165</v>
      </c>
      <c r="L523" s="6" t="s">
        <v>165</v>
      </c>
      <c r="M523" s="6" t="s">
        <v>165</v>
      </c>
      <c r="N523" s="6" t="s">
        <v>165</v>
      </c>
      <c r="O523" s="6" t="s">
        <v>165</v>
      </c>
      <c r="P523" s="6" t="s">
        <v>165</v>
      </c>
      <c r="Q523" s="6" t="s">
        <v>165</v>
      </c>
      <c r="R523" s="6" t="s">
        <v>165</v>
      </c>
      <c r="S523" s="6" t="s">
        <v>165</v>
      </c>
      <c r="T523" s="6" t="s">
        <v>165</v>
      </c>
      <c r="U523" s="6" t="s">
        <v>165</v>
      </c>
      <c r="V523" s="6" t="s">
        <v>165</v>
      </c>
      <c r="W523" s="6" t="s">
        <v>165</v>
      </c>
      <c r="X523" s="6" t="s">
        <v>165</v>
      </c>
      <c r="Y523" s="6" t="s">
        <v>165</v>
      </c>
      <c r="Z523" s="6" t="s">
        <v>165</v>
      </c>
      <c r="AA523" s="6" t="s">
        <v>165</v>
      </c>
      <c r="AB523" s="6" t="s">
        <v>165</v>
      </c>
      <c r="AC523" s="6" t="s">
        <v>165</v>
      </c>
      <c r="AD523" s="6" t="s">
        <v>165</v>
      </c>
      <c r="AE523" s="6" t="s">
        <v>165</v>
      </c>
      <c r="AF523" s="6" t="s">
        <v>165</v>
      </c>
      <c r="AG523" s="6" t="s">
        <v>165</v>
      </c>
      <c r="AH523" s="6" t="s">
        <v>165</v>
      </c>
      <c r="AI523" s="6" t="s">
        <v>165</v>
      </c>
      <c r="AJ523" s="6" t="s">
        <v>165</v>
      </c>
      <c r="AK523" s="6" t="s">
        <v>165</v>
      </c>
      <c r="AL523" s="6" t="s">
        <v>165</v>
      </c>
      <c r="AM523" s="6" t="s">
        <v>165</v>
      </c>
      <c r="AN523" s="6" t="s">
        <v>165</v>
      </c>
      <c r="AO523" s="6" t="s">
        <v>165</v>
      </c>
      <c r="AP523" s="6" t="s">
        <v>165</v>
      </c>
      <c r="AQ523" s="6" t="s">
        <v>165</v>
      </c>
      <c r="AR523" s="6" t="s">
        <v>165</v>
      </c>
      <c r="AS523" s="6" t="s">
        <v>165</v>
      </c>
    </row>
    <row r="524" spans="1:45" x14ac:dyDescent="0.35">
      <c r="A524">
        <v>2018</v>
      </c>
      <c r="B524">
        <v>16590</v>
      </c>
      <c r="C524" t="s">
        <v>163</v>
      </c>
      <c r="D524">
        <v>9</v>
      </c>
      <c r="E524" t="s">
        <v>153</v>
      </c>
      <c r="F524" t="s">
        <v>156</v>
      </c>
      <c r="G524">
        <v>1</v>
      </c>
      <c r="H524" t="s">
        <v>165</v>
      </c>
      <c r="I524" t="s">
        <v>165</v>
      </c>
      <c r="J524" t="s">
        <v>165</v>
      </c>
      <c r="K524" t="s">
        <v>165</v>
      </c>
      <c r="L524" s="6" t="s">
        <v>165</v>
      </c>
      <c r="M524" s="6" t="s">
        <v>165</v>
      </c>
      <c r="N524" s="6" t="s">
        <v>165</v>
      </c>
      <c r="O524" s="6" t="s">
        <v>165</v>
      </c>
      <c r="P524" s="6" t="s">
        <v>165</v>
      </c>
      <c r="Q524" s="6" t="s">
        <v>165</v>
      </c>
      <c r="R524" s="6" t="s">
        <v>165</v>
      </c>
      <c r="S524" s="6" t="s">
        <v>165</v>
      </c>
      <c r="T524" s="6" t="s">
        <v>165</v>
      </c>
      <c r="U524" s="6" t="s">
        <v>165</v>
      </c>
      <c r="V524" s="6" t="s">
        <v>165</v>
      </c>
      <c r="W524" s="6" t="s">
        <v>165</v>
      </c>
      <c r="X524" s="6" t="s">
        <v>165</v>
      </c>
      <c r="Y524" s="6" t="s">
        <v>165</v>
      </c>
      <c r="Z524" s="6" t="s">
        <v>165</v>
      </c>
      <c r="AA524" s="6" t="s">
        <v>165</v>
      </c>
      <c r="AB524" s="6" t="s">
        <v>165</v>
      </c>
      <c r="AC524" s="6" t="s">
        <v>165</v>
      </c>
      <c r="AD524" s="6" t="s">
        <v>165</v>
      </c>
      <c r="AE524" s="6" t="s">
        <v>165</v>
      </c>
      <c r="AF524" s="6" t="s">
        <v>165</v>
      </c>
      <c r="AG524" s="6" t="s">
        <v>165</v>
      </c>
      <c r="AH524" s="6" t="s">
        <v>165</v>
      </c>
      <c r="AI524" s="6" t="s">
        <v>165</v>
      </c>
      <c r="AJ524" s="6" t="s">
        <v>165</v>
      </c>
      <c r="AK524" s="6" t="s">
        <v>165</v>
      </c>
      <c r="AL524" s="6" t="s">
        <v>165</v>
      </c>
      <c r="AM524" s="6" t="s">
        <v>165</v>
      </c>
      <c r="AN524" s="6" t="s">
        <v>165</v>
      </c>
      <c r="AO524" s="6" t="s">
        <v>165</v>
      </c>
      <c r="AP524" s="6" t="s">
        <v>165</v>
      </c>
      <c r="AQ524" s="6" t="s">
        <v>165</v>
      </c>
      <c r="AR524" s="6" t="s">
        <v>165</v>
      </c>
      <c r="AS524" s="6" t="s">
        <v>165</v>
      </c>
    </row>
    <row r="525" spans="1:45" x14ac:dyDescent="0.35">
      <c r="A525">
        <v>2018</v>
      </c>
      <c r="B525">
        <v>16591</v>
      </c>
      <c r="C525" t="s">
        <v>163</v>
      </c>
      <c r="D525">
        <v>63</v>
      </c>
      <c r="E525" t="s">
        <v>125</v>
      </c>
      <c r="F525" t="s">
        <v>156</v>
      </c>
      <c r="G525">
        <v>1</v>
      </c>
      <c r="H525" t="s">
        <v>165</v>
      </c>
      <c r="I525" t="s">
        <v>165</v>
      </c>
      <c r="J525" t="s">
        <v>165</v>
      </c>
      <c r="K525" t="s">
        <v>165</v>
      </c>
      <c r="L525" s="6" t="s">
        <v>165</v>
      </c>
      <c r="M525" s="6" t="s">
        <v>165</v>
      </c>
      <c r="N525" s="6" t="s">
        <v>165</v>
      </c>
      <c r="O525" s="6" t="s">
        <v>165</v>
      </c>
      <c r="P525" s="6" t="s">
        <v>165</v>
      </c>
      <c r="Q525" s="6" t="s">
        <v>165</v>
      </c>
      <c r="R525" s="6" t="s">
        <v>165</v>
      </c>
      <c r="S525" s="6" t="s">
        <v>165</v>
      </c>
      <c r="T525" s="6" t="s">
        <v>165</v>
      </c>
      <c r="U525" s="6" t="s">
        <v>165</v>
      </c>
      <c r="V525" s="6" t="s">
        <v>165</v>
      </c>
      <c r="W525" s="6" t="s">
        <v>165</v>
      </c>
      <c r="X525" s="6" t="s">
        <v>165</v>
      </c>
      <c r="Y525" s="6" t="s">
        <v>165</v>
      </c>
      <c r="Z525" s="6" t="s">
        <v>165</v>
      </c>
      <c r="AA525" s="6" t="s">
        <v>165</v>
      </c>
      <c r="AB525" s="6" t="s">
        <v>165</v>
      </c>
      <c r="AC525" s="6" t="s">
        <v>165</v>
      </c>
      <c r="AD525" s="6" t="s">
        <v>165</v>
      </c>
      <c r="AE525" s="6" t="s">
        <v>165</v>
      </c>
      <c r="AF525" s="6" t="s">
        <v>165</v>
      </c>
      <c r="AG525" s="6" t="s">
        <v>165</v>
      </c>
      <c r="AH525" s="6" t="s">
        <v>165</v>
      </c>
      <c r="AI525" s="6" t="s">
        <v>165</v>
      </c>
      <c r="AJ525" s="6" t="s">
        <v>165</v>
      </c>
      <c r="AK525" s="6" t="s">
        <v>165</v>
      </c>
      <c r="AL525" s="6" t="s">
        <v>165</v>
      </c>
      <c r="AM525" s="6" t="s">
        <v>165</v>
      </c>
      <c r="AN525" s="6" t="s">
        <v>165</v>
      </c>
      <c r="AO525" s="6" t="s">
        <v>165</v>
      </c>
      <c r="AP525" s="6" t="s">
        <v>165</v>
      </c>
      <c r="AQ525" s="6" t="s">
        <v>165</v>
      </c>
      <c r="AR525" s="6" t="s">
        <v>165</v>
      </c>
      <c r="AS525" s="6" t="s">
        <v>165</v>
      </c>
    </row>
    <row r="526" spans="1:45" x14ac:dyDescent="0.35">
      <c r="A526">
        <v>2018</v>
      </c>
      <c r="B526">
        <v>16592</v>
      </c>
      <c r="C526" t="s">
        <v>163</v>
      </c>
      <c r="D526">
        <v>29</v>
      </c>
      <c r="E526" t="s">
        <v>16</v>
      </c>
      <c r="F526" t="s">
        <v>156</v>
      </c>
      <c r="G526">
        <v>1</v>
      </c>
      <c r="H526" t="s">
        <v>165</v>
      </c>
      <c r="I526" t="s">
        <v>165</v>
      </c>
      <c r="J526" t="s">
        <v>165</v>
      </c>
      <c r="K526" t="s">
        <v>165</v>
      </c>
      <c r="L526" s="6" t="s">
        <v>165</v>
      </c>
      <c r="M526" s="6" t="s">
        <v>165</v>
      </c>
      <c r="N526" s="6" t="s">
        <v>165</v>
      </c>
      <c r="O526" s="6" t="s">
        <v>165</v>
      </c>
      <c r="P526" s="6" t="s">
        <v>165</v>
      </c>
      <c r="Q526" s="6" t="s">
        <v>165</v>
      </c>
      <c r="R526" s="6" t="s">
        <v>165</v>
      </c>
      <c r="S526" s="6" t="s">
        <v>165</v>
      </c>
      <c r="T526" s="6" t="s">
        <v>165</v>
      </c>
      <c r="U526" s="6" t="s">
        <v>165</v>
      </c>
      <c r="V526" s="6" t="s">
        <v>165</v>
      </c>
      <c r="W526" s="6" t="s">
        <v>165</v>
      </c>
      <c r="X526" s="6" t="s">
        <v>165</v>
      </c>
      <c r="Y526" s="6" t="s">
        <v>165</v>
      </c>
      <c r="Z526" s="6" t="s">
        <v>165</v>
      </c>
      <c r="AA526" s="6" t="s">
        <v>165</v>
      </c>
      <c r="AB526" s="6" t="s">
        <v>165</v>
      </c>
      <c r="AC526" s="6" t="s">
        <v>165</v>
      </c>
      <c r="AD526" s="6" t="s">
        <v>165</v>
      </c>
      <c r="AE526" s="6" t="s">
        <v>165</v>
      </c>
      <c r="AF526" s="6" t="s">
        <v>165</v>
      </c>
      <c r="AG526" s="6" t="s">
        <v>165</v>
      </c>
      <c r="AH526" s="6" t="s">
        <v>165</v>
      </c>
      <c r="AI526" s="6" t="s">
        <v>165</v>
      </c>
      <c r="AJ526" s="6" t="s">
        <v>165</v>
      </c>
      <c r="AK526" s="6" t="s">
        <v>165</v>
      </c>
      <c r="AL526" s="6" t="s">
        <v>165</v>
      </c>
      <c r="AM526" s="6" t="s">
        <v>165</v>
      </c>
      <c r="AN526" s="6" t="s">
        <v>165</v>
      </c>
      <c r="AO526" s="6" t="s">
        <v>165</v>
      </c>
      <c r="AP526" s="6" t="s">
        <v>165</v>
      </c>
      <c r="AQ526" s="6" t="s">
        <v>165</v>
      </c>
      <c r="AR526" s="6" t="s">
        <v>165</v>
      </c>
      <c r="AS526" s="6" t="s">
        <v>165</v>
      </c>
    </row>
    <row r="527" spans="1:45" x14ac:dyDescent="0.35">
      <c r="A527">
        <v>2018</v>
      </c>
      <c r="B527">
        <v>16593</v>
      </c>
      <c r="C527" t="s">
        <v>163</v>
      </c>
      <c r="D527">
        <v>66</v>
      </c>
      <c r="E527" t="s">
        <v>73</v>
      </c>
      <c r="F527" t="s">
        <v>156</v>
      </c>
      <c r="G527">
        <v>1</v>
      </c>
      <c r="H527" t="s">
        <v>165</v>
      </c>
      <c r="I527" t="s">
        <v>165</v>
      </c>
      <c r="J527" t="s">
        <v>165</v>
      </c>
      <c r="K527" t="s">
        <v>165</v>
      </c>
      <c r="L527" s="6" t="s">
        <v>165</v>
      </c>
      <c r="M527" s="6" t="s">
        <v>165</v>
      </c>
      <c r="N527" s="6" t="s">
        <v>165</v>
      </c>
      <c r="O527" s="6" t="s">
        <v>165</v>
      </c>
      <c r="P527" s="6" t="s">
        <v>165</v>
      </c>
      <c r="Q527" s="6" t="s">
        <v>165</v>
      </c>
      <c r="R527" s="6" t="s">
        <v>165</v>
      </c>
      <c r="S527" s="6" t="s">
        <v>165</v>
      </c>
      <c r="T527" s="6" t="s">
        <v>165</v>
      </c>
      <c r="U527" s="6" t="s">
        <v>165</v>
      </c>
      <c r="V527" s="6" t="s">
        <v>165</v>
      </c>
      <c r="W527" s="6" t="s">
        <v>165</v>
      </c>
      <c r="X527" s="6" t="s">
        <v>165</v>
      </c>
      <c r="Y527" s="6" t="s">
        <v>165</v>
      </c>
      <c r="Z527" s="6" t="s">
        <v>165</v>
      </c>
      <c r="AA527" s="6" t="s">
        <v>165</v>
      </c>
      <c r="AB527" s="6" t="s">
        <v>165</v>
      </c>
      <c r="AC527" s="6" t="s">
        <v>165</v>
      </c>
      <c r="AD527" s="6" t="s">
        <v>165</v>
      </c>
      <c r="AE527" s="6" t="s">
        <v>165</v>
      </c>
      <c r="AF527" s="6" t="s">
        <v>165</v>
      </c>
      <c r="AG527" s="6" t="s">
        <v>165</v>
      </c>
      <c r="AH527" s="6" t="s">
        <v>165</v>
      </c>
      <c r="AI527" s="6" t="s">
        <v>165</v>
      </c>
      <c r="AJ527" s="6" t="s">
        <v>165</v>
      </c>
      <c r="AK527" s="6" t="s">
        <v>165</v>
      </c>
      <c r="AL527" s="6" t="s">
        <v>165</v>
      </c>
      <c r="AM527" s="6" t="s">
        <v>165</v>
      </c>
      <c r="AN527" s="6" t="s">
        <v>165</v>
      </c>
      <c r="AO527" s="6" t="s">
        <v>165</v>
      </c>
      <c r="AP527" s="6" t="s">
        <v>165</v>
      </c>
      <c r="AQ527" s="6" t="s">
        <v>165</v>
      </c>
      <c r="AR527" s="6" t="s">
        <v>165</v>
      </c>
      <c r="AS527" s="6" t="s">
        <v>165</v>
      </c>
    </row>
    <row r="528" spans="1:45" x14ac:dyDescent="0.35">
      <c r="A528">
        <v>2018</v>
      </c>
      <c r="B528">
        <v>16594</v>
      </c>
      <c r="C528" t="s">
        <v>163</v>
      </c>
      <c r="D528">
        <v>97</v>
      </c>
      <c r="E528" t="s">
        <v>63</v>
      </c>
      <c r="F528" t="s">
        <v>156</v>
      </c>
      <c r="G528">
        <v>1</v>
      </c>
      <c r="H528" t="s">
        <v>165</v>
      </c>
      <c r="I528" t="s">
        <v>165</v>
      </c>
      <c r="J528" t="s">
        <v>165</v>
      </c>
      <c r="K528" t="s">
        <v>165</v>
      </c>
      <c r="L528" s="6" t="s">
        <v>165</v>
      </c>
      <c r="M528" s="6" t="s">
        <v>165</v>
      </c>
      <c r="N528" s="6" t="s">
        <v>165</v>
      </c>
      <c r="O528" s="6" t="s">
        <v>165</v>
      </c>
      <c r="P528" s="6" t="s">
        <v>165</v>
      </c>
      <c r="Q528" s="6" t="s">
        <v>165</v>
      </c>
      <c r="R528" s="6" t="s">
        <v>165</v>
      </c>
      <c r="S528" s="6" t="s">
        <v>165</v>
      </c>
      <c r="T528" s="6" t="s">
        <v>165</v>
      </c>
      <c r="U528" s="6" t="s">
        <v>165</v>
      </c>
      <c r="V528" s="6" t="s">
        <v>165</v>
      </c>
      <c r="W528" s="6" t="s">
        <v>165</v>
      </c>
      <c r="X528" s="6" t="s">
        <v>165</v>
      </c>
      <c r="Y528" s="6" t="s">
        <v>165</v>
      </c>
      <c r="Z528" s="6" t="s">
        <v>165</v>
      </c>
      <c r="AA528" s="6" t="s">
        <v>165</v>
      </c>
      <c r="AB528" s="6" t="s">
        <v>165</v>
      </c>
      <c r="AC528" s="6" t="s">
        <v>165</v>
      </c>
      <c r="AD528" s="6" t="s">
        <v>165</v>
      </c>
      <c r="AE528" s="6" t="s">
        <v>165</v>
      </c>
      <c r="AF528" s="6" t="s">
        <v>165</v>
      </c>
      <c r="AG528" s="6" t="s">
        <v>165</v>
      </c>
      <c r="AH528" s="6" t="s">
        <v>165</v>
      </c>
      <c r="AI528" s="6" t="s">
        <v>165</v>
      </c>
      <c r="AJ528" s="6" t="s">
        <v>165</v>
      </c>
      <c r="AK528" s="6" t="s">
        <v>165</v>
      </c>
      <c r="AL528" s="6" t="s">
        <v>165</v>
      </c>
      <c r="AM528" s="6" t="s">
        <v>165</v>
      </c>
      <c r="AN528" s="6" t="s">
        <v>165</v>
      </c>
      <c r="AO528" s="6" t="s">
        <v>165</v>
      </c>
      <c r="AP528" s="6" t="s">
        <v>165</v>
      </c>
      <c r="AQ528" s="6" t="s">
        <v>165</v>
      </c>
      <c r="AR528" s="6" t="s">
        <v>165</v>
      </c>
      <c r="AS528" s="6" t="s">
        <v>165</v>
      </c>
    </row>
    <row r="529" spans="1:45" x14ac:dyDescent="0.35">
      <c r="A529">
        <v>2018</v>
      </c>
      <c r="B529">
        <v>16595</v>
      </c>
      <c r="C529" t="s">
        <v>163</v>
      </c>
      <c r="D529">
        <v>102</v>
      </c>
      <c r="E529" t="s">
        <v>27</v>
      </c>
      <c r="F529" t="s">
        <v>156</v>
      </c>
      <c r="G529">
        <v>1</v>
      </c>
      <c r="H529" t="s">
        <v>165</v>
      </c>
      <c r="I529" t="s">
        <v>165</v>
      </c>
      <c r="J529" t="s">
        <v>165</v>
      </c>
      <c r="K529" t="s">
        <v>165</v>
      </c>
      <c r="L529" s="6" t="s">
        <v>165</v>
      </c>
      <c r="M529" s="6" t="s">
        <v>165</v>
      </c>
      <c r="N529" s="6" t="s">
        <v>165</v>
      </c>
      <c r="O529" s="6" t="s">
        <v>165</v>
      </c>
      <c r="P529" s="6" t="s">
        <v>165</v>
      </c>
      <c r="Q529" s="6" t="s">
        <v>165</v>
      </c>
      <c r="R529" s="6" t="s">
        <v>165</v>
      </c>
      <c r="S529" s="6" t="s">
        <v>165</v>
      </c>
      <c r="T529" s="6" t="s">
        <v>165</v>
      </c>
      <c r="U529" s="6" t="s">
        <v>165</v>
      </c>
      <c r="V529" s="6" t="s">
        <v>165</v>
      </c>
      <c r="W529" s="6" t="s">
        <v>165</v>
      </c>
      <c r="X529" s="6" t="s">
        <v>165</v>
      </c>
      <c r="Y529" s="6" t="s">
        <v>165</v>
      </c>
      <c r="Z529" s="6" t="s">
        <v>165</v>
      </c>
      <c r="AA529" s="6" t="s">
        <v>165</v>
      </c>
      <c r="AB529" s="6" t="s">
        <v>165</v>
      </c>
      <c r="AC529" s="6" t="s">
        <v>165</v>
      </c>
      <c r="AD529" s="6" t="s">
        <v>165</v>
      </c>
      <c r="AE529" s="6" t="s">
        <v>165</v>
      </c>
      <c r="AF529" s="6" t="s">
        <v>165</v>
      </c>
      <c r="AG529" s="6" t="s">
        <v>165</v>
      </c>
      <c r="AH529" s="6" t="s">
        <v>165</v>
      </c>
      <c r="AI529" s="6" t="s">
        <v>165</v>
      </c>
      <c r="AJ529" s="6" t="s">
        <v>165</v>
      </c>
      <c r="AK529" s="6" t="s">
        <v>165</v>
      </c>
      <c r="AL529" s="6" t="s">
        <v>165</v>
      </c>
      <c r="AM529" s="6" t="s">
        <v>165</v>
      </c>
      <c r="AN529" s="6" t="s">
        <v>165</v>
      </c>
      <c r="AO529" s="6" t="s">
        <v>165</v>
      </c>
      <c r="AP529" s="6" t="s">
        <v>165</v>
      </c>
      <c r="AQ529" s="6" t="s">
        <v>165</v>
      </c>
      <c r="AR529" s="6" t="s">
        <v>165</v>
      </c>
      <c r="AS529" s="6" t="s">
        <v>165</v>
      </c>
    </row>
    <row r="530" spans="1:45" x14ac:dyDescent="0.35">
      <c r="A530">
        <v>2018</v>
      </c>
      <c r="B530">
        <v>16596</v>
      </c>
      <c r="C530" t="s">
        <v>163</v>
      </c>
      <c r="D530">
        <v>103</v>
      </c>
      <c r="E530" t="s">
        <v>112</v>
      </c>
      <c r="F530" t="s">
        <v>156</v>
      </c>
      <c r="G530">
        <v>1</v>
      </c>
      <c r="H530" t="s">
        <v>165</v>
      </c>
      <c r="I530" t="s">
        <v>165</v>
      </c>
      <c r="J530" t="s">
        <v>165</v>
      </c>
      <c r="K530" t="s">
        <v>165</v>
      </c>
      <c r="L530" s="6" t="s">
        <v>165</v>
      </c>
      <c r="M530" s="6" t="s">
        <v>165</v>
      </c>
      <c r="N530" s="6" t="s">
        <v>165</v>
      </c>
      <c r="O530" s="6" t="s">
        <v>165</v>
      </c>
      <c r="P530" s="6" t="s">
        <v>165</v>
      </c>
      <c r="Q530" s="6" t="s">
        <v>165</v>
      </c>
      <c r="R530" s="6" t="s">
        <v>165</v>
      </c>
      <c r="S530" s="6" t="s">
        <v>165</v>
      </c>
      <c r="T530" s="6" t="s">
        <v>165</v>
      </c>
      <c r="U530" s="6" t="s">
        <v>165</v>
      </c>
      <c r="V530" s="6" t="s">
        <v>165</v>
      </c>
      <c r="W530" s="6" t="s">
        <v>165</v>
      </c>
      <c r="X530" s="6" t="s">
        <v>165</v>
      </c>
      <c r="Y530" s="6" t="s">
        <v>165</v>
      </c>
      <c r="Z530" s="6" t="s">
        <v>165</v>
      </c>
      <c r="AA530" s="6" t="s">
        <v>165</v>
      </c>
      <c r="AB530" s="6" t="s">
        <v>165</v>
      </c>
      <c r="AC530" s="6" t="s">
        <v>165</v>
      </c>
      <c r="AD530" s="6" t="s">
        <v>165</v>
      </c>
      <c r="AE530" s="6" t="s">
        <v>165</v>
      </c>
      <c r="AF530" s="6" t="s">
        <v>165</v>
      </c>
      <c r="AG530" s="6" t="s">
        <v>165</v>
      </c>
      <c r="AH530" s="6" t="s">
        <v>165</v>
      </c>
      <c r="AI530" s="6" t="s">
        <v>165</v>
      </c>
      <c r="AJ530" s="6" t="s">
        <v>165</v>
      </c>
      <c r="AK530" s="6" t="s">
        <v>165</v>
      </c>
      <c r="AL530" s="6" t="s">
        <v>165</v>
      </c>
      <c r="AM530" s="6" t="s">
        <v>165</v>
      </c>
      <c r="AN530" s="6" t="s">
        <v>165</v>
      </c>
      <c r="AO530" s="6" t="s">
        <v>165</v>
      </c>
      <c r="AP530" s="6" t="s">
        <v>165</v>
      </c>
      <c r="AQ530" s="6" t="s">
        <v>165</v>
      </c>
      <c r="AR530" s="6" t="s">
        <v>165</v>
      </c>
      <c r="AS530" s="6" t="s">
        <v>165</v>
      </c>
    </row>
    <row r="531" spans="1:45" x14ac:dyDescent="0.35">
      <c r="A531">
        <v>2018</v>
      </c>
      <c r="B531">
        <v>16597</v>
      </c>
      <c r="C531" t="s">
        <v>163</v>
      </c>
      <c r="D531">
        <v>24</v>
      </c>
      <c r="E531" t="s">
        <v>50</v>
      </c>
      <c r="F531" t="s">
        <v>156</v>
      </c>
      <c r="G531">
        <v>1</v>
      </c>
      <c r="H531" t="s">
        <v>165</v>
      </c>
      <c r="I531" t="s">
        <v>165</v>
      </c>
      <c r="J531" t="s">
        <v>165</v>
      </c>
      <c r="K531" t="s">
        <v>165</v>
      </c>
      <c r="L531" s="6" t="s">
        <v>165</v>
      </c>
      <c r="M531" s="6" t="s">
        <v>165</v>
      </c>
      <c r="N531" s="6" t="s">
        <v>165</v>
      </c>
      <c r="O531" s="6" t="s">
        <v>165</v>
      </c>
      <c r="P531" s="6" t="s">
        <v>165</v>
      </c>
      <c r="Q531" s="6" t="s">
        <v>165</v>
      </c>
      <c r="R531" s="6" t="s">
        <v>165</v>
      </c>
      <c r="S531" s="6" t="s">
        <v>165</v>
      </c>
      <c r="T531" s="6" t="s">
        <v>165</v>
      </c>
      <c r="U531" s="6" t="s">
        <v>165</v>
      </c>
      <c r="V531" s="6" t="s">
        <v>165</v>
      </c>
      <c r="W531" s="6" t="s">
        <v>165</v>
      </c>
      <c r="X531" s="6" t="s">
        <v>165</v>
      </c>
      <c r="Y531" s="6" t="s">
        <v>165</v>
      </c>
      <c r="Z531" s="6" t="s">
        <v>165</v>
      </c>
      <c r="AA531" s="6" t="s">
        <v>165</v>
      </c>
      <c r="AB531" s="6" t="s">
        <v>165</v>
      </c>
      <c r="AC531" s="6" t="s">
        <v>165</v>
      </c>
      <c r="AD531" s="6" t="s">
        <v>165</v>
      </c>
      <c r="AE531" s="6" t="s">
        <v>165</v>
      </c>
      <c r="AF531" s="6" t="s">
        <v>165</v>
      </c>
      <c r="AG531" s="6" t="s">
        <v>165</v>
      </c>
      <c r="AH531" s="6" t="s">
        <v>165</v>
      </c>
      <c r="AI531" s="6" t="s">
        <v>165</v>
      </c>
      <c r="AJ531" s="6" t="s">
        <v>165</v>
      </c>
      <c r="AK531" s="6" t="s">
        <v>165</v>
      </c>
      <c r="AL531" s="6" t="s">
        <v>165</v>
      </c>
      <c r="AM531" s="6" t="s">
        <v>165</v>
      </c>
      <c r="AN531" s="6" t="s">
        <v>165</v>
      </c>
      <c r="AO531" s="6" t="s">
        <v>165</v>
      </c>
      <c r="AP531" s="6" t="s">
        <v>165</v>
      </c>
      <c r="AQ531" s="6" t="s">
        <v>165</v>
      </c>
      <c r="AR531" s="6" t="s">
        <v>165</v>
      </c>
      <c r="AS531" s="6" t="s">
        <v>165</v>
      </c>
    </row>
    <row r="532" spans="1:45" x14ac:dyDescent="0.35">
      <c r="A532">
        <v>2018</v>
      </c>
      <c r="B532">
        <v>16598</v>
      </c>
      <c r="C532" t="s">
        <v>163</v>
      </c>
      <c r="D532">
        <v>4</v>
      </c>
      <c r="E532" t="s">
        <v>152</v>
      </c>
      <c r="F532" t="s">
        <v>161</v>
      </c>
      <c r="G532">
        <v>1</v>
      </c>
      <c r="H532" t="s">
        <v>165</v>
      </c>
      <c r="I532" t="s">
        <v>165</v>
      </c>
      <c r="J532" t="s">
        <v>165</v>
      </c>
      <c r="K532" t="s">
        <v>165</v>
      </c>
      <c r="L532" s="6" t="s">
        <v>165</v>
      </c>
      <c r="M532" s="6" t="s">
        <v>165</v>
      </c>
      <c r="N532" s="6" t="s">
        <v>165</v>
      </c>
      <c r="O532" s="6" t="s">
        <v>165</v>
      </c>
      <c r="P532" s="6" t="s">
        <v>165</v>
      </c>
      <c r="Q532" s="6" t="s">
        <v>165</v>
      </c>
      <c r="R532" s="6" t="s">
        <v>165</v>
      </c>
      <c r="S532" s="6" t="s">
        <v>165</v>
      </c>
      <c r="T532" s="6" t="s">
        <v>165</v>
      </c>
      <c r="U532" s="6" t="s">
        <v>165</v>
      </c>
      <c r="V532" s="6" t="s">
        <v>165</v>
      </c>
      <c r="W532" s="6" t="s">
        <v>165</v>
      </c>
      <c r="X532" s="6" t="s">
        <v>165</v>
      </c>
      <c r="Y532" s="6" t="s">
        <v>165</v>
      </c>
      <c r="Z532" s="6" t="s">
        <v>165</v>
      </c>
      <c r="AA532" s="6" t="s">
        <v>165</v>
      </c>
      <c r="AB532" s="6" t="s">
        <v>165</v>
      </c>
      <c r="AC532" s="6" t="s">
        <v>165</v>
      </c>
      <c r="AD532" s="6" t="s">
        <v>165</v>
      </c>
      <c r="AE532" s="6" t="s">
        <v>165</v>
      </c>
      <c r="AF532" s="6" t="s">
        <v>165</v>
      </c>
      <c r="AG532" s="6" t="s">
        <v>165</v>
      </c>
      <c r="AH532" s="6" t="s">
        <v>165</v>
      </c>
      <c r="AI532" s="6" t="s">
        <v>165</v>
      </c>
      <c r="AJ532" s="6" t="s">
        <v>165</v>
      </c>
      <c r="AK532" s="6" t="s">
        <v>165</v>
      </c>
      <c r="AL532" s="6" t="s">
        <v>165</v>
      </c>
      <c r="AM532" s="6" t="s">
        <v>165</v>
      </c>
      <c r="AN532" s="6" t="s">
        <v>165</v>
      </c>
      <c r="AO532" s="6" t="s">
        <v>165</v>
      </c>
      <c r="AP532" s="6" t="s">
        <v>165</v>
      </c>
      <c r="AQ532" s="6" t="s">
        <v>165</v>
      </c>
      <c r="AR532" s="6" t="s">
        <v>165</v>
      </c>
      <c r="AS532" s="6" t="s">
        <v>165</v>
      </c>
    </row>
    <row r="533" spans="1:45" x14ac:dyDescent="0.35">
      <c r="A533">
        <v>2018</v>
      </c>
      <c r="B533">
        <v>16599</v>
      </c>
      <c r="C533" t="s">
        <v>163</v>
      </c>
      <c r="D533">
        <v>55</v>
      </c>
      <c r="E533" t="s">
        <v>13</v>
      </c>
      <c r="F533" t="s">
        <v>156</v>
      </c>
      <c r="G533">
        <v>1</v>
      </c>
      <c r="H533" t="s">
        <v>165</v>
      </c>
      <c r="I533" t="s">
        <v>165</v>
      </c>
      <c r="J533" t="s">
        <v>165</v>
      </c>
      <c r="K533" t="s">
        <v>165</v>
      </c>
      <c r="L533" s="6" t="s">
        <v>165</v>
      </c>
      <c r="M533" s="6" t="s">
        <v>165</v>
      </c>
      <c r="N533" s="6" t="s">
        <v>165</v>
      </c>
      <c r="O533" s="6" t="s">
        <v>165</v>
      </c>
      <c r="P533" s="6" t="s">
        <v>165</v>
      </c>
      <c r="Q533" s="6" t="s">
        <v>165</v>
      </c>
      <c r="R533" s="6" t="s">
        <v>165</v>
      </c>
      <c r="S533" s="6" t="s">
        <v>165</v>
      </c>
      <c r="T533" s="6" t="s">
        <v>165</v>
      </c>
      <c r="U533" s="6" t="s">
        <v>165</v>
      </c>
      <c r="V533" s="6" t="s">
        <v>165</v>
      </c>
      <c r="W533" s="6" t="s">
        <v>165</v>
      </c>
      <c r="X533" s="6" t="s">
        <v>165</v>
      </c>
      <c r="Y533" s="6" t="s">
        <v>165</v>
      </c>
      <c r="Z533" s="6" t="s">
        <v>165</v>
      </c>
      <c r="AA533" s="6" t="s">
        <v>165</v>
      </c>
      <c r="AB533" s="6" t="s">
        <v>165</v>
      </c>
      <c r="AC533" s="6" t="s">
        <v>165</v>
      </c>
      <c r="AD533" s="6" t="s">
        <v>165</v>
      </c>
      <c r="AE533" s="6" t="s">
        <v>165</v>
      </c>
      <c r="AF533" s="6" t="s">
        <v>165</v>
      </c>
      <c r="AG533" s="6" t="s">
        <v>165</v>
      </c>
      <c r="AH533" s="6" t="s">
        <v>165</v>
      </c>
      <c r="AI533" s="6" t="s">
        <v>165</v>
      </c>
      <c r="AJ533" s="6" t="s">
        <v>165</v>
      </c>
      <c r="AK533" s="6" t="s">
        <v>165</v>
      </c>
      <c r="AL533" s="6" t="s">
        <v>165</v>
      </c>
      <c r="AM533" s="6" t="s">
        <v>165</v>
      </c>
      <c r="AN533" s="6" t="s">
        <v>165</v>
      </c>
      <c r="AO533" s="6" t="s">
        <v>165</v>
      </c>
      <c r="AP533" s="6" t="s">
        <v>165</v>
      </c>
      <c r="AQ533" s="6" t="s">
        <v>165</v>
      </c>
      <c r="AR533" s="6" t="s">
        <v>165</v>
      </c>
      <c r="AS533" s="6" t="s">
        <v>165</v>
      </c>
    </row>
    <row r="534" spans="1:45" x14ac:dyDescent="0.35">
      <c r="A534">
        <v>2018</v>
      </c>
      <c r="B534">
        <v>16600</v>
      </c>
      <c r="C534" t="s">
        <v>163</v>
      </c>
      <c r="D534">
        <v>28</v>
      </c>
      <c r="E534" t="s">
        <v>31</v>
      </c>
      <c r="F534" t="s">
        <v>156</v>
      </c>
      <c r="G534">
        <v>1</v>
      </c>
      <c r="H534" t="s">
        <v>165</v>
      </c>
      <c r="I534" t="s">
        <v>165</v>
      </c>
      <c r="J534" t="s">
        <v>165</v>
      </c>
      <c r="K534" t="s">
        <v>165</v>
      </c>
      <c r="L534" s="6" t="s">
        <v>165</v>
      </c>
      <c r="M534" s="6" t="s">
        <v>165</v>
      </c>
      <c r="N534" s="6" t="s">
        <v>165</v>
      </c>
      <c r="O534" s="6" t="s">
        <v>165</v>
      </c>
      <c r="P534" s="6" t="s">
        <v>165</v>
      </c>
      <c r="Q534" s="6" t="s">
        <v>165</v>
      </c>
      <c r="R534" s="6" t="s">
        <v>165</v>
      </c>
      <c r="S534" s="6" t="s">
        <v>165</v>
      </c>
      <c r="T534" s="6" t="s">
        <v>165</v>
      </c>
      <c r="U534" s="6" t="s">
        <v>165</v>
      </c>
      <c r="V534" s="6" t="s">
        <v>165</v>
      </c>
      <c r="W534" s="6" t="s">
        <v>165</v>
      </c>
      <c r="X534" s="6" t="s">
        <v>165</v>
      </c>
      <c r="Y534" s="6" t="s">
        <v>165</v>
      </c>
      <c r="Z534" s="6" t="s">
        <v>165</v>
      </c>
      <c r="AA534" s="6" t="s">
        <v>165</v>
      </c>
      <c r="AB534" s="6" t="s">
        <v>165</v>
      </c>
      <c r="AC534" s="6" t="s">
        <v>165</v>
      </c>
      <c r="AD534" s="6" t="s">
        <v>165</v>
      </c>
      <c r="AE534" s="6" t="s">
        <v>165</v>
      </c>
      <c r="AF534" s="6" t="s">
        <v>165</v>
      </c>
      <c r="AG534" s="6" t="s">
        <v>165</v>
      </c>
      <c r="AH534" s="6" t="s">
        <v>165</v>
      </c>
      <c r="AI534" s="6" t="s">
        <v>165</v>
      </c>
      <c r="AJ534" s="6" t="s">
        <v>165</v>
      </c>
      <c r="AK534" s="6" t="s">
        <v>165</v>
      </c>
      <c r="AL534" s="6" t="s">
        <v>165</v>
      </c>
      <c r="AM534" s="6" t="s">
        <v>165</v>
      </c>
      <c r="AN534" s="6" t="s">
        <v>165</v>
      </c>
      <c r="AO534" s="6" t="s">
        <v>165</v>
      </c>
      <c r="AP534" s="6" t="s">
        <v>165</v>
      </c>
      <c r="AQ534" s="6" t="s">
        <v>165</v>
      </c>
      <c r="AR534" s="6" t="s">
        <v>165</v>
      </c>
      <c r="AS534" s="6" t="s">
        <v>165</v>
      </c>
    </row>
    <row r="535" spans="1:45" x14ac:dyDescent="0.35">
      <c r="A535">
        <v>2018</v>
      </c>
      <c r="B535">
        <v>16601</v>
      </c>
      <c r="C535" t="s">
        <v>163</v>
      </c>
      <c r="D535">
        <v>112</v>
      </c>
      <c r="E535" t="s">
        <v>18</v>
      </c>
      <c r="F535" t="s">
        <v>156</v>
      </c>
      <c r="G535">
        <v>1</v>
      </c>
      <c r="H535" t="s">
        <v>165</v>
      </c>
      <c r="I535" t="s">
        <v>165</v>
      </c>
      <c r="J535" t="s">
        <v>165</v>
      </c>
      <c r="K535" t="s">
        <v>165</v>
      </c>
      <c r="L535" s="6" t="s">
        <v>165</v>
      </c>
      <c r="M535" s="6" t="s">
        <v>165</v>
      </c>
      <c r="N535" s="6" t="s">
        <v>165</v>
      </c>
      <c r="O535" s="6" t="s">
        <v>165</v>
      </c>
      <c r="P535" s="6" t="s">
        <v>165</v>
      </c>
      <c r="Q535" s="6" t="s">
        <v>165</v>
      </c>
      <c r="R535" s="6" t="s">
        <v>165</v>
      </c>
      <c r="S535" s="6" t="s">
        <v>165</v>
      </c>
      <c r="T535" s="6" t="s">
        <v>165</v>
      </c>
      <c r="U535" s="6" t="s">
        <v>165</v>
      </c>
      <c r="V535" s="6" t="s">
        <v>165</v>
      </c>
      <c r="W535" s="6" t="s">
        <v>165</v>
      </c>
      <c r="X535" s="6" t="s">
        <v>165</v>
      </c>
      <c r="Y535" s="6" t="s">
        <v>165</v>
      </c>
      <c r="Z535" s="6" t="s">
        <v>165</v>
      </c>
      <c r="AA535" s="6" t="s">
        <v>165</v>
      </c>
      <c r="AB535" s="6" t="s">
        <v>165</v>
      </c>
      <c r="AC535" s="6" t="s">
        <v>165</v>
      </c>
      <c r="AD535" s="6" t="s">
        <v>165</v>
      </c>
      <c r="AE535" s="6" t="s">
        <v>165</v>
      </c>
      <c r="AF535" s="6" t="s">
        <v>165</v>
      </c>
      <c r="AG535" s="6" t="s">
        <v>165</v>
      </c>
      <c r="AH535" s="6" t="s">
        <v>165</v>
      </c>
      <c r="AI535" s="6" t="s">
        <v>165</v>
      </c>
      <c r="AJ535" s="6" t="s">
        <v>165</v>
      </c>
      <c r="AK535" s="6" t="s">
        <v>165</v>
      </c>
      <c r="AL535" s="6" t="s">
        <v>165</v>
      </c>
      <c r="AM535" s="6" t="s">
        <v>165</v>
      </c>
      <c r="AN535" s="6" t="s">
        <v>165</v>
      </c>
      <c r="AO535" s="6" t="s">
        <v>165</v>
      </c>
      <c r="AP535" s="6" t="s">
        <v>165</v>
      </c>
      <c r="AQ535" s="6" t="s">
        <v>165</v>
      </c>
      <c r="AR535" s="6" t="s">
        <v>165</v>
      </c>
      <c r="AS535" s="6" t="s">
        <v>165</v>
      </c>
    </row>
    <row r="536" spans="1:45" x14ac:dyDescent="0.35">
      <c r="A536">
        <v>2018</v>
      </c>
      <c r="B536">
        <v>16602</v>
      </c>
      <c r="C536" t="s">
        <v>163</v>
      </c>
      <c r="D536">
        <v>2</v>
      </c>
      <c r="E536" t="s">
        <v>145</v>
      </c>
      <c r="F536" t="s">
        <v>160</v>
      </c>
      <c r="G536">
        <v>1</v>
      </c>
      <c r="H536" t="s">
        <v>165</v>
      </c>
      <c r="I536" t="s">
        <v>165</v>
      </c>
      <c r="J536" t="s">
        <v>165</v>
      </c>
      <c r="K536" t="s">
        <v>165</v>
      </c>
      <c r="L536" s="6" t="s">
        <v>165</v>
      </c>
      <c r="M536" s="6" t="s">
        <v>165</v>
      </c>
      <c r="N536" s="6" t="s">
        <v>165</v>
      </c>
      <c r="O536" s="6" t="s">
        <v>165</v>
      </c>
      <c r="P536" s="6" t="s">
        <v>165</v>
      </c>
      <c r="Q536" s="6" t="s">
        <v>165</v>
      </c>
      <c r="R536" s="6" t="s">
        <v>165</v>
      </c>
      <c r="S536" s="6" t="s">
        <v>165</v>
      </c>
      <c r="T536" s="6" t="s">
        <v>165</v>
      </c>
      <c r="U536" s="6" t="s">
        <v>165</v>
      </c>
      <c r="V536" s="6" t="s">
        <v>165</v>
      </c>
      <c r="W536" s="6" t="s">
        <v>165</v>
      </c>
      <c r="X536" s="6" t="s">
        <v>165</v>
      </c>
      <c r="Y536" s="6" t="s">
        <v>165</v>
      </c>
      <c r="Z536" s="6" t="s">
        <v>165</v>
      </c>
      <c r="AA536" s="6" t="s">
        <v>165</v>
      </c>
      <c r="AB536" s="6" t="s">
        <v>165</v>
      </c>
      <c r="AC536" s="6" t="s">
        <v>165</v>
      </c>
      <c r="AD536" s="6" t="s">
        <v>165</v>
      </c>
      <c r="AE536" s="6" t="s">
        <v>165</v>
      </c>
      <c r="AF536" s="6" t="s">
        <v>165</v>
      </c>
      <c r="AG536" s="6" t="s">
        <v>165</v>
      </c>
      <c r="AH536" s="6" t="s">
        <v>165</v>
      </c>
      <c r="AI536" s="6" t="s">
        <v>165</v>
      </c>
      <c r="AJ536" s="6" t="s">
        <v>165</v>
      </c>
      <c r="AK536" s="6" t="s">
        <v>165</v>
      </c>
      <c r="AL536" s="6" t="s">
        <v>165</v>
      </c>
      <c r="AM536" s="6" t="s">
        <v>165</v>
      </c>
      <c r="AN536" s="6" t="s">
        <v>165</v>
      </c>
      <c r="AO536" s="6" t="s">
        <v>165</v>
      </c>
      <c r="AP536" s="6" t="s">
        <v>165</v>
      </c>
      <c r="AQ536" s="6" t="s">
        <v>165</v>
      </c>
      <c r="AR536" s="6" t="s">
        <v>165</v>
      </c>
      <c r="AS536" s="6" t="s">
        <v>165</v>
      </c>
    </row>
    <row r="537" spans="1:45" x14ac:dyDescent="0.35">
      <c r="A537">
        <v>2018</v>
      </c>
      <c r="B537">
        <v>16603</v>
      </c>
      <c r="C537" t="s">
        <v>163</v>
      </c>
      <c r="D537">
        <v>137</v>
      </c>
      <c r="E537" t="s">
        <v>146</v>
      </c>
      <c r="F537" t="s">
        <v>156</v>
      </c>
      <c r="G537">
        <v>1</v>
      </c>
      <c r="H537" t="s">
        <v>165</v>
      </c>
      <c r="I537" t="s">
        <v>165</v>
      </c>
      <c r="J537" t="s">
        <v>165</v>
      </c>
      <c r="K537" t="s">
        <v>165</v>
      </c>
      <c r="L537" s="6" t="s">
        <v>165</v>
      </c>
      <c r="M537" s="6" t="s">
        <v>165</v>
      </c>
      <c r="N537" s="6" t="s">
        <v>165</v>
      </c>
      <c r="O537" s="6" t="s">
        <v>165</v>
      </c>
      <c r="P537" s="6" t="s">
        <v>165</v>
      </c>
      <c r="Q537" s="6" t="s">
        <v>165</v>
      </c>
      <c r="R537" s="6" t="s">
        <v>165</v>
      </c>
      <c r="S537" s="6" t="s">
        <v>165</v>
      </c>
      <c r="T537" s="6" t="s">
        <v>165</v>
      </c>
      <c r="U537" s="6" t="s">
        <v>165</v>
      </c>
      <c r="V537" s="6" t="s">
        <v>165</v>
      </c>
      <c r="W537" s="6" t="s">
        <v>165</v>
      </c>
      <c r="X537" s="6" t="s">
        <v>165</v>
      </c>
      <c r="Y537" s="6" t="s">
        <v>165</v>
      </c>
      <c r="Z537" s="6" t="s">
        <v>165</v>
      </c>
      <c r="AA537" s="6" t="s">
        <v>165</v>
      </c>
      <c r="AB537" s="6" t="s">
        <v>165</v>
      </c>
      <c r="AC537" s="6" t="s">
        <v>165</v>
      </c>
      <c r="AD537" s="6" t="s">
        <v>165</v>
      </c>
      <c r="AE537" s="6" t="s">
        <v>165</v>
      </c>
      <c r="AF537" s="6" t="s">
        <v>165</v>
      </c>
      <c r="AG537" s="6" t="s">
        <v>165</v>
      </c>
      <c r="AH537" s="6" t="s">
        <v>165</v>
      </c>
      <c r="AI537" s="6" t="s">
        <v>165</v>
      </c>
      <c r="AJ537" s="6" t="s">
        <v>165</v>
      </c>
      <c r="AK537" s="6" t="s">
        <v>165</v>
      </c>
      <c r="AL537" s="6" t="s">
        <v>165</v>
      </c>
      <c r="AM537" s="6" t="s">
        <v>165</v>
      </c>
      <c r="AN537" s="6" t="s">
        <v>165</v>
      </c>
      <c r="AO537" s="6" t="s">
        <v>165</v>
      </c>
      <c r="AP537" s="6" t="s">
        <v>165</v>
      </c>
      <c r="AQ537" s="6" t="s">
        <v>165</v>
      </c>
      <c r="AR537" s="6" t="s">
        <v>165</v>
      </c>
      <c r="AS537" s="6" t="s">
        <v>165</v>
      </c>
    </row>
    <row r="538" spans="1:45" x14ac:dyDescent="0.35">
      <c r="A538">
        <v>2018</v>
      </c>
      <c r="B538">
        <v>16604</v>
      </c>
      <c r="C538" t="s">
        <v>163</v>
      </c>
      <c r="D538">
        <v>118</v>
      </c>
      <c r="E538" t="s">
        <v>139</v>
      </c>
      <c r="F538" t="s">
        <v>156</v>
      </c>
      <c r="G538">
        <v>1</v>
      </c>
      <c r="H538" t="s">
        <v>165</v>
      </c>
      <c r="I538" t="s">
        <v>165</v>
      </c>
      <c r="J538" t="s">
        <v>165</v>
      </c>
      <c r="K538" t="s">
        <v>165</v>
      </c>
      <c r="L538" s="6" t="s">
        <v>165</v>
      </c>
      <c r="M538" s="6" t="s">
        <v>165</v>
      </c>
      <c r="N538" s="6" t="s">
        <v>165</v>
      </c>
      <c r="O538" s="6" t="s">
        <v>165</v>
      </c>
      <c r="P538" s="6" t="s">
        <v>165</v>
      </c>
      <c r="Q538" s="6" t="s">
        <v>165</v>
      </c>
      <c r="R538" s="6" t="s">
        <v>165</v>
      </c>
      <c r="S538" s="6" t="s">
        <v>165</v>
      </c>
      <c r="T538" s="6" t="s">
        <v>165</v>
      </c>
      <c r="U538" s="6" t="s">
        <v>165</v>
      </c>
      <c r="V538" s="6" t="s">
        <v>165</v>
      </c>
      <c r="W538" s="6" t="s">
        <v>165</v>
      </c>
      <c r="X538" s="6" t="s">
        <v>165</v>
      </c>
      <c r="Y538" s="6" t="s">
        <v>165</v>
      </c>
      <c r="Z538" s="6" t="s">
        <v>165</v>
      </c>
      <c r="AA538" s="6" t="s">
        <v>165</v>
      </c>
      <c r="AB538" s="6" t="s">
        <v>165</v>
      </c>
      <c r="AC538" s="6" t="s">
        <v>165</v>
      </c>
      <c r="AD538" s="6" t="s">
        <v>165</v>
      </c>
      <c r="AE538" s="6" t="s">
        <v>165</v>
      </c>
      <c r="AF538" s="6" t="s">
        <v>165</v>
      </c>
      <c r="AG538" s="6" t="s">
        <v>165</v>
      </c>
      <c r="AH538" s="6" t="s">
        <v>165</v>
      </c>
      <c r="AI538" s="6" t="s">
        <v>165</v>
      </c>
      <c r="AJ538" s="6" t="s">
        <v>165</v>
      </c>
      <c r="AK538" s="6" t="s">
        <v>165</v>
      </c>
      <c r="AL538" s="6" t="s">
        <v>165</v>
      </c>
      <c r="AM538" s="6" t="s">
        <v>165</v>
      </c>
      <c r="AN538" s="6" t="s">
        <v>165</v>
      </c>
      <c r="AO538" s="6" t="s">
        <v>165</v>
      </c>
      <c r="AP538" s="6" t="s">
        <v>165</v>
      </c>
      <c r="AQ538" s="6" t="s">
        <v>165</v>
      </c>
      <c r="AR538" s="6" t="s">
        <v>165</v>
      </c>
      <c r="AS538" s="6" t="s">
        <v>165</v>
      </c>
    </row>
    <row r="539" spans="1:45" x14ac:dyDescent="0.35">
      <c r="A539">
        <v>2018</v>
      </c>
      <c r="B539">
        <v>16605</v>
      </c>
      <c r="C539" t="s">
        <v>163</v>
      </c>
      <c r="D539">
        <v>34</v>
      </c>
      <c r="E539" t="s">
        <v>94</v>
      </c>
      <c r="F539" t="s">
        <v>156</v>
      </c>
      <c r="G539">
        <v>1</v>
      </c>
      <c r="H539" t="s">
        <v>165</v>
      </c>
      <c r="I539" t="s">
        <v>165</v>
      </c>
      <c r="J539" t="s">
        <v>165</v>
      </c>
      <c r="K539" t="s">
        <v>165</v>
      </c>
      <c r="L539" s="6" t="s">
        <v>165</v>
      </c>
      <c r="M539" s="6" t="s">
        <v>165</v>
      </c>
      <c r="N539" s="6" t="s">
        <v>165</v>
      </c>
      <c r="O539" s="6" t="s">
        <v>165</v>
      </c>
      <c r="P539" s="6" t="s">
        <v>165</v>
      </c>
      <c r="Q539" s="6" t="s">
        <v>165</v>
      </c>
      <c r="R539" s="6" t="s">
        <v>165</v>
      </c>
      <c r="S539" s="6" t="s">
        <v>165</v>
      </c>
      <c r="T539" s="6" t="s">
        <v>165</v>
      </c>
      <c r="U539" s="6" t="s">
        <v>165</v>
      </c>
      <c r="V539" s="6" t="s">
        <v>165</v>
      </c>
      <c r="W539" s="6" t="s">
        <v>165</v>
      </c>
      <c r="X539" s="6" t="s">
        <v>165</v>
      </c>
      <c r="Y539" s="6" t="s">
        <v>165</v>
      </c>
      <c r="Z539" s="6" t="s">
        <v>165</v>
      </c>
      <c r="AA539" s="6" t="s">
        <v>165</v>
      </c>
      <c r="AB539" s="6" t="s">
        <v>165</v>
      </c>
      <c r="AC539" s="6" t="s">
        <v>165</v>
      </c>
      <c r="AD539" s="6" t="s">
        <v>165</v>
      </c>
      <c r="AE539" s="6" t="s">
        <v>165</v>
      </c>
      <c r="AF539" s="6" t="s">
        <v>165</v>
      </c>
      <c r="AG539" s="6" t="s">
        <v>165</v>
      </c>
      <c r="AH539" s="6" t="s">
        <v>165</v>
      </c>
      <c r="AI539" s="6" t="s">
        <v>165</v>
      </c>
      <c r="AJ539" s="6" t="s">
        <v>165</v>
      </c>
      <c r="AK539" s="6" t="s">
        <v>165</v>
      </c>
      <c r="AL539" s="6" t="s">
        <v>165</v>
      </c>
      <c r="AM539" s="6" t="s">
        <v>165</v>
      </c>
      <c r="AN539" s="6" t="s">
        <v>165</v>
      </c>
      <c r="AO539" s="6" t="s">
        <v>165</v>
      </c>
      <c r="AP539" s="6" t="s">
        <v>165</v>
      </c>
      <c r="AQ539" s="6" t="s">
        <v>165</v>
      </c>
      <c r="AR539" s="6" t="s">
        <v>165</v>
      </c>
      <c r="AS539" s="6" t="s">
        <v>165</v>
      </c>
    </row>
    <row r="540" spans="1:45" x14ac:dyDescent="0.35">
      <c r="A540">
        <v>2018</v>
      </c>
      <c r="B540">
        <v>16606</v>
      </c>
      <c r="C540" t="s">
        <v>163</v>
      </c>
      <c r="D540">
        <v>141</v>
      </c>
      <c r="E540" t="s">
        <v>103</v>
      </c>
      <c r="F540" t="s">
        <v>156</v>
      </c>
      <c r="G540">
        <v>1</v>
      </c>
      <c r="H540" t="s">
        <v>165</v>
      </c>
      <c r="I540" t="s">
        <v>165</v>
      </c>
      <c r="J540" t="s">
        <v>165</v>
      </c>
      <c r="K540" t="s">
        <v>165</v>
      </c>
      <c r="L540" s="6" t="s">
        <v>165</v>
      </c>
      <c r="M540" s="6" t="s">
        <v>165</v>
      </c>
      <c r="N540" s="6" t="s">
        <v>165</v>
      </c>
      <c r="O540" s="6" t="s">
        <v>165</v>
      </c>
      <c r="P540" s="6" t="s">
        <v>165</v>
      </c>
      <c r="Q540" s="6" t="s">
        <v>165</v>
      </c>
      <c r="R540" s="6" t="s">
        <v>165</v>
      </c>
      <c r="S540" s="6" t="s">
        <v>165</v>
      </c>
      <c r="T540" s="6" t="s">
        <v>165</v>
      </c>
      <c r="U540" s="6" t="s">
        <v>165</v>
      </c>
      <c r="V540" s="6" t="s">
        <v>165</v>
      </c>
      <c r="W540" s="6" t="s">
        <v>165</v>
      </c>
      <c r="X540" s="6" t="s">
        <v>165</v>
      </c>
      <c r="Y540" s="6" t="s">
        <v>165</v>
      </c>
      <c r="Z540" s="6" t="s">
        <v>165</v>
      </c>
      <c r="AA540" s="6" t="s">
        <v>165</v>
      </c>
      <c r="AB540" s="6" t="s">
        <v>165</v>
      </c>
      <c r="AC540" s="6" t="s">
        <v>165</v>
      </c>
      <c r="AD540" s="6" t="s">
        <v>165</v>
      </c>
      <c r="AE540" s="6" t="s">
        <v>165</v>
      </c>
      <c r="AF540" s="6" t="s">
        <v>165</v>
      </c>
      <c r="AG540" s="6" t="s">
        <v>165</v>
      </c>
      <c r="AH540" s="6" t="s">
        <v>165</v>
      </c>
      <c r="AI540" s="6" t="s">
        <v>165</v>
      </c>
      <c r="AJ540" s="6" t="s">
        <v>165</v>
      </c>
      <c r="AK540" s="6" t="s">
        <v>165</v>
      </c>
      <c r="AL540" s="6" t="s">
        <v>165</v>
      </c>
      <c r="AM540" s="6" t="s">
        <v>165</v>
      </c>
      <c r="AN540" s="6" t="s">
        <v>165</v>
      </c>
      <c r="AO540" s="6" t="s">
        <v>165</v>
      </c>
      <c r="AP540" s="6" t="s">
        <v>165</v>
      </c>
      <c r="AQ540" s="6" t="s">
        <v>165</v>
      </c>
      <c r="AR540" s="6" t="s">
        <v>165</v>
      </c>
      <c r="AS540" s="6" t="s">
        <v>165</v>
      </c>
    </row>
    <row r="541" spans="1:45" x14ac:dyDescent="0.35">
      <c r="A541">
        <v>2018</v>
      </c>
      <c r="B541">
        <v>16607</v>
      </c>
      <c r="C541" t="s">
        <v>163</v>
      </c>
      <c r="D541">
        <v>143</v>
      </c>
      <c r="E541" t="s">
        <v>77</v>
      </c>
      <c r="F541" t="s">
        <v>156</v>
      </c>
      <c r="G541">
        <v>1</v>
      </c>
      <c r="H541" t="s">
        <v>165</v>
      </c>
      <c r="I541" t="s">
        <v>165</v>
      </c>
      <c r="J541" t="s">
        <v>165</v>
      </c>
      <c r="K541" t="s">
        <v>165</v>
      </c>
      <c r="L541" s="6" t="s">
        <v>165</v>
      </c>
      <c r="M541" s="6" t="s">
        <v>165</v>
      </c>
      <c r="N541" s="6" t="s">
        <v>165</v>
      </c>
      <c r="O541" s="6" t="s">
        <v>165</v>
      </c>
      <c r="P541" s="6" t="s">
        <v>165</v>
      </c>
      <c r="Q541" s="6" t="s">
        <v>165</v>
      </c>
      <c r="R541" s="6" t="s">
        <v>165</v>
      </c>
      <c r="S541" s="6" t="s">
        <v>165</v>
      </c>
      <c r="T541" s="6" t="s">
        <v>165</v>
      </c>
      <c r="U541" s="6" t="s">
        <v>165</v>
      </c>
      <c r="V541" s="6" t="s">
        <v>165</v>
      </c>
      <c r="W541" s="6" t="s">
        <v>165</v>
      </c>
      <c r="X541" s="6" t="s">
        <v>165</v>
      </c>
      <c r="Y541" s="6" t="s">
        <v>165</v>
      </c>
      <c r="Z541" s="6" t="s">
        <v>165</v>
      </c>
      <c r="AA541" s="6" t="s">
        <v>165</v>
      </c>
      <c r="AB541" s="6" t="s">
        <v>165</v>
      </c>
      <c r="AC541" s="6" t="s">
        <v>165</v>
      </c>
      <c r="AD541" s="6" t="s">
        <v>165</v>
      </c>
      <c r="AE541" s="6" t="s">
        <v>165</v>
      </c>
      <c r="AF541" s="6" t="s">
        <v>165</v>
      </c>
      <c r="AG541" s="6" t="s">
        <v>165</v>
      </c>
      <c r="AH541" s="6" t="s">
        <v>165</v>
      </c>
      <c r="AI541" s="6" t="s">
        <v>165</v>
      </c>
      <c r="AJ541" s="6" t="s">
        <v>165</v>
      </c>
      <c r="AK541" s="6" t="s">
        <v>165</v>
      </c>
      <c r="AL541" s="6" t="s">
        <v>165</v>
      </c>
      <c r="AM541" s="6" t="s">
        <v>165</v>
      </c>
      <c r="AN541" s="6" t="s">
        <v>165</v>
      </c>
      <c r="AO541" s="6" t="s">
        <v>165</v>
      </c>
      <c r="AP541" s="6" t="s">
        <v>165</v>
      </c>
      <c r="AQ541" s="6" t="s">
        <v>165</v>
      </c>
      <c r="AR541" s="6" t="s">
        <v>165</v>
      </c>
      <c r="AS541" s="6" t="s">
        <v>165</v>
      </c>
    </row>
    <row r="542" spans="1:45" x14ac:dyDescent="0.35">
      <c r="A542">
        <v>2018</v>
      </c>
      <c r="B542">
        <v>16608</v>
      </c>
      <c r="C542" t="s">
        <v>163</v>
      </c>
      <c r="D542">
        <v>101</v>
      </c>
      <c r="E542" t="s">
        <v>58</v>
      </c>
      <c r="F542" t="s">
        <v>156</v>
      </c>
      <c r="G542">
        <v>1</v>
      </c>
      <c r="H542" t="s">
        <v>165</v>
      </c>
      <c r="I542" t="s">
        <v>165</v>
      </c>
      <c r="J542" t="s">
        <v>165</v>
      </c>
      <c r="K542" t="s">
        <v>165</v>
      </c>
      <c r="L542" s="6" t="s">
        <v>165</v>
      </c>
      <c r="M542" s="6" t="s">
        <v>165</v>
      </c>
      <c r="N542" s="6" t="s">
        <v>165</v>
      </c>
      <c r="O542" s="6" t="s">
        <v>165</v>
      </c>
      <c r="P542" s="6" t="s">
        <v>165</v>
      </c>
      <c r="Q542" s="6" t="s">
        <v>165</v>
      </c>
      <c r="R542" s="6" t="s">
        <v>165</v>
      </c>
      <c r="S542" s="6" t="s">
        <v>165</v>
      </c>
      <c r="T542" s="6" t="s">
        <v>165</v>
      </c>
      <c r="U542" s="6" t="s">
        <v>165</v>
      </c>
      <c r="V542" s="6" t="s">
        <v>165</v>
      </c>
      <c r="W542" s="6" t="s">
        <v>165</v>
      </c>
      <c r="X542" s="6" t="s">
        <v>165</v>
      </c>
      <c r="Y542" s="6" t="s">
        <v>165</v>
      </c>
      <c r="Z542" s="6" t="s">
        <v>165</v>
      </c>
      <c r="AA542" s="6" t="s">
        <v>165</v>
      </c>
      <c r="AB542" s="6" t="s">
        <v>165</v>
      </c>
      <c r="AC542" s="6" t="s">
        <v>165</v>
      </c>
      <c r="AD542" s="6" t="s">
        <v>165</v>
      </c>
      <c r="AE542" s="6" t="s">
        <v>165</v>
      </c>
      <c r="AF542" s="6" t="s">
        <v>165</v>
      </c>
      <c r="AG542" s="6" t="s">
        <v>165</v>
      </c>
      <c r="AH542" s="6" t="s">
        <v>165</v>
      </c>
      <c r="AI542" s="6" t="s">
        <v>165</v>
      </c>
      <c r="AJ542" s="6" t="s">
        <v>165</v>
      </c>
      <c r="AK542" s="6" t="s">
        <v>165</v>
      </c>
      <c r="AL542" s="6" t="s">
        <v>165</v>
      </c>
      <c r="AM542" s="6" t="s">
        <v>165</v>
      </c>
      <c r="AN542" s="6" t="s">
        <v>165</v>
      </c>
      <c r="AO542" s="6" t="s">
        <v>165</v>
      </c>
      <c r="AP542" s="6" t="s">
        <v>165</v>
      </c>
      <c r="AQ542" s="6" t="s">
        <v>165</v>
      </c>
      <c r="AR542" s="6" t="s">
        <v>165</v>
      </c>
      <c r="AS542" s="6" t="s">
        <v>165</v>
      </c>
    </row>
    <row r="543" spans="1:45" x14ac:dyDescent="0.35">
      <c r="A543">
        <v>2018</v>
      </c>
      <c r="B543">
        <v>16609</v>
      </c>
      <c r="C543" t="s">
        <v>163</v>
      </c>
      <c r="D543">
        <v>91</v>
      </c>
      <c r="E543" t="s">
        <v>111</v>
      </c>
      <c r="F543" t="s">
        <v>156</v>
      </c>
      <c r="G543">
        <v>1</v>
      </c>
      <c r="H543" t="s">
        <v>165</v>
      </c>
      <c r="I543" t="s">
        <v>165</v>
      </c>
      <c r="J543" t="s">
        <v>165</v>
      </c>
      <c r="K543" t="s">
        <v>165</v>
      </c>
      <c r="L543" s="6" t="s">
        <v>165</v>
      </c>
      <c r="M543" s="6" t="s">
        <v>165</v>
      </c>
      <c r="N543" s="6" t="s">
        <v>165</v>
      </c>
      <c r="O543" s="6" t="s">
        <v>165</v>
      </c>
      <c r="P543" s="6" t="s">
        <v>165</v>
      </c>
      <c r="Q543" s="6" t="s">
        <v>165</v>
      </c>
      <c r="R543" s="6" t="s">
        <v>165</v>
      </c>
      <c r="S543" s="6" t="s">
        <v>165</v>
      </c>
      <c r="T543" s="6" t="s">
        <v>165</v>
      </c>
      <c r="U543" s="6" t="s">
        <v>165</v>
      </c>
      <c r="V543" s="6" t="s">
        <v>165</v>
      </c>
      <c r="W543" s="6" t="s">
        <v>165</v>
      </c>
      <c r="X543" s="6" t="s">
        <v>165</v>
      </c>
      <c r="Y543" s="6" t="s">
        <v>165</v>
      </c>
      <c r="Z543" s="6" t="s">
        <v>165</v>
      </c>
      <c r="AA543" s="6" t="s">
        <v>165</v>
      </c>
      <c r="AB543" s="6" t="s">
        <v>165</v>
      </c>
      <c r="AC543" s="6" t="s">
        <v>165</v>
      </c>
      <c r="AD543" s="6" t="s">
        <v>165</v>
      </c>
      <c r="AE543" s="6" t="s">
        <v>165</v>
      </c>
      <c r="AF543" s="6" t="s">
        <v>165</v>
      </c>
      <c r="AG543" s="6" t="s">
        <v>165</v>
      </c>
      <c r="AH543" s="6" t="s">
        <v>165</v>
      </c>
      <c r="AI543" s="6" t="s">
        <v>165</v>
      </c>
      <c r="AJ543" s="6" t="s">
        <v>165</v>
      </c>
      <c r="AK543" s="6" t="s">
        <v>165</v>
      </c>
      <c r="AL543" s="6" t="s">
        <v>165</v>
      </c>
      <c r="AM543" s="6" t="s">
        <v>165</v>
      </c>
      <c r="AN543" s="6" t="s">
        <v>165</v>
      </c>
      <c r="AO543" s="6" t="s">
        <v>165</v>
      </c>
      <c r="AP543" s="6" t="s">
        <v>165</v>
      </c>
      <c r="AQ543" s="6" t="s">
        <v>165</v>
      </c>
      <c r="AR543" s="6" t="s">
        <v>165</v>
      </c>
      <c r="AS543" s="6" t="s">
        <v>165</v>
      </c>
    </row>
    <row r="544" spans="1:45" x14ac:dyDescent="0.35">
      <c r="A544">
        <v>2018</v>
      </c>
      <c r="B544">
        <v>16610</v>
      </c>
      <c r="C544" t="s">
        <v>163</v>
      </c>
      <c r="D544">
        <v>54</v>
      </c>
      <c r="E544" t="s">
        <v>38</v>
      </c>
      <c r="F544" t="s">
        <v>156</v>
      </c>
      <c r="G544">
        <v>1</v>
      </c>
      <c r="H544" t="s">
        <v>165</v>
      </c>
      <c r="I544" t="s">
        <v>165</v>
      </c>
      <c r="J544" t="s">
        <v>165</v>
      </c>
      <c r="K544" t="s">
        <v>165</v>
      </c>
      <c r="L544" s="6" t="s">
        <v>165</v>
      </c>
      <c r="M544" s="6" t="s">
        <v>165</v>
      </c>
      <c r="N544" s="6" t="s">
        <v>165</v>
      </c>
      <c r="O544" s="6" t="s">
        <v>165</v>
      </c>
      <c r="P544" s="6" t="s">
        <v>165</v>
      </c>
      <c r="Q544" s="6" t="s">
        <v>165</v>
      </c>
      <c r="R544" s="6" t="s">
        <v>165</v>
      </c>
      <c r="S544" s="6" t="s">
        <v>165</v>
      </c>
      <c r="T544" s="6" t="s">
        <v>165</v>
      </c>
      <c r="U544" s="6" t="s">
        <v>165</v>
      </c>
      <c r="V544" s="6" t="s">
        <v>165</v>
      </c>
      <c r="W544" s="6" t="s">
        <v>165</v>
      </c>
      <c r="X544" s="6" t="s">
        <v>165</v>
      </c>
      <c r="Y544" s="6" t="s">
        <v>165</v>
      </c>
      <c r="Z544" s="6" t="s">
        <v>165</v>
      </c>
      <c r="AA544" s="6" t="s">
        <v>165</v>
      </c>
      <c r="AB544" s="6" t="s">
        <v>165</v>
      </c>
      <c r="AC544" s="6" t="s">
        <v>165</v>
      </c>
      <c r="AD544" s="6" t="s">
        <v>165</v>
      </c>
      <c r="AE544" s="6" t="s">
        <v>165</v>
      </c>
      <c r="AF544" s="6" t="s">
        <v>165</v>
      </c>
      <c r="AG544" s="6" t="s">
        <v>165</v>
      </c>
      <c r="AH544" s="6" t="s">
        <v>165</v>
      </c>
      <c r="AI544" s="6" t="s">
        <v>165</v>
      </c>
      <c r="AJ544" s="6" t="s">
        <v>165</v>
      </c>
      <c r="AK544" s="6" t="s">
        <v>165</v>
      </c>
      <c r="AL544" s="6" t="s">
        <v>165</v>
      </c>
      <c r="AM544" s="6" t="s">
        <v>165</v>
      </c>
      <c r="AN544" s="6" t="s">
        <v>165</v>
      </c>
      <c r="AO544" s="6" t="s">
        <v>165</v>
      </c>
      <c r="AP544" s="6" t="s">
        <v>165</v>
      </c>
      <c r="AQ544" s="6" t="s">
        <v>165</v>
      </c>
      <c r="AR544" s="6" t="s">
        <v>165</v>
      </c>
      <c r="AS544" s="6" t="s">
        <v>165</v>
      </c>
    </row>
    <row r="545" spans="1:45" x14ac:dyDescent="0.35">
      <c r="A545">
        <v>2018</v>
      </c>
      <c r="B545">
        <v>16611</v>
      </c>
      <c r="C545" t="s">
        <v>163</v>
      </c>
      <c r="D545">
        <v>38</v>
      </c>
      <c r="E545" t="s">
        <v>17</v>
      </c>
      <c r="F545" t="s">
        <v>156</v>
      </c>
      <c r="G545">
        <v>1</v>
      </c>
      <c r="H545" t="s">
        <v>165</v>
      </c>
      <c r="I545" t="s">
        <v>165</v>
      </c>
      <c r="J545" t="s">
        <v>165</v>
      </c>
      <c r="K545" t="s">
        <v>165</v>
      </c>
      <c r="L545" s="6" t="s">
        <v>165</v>
      </c>
      <c r="M545" s="6" t="s">
        <v>165</v>
      </c>
      <c r="N545" s="6" t="s">
        <v>165</v>
      </c>
      <c r="O545" s="6" t="s">
        <v>165</v>
      </c>
      <c r="P545" s="6" t="s">
        <v>165</v>
      </c>
      <c r="Q545" s="6" t="s">
        <v>165</v>
      </c>
      <c r="R545" s="6" t="s">
        <v>165</v>
      </c>
      <c r="S545" s="6" t="s">
        <v>165</v>
      </c>
      <c r="T545" s="6" t="s">
        <v>165</v>
      </c>
      <c r="U545" s="6" t="s">
        <v>165</v>
      </c>
      <c r="V545" s="6" t="s">
        <v>165</v>
      </c>
      <c r="W545" s="6" t="s">
        <v>165</v>
      </c>
      <c r="X545" s="6" t="s">
        <v>165</v>
      </c>
      <c r="Y545" s="6" t="s">
        <v>165</v>
      </c>
      <c r="Z545" s="6" t="s">
        <v>165</v>
      </c>
      <c r="AA545" s="6" t="s">
        <v>165</v>
      </c>
      <c r="AB545" s="6" t="s">
        <v>165</v>
      </c>
      <c r="AC545" s="6" t="s">
        <v>165</v>
      </c>
      <c r="AD545" s="6" t="s">
        <v>165</v>
      </c>
      <c r="AE545" s="6" t="s">
        <v>165</v>
      </c>
      <c r="AF545" s="6" t="s">
        <v>165</v>
      </c>
      <c r="AG545" s="6" t="s">
        <v>165</v>
      </c>
      <c r="AH545" s="6" t="s">
        <v>165</v>
      </c>
      <c r="AI545" s="6" t="s">
        <v>165</v>
      </c>
      <c r="AJ545" s="6" t="s">
        <v>165</v>
      </c>
      <c r="AK545" s="6" t="s">
        <v>165</v>
      </c>
      <c r="AL545" s="6" t="s">
        <v>165</v>
      </c>
      <c r="AM545" s="6" t="s">
        <v>165</v>
      </c>
      <c r="AN545" s="6" t="s">
        <v>165</v>
      </c>
      <c r="AO545" s="6" t="s">
        <v>165</v>
      </c>
      <c r="AP545" s="6" t="s">
        <v>165</v>
      </c>
      <c r="AQ545" s="6" t="s">
        <v>165</v>
      </c>
      <c r="AR545" s="6" t="s">
        <v>165</v>
      </c>
      <c r="AS545" s="6" t="s">
        <v>165</v>
      </c>
    </row>
    <row r="546" spans="1:45" x14ac:dyDescent="0.35">
      <c r="A546">
        <v>2018</v>
      </c>
      <c r="B546">
        <v>16612</v>
      </c>
      <c r="C546" t="s">
        <v>163</v>
      </c>
      <c r="D546">
        <v>1</v>
      </c>
      <c r="E546" t="s">
        <v>15</v>
      </c>
      <c r="F546" t="s">
        <v>157</v>
      </c>
      <c r="G546">
        <v>1</v>
      </c>
      <c r="H546" t="s">
        <v>165</v>
      </c>
      <c r="I546" t="s">
        <v>165</v>
      </c>
      <c r="J546" t="s">
        <v>165</v>
      </c>
      <c r="K546" t="s">
        <v>165</v>
      </c>
      <c r="L546" s="6" t="s">
        <v>165</v>
      </c>
      <c r="M546" s="6" t="s">
        <v>165</v>
      </c>
      <c r="N546" s="6" t="s">
        <v>165</v>
      </c>
      <c r="O546" s="6" t="s">
        <v>165</v>
      </c>
      <c r="P546" s="6" t="s">
        <v>165</v>
      </c>
      <c r="Q546" s="6" t="s">
        <v>165</v>
      </c>
      <c r="R546" s="6" t="s">
        <v>165</v>
      </c>
      <c r="S546" s="6" t="s">
        <v>165</v>
      </c>
      <c r="T546" s="6" t="s">
        <v>165</v>
      </c>
      <c r="U546" s="6" t="s">
        <v>165</v>
      </c>
      <c r="V546" s="6" t="s">
        <v>165</v>
      </c>
      <c r="W546" s="6" t="s">
        <v>165</v>
      </c>
      <c r="X546" s="6" t="s">
        <v>165</v>
      </c>
      <c r="Y546" s="6" t="s">
        <v>165</v>
      </c>
      <c r="Z546" s="6" t="s">
        <v>165</v>
      </c>
      <c r="AA546" s="6" t="s">
        <v>165</v>
      </c>
      <c r="AB546" s="6" t="s">
        <v>165</v>
      </c>
      <c r="AC546" s="6" t="s">
        <v>165</v>
      </c>
      <c r="AD546" s="6" t="s">
        <v>165</v>
      </c>
      <c r="AE546" s="6" t="s">
        <v>165</v>
      </c>
      <c r="AF546" s="6" t="s">
        <v>165</v>
      </c>
      <c r="AG546" s="6" t="s">
        <v>165</v>
      </c>
      <c r="AH546" s="6" t="s">
        <v>165</v>
      </c>
      <c r="AI546" s="6" t="s">
        <v>165</v>
      </c>
      <c r="AJ546" s="6" t="s">
        <v>165</v>
      </c>
      <c r="AK546" s="6" t="s">
        <v>165</v>
      </c>
      <c r="AL546" s="6" t="s">
        <v>165</v>
      </c>
      <c r="AM546" s="6" t="s">
        <v>165</v>
      </c>
      <c r="AN546" s="6" t="s">
        <v>165</v>
      </c>
      <c r="AO546" s="6" t="s">
        <v>165</v>
      </c>
      <c r="AP546" s="6" t="s">
        <v>165</v>
      </c>
      <c r="AQ546" s="6" t="s">
        <v>165</v>
      </c>
      <c r="AR546" s="6" t="s">
        <v>165</v>
      </c>
      <c r="AS546" s="6" t="s">
        <v>165</v>
      </c>
    </row>
    <row r="547" spans="1:45" x14ac:dyDescent="0.35">
      <c r="A547">
        <v>2018</v>
      </c>
      <c r="B547">
        <v>16613</v>
      </c>
      <c r="C547" t="s">
        <v>163</v>
      </c>
      <c r="D547">
        <v>93</v>
      </c>
      <c r="E547" t="s">
        <v>101</v>
      </c>
      <c r="F547" t="s">
        <v>156</v>
      </c>
      <c r="G547">
        <v>1</v>
      </c>
      <c r="H547" t="s">
        <v>165</v>
      </c>
      <c r="I547" t="s">
        <v>165</v>
      </c>
      <c r="J547" t="s">
        <v>165</v>
      </c>
      <c r="K547" t="s">
        <v>165</v>
      </c>
      <c r="L547" s="6" t="s">
        <v>165</v>
      </c>
      <c r="M547" s="6" t="s">
        <v>165</v>
      </c>
      <c r="N547" s="6" t="s">
        <v>165</v>
      </c>
      <c r="O547" s="6" t="s">
        <v>165</v>
      </c>
      <c r="P547" s="6" t="s">
        <v>165</v>
      </c>
      <c r="Q547" s="6" t="s">
        <v>165</v>
      </c>
      <c r="R547" s="6" t="s">
        <v>165</v>
      </c>
      <c r="S547" s="6" t="s">
        <v>165</v>
      </c>
      <c r="T547" s="6" t="s">
        <v>165</v>
      </c>
      <c r="U547" s="6" t="s">
        <v>165</v>
      </c>
      <c r="V547" s="6" t="s">
        <v>165</v>
      </c>
      <c r="W547" s="6" t="s">
        <v>165</v>
      </c>
      <c r="X547" s="6" t="s">
        <v>165</v>
      </c>
      <c r="Y547" s="6" t="s">
        <v>165</v>
      </c>
      <c r="Z547" s="6" t="s">
        <v>165</v>
      </c>
      <c r="AA547" s="6" t="s">
        <v>165</v>
      </c>
      <c r="AB547" s="6" t="s">
        <v>165</v>
      </c>
      <c r="AC547" s="6" t="s">
        <v>165</v>
      </c>
      <c r="AD547" s="6" t="s">
        <v>165</v>
      </c>
      <c r="AE547" s="6" t="s">
        <v>165</v>
      </c>
      <c r="AF547" s="6" t="s">
        <v>165</v>
      </c>
      <c r="AG547" s="6" t="s">
        <v>165</v>
      </c>
      <c r="AH547" s="6" t="s">
        <v>165</v>
      </c>
      <c r="AI547" s="6" t="s">
        <v>165</v>
      </c>
      <c r="AJ547" s="6" t="s">
        <v>165</v>
      </c>
      <c r="AK547" s="6" t="s">
        <v>165</v>
      </c>
      <c r="AL547" s="6" t="s">
        <v>165</v>
      </c>
      <c r="AM547" s="6" t="s">
        <v>165</v>
      </c>
      <c r="AN547" s="6" t="s">
        <v>165</v>
      </c>
      <c r="AO547" s="6" t="s">
        <v>165</v>
      </c>
      <c r="AP547" s="6" t="s">
        <v>165</v>
      </c>
      <c r="AQ547" s="6" t="s">
        <v>165</v>
      </c>
      <c r="AR547" s="6" t="s">
        <v>165</v>
      </c>
      <c r="AS547" s="6" t="s">
        <v>165</v>
      </c>
    </row>
    <row r="548" spans="1:45" x14ac:dyDescent="0.35">
      <c r="A548">
        <v>2018</v>
      </c>
      <c r="B548">
        <v>16614</v>
      </c>
      <c r="C548" t="s">
        <v>163</v>
      </c>
      <c r="D548">
        <v>71</v>
      </c>
      <c r="E548" t="s">
        <v>37</v>
      </c>
      <c r="F548" t="s">
        <v>156</v>
      </c>
      <c r="G548">
        <v>1</v>
      </c>
      <c r="H548" t="s">
        <v>165</v>
      </c>
      <c r="I548" t="s">
        <v>165</v>
      </c>
      <c r="J548" t="s">
        <v>165</v>
      </c>
      <c r="K548" t="s">
        <v>165</v>
      </c>
      <c r="L548" s="6" t="s">
        <v>165</v>
      </c>
      <c r="M548" s="6" t="s">
        <v>165</v>
      </c>
      <c r="N548" s="6" t="s">
        <v>165</v>
      </c>
      <c r="O548" s="6" t="s">
        <v>165</v>
      </c>
      <c r="P548" s="6" t="s">
        <v>165</v>
      </c>
      <c r="Q548" s="6" t="s">
        <v>165</v>
      </c>
      <c r="R548" s="6" t="s">
        <v>165</v>
      </c>
      <c r="S548" s="6" t="s">
        <v>165</v>
      </c>
      <c r="T548" s="6" t="s">
        <v>165</v>
      </c>
      <c r="U548" s="6" t="s">
        <v>165</v>
      </c>
      <c r="V548" s="6" t="s">
        <v>165</v>
      </c>
      <c r="W548" s="6" t="s">
        <v>165</v>
      </c>
      <c r="X548" s="6" t="s">
        <v>165</v>
      </c>
      <c r="Y548" s="6" t="s">
        <v>165</v>
      </c>
      <c r="Z548" s="6" t="s">
        <v>165</v>
      </c>
      <c r="AA548" s="6" t="s">
        <v>165</v>
      </c>
      <c r="AB548" s="6" t="s">
        <v>165</v>
      </c>
      <c r="AC548" s="6" t="s">
        <v>165</v>
      </c>
      <c r="AD548" s="6" t="s">
        <v>165</v>
      </c>
      <c r="AE548" s="6" t="s">
        <v>165</v>
      </c>
      <c r="AF548" s="6" t="s">
        <v>165</v>
      </c>
      <c r="AG548" s="6" t="s">
        <v>165</v>
      </c>
      <c r="AH548" s="6" t="s">
        <v>165</v>
      </c>
      <c r="AI548" s="6" t="s">
        <v>165</v>
      </c>
      <c r="AJ548" s="6" t="s">
        <v>165</v>
      </c>
      <c r="AK548" s="6" t="s">
        <v>165</v>
      </c>
      <c r="AL548" s="6" t="s">
        <v>165</v>
      </c>
      <c r="AM548" s="6" t="s">
        <v>165</v>
      </c>
      <c r="AN548" s="6" t="s">
        <v>165</v>
      </c>
      <c r="AO548" s="6" t="s">
        <v>165</v>
      </c>
      <c r="AP548" s="6" t="s">
        <v>165</v>
      </c>
      <c r="AQ548" s="6" t="s">
        <v>165</v>
      </c>
      <c r="AR548" s="6" t="s">
        <v>165</v>
      </c>
      <c r="AS548" s="6" t="s">
        <v>165</v>
      </c>
    </row>
    <row r="549" spans="1:45" x14ac:dyDescent="0.35">
      <c r="A549">
        <v>2018</v>
      </c>
      <c r="B549">
        <v>16615</v>
      </c>
      <c r="C549" t="s">
        <v>163</v>
      </c>
      <c r="D549">
        <v>40</v>
      </c>
      <c r="E549" t="s">
        <v>142</v>
      </c>
      <c r="F549" t="s">
        <v>156</v>
      </c>
      <c r="G549">
        <v>1</v>
      </c>
      <c r="H549" t="s">
        <v>165</v>
      </c>
      <c r="I549" t="s">
        <v>165</v>
      </c>
      <c r="J549" t="s">
        <v>165</v>
      </c>
      <c r="K549" t="s">
        <v>165</v>
      </c>
      <c r="L549" s="6" t="s">
        <v>165</v>
      </c>
      <c r="M549" s="6" t="s">
        <v>165</v>
      </c>
      <c r="N549" s="6" t="s">
        <v>165</v>
      </c>
      <c r="O549" s="6" t="s">
        <v>165</v>
      </c>
      <c r="P549" s="6" t="s">
        <v>165</v>
      </c>
      <c r="Q549" s="6" t="s">
        <v>165</v>
      </c>
      <c r="R549" s="6" t="s">
        <v>165</v>
      </c>
      <c r="S549" s="6" t="s">
        <v>165</v>
      </c>
      <c r="T549" s="6" t="s">
        <v>165</v>
      </c>
      <c r="U549" s="6" t="s">
        <v>165</v>
      </c>
      <c r="V549" s="6" t="s">
        <v>165</v>
      </c>
      <c r="W549" s="6" t="s">
        <v>165</v>
      </c>
      <c r="X549" s="6" t="s">
        <v>165</v>
      </c>
      <c r="Y549" s="6" t="s">
        <v>165</v>
      </c>
      <c r="Z549" s="6" t="s">
        <v>165</v>
      </c>
      <c r="AA549" s="6" t="s">
        <v>165</v>
      </c>
      <c r="AB549" s="6" t="s">
        <v>165</v>
      </c>
      <c r="AC549" s="6" t="s">
        <v>165</v>
      </c>
      <c r="AD549" s="6" t="s">
        <v>165</v>
      </c>
      <c r="AE549" s="6" t="s">
        <v>165</v>
      </c>
      <c r="AF549" s="6" t="s">
        <v>165</v>
      </c>
      <c r="AG549" s="6" t="s">
        <v>165</v>
      </c>
      <c r="AH549" s="6" t="s">
        <v>165</v>
      </c>
      <c r="AI549" s="6" t="s">
        <v>165</v>
      </c>
      <c r="AJ549" s="6" t="s">
        <v>165</v>
      </c>
      <c r="AK549" s="6" t="s">
        <v>165</v>
      </c>
      <c r="AL549" s="6" t="s">
        <v>165</v>
      </c>
      <c r="AM549" s="6" t="s">
        <v>165</v>
      </c>
      <c r="AN549" s="6" t="s">
        <v>165</v>
      </c>
      <c r="AO549" s="6" t="s">
        <v>165</v>
      </c>
      <c r="AP549" s="6" t="s">
        <v>165</v>
      </c>
      <c r="AQ549" s="6" t="s">
        <v>165</v>
      </c>
      <c r="AR549" s="6" t="s">
        <v>165</v>
      </c>
      <c r="AS549" s="6" t="s">
        <v>165</v>
      </c>
    </row>
    <row r="550" spans="1:45" x14ac:dyDescent="0.35">
      <c r="A550">
        <v>2018</v>
      </c>
      <c r="B550">
        <v>16616</v>
      </c>
      <c r="C550" t="s">
        <v>163</v>
      </c>
      <c r="D550">
        <v>88</v>
      </c>
      <c r="E550" t="s">
        <v>92</v>
      </c>
      <c r="F550" t="s">
        <v>156</v>
      </c>
      <c r="G550">
        <v>1</v>
      </c>
      <c r="H550" t="s">
        <v>165</v>
      </c>
      <c r="I550" t="s">
        <v>165</v>
      </c>
      <c r="J550" t="s">
        <v>165</v>
      </c>
      <c r="K550" t="s">
        <v>165</v>
      </c>
      <c r="L550" s="6" t="s">
        <v>165</v>
      </c>
      <c r="M550" s="6" t="s">
        <v>165</v>
      </c>
      <c r="N550" s="6" t="s">
        <v>165</v>
      </c>
      <c r="O550" s="6" t="s">
        <v>165</v>
      </c>
      <c r="P550" s="6" t="s">
        <v>165</v>
      </c>
      <c r="Q550" s="6" t="s">
        <v>165</v>
      </c>
      <c r="R550" s="6" t="s">
        <v>165</v>
      </c>
      <c r="S550" s="6" t="s">
        <v>165</v>
      </c>
      <c r="T550" s="6" t="s">
        <v>165</v>
      </c>
      <c r="U550" s="6" t="s">
        <v>165</v>
      </c>
      <c r="V550" s="6" t="s">
        <v>165</v>
      </c>
      <c r="W550" s="6" t="s">
        <v>165</v>
      </c>
      <c r="X550" s="6" t="s">
        <v>165</v>
      </c>
      <c r="Y550" s="6" t="s">
        <v>165</v>
      </c>
      <c r="Z550" s="6" t="s">
        <v>165</v>
      </c>
      <c r="AA550" s="6" t="s">
        <v>165</v>
      </c>
      <c r="AB550" s="6" t="s">
        <v>165</v>
      </c>
      <c r="AC550" s="6" t="s">
        <v>165</v>
      </c>
      <c r="AD550" s="6" t="s">
        <v>165</v>
      </c>
      <c r="AE550" s="6" t="s">
        <v>165</v>
      </c>
      <c r="AF550" s="6" t="s">
        <v>165</v>
      </c>
      <c r="AG550" s="6" t="s">
        <v>165</v>
      </c>
      <c r="AH550" s="6" t="s">
        <v>165</v>
      </c>
      <c r="AI550" s="6" t="s">
        <v>165</v>
      </c>
      <c r="AJ550" s="6" t="s">
        <v>165</v>
      </c>
      <c r="AK550" s="6" t="s">
        <v>165</v>
      </c>
      <c r="AL550" s="6" t="s">
        <v>165</v>
      </c>
      <c r="AM550" s="6" t="s">
        <v>165</v>
      </c>
      <c r="AN550" s="6" t="s">
        <v>165</v>
      </c>
      <c r="AO550" s="6" t="s">
        <v>165</v>
      </c>
      <c r="AP550" s="6" t="s">
        <v>165</v>
      </c>
      <c r="AQ550" s="6" t="s">
        <v>165</v>
      </c>
      <c r="AR550" s="6" t="s">
        <v>165</v>
      </c>
      <c r="AS550" s="6" t="s">
        <v>165</v>
      </c>
    </row>
    <row r="551" spans="1:45" x14ac:dyDescent="0.35">
      <c r="A551">
        <v>2018</v>
      </c>
      <c r="B551">
        <v>16617</v>
      </c>
      <c r="C551" t="s">
        <v>163</v>
      </c>
      <c r="D551">
        <v>12</v>
      </c>
      <c r="E551" t="s">
        <v>95</v>
      </c>
      <c r="F551" t="s">
        <v>156</v>
      </c>
      <c r="G551">
        <v>1</v>
      </c>
      <c r="H551" t="s">
        <v>165</v>
      </c>
      <c r="I551" t="s">
        <v>165</v>
      </c>
      <c r="J551" t="s">
        <v>165</v>
      </c>
      <c r="K551" t="s">
        <v>165</v>
      </c>
      <c r="L551" s="6" t="s">
        <v>165</v>
      </c>
      <c r="M551" s="6" t="s">
        <v>165</v>
      </c>
      <c r="N551" s="6" t="s">
        <v>165</v>
      </c>
      <c r="O551" s="6" t="s">
        <v>165</v>
      </c>
      <c r="P551" s="6" t="s">
        <v>165</v>
      </c>
      <c r="Q551" s="6" t="s">
        <v>165</v>
      </c>
      <c r="R551" s="6" t="s">
        <v>165</v>
      </c>
      <c r="S551" s="6" t="s">
        <v>165</v>
      </c>
      <c r="T551" s="6" t="s">
        <v>165</v>
      </c>
      <c r="U551" s="6" t="s">
        <v>165</v>
      </c>
      <c r="V551" s="6" t="s">
        <v>165</v>
      </c>
      <c r="W551" s="6" t="s">
        <v>165</v>
      </c>
      <c r="X551" s="6" t="s">
        <v>165</v>
      </c>
      <c r="Y551" s="6" t="s">
        <v>165</v>
      </c>
      <c r="Z551" s="6" t="s">
        <v>165</v>
      </c>
      <c r="AA551" s="6" t="s">
        <v>165</v>
      </c>
      <c r="AB551" s="6" t="s">
        <v>165</v>
      </c>
      <c r="AC551" s="6" t="s">
        <v>165</v>
      </c>
      <c r="AD551" s="6" t="s">
        <v>165</v>
      </c>
      <c r="AE551" s="6" t="s">
        <v>165</v>
      </c>
      <c r="AF551" s="6" t="s">
        <v>165</v>
      </c>
      <c r="AG551" s="6" t="s">
        <v>165</v>
      </c>
      <c r="AH551" s="6" t="s">
        <v>165</v>
      </c>
      <c r="AI551" s="6" t="s">
        <v>165</v>
      </c>
      <c r="AJ551" s="6" t="s">
        <v>165</v>
      </c>
      <c r="AK551" s="6" t="s">
        <v>165</v>
      </c>
      <c r="AL551" s="6" t="s">
        <v>165</v>
      </c>
      <c r="AM551" s="6" t="s">
        <v>165</v>
      </c>
      <c r="AN551" s="6" t="s">
        <v>165</v>
      </c>
      <c r="AO551" s="6" t="s">
        <v>165</v>
      </c>
      <c r="AP551" s="6" t="s">
        <v>165</v>
      </c>
      <c r="AQ551" s="6" t="s">
        <v>165</v>
      </c>
      <c r="AR551" s="6" t="s">
        <v>165</v>
      </c>
      <c r="AS551" s="6" t="s">
        <v>165</v>
      </c>
    </row>
    <row r="552" spans="1:45" x14ac:dyDescent="0.35">
      <c r="A552">
        <v>2018</v>
      </c>
      <c r="B552">
        <v>16618</v>
      </c>
      <c r="C552" t="s">
        <v>163</v>
      </c>
      <c r="D552">
        <v>100</v>
      </c>
      <c r="E552" t="s">
        <v>25</v>
      </c>
      <c r="F552" t="s">
        <v>156</v>
      </c>
      <c r="G552">
        <v>1</v>
      </c>
      <c r="H552" t="s">
        <v>165</v>
      </c>
      <c r="I552" t="s">
        <v>165</v>
      </c>
      <c r="J552" t="s">
        <v>165</v>
      </c>
      <c r="K552" t="s">
        <v>165</v>
      </c>
      <c r="L552" s="6" t="s">
        <v>165</v>
      </c>
      <c r="M552" s="6" t="s">
        <v>165</v>
      </c>
      <c r="N552" s="6" t="s">
        <v>165</v>
      </c>
      <c r="O552" s="6" t="s">
        <v>165</v>
      </c>
      <c r="P552" s="6" t="s">
        <v>165</v>
      </c>
      <c r="Q552" s="6" t="s">
        <v>165</v>
      </c>
      <c r="R552" s="6" t="s">
        <v>165</v>
      </c>
      <c r="S552" s="6" t="s">
        <v>165</v>
      </c>
      <c r="T552" s="6" t="s">
        <v>165</v>
      </c>
      <c r="U552" s="6" t="s">
        <v>165</v>
      </c>
      <c r="V552" s="6" t="s">
        <v>165</v>
      </c>
      <c r="W552" s="6" t="s">
        <v>165</v>
      </c>
      <c r="X552" s="6" t="s">
        <v>165</v>
      </c>
      <c r="Y552" s="6" t="s">
        <v>165</v>
      </c>
      <c r="Z552" s="6" t="s">
        <v>165</v>
      </c>
      <c r="AA552" s="6" t="s">
        <v>165</v>
      </c>
      <c r="AB552" s="6" t="s">
        <v>165</v>
      </c>
      <c r="AC552" s="6" t="s">
        <v>165</v>
      </c>
      <c r="AD552" s="6" t="s">
        <v>165</v>
      </c>
      <c r="AE552" s="6" t="s">
        <v>165</v>
      </c>
      <c r="AF552" s="6" t="s">
        <v>165</v>
      </c>
      <c r="AG552" s="6" t="s">
        <v>165</v>
      </c>
      <c r="AH552" s="6" t="s">
        <v>165</v>
      </c>
      <c r="AI552" s="6" t="s">
        <v>165</v>
      </c>
      <c r="AJ552" s="6" t="s">
        <v>165</v>
      </c>
      <c r="AK552" s="6" t="s">
        <v>165</v>
      </c>
      <c r="AL552" s="6" t="s">
        <v>165</v>
      </c>
      <c r="AM552" s="6" t="s">
        <v>165</v>
      </c>
      <c r="AN552" s="6" t="s">
        <v>165</v>
      </c>
      <c r="AO552" s="6" t="s">
        <v>165</v>
      </c>
      <c r="AP552" s="6" t="s">
        <v>165</v>
      </c>
      <c r="AQ552" s="6" t="s">
        <v>165</v>
      </c>
      <c r="AR552" s="6" t="s">
        <v>165</v>
      </c>
      <c r="AS552" s="6" t="s">
        <v>165</v>
      </c>
    </row>
    <row r="553" spans="1:45" x14ac:dyDescent="0.35">
      <c r="A553">
        <v>2018</v>
      </c>
      <c r="B553">
        <v>16619</v>
      </c>
      <c r="C553" t="s">
        <v>163</v>
      </c>
      <c r="D553">
        <v>110</v>
      </c>
      <c r="E553" t="s">
        <v>67</v>
      </c>
      <c r="F553" t="s">
        <v>156</v>
      </c>
      <c r="G553">
        <v>1</v>
      </c>
      <c r="H553" t="s">
        <v>165</v>
      </c>
      <c r="I553" t="s">
        <v>165</v>
      </c>
      <c r="J553" t="s">
        <v>165</v>
      </c>
      <c r="K553" t="s">
        <v>165</v>
      </c>
      <c r="L553" s="6" t="s">
        <v>165</v>
      </c>
      <c r="M553" s="6" t="s">
        <v>165</v>
      </c>
      <c r="N553" s="6" t="s">
        <v>165</v>
      </c>
      <c r="O553" s="6" t="s">
        <v>165</v>
      </c>
      <c r="P553" s="6" t="s">
        <v>165</v>
      </c>
      <c r="Q553" s="6" t="s">
        <v>165</v>
      </c>
      <c r="R553" s="6" t="s">
        <v>165</v>
      </c>
      <c r="S553" s="6" t="s">
        <v>165</v>
      </c>
      <c r="T553" s="6" t="s">
        <v>165</v>
      </c>
      <c r="U553" s="6" t="s">
        <v>165</v>
      </c>
      <c r="V553" s="6" t="s">
        <v>165</v>
      </c>
      <c r="W553" s="6" t="s">
        <v>165</v>
      </c>
      <c r="X553" s="6" t="s">
        <v>165</v>
      </c>
      <c r="Y553" s="6" t="s">
        <v>165</v>
      </c>
      <c r="Z553" s="6" t="s">
        <v>165</v>
      </c>
      <c r="AA553" s="6" t="s">
        <v>165</v>
      </c>
      <c r="AB553" s="6" t="s">
        <v>165</v>
      </c>
      <c r="AC553" s="6" t="s">
        <v>165</v>
      </c>
      <c r="AD553" s="6" t="s">
        <v>165</v>
      </c>
      <c r="AE553" s="6" t="s">
        <v>165</v>
      </c>
      <c r="AF553" s="6" t="s">
        <v>165</v>
      </c>
      <c r="AG553" s="6" t="s">
        <v>165</v>
      </c>
      <c r="AH553" s="6" t="s">
        <v>165</v>
      </c>
      <c r="AI553" s="6" t="s">
        <v>165</v>
      </c>
      <c r="AJ553" s="6" t="s">
        <v>165</v>
      </c>
      <c r="AK553" s="6" t="s">
        <v>165</v>
      </c>
      <c r="AL553" s="6" t="s">
        <v>165</v>
      </c>
      <c r="AM553" s="6" t="s">
        <v>165</v>
      </c>
      <c r="AN553" s="6" t="s">
        <v>165</v>
      </c>
      <c r="AO553" s="6" t="s">
        <v>165</v>
      </c>
      <c r="AP553" s="6" t="s">
        <v>165</v>
      </c>
      <c r="AQ553" s="6" t="s">
        <v>165</v>
      </c>
      <c r="AR553" s="6" t="s">
        <v>165</v>
      </c>
      <c r="AS553" s="6" t="s">
        <v>165</v>
      </c>
    </row>
    <row r="554" spans="1:45" x14ac:dyDescent="0.35">
      <c r="A554">
        <v>2018</v>
      </c>
      <c r="B554">
        <v>16620</v>
      </c>
      <c r="C554" t="s">
        <v>163</v>
      </c>
      <c r="D554">
        <v>32</v>
      </c>
      <c r="E554" t="s">
        <v>64</v>
      </c>
      <c r="F554" t="s">
        <v>156</v>
      </c>
      <c r="G554">
        <v>1</v>
      </c>
      <c r="H554" t="s">
        <v>165</v>
      </c>
      <c r="I554" t="s">
        <v>165</v>
      </c>
      <c r="J554" t="s">
        <v>165</v>
      </c>
      <c r="K554" t="s">
        <v>165</v>
      </c>
      <c r="L554" s="6" t="s">
        <v>165</v>
      </c>
      <c r="M554" s="6" t="s">
        <v>165</v>
      </c>
      <c r="N554" s="6" t="s">
        <v>165</v>
      </c>
      <c r="O554" s="6" t="s">
        <v>165</v>
      </c>
      <c r="P554" s="6" t="s">
        <v>165</v>
      </c>
      <c r="Q554" s="6" t="s">
        <v>165</v>
      </c>
      <c r="R554" s="6" t="s">
        <v>165</v>
      </c>
      <c r="S554" s="6" t="s">
        <v>165</v>
      </c>
      <c r="T554" s="6" t="s">
        <v>165</v>
      </c>
      <c r="U554" s="6" t="s">
        <v>165</v>
      </c>
      <c r="V554" s="6" t="s">
        <v>165</v>
      </c>
      <c r="W554" s="6" t="s">
        <v>165</v>
      </c>
      <c r="X554" s="6" t="s">
        <v>165</v>
      </c>
      <c r="Y554" s="6" t="s">
        <v>165</v>
      </c>
      <c r="Z554" s="6" t="s">
        <v>165</v>
      </c>
      <c r="AA554" s="6" t="s">
        <v>165</v>
      </c>
      <c r="AB554" s="6" t="s">
        <v>165</v>
      </c>
      <c r="AC554" s="6" t="s">
        <v>165</v>
      </c>
      <c r="AD554" s="6" t="s">
        <v>165</v>
      </c>
      <c r="AE554" s="6" t="s">
        <v>165</v>
      </c>
      <c r="AF554" s="6" t="s">
        <v>165</v>
      </c>
      <c r="AG554" s="6" t="s">
        <v>165</v>
      </c>
      <c r="AH554" s="6" t="s">
        <v>165</v>
      </c>
      <c r="AI554" s="6" t="s">
        <v>165</v>
      </c>
      <c r="AJ554" s="6" t="s">
        <v>165</v>
      </c>
      <c r="AK554" s="6" t="s">
        <v>165</v>
      </c>
      <c r="AL554" s="6" t="s">
        <v>165</v>
      </c>
      <c r="AM554" s="6" t="s">
        <v>165</v>
      </c>
      <c r="AN554" s="6" t="s">
        <v>165</v>
      </c>
      <c r="AO554" s="6" t="s">
        <v>165</v>
      </c>
      <c r="AP554" s="6" t="s">
        <v>165</v>
      </c>
      <c r="AQ554" s="6" t="s">
        <v>165</v>
      </c>
      <c r="AR554" s="6" t="s">
        <v>165</v>
      </c>
      <c r="AS554" s="6" t="s">
        <v>165</v>
      </c>
    </row>
    <row r="555" spans="1:45" x14ac:dyDescent="0.35">
      <c r="A555">
        <v>2018</v>
      </c>
      <c r="B555">
        <v>16621</v>
      </c>
      <c r="C555" t="s">
        <v>163</v>
      </c>
      <c r="D555">
        <v>89</v>
      </c>
      <c r="E555" t="s">
        <v>26</v>
      </c>
      <c r="F555" t="s">
        <v>156</v>
      </c>
      <c r="G555">
        <v>1</v>
      </c>
      <c r="H555" t="s">
        <v>165</v>
      </c>
      <c r="I555" t="s">
        <v>165</v>
      </c>
      <c r="J555" t="s">
        <v>165</v>
      </c>
      <c r="K555" t="s">
        <v>165</v>
      </c>
      <c r="L555" s="6" t="s">
        <v>165</v>
      </c>
      <c r="M555" s="6" t="s">
        <v>165</v>
      </c>
      <c r="N555" s="6" t="s">
        <v>165</v>
      </c>
      <c r="O555" s="6" t="s">
        <v>165</v>
      </c>
      <c r="P555" s="6" t="s">
        <v>165</v>
      </c>
      <c r="Q555" s="6" t="s">
        <v>165</v>
      </c>
      <c r="R555" s="6" t="s">
        <v>165</v>
      </c>
      <c r="S555" s="6" t="s">
        <v>165</v>
      </c>
      <c r="T555" s="6" t="s">
        <v>165</v>
      </c>
      <c r="U555" s="6" t="s">
        <v>165</v>
      </c>
      <c r="V555" s="6" t="s">
        <v>165</v>
      </c>
      <c r="W555" s="6" t="s">
        <v>165</v>
      </c>
      <c r="X555" s="6" t="s">
        <v>165</v>
      </c>
      <c r="Y555" s="6" t="s">
        <v>165</v>
      </c>
      <c r="Z555" s="6" t="s">
        <v>165</v>
      </c>
      <c r="AA555" s="6" t="s">
        <v>165</v>
      </c>
      <c r="AB555" s="6" t="s">
        <v>165</v>
      </c>
      <c r="AC555" s="6" t="s">
        <v>165</v>
      </c>
      <c r="AD555" s="6" t="s">
        <v>165</v>
      </c>
      <c r="AE555" s="6" t="s">
        <v>165</v>
      </c>
      <c r="AF555" s="6" t="s">
        <v>165</v>
      </c>
      <c r="AG555" s="6" t="s">
        <v>165</v>
      </c>
      <c r="AH555" s="6" t="s">
        <v>165</v>
      </c>
      <c r="AI555" s="6" t="s">
        <v>165</v>
      </c>
      <c r="AJ555" s="6" t="s">
        <v>165</v>
      </c>
      <c r="AK555" s="6" t="s">
        <v>165</v>
      </c>
      <c r="AL555" s="6" t="s">
        <v>165</v>
      </c>
      <c r="AM555" s="6" t="s">
        <v>165</v>
      </c>
      <c r="AN555" s="6" t="s">
        <v>165</v>
      </c>
      <c r="AO555" s="6" t="s">
        <v>165</v>
      </c>
      <c r="AP555" s="6" t="s">
        <v>165</v>
      </c>
      <c r="AQ555" s="6" t="s">
        <v>165</v>
      </c>
      <c r="AR555" s="6" t="s">
        <v>165</v>
      </c>
      <c r="AS555" s="6" t="s">
        <v>165</v>
      </c>
    </row>
    <row r="556" spans="1:45" x14ac:dyDescent="0.35">
      <c r="A556">
        <v>2018</v>
      </c>
      <c r="B556">
        <v>16622</v>
      </c>
      <c r="C556" t="s">
        <v>163</v>
      </c>
      <c r="D556">
        <v>35</v>
      </c>
      <c r="E556" t="s">
        <v>42</v>
      </c>
      <c r="F556" t="s">
        <v>156</v>
      </c>
      <c r="G556">
        <v>1</v>
      </c>
      <c r="H556" t="s">
        <v>165</v>
      </c>
      <c r="I556" t="s">
        <v>165</v>
      </c>
      <c r="J556" t="s">
        <v>165</v>
      </c>
      <c r="K556" t="s">
        <v>165</v>
      </c>
      <c r="L556" s="6" t="s">
        <v>165</v>
      </c>
      <c r="M556" s="6" t="s">
        <v>165</v>
      </c>
      <c r="N556" s="6" t="s">
        <v>165</v>
      </c>
      <c r="O556" s="6" t="s">
        <v>165</v>
      </c>
      <c r="P556" s="6" t="s">
        <v>165</v>
      </c>
      <c r="Q556" s="6" t="s">
        <v>165</v>
      </c>
      <c r="R556" s="6" t="s">
        <v>165</v>
      </c>
      <c r="S556" s="6" t="s">
        <v>165</v>
      </c>
      <c r="T556" s="6" t="s">
        <v>165</v>
      </c>
      <c r="U556" s="6" t="s">
        <v>165</v>
      </c>
      <c r="V556" s="6" t="s">
        <v>165</v>
      </c>
      <c r="W556" s="6" t="s">
        <v>165</v>
      </c>
      <c r="X556" s="6" t="s">
        <v>165</v>
      </c>
      <c r="Y556" s="6" t="s">
        <v>165</v>
      </c>
      <c r="Z556" s="6" t="s">
        <v>165</v>
      </c>
      <c r="AA556" s="6" t="s">
        <v>165</v>
      </c>
      <c r="AB556" s="6" t="s">
        <v>165</v>
      </c>
      <c r="AC556" s="6" t="s">
        <v>165</v>
      </c>
      <c r="AD556" s="6" t="s">
        <v>165</v>
      </c>
      <c r="AE556" s="6" t="s">
        <v>165</v>
      </c>
      <c r="AF556" s="6" t="s">
        <v>165</v>
      </c>
      <c r="AG556" s="6" t="s">
        <v>165</v>
      </c>
      <c r="AH556" s="6" t="s">
        <v>165</v>
      </c>
      <c r="AI556" s="6" t="s">
        <v>165</v>
      </c>
      <c r="AJ556" s="6" t="s">
        <v>165</v>
      </c>
      <c r="AK556" s="6" t="s">
        <v>165</v>
      </c>
      <c r="AL556" s="6" t="s">
        <v>165</v>
      </c>
      <c r="AM556" s="6" t="s">
        <v>165</v>
      </c>
      <c r="AN556" s="6" t="s">
        <v>165</v>
      </c>
      <c r="AO556" s="6" t="s">
        <v>165</v>
      </c>
      <c r="AP556" s="6" t="s">
        <v>165</v>
      </c>
      <c r="AQ556" s="6" t="s">
        <v>165</v>
      </c>
      <c r="AR556" s="6" t="s">
        <v>165</v>
      </c>
      <c r="AS556" s="6" t="s">
        <v>165</v>
      </c>
    </row>
    <row r="557" spans="1:45" x14ac:dyDescent="0.35">
      <c r="A557">
        <v>2018</v>
      </c>
      <c r="B557">
        <v>16623</v>
      </c>
      <c r="C557" t="s">
        <v>163</v>
      </c>
      <c r="D557">
        <v>144</v>
      </c>
      <c r="E557" t="s">
        <v>40</v>
      </c>
      <c r="F557" t="s">
        <v>156</v>
      </c>
      <c r="G557">
        <v>1</v>
      </c>
      <c r="H557" t="s">
        <v>165</v>
      </c>
      <c r="I557" t="s">
        <v>165</v>
      </c>
      <c r="J557" t="s">
        <v>165</v>
      </c>
      <c r="K557" t="s">
        <v>165</v>
      </c>
      <c r="L557" s="6" t="s">
        <v>165</v>
      </c>
      <c r="M557" s="6" t="s">
        <v>165</v>
      </c>
      <c r="N557" s="6" t="s">
        <v>165</v>
      </c>
      <c r="O557" s="6" t="s">
        <v>165</v>
      </c>
      <c r="P557" s="6" t="s">
        <v>165</v>
      </c>
      <c r="Q557" s="6" t="s">
        <v>165</v>
      </c>
      <c r="R557" s="6" t="s">
        <v>165</v>
      </c>
      <c r="S557" s="6" t="s">
        <v>165</v>
      </c>
      <c r="T557" s="6" t="s">
        <v>165</v>
      </c>
      <c r="U557" s="6" t="s">
        <v>165</v>
      </c>
      <c r="V557" s="6" t="s">
        <v>165</v>
      </c>
      <c r="W557" s="6" t="s">
        <v>165</v>
      </c>
      <c r="X557" s="6" t="s">
        <v>165</v>
      </c>
      <c r="Y557" s="6" t="s">
        <v>165</v>
      </c>
      <c r="Z557" s="6" t="s">
        <v>165</v>
      </c>
      <c r="AA557" s="6" t="s">
        <v>165</v>
      </c>
      <c r="AB557" s="6" t="s">
        <v>165</v>
      </c>
      <c r="AC557" s="6" t="s">
        <v>165</v>
      </c>
      <c r="AD557" s="6" t="s">
        <v>165</v>
      </c>
      <c r="AE557" s="6" t="s">
        <v>165</v>
      </c>
      <c r="AF557" s="6" t="s">
        <v>165</v>
      </c>
      <c r="AG557" s="6" t="s">
        <v>165</v>
      </c>
      <c r="AH557" s="6" t="s">
        <v>165</v>
      </c>
      <c r="AI557" s="6" t="s">
        <v>165</v>
      </c>
      <c r="AJ557" s="6" t="s">
        <v>165</v>
      </c>
      <c r="AK557" s="6" t="s">
        <v>165</v>
      </c>
      <c r="AL557" s="6" t="s">
        <v>165</v>
      </c>
      <c r="AM557" s="6" t="s">
        <v>165</v>
      </c>
      <c r="AN557" s="6" t="s">
        <v>165</v>
      </c>
      <c r="AO557" s="6" t="s">
        <v>165</v>
      </c>
      <c r="AP557" s="6" t="s">
        <v>165</v>
      </c>
      <c r="AQ557" s="6" t="s">
        <v>165</v>
      </c>
      <c r="AR557" s="6" t="s">
        <v>165</v>
      </c>
      <c r="AS557" s="6" t="s">
        <v>165</v>
      </c>
    </row>
    <row r="558" spans="1:45" x14ac:dyDescent="0.35">
      <c r="A558">
        <v>2018</v>
      </c>
      <c r="B558">
        <v>16624</v>
      </c>
      <c r="C558" t="s">
        <v>163</v>
      </c>
      <c r="D558">
        <v>140</v>
      </c>
      <c r="E558" t="s">
        <v>132</v>
      </c>
      <c r="F558" t="s">
        <v>156</v>
      </c>
      <c r="G558">
        <v>1</v>
      </c>
      <c r="H558" t="s">
        <v>165</v>
      </c>
      <c r="I558" t="s">
        <v>165</v>
      </c>
      <c r="J558" t="s">
        <v>165</v>
      </c>
      <c r="K558" t="s">
        <v>165</v>
      </c>
      <c r="L558" s="6" t="s">
        <v>165</v>
      </c>
      <c r="M558" s="6" t="s">
        <v>165</v>
      </c>
      <c r="N558" s="6" t="s">
        <v>165</v>
      </c>
      <c r="O558" s="6" t="s">
        <v>165</v>
      </c>
      <c r="P558" s="6" t="s">
        <v>165</v>
      </c>
      <c r="Q558" s="6" t="s">
        <v>165</v>
      </c>
      <c r="R558" s="6" t="s">
        <v>165</v>
      </c>
      <c r="S558" s="6" t="s">
        <v>165</v>
      </c>
      <c r="T558" s="6" t="s">
        <v>165</v>
      </c>
      <c r="U558" s="6" t="s">
        <v>165</v>
      </c>
      <c r="V558" s="6" t="s">
        <v>165</v>
      </c>
      <c r="W558" s="6" t="s">
        <v>165</v>
      </c>
      <c r="X558" s="6" t="s">
        <v>165</v>
      </c>
      <c r="Y558" s="6" t="s">
        <v>165</v>
      </c>
      <c r="Z558" s="6" t="s">
        <v>165</v>
      </c>
      <c r="AA558" s="6" t="s">
        <v>165</v>
      </c>
      <c r="AB558" s="6" t="s">
        <v>165</v>
      </c>
      <c r="AC558" s="6" t="s">
        <v>165</v>
      </c>
      <c r="AD558" s="6" t="s">
        <v>165</v>
      </c>
      <c r="AE558" s="6" t="s">
        <v>165</v>
      </c>
      <c r="AF558" s="6" t="s">
        <v>165</v>
      </c>
      <c r="AG558" s="6" t="s">
        <v>165</v>
      </c>
      <c r="AH558" s="6" t="s">
        <v>165</v>
      </c>
      <c r="AI558" s="6" t="s">
        <v>165</v>
      </c>
      <c r="AJ558" s="6" t="s">
        <v>165</v>
      </c>
      <c r="AK558" s="6" t="s">
        <v>165</v>
      </c>
      <c r="AL558" s="6" t="s">
        <v>165</v>
      </c>
      <c r="AM558" s="6" t="s">
        <v>165</v>
      </c>
      <c r="AN558" s="6" t="s">
        <v>165</v>
      </c>
      <c r="AO558" s="6" t="s">
        <v>165</v>
      </c>
      <c r="AP558" s="6" t="s">
        <v>165</v>
      </c>
      <c r="AQ558" s="6" t="s">
        <v>165</v>
      </c>
      <c r="AR558" s="6" t="s">
        <v>165</v>
      </c>
      <c r="AS558" s="6" t="s">
        <v>165</v>
      </c>
    </row>
    <row r="559" spans="1:45" x14ac:dyDescent="0.35">
      <c r="A559">
        <v>2018</v>
      </c>
      <c r="B559">
        <v>16625</v>
      </c>
      <c r="C559" t="s">
        <v>163</v>
      </c>
      <c r="D559">
        <v>114</v>
      </c>
      <c r="E559" t="s">
        <v>20</v>
      </c>
      <c r="F559" t="s">
        <v>156</v>
      </c>
      <c r="G559">
        <v>1</v>
      </c>
      <c r="H559" t="s">
        <v>165</v>
      </c>
      <c r="I559" t="s">
        <v>165</v>
      </c>
      <c r="J559" t="s">
        <v>165</v>
      </c>
      <c r="K559" t="s">
        <v>165</v>
      </c>
      <c r="L559" s="6" t="s">
        <v>165</v>
      </c>
      <c r="M559" s="6" t="s">
        <v>165</v>
      </c>
      <c r="N559" s="6" t="s">
        <v>165</v>
      </c>
      <c r="O559" s="6" t="s">
        <v>165</v>
      </c>
      <c r="P559" s="6" t="s">
        <v>165</v>
      </c>
      <c r="Q559" s="6" t="s">
        <v>165</v>
      </c>
      <c r="R559" s="6" t="s">
        <v>165</v>
      </c>
      <c r="S559" s="6" t="s">
        <v>165</v>
      </c>
      <c r="T559" s="6" t="s">
        <v>165</v>
      </c>
      <c r="U559" s="6" t="s">
        <v>165</v>
      </c>
      <c r="V559" s="6" t="s">
        <v>165</v>
      </c>
      <c r="W559" s="6" t="s">
        <v>165</v>
      </c>
      <c r="X559" s="6" t="s">
        <v>165</v>
      </c>
      <c r="Y559" s="6" t="s">
        <v>165</v>
      </c>
      <c r="Z559" s="6" t="s">
        <v>165</v>
      </c>
      <c r="AA559" s="6" t="s">
        <v>165</v>
      </c>
      <c r="AB559" s="6" t="s">
        <v>165</v>
      </c>
      <c r="AC559" s="6" t="s">
        <v>165</v>
      </c>
      <c r="AD559" s="6" t="s">
        <v>165</v>
      </c>
      <c r="AE559" s="6" t="s">
        <v>165</v>
      </c>
      <c r="AF559" s="6" t="s">
        <v>165</v>
      </c>
      <c r="AG559" s="6" t="s">
        <v>165</v>
      </c>
      <c r="AH559" s="6" t="s">
        <v>165</v>
      </c>
      <c r="AI559" s="6" t="s">
        <v>165</v>
      </c>
      <c r="AJ559" s="6" t="s">
        <v>165</v>
      </c>
      <c r="AK559" s="6" t="s">
        <v>165</v>
      </c>
      <c r="AL559" s="6" t="s">
        <v>165</v>
      </c>
      <c r="AM559" s="6" t="s">
        <v>165</v>
      </c>
      <c r="AN559" s="6" t="s">
        <v>165</v>
      </c>
      <c r="AO559" s="6" t="s">
        <v>165</v>
      </c>
      <c r="AP559" s="6" t="s">
        <v>165</v>
      </c>
      <c r="AQ559" s="6" t="s">
        <v>165</v>
      </c>
      <c r="AR559" s="6" t="s">
        <v>165</v>
      </c>
      <c r="AS559" s="6" t="s">
        <v>165</v>
      </c>
    </row>
    <row r="560" spans="1:45" x14ac:dyDescent="0.35">
      <c r="A560">
        <v>2018</v>
      </c>
      <c r="B560">
        <v>16626</v>
      </c>
      <c r="C560" t="s">
        <v>163</v>
      </c>
      <c r="D560">
        <v>48</v>
      </c>
      <c r="E560" t="s">
        <v>87</v>
      </c>
      <c r="F560" t="s">
        <v>156</v>
      </c>
      <c r="G560">
        <v>1</v>
      </c>
      <c r="H560" t="s">
        <v>165</v>
      </c>
      <c r="I560" t="s">
        <v>165</v>
      </c>
      <c r="J560" t="s">
        <v>165</v>
      </c>
      <c r="K560" t="s">
        <v>165</v>
      </c>
      <c r="L560" s="6" t="s">
        <v>165</v>
      </c>
      <c r="M560" s="6" t="s">
        <v>165</v>
      </c>
      <c r="N560" s="6" t="s">
        <v>165</v>
      </c>
      <c r="O560" s="6" t="s">
        <v>165</v>
      </c>
      <c r="P560" s="6" t="s">
        <v>165</v>
      </c>
      <c r="Q560" s="6" t="s">
        <v>165</v>
      </c>
      <c r="R560" s="6" t="s">
        <v>165</v>
      </c>
      <c r="S560" s="6" t="s">
        <v>165</v>
      </c>
      <c r="T560" s="6" t="s">
        <v>165</v>
      </c>
      <c r="U560" s="6" t="s">
        <v>165</v>
      </c>
      <c r="V560" s="6" t="s">
        <v>165</v>
      </c>
      <c r="W560" s="6" t="s">
        <v>165</v>
      </c>
      <c r="X560" s="6" t="s">
        <v>165</v>
      </c>
      <c r="Y560" s="6" t="s">
        <v>165</v>
      </c>
      <c r="Z560" s="6" t="s">
        <v>165</v>
      </c>
      <c r="AA560" s="6" t="s">
        <v>165</v>
      </c>
      <c r="AB560" s="6" t="s">
        <v>165</v>
      </c>
      <c r="AC560" s="6" t="s">
        <v>165</v>
      </c>
      <c r="AD560" s="6" t="s">
        <v>165</v>
      </c>
      <c r="AE560" s="6" t="s">
        <v>165</v>
      </c>
      <c r="AF560" s="6" t="s">
        <v>165</v>
      </c>
      <c r="AG560" s="6" t="s">
        <v>165</v>
      </c>
      <c r="AH560" s="6" t="s">
        <v>165</v>
      </c>
      <c r="AI560" s="6" t="s">
        <v>165</v>
      </c>
      <c r="AJ560" s="6" t="s">
        <v>165</v>
      </c>
      <c r="AK560" s="6" t="s">
        <v>165</v>
      </c>
      <c r="AL560" s="6" t="s">
        <v>165</v>
      </c>
      <c r="AM560" s="6" t="s">
        <v>165</v>
      </c>
      <c r="AN560" s="6" t="s">
        <v>165</v>
      </c>
      <c r="AO560" s="6" t="s">
        <v>165</v>
      </c>
      <c r="AP560" s="6" t="s">
        <v>165</v>
      </c>
      <c r="AQ560" s="6" t="s">
        <v>165</v>
      </c>
      <c r="AR560" s="6" t="s">
        <v>165</v>
      </c>
      <c r="AS560" s="6" t="s">
        <v>165</v>
      </c>
    </row>
    <row r="561" spans="1:45" x14ac:dyDescent="0.35">
      <c r="A561">
        <v>2018</v>
      </c>
      <c r="B561">
        <v>16627</v>
      </c>
      <c r="C561" t="s">
        <v>163</v>
      </c>
      <c r="D561">
        <v>5</v>
      </c>
      <c r="E561" t="s">
        <v>75</v>
      </c>
      <c r="F561" t="s">
        <v>158</v>
      </c>
      <c r="G561">
        <v>1</v>
      </c>
      <c r="H561" t="s">
        <v>165</v>
      </c>
      <c r="I561" t="s">
        <v>165</v>
      </c>
      <c r="J561" t="s">
        <v>165</v>
      </c>
      <c r="K561" t="s">
        <v>165</v>
      </c>
      <c r="L561" s="6" t="s">
        <v>165</v>
      </c>
      <c r="M561" s="6" t="s">
        <v>165</v>
      </c>
      <c r="N561" s="6" t="s">
        <v>165</v>
      </c>
      <c r="O561" s="6" t="s">
        <v>165</v>
      </c>
      <c r="P561" s="6" t="s">
        <v>165</v>
      </c>
      <c r="Q561" s="6" t="s">
        <v>165</v>
      </c>
      <c r="R561" s="6" t="s">
        <v>165</v>
      </c>
      <c r="S561" s="6" t="s">
        <v>165</v>
      </c>
      <c r="T561" s="6" t="s">
        <v>165</v>
      </c>
      <c r="U561" s="6" t="s">
        <v>165</v>
      </c>
      <c r="V561" s="6" t="s">
        <v>165</v>
      </c>
      <c r="W561" s="6" t="s">
        <v>165</v>
      </c>
      <c r="X561" s="6" t="s">
        <v>165</v>
      </c>
      <c r="Y561" s="6" t="s">
        <v>165</v>
      </c>
      <c r="Z561" s="6" t="s">
        <v>165</v>
      </c>
      <c r="AA561" s="6" t="s">
        <v>165</v>
      </c>
      <c r="AB561" s="6" t="s">
        <v>165</v>
      </c>
      <c r="AC561" s="6" t="s">
        <v>165</v>
      </c>
      <c r="AD561" s="6" t="s">
        <v>165</v>
      </c>
      <c r="AE561" s="6" t="s">
        <v>165</v>
      </c>
      <c r="AF561" s="6" t="s">
        <v>165</v>
      </c>
      <c r="AG561" s="6" t="s">
        <v>165</v>
      </c>
      <c r="AH561" s="6" t="s">
        <v>165</v>
      </c>
      <c r="AI561" s="6" t="s">
        <v>165</v>
      </c>
      <c r="AJ561" s="6" t="s">
        <v>165</v>
      </c>
      <c r="AK561" s="6" t="s">
        <v>165</v>
      </c>
      <c r="AL561" s="6" t="s">
        <v>165</v>
      </c>
      <c r="AM561" s="6" t="s">
        <v>165</v>
      </c>
      <c r="AN561" s="6" t="s">
        <v>165</v>
      </c>
      <c r="AO561" s="6" t="s">
        <v>165</v>
      </c>
      <c r="AP561" s="6" t="s">
        <v>165</v>
      </c>
      <c r="AQ561" s="6" t="s">
        <v>165</v>
      </c>
      <c r="AR561" s="6" t="s">
        <v>165</v>
      </c>
      <c r="AS561" s="6" t="s">
        <v>165</v>
      </c>
    </row>
    <row r="562" spans="1:45" x14ac:dyDescent="0.35">
      <c r="A562">
        <v>2018</v>
      </c>
      <c r="B562">
        <v>16628</v>
      </c>
      <c r="C562" t="s">
        <v>163</v>
      </c>
      <c r="D562">
        <v>111</v>
      </c>
      <c r="E562" t="s">
        <v>106</v>
      </c>
      <c r="F562" t="s">
        <v>156</v>
      </c>
      <c r="G562">
        <v>1</v>
      </c>
      <c r="H562" t="s">
        <v>165</v>
      </c>
      <c r="I562" t="s">
        <v>165</v>
      </c>
      <c r="J562" t="s">
        <v>165</v>
      </c>
      <c r="K562" t="s">
        <v>165</v>
      </c>
      <c r="L562" s="6" t="s">
        <v>165</v>
      </c>
      <c r="M562" s="6" t="s">
        <v>165</v>
      </c>
      <c r="N562" s="6" t="s">
        <v>165</v>
      </c>
      <c r="O562" s="6" t="s">
        <v>165</v>
      </c>
      <c r="P562" s="6" t="s">
        <v>165</v>
      </c>
      <c r="Q562" s="6" t="s">
        <v>165</v>
      </c>
      <c r="R562" s="6" t="s">
        <v>165</v>
      </c>
      <c r="S562" s="6" t="s">
        <v>165</v>
      </c>
      <c r="T562" s="6" t="s">
        <v>165</v>
      </c>
      <c r="U562" s="6" t="s">
        <v>165</v>
      </c>
      <c r="V562" s="6" t="s">
        <v>165</v>
      </c>
      <c r="W562" s="6" t="s">
        <v>165</v>
      </c>
      <c r="X562" s="6" t="s">
        <v>165</v>
      </c>
      <c r="Y562" s="6" t="s">
        <v>165</v>
      </c>
      <c r="Z562" s="6" t="s">
        <v>165</v>
      </c>
      <c r="AA562" s="6" t="s">
        <v>165</v>
      </c>
      <c r="AB562" s="6" t="s">
        <v>165</v>
      </c>
      <c r="AC562" s="6" t="s">
        <v>165</v>
      </c>
      <c r="AD562" s="6" t="s">
        <v>165</v>
      </c>
      <c r="AE562" s="6" t="s">
        <v>165</v>
      </c>
      <c r="AF562" s="6" t="s">
        <v>165</v>
      </c>
      <c r="AG562" s="6" t="s">
        <v>165</v>
      </c>
      <c r="AH562" s="6" t="s">
        <v>165</v>
      </c>
      <c r="AI562" s="6" t="s">
        <v>165</v>
      </c>
      <c r="AJ562" s="6" t="s">
        <v>165</v>
      </c>
      <c r="AK562" s="6" t="s">
        <v>165</v>
      </c>
      <c r="AL562" s="6" t="s">
        <v>165</v>
      </c>
      <c r="AM562" s="6" t="s">
        <v>165</v>
      </c>
      <c r="AN562" s="6" t="s">
        <v>165</v>
      </c>
      <c r="AO562" s="6" t="s">
        <v>165</v>
      </c>
      <c r="AP562" s="6" t="s">
        <v>165</v>
      </c>
      <c r="AQ562" s="6" t="s">
        <v>165</v>
      </c>
      <c r="AR562" s="6" t="s">
        <v>165</v>
      </c>
      <c r="AS562" s="6" t="s">
        <v>165</v>
      </c>
    </row>
    <row r="563" spans="1:45" x14ac:dyDescent="0.35">
      <c r="A563">
        <v>2018</v>
      </c>
      <c r="B563">
        <v>16629</v>
      </c>
      <c r="C563" t="s">
        <v>163</v>
      </c>
      <c r="D563">
        <v>18</v>
      </c>
      <c r="E563" t="s">
        <v>35</v>
      </c>
      <c r="F563" t="s">
        <v>156</v>
      </c>
      <c r="G563">
        <v>1</v>
      </c>
      <c r="H563" t="s">
        <v>165</v>
      </c>
      <c r="I563" t="s">
        <v>165</v>
      </c>
      <c r="J563" t="s">
        <v>165</v>
      </c>
      <c r="K563" t="s">
        <v>165</v>
      </c>
      <c r="L563" s="6" t="s">
        <v>165</v>
      </c>
      <c r="M563" s="6" t="s">
        <v>165</v>
      </c>
      <c r="N563" s="6" t="s">
        <v>165</v>
      </c>
      <c r="O563" s="6" t="s">
        <v>165</v>
      </c>
      <c r="P563" s="6" t="s">
        <v>165</v>
      </c>
      <c r="Q563" s="6" t="s">
        <v>165</v>
      </c>
      <c r="R563" s="6" t="s">
        <v>165</v>
      </c>
      <c r="S563" s="6" t="s">
        <v>165</v>
      </c>
      <c r="T563" s="6" t="s">
        <v>165</v>
      </c>
      <c r="U563" s="6" t="s">
        <v>165</v>
      </c>
      <c r="V563" s="6" t="s">
        <v>165</v>
      </c>
      <c r="W563" s="6" t="s">
        <v>165</v>
      </c>
      <c r="X563" s="6" t="s">
        <v>165</v>
      </c>
      <c r="Y563" s="6" t="s">
        <v>165</v>
      </c>
      <c r="Z563" s="6" t="s">
        <v>165</v>
      </c>
      <c r="AA563" s="6" t="s">
        <v>165</v>
      </c>
      <c r="AB563" s="6" t="s">
        <v>165</v>
      </c>
      <c r="AC563" s="6" t="s">
        <v>165</v>
      </c>
      <c r="AD563" s="6" t="s">
        <v>165</v>
      </c>
      <c r="AE563" s="6" t="s">
        <v>165</v>
      </c>
      <c r="AF563" s="6" t="s">
        <v>165</v>
      </c>
      <c r="AG563" s="6" t="s">
        <v>165</v>
      </c>
      <c r="AH563" s="6" t="s">
        <v>165</v>
      </c>
      <c r="AI563" s="6" t="s">
        <v>165</v>
      </c>
      <c r="AJ563" s="6" t="s">
        <v>165</v>
      </c>
      <c r="AK563" s="6" t="s">
        <v>165</v>
      </c>
      <c r="AL563" s="6" t="s">
        <v>165</v>
      </c>
      <c r="AM563" s="6" t="s">
        <v>165</v>
      </c>
      <c r="AN563" s="6" t="s">
        <v>165</v>
      </c>
      <c r="AO563" s="6" t="s">
        <v>165</v>
      </c>
      <c r="AP563" s="6" t="s">
        <v>165</v>
      </c>
      <c r="AQ563" s="6" t="s">
        <v>165</v>
      </c>
      <c r="AR563" s="6" t="s">
        <v>165</v>
      </c>
      <c r="AS563" s="6" t="s">
        <v>165</v>
      </c>
    </row>
    <row r="564" spans="1:45" x14ac:dyDescent="0.35">
      <c r="A564">
        <v>2018</v>
      </c>
      <c r="B564">
        <v>16630</v>
      </c>
      <c r="C564" t="s">
        <v>163</v>
      </c>
      <c r="D564">
        <v>127</v>
      </c>
      <c r="E564" t="s">
        <v>49</v>
      </c>
      <c r="F564" t="s">
        <v>156</v>
      </c>
      <c r="G564">
        <v>1</v>
      </c>
      <c r="H564" t="s">
        <v>165</v>
      </c>
      <c r="I564" t="s">
        <v>165</v>
      </c>
      <c r="J564" t="s">
        <v>165</v>
      </c>
      <c r="K564" t="s">
        <v>165</v>
      </c>
      <c r="L564" s="6" t="s">
        <v>165</v>
      </c>
      <c r="M564" s="6" t="s">
        <v>165</v>
      </c>
      <c r="N564" s="6" t="s">
        <v>165</v>
      </c>
      <c r="O564" s="6" t="s">
        <v>165</v>
      </c>
      <c r="P564" s="6" t="s">
        <v>165</v>
      </c>
      <c r="Q564" s="6" t="s">
        <v>165</v>
      </c>
      <c r="R564" s="6" t="s">
        <v>165</v>
      </c>
      <c r="S564" s="6" t="s">
        <v>165</v>
      </c>
      <c r="T564" s="6" t="s">
        <v>165</v>
      </c>
      <c r="U564" s="6" t="s">
        <v>165</v>
      </c>
      <c r="V564" s="6" t="s">
        <v>165</v>
      </c>
      <c r="W564" s="6" t="s">
        <v>165</v>
      </c>
      <c r="X564" s="6" t="s">
        <v>165</v>
      </c>
      <c r="Y564" s="6" t="s">
        <v>165</v>
      </c>
      <c r="Z564" s="6" t="s">
        <v>165</v>
      </c>
      <c r="AA564" s="6" t="s">
        <v>165</v>
      </c>
      <c r="AB564" s="6" t="s">
        <v>165</v>
      </c>
      <c r="AC564" s="6" t="s">
        <v>165</v>
      </c>
      <c r="AD564" s="6" t="s">
        <v>165</v>
      </c>
      <c r="AE564" s="6" t="s">
        <v>165</v>
      </c>
      <c r="AF564" s="6" t="s">
        <v>165</v>
      </c>
      <c r="AG564" s="6" t="s">
        <v>165</v>
      </c>
      <c r="AH564" s="6" t="s">
        <v>165</v>
      </c>
      <c r="AI564" s="6" t="s">
        <v>165</v>
      </c>
      <c r="AJ564" s="6" t="s">
        <v>165</v>
      </c>
      <c r="AK564" s="6" t="s">
        <v>165</v>
      </c>
      <c r="AL564" s="6" t="s">
        <v>165</v>
      </c>
      <c r="AM564" s="6" t="s">
        <v>165</v>
      </c>
      <c r="AN564" s="6" t="s">
        <v>165</v>
      </c>
      <c r="AO564" s="6" t="s">
        <v>165</v>
      </c>
      <c r="AP564" s="6" t="s">
        <v>165</v>
      </c>
      <c r="AQ564" s="6" t="s">
        <v>165</v>
      </c>
      <c r="AR564" s="6" t="s">
        <v>165</v>
      </c>
      <c r="AS564" s="6" t="s">
        <v>165</v>
      </c>
    </row>
    <row r="565" spans="1:45" x14ac:dyDescent="0.35">
      <c r="A565">
        <v>2018</v>
      </c>
      <c r="B565">
        <v>16631</v>
      </c>
      <c r="C565" t="s">
        <v>163</v>
      </c>
      <c r="D565">
        <v>64</v>
      </c>
      <c r="E565" t="s">
        <v>78</v>
      </c>
      <c r="F565" t="s">
        <v>156</v>
      </c>
      <c r="G565">
        <v>1</v>
      </c>
      <c r="H565" t="s">
        <v>165</v>
      </c>
      <c r="I565" t="s">
        <v>165</v>
      </c>
      <c r="J565" t="s">
        <v>165</v>
      </c>
      <c r="K565" t="s">
        <v>165</v>
      </c>
      <c r="L565" s="6" t="s">
        <v>165</v>
      </c>
      <c r="M565" s="6" t="s">
        <v>165</v>
      </c>
      <c r="N565" s="6" t="s">
        <v>165</v>
      </c>
      <c r="O565" s="6" t="s">
        <v>165</v>
      </c>
      <c r="P565" s="6" t="s">
        <v>165</v>
      </c>
      <c r="Q565" s="6" t="s">
        <v>165</v>
      </c>
      <c r="R565" s="6" t="s">
        <v>165</v>
      </c>
      <c r="S565" s="6" t="s">
        <v>165</v>
      </c>
      <c r="T565" s="6" t="s">
        <v>165</v>
      </c>
      <c r="U565" s="6" t="s">
        <v>165</v>
      </c>
      <c r="V565" s="6" t="s">
        <v>165</v>
      </c>
      <c r="W565" s="6" t="s">
        <v>165</v>
      </c>
      <c r="X565" s="6" t="s">
        <v>165</v>
      </c>
      <c r="Y565" s="6" t="s">
        <v>165</v>
      </c>
      <c r="Z565" s="6" t="s">
        <v>165</v>
      </c>
      <c r="AA565" s="6" t="s">
        <v>165</v>
      </c>
      <c r="AB565" s="6" t="s">
        <v>165</v>
      </c>
      <c r="AC565" s="6" t="s">
        <v>165</v>
      </c>
      <c r="AD565" s="6" t="s">
        <v>165</v>
      </c>
      <c r="AE565" s="6" t="s">
        <v>165</v>
      </c>
      <c r="AF565" s="6" t="s">
        <v>165</v>
      </c>
      <c r="AG565" s="6" t="s">
        <v>165</v>
      </c>
      <c r="AH565" s="6" t="s">
        <v>165</v>
      </c>
      <c r="AI565" s="6" t="s">
        <v>165</v>
      </c>
      <c r="AJ565" s="6" t="s">
        <v>165</v>
      </c>
      <c r="AK565" s="6" t="s">
        <v>165</v>
      </c>
      <c r="AL565" s="6" t="s">
        <v>165</v>
      </c>
      <c r="AM565" s="6" t="s">
        <v>165</v>
      </c>
      <c r="AN565" s="6" t="s">
        <v>165</v>
      </c>
      <c r="AO565" s="6" t="s">
        <v>165</v>
      </c>
      <c r="AP565" s="6" t="s">
        <v>165</v>
      </c>
      <c r="AQ565" s="6" t="s">
        <v>165</v>
      </c>
      <c r="AR565" s="6" t="s">
        <v>165</v>
      </c>
      <c r="AS565" s="6" t="s">
        <v>165</v>
      </c>
    </row>
    <row r="566" spans="1:45" x14ac:dyDescent="0.35">
      <c r="A566">
        <v>2018</v>
      </c>
      <c r="B566">
        <v>16632</v>
      </c>
      <c r="C566" t="s">
        <v>163</v>
      </c>
      <c r="D566">
        <v>104</v>
      </c>
      <c r="E566" t="s">
        <v>70</v>
      </c>
      <c r="F566" t="s">
        <v>156</v>
      </c>
      <c r="G566">
        <v>1</v>
      </c>
      <c r="H566" t="s">
        <v>165</v>
      </c>
      <c r="I566" t="s">
        <v>165</v>
      </c>
      <c r="J566" t="s">
        <v>165</v>
      </c>
      <c r="K566" t="s">
        <v>165</v>
      </c>
      <c r="L566" s="6" t="s">
        <v>165</v>
      </c>
      <c r="M566" s="6" t="s">
        <v>165</v>
      </c>
      <c r="N566" s="6" t="s">
        <v>165</v>
      </c>
      <c r="O566" s="6" t="s">
        <v>165</v>
      </c>
      <c r="P566" s="6" t="s">
        <v>165</v>
      </c>
      <c r="Q566" s="6" t="s">
        <v>165</v>
      </c>
      <c r="R566" s="6" t="s">
        <v>165</v>
      </c>
      <c r="S566" s="6" t="s">
        <v>165</v>
      </c>
      <c r="T566" s="6" t="s">
        <v>165</v>
      </c>
      <c r="U566" s="6" t="s">
        <v>165</v>
      </c>
      <c r="V566" s="6" t="s">
        <v>165</v>
      </c>
      <c r="W566" s="6" t="s">
        <v>165</v>
      </c>
      <c r="X566" s="6" t="s">
        <v>165</v>
      </c>
      <c r="Y566" s="6" t="s">
        <v>165</v>
      </c>
      <c r="Z566" s="6" t="s">
        <v>165</v>
      </c>
      <c r="AA566" s="6" t="s">
        <v>165</v>
      </c>
      <c r="AB566" s="6" t="s">
        <v>165</v>
      </c>
      <c r="AC566" s="6" t="s">
        <v>165</v>
      </c>
      <c r="AD566" s="6" t="s">
        <v>165</v>
      </c>
      <c r="AE566" s="6" t="s">
        <v>165</v>
      </c>
      <c r="AF566" s="6" t="s">
        <v>165</v>
      </c>
      <c r="AG566" s="6" t="s">
        <v>165</v>
      </c>
      <c r="AH566" s="6" t="s">
        <v>165</v>
      </c>
      <c r="AI566" s="6" t="s">
        <v>165</v>
      </c>
      <c r="AJ566" s="6" t="s">
        <v>165</v>
      </c>
      <c r="AK566" s="6" t="s">
        <v>165</v>
      </c>
      <c r="AL566" s="6" t="s">
        <v>165</v>
      </c>
      <c r="AM566" s="6" t="s">
        <v>165</v>
      </c>
      <c r="AN566" s="6" t="s">
        <v>165</v>
      </c>
      <c r="AO566" s="6" t="s">
        <v>165</v>
      </c>
      <c r="AP566" s="6" t="s">
        <v>165</v>
      </c>
      <c r="AQ566" s="6" t="s">
        <v>165</v>
      </c>
      <c r="AR566" s="6" t="s">
        <v>165</v>
      </c>
      <c r="AS566" s="6" t="s">
        <v>165</v>
      </c>
    </row>
    <row r="567" spans="1:45" x14ac:dyDescent="0.35">
      <c r="A567">
        <v>2018</v>
      </c>
      <c r="B567">
        <v>16633</v>
      </c>
      <c r="C567" t="s">
        <v>163</v>
      </c>
      <c r="D567">
        <v>15</v>
      </c>
      <c r="E567" t="s">
        <v>136</v>
      </c>
      <c r="F567" t="s">
        <v>156</v>
      </c>
      <c r="G567">
        <v>1</v>
      </c>
      <c r="H567" t="s">
        <v>165</v>
      </c>
      <c r="I567" t="s">
        <v>165</v>
      </c>
      <c r="J567" t="s">
        <v>165</v>
      </c>
      <c r="K567" t="s">
        <v>165</v>
      </c>
      <c r="L567" s="6" t="s">
        <v>165</v>
      </c>
      <c r="M567" s="6" t="s">
        <v>165</v>
      </c>
      <c r="N567" s="6" t="s">
        <v>165</v>
      </c>
      <c r="O567" s="6" t="s">
        <v>165</v>
      </c>
      <c r="P567" s="6" t="s">
        <v>165</v>
      </c>
      <c r="Q567" s="6" t="s">
        <v>165</v>
      </c>
      <c r="R567" s="6" t="s">
        <v>165</v>
      </c>
      <c r="S567" s="6" t="s">
        <v>165</v>
      </c>
      <c r="T567" s="6" t="s">
        <v>165</v>
      </c>
      <c r="U567" s="6" t="s">
        <v>165</v>
      </c>
      <c r="V567" s="6" t="s">
        <v>165</v>
      </c>
      <c r="W567" s="6" t="s">
        <v>165</v>
      </c>
      <c r="X567" s="6" t="s">
        <v>165</v>
      </c>
      <c r="Y567" s="6" t="s">
        <v>165</v>
      </c>
      <c r="Z567" s="6" t="s">
        <v>165</v>
      </c>
      <c r="AA567" s="6" t="s">
        <v>165</v>
      </c>
      <c r="AB567" s="6" t="s">
        <v>165</v>
      </c>
      <c r="AC567" s="6" t="s">
        <v>165</v>
      </c>
      <c r="AD567" s="6" t="s">
        <v>165</v>
      </c>
      <c r="AE567" s="6" t="s">
        <v>165</v>
      </c>
      <c r="AF567" s="6" t="s">
        <v>165</v>
      </c>
      <c r="AG567" s="6" t="s">
        <v>165</v>
      </c>
      <c r="AH567" s="6" t="s">
        <v>165</v>
      </c>
      <c r="AI567" s="6" t="s">
        <v>165</v>
      </c>
      <c r="AJ567" s="6" t="s">
        <v>165</v>
      </c>
      <c r="AK567" s="6" t="s">
        <v>165</v>
      </c>
      <c r="AL567" s="6" t="s">
        <v>165</v>
      </c>
      <c r="AM567" s="6" t="s">
        <v>165</v>
      </c>
      <c r="AN567" s="6" t="s">
        <v>165</v>
      </c>
      <c r="AO567" s="6" t="s">
        <v>165</v>
      </c>
      <c r="AP567" s="6" t="s">
        <v>165</v>
      </c>
      <c r="AQ567" s="6" t="s">
        <v>165</v>
      </c>
      <c r="AR567" s="6" t="s">
        <v>165</v>
      </c>
      <c r="AS567" s="6" t="s">
        <v>165</v>
      </c>
    </row>
    <row r="568" spans="1:45" x14ac:dyDescent="0.35">
      <c r="A568">
        <v>2018</v>
      </c>
      <c r="B568">
        <v>16634</v>
      </c>
      <c r="C568" t="s">
        <v>163</v>
      </c>
      <c r="D568">
        <v>106</v>
      </c>
      <c r="E568" t="s">
        <v>83</v>
      </c>
      <c r="F568" t="s">
        <v>156</v>
      </c>
      <c r="G568">
        <v>1</v>
      </c>
      <c r="H568" t="s">
        <v>165</v>
      </c>
      <c r="I568" t="s">
        <v>165</v>
      </c>
      <c r="J568" t="s">
        <v>165</v>
      </c>
      <c r="K568" t="s">
        <v>165</v>
      </c>
      <c r="L568" s="6" t="s">
        <v>165</v>
      </c>
      <c r="M568" s="6" t="s">
        <v>165</v>
      </c>
      <c r="N568" s="6" t="s">
        <v>165</v>
      </c>
      <c r="O568" s="6" t="s">
        <v>165</v>
      </c>
      <c r="P568" s="6" t="s">
        <v>165</v>
      </c>
      <c r="Q568" s="6" t="s">
        <v>165</v>
      </c>
      <c r="R568" s="6" t="s">
        <v>165</v>
      </c>
      <c r="S568" s="6" t="s">
        <v>165</v>
      </c>
      <c r="T568" s="6" t="s">
        <v>165</v>
      </c>
      <c r="U568" s="6" t="s">
        <v>165</v>
      </c>
      <c r="V568" s="6" t="s">
        <v>165</v>
      </c>
      <c r="W568" s="6" t="s">
        <v>165</v>
      </c>
      <c r="X568" s="6" t="s">
        <v>165</v>
      </c>
      <c r="Y568" s="6" t="s">
        <v>165</v>
      </c>
      <c r="Z568" s="6" t="s">
        <v>165</v>
      </c>
      <c r="AA568" s="6" t="s">
        <v>165</v>
      </c>
      <c r="AB568" s="6" t="s">
        <v>165</v>
      </c>
      <c r="AC568" s="6" t="s">
        <v>165</v>
      </c>
      <c r="AD568" s="6" t="s">
        <v>165</v>
      </c>
      <c r="AE568" s="6" t="s">
        <v>165</v>
      </c>
      <c r="AF568" s="6" t="s">
        <v>165</v>
      </c>
      <c r="AG568" s="6" t="s">
        <v>165</v>
      </c>
      <c r="AH568" s="6" t="s">
        <v>165</v>
      </c>
      <c r="AI568" s="6" t="s">
        <v>165</v>
      </c>
      <c r="AJ568" s="6" t="s">
        <v>165</v>
      </c>
      <c r="AK568" s="6" t="s">
        <v>165</v>
      </c>
      <c r="AL568" s="6" t="s">
        <v>165</v>
      </c>
      <c r="AM568" s="6" t="s">
        <v>165</v>
      </c>
      <c r="AN568" s="6" t="s">
        <v>165</v>
      </c>
      <c r="AO568" s="6" t="s">
        <v>165</v>
      </c>
      <c r="AP568" s="6" t="s">
        <v>165</v>
      </c>
      <c r="AQ568" s="6" t="s">
        <v>165</v>
      </c>
      <c r="AR568" s="6" t="s">
        <v>165</v>
      </c>
      <c r="AS568" s="6" t="s">
        <v>165</v>
      </c>
    </row>
    <row r="569" spans="1:45" x14ac:dyDescent="0.35">
      <c r="A569">
        <v>2018</v>
      </c>
      <c r="B569">
        <v>16635</v>
      </c>
      <c r="C569" t="s">
        <v>163</v>
      </c>
      <c r="D569">
        <v>117</v>
      </c>
      <c r="E569" t="s">
        <v>154</v>
      </c>
      <c r="F569" t="s">
        <v>156</v>
      </c>
      <c r="G569">
        <v>1</v>
      </c>
      <c r="H569" t="s">
        <v>165</v>
      </c>
      <c r="I569" t="s">
        <v>165</v>
      </c>
      <c r="J569" t="s">
        <v>165</v>
      </c>
      <c r="K569" t="s">
        <v>165</v>
      </c>
      <c r="L569" s="6" t="s">
        <v>165</v>
      </c>
      <c r="M569" s="6" t="s">
        <v>165</v>
      </c>
      <c r="N569" s="6" t="s">
        <v>165</v>
      </c>
      <c r="O569" s="6" t="s">
        <v>165</v>
      </c>
      <c r="P569" s="6" t="s">
        <v>165</v>
      </c>
      <c r="Q569" s="6" t="s">
        <v>165</v>
      </c>
      <c r="R569" s="6" t="s">
        <v>165</v>
      </c>
      <c r="S569" s="6" t="s">
        <v>165</v>
      </c>
      <c r="T569" s="6" t="s">
        <v>165</v>
      </c>
      <c r="U569" s="6" t="s">
        <v>165</v>
      </c>
      <c r="V569" s="6" t="s">
        <v>165</v>
      </c>
      <c r="W569" s="6" t="s">
        <v>165</v>
      </c>
      <c r="X569" s="6" t="s">
        <v>165</v>
      </c>
      <c r="Y569" s="6" t="s">
        <v>165</v>
      </c>
      <c r="Z569" s="6" t="s">
        <v>165</v>
      </c>
      <c r="AA569" s="6" t="s">
        <v>165</v>
      </c>
      <c r="AB569" s="6" t="s">
        <v>165</v>
      </c>
      <c r="AC569" s="6" t="s">
        <v>165</v>
      </c>
      <c r="AD569" s="6" t="s">
        <v>165</v>
      </c>
      <c r="AE569" s="6" t="s">
        <v>165</v>
      </c>
      <c r="AF569" s="6" t="s">
        <v>165</v>
      </c>
      <c r="AG569" s="6" t="s">
        <v>165</v>
      </c>
      <c r="AH569" s="6" t="s">
        <v>165</v>
      </c>
      <c r="AI569" s="6" t="s">
        <v>165</v>
      </c>
      <c r="AJ569" s="6" t="s">
        <v>165</v>
      </c>
      <c r="AK569" s="6" t="s">
        <v>165</v>
      </c>
      <c r="AL569" s="6" t="s">
        <v>165</v>
      </c>
      <c r="AM569" s="6" t="s">
        <v>165</v>
      </c>
      <c r="AN569" s="6" t="s">
        <v>165</v>
      </c>
      <c r="AO569" s="6" t="s">
        <v>165</v>
      </c>
      <c r="AP569" s="6" t="s">
        <v>165</v>
      </c>
      <c r="AQ569" s="6" t="s">
        <v>165</v>
      </c>
      <c r="AR569" s="6" t="s">
        <v>165</v>
      </c>
      <c r="AS569" s="6" t="s">
        <v>165</v>
      </c>
    </row>
    <row r="570" spans="1:45" x14ac:dyDescent="0.35">
      <c r="A570">
        <v>2018</v>
      </c>
      <c r="B570">
        <v>16636</v>
      </c>
      <c r="C570" t="s">
        <v>163</v>
      </c>
      <c r="D570">
        <v>11</v>
      </c>
      <c r="E570" t="s">
        <v>24</v>
      </c>
      <c r="F570" t="s">
        <v>156</v>
      </c>
      <c r="G570">
        <v>1</v>
      </c>
      <c r="H570" t="s">
        <v>165</v>
      </c>
      <c r="I570" t="s">
        <v>165</v>
      </c>
      <c r="J570" t="s">
        <v>165</v>
      </c>
      <c r="K570" t="s">
        <v>165</v>
      </c>
      <c r="L570" s="6" t="s">
        <v>165</v>
      </c>
      <c r="M570" s="6" t="s">
        <v>165</v>
      </c>
      <c r="N570" s="6" t="s">
        <v>165</v>
      </c>
      <c r="O570" s="6" t="s">
        <v>165</v>
      </c>
      <c r="P570" s="6" t="s">
        <v>165</v>
      </c>
      <c r="Q570" s="6" t="s">
        <v>165</v>
      </c>
      <c r="R570" s="6" t="s">
        <v>165</v>
      </c>
      <c r="S570" s="6" t="s">
        <v>165</v>
      </c>
      <c r="T570" s="6" t="s">
        <v>165</v>
      </c>
      <c r="U570" s="6" t="s">
        <v>165</v>
      </c>
      <c r="V570" s="6" t="s">
        <v>165</v>
      </c>
      <c r="W570" s="6" t="s">
        <v>165</v>
      </c>
      <c r="X570" s="6" t="s">
        <v>165</v>
      </c>
      <c r="Y570" s="6" t="s">
        <v>165</v>
      </c>
      <c r="Z570" s="6" t="s">
        <v>165</v>
      </c>
      <c r="AA570" s="6" t="s">
        <v>165</v>
      </c>
      <c r="AB570" s="6" t="s">
        <v>165</v>
      </c>
      <c r="AC570" s="6" t="s">
        <v>165</v>
      </c>
      <c r="AD570" s="6" t="s">
        <v>165</v>
      </c>
      <c r="AE570" s="6" t="s">
        <v>165</v>
      </c>
      <c r="AF570" s="6" t="s">
        <v>165</v>
      </c>
      <c r="AG570" s="6" t="s">
        <v>165</v>
      </c>
      <c r="AH570" s="6" t="s">
        <v>165</v>
      </c>
      <c r="AI570" s="6" t="s">
        <v>165</v>
      </c>
      <c r="AJ570" s="6" t="s">
        <v>165</v>
      </c>
      <c r="AK570" s="6" t="s">
        <v>165</v>
      </c>
      <c r="AL570" s="6" t="s">
        <v>165</v>
      </c>
      <c r="AM570" s="6" t="s">
        <v>165</v>
      </c>
      <c r="AN570" s="6" t="s">
        <v>165</v>
      </c>
      <c r="AO570" s="6" t="s">
        <v>165</v>
      </c>
      <c r="AP570" s="6" t="s">
        <v>165</v>
      </c>
      <c r="AQ570" s="6" t="s">
        <v>165</v>
      </c>
      <c r="AR570" s="6" t="s">
        <v>165</v>
      </c>
      <c r="AS570" s="6" t="s">
        <v>165</v>
      </c>
    </row>
    <row r="571" spans="1:45" x14ac:dyDescent="0.35">
      <c r="A571">
        <v>2018</v>
      </c>
      <c r="B571">
        <v>16637</v>
      </c>
      <c r="C571" t="s">
        <v>163</v>
      </c>
      <c r="D571">
        <v>8</v>
      </c>
      <c r="E571" t="s">
        <v>84</v>
      </c>
      <c r="F571" t="s">
        <v>156</v>
      </c>
      <c r="G571">
        <v>1</v>
      </c>
      <c r="H571" t="s">
        <v>165</v>
      </c>
      <c r="I571" t="s">
        <v>165</v>
      </c>
      <c r="J571" t="s">
        <v>165</v>
      </c>
      <c r="K571" t="s">
        <v>165</v>
      </c>
      <c r="L571" s="6" t="s">
        <v>165</v>
      </c>
      <c r="M571" s="6" t="s">
        <v>165</v>
      </c>
      <c r="N571" s="6" t="s">
        <v>165</v>
      </c>
      <c r="O571" s="6" t="s">
        <v>165</v>
      </c>
      <c r="P571" s="6" t="s">
        <v>165</v>
      </c>
      <c r="Q571" s="6" t="s">
        <v>165</v>
      </c>
      <c r="R571" s="6" t="s">
        <v>165</v>
      </c>
      <c r="S571" s="6" t="s">
        <v>165</v>
      </c>
      <c r="T571" s="6" t="s">
        <v>165</v>
      </c>
      <c r="U571" s="6" t="s">
        <v>165</v>
      </c>
      <c r="V571" s="6" t="s">
        <v>165</v>
      </c>
      <c r="W571" s="6" t="s">
        <v>165</v>
      </c>
      <c r="X571" s="6" t="s">
        <v>165</v>
      </c>
      <c r="Y571" s="6" t="s">
        <v>165</v>
      </c>
      <c r="Z571" s="6" t="s">
        <v>165</v>
      </c>
      <c r="AA571" s="6" t="s">
        <v>165</v>
      </c>
      <c r="AB571" s="6" t="s">
        <v>165</v>
      </c>
      <c r="AC571" s="6" t="s">
        <v>165</v>
      </c>
      <c r="AD571" s="6" t="s">
        <v>165</v>
      </c>
      <c r="AE571" s="6" t="s">
        <v>165</v>
      </c>
      <c r="AF571" s="6" t="s">
        <v>165</v>
      </c>
      <c r="AG571" s="6" t="s">
        <v>165</v>
      </c>
      <c r="AH571" s="6" t="s">
        <v>165</v>
      </c>
      <c r="AI571" s="6" t="s">
        <v>165</v>
      </c>
      <c r="AJ571" s="6" t="s">
        <v>165</v>
      </c>
      <c r="AK571" s="6" t="s">
        <v>165</v>
      </c>
      <c r="AL571" s="6" t="s">
        <v>165</v>
      </c>
      <c r="AM571" s="6" t="s">
        <v>165</v>
      </c>
      <c r="AN571" s="6" t="s">
        <v>165</v>
      </c>
      <c r="AO571" s="6" t="s">
        <v>165</v>
      </c>
      <c r="AP571" s="6" t="s">
        <v>165</v>
      </c>
      <c r="AQ571" s="6" t="s">
        <v>165</v>
      </c>
      <c r="AR571" s="6" t="s">
        <v>165</v>
      </c>
      <c r="AS571" s="6" t="s">
        <v>165</v>
      </c>
    </row>
    <row r="572" spans="1:45" x14ac:dyDescent="0.35">
      <c r="A572">
        <v>2018</v>
      </c>
      <c r="B572">
        <v>16638</v>
      </c>
      <c r="C572" t="s">
        <v>163</v>
      </c>
      <c r="D572">
        <v>90</v>
      </c>
      <c r="E572" t="s">
        <v>55</v>
      </c>
      <c r="F572" t="s">
        <v>156</v>
      </c>
      <c r="G572">
        <v>1</v>
      </c>
      <c r="H572" t="s">
        <v>165</v>
      </c>
      <c r="I572" t="s">
        <v>165</v>
      </c>
      <c r="J572" t="s">
        <v>165</v>
      </c>
      <c r="K572" t="s">
        <v>165</v>
      </c>
      <c r="L572" s="6" t="s">
        <v>165</v>
      </c>
      <c r="M572" s="6" t="s">
        <v>165</v>
      </c>
      <c r="N572" s="6" t="s">
        <v>165</v>
      </c>
      <c r="O572" s="6" t="s">
        <v>165</v>
      </c>
      <c r="P572" s="6" t="s">
        <v>165</v>
      </c>
      <c r="Q572" s="6" t="s">
        <v>165</v>
      </c>
      <c r="R572" s="6" t="s">
        <v>165</v>
      </c>
      <c r="S572" s="6" t="s">
        <v>165</v>
      </c>
      <c r="T572" s="6" t="s">
        <v>165</v>
      </c>
      <c r="U572" s="6" t="s">
        <v>165</v>
      </c>
      <c r="V572" s="6" t="s">
        <v>165</v>
      </c>
      <c r="W572" s="6" t="s">
        <v>165</v>
      </c>
      <c r="X572" s="6" t="s">
        <v>165</v>
      </c>
      <c r="Y572" s="6" t="s">
        <v>165</v>
      </c>
      <c r="Z572" s="6" t="s">
        <v>165</v>
      </c>
      <c r="AA572" s="6" t="s">
        <v>165</v>
      </c>
      <c r="AB572" s="6" t="s">
        <v>165</v>
      </c>
      <c r="AC572" s="6" t="s">
        <v>165</v>
      </c>
      <c r="AD572" s="6" t="s">
        <v>165</v>
      </c>
      <c r="AE572" s="6" t="s">
        <v>165</v>
      </c>
      <c r="AF572" s="6" t="s">
        <v>165</v>
      </c>
      <c r="AG572" s="6" t="s">
        <v>165</v>
      </c>
      <c r="AH572" s="6" t="s">
        <v>165</v>
      </c>
      <c r="AI572" s="6" t="s">
        <v>165</v>
      </c>
      <c r="AJ572" s="6" t="s">
        <v>165</v>
      </c>
      <c r="AK572" s="6" t="s">
        <v>165</v>
      </c>
      <c r="AL572" s="6" t="s">
        <v>165</v>
      </c>
      <c r="AM572" s="6" t="s">
        <v>165</v>
      </c>
      <c r="AN572" s="6" t="s">
        <v>165</v>
      </c>
      <c r="AO572" s="6" t="s">
        <v>165</v>
      </c>
      <c r="AP572" s="6" t="s">
        <v>165</v>
      </c>
      <c r="AQ572" s="6" t="s">
        <v>165</v>
      </c>
      <c r="AR572" s="6" t="s">
        <v>165</v>
      </c>
      <c r="AS572" s="6" t="s">
        <v>165</v>
      </c>
    </row>
    <row r="573" spans="1:45" x14ac:dyDescent="0.35">
      <c r="A573">
        <v>2018</v>
      </c>
      <c r="B573">
        <v>16639</v>
      </c>
      <c r="C573" t="s">
        <v>163</v>
      </c>
      <c r="D573">
        <v>6</v>
      </c>
      <c r="E573" t="s">
        <v>80</v>
      </c>
      <c r="F573" t="s">
        <v>156</v>
      </c>
      <c r="G573">
        <v>1</v>
      </c>
      <c r="H573" t="s">
        <v>165</v>
      </c>
      <c r="I573" t="s">
        <v>165</v>
      </c>
      <c r="J573" t="s">
        <v>165</v>
      </c>
      <c r="K573" t="s">
        <v>165</v>
      </c>
      <c r="L573" s="6" t="s">
        <v>165</v>
      </c>
      <c r="M573" s="6" t="s">
        <v>165</v>
      </c>
      <c r="N573" s="6" t="s">
        <v>165</v>
      </c>
      <c r="O573" s="6" t="s">
        <v>165</v>
      </c>
      <c r="P573" s="6" t="s">
        <v>165</v>
      </c>
      <c r="Q573" s="6" t="s">
        <v>165</v>
      </c>
      <c r="R573" s="6" t="s">
        <v>165</v>
      </c>
      <c r="S573" s="6" t="s">
        <v>165</v>
      </c>
      <c r="T573" s="6" t="s">
        <v>165</v>
      </c>
      <c r="U573" s="6" t="s">
        <v>165</v>
      </c>
      <c r="V573" s="6" t="s">
        <v>165</v>
      </c>
      <c r="W573" s="6" t="s">
        <v>165</v>
      </c>
      <c r="X573" s="6" t="s">
        <v>165</v>
      </c>
      <c r="Y573" s="6" t="s">
        <v>165</v>
      </c>
      <c r="Z573" s="6" t="s">
        <v>165</v>
      </c>
      <c r="AA573" s="6" t="s">
        <v>165</v>
      </c>
      <c r="AB573" s="6" t="s">
        <v>165</v>
      </c>
      <c r="AC573" s="6" t="s">
        <v>165</v>
      </c>
      <c r="AD573" s="6" t="s">
        <v>165</v>
      </c>
      <c r="AE573" s="6" t="s">
        <v>165</v>
      </c>
      <c r="AF573" s="6" t="s">
        <v>165</v>
      </c>
      <c r="AG573" s="6" t="s">
        <v>165</v>
      </c>
      <c r="AH573" s="6" t="s">
        <v>165</v>
      </c>
      <c r="AI573" s="6" t="s">
        <v>165</v>
      </c>
      <c r="AJ573" s="6" t="s">
        <v>165</v>
      </c>
      <c r="AK573" s="6" t="s">
        <v>165</v>
      </c>
      <c r="AL573" s="6" t="s">
        <v>165</v>
      </c>
      <c r="AM573" s="6" t="s">
        <v>165</v>
      </c>
      <c r="AN573" s="6" t="s">
        <v>165</v>
      </c>
      <c r="AO573" s="6" t="s">
        <v>165</v>
      </c>
      <c r="AP573" s="6" t="s">
        <v>165</v>
      </c>
      <c r="AQ573" s="6" t="s">
        <v>165</v>
      </c>
      <c r="AR573" s="6" t="s">
        <v>165</v>
      </c>
      <c r="AS573" s="6" t="s">
        <v>165</v>
      </c>
    </row>
    <row r="574" spans="1:45" x14ac:dyDescent="0.35">
      <c r="A574">
        <v>2018</v>
      </c>
      <c r="B574">
        <v>16640</v>
      </c>
      <c r="C574" t="s">
        <v>163</v>
      </c>
      <c r="D574">
        <v>115</v>
      </c>
      <c r="E574" t="s">
        <v>124</v>
      </c>
      <c r="F574" t="s">
        <v>156</v>
      </c>
      <c r="G574">
        <v>1</v>
      </c>
      <c r="H574" t="s">
        <v>165</v>
      </c>
      <c r="I574" t="s">
        <v>165</v>
      </c>
      <c r="J574" t="s">
        <v>165</v>
      </c>
      <c r="K574" t="s">
        <v>165</v>
      </c>
      <c r="L574" s="6" t="s">
        <v>165</v>
      </c>
      <c r="M574" s="6" t="s">
        <v>165</v>
      </c>
      <c r="N574" s="6" t="s">
        <v>165</v>
      </c>
      <c r="O574" s="6" t="s">
        <v>165</v>
      </c>
      <c r="P574" s="6" t="s">
        <v>165</v>
      </c>
      <c r="Q574" s="6" t="s">
        <v>165</v>
      </c>
      <c r="R574" s="6" t="s">
        <v>165</v>
      </c>
      <c r="S574" s="6" t="s">
        <v>165</v>
      </c>
      <c r="T574" s="6" t="s">
        <v>165</v>
      </c>
      <c r="U574" s="6" t="s">
        <v>165</v>
      </c>
      <c r="V574" s="6" t="s">
        <v>165</v>
      </c>
      <c r="W574" s="6" t="s">
        <v>165</v>
      </c>
      <c r="X574" s="6" t="s">
        <v>165</v>
      </c>
      <c r="Y574" s="6" t="s">
        <v>165</v>
      </c>
      <c r="Z574" s="6" t="s">
        <v>165</v>
      </c>
      <c r="AA574" s="6" t="s">
        <v>165</v>
      </c>
      <c r="AB574" s="6" t="s">
        <v>165</v>
      </c>
      <c r="AC574" s="6" t="s">
        <v>165</v>
      </c>
      <c r="AD574" s="6" t="s">
        <v>165</v>
      </c>
      <c r="AE574" s="6" t="s">
        <v>165</v>
      </c>
      <c r="AF574" s="6" t="s">
        <v>165</v>
      </c>
      <c r="AG574" s="6" t="s">
        <v>165</v>
      </c>
      <c r="AH574" s="6" t="s">
        <v>165</v>
      </c>
      <c r="AI574" s="6" t="s">
        <v>165</v>
      </c>
      <c r="AJ574" s="6" t="s">
        <v>165</v>
      </c>
      <c r="AK574" s="6" t="s">
        <v>165</v>
      </c>
      <c r="AL574" s="6" t="s">
        <v>165</v>
      </c>
      <c r="AM574" s="6" t="s">
        <v>165</v>
      </c>
      <c r="AN574" s="6" t="s">
        <v>165</v>
      </c>
      <c r="AO574" s="6" t="s">
        <v>165</v>
      </c>
      <c r="AP574" s="6" t="s">
        <v>165</v>
      </c>
      <c r="AQ574" s="6" t="s">
        <v>165</v>
      </c>
      <c r="AR574" s="6" t="s">
        <v>165</v>
      </c>
      <c r="AS574" s="6" t="s">
        <v>165</v>
      </c>
    </row>
    <row r="575" spans="1:45" x14ac:dyDescent="0.35">
      <c r="A575">
        <v>2018</v>
      </c>
      <c r="B575">
        <v>16641</v>
      </c>
      <c r="C575" t="s">
        <v>163</v>
      </c>
      <c r="D575">
        <v>87</v>
      </c>
      <c r="E575" t="s">
        <v>30</v>
      </c>
      <c r="F575" t="s">
        <v>156</v>
      </c>
      <c r="G575">
        <v>1</v>
      </c>
      <c r="H575" t="s">
        <v>165</v>
      </c>
      <c r="I575" t="s">
        <v>165</v>
      </c>
      <c r="J575" t="s">
        <v>165</v>
      </c>
      <c r="K575" t="s">
        <v>165</v>
      </c>
      <c r="L575" s="6" t="s">
        <v>165</v>
      </c>
      <c r="M575" s="6" t="s">
        <v>165</v>
      </c>
      <c r="N575" s="6" t="s">
        <v>165</v>
      </c>
      <c r="O575" s="6" t="s">
        <v>165</v>
      </c>
      <c r="P575" s="6" t="s">
        <v>165</v>
      </c>
      <c r="Q575" s="6" t="s">
        <v>165</v>
      </c>
      <c r="R575" s="6" t="s">
        <v>165</v>
      </c>
      <c r="S575" s="6" t="s">
        <v>165</v>
      </c>
      <c r="T575" s="6" t="s">
        <v>165</v>
      </c>
      <c r="U575" s="6" t="s">
        <v>165</v>
      </c>
      <c r="V575" s="6" t="s">
        <v>165</v>
      </c>
      <c r="W575" s="6" t="s">
        <v>165</v>
      </c>
      <c r="X575" s="6" t="s">
        <v>165</v>
      </c>
      <c r="Y575" s="6" t="s">
        <v>165</v>
      </c>
      <c r="Z575" s="6" t="s">
        <v>165</v>
      </c>
      <c r="AA575" s="6" t="s">
        <v>165</v>
      </c>
      <c r="AB575" s="6" t="s">
        <v>165</v>
      </c>
      <c r="AC575" s="6" t="s">
        <v>165</v>
      </c>
      <c r="AD575" s="6" t="s">
        <v>165</v>
      </c>
      <c r="AE575" s="6" t="s">
        <v>165</v>
      </c>
      <c r="AF575" s="6" t="s">
        <v>165</v>
      </c>
      <c r="AG575" s="6" t="s">
        <v>165</v>
      </c>
      <c r="AH575" s="6" t="s">
        <v>165</v>
      </c>
      <c r="AI575" s="6" t="s">
        <v>165</v>
      </c>
      <c r="AJ575" s="6" t="s">
        <v>165</v>
      </c>
      <c r="AK575" s="6" t="s">
        <v>165</v>
      </c>
      <c r="AL575" s="6" t="s">
        <v>165</v>
      </c>
      <c r="AM575" s="6" t="s">
        <v>165</v>
      </c>
      <c r="AN575" s="6" t="s">
        <v>165</v>
      </c>
      <c r="AO575" s="6" t="s">
        <v>165</v>
      </c>
      <c r="AP575" s="6" t="s">
        <v>165</v>
      </c>
      <c r="AQ575" s="6" t="s">
        <v>165</v>
      </c>
      <c r="AR575" s="6" t="s">
        <v>165</v>
      </c>
      <c r="AS575" s="6" t="s">
        <v>165</v>
      </c>
    </row>
    <row r="576" spans="1:45" x14ac:dyDescent="0.35">
      <c r="A576">
        <v>2018</v>
      </c>
      <c r="B576">
        <v>16642</v>
      </c>
      <c r="C576" t="s">
        <v>163</v>
      </c>
      <c r="D576">
        <v>57</v>
      </c>
      <c r="E576" t="s">
        <v>44</v>
      </c>
      <c r="F576" t="s">
        <v>156</v>
      </c>
      <c r="G576">
        <v>1</v>
      </c>
      <c r="H576" t="s">
        <v>165</v>
      </c>
      <c r="I576" t="s">
        <v>165</v>
      </c>
      <c r="J576" t="s">
        <v>165</v>
      </c>
      <c r="K576" t="s">
        <v>165</v>
      </c>
      <c r="L576" s="6" t="s">
        <v>165</v>
      </c>
      <c r="M576" s="6" t="s">
        <v>165</v>
      </c>
      <c r="N576" s="6" t="s">
        <v>165</v>
      </c>
      <c r="O576" s="6" t="s">
        <v>165</v>
      </c>
      <c r="P576" s="6" t="s">
        <v>165</v>
      </c>
      <c r="Q576" s="6" t="s">
        <v>165</v>
      </c>
      <c r="R576" s="6" t="s">
        <v>165</v>
      </c>
      <c r="S576" s="6" t="s">
        <v>165</v>
      </c>
      <c r="T576" s="6" t="s">
        <v>165</v>
      </c>
      <c r="U576" s="6" t="s">
        <v>165</v>
      </c>
      <c r="V576" s="6" t="s">
        <v>165</v>
      </c>
      <c r="W576" s="6" t="s">
        <v>165</v>
      </c>
      <c r="X576" s="6" t="s">
        <v>165</v>
      </c>
      <c r="Y576" s="6" t="s">
        <v>165</v>
      </c>
      <c r="Z576" s="6" t="s">
        <v>165</v>
      </c>
      <c r="AA576" s="6" t="s">
        <v>165</v>
      </c>
      <c r="AB576" s="6" t="s">
        <v>165</v>
      </c>
      <c r="AC576" s="6" t="s">
        <v>165</v>
      </c>
      <c r="AD576" s="6" t="s">
        <v>165</v>
      </c>
      <c r="AE576" s="6" t="s">
        <v>165</v>
      </c>
      <c r="AF576" s="6" t="s">
        <v>165</v>
      </c>
      <c r="AG576" s="6" t="s">
        <v>165</v>
      </c>
      <c r="AH576" s="6" t="s">
        <v>165</v>
      </c>
      <c r="AI576" s="6" t="s">
        <v>165</v>
      </c>
      <c r="AJ576" s="6" t="s">
        <v>165</v>
      </c>
      <c r="AK576" s="6" t="s">
        <v>165</v>
      </c>
      <c r="AL576" s="6" t="s">
        <v>165</v>
      </c>
      <c r="AM576" s="6" t="s">
        <v>165</v>
      </c>
      <c r="AN576" s="6" t="s">
        <v>165</v>
      </c>
      <c r="AO576" s="6" t="s">
        <v>165</v>
      </c>
      <c r="AP576" s="6" t="s">
        <v>165</v>
      </c>
      <c r="AQ576" s="6" t="s">
        <v>165</v>
      </c>
      <c r="AR576" s="6" t="s">
        <v>165</v>
      </c>
      <c r="AS576" s="6" t="s">
        <v>165</v>
      </c>
    </row>
    <row r="577" spans="1:45" x14ac:dyDescent="0.35">
      <c r="A577">
        <v>2018</v>
      </c>
      <c r="B577">
        <v>16643</v>
      </c>
      <c r="C577" t="s">
        <v>163</v>
      </c>
      <c r="D577">
        <v>3</v>
      </c>
      <c r="E577" t="s">
        <v>104</v>
      </c>
      <c r="F577" t="s">
        <v>159</v>
      </c>
      <c r="G577">
        <v>1</v>
      </c>
      <c r="H577" t="s">
        <v>165</v>
      </c>
      <c r="I577" t="s">
        <v>165</v>
      </c>
      <c r="J577" t="s">
        <v>165</v>
      </c>
      <c r="K577" t="s">
        <v>165</v>
      </c>
      <c r="L577" s="6" t="s">
        <v>165</v>
      </c>
      <c r="M577" s="6" t="s">
        <v>165</v>
      </c>
      <c r="N577" s="6" t="s">
        <v>165</v>
      </c>
      <c r="O577" s="6" t="s">
        <v>165</v>
      </c>
      <c r="P577" s="6" t="s">
        <v>165</v>
      </c>
      <c r="Q577" s="6" t="s">
        <v>165</v>
      </c>
      <c r="R577" s="6" t="s">
        <v>165</v>
      </c>
      <c r="S577" s="6" t="s">
        <v>165</v>
      </c>
      <c r="T577" s="6" t="s">
        <v>165</v>
      </c>
      <c r="U577" s="6" t="s">
        <v>165</v>
      </c>
      <c r="V577" s="6" t="s">
        <v>165</v>
      </c>
      <c r="W577" s="6" t="s">
        <v>165</v>
      </c>
      <c r="X577" s="6" t="s">
        <v>165</v>
      </c>
      <c r="Y577" s="6" t="s">
        <v>165</v>
      </c>
      <c r="Z577" s="6" t="s">
        <v>165</v>
      </c>
      <c r="AA577" s="6" t="s">
        <v>165</v>
      </c>
      <c r="AB577" s="6" t="s">
        <v>165</v>
      </c>
      <c r="AC577" s="6" t="s">
        <v>165</v>
      </c>
      <c r="AD577" s="6" t="s">
        <v>165</v>
      </c>
      <c r="AE577" s="6" t="s">
        <v>165</v>
      </c>
      <c r="AF577" s="6" t="s">
        <v>165</v>
      </c>
      <c r="AG577" s="6" t="s">
        <v>165</v>
      </c>
      <c r="AH577" s="6" t="s">
        <v>165</v>
      </c>
      <c r="AI577" s="6" t="s">
        <v>165</v>
      </c>
      <c r="AJ577" s="6" t="s">
        <v>165</v>
      </c>
      <c r="AK577" s="6" t="s">
        <v>165</v>
      </c>
      <c r="AL577" s="6" t="s">
        <v>165</v>
      </c>
      <c r="AM577" s="6" t="s">
        <v>165</v>
      </c>
      <c r="AN577" s="6" t="s">
        <v>165</v>
      </c>
      <c r="AO577" s="6" t="s">
        <v>165</v>
      </c>
      <c r="AP577" s="6" t="s">
        <v>165</v>
      </c>
      <c r="AQ577" s="6" t="s">
        <v>165</v>
      </c>
      <c r="AR577" s="6" t="s">
        <v>165</v>
      </c>
      <c r="AS577" s="6" t="s">
        <v>165</v>
      </c>
    </row>
    <row r="578" spans="1:45" x14ac:dyDescent="0.35">
      <c r="A578">
        <v>2018</v>
      </c>
      <c r="B578">
        <v>16644</v>
      </c>
      <c r="C578" t="s">
        <v>163</v>
      </c>
      <c r="D578">
        <v>4</v>
      </c>
      <c r="E578" t="s">
        <v>152</v>
      </c>
      <c r="F578" t="s">
        <v>161</v>
      </c>
      <c r="G578">
        <v>2</v>
      </c>
      <c r="H578">
        <v>278</v>
      </c>
      <c r="I578">
        <v>136</v>
      </c>
      <c r="J578">
        <v>1</v>
      </c>
      <c r="K578">
        <v>26</v>
      </c>
      <c r="L578" s="6">
        <v>66.040000000000006</v>
      </c>
      <c r="M578" s="6">
        <v>13.6</v>
      </c>
      <c r="N578" s="6">
        <v>4.9400000000000004</v>
      </c>
      <c r="O578" s="6">
        <v>44.521324137931046</v>
      </c>
      <c r="P578" s="6">
        <v>44.521324137931046</v>
      </c>
      <c r="Q578" s="6">
        <v>2994.059048275863</v>
      </c>
      <c r="R578" s="6"/>
      <c r="S578" s="6">
        <v>11.09</v>
      </c>
      <c r="T578" s="6">
        <v>42.29</v>
      </c>
      <c r="U578" s="6">
        <v>20.59</v>
      </c>
      <c r="V578" s="6">
        <v>422.9</v>
      </c>
      <c r="W578" s="6">
        <v>367.923</v>
      </c>
      <c r="X578" s="6">
        <v>36.792299999999997</v>
      </c>
      <c r="Y578" s="6">
        <v>205.9</v>
      </c>
      <c r="Z578" s="6">
        <v>179.13300000000001</v>
      </c>
      <c r="AA578" s="6">
        <v>17.9133</v>
      </c>
      <c r="AB578" s="6">
        <v>6.5</v>
      </c>
      <c r="AC578" s="6">
        <v>27.5</v>
      </c>
      <c r="AD578" s="6">
        <v>6</v>
      </c>
      <c r="AE578" s="6">
        <v>15.700000000000001</v>
      </c>
      <c r="AF578" s="6">
        <v>4.4000000000000004</v>
      </c>
      <c r="AG578" s="6">
        <v>487.18769830901476</v>
      </c>
      <c r="AH578" s="6">
        <v>48.718769830901479</v>
      </c>
      <c r="AI578" s="6">
        <v>0.4229</v>
      </c>
      <c r="AJ578" s="6">
        <v>0.65</v>
      </c>
      <c r="AK578" s="6">
        <v>2.75</v>
      </c>
      <c r="AL578" s="6">
        <v>0.6</v>
      </c>
      <c r="AM578" s="6">
        <v>1.57</v>
      </c>
      <c r="AN578" s="6">
        <v>0.44</v>
      </c>
      <c r="AO578" s="6">
        <v>15.370063844880587</v>
      </c>
      <c r="AP578" s="6">
        <v>65.027193189879398</v>
      </c>
      <c r="AQ578" s="6">
        <v>14.187751241428234</v>
      </c>
      <c r="AR578" s="6">
        <v>37.124615748403883</v>
      </c>
      <c r="AS578" s="6">
        <v>10.404350910380705</v>
      </c>
    </row>
    <row r="579" spans="1:45" x14ac:dyDescent="0.35">
      <c r="A579">
        <v>2018</v>
      </c>
      <c r="B579">
        <v>16645</v>
      </c>
      <c r="C579" t="s">
        <v>163</v>
      </c>
      <c r="D579">
        <v>3</v>
      </c>
      <c r="E579" t="s">
        <v>104</v>
      </c>
      <c r="F579" t="s">
        <v>159</v>
      </c>
      <c r="G579">
        <v>2</v>
      </c>
      <c r="H579">
        <v>277</v>
      </c>
      <c r="I579">
        <v>135</v>
      </c>
      <c r="J579">
        <v>1</v>
      </c>
      <c r="K579">
        <v>25</v>
      </c>
      <c r="L579" s="6">
        <v>63.5</v>
      </c>
      <c r="M579" s="6">
        <v>13.62</v>
      </c>
      <c r="N579" s="6">
        <v>5.87</v>
      </c>
      <c r="O579" s="6">
        <v>52.890622931034486</v>
      </c>
      <c r="P579" s="6">
        <v>52.890622931034486</v>
      </c>
      <c r="Q579" s="6">
        <v>3556.894392112069</v>
      </c>
      <c r="R579" s="6"/>
      <c r="S579" s="6">
        <v>11.79</v>
      </c>
      <c r="T579" s="6">
        <v>41.29</v>
      </c>
      <c r="U579" s="6">
        <v>20.67</v>
      </c>
      <c r="V579" s="6">
        <v>412.9</v>
      </c>
      <c r="W579" s="6">
        <v>359.22299999999996</v>
      </c>
      <c r="X579" s="6">
        <v>35.922299999999993</v>
      </c>
      <c r="Y579" s="6">
        <v>206.70000000000002</v>
      </c>
      <c r="Z579" s="6">
        <v>179.82900000000001</v>
      </c>
      <c r="AA579" s="6">
        <v>17.982900000000001</v>
      </c>
      <c r="AB579" s="6">
        <v>6.3</v>
      </c>
      <c r="AC579" s="6">
        <v>27</v>
      </c>
      <c r="AD579" s="6">
        <v>5.8999999999999995</v>
      </c>
      <c r="AE579" s="6">
        <v>15.600000000000001</v>
      </c>
      <c r="AF579" s="6">
        <v>4.5</v>
      </c>
      <c r="AG579" s="6">
        <v>476.07118833596354</v>
      </c>
      <c r="AH579" s="6">
        <v>47.607118833596353</v>
      </c>
      <c r="AI579" s="6">
        <v>0.41289999999999999</v>
      </c>
      <c r="AJ579" s="6">
        <v>0.63</v>
      </c>
      <c r="AK579" s="6">
        <v>2.7</v>
      </c>
      <c r="AL579" s="6">
        <v>0.59</v>
      </c>
      <c r="AM579" s="6">
        <v>1.56</v>
      </c>
      <c r="AN579" s="6">
        <v>0.45</v>
      </c>
      <c r="AO579" s="6">
        <v>15.257931702591426</v>
      </c>
      <c r="AP579" s="6">
        <v>65.391135868248966</v>
      </c>
      <c r="AQ579" s="6">
        <v>14.289174134172923</v>
      </c>
      <c r="AR579" s="6">
        <v>37.781545168321635</v>
      </c>
      <c r="AS579" s="6">
        <v>10.898522644708162</v>
      </c>
    </row>
    <row r="580" spans="1:45" x14ac:dyDescent="0.35">
      <c r="A580">
        <v>2018</v>
      </c>
      <c r="B580">
        <v>16646</v>
      </c>
      <c r="C580" t="s">
        <v>163</v>
      </c>
      <c r="D580">
        <v>69</v>
      </c>
      <c r="E580" t="s">
        <v>128</v>
      </c>
      <c r="F580" t="s">
        <v>156</v>
      </c>
      <c r="G580">
        <v>2</v>
      </c>
      <c r="H580">
        <v>278</v>
      </c>
      <c r="I580">
        <v>136</v>
      </c>
      <c r="J580">
        <v>2</v>
      </c>
      <c r="K580">
        <v>41</v>
      </c>
      <c r="L580" s="6">
        <v>104.14</v>
      </c>
      <c r="M580" s="6">
        <v>14.02</v>
      </c>
      <c r="N580" s="6">
        <v>7.05</v>
      </c>
      <c r="O580" s="6">
        <v>63.228654310344822</v>
      </c>
      <c r="P580" s="6">
        <v>63.228654310344822</v>
      </c>
      <c r="Q580" s="6">
        <v>4252.1270023706893</v>
      </c>
      <c r="R580" s="6"/>
      <c r="S580" s="6">
        <v>11</v>
      </c>
      <c r="T580" s="6">
        <v>44.19</v>
      </c>
      <c r="U580" s="6">
        <v>20.74</v>
      </c>
      <c r="V580" s="6">
        <v>441.9</v>
      </c>
      <c r="W580" s="6">
        <v>384.45299999999997</v>
      </c>
      <c r="X580" s="6">
        <v>38.445299999999996</v>
      </c>
      <c r="Y580" s="6">
        <v>207.39999999999998</v>
      </c>
      <c r="Z580" s="6">
        <v>180.43799999999999</v>
      </c>
      <c r="AA580" s="6">
        <v>18.043799999999997</v>
      </c>
      <c r="AB580" s="6">
        <v>6.7</v>
      </c>
      <c r="AC580" s="6">
        <v>28.599999999999998</v>
      </c>
      <c r="AD580" s="6">
        <v>6.2</v>
      </c>
      <c r="AE580" s="6">
        <v>16.200000000000003</v>
      </c>
      <c r="AF580" s="6">
        <v>4.4000000000000004</v>
      </c>
      <c r="AG580" s="6">
        <v>509.88661706152044</v>
      </c>
      <c r="AH580" s="6">
        <v>50.988661706152044</v>
      </c>
      <c r="AI580" s="6">
        <v>0.44189999999999996</v>
      </c>
      <c r="AJ580" s="6">
        <v>0.67</v>
      </c>
      <c r="AK580" s="6">
        <v>2.86</v>
      </c>
      <c r="AL580" s="6">
        <v>0.62</v>
      </c>
      <c r="AM580" s="6">
        <v>1.62</v>
      </c>
      <c r="AN580" s="6">
        <v>0.44</v>
      </c>
      <c r="AO580" s="6">
        <v>15.161801312514145</v>
      </c>
      <c r="AP580" s="6">
        <v>64.720525005657393</v>
      </c>
      <c r="AQ580" s="6">
        <v>14.03032360262503</v>
      </c>
      <c r="AR580" s="6">
        <v>36.659877800407344</v>
      </c>
      <c r="AS580" s="6">
        <v>9.9570038470242146</v>
      </c>
    </row>
    <row r="581" spans="1:45" x14ac:dyDescent="0.35">
      <c r="A581">
        <v>2018</v>
      </c>
      <c r="B581">
        <v>16647</v>
      </c>
      <c r="C581" t="s">
        <v>163</v>
      </c>
      <c r="D581">
        <v>41</v>
      </c>
      <c r="E581" t="s">
        <v>105</v>
      </c>
      <c r="F581" t="s">
        <v>156</v>
      </c>
      <c r="G581">
        <v>2</v>
      </c>
      <c r="H581">
        <v>277</v>
      </c>
      <c r="I581">
        <v>135</v>
      </c>
      <c r="J581">
        <v>4</v>
      </c>
      <c r="K581">
        <v>41</v>
      </c>
      <c r="L581" s="6">
        <v>104.14</v>
      </c>
      <c r="M581" s="6">
        <v>17.579999999999998</v>
      </c>
      <c r="N581" s="6">
        <v>5.24</v>
      </c>
      <c r="O581" s="6">
        <v>45.049635172413801</v>
      </c>
      <c r="P581" s="6">
        <v>45.049635172413801</v>
      </c>
      <c r="Q581" s="6">
        <v>3029.5879653448283</v>
      </c>
      <c r="R581" s="6"/>
      <c r="S581" s="6">
        <v>11.5</v>
      </c>
      <c r="T581" s="6">
        <v>42.04</v>
      </c>
      <c r="U581" s="6">
        <v>20</v>
      </c>
      <c r="V581" s="6">
        <v>420.4</v>
      </c>
      <c r="W581" s="6">
        <v>365.74799999999999</v>
      </c>
      <c r="X581" s="6">
        <v>36.574799999999996</v>
      </c>
      <c r="Y581" s="6">
        <v>200</v>
      </c>
      <c r="Z581" s="6">
        <v>174</v>
      </c>
      <c r="AA581" s="6">
        <v>17.399999999999999</v>
      </c>
      <c r="AB581" s="6">
        <v>6.4</v>
      </c>
      <c r="AC581" s="6">
        <v>27.200000000000003</v>
      </c>
      <c r="AD581" s="6">
        <v>6.1</v>
      </c>
      <c r="AE581" s="6">
        <v>15.600000000000001</v>
      </c>
      <c r="AF581" s="6">
        <v>4.5</v>
      </c>
      <c r="AG581" s="6">
        <v>481.29803137172325</v>
      </c>
      <c r="AH581" s="6">
        <v>48.129803137172324</v>
      </c>
      <c r="AI581" s="6">
        <v>0.4204</v>
      </c>
      <c r="AJ581" s="6">
        <v>0.64</v>
      </c>
      <c r="AK581" s="6">
        <v>2.72</v>
      </c>
      <c r="AL581" s="6">
        <v>0.61</v>
      </c>
      <c r="AM581" s="6">
        <v>1.56</v>
      </c>
      <c r="AN581" s="6">
        <v>0.45</v>
      </c>
      <c r="AO581" s="6">
        <v>15.223596574690772</v>
      </c>
      <c r="AP581" s="6">
        <v>64.700285442435785</v>
      </c>
      <c r="AQ581" s="6">
        <v>14.509990485252141</v>
      </c>
      <c r="AR581" s="6">
        <v>37.107516650808755</v>
      </c>
      <c r="AS581" s="6">
        <v>10.704091341579447</v>
      </c>
    </row>
    <row r="582" spans="1:45" x14ac:dyDescent="0.35">
      <c r="A582">
        <v>2018</v>
      </c>
      <c r="B582">
        <v>16648</v>
      </c>
      <c r="C582" t="s">
        <v>163</v>
      </c>
      <c r="D582">
        <v>39</v>
      </c>
      <c r="E582" t="s">
        <v>62</v>
      </c>
      <c r="F582" t="s">
        <v>156</v>
      </c>
      <c r="G582">
        <v>2</v>
      </c>
      <c r="H582">
        <v>278</v>
      </c>
      <c r="I582">
        <v>136</v>
      </c>
      <c r="J582">
        <v>2</v>
      </c>
      <c r="K582">
        <v>37</v>
      </c>
      <c r="L582" s="6">
        <v>93.98</v>
      </c>
      <c r="M582" s="6">
        <v>13.86</v>
      </c>
      <c r="N582" s="6">
        <v>4.71</v>
      </c>
      <c r="O582" s="6">
        <v>42.32073051724138</v>
      </c>
      <c r="P582" s="6">
        <v>42.32073051724138</v>
      </c>
      <c r="Q582" s="6">
        <v>2846.0691272844829</v>
      </c>
      <c r="R582" s="6"/>
      <c r="S582" s="6">
        <v>11.12</v>
      </c>
      <c r="T582" s="6">
        <v>42.08</v>
      </c>
      <c r="U582" s="6">
        <v>21.4</v>
      </c>
      <c r="V582" s="6">
        <v>420.79999999999995</v>
      </c>
      <c r="W582" s="6">
        <v>366.09599999999995</v>
      </c>
      <c r="X582" s="6">
        <v>36.609599999999993</v>
      </c>
      <c r="Y582" s="6">
        <v>214</v>
      </c>
      <c r="Z582" s="6">
        <v>186.18</v>
      </c>
      <c r="AA582" s="6">
        <v>18.618000000000002</v>
      </c>
      <c r="AB582" s="6">
        <v>6.5</v>
      </c>
      <c r="AC582" s="6">
        <v>27.599999999999998</v>
      </c>
      <c r="AD582" s="6">
        <v>5.8999999999999995</v>
      </c>
      <c r="AE582" s="6">
        <v>15.5</v>
      </c>
      <c r="AF582" s="6">
        <v>4.3</v>
      </c>
      <c r="AG582" s="6">
        <v>488.96615318204101</v>
      </c>
      <c r="AH582" s="6">
        <v>48.896615318204098</v>
      </c>
      <c r="AI582" s="6">
        <v>0.42079999999999995</v>
      </c>
      <c r="AJ582" s="6">
        <v>0.65</v>
      </c>
      <c r="AK582" s="6">
        <v>2.76</v>
      </c>
      <c r="AL582" s="6">
        <v>0.59</v>
      </c>
      <c r="AM582" s="6">
        <v>1.55</v>
      </c>
      <c r="AN582" s="6">
        <v>0.43</v>
      </c>
      <c r="AO582" s="6">
        <v>15.446768060836504</v>
      </c>
      <c r="AP582" s="6">
        <v>65.589353612167301</v>
      </c>
      <c r="AQ582" s="6">
        <v>14.020912547528518</v>
      </c>
      <c r="AR582" s="6">
        <v>36.834600760456276</v>
      </c>
      <c r="AS582" s="6">
        <v>10.218631178707225</v>
      </c>
    </row>
    <row r="583" spans="1:45" x14ac:dyDescent="0.35">
      <c r="A583">
        <v>2018</v>
      </c>
      <c r="B583">
        <v>16649</v>
      </c>
      <c r="C583" t="s">
        <v>163</v>
      </c>
      <c r="D583">
        <v>59</v>
      </c>
      <c r="E583" t="s">
        <v>61</v>
      </c>
      <c r="F583" t="s">
        <v>156</v>
      </c>
      <c r="G583">
        <v>2</v>
      </c>
      <c r="H583">
        <v>278</v>
      </c>
      <c r="I583">
        <v>136</v>
      </c>
      <c r="J583">
        <v>4</v>
      </c>
      <c r="K583">
        <v>44</v>
      </c>
      <c r="L583" s="6">
        <v>111.76</v>
      </c>
      <c r="M583" s="6">
        <v>15.54</v>
      </c>
      <c r="N583" s="6">
        <v>6.11</v>
      </c>
      <c r="O583" s="6">
        <v>53.829416034482762</v>
      </c>
      <c r="P583" s="6">
        <v>53.829416034482762</v>
      </c>
      <c r="Q583" s="6">
        <v>3620.0282283189658</v>
      </c>
      <c r="R583" s="6"/>
      <c r="S583" s="6">
        <v>10.84</v>
      </c>
      <c r="T583" s="6">
        <v>43.07</v>
      </c>
      <c r="U583" s="6">
        <v>22.04</v>
      </c>
      <c r="V583" s="6">
        <v>430.7</v>
      </c>
      <c r="W583" s="6">
        <v>374.709</v>
      </c>
      <c r="X583" s="6">
        <v>37.4709</v>
      </c>
      <c r="Y583" s="6">
        <v>220.39999999999998</v>
      </c>
      <c r="Z583" s="6">
        <v>191.74799999999999</v>
      </c>
      <c r="AA583" s="6">
        <v>19.174799999999998</v>
      </c>
      <c r="AB583" s="6">
        <v>6.8000000000000007</v>
      </c>
      <c r="AC583" s="6">
        <v>28.1</v>
      </c>
      <c r="AD583" s="6">
        <v>6.2</v>
      </c>
      <c r="AE583" s="6">
        <v>15.8</v>
      </c>
      <c r="AF583" s="6">
        <v>4.4000000000000004</v>
      </c>
      <c r="AG583" s="6">
        <v>503.91757929995572</v>
      </c>
      <c r="AH583" s="6">
        <v>50.39175792999557</v>
      </c>
      <c r="AI583" s="6">
        <v>0.43069999999999997</v>
      </c>
      <c r="AJ583" s="6">
        <v>0.68</v>
      </c>
      <c r="AK583" s="6">
        <v>2.81</v>
      </c>
      <c r="AL583" s="6">
        <v>0.62</v>
      </c>
      <c r="AM583" s="6">
        <v>1.58</v>
      </c>
      <c r="AN583" s="6">
        <v>0.44</v>
      </c>
      <c r="AO583" s="6">
        <v>15.788251683306248</v>
      </c>
      <c r="AP583" s="6">
        <v>65.242628279544931</v>
      </c>
      <c r="AQ583" s="6">
        <v>14.395170652426284</v>
      </c>
      <c r="AR583" s="6">
        <v>36.684467146505689</v>
      </c>
      <c r="AS583" s="6">
        <v>10.215927559786396</v>
      </c>
    </row>
    <row r="584" spans="1:45" x14ac:dyDescent="0.35">
      <c r="A584">
        <v>2018</v>
      </c>
      <c r="B584">
        <v>16650</v>
      </c>
      <c r="C584" t="s">
        <v>163</v>
      </c>
      <c r="D584">
        <v>13</v>
      </c>
      <c r="E584" t="s">
        <v>96</v>
      </c>
      <c r="F584" t="s">
        <v>156</v>
      </c>
      <c r="G584">
        <v>2</v>
      </c>
      <c r="H584">
        <v>278</v>
      </c>
      <c r="I584">
        <v>136</v>
      </c>
      <c r="J584">
        <v>4</v>
      </c>
      <c r="K584">
        <v>44</v>
      </c>
      <c r="L584" s="6">
        <v>111.76</v>
      </c>
      <c r="M584" s="6">
        <v>15.24</v>
      </c>
      <c r="N584" s="6">
        <v>6.35</v>
      </c>
      <c r="O584" s="6">
        <v>56.142539655172413</v>
      </c>
      <c r="P584" s="6">
        <v>56.142539655172413</v>
      </c>
      <c r="Q584" s="6">
        <v>3775.5857918103447</v>
      </c>
      <c r="R584" s="6"/>
      <c r="S584" s="6">
        <v>11.06</v>
      </c>
      <c r="T584" s="6">
        <v>42.31</v>
      </c>
      <c r="U584" s="6">
        <v>21.4</v>
      </c>
      <c r="V584" s="6">
        <v>423.1</v>
      </c>
      <c r="W584" s="6">
        <v>368.09700000000004</v>
      </c>
      <c r="X584" s="6">
        <v>36.809700000000007</v>
      </c>
      <c r="Y584" s="6">
        <v>214</v>
      </c>
      <c r="Z584" s="6">
        <v>186.18</v>
      </c>
      <c r="AA584" s="6">
        <v>18.618000000000002</v>
      </c>
      <c r="AB584" s="6">
        <v>6.4</v>
      </c>
      <c r="AC584" s="6">
        <v>27.5</v>
      </c>
      <c r="AD584" s="6">
        <v>5.8999999999999995</v>
      </c>
      <c r="AE584" s="6">
        <v>15.5</v>
      </c>
      <c r="AF584" s="6">
        <v>4.3</v>
      </c>
      <c r="AG584" s="6">
        <v>491.63873434249439</v>
      </c>
      <c r="AH584" s="6">
        <v>49.163873434249439</v>
      </c>
      <c r="AI584" s="6">
        <v>0.42310000000000003</v>
      </c>
      <c r="AJ584" s="6">
        <v>0.64</v>
      </c>
      <c r="AK584" s="6">
        <v>2.75</v>
      </c>
      <c r="AL584" s="6">
        <v>0.59</v>
      </c>
      <c r="AM584" s="6">
        <v>1.55</v>
      </c>
      <c r="AN584" s="6">
        <v>0.43</v>
      </c>
      <c r="AO584" s="6">
        <v>15.126447648310092</v>
      </c>
      <c r="AP584" s="6">
        <v>64.996454738832426</v>
      </c>
      <c r="AQ584" s="6">
        <v>13.944693925785863</v>
      </c>
      <c r="AR584" s="6">
        <v>36.634365398250999</v>
      </c>
      <c r="AS584" s="6">
        <v>10.163082013708342</v>
      </c>
    </row>
    <row r="585" spans="1:45" x14ac:dyDescent="0.35">
      <c r="A585">
        <v>2018</v>
      </c>
      <c r="B585">
        <v>16651</v>
      </c>
      <c r="C585" t="s">
        <v>163</v>
      </c>
      <c r="D585">
        <v>100</v>
      </c>
      <c r="E585" t="s">
        <v>25</v>
      </c>
      <c r="F585" t="s">
        <v>156</v>
      </c>
      <c r="G585">
        <v>2</v>
      </c>
      <c r="H585">
        <v>283</v>
      </c>
      <c r="I585">
        <v>141</v>
      </c>
      <c r="J585">
        <v>4</v>
      </c>
      <c r="K585">
        <v>49</v>
      </c>
      <c r="L585" s="6">
        <v>124.46000000000001</v>
      </c>
      <c r="M585" s="6">
        <v>16.13</v>
      </c>
      <c r="N585" s="6">
        <v>8.2899999999999991</v>
      </c>
      <c r="O585" s="6">
        <v>72.525136465517235</v>
      </c>
      <c r="P585" s="6">
        <v>72.525136465517235</v>
      </c>
      <c r="Q585" s="6">
        <v>4877.3154273060345</v>
      </c>
      <c r="R585" s="6"/>
      <c r="S585" s="6">
        <v>11.43</v>
      </c>
      <c r="T585" s="6">
        <v>40.85</v>
      </c>
      <c r="U585" s="6">
        <v>22.2</v>
      </c>
      <c r="V585" s="6">
        <v>408.5</v>
      </c>
      <c r="W585" s="6">
        <v>355.39499999999998</v>
      </c>
      <c r="X585" s="6">
        <v>35.539499999999997</v>
      </c>
      <c r="Y585" s="6">
        <v>222</v>
      </c>
      <c r="Z585" s="6">
        <v>193.14</v>
      </c>
      <c r="AA585" s="6">
        <v>19.314</v>
      </c>
      <c r="AB585" s="6">
        <v>6.4</v>
      </c>
      <c r="AC585" s="6">
        <v>26.8</v>
      </c>
      <c r="AD585" s="6">
        <v>6</v>
      </c>
      <c r="AE585" s="6">
        <v>15.3</v>
      </c>
      <c r="AF585" s="6">
        <v>4.4000000000000004</v>
      </c>
      <c r="AG585" s="6">
        <v>478.76820395542995</v>
      </c>
      <c r="AH585" s="6">
        <v>47.876820395542993</v>
      </c>
      <c r="AI585" s="6">
        <v>0.40849999999999997</v>
      </c>
      <c r="AJ585" s="6">
        <v>0.64</v>
      </c>
      <c r="AK585" s="6">
        <v>2.68</v>
      </c>
      <c r="AL585" s="6">
        <v>0.6</v>
      </c>
      <c r="AM585" s="6">
        <v>1.53</v>
      </c>
      <c r="AN585" s="6">
        <v>0.44</v>
      </c>
      <c r="AO585" s="6">
        <v>15.667074663402694</v>
      </c>
      <c r="AP585" s="6">
        <v>65.605875152998777</v>
      </c>
      <c r="AQ585" s="6">
        <v>14.687882496940025</v>
      </c>
      <c r="AR585" s="6">
        <v>37.454100367197064</v>
      </c>
      <c r="AS585" s="6">
        <v>10.771113831089353</v>
      </c>
    </row>
    <row r="586" spans="1:45" x14ac:dyDescent="0.35">
      <c r="A586">
        <v>2018</v>
      </c>
      <c r="B586">
        <v>16652</v>
      </c>
      <c r="C586" t="s">
        <v>163</v>
      </c>
      <c r="D586">
        <v>8</v>
      </c>
      <c r="E586" t="s">
        <v>84</v>
      </c>
      <c r="F586" t="s">
        <v>156</v>
      </c>
      <c r="G586">
        <v>2</v>
      </c>
      <c r="H586">
        <v>275</v>
      </c>
      <c r="I586">
        <v>133</v>
      </c>
      <c r="J586">
        <v>1</v>
      </c>
      <c r="K586">
        <v>26</v>
      </c>
      <c r="L586" s="6">
        <v>66.040000000000006</v>
      </c>
      <c r="M586" s="6">
        <v>13.83</v>
      </c>
      <c r="N586" s="6">
        <v>6.84</v>
      </c>
      <c r="O586" s="6">
        <v>61.480809310344824</v>
      </c>
      <c r="P586" s="6">
        <v>61.480809310344824</v>
      </c>
      <c r="Q586" s="6">
        <v>4134.5844261206894</v>
      </c>
      <c r="R586" s="6"/>
      <c r="S586" s="6">
        <v>11.47</v>
      </c>
      <c r="T586" s="6">
        <v>41.9</v>
      </c>
      <c r="U586" s="6">
        <v>21.71</v>
      </c>
      <c r="V586" s="6">
        <v>419</v>
      </c>
      <c r="W586" s="6">
        <v>364.53</v>
      </c>
      <c r="X586" s="6">
        <v>36.452999999999996</v>
      </c>
      <c r="Y586" s="6">
        <v>217.10000000000002</v>
      </c>
      <c r="Z586" s="6">
        <v>188.87700000000001</v>
      </c>
      <c r="AA586" s="6">
        <v>18.887700000000002</v>
      </c>
      <c r="AB586" s="6">
        <v>6.4</v>
      </c>
      <c r="AC586" s="6">
        <v>27.3</v>
      </c>
      <c r="AD586" s="6">
        <v>6</v>
      </c>
      <c r="AE586" s="6">
        <v>15.600000000000001</v>
      </c>
      <c r="AF586" s="6">
        <v>4.4000000000000004</v>
      </c>
      <c r="AG586" s="6">
        <v>488.49343548335469</v>
      </c>
      <c r="AH586" s="6">
        <v>48.849343548335469</v>
      </c>
      <c r="AI586" s="6">
        <v>0.41899999999999998</v>
      </c>
      <c r="AJ586" s="6">
        <v>0.64</v>
      </c>
      <c r="AK586" s="6">
        <v>2.73</v>
      </c>
      <c r="AL586" s="6">
        <v>0.6</v>
      </c>
      <c r="AM586" s="6">
        <v>1.56</v>
      </c>
      <c r="AN586" s="6">
        <v>0.44</v>
      </c>
      <c r="AO586" s="6">
        <v>15.274463007159905</v>
      </c>
      <c r="AP586" s="6">
        <v>65.155131264916477</v>
      </c>
      <c r="AQ586" s="6">
        <v>14.319809069212411</v>
      </c>
      <c r="AR586" s="6">
        <v>37.231503579952275</v>
      </c>
      <c r="AS586" s="6">
        <v>10.501193317422436</v>
      </c>
    </row>
    <row r="587" spans="1:45" x14ac:dyDescent="0.35">
      <c r="A587">
        <v>2018</v>
      </c>
      <c r="B587">
        <v>16653</v>
      </c>
      <c r="C587" t="s">
        <v>163</v>
      </c>
      <c r="D587">
        <v>128</v>
      </c>
      <c r="E587" t="s">
        <v>74</v>
      </c>
      <c r="F587" t="s">
        <v>156</v>
      </c>
      <c r="G587">
        <v>2</v>
      </c>
      <c r="H587">
        <v>283</v>
      </c>
      <c r="I587">
        <v>141</v>
      </c>
      <c r="J587">
        <v>3</v>
      </c>
      <c r="K587">
        <v>46</v>
      </c>
      <c r="L587" s="6">
        <v>116.84</v>
      </c>
      <c r="M587" s="6">
        <v>15.26</v>
      </c>
      <c r="N587" s="6">
        <v>10.23</v>
      </c>
      <c r="O587" s="6">
        <v>90.42561568965516</v>
      </c>
      <c r="P587" s="6">
        <v>90.42561568965516</v>
      </c>
      <c r="Q587" s="6">
        <v>6081.1226551293094</v>
      </c>
      <c r="R587" s="6"/>
      <c r="S587" s="6">
        <v>10.98</v>
      </c>
      <c r="T587" s="6">
        <v>41.5</v>
      </c>
      <c r="U587" s="6">
        <v>22.01</v>
      </c>
      <c r="V587" s="6">
        <v>415</v>
      </c>
      <c r="W587" s="6">
        <v>361.05</v>
      </c>
      <c r="X587" s="6">
        <v>36.105000000000004</v>
      </c>
      <c r="Y587" s="6">
        <v>220.10000000000002</v>
      </c>
      <c r="Z587" s="6">
        <v>191.48700000000002</v>
      </c>
      <c r="AA587" s="6">
        <v>19.148700000000002</v>
      </c>
      <c r="AB587" s="6">
        <v>6.6000000000000005</v>
      </c>
      <c r="AC587" s="6">
        <v>27.200000000000003</v>
      </c>
      <c r="AD587" s="6">
        <v>5.8999999999999995</v>
      </c>
      <c r="AE587" s="6">
        <v>15.3</v>
      </c>
      <c r="AF587" s="6">
        <v>4.3</v>
      </c>
      <c r="AG587" s="6">
        <v>485.39188878090152</v>
      </c>
      <c r="AH587" s="6">
        <v>48.539188878090151</v>
      </c>
      <c r="AI587" s="6">
        <v>0.41499999999999998</v>
      </c>
      <c r="AJ587" s="6">
        <v>0.66</v>
      </c>
      <c r="AK587" s="6">
        <v>2.72</v>
      </c>
      <c r="AL587" s="6">
        <v>0.59</v>
      </c>
      <c r="AM587" s="6">
        <v>1.53</v>
      </c>
      <c r="AN587" s="6">
        <v>0.43</v>
      </c>
      <c r="AO587" s="6">
        <v>15.903614457831328</v>
      </c>
      <c r="AP587" s="6">
        <v>65.5421686746988</v>
      </c>
      <c r="AQ587" s="6">
        <v>14.216867469879517</v>
      </c>
      <c r="AR587" s="6">
        <v>36.867469879518076</v>
      </c>
      <c r="AS587" s="6">
        <v>10.361445783132531</v>
      </c>
    </row>
    <row r="588" spans="1:45" x14ac:dyDescent="0.35">
      <c r="A588">
        <v>2018</v>
      </c>
      <c r="B588">
        <v>16654</v>
      </c>
      <c r="C588" t="s">
        <v>163</v>
      </c>
      <c r="D588">
        <v>28</v>
      </c>
      <c r="E588" t="s">
        <v>31</v>
      </c>
      <c r="F588" t="s">
        <v>156</v>
      </c>
      <c r="G588">
        <v>2</v>
      </c>
      <c r="H588">
        <v>276</v>
      </c>
      <c r="I588">
        <v>134</v>
      </c>
      <c r="J588">
        <v>2</v>
      </c>
      <c r="K588">
        <v>24</v>
      </c>
      <c r="L588" s="6">
        <v>60.96</v>
      </c>
      <c r="M588" s="6">
        <v>15.23</v>
      </c>
      <c r="N588" s="6">
        <v>6.01</v>
      </c>
      <c r="O588" s="6">
        <v>53.142751465517236</v>
      </c>
      <c r="P588" s="6">
        <v>53.142751465517236</v>
      </c>
      <c r="Q588" s="6">
        <v>3573.8500360560342</v>
      </c>
      <c r="R588" s="6"/>
      <c r="S588" s="6">
        <v>11.24</v>
      </c>
      <c r="T588" s="6">
        <v>41.23</v>
      </c>
      <c r="U588" s="6">
        <v>21.95</v>
      </c>
      <c r="V588" s="6">
        <v>412.29999999999995</v>
      </c>
      <c r="W588" s="6">
        <v>358.70099999999996</v>
      </c>
      <c r="X588" s="6">
        <v>35.870099999999994</v>
      </c>
      <c r="Y588" s="6">
        <v>219.5</v>
      </c>
      <c r="Z588" s="6">
        <v>190.965</v>
      </c>
      <c r="AA588" s="6">
        <v>19.096499999999999</v>
      </c>
      <c r="AB588" s="6">
        <v>6.3</v>
      </c>
      <c r="AC588" s="6">
        <v>27.3</v>
      </c>
      <c r="AD588" s="6">
        <v>5.8999999999999995</v>
      </c>
      <c r="AE588" s="6">
        <v>15.3</v>
      </c>
      <c r="AF588" s="6">
        <v>4.2</v>
      </c>
      <c r="AG588" s="6">
        <v>481.92277380378817</v>
      </c>
      <c r="AH588" s="6">
        <v>48.192277380378819</v>
      </c>
      <c r="AI588" s="6">
        <v>0.41229999999999994</v>
      </c>
      <c r="AJ588" s="6">
        <v>0.63</v>
      </c>
      <c r="AK588" s="6">
        <v>2.73</v>
      </c>
      <c r="AL588" s="6">
        <v>0.59</v>
      </c>
      <c r="AM588" s="6">
        <v>1.53</v>
      </c>
      <c r="AN588" s="6">
        <v>0.42</v>
      </c>
      <c r="AO588" s="6">
        <v>15.280135823429543</v>
      </c>
      <c r="AP588" s="6">
        <v>66.213921901528025</v>
      </c>
      <c r="AQ588" s="6">
        <v>14.309968469560999</v>
      </c>
      <c r="AR588" s="6">
        <v>37.108901285471752</v>
      </c>
      <c r="AS588" s="6">
        <v>10.186757215619696</v>
      </c>
    </row>
    <row r="589" spans="1:45" x14ac:dyDescent="0.35">
      <c r="A589">
        <v>2018</v>
      </c>
      <c r="B589">
        <v>16655</v>
      </c>
      <c r="C589" t="s">
        <v>163</v>
      </c>
      <c r="D589">
        <v>118</v>
      </c>
      <c r="E589" t="s">
        <v>139</v>
      </c>
      <c r="F589" t="s">
        <v>156</v>
      </c>
      <c r="G589">
        <v>2</v>
      </c>
      <c r="H589">
        <v>277</v>
      </c>
      <c r="I589">
        <v>135</v>
      </c>
      <c r="J589">
        <v>3</v>
      </c>
      <c r="K589">
        <v>43</v>
      </c>
      <c r="L589" s="6">
        <v>109.22</v>
      </c>
      <c r="M589" s="6">
        <v>14.17</v>
      </c>
      <c r="N589" s="6">
        <v>8.15</v>
      </c>
      <c r="O589" s="6">
        <v>72.966598706896548</v>
      </c>
      <c r="P589" s="6">
        <v>72.966598706896548</v>
      </c>
      <c r="Q589" s="6">
        <v>4907.0037630387924</v>
      </c>
      <c r="R589" s="6"/>
      <c r="S589" s="6">
        <v>11.28</v>
      </c>
      <c r="T589" s="6">
        <v>41.75</v>
      </c>
      <c r="U589" s="6">
        <v>22.17</v>
      </c>
      <c r="V589" s="6">
        <v>417.5</v>
      </c>
      <c r="W589" s="6">
        <v>363.22500000000002</v>
      </c>
      <c r="X589" s="6">
        <v>36.322500000000005</v>
      </c>
      <c r="Y589" s="6">
        <v>221.70000000000002</v>
      </c>
      <c r="Z589" s="6">
        <v>192.87900000000002</v>
      </c>
      <c r="AA589" s="6">
        <v>19.2879</v>
      </c>
      <c r="AB589" s="6">
        <v>6.5</v>
      </c>
      <c r="AC589" s="6">
        <v>27.200000000000003</v>
      </c>
      <c r="AD589" s="6">
        <v>5.8999999999999995</v>
      </c>
      <c r="AE589" s="6">
        <v>15.3</v>
      </c>
      <c r="AF589" s="6">
        <v>4.3</v>
      </c>
      <c r="AG589" s="6">
        <v>489.15810963745918</v>
      </c>
      <c r="AH589" s="6">
        <v>48.915810963745919</v>
      </c>
      <c r="AI589" s="6">
        <v>0.41749999999999998</v>
      </c>
      <c r="AJ589" s="6">
        <v>0.65</v>
      </c>
      <c r="AK589" s="6">
        <v>2.72</v>
      </c>
      <c r="AL589" s="6">
        <v>0.59</v>
      </c>
      <c r="AM589" s="6">
        <v>1.53</v>
      </c>
      <c r="AN589" s="6">
        <v>0.43</v>
      </c>
      <c r="AO589" s="6">
        <v>15.568862275449103</v>
      </c>
      <c r="AP589" s="6">
        <v>65.149700598802411</v>
      </c>
      <c r="AQ589" s="6">
        <v>14.131736526946106</v>
      </c>
      <c r="AR589" s="6">
        <v>36.646706586826348</v>
      </c>
      <c r="AS589" s="6">
        <v>10.299401197604791</v>
      </c>
    </row>
    <row r="590" spans="1:45" x14ac:dyDescent="0.35">
      <c r="A590">
        <v>2018</v>
      </c>
      <c r="B590">
        <v>16656</v>
      </c>
      <c r="C590" t="s">
        <v>163</v>
      </c>
      <c r="D590">
        <v>135</v>
      </c>
      <c r="E590" t="s">
        <v>28</v>
      </c>
      <c r="F590" t="s">
        <v>156</v>
      </c>
      <c r="G590">
        <v>2</v>
      </c>
      <c r="H590">
        <v>278</v>
      </c>
      <c r="I590">
        <v>136</v>
      </c>
      <c r="J590">
        <v>1</v>
      </c>
      <c r="K590">
        <v>25</v>
      </c>
      <c r="L590" s="6">
        <v>63.5</v>
      </c>
      <c r="M590" s="6">
        <v>14.42</v>
      </c>
      <c r="N590" s="6">
        <v>8.1999999999999993</v>
      </c>
      <c r="O590" s="6">
        <v>73.200410344827588</v>
      </c>
      <c r="P590" s="6">
        <v>73.200410344827588</v>
      </c>
      <c r="Q590" s="6">
        <v>4922.7275956896556</v>
      </c>
      <c r="R590" s="6"/>
      <c r="S590" s="6">
        <v>11.18</v>
      </c>
      <c r="T590" s="6">
        <v>42.72</v>
      </c>
      <c r="U590" s="6">
        <v>20.74</v>
      </c>
      <c r="V590" s="6">
        <v>427.2</v>
      </c>
      <c r="W590" s="6">
        <v>371.66399999999999</v>
      </c>
      <c r="X590" s="6">
        <v>37.166399999999996</v>
      </c>
      <c r="Y590" s="6">
        <v>207.39999999999998</v>
      </c>
      <c r="Z590" s="6">
        <v>180.43799999999999</v>
      </c>
      <c r="AA590" s="6">
        <v>18.043799999999997</v>
      </c>
      <c r="AB590" s="6">
        <v>6.6000000000000005</v>
      </c>
      <c r="AC590" s="6">
        <v>27.799999999999997</v>
      </c>
      <c r="AD590" s="6">
        <v>6</v>
      </c>
      <c r="AE590" s="6">
        <v>15.8</v>
      </c>
      <c r="AF590" s="6">
        <v>4.5</v>
      </c>
      <c r="AG590" s="6">
        <v>492.92501201330964</v>
      </c>
      <c r="AH590" s="6">
        <v>49.292501201330964</v>
      </c>
      <c r="AI590" s="6">
        <v>0.42719999999999997</v>
      </c>
      <c r="AJ590" s="6">
        <v>0.66</v>
      </c>
      <c r="AK590" s="6">
        <v>2.78</v>
      </c>
      <c r="AL590" s="6">
        <v>0.6</v>
      </c>
      <c r="AM590" s="6">
        <v>1.58</v>
      </c>
      <c r="AN590" s="6">
        <v>0.45</v>
      </c>
      <c r="AO590" s="6">
        <v>15.449438202247194</v>
      </c>
      <c r="AP590" s="6">
        <v>65.074906367041194</v>
      </c>
      <c r="AQ590" s="6">
        <v>14.04494382022472</v>
      </c>
      <c r="AR590" s="6">
        <v>36.985018726591761</v>
      </c>
      <c r="AS590" s="6">
        <v>10.533707865168541</v>
      </c>
    </row>
    <row r="591" spans="1:45" x14ac:dyDescent="0.35">
      <c r="A591">
        <v>2018</v>
      </c>
      <c r="B591">
        <v>16657</v>
      </c>
      <c r="C591" t="s">
        <v>163</v>
      </c>
      <c r="D591">
        <v>87</v>
      </c>
      <c r="E591" t="s">
        <v>30</v>
      </c>
      <c r="F591" t="s">
        <v>156</v>
      </c>
      <c r="G591">
        <v>2</v>
      </c>
      <c r="H591">
        <v>265</v>
      </c>
      <c r="I591">
        <v>123</v>
      </c>
      <c r="J591">
        <v>1</v>
      </c>
      <c r="K591">
        <v>21</v>
      </c>
      <c r="L591" s="6">
        <v>53.34</v>
      </c>
      <c r="M591" s="6">
        <v>13.73</v>
      </c>
      <c r="N591" s="6">
        <v>5.98</v>
      </c>
      <c r="O591" s="6">
        <v>53.813143620689651</v>
      </c>
      <c r="P591" s="6">
        <v>53.813143620689651</v>
      </c>
      <c r="Q591" s="6">
        <v>3618.933908491379</v>
      </c>
      <c r="R591" s="6"/>
      <c r="S591" s="6">
        <v>11.62</v>
      </c>
      <c r="T591" s="6">
        <v>42.32</v>
      </c>
      <c r="U591" s="6">
        <v>22.11</v>
      </c>
      <c r="V591" s="6">
        <v>423.2</v>
      </c>
      <c r="W591" s="6">
        <v>368.18399999999997</v>
      </c>
      <c r="X591" s="6">
        <v>36.818399999999997</v>
      </c>
      <c r="Y591" s="6">
        <v>221.1</v>
      </c>
      <c r="Z591" s="6">
        <v>192.357</v>
      </c>
      <c r="AA591" s="6">
        <v>19.235700000000001</v>
      </c>
      <c r="AB591" s="6">
        <v>6.6000000000000005</v>
      </c>
      <c r="AC591" s="6">
        <v>27.5</v>
      </c>
      <c r="AD591" s="6">
        <v>6</v>
      </c>
      <c r="AE591" s="6">
        <v>15.600000000000001</v>
      </c>
      <c r="AF591" s="6">
        <v>4.4000000000000004</v>
      </c>
      <c r="AG591" s="6">
        <v>495.51596435553819</v>
      </c>
      <c r="AH591" s="6">
        <v>49.551596435553819</v>
      </c>
      <c r="AI591" s="6">
        <v>0.42319999999999997</v>
      </c>
      <c r="AJ591" s="6">
        <v>0.66</v>
      </c>
      <c r="AK591" s="6">
        <v>2.75</v>
      </c>
      <c r="AL591" s="6">
        <v>0.6</v>
      </c>
      <c r="AM591" s="6">
        <v>1.56</v>
      </c>
      <c r="AN591" s="6">
        <v>0.44</v>
      </c>
      <c r="AO591" s="6">
        <v>15.595463137996221</v>
      </c>
      <c r="AP591" s="6">
        <v>64.981096408317583</v>
      </c>
      <c r="AQ591" s="6">
        <v>14.177693761814746</v>
      </c>
      <c r="AR591" s="6">
        <v>36.862003780718339</v>
      </c>
      <c r="AS591" s="6">
        <v>10.396975425330815</v>
      </c>
    </row>
    <row r="592" spans="1:45" x14ac:dyDescent="0.35">
      <c r="A592">
        <v>2018</v>
      </c>
      <c r="B592">
        <v>16658</v>
      </c>
      <c r="C592" t="s">
        <v>163</v>
      </c>
      <c r="D592">
        <v>49</v>
      </c>
      <c r="E592" t="s">
        <v>126</v>
      </c>
      <c r="F592" t="s">
        <v>156</v>
      </c>
      <c r="G592">
        <v>2</v>
      </c>
      <c r="H592">
        <v>278</v>
      </c>
      <c r="I592">
        <v>136</v>
      </c>
      <c r="J592">
        <v>2</v>
      </c>
      <c r="K592">
        <v>46</v>
      </c>
      <c r="L592" s="6">
        <v>116.84</v>
      </c>
      <c r="M592" s="6">
        <v>14.83</v>
      </c>
      <c r="N592" s="6">
        <v>7.28</v>
      </c>
      <c r="O592" s="6">
        <v>64.676335862068967</v>
      </c>
      <c r="P592" s="6">
        <v>64.676335862068967</v>
      </c>
      <c r="Q592" s="6">
        <v>4349.4835867241381</v>
      </c>
      <c r="R592" s="6"/>
      <c r="S592" s="6">
        <v>11.05</v>
      </c>
      <c r="T592" s="6">
        <v>41.2</v>
      </c>
      <c r="U592" s="6">
        <v>22.25</v>
      </c>
      <c r="V592" s="6">
        <v>412</v>
      </c>
      <c r="W592" s="6">
        <v>358.44</v>
      </c>
      <c r="X592" s="6">
        <v>35.844000000000001</v>
      </c>
      <c r="Y592" s="6">
        <v>222.5</v>
      </c>
      <c r="Z592" s="6">
        <v>193.57499999999999</v>
      </c>
      <c r="AA592" s="6">
        <v>19.357499999999998</v>
      </c>
      <c r="AB592" s="6">
        <v>6.3</v>
      </c>
      <c r="AC592" s="6">
        <v>27</v>
      </c>
      <c r="AD592" s="6">
        <v>5.8999999999999995</v>
      </c>
      <c r="AE592" s="6">
        <v>15.3</v>
      </c>
      <c r="AF592" s="6">
        <v>4.4000000000000004</v>
      </c>
      <c r="AG592" s="6">
        <v>483.1307259226511</v>
      </c>
      <c r="AH592" s="6">
        <v>48.313072592265108</v>
      </c>
      <c r="AI592" s="6">
        <v>0.41199999999999998</v>
      </c>
      <c r="AJ592" s="6">
        <v>0.63</v>
      </c>
      <c r="AK592" s="6">
        <v>2.7</v>
      </c>
      <c r="AL592" s="6">
        <v>0.59</v>
      </c>
      <c r="AM592" s="6">
        <v>1.53</v>
      </c>
      <c r="AN592" s="6">
        <v>0.44</v>
      </c>
      <c r="AO592" s="6">
        <v>15.291262135922331</v>
      </c>
      <c r="AP592" s="6">
        <v>65.533980582524279</v>
      </c>
      <c r="AQ592" s="6">
        <v>14.320388349514563</v>
      </c>
      <c r="AR592" s="6">
        <v>37.135922330097088</v>
      </c>
      <c r="AS592" s="6">
        <v>10.679611650485437</v>
      </c>
    </row>
    <row r="593" spans="1:45" x14ac:dyDescent="0.35">
      <c r="A593">
        <v>2018</v>
      </c>
      <c r="B593">
        <v>16659</v>
      </c>
      <c r="C593" t="s">
        <v>163</v>
      </c>
      <c r="D593">
        <v>140</v>
      </c>
      <c r="E593" t="s">
        <v>132</v>
      </c>
      <c r="F593" t="s">
        <v>156</v>
      </c>
      <c r="G593">
        <v>2</v>
      </c>
      <c r="H593">
        <v>279</v>
      </c>
      <c r="I593">
        <v>137</v>
      </c>
      <c r="J593">
        <v>4</v>
      </c>
      <c r="K593">
        <v>48</v>
      </c>
      <c r="L593" s="6">
        <v>121.92</v>
      </c>
      <c r="M593" s="6">
        <v>14.29</v>
      </c>
      <c r="N593" s="6">
        <v>7.47</v>
      </c>
      <c r="O593" s="6">
        <v>66.785084224137947</v>
      </c>
      <c r="P593" s="6">
        <v>66.785084224137947</v>
      </c>
      <c r="Q593" s="6">
        <v>4491.2969140732766</v>
      </c>
      <c r="R593" s="6"/>
      <c r="S593" s="6">
        <v>11.22</v>
      </c>
      <c r="T593" s="6">
        <v>42.03</v>
      </c>
      <c r="U593" s="6">
        <v>21.76</v>
      </c>
      <c r="V593" s="6">
        <v>420.3</v>
      </c>
      <c r="W593" s="6">
        <v>365.661</v>
      </c>
      <c r="X593" s="6">
        <v>36.566099999999999</v>
      </c>
      <c r="Y593" s="6">
        <v>217.60000000000002</v>
      </c>
      <c r="Z593" s="6">
        <v>189.31200000000001</v>
      </c>
      <c r="AA593" s="6">
        <v>18.9312</v>
      </c>
      <c r="AB593" s="6">
        <v>6.5</v>
      </c>
      <c r="AC593" s="6">
        <v>27.5</v>
      </c>
      <c r="AD593" s="6">
        <v>5.8</v>
      </c>
      <c r="AE593" s="6">
        <v>15.5</v>
      </c>
      <c r="AF593" s="6">
        <v>4.4000000000000004</v>
      </c>
      <c r="AG593" s="6">
        <v>490.271977253459</v>
      </c>
      <c r="AH593" s="6">
        <v>49.0271977253459</v>
      </c>
      <c r="AI593" s="6">
        <v>0.42030000000000001</v>
      </c>
      <c r="AJ593" s="6">
        <v>0.65</v>
      </c>
      <c r="AK593" s="6">
        <v>2.75</v>
      </c>
      <c r="AL593" s="6">
        <v>0.57999999999999996</v>
      </c>
      <c r="AM593" s="6">
        <v>1.55</v>
      </c>
      <c r="AN593" s="6">
        <v>0.44</v>
      </c>
      <c r="AO593" s="6">
        <v>15.465143944801332</v>
      </c>
      <c r="AP593" s="6">
        <v>65.429455151082564</v>
      </c>
      <c r="AQ593" s="6">
        <v>13.799666904591957</v>
      </c>
      <c r="AR593" s="6">
        <v>36.878420176064715</v>
      </c>
      <c r="AS593" s="6">
        <v>10.46871282417321</v>
      </c>
    </row>
    <row r="594" spans="1:45" x14ac:dyDescent="0.35">
      <c r="A594">
        <v>2018</v>
      </c>
      <c r="B594">
        <v>16660</v>
      </c>
      <c r="C594" t="s">
        <v>163</v>
      </c>
      <c r="D594">
        <v>122</v>
      </c>
      <c r="E594" t="s">
        <v>33</v>
      </c>
      <c r="F594" t="s">
        <v>156</v>
      </c>
      <c r="G594">
        <v>2</v>
      </c>
      <c r="H594">
        <v>274</v>
      </c>
      <c r="I594">
        <v>132</v>
      </c>
      <c r="J594">
        <v>1</v>
      </c>
      <c r="K594">
        <v>26</v>
      </c>
      <c r="L594" s="6">
        <v>66.040000000000006</v>
      </c>
      <c r="M594" s="6">
        <v>13.79</v>
      </c>
      <c r="N594" s="6">
        <v>5.7</v>
      </c>
      <c r="O594" s="6">
        <v>51.257790517241382</v>
      </c>
      <c r="P594" s="6">
        <v>51.257790517241382</v>
      </c>
      <c r="Q594" s="6">
        <v>3447.0864122844828</v>
      </c>
      <c r="R594" s="6"/>
      <c r="S594" s="6">
        <v>11.81</v>
      </c>
      <c r="T594" s="6">
        <v>43.01</v>
      </c>
      <c r="U594" s="6">
        <v>21.27</v>
      </c>
      <c r="V594" s="6">
        <v>430.09999999999997</v>
      </c>
      <c r="W594" s="6">
        <v>374.18699999999995</v>
      </c>
      <c r="X594" s="6">
        <v>37.418699999999994</v>
      </c>
      <c r="Y594" s="6">
        <v>212.7</v>
      </c>
      <c r="Z594" s="6">
        <v>185.04899999999998</v>
      </c>
      <c r="AA594" s="6">
        <v>18.504899999999999</v>
      </c>
      <c r="AB594" s="6">
        <v>6.7</v>
      </c>
      <c r="AC594" s="6">
        <v>27.799999999999997</v>
      </c>
      <c r="AD594" s="6">
        <v>6</v>
      </c>
      <c r="AE594" s="6">
        <v>15.8</v>
      </c>
      <c r="AF594" s="6">
        <v>4.4000000000000004</v>
      </c>
      <c r="AG594" s="6">
        <v>499.07908573644301</v>
      </c>
      <c r="AH594" s="6">
        <v>49.907908573644299</v>
      </c>
      <c r="AI594" s="6">
        <v>0.43009999999999998</v>
      </c>
      <c r="AJ594" s="6">
        <v>0.67</v>
      </c>
      <c r="AK594" s="6">
        <v>2.78</v>
      </c>
      <c r="AL594" s="6">
        <v>0.6</v>
      </c>
      <c r="AM594" s="6">
        <v>1.58</v>
      </c>
      <c r="AN594" s="6">
        <v>0.44</v>
      </c>
      <c r="AO594" s="6">
        <v>15.577772611020693</v>
      </c>
      <c r="AP594" s="6">
        <v>64.636131132294807</v>
      </c>
      <c r="AQ594" s="6">
        <v>13.950244129272264</v>
      </c>
      <c r="AR594" s="6">
        <v>36.735642873750294</v>
      </c>
      <c r="AS594" s="6">
        <v>10.230179028132994</v>
      </c>
    </row>
    <row r="595" spans="1:45" x14ac:dyDescent="0.35">
      <c r="A595">
        <v>2018</v>
      </c>
      <c r="B595">
        <v>16661</v>
      </c>
      <c r="C595" t="s">
        <v>163</v>
      </c>
      <c r="D595">
        <v>97</v>
      </c>
      <c r="E595" t="s">
        <v>63</v>
      </c>
      <c r="F595" t="s">
        <v>156</v>
      </c>
      <c r="G595">
        <v>2</v>
      </c>
      <c r="H595">
        <v>283</v>
      </c>
      <c r="I595">
        <v>141</v>
      </c>
      <c r="J595">
        <v>4</v>
      </c>
      <c r="K595">
        <v>50</v>
      </c>
      <c r="L595" s="6">
        <v>127</v>
      </c>
      <c r="M595" s="6">
        <v>17.86</v>
      </c>
      <c r="N595" s="6">
        <v>8.41</v>
      </c>
      <c r="O595" s="6">
        <v>72.057315000000003</v>
      </c>
      <c r="P595" s="6">
        <v>72.057315000000003</v>
      </c>
      <c r="Q595" s="6">
        <v>4845.8544337499998</v>
      </c>
      <c r="R595" s="6"/>
      <c r="S595" s="6">
        <v>11.2</v>
      </c>
      <c r="T595" s="6">
        <v>43.5</v>
      </c>
      <c r="U595" s="6">
        <v>21.25</v>
      </c>
      <c r="V595" s="6">
        <v>435</v>
      </c>
      <c r="W595" s="6">
        <v>378.45</v>
      </c>
      <c r="X595" s="6">
        <v>37.844999999999999</v>
      </c>
      <c r="Y595" s="6">
        <v>212.5</v>
      </c>
      <c r="Z595" s="6">
        <v>184.875</v>
      </c>
      <c r="AA595" s="6">
        <v>18.487500000000001</v>
      </c>
      <c r="AB595" s="6">
        <v>6.8000000000000007</v>
      </c>
      <c r="AC595" s="6">
        <v>28.2</v>
      </c>
      <c r="AD595" s="6">
        <v>6.2</v>
      </c>
      <c r="AE595" s="6">
        <v>15.9</v>
      </c>
      <c r="AF595" s="6">
        <v>4.5</v>
      </c>
      <c r="AG595" s="6">
        <v>504.65719448204129</v>
      </c>
      <c r="AH595" s="6">
        <v>50.465719448204126</v>
      </c>
      <c r="AI595" s="6">
        <v>0.435</v>
      </c>
      <c r="AJ595" s="6">
        <v>0.68</v>
      </c>
      <c r="AK595" s="6">
        <v>2.82</v>
      </c>
      <c r="AL595" s="6">
        <v>0.62</v>
      </c>
      <c r="AM595" s="6">
        <v>1.59</v>
      </c>
      <c r="AN595" s="6">
        <v>0.45</v>
      </c>
      <c r="AO595" s="6">
        <v>15.632183908045979</v>
      </c>
      <c r="AP595" s="6">
        <v>64.827586206896555</v>
      </c>
      <c r="AQ595" s="6">
        <v>14.252873563218392</v>
      </c>
      <c r="AR595" s="6">
        <v>36.551724137931032</v>
      </c>
      <c r="AS595" s="6">
        <v>10.344827586206897</v>
      </c>
    </row>
    <row r="596" spans="1:45" x14ac:dyDescent="0.35">
      <c r="A596">
        <v>2018</v>
      </c>
      <c r="B596">
        <v>16662</v>
      </c>
      <c r="C596" t="s">
        <v>163</v>
      </c>
      <c r="D596">
        <v>107</v>
      </c>
      <c r="E596" t="s">
        <v>34</v>
      </c>
      <c r="F596" t="s">
        <v>156</v>
      </c>
      <c r="G596">
        <v>2</v>
      </c>
      <c r="H596">
        <v>282</v>
      </c>
      <c r="I596">
        <v>140</v>
      </c>
      <c r="J596">
        <v>4</v>
      </c>
      <c r="K596">
        <v>46</v>
      </c>
      <c r="L596" s="6">
        <v>116.84</v>
      </c>
      <c r="M596" s="6">
        <v>16.850000000000001</v>
      </c>
      <c r="N596" s="6">
        <v>7.28</v>
      </c>
      <c r="O596" s="6">
        <v>63.14238965517243</v>
      </c>
      <c r="P596" s="6">
        <v>63.14238965517243</v>
      </c>
      <c r="Q596" s="6">
        <v>4246.3257043103458</v>
      </c>
      <c r="R596" s="6"/>
      <c r="S596" s="6">
        <v>11.31</v>
      </c>
      <c r="T596" s="6">
        <v>42.88</v>
      </c>
      <c r="U596" s="6">
        <v>22.16</v>
      </c>
      <c r="V596" s="6">
        <v>428.8</v>
      </c>
      <c r="W596" s="6">
        <v>373.05599999999998</v>
      </c>
      <c r="X596" s="6">
        <v>37.305599999999998</v>
      </c>
      <c r="Y596" s="6">
        <v>221.6</v>
      </c>
      <c r="Z596" s="6">
        <v>192.792</v>
      </c>
      <c r="AA596" s="6">
        <v>19.279199999999999</v>
      </c>
      <c r="AB596" s="6">
        <v>6.7</v>
      </c>
      <c r="AC596" s="6">
        <v>27.9</v>
      </c>
      <c r="AD596" s="6">
        <v>6.1</v>
      </c>
      <c r="AE596" s="6">
        <v>15.700000000000001</v>
      </c>
      <c r="AF596" s="6">
        <v>4.3</v>
      </c>
      <c r="AG596" s="6">
        <v>502.34345072634687</v>
      </c>
      <c r="AH596" s="6">
        <v>50.234345072634689</v>
      </c>
      <c r="AI596" s="6">
        <v>0.42880000000000001</v>
      </c>
      <c r="AJ596" s="6">
        <v>0.67</v>
      </c>
      <c r="AK596" s="6">
        <v>2.79</v>
      </c>
      <c r="AL596" s="6">
        <v>0.61</v>
      </c>
      <c r="AM596" s="6">
        <v>1.57</v>
      </c>
      <c r="AN596" s="6">
        <v>0.43</v>
      </c>
      <c r="AO596" s="6">
        <v>15.625</v>
      </c>
      <c r="AP596" s="6">
        <v>65.065298507462686</v>
      </c>
      <c r="AQ596" s="6">
        <v>14.225746268656716</v>
      </c>
      <c r="AR596" s="6">
        <v>36.613805970149258</v>
      </c>
      <c r="AS596" s="6">
        <v>10.027985074626866</v>
      </c>
    </row>
    <row r="597" spans="1:45" x14ac:dyDescent="0.35">
      <c r="A597">
        <v>2018</v>
      </c>
      <c r="B597">
        <v>16663</v>
      </c>
      <c r="C597" t="s">
        <v>163</v>
      </c>
      <c r="D597">
        <v>125</v>
      </c>
      <c r="E597" t="s">
        <v>138</v>
      </c>
      <c r="F597" t="s">
        <v>156</v>
      </c>
      <c r="G597">
        <v>2</v>
      </c>
      <c r="H597">
        <v>265</v>
      </c>
      <c r="I597">
        <v>123</v>
      </c>
      <c r="J597">
        <v>2</v>
      </c>
      <c r="K597">
        <v>43</v>
      </c>
      <c r="L597" s="6">
        <v>109.22</v>
      </c>
      <c r="M597" s="6">
        <v>13.2</v>
      </c>
      <c r="N597" s="6">
        <v>7.05</v>
      </c>
      <c r="O597" s="6">
        <v>63.8316724137931</v>
      </c>
      <c r="P597" s="6">
        <v>63.8316724137931</v>
      </c>
      <c r="Q597" s="6">
        <v>4292.6799698275863</v>
      </c>
      <c r="R597" s="6"/>
      <c r="S597" s="6">
        <v>10.98</v>
      </c>
      <c r="T597" s="6">
        <v>42.89</v>
      </c>
      <c r="U597" s="6">
        <v>21.64</v>
      </c>
      <c r="V597" s="6">
        <v>428.9</v>
      </c>
      <c r="W597" s="6">
        <v>373.14299999999997</v>
      </c>
      <c r="X597" s="6">
        <v>37.314299999999996</v>
      </c>
      <c r="Y597" s="6">
        <v>216.4</v>
      </c>
      <c r="Z597" s="6">
        <v>188.268</v>
      </c>
      <c r="AA597" s="6">
        <v>18.826799999999999</v>
      </c>
      <c r="AB597" s="6">
        <v>6.6000000000000005</v>
      </c>
      <c r="AC597" s="6">
        <v>27.9</v>
      </c>
      <c r="AD597" s="6">
        <v>6</v>
      </c>
      <c r="AE597" s="6">
        <v>15.8</v>
      </c>
      <c r="AF597" s="6">
        <v>4.3</v>
      </c>
      <c r="AG597" s="6">
        <v>499.66025411256959</v>
      </c>
      <c r="AH597" s="6">
        <v>49.966025411256958</v>
      </c>
      <c r="AI597" s="6">
        <v>0.4289</v>
      </c>
      <c r="AJ597" s="6">
        <v>0.66</v>
      </c>
      <c r="AK597" s="6">
        <v>2.79</v>
      </c>
      <c r="AL597" s="6">
        <v>0.6</v>
      </c>
      <c r="AM597" s="6">
        <v>1.58</v>
      </c>
      <c r="AN597" s="6">
        <v>0.43</v>
      </c>
      <c r="AO597" s="6">
        <v>15.388202378176732</v>
      </c>
      <c r="AP597" s="6">
        <v>65.050128235019812</v>
      </c>
      <c r="AQ597" s="6">
        <v>13.989274889251574</v>
      </c>
      <c r="AR597" s="6">
        <v>36.838423875029143</v>
      </c>
      <c r="AS597" s="6">
        <v>10.025647003963627</v>
      </c>
    </row>
    <row r="598" spans="1:45" x14ac:dyDescent="0.35">
      <c r="A598">
        <v>2018</v>
      </c>
      <c r="B598">
        <v>16664</v>
      </c>
      <c r="C598" t="s">
        <v>163</v>
      </c>
      <c r="D598">
        <v>141</v>
      </c>
      <c r="E598" t="s">
        <v>103</v>
      </c>
      <c r="F598" t="s">
        <v>156</v>
      </c>
      <c r="G598">
        <v>2</v>
      </c>
      <c r="H598">
        <v>276</v>
      </c>
      <c r="I598">
        <v>134</v>
      </c>
      <c r="J598">
        <v>3</v>
      </c>
      <c r="K598">
        <v>48</v>
      </c>
      <c r="L598" s="6">
        <v>121.92</v>
      </c>
      <c r="M598" s="6">
        <v>13.62</v>
      </c>
      <c r="N598" s="6">
        <v>7.7</v>
      </c>
      <c r="O598" s="6">
        <v>69.379522413793097</v>
      </c>
      <c r="P598" s="6">
        <v>69.379522413793097</v>
      </c>
      <c r="Q598" s="6">
        <v>4665.7728823275856</v>
      </c>
      <c r="R598" s="6"/>
      <c r="S598" s="6">
        <v>10.85</v>
      </c>
      <c r="T598" s="6">
        <v>41.27</v>
      </c>
      <c r="U598" s="6">
        <v>22.23</v>
      </c>
      <c r="V598" s="6">
        <v>412.70000000000005</v>
      </c>
      <c r="W598" s="6">
        <v>359.04900000000004</v>
      </c>
      <c r="X598" s="6">
        <v>35.904900000000005</v>
      </c>
      <c r="Y598" s="6">
        <v>222.3</v>
      </c>
      <c r="Z598" s="6">
        <v>193.40100000000001</v>
      </c>
      <c r="AA598" s="6">
        <v>19.3401</v>
      </c>
      <c r="AB598" s="6">
        <v>6.4</v>
      </c>
      <c r="AC598" s="6">
        <v>27.1</v>
      </c>
      <c r="AD598" s="6">
        <v>5.8999999999999995</v>
      </c>
      <c r="AE598" s="6">
        <v>15.2</v>
      </c>
      <c r="AF598" s="6">
        <v>4.4000000000000004</v>
      </c>
      <c r="AG598" s="6">
        <v>483.84718078489192</v>
      </c>
      <c r="AH598" s="6">
        <v>48.384718078489193</v>
      </c>
      <c r="AI598" s="6">
        <v>0.41270000000000007</v>
      </c>
      <c r="AJ598" s="6">
        <v>0.64</v>
      </c>
      <c r="AK598" s="6">
        <v>2.71</v>
      </c>
      <c r="AL598" s="6">
        <v>0.59</v>
      </c>
      <c r="AM598" s="6">
        <v>1.52</v>
      </c>
      <c r="AN598" s="6">
        <v>0.44</v>
      </c>
      <c r="AO598" s="6">
        <v>15.507632662951295</v>
      </c>
      <c r="AP598" s="6">
        <v>65.665132057184394</v>
      </c>
      <c r="AQ598" s="6">
        <v>14.296098861158223</v>
      </c>
      <c r="AR598" s="6">
        <v>36.830627574509322</v>
      </c>
      <c r="AS598" s="6">
        <v>10.661497455779015</v>
      </c>
    </row>
    <row r="599" spans="1:45" x14ac:dyDescent="0.35">
      <c r="A599">
        <v>2018</v>
      </c>
      <c r="B599">
        <v>16665</v>
      </c>
      <c r="C599" t="s">
        <v>163</v>
      </c>
      <c r="D599">
        <v>14</v>
      </c>
      <c r="E599" t="s">
        <v>41</v>
      </c>
      <c r="F599" t="s">
        <v>156</v>
      </c>
      <c r="G599">
        <v>2</v>
      </c>
      <c r="H599">
        <v>276</v>
      </c>
      <c r="I599">
        <v>134</v>
      </c>
      <c r="J599">
        <v>2</v>
      </c>
      <c r="K599">
        <v>42</v>
      </c>
      <c r="L599" s="6">
        <v>106.68</v>
      </c>
      <c r="M599" s="6">
        <v>13.8</v>
      </c>
      <c r="N599" s="6">
        <v>5.34</v>
      </c>
      <c r="O599" s="6">
        <v>48.014886206896556</v>
      </c>
      <c r="P599" s="6">
        <v>48.014886206896556</v>
      </c>
      <c r="Q599" s="6">
        <v>3229.0010974137936</v>
      </c>
      <c r="R599" s="6"/>
      <c r="S599" s="6">
        <v>10.78</v>
      </c>
      <c r="T599" s="6">
        <v>43.56</v>
      </c>
      <c r="U599" s="6">
        <v>20.62</v>
      </c>
      <c r="V599" s="6">
        <v>435.6</v>
      </c>
      <c r="W599" s="6">
        <v>378.97200000000004</v>
      </c>
      <c r="X599" s="6">
        <v>37.897200000000005</v>
      </c>
      <c r="Y599" s="6">
        <v>206.20000000000002</v>
      </c>
      <c r="Z599" s="6">
        <v>179.39400000000001</v>
      </c>
      <c r="AA599" s="6">
        <v>17.939399999999999</v>
      </c>
      <c r="AB599" s="6">
        <v>6.7</v>
      </c>
      <c r="AC599" s="6">
        <v>28.3</v>
      </c>
      <c r="AD599" s="6">
        <v>6</v>
      </c>
      <c r="AE599" s="6">
        <v>15.9</v>
      </c>
      <c r="AF599" s="6">
        <v>4.4000000000000004</v>
      </c>
      <c r="AG599" s="6">
        <v>501.97791261155999</v>
      </c>
      <c r="AH599" s="6">
        <v>50.197791261155999</v>
      </c>
      <c r="AI599" s="6">
        <v>0.43560000000000004</v>
      </c>
      <c r="AJ599" s="6">
        <v>0.67</v>
      </c>
      <c r="AK599" s="6">
        <v>2.83</v>
      </c>
      <c r="AL599" s="6">
        <v>0.6</v>
      </c>
      <c r="AM599" s="6">
        <v>1.59</v>
      </c>
      <c r="AN599" s="6">
        <v>0.44</v>
      </c>
      <c r="AO599" s="6">
        <v>15.381083562901743</v>
      </c>
      <c r="AP599" s="6">
        <v>64.967860422405877</v>
      </c>
      <c r="AQ599" s="6">
        <v>13.77410468319559</v>
      </c>
      <c r="AR599" s="6">
        <v>36.501377410468315</v>
      </c>
      <c r="AS599" s="6">
        <v>10.1010101010101</v>
      </c>
    </row>
    <row r="600" spans="1:45" x14ac:dyDescent="0.35">
      <c r="A600">
        <v>2018</v>
      </c>
      <c r="B600">
        <v>16666</v>
      </c>
      <c r="C600" t="s">
        <v>163</v>
      </c>
      <c r="D600">
        <v>46</v>
      </c>
      <c r="E600" t="s">
        <v>65</v>
      </c>
      <c r="F600" t="s">
        <v>156</v>
      </c>
      <c r="G600">
        <v>2</v>
      </c>
      <c r="H600">
        <v>265</v>
      </c>
      <c r="I600">
        <v>123</v>
      </c>
      <c r="J600">
        <v>2</v>
      </c>
      <c r="K600">
        <v>48</v>
      </c>
      <c r="L600" s="6">
        <v>121.92</v>
      </c>
      <c r="M600" s="6">
        <v>13.66</v>
      </c>
      <c r="N600" s="6">
        <v>7.95</v>
      </c>
      <c r="O600" s="6">
        <v>71.59893362068965</v>
      </c>
      <c r="P600" s="6">
        <v>71.59893362068965</v>
      </c>
      <c r="Q600" s="6">
        <v>4815.0282859913787</v>
      </c>
      <c r="R600" s="6"/>
      <c r="S600" s="6">
        <v>11.55</v>
      </c>
      <c r="T600" s="6">
        <v>42.72</v>
      </c>
      <c r="U600" s="6">
        <v>22.56</v>
      </c>
      <c r="V600" s="6">
        <v>427.2</v>
      </c>
      <c r="W600" s="6">
        <v>371.66399999999999</v>
      </c>
      <c r="X600" s="6">
        <v>37.166399999999996</v>
      </c>
      <c r="Y600" s="6">
        <v>225.6</v>
      </c>
      <c r="Z600" s="6">
        <v>196.27199999999999</v>
      </c>
      <c r="AA600" s="6">
        <v>19.627199999999998</v>
      </c>
      <c r="AB600" s="6">
        <v>6.6000000000000005</v>
      </c>
      <c r="AC600" s="6">
        <v>27.9</v>
      </c>
      <c r="AD600" s="6">
        <v>6</v>
      </c>
      <c r="AE600" s="6">
        <v>15.600000000000001</v>
      </c>
      <c r="AF600" s="6">
        <v>4.4000000000000004</v>
      </c>
      <c r="AG600" s="6">
        <v>502.63597721573973</v>
      </c>
      <c r="AH600" s="6">
        <v>50.263597721573973</v>
      </c>
      <c r="AI600" s="6">
        <v>0.42719999999999997</v>
      </c>
      <c r="AJ600" s="6">
        <v>0.66</v>
      </c>
      <c r="AK600" s="6">
        <v>2.79</v>
      </c>
      <c r="AL600" s="6">
        <v>0.6</v>
      </c>
      <c r="AM600" s="6">
        <v>1.56</v>
      </c>
      <c r="AN600" s="6">
        <v>0.44</v>
      </c>
      <c r="AO600" s="6">
        <v>15.449438202247194</v>
      </c>
      <c r="AP600" s="6">
        <v>65.30898876404494</v>
      </c>
      <c r="AQ600" s="6">
        <v>14.04494382022472</v>
      </c>
      <c r="AR600" s="6">
        <v>36.516853932584276</v>
      </c>
      <c r="AS600" s="6">
        <v>10.299625468164795</v>
      </c>
    </row>
    <row r="601" spans="1:45" x14ac:dyDescent="0.35">
      <c r="A601">
        <v>2018</v>
      </c>
      <c r="B601">
        <v>16667</v>
      </c>
      <c r="C601" t="s">
        <v>163</v>
      </c>
      <c r="D601">
        <v>94</v>
      </c>
      <c r="E601" t="s">
        <v>114</v>
      </c>
      <c r="F601" t="s">
        <v>156</v>
      </c>
      <c r="G601">
        <v>2</v>
      </c>
      <c r="H601">
        <v>276</v>
      </c>
      <c r="I601">
        <v>134</v>
      </c>
      <c r="J601">
        <v>3</v>
      </c>
      <c r="K601">
        <v>43</v>
      </c>
      <c r="L601" s="6">
        <v>109.22</v>
      </c>
      <c r="M601" s="6">
        <v>13.65</v>
      </c>
      <c r="N601" s="6">
        <v>6.71</v>
      </c>
      <c r="O601" s="6">
        <v>60.438300431034484</v>
      </c>
      <c r="P601" s="6">
        <v>60.438300431034484</v>
      </c>
      <c r="Q601" s="6">
        <v>4064.4757039870692</v>
      </c>
      <c r="R601" s="6"/>
      <c r="S601" s="6">
        <v>11.45</v>
      </c>
      <c r="T601" s="6">
        <v>42.1</v>
      </c>
      <c r="U601" s="6">
        <v>21.9</v>
      </c>
      <c r="V601" s="6">
        <v>421</v>
      </c>
      <c r="W601" s="6">
        <v>366.27</v>
      </c>
      <c r="X601" s="6">
        <v>36.626999999999995</v>
      </c>
      <c r="Y601" s="6">
        <v>219</v>
      </c>
      <c r="Z601" s="6">
        <v>190.53</v>
      </c>
      <c r="AA601" s="6">
        <v>19.053000000000001</v>
      </c>
      <c r="AB601" s="6">
        <v>6.5</v>
      </c>
      <c r="AC601" s="6">
        <v>27.599999999999998</v>
      </c>
      <c r="AD601" s="6">
        <v>5.8999999999999995</v>
      </c>
      <c r="AE601" s="6">
        <v>15.600000000000001</v>
      </c>
      <c r="AF601" s="6">
        <v>4.3</v>
      </c>
      <c r="AG601" s="6">
        <v>491.82744909309946</v>
      </c>
      <c r="AH601" s="6">
        <v>49.182744909309946</v>
      </c>
      <c r="AI601" s="6">
        <v>0.42099999999999999</v>
      </c>
      <c r="AJ601" s="6">
        <v>0.65</v>
      </c>
      <c r="AK601" s="6">
        <v>2.76</v>
      </c>
      <c r="AL601" s="6">
        <v>0.59</v>
      </c>
      <c r="AM601" s="6">
        <v>1.56</v>
      </c>
      <c r="AN601" s="6">
        <v>0.43</v>
      </c>
      <c r="AO601" s="6">
        <v>15.439429928741093</v>
      </c>
      <c r="AP601" s="6">
        <v>65.558194774346788</v>
      </c>
      <c r="AQ601" s="6">
        <v>14.014251781472684</v>
      </c>
      <c r="AR601" s="6">
        <v>37.054631828978629</v>
      </c>
      <c r="AS601" s="6">
        <v>10.213776722090261</v>
      </c>
    </row>
    <row r="602" spans="1:45" x14ac:dyDescent="0.35">
      <c r="A602">
        <v>2018</v>
      </c>
      <c r="B602">
        <v>16668</v>
      </c>
      <c r="C602" t="s">
        <v>163</v>
      </c>
      <c r="D602">
        <v>78</v>
      </c>
      <c r="E602" t="s">
        <v>97</v>
      </c>
      <c r="F602" t="s">
        <v>156</v>
      </c>
      <c r="G602">
        <v>2</v>
      </c>
      <c r="H602">
        <v>275</v>
      </c>
      <c r="I602">
        <v>133</v>
      </c>
      <c r="J602">
        <v>4</v>
      </c>
      <c r="K602">
        <v>45</v>
      </c>
      <c r="L602" s="6">
        <v>114.3</v>
      </c>
      <c r="M602" s="6">
        <v>13.73</v>
      </c>
      <c r="N602" s="6">
        <v>7.75</v>
      </c>
      <c r="O602" s="6">
        <v>69.741114224137931</v>
      </c>
      <c r="P602" s="6">
        <v>69.741114224137931</v>
      </c>
      <c r="Q602" s="6">
        <v>4690.0899315732759</v>
      </c>
      <c r="R602" s="6"/>
      <c r="S602" s="6">
        <v>11.04</v>
      </c>
      <c r="T602" s="6">
        <v>42.84</v>
      </c>
      <c r="U602" s="6">
        <v>21.41</v>
      </c>
      <c r="V602" s="6">
        <v>428.40000000000003</v>
      </c>
      <c r="W602" s="6">
        <v>372.70800000000003</v>
      </c>
      <c r="X602" s="6">
        <v>37.270800000000001</v>
      </c>
      <c r="Y602" s="6">
        <v>214.1</v>
      </c>
      <c r="Z602" s="6">
        <v>186.267</v>
      </c>
      <c r="AA602" s="6">
        <v>18.6267</v>
      </c>
      <c r="AB602" s="6">
        <v>6.6000000000000005</v>
      </c>
      <c r="AC602" s="6">
        <v>28</v>
      </c>
      <c r="AD602" s="6">
        <v>6</v>
      </c>
      <c r="AE602" s="6">
        <v>15.8</v>
      </c>
      <c r="AF602" s="6">
        <v>4.4000000000000004</v>
      </c>
      <c r="AG602" s="6">
        <v>497.85051276567106</v>
      </c>
      <c r="AH602" s="6">
        <v>49.785051276567103</v>
      </c>
      <c r="AI602" s="6">
        <v>0.42840000000000006</v>
      </c>
      <c r="AJ602" s="6">
        <v>0.66</v>
      </c>
      <c r="AK602" s="6">
        <v>2.8</v>
      </c>
      <c r="AL602" s="6">
        <v>0.6</v>
      </c>
      <c r="AM602" s="6">
        <v>1.58</v>
      </c>
      <c r="AN602" s="6">
        <v>0.44</v>
      </c>
      <c r="AO602" s="6">
        <v>15.406162464985993</v>
      </c>
      <c r="AP602" s="6">
        <v>65.359477124183002</v>
      </c>
      <c r="AQ602" s="6">
        <v>14.005602240896357</v>
      </c>
      <c r="AR602" s="6">
        <v>36.881419234360408</v>
      </c>
      <c r="AS602" s="6">
        <v>10.270774976657329</v>
      </c>
    </row>
    <row r="603" spans="1:45" x14ac:dyDescent="0.35">
      <c r="A603">
        <v>2018</v>
      </c>
      <c r="B603">
        <v>16669</v>
      </c>
      <c r="C603" t="s">
        <v>163</v>
      </c>
      <c r="D603">
        <v>36</v>
      </c>
      <c r="E603" t="s">
        <v>129</v>
      </c>
      <c r="F603" t="s">
        <v>156</v>
      </c>
      <c r="G603">
        <v>2</v>
      </c>
      <c r="H603">
        <v>265</v>
      </c>
      <c r="I603">
        <v>123</v>
      </c>
      <c r="J603">
        <v>3</v>
      </c>
      <c r="K603">
        <v>47</v>
      </c>
      <c r="L603" s="6">
        <v>119.38</v>
      </c>
      <c r="M603" s="6">
        <v>13.59</v>
      </c>
      <c r="N603" s="6">
        <v>7.3</v>
      </c>
      <c r="O603" s="6">
        <v>65.798235344827589</v>
      </c>
      <c r="P603" s="6">
        <v>65.798235344827589</v>
      </c>
      <c r="Q603" s="6">
        <v>4424.9313269396553</v>
      </c>
      <c r="R603" s="6"/>
      <c r="S603" s="6">
        <v>10.44</v>
      </c>
      <c r="T603" s="6">
        <v>42.17</v>
      </c>
      <c r="U603" s="6">
        <v>21.92</v>
      </c>
      <c r="V603" s="6">
        <v>421.70000000000005</v>
      </c>
      <c r="W603" s="6">
        <v>366.87900000000002</v>
      </c>
      <c r="X603" s="6">
        <v>36.687899999999999</v>
      </c>
      <c r="Y603" s="6">
        <v>219.20000000000002</v>
      </c>
      <c r="Z603" s="6">
        <v>190.70400000000001</v>
      </c>
      <c r="AA603" s="6">
        <v>19.070399999999999</v>
      </c>
      <c r="AB603" s="6">
        <v>6.5</v>
      </c>
      <c r="AC603" s="6">
        <v>27.7</v>
      </c>
      <c r="AD603" s="6">
        <v>6</v>
      </c>
      <c r="AE603" s="6">
        <v>15.600000000000001</v>
      </c>
      <c r="AF603" s="6">
        <v>4.2</v>
      </c>
      <c r="AG603" s="6">
        <v>492.75113399686938</v>
      </c>
      <c r="AH603" s="6">
        <v>49.275113399686937</v>
      </c>
      <c r="AI603" s="6">
        <v>0.42170000000000002</v>
      </c>
      <c r="AJ603" s="6">
        <v>0.65</v>
      </c>
      <c r="AK603" s="6">
        <v>2.77</v>
      </c>
      <c r="AL603" s="6">
        <v>0.6</v>
      </c>
      <c r="AM603" s="6">
        <v>1.56</v>
      </c>
      <c r="AN603" s="6">
        <v>0.42</v>
      </c>
      <c r="AO603" s="6">
        <v>15.413801280531183</v>
      </c>
      <c r="AP603" s="6">
        <v>65.686506995494426</v>
      </c>
      <c r="AQ603" s="6">
        <v>14.22812425895186</v>
      </c>
      <c r="AR603" s="6">
        <v>36.993123073274845</v>
      </c>
      <c r="AS603" s="6">
        <v>9.9596869812663034</v>
      </c>
    </row>
    <row r="604" spans="1:45" x14ac:dyDescent="0.35">
      <c r="A604">
        <v>2018</v>
      </c>
      <c r="B604">
        <v>16670</v>
      </c>
      <c r="C604" t="s">
        <v>163</v>
      </c>
      <c r="D604">
        <v>143</v>
      </c>
      <c r="E604" t="s">
        <v>77</v>
      </c>
      <c r="F604" t="s">
        <v>156</v>
      </c>
      <c r="G604">
        <v>2</v>
      </c>
      <c r="H604">
        <v>274</v>
      </c>
      <c r="I604">
        <v>132</v>
      </c>
      <c r="J604">
        <v>3</v>
      </c>
      <c r="K604">
        <v>51</v>
      </c>
      <c r="L604" s="6">
        <v>129.54</v>
      </c>
      <c r="M604" s="6">
        <v>13.89</v>
      </c>
      <c r="N604" s="6">
        <v>6.43</v>
      </c>
      <c r="O604" s="6">
        <v>57.755313189655169</v>
      </c>
      <c r="P604" s="6">
        <v>57.755313189655169</v>
      </c>
      <c r="Q604" s="6">
        <v>3884.0448120043102</v>
      </c>
      <c r="R604" s="6"/>
      <c r="S604" s="6">
        <v>10.89</v>
      </c>
      <c r="T604" s="6">
        <v>41.62</v>
      </c>
      <c r="U604" s="6">
        <v>21.52</v>
      </c>
      <c r="V604" s="6">
        <v>416.2</v>
      </c>
      <c r="W604" s="6">
        <v>362.09399999999999</v>
      </c>
      <c r="X604" s="6">
        <v>36.209400000000002</v>
      </c>
      <c r="Y604" s="6">
        <v>215.2</v>
      </c>
      <c r="Z604" s="6">
        <v>187.22399999999999</v>
      </c>
      <c r="AA604" s="6">
        <v>18.7224</v>
      </c>
      <c r="AB604" s="6">
        <v>6.4</v>
      </c>
      <c r="AC604" s="6">
        <v>27.599999999999998</v>
      </c>
      <c r="AD604" s="6">
        <v>6</v>
      </c>
      <c r="AE604" s="6">
        <v>15.4</v>
      </c>
      <c r="AF604" s="6">
        <v>4.2</v>
      </c>
      <c r="AG604" s="6">
        <v>484.2421956143005</v>
      </c>
      <c r="AH604" s="6">
        <v>48.42421956143005</v>
      </c>
      <c r="AI604" s="6">
        <v>0.41620000000000001</v>
      </c>
      <c r="AJ604" s="6">
        <v>0.64</v>
      </c>
      <c r="AK604" s="6">
        <v>2.76</v>
      </c>
      <c r="AL604" s="6">
        <v>0.6</v>
      </c>
      <c r="AM604" s="6">
        <v>1.54</v>
      </c>
      <c r="AN604" s="6">
        <v>0.42</v>
      </c>
      <c r="AO604" s="6">
        <v>15.37722248918789</v>
      </c>
      <c r="AP604" s="6">
        <v>66.314271984622764</v>
      </c>
      <c r="AQ604" s="6">
        <v>14.416146083613647</v>
      </c>
      <c r="AR604" s="6">
        <v>37.00144161460836</v>
      </c>
      <c r="AS604" s="6">
        <v>10.091302258529554</v>
      </c>
    </row>
    <row r="605" spans="1:45" x14ac:dyDescent="0.35">
      <c r="A605">
        <v>2018</v>
      </c>
      <c r="B605">
        <v>16671</v>
      </c>
      <c r="C605" t="s">
        <v>163</v>
      </c>
      <c r="D605">
        <v>45</v>
      </c>
      <c r="E605" t="s">
        <v>110</v>
      </c>
      <c r="F605" t="s">
        <v>156</v>
      </c>
      <c r="G605">
        <v>2</v>
      </c>
      <c r="H605">
        <v>265</v>
      </c>
      <c r="I605">
        <v>123</v>
      </c>
      <c r="J605">
        <v>3</v>
      </c>
      <c r="K605">
        <v>48</v>
      </c>
      <c r="L605" s="6">
        <v>121.92</v>
      </c>
      <c r="M605" s="6">
        <v>13.36</v>
      </c>
      <c r="N605" s="6">
        <v>8.0500000000000007</v>
      </c>
      <c r="O605" s="6">
        <v>72.751458620689661</v>
      </c>
      <c r="P605" s="6">
        <v>72.751458620689661</v>
      </c>
      <c r="Q605" s="6">
        <v>4892.5355922413801</v>
      </c>
      <c r="R605" s="6"/>
      <c r="S605" s="6">
        <v>10.9</v>
      </c>
      <c r="T605" s="6">
        <v>43</v>
      </c>
      <c r="U605" s="6">
        <v>21.91</v>
      </c>
      <c r="V605" s="6">
        <v>430</v>
      </c>
      <c r="W605" s="6">
        <v>374.1</v>
      </c>
      <c r="X605" s="6">
        <v>37.410000000000004</v>
      </c>
      <c r="Y605" s="6">
        <v>219.1</v>
      </c>
      <c r="Z605" s="6">
        <v>190.61699999999999</v>
      </c>
      <c r="AA605" s="6">
        <v>19.061699999999998</v>
      </c>
      <c r="AB605" s="6">
        <v>6.8000000000000007</v>
      </c>
      <c r="AC605" s="6">
        <v>28.2</v>
      </c>
      <c r="AD605" s="6">
        <v>6.1</v>
      </c>
      <c r="AE605" s="6">
        <v>15.9</v>
      </c>
      <c r="AF605" s="6">
        <v>4.4000000000000004</v>
      </c>
      <c r="AG605" s="6">
        <v>502.39557141996897</v>
      </c>
      <c r="AH605" s="6">
        <v>50.239557141996897</v>
      </c>
      <c r="AI605" s="6">
        <v>0.43</v>
      </c>
      <c r="AJ605" s="6">
        <v>0.68</v>
      </c>
      <c r="AK605" s="6">
        <v>2.82</v>
      </c>
      <c r="AL605" s="6">
        <v>0.61</v>
      </c>
      <c r="AM605" s="6">
        <v>1.59</v>
      </c>
      <c r="AN605" s="6">
        <v>0.44</v>
      </c>
      <c r="AO605" s="6">
        <v>15.813953488372094</v>
      </c>
      <c r="AP605" s="6">
        <v>65.581395348837205</v>
      </c>
      <c r="AQ605" s="6">
        <v>14.186046511627906</v>
      </c>
      <c r="AR605" s="6">
        <v>36.97674418604651</v>
      </c>
      <c r="AS605" s="6">
        <v>10.232558139534884</v>
      </c>
    </row>
    <row r="606" spans="1:45" x14ac:dyDescent="0.35">
      <c r="A606">
        <v>2018</v>
      </c>
      <c r="B606">
        <v>16672</v>
      </c>
      <c r="C606" t="s">
        <v>163</v>
      </c>
      <c r="D606">
        <v>60</v>
      </c>
      <c r="E606" t="s">
        <v>131</v>
      </c>
      <c r="F606" t="s">
        <v>156</v>
      </c>
      <c r="G606">
        <v>2</v>
      </c>
      <c r="H606">
        <v>278</v>
      </c>
      <c r="I606">
        <v>136</v>
      </c>
      <c r="J606">
        <v>5</v>
      </c>
      <c r="K606">
        <v>45</v>
      </c>
      <c r="L606" s="6">
        <v>114.3</v>
      </c>
      <c r="M606" s="6">
        <v>13.98</v>
      </c>
      <c r="N606" s="6">
        <v>4.58</v>
      </c>
      <c r="O606" s="6">
        <v>41.09531344827586</v>
      </c>
      <c r="P606" s="6">
        <v>41.09531344827586</v>
      </c>
      <c r="Q606" s="6">
        <v>2763.6598293965517</v>
      </c>
      <c r="R606" s="6"/>
      <c r="S606" s="6">
        <v>11.09</v>
      </c>
      <c r="T606" s="6">
        <v>41.68</v>
      </c>
      <c r="U606" s="6">
        <v>21.88</v>
      </c>
      <c r="V606" s="6">
        <v>416.8</v>
      </c>
      <c r="W606" s="6">
        <v>362.61599999999999</v>
      </c>
      <c r="X606" s="6">
        <v>36.261600000000001</v>
      </c>
      <c r="Y606" s="6">
        <v>218.79999999999998</v>
      </c>
      <c r="Z606" s="6">
        <v>190.35599999999999</v>
      </c>
      <c r="AA606" s="6">
        <v>19.035599999999999</v>
      </c>
      <c r="AB606" s="6">
        <v>6.5</v>
      </c>
      <c r="AC606" s="6">
        <v>27.1</v>
      </c>
      <c r="AD606" s="6">
        <v>5.8</v>
      </c>
      <c r="AE606" s="6">
        <v>15.3</v>
      </c>
      <c r="AF606" s="6">
        <v>4.3</v>
      </c>
      <c r="AG606" s="6">
        <v>486.81621315906312</v>
      </c>
      <c r="AH606" s="6">
        <v>48.681621315906312</v>
      </c>
      <c r="AI606" s="6">
        <v>0.4168</v>
      </c>
      <c r="AJ606" s="6">
        <v>0.65</v>
      </c>
      <c r="AK606" s="6">
        <v>2.71</v>
      </c>
      <c r="AL606" s="6">
        <v>0.57999999999999996</v>
      </c>
      <c r="AM606" s="6">
        <v>1.53</v>
      </c>
      <c r="AN606" s="6">
        <v>0.43</v>
      </c>
      <c r="AO606" s="6">
        <v>15.595009596928982</v>
      </c>
      <c r="AP606" s="6">
        <v>65.019193857965448</v>
      </c>
      <c r="AQ606" s="6">
        <v>13.915547024952016</v>
      </c>
      <c r="AR606" s="6">
        <v>36.708253358925148</v>
      </c>
      <c r="AS606" s="6">
        <v>10.316698656429942</v>
      </c>
    </row>
    <row r="607" spans="1:45" x14ac:dyDescent="0.35">
      <c r="A607">
        <v>2018</v>
      </c>
      <c r="B607">
        <v>16673</v>
      </c>
      <c r="C607" t="s">
        <v>163</v>
      </c>
      <c r="D607">
        <v>120</v>
      </c>
      <c r="E607" t="s">
        <v>123</v>
      </c>
      <c r="F607" t="s">
        <v>156</v>
      </c>
      <c r="G607">
        <v>2</v>
      </c>
      <c r="H607">
        <v>277</v>
      </c>
      <c r="I607">
        <v>135</v>
      </c>
      <c r="J607">
        <v>5</v>
      </c>
      <c r="K607">
        <v>45</v>
      </c>
      <c r="L607" s="6">
        <v>114.3</v>
      </c>
      <c r="M607" s="6">
        <v>13.98</v>
      </c>
      <c r="N607" s="6">
        <v>6.8</v>
      </c>
      <c r="O607" s="6">
        <v>61.014875862068955</v>
      </c>
      <c r="P607" s="6">
        <v>61.014875862068955</v>
      </c>
      <c r="Q607" s="6">
        <v>4103.2504017241372</v>
      </c>
      <c r="R607" s="6"/>
      <c r="S607" s="6">
        <v>11.04</v>
      </c>
      <c r="T607" s="6">
        <v>42.25</v>
      </c>
      <c r="U607" s="6">
        <v>21.57</v>
      </c>
      <c r="V607" s="6">
        <v>422.5</v>
      </c>
      <c r="W607" s="6">
        <v>367.57499999999999</v>
      </c>
      <c r="X607" s="6">
        <v>36.7575</v>
      </c>
      <c r="Y607" s="6">
        <v>215.7</v>
      </c>
      <c r="Z607" s="6">
        <v>187.65899999999999</v>
      </c>
      <c r="AA607" s="6">
        <v>18.765899999999998</v>
      </c>
      <c r="AB607" s="6">
        <v>6.7</v>
      </c>
      <c r="AC607" s="6">
        <v>27.5</v>
      </c>
      <c r="AD607" s="6">
        <v>6.1</v>
      </c>
      <c r="AE607" s="6">
        <v>15.600000000000001</v>
      </c>
      <c r="AF607" s="6">
        <v>4.4000000000000004</v>
      </c>
      <c r="AG607" s="6">
        <v>491.83537883507148</v>
      </c>
      <c r="AH607" s="6">
        <v>49.18353788350715</v>
      </c>
      <c r="AI607" s="6">
        <v>0.42249999999999999</v>
      </c>
      <c r="AJ607" s="6">
        <v>0.67</v>
      </c>
      <c r="AK607" s="6">
        <v>2.75</v>
      </c>
      <c r="AL607" s="6">
        <v>0.61</v>
      </c>
      <c r="AM607" s="6">
        <v>1.56</v>
      </c>
      <c r="AN607" s="6">
        <v>0.44</v>
      </c>
      <c r="AO607" s="6">
        <v>15.857988165680474</v>
      </c>
      <c r="AP607" s="6">
        <v>65.088757396449708</v>
      </c>
      <c r="AQ607" s="6">
        <v>14.437869822485206</v>
      </c>
      <c r="AR607" s="6">
        <v>36.923076923076927</v>
      </c>
      <c r="AS607" s="6">
        <v>10.414201183431954</v>
      </c>
    </row>
    <row r="608" spans="1:45" x14ac:dyDescent="0.35">
      <c r="A608">
        <v>2018</v>
      </c>
      <c r="B608">
        <v>16674</v>
      </c>
      <c r="C608" t="s">
        <v>163</v>
      </c>
      <c r="D608">
        <v>11</v>
      </c>
      <c r="E608" t="s">
        <v>24</v>
      </c>
      <c r="F608" t="s">
        <v>156</v>
      </c>
      <c r="G608">
        <v>2</v>
      </c>
      <c r="H608">
        <v>283</v>
      </c>
      <c r="I608">
        <v>141</v>
      </c>
      <c r="J608">
        <v>4</v>
      </c>
      <c r="K608">
        <v>46</v>
      </c>
      <c r="L608" s="6">
        <v>116.84</v>
      </c>
      <c r="M608" s="6">
        <v>13.86</v>
      </c>
      <c r="N608" s="6">
        <v>7.4</v>
      </c>
      <c r="O608" s="6">
        <v>66.491168965517247</v>
      </c>
      <c r="P608" s="6">
        <v>66.491168965517247</v>
      </c>
      <c r="Q608" s="6">
        <v>4471.5311129310348</v>
      </c>
      <c r="R608" s="6"/>
      <c r="S608" s="6">
        <v>11.37</v>
      </c>
      <c r="T608" s="6">
        <v>42.58</v>
      </c>
      <c r="U608" s="6">
        <v>21.95</v>
      </c>
      <c r="V608" s="6">
        <v>425.79999999999995</v>
      </c>
      <c r="W608" s="6">
        <v>370.44599999999997</v>
      </c>
      <c r="X608" s="6">
        <v>37.044599999999996</v>
      </c>
      <c r="Y608" s="6">
        <v>219.5</v>
      </c>
      <c r="Z608" s="6">
        <v>190.965</v>
      </c>
      <c r="AA608" s="6">
        <v>19.096499999999999</v>
      </c>
      <c r="AB608" s="6">
        <v>6.6000000000000005</v>
      </c>
      <c r="AC608" s="6">
        <v>27.799999999999997</v>
      </c>
      <c r="AD608" s="6">
        <v>6</v>
      </c>
      <c r="AE608" s="6">
        <v>15.600000000000001</v>
      </c>
      <c r="AF608" s="6">
        <v>4.4000000000000004</v>
      </c>
      <c r="AG608" s="6">
        <v>497.70244260405775</v>
      </c>
      <c r="AH608" s="6">
        <v>49.770244260405775</v>
      </c>
      <c r="AI608" s="6">
        <v>0.42579999999999996</v>
      </c>
      <c r="AJ608" s="6">
        <v>0.66</v>
      </c>
      <c r="AK608" s="6">
        <v>2.78</v>
      </c>
      <c r="AL608" s="6">
        <v>0.6</v>
      </c>
      <c r="AM608" s="6">
        <v>1.56</v>
      </c>
      <c r="AN608" s="6">
        <v>0.44</v>
      </c>
      <c r="AO608" s="6">
        <v>15.500234852043215</v>
      </c>
      <c r="AP608" s="6">
        <v>65.288868013151713</v>
      </c>
      <c r="AQ608" s="6">
        <v>14.091122592766558</v>
      </c>
      <c r="AR608" s="6">
        <v>36.636918741193057</v>
      </c>
      <c r="AS608" s="6">
        <v>10.333489901362144</v>
      </c>
    </row>
    <row r="609" spans="1:45" x14ac:dyDescent="0.35">
      <c r="A609">
        <v>2018</v>
      </c>
      <c r="B609">
        <v>16675</v>
      </c>
      <c r="C609" t="s">
        <v>163</v>
      </c>
      <c r="D609">
        <v>98</v>
      </c>
      <c r="E609" t="s">
        <v>133</v>
      </c>
      <c r="F609" t="s">
        <v>156</v>
      </c>
      <c r="G609">
        <v>2</v>
      </c>
      <c r="H609">
        <v>284</v>
      </c>
      <c r="I609">
        <v>142</v>
      </c>
      <c r="J609">
        <v>3</v>
      </c>
      <c r="K609">
        <v>48</v>
      </c>
      <c r="L609" s="6">
        <v>121.92</v>
      </c>
      <c r="M609" s="6">
        <v>19.600000000000001</v>
      </c>
      <c r="N609" s="6">
        <v>10.88</v>
      </c>
      <c r="O609" s="6">
        <v>91.245682758620703</v>
      </c>
      <c r="P609" s="6">
        <v>91.245682758620703</v>
      </c>
      <c r="Q609" s="6">
        <v>6136.2721655172427</v>
      </c>
      <c r="R609" s="6"/>
      <c r="S609" s="6">
        <v>10.91</v>
      </c>
      <c r="T609" s="6">
        <v>42.19</v>
      </c>
      <c r="U609" s="6">
        <v>21.62</v>
      </c>
      <c r="V609" s="6">
        <v>421.9</v>
      </c>
      <c r="W609" s="6">
        <v>367.053</v>
      </c>
      <c r="X609" s="6">
        <v>36.705300000000001</v>
      </c>
      <c r="Y609" s="6">
        <v>216.20000000000002</v>
      </c>
      <c r="Z609" s="6">
        <v>188.09400000000002</v>
      </c>
      <c r="AA609" s="6">
        <v>18.809400000000004</v>
      </c>
      <c r="AB609" s="6">
        <v>6.7</v>
      </c>
      <c r="AC609" s="6">
        <v>27.400000000000002</v>
      </c>
      <c r="AD609" s="6">
        <v>6</v>
      </c>
      <c r="AE609" s="6">
        <v>15.3</v>
      </c>
      <c r="AF609" s="6">
        <v>4.6000000000000005</v>
      </c>
      <c r="AG609" s="6">
        <v>491.40005391500125</v>
      </c>
      <c r="AH609" s="6">
        <v>49.140005391500125</v>
      </c>
      <c r="AI609" s="6">
        <v>0.4219</v>
      </c>
      <c r="AJ609" s="6">
        <v>0.67</v>
      </c>
      <c r="AK609" s="6">
        <v>2.74</v>
      </c>
      <c r="AL609" s="6">
        <v>0.6</v>
      </c>
      <c r="AM609" s="6">
        <v>1.53</v>
      </c>
      <c r="AN609" s="6">
        <v>0.46</v>
      </c>
      <c r="AO609" s="6">
        <v>15.880540412420006</v>
      </c>
      <c r="AP609" s="6">
        <v>64.944299597060919</v>
      </c>
      <c r="AQ609" s="6">
        <v>14.221379473808959</v>
      </c>
      <c r="AR609" s="6">
        <v>36.264517658212846</v>
      </c>
      <c r="AS609" s="6">
        <v>10.903057596586871</v>
      </c>
    </row>
    <row r="610" spans="1:45" x14ac:dyDescent="0.35">
      <c r="A610">
        <v>2018</v>
      </c>
      <c r="B610">
        <v>16676</v>
      </c>
      <c r="C610" t="s">
        <v>163</v>
      </c>
      <c r="D610">
        <v>102</v>
      </c>
      <c r="E610" t="s">
        <v>27</v>
      </c>
      <c r="F610" t="s">
        <v>156</v>
      </c>
      <c r="G610">
        <v>2</v>
      </c>
      <c r="H610">
        <v>274</v>
      </c>
      <c r="I610">
        <v>132</v>
      </c>
      <c r="J610">
        <v>1</v>
      </c>
      <c r="K610">
        <v>19</v>
      </c>
      <c r="L610" s="6">
        <v>48.26</v>
      </c>
      <c r="M610" s="6">
        <v>13.2</v>
      </c>
      <c r="N610" s="6">
        <v>5.84</v>
      </c>
      <c r="O610" s="6">
        <v>52.876165517241375</v>
      </c>
      <c r="P610" s="6">
        <v>52.876165517241375</v>
      </c>
      <c r="Q610" s="6">
        <v>3555.9221310344824</v>
      </c>
      <c r="R610" s="6"/>
      <c r="S610" s="6">
        <v>11.17</v>
      </c>
      <c r="T610" s="6">
        <v>42.29</v>
      </c>
      <c r="U610" s="6">
        <v>21.79</v>
      </c>
      <c r="V610" s="6">
        <v>422.9</v>
      </c>
      <c r="W610" s="6">
        <v>367.923</v>
      </c>
      <c r="X610" s="6">
        <v>36.792299999999997</v>
      </c>
      <c r="Y610" s="6">
        <v>217.89999999999998</v>
      </c>
      <c r="Z610" s="6">
        <v>189.57299999999998</v>
      </c>
      <c r="AA610" s="6">
        <v>18.957299999999996</v>
      </c>
      <c r="AB610" s="6">
        <v>6.8999999999999995</v>
      </c>
      <c r="AC610" s="6">
        <v>27.400000000000002</v>
      </c>
      <c r="AD610" s="6">
        <v>6.1</v>
      </c>
      <c r="AE610" s="6">
        <v>15.4</v>
      </c>
      <c r="AF610" s="6">
        <v>4.6000000000000005</v>
      </c>
      <c r="AG610" s="6">
        <v>493.46369796147718</v>
      </c>
      <c r="AH610" s="6">
        <v>49.346369796147719</v>
      </c>
      <c r="AI610" s="6">
        <v>0.4229</v>
      </c>
      <c r="AJ610" s="6">
        <v>0.69</v>
      </c>
      <c r="AK610" s="6">
        <v>2.74</v>
      </c>
      <c r="AL610" s="6">
        <v>0.61</v>
      </c>
      <c r="AM610" s="6">
        <v>1.54</v>
      </c>
      <c r="AN610" s="6">
        <v>0.46</v>
      </c>
      <c r="AO610" s="6">
        <v>16.315913927642466</v>
      </c>
      <c r="AP610" s="6">
        <v>64.790730669188946</v>
      </c>
      <c r="AQ610" s="6">
        <v>14.424213762118704</v>
      </c>
      <c r="AR610" s="6">
        <v>36.41522818633247</v>
      </c>
      <c r="AS610" s="6">
        <v>10.877275951761646</v>
      </c>
    </row>
    <row r="611" spans="1:45" x14ac:dyDescent="0.35">
      <c r="A611">
        <v>2018</v>
      </c>
      <c r="B611">
        <v>16677</v>
      </c>
      <c r="C611" t="s">
        <v>163</v>
      </c>
      <c r="D611">
        <v>21</v>
      </c>
      <c r="E611" t="s">
        <v>98</v>
      </c>
      <c r="F611" t="s">
        <v>156</v>
      </c>
      <c r="G611">
        <v>2</v>
      </c>
      <c r="H611">
        <v>274</v>
      </c>
      <c r="I611">
        <v>132</v>
      </c>
      <c r="J611">
        <v>2</v>
      </c>
      <c r="K611">
        <v>42</v>
      </c>
      <c r="L611" s="6">
        <v>106.68</v>
      </c>
      <c r="M611" s="6">
        <v>14.23</v>
      </c>
      <c r="N611" s="6">
        <v>10.62</v>
      </c>
      <c r="O611" s="6">
        <v>95.013935689655156</v>
      </c>
      <c r="P611" s="6">
        <v>95.013935689655156</v>
      </c>
      <c r="Q611" s="6">
        <v>6389.6871751293093</v>
      </c>
      <c r="R611" s="6"/>
      <c r="S611" s="6">
        <v>10.83</v>
      </c>
      <c r="T611" s="6">
        <v>42.29</v>
      </c>
      <c r="U611" s="6">
        <v>21.66</v>
      </c>
      <c r="V611" s="6">
        <v>422.9</v>
      </c>
      <c r="W611" s="6">
        <v>367.923</v>
      </c>
      <c r="X611" s="6">
        <v>36.792299999999997</v>
      </c>
      <c r="Y611" s="6">
        <v>216.6</v>
      </c>
      <c r="Z611" s="6">
        <v>188.44200000000001</v>
      </c>
      <c r="AA611" s="6">
        <v>18.844200000000001</v>
      </c>
      <c r="AB611" s="6">
        <v>6.8000000000000007</v>
      </c>
      <c r="AC611" s="6">
        <v>27.799999999999997</v>
      </c>
      <c r="AD611" s="6">
        <v>6.1</v>
      </c>
      <c r="AE611" s="6">
        <v>15.600000000000001</v>
      </c>
      <c r="AF611" s="6">
        <v>4.3</v>
      </c>
      <c r="AG611" s="6">
        <v>492.77599918653516</v>
      </c>
      <c r="AH611" s="6">
        <v>49.277599918653515</v>
      </c>
      <c r="AI611" s="6">
        <v>0.4229</v>
      </c>
      <c r="AJ611" s="6">
        <v>0.68</v>
      </c>
      <c r="AK611" s="6">
        <v>2.78</v>
      </c>
      <c r="AL611" s="6">
        <v>0.61</v>
      </c>
      <c r="AM611" s="6">
        <v>1.56</v>
      </c>
      <c r="AN611" s="6">
        <v>0.43</v>
      </c>
      <c r="AO611" s="6">
        <v>16.079451406952</v>
      </c>
      <c r="AP611" s="6">
        <v>65.736580751950811</v>
      </c>
      <c r="AQ611" s="6">
        <v>14.424213762118704</v>
      </c>
      <c r="AR611" s="6">
        <v>36.88815322771341</v>
      </c>
      <c r="AS611" s="6">
        <v>10.167888389690233</v>
      </c>
    </row>
    <row r="612" spans="1:45" x14ac:dyDescent="0.35">
      <c r="A612">
        <v>2018</v>
      </c>
      <c r="B612">
        <v>16678</v>
      </c>
      <c r="C612" t="s">
        <v>163</v>
      </c>
      <c r="D612">
        <v>70</v>
      </c>
      <c r="E612" t="s">
        <v>71</v>
      </c>
      <c r="F612" t="s">
        <v>156</v>
      </c>
      <c r="G612">
        <v>2</v>
      </c>
      <c r="H612">
        <v>275</v>
      </c>
      <c r="I612">
        <v>133</v>
      </c>
      <c r="J612">
        <v>1</v>
      </c>
      <c r="K612">
        <v>22</v>
      </c>
      <c r="L612" s="6">
        <v>55.88</v>
      </c>
      <c r="M612" s="6">
        <v>13.31</v>
      </c>
      <c r="N612" s="6">
        <v>5.49</v>
      </c>
      <c r="O612" s="6">
        <v>49.644224224137936</v>
      </c>
      <c r="P612" s="6">
        <v>49.644224224137936</v>
      </c>
      <c r="Q612" s="6">
        <v>3338.5740790732762</v>
      </c>
      <c r="R612" s="6"/>
      <c r="S612" s="6">
        <v>11.04</v>
      </c>
      <c r="T612" s="6">
        <v>41.13</v>
      </c>
      <c r="U612" s="6">
        <v>21.05</v>
      </c>
      <c r="V612" s="6">
        <v>411.3</v>
      </c>
      <c r="W612" s="6">
        <v>357.83100000000002</v>
      </c>
      <c r="X612" s="6">
        <v>35.783100000000005</v>
      </c>
      <c r="Y612" s="6">
        <v>210.5</v>
      </c>
      <c r="Z612" s="6">
        <v>183.13499999999999</v>
      </c>
      <c r="AA612" s="6">
        <v>18.313499999999998</v>
      </c>
      <c r="AB612" s="6">
        <v>6.6000000000000005</v>
      </c>
      <c r="AC612" s="6">
        <v>27.3</v>
      </c>
      <c r="AD612" s="6">
        <v>6</v>
      </c>
      <c r="AE612" s="6">
        <v>15.5</v>
      </c>
      <c r="AF612" s="6">
        <v>4.3</v>
      </c>
      <c r="AG612" s="6">
        <v>476.14567784203609</v>
      </c>
      <c r="AH612" s="6">
        <v>47.614567784203608</v>
      </c>
      <c r="AI612" s="6">
        <v>0.4113</v>
      </c>
      <c r="AJ612" s="6">
        <v>0.66</v>
      </c>
      <c r="AK612" s="6">
        <v>2.73</v>
      </c>
      <c r="AL612" s="6">
        <v>0.6</v>
      </c>
      <c r="AM612" s="6">
        <v>1.55</v>
      </c>
      <c r="AN612" s="6">
        <v>0.43</v>
      </c>
      <c r="AO612" s="6">
        <v>16.046681254558717</v>
      </c>
      <c r="AP612" s="6">
        <v>66.374908825674694</v>
      </c>
      <c r="AQ612" s="6">
        <v>14.587892049598834</v>
      </c>
      <c r="AR612" s="6">
        <v>37.685387794796988</v>
      </c>
      <c r="AS612" s="6">
        <v>10.454655968879162</v>
      </c>
    </row>
    <row r="613" spans="1:45" x14ac:dyDescent="0.35">
      <c r="A613">
        <v>2018</v>
      </c>
      <c r="B613">
        <v>16679</v>
      </c>
      <c r="C613" t="s">
        <v>163</v>
      </c>
      <c r="D613">
        <v>115</v>
      </c>
      <c r="E613" t="s">
        <v>124</v>
      </c>
      <c r="F613" t="s">
        <v>156</v>
      </c>
      <c r="G613">
        <v>2</v>
      </c>
      <c r="H613">
        <v>283</v>
      </c>
      <c r="I613">
        <v>141</v>
      </c>
      <c r="J613">
        <v>2</v>
      </c>
      <c r="K613">
        <v>53</v>
      </c>
      <c r="L613" s="6">
        <v>134.62</v>
      </c>
      <c r="M613" s="6">
        <v>13.44</v>
      </c>
      <c r="N613" s="6">
        <v>9.65</v>
      </c>
      <c r="O613" s="6">
        <v>87.130848275862078</v>
      </c>
      <c r="P613" s="6">
        <v>87.130848275862078</v>
      </c>
      <c r="Q613" s="6">
        <v>5859.5495465517251</v>
      </c>
      <c r="R613" s="6"/>
      <c r="S613" s="6">
        <v>10.97</v>
      </c>
      <c r="T613" s="6">
        <v>42.36</v>
      </c>
      <c r="U613" s="6">
        <v>22.07</v>
      </c>
      <c r="V613" s="6">
        <v>423.6</v>
      </c>
      <c r="W613" s="6">
        <v>368.53200000000004</v>
      </c>
      <c r="X613" s="6">
        <v>36.853200000000001</v>
      </c>
      <c r="Y613" s="6">
        <v>220.7</v>
      </c>
      <c r="Z613" s="6">
        <v>192.00899999999999</v>
      </c>
      <c r="AA613" s="6">
        <v>19.200899999999997</v>
      </c>
      <c r="AB613" s="6">
        <v>6.6000000000000005</v>
      </c>
      <c r="AC613" s="6">
        <v>27.599999999999998</v>
      </c>
      <c r="AD613" s="6">
        <v>6.1</v>
      </c>
      <c r="AE613" s="6">
        <v>15.5</v>
      </c>
      <c r="AF613" s="6">
        <v>4.3</v>
      </c>
      <c r="AG613" s="6">
        <v>495.7706965418738</v>
      </c>
      <c r="AH613" s="6">
        <v>49.577069654187383</v>
      </c>
      <c r="AI613" s="6">
        <v>0.42360000000000003</v>
      </c>
      <c r="AJ613" s="6">
        <v>0.66</v>
      </c>
      <c r="AK613" s="6">
        <v>2.76</v>
      </c>
      <c r="AL613" s="6">
        <v>0.61</v>
      </c>
      <c r="AM613" s="6">
        <v>1.55</v>
      </c>
      <c r="AN613" s="6">
        <v>0.43</v>
      </c>
      <c r="AO613" s="6">
        <v>15.580736543909348</v>
      </c>
      <c r="AP613" s="6">
        <v>65.155807365439088</v>
      </c>
      <c r="AQ613" s="6">
        <v>14.400377714825305</v>
      </c>
      <c r="AR613" s="6">
        <v>36.591123701605284</v>
      </c>
      <c r="AS613" s="6">
        <v>10.151085930122756</v>
      </c>
    </row>
    <row r="614" spans="1:45" x14ac:dyDescent="0.35">
      <c r="A614">
        <v>2018</v>
      </c>
      <c r="B614">
        <v>16680</v>
      </c>
      <c r="C614" t="s">
        <v>163</v>
      </c>
      <c r="D614">
        <v>27</v>
      </c>
      <c r="E614" t="s">
        <v>68</v>
      </c>
      <c r="F614" t="s">
        <v>156</v>
      </c>
      <c r="G614">
        <v>2</v>
      </c>
      <c r="H614">
        <v>283</v>
      </c>
      <c r="I614">
        <v>141</v>
      </c>
      <c r="J614">
        <v>4</v>
      </c>
      <c r="K614">
        <v>49</v>
      </c>
      <c r="L614" s="6">
        <v>124.46000000000001</v>
      </c>
      <c r="M614" s="6">
        <v>13.81</v>
      </c>
      <c r="N614" s="6">
        <v>7.65</v>
      </c>
      <c r="O614" s="6">
        <v>68.777390948275865</v>
      </c>
      <c r="P614" s="6">
        <v>68.777390948275865</v>
      </c>
      <c r="Q614" s="6">
        <v>4625.2795412715523</v>
      </c>
      <c r="R614" s="6"/>
      <c r="S614" s="6">
        <v>11.17</v>
      </c>
      <c r="T614" s="6">
        <v>43.55</v>
      </c>
      <c r="U614" s="6">
        <v>21.29</v>
      </c>
      <c r="V614" s="6">
        <v>435.5</v>
      </c>
      <c r="W614" s="6">
        <v>378.88499999999999</v>
      </c>
      <c r="X614" s="6">
        <v>37.888500000000001</v>
      </c>
      <c r="Y614" s="6">
        <v>212.89999999999998</v>
      </c>
      <c r="Z614" s="6">
        <v>185.22299999999998</v>
      </c>
      <c r="AA614" s="6">
        <v>18.522299999999998</v>
      </c>
      <c r="AB614" s="6">
        <v>6.7</v>
      </c>
      <c r="AC614" s="6">
        <v>28</v>
      </c>
      <c r="AD614" s="6">
        <v>6.1</v>
      </c>
      <c r="AE614" s="6">
        <v>15.700000000000001</v>
      </c>
      <c r="AF614" s="6">
        <v>4.3</v>
      </c>
      <c r="AG614" s="6">
        <v>505.45305247832277</v>
      </c>
      <c r="AH614" s="6">
        <v>50.545305247832275</v>
      </c>
      <c r="AI614" s="6">
        <v>0.4355</v>
      </c>
      <c r="AJ614" s="6">
        <v>0.67</v>
      </c>
      <c r="AK614" s="6">
        <v>2.8</v>
      </c>
      <c r="AL614" s="6">
        <v>0.61</v>
      </c>
      <c r="AM614" s="6">
        <v>1.57</v>
      </c>
      <c r="AN614" s="6">
        <v>0.43</v>
      </c>
      <c r="AO614" s="6">
        <v>15.384615384615385</v>
      </c>
      <c r="AP614" s="6">
        <v>64.293915040183691</v>
      </c>
      <c r="AQ614" s="6">
        <v>14.006888633754304</v>
      </c>
      <c r="AR614" s="6">
        <v>36.050516647531573</v>
      </c>
      <c r="AS614" s="6">
        <v>9.8737083811710669</v>
      </c>
    </row>
    <row r="615" spans="1:45" x14ac:dyDescent="0.35">
      <c r="A615">
        <v>2018</v>
      </c>
      <c r="B615">
        <v>16681</v>
      </c>
      <c r="C615" t="s">
        <v>163</v>
      </c>
      <c r="D615">
        <v>71</v>
      </c>
      <c r="E615" t="s">
        <v>37</v>
      </c>
      <c r="F615" t="s">
        <v>156</v>
      </c>
      <c r="G615">
        <v>2</v>
      </c>
      <c r="H615">
        <v>274</v>
      </c>
      <c r="I615">
        <v>132</v>
      </c>
      <c r="J615">
        <v>5</v>
      </c>
      <c r="K615">
        <v>36</v>
      </c>
      <c r="L615" s="6">
        <v>91.44</v>
      </c>
      <c r="M615" s="6">
        <v>14.12</v>
      </c>
      <c r="N615" s="6">
        <v>4.9000000000000004</v>
      </c>
      <c r="O615" s="6">
        <v>43.895044827586204</v>
      </c>
      <c r="P615" s="6">
        <v>43.895044827586204</v>
      </c>
      <c r="Q615" s="6">
        <v>2951.9417646551724</v>
      </c>
      <c r="R615" s="6"/>
      <c r="S615" s="6">
        <v>11.11</v>
      </c>
      <c r="T615" s="6">
        <v>43.36</v>
      </c>
      <c r="U615" s="6">
        <v>21.52</v>
      </c>
      <c r="V615" s="6">
        <v>433.6</v>
      </c>
      <c r="W615" s="6">
        <v>377.23200000000003</v>
      </c>
      <c r="X615" s="6">
        <v>37.723200000000006</v>
      </c>
      <c r="Y615" s="6">
        <v>215.2</v>
      </c>
      <c r="Z615" s="6">
        <v>187.22399999999999</v>
      </c>
      <c r="AA615" s="6">
        <v>18.7224</v>
      </c>
      <c r="AB615" s="6">
        <v>6.7</v>
      </c>
      <c r="AC615" s="6">
        <v>28.4</v>
      </c>
      <c r="AD615" s="6">
        <v>6.1</v>
      </c>
      <c r="AE615" s="6">
        <v>15.8</v>
      </c>
      <c r="AF615" s="6">
        <v>4.3</v>
      </c>
      <c r="AG615" s="6">
        <v>504.48682368659479</v>
      </c>
      <c r="AH615" s="6">
        <v>50.448682368659476</v>
      </c>
      <c r="AI615" s="6">
        <v>0.43360000000000004</v>
      </c>
      <c r="AJ615" s="6">
        <v>0.67</v>
      </c>
      <c r="AK615" s="6">
        <v>2.84</v>
      </c>
      <c r="AL615" s="6">
        <v>0.61</v>
      </c>
      <c r="AM615" s="6">
        <v>1.58</v>
      </c>
      <c r="AN615" s="6">
        <v>0.43</v>
      </c>
      <c r="AO615" s="6">
        <v>15.452029520295202</v>
      </c>
      <c r="AP615" s="6">
        <v>65.498154981549803</v>
      </c>
      <c r="AQ615" s="6">
        <v>14.068265682656824</v>
      </c>
      <c r="AR615" s="6">
        <v>36.43911439114391</v>
      </c>
      <c r="AS615" s="6">
        <v>9.916974169741696</v>
      </c>
    </row>
    <row r="616" spans="1:45" x14ac:dyDescent="0.35">
      <c r="A616">
        <v>2018</v>
      </c>
      <c r="B616">
        <v>16682</v>
      </c>
      <c r="C616" t="s">
        <v>163</v>
      </c>
      <c r="D616">
        <v>99</v>
      </c>
      <c r="E616" t="s">
        <v>81</v>
      </c>
      <c r="F616" t="s">
        <v>156</v>
      </c>
      <c r="G616">
        <v>2</v>
      </c>
      <c r="H616">
        <v>282</v>
      </c>
      <c r="I616">
        <v>140</v>
      </c>
      <c r="J616">
        <v>4</v>
      </c>
      <c r="K616">
        <v>58</v>
      </c>
      <c r="L616" s="6">
        <v>147.32</v>
      </c>
      <c r="M616" s="6">
        <v>15.43</v>
      </c>
      <c r="N616" s="6">
        <v>12.01</v>
      </c>
      <c r="O616" s="6">
        <v>105.94652560344826</v>
      </c>
      <c r="P616" s="6">
        <v>105.94652560344826</v>
      </c>
      <c r="Q616" s="6">
        <v>7124.9038468318959</v>
      </c>
      <c r="R616" s="6"/>
      <c r="S616" s="6">
        <v>11.06</v>
      </c>
      <c r="T616" s="6">
        <v>41.48</v>
      </c>
      <c r="U616" s="6">
        <v>21.39</v>
      </c>
      <c r="V616" s="6">
        <v>414.79999999999995</v>
      </c>
      <c r="W616" s="6">
        <v>360.87599999999998</v>
      </c>
      <c r="X616" s="6">
        <v>36.087599999999995</v>
      </c>
      <c r="Y616" s="6">
        <v>213.9</v>
      </c>
      <c r="Z616" s="6">
        <v>186.09300000000002</v>
      </c>
      <c r="AA616" s="6">
        <v>18.609300000000001</v>
      </c>
      <c r="AB616" s="6">
        <v>6.5</v>
      </c>
      <c r="AC616" s="6">
        <v>27</v>
      </c>
      <c r="AD616" s="6">
        <v>6</v>
      </c>
      <c r="AE616" s="6">
        <v>15.4</v>
      </c>
      <c r="AF616" s="6">
        <v>4.5</v>
      </c>
      <c r="AG616" s="6">
        <v>481.94268109148879</v>
      </c>
      <c r="AH616" s="6">
        <v>48.194268109148879</v>
      </c>
      <c r="AI616" s="6">
        <v>0.41479999999999995</v>
      </c>
      <c r="AJ616" s="6">
        <v>0.65</v>
      </c>
      <c r="AK616" s="6">
        <v>2.7</v>
      </c>
      <c r="AL616" s="6">
        <v>0.6</v>
      </c>
      <c r="AM616" s="6">
        <v>1.54</v>
      </c>
      <c r="AN616" s="6">
        <v>0.45</v>
      </c>
      <c r="AO616" s="6">
        <v>15.670202507232403</v>
      </c>
      <c r="AP616" s="6">
        <v>65.09161041465768</v>
      </c>
      <c r="AQ616" s="6">
        <v>14.464802314368372</v>
      </c>
      <c r="AR616" s="6">
        <v>37.126325940212155</v>
      </c>
      <c r="AS616" s="6">
        <v>10.848601735776279</v>
      </c>
    </row>
    <row r="617" spans="1:45" x14ac:dyDescent="0.35">
      <c r="A617">
        <v>2018</v>
      </c>
      <c r="B617">
        <v>16683</v>
      </c>
      <c r="C617" t="s">
        <v>163</v>
      </c>
      <c r="D617">
        <v>142</v>
      </c>
      <c r="E617" t="s">
        <v>100</v>
      </c>
      <c r="F617" t="s">
        <v>156</v>
      </c>
      <c r="G617">
        <v>2</v>
      </c>
      <c r="H617">
        <v>278</v>
      </c>
      <c r="I617">
        <v>136</v>
      </c>
      <c r="J617">
        <v>2</v>
      </c>
      <c r="K617">
        <v>28</v>
      </c>
      <c r="L617" s="6">
        <v>71.12</v>
      </c>
      <c r="M617" s="6">
        <v>13.83</v>
      </c>
      <c r="N617" s="6">
        <v>5.81</v>
      </c>
      <c r="O617" s="6">
        <v>52.22273422413793</v>
      </c>
      <c r="P617" s="6">
        <v>52.22273422413793</v>
      </c>
      <c r="Q617" s="6">
        <v>3511.978876573276</v>
      </c>
      <c r="R617" s="6"/>
      <c r="S617" s="6">
        <v>11.14</v>
      </c>
      <c r="T617" s="6">
        <v>42.06</v>
      </c>
      <c r="U617" s="6">
        <v>21.44</v>
      </c>
      <c r="V617" s="6">
        <v>420.6</v>
      </c>
      <c r="W617" s="6">
        <v>365.92200000000003</v>
      </c>
      <c r="X617" s="6">
        <v>36.592200000000005</v>
      </c>
      <c r="Y617" s="6">
        <v>214.4</v>
      </c>
      <c r="Z617" s="6">
        <v>186.52799999999999</v>
      </c>
      <c r="AA617" s="6">
        <v>18.652799999999999</v>
      </c>
      <c r="AB617" s="6">
        <v>6.6000000000000005</v>
      </c>
      <c r="AC617" s="6">
        <v>27.599999999999998</v>
      </c>
      <c r="AD617" s="6">
        <v>6.1</v>
      </c>
      <c r="AE617" s="6">
        <v>15.600000000000001</v>
      </c>
      <c r="AF617" s="6">
        <v>4.3</v>
      </c>
      <c r="AG617" s="6">
        <v>488.94283312495838</v>
      </c>
      <c r="AH617" s="6">
        <v>48.894283312495837</v>
      </c>
      <c r="AI617" s="6">
        <v>0.42060000000000003</v>
      </c>
      <c r="AJ617" s="6">
        <v>0.66</v>
      </c>
      <c r="AK617" s="6">
        <v>2.76</v>
      </c>
      <c r="AL617" s="6">
        <v>0.61</v>
      </c>
      <c r="AM617" s="6">
        <v>1.56</v>
      </c>
      <c r="AN617" s="6">
        <v>0.43</v>
      </c>
      <c r="AO617" s="6">
        <v>15.691868758915835</v>
      </c>
      <c r="AP617" s="6">
        <v>65.620542082738936</v>
      </c>
      <c r="AQ617" s="6">
        <v>14.503090822634331</v>
      </c>
      <c r="AR617" s="6">
        <v>37.089871611982879</v>
      </c>
      <c r="AS617" s="6">
        <v>10.223490252020921</v>
      </c>
    </row>
    <row r="618" spans="1:45" x14ac:dyDescent="0.35">
      <c r="A618">
        <v>2018</v>
      </c>
      <c r="B618">
        <v>16684</v>
      </c>
      <c r="C618" t="s">
        <v>163</v>
      </c>
      <c r="D618">
        <v>9</v>
      </c>
      <c r="E618" t="s">
        <v>153</v>
      </c>
      <c r="F618" t="s">
        <v>156</v>
      </c>
      <c r="G618">
        <v>2</v>
      </c>
      <c r="H618">
        <v>279</v>
      </c>
      <c r="I618">
        <v>137</v>
      </c>
      <c r="J618">
        <v>1</v>
      </c>
      <c r="K618">
        <v>30</v>
      </c>
      <c r="L618" s="6">
        <v>76.2</v>
      </c>
      <c r="M618" s="6">
        <v>13.77</v>
      </c>
      <c r="N618" s="6">
        <v>7.94</v>
      </c>
      <c r="O618" s="6">
        <v>71.417767413793115</v>
      </c>
      <c r="P618" s="6">
        <v>71.417767413793115</v>
      </c>
      <c r="Q618" s="6">
        <v>4802.8448585775868</v>
      </c>
      <c r="R618" s="6"/>
      <c r="S618" s="6">
        <v>11.01</v>
      </c>
      <c r="T618" s="6">
        <v>42.27</v>
      </c>
      <c r="U618" s="6">
        <v>21.44</v>
      </c>
      <c r="V618" s="6">
        <v>422.70000000000005</v>
      </c>
      <c r="W618" s="6">
        <v>367.74900000000002</v>
      </c>
      <c r="X618" s="6">
        <v>36.774900000000002</v>
      </c>
      <c r="Y618" s="6">
        <v>214.4</v>
      </c>
      <c r="Z618" s="6">
        <v>186.52799999999999</v>
      </c>
      <c r="AA618" s="6">
        <v>18.652799999999999</v>
      </c>
      <c r="AB618" s="6">
        <v>6.7</v>
      </c>
      <c r="AC618" s="6">
        <v>27.599999999999998</v>
      </c>
      <c r="AD618" s="6">
        <v>6.1</v>
      </c>
      <c r="AE618" s="6">
        <v>15.700000000000001</v>
      </c>
      <c r="AF618" s="6">
        <v>4.4000000000000004</v>
      </c>
      <c r="AG618" s="6">
        <v>491.38405982387042</v>
      </c>
      <c r="AH618" s="6">
        <v>49.138405982387042</v>
      </c>
      <c r="AI618" s="6">
        <v>0.42270000000000002</v>
      </c>
      <c r="AJ618" s="6">
        <v>0.67</v>
      </c>
      <c r="AK618" s="6">
        <v>2.76</v>
      </c>
      <c r="AL618" s="6">
        <v>0.61</v>
      </c>
      <c r="AM618" s="6">
        <v>1.57</v>
      </c>
      <c r="AN618" s="6">
        <v>0.44</v>
      </c>
      <c r="AO618" s="6">
        <v>15.850484977525431</v>
      </c>
      <c r="AP618" s="6">
        <v>65.294535131298787</v>
      </c>
      <c r="AQ618" s="6">
        <v>14.431038561627631</v>
      </c>
      <c r="AR618" s="6">
        <v>37.14218121599243</v>
      </c>
      <c r="AS618" s="6">
        <v>10.409273716583867</v>
      </c>
    </row>
    <row r="619" spans="1:45" x14ac:dyDescent="0.35">
      <c r="A619">
        <v>2018</v>
      </c>
      <c r="B619">
        <v>16685</v>
      </c>
      <c r="C619" t="s">
        <v>163</v>
      </c>
      <c r="D619">
        <v>64</v>
      </c>
      <c r="E619" t="s">
        <v>78</v>
      </c>
      <c r="F619" t="s">
        <v>156</v>
      </c>
      <c r="G619">
        <v>2</v>
      </c>
      <c r="H619">
        <v>282</v>
      </c>
      <c r="I619">
        <v>140</v>
      </c>
      <c r="J619">
        <v>4</v>
      </c>
      <c r="K619">
        <v>48</v>
      </c>
      <c r="L619" s="6">
        <v>121.92</v>
      </c>
      <c r="M619" s="6">
        <v>14.15</v>
      </c>
      <c r="N619" s="6">
        <v>7.72</v>
      </c>
      <c r="O619" s="6">
        <v>69.132932758620683</v>
      </c>
      <c r="P619" s="6">
        <v>69.132932758620683</v>
      </c>
      <c r="Q619" s="6">
        <v>4649.1897280172407</v>
      </c>
      <c r="R619" s="6"/>
      <c r="S619" s="6">
        <v>11.14</v>
      </c>
      <c r="T619" s="6">
        <v>42.41</v>
      </c>
      <c r="U619" s="6">
        <v>21.47</v>
      </c>
      <c r="V619" s="6">
        <v>424.09999999999997</v>
      </c>
      <c r="W619" s="6">
        <v>368.96699999999998</v>
      </c>
      <c r="X619" s="6">
        <v>36.896699999999996</v>
      </c>
      <c r="Y619" s="6">
        <v>214.7</v>
      </c>
      <c r="Z619" s="6">
        <v>186.78899999999999</v>
      </c>
      <c r="AA619" s="6">
        <v>18.678899999999999</v>
      </c>
      <c r="AB619" s="6">
        <v>6.5</v>
      </c>
      <c r="AC619" s="6">
        <v>27.9</v>
      </c>
      <c r="AD619" s="6">
        <v>6</v>
      </c>
      <c r="AE619" s="6">
        <v>15.700000000000001</v>
      </c>
      <c r="AF619" s="6">
        <v>4.4000000000000004</v>
      </c>
      <c r="AG619" s="6">
        <v>493.16977630224102</v>
      </c>
      <c r="AH619" s="6">
        <v>49.316977630224102</v>
      </c>
      <c r="AI619" s="6">
        <v>0.42409999999999998</v>
      </c>
      <c r="AJ619" s="6">
        <v>0.65</v>
      </c>
      <c r="AK619" s="6">
        <v>2.79</v>
      </c>
      <c r="AL619" s="6">
        <v>0.6</v>
      </c>
      <c r="AM619" s="6">
        <v>1.57</v>
      </c>
      <c r="AN619" s="6">
        <v>0.44</v>
      </c>
      <c r="AO619" s="6">
        <v>15.326573921244989</v>
      </c>
      <c r="AP619" s="6">
        <v>65.786371138882345</v>
      </c>
      <c r="AQ619" s="6">
        <v>14.147606696533837</v>
      </c>
      <c r="AR619" s="6">
        <v>37.019570855930212</v>
      </c>
      <c r="AS619" s="6">
        <v>10.374911577458148</v>
      </c>
    </row>
    <row r="620" spans="1:45" x14ac:dyDescent="0.35">
      <c r="A620">
        <v>2018</v>
      </c>
      <c r="B620">
        <v>16686</v>
      </c>
      <c r="C620" t="s">
        <v>163</v>
      </c>
      <c r="D620">
        <v>90</v>
      </c>
      <c r="E620" t="s">
        <v>55</v>
      </c>
      <c r="F620" t="s">
        <v>156</v>
      </c>
      <c r="G620">
        <v>2</v>
      </c>
      <c r="H620">
        <v>278</v>
      </c>
      <c r="I620">
        <v>136</v>
      </c>
      <c r="J620">
        <v>1</v>
      </c>
      <c r="K620">
        <v>25</v>
      </c>
      <c r="L620" s="6">
        <v>63.5</v>
      </c>
      <c r="M620" s="6">
        <v>13.13</v>
      </c>
      <c r="N620" s="6">
        <v>6.26</v>
      </c>
      <c r="O620" s="6">
        <v>56.724612241379312</v>
      </c>
      <c r="P620" s="6">
        <v>56.724612241379312</v>
      </c>
      <c r="Q620" s="6">
        <v>3814.7301732327587</v>
      </c>
      <c r="R620" s="6"/>
      <c r="S620" s="6">
        <v>11.31</v>
      </c>
      <c r="T620" s="6">
        <v>42.6</v>
      </c>
      <c r="U620" s="6">
        <v>20.87</v>
      </c>
      <c r="V620" s="6">
        <v>426</v>
      </c>
      <c r="W620" s="6">
        <v>370.62</v>
      </c>
      <c r="X620" s="6">
        <v>37.061999999999998</v>
      </c>
      <c r="Y620" s="6">
        <v>208.70000000000002</v>
      </c>
      <c r="Z620" s="6">
        <v>181.56900000000002</v>
      </c>
      <c r="AA620" s="6">
        <v>18.1569</v>
      </c>
      <c r="AB620" s="6">
        <v>6.6000000000000005</v>
      </c>
      <c r="AC620" s="6">
        <v>27.9</v>
      </c>
      <c r="AD620" s="6">
        <v>6</v>
      </c>
      <c r="AE620" s="6">
        <v>15.8</v>
      </c>
      <c r="AF620" s="6">
        <v>4.4000000000000004</v>
      </c>
      <c r="AG620" s="6">
        <v>492.21965698630243</v>
      </c>
      <c r="AH620" s="6">
        <v>49.221965698630243</v>
      </c>
      <c r="AI620" s="6">
        <v>0.42599999999999999</v>
      </c>
      <c r="AJ620" s="6">
        <v>0.66</v>
      </c>
      <c r="AK620" s="6">
        <v>2.79</v>
      </c>
      <c r="AL620" s="6">
        <v>0.6</v>
      </c>
      <c r="AM620" s="6">
        <v>1.58</v>
      </c>
      <c r="AN620" s="6">
        <v>0.44</v>
      </c>
      <c r="AO620" s="6">
        <v>15.492957746478876</v>
      </c>
      <c r="AP620" s="6">
        <v>65.492957746478865</v>
      </c>
      <c r="AQ620" s="6">
        <v>14.084507042253522</v>
      </c>
      <c r="AR620" s="6">
        <v>37.089201877934272</v>
      </c>
      <c r="AS620" s="6">
        <v>10.328638497652584</v>
      </c>
    </row>
    <row r="621" spans="1:45" x14ac:dyDescent="0.35">
      <c r="A621">
        <v>2018</v>
      </c>
      <c r="B621">
        <v>16687</v>
      </c>
      <c r="C621" t="s">
        <v>163</v>
      </c>
      <c r="D621">
        <v>7</v>
      </c>
      <c r="E621" t="s">
        <v>23</v>
      </c>
      <c r="F621" t="s">
        <v>156</v>
      </c>
      <c r="G621">
        <v>2</v>
      </c>
      <c r="H621">
        <v>265</v>
      </c>
      <c r="I621">
        <v>123</v>
      </c>
      <c r="J621">
        <v>1</v>
      </c>
      <c r="K621">
        <v>29</v>
      </c>
      <c r="L621" s="6">
        <v>73.66</v>
      </c>
      <c r="M621" s="6">
        <v>13.33</v>
      </c>
      <c r="N621" s="6">
        <v>6.07</v>
      </c>
      <c r="O621" s="6">
        <v>54.876305948275863</v>
      </c>
      <c r="P621" s="6">
        <v>54.876305948275863</v>
      </c>
      <c r="Q621" s="6">
        <v>3690.4315750215519</v>
      </c>
      <c r="R621" s="6"/>
      <c r="S621" s="6">
        <v>11.21</v>
      </c>
      <c r="T621" s="6">
        <v>43.22</v>
      </c>
      <c r="U621" s="6">
        <v>21.14</v>
      </c>
      <c r="V621" s="6">
        <v>432.2</v>
      </c>
      <c r="W621" s="6">
        <v>376.01400000000001</v>
      </c>
      <c r="X621" s="6">
        <v>37.601399999999998</v>
      </c>
      <c r="Y621" s="6">
        <v>211.4</v>
      </c>
      <c r="Z621" s="6">
        <v>183.91800000000001</v>
      </c>
      <c r="AA621" s="6">
        <v>18.3918</v>
      </c>
      <c r="AB621" s="6">
        <v>6.8000000000000007</v>
      </c>
      <c r="AC621" s="6">
        <v>28.1</v>
      </c>
      <c r="AD621" s="6">
        <v>6.1</v>
      </c>
      <c r="AE621" s="6">
        <v>15.9</v>
      </c>
      <c r="AF621" s="6">
        <v>4.4000000000000004</v>
      </c>
      <c r="AG621" s="6">
        <v>500.82083609884472</v>
      </c>
      <c r="AH621" s="6">
        <v>50.082083609884471</v>
      </c>
      <c r="AI621" s="6">
        <v>0.43219999999999997</v>
      </c>
      <c r="AJ621" s="6">
        <v>0.68</v>
      </c>
      <c r="AK621" s="6">
        <v>2.81</v>
      </c>
      <c r="AL621" s="6">
        <v>0.61</v>
      </c>
      <c r="AM621" s="6">
        <v>1.59</v>
      </c>
      <c r="AN621" s="6">
        <v>0.44</v>
      </c>
      <c r="AO621" s="6">
        <v>15.733456732993988</v>
      </c>
      <c r="AP621" s="6">
        <v>65.016196205460446</v>
      </c>
      <c r="AQ621" s="6">
        <v>14.113836186950486</v>
      </c>
      <c r="AR621" s="6">
        <v>36.788523831559466</v>
      </c>
      <c r="AS621" s="6">
        <v>10.180472003701992</v>
      </c>
    </row>
    <row r="622" spans="1:45" x14ac:dyDescent="0.35">
      <c r="A622">
        <v>2018</v>
      </c>
      <c r="B622">
        <v>16688</v>
      </c>
      <c r="C622" t="s">
        <v>163</v>
      </c>
      <c r="D622">
        <v>80</v>
      </c>
      <c r="E622" t="s">
        <v>29</v>
      </c>
      <c r="F622" t="s">
        <v>156</v>
      </c>
      <c r="G622">
        <v>2</v>
      </c>
      <c r="H622">
        <v>265</v>
      </c>
      <c r="I622">
        <v>123</v>
      </c>
      <c r="J622">
        <v>2</v>
      </c>
      <c r="K622">
        <v>42</v>
      </c>
      <c r="L622" s="6">
        <v>106.68</v>
      </c>
      <c r="M622" s="6">
        <v>14.5</v>
      </c>
      <c r="N622" s="6">
        <v>7.41</v>
      </c>
      <c r="O622" s="6">
        <v>66.086340517241396</v>
      </c>
      <c r="P622" s="6">
        <v>66.086340517241396</v>
      </c>
      <c r="Q622" s="6">
        <v>4444.3063997844838</v>
      </c>
      <c r="R622" s="6"/>
      <c r="S622" s="6">
        <v>11.55</v>
      </c>
      <c r="T622" s="6">
        <v>41.25</v>
      </c>
      <c r="U622" s="6">
        <v>22.6</v>
      </c>
      <c r="V622" s="6">
        <v>412.5</v>
      </c>
      <c r="W622" s="6">
        <v>358.875</v>
      </c>
      <c r="X622" s="6">
        <v>35.887500000000003</v>
      </c>
      <c r="Y622" s="6">
        <v>226</v>
      </c>
      <c r="Z622" s="6">
        <v>196.62</v>
      </c>
      <c r="AA622" s="6">
        <v>19.661999999999999</v>
      </c>
      <c r="AB622" s="6">
        <v>6.5</v>
      </c>
      <c r="AC622" s="6">
        <v>27.200000000000003</v>
      </c>
      <c r="AD622" s="6">
        <v>6</v>
      </c>
      <c r="AE622" s="6">
        <v>15.4</v>
      </c>
      <c r="AF622" s="6">
        <v>4.3</v>
      </c>
      <c r="AG622" s="6">
        <v>485.55045151625683</v>
      </c>
      <c r="AH622" s="6">
        <v>48.555045151625684</v>
      </c>
      <c r="AI622" s="6">
        <v>0.41249999999999998</v>
      </c>
      <c r="AJ622" s="6">
        <v>0.65</v>
      </c>
      <c r="AK622" s="6">
        <v>2.72</v>
      </c>
      <c r="AL622" s="6">
        <v>0.6</v>
      </c>
      <c r="AM622" s="6">
        <v>1.54</v>
      </c>
      <c r="AN622" s="6">
        <v>0.43</v>
      </c>
      <c r="AO622" s="6">
        <v>15.757575757575758</v>
      </c>
      <c r="AP622" s="6">
        <v>65.939393939393952</v>
      </c>
      <c r="AQ622" s="6">
        <v>14.545454545454547</v>
      </c>
      <c r="AR622" s="6">
        <v>37.333333333333336</v>
      </c>
      <c r="AS622" s="6">
        <v>10.424242424242424</v>
      </c>
    </row>
    <row r="623" spans="1:45" x14ac:dyDescent="0.35">
      <c r="A623">
        <v>2018</v>
      </c>
      <c r="B623">
        <v>16689</v>
      </c>
      <c r="C623" t="s">
        <v>163</v>
      </c>
      <c r="D623">
        <v>83</v>
      </c>
      <c r="E623" t="s">
        <v>45</v>
      </c>
      <c r="F623" t="s">
        <v>156</v>
      </c>
      <c r="G623">
        <v>2</v>
      </c>
      <c r="H623">
        <v>265</v>
      </c>
      <c r="I623">
        <v>123</v>
      </c>
      <c r="J623">
        <v>2</v>
      </c>
      <c r="K623">
        <v>29</v>
      </c>
      <c r="L623" s="6">
        <v>73.66</v>
      </c>
      <c r="M623" s="6">
        <v>13.46</v>
      </c>
      <c r="N623" s="6">
        <v>5.74</v>
      </c>
      <c r="O623" s="6">
        <v>51.815078965517237</v>
      </c>
      <c r="P623" s="6">
        <v>51.815078965517237</v>
      </c>
      <c r="Q623" s="6">
        <v>3484.5640604310342</v>
      </c>
      <c r="R623" s="6"/>
      <c r="S623" s="6">
        <v>10.62</v>
      </c>
      <c r="T623" s="6">
        <v>44.01</v>
      </c>
      <c r="U623" s="6">
        <v>20.83</v>
      </c>
      <c r="V623" s="6">
        <v>440.09999999999997</v>
      </c>
      <c r="W623" s="6">
        <v>382.88699999999994</v>
      </c>
      <c r="X623" s="6">
        <v>38.288699999999992</v>
      </c>
      <c r="Y623" s="6">
        <v>208.29999999999998</v>
      </c>
      <c r="Z623" s="6">
        <v>181.22099999999998</v>
      </c>
      <c r="AA623" s="6">
        <v>18.122099999999996</v>
      </c>
      <c r="AB623" s="6">
        <v>6.8000000000000007</v>
      </c>
      <c r="AC623" s="6">
        <v>28.599999999999998</v>
      </c>
      <c r="AD623" s="6">
        <v>6.2</v>
      </c>
      <c r="AE623" s="6">
        <v>16.100000000000001</v>
      </c>
      <c r="AF623" s="6">
        <v>4.4000000000000004</v>
      </c>
      <c r="AG623" s="6">
        <v>508.295305252248</v>
      </c>
      <c r="AH623" s="6">
        <v>50.829530525224797</v>
      </c>
      <c r="AI623" s="6">
        <v>0.44009999999999999</v>
      </c>
      <c r="AJ623" s="6">
        <v>0.68</v>
      </c>
      <c r="AK623" s="6">
        <v>2.86</v>
      </c>
      <c r="AL623" s="6">
        <v>0.62</v>
      </c>
      <c r="AM623" s="6">
        <v>1.61</v>
      </c>
      <c r="AN623" s="6">
        <v>0.44</v>
      </c>
      <c r="AO623" s="6">
        <v>15.451033855941834</v>
      </c>
      <c r="AP623" s="6">
        <v>64.985230629402409</v>
      </c>
      <c r="AQ623" s="6">
        <v>14.087707339241081</v>
      </c>
      <c r="AR623" s="6">
        <v>36.582594864803461</v>
      </c>
      <c r="AS623" s="6">
        <v>9.9977277891388336</v>
      </c>
    </row>
    <row r="624" spans="1:45" x14ac:dyDescent="0.35">
      <c r="A624">
        <v>2018</v>
      </c>
      <c r="B624">
        <v>16690</v>
      </c>
      <c r="C624" t="s">
        <v>163</v>
      </c>
      <c r="D624">
        <v>24</v>
      </c>
      <c r="E624" t="s">
        <v>50</v>
      </c>
      <c r="F624" t="s">
        <v>156</v>
      </c>
      <c r="G624">
        <v>2</v>
      </c>
      <c r="H624">
        <v>274</v>
      </c>
      <c r="I624">
        <v>132</v>
      </c>
      <c r="J624">
        <v>3</v>
      </c>
      <c r="K624">
        <v>45</v>
      </c>
      <c r="L624" s="6">
        <v>114.3</v>
      </c>
      <c r="M624" s="6">
        <v>13.34</v>
      </c>
      <c r="N624" s="6">
        <v>7.05</v>
      </c>
      <c r="O624" s="6">
        <v>63.728718103448273</v>
      </c>
      <c r="P624" s="6">
        <v>63.728718103448273</v>
      </c>
      <c r="Q624" s="6">
        <v>4285.7562924568965</v>
      </c>
      <c r="R624" s="6"/>
      <c r="S624" s="6">
        <v>11.33</v>
      </c>
      <c r="T624" s="6">
        <v>42.99</v>
      </c>
      <c r="U624" s="6">
        <v>21.88</v>
      </c>
      <c r="V624" s="6">
        <v>429.90000000000003</v>
      </c>
      <c r="W624" s="6">
        <v>374.01300000000003</v>
      </c>
      <c r="X624" s="6">
        <v>37.401300000000006</v>
      </c>
      <c r="Y624" s="6">
        <v>218.79999999999998</v>
      </c>
      <c r="Z624" s="6">
        <v>190.35599999999999</v>
      </c>
      <c r="AA624" s="6">
        <v>19.035599999999999</v>
      </c>
      <c r="AB624" s="6">
        <v>6.6000000000000005</v>
      </c>
      <c r="AC624" s="6">
        <v>27.9</v>
      </c>
      <c r="AD624" s="6">
        <v>6</v>
      </c>
      <c r="AE624" s="6">
        <v>15.8</v>
      </c>
      <c r="AF624" s="6">
        <v>4.4000000000000004</v>
      </c>
      <c r="AG624" s="6">
        <v>502.1168187070088</v>
      </c>
      <c r="AH624" s="6">
        <v>50.211681870700879</v>
      </c>
      <c r="AI624" s="6">
        <v>0.42990000000000006</v>
      </c>
      <c r="AJ624" s="6">
        <v>0.66</v>
      </c>
      <c r="AK624" s="6">
        <v>2.79</v>
      </c>
      <c r="AL624" s="6">
        <v>0.6</v>
      </c>
      <c r="AM624" s="6">
        <v>1.58</v>
      </c>
      <c r="AN624" s="6">
        <v>0.44</v>
      </c>
      <c r="AO624" s="6">
        <v>15.352407536636425</v>
      </c>
      <c r="AP624" s="6">
        <v>64.898813677599435</v>
      </c>
      <c r="AQ624" s="6">
        <v>13.956734124214933</v>
      </c>
      <c r="AR624" s="6">
        <v>36.752733193765991</v>
      </c>
      <c r="AS624" s="6">
        <v>10.234938357757617</v>
      </c>
    </row>
    <row r="625" spans="1:45" x14ac:dyDescent="0.35">
      <c r="A625">
        <v>2018</v>
      </c>
      <c r="B625">
        <v>16691</v>
      </c>
      <c r="C625" t="s">
        <v>163</v>
      </c>
      <c r="D625">
        <v>89</v>
      </c>
      <c r="E625" t="s">
        <v>26</v>
      </c>
      <c r="F625" t="s">
        <v>156</v>
      </c>
      <c r="G625">
        <v>2</v>
      </c>
      <c r="H625">
        <v>265</v>
      </c>
      <c r="I625">
        <v>123</v>
      </c>
      <c r="J625">
        <v>2</v>
      </c>
      <c r="K625">
        <v>24</v>
      </c>
      <c r="L625" s="6">
        <v>60.96</v>
      </c>
      <c r="M625" s="6">
        <v>12.96</v>
      </c>
      <c r="N625" s="6">
        <v>5.97</v>
      </c>
      <c r="O625" s="6">
        <v>54.202659310344821</v>
      </c>
      <c r="P625" s="6">
        <v>54.202659310344821</v>
      </c>
      <c r="Q625" s="6">
        <v>3645.1288386206893</v>
      </c>
      <c r="R625" s="6"/>
      <c r="S625" s="6">
        <v>11.55</v>
      </c>
      <c r="T625" s="6">
        <v>41.72</v>
      </c>
      <c r="U625" s="6">
        <v>21.91</v>
      </c>
      <c r="V625" s="6">
        <v>417.2</v>
      </c>
      <c r="W625" s="6">
        <v>362.964</v>
      </c>
      <c r="X625" s="6">
        <v>36.296399999999998</v>
      </c>
      <c r="Y625" s="6">
        <v>219.1</v>
      </c>
      <c r="Z625" s="6">
        <v>190.61699999999999</v>
      </c>
      <c r="AA625" s="6">
        <v>19.061699999999998</v>
      </c>
      <c r="AB625" s="6">
        <v>6.3</v>
      </c>
      <c r="AC625" s="6">
        <v>27.3</v>
      </c>
      <c r="AD625" s="6">
        <v>5.8</v>
      </c>
      <c r="AE625" s="6">
        <v>15.4</v>
      </c>
      <c r="AF625" s="6">
        <v>4.2</v>
      </c>
      <c r="AG625" s="6">
        <v>487.44054045676984</v>
      </c>
      <c r="AH625" s="6">
        <v>48.744054045676982</v>
      </c>
      <c r="AI625" s="6">
        <v>0.41720000000000002</v>
      </c>
      <c r="AJ625" s="6">
        <v>0.63</v>
      </c>
      <c r="AK625" s="6">
        <v>2.73</v>
      </c>
      <c r="AL625" s="6">
        <v>0.57999999999999996</v>
      </c>
      <c r="AM625" s="6">
        <v>1.54</v>
      </c>
      <c r="AN625" s="6">
        <v>0.42</v>
      </c>
      <c r="AO625" s="6">
        <v>15.100671140939596</v>
      </c>
      <c r="AP625" s="6">
        <v>65.43624161073825</v>
      </c>
      <c r="AQ625" s="6">
        <v>13.902205177372961</v>
      </c>
      <c r="AR625" s="6">
        <v>36.912751677852349</v>
      </c>
      <c r="AS625" s="6">
        <v>10.067114093959731</v>
      </c>
    </row>
    <row r="626" spans="1:45" x14ac:dyDescent="0.35">
      <c r="A626">
        <v>2018</v>
      </c>
      <c r="B626">
        <v>16692</v>
      </c>
      <c r="C626" t="s">
        <v>163</v>
      </c>
      <c r="D626">
        <v>110</v>
      </c>
      <c r="E626" t="s">
        <v>67</v>
      </c>
      <c r="F626" t="s">
        <v>156</v>
      </c>
      <c r="G626">
        <v>2</v>
      </c>
      <c r="H626">
        <v>265</v>
      </c>
      <c r="I626">
        <v>123</v>
      </c>
      <c r="J626">
        <v>2</v>
      </c>
      <c r="K626">
        <v>28</v>
      </c>
      <c r="L626" s="6">
        <v>71.12</v>
      </c>
      <c r="M626" s="6">
        <v>13.19</v>
      </c>
      <c r="N626" s="6">
        <v>6.61</v>
      </c>
      <c r="O626" s="6">
        <v>59.854746637931044</v>
      </c>
      <c r="P626" s="6">
        <v>59.854746637931044</v>
      </c>
      <c r="Q626" s="6">
        <v>4025.2317114008629</v>
      </c>
      <c r="R626" s="6"/>
      <c r="S626" s="6">
        <v>11.46</v>
      </c>
      <c r="T626" s="6">
        <v>42.81</v>
      </c>
      <c r="U626" s="6">
        <v>21.65</v>
      </c>
      <c r="V626" s="6">
        <v>428.1</v>
      </c>
      <c r="W626" s="6">
        <v>372.447</v>
      </c>
      <c r="X626" s="6">
        <v>37.244700000000002</v>
      </c>
      <c r="Y626" s="6">
        <v>216.5</v>
      </c>
      <c r="Z626" s="6">
        <v>188.35499999999999</v>
      </c>
      <c r="AA626" s="6">
        <v>18.8355</v>
      </c>
      <c r="AB626" s="6">
        <v>6.6000000000000005</v>
      </c>
      <c r="AC626" s="6">
        <v>27.799999999999997</v>
      </c>
      <c r="AD626" s="6">
        <v>6</v>
      </c>
      <c r="AE626" s="6">
        <v>15.600000000000001</v>
      </c>
      <c r="AF626" s="6">
        <v>4.4000000000000004</v>
      </c>
      <c r="AG626" s="6">
        <v>498.7817280364863</v>
      </c>
      <c r="AH626" s="6">
        <v>49.878172803648631</v>
      </c>
      <c r="AI626" s="6">
        <v>0.42810000000000004</v>
      </c>
      <c r="AJ626" s="6">
        <v>0.66</v>
      </c>
      <c r="AK626" s="6">
        <v>2.78</v>
      </c>
      <c r="AL626" s="6">
        <v>0.6</v>
      </c>
      <c r="AM626" s="6">
        <v>1.56</v>
      </c>
      <c r="AN626" s="6">
        <v>0.44</v>
      </c>
      <c r="AO626" s="6">
        <v>15.416958654519972</v>
      </c>
      <c r="AP626" s="6">
        <v>64.938098575099261</v>
      </c>
      <c r="AQ626" s="6">
        <v>14.015416958654519</v>
      </c>
      <c r="AR626" s="6">
        <v>36.440084092501749</v>
      </c>
      <c r="AS626" s="6">
        <v>10.277972436346648</v>
      </c>
    </row>
    <row r="627" spans="1:45" x14ac:dyDescent="0.35">
      <c r="A627">
        <v>2018</v>
      </c>
      <c r="B627">
        <v>16693</v>
      </c>
      <c r="C627" t="s">
        <v>163</v>
      </c>
      <c r="D627">
        <v>101</v>
      </c>
      <c r="E627" t="s">
        <v>58</v>
      </c>
      <c r="F627" t="s">
        <v>156</v>
      </c>
      <c r="G627">
        <v>2</v>
      </c>
      <c r="H627">
        <v>265</v>
      </c>
      <c r="I627">
        <v>123</v>
      </c>
      <c r="J627">
        <v>2</v>
      </c>
      <c r="K627">
        <v>24</v>
      </c>
      <c r="L627" s="6">
        <v>60.96</v>
      </c>
      <c r="M627" s="6">
        <v>13.39</v>
      </c>
      <c r="N627" s="6">
        <v>4.66</v>
      </c>
      <c r="O627" s="6">
        <v>42.099926379310347</v>
      </c>
      <c r="P627" s="6">
        <v>42.099926379310347</v>
      </c>
      <c r="Q627" s="6">
        <v>2831.2200490086207</v>
      </c>
      <c r="R627" s="6"/>
      <c r="S627" s="6">
        <v>11.45</v>
      </c>
      <c r="T627" s="6">
        <v>42.17</v>
      </c>
      <c r="U627" s="6">
        <v>21.36</v>
      </c>
      <c r="V627" s="6">
        <v>421.70000000000005</v>
      </c>
      <c r="W627" s="6">
        <v>366.87900000000002</v>
      </c>
      <c r="X627" s="6">
        <v>36.687899999999999</v>
      </c>
      <c r="Y627" s="6">
        <v>213.6</v>
      </c>
      <c r="Z627" s="6">
        <v>185.83199999999999</v>
      </c>
      <c r="AA627" s="6">
        <v>18.583199999999998</v>
      </c>
      <c r="AB627" s="6">
        <v>6.6000000000000005</v>
      </c>
      <c r="AC627" s="6">
        <v>27.599999999999998</v>
      </c>
      <c r="AD627" s="6">
        <v>5.8999999999999995</v>
      </c>
      <c r="AE627" s="6">
        <v>15.600000000000001</v>
      </c>
      <c r="AF627" s="6">
        <v>4.4000000000000004</v>
      </c>
      <c r="AG627" s="6">
        <v>489.80249990067216</v>
      </c>
      <c r="AH627" s="6">
        <v>48.980249990067215</v>
      </c>
      <c r="AI627" s="6">
        <v>0.42170000000000002</v>
      </c>
      <c r="AJ627" s="6">
        <v>0.66</v>
      </c>
      <c r="AK627" s="6">
        <v>2.76</v>
      </c>
      <c r="AL627" s="6">
        <v>0.59</v>
      </c>
      <c r="AM627" s="6">
        <v>1.56</v>
      </c>
      <c r="AN627" s="6">
        <v>0.44</v>
      </c>
      <c r="AO627" s="6">
        <v>15.650936684847048</v>
      </c>
      <c r="AP627" s="6">
        <v>65.449371591178561</v>
      </c>
      <c r="AQ627" s="6">
        <v>13.990988854635996</v>
      </c>
      <c r="AR627" s="6">
        <v>36.993123073274845</v>
      </c>
      <c r="AS627" s="6">
        <v>10.433957789898033</v>
      </c>
    </row>
    <row r="628" spans="1:45" x14ac:dyDescent="0.35">
      <c r="A628">
        <v>2018</v>
      </c>
      <c r="B628">
        <v>16694</v>
      </c>
      <c r="C628" t="s">
        <v>163</v>
      </c>
      <c r="D628">
        <v>95</v>
      </c>
      <c r="E628" t="s">
        <v>107</v>
      </c>
      <c r="F628" t="s">
        <v>156</v>
      </c>
      <c r="G628">
        <v>2</v>
      </c>
      <c r="H628">
        <v>275</v>
      </c>
      <c r="I628">
        <v>133</v>
      </c>
      <c r="J628">
        <v>4</v>
      </c>
      <c r="K628">
        <v>40</v>
      </c>
      <c r="L628" s="6">
        <v>101.6</v>
      </c>
      <c r="M628" s="6">
        <v>13.97</v>
      </c>
      <c r="N628" s="6">
        <v>5.97</v>
      </c>
      <c r="O628" s="6">
        <v>53.573699224137933</v>
      </c>
      <c r="P628" s="6">
        <v>53.573699224137933</v>
      </c>
      <c r="Q628" s="6">
        <v>3602.8312728232759</v>
      </c>
      <c r="R628" s="6"/>
      <c r="S628" s="6">
        <v>11.1</v>
      </c>
      <c r="T628" s="6">
        <v>43.47</v>
      </c>
      <c r="U628" s="6">
        <v>21.62</v>
      </c>
      <c r="V628" s="6">
        <v>434.7</v>
      </c>
      <c r="W628" s="6">
        <v>378.18899999999996</v>
      </c>
      <c r="X628" s="6">
        <v>37.818899999999999</v>
      </c>
      <c r="Y628" s="6">
        <v>216.20000000000002</v>
      </c>
      <c r="Z628" s="6">
        <v>188.09400000000002</v>
      </c>
      <c r="AA628" s="6">
        <v>18.809400000000004</v>
      </c>
      <c r="AB628" s="6">
        <v>6.8999999999999995</v>
      </c>
      <c r="AC628" s="6">
        <v>28.1</v>
      </c>
      <c r="AD628" s="6">
        <v>6.2</v>
      </c>
      <c r="AE628" s="6">
        <v>15.9</v>
      </c>
      <c r="AF628" s="6">
        <v>4.4000000000000004</v>
      </c>
      <c r="AG628" s="6">
        <v>506.30861208070883</v>
      </c>
      <c r="AH628" s="6">
        <v>50.630861208070883</v>
      </c>
      <c r="AI628" s="6">
        <v>0.43469999999999998</v>
      </c>
      <c r="AJ628" s="6">
        <v>0.69</v>
      </c>
      <c r="AK628" s="6">
        <v>2.81</v>
      </c>
      <c r="AL628" s="6">
        <v>0.62</v>
      </c>
      <c r="AM628" s="6">
        <v>1.59</v>
      </c>
      <c r="AN628" s="6">
        <v>0.44</v>
      </c>
      <c r="AO628" s="6">
        <v>15.873015873015873</v>
      </c>
      <c r="AP628" s="6">
        <v>64.642282033586383</v>
      </c>
      <c r="AQ628" s="6">
        <v>14.262709914883828</v>
      </c>
      <c r="AR628" s="6">
        <v>36.576949620427882</v>
      </c>
      <c r="AS628" s="6">
        <v>10.121923165401428</v>
      </c>
    </row>
    <row r="629" spans="1:45" x14ac:dyDescent="0.35">
      <c r="A629">
        <v>2018</v>
      </c>
      <c r="B629">
        <v>16695</v>
      </c>
      <c r="C629" t="s">
        <v>163</v>
      </c>
      <c r="D629">
        <v>6</v>
      </c>
      <c r="E629" t="s">
        <v>80</v>
      </c>
      <c r="F629" t="s">
        <v>156</v>
      </c>
      <c r="G629">
        <v>2</v>
      </c>
      <c r="H629">
        <v>265</v>
      </c>
      <c r="I629">
        <v>123</v>
      </c>
      <c r="J629">
        <v>2</v>
      </c>
      <c r="K629">
        <v>25</v>
      </c>
      <c r="L629" s="6">
        <v>63.5</v>
      </c>
      <c r="M629" s="6">
        <v>13.24</v>
      </c>
      <c r="N629" s="6">
        <v>6.95</v>
      </c>
      <c r="O629" s="6">
        <v>62.8972603448276</v>
      </c>
      <c r="P629" s="6">
        <v>62.8972603448276</v>
      </c>
      <c r="Q629" s="6">
        <v>4229.8407581896563</v>
      </c>
      <c r="R629" s="6"/>
      <c r="S629" s="6">
        <v>11.34</v>
      </c>
      <c r="T629" s="6">
        <v>42.72</v>
      </c>
      <c r="U629" s="6">
        <v>21.6</v>
      </c>
      <c r="V629" s="6">
        <v>427.2</v>
      </c>
      <c r="W629" s="6">
        <v>371.66399999999999</v>
      </c>
      <c r="X629" s="6">
        <v>37.166399999999996</v>
      </c>
      <c r="Y629" s="6">
        <v>216</v>
      </c>
      <c r="Z629" s="6">
        <v>187.92</v>
      </c>
      <c r="AA629" s="6">
        <v>18.791999999999998</v>
      </c>
      <c r="AB629" s="6">
        <v>6.6000000000000005</v>
      </c>
      <c r="AC629" s="6">
        <v>27.799999999999997</v>
      </c>
      <c r="AD629" s="6">
        <v>6</v>
      </c>
      <c r="AE629" s="6">
        <v>15.700000000000001</v>
      </c>
      <c r="AF629" s="6">
        <v>4.3</v>
      </c>
      <c r="AG629" s="6">
        <v>497.4665164708552</v>
      </c>
      <c r="AH629" s="6">
        <v>49.746651647085521</v>
      </c>
      <c r="AI629" s="6">
        <v>0.42719999999999997</v>
      </c>
      <c r="AJ629" s="6">
        <v>0.66</v>
      </c>
      <c r="AK629" s="6">
        <v>2.78</v>
      </c>
      <c r="AL629" s="6">
        <v>0.6</v>
      </c>
      <c r="AM629" s="6">
        <v>1.57</v>
      </c>
      <c r="AN629" s="6">
        <v>0.43</v>
      </c>
      <c r="AO629" s="6">
        <v>15.449438202247194</v>
      </c>
      <c r="AP629" s="6">
        <v>65.074906367041194</v>
      </c>
      <c r="AQ629" s="6">
        <v>14.04494382022472</v>
      </c>
      <c r="AR629" s="6">
        <v>36.750936329588022</v>
      </c>
      <c r="AS629" s="6">
        <v>10.065543071161049</v>
      </c>
    </row>
    <row r="630" spans="1:45" x14ac:dyDescent="0.35">
      <c r="A630">
        <v>2018</v>
      </c>
      <c r="B630">
        <v>16696</v>
      </c>
      <c r="C630" t="s">
        <v>163</v>
      </c>
      <c r="D630">
        <v>66</v>
      </c>
      <c r="E630" t="s">
        <v>73</v>
      </c>
      <c r="F630" t="s">
        <v>156</v>
      </c>
      <c r="G630">
        <v>2</v>
      </c>
      <c r="H630">
        <v>264</v>
      </c>
      <c r="I630">
        <v>122</v>
      </c>
      <c r="J630">
        <v>2</v>
      </c>
      <c r="K630">
        <v>44</v>
      </c>
      <c r="L630" s="6">
        <v>111.76</v>
      </c>
      <c r="M630" s="6">
        <v>13.58</v>
      </c>
      <c r="N630" s="6">
        <v>8.86</v>
      </c>
      <c r="O630" s="6">
        <v>79.868470000000002</v>
      </c>
      <c r="P630" s="6">
        <v>79.868470000000002</v>
      </c>
      <c r="Q630" s="6">
        <v>5371.1546075000006</v>
      </c>
      <c r="R630" s="6"/>
      <c r="S630" s="6">
        <v>11.19</v>
      </c>
      <c r="T630" s="6">
        <v>41.96</v>
      </c>
      <c r="U630" s="6">
        <v>22.32</v>
      </c>
      <c r="V630" s="6">
        <v>419.6</v>
      </c>
      <c r="W630" s="6">
        <v>365.05200000000002</v>
      </c>
      <c r="X630" s="6">
        <v>36.505200000000002</v>
      </c>
      <c r="Y630" s="6">
        <v>223.2</v>
      </c>
      <c r="Z630" s="6">
        <v>194.184</v>
      </c>
      <c r="AA630" s="6">
        <v>19.418399999999998</v>
      </c>
      <c r="AB630" s="6">
        <v>6.5</v>
      </c>
      <c r="AC630" s="6">
        <v>27.5</v>
      </c>
      <c r="AD630" s="6">
        <v>6</v>
      </c>
      <c r="AE630" s="6">
        <v>15.5</v>
      </c>
      <c r="AF630" s="6">
        <v>4.2</v>
      </c>
      <c r="AG630" s="6">
        <v>492.41471027370153</v>
      </c>
      <c r="AH630" s="6">
        <v>49.241471027370153</v>
      </c>
      <c r="AI630" s="6">
        <v>0.41960000000000003</v>
      </c>
      <c r="AJ630" s="6">
        <v>0.65</v>
      </c>
      <c r="AK630" s="6">
        <v>2.75</v>
      </c>
      <c r="AL630" s="6">
        <v>0.6</v>
      </c>
      <c r="AM630" s="6">
        <v>1.55</v>
      </c>
      <c r="AN630" s="6">
        <v>0.42</v>
      </c>
      <c r="AO630" s="6">
        <v>15.490943755958055</v>
      </c>
      <c r="AP630" s="6">
        <v>65.538608198284081</v>
      </c>
      <c r="AQ630" s="6">
        <v>14.299332697807435</v>
      </c>
      <c r="AR630" s="6">
        <v>36.939942802669208</v>
      </c>
      <c r="AS630" s="6">
        <v>10.009532888465206</v>
      </c>
    </row>
    <row r="631" spans="1:45" x14ac:dyDescent="0.35">
      <c r="A631">
        <v>2018</v>
      </c>
      <c r="B631">
        <v>16697</v>
      </c>
      <c r="C631" t="s">
        <v>163</v>
      </c>
      <c r="D631">
        <v>67</v>
      </c>
      <c r="E631" t="s">
        <v>116</v>
      </c>
      <c r="F631" t="s">
        <v>156</v>
      </c>
      <c r="G631">
        <v>2</v>
      </c>
      <c r="H631">
        <v>264</v>
      </c>
      <c r="I631">
        <v>122</v>
      </c>
      <c r="J631">
        <v>1</v>
      </c>
      <c r="K631">
        <v>22</v>
      </c>
      <c r="L631" s="6">
        <v>55.88</v>
      </c>
      <c r="M631" s="6">
        <v>13.36</v>
      </c>
      <c r="N631" s="6">
        <v>5.1100000000000003</v>
      </c>
      <c r="O631" s="6">
        <v>46.181360689655179</v>
      </c>
      <c r="P631" s="6">
        <v>46.181360689655179</v>
      </c>
      <c r="Q631" s="6">
        <v>3105.6965063793109</v>
      </c>
      <c r="R631" s="6"/>
      <c r="S631" s="6">
        <v>11.4</v>
      </c>
      <c r="T631" s="6">
        <v>42.38</v>
      </c>
      <c r="U631" s="6">
        <v>22.41</v>
      </c>
      <c r="V631" s="6">
        <v>423.8</v>
      </c>
      <c r="W631" s="6">
        <v>368.70600000000002</v>
      </c>
      <c r="X631" s="6">
        <v>36.870600000000003</v>
      </c>
      <c r="Y631" s="6">
        <v>224.1</v>
      </c>
      <c r="Z631" s="6">
        <v>194.96699999999998</v>
      </c>
      <c r="AA631" s="6">
        <v>19.496699999999997</v>
      </c>
      <c r="AB631" s="6">
        <v>6.8000000000000007</v>
      </c>
      <c r="AC631" s="6">
        <v>27.599999999999998</v>
      </c>
      <c r="AD631" s="6">
        <v>6</v>
      </c>
      <c r="AE631" s="6">
        <v>15.5</v>
      </c>
      <c r="AF631" s="6">
        <v>4.2</v>
      </c>
      <c r="AG631" s="6">
        <v>497.82728323478403</v>
      </c>
      <c r="AH631" s="6">
        <v>49.782728323478402</v>
      </c>
      <c r="AI631" s="6">
        <v>0.42380000000000001</v>
      </c>
      <c r="AJ631" s="6">
        <v>0.68</v>
      </c>
      <c r="AK631" s="6">
        <v>2.76</v>
      </c>
      <c r="AL631" s="6">
        <v>0.6</v>
      </c>
      <c r="AM631" s="6">
        <v>1.55</v>
      </c>
      <c r="AN631" s="6">
        <v>0.42</v>
      </c>
      <c r="AO631" s="6">
        <v>16.045304388862672</v>
      </c>
      <c r="AP631" s="6">
        <v>65.125058990089656</v>
      </c>
      <c r="AQ631" s="6">
        <v>14.15762151958471</v>
      </c>
      <c r="AR631" s="6">
        <v>36.5738555922605</v>
      </c>
      <c r="AS631" s="6">
        <v>9.9103350637092973</v>
      </c>
    </row>
    <row r="632" spans="1:45" x14ac:dyDescent="0.35">
      <c r="A632">
        <v>2018</v>
      </c>
      <c r="B632">
        <v>16698</v>
      </c>
      <c r="C632" t="s">
        <v>163</v>
      </c>
      <c r="D632">
        <v>103</v>
      </c>
      <c r="E632" t="s">
        <v>112</v>
      </c>
      <c r="F632" t="s">
        <v>156</v>
      </c>
      <c r="G632">
        <v>2</v>
      </c>
      <c r="H632">
        <v>274</v>
      </c>
      <c r="I632">
        <v>132</v>
      </c>
      <c r="J632">
        <v>5</v>
      </c>
      <c r="K632">
        <v>37</v>
      </c>
      <c r="L632" s="6">
        <v>93.98</v>
      </c>
      <c r="M632" s="6">
        <v>14.24</v>
      </c>
      <c r="N632" s="6">
        <v>6.3</v>
      </c>
      <c r="O632" s="6">
        <v>56.357627586206902</v>
      </c>
      <c r="P632" s="6">
        <v>56.357627586206902</v>
      </c>
      <c r="Q632" s="6">
        <v>3790.0504551724143</v>
      </c>
      <c r="R632" s="6"/>
      <c r="S632" s="6">
        <v>11.46</v>
      </c>
      <c r="T632" s="6">
        <v>40.83</v>
      </c>
      <c r="U632" s="6">
        <v>22.17</v>
      </c>
      <c r="V632" s="6">
        <v>408.29999999999995</v>
      </c>
      <c r="W632" s="6">
        <v>355.22099999999995</v>
      </c>
      <c r="X632" s="6">
        <v>35.522099999999995</v>
      </c>
      <c r="Y632" s="6">
        <v>221.70000000000002</v>
      </c>
      <c r="Z632" s="6">
        <v>192.87900000000002</v>
      </c>
      <c r="AA632" s="6">
        <v>19.2879</v>
      </c>
      <c r="AB632" s="6">
        <v>6.5</v>
      </c>
      <c r="AC632" s="6">
        <v>26.9</v>
      </c>
      <c r="AD632" s="6">
        <v>5.8</v>
      </c>
      <c r="AE632" s="6">
        <v>15.3</v>
      </c>
      <c r="AF632" s="6">
        <v>4.2</v>
      </c>
      <c r="AG632" s="6">
        <v>478.37905668257372</v>
      </c>
      <c r="AH632" s="6">
        <v>47.83790566825737</v>
      </c>
      <c r="AI632" s="6">
        <v>0.40829999999999994</v>
      </c>
      <c r="AJ632" s="6">
        <v>0.65</v>
      </c>
      <c r="AK632" s="6">
        <v>2.69</v>
      </c>
      <c r="AL632" s="6">
        <v>0.57999999999999996</v>
      </c>
      <c r="AM632" s="6">
        <v>1.53</v>
      </c>
      <c r="AN632" s="6">
        <v>0.42</v>
      </c>
      <c r="AO632" s="6">
        <v>15.919666911584622</v>
      </c>
      <c r="AP632" s="6">
        <v>65.882929218711737</v>
      </c>
      <c r="AQ632" s="6">
        <v>14.205241244183201</v>
      </c>
      <c r="AR632" s="6">
        <v>37.472446730345339</v>
      </c>
      <c r="AS632" s="6">
        <v>10.286554004408526</v>
      </c>
    </row>
    <row r="633" spans="1:45" x14ac:dyDescent="0.35">
      <c r="A633">
        <v>2018</v>
      </c>
      <c r="B633">
        <v>16699</v>
      </c>
      <c r="C633" t="s">
        <v>163</v>
      </c>
      <c r="D633">
        <v>129</v>
      </c>
      <c r="E633" t="s">
        <v>51</v>
      </c>
      <c r="F633" t="s">
        <v>156</v>
      </c>
      <c r="G633">
        <v>2</v>
      </c>
      <c r="H633">
        <v>277</v>
      </c>
      <c r="I633">
        <v>135</v>
      </c>
      <c r="J633">
        <v>2</v>
      </c>
      <c r="K633">
        <v>39</v>
      </c>
      <c r="L633" s="6">
        <v>99.06</v>
      </c>
      <c r="M633" s="6">
        <v>14.65</v>
      </c>
      <c r="N633" s="6">
        <v>7.37</v>
      </c>
      <c r="O633" s="6">
        <v>65.614284051724141</v>
      </c>
      <c r="P633" s="6">
        <v>65.614284051724141</v>
      </c>
      <c r="Q633" s="6">
        <v>4412.5606024784483</v>
      </c>
      <c r="R633" s="6"/>
      <c r="S633" s="6">
        <v>11.26</v>
      </c>
      <c r="T633" s="6">
        <v>42.91</v>
      </c>
      <c r="U633" s="6">
        <v>21.99</v>
      </c>
      <c r="V633" s="6">
        <v>429.09999999999997</v>
      </c>
      <c r="W633" s="6">
        <v>373.31699999999995</v>
      </c>
      <c r="X633" s="6">
        <v>37.331699999999998</v>
      </c>
      <c r="Y633" s="6">
        <v>219.89999999999998</v>
      </c>
      <c r="Z633" s="6">
        <v>191.31299999999999</v>
      </c>
      <c r="AA633" s="6">
        <v>19.1313</v>
      </c>
      <c r="AB633" s="6">
        <v>6.8000000000000007</v>
      </c>
      <c r="AC633" s="6">
        <v>27.799999999999997</v>
      </c>
      <c r="AD633" s="6">
        <v>6.1</v>
      </c>
      <c r="AE633" s="6">
        <v>15.8</v>
      </c>
      <c r="AF633" s="6">
        <v>4.4000000000000004</v>
      </c>
      <c r="AG633" s="6">
        <v>501.77552974894724</v>
      </c>
      <c r="AH633" s="6">
        <v>50.177552974894724</v>
      </c>
      <c r="AI633" s="6">
        <v>0.42909999999999998</v>
      </c>
      <c r="AJ633" s="6">
        <v>0.68</v>
      </c>
      <c r="AK633" s="6">
        <v>2.78</v>
      </c>
      <c r="AL633" s="6">
        <v>0.61</v>
      </c>
      <c r="AM633" s="6">
        <v>1.58</v>
      </c>
      <c r="AN633" s="6">
        <v>0.44</v>
      </c>
      <c r="AO633" s="6">
        <v>15.847121883010956</v>
      </c>
      <c r="AP633" s="6">
        <v>64.786762992309477</v>
      </c>
      <c r="AQ633" s="6">
        <v>14.215800512701001</v>
      </c>
      <c r="AR633" s="6">
        <v>36.821253786996039</v>
      </c>
      <c r="AS633" s="6">
        <v>10.254020041948266</v>
      </c>
    </row>
    <row r="634" spans="1:45" x14ac:dyDescent="0.35">
      <c r="A634">
        <v>2018</v>
      </c>
      <c r="B634">
        <v>16700</v>
      </c>
      <c r="C634" t="s">
        <v>163</v>
      </c>
      <c r="D634">
        <v>137</v>
      </c>
      <c r="E634" t="s">
        <v>146</v>
      </c>
      <c r="F634" t="s">
        <v>156</v>
      </c>
      <c r="G634">
        <v>2</v>
      </c>
      <c r="H634">
        <v>276</v>
      </c>
      <c r="I634">
        <v>134</v>
      </c>
      <c r="J634">
        <v>4</v>
      </c>
      <c r="K634">
        <v>45</v>
      </c>
      <c r="L634" s="6">
        <v>114.3</v>
      </c>
      <c r="M634" s="6">
        <v>14.1</v>
      </c>
      <c r="N634" s="6">
        <v>8.0299999999999994</v>
      </c>
      <c r="O634" s="6">
        <v>71.950876724137927</v>
      </c>
      <c r="P634" s="6">
        <v>71.950876724137927</v>
      </c>
      <c r="Q634" s="6">
        <v>4838.6964596982752</v>
      </c>
      <c r="R634" s="6"/>
      <c r="S634" s="6">
        <v>11.41</v>
      </c>
      <c r="T634" s="6">
        <v>40.97</v>
      </c>
      <c r="U634" s="6">
        <v>22.07</v>
      </c>
      <c r="V634" s="6">
        <v>409.7</v>
      </c>
      <c r="W634" s="6">
        <v>356.43899999999996</v>
      </c>
      <c r="X634" s="6">
        <v>35.643899999999995</v>
      </c>
      <c r="Y634" s="6">
        <v>220.7</v>
      </c>
      <c r="Z634" s="6">
        <v>192.00899999999999</v>
      </c>
      <c r="AA634" s="6">
        <v>19.200899999999997</v>
      </c>
      <c r="AB634" s="6">
        <v>6.4</v>
      </c>
      <c r="AC634" s="6">
        <v>27</v>
      </c>
      <c r="AD634" s="6">
        <v>5.8999999999999995</v>
      </c>
      <c r="AE634" s="6">
        <v>15.2</v>
      </c>
      <c r="AF634" s="6">
        <v>4.3</v>
      </c>
      <c r="AG634" s="6">
        <v>479.50248907744492</v>
      </c>
      <c r="AH634" s="6">
        <v>47.950248907744495</v>
      </c>
      <c r="AI634" s="6">
        <v>0.40970000000000001</v>
      </c>
      <c r="AJ634" s="6">
        <v>0.64</v>
      </c>
      <c r="AK634" s="6">
        <v>2.7</v>
      </c>
      <c r="AL634" s="6">
        <v>0.59</v>
      </c>
      <c r="AM634" s="6">
        <v>1.52</v>
      </c>
      <c r="AN634" s="6">
        <v>0.43</v>
      </c>
      <c r="AO634" s="6">
        <v>15.621186233829633</v>
      </c>
      <c r="AP634" s="6">
        <v>65.901879423968751</v>
      </c>
      <c r="AQ634" s="6">
        <v>14.40078105931169</v>
      </c>
      <c r="AR634" s="6">
        <v>37.100317305345371</v>
      </c>
      <c r="AS634" s="6">
        <v>10.495484500854284</v>
      </c>
    </row>
    <row r="635" spans="1:45" x14ac:dyDescent="0.35">
      <c r="A635">
        <v>2018</v>
      </c>
      <c r="B635">
        <v>16701</v>
      </c>
      <c r="C635" t="s">
        <v>163</v>
      </c>
      <c r="D635">
        <v>114</v>
      </c>
      <c r="E635" t="s">
        <v>20</v>
      </c>
      <c r="F635" t="s">
        <v>156</v>
      </c>
      <c r="G635">
        <v>2</v>
      </c>
      <c r="H635">
        <v>265</v>
      </c>
      <c r="I635">
        <v>123</v>
      </c>
      <c r="J635">
        <v>1</v>
      </c>
      <c r="K635">
        <v>21</v>
      </c>
      <c r="L635" s="6">
        <v>53.34</v>
      </c>
      <c r="M635" s="6">
        <v>13.97</v>
      </c>
      <c r="N635" s="6">
        <v>6.09</v>
      </c>
      <c r="O635" s="6">
        <v>54.650557499999998</v>
      </c>
      <c r="P635" s="6">
        <v>54.650557499999998</v>
      </c>
      <c r="Q635" s="6">
        <v>3675.249991875</v>
      </c>
      <c r="R635" s="6"/>
      <c r="S635" s="6">
        <v>11.21</v>
      </c>
      <c r="T635" s="6">
        <v>41.01</v>
      </c>
      <c r="U635" s="6">
        <v>22.65</v>
      </c>
      <c r="V635" s="6">
        <v>410.09999999999997</v>
      </c>
      <c r="W635" s="6">
        <v>356.78699999999998</v>
      </c>
      <c r="X635" s="6">
        <v>35.678699999999999</v>
      </c>
      <c r="Y635" s="6">
        <v>226.5</v>
      </c>
      <c r="Z635" s="6">
        <v>197.05500000000001</v>
      </c>
      <c r="AA635" s="6">
        <v>19.705500000000001</v>
      </c>
      <c r="AB635" s="6">
        <v>6.4</v>
      </c>
      <c r="AC635" s="6">
        <v>26.9</v>
      </c>
      <c r="AD635" s="6">
        <v>5.8</v>
      </c>
      <c r="AE635" s="6">
        <v>15.3</v>
      </c>
      <c r="AF635" s="6">
        <v>4.3</v>
      </c>
      <c r="AG635" s="6">
        <v>482.98694994269732</v>
      </c>
      <c r="AH635" s="6">
        <v>48.298694994269731</v>
      </c>
      <c r="AI635" s="6">
        <v>0.41009999999999996</v>
      </c>
      <c r="AJ635" s="6">
        <v>0.64</v>
      </c>
      <c r="AK635" s="6">
        <v>2.69</v>
      </c>
      <c r="AL635" s="6">
        <v>0.57999999999999996</v>
      </c>
      <c r="AM635" s="6">
        <v>1.53</v>
      </c>
      <c r="AN635" s="6">
        <v>0.43</v>
      </c>
      <c r="AO635" s="6">
        <v>15.605949768349186</v>
      </c>
      <c r="AP635" s="6">
        <v>65.59375762009266</v>
      </c>
      <c r="AQ635" s="6">
        <v>14.142891977566448</v>
      </c>
      <c r="AR635" s="6">
        <v>37.307973664959768</v>
      </c>
      <c r="AS635" s="6">
        <v>10.485247500609608</v>
      </c>
    </row>
    <row r="636" spans="1:45" x14ac:dyDescent="0.35">
      <c r="A636">
        <v>2018</v>
      </c>
      <c r="B636">
        <v>16702</v>
      </c>
      <c r="C636" t="s">
        <v>163</v>
      </c>
      <c r="D636">
        <v>86</v>
      </c>
      <c r="E636" t="s">
        <v>47</v>
      </c>
      <c r="F636" t="s">
        <v>156</v>
      </c>
      <c r="G636">
        <v>2</v>
      </c>
      <c r="H636">
        <v>277</v>
      </c>
      <c r="I636">
        <v>135</v>
      </c>
      <c r="J636">
        <v>1</v>
      </c>
      <c r="K636">
        <v>25</v>
      </c>
      <c r="L636" s="6">
        <v>63.5</v>
      </c>
      <c r="M636" s="6">
        <v>14.1</v>
      </c>
      <c r="N636" s="6">
        <v>7.26</v>
      </c>
      <c r="O636" s="6">
        <v>65.0514775862069</v>
      </c>
      <c r="P636" s="6">
        <v>65.0514775862069</v>
      </c>
      <c r="Q636" s="6">
        <v>4374.711867672414</v>
      </c>
      <c r="R636" s="6"/>
      <c r="S636" s="6">
        <v>11.54</v>
      </c>
      <c r="T636" s="6">
        <v>41.2</v>
      </c>
      <c r="U636" s="6">
        <v>21.28</v>
      </c>
      <c r="V636" s="6">
        <v>412</v>
      </c>
      <c r="W636" s="6">
        <v>358.44</v>
      </c>
      <c r="X636" s="6">
        <v>35.844000000000001</v>
      </c>
      <c r="Y636" s="6">
        <v>212.8</v>
      </c>
      <c r="Z636" s="6">
        <v>185.136</v>
      </c>
      <c r="AA636" s="6">
        <v>18.5136</v>
      </c>
      <c r="AB636" s="6">
        <v>6.3</v>
      </c>
      <c r="AC636" s="6">
        <v>27.1</v>
      </c>
      <c r="AD636" s="6">
        <v>5.8999999999999995</v>
      </c>
      <c r="AE636" s="6">
        <v>15.5</v>
      </c>
      <c r="AF636" s="6">
        <v>4.3</v>
      </c>
      <c r="AG636" s="6">
        <v>478.12726498185447</v>
      </c>
      <c r="AH636" s="6">
        <v>47.812726498185448</v>
      </c>
      <c r="AI636" s="6">
        <v>0.41199999999999998</v>
      </c>
      <c r="AJ636" s="6">
        <v>0.63</v>
      </c>
      <c r="AK636" s="6">
        <v>2.71</v>
      </c>
      <c r="AL636" s="6">
        <v>0.59</v>
      </c>
      <c r="AM636" s="6">
        <v>1.55</v>
      </c>
      <c r="AN636" s="6">
        <v>0.43</v>
      </c>
      <c r="AO636" s="6">
        <v>15.291262135922331</v>
      </c>
      <c r="AP636" s="6">
        <v>65.77669902912622</v>
      </c>
      <c r="AQ636" s="6">
        <v>14.320388349514563</v>
      </c>
      <c r="AR636" s="6">
        <v>37.621359223300971</v>
      </c>
      <c r="AS636" s="6">
        <v>10.436893203883495</v>
      </c>
    </row>
    <row r="637" spans="1:45" x14ac:dyDescent="0.35">
      <c r="A637">
        <v>2018</v>
      </c>
      <c r="B637">
        <v>16703</v>
      </c>
      <c r="C637" t="s">
        <v>163</v>
      </c>
      <c r="D637">
        <v>51</v>
      </c>
      <c r="E637" t="s">
        <v>69</v>
      </c>
      <c r="F637" t="s">
        <v>156</v>
      </c>
      <c r="G637">
        <v>2</v>
      </c>
      <c r="H637">
        <v>275</v>
      </c>
      <c r="I637">
        <v>133</v>
      </c>
      <c r="J637">
        <v>2</v>
      </c>
      <c r="K637">
        <v>24</v>
      </c>
      <c r="L637" s="6">
        <v>60.96</v>
      </c>
      <c r="M637" s="6">
        <v>14.09</v>
      </c>
      <c r="N637" s="6">
        <v>6.56</v>
      </c>
      <c r="O637" s="6">
        <v>58.786139310344822</v>
      </c>
      <c r="P637" s="6">
        <v>58.786139310344822</v>
      </c>
      <c r="Q637" s="6">
        <v>3953.3678686206895</v>
      </c>
      <c r="R637" s="6"/>
      <c r="S637" s="6">
        <v>11.04</v>
      </c>
      <c r="T637" s="6">
        <v>41.29</v>
      </c>
      <c r="U637" s="6">
        <v>22.07</v>
      </c>
      <c r="V637" s="6">
        <v>412.9</v>
      </c>
      <c r="W637" s="6">
        <v>359.22299999999996</v>
      </c>
      <c r="X637" s="6">
        <v>35.922299999999993</v>
      </c>
      <c r="Y637" s="6">
        <v>220.7</v>
      </c>
      <c r="Z637" s="6">
        <v>192.00899999999999</v>
      </c>
      <c r="AA637" s="6">
        <v>19.200899999999997</v>
      </c>
      <c r="AB637" s="6">
        <v>6.5</v>
      </c>
      <c r="AC637" s="6">
        <v>27.200000000000003</v>
      </c>
      <c r="AD637" s="6">
        <v>5.8999999999999995</v>
      </c>
      <c r="AE637" s="6">
        <v>15.4</v>
      </c>
      <c r="AF637" s="6">
        <v>4.4000000000000004</v>
      </c>
      <c r="AG637" s="6">
        <v>483.24768791817678</v>
      </c>
      <c r="AH637" s="6">
        <v>48.324768791817675</v>
      </c>
      <c r="AI637" s="6">
        <v>0.41289999999999999</v>
      </c>
      <c r="AJ637" s="6">
        <v>0.65</v>
      </c>
      <c r="AK637" s="6">
        <v>2.72</v>
      </c>
      <c r="AL637" s="6">
        <v>0.59</v>
      </c>
      <c r="AM637" s="6">
        <v>1.54</v>
      </c>
      <c r="AN637" s="6">
        <v>0.44</v>
      </c>
      <c r="AO637" s="6">
        <v>15.742310486800678</v>
      </c>
      <c r="AP637" s="6">
        <v>65.875514652458236</v>
      </c>
      <c r="AQ637" s="6">
        <v>14.289174134172923</v>
      </c>
      <c r="AR637" s="6">
        <v>37.29716638411238</v>
      </c>
      <c r="AS637" s="6">
        <v>10.656333252603536</v>
      </c>
    </row>
    <row r="638" spans="1:45" x14ac:dyDescent="0.35">
      <c r="A638">
        <v>2018</v>
      </c>
      <c r="B638">
        <v>16704</v>
      </c>
      <c r="C638" t="s">
        <v>163</v>
      </c>
      <c r="D638">
        <v>42</v>
      </c>
      <c r="E638" t="s">
        <v>102</v>
      </c>
      <c r="F638" t="s">
        <v>156</v>
      </c>
      <c r="G638">
        <v>2</v>
      </c>
      <c r="H638">
        <v>277</v>
      </c>
      <c r="I638">
        <v>135</v>
      </c>
      <c r="J638">
        <v>4</v>
      </c>
      <c r="K638">
        <v>44</v>
      </c>
      <c r="L638" s="6">
        <v>111.76</v>
      </c>
      <c r="M638" s="6">
        <v>14.62</v>
      </c>
      <c r="N638" s="6">
        <v>5.18</v>
      </c>
      <c r="O638" s="6">
        <v>46.133169310344819</v>
      </c>
      <c r="P638" s="6">
        <v>46.133169310344819</v>
      </c>
      <c r="Q638" s="6">
        <v>3102.4556361206892</v>
      </c>
      <c r="R638" s="6"/>
      <c r="S638" s="6">
        <v>11.15</v>
      </c>
      <c r="T638" s="6">
        <v>44.03</v>
      </c>
      <c r="U638" s="6">
        <v>20.93</v>
      </c>
      <c r="V638" s="6">
        <v>440.3</v>
      </c>
      <c r="W638" s="6">
        <v>383.06100000000004</v>
      </c>
      <c r="X638" s="6">
        <v>38.306100000000001</v>
      </c>
      <c r="Y638" s="6">
        <v>209.3</v>
      </c>
      <c r="Z638" s="6">
        <v>182.09100000000001</v>
      </c>
      <c r="AA638" s="6">
        <v>18.209099999999999</v>
      </c>
      <c r="AB638" s="6">
        <v>7</v>
      </c>
      <c r="AC638" s="6">
        <v>28.5</v>
      </c>
      <c r="AD638" s="6">
        <v>6.2</v>
      </c>
      <c r="AE638" s="6">
        <v>16</v>
      </c>
      <c r="AF638" s="6">
        <v>4.5</v>
      </c>
      <c r="AG638" s="6">
        <v>509.06720940093948</v>
      </c>
      <c r="AH638" s="6">
        <v>50.906720940093948</v>
      </c>
      <c r="AI638" s="6">
        <v>0.44030000000000002</v>
      </c>
      <c r="AJ638" s="6">
        <v>0.7</v>
      </c>
      <c r="AK638" s="6">
        <v>2.85</v>
      </c>
      <c r="AL638" s="6">
        <v>0.62</v>
      </c>
      <c r="AM638" s="6">
        <v>1.6</v>
      </c>
      <c r="AN638" s="6">
        <v>0.45</v>
      </c>
      <c r="AO638" s="6">
        <v>15.898251192368839</v>
      </c>
      <c r="AP638" s="6">
        <v>64.728594140358837</v>
      </c>
      <c r="AQ638" s="6">
        <v>14.081308198955258</v>
      </c>
      <c r="AR638" s="6">
        <v>36.338859868271634</v>
      </c>
      <c r="AS638" s="6">
        <v>10.220304337951395</v>
      </c>
    </row>
    <row r="639" spans="1:45" x14ac:dyDescent="0.35">
      <c r="A639">
        <v>2018</v>
      </c>
      <c r="B639">
        <v>16705</v>
      </c>
      <c r="C639" t="s">
        <v>163</v>
      </c>
      <c r="D639">
        <v>133</v>
      </c>
      <c r="E639" t="s">
        <v>36</v>
      </c>
      <c r="F639" t="s">
        <v>156</v>
      </c>
      <c r="G639">
        <v>2</v>
      </c>
      <c r="H639">
        <v>274</v>
      </c>
      <c r="I639">
        <v>132</v>
      </c>
      <c r="J639">
        <v>2</v>
      </c>
      <c r="K639">
        <v>25</v>
      </c>
      <c r="L639" s="6">
        <v>63.5</v>
      </c>
      <c r="M639" s="6">
        <v>13.79</v>
      </c>
      <c r="N639" s="6">
        <v>7.85</v>
      </c>
      <c r="O639" s="6">
        <v>70.591869396551729</v>
      </c>
      <c r="P639" s="6">
        <v>70.591869396551729</v>
      </c>
      <c r="Q639" s="6">
        <v>4747.3032169181042</v>
      </c>
      <c r="R639" s="6"/>
      <c r="S639" s="6">
        <v>11.41</v>
      </c>
      <c r="T639" s="6">
        <v>42.95</v>
      </c>
      <c r="U639" s="6">
        <v>21.05</v>
      </c>
      <c r="V639" s="6">
        <v>429.5</v>
      </c>
      <c r="W639" s="6">
        <v>373.66500000000002</v>
      </c>
      <c r="X639" s="6">
        <v>37.366500000000002</v>
      </c>
      <c r="Y639" s="6">
        <v>210.5</v>
      </c>
      <c r="Z639" s="6">
        <v>183.13499999999999</v>
      </c>
      <c r="AA639" s="6">
        <v>18.313499999999998</v>
      </c>
      <c r="AB639" s="6">
        <v>6.6000000000000005</v>
      </c>
      <c r="AC639" s="6">
        <v>28</v>
      </c>
      <c r="AD639" s="6">
        <v>6.2</v>
      </c>
      <c r="AE639" s="6">
        <v>15.9</v>
      </c>
      <c r="AF639" s="6">
        <v>4.6000000000000005</v>
      </c>
      <c r="AG639" s="6">
        <v>497.21509514503879</v>
      </c>
      <c r="AH639" s="6">
        <v>49.721509514503879</v>
      </c>
      <c r="AI639" s="6">
        <v>0.42949999999999999</v>
      </c>
      <c r="AJ639" s="6">
        <v>0.66</v>
      </c>
      <c r="AK639" s="6">
        <v>2.8</v>
      </c>
      <c r="AL639" s="6">
        <v>0.62</v>
      </c>
      <c r="AM639" s="6">
        <v>1.59</v>
      </c>
      <c r="AN639" s="6">
        <v>0.46</v>
      </c>
      <c r="AO639" s="6">
        <v>15.366705471478465</v>
      </c>
      <c r="AP639" s="6">
        <v>65.192083818393485</v>
      </c>
      <c r="AQ639" s="6">
        <v>14.435389988358557</v>
      </c>
      <c r="AR639" s="6">
        <v>37.019790454016302</v>
      </c>
      <c r="AS639" s="6">
        <v>10.710128055878931</v>
      </c>
    </row>
    <row r="640" spans="1:45" x14ac:dyDescent="0.35">
      <c r="A640">
        <v>2018</v>
      </c>
      <c r="B640">
        <v>16706</v>
      </c>
      <c r="C640" t="s">
        <v>163</v>
      </c>
      <c r="D640">
        <v>124</v>
      </c>
      <c r="E640" t="s">
        <v>121</v>
      </c>
      <c r="F640" t="s">
        <v>156</v>
      </c>
      <c r="G640">
        <v>2</v>
      </c>
      <c r="H640">
        <v>275</v>
      </c>
      <c r="I640">
        <v>133</v>
      </c>
      <c r="J640">
        <v>2</v>
      </c>
      <c r="K640">
        <v>43</v>
      </c>
      <c r="L640" s="6">
        <v>109.22</v>
      </c>
      <c r="M640" s="6">
        <v>13.73</v>
      </c>
      <c r="N640" s="6">
        <v>7.95</v>
      </c>
      <c r="O640" s="6">
        <v>71.540884913793107</v>
      </c>
      <c r="P640" s="6">
        <v>71.540884913793107</v>
      </c>
      <c r="Q640" s="6">
        <v>4811.124510452586</v>
      </c>
      <c r="R640" s="6"/>
      <c r="S640" s="6">
        <v>11.29</v>
      </c>
      <c r="T640" s="6">
        <v>40.9</v>
      </c>
      <c r="U640" s="6">
        <v>21.6</v>
      </c>
      <c r="V640" s="6">
        <v>409</v>
      </c>
      <c r="W640" s="6">
        <v>355.83</v>
      </c>
      <c r="X640" s="6">
        <v>35.582999999999998</v>
      </c>
      <c r="Y640" s="6">
        <v>216</v>
      </c>
      <c r="Z640" s="6">
        <v>187.92</v>
      </c>
      <c r="AA640" s="6">
        <v>18.791999999999998</v>
      </c>
      <c r="AB640" s="6">
        <v>6.3</v>
      </c>
      <c r="AC640" s="6">
        <v>27</v>
      </c>
      <c r="AD640" s="6">
        <v>5.8</v>
      </c>
      <c r="AE640" s="6">
        <v>15.3</v>
      </c>
      <c r="AF640" s="6">
        <v>4.2</v>
      </c>
      <c r="AG640" s="6">
        <v>476.27295233281785</v>
      </c>
      <c r="AH640" s="6">
        <v>47.627295233281785</v>
      </c>
      <c r="AI640" s="6">
        <v>0.40899999999999997</v>
      </c>
      <c r="AJ640" s="6">
        <v>0.63</v>
      </c>
      <c r="AK640" s="6">
        <v>2.7</v>
      </c>
      <c r="AL640" s="6">
        <v>0.57999999999999996</v>
      </c>
      <c r="AM640" s="6">
        <v>1.53</v>
      </c>
      <c r="AN640" s="6">
        <v>0.42</v>
      </c>
      <c r="AO640" s="6">
        <v>15.403422982885086</v>
      </c>
      <c r="AP640" s="6">
        <v>66.01466992665037</v>
      </c>
      <c r="AQ640" s="6">
        <v>14.180929095354523</v>
      </c>
      <c r="AR640" s="6">
        <v>37.408312958435211</v>
      </c>
      <c r="AS640" s="6">
        <v>10.268948655256725</v>
      </c>
    </row>
    <row r="641" spans="1:45" x14ac:dyDescent="0.35">
      <c r="A641">
        <v>2018</v>
      </c>
      <c r="B641">
        <v>16707</v>
      </c>
      <c r="C641" t="s">
        <v>163</v>
      </c>
      <c r="D641">
        <v>68</v>
      </c>
      <c r="E641" t="s">
        <v>117</v>
      </c>
      <c r="F641" t="s">
        <v>156</v>
      </c>
      <c r="G641">
        <v>2</v>
      </c>
      <c r="H641">
        <v>265</v>
      </c>
      <c r="I641">
        <v>123</v>
      </c>
      <c r="J641">
        <v>3</v>
      </c>
      <c r="K641">
        <v>43</v>
      </c>
      <c r="L641" s="6">
        <v>109.22</v>
      </c>
      <c r="M641" s="6">
        <v>14.28</v>
      </c>
      <c r="N641" s="6">
        <v>7.05</v>
      </c>
      <c r="O641" s="6">
        <v>63.037453448275869</v>
      </c>
      <c r="P641" s="6">
        <v>63.037453448275869</v>
      </c>
      <c r="Q641" s="6">
        <v>4239.2687443965524</v>
      </c>
      <c r="R641" s="6"/>
      <c r="S641" s="6">
        <v>11.5</v>
      </c>
      <c r="T641" s="6">
        <v>43.7</v>
      </c>
      <c r="U641" s="6">
        <v>20.93</v>
      </c>
      <c r="V641" s="6">
        <v>437</v>
      </c>
      <c r="W641" s="6">
        <v>380.19</v>
      </c>
      <c r="X641" s="6">
        <v>38.018999999999998</v>
      </c>
      <c r="Y641" s="6">
        <v>209.3</v>
      </c>
      <c r="Z641" s="6">
        <v>182.09100000000001</v>
      </c>
      <c r="AA641" s="6">
        <v>18.209099999999999</v>
      </c>
      <c r="AB641" s="6">
        <v>6.6000000000000005</v>
      </c>
      <c r="AC641" s="6">
        <v>28.4</v>
      </c>
      <c r="AD641" s="6">
        <v>6.2</v>
      </c>
      <c r="AE641" s="6">
        <v>16.200000000000003</v>
      </c>
      <c r="AF641" s="6">
        <v>4.5</v>
      </c>
      <c r="AG641" s="6">
        <v>505.25180674133674</v>
      </c>
      <c r="AH641" s="6">
        <v>50.525180674133672</v>
      </c>
      <c r="AI641" s="6">
        <v>0.437</v>
      </c>
      <c r="AJ641" s="6">
        <v>0.66</v>
      </c>
      <c r="AK641" s="6">
        <v>2.84</v>
      </c>
      <c r="AL641" s="6">
        <v>0.62</v>
      </c>
      <c r="AM641" s="6">
        <v>1.62</v>
      </c>
      <c r="AN641" s="6">
        <v>0.45</v>
      </c>
      <c r="AO641" s="6">
        <v>15.102974828375288</v>
      </c>
      <c r="AP641" s="6">
        <v>64.988558352402748</v>
      </c>
      <c r="AQ641" s="6">
        <v>14.187643020594965</v>
      </c>
      <c r="AR641" s="6">
        <v>37.070938215102984</v>
      </c>
      <c r="AS641" s="6">
        <v>10.297482837528603</v>
      </c>
    </row>
    <row r="642" spans="1:45" x14ac:dyDescent="0.35">
      <c r="A642">
        <v>2018</v>
      </c>
      <c r="B642">
        <v>16708</v>
      </c>
      <c r="C642" t="s">
        <v>163</v>
      </c>
      <c r="D642">
        <v>72</v>
      </c>
      <c r="E642" t="s">
        <v>12</v>
      </c>
      <c r="F642" t="s">
        <v>156</v>
      </c>
      <c r="G642">
        <v>2</v>
      </c>
      <c r="H642">
        <v>278</v>
      </c>
      <c r="I642">
        <v>136</v>
      </c>
      <c r="J642">
        <v>4</v>
      </c>
      <c r="K642">
        <v>50</v>
      </c>
      <c r="L642" s="6">
        <v>127</v>
      </c>
      <c r="M642" s="6">
        <v>13.83</v>
      </c>
      <c r="N642" s="6">
        <v>6.25</v>
      </c>
      <c r="O642" s="6">
        <v>56.1776400862069</v>
      </c>
      <c r="P642" s="6">
        <v>56.1776400862069</v>
      </c>
      <c r="Q642" s="6">
        <v>3777.9462957974142</v>
      </c>
      <c r="R642" s="6"/>
      <c r="S642" s="6">
        <v>11.18</v>
      </c>
      <c r="T642" s="6">
        <v>42.26</v>
      </c>
      <c r="U642" s="6">
        <v>21.19</v>
      </c>
      <c r="V642" s="6">
        <v>422.59999999999997</v>
      </c>
      <c r="W642" s="6">
        <v>367.66199999999998</v>
      </c>
      <c r="X642" s="6">
        <v>36.766199999999998</v>
      </c>
      <c r="Y642" s="6">
        <v>211.9</v>
      </c>
      <c r="Z642" s="6">
        <v>184.35300000000001</v>
      </c>
      <c r="AA642" s="6">
        <v>18.435300000000002</v>
      </c>
      <c r="AB642" s="6">
        <v>6.4</v>
      </c>
      <c r="AC642" s="6">
        <v>27.7</v>
      </c>
      <c r="AD642" s="6">
        <v>6</v>
      </c>
      <c r="AE642" s="6">
        <v>15.8</v>
      </c>
      <c r="AF642" s="6">
        <v>4.5</v>
      </c>
      <c r="AG642" s="6">
        <v>489.95779877281734</v>
      </c>
      <c r="AH642" s="6">
        <v>48.995779877281734</v>
      </c>
      <c r="AI642" s="6">
        <v>0.42259999999999998</v>
      </c>
      <c r="AJ642" s="6">
        <v>0.64</v>
      </c>
      <c r="AK642" s="6">
        <v>2.77</v>
      </c>
      <c r="AL642" s="6">
        <v>0.6</v>
      </c>
      <c r="AM642" s="6">
        <v>1.58</v>
      </c>
      <c r="AN642" s="6">
        <v>0.45</v>
      </c>
      <c r="AO642" s="6">
        <v>15.144344533838147</v>
      </c>
      <c r="AP642" s="6">
        <v>65.546616185518218</v>
      </c>
      <c r="AQ642" s="6">
        <v>14.197823000473262</v>
      </c>
      <c r="AR642" s="6">
        <v>37.387600567912926</v>
      </c>
      <c r="AS642" s="6">
        <v>10.648367250354946</v>
      </c>
    </row>
    <row r="643" spans="1:45" x14ac:dyDescent="0.35">
      <c r="A643">
        <v>2018</v>
      </c>
      <c r="B643">
        <v>16709</v>
      </c>
      <c r="C643" t="s">
        <v>163</v>
      </c>
      <c r="D643">
        <v>91</v>
      </c>
      <c r="E643" t="s">
        <v>111</v>
      </c>
      <c r="F643" t="s">
        <v>156</v>
      </c>
      <c r="G643">
        <v>2</v>
      </c>
      <c r="H643">
        <v>283</v>
      </c>
      <c r="I643">
        <v>141</v>
      </c>
      <c r="J643">
        <v>3</v>
      </c>
      <c r="K643">
        <v>34</v>
      </c>
      <c r="L643" s="6">
        <v>86.36</v>
      </c>
      <c r="M643" s="6">
        <v>15.13</v>
      </c>
      <c r="N643" s="6">
        <v>7.94</v>
      </c>
      <c r="O643" s="6">
        <v>70.291382586206907</v>
      </c>
      <c r="P643" s="6">
        <v>70.291382586206907</v>
      </c>
      <c r="Q643" s="6">
        <v>4727.0954789224143</v>
      </c>
      <c r="R643" s="6"/>
      <c r="S643" s="6">
        <v>11.35</v>
      </c>
      <c r="T643" s="6">
        <v>43.24</v>
      </c>
      <c r="U643" s="6">
        <v>20.99</v>
      </c>
      <c r="V643" s="6">
        <v>432.40000000000003</v>
      </c>
      <c r="W643" s="6">
        <v>376.18800000000005</v>
      </c>
      <c r="X643" s="6">
        <v>37.618800000000007</v>
      </c>
      <c r="Y643" s="6">
        <v>209.89999999999998</v>
      </c>
      <c r="Z643" s="6">
        <v>182.61299999999997</v>
      </c>
      <c r="AA643" s="6">
        <v>18.261299999999999</v>
      </c>
      <c r="AB643" s="6">
        <v>6.7</v>
      </c>
      <c r="AC643" s="6">
        <v>28.1</v>
      </c>
      <c r="AD643" s="6">
        <v>6.1</v>
      </c>
      <c r="AE643" s="6">
        <v>15.9</v>
      </c>
      <c r="AF643" s="6">
        <v>4.4000000000000004</v>
      </c>
      <c r="AG643" s="6">
        <v>500.25263430908501</v>
      </c>
      <c r="AH643" s="6">
        <v>50.025263430908502</v>
      </c>
      <c r="AI643" s="6">
        <v>0.43240000000000001</v>
      </c>
      <c r="AJ643" s="6">
        <v>0.67</v>
      </c>
      <c r="AK643" s="6">
        <v>2.81</v>
      </c>
      <c r="AL643" s="6">
        <v>0.61</v>
      </c>
      <c r="AM643" s="6">
        <v>1.59</v>
      </c>
      <c r="AN643" s="6">
        <v>0.44</v>
      </c>
      <c r="AO643" s="6">
        <v>15.49491211840888</v>
      </c>
      <c r="AP643" s="6">
        <v>64.986123959296947</v>
      </c>
      <c r="AQ643" s="6">
        <v>14.107308048103606</v>
      </c>
      <c r="AR643" s="6">
        <v>36.771507863089731</v>
      </c>
      <c r="AS643" s="6">
        <v>10.175763182238668</v>
      </c>
    </row>
    <row r="644" spans="1:45" x14ac:dyDescent="0.35">
      <c r="A644">
        <v>2018</v>
      </c>
      <c r="B644">
        <v>16710</v>
      </c>
      <c r="C644" t="s">
        <v>163</v>
      </c>
      <c r="D644">
        <v>127</v>
      </c>
      <c r="E644" t="s">
        <v>49</v>
      </c>
      <c r="F644" t="s">
        <v>156</v>
      </c>
      <c r="G644">
        <v>2</v>
      </c>
      <c r="H644">
        <v>283</v>
      </c>
      <c r="I644">
        <v>141</v>
      </c>
      <c r="J644">
        <v>4</v>
      </c>
      <c r="K644">
        <v>40</v>
      </c>
      <c r="L644" s="6">
        <v>101.6</v>
      </c>
      <c r="M644" s="6">
        <v>13.95</v>
      </c>
      <c r="N644" s="6">
        <v>6.29</v>
      </c>
      <c r="O644" s="6">
        <v>56.458443534482761</v>
      </c>
      <c r="P644" s="6">
        <v>56.458443534482761</v>
      </c>
      <c r="Q644" s="6">
        <v>3796.8303276939655</v>
      </c>
      <c r="R644" s="6"/>
      <c r="S644" s="6">
        <v>11.28</v>
      </c>
      <c r="T644" s="6">
        <v>42.47</v>
      </c>
      <c r="U644" s="6">
        <v>21.24</v>
      </c>
      <c r="V644" s="6">
        <v>424.7</v>
      </c>
      <c r="W644" s="6">
        <v>369.48899999999998</v>
      </c>
      <c r="X644" s="6">
        <v>36.948899999999995</v>
      </c>
      <c r="Y644" s="6">
        <v>212.39999999999998</v>
      </c>
      <c r="Z644" s="6">
        <v>184.78799999999998</v>
      </c>
      <c r="AA644" s="6">
        <v>18.4788</v>
      </c>
      <c r="AB644" s="6">
        <v>6.4</v>
      </c>
      <c r="AC644" s="6">
        <v>27.7</v>
      </c>
      <c r="AD644" s="6">
        <v>6</v>
      </c>
      <c r="AE644" s="6">
        <v>15.700000000000001</v>
      </c>
      <c r="AF644" s="6">
        <v>4.5</v>
      </c>
      <c r="AG644" s="6">
        <v>492.65525809344007</v>
      </c>
      <c r="AH644" s="6">
        <v>49.265525809344005</v>
      </c>
      <c r="AI644" s="6">
        <v>0.42469999999999997</v>
      </c>
      <c r="AJ644" s="6">
        <v>0.64</v>
      </c>
      <c r="AK644" s="6">
        <v>2.77</v>
      </c>
      <c r="AL644" s="6">
        <v>0.6</v>
      </c>
      <c r="AM644" s="6">
        <v>1.57</v>
      </c>
      <c r="AN644" s="6">
        <v>0.45</v>
      </c>
      <c r="AO644" s="6">
        <v>15.0694607958559</v>
      </c>
      <c r="AP644" s="6">
        <v>65.222510007063818</v>
      </c>
      <c r="AQ644" s="6">
        <v>14.127619496114907</v>
      </c>
      <c r="AR644" s="6">
        <v>36.967271014834004</v>
      </c>
      <c r="AS644" s="6">
        <v>10.595714622086179</v>
      </c>
    </row>
    <row r="645" spans="1:45" x14ac:dyDescent="0.35">
      <c r="A645">
        <v>2018</v>
      </c>
      <c r="B645">
        <v>16711</v>
      </c>
      <c r="C645" t="s">
        <v>163</v>
      </c>
      <c r="D645">
        <v>88</v>
      </c>
      <c r="E645" t="s">
        <v>92</v>
      </c>
      <c r="F645" t="s">
        <v>156</v>
      </c>
      <c r="G645">
        <v>2</v>
      </c>
      <c r="H645">
        <v>279</v>
      </c>
      <c r="I645">
        <v>137</v>
      </c>
      <c r="J645">
        <v>3</v>
      </c>
      <c r="K645">
        <v>43</v>
      </c>
      <c r="L645" s="6">
        <v>109.22</v>
      </c>
      <c r="M645" s="6">
        <v>14.02</v>
      </c>
      <c r="N645" s="6">
        <v>7.66</v>
      </c>
      <c r="O645" s="6">
        <v>68.699502413793098</v>
      </c>
      <c r="P645" s="6">
        <v>68.699502413793098</v>
      </c>
      <c r="Q645" s="6">
        <v>4620.0415373275855</v>
      </c>
      <c r="R645" s="6"/>
      <c r="S645" s="6">
        <v>12.19</v>
      </c>
      <c r="T645" s="6">
        <v>43.51</v>
      </c>
      <c r="U645" s="6">
        <v>20.89</v>
      </c>
      <c r="V645" s="6">
        <v>435.09999999999997</v>
      </c>
      <c r="W645" s="6">
        <v>378.53699999999998</v>
      </c>
      <c r="X645" s="6">
        <v>37.853699999999996</v>
      </c>
      <c r="Y645" s="6">
        <v>208.9</v>
      </c>
      <c r="Z645" s="6">
        <v>181.74299999999999</v>
      </c>
      <c r="AA645" s="6">
        <v>18.174299999999999</v>
      </c>
      <c r="AB645" s="6">
        <v>6.6000000000000005</v>
      </c>
      <c r="AC645" s="6">
        <v>27.5</v>
      </c>
      <c r="AD645" s="6">
        <v>6</v>
      </c>
      <c r="AE645" s="6">
        <v>15.8</v>
      </c>
      <c r="AF645" s="6">
        <v>5</v>
      </c>
      <c r="AG645" s="6">
        <v>502.84111332938812</v>
      </c>
      <c r="AH645" s="6">
        <v>50.284111332938814</v>
      </c>
      <c r="AI645" s="6">
        <v>0.43509999999999999</v>
      </c>
      <c r="AJ645" s="6">
        <v>0.66</v>
      </c>
      <c r="AK645" s="6">
        <v>2.75</v>
      </c>
      <c r="AL645" s="6">
        <v>0.6</v>
      </c>
      <c r="AM645" s="6">
        <v>1.58</v>
      </c>
      <c r="AN645" s="6">
        <v>0.5</v>
      </c>
      <c r="AO645" s="6">
        <v>15.168926683521031</v>
      </c>
      <c r="AP645" s="6">
        <v>63.203861181337622</v>
      </c>
      <c r="AQ645" s="6">
        <v>13.789933348655483</v>
      </c>
      <c r="AR645" s="6">
        <v>36.313491151459438</v>
      </c>
      <c r="AS645" s="6">
        <v>11.491611123879569</v>
      </c>
    </row>
    <row r="646" spans="1:45" x14ac:dyDescent="0.35">
      <c r="A646">
        <v>2018</v>
      </c>
      <c r="B646">
        <v>16712</v>
      </c>
      <c r="C646" t="s">
        <v>163</v>
      </c>
      <c r="D646">
        <v>37</v>
      </c>
      <c r="E646" t="s">
        <v>137</v>
      </c>
      <c r="F646" t="s">
        <v>156</v>
      </c>
      <c r="G646">
        <v>2</v>
      </c>
      <c r="H646">
        <v>275</v>
      </c>
      <c r="I646">
        <v>133</v>
      </c>
      <c r="J646">
        <v>3</v>
      </c>
      <c r="K646">
        <v>42</v>
      </c>
      <c r="L646" s="6">
        <v>106.68</v>
      </c>
      <c r="M646" s="6">
        <v>14.19</v>
      </c>
      <c r="N646" s="6">
        <v>4.7</v>
      </c>
      <c r="O646" s="6">
        <v>42.069092241379316</v>
      </c>
      <c r="P646" s="6">
        <v>42.069092241379316</v>
      </c>
      <c r="Q646" s="6">
        <v>2829.1464532327591</v>
      </c>
      <c r="R646" s="6"/>
      <c r="S646" s="6">
        <v>11.73</v>
      </c>
      <c r="T646" s="6">
        <v>41.68</v>
      </c>
      <c r="U646" s="6">
        <v>21.41</v>
      </c>
      <c r="V646" s="6">
        <v>416.8</v>
      </c>
      <c r="W646" s="6">
        <v>362.61599999999999</v>
      </c>
      <c r="X646" s="6">
        <v>36.261600000000001</v>
      </c>
      <c r="Y646" s="6">
        <v>214.1</v>
      </c>
      <c r="Z646" s="6">
        <v>186.267</v>
      </c>
      <c r="AA646" s="6">
        <v>18.6267</v>
      </c>
      <c r="AB646" s="6">
        <v>6.2</v>
      </c>
      <c r="AC646" s="6">
        <v>27.1</v>
      </c>
      <c r="AD646" s="6">
        <v>5.8</v>
      </c>
      <c r="AE646" s="6">
        <v>15.5</v>
      </c>
      <c r="AF646" s="6">
        <v>4.6000000000000005</v>
      </c>
      <c r="AG646" s="6">
        <v>484.36996666837467</v>
      </c>
      <c r="AH646" s="6">
        <v>48.436996666837466</v>
      </c>
      <c r="AI646" s="6">
        <v>0.4168</v>
      </c>
      <c r="AJ646" s="6">
        <v>0.62</v>
      </c>
      <c r="AK646" s="6">
        <v>2.71</v>
      </c>
      <c r="AL646" s="6">
        <v>0.57999999999999996</v>
      </c>
      <c r="AM646" s="6">
        <v>1.55</v>
      </c>
      <c r="AN646" s="6">
        <v>0.46</v>
      </c>
      <c r="AO646" s="6">
        <v>14.875239923224568</v>
      </c>
      <c r="AP646" s="6">
        <v>65.019193857965448</v>
      </c>
      <c r="AQ646" s="6">
        <v>13.915547024952016</v>
      </c>
      <c r="AR646" s="6">
        <v>37.188099808061423</v>
      </c>
      <c r="AS646" s="6">
        <v>11.036468330134358</v>
      </c>
    </row>
    <row r="647" spans="1:45" x14ac:dyDescent="0.35">
      <c r="A647">
        <v>2018</v>
      </c>
      <c r="B647">
        <v>16713</v>
      </c>
      <c r="C647" t="s">
        <v>163</v>
      </c>
      <c r="D647">
        <v>54</v>
      </c>
      <c r="E647" t="s">
        <v>38</v>
      </c>
      <c r="F647" t="s">
        <v>156</v>
      </c>
      <c r="G647">
        <v>2</v>
      </c>
      <c r="H647">
        <v>276</v>
      </c>
      <c r="I647">
        <v>134</v>
      </c>
      <c r="J647">
        <v>3</v>
      </c>
      <c r="K647">
        <v>29</v>
      </c>
      <c r="L647" s="6">
        <v>73.66</v>
      </c>
      <c r="M647" s="6">
        <v>14.35</v>
      </c>
      <c r="N647" s="6">
        <v>6</v>
      </c>
      <c r="O647" s="6">
        <v>53.605086206896559</v>
      </c>
      <c r="P647" s="6">
        <v>53.605086206896559</v>
      </c>
      <c r="Q647" s="6">
        <v>3604.9420474137937</v>
      </c>
      <c r="R647" s="6"/>
      <c r="S647" s="6">
        <v>11.94</v>
      </c>
      <c r="T647" s="6">
        <v>43.01</v>
      </c>
      <c r="U647" s="6">
        <v>20.68</v>
      </c>
      <c r="V647" s="6">
        <v>430.09999999999997</v>
      </c>
      <c r="W647" s="6">
        <v>374.18699999999995</v>
      </c>
      <c r="X647" s="6">
        <v>37.418699999999994</v>
      </c>
      <c r="Y647" s="6">
        <v>206.8</v>
      </c>
      <c r="Z647" s="6">
        <v>179.916</v>
      </c>
      <c r="AA647" s="6">
        <v>17.991599999999998</v>
      </c>
      <c r="AB647" s="6">
        <v>6.2</v>
      </c>
      <c r="AC647" s="6">
        <v>27.799999999999997</v>
      </c>
      <c r="AD647" s="6">
        <v>6</v>
      </c>
      <c r="AE647" s="6">
        <v>15.9</v>
      </c>
      <c r="AF647" s="6">
        <v>4.6000000000000005</v>
      </c>
      <c r="AG647" s="6">
        <v>495.95529238468248</v>
      </c>
      <c r="AH647" s="6">
        <v>49.595529238468245</v>
      </c>
      <c r="AI647" s="6">
        <v>0.43009999999999998</v>
      </c>
      <c r="AJ647" s="6">
        <v>0.62</v>
      </c>
      <c r="AK647" s="6">
        <v>2.78</v>
      </c>
      <c r="AL647" s="6">
        <v>0.6</v>
      </c>
      <c r="AM647" s="6">
        <v>1.59</v>
      </c>
      <c r="AN647" s="6">
        <v>0.46</v>
      </c>
      <c r="AO647" s="6">
        <v>14.415252266914672</v>
      </c>
      <c r="AP647" s="6">
        <v>64.636131132294807</v>
      </c>
      <c r="AQ647" s="6">
        <v>13.950244129272264</v>
      </c>
      <c r="AR647" s="6">
        <v>36.968146942571501</v>
      </c>
      <c r="AS647" s="6">
        <v>10.695187165775403</v>
      </c>
    </row>
    <row r="648" spans="1:45" x14ac:dyDescent="0.35">
      <c r="A648">
        <v>2018</v>
      </c>
      <c r="B648">
        <v>16714</v>
      </c>
      <c r="C648" t="s">
        <v>163</v>
      </c>
      <c r="D648">
        <v>93</v>
      </c>
      <c r="E648" t="s">
        <v>101</v>
      </c>
      <c r="F648" t="s">
        <v>156</v>
      </c>
      <c r="G648">
        <v>2</v>
      </c>
      <c r="H648">
        <v>277</v>
      </c>
      <c r="I648">
        <v>135</v>
      </c>
      <c r="J648">
        <v>4</v>
      </c>
      <c r="K648">
        <v>48</v>
      </c>
      <c r="L648" s="6">
        <v>121.92</v>
      </c>
      <c r="M648" s="6">
        <v>14.36</v>
      </c>
      <c r="N648" s="6">
        <v>5.05</v>
      </c>
      <c r="O648" s="6">
        <v>45.11234655172413</v>
      </c>
      <c r="P648" s="6">
        <v>45.11234655172413</v>
      </c>
      <c r="Q648" s="6">
        <v>3033.8053056034478</v>
      </c>
      <c r="R648" s="6"/>
      <c r="S648" s="6">
        <v>11.69</v>
      </c>
      <c r="T648" s="6">
        <v>41.83</v>
      </c>
      <c r="U648" s="6">
        <v>22.3</v>
      </c>
      <c r="V648" s="6">
        <v>418.29999999999995</v>
      </c>
      <c r="W648" s="6">
        <v>363.92099999999994</v>
      </c>
      <c r="X648" s="6">
        <v>36.392099999999992</v>
      </c>
      <c r="Y648" s="6">
        <v>223</v>
      </c>
      <c r="Z648" s="6">
        <v>194.01</v>
      </c>
      <c r="AA648" s="6">
        <v>19.401</v>
      </c>
      <c r="AB648" s="6">
        <v>6.5</v>
      </c>
      <c r="AC648" s="6">
        <v>27.400000000000002</v>
      </c>
      <c r="AD648" s="6">
        <v>6</v>
      </c>
      <c r="AE648" s="6">
        <v>15.600000000000001</v>
      </c>
      <c r="AF648" s="6">
        <v>4.5</v>
      </c>
      <c r="AG648" s="6">
        <v>490.78314166159134</v>
      </c>
      <c r="AH648" s="6">
        <v>49.078314166159132</v>
      </c>
      <c r="AI648" s="6">
        <v>0.41829999999999995</v>
      </c>
      <c r="AJ648" s="6">
        <v>0.65</v>
      </c>
      <c r="AK648" s="6">
        <v>2.74</v>
      </c>
      <c r="AL648" s="6">
        <v>0.6</v>
      </c>
      <c r="AM648" s="6">
        <v>1.56</v>
      </c>
      <c r="AN648" s="6">
        <v>0.45</v>
      </c>
      <c r="AO648" s="6">
        <v>15.539086779823096</v>
      </c>
      <c r="AP648" s="6">
        <v>65.503227348792748</v>
      </c>
      <c r="AQ648" s="6">
        <v>14.343772412144396</v>
      </c>
      <c r="AR648" s="6">
        <v>37.293808271575429</v>
      </c>
      <c r="AS648" s="6">
        <v>10.757829309108297</v>
      </c>
    </row>
    <row r="649" spans="1:45" x14ac:dyDescent="0.35">
      <c r="A649">
        <v>2018</v>
      </c>
      <c r="B649">
        <v>16715</v>
      </c>
      <c r="C649" t="s">
        <v>163</v>
      </c>
      <c r="D649">
        <v>79</v>
      </c>
      <c r="E649" t="s">
        <v>151</v>
      </c>
      <c r="F649" t="s">
        <v>156</v>
      </c>
      <c r="G649">
        <v>2</v>
      </c>
      <c r="H649">
        <v>276</v>
      </c>
      <c r="I649">
        <v>134</v>
      </c>
      <c r="J649">
        <v>1</v>
      </c>
      <c r="K649">
        <v>27</v>
      </c>
      <c r="L649" s="6">
        <v>68.58</v>
      </c>
      <c r="M649" s="6">
        <v>13.65</v>
      </c>
      <c r="N649" s="6">
        <v>6.19</v>
      </c>
      <c r="O649" s="6">
        <v>55.754557327586198</v>
      </c>
      <c r="P649" s="6">
        <v>55.754557327586198</v>
      </c>
      <c r="Q649" s="6">
        <v>3749.4939802801719</v>
      </c>
      <c r="R649" s="6"/>
      <c r="S649" s="6">
        <v>11.17</v>
      </c>
      <c r="T649" s="6">
        <v>42.92</v>
      </c>
      <c r="U649" s="6">
        <v>20.68</v>
      </c>
      <c r="V649" s="6">
        <v>429.20000000000005</v>
      </c>
      <c r="W649" s="6">
        <v>373.40400000000005</v>
      </c>
      <c r="X649" s="6">
        <v>37.340400000000002</v>
      </c>
      <c r="Y649" s="6">
        <v>206.8</v>
      </c>
      <c r="Z649" s="6">
        <v>179.916</v>
      </c>
      <c r="AA649" s="6">
        <v>17.991599999999998</v>
      </c>
      <c r="AB649" s="6">
        <v>6.4</v>
      </c>
      <c r="AC649" s="6">
        <v>28</v>
      </c>
      <c r="AD649" s="6">
        <v>5.8999999999999995</v>
      </c>
      <c r="AE649" s="6">
        <v>16</v>
      </c>
      <c r="AF649" s="6">
        <v>4.5</v>
      </c>
      <c r="AG649" s="6">
        <v>494.91748777378689</v>
      </c>
      <c r="AH649" s="6">
        <v>49.491748777378689</v>
      </c>
      <c r="AI649" s="6">
        <v>0.42920000000000003</v>
      </c>
      <c r="AJ649" s="6">
        <v>0.64</v>
      </c>
      <c r="AK649" s="6">
        <v>2.8</v>
      </c>
      <c r="AL649" s="6">
        <v>0.59</v>
      </c>
      <c r="AM649" s="6">
        <v>1.6</v>
      </c>
      <c r="AN649" s="6">
        <v>0.45</v>
      </c>
      <c r="AO649" s="6">
        <v>14.911463187325257</v>
      </c>
      <c r="AP649" s="6">
        <v>65.237651444547993</v>
      </c>
      <c r="AQ649" s="6">
        <v>13.746505125815469</v>
      </c>
      <c r="AR649" s="6">
        <v>37.278657968313141</v>
      </c>
      <c r="AS649" s="6">
        <v>10.484622553588069</v>
      </c>
    </row>
    <row r="650" spans="1:45" x14ac:dyDescent="0.35">
      <c r="A650">
        <v>2018</v>
      </c>
      <c r="B650">
        <v>16716</v>
      </c>
      <c r="C650" t="s">
        <v>163</v>
      </c>
      <c r="D650">
        <v>104</v>
      </c>
      <c r="E650" t="s">
        <v>70</v>
      </c>
      <c r="F650" t="s">
        <v>156</v>
      </c>
      <c r="G650">
        <v>2</v>
      </c>
      <c r="H650">
        <v>265</v>
      </c>
      <c r="I650">
        <v>123</v>
      </c>
      <c r="J650">
        <v>4</v>
      </c>
      <c r="K650">
        <v>44</v>
      </c>
      <c r="L650" s="6">
        <v>111.76</v>
      </c>
      <c r="M650" s="6">
        <v>15.66</v>
      </c>
      <c r="N650" s="6">
        <v>5.9</v>
      </c>
      <c r="O650" s="6">
        <v>51.905453448275871</v>
      </c>
      <c r="P650" s="6">
        <v>51.905453448275871</v>
      </c>
      <c r="Q650" s="6">
        <v>3490.6417443965524</v>
      </c>
      <c r="R650" s="6"/>
      <c r="S650" s="6">
        <v>11.51</v>
      </c>
      <c r="T650" s="6">
        <v>42.27</v>
      </c>
      <c r="U650" s="6">
        <v>21.27</v>
      </c>
      <c r="V650" s="6">
        <v>422.70000000000005</v>
      </c>
      <c r="W650" s="6">
        <v>367.74900000000002</v>
      </c>
      <c r="X650" s="6">
        <v>36.774900000000002</v>
      </c>
      <c r="Y650" s="6">
        <v>212.7</v>
      </c>
      <c r="Z650" s="6">
        <v>185.04899999999998</v>
      </c>
      <c r="AA650" s="6">
        <v>18.504899999999999</v>
      </c>
      <c r="AB650" s="6">
        <v>6.3</v>
      </c>
      <c r="AC650" s="6">
        <v>27.5</v>
      </c>
      <c r="AD650" s="6">
        <v>5.8999999999999995</v>
      </c>
      <c r="AE650" s="6">
        <v>15.8</v>
      </c>
      <c r="AF650" s="6">
        <v>4.5</v>
      </c>
      <c r="AG650" s="6">
        <v>490.49227979724367</v>
      </c>
      <c r="AH650" s="6">
        <v>49.049227979724364</v>
      </c>
      <c r="AI650" s="6">
        <v>0.42270000000000002</v>
      </c>
      <c r="AJ650" s="6">
        <v>0.63</v>
      </c>
      <c r="AK650" s="6">
        <v>2.75</v>
      </c>
      <c r="AL650" s="6">
        <v>0.59</v>
      </c>
      <c r="AM650" s="6">
        <v>1.58</v>
      </c>
      <c r="AN650" s="6">
        <v>0.45</v>
      </c>
      <c r="AO650" s="6">
        <v>14.904187366926898</v>
      </c>
      <c r="AP650" s="6">
        <v>65.057960728649164</v>
      </c>
      <c r="AQ650" s="6">
        <v>13.957889756328363</v>
      </c>
      <c r="AR650" s="6">
        <v>37.37875561864206</v>
      </c>
      <c r="AS650" s="6">
        <v>10.645848119233499</v>
      </c>
    </row>
    <row r="651" spans="1:45" x14ac:dyDescent="0.35">
      <c r="A651">
        <v>2018</v>
      </c>
      <c r="B651">
        <v>16717</v>
      </c>
      <c r="C651" t="s">
        <v>163</v>
      </c>
      <c r="D651">
        <v>62</v>
      </c>
      <c r="E651" t="s">
        <v>150</v>
      </c>
      <c r="F651" t="s">
        <v>156</v>
      </c>
      <c r="G651">
        <v>2</v>
      </c>
      <c r="H651">
        <v>282</v>
      </c>
      <c r="I651">
        <v>140</v>
      </c>
      <c r="J651">
        <v>4</v>
      </c>
      <c r="K651">
        <v>48</v>
      </c>
      <c r="L651" s="6">
        <v>121.92</v>
      </c>
      <c r="M651" s="6">
        <v>15.96</v>
      </c>
      <c r="N651" s="6">
        <v>7.25</v>
      </c>
      <c r="O651" s="6">
        <v>63.555249999999994</v>
      </c>
      <c r="P651" s="6">
        <v>63.555249999999994</v>
      </c>
      <c r="Q651" s="6">
        <v>4274.0905624999996</v>
      </c>
      <c r="R651" s="6"/>
      <c r="S651" s="6">
        <v>12.61</v>
      </c>
      <c r="T651" s="6">
        <v>41.87</v>
      </c>
      <c r="U651" s="6">
        <v>21.22</v>
      </c>
      <c r="V651" s="6">
        <v>418.7</v>
      </c>
      <c r="W651" s="6">
        <v>364.26900000000001</v>
      </c>
      <c r="X651" s="6">
        <v>36.426900000000003</v>
      </c>
      <c r="Y651" s="6">
        <v>212.2</v>
      </c>
      <c r="Z651" s="6">
        <v>184.61399999999998</v>
      </c>
      <c r="AA651" s="6">
        <v>18.461399999999998</v>
      </c>
      <c r="AB651" s="6">
        <v>6.4</v>
      </c>
      <c r="AC651" s="6">
        <v>26.8</v>
      </c>
      <c r="AD651" s="6">
        <v>5.6999999999999993</v>
      </c>
      <c r="AE651" s="6">
        <v>15.5</v>
      </c>
      <c r="AF651" s="6">
        <v>4.8</v>
      </c>
      <c r="AG651" s="6">
        <v>485.5915667148949</v>
      </c>
      <c r="AH651" s="6">
        <v>48.55915667148949</v>
      </c>
      <c r="AI651" s="6">
        <v>0.41869999999999996</v>
      </c>
      <c r="AJ651" s="6">
        <v>0.64</v>
      </c>
      <c r="AK651" s="6">
        <v>2.68</v>
      </c>
      <c r="AL651" s="6">
        <v>0.56999999999999995</v>
      </c>
      <c r="AM651" s="6">
        <v>1.55</v>
      </c>
      <c r="AN651" s="6">
        <v>0.48</v>
      </c>
      <c r="AO651" s="6">
        <v>15.28540721280153</v>
      </c>
      <c r="AP651" s="6">
        <v>64.007642703606408</v>
      </c>
      <c r="AQ651" s="6">
        <v>13.613565798901361</v>
      </c>
      <c r="AR651" s="6">
        <v>37.019345593503708</v>
      </c>
      <c r="AS651" s="6">
        <v>11.464055409601148</v>
      </c>
    </row>
    <row r="652" spans="1:45" x14ac:dyDescent="0.35">
      <c r="A652">
        <v>2018</v>
      </c>
      <c r="B652">
        <v>16718</v>
      </c>
      <c r="C652" t="s">
        <v>163</v>
      </c>
      <c r="D652">
        <v>82</v>
      </c>
      <c r="E652" t="s">
        <v>109</v>
      </c>
      <c r="F652" t="s">
        <v>156</v>
      </c>
      <c r="G652">
        <v>2</v>
      </c>
      <c r="H652">
        <v>277</v>
      </c>
      <c r="I652">
        <v>135</v>
      </c>
      <c r="J652">
        <v>4</v>
      </c>
      <c r="K652">
        <v>44</v>
      </c>
      <c r="L652" s="6">
        <v>111.76</v>
      </c>
      <c r="M652" s="6">
        <v>14.43</v>
      </c>
      <c r="N652" s="6">
        <v>6.4</v>
      </c>
      <c r="O652" s="6">
        <v>57.125351724137936</v>
      </c>
      <c r="P652" s="6">
        <v>57.125351724137936</v>
      </c>
      <c r="Q652" s="6">
        <v>3841.679903448276</v>
      </c>
      <c r="R652" s="6"/>
      <c r="S652" s="6">
        <v>11.81</v>
      </c>
      <c r="T652" s="6">
        <v>43.74</v>
      </c>
      <c r="U652" s="6">
        <v>20.81</v>
      </c>
      <c r="V652" s="6">
        <v>437.40000000000003</v>
      </c>
      <c r="W652" s="6">
        <v>380.53800000000001</v>
      </c>
      <c r="X652" s="6">
        <v>38.053800000000003</v>
      </c>
      <c r="Y652" s="6">
        <v>208.1</v>
      </c>
      <c r="Z652" s="6">
        <v>181.047</v>
      </c>
      <c r="AA652" s="6">
        <v>18.104700000000001</v>
      </c>
      <c r="AB652" s="6">
        <v>6.4</v>
      </c>
      <c r="AC652" s="6">
        <v>28.2</v>
      </c>
      <c r="AD652" s="6">
        <v>6</v>
      </c>
      <c r="AE652" s="6">
        <v>16.100000000000001</v>
      </c>
      <c r="AF652" s="6">
        <v>4.6999999999999993</v>
      </c>
      <c r="AG652" s="6">
        <v>505.06959602024199</v>
      </c>
      <c r="AH652" s="6">
        <v>50.506959602024196</v>
      </c>
      <c r="AI652" s="6">
        <v>0.43740000000000001</v>
      </c>
      <c r="AJ652" s="6">
        <v>0.64</v>
      </c>
      <c r="AK652" s="6">
        <v>2.82</v>
      </c>
      <c r="AL652" s="6">
        <v>0.6</v>
      </c>
      <c r="AM652" s="6">
        <v>1.61</v>
      </c>
      <c r="AN652" s="6">
        <v>0.47</v>
      </c>
      <c r="AO652" s="6">
        <v>14.631915866483768</v>
      </c>
      <c r="AP652" s="6">
        <v>64.471879286694104</v>
      </c>
      <c r="AQ652" s="6">
        <v>13.717421124828531</v>
      </c>
      <c r="AR652" s="6">
        <v>36.80841335162323</v>
      </c>
      <c r="AS652" s="6">
        <v>10.745313214449014</v>
      </c>
    </row>
    <row r="653" spans="1:45" x14ac:dyDescent="0.35">
      <c r="A653">
        <v>2018</v>
      </c>
      <c r="B653">
        <v>16719</v>
      </c>
      <c r="C653" t="s">
        <v>163</v>
      </c>
      <c r="D653">
        <v>12</v>
      </c>
      <c r="E653" t="s">
        <v>95</v>
      </c>
      <c r="F653" t="s">
        <v>156</v>
      </c>
      <c r="G653">
        <v>2</v>
      </c>
      <c r="H653">
        <v>283</v>
      </c>
      <c r="I653">
        <v>141</v>
      </c>
      <c r="J653">
        <v>5</v>
      </c>
      <c r="K653">
        <v>43</v>
      </c>
      <c r="L653" s="6">
        <v>109.22</v>
      </c>
      <c r="M653" s="6">
        <v>14.84</v>
      </c>
      <c r="N653" s="6">
        <v>6.89</v>
      </c>
      <c r="O653" s="6">
        <v>61.204345172413795</v>
      </c>
      <c r="P653" s="6">
        <v>61.204345172413795</v>
      </c>
      <c r="Q653" s="6">
        <v>4115.9922128448279</v>
      </c>
      <c r="R653" s="6"/>
      <c r="S653" s="6">
        <v>12.03</v>
      </c>
      <c r="T653" s="6">
        <v>43.02</v>
      </c>
      <c r="U653" s="6">
        <v>21.64</v>
      </c>
      <c r="V653" s="6">
        <v>430.20000000000005</v>
      </c>
      <c r="W653" s="6">
        <v>374.27400000000006</v>
      </c>
      <c r="X653" s="6">
        <v>37.427400000000006</v>
      </c>
      <c r="Y653" s="6">
        <v>216.4</v>
      </c>
      <c r="Z653" s="6">
        <v>188.268</v>
      </c>
      <c r="AA653" s="6">
        <v>18.826799999999999</v>
      </c>
      <c r="AB653" s="6">
        <v>6.8000000000000007</v>
      </c>
      <c r="AC653" s="6">
        <v>27.400000000000002</v>
      </c>
      <c r="AD653" s="6">
        <v>6.1</v>
      </c>
      <c r="AE653" s="6">
        <v>15.5</v>
      </c>
      <c r="AF653" s="6">
        <v>5</v>
      </c>
      <c r="AG653" s="6">
        <v>501.17472911920601</v>
      </c>
      <c r="AH653" s="6">
        <v>50.117472911920601</v>
      </c>
      <c r="AI653" s="6">
        <v>0.43020000000000003</v>
      </c>
      <c r="AJ653" s="6">
        <v>0.68</v>
      </c>
      <c r="AK653" s="6">
        <v>2.74</v>
      </c>
      <c r="AL653" s="6">
        <v>0.61</v>
      </c>
      <c r="AM653" s="6">
        <v>1.55</v>
      </c>
      <c r="AN653" s="6">
        <v>0.5</v>
      </c>
      <c r="AO653" s="6">
        <v>15.806601580660159</v>
      </c>
      <c r="AP653" s="6">
        <v>63.691306369130636</v>
      </c>
      <c r="AQ653" s="6">
        <v>14.17945141794514</v>
      </c>
      <c r="AR653" s="6">
        <v>36.029753602975362</v>
      </c>
      <c r="AS653" s="6">
        <v>11.622501162250115</v>
      </c>
    </row>
    <row r="654" spans="1:45" x14ac:dyDescent="0.35">
      <c r="A654">
        <v>2018</v>
      </c>
      <c r="B654">
        <v>16720</v>
      </c>
      <c r="C654" t="s">
        <v>163</v>
      </c>
      <c r="D654">
        <v>40</v>
      </c>
      <c r="E654" t="s">
        <v>142</v>
      </c>
      <c r="F654" t="s">
        <v>156</v>
      </c>
      <c r="G654">
        <v>2</v>
      </c>
      <c r="H654">
        <v>277</v>
      </c>
      <c r="I654">
        <v>135</v>
      </c>
      <c r="J654">
        <v>3</v>
      </c>
      <c r="K654">
        <v>38</v>
      </c>
      <c r="L654" s="6">
        <v>96.52</v>
      </c>
      <c r="M654" s="6">
        <v>13.94</v>
      </c>
      <c r="N654" s="6">
        <v>5.04</v>
      </c>
      <c r="O654" s="6">
        <v>45.243819310344833</v>
      </c>
      <c r="P654" s="6">
        <v>45.243819310344833</v>
      </c>
      <c r="Q654" s="6">
        <v>3042.64684862069</v>
      </c>
      <c r="R654" s="6"/>
      <c r="S654" s="6">
        <v>10.98</v>
      </c>
      <c r="T654" s="6">
        <v>44.1</v>
      </c>
      <c r="U654" s="6">
        <v>20.63</v>
      </c>
      <c r="V654" s="6">
        <v>441</v>
      </c>
      <c r="W654" s="6">
        <v>383.67</v>
      </c>
      <c r="X654" s="6">
        <v>38.367000000000004</v>
      </c>
      <c r="Y654" s="6">
        <v>206.29999999999998</v>
      </c>
      <c r="Z654" s="6">
        <v>179.48099999999999</v>
      </c>
      <c r="AA654" s="6">
        <v>17.9481</v>
      </c>
      <c r="AB654" s="6">
        <v>6.5</v>
      </c>
      <c r="AC654" s="6">
        <v>28.5</v>
      </c>
      <c r="AD654" s="6">
        <v>6</v>
      </c>
      <c r="AE654" s="6">
        <v>16.299999999999997</v>
      </c>
      <c r="AF654" s="6">
        <v>4.6999999999999993</v>
      </c>
      <c r="AG654" s="6">
        <v>508.25466405488748</v>
      </c>
      <c r="AH654" s="6">
        <v>50.825466405488747</v>
      </c>
      <c r="AI654" s="6">
        <v>0.441</v>
      </c>
      <c r="AJ654" s="6">
        <v>0.65</v>
      </c>
      <c r="AK654" s="6">
        <v>2.85</v>
      </c>
      <c r="AL654" s="6">
        <v>0.6</v>
      </c>
      <c r="AM654" s="6">
        <v>1.63</v>
      </c>
      <c r="AN654" s="6">
        <v>0.47</v>
      </c>
      <c r="AO654" s="6">
        <v>14.739229024943311</v>
      </c>
      <c r="AP654" s="6">
        <v>64.625850340136054</v>
      </c>
      <c r="AQ654" s="6">
        <v>13.605442176870747</v>
      </c>
      <c r="AR654" s="6">
        <v>36.961451247165527</v>
      </c>
      <c r="AS654" s="6">
        <v>10.657596371882084</v>
      </c>
    </row>
    <row r="655" spans="1:45" x14ac:dyDescent="0.35">
      <c r="A655">
        <v>2018</v>
      </c>
      <c r="B655">
        <v>16721</v>
      </c>
      <c r="C655" t="s">
        <v>163</v>
      </c>
      <c r="D655">
        <v>113</v>
      </c>
      <c r="E655" t="s">
        <v>144</v>
      </c>
      <c r="F655" t="s">
        <v>156</v>
      </c>
      <c r="G655">
        <v>2</v>
      </c>
      <c r="H655">
        <v>264</v>
      </c>
      <c r="I655">
        <v>122</v>
      </c>
      <c r="J655">
        <v>1</v>
      </c>
      <c r="K655">
        <v>27</v>
      </c>
      <c r="L655" s="6">
        <v>68.58</v>
      </c>
      <c r="M655" s="6">
        <v>14.01</v>
      </c>
      <c r="N655" s="6">
        <v>6.28</v>
      </c>
      <c r="O655" s="6">
        <v>56.329380344827591</v>
      </c>
      <c r="P655" s="6">
        <v>56.329380344827591</v>
      </c>
      <c r="Q655" s="6">
        <v>3788.1508281896554</v>
      </c>
      <c r="R655" s="6"/>
      <c r="S655" s="6">
        <v>11.75</v>
      </c>
      <c r="T655" s="6">
        <v>43.97</v>
      </c>
      <c r="U655" s="6">
        <v>20.55</v>
      </c>
      <c r="V655" s="6">
        <v>439.7</v>
      </c>
      <c r="W655" s="6">
        <v>382.53899999999999</v>
      </c>
      <c r="X655" s="6">
        <v>38.253900000000002</v>
      </c>
      <c r="Y655" s="6">
        <v>205.5</v>
      </c>
      <c r="Z655" s="6">
        <v>178.785</v>
      </c>
      <c r="AA655" s="6">
        <v>17.878499999999999</v>
      </c>
      <c r="AB655" s="6">
        <v>6.3</v>
      </c>
      <c r="AC655" s="6">
        <v>28.2</v>
      </c>
      <c r="AD655" s="6">
        <v>5.8999999999999995</v>
      </c>
      <c r="AE655" s="6">
        <v>16.200000000000003</v>
      </c>
      <c r="AF655" s="6">
        <v>4.6000000000000005</v>
      </c>
      <c r="AG655" s="6">
        <v>506.32691910104569</v>
      </c>
      <c r="AH655" s="6">
        <v>50.632691910104569</v>
      </c>
      <c r="AI655" s="6">
        <v>0.43969999999999998</v>
      </c>
      <c r="AJ655" s="6">
        <v>0.63</v>
      </c>
      <c r="AK655" s="6">
        <v>2.82</v>
      </c>
      <c r="AL655" s="6">
        <v>0.59</v>
      </c>
      <c r="AM655" s="6">
        <v>1.62</v>
      </c>
      <c r="AN655" s="6">
        <v>0.46</v>
      </c>
      <c r="AO655" s="6">
        <v>14.327950875596999</v>
      </c>
      <c r="AP655" s="6">
        <v>64.134637252672277</v>
      </c>
      <c r="AQ655" s="6">
        <v>13.418239708892425</v>
      </c>
      <c r="AR655" s="6">
        <v>36.843302251535142</v>
      </c>
      <c r="AS655" s="6">
        <v>10.461678417102572</v>
      </c>
    </row>
    <row r="656" spans="1:45" x14ac:dyDescent="0.35">
      <c r="A656">
        <v>2018</v>
      </c>
      <c r="B656">
        <v>16722</v>
      </c>
      <c r="C656" t="s">
        <v>163</v>
      </c>
      <c r="D656">
        <v>25</v>
      </c>
      <c r="E656" t="s">
        <v>46</v>
      </c>
      <c r="F656" t="s">
        <v>156</v>
      </c>
      <c r="G656">
        <v>2</v>
      </c>
      <c r="H656">
        <v>283</v>
      </c>
      <c r="I656">
        <v>141</v>
      </c>
      <c r="J656">
        <v>3</v>
      </c>
      <c r="K656">
        <v>46</v>
      </c>
      <c r="L656" s="6">
        <v>116.84</v>
      </c>
      <c r="M656" s="6">
        <v>13.92</v>
      </c>
      <c r="N656" s="6">
        <v>8.61</v>
      </c>
      <c r="O656" s="6">
        <v>77.309486896551718</v>
      </c>
      <c r="P656" s="6">
        <v>77.309486896551718</v>
      </c>
      <c r="Q656" s="6">
        <v>5199.0629937931026</v>
      </c>
      <c r="R656" s="6"/>
      <c r="S656" s="6">
        <v>11.26</v>
      </c>
      <c r="T656" s="6">
        <v>43.59</v>
      </c>
      <c r="U656" s="6">
        <v>21.1</v>
      </c>
      <c r="V656" s="6">
        <v>435.90000000000003</v>
      </c>
      <c r="W656" s="6">
        <v>379.233</v>
      </c>
      <c r="X656" s="6">
        <v>37.923299999999998</v>
      </c>
      <c r="Y656" s="6">
        <v>211</v>
      </c>
      <c r="Z656" s="6">
        <v>183.57</v>
      </c>
      <c r="AA656" s="6">
        <v>18.356999999999999</v>
      </c>
      <c r="AB656" s="6">
        <v>6.4</v>
      </c>
      <c r="AC656" s="6">
        <v>28.3</v>
      </c>
      <c r="AD656" s="6">
        <v>5.8999999999999995</v>
      </c>
      <c r="AE656" s="6">
        <v>16</v>
      </c>
      <c r="AF656" s="6">
        <v>4.4000000000000004</v>
      </c>
      <c r="AG656" s="6">
        <v>504.89298850935859</v>
      </c>
      <c r="AH656" s="6">
        <v>50.48929885093586</v>
      </c>
      <c r="AI656" s="6">
        <v>0.43590000000000001</v>
      </c>
      <c r="AJ656" s="6">
        <v>0.64</v>
      </c>
      <c r="AK656" s="6">
        <v>2.83</v>
      </c>
      <c r="AL656" s="6">
        <v>0.59</v>
      </c>
      <c r="AM656" s="6">
        <v>1.6</v>
      </c>
      <c r="AN656" s="6">
        <v>0.44</v>
      </c>
      <c r="AO656" s="6">
        <v>14.682266574902501</v>
      </c>
      <c r="AP656" s="6">
        <v>64.923147510896996</v>
      </c>
      <c r="AQ656" s="6">
        <v>13.535214498738242</v>
      </c>
      <c r="AR656" s="6">
        <v>36.705666437256248</v>
      </c>
      <c r="AS656" s="6">
        <v>10.094058270245469</v>
      </c>
    </row>
    <row r="657" spans="1:45" x14ac:dyDescent="0.35">
      <c r="A657">
        <v>2018</v>
      </c>
      <c r="B657">
        <v>16723</v>
      </c>
      <c r="C657" t="s">
        <v>163</v>
      </c>
      <c r="D657">
        <v>77</v>
      </c>
      <c r="E657" t="s">
        <v>148</v>
      </c>
      <c r="F657" t="s">
        <v>156</v>
      </c>
      <c r="G657">
        <v>2</v>
      </c>
      <c r="H657">
        <v>265</v>
      </c>
      <c r="I657">
        <v>123</v>
      </c>
      <c r="J657">
        <v>5</v>
      </c>
      <c r="K657">
        <v>40</v>
      </c>
      <c r="L657" s="6">
        <v>101.6</v>
      </c>
      <c r="M657" s="6">
        <v>13.77</v>
      </c>
      <c r="N657" s="6">
        <v>4.47</v>
      </c>
      <c r="O657" s="6">
        <v>40.206224224137934</v>
      </c>
      <c r="P657" s="6">
        <v>40.206224224137934</v>
      </c>
      <c r="Q657" s="6">
        <v>2703.8685790732761</v>
      </c>
      <c r="R657" s="6"/>
      <c r="S657" s="6">
        <v>11.44</v>
      </c>
      <c r="T657" s="6">
        <v>42.7</v>
      </c>
      <c r="U657" s="6">
        <v>21.39</v>
      </c>
      <c r="V657" s="6">
        <v>427</v>
      </c>
      <c r="W657" s="6">
        <v>371.49</v>
      </c>
      <c r="X657" s="6">
        <v>37.149000000000001</v>
      </c>
      <c r="Y657" s="6">
        <v>213.9</v>
      </c>
      <c r="Z657" s="6">
        <v>186.09300000000002</v>
      </c>
      <c r="AA657" s="6">
        <v>18.609300000000001</v>
      </c>
      <c r="AB657" s="6">
        <v>6.4</v>
      </c>
      <c r="AC657" s="6">
        <v>27.7</v>
      </c>
      <c r="AD657" s="6">
        <v>5.8</v>
      </c>
      <c r="AE657" s="6">
        <v>15.9</v>
      </c>
      <c r="AF657" s="6">
        <v>4.5</v>
      </c>
      <c r="AG657" s="6">
        <v>496.11746582947387</v>
      </c>
      <c r="AH657" s="6">
        <v>49.61174658294739</v>
      </c>
      <c r="AI657" s="6">
        <v>0.42699999999999999</v>
      </c>
      <c r="AJ657" s="6">
        <v>0.64</v>
      </c>
      <c r="AK657" s="6">
        <v>2.77</v>
      </c>
      <c r="AL657" s="6">
        <v>0.57999999999999996</v>
      </c>
      <c r="AM657" s="6">
        <v>1.59</v>
      </c>
      <c r="AN657" s="6">
        <v>0.45</v>
      </c>
      <c r="AO657" s="6">
        <v>14.988290398126464</v>
      </c>
      <c r="AP657" s="6">
        <v>64.871194379391099</v>
      </c>
      <c r="AQ657" s="6">
        <v>13.583138173302107</v>
      </c>
      <c r="AR657" s="6">
        <v>37.236533957845438</v>
      </c>
      <c r="AS657" s="6">
        <v>10.53864168618267</v>
      </c>
    </row>
    <row r="658" spans="1:45" x14ac:dyDescent="0.35">
      <c r="A658">
        <v>2018</v>
      </c>
      <c r="B658">
        <v>16724</v>
      </c>
      <c r="C658" t="s">
        <v>163</v>
      </c>
      <c r="D658">
        <v>85</v>
      </c>
      <c r="E658" t="s">
        <v>59</v>
      </c>
      <c r="F658" t="s">
        <v>156</v>
      </c>
      <c r="G658">
        <v>2</v>
      </c>
      <c r="H658">
        <v>275</v>
      </c>
      <c r="I658">
        <v>133</v>
      </c>
      <c r="J658">
        <v>3</v>
      </c>
      <c r="K658">
        <v>30</v>
      </c>
      <c r="L658" s="6">
        <v>76.2</v>
      </c>
      <c r="M658" s="6">
        <v>14.58</v>
      </c>
      <c r="N658" s="6">
        <v>7.03</v>
      </c>
      <c r="O658" s="6">
        <v>62.63863327586207</v>
      </c>
      <c r="P658" s="6">
        <v>62.63863327586207</v>
      </c>
      <c r="Q658" s="6">
        <v>4212.4480878017239</v>
      </c>
      <c r="R658" s="6"/>
      <c r="S658" s="6">
        <v>11.23</v>
      </c>
      <c r="T658" s="6">
        <v>43.11</v>
      </c>
      <c r="U658" s="6">
        <v>21.14</v>
      </c>
      <c r="V658" s="6">
        <v>431.1</v>
      </c>
      <c r="W658" s="6">
        <v>375.05700000000002</v>
      </c>
      <c r="X658" s="6">
        <v>37.505700000000004</v>
      </c>
      <c r="Y658" s="6">
        <v>211.4</v>
      </c>
      <c r="Z658" s="6">
        <v>183.91800000000001</v>
      </c>
      <c r="AA658" s="6">
        <v>18.3918</v>
      </c>
      <c r="AB658" s="6">
        <v>6.2</v>
      </c>
      <c r="AC658" s="6">
        <v>28.1</v>
      </c>
      <c r="AD658" s="6">
        <v>5.8</v>
      </c>
      <c r="AE658" s="6">
        <v>16</v>
      </c>
      <c r="AF658" s="6">
        <v>4.4000000000000004</v>
      </c>
      <c r="AG658" s="6">
        <v>499.546187973651</v>
      </c>
      <c r="AH658" s="6">
        <v>49.9546187973651</v>
      </c>
      <c r="AI658" s="6">
        <v>0.43110000000000004</v>
      </c>
      <c r="AJ658" s="6">
        <v>0.62</v>
      </c>
      <c r="AK658" s="6">
        <v>2.81</v>
      </c>
      <c r="AL658" s="6">
        <v>0.57999999999999996</v>
      </c>
      <c r="AM658" s="6">
        <v>1.6</v>
      </c>
      <c r="AN658" s="6">
        <v>0.44</v>
      </c>
      <c r="AO658" s="6">
        <v>14.381813964277429</v>
      </c>
      <c r="AP658" s="6">
        <v>65.182092321967062</v>
      </c>
      <c r="AQ658" s="6">
        <v>13.453954998840175</v>
      </c>
      <c r="AR658" s="6">
        <v>37.11435861749014</v>
      </c>
      <c r="AS658" s="6">
        <v>10.206448619809789</v>
      </c>
    </row>
    <row r="659" spans="1:45" x14ac:dyDescent="0.35">
      <c r="A659">
        <v>2018</v>
      </c>
      <c r="B659">
        <v>16725</v>
      </c>
      <c r="C659" t="s">
        <v>163</v>
      </c>
      <c r="D659">
        <v>123</v>
      </c>
      <c r="E659" t="s">
        <v>43</v>
      </c>
      <c r="F659" t="s">
        <v>156</v>
      </c>
      <c r="G659">
        <v>2</v>
      </c>
      <c r="H659">
        <v>274</v>
      </c>
      <c r="I659">
        <v>132</v>
      </c>
      <c r="J659">
        <v>3</v>
      </c>
      <c r="K659">
        <v>32</v>
      </c>
      <c r="L659" s="6">
        <v>81.28</v>
      </c>
      <c r="M659" s="6">
        <v>13.71</v>
      </c>
      <c r="N659" s="6">
        <v>7.58</v>
      </c>
      <c r="O659" s="6">
        <v>68.227122586206889</v>
      </c>
      <c r="P659" s="6">
        <v>68.227122586206889</v>
      </c>
      <c r="Q659" s="6">
        <v>4588.273993922413</v>
      </c>
      <c r="R659" s="6"/>
      <c r="S659" s="6">
        <v>11.25</v>
      </c>
      <c r="T659" s="6">
        <v>42.38</v>
      </c>
      <c r="U659" s="6">
        <v>21.69</v>
      </c>
      <c r="V659" s="6">
        <v>423.8</v>
      </c>
      <c r="W659" s="6">
        <v>368.70600000000002</v>
      </c>
      <c r="X659" s="6">
        <v>36.870600000000003</v>
      </c>
      <c r="Y659" s="6">
        <v>216.9</v>
      </c>
      <c r="Z659" s="6">
        <v>188.703</v>
      </c>
      <c r="AA659" s="6">
        <v>18.8703</v>
      </c>
      <c r="AB659" s="6">
        <v>6.3</v>
      </c>
      <c r="AC659" s="6">
        <v>27.7</v>
      </c>
      <c r="AD659" s="6">
        <v>5.8</v>
      </c>
      <c r="AE659" s="6">
        <v>15.700000000000001</v>
      </c>
      <c r="AF659" s="6">
        <v>4.4000000000000004</v>
      </c>
      <c r="AG659" s="6">
        <v>493.98357359185093</v>
      </c>
      <c r="AH659" s="6">
        <v>49.398357359185091</v>
      </c>
      <c r="AI659" s="6">
        <v>0.42380000000000001</v>
      </c>
      <c r="AJ659" s="6">
        <v>0.63</v>
      </c>
      <c r="AK659" s="6">
        <v>2.77</v>
      </c>
      <c r="AL659" s="6">
        <v>0.57999999999999996</v>
      </c>
      <c r="AM659" s="6">
        <v>1.57</v>
      </c>
      <c r="AN659" s="6">
        <v>0.44</v>
      </c>
      <c r="AO659" s="6">
        <v>14.865502595563944</v>
      </c>
      <c r="AP659" s="6">
        <v>65.361019348749409</v>
      </c>
      <c r="AQ659" s="6">
        <v>13.685700802265218</v>
      </c>
      <c r="AR659" s="6">
        <v>37.045776309579992</v>
      </c>
      <c r="AS659" s="6">
        <v>10.382255781028787</v>
      </c>
    </row>
    <row r="660" spans="1:45" x14ac:dyDescent="0.35">
      <c r="A660">
        <v>2018</v>
      </c>
      <c r="B660">
        <v>16726</v>
      </c>
      <c r="C660" t="s">
        <v>163</v>
      </c>
      <c r="D660">
        <v>139</v>
      </c>
      <c r="E660" t="s">
        <v>99</v>
      </c>
      <c r="F660" t="s">
        <v>156</v>
      </c>
      <c r="G660">
        <v>2</v>
      </c>
      <c r="H660">
        <v>275</v>
      </c>
      <c r="I660">
        <v>133</v>
      </c>
      <c r="J660">
        <v>5</v>
      </c>
      <c r="K660">
        <v>39</v>
      </c>
      <c r="L660" s="6">
        <v>99.06</v>
      </c>
      <c r="M660" s="6">
        <v>13.98</v>
      </c>
      <c r="N660" s="6">
        <v>6.61</v>
      </c>
      <c r="O660" s="6">
        <v>59.310048448275865</v>
      </c>
      <c r="P660" s="6">
        <v>59.310048448275865</v>
      </c>
      <c r="Q660" s="6">
        <v>3988.6007581465519</v>
      </c>
      <c r="R660" s="6"/>
      <c r="S660" s="6">
        <v>11.73</v>
      </c>
      <c r="T660" s="6">
        <v>43.26</v>
      </c>
      <c r="U660" s="6">
        <v>21.02</v>
      </c>
      <c r="V660" s="6">
        <v>432.59999999999997</v>
      </c>
      <c r="W660" s="6">
        <v>376.36199999999997</v>
      </c>
      <c r="X660" s="6">
        <v>37.636199999999995</v>
      </c>
      <c r="Y660" s="6">
        <v>210.2</v>
      </c>
      <c r="Z660" s="6">
        <v>182.874</v>
      </c>
      <c r="AA660" s="6">
        <v>18.287399999999998</v>
      </c>
      <c r="AB660" s="6">
        <v>6.3</v>
      </c>
      <c r="AC660" s="6">
        <v>28</v>
      </c>
      <c r="AD660" s="6">
        <v>5.8</v>
      </c>
      <c r="AE660" s="6">
        <v>16</v>
      </c>
      <c r="AF660" s="6">
        <v>4.5</v>
      </c>
      <c r="AG660" s="6">
        <v>500.64387919951457</v>
      </c>
      <c r="AH660" s="6">
        <v>50.064387919951457</v>
      </c>
      <c r="AI660" s="6">
        <v>0.43259999999999998</v>
      </c>
      <c r="AJ660" s="6">
        <v>0.63</v>
      </c>
      <c r="AK660" s="6">
        <v>2.8</v>
      </c>
      <c r="AL660" s="6">
        <v>0.57999999999999996</v>
      </c>
      <c r="AM660" s="6">
        <v>1.6</v>
      </c>
      <c r="AN660" s="6">
        <v>0.45</v>
      </c>
      <c r="AO660" s="6">
        <v>14.563106796116505</v>
      </c>
      <c r="AP660" s="6">
        <v>64.724919093851142</v>
      </c>
      <c r="AQ660" s="6">
        <v>13.407304669440592</v>
      </c>
      <c r="AR660" s="6">
        <v>36.985668053629219</v>
      </c>
      <c r="AS660" s="6">
        <v>10.402219140083218</v>
      </c>
    </row>
    <row r="661" spans="1:45" x14ac:dyDescent="0.35">
      <c r="A661">
        <v>2018</v>
      </c>
      <c r="B661">
        <v>16727</v>
      </c>
      <c r="C661" t="s">
        <v>163</v>
      </c>
      <c r="D661">
        <v>117</v>
      </c>
      <c r="E661" t="s">
        <v>154</v>
      </c>
      <c r="F661" t="s">
        <v>156</v>
      </c>
      <c r="G661">
        <v>2</v>
      </c>
      <c r="H661">
        <v>265</v>
      </c>
      <c r="I661">
        <v>123</v>
      </c>
      <c r="J661">
        <v>4</v>
      </c>
      <c r="K661">
        <v>40</v>
      </c>
      <c r="L661" s="6">
        <v>101.6</v>
      </c>
      <c r="M661" s="6">
        <v>14.4</v>
      </c>
      <c r="N661" s="6">
        <v>6.47</v>
      </c>
      <c r="O661" s="6">
        <v>57.770406896551719</v>
      </c>
      <c r="P661" s="6">
        <v>57.770406896551719</v>
      </c>
      <c r="Q661" s="6">
        <v>3885.059863793103</v>
      </c>
      <c r="R661" s="6"/>
      <c r="S661" s="6">
        <v>11.44</v>
      </c>
      <c r="T661" s="6">
        <v>41.89</v>
      </c>
      <c r="U661" s="6">
        <v>22.1</v>
      </c>
      <c r="V661" s="6">
        <v>418.9</v>
      </c>
      <c r="W661" s="6">
        <v>364.44299999999998</v>
      </c>
      <c r="X661" s="6">
        <v>36.444299999999998</v>
      </c>
      <c r="Y661" s="6">
        <v>221</v>
      </c>
      <c r="Z661" s="6">
        <v>192.27</v>
      </c>
      <c r="AA661" s="6">
        <v>19.227</v>
      </c>
      <c r="AB661" s="6">
        <v>6.4</v>
      </c>
      <c r="AC661" s="6">
        <v>27.400000000000002</v>
      </c>
      <c r="AD661" s="6">
        <v>5.8</v>
      </c>
      <c r="AE661" s="6">
        <v>15.5</v>
      </c>
      <c r="AF661" s="6">
        <v>4.4000000000000004</v>
      </c>
      <c r="AG661" s="6">
        <v>490.42835557943101</v>
      </c>
      <c r="AH661" s="6">
        <v>49.0428355579431</v>
      </c>
      <c r="AI661" s="6">
        <v>0.41889999999999999</v>
      </c>
      <c r="AJ661" s="6">
        <v>0.64</v>
      </c>
      <c r="AK661" s="6">
        <v>2.74</v>
      </c>
      <c r="AL661" s="6">
        <v>0.57999999999999996</v>
      </c>
      <c r="AM661" s="6">
        <v>1.55</v>
      </c>
      <c r="AN661" s="6">
        <v>0.44</v>
      </c>
      <c r="AO661" s="6">
        <v>15.278109333969923</v>
      </c>
      <c r="AP661" s="6">
        <v>65.409405586058725</v>
      </c>
      <c r="AQ661" s="6">
        <v>13.845786583910241</v>
      </c>
      <c r="AR661" s="6">
        <v>37.001671043208404</v>
      </c>
      <c r="AS661" s="6">
        <v>10.503700167104322</v>
      </c>
    </row>
    <row r="662" spans="1:45" x14ac:dyDescent="0.35">
      <c r="A662">
        <v>2018</v>
      </c>
      <c r="B662">
        <v>16728</v>
      </c>
      <c r="C662" t="s">
        <v>163</v>
      </c>
      <c r="D662">
        <v>31</v>
      </c>
      <c r="E662" t="s">
        <v>82</v>
      </c>
      <c r="F662" t="s">
        <v>156</v>
      </c>
      <c r="G662">
        <v>2</v>
      </c>
      <c r="H662">
        <v>274</v>
      </c>
      <c r="I662">
        <v>132</v>
      </c>
      <c r="J662">
        <v>3</v>
      </c>
      <c r="K662">
        <v>45</v>
      </c>
      <c r="L662" s="6">
        <v>114.3</v>
      </c>
      <c r="M662" s="6">
        <v>14.12</v>
      </c>
      <c r="N662" s="6">
        <v>6.16</v>
      </c>
      <c r="O662" s="6">
        <v>55.182342068965518</v>
      </c>
      <c r="P662" s="6">
        <v>55.182342068965518</v>
      </c>
      <c r="Q662" s="6">
        <v>3711.012504137931</v>
      </c>
      <c r="R662" s="6"/>
      <c r="S662" s="6">
        <v>11.1</v>
      </c>
      <c r="T662" s="6">
        <v>42.16</v>
      </c>
      <c r="U662" s="6">
        <v>21.7</v>
      </c>
      <c r="V662" s="6">
        <v>421.59999999999997</v>
      </c>
      <c r="W662" s="6">
        <v>366.79199999999997</v>
      </c>
      <c r="X662" s="6">
        <v>36.679199999999994</v>
      </c>
      <c r="Y662" s="6">
        <v>217</v>
      </c>
      <c r="Z662" s="6">
        <v>188.79</v>
      </c>
      <c r="AA662" s="6">
        <v>18.878999999999998</v>
      </c>
      <c r="AB662" s="6">
        <v>6.4</v>
      </c>
      <c r="AC662" s="6">
        <v>27.5</v>
      </c>
      <c r="AD662" s="6">
        <v>5.8</v>
      </c>
      <c r="AE662" s="6">
        <v>15.5</v>
      </c>
      <c r="AF662" s="6">
        <v>4.2</v>
      </c>
      <c r="AG662" s="6">
        <v>491.47194502254541</v>
      </c>
      <c r="AH662" s="6">
        <v>49.147194502254543</v>
      </c>
      <c r="AI662" s="6">
        <v>0.42159999999999997</v>
      </c>
      <c r="AJ662" s="6">
        <v>0.64</v>
      </c>
      <c r="AK662" s="6">
        <v>2.75</v>
      </c>
      <c r="AL662" s="6">
        <v>0.57999999999999996</v>
      </c>
      <c r="AM662" s="6">
        <v>1.55</v>
      </c>
      <c r="AN662" s="6">
        <v>0.42</v>
      </c>
      <c r="AO662" s="6">
        <v>15.180265654648958</v>
      </c>
      <c r="AP662" s="6">
        <v>65.22770398481974</v>
      </c>
      <c r="AQ662" s="6">
        <v>13.757115749525617</v>
      </c>
      <c r="AR662" s="6">
        <v>36.764705882352942</v>
      </c>
      <c r="AS662" s="6">
        <v>9.9620493358633784</v>
      </c>
    </row>
    <row r="663" spans="1:45" x14ac:dyDescent="0.35">
      <c r="A663">
        <v>2018</v>
      </c>
      <c r="B663">
        <v>16729</v>
      </c>
      <c r="C663" t="s">
        <v>163</v>
      </c>
      <c r="D663">
        <v>112</v>
      </c>
      <c r="E663" t="s">
        <v>18</v>
      </c>
      <c r="F663" t="s">
        <v>156</v>
      </c>
      <c r="G663">
        <v>2</v>
      </c>
      <c r="H663">
        <v>265</v>
      </c>
      <c r="I663">
        <v>123</v>
      </c>
      <c r="J663">
        <v>2</v>
      </c>
      <c r="K663">
        <v>24</v>
      </c>
      <c r="L663" s="6">
        <v>60.96</v>
      </c>
      <c r="M663" s="6">
        <v>13.88</v>
      </c>
      <c r="N663" s="6">
        <v>4.62</v>
      </c>
      <c r="O663" s="6">
        <v>41.502415862068965</v>
      </c>
      <c r="P663" s="6">
        <v>41.502415862068965</v>
      </c>
      <c r="Q663" s="6">
        <v>2791.0374667241381</v>
      </c>
      <c r="R663" s="6"/>
      <c r="S663" s="6">
        <v>11.07</v>
      </c>
      <c r="T663" s="6">
        <v>42.94</v>
      </c>
      <c r="U663" s="6">
        <v>20.69</v>
      </c>
      <c r="V663" s="6">
        <v>429.4</v>
      </c>
      <c r="W663" s="6">
        <v>373.57799999999997</v>
      </c>
      <c r="X663" s="6">
        <v>37.357799999999997</v>
      </c>
      <c r="Y663" s="6">
        <v>206.9</v>
      </c>
      <c r="Z663" s="6">
        <v>180.00300000000001</v>
      </c>
      <c r="AA663" s="6">
        <v>18.000300000000003</v>
      </c>
      <c r="AB663" s="6">
        <v>6.4</v>
      </c>
      <c r="AC663" s="6">
        <v>27.9</v>
      </c>
      <c r="AD663" s="6">
        <v>5.8</v>
      </c>
      <c r="AE663" s="6">
        <v>15.9</v>
      </c>
      <c r="AF663" s="6">
        <v>4.4000000000000004</v>
      </c>
      <c r="AG663" s="6">
        <v>495.20064521975189</v>
      </c>
      <c r="AH663" s="6">
        <v>49.520064521975186</v>
      </c>
      <c r="AI663" s="6">
        <v>0.4294</v>
      </c>
      <c r="AJ663" s="6">
        <v>0.64</v>
      </c>
      <c r="AK663" s="6">
        <v>2.79</v>
      </c>
      <c r="AL663" s="6">
        <v>0.57999999999999996</v>
      </c>
      <c r="AM663" s="6">
        <v>1.59</v>
      </c>
      <c r="AN663" s="6">
        <v>0.44</v>
      </c>
      <c r="AO663" s="6">
        <v>14.904517931998138</v>
      </c>
      <c r="AP663" s="6">
        <v>64.974382859804379</v>
      </c>
      <c r="AQ663" s="6">
        <v>13.50721937587331</v>
      </c>
      <c r="AR663" s="6">
        <v>37.02841173730787</v>
      </c>
      <c r="AS663" s="6">
        <v>10.246856078248721</v>
      </c>
    </row>
    <row r="664" spans="1:45" x14ac:dyDescent="0.35">
      <c r="A664">
        <v>2018</v>
      </c>
      <c r="B664">
        <v>16730</v>
      </c>
      <c r="C664" t="s">
        <v>163</v>
      </c>
      <c r="D664">
        <v>29</v>
      </c>
      <c r="E664" t="s">
        <v>16</v>
      </c>
      <c r="F664" t="s">
        <v>156</v>
      </c>
      <c r="G664">
        <v>2</v>
      </c>
      <c r="H664">
        <v>264</v>
      </c>
      <c r="I664">
        <v>122</v>
      </c>
      <c r="J664">
        <v>2</v>
      </c>
      <c r="K664">
        <v>42</v>
      </c>
      <c r="L664" s="6">
        <v>106.68</v>
      </c>
      <c r="M664" s="6">
        <v>14.17</v>
      </c>
      <c r="N664" s="6">
        <v>3.36</v>
      </c>
      <c r="O664" s="6">
        <v>30.081935172413793</v>
      </c>
      <c r="P664" s="6">
        <v>30.081935172413793</v>
      </c>
      <c r="Q664" s="6">
        <v>2023.0101403448275</v>
      </c>
      <c r="R664" s="6"/>
      <c r="S664" s="6">
        <v>11.15</v>
      </c>
      <c r="T664" s="6">
        <v>42.74</v>
      </c>
      <c r="U664" s="6">
        <v>21.36</v>
      </c>
      <c r="V664" s="6">
        <v>427.40000000000003</v>
      </c>
      <c r="W664" s="6">
        <v>371.83800000000002</v>
      </c>
      <c r="X664" s="6">
        <v>37.183800000000005</v>
      </c>
      <c r="Y664" s="6">
        <v>213.6</v>
      </c>
      <c r="Z664" s="6">
        <v>185.83199999999999</v>
      </c>
      <c r="AA664" s="6">
        <v>18.583199999999998</v>
      </c>
      <c r="AB664" s="6">
        <v>6.3</v>
      </c>
      <c r="AC664" s="6">
        <v>27.799999999999997</v>
      </c>
      <c r="AD664" s="6">
        <v>5.8</v>
      </c>
      <c r="AE664" s="6">
        <v>15.8</v>
      </c>
      <c r="AF664" s="6">
        <v>4.4000000000000004</v>
      </c>
      <c r="AG664" s="6">
        <v>496.42302219005757</v>
      </c>
      <c r="AH664" s="6">
        <v>49.642302219005757</v>
      </c>
      <c r="AI664" s="6">
        <v>0.42740000000000006</v>
      </c>
      <c r="AJ664" s="6">
        <v>0.63</v>
      </c>
      <c r="AK664" s="6">
        <v>2.78</v>
      </c>
      <c r="AL664" s="6">
        <v>0.57999999999999996</v>
      </c>
      <c r="AM664" s="6">
        <v>1.58</v>
      </c>
      <c r="AN664" s="6">
        <v>0.44</v>
      </c>
      <c r="AO664" s="6">
        <v>14.740290126345341</v>
      </c>
      <c r="AP664" s="6">
        <v>65.044454843238171</v>
      </c>
      <c r="AQ664" s="6">
        <v>13.570425830603648</v>
      </c>
      <c r="AR664" s="6">
        <v>36.967711745437526</v>
      </c>
      <c r="AS664" s="6">
        <v>10.294805802526906</v>
      </c>
    </row>
    <row r="665" spans="1:45" x14ac:dyDescent="0.35">
      <c r="A665">
        <v>2018</v>
      </c>
      <c r="B665">
        <v>16731</v>
      </c>
      <c r="C665" t="s">
        <v>163</v>
      </c>
      <c r="D665">
        <v>53</v>
      </c>
      <c r="E665" t="s">
        <v>76</v>
      </c>
      <c r="F665" t="s">
        <v>156</v>
      </c>
      <c r="G665">
        <v>2</v>
      </c>
      <c r="H665">
        <v>265</v>
      </c>
      <c r="I665">
        <v>123</v>
      </c>
      <c r="J665">
        <v>4</v>
      </c>
      <c r="K665">
        <v>44</v>
      </c>
      <c r="L665" s="6">
        <v>111.76</v>
      </c>
      <c r="M665" s="6">
        <v>14.13</v>
      </c>
      <c r="N665" s="6">
        <v>4.59</v>
      </c>
      <c r="O665" s="6">
        <v>41.113223534482763</v>
      </c>
      <c r="P665" s="6">
        <v>41.113223534482763</v>
      </c>
      <c r="Q665" s="6">
        <v>2764.8642826939658</v>
      </c>
      <c r="R665" s="6"/>
      <c r="S665" s="6">
        <v>11.5</v>
      </c>
      <c r="T665" s="6">
        <v>42.78</v>
      </c>
      <c r="U665" s="6">
        <v>21.25</v>
      </c>
      <c r="V665" s="6">
        <v>427.8</v>
      </c>
      <c r="W665" s="6">
        <v>372.18600000000004</v>
      </c>
      <c r="X665" s="6">
        <v>37.218600000000002</v>
      </c>
      <c r="Y665" s="6">
        <v>212.5</v>
      </c>
      <c r="Z665" s="6">
        <v>184.875</v>
      </c>
      <c r="AA665" s="6">
        <v>18.487500000000001</v>
      </c>
      <c r="AB665" s="6">
        <v>6.2</v>
      </c>
      <c r="AC665" s="6">
        <v>27.799999999999997</v>
      </c>
      <c r="AD665" s="6">
        <v>5.8999999999999995</v>
      </c>
      <c r="AE665" s="6">
        <v>15.9</v>
      </c>
      <c r="AF665" s="6">
        <v>4.4000000000000004</v>
      </c>
      <c r="AG665" s="6">
        <v>496.30424781475233</v>
      </c>
      <c r="AH665" s="6">
        <v>49.630424781475234</v>
      </c>
      <c r="AI665" s="6">
        <v>0.42780000000000001</v>
      </c>
      <c r="AJ665" s="6">
        <v>0.62</v>
      </c>
      <c r="AK665" s="6">
        <v>2.78</v>
      </c>
      <c r="AL665" s="6">
        <v>0.59</v>
      </c>
      <c r="AM665" s="6">
        <v>1.59</v>
      </c>
      <c r="AN665" s="6">
        <v>0.44</v>
      </c>
      <c r="AO665" s="6">
        <v>14.492753623188406</v>
      </c>
      <c r="AP665" s="6">
        <v>64.983637213651235</v>
      </c>
      <c r="AQ665" s="6">
        <v>13.791491351098642</v>
      </c>
      <c r="AR665" s="6">
        <v>37.166900420757365</v>
      </c>
      <c r="AS665" s="6">
        <v>10.285179990649837</v>
      </c>
    </row>
    <row r="666" spans="1:45" x14ac:dyDescent="0.35">
      <c r="A666">
        <v>2018</v>
      </c>
      <c r="B666">
        <v>16732</v>
      </c>
      <c r="C666" t="s">
        <v>163</v>
      </c>
      <c r="D666">
        <v>63</v>
      </c>
      <c r="E666" t="s">
        <v>125</v>
      </c>
      <c r="F666" t="s">
        <v>156</v>
      </c>
      <c r="G666">
        <v>2</v>
      </c>
      <c r="H666">
        <v>265</v>
      </c>
      <c r="I666">
        <v>123</v>
      </c>
      <c r="J666">
        <v>1</v>
      </c>
      <c r="K666">
        <v>43</v>
      </c>
      <c r="L666" s="6">
        <v>109.22</v>
      </c>
      <c r="M666" s="6">
        <v>14.31</v>
      </c>
      <c r="N666" s="6">
        <v>6.8</v>
      </c>
      <c r="O666" s="6">
        <v>60.780803448275861</v>
      </c>
      <c r="P666" s="6">
        <v>60.780803448275861</v>
      </c>
      <c r="Q666" s="6">
        <v>4087.5090318965517</v>
      </c>
      <c r="R666" s="6"/>
      <c r="S666" s="6">
        <v>11.94</v>
      </c>
      <c r="T666" s="6">
        <v>42.63</v>
      </c>
      <c r="U666" s="6">
        <v>21.35</v>
      </c>
      <c r="V666" s="6">
        <v>426.3</v>
      </c>
      <c r="W666" s="6">
        <v>370.88100000000003</v>
      </c>
      <c r="X666" s="6">
        <v>37.088100000000004</v>
      </c>
      <c r="Y666" s="6">
        <v>213.5</v>
      </c>
      <c r="Z666" s="6">
        <v>185.745</v>
      </c>
      <c r="AA666" s="6">
        <v>18.5745</v>
      </c>
      <c r="AB666" s="6">
        <v>6.1</v>
      </c>
      <c r="AC666" s="6">
        <v>27.7</v>
      </c>
      <c r="AD666" s="6">
        <v>5.8</v>
      </c>
      <c r="AE666" s="6">
        <v>15.8</v>
      </c>
      <c r="AF666" s="6">
        <v>4.5</v>
      </c>
      <c r="AG666" s="6">
        <v>495.09247316765698</v>
      </c>
      <c r="AH666" s="6">
        <v>49.509247316765695</v>
      </c>
      <c r="AI666" s="6">
        <v>0.42630000000000001</v>
      </c>
      <c r="AJ666" s="6">
        <v>0.61</v>
      </c>
      <c r="AK666" s="6">
        <v>2.77</v>
      </c>
      <c r="AL666" s="6">
        <v>0.57999999999999996</v>
      </c>
      <c r="AM666" s="6">
        <v>1.58</v>
      </c>
      <c r="AN666" s="6">
        <v>0.45</v>
      </c>
      <c r="AO666" s="6">
        <v>14.309171944639923</v>
      </c>
      <c r="AP666" s="6">
        <v>64.977715224020642</v>
      </c>
      <c r="AQ666" s="6">
        <v>13.605442176870747</v>
      </c>
      <c r="AR666" s="6">
        <v>37.063101102509968</v>
      </c>
      <c r="AS666" s="6">
        <v>10.555946516537649</v>
      </c>
    </row>
    <row r="667" spans="1:45" x14ac:dyDescent="0.35">
      <c r="A667">
        <v>2018</v>
      </c>
      <c r="B667">
        <v>16733</v>
      </c>
      <c r="C667" t="s">
        <v>163</v>
      </c>
      <c r="D667">
        <v>15</v>
      </c>
      <c r="E667" t="s">
        <v>136</v>
      </c>
      <c r="F667" t="s">
        <v>156</v>
      </c>
      <c r="G667">
        <v>2</v>
      </c>
      <c r="H667">
        <v>265</v>
      </c>
      <c r="I667">
        <v>123</v>
      </c>
      <c r="J667">
        <v>2</v>
      </c>
      <c r="K667">
        <v>44</v>
      </c>
      <c r="L667" s="6">
        <v>111.76</v>
      </c>
      <c r="M667" s="6">
        <v>14.21</v>
      </c>
      <c r="N667" s="6">
        <v>5.58</v>
      </c>
      <c r="O667" s="6">
        <v>49.9342174137931</v>
      </c>
      <c r="P667" s="6">
        <v>49.9342174137931</v>
      </c>
      <c r="Q667" s="6">
        <v>3358.0761210775859</v>
      </c>
      <c r="R667" s="6"/>
      <c r="S667" s="6">
        <v>11.51</v>
      </c>
      <c r="T667" s="6">
        <v>42.44</v>
      </c>
      <c r="U667" s="6">
        <v>21.58</v>
      </c>
      <c r="V667" s="6">
        <v>424.4</v>
      </c>
      <c r="W667" s="6">
        <v>369.22799999999995</v>
      </c>
      <c r="X667" s="6">
        <v>36.922799999999995</v>
      </c>
      <c r="Y667" s="6">
        <v>215.79999999999998</v>
      </c>
      <c r="Z667" s="6">
        <v>187.74599999999998</v>
      </c>
      <c r="AA667" s="6">
        <v>18.7746</v>
      </c>
      <c r="AB667" s="6">
        <v>6.4</v>
      </c>
      <c r="AC667" s="6">
        <v>27.799999999999997</v>
      </c>
      <c r="AD667" s="6">
        <v>5.8999999999999995</v>
      </c>
      <c r="AE667" s="6">
        <v>15.8</v>
      </c>
      <c r="AF667" s="6">
        <v>4.4000000000000004</v>
      </c>
      <c r="AG667" s="6">
        <v>494.1000999794345</v>
      </c>
      <c r="AH667" s="6">
        <v>49.410009997943448</v>
      </c>
      <c r="AI667" s="6">
        <v>0.4244</v>
      </c>
      <c r="AJ667" s="6">
        <v>0.64</v>
      </c>
      <c r="AK667" s="6">
        <v>2.78</v>
      </c>
      <c r="AL667" s="6">
        <v>0.59</v>
      </c>
      <c r="AM667" s="6">
        <v>1.58</v>
      </c>
      <c r="AN667" s="6">
        <v>0.44</v>
      </c>
      <c r="AO667" s="6">
        <v>15.080113100848257</v>
      </c>
      <c r="AP667" s="6">
        <v>65.504241281809612</v>
      </c>
      <c r="AQ667" s="6">
        <v>13.901979264844485</v>
      </c>
      <c r="AR667" s="6">
        <v>37.229029217719138</v>
      </c>
      <c r="AS667" s="6">
        <v>10.367577756833176</v>
      </c>
    </row>
    <row r="668" spans="1:45" x14ac:dyDescent="0.35">
      <c r="A668">
        <v>2018</v>
      </c>
      <c r="B668">
        <v>16734</v>
      </c>
      <c r="C668" t="s">
        <v>163</v>
      </c>
      <c r="D668">
        <v>32</v>
      </c>
      <c r="E668" t="s">
        <v>64</v>
      </c>
      <c r="F668" t="s">
        <v>156</v>
      </c>
      <c r="G668">
        <v>2</v>
      </c>
      <c r="H668">
        <v>266</v>
      </c>
      <c r="I668">
        <v>124</v>
      </c>
      <c r="J668">
        <v>5</v>
      </c>
      <c r="K668">
        <v>45</v>
      </c>
      <c r="L668" s="6">
        <v>114.3</v>
      </c>
      <c r="M668" s="6">
        <v>13.71</v>
      </c>
      <c r="N668" s="6">
        <v>3.63</v>
      </c>
      <c r="O668" s="6">
        <v>32.673410948275858</v>
      </c>
      <c r="P668" s="6">
        <v>32.673410948275858</v>
      </c>
      <c r="Q668" s="6">
        <v>2197.2868862715513</v>
      </c>
      <c r="R668" s="6"/>
      <c r="S668" s="6">
        <v>11.25</v>
      </c>
      <c r="T668" s="6">
        <v>42.04</v>
      </c>
      <c r="U668" s="6">
        <v>20.72</v>
      </c>
      <c r="V668" s="6">
        <v>420.4</v>
      </c>
      <c r="W668" s="6">
        <v>365.74799999999999</v>
      </c>
      <c r="X668" s="6">
        <v>36.574799999999996</v>
      </c>
      <c r="Y668" s="6">
        <v>207.2</v>
      </c>
      <c r="Z668" s="6">
        <v>180.26399999999998</v>
      </c>
      <c r="AA668" s="6">
        <v>18.026399999999999</v>
      </c>
      <c r="AB668" s="6">
        <v>6.1</v>
      </c>
      <c r="AC668" s="6">
        <v>27.5</v>
      </c>
      <c r="AD668" s="6">
        <v>5.6000000000000005</v>
      </c>
      <c r="AE668" s="6">
        <v>15.600000000000001</v>
      </c>
      <c r="AF668" s="6">
        <v>4.4000000000000004</v>
      </c>
      <c r="AG668" s="6">
        <v>484.97586285467935</v>
      </c>
      <c r="AH668" s="6">
        <v>48.497586285467932</v>
      </c>
      <c r="AI668" s="6">
        <v>0.4204</v>
      </c>
      <c r="AJ668" s="6">
        <v>0.61</v>
      </c>
      <c r="AK668" s="6">
        <v>2.75</v>
      </c>
      <c r="AL668" s="6">
        <v>0.56000000000000005</v>
      </c>
      <c r="AM668" s="6">
        <v>1.56</v>
      </c>
      <c r="AN668" s="6">
        <v>0.44</v>
      </c>
      <c r="AO668" s="6">
        <v>14.509990485252141</v>
      </c>
      <c r="AP668" s="6">
        <v>65.413891531874413</v>
      </c>
      <c r="AQ668" s="6">
        <v>13.320647002854425</v>
      </c>
      <c r="AR668" s="6">
        <v>37.107516650808755</v>
      </c>
      <c r="AS668" s="6">
        <v>10.466222645099906</v>
      </c>
    </row>
    <row r="669" spans="1:45" x14ac:dyDescent="0.35">
      <c r="A669">
        <v>2018</v>
      </c>
      <c r="B669">
        <v>16735</v>
      </c>
      <c r="C669" t="s">
        <v>163</v>
      </c>
      <c r="D669">
        <v>109</v>
      </c>
      <c r="E669" t="s">
        <v>66</v>
      </c>
      <c r="F669" t="s">
        <v>156</v>
      </c>
      <c r="G669">
        <v>2</v>
      </c>
      <c r="H669">
        <v>266</v>
      </c>
      <c r="I669">
        <v>124</v>
      </c>
      <c r="J669">
        <v>5</v>
      </c>
      <c r="K669">
        <v>30</v>
      </c>
      <c r="L669" s="6">
        <v>76.2</v>
      </c>
      <c r="M669" s="6">
        <v>13.42</v>
      </c>
      <c r="N669" s="6">
        <v>5.93</v>
      </c>
      <c r="O669" s="6">
        <v>53.554954655172409</v>
      </c>
      <c r="P669" s="6">
        <v>53.554954655172409</v>
      </c>
      <c r="Q669" s="6">
        <v>3601.5707005603444</v>
      </c>
      <c r="R669" s="6"/>
      <c r="S669" s="6">
        <v>11.6</v>
      </c>
      <c r="T669" s="6">
        <v>42.55</v>
      </c>
      <c r="U669" s="6">
        <v>21.8</v>
      </c>
      <c r="V669" s="6">
        <v>425.5</v>
      </c>
      <c r="W669" s="6">
        <v>370.185</v>
      </c>
      <c r="X669" s="6">
        <v>37.018500000000003</v>
      </c>
      <c r="Y669" s="6">
        <v>218</v>
      </c>
      <c r="Z669" s="6">
        <v>189.66</v>
      </c>
      <c r="AA669" s="6">
        <v>18.966000000000001</v>
      </c>
      <c r="AB669" s="6">
        <v>6.3</v>
      </c>
      <c r="AC669" s="6">
        <v>27.7</v>
      </c>
      <c r="AD669" s="6">
        <v>5.8</v>
      </c>
      <c r="AE669" s="6">
        <v>15.8</v>
      </c>
      <c r="AF669" s="6">
        <v>4.4000000000000004</v>
      </c>
      <c r="AG669" s="6">
        <v>496.55083051558614</v>
      </c>
      <c r="AH669" s="6">
        <v>49.655083051558613</v>
      </c>
      <c r="AI669" s="6">
        <v>0.42549999999999999</v>
      </c>
      <c r="AJ669" s="6">
        <v>0.63</v>
      </c>
      <c r="AK669" s="6">
        <v>2.77</v>
      </c>
      <c r="AL669" s="6">
        <v>0.57999999999999996</v>
      </c>
      <c r="AM669" s="6">
        <v>1.58</v>
      </c>
      <c r="AN669" s="6">
        <v>0.44</v>
      </c>
      <c r="AO669" s="6">
        <v>14.806110458284371</v>
      </c>
      <c r="AP669" s="6">
        <v>65.099882491186833</v>
      </c>
      <c r="AQ669" s="6">
        <v>13.631022326674501</v>
      </c>
      <c r="AR669" s="6">
        <v>37.132784958871916</v>
      </c>
      <c r="AS669" s="6">
        <v>10.340775558166863</v>
      </c>
    </row>
    <row r="670" spans="1:45" x14ac:dyDescent="0.35">
      <c r="A670">
        <v>2018</v>
      </c>
      <c r="B670">
        <v>16736</v>
      </c>
      <c r="C670" t="s">
        <v>163</v>
      </c>
      <c r="D670">
        <v>10</v>
      </c>
      <c r="E670" t="s">
        <v>118</v>
      </c>
      <c r="F670" t="s">
        <v>156</v>
      </c>
      <c r="G670">
        <v>2</v>
      </c>
      <c r="H670">
        <v>265</v>
      </c>
      <c r="I670">
        <v>123</v>
      </c>
      <c r="J670">
        <v>2</v>
      </c>
      <c r="K670">
        <v>24</v>
      </c>
      <c r="L670" s="6">
        <v>60.96</v>
      </c>
      <c r="M670" s="6">
        <v>12.95</v>
      </c>
      <c r="N670" s="6">
        <v>8.16</v>
      </c>
      <c r="O670" s="6">
        <v>74.094558620689654</v>
      </c>
      <c r="P670" s="6">
        <v>74.094558620689654</v>
      </c>
      <c r="Q670" s="6">
        <v>4982.8590672413793</v>
      </c>
      <c r="R670" s="6"/>
      <c r="S670" s="6">
        <v>11.84</v>
      </c>
      <c r="T670" s="6">
        <v>43.33</v>
      </c>
      <c r="U670" s="6">
        <v>21.18</v>
      </c>
      <c r="V670" s="6">
        <v>433.29999999999995</v>
      </c>
      <c r="W670" s="6">
        <v>376.97099999999995</v>
      </c>
      <c r="X670" s="6">
        <v>37.697099999999992</v>
      </c>
      <c r="Y670" s="6">
        <v>211.8</v>
      </c>
      <c r="Z670" s="6">
        <v>184.26600000000002</v>
      </c>
      <c r="AA670" s="6">
        <v>18.426600000000001</v>
      </c>
      <c r="AB670" s="6">
        <v>6.4</v>
      </c>
      <c r="AC670" s="6">
        <v>28.1</v>
      </c>
      <c r="AD670" s="6">
        <v>5.8999999999999995</v>
      </c>
      <c r="AE670" s="6">
        <v>15.9</v>
      </c>
      <c r="AF670" s="6">
        <v>4.4000000000000004</v>
      </c>
      <c r="AG670" s="6">
        <v>502.30968300514832</v>
      </c>
      <c r="AH670" s="6">
        <v>50.230968300514832</v>
      </c>
      <c r="AI670" s="6">
        <v>0.43329999999999996</v>
      </c>
      <c r="AJ670" s="6">
        <v>0.64</v>
      </c>
      <c r="AK670" s="6">
        <v>2.81</v>
      </c>
      <c r="AL670" s="6">
        <v>0.59</v>
      </c>
      <c r="AM670" s="6">
        <v>1.59</v>
      </c>
      <c r="AN670" s="6">
        <v>0.44</v>
      </c>
      <c r="AO670" s="6">
        <v>14.770366951303949</v>
      </c>
      <c r="AP670" s="6">
        <v>64.8511423955689</v>
      </c>
      <c r="AQ670" s="6">
        <v>13.616432033233325</v>
      </c>
      <c r="AR670" s="6">
        <v>36.695130394645744</v>
      </c>
      <c r="AS670" s="6">
        <v>10.154627279021465</v>
      </c>
    </row>
    <row r="671" spans="1:45" x14ac:dyDescent="0.35">
      <c r="A671">
        <v>2018</v>
      </c>
      <c r="B671">
        <v>16737</v>
      </c>
      <c r="C671" t="s">
        <v>163</v>
      </c>
      <c r="D671">
        <v>5</v>
      </c>
      <c r="E671" t="s">
        <v>75</v>
      </c>
      <c r="F671" t="s">
        <v>158</v>
      </c>
      <c r="G671">
        <v>2</v>
      </c>
      <c r="H671">
        <v>278</v>
      </c>
      <c r="I671">
        <v>136</v>
      </c>
      <c r="J671">
        <v>2</v>
      </c>
      <c r="K671">
        <v>40</v>
      </c>
      <c r="L671" s="6">
        <v>101.6</v>
      </c>
      <c r="M671" s="6">
        <v>13.24</v>
      </c>
      <c r="N671" s="6">
        <v>8.8699999999999992</v>
      </c>
      <c r="O671" s="6">
        <v>80.273194137931029</v>
      </c>
      <c r="P671" s="6">
        <v>80.273194137931029</v>
      </c>
      <c r="Q671" s="6">
        <v>5398.3723057758616</v>
      </c>
      <c r="R671" s="6"/>
      <c r="S671" s="6">
        <v>11.18</v>
      </c>
      <c r="T671" s="6">
        <v>40.53</v>
      </c>
      <c r="U671" s="6">
        <v>21.61</v>
      </c>
      <c r="V671" s="6">
        <v>405.3</v>
      </c>
      <c r="W671" s="6">
        <v>352.61099999999999</v>
      </c>
      <c r="X671" s="6">
        <v>35.261099999999999</v>
      </c>
      <c r="Y671" s="6">
        <v>216.1</v>
      </c>
      <c r="Z671" s="6">
        <v>188.00700000000001</v>
      </c>
      <c r="AA671" s="6">
        <v>18.800699999999999</v>
      </c>
      <c r="AB671" s="6">
        <v>6.1</v>
      </c>
      <c r="AC671" s="6">
        <v>26.8</v>
      </c>
      <c r="AD671" s="6">
        <v>5.8999999999999995</v>
      </c>
      <c r="AE671" s="6">
        <v>15.5</v>
      </c>
      <c r="AF671" s="6">
        <v>4.4000000000000004</v>
      </c>
      <c r="AG671" s="6">
        <v>472.01493865951619</v>
      </c>
      <c r="AH671" s="6">
        <v>47.201493865951619</v>
      </c>
      <c r="AI671" s="6">
        <v>0.40529999999999999</v>
      </c>
      <c r="AJ671" s="6">
        <v>0.61</v>
      </c>
      <c r="AK671" s="6">
        <v>2.68</v>
      </c>
      <c r="AL671" s="6">
        <v>0.59</v>
      </c>
      <c r="AM671" s="6">
        <v>1.55</v>
      </c>
      <c r="AN671" s="6">
        <v>0.44</v>
      </c>
      <c r="AO671" s="6">
        <v>15.050579817419194</v>
      </c>
      <c r="AP671" s="6">
        <v>66.123858869972864</v>
      </c>
      <c r="AQ671" s="6">
        <v>14.557118184061189</v>
      </c>
      <c r="AR671" s="6">
        <v>38.243276585245496</v>
      </c>
      <c r="AS671" s="6">
        <v>10.856155933876142</v>
      </c>
    </row>
    <row r="672" spans="1:45" x14ac:dyDescent="0.35">
      <c r="A672">
        <v>2018</v>
      </c>
      <c r="B672">
        <v>16738</v>
      </c>
      <c r="C672" t="s">
        <v>163</v>
      </c>
      <c r="D672">
        <v>19</v>
      </c>
      <c r="E672" t="s">
        <v>93</v>
      </c>
      <c r="F672" t="s">
        <v>156</v>
      </c>
      <c r="G672">
        <v>2</v>
      </c>
      <c r="H672">
        <v>277</v>
      </c>
      <c r="I672">
        <v>135</v>
      </c>
      <c r="J672">
        <v>5</v>
      </c>
      <c r="K672">
        <v>44</v>
      </c>
      <c r="L672" s="6">
        <v>111.76</v>
      </c>
      <c r="M672" s="6">
        <v>14.15</v>
      </c>
      <c r="N672" s="6">
        <v>4.8499999999999996</v>
      </c>
      <c r="O672" s="6">
        <v>43.431959051724135</v>
      </c>
      <c r="P672" s="6">
        <v>43.431959051724135</v>
      </c>
      <c r="Q672" s="6">
        <v>2920.7992462284483</v>
      </c>
      <c r="R672" s="6"/>
      <c r="S672" s="6">
        <v>11.1</v>
      </c>
      <c r="T672" s="6">
        <v>43.14</v>
      </c>
      <c r="U672" s="6">
        <v>21.18</v>
      </c>
      <c r="V672" s="6">
        <v>431.4</v>
      </c>
      <c r="W672" s="6">
        <v>375.31799999999998</v>
      </c>
      <c r="X672" s="6">
        <v>37.531799999999997</v>
      </c>
      <c r="Y672" s="6">
        <v>211.8</v>
      </c>
      <c r="Z672" s="6">
        <v>184.26600000000002</v>
      </c>
      <c r="AA672" s="6">
        <v>18.426600000000001</v>
      </c>
      <c r="AB672" s="6">
        <v>6.4</v>
      </c>
      <c r="AC672" s="6">
        <v>28.2</v>
      </c>
      <c r="AD672" s="6">
        <v>6</v>
      </c>
      <c r="AE672" s="6">
        <v>16</v>
      </c>
      <c r="AF672" s="6">
        <v>4.5</v>
      </c>
      <c r="AG672" s="6">
        <v>500.10707881011081</v>
      </c>
      <c r="AH672" s="6">
        <v>50.010707881011079</v>
      </c>
      <c r="AI672" s="6">
        <v>0.43139999999999995</v>
      </c>
      <c r="AJ672" s="6">
        <v>0.64</v>
      </c>
      <c r="AK672" s="6">
        <v>2.82</v>
      </c>
      <c r="AL672" s="6">
        <v>0.6</v>
      </c>
      <c r="AM672" s="6">
        <v>1.6</v>
      </c>
      <c r="AN672" s="6">
        <v>0.45</v>
      </c>
      <c r="AO672" s="6">
        <v>14.835419564209554</v>
      </c>
      <c r="AP672" s="6">
        <v>65.368567454798338</v>
      </c>
      <c r="AQ672" s="6">
        <v>13.908205841446454</v>
      </c>
      <c r="AR672" s="6">
        <v>37.088548910523883</v>
      </c>
      <c r="AS672" s="6">
        <v>10.431154381084841</v>
      </c>
    </row>
    <row r="673" spans="1:45" x14ac:dyDescent="0.35">
      <c r="A673">
        <v>2018</v>
      </c>
      <c r="B673">
        <v>16739</v>
      </c>
      <c r="C673" t="s">
        <v>163</v>
      </c>
      <c r="D673">
        <v>20</v>
      </c>
      <c r="E673" t="s">
        <v>147</v>
      </c>
      <c r="F673" t="s">
        <v>156</v>
      </c>
      <c r="G673">
        <v>2</v>
      </c>
      <c r="H673">
        <v>265</v>
      </c>
      <c r="I673">
        <v>123</v>
      </c>
      <c r="J673">
        <v>5</v>
      </c>
      <c r="K673">
        <v>47</v>
      </c>
      <c r="L673" s="6">
        <v>119.38</v>
      </c>
      <c r="M673" s="6">
        <v>13.52</v>
      </c>
      <c r="N673" s="6">
        <v>5.47</v>
      </c>
      <c r="O673" s="6">
        <v>49.34354965517241</v>
      </c>
      <c r="P673" s="6">
        <v>49.34354965517241</v>
      </c>
      <c r="Q673" s="6">
        <v>3318.3537143103445</v>
      </c>
      <c r="R673" s="6"/>
      <c r="S673" s="6">
        <v>10.87</v>
      </c>
      <c r="T673" s="6">
        <v>42.67</v>
      </c>
      <c r="U673" s="6">
        <v>21.65</v>
      </c>
      <c r="V673" s="6">
        <v>426.70000000000005</v>
      </c>
      <c r="W673" s="6">
        <v>371.22900000000004</v>
      </c>
      <c r="X673" s="6">
        <v>37.122900000000001</v>
      </c>
      <c r="Y673" s="6">
        <v>216.5</v>
      </c>
      <c r="Z673" s="6">
        <v>188.35499999999999</v>
      </c>
      <c r="AA673" s="6">
        <v>18.8355</v>
      </c>
      <c r="AB673" s="6">
        <v>6.5</v>
      </c>
      <c r="AC673" s="6">
        <v>27.9</v>
      </c>
      <c r="AD673" s="6">
        <v>5.8999999999999995</v>
      </c>
      <c r="AE673" s="6">
        <v>16</v>
      </c>
      <c r="AF673" s="6">
        <v>4.5</v>
      </c>
      <c r="AG673" s="6">
        <v>497.1505801288688</v>
      </c>
      <c r="AH673" s="6">
        <v>49.715058012886878</v>
      </c>
      <c r="AI673" s="6">
        <v>0.42670000000000002</v>
      </c>
      <c r="AJ673" s="6">
        <v>0.65</v>
      </c>
      <c r="AK673" s="6">
        <v>2.79</v>
      </c>
      <c r="AL673" s="6">
        <v>0.59</v>
      </c>
      <c r="AM673" s="6">
        <v>1.6</v>
      </c>
      <c r="AN673" s="6">
        <v>0.45</v>
      </c>
      <c r="AO673" s="6">
        <v>15.233184907429106</v>
      </c>
      <c r="AP673" s="6">
        <v>65.385516756503392</v>
      </c>
      <c r="AQ673" s="6">
        <v>13.827044762127956</v>
      </c>
      <c r="AR673" s="6">
        <v>37.497070541363954</v>
      </c>
      <c r="AS673" s="6">
        <v>10.546051089758611</v>
      </c>
    </row>
    <row r="674" spans="1:45" x14ac:dyDescent="0.35">
      <c r="A674">
        <v>2018</v>
      </c>
      <c r="B674">
        <v>16740</v>
      </c>
      <c r="C674" t="s">
        <v>163</v>
      </c>
      <c r="D674">
        <v>126</v>
      </c>
      <c r="E674" t="s">
        <v>21</v>
      </c>
      <c r="F674" t="s">
        <v>156</v>
      </c>
      <c r="G674">
        <v>2</v>
      </c>
      <c r="H674">
        <v>265</v>
      </c>
      <c r="I674">
        <v>123</v>
      </c>
      <c r="J674">
        <v>1</v>
      </c>
      <c r="K674">
        <v>24</v>
      </c>
      <c r="L674" s="6">
        <v>60.96</v>
      </c>
      <c r="M674" s="6">
        <v>13.24</v>
      </c>
      <c r="N674" s="6">
        <v>6.67</v>
      </c>
      <c r="O674" s="6">
        <v>60.36327</v>
      </c>
      <c r="P674" s="6">
        <v>60.36327</v>
      </c>
      <c r="Q674" s="6">
        <v>4059.4299074999999</v>
      </c>
      <c r="R674" s="6"/>
      <c r="S674" s="6">
        <v>11.31</v>
      </c>
      <c r="T674" s="6">
        <v>42.19</v>
      </c>
      <c r="U674" s="6">
        <v>21.56</v>
      </c>
      <c r="V674" s="6">
        <v>421.9</v>
      </c>
      <c r="W674" s="6">
        <v>367.053</v>
      </c>
      <c r="X674" s="6">
        <v>36.705300000000001</v>
      </c>
      <c r="Y674" s="6">
        <v>215.6</v>
      </c>
      <c r="Z674" s="6">
        <v>187.572</v>
      </c>
      <c r="AA674" s="6">
        <v>18.757200000000001</v>
      </c>
      <c r="AB674" s="6">
        <v>6.4</v>
      </c>
      <c r="AC674" s="6">
        <v>27.7</v>
      </c>
      <c r="AD674" s="6">
        <v>6</v>
      </c>
      <c r="AE674" s="6">
        <v>15.8</v>
      </c>
      <c r="AF674" s="6">
        <v>4.4000000000000004</v>
      </c>
      <c r="AG674" s="6">
        <v>491.08432030150738</v>
      </c>
      <c r="AH674" s="6">
        <v>49.108432030150738</v>
      </c>
      <c r="AI674" s="6">
        <v>0.4219</v>
      </c>
      <c r="AJ674" s="6">
        <v>0.64</v>
      </c>
      <c r="AK674" s="6">
        <v>2.77</v>
      </c>
      <c r="AL674" s="6">
        <v>0.6</v>
      </c>
      <c r="AM674" s="6">
        <v>1.58</v>
      </c>
      <c r="AN674" s="6">
        <v>0.44</v>
      </c>
      <c r="AO674" s="6">
        <v>15.169471438729557</v>
      </c>
      <c r="AP674" s="6">
        <v>65.655368570751364</v>
      </c>
      <c r="AQ674" s="6">
        <v>14.221379473808959</v>
      </c>
      <c r="AR674" s="6">
        <v>37.449632614363594</v>
      </c>
      <c r="AS674" s="6">
        <v>10.429011614126571</v>
      </c>
    </row>
    <row r="675" spans="1:45" x14ac:dyDescent="0.35">
      <c r="A675">
        <v>2018</v>
      </c>
      <c r="B675">
        <v>16741</v>
      </c>
      <c r="C675" t="s">
        <v>163</v>
      </c>
      <c r="D675">
        <v>56</v>
      </c>
      <c r="E675" t="s">
        <v>122</v>
      </c>
      <c r="F675" t="s">
        <v>156</v>
      </c>
      <c r="G675">
        <v>2</v>
      </c>
      <c r="H675">
        <v>266</v>
      </c>
      <c r="I675">
        <v>124</v>
      </c>
      <c r="J675">
        <v>4</v>
      </c>
      <c r="K675">
        <v>44</v>
      </c>
      <c r="L675" s="6">
        <v>111.76</v>
      </c>
      <c r="M675" s="6">
        <v>13.37</v>
      </c>
      <c r="N675" s="6">
        <v>7.02</v>
      </c>
      <c r="O675" s="6">
        <v>63.435564310344816</v>
      </c>
      <c r="P675" s="6">
        <v>63.435564310344816</v>
      </c>
      <c r="Q675" s="6">
        <v>4266.0416998706887</v>
      </c>
      <c r="R675" s="6"/>
      <c r="S675" s="6">
        <v>11.06</v>
      </c>
      <c r="T675" s="6">
        <v>43.24</v>
      </c>
      <c r="U675" s="6">
        <v>21.55</v>
      </c>
      <c r="V675" s="6">
        <v>432.40000000000003</v>
      </c>
      <c r="W675" s="6">
        <v>376.18800000000005</v>
      </c>
      <c r="X675" s="6">
        <v>37.618800000000007</v>
      </c>
      <c r="Y675" s="6">
        <v>215.5</v>
      </c>
      <c r="Z675" s="6">
        <v>187.48499999999999</v>
      </c>
      <c r="AA675" s="6">
        <v>18.7485</v>
      </c>
      <c r="AB675" s="6">
        <v>6.5</v>
      </c>
      <c r="AC675" s="6">
        <v>28.1</v>
      </c>
      <c r="AD675" s="6">
        <v>6</v>
      </c>
      <c r="AE675" s="6">
        <v>16</v>
      </c>
      <c r="AF675" s="6">
        <v>4.5</v>
      </c>
      <c r="AG675" s="6">
        <v>503.25224765081265</v>
      </c>
      <c r="AH675" s="6">
        <v>50.325224765081266</v>
      </c>
      <c r="AI675" s="6">
        <v>0.43240000000000001</v>
      </c>
      <c r="AJ675" s="6">
        <v>0.65</v>
      </c>
      <c r="AK675" s="6">
        <v>2.81</v>
      </c>
      <c r="AL675" s="6">
        <v>0.6</v>
      </c>
      <c r="AM675" s="6">
        <v>1.6</v>
      </c>
      <c r="AN675" s="6">
        <v>0.45</v>
      </c>
      <c r="AO675" s="6">
        <v>15.032377428307123</v>
      </c>
      <c r="AP675" s="6">
        <v>64.986123959296947</v>
      </c>
      <c r="AQ675" s="6">
        <v>13.876040703052729</v>
      </c>
      <c r="AR675" s="6">
        <v>37.002775208140612</v>
      </c>
      <c r="AS675" s="6">
        <v>10.407030527289546</v>
      </c>
    </row>
    <row r="676" spans="1:45" x14ac:dyDescent="0.35">
      <c r="A676">
        <v>2018</v>
      </c>
      <c r="B676">
        <v>16742</v>
      </c>
      <c r="C676" t="s">
        <v>163</v>
      </c>
      <c r="D676">
        <v>81</v>
      </c>
      <c r="E676" t="s">
        <v>119</v>
      </c>
      <c r="F676" t="s">
        <v>156</v>
      </c>
      <c r="G676">
        <v>2</v>
      </c>
      <c r="H676">
        <v>266</v>
      </c>
      <c r="I676">
        <v>124</v>
      </c>
      <c r="J676">
        <v>4</v>
      </c>
      <c r="K676">
        <v>45</v>
      </c>
      <c r="L676" s="6">
        <v>114.3</v>
      </c>
      <c r="M676" s="6">
        <v>13.79</v>
      </c>
      <c r="N676" s="6">
        <v>5.74</v>
      </c>
      <c r="O676" s="6">
        <v>51.617494310344831</v>
      </c>
      <c r="P676" s="6">
        <v>51.617494310344831</v>
      </c>
      <c r="Q676" s="6">
        <v>3471.27649237069</v>
      </c>
      <c r="R676" s="6"/>
      <c r="S676" s="6">
        <v>10.77</v>
      </c>
      <c r="T676" s="6">
        <v>43.17</v>
      </c>
      <c r="U676" s="6">
        <v>21.38</v>
      </c>
      <c r="V676" s="6">
        <v>431.70000000000005</v>
      </c>
      <c r="W676" s="6">
        <v>375.57900000000006</v>
      </c>
      <c r="X676" s="6">
        <v>37.557900000000004</v>
      </c>
      <c r="Y676" s="6">
        <v>213.79999999999998</v>
      </c>
      <c r="Z676" s="6">
        <v>186.00599999999997</v>
      </c>
      <c r="AA676" s="6">
        <v>18.600599999999996</v>
      </c>
      <c r="AB676" s="6">
        <v>6.4</v>
      </c>
      <c r="AC676" s="6">
        <v>28.1</v>
      </c>
      <c r="AD676" s="6">
        <v>6</v>
      </c>
      <c r="AE676" s="6">
        <v>15.9</v>
      </c>
      <c r="AF676" s="6">
        <v>4.4000000000000004</v>
      </c>
      <c r="AG676" s="6">
        <v>501.52463467576035</v>
      </c>
      <c r="AH676" s="6">
        <v>50.152463467576034</v>
      </c>
      <c r="AI676" s="6">
        <v>0.43170000000000003</v>
      </c>
      <c r="AJ676" s="6">
        <v>0.64</v>
      </c>
      <c r="AK676" s="6">
        <v>2.81</v>
      </c>
      <c r="AL676" s="6">
        <v>0.6</v>
      </c>
      <c r="AM676" s="6">
        <v>1.59</v>
      </c>
      <c r="AN676" s="6">
        <v>0.44</v>
      </c>
      <c r="AO676" s="6">
        <v>14.825110030113505</v>
      </c>
      <c r="AP676" s="6">
        <v>65.091498725967099</v>
      </c>
      <c r="AQ676" s="6">
        <v>13.898540653231409</v>
      </c>
      <c r="AR676" s="6">
        <v>36.831132731063235</v>
      </c>
      <c r="AS676" s="6">
        <v>10.192263145703034</v>
      </c>
    </row>
    <row r="677" spans="1:45" x14ac:dyDescent="0.35">
      <c r="A677">
        <v>2018</v>
      </c>
      <c r="B677">
        <v>16743</v>
      </c>
      <c r="C677" t="s">
        <v>163</v>
      </c>
      <c r="D677">
        <v>119</v>
      </c>
      <c r="E677" t="s">
        <v>120</v>
      </c>
      <c r="F677" t="s">
        <v>156</v>
      </c>
      <c r="G677">
        <v>2</v>
      </c>
      <c r="H677">
        <v>278</v>
      </c>
      <c r="I677">
        <v>136</v>
      </c>
      <c r="J677">
        <v>3</v>
      </c>
      <c r="K677">
        <v>51</v>
      </c>
      <c r="L677" s="6">
        <v>129.54</v>
      </c>
      <c r="M677" s="6">
        <v>13.27</v>
      </c>
      <c r="N677" s="6">
        <v>8.3699999999999992</v>
      </c>
      <c r="O677" s="6">
        <v>75.722019051724132</v>
      </c>
      <c r="P677" s="6">
        <v>75.722019051724132</v>
      </c>
      <c r="Q677" s="6">
        <v>5092.3057812284478</v>
      </c>
      <c r="R677" s="6"/>
      <c r="S677" s="6">
        <v>11</v>
      </c>
      <c r="T677" s="6">
        <v>40.9</v>
      </c>
      <c r="U677" s="6">
        <v>22</v>
      </c>
      <c r="V677" s="6">
        <v>409</v>
      </c>
      <c r="W677" s="6">
        <v>355.83</v>
      </c>
      <c r="X677" s="6">
        <v>35.582999999999998</v>
      </c>
      <c r="Y677" s="6">
        <v>220</v>
      </c>
      <c r="Z677" s="6">
        <v>191.4</v>
      </c>
      <c r="AA677" s="6">
        <v>19.14</v>
      </c>
      <c r="AB677" s="6">
        <v>6</v>
      </c>
      <c r="AC677" s="6">
        <v>27</v>
      </c>
      <c r="AD677" s="6">
        <v>5.6999999999999993</v>
      </c>
      <c r="AE677" s="6">
        <v>15.4</v>
      </c>
      <c r="AF677" s="6">
        <v>4.3</v>
      </c>
      <c r="AG677" s="6">
        <v>478.32270483605583</v>
      </c>
      <c r="AH677" s="6">
        <v>47.832270483605583</v>
      </c>
      <c r="AI677" s="6">
        <v>0.40899999999999997</v>
      </c>
      <c r="AJ677" s="6">
        <v>0.6</v>
      </c>
      <c r="AK677" s="6">
        <v>2.7</v>
      </c>
      <c r="AL677" s="6">
        <v>0.56999999999999995</v>
      </c>
      <c r="AM677" s="6">
        <v>1.54</v>
      </c>
      <c r="AN677" s="6">
        <v>0.43</v>
      </c>
      <c r="AO677" s="6">
        <v>14.669926650366749</v>
      </c>
      <c r="AP677" s="6">
        <v>66.01466992665037</v>
      </c>
      <c r="AQ677" s="6">
        <v>13.93643031784841</v>
      </c>
      <c r="AR677" s="6">
        <v>37.65281173594132</v>
      </c>
      <c r="AS677" s="6">
        <v>10.513447432762836</v>
      </c>
    </row>
    <row r="678" spans="1:45" x14ac:dyDescent="0.35">
      <c r="A678">
        <v>2018</v>
      </c>
      <c r="B678">
        <v>16744</v>
      </c>
      <c r="C678" t="s">
        <v>163</v>
      </c>
      <c r="D678">
        <v>35</v>
      </c>
      <c r="E678" t="s">
        <v>42</v>
      </c>
      <c r="F678" t="s">
        <v>156</v>
      </c>
      <c r="G678">
        <v>2</v>
      </c>
      <c r="H678">
        <v>265</v>
      </c>
      <c r="I678">
        <v>123</v>
      </c>
      <c r="J678">
        <v>2</v>
      </c>
      <c r="K678">
        <v>34</v>
      </c>
      <c r="L678" s="6">
        <v>86.36</v>
      </c>
      <c r="M678" s="6">
        <v>13.72</v>
      </c>
      <c r="N678" s="6">
        <v>6.92</v>
      </c>
      <c r="O678" s="6">
        <v>62.279284137931029</v>
      </c>
      <c r="P678" s="6">
        <v>62.279284137931029</v>
      </c>
      <c r="Q678" s="6">
        <v>4188.2818582758619</v>
      </c>
      <c r="R678" s="6"/>
      <c r="S678" s="6">
        <v>11.36</v>
      </c>
      <c r="T678" s="6">
        <v>42.9</v>
      </c>
      <c r="U678" s="6">
        <v>22.13</v>
      </c>
      <c r="V678" s="6">
        <v>429</v>
      </c>
      <c r="W678" s="6">
        <v>373.23</v>
      </c>
      <c r="X678" s="6">
        <v>37.323</v>
      </c>
      <c r="Y678" s="6">
        <v>221.29999999999998</v>
      </c>
      <c r="Z678" s="6">
        <v>192.53099999999998</v>
      </c>
      <c r="AA678" s="6">
        <v>19.253099999999996</v>
      </c>
      <c r="AB678" s="6">
        <v>6.4</v>
      </c>
      <c r="AC678" s="6">
        <v>28</v>
      </c>
      <c r="AD678" s="6">
        <v>6</v>
      </c>
      <c r="AE678" s="6">
        <v>15.9</v>
      </c>
      <c r="AF678" s="6">
        <v>4.5</v>
      </c>
      <c r="AG678" s="6">
        <v>502.41530338464463</v>
      </c>
      <c r="AH678" s="6">
        <v>50.241530338464464</v>
      </c>
      <c r="AI678" s="6">
        <v>0.42899999999999999</v>
      </c>
      <c r="AJ678" s="6">
        <v>0.64</v>
      </c>
      <c r="AK678" s="6">
        <v>2.8</v>
      </c>
      <c r="AL678" s="6">
        <v>0.6</v>
      </c>
      <c r="AM678" s="6">
        <v>1.59</v>
      </c>
      <c r="AN678" s="6">
        <v>0.45</v>
      </c>
      <c r="AO678" s="6">
        <v>14.91841491841492</v>
      </c>
      <c r="AP678" s="6">
        <v>65.268065268065271</v>
      </c>
      <c r="AQ678" s="6">
        <v>13.986013986013987</v>
      </c>
      <c r="AR678" s="6">
        <v>37.062937062937067</v>
      </c>
      <c r="AS678" s="6">
        <v>10.48951048951049</v>
      </c>
    </row>
    <row r="679" spans="1:45" x14ac:dyDescent="0.35">
      <c r="A679">
        <v>2018</v>
      </c>
      <c r="B679">
        <v>16745</v>
      </c>
      <c r="C679" t="s">
        <v>163</v>
      </c>
      <c r="D679">
        <v>76</v>
      </c>
      <c r="E679" t="s">
        <v>90</v>
      </c>
      <c r="F679" t="s">
        <v>156</v>
      </c>
      <c r="G679">
        <v>2</v>
      </c>
      <c r="H679">
        <v>274</v>
      </c>
      <c r="I679">
        <v>132</v>
      </c>
      <c r="J679">
        <v>1</v>
      </c>
      <c r="K679">
        <v>24</v>
      </c>
      <c r="L679" s="6">
        <v>60.96</v>
      </c>
      <c r="M679" s="6">
        <v>13.23</v>
      </c>
      <c r="N679" s="6">
        <v>6.43</v>
      </c>
      <c r="O679" s="6">
        <v>58.197985431034468</v>
      </c>
      <c r="P679" s="6">
        <v>58.197985431034468</v>
      </c>
      <c r="Q679" s="6">
        <v>3913.8145202370679</v>
      </c>
      <c r="R679" s="6"/>
      <c r="S679" s="6">
        <v>11.02</v>
      </c>
      <c r="T679" s="6">
        <v>42.24</v>
      </c>
      <c r="U679" s="6">
        <v>20.55</v>
      </c>
      <c r="V679" s="6">
        <v>422.40000000000003</v>
      </c>
      <c r="W679" s="6">
        <v>367.488</v>
      </c>
      <c r="X679" s="6">
        <v>36.748800000000003</v>
      </c>
      <c r="Y679" s="6">
        <v>205.5</v>
      </c>
      <c r="Z679" s="6">
        <v>178.785</v>
      </c>
      <c r="AA679" s="6">
        <v>17.878499999999999</v>
      </c>
      <c r="AB679" s="6">
        <v>6.2</v>
      </c>
      <c r="AC679" s="6">
        <v>27.799999999999997</v>
      </c>
      <c r="AD679" s="6">
        <v>5.8999999999999995</v>
      </c>
      <c r="AE679" s="6">
        <v>16</v>
      </c>
      <c r="AF679" s="6">
        <v>4.5</v>
      </c>
      <c r="AG679" s="6">
        <v>486.40548243866652</v>
      </c>
      <c r="AH679" s="6">
        <v>48.640548243866654</v>
      </c>
      <c r="AI679" s="6">
        <v>0.42240000000000005</v>
      </c>
      <c r="AJ679" s="6">
        <v>0.62</v>
      </c>
      <c r="AK679" s="6">
        <v>2.78</v>
      </c>
      <c r="AL679" s="6">
        <v>0.59</v>
      </c>
      <c r="AM679" s="6">
        <v>1.6</v>
      </c>
      <c r="AN679" s="6">
        <v>0.45</v>
      </c>
      <c r="AO679" s="6">
        <v>14.678030303030301</v>
      </c>
      <c r="AP679" s="6">
        <v>65.814393939393923</v>
      </c>
      <c r="AQ679" s="6">
        <v>13.967803030303028</v>
      </c>
      <c r="AR679" s="6">
        <v>37.878787878787875</v>
      </c>
      <c r="AS679" s="6">
        <v>10.65340909090909</v>
      </c>
    </row>
    <row r="680" spans="1:45" x14ac:dyDescent="0.35">
      <c r="A680">
        <v>2018</v>
      </c>
      <c r="B680">
        <v>16746</v>
      </c>
      <c r="C680" t="s">
        <v>163</v>
      </c>
      <c r="D680">
        <v>132</v>
      </c>
      <c r="E680" t="s">
        <v>32</v>
      </c>
      <c r="F680" t="s">
        <v>156</v>
      </c>
      <c r="G680">
        <v>2</v>
      </c>
      <c r="H680">
        <v>278</v>
      </c>
      <c r="I680">
        <v>136</v>
      </c>
      <c r="J680">
        <v>5</v>
      </c>
      <c r="K680">
        <v>43</v>
      </c>
      <c r="L680" s="6">
        <v>109.22</v>
      </c>
      <c r="M680" s="6">
        <v>13.89</v>
      </c>
      <c r="N680" s="6">
        <v>7.57</v>
      </c>
      <c r="O680" s="6">
        <v>67.994979913793102</v>
      </c>
      <c r="P680" s="6">
        <v>67.994979913793102</v>
      </c>
      <c r="Q680" s="6">
        <v>4572.6623992025861</v>
      </c>
      <c r="R680" s="6"/>
      <c r="S680" s="6">
        <v>10.88</v>
      </c>
      <c r="T680" s="6">
        <v>41.22</v>
      </c>
      <c r="U680" s="6">
        <v>21.73</v>
      </c>
      <c r="V680" s="6">
        <v>412.2</v>
      </c>
      <c r="W680" s="6">
        <v>358.61399999999998</v>
      </c>
      <c r="X680" s="6">
        <v>35.861399999999996</v>
      </c>
      <c r="Y680" s="6">
        <v>217.3</v>
      </c>
      <c r="Z680" s="6">
        <v>189.05100000000002</v>
      </c>
      <c r="AA680" s="6">
        <v>18.905100000000001</v>
      </c>
      <c r="AB680" s="6">
        <v>6.1</v>
      </c>
      <c r="AC680" s="6">
        <v>27.1</v>
      </c>
      <c r="AD680" s="6">
        <v>5.8</v>
      </c>
      <c r="AE680" s="6">
        <v>15.4</v>
      </c>
      <c r="AF680" s="6">
        <v>4.4000000000000004</v>
      </c>
      <c r="AG680" s="6">
        <v>480.66873019999582</v>
      </c>
      <c r="AH680" s="6">
        <v>48.066873019999584</v>
      </c>
      <c r="AI680" s="6">
        <v>0.41220000000000001</v>
      </c>
      <c r="AJ680" s="6">
        <v>0.61</v>
      </c>
      <c r="AK680" s="6">
        <v>2.71</v>
      </c>
      <c r="AL680" s="6">
        <v>0.57999999999999996</v>
      </c>
      <c r="AM680" s="6">
        <v>1.54</v>
      </c>
      <c r="AN680" s="6">
        <v>0.44</v>
      </c>
      <c r="AO680" s="6">
        <v>14.79864143619602</v>
      </c>
      <c r="AP680" s="6">
        <v>65.744784085395438</v>
      </c>
      <c r="AQ680" s="6">
        <v>14.070839398350314</v>
      </c>
      <c r="AR680" s="6">
        <v>37.360504609412907</v>
      </c>
      <c r="AS680" s="6">
        <v>10.674429888403688</v>
      </c>
    </row>
    <row r="681" spans="1:45" x14ac:dyDescent="0.35">
      <c r="A681">
        <v>2018</v>
      </c>
      <c r="B681">
        <v>16747</v>
      </c>
      <c r="C681" t="s">
        <v>163</v>
      </c>
      <c r="D681">
        <v>96</v>
      </c>
      <c r="E681" t="s">
        <v>53</v>
      </c>
      <c r="F681" t="s">
        <v>156</v>
      </c>
      <c r="G681">
        <v>2</v>
      </c>
      <c r="H681">
        <v>279</v>
      </c>
      <c r="I681">
        <v>137</v>
      </c>
      <c r="J681">
        <v>4</v>
      </c>
      <c r="K681">
        <v>46</v>
      </c>
      <c r="L681" s="6">
        <v>116.84</v>
      </c>
      <c r="M681" s="6">
        <v>13.74</v>
      </c>
      <c r="N681" s="6">
        <v>8.25</v>
      </c>
      <c r="O681" s="6">
        <v>74.23193534482759</v>
      </c>
      <c r="P681" s="6">
        <v>74.23193534482759</v>
      </c>
      <c r="Q681" s="6">
        <v>4992.0976519396554</v>
      </c>
      <c r="R681" s="6"/>
      <c r="S681" s="6">
        <v>11.35</v>
      </c>
      <c r="T681" s="6">
        <v>43.05</v>
      </c>
      <c r="U681" s="6">
        <v>20.81</v>
      </c>
      <c r="V681" s="6">
        <v>430.5</v>
      </c>
      <c r="W681" s="6">
        <v>374.53500000000003</v>
      </c>
      <c r="X681" s="6">
        <v>37.453500000000005</v>
      </c>
      <c r="Y681" s="6">
        <v>208.1</v>
      </c>
      <c r="Z681" s="6">
        <v>181.047</v>
      </c>
      <c r="AA681" s="6">
        <v>18.104700000000001</v>
      </c>
      <c r="AB681" s="6">
        <v>6.4</v>
      </c>
      <c r="AC681" s="6">
        <v>28.1</v>
      </c>
      <c r="AD681" s="6">
        <v>6</v>
      </c>
      <c r="AE681" s="6">
        <v>15.9</v>
      </c>
      <c r="AF681" s="6">
        <v>4.4000000000000004</v>
      </c>
      <c r="AG681" s="6">
        <v>497.10210582239188</v>
      </c>
      <c r="AH681" s="6">
        <v>49.710210582239185</v>
      </c>
      <c r="AI681" s="6">
        <v>0.43049999999999999</v>
      </c>
      <c r="AJ681" s="6">
        <v>0.64</v>
      </c>
      <c r="AK681" s="6">
        <v>2.81</v>
      </c>
      <c r="AL681" s="6">
        <v>0.6</v>
      </c>
      <c r="AM681" s="6">
        <v>1.59</v>
      </c>
      <c r="AN681" s="6">
        <v>0.44</v>
      </c>
      <c r="AO681" s="6">
        <v>14.866434378629501</v>
      </c>
      <c r="AP681" s="6">
        <v>65.272938443670157</v>
      </c>
      <c r="AQ681" s="6">
        <v>13.937282229965158</v>
      </c>
      <c r="AR681" s="6">
        <v>36.933797909407666</v>
      </c>
      <c r="AS681" s="6">
        <v>10.220673635307783</v>
      </c>
    </row>
    <row r="682" spans="1:45" x14ac:dyDescent="0.35">
      <c r="A682">
        <v>2018</v>
      </c>
      <c r="B682">
        <v>16748</v>
      </c>
      <c r="C682" t="s">
        <v>163</v>
      </c>
      <c r="D682">
        <v>2</v>
      </c>
      <c r="E682" t="s">
        <v>145</v>
      </c>
      <c r="F682" t="s">
        <v>160</v>
      </c>
      <c r="G682">
        <v>2</v>
      </c>
      <c r="H682">
        <v>275</v>
      </c>
      <c r="I682">
        <v>133</v>
      </c>
      <c r="J682">
        <v>3</v>
      </c>
      <c r="K682">
        <v>26</v>
      </c>
      <c r="L682" s="6">
        <v>66.040000000000006</v>
      </c>
      <c r="M682" s="6">
        <v>13.48</v>
      </c>
      <c r="N682" s="6">
        <v>7.32</v>
      </c>
      <c r="O682" s="6">
        <v>66.06249517241379</v>
      </c>
      <c r="P682" s="6">
        <v>66.06249517241379</v>
      </c>
      <c r="Q682" s="6">
        <v>4442.7028003448277</v>
      </c>
      <c r="R682" s="6"/>
      <c r="S682" s="6">
        <v>10.63</v>
      </c>
      <c r="T682" s="6">
        <v>40.520000000000003</v>
      </c>
      <c r="U682" s="6">
        <v>21.86</v>
      </c>
      <c r="V682" s="6">
        <v>405.20000000000005</v>
      </c>
      <c r="W682" s="6">
        <v>352.52400000000006</v>
      </c>
      <c r="X682" s="6">
        <v>35.252400000000009</v>
      </c>
      <c r="Y682" s="6">
        <v>218.6</v>
      </c>
      <c r="Z682" s="6">
        <v>190.18199999999999</v>
      </c>
      <c r="AA682" s="6">
        <v>19.0182</v>
      </c>
      <c r="AB682" s="6">
        <v>6.1</v>
      </c>
      <c r="AC682" s="6">
        <v>27.1</v>
      </c>
      <c r="AD682" s="6">
        <v>6</v>
      </c>
      <c r="AE682" s="6">
        <v>15.3</v>
      </c>
      <c r="AF682" s="6">
        <v>4.3</v>
      </c>
      <c r="AG682" s="6">
        <v>473.16589760855555</v>
      </c>
      <c r="AH682" s="6">
        <v>47.316589760855557</v>
      </c>
      <c r="AI682" s="6">
        <v>0.40520000000000006</v>
      </c>
      <c r="AJ682" s="6">
        <v>0.61</v>
      </c>
      <c r="AK682" s="6">
        <v>2.71</v>
      </c>
      <c r="AL682" s="6">
        <v>0.6</v>
      </c>
      <c r="AM682" s="6">
        <v>1.53</v>
      </c>
      <c r="AN682" s="6">
        <v>0.43</v>
      </c>
      <c r="AO682" s="6">
        <v>15.054294175715693</v>
      </c>
      <c r="AP682" s="6">
        <v>66.880552813425467</v>
      </c>
      <c r="AQ682" s="6">
        <v>14.807502467917075</v>
      </c>
      <c r="AR682" s="6">
        <v>37.759131293188545</v>
      </c>
      <c r="AS682" s="6">
        <v>10.612043435340571</v>
      </c>
    </row>
    <row r="683" spans="1:45" x14ac:dyDescent="0.35">
      <c r="A683">
        <v>2018</v>
      </c>
      <c r="B683">
        <v>16749</v>
      </c>
      <c r="C683" t="s">
        <v>163</v>
      </c>
      <c r="D683">
        <v>108</v>
      </c>
      <c r="E683" t="s">
        <v>155</v>
      </c>
      <c r="F683" t="s">
        <v>156</v>
      </c>
      <c r="G683">
        <v>2</v>
      </c>
      <c r="H683">
        <v>277</v>
      </c>
      <c r="I683">
        <v>135</v>
      </c>
      <c r="J683">
        <v>2</v>
      </c>
      <c r="K683">
        <v>46</v>
      </c>
      <c r="L683" s="6">
        <v>116.84</v>
      </c>
      <c r="M683" s="6">
        <v>13.5</v>
      </c>
      <c r="N683" s="6">
        <v>8.6999999999999993</v>
      </c>
      <c r="O683" s="6">
        <v>78.498749999999987</v>
      </c>
      <c r="P683" s="6">
        <v>78.498749999999987</v>
      </c>
      <c r="Q683" s="6">
        <v>5279.040937499999</v>
      </c>
      <c r="R683" s="6"/>
      <c r="S683" s="6">
        <v>10.86</v>
      </c>
      <c r="T683" s="6">
        <v>42.86</v>
      </c>
      <c r="U683" s="6">
        <v>20.9</v>
      </c>
      <c r="V683" s="6">
        <v>428.6</v>
      </c>
      <c r="W683" s="6">
        <v>372.88200000000001</v>
      </c>
      <c r="X683" s="6">
        <v>37.288200000000003</v>
      </c>
      <c r="Y683" s="6">
        <v>209</v>
      </c>
      <c r="Z683" s="6">
        <v>181.83</v>
      </c>
      <c r="AA683" s="6">
        <v>18.183</v>
      </c>
      <c r="AB683" s="6">
        <v>6.5</v>
      </c>
      <c r="AC683" s="6">
        <v>28.1</v>
      </c>
      <c r="AD683" s="6">
        <v>6</v>
      </c>
      <c r="AE683" s="6">
        <v>16</v>
      </c>
      <c r="AF683" s="6">
        <v>4.5</v>
      </c>
      <c r="AG683" s="6">
        <v>495.38179319595002</v>
      </c>
      <c r="AH683" s="6">
        <v>49.538179319595002</v>
      </c>
      <c r="AI683" s="6">
        <v>0.42860000000000004</v>
      </c>
      <c r="AJ683" s="6">
        <v>0.65</v>
      </c>
      <c r="AK683" s="6">
        <v>2.81</v>
      </c>
      <c r="AL683" s="6">
        <v>0.6</v>
      </c>
      <c r="AM683" s="6">
        <v>1.6</v>
      </c>
      <c r="AN683" s="6">
        <v>0.45</v>
      </c>
      <c r="AO683" s="6">
        <v>15.165655622958468</v>
      </c>
      <c r="AP683" s="6">
        <v>65.562295846943542</v>
      </c>
      <c r="AQ683" s="6">
        <v>13.99906672888474</v>
      </c>
      <c r="AR683" s="6">
        <v>37.330844610359307</v>
      </c>
      <c r="AS683" s="6">
        <v>10.499300046663555</v>
      </c>
    </row>
    <row r="684" spans="1:45" x14ac:dyDescent="0.35">
      <c r="A684">
        <v>2018</v>
      </c>
      <c r="B684">
        <v>16750</v>
      </c>
      <c r="C684" t="s">
        <v>163</v>
      </c>
      <c r="D684">
        <v>1</v>
      </c>
      <c r="E684" t="s">
        <v>15</v>
      </c>
      <c r="F684" t="s">
        <v>157</v>
      </c>
      <c r="G684">
        <v>2</v>
      </c>
      <c r="H684">
        <v>278</v>
      </c>
      <c r="I684">
        <v>136</v>
      </c>
      <c r="J684">
        <v>1</v>
      </c>
      <c r="K684">
        <v>25</v>
      </c>
      <c r="L684" s="6">
        <v>63.5</v>
      </c>
      <c r="M684" s="6">
        <v>14.09</v>
      </c>
      <c r="N684" s="6">
        <v>8.93</v>
      </c>
      <c r="O684" s="6">
        <v>80.024424396551723</v>
      </c>
      <c r="P684" s="6">
        <v>80.024424396551723</v>
      </c>
      <c r="Q684" s="6">
        <v>5381.6425406681037</v>
      </c>
      <c r="R684" s="6"/>
      <c r="S684" s="6">
        <v>11.19</v>
      </c>
      <c r="T684" s="6">
        <v>38.42</v>
      </c>
      <c r="U684" s="6">
        <v>21.32</v>
      </c>
      <c r="V684" s="6">
        <v>384.20000000000005</v>
      </c>
      <c r="W684" s="6">
        <v>334.25400000000002</v>
      </c>
      <c r="X684" s="6">
        <v>33.425400000000003</v>
      </c>
      <c r="Y684" s="6">
        <v>213.2</v>
      </c>
      <c r="Z684" s="6">
        <v>185.48399999999998</v>
      </c>
      <c r="AA684" s="6">
        <v>18.548399999999997</v>
      </c>
      <c r="AB684" s="6">
        <v>6</v>
      </c>
      <c r="AC684" s="6">
        <v>25.7</v>
      </c>
      <c r="AD684" s="6">
        <v>5.6999999999999993</v>
      </c>
      <c r="AE684" s="6">
        <v>15</v>
      </c>
      <c r="AF684" s="6">
        <v>4.3</v>
      </c>
      <c r="AG684" s="6">
        <v>446.0557744935536</v>
      </c>
      <c r="AH684" s="6">
        <v>44.605577449355359</v>
      </c>
      <c r="AI684" s="6">
        <v>0.38420000000000004</v>
      </c>
      <c r="AJ684" s="6">
        <v>0.6</v>
      </c>
      <c r="AK684" s="6">
        <v>2.57</v>
      </c>
      <c r="AL684" s="6">
        <v>0.56999999999999995</v>
      </c>
      <c r="AM684" s="6">
        <v>1.5</v>
      </c>
      <c r="AN684" s="6">
        <v>0.43</v>
      </c>
      <c r="AO684" s="6">
        <v>15.616866215512752</v>
      </c>
      <c r="AP684" s="6">
        <v>66.892243623112947</v>
      </c>
      <c r="AQ684" s="6">
        <v>14.836022904737113</v>
      </c>
      <c r="AR684" s="6">
        <v>39.04216553878188</v>
      </c>
      <c r="AS684" s="6">
        <v>11.192087454450805</v>
      </c>
    </row>
    <row r="685" spans="1:45" x14ac:dyDescent="0.35">
      <c r="A685">
        <v>2018</v>
      </c>
      <c r="B685">
        <v>16751</v>
      </c>
      <c r="C685" t="s">
        <v>163</v>
      </c>
      <c r="D685">
        <v>38</v>
      </c>
      <c r="E685" t="s">
        <v>17</v>
      </c>
      <c r="F685" t="s">
        <v>156</v>
      </c>
      <c r="G685">
        <v>2</v>
      </c>
      <c r="H685">
        <v>278</v>
      </c>
      <c r="I685">
        <v>136</v>
      </c>
      <c r="J685">
        <v>1</v>
      </c>
      <c r="K685">
        <v>30</v>
      </c>
      <c r="L685" s="6">
        <v>76.2</v>
      </c>
      <c r="M685" s="6">
        <v>13.22</v>
      </c>
      <c r="N685" s="6">
        <v>7.09</v>
      </c>
      <c r="O685" s="6">
        <v>64.179046724137933</v>
      </c>
      <c r="P685" s="6">
        <v>64.179046724137933</v>
      </c>
      <c r="Q685" s="6">
        <v>4316.0408921982762</v>
      </c>
      <c r="R685" s="6"/>
      <c r="S685" s="6">
        <v>11.21</v>
      </c>
      <c r="T685" s="6">
        <v>42.99</v>
      </c>
      <c r="U685" s="6">
        <v>21.22</v>
      </c>
      <c r="V685" s="6">
        <v>429.90000000000003</v>
      </c>
      <c r="W685" s="6">
        <v>374.01300000000003</v>
      </c>
      <c r="X685" s="6">
        <v>37.401300000000006</v>
      </c>
      <c r="Y685" s="6">
        <v>212.2</v>
      </c>
      <c r="Z685" s="6">
        <v>184.61399999999998</v>
      </c>
      <c r="AA685" s="6">
        <v>18.461399999999998</v>
      </c>
      <c r="AB685" s="6">
        <v>6.5</v>
      </c>
      <c r="AC685" s="6">
        <v>28.3</v>
      </c>
      <c r="AD685" s="6">
        <v>6.1</v>
      </c>
      <c r="AE685" s="6">
        <v>16</v>
      </c>
      <c r="AF685" s="6">
        <v>4.4000000000000004</v>
      </c>
      <c r="AG685" s="6">
        <v>498.580880178489</v>
      </c>
      <c r="AH685" s="6">
        <v>49.8580880178489</v>
      </c>
      <c r="AI685" s="6">
        <v>0.42990000000000006</v>
      </c>
      <c r="AJ685" s="6">
        <v>0.65</v>
      </c>
      <c r="AK685" s="6">
        <v>2.83</v>
      </c>
      <c r="AL685" s="6">
        <v>0.61</v>
      </c>
      <c r="AM685" s="6">
        <v>1.6</v>
      </c>
      <c r="AN685" s="6">
        <v>0.44</v>
      </c>
      <c r="AO685" s="6">
        <v>15.119795301232843</v>
      </c>
      <c r="AP685" s="6">
        <v>65.829262619213765</v>
      </c>
      <c r="AQ685" s="6">
        <v>14.189346359618513</v>
      </c>
      <c r="AR685" s="6">
        <v>37.217957664573149</v>
      </c>
      <c r="AS685" s="6">
        <v>10.234938357757617</v>
      </c>
    </row>
    <row r="686" spans="1:45" x14ac:dyDescent="0.35">
      <c r="A686">
        <v>2018</v>
      </c>
      <c r="B686">
        <v>16752</v>
      </c>
      <c r="C686" t="s">
        <v>163</v>
      </c>
      <c r="D686">
        <v>34</v>
      </c>
      <c r="E686" t="s">
        <v>94</v>
      </c>
      <c r="F686" t="s">
        <v>156</v>
      </c>
      <c r="G686">
        <v>2</v>
      </c>
      <c r="H686">
        <v>278</v>
      </c>
      <c r="I686">
        <v>136</v>
      </c>
      <c r="J686">
        <v>2</v>
      </c>
      <c r="K686">
        <v>39</v>
      </c>
      <c r="L686" s="6">
        <v>99.06</v>
      </c>
      <c r="M686" s="6">
        <v>13.63</v>
      </c>
      <c r="N686" s="6">
        <v>7.51</v>
      </c>
      <c r="O686" s="6">
        <v>67.659726465517238</v>
      </c>
      <c r="P686" s="6">
        <v>67.659726465517238</v>
      </c>
      <c r="Q686" s="6">
        <v>4550.116604806034</v>
      </c>
      <c r="R686" s="6"/>
      <c r="S686" s="6">
        <v>10.86</v>
      </c>
      <c r="T686" s="6">
        <v>41.97</v>
      </c>
      <c r="U686" s="6">
        <v>21.36</v>
      </c>
      <c r="V686" s="6">
        <v>419.7</v>
      </c>
      <c r="W686" s="6">
        <v>365.13900000000001</v>
      </c>
      <c r="X686" s="6">
        <v>36.5139</v>
      </c>
      <c r="Y686" s="6">
        <v>213.6</v>
      </c>
      <c r="Z686" s="6">
        <v>185.83199999999999</v>
      </c>
      <c r="AA686" s="6">
        <v>18.583199999999998</v>
      </c>
      <c r="AB686" s="6">
        <v>6.3</v>
      </c>
      <c r="AC686" s="6">
        <v>27.599999999999998</v>
      </c>
      <c r="AD686" s="6">
        <v>5.8999999999999995</v>
      </c>
      <c r="AE686" s="6">
        <v>15.600000000000001</v>
      </c>
      <c r="AF686" s="6">
        <v>4.4000000000000004</v>
      </c>
      <c r="AG686" s="6">
        <v>487.47950962369481</v>
      </c>
      <c r="AH686" s="6">
        <v>48.74795096236948</v>
      </c>
      <c r="AI686" s="6">
        <v>0.41969999999999996</v>
      </c>
      <c r="AJ686" s="6">
        <v>0.63</v>
      </c>
      <c r="AK686" s="6">
        <v>2.76</v>
      </c>
      <c r="AL686" s="6">
        <v>0.59</v>
      </c>
      <c r="AM686" s="6">
        <v>1.56</v>
      </c>
      <c r="AN686" s="6">
        <v>0.44</v>
      </c>
      <c r="AO686" s="6">
        <v>15.010721944245891</v>
      </c>
      <c r="AP686" s="6">
        <v>65.761258041458191</v>
      </c>
      <c r="AQ686" s="6">
        <v>14.057660233500119</v>
      </c>
      <c r="AR686" s="6">
        <v>37.169406719085067</v>
      </c>
      <c r="AS686" s="6">
        <v>10.483678818203481</v>
      </c>
    </row>
    <row r="687" spans="1:45" x14ac:dyDescent="0.35">
      <c r="A687">
        <v>2018</v>
      </c>
      <c r="B687">
        <v>16753</v>
      </c>
      <c r="C687" t="s">
        <v>163</v>
      </c>
      <c r="D687">
        <v>134</v>
      </c>
      <c r="E687" t="s">
        <v>52</v>
      </c>
      <c r="F687" t="s">
        <v>156</v>
      </c>
      <c r="G687">
        <v>2</v>
      </c>
      <c r="H687">
        <v>283</v>
      </c>
      <c r="I687">
        <v>141</v>
      </c>
      <c r="J687">
        <v>3</v>
      </c>
      <c r="K687">
        <v>44</v>
      </c>
      <c r="L687" s="6">
        <v>111.76</v>
      </c>
      <c r="M687" s="6">
        <v>13.56</v>
      </c>
      <c r="N687" s="6">
        <v>8.9499999999999993</v>
      </c>
      <c r="O687" s="6">
        <v>80.698446551724118</v>
      </c>
      <c r="P687" s="6">
        <v>80.698446551724118</v>
      </c>
      <c r="Q687" s="6">
        <v>5426.9705306034466</v>
      </c>
      <c r="R687" s="6"/>
      <c r="S687" s="6">
        <v>11.06</v>
      </c>
      <c r="T687" s="6">
        <v>42.12</v>
      </c>
      <c r="U687" s="6">
        <v>21.31</v>
      </c>
      <c r="V687" s="6">
        <v>421.2</v>
      </c>
      <c r="W687" s="6">
        <v>366.44399999999996</v>
      </c>
      <c r="X687" s="6">
        <v>36.644399999999997</v>
      </c>
      <c r="Y687" s="6">
        <v>213.1</v>
      </c>
      <c r="Z687" s="6">
        <v>185.39699999999999</v>
      </c>
      <c r="AA687" s="6">
        <v>18.5397</v>
      </c>
      <c r="AB687" s="6">
        <v>6.4</v>
      </c>
      <c r="AC687" s="6">
        <v>27.7</v>
      </c>
      <c r="AD687" s="6">
        <v>5.8999999999999995</v>
      </c>
      <c r="AE687" s="6">
        <v>15.700000000000001</v>
      </c>
      <c r="AF687" s="6">
        <v>4.4000000000000004</v>
      </c>
      <c r="AG687" s="6">
        <v>488.96050671575466</v>
      </c>
      <c r="AH687" s="6">
        <v>48.896050671575466</v>
      </c>
      <c r="AI687" s="6">
        <v>0.42119999999999996</v>
      </c>
      <c r="AJ687" s="6">
        <v>0.64</v>
      </c>
      <c r="AK687" s="6">
        <v>2.77</v>
      </c>
      <c r="AL687" s="6">
        <v>0.59</v>
      </c>
      <c r="AM687" s="6">
        <v>1.57</v>
      </c>
      <c r="AN687" s="6">
        <v>0.44</v>
      </c>
      <c r="AO687" s="6">
        <v>15.194681861348529</v>
      </c>
      <c r="AP687" s="6">
        <v>65.764482431149105</v>
      </c>
      <c r="AQ687" s="6">
        <v>14.007597340930674</v>
      </c>
      <c r="AR687" s="6">
        <v>37.274453941120612</v>
      </c>
      <c r="AS687" s="6">
        <v>10.446343779677115</v>
      </c>
    </row>
    <row r="688" spans="1:45" x14ac:dyDescent="0.35">
      <c r="A688">
        <v>2018</v>
      </c>
      <c r="B688">
        <v>16754</v>
      </c>
      <c r="C688" t="s">
        <v>163</v>
      </c>
      <c r="D688">
        <v>55</v>
      </c>
      <c r="E688" t="s">
        <v>13</v>
      </c>
      <c r="F688" t="s">
        <v>156</v>
      </c>
      <c r="G688">
        <v>2</v>
      </c>
      <c r="H688">
        <v>283</v>
      </c>
      <c r="I688">
        <v>141</v>
      </c>
      <c r="J688">
        <v>3</v>
      </c>
      <c r="K688">
        <v>44</v>
      </c>
      <c r="L688" s="6">
        <v>111.76</v>
      </c>
      <c r="M688" s="6">
        <v>13.68</v>
      </c>
      <c r="N688" s="6">
        <v>9.8000000000000007</v>
      </c>
      <c r="O688" s="6">
        <v>88.23987586206897</v>
      </c>
      <c r="P688" s="6">
        <v>88.23987586206897</v>
      </c>
      <c r="Q688" s="6">
        <v>5934.1316517241385</v>
      </c>
      <c r="R688" s="6"/>
      <c r="S688" s="6">
        <v>11.27</v>
      </c>
      <c r="T688" s="6">
        <v>41.92</v>
      </c>
      <c r="U688" s="6">
        <v>21.34</v>
      </c>
      <c r="V688" s="6">
        <v>419.20000000000005</v>
      </c>
      <c r="W688" s="6">
        <v>364.70400000000006</v>
      </c>
      <c r="X688" s="6">
        <v>36.470400000000005</v>
      </c>
      <c r="Y688" s="6">
        <v>213.4</v>
      </c>
      <c r="Z688" s="6">
        <v>185.65800000000002</v>
      </c>
      <c r="AA688" s="6">
        <v>18.565800000000003</v>
      </c>
      <c r="AB688" s="6">
        <v>6.4</v>
      </c>
      <c r="AC688" s="6">
        <v>27.7</v>
      </c>
      <c r="AD688" s="6">
        <v>6</v>
      </c>
      <c r="AE688" s="6">
        <v>15.600000000000001</v>
      </c>
      <c r="AF688" s="6">
        <v>4.4000000000000004</v>
      </c>
      <c r="AG688" s="6">
        <v>486.79472666809261</v>
      </c>
      <c r="AH688" s="6">
        <v>48.679472666809261</v>
      </c>
      <c r="AI688" s="6">
        <v>0.41920000000000007</v>
      </c>
      <c r="AJ688" s="6">
        <v>0.64</v>
      </c>
      <c r="AK688" s="6">
        <v>2.77</v>
      </c>
      <c r="AL688" s="6">
        <v>0.6</v>
      </c>
      <c r="AM688" s="6">
        <v>1.56</v>
      </c>
      <c r="AN688" s="6">
        <v>0.44</v>
      </c>
      <c r="AO688" s="6">
        <v>15.267175572519083</v>
      </c>
      <c r="AP688" s="6">
        <v>66.078244274809151</v>
      </c>
      <c r="AQ688" s="6">
        <v>14.312977099236639</v>
      </c>
      <c r="AR688" s="6">
        <v>37.213740458015266</v>
      </c>
      <c r="AS688" s="6">
        <v>10.496183206106869</v>
      </c>
    </row>
    <row r="689" spans="1:45" x14ac:dyDescent="0.35">
      <c r="A689">
        <v>2018</v>
      </c>
      <c r="B689">
        <v>16755</v>
      </c>
      <c r="C689" t="s">
        <v>163</v>
      </c>
      <c r="D689">
        <v>111</v>
      </c>
      <c r="E689" t="s">
        <v>106</v>
      </c>
      <c r="F689" t="s">
        <v>156</v>
      </c>
      <c r="G689">
        <v>2</v>
      </c>
      <c r="H689">
        <v>266</v>
      </c>
      <c r="I689">
        <v>124</v>
      </c>
      <c r="J689">
        <v>3</v>
      </c>
      <c r="K689">
        <v>45</v>
      </c>
      <c r="L689" s="6">
        <v>114.3</v>
      </c>
      <c r="M689" s="6">
        <v>13.71</v>
      </c>
      <c r="N689" s="6">
        <v>6.76</v>
      </c>
      <c r="O689" s="6">
        <v>60.846352068965516</v>
      </c>
      <c r="P689" s="6">
        <v>60.846352068965516</v>
      </c>
      <c r="Q689" s="6">
        <v>4091.9171766379309</v>
      </c>
      <c r="R689" s="6"/>
      <c r="S689" s="6">
        <v>10.51</v>
      </c>
      <c r="T689" s="6">
        <v>43.43</v>
      </c>
      <c r="U689" s="6">
        <v>20.68</v>
      </c>
      <c r="V689" s="6">
        <v>434.3</v>
      </c>
      <c r="W689" s="6">
        <v>377.84100000000001</v>
      </c>
      <c r="X689" s="6">
        <v>37.784100000000002</v>
      </c>
      <c r="Y689" s="6">
        <v>206.8</v>
      </c>
      <c r="Z689" s="6">
        <v>179.916</v>
      </c>
      <c r="AA689" s="6">
        <v>17.991599999999998</v>
      </c>
      <c r="AB689" s="6">
        <v>6.7</v>
      </c>
      <c r="AC689" s="6">
        <v>28.4</v>
      </c>
      <c r="AD689" s="6">
        <v>6.2</v>
      </c>
      <c r="AE689" s="6">
        <v>16.100000000000001</v>
      </c>
      <c r="AF689" s="6">
        <v>4.4000000000000004</v>
      </c>
      <c r="AG689" s="6">
        <v>500.79838056886223</v>
      </c>
      <c r="AH689" s="6">
        <v>50.079838056886224</v>
      </c>
      <c r="AI689" s="6">
        <v>0.43430000000000002</v>
      </c>
      <c r="AJ689" s="6">
        <v>0.67</v>
      </c>
      <c r="AK689" s="6">
        <v>2.84</v>
      </c>
      <c r="AL689" s="6">
        <v>0.62</v>
      </c>
      <c r="AM689" s="6">
        <v>1.61</v>
      </c>
      <c r="AN689" s="6">
        <v>0.44</v>
      </c>
      <c r="AO689" s="6">
        <v>15.427124107759614</v>
      </c>
      <c r="AP689" s="6">
        <v>65.392585770204917</v>
      </c>
      <c r="AQ689" s="6">
        <v>14.275846189270089</v>
      </c>
      <c r="AR689" s="6">
        <v>37.071148975362654</v>
      </c>
      <c r="AS689" s="6">
        <v>10.131245682707807</v>
      </c>
    </row>
    <row r="690" spans="1:45" x14ac:dyDescent="0.35">
      <c r="A690">
        <v>2018</v>
      </c>
      <c r="B690">
        <v>16756</v>
      </c>
      <c r="C690" t="s">
        <v>163</v>
      </c>
      <c r="D690">
        <v>121</v>
      </c>
      <c r="E690" t="s">
        <v>113</v>
      </c>
      <c r="F690" t="s">
        <v>156</v>
      </c>
      <c r="G690">
        <v>2</v>
      </c>
      <c r="H690">
        <v>266</v>
      </c>
      <c r="I690">
        <v>124</v>
      </c>
      <c r="J690">
        <v>4</v>
      </c>
      <c r="K690">
        <v>38</v>
      </c>
      <c r="L690" s="6">
        <v>96.52</v>
      </c>
      <c r="M690" s="6">
        <v>13.61</v>
      </c>
      <c r="N690" s="6">
        <v>5.92</v>
      </c>
      <c r="O690" s="6">
        <v>53.34731448275862</v>
      </c>
      <c r="P690" s="6">
        <v>53.34731448275862</v>
      </c>
      <c r="Q690" s="6">
        <v>3587.6068989655173</v>
      </c>
      <c r="R690" s="6"/>
      <c r="S690" s="6">
        <v>11.02</v>
      </c>
      <c r="T690" s="6">
        <v>43.04</v>
      </c>
      <c r="U690" s="6">
        <v>21.06</v>
      </c>
      <c r="V690" s="6">
        <v>430.4</v>
      </c>
      <c r="W690" s="6">
        <v>374.44799999999998</v>
      </c>
      <c r="X690" s="6">
        <v>37.444800000000001</v>
      </c>
      <c r="Y690" s="6">
        <v>210.6</v>
      </c>
      <c r="Z690" s="6">
        <v>183.22199999999998</v>
      </c>
      <c r="AA690" s="6">
        <v>18.322199999999999</v>
      </c>
      <c r="AB690" s="6">
        <v>6.6000000000000005</v>
      </c>
      <c r="AC690" s="6">
        <v>28.1</v>
      </c>
      <c r="AD690" s="6">
        <v>6.1</v>
      </c>
      <c r="AE690" s="6">
        <v>16</v>
      </c>
      <c r="AF690" s="6">
        <v>4.6000000000000005</v>
      </c>
      <c r="AG690" s="6">
        <v>498.31006179423775</v>
      </c>
      <c r="AH690" s="6">
        <v>49.831006179423774</v>
      </c>
      <c r="AI690" s="6">
        <v>0.4304</v>
      </c>
      <c r="AJ690" s="6">
        <v>0.66</v>
      </c>
      <c r="AK690" s="6">
        <v>2.81</v>
      </c>
      <c r="AL690" s="6">
        <v>0.61</v>
      </c>
      <c r="AM690" s="6">
        <v>1.6</v>
      </c>
      <c r="AN690" s="6">
        <v>0.46</v>
      </c>
      <c r="AO690" s="6">
        <v>15.334572490706321</v>
      </c>
      <c r="AP690" s="6">
        <v>65.288104089219331</v>
      </c>
      <c r="AQ690" s="6">
        <v>14.172862453531598</v>
      </c>
      <c r="AR690" s="6">
        <v>37.174721189591075</v>
      </c>
      <c r="AS690" s="6">
        <v>10.687732342007436</v>
      </c>
    </row>
    <row r="691" spans="1:45" x14ac:dyDescent="0.35">
      <c r="A691">
        <v>2018</v>
      </c>
      <c r="B691">
        <v>16757</v>
      </c>
      <c r="C691" t="s">
        <v>163</v>
      </c>
      <c r="D691">
        <v>33</v>
      </c>
      <c r="E691" t="s">
        <v>85</v>
      </c>
      <c r="F691" t="s">
        <v>156</v>
      </c>
      <c r="G691">
        <v>2</v>
      </c>
      <c r="H691">
        <v>266</v>
      </c>
      <c r="I691">
        <v>124</v>
      </c>
      <c r="J691">
        <v>5</v>
      </c>
      <c r="K691">
        <v>46</v>
      </c>
      <c r="L691" s="6">
        <v>116.84</v>
      </c>
      <c r="M691" s="6">
        <v>13.78</v>
      </c>
      <c r="N691" s="6">
        <v>4.1399999999999997</v>
      </c>
      <c r="O691" s="6">
        <v>37.233661034482751</v>
      </c>
      <c r="P691" s="6">
        <v>49.644881379310334</v>
      </c>
      <c r="Q691" s="6">
        <v>3338.6182727586202</v>
      </c>
      <c r="R691" s="6">
        <v>25</v>
      </c>
      <c r="S691" s="6">
        <v>11.32</v>
      </c>
      <c r="T691" s="6">
        <v>42.55</v>
      </c>
      <c r="U691" s="6">
        <v>21.04</v>
      </c>
      <c r="V691" s="6">
        <v>425.5</v>
      </c>
      <c r="W691" s="6">
        <v>370.185</v>
      </c>
      <c r="X691" s="6">
        <v>37.018500000000003</v>
      </c>
      <c r="Y691" s="6">
        <v>210.39999999999998</v>
      </c>
      <c r="Z691" s="6">
        <v>183.04799999999997</v>
      </c>
      <c r="AA691" s="6">
        <v>18.304799999999997</v>
      </c>
      <c r="AB691" s="6">
        <v>6.2</v>
      </c>
      <c r="AC691" s="6">
        <v>27.9</v>
      </c>
      <c r="AD691" s="6">
        <v>5.8</v>
      </c>
      <c r="AE691" s="6">
        <v>15.700000000000001</v>
      </c>
      <c r="AF691" s="6">
        <v>4.4000000000000004</v>
      </c>
      <c r="AG691" s="6">
        <v>492.53199698391097</v>
      </c>
      <c r="AH691" s="6">
        <v>49.2531996983911</v>
      </c>
      <c r="AI691" s="6">
        <v>0.42549999999999999</v>
      </c>
      <c r="AJ691" s="6">
        <v>0.62</v>
      </c>
      <c r="AK691" s="6">
        <v>2.79</v>
      </c>
      <c r="AL691" s="6">
        <v>0.57999999999999996</v>
      </c>
      <c r="AM691" s="6">
        <v>1.57</v>
      </c>
      <c r="AN691" s="6">
        <v>0.44</v>
      </c>
      <c r="AO691" s="6">
        <v>14.571092831962398</v>
      </c>
      <c r="AP691" s="6">
        <v>65.569917743830786</v>
      </c>
      <c r="AQ691" s="6">
        <v>13.631022326674501</v>
      </c>
      <c r="AR691" s="6">
        <v>36.897767332549947</v>
      </c>
      <c r="AS691" s="6">
        <v>10.340775558166863</v>
      </c>
    </row>
    <row r="692" spans="1:45" x14ac:dyDescent="0.35">
      <c r="A692">
        <v>2018</v>
      </c>
      <c r="B692">
        <v>16758</v>
      </c>
      <c r="C692" t="s">
        <v>163</v>
      </c>
      <c r="D692">
        <v>58</v>
      </c>
      <c r="E692" t="s">
        <v>39</v>
      </c>
      <c r="F692" t="s">
        <v>156</v>
      </c>
      <c r="G692">
        <v>2</v>
      </c>
      <c r="H692">
        <v>275</v>
      </c>
      <c r="I692">
        <v>133</v>
      </c>
      <c r="J692">
        <v>2</v>
      </c>
      <c r="K692">
        <v>48</v>
      </c>
      <c r="L692" s="6">
        <v>121.92</v>
      </c>
      <c r="M692" s="6">
        <v>13.36</v>
      </c>
      <c r="N692" s="6">
        <v>7.54</v>
      </c>
      <c r="O692" s="6">
        <v>68.142360000000011</v>
      </c>
      <c r="P692" s="6">
        <v>68.142360000000011</v>
      </c>
      <c r="Q692" s="6">
        <v>4582.5737100000006</v>
      </c>
      <c r="R692" s="6"/>
      <c r="S692" s="6">
        <v>11.59</v>
      </c>
      <c r="T692" s="6">
        <v>42.96</v>
      </c>
      <c r="U692" s="6">
        <v>21.25</v>
      </c>
      <c r="V692" s="6">
        <v>429.6</v>
      </c>
      <c r="W692" s="6">
        <v>373.75200000000001</v>
      </c>
      <c r="X692" s="6">
        <v>37.3752</v>
      </c>
      <c r="Y692" s="6">
        <v>212.5</v>
      </c>
      <c r="Z692" s="6">
        <v>184.875</v>
      </c>
      <c r="AA692" s="6">
        <v>18.487500000000001</v>
      </c>
      <c r="AB692" s="6">
        <v>6.3</v>
      </c>
      <c r="AC692" s="6">
        <v>28.2</v>
      </c>
      <c r="AD692" s="6">
        <v>6</v>
      </c>
      <c r="AE692" s="6">
        <v>16</v>
      </c>
      <c r="AF692" s="6">
        <v>4.4000000000000004</v>
      </c>
      <c r="AG692" s="6">
        <v>498.39248448157457</v>
      </c>
      <c r="AH692" s="6">
        <v>49.839248448157456</v>
      </c>
      <c r="AI692" s="6">
        <v>0.42960000000000004</v>
      </c>
      <c r="AJ692" s="6">
        <v>0.63</v>
      </c>
      <c r="AK692" s="6">
        <v>2.82</v>
      </c>
      <c r="AL692" s="6">
        <v>0.6</v>
      </c>
      <c r="AM692" s="6">
        <v>1.6</v>
      </c>
      <c r="AN692" s="6">
        <v>0.44</v>
      </c>
      <c r="AO692" s="6">
        <v>14.664804469273742</v>
      </c>
      <c r="AP692" s="6">
        <v>65.642458100558656</v>
      </c>
      <c r="AQ692" s="6">
        <v>13.966480446927372</v>
      </c>
      <c r="AR692" s="6">
        <v>37.243947858472993</v>
      </c>
      <c r="AS692" s="6">
        <v>10.242085661080074</v>
      </c>
    </row>
    <row r="693" spans="1:45" x14ac:dyDescent="0.35">
      <c r="A693">
        <v>2018</v>
      </c>
      <c r="B693">
        <v>16759</v>
      </c>
      <c r="C693" t="s">
        <v>163</v>
      </c>
      <c r="D693">
        <v>16</v>
      </c>
      <c r="E693" t="s">
        <v>127</v>
      </c>
      <c r="F693" t="s">
        <v>156</v>
      </c>
      <c r="G693">
        <v>2</v>
      </c>
      <c r="H693">
        <v>275</v>
      </c>
      <c r="I693">
        <v>133</v>
      </c>
      <c r="J693">
        <v>5</v>
      </c>
      <c r="K693">
        <v>47</v>
      </c>
      <c r="L693" s="6">
        <v>119.38</v>
      </c>
      <c r="M693" s="6">
        <v>13.55</v>
      </c>
      <c r="N693" s="6">
        <v>6.03</v>
      </c>
      <c r="O693" s="6">
        <v>54.376304741379307</v>
      </c>
      <c r="P693" s="6">
        <v>54.376304741379307</v>
      </c>
      <c r="Q693" s="6">
        <v>3656.8064938577586</v>
      </c>
      <c r="R693" s="6"/>
      <c r="S693" s="6">
        <v>11.04</v>
      </c>
      <c r="T693" s="6">
        <v>41.01</v>
      </c>
      <c r="U693" s="6">
        <v>22.83</v>
      </c>
      <c r="V693" s="6">
        <v>410.09999999999997</v>
      </c>
      <c r="W693" s="6">
        <v>356.78699999999998</v>
      </c>
      <c r="X693" s="6">
        <v>35.678699999999999</v>
      </c>
      <c r="Y693" s="6">
        <v>228.29999999999998</v>
      </c>
      <c r="Z693" s="6">
        <v>198.62099999999998</v>
      </c>
      <c r="AA693" s="6">
        <v>19.862099999999998</v>
      </c>
      <c r="AB693" s="6">
        <v>6</v>
      </c>
      <c r="AC693" s="6">
        <v>27</v>
      </c>
      <c r="AD693" s="6">
        <v>5.8</v>
      </c>
      <c r="AE693" s="6">
        <v>15.3</v>
      </c>
      <c r="AF693" s="6">
        <v>4.3</v>
      </c>
      <c r="AG693" s="6">
        <v>483.9307699874081</v>
      </c>
      <c r="AH693" s="6">
        <v>48.39307699874081</v>
      </c>
      <c r="AI693" s="6">
        <v>0.41009999999999996</v>
      </c>
      <c r="AJ693" s="6">
        <v>0.6</v>
      </c>
      <c r="AK693" s="6">
        <v>2.7</v>
      </c>
      <c r="AL693" s="6">
        <v>0.57999999999999996</v>
      </c>
      <c r="AM693" s="6">
        <v>1.53</v>
      </c>
      <c r="AN693" s="6">
        <v>0.43</v>
      </c>
      <c r="AO693" s="6">
        <v>14.630577907827361</v>
      </c>
      <c r="AP693" s="6">
        <v>65.837600585223129</v>
      </c>
      <c r="AQ693" s="6">
        <v>14.142891977566448</v>
      </c>
      <c r="AR693" s="6">
        <v>37.307973664959768</v>
      </c>
      <c r="AS693" s="6">
        <v>10.485247500609608</v>
      </c>
    </row>
    <row r="694" spans="1:45" x14ac:dyDescent="0.35">
      <c r="A694">
        <v>2018</v>
      </c>
      <c r="B694">
        <v>16760</v>
      </c>
      <c r="C694" t="s">
        <v>163</v>
      </c>
      <c r="D694">
        <v>61</v>
      </c>
      <c r="E694" t="s">
        <v>135</v>
      </c>
      <c r="F694" t="s">
        <v>156</v>
      </c>
      <c r="G694">
        <v>2</v>
      </c>
      <c r="H694">
        <v>275</v>
      </c>
      <c r="I694">
        <v>133</v>
      </c>
      <c r="J694">
        <v>4</v>
      </c>
      <c r="K694">
        <v>48</v>
      </c>
      <c r="L694" s="6">
        <v>121.92</v>
      </c>
      <c r="M694" s="6">
        <v>17</v>
      </c>
      <c r="N694" s="6">
        <v>7.16</v>
      </c>
      <c r="O694" s="6">
        <v>61.989551724137925</v>
      </c>
      <c r="P694" s="6">
        <v>61.989551724137925</v>
      </c>
      <c r="Q694" s="6">
        <v>4168.7973534482753</v>
      </c>
      <c r="R694" s="6"/>
      <c r="S694" s="6">
        <v>11.37</v>
      </c>
      <c r="T694" s="6">
        <v>43.33</v>
      </c>
      <c r="U694" s="6">
        <v>21.02</v>
      </c>
      <c r="V694" s="6">
        <v>433.29999999999995</v>
      </c>
      <c r="W694" s="6">
        <v>376.97099999999995</v>
      </c>
      <c r="X694" s="6">
        <v>37.697099999999992</v>
      </c>
      <c r="Y694" s="6">
        <v>210.2</v>
      </c>
      <c r="Z694" s="6">
        <v>182.874</v>
      </c>
      <c r="AA694" s="6">
        <v>18.287399999999998</v>
      </c>
      <c r="AB694" s="6">
        <v>6.4</v>
      </c>
      <c r="AC694" s="6">
        <v>28.1</v>
      </c>
      <c r="AD694" s="6">
        <v>6</v>
      </c>
      <c r="AE694" s="6">
        <v>16</v>
      </c>
      <c r="AF694" s="6">
        <v>4.4000000000000004</v>
      </c>
      <c r="AG694" s="6">
        <v>501.45398256391502</v>
      </c>
      <c r="AH694" s="6">
        <v>50.145398256391502</v>
      </c>
      <c r="AI694" s="6">
        <v>0.43329999999999996</v>
      </c>
      <c r="AJ694" s="6">
        <v>0.64</v>
      </c>
      <c r="AK694" s="6">
        <v>2.81</v>
      </c>
      <c r="AL694" s="6">
        <v>0.6</v>
      </c>
      <c r="AM694" s="6">
        <v>1.6</v>
      </c>
      <c r="AN694" s="6">
        <v>0.44</v>
      </c>
      <c r="AO694" s="6">
        <v>14.770366951303949</v>
      </c>
      <c r="AP694" s="6">
        <v>64.8511423955689</v>
      </c>
      <c r="AQ694" s="6">
        <v>13.84721901684745</v>
      </c>
      <c r="AR694" s="6">
        <v>36.925917378259868</v>
      </c>
      <c r="AS694" s="6">
        <v>10.154627279021465</v>
      </c>
    </row>
    <row r="695" spans="1:45" x14ac:dyDescent="0.35">
      <c r="A695">
        <v>2018</v>
      </c>
      <c r="B695">
        <v>16761</v>
      </c>
      <c r="C695" t="s">
        <v>163</v>
      </c>
      <c r="D695">
        <v>65</v>
      </c>
      <c r="E695" t="s">
        <v>79</v>
      </c>
      <c r="F695" t="s">
        <v>156</v>
      </c>
      <c r="G695">
        <v>2</v>
      </c>
      <c r="H695">
        <v>275</v>
      </c>
      <c r="I695">
        <v>133</v>
      </c>
      <c r="J695">
        <v>2</v>
      </c>
      <c r="K695">
        <v>44</v>
      </c>
      <c r="L695" s="6">
        <v>111.76</v>
      </c>
      <c r="M695" s="6">
        <v>13.78</v>
      </c>
      <c r="N695" s="6">
        <v>8.27</v>
      </c>
      <c r="O695" s="6">
        <v>74.377385689655171</v>
      </c>
      <c r="P695" s="6">
        <v>74.377385689655171</v>
      </c>
      <c r="Q695" s="6">
        <v>5001.8791876293099</v>
      </c>
      <c r="R695" s="6"/>
      <c r="S695" s="6">
        <v>10.95</v>
      </c>
      <c r="T695" s="6">
        <v>43.19</v>
      </c>
      <c r="U695" s="6">
        <v>21.3</v>
      </c>
      <c r="V695" s="6">
        <v>431.9</v>
      </c>
      <c r="W695" s="6">
        <v>375.75299999999999</v>
      </c>
      <c r="X695" s="6">
        <v>37.575299999999999</v>
      </c>
      <c r="Y695" s="6">
        <v>213</v>
      </c>
      <c r="Z695" s="6">
        <v>185.31</v>
      </c>
      <c r="AA695" s="6">
        <v>18.530999999999999</v>
      </c>
      <c r="AB695" s="6">
        <v>6.3</v>
      </c>
      <c r="AC695" s="6">
        <v>28.3</v>
      </c>
      <c r="AD695" s="6">
        <v>6</v>
      </c>
      <c r="AE695" s="6">
        <v>16</v>
      </c>
      <c r="AF695" s="6">
        <v>4.5</v>
      </c>
      <c r="AG695" s="6">
        <v>501.32832600503673</v>
      </c>
      <c r="AH695" s="6">
        <v>50.132832600503676</v>
      </c>
      <c r="AI695" s="6">
        <v>0.43189999999999995</v>
      </c>
      <c r="AJ695" s="6">
        <v>0.63</v>
      </c>
      <c r="AK695" s="6">
        <v>2.83</v>
      </c>
      <c r="AL695" s="6">
        <v>0.6</v>
      </c>
      <c r="AM695" s="6">
        <v>1.6</v>
      </c>
      <c r="AN695" s="6">
        <v>0.45</v>
      </c>
      <c r="AO695" s="6">
        <v>14.586709886547814</v>
      </c>
      <c r="AP695" s="6">
        <v>65.524426950683036</v>
      </c>
      <c r="AQ695" s="6">
        <v>13.892104653855061</v>
      </c>
      <c r="AR695" s="6">
        <v>37.045612410280164</v>
      </c>
      <c r="AS695" s="6">
        <v>10.419078490391296</v>
      </c>
    </row>
    <row r="696" spans="1:45" x14ac:dyDescent="0.35">
      <c r="A696">
        <v>2018</v>
      </c>
      <c r="B696">
        <v>16762</v>
      </c>
      <c r="C696" t="s">
        <v>163</v>
      </c>
      <c r="D696">
        <v>73</v>
      </c>
      <c r="E696" t="s">
        <v>88</v>
      </c>
      <c r="F696" t="s">
        <v>156</v>
      </c>
      <c r="G696">
        <v>2</v>
      </c>
      <c r="H696">
        <v>265</v>
      </c>
      <c r="I696">
        <v>123</v>
      </c>
      <c r="J696">
        <v>1</v>
      </c>
      <c r="K696">
        <v>25</v>
      </c>
      <c r="L696" s="6">
        <v>63.5</v>
      </c>
      <c r="M696" s="6">
        <v>13.02</v>
      </c>
      <c r="N696" s="6">
        <v>6.12</v>
      </c>
      <c r="O696" s="6">
        <v>55.52623241379311</v>
      </c>
      <c r="P696" s="6">
        <v>55.52623241379311</v>
      </c>
      <c r="Q696" s="6">
        <v>3734.1391298275867</v>
      </c>
      <c r="R696" s="6"/>
      <c r="S696" s="6">
        <v>11.09</v>
      </c>
      <c r="T696" s="6">
        <v>42.3</v>
      </c>
      <c r="U696" s="6">
        <v>21.66</v>
      </c>
      <c r="V696" s="6">
        <v>423</v>
      </c>
      <c r="W696" s="6">
        <v>368.01</v>
      </c>
      <c r="X696" s="6">
        <v>36.801000000000002</v>
      </c>
      <c r="Y696" s="6">
        <v>216.6</v>
      </c>
      <c r="Z696" s="6">
        <v>188.44200000000001</v>
      </c>
      <c r="AA696" s="6">
        <v>18.844200000000001</v>
      </c>
      <c r="AB696" s="6">
        <v>6.2</v>
      </c>
      <c r="AC696" s="6">
        <v>27.799999999999997</v>
      </c>
      <c r="AD696" s="6">
        <v>5.8999999999999995</v>
      </c>
      <c r="AE696" s="6">
        <v>15.700000000000001</v>
      </c>
      <c r="AF696" s="6">
        <v>4.4000000000000004</v>
      </c>
      <c r="AG696" s="6">
        <v>492.89252224143854</v>
      </c>
      <c r="AH696" s="6">
        <v>49.289252224143851</v>
      </c>
      <c r="AI696" s="6">
        <v>0.42299999999999999</v>
      </c>
      <c r="AJ696" s="6">
        <v>0.62</v>
      </c>
      <c r="AK696" s="6">
        <v>2.78</v>
      </c>
      <c r="AL696" s="6">
        <v>0.59</v>
      </c>
      <c r="AM696" s="6">
        <v>1.57</v>
      </c>
      <c r="AN696" s="6">
        <v>0.44</v>
      </c>
      <c r="AO696" s="6">
        <v>14.657210401891254</v>
      </c>
      <c r="AP696" s="6">
        <v>65.72104018912529</v>
      </c>
      <c r="AQ696" s="6">
        <v>13.947990543735223</v>
      </c>
      <c r="AR696" s="6">
        <v>37.115839243498819</v>
      </c>
      <c r="AS696" s="6">
        <v>10.401891252955084</v>
      </c>
    </row>
    <row r="697" spans="1:45" x14ac:dyDescent="0.35">
      <c r="A697">
        <v>2018</v>
      </c>
      <c r="B697">
        <v>16763</v>
      </c>
      <c r="C697" t="s">
        <v>163</v>
      </c>
      <c r="D697">
        <v>43</v>
      </c>
      <c r="E697" t="s">
        <v>134</v>
      </c>
      <c r="F697" t="s">
        <v>156</v>
      </c>
      <c r="G697">
        <v>2</v>
      </c>
      <c r="H697">
        <v>265</v>
      </c>
      <c r="I697">
        <v>123</v>
      </c>
      <c r="J697">
        <v>1</v>
      </c>
      <c r="K697">
        <v>24</v>
      </c>
      <c r="L697" s="6">
        <v>60.96</v>
      </c>
      <c r="M697" s="6">
        <v>13.32</v>
      </c>
      <c r="N697" s="6">
        <v>6.39</v>
      </c>
      <c r="O697" s="6">
        <v>57.775956206896559</v>
      </c>
      <c r="P697" s="6">
        <v>57.775956206896559</v>
      </c>
      <c r="Q697" s="6">
        <v>3885.4330549137935</v>
      </c>
      <c r="R697" s="6"/>
      <c r="S697" s="6">
        <v>10.95</v>
      </c>
      <c r="T697" s="6">
        <v>41.82</v>
      </c>
      <c r="U697" s="6">
        <v>21.29</v>
      </c>
      <c r="V697" s="6">
        <v>418.2</v>
      </c>
      <c r="W697" s="6">
        <v>363.834</v>
      </c>
      <c r="X697" s="6">
        <v>36.383400000000002</v>
      </c>
      <c r="Y697" s="6">
        <v>212.89999999999998</v>
      </c>
      <c r="Z697" s="6">
        <v>185.22299999999998</v>
      </c>
      <c r="AA697" s="6">
        <v>18.522299999999998</v>
      </c>
      <c r="AB697" s="6">
        <v>6.1</v>
      </c>
      <c r="AC697" s="6">
        <v>27.5</v>
      </c>
      <c r="AD697" s="6">
        <v>5.8999999999999995</v>
      </c>
      <c r="AE697" s="6">
        <v>15.9</v>
      </c>
      <c r="AF697" s="6">
        <v>4.4000000000000004</v>
      </c>
      <c r="AG697" s="6">
        <v>485.37420561753061</v>
      </c>
      <c r="AH697" s="6">
        <v>48.537420561753059</v>
      </c>
      <c r="AI697" s="6">
        <v>0.41820000000000002</v>
      </c>
      <c r="AJ697" s="6">
        <v>0.61</v>
      </c>
      <c r="AK697" s="6">
        <v>2.75</v>
      </c>
      <c r="AL697" s="6">
        <v>0.59</v>
      </c>
      <c r="AM697" s="6">
        <v>1.59</v>
      </c>
      <c r="AN697" s="6">
        <v>0.44</v>
      </c>
      <c r="AO697" s="6">
        <v>14.586322333811571</v>
      </c>
      <c r="AP697" s="6">
        <v>65.758010521281676</v>
      </c>
      <c r="AQ697" s="6">
        <v>14.108082257293159</v>
      </c>
      <c r="AR697" s="6">
        <v>38.020086083213769</v>
      </c>
      <c r="AS697" s="6">
        <v>10.52128168340507</v>
      </c>
    </row>
    <row r="698" spans="1:45" x14ac:dyDescent="0.35">
      <c r="A698">
        <v>2018</v>
      </c>
      <c r="B698">
        <v>16764</v>
      </c>
      <c r="C698" t="s">
        <v>163</v>
      </c>
      <c r="D698">
        <v>74</v>
      </c>
      <c r="E698" t="s">
        <v>141</v>
      </c>
      <c r="F698" t="s">
        <v>156</v>
      </c>
      <c r="G698">
        <v>2</v>
      </c>
      <c r="H698">
        <v>265</v>
      </c>
      <c r="I698">
        <v>123</v>
      </c>
      <c r="J698">
        <v>3</v>
      </c>
      <c r="K698">
        <v>46</v>
      </c>
      <c r="L698" s="6">
        <v>116.84</v>
      </c>
      <c r="M698" s="6">
        <v>13.85</v>
      </c>
      <c r="N698" s="6">
        <v>2.88</v>
      </c>
      <c r="O698" s="6">
        <v>25.880648275862072</v>
      </c>
      <c r="P698" s="6">
        <v>25.880648275862072</v>
      </c>
      <c r="Q698" s="6">
        <v>1740.4735965517243</v>
      </c>
      <c r="R698" s="6"/>
      <c r="S698" s="6">
        <v>11.18</v>
      </c>
      <c r="T698" s="6">
        <v>41.52</v>
      </c>
      <c r="U698" s="6">
        <v>21.23</v>
      </c>
      <c r="V698" s="6">
        <v>415.20000000000005</v>
      </c>
      <c r="W698" s="6">
        <v>361.22400000000005</v>
      </c>
      <c r="X698" s="6">
        <v>36.122400000000006</v>
      </c>
      <c r="Y698" s="6">
        <v>212.3</v>
      </c>
      <c r="Z698" s="6">
        <v>184.70100000000002</v>
      </c>
      <c r="AA698" s="6">
        <v>18.470100000000002</v>
      </c>
      <c r="AB698" s="6">
        <v>6.2</v>
      </c>
      <c r="AC698" s="6">
        <v>27.5</v>
      </c>
      <c r="AD698" s="6">
        <v>5.8999999999999995</v>
      </c>
      <c r="AE698" s="6">
        <v>15.700000000000001</v>
      </c>
      <c r="AF698" s="6">
        <v>4.4000000000000004</v>
      </c>
      <c r="AG698" s="6">
        <v>481.5837902520372</v>
      </c>
      <c r="AH698" s="6">
        <v>48.158379025203722</v>
      </c>
      <c r="AI698" s="6">
        <v>0.41520000000000007</v>
      </c>
      <c r="AJ698" s="6">
        <v>0.62</v>
      </c>
      <c r="AK698" s="6">
        <v>2.75</v>
      </c>
      <c r="AL698" s="6">
        <v>0.59</v>
      </c>
      <c r="AM698" s="6">
        <v>1.57</v>
      </c>
      <c r="AN698" s="6">
        <v>0.44</v>
      </c>
      <c r="AO698" s="6">
        <v>14.932562620423891</v>
      </c>
      <c r="AP698" s="6">
        <v>66.233140655105956</v>
      </c>
      <c r="AQ698" s="6">
        <v>14.210019267822732</v>
      </c>
      <c r="AR698" s="6">
        <v>37.813102119460495</v>
      </c>
      <c r="AS698" s="6">
        <v>10.597302504816955</v>
      </c>
    </row>
    <row r="699" spans="1:45" x14ac:dyDescent="0.35">
      <c r="A699">
        <v>2018</v>
      </c>
      <c r="B699">
        <v>16765</v>
      </c>
      <c r="C699" t="s">
        <v>163</v>
      </c>
      <c r="D699">
        <v>26</v>
      </c>
      <c r="E699" t="s">
        <v>22</v>
      </c>
      <c r="F699" t="s">
        <v>156</v>
      </c>
      <c r="G699">
        <v>2</v>
      </c>
      <c r="H699">
        <v>266</v>
      </c>
      <c r="I699">
        <v>124</v>
      </c>
      <c r="J699">
        <v>3</v>
      </c>
      <c r="K699">
        <v>25</v>
      </c>
      <c r="L699" s="6">
        <v>63.5</v>
      </c>
      <c r="M699" s="6">
        <v>13.16</v>
      </c>
      <c r="N699" s="6">
        <v>5.93</v>
      </c>
      <c r="O699" s="6">
        <v>53.715780344827579</v>
      </c>
      <c r="P699" s="6">
        <v>53.715780344827579</v>
      </c>
      <c r="Q699" s="6">
        <v>3612.3862281896545</v>
      </c>
      <c r="R699" s="6"/>
      <c r="S699" s="6">
        <v>11.04</v>
      </c>
      <c r="T699" s="6">
        <v>41.54</v>
      </c>
      <c r="U699" s="6">
        <v>21.6</v>
      </c>
      <c r="V699" s="6">
        <v>415.4</v>
      </c>
      <c r="W699" s="6">
        <v>361.39799999999997</v>
      </c>
      <c r="X699" s="6">
        <v>36.139799999999994</v>
      </c>
      <c r="Y699" s="6">
        <v>216</v>
      </c>
      <c r="Z699" s="6">
        <v>187.92</v>
      </c>
      <c r="AA699" s="6">
        <v>18.791999999999998</v>
      </c>
      <c r="AB699" s="6">
        <v>6.2</v>
      </c>
      <c r="AC699" s="6">
        <v>27.400000000000002</v>
      </c>
      <c r="AD699" s="6">
        <v>5.8</v>
      </c>
      <c r="AE699" s="6">
        <v>15.600000000000001</v>
      </c>
      <c r="AF699" s="6">
        <v>4.5</v>
      </c>
      <c r="AG699" s="6">
        <v>483.72563422751227</v>
      </c>
      <c r="AH699" s="6">
        <v>48.372563422751227</v>
      </c>
      <c r="AI699" s="6">
        <v>0.41539999999999999</v>
      </c>
      <c r="AJ699" s="6">
        <v>0.62</v>
      </c>
      <c r="AK699" s="6">
        <v>2.74</v>
      </c>
      <c r="AL699" s="6">
        <v>0.57999999999999996</v>
      </c>
      <c r="AM699" s="6">
        <v>1.56</v>
      </c>
      <c r="AN699" s="6">
        <v>0.45</v>
      </c>
      <c r="AO699" s="6">
        <v>14.925373134328359</v>
      </c>
      <c r="AP699" s="6">
        <v>65.960519980741466</v>
      </c>
      <c r="AQ699" s="6">
        <v>13.962445835339432</v>
      </c>
      <c r="AR699" s="6">
        <v>37.554164660568134</v>
      </c>
      <c r="AS699" s="6">
        <v>10.832932113625422</v>
      </c>
    </row>
    <row r="700" spans="1:45" x14ac:dyDescent="0.35">
      <c r="A700">
        <v>2018</v>
      </c>
      <c r="B700">
        <v>16766</v>
      </c>
      <c r="C700" t="s">
        <v>163</v>
      </c>
      <c r="D700">
        <v>57</v>
      </c>
      <c r="E700" t="s">
        <v>44</v>
      </c>
      <c r="F700" t="s">
        <v>156</v>
      </c>
      <c r="G700">
        <v>2</v>
      </c>
      <c r="H700">
        <v>276</v>
      </c>
      <c r="I700">
        <v>134</v>
      </c>
      <c r="J700">
        <v>1</v>
      </c>
      <c r="K700">
        <v>24</v>
      </c>
      <c r="L700" s="6">
        <v>60.96</v>
      </c>
      <c r="M700" s="6">
        <v>13.18</v>
      </c>
      <c r="N700" s="6">
        <v>7.11</v>
      </c>
      <c r="O700" s="6">
        <v>64.38975362068966</v>
      </c>
      <c r="P700" s="6">
        <v>64.38975362068966</v>
      </c>
      <c r="Q700" s="6">
        <v>4330.2109309913794</v>
      </c>
      <c r="R700" s="6"/>
      <c r="S700" s="6">
        <v>11.03</v>
      </c>
      <c r="T700" s="6">
        <v>41.83</v>
      </c>
      <c r="U700" s="6">
        <v>21.59</v>
      </c>
      <c r="V700" s="6">
        <v>418.29999999999995</v>
      </c>
      <c r="W700" s="6">
        <v>363.92099999999994</v>
      </c>
      <c r="X700" s="6">
        <v>36.392099999999992</v>
      </c>
      <c r="Y700" s="6">
        <v>215.9</v>
      </c>
      <c r="Z700" s="6">
        <v>187.833</v>
      </c>
      <c r="AA700" s="6">
        <v>18.783300000000001</v>
      </c>
      <c r="AB700" s="6">
        <v>6.2</v>
      </c>
      <c r="AC700" s="6">
        <v>27.5</v>
      </c>
      <c r="AD700" s="6">
        <v>5.8</v>
      </c>
      <c r="AE700" s="6">
        <v>15.5</v>
      </c>
      <c r="AF700" s="6">
        <v>4.4000000000000004</v>
      </c>
      <c r="AG700" s="6">
        <v>487.05045187483114</v>
      </c>
      <c r="AH700" s="6">
        <v>48.705045187483115</v>
      </c>
      <c r="AI700" s="6">
        <v>0.41829999999999995</v>
      </c>
      <c r="AJ700" s="6">
        <v>0.62</v>
      </c>
      <c r="AK700" s="6">
        <v>2.75</v>
      </c>
      <c r="AL700" s="6">
        <v>0.57999999999999996</v>
      </c>
      <c r="AM700" s="6">
        <v>1.55</v>
      </c>
      <c r="AN700" s="6">
        <v>0.44</v>
      </c>
      <c r="AO700" s="6">
        <v>14.821898159215875</v>
      </c>
      <c r="AP700" s="6">
        <v>65.742290222328478</v>
      </c>
      <c r="AQ700" s="6">
        <v>13.865646665072916</v>
      </c>
      <c r="AR700" s="6">
        <v>37.054745398039692</v>
      </c>
      <c r="AS700" s="6">
        <v>10.518766435572557</v>
      </c>
    </row>
    <row r="701" spans="1:45" x14ac:dyDescent="0.35">
      <c r="A701">
        <v>2018</v>
      </c>
      <c r="B701">
        <v>16767</v>
      </c>
      <c r="C701" t="s">
        <v>163</v>
      </c>
      <c r="D701">
        <v>44</v>
      </c>
      <c r="E701" t="s">
        <v>130</v>
      </c>
      <c r="F701" t="s">
        <v>156</v>
      </c>
      <c r="G701">
        <v>2</v>
      </c>
      <c r="H701">
        <v>279</v>
      </c>
      <c r="I701">
        <v>137</v>
      </c>
      <c r="J701">
        <v>4</v>
      </c>
      <c r="K701">
        <v>41</v>
      </c>
      <c r="L701" s="6">
        <v>104.14</v>
      </c>
      <c r="M701" s="6">
        <v>13.8</v>
      </c>
      <c r="N701" s="6">
        <v>6.13</v>
      </c>
      <c r="O701" s="6">
        <v>55.118212068965526</v>
      </c>
      <c r="P701" s="6">
        <v>55.118212068965526</v>
      </c>
      <c r="Q701" s="6">
        <v>3706.6997616379317</v>
      </c>
      <c r="R701" s="6"/>
      <c r="S701" s="6">
        <v>11.55</v>
      </c>
      <c r="T701" s="6">
        <v>42.03</v>
      </c>
      <c r="U701" s="6">
        <v>22.22</v>
      </c>
      <c r="V701" s="6">
        <v>420.3</v>
      </c>
      <c r="W701" s="6">
        <v>365.661</v>
      </c>
      <c r="X701" s="6">
        <v>36.566099999999999</v>
      </c>
      <c r="Y701" s="6">
        <v>222.2</v>
      </c>
      <c r="Z701" s="6">
        <v>193.31399999999999</v>
      </c>
      <c r="AA701" s="6">
        <v>19.331399999999999</v>
      </c>
      <c r="AB701" s="6">
        <v>6.2</v>
      </c>
      <c r="AC701" s="6">
        <v>27.7</v>
      </c>
      <c r="AD701" s="6">
        <v>5.8999999999999995</v>
      </c>
      <c r="AE701" s="6">
        <v>15.700000000000001</v>
      </c>
      <c r="AF701" s="6">
        <v>4.4000000000000004</v>
      </c>
      <c r="AG701" s="6">
        <v>492.70423522368327</v>
      </c>
      <c r="AH701" s="6">
        <v>49.270423522368326</v>
      </c>
      <c r="AI701" s="6">
        <v>0.42030000000000001</v>
      </c>
      <c r="AJ701" s="6">
        <v>0.62</v>
      </c>
      <c r="AK701" s="6">
        <v>2.77</v>
      </c>
      <c r="AL701" s="6">
        <v>0.59</v>
      </c>
      <c r="AM701" s="6">
        <v>1.57</v>
      </c>
      <c r="AN701" s="6">
        <v>0.44</v>
      </c>
      <c r="AO701" s="6">
        <v>14.751368070425887</v>
      </c>
      <c r="AP701" s="6">
        <v>65.905305733999526</v>
      </c>
      <c r="AQ701" s="6">
        <v>14.037592196050438</v>
      </c>
      <c r="AR701" s="6">
        <v>37.354270758981684</v>
      </c>
      <c r="AS701" s="6">
        <v>10.46871282417321</v>
      </c>
    </row>
    <row r="702" spans="1:45" x14ac:dyDescent="0.35">
      <c r="A702">
        <v>2018</v>
      </c>
      <c r="B702">
        <v>16768</v>
      </c>
      <c r="C702" t="s">
        <v>163</v>
      </c>
      <c r="D702">
        <v>75</v>
      </c>
      <c r="E702" t="s">
        <v>72</v>
      </c>
      <c r="F702" t="s">
        <v>156</v>
      </c>
      <c r="G702">
        <v>2</v>
      </c>
      <c r="H702">
        <v>274</v>
      </c>
      <c r="I702">
        <v>132</v>
      </c>
      <c r="J702">
        <v>1</v>
      </c>
      <c r="K702">
        <v>21</v>
      </c>
      <c r="L702" s="6">
        <v>53.34</v>
      </c>
      <c r="M702" s="6">
        <v>12.91</v>
      </c>
      <c r="N702" s="6">
        <v>6.44</v>
      </c>
      <c r="O702" s="6">
        <v>58.503458275862066</v>
      </c>
      <c r="P702" s="6">
        <v>58.503458275862066</v>
      </c>
      <c r="Q702" s="6">
        <v>3934.3575690517241</v>
      </c>
      <c r="R702" s="6"/>
      <c r="S702" s="6">
        <v>11.37</v>
      </c>
      <c r="T702" s="6">
        <v>41.36</v>
      </c>
      <c r="U702" s="6">
        <v>22.02</v>
      </c>
      <c r="V702" s="6">
        <v>413.6</v>
      </c>
      <c r="W702" s="6">
        <v>359.83199999999999</v>
      </c>
      <c r="X702" s="6">
        <v>35.983199999999997</v>
      </c>
      <c r="Y702" s="6">
        <v>220.2</v>
      </c>
      <c r="Z702" s="6">
        <v>191.57399999999998</v>
      </c>
      <c r="AA702" s="6">
        <v>19.157399999999999</v>
      </c>
      <c r="AB702" s="6">
        <v>6.3</v>
      </c>
      <c r="AC702" s="6">
        <v>27.3</v>
      </c>
      <c r="AD702" s="6">
        <v>5.8999999999999995</v>
      </c>
      <c r="AE702" s="6">
        <v>15.600000000000001</v>
      </c>
      <c r="AF702" s="6">
        <v>4.4000000000000004</v>
      </c>
      <c r="AG702" s="6">
        <v>483.8064821399048</v>
      </c>
      <c r="AH702" s="6">
        <v>48.380648213990483</v>
      </c>
      <c r="AI702" s="6">
        <v>0.41360000000000002</v>
      </c>
      <c r="AJ702" s="6">
        <v>0.63</v>
      </c>
      <c r="AK702" s="6">
        <v>2.73</v>
      </c>
      <c r="AL702" s="6">
        <v>0.59</v>
      </c>
      <c r="AM702" s="6">
        <v>1.56</v>
      </c>
      <c r="AN702" s="6">
        <v>0.44</v>
      </c>
      <c r="AO702" s="6">
        <v>15.232108317214699</v>
      </c>
      <c r="AP702" s="6">
        <v>66.005802707930371</v>
      </c>
      <c r="AQ702" s="6">
        <v>14.264990328820113</v>
      </c>
      <c r="AR702" s="6">
        <v>37.717601547388782</v>
      </c>
      <c r="AS702" s="6">
        <v>10.638297872340425</v>
      </c>
    </row>
    <row r="703" spans="1:45" x14ac:dyDescent="0.35">
      <c r="A703">
        <v>2018</v>
      </c>
      <c r="B703">
        <v>16769</v>
      </c>
      <c r="C703" t="s">
        <v>163</v>
      </c>
      <c r="D703">
        <v>47</v>
      </c>
      <c r="E703" t="s">
        <v>86</v>
      </c>
      <c r="F703" t="s">
        <v>156</v>
      </c>
      <c r="G703">
        <v>2</v>
      </c>
      <c r="H703">
        <v>275</v>
      </c>
      <c r="I703">
        <v>133</v>
      </c>
      <c r="J703">
        <v>4</v>
      </c>
      <c r="K703">
        <v>42</v>
      </c>
      <c r="L703" s="6">
        <v>106.68</v>
      </c>
      <c r="M703" s="6">
        <v>13.99</v>
      </c>
      <c r="N703" s="6">
        <v>6.77</v>
      </c>
      <c r="O703" s="6">
        <v>60.738630775862063</v>
      </c>
      <c r="P703" s="6">
        <v>71.457212677484776</v>
      </c>
      <c r="Q703" s="6">
        <v>4805.4975525608515</v>
      </c>
      <c r="R703" s="6">
        <v>15</v>
      </c>
      <c r="S703" s="6">
        <v>10.92</v>
      </c>
      <c r="T703" s="6">
        <v>43.45</v>
      </c>
      <c r="U703" s="6">
        <v>21.55</v>
      </c>
      <c r="V703" s="6">
        <v>434.5</v>
      </c>
      <c r="W703" s="6">
        <v>378.01499999999999</v>
      </c>
      <c r="X703" s="6">
        <v>37.801499999999997</v>
      </c>
      <c r="Y703" s="6">
        <v>215.5</v>
      </c>
      <c r="Z703" s="6">
        <v>187.48499999999999</v>
      </c>
      <c r="AA703" s="6">
        <v>18.7485</v>
      </c>
      <c r="AB703" s="6">
        <v>6.5</v>
      </c>
      <c r="AC703" s="6">
        <v>28.5</v>
      </c>
      <c r="AD703" s="6">
        <v>6.1</v>
      </c>
      <c r="AE703" s="6">
        <v>15.9</v>
      </c>
      <c r="AF703" s="6">
        <v>4.4000000000000004</v>
      </c>
      <c r="AG703" s="6">
        <v>505.6963496861195</v>
      </c>
      <c r="AH703" s="6">
        <v>50.56963496861195</v>
      </c>
      <c r="AI703" s="6">
        <v>0.4345</v>
      </c>
      <c r="AJ703" s="6">
        <v>0.65</v>
      </c>
      <c r="AK703" s="6">
        <v>2.85</v>
      </c>
      <c r="AL703" s="6">
        <v>0.61</v>
      </c>
      <c r="AM703" s="6">
        <v>1.59</v>
      </c>
      <c r="AN703" s="6">
        <v>0.44</v>
      </c>
      <c r="AO703" s="6">
        <v>14.959723820483314</v>
      </c>
      <c r="AP703" s="6">
        <v>65.592635212888382</v>
      </c>
      <c r="AQ703" s="6">
        <v>14.039125431530493</v>
      </c>
      <c r="AR703" s="6">
        <v>36.59378596087457</v>
      </c>
      <c r="AS703" s="6">
        <v>10.126582278481013</v>
      </c>
    </row>
    <row r="704" spans="1:45" x14ac:dyDescent="0.35">
      <c r="A704">
        <v>2018</v>
      </c>
      <c r="B704">
        <v>16770</v>
      </c>
      <c r="C704" t="s">
        <v>163</v>
      </c>
      <c r="D704">
        <v>116</v>
      </c>
      <c r="E704" t="s">
        <v>91</v>
      </c>
      <c r="F704" t="s">
        <v>156</v>
      </c>
      <c r="G704">
        <v>2</v>
      </c>
      <c r="H704">
        <v>276</v>
      </c>
      <c r="I704">
        <v>134</v>
      </c>
      <c r="J704">
        <v>5</v>
      </c>
      <c r="K704">
        <v>49</v>
      </c>
      <c r="L704" s="6">
        <v>124.46000000000001</v>
      </c>
      <c r="M704" s="6">
        <v>14.03</v>
      </c>
      <c r="N704" s="6">
        <v>6.99</v>
      </c>
      <c r="O704" s="6">
        <v>62.683246810344826</v>
      </c>
      <c r="P704" s="6">
        <v>62.683246810344826</v>
      </c>
      <c r="Q704" s="6">
        <v>4215.4483479956898</v>
      </c>
      <c r="R704" s="6"/>
      <c r="S704" s="6">
        <v>9.6</v>
      </c>
      <c r="T704" s="6">
        <v>42.47</v>
      </c>
      <c r="U704" s="6">
        <v>22.25</v>
      </c>
      <c r="V704" s="6">
        <v>424.7</v>
      </c>
      <c r="W704" s="6">
        <v>369.48899999999998</v>
      </c>
      <c r="X704" s="6">
        <v>36.948899999999995</v>
      </c>
      <c r="Y704" s="6">
        <v>222.5</v>
      </c>
      <c r="Z704" s="6">
        <v>193.57499999999999</v>
      </c>
      <c r="AA704" s="6">
        <v>19.357499999999998</v>
      </c>
      <c r="AB704" s="6">
        <v>6.2</v>
      </c>
      <c r="AC704" s="6">
        <v>27.9</v>
      </c>
      <c r="AD704" s="6">
        <v>6</v>
      </c>
      <c r="AE704" s="6">
        <v>15.9</v>
      </c>
      <c r="AF704" s="6">
        <v>4.4000000000000004</v>
      </c>
      <c r="AG704" s="6">
        <v>498.02334781395592</v>
      </c>
      <c r="AH704" s="6">
        <v>49.802334781395594</v>
      </c>
      <c r="AI704" s="6">
        <v>0.42469999999999997</v>
      </c>
      <c r="AJ704" s="6">
        <v>0.62</v>
      </c>
      <c r="AK704" s="6">
        <v>2.79</v>
      </c>
      <c r="AL704" s="6">
        <v>0.6</v>
      </c>
      <c r="AM704" s="6">
        <v>1.59</v>
      </c>
      <c r="AN704" s="6">
        <v>0.44</v>
      </c>
      <c r="AO704" s="6">
        <v>14.598540145985403</v>
      </c>
      <c r="AP704" s="6">
        <v>65.693430656934311</v>
      </c>
      <c r="AQ704" s="6">
        <v>14.127619496114907</v>
      </c>
      <c r="AR704" s="6">
        <v>37.438191664704505</v>
      </c>
      <c r="AS704" s="6">
        <v>10.360254297150933</v>
      </c>
    </row>
    <row r="705" spans="1:45" x14ac:dyDescent="0.35">
      <c r="A705">
        <v>2018</v>
      </c>
      <c r="B705">
        <v>16771</v>
      </c>
      <c r="C705" t="s">
        <v>163</v>
      </c>
      <c r="D705">
        <v>131</v>
      </c>
      <c r="E705" t="s">
        <v>143</v>
      </c>
      <c r="F705" t="s">
        <v>156</v>
      </c>
      <c r="G705">
        <v>2</v>
      </c>
      <c r="H705">
        <v>276</v>
      </c>
      <c r="I705">
        <v>134</v>
      </c>
      <c r="J705">
        <v>5</v>
      </c>
      <c r="K705">
        <v>36</v>
      </c>
      <c r="L705" s="6">
        <v>91.44</v>
      </c>
      <c r="M705" s="6">
        <v>14.02</v>
      </c>
      <c r="N705" s="6">
        <v>3.27</v>
      </c>
      <c r="O705" s="6">
        <v>29.32733327586207</v>
      </c>
      <c r="P705" s="6">
        <v>45.118974270557032</v>
      </c>
      <c r="Q705" s="6">
        <v>3034.2510196949606</v>
      </c>
      <c r="R705" s="6">
        <v>35</v>
      </c>
      <c r="S705" s="6">
        <v>7.95</v>
      </c>
      <c r="T705" s="6">
        <v>43.27</v>
      </c>
      <c r="U705" s="6">
        <v>22.26</v>
      </c>
      <c r="V705" s="6">
        <v>432.70000000000005</v>
      </c>
      <c r="W705" s="6">
        <v>376.44900000000001</v>
      </c>
      <c r="X705" s="6">
        <v>37.6449</v>
      </c>
      <c r="Y705" s="6">
        <v>222.60000000000002</v>
      </c>
      <c r="Z705" s="6">
        <v>193.66200000000001</v>
      </c>
      <c r="AA705" s="6">
        <v>19.366199999999999</v>
      </c>
      <c r="AB705" s="6">
        <v>6.5</v>
      </c>
      <c r="AC705" s="6">
        <v>28.4</v>
      </c>
      <c r="AD705" s="6">
        <v>6</v>
      </c>
      <c r="AE705" s="6">
        <v>16</v>
      </c>
      <c r="AF705" s="6">
        <v>4.0999999999999996</v>
      </c>
      <c r="AG705" s="6">
        <v>507.45927347114218</v>
      </c>
      <c r="AH705" s="6">
        <v>50.745927347114218</v>
      </c>
      <c r="AI705" s="6">
        <v>0.43270000000000003</v>
      </c>
      <c r="AJ705" s="6">
        <v>0.65</v>
      </c>
      <c r="AK705" s="6">
        <v>2.84</v>
      </c>
      <c r="AL705" s="6">
        <v>0.6</v>
      </c>
      <c r="AM705" s="6">
        <v>1.6</v>
      </c>
      <c r="AN705" s="6">
        <v>0.41</v>
      </c>
      <c r="AO705" s="6">
        <v>15.021955165241506</v>
      </c>
      <c r="AP705" s="6">
        <v>65.634388721978269</v>
      </c>
      <c r="AQ705" s="6">
        <v>13.866420152530621</v>
      </c>
      <c r="AR705" s="6">
        <v>36.97712040674832</v>
      </c>
      <c r="AS705" s="6">
        <v>9.4753871042292559</v>
      </c>
    </row>
    <row r="706" spans="1:45" x14ac:dyDescent="0.35">
      <c r="A706">
        <v>2018</v>
      </c>
      <c r="B706">
        <v>16772</v>
      </c>
      <c r="C706" t="s">
        <v>163</v>
      </c>
      <c r="D706">
        <v>105</v>
      </c>
      <c r="E706" t="s">
        <v>115</v>
      </c>
      <c r="F706" t="s">
        <v>156</v>
      </c>
      <c r="G706">
        <v>2</v>
      </c>
      <c r="H706">
        <v>276</v>
      </c>
      <c r="I706">
        <v>134</v>
      </c>
      <c r="J706">
        <v>4</v>
      </c>
      <c r="K706">
        <v>45</v>
      </c>
      <c r="L706" s="6">
        <v>114.3</v>
      </c>
      <c r="M706" s="6">
        <v>13.94</v>
      </c>
      <c r="N706" s="6">
        <v>3.98</v>
      </c>
      <c r="O706" s="6">
        <v>35.728254137931032</v>
      </c>
      <c r="P706" s="6">
        <v>39.698060153256698</v>
      </c>
      <c r="Q706" s="6">
        <v>2669.6945453065127</v>
      </c>
      <c r="R706" s="6">
        <v>10</v>
      </c>
      <c r="S706" s="6">
        <v>9.32</v>
      </c>
      <c r="T706" s="6">
        <v>43.63</v>
      </c>
      <c r="U706" s="6">
        <v>21.38</v>
      </c>
      <c r="V706" s="6">
        <v>436.3</v>
      </c>
      <c r="W706" s="6">
        <v>379.58100000000002</v>
      </c>
      <c r="X706" s="6">
        <v>37.958100000000002</v>
      </c>
      <c r="Y706" s="6">
        <v>213.79999999999998</v>
      </c>
      <c r="Z706" s="6">
        <v>186.00599999999997</v>
      </c>
      <c r="AA706" s="6">
        <v>18.600599999999996</v>
      </c>
      <c r="AB706" s="6">
        <v>6.3</v>
      </c>
      <c r="AC706" s="6">
        <v>28.4</v>
      </c>
      <c r="AD706" s="6">
        <v>6.1</v>
      </c>
      <c r="AE706" s="6">
        <v>16.200000000000003</v>
      </c>
      <c r="AF706" s="6">
        <v>4.5</v>
      </c>
      <c r="AG706" s="6">
        <v>506.86865441054954</v>
      </c>
      <c r="AH706" s="6">
        <v>50.686865441054955</v>
      </c>
      <c r="AI706" s="6">
        <v>0.43630000000000002</v>
      </c>
      <c r="AJ706" s="6">
        <v>0.63</v>
      </c>
      <c r="AK706" s="6">
        <v>2.84</v>
      </c>
      <c r="AL706" s="6">
        <v>0.61</v>
      </c>
      <c r="AM706" s="6">
        <v>1.62</v>
      </c>
      <c r="AN706" s="6">
        <v>0.45</v>
      </c>
      <c r="AO706" s="6">
        <v>14.43960577584231</v>
      </c>
      <c r="AP706" s="6">
        <v>65.092826037130408</v>
      </c>
      <c r="AQ706" s="6">
        <v>13.981205592482235</v>
      </c>
      <c r="AR706" s="6">
        <v>37.130414852165949</v>
      </c>
      <c r="AS706" s="6">
        <v>10.314004125601651</v>
      </c>
    </row>
    <row r="707" spans="1:45" x14ac:dyDescent="0.35">
      <c r="A707">
        <v>2018</v>
      </c>
      <c r="B707">
        <v>16773</v>
      </c>
      <c r="C707" t="s">
        <v>163</v>
      </c>
      <c r="D707">
        <v>48</v>
      </c>
      <c r="E707" t="s">
        <v>87</v>
      </c>
      <c r="F707" t="s">
        <v>156</v>
      </c>
      <c r="G707">
        <v>2</v>
      </c>
      <c r="H707">
        <v>265</v>
      </c>
      <c r="I707">
        <v>123</v>
      </c>
      <c r="J707">
        <v>4</v>
      </c>
      <c r="K707">
        <v>46</v>
      </c>
      <c r="L707" s="6">
        <v>116.84</v>
      </c>
      <c r="M707" s="6">
        <v>14.1</v>
      </c>
      <c r="N707" s="6">
        <v>4.05</v>
      </c>
      <c r="O707" s="6">
        <v>36.289047413793099</v>
      </c>
      <c r="P707" s="6">
        <v>45.361309267241374</v>
      </c>
      <c r="Q707" s="6">
        <v>3050.5480482219823</v>
      </c>
      <c r="R707" s="6">
        <v>20</v>
      </c>
      <c r="S707" s="6">
        <v>7.81</v>
      </c>
      <c r="T707" s="6">
        <v>43.84</v>
      </c>
      <c r="U707" s="6">
        <v>22.14</v>
      </c>
      <c r="V707" s="6">
        <v>438.40000000000003</v>
      </c>
      <c r="W707" s="6">
        <v>381.40800000000002</v>
      </c>
      <c r="X707" s="6">
        <v>38.140799999999999</v>
      </c>
      <c r="Y707" s="6">
        <v>221.4</v>
      </c>
      <c r="Z707" s="6">
        <v>192.61799999999999</v>
      </c>
      <c r="AA707" s="6">
        <v>19.261800000000001</v>
      </c>
      <c r="AB707" s="6">
        <v>6.4</v>
      </c>
      <c r="AC707" s="6">
        <v>28.599999999999998</v>
      </c>
      <c r="AD707" s="6">
        <v>6</v>
      </c>
      <c r="AE707" s="6">
        <v>16.200000000000003</v>
      </c>
      <c r="AF707" s="6">
        <v>4.3</v>
      </c>
      <c r="AG707" s="6">
        <v>513.4792614195984</v>
      </c>
      <c r="AH707" s="6">
        <v>51.347926141959839</v>
      </c>
      <c r="AI707" s="6">
        <v>0.43840000000000001</v>
      </c>
      <c r="AJ707" s="6">
        <v>0.64</v>
      </c>
      <c r="AK707" s="6">
        <v>2.86</v>
      </c>
      <c r="AL707" s="6">
        <v>0.6</v>
      </c>
      <c r="AM707" s="6">
        <v>1.62</v>
      </c>
      <c r="AN707" s="6">
        <v>0.43</v>
      </c>
      <c r="AO707" s="6">
        <v>14.598540145985401</v>
      </c>
      <c r="AP707" s="6">
        <v>65.237226277372258</v>
      </c>
      <c r="AQ707" s="6">
        <v>13.686131386861314</v>
      </c>
      <c r="AR707" s="6">
        <v>36.95255474452555</v>
      </c>
      <c r="AS707" s="6">
        <v>9.8083941605839406</v>
      </c>
    </row>
    <row r="708" spans="1:45" x14ac:dyDescent="0.35">
      <c r="A708">
        <v>2018</v>
      </c>
      <c r="B708">
        <v>16774</v>
      </c>
      <c r="C708" t="s">
        <v>163</v>
      </c>
      <c r="D708">
        <v>92</v>
      </c>
      <c r="E708" t="s">
        <v>19</v>
      </c>
      <c r="F708" t="s">
        <v>156</v>
      </c>
      <c r="G708">
        <v>2</v>
      </c>
      <c r="H708">
        <v>275</v>
      </c>
      <c r="I708">
        <v>133</v>
      </c>
      <c r="J708">
        <v>2</v>
      </c>
      <c r="K708">
        <v>24</v>
      </c>
      <c r="L708" s="6">
        <v>60.96</v>
      </c>
      <c r="M708" s="6">
        <v>13.61</v>
      </c>
      <c r="N708" s="6">
        <v>6.26</v>
      </c>
      <c r="O708" s="6">
        <v>56.41118051724137</v>
      </c>
      <c r="P708" s="6">
        <v>56.41118051724137</v>
      </c>
      <c r="Q708" s="6">
        <v>3793.6518897844821</v>
      </c>
      <c r="R708" s="6"/>
      <c r="S708" s="6">
        <v>9.4600000000000009</v>
      </c>
      <c r="T708" s="6">
        <v>44.81</v>
      </c>
      <c r="U708" s="6">
        <v>20.94</v>
      </c>
      <c r="V708" s="6">
        <v>448.1</v>
      </c>
      <c r="W708" s="6">
        <v>389.84700000000004</v>
      </c>
      <c r="X708" s="6">
        <v>38.984700000000004</v>
      </c>
      <c r="Y708" s="6">
        <v>209.4</v>
      </c>
      <c r="Z708" s="6">
        <v>182.178</v>
      </c>
      <c r="AA708" s="6">
        <v>18.2178</v>
      </c>
      <c r="AB708" s="6">
        <v>6.4</v>
      </c>
      <c r="AC708" s="6">
        <v>29.1</v>
      </c>
      <c r="AD708" s="6">
        <v>6.2</v>
      </c>
      <c r="AE708" s="6">
        <v>16.599999999999998</v>
      </c>
      <c r="AF708" s="6">
        <v>4.5</v>
      </c>
      <c r="AG708" s="6">
        <v>518.14054785813391</v>
      </c>
      <c r="AH708" s="6">
        <v>51.81405478581339</v>
      </c>
      <c r="AI708" s="6">
        <v>0.4481</v>
      </c>
      <c r="AJ708" s="6">
        <v>0.64</v>
      </c>
      <c r="AK708" s="6">
        <v>2.91</v>
      </c>
      <c r="AL708" s="6">
        <v>0.62</v>
      </c>
      <c r="AM708" s="6">
        <v>1.66</v>
      </c>
      <c r="AN708" s="6">
        <v>0.45</v>
      </c>
      <c r="AO708" s="6">
        <v>14.282526221825487</v>
      </c>
      <c r="AP708" s="6">
        <v>64.940861414862752</v>
      </c>
      <c r="AQ708" s="6">
        <v>13.83619727739344</v>
      </c>
      <c r="AR708" s="6">
        <v>37.045302387859849</v>
      </c>
      <c r="AS708" s="6">
        <v>10.042401249721044</v>
      </c>
    </row>
    <row r="709" spans="1:45" x14ac:dyDescent="0.35">
      <c r="A709">
        <v>2018</v>
      </c>
      <c r="B709">
        <v>16775</v>
      </c>
      <c r="C709" t="s">
        <v>163</v>
      </c>
      <c r="D709">
        <v>136</v>
      </c>
      <c r="E709" t="s">
        <v>54</v>
      </c>
      <c r="F709" t="s">
        <v>156</v>
      </c>
      <c r="G709">
        <v>2</v>
      </c>
      <c r="H709">
        <v>279</v>
      </c>
      <c r="I709">
        <v>137</v>
      </c>
      <c r="J709">
        <v>2</v>
      </c>
      <c r="K709">
        <v>40</v>
      </c>
      <c r="L709" s="6">
        <v>101.6</v>
      </c>
      <c r="M709" s="6">
        <v>14.43</v>
      </c>
      <c r="N709" s="6">
        <v>6.67</v>
      </c>
      <c r="O709" s="6">
        <v>59.535327499999994</v>
      </c>
      <c r="P709" s="6">
        <v>59.535327499999994</v>
      </c>
      <c r="Q709" s="6">
        <v>4003.7507743749998</v>
      </c>
      <c r="R709" s="6"/>
      <c r="S709" s="6">
        <v>9.11</v>
      </c>
      <c r="T709" s="6">
        <v>44.44</v>
      </c>
      <c r="U709" s="6">
        <v>20.6</v>
      </c>
      <c r="V709" s="6">
        <v>444.4</v>
      </c>
      <c r="W709" s="6">
        <v>386.62799999999999</v>
      </c>
      <c r="X709" s="6">
        <v>38.662799999999997</v>
      </c>
      <c r="Y709" s="6">
        <v>206</v>
      </c>
      <c r="Z709" s="6">
        <v>179.22</v>
      </c>
      <c r="AA709" s="6">
        <v>17.922000000000001</v>
      </c>
      <c r="AB709" s="6">
        <v>6.4</v>
      </c>
      <c r="AC709" s="6">
        <v>29.1</v>
      </c>
      <c r="AD709" s="6">
        <v>6.2</v>
      </c>
      <c r="AE709" s="6">
        <v>16.399999999999999</v>
      </c>
      <c r="AF709" s="6">
        <v>4.5</v>
      </c>
      <c r="AG709" s="6">
        <v>512.01031468475901</v>
      </c>
      <c r="AH709" s="6">
        <v>51.201031468475897</v>
      </c>
      <c r="AI709" s="6">
        <v>0.44439999999999996</v>
      </c>
      <c r="AJ709" s="6">
        <v>0.64</v>
      </c>
      <c r="AK709" s="6">
        <v>2.91</v>
      </c>
      <c r="AL709" s="6">
        <v>0.62</v>
      </c>
      <c r="AM709" s="6">
        <v>1.64</v>
      </c>
      <c r="AN709" s="6">
        <v>0.45</v>
      </c>
      <c r="AO709" s="6">
        <v>14.401440144014403</v>
      </c>
      <c r="AP709" s="6">
        <v>65.481548154815485</v>
      </c>
      <c r="AQ709" s="6">
        <v>13.951395139513952</v>
      </c>
      <c r="AR709" s="6">
        <v>36.903690369036902</v>
      </c>
      <c r="AS709" s="6">
        <v>10.126012601260127</v>
      </c>
    </row>
    <row r="710" spans="1:45" x14ac:dyDescent="0.35">
      <c r="A710">
        <v>2018</v>
      </c>
      <c r="B710">
        <v>16776</v>
      </c>
      <c r="C710" t="s">
        <v>163</v>
      </c>
      <c r="D710">
        <v>138</v>
      </c>
      <c r="E710" t="s">
        <v>56</v>
      </c>
      <c r="F710" t="s">
        <v>156</v>
      </c>
      <c r="G710">
        <v>2</v>
      </c>
      <c r="H710">
        <v>275</v>
      </c>
      <c r="I710">
        <v>133</v>
      </c>
      <c r="J710">
        <v>5</v>
      </c>
      <c r="K710">
        <v>44</v>
      </c>
      <c r="L710" s="6">
        <v>111.76</v>
      </c>
      <c r="M710" s="6">
        <v>13.75</v>
      </c>
      <c r="N710" s="6">
        <v>4.4400000000000004</v>
      </c>
      <c r="O710" s="6">
        <v>39.945646551724145</v>
      </c>
      <c r="P710" s="6">
        <v>44.38405172413794</v>
      </c>
      <c r="Q710" s="6">
        <v>2984.8274784482765</v>
      </c>
      <c r="R710" s="6">
        <v>10</v>
      </c>
      <c r="S710" s="6">
        <v>8.66</v>
      </c>
      <c r="T710" s="6">
        <v>44.89</v>
      </c>
      <c r="U710" s="6">
        <v>20.49</v>
      </c>
      <c r="V710" s="6">
        <v>448.9</v>
      </c>
      <c r="W710" s="6">
        <v>390.54300000000001</v>
      </c>
      <c r="X710" s="6">
        <v>39.054299999999998</v>
      </c>
      <c r="Y710" s="6">
        <v>204.89999999999998</v>
      </c>
      <c r="Z710" s="6">
        <v>178.26299999999998</v>
      </c>
      <c r="AA710" s="6">
        <v>17.826299999999996</v>
      </c>
      <c r="AB710" s="6">
        <v>6.5</v>
      </c>
      <c r="AC710" s="6">
        <v>29.1</v>
      </c>
      <c r="AD710" s="6">
        <v>6.1</v>
      </c>
      <c r="AE710" s="6">
        <v>16.5</v>
      </c>
      <c r="AF710" s="6">
        <v>4.5</v>
      </c>
      <c r="AG710" s="6">
        <v>516.59260915544166</v>
      </c>
      <c r="AH710" s="6">
        <v>51.659260915544166</v>
      </c>
      <c r="AI710" s="6">
        <v>0.44889999999999997</v>
      </c>
      <c r="AJ710" s="6">
        <v>0.65</v>
      </c>
      <c r="AK710" s="6">
        <v>2.91</v>
      </c>
      <c r="AL710" s="6">
        <v>0.61</v>
      </c>
      <c r="AM710" s="6">
        <v>1.65</v>
      </c>
      <c r="AN710" s="6">
        <v>0.45</v>
      </c>
      <c r="AO710" s="6">
        <v>14.479839607930497</v>
      </c>
      <c r="AP710" s="6">
        <v>64.825128090888853</v>
      </c>
      <c r="AQ710" s="6">
        <v>13.588772555134774</v>
      </c>
      <c r="AR710" s="6">
        <v>36.756515927823571</v>
      </c>
      <c r="AS710" s="6">
        <v>10.024504343951882</v>
      </c>
    </row>
    <row r="711" spans="1:45" x14ac:dyDescent="0.35">
      <c r="A711">
        <v>2018</v>
      </c>
      <c r="B711">
        <v>16777</v>
      </c>
      <c r="C711" t="s">
        <v>163</v>
      </c>
      <c r="D711">
        <v>23</v>
      </c>
      <c r="E711" t="s">
        <v>60</v>
      </c>
      <c r="F711" t="s">
        <v>156</v>
      </c>
      <c r="G711">
        <v>2</v>
      </c>
      <c r="H711">
        <v>276</v>
      </c>
      <c r="I711">
        <v>134</v>
      </c>
      <c r="J711">
        <v>3</v>
      </c>
      <c r="K711">
        <v>43</v>
      </c>
      <c r="L711" s="6">
        <v>109.22</v>
      </c>
      <c r="M711" s="6">
        <v>14.21</v>
      </c>
      <c r="N711" s="6">
        <v>6.16</v>
      </c>
      <c r="O711" s="6">
        <v>55.124512413793092</v>
      </c>
      <c r="P711" s="6">
        <v>55.124512413793092</v>
      </c>
      <c r="Q711" s="6">
        <v>3707.1234598275855</v>
      </c>
      <c r="R711" s="6"/>
      <c r="S711" s="6">
        <v>8.52</v>
      </c>
      <c r="T711" s="6">
        <v>43.08</v>
      </c>
      <c r="U711" s="6">
        <v>21.49</v>
      </c>
      <c r="V711" s="6">
        <v>430.79999999999995</v>
      </c>
      <c r="W711" s="6">
        <v>374.79599999999994</v>
      </c>
      <c r="X711" s="6">
        <v>37.479599999999991</v>
      </c>
      <c r="Y711" s="6">
        <v>214.89999999999998</v>
      </c>
      <c r="Z711" s="6">
        <v>186.96299999999997</v>
      </c>
      <c r="AA711" s="6">
        <v>18.696299999999997</v>
      </c>
      <c r="AB711" s="6">
        <v>6.2</v>
      </c>
      <c r="AC711" s="6">
        <v>28.4</v>
      </c>
      <c r="AD711" s="6">
        <v>6</v>
      </c>
      <c r="AE711" s="6">
        <v>16</v>
      </c>
      <c r="AF711" s="6">
        <v>4.3</v>
      </c>
      <c r="AG711" s="6">
        <v>501.06816359124991</v>
      </c>
      <c r="AH711" s="6">
        <v>50.106816359124991</v>
      </c>
      <c r="AI711" s="6">
        <v>0.43079999999999996</v>
      </c>
      <c r="AJ711" s="6">
        <v>0.62</v>
      </c>
      <c r="AK711" s="6">
        <v>2.84</v>
      </c>
      <c r="AL711" s="6">
        <v>0.6</v>
      </c>
      <c r="AM711" s="6">
        <v>1.6</v>
      </c>
      <c r="AN711" s="6">
        <v>0.43</v>
      </c>
      <c r="AO711" s="6">
        <v>14.391829155060355</v>
      </c>
      <c r="AP711" s="6">
        <v>65.923862581244194</v>
      </c>
      <c r="AQ711" s="6">
        <v>13.92757660167131</v>
      </c>
      <c r="AR711" s="6">
        <v>37.140204271123494</v>
      </c>
      <c r="AS711" s="6">
        <v>9.9814298978644391</v>
      </c>
    </row>
    <row r="712" spans="1:45" x14ac:dyDescent="0.35">
      <c r="A712">
        <v>2018</v>
      </c>
      <c r="B712">
        <v>16778</v>
      </c>
      <c r="C712" t="s">
        <v>163</v>
      </c>
      <c r="D712">
        <v>144</v>
      </c>
      <c r="E712" t="s">
        <v>40</v>
      </c>
      <c r="F712" t="s">
        <v>156</v>
      </c>
      <c r="G712">
        <v>2</v>
      </c>
      <c r="H712">
        <v>277</v>
      </c>
      <c r="I712">
        <v>135</v>
      </c>
      <c r="J712">
        <v>2</v>
      </c>
      <c r="K712">
        <v>39</v>
      </c>
      <c r="L712" s="6">
        <v>99.06</v>
      </c>
      <c r="M712" s="6">
        <v>13.82</v>
      </c>
      <c r="N712" s="6">
        <v>6.37</v>
      </c>
      <c r="O712" s="6">
        <v>57.262895344827598</v>
      </c>
      <c r="P712" s="6">
        <v>57.262895344827598</v>
      </c>
      <c r="Q712" s="6">
        <v>3850.929711939656</v>
      </c>
      <c r="R712" s="6"/>
      <c r="S712" s="6">
        <v>9.36</v>
      </c>
      <c r="T712" s="6">
        <v>43.69</v>
      </c>
      <c r="U712" s="6">
        <v>21.21</v>
      </c>
      <c r="V712" s="6">
        <v>436.9</v>
      </c>
      <c r="W712" s="6">
        <v>380.10299999999995</v>
      </c>
      <c r="X712" s="6">
        <v>38.010299999999994</v>
      </c>
      <c r="Y712" s="6">
        <v>212.10000000000002</v>
      </c>
      <c r="Z712" s="6">
        <v>184.52700000000002</v>
      </c>
      <c r="AA712" s="6">
        <v>18.4527</v>
      </c>
      <c r="AB712" s="6">
        <v>6.2</v>
      </c>
      <c r="AC712" s="6">
        <v>28.5</v>
      </c>
      <c r="AD712" s="6">
        <v>6</v>
      </c>
      <c r="AE712" s="6">
        <v>16.399999999999999</v>
      </c>
      <c r="AF712" s="6">
        <v>4.4000000000000004</v>
      </c>
      <c r="AG712" s="6">
        <v>506.64514310419679</v>
      </c>
      <c r="AH712" s="6">
        <v>50.664514310419676</v>
      </c>
      <c r="AI712" s="6">
        <v>0.43689999999999996</v>
      </c>
      <c r="AJ712" s="6">
        <v>0.62</v>
      </c>
      <c r="AK712" s="6">
        <v>2.85</v>
      </c>
      <c r="AL712" s="6">
        <v>0.6</v>
      </c>
      <c r="AM712" s="6">
        <v>1.64</v>
      </c>
      <c r="AN712" s="6">
        <v>0.44</v>
      </c>
      <c r="AO712" s="6">
        <v>14.190890363927673</v>
      </c>
      <c r="AP712" s="6">
        <v>65.232318608377213</v>
      </c>
      <c r="AQ712" s="6">
        <v>13.733119707026781</v>
      </c>
      <c r="AR712" s="6">
        <v>37.537193865873199</v>
      </c>
      <c r="AS712" s="6">
        <v>10.07095445181964</v>
      </c>
    </row>
    <row r="713" spans="1:45" x14ac:dyDescent="0.35">
      <c r="A713">
        <v>2018</v>
      </c>
      <c r="B713">
        <v>16779</v>
      </c>
      <c r="C713" t="s">
        <v>163</v>
      </c>
      <c r="D713">
        <v>50</v>
      </c>
      <c r="E713" t="s">
        <v>108</v>
      </c>
      <c r="F713" t="s">
        <v>156</v>
      </c>
      <c r="G713">
        <v>2</v>
      </c>
      <c r="H713">
        <v>277</v>
      </c>
      <c r="I713">
        <v>135</v>
      </c>
      <c r="J713">
        <v>4</v>
      </c>
      <c r="K713">
        <v>51</v>
      </c>
      <c r="L713" s="6">
        <v>129.54</v>
      </c>
      <c r="M713" s="6">
        <v>14.09</v>
      </c>
      <c r="N713" s="6">
        <v>4.8600000000000003</v>
      </c>
      <c r="O713" s="6">
        <v>43.551926379310345</v>
      </c>
      <c r="P713" s="6">
        <v>48.391029310344827</v>
      </c>
      <c r="Q713" s="6">
        <v>3254.2967211206897</v>
      </c>
      <c r="R713" s="6">
        <v>10</v>
      </c>
      <c r="S713" s="6">
        <v>9.02</v>
      </c>
      <c r="T713" s="6">
        <v>43.33</v>
      </c>
      <c r="U713" s="6">
        <v>21.21</v>
      </c>
      <c r="V713" s="6">
        <v>433.29999999999995</v>
      </c>
      <c r="W713" s="6">
        <v>376.97099999999995</v>
      </c>
      <c r="X713" s="6">
        <v>37.697099999999992</v>
      </c>
      <c r="Y713" s="6">
        <v>212.10000000000002</v>
      </c>
      <c r="Z713" s="6">
        <v>184.52700000000002</v>
      </c>
      <c r="AA713" s="6">
        <v>18.4527</v>
      </c>
      <c r="AB713" s="6">
        <v>6.1</v>
      </c>
      <c r="AC713" s="6">
        <v>28.2</v>
      </c>
      <c r="AD713" s="6">
        <v>5.8999999999999995</v>
      </c>
      <c r="AE713" s="6">
        <v>16</v>
      </c>
      <c r="AF713" s="6">
        <v>4.4000000000000004</v>
      </c>
      <c r="AG713" s="6">
        <v>502.47045206465651</v>
      </c>
      <c r="AH713" s="6">
        <v>50.24704520646565</v>
      </c>
      <c r="AI713" s="6">
        <v>0.43329999999999996</v>
      </c>
      <c r="AJ713" s="6">
        <v>0.61</v>
      </c>
      <c r="AK713" s="6">
        <v>2.82</v>
      </c>
      <c r="AL713" s="6">
        <v>0.59</v>
      </c>
      <c r="AM713" s="6">
        <v>1.6</v>
      </c>
      <c r="AN713" s="6">
        <v>0.44</v>
      </c>
      <c r="AO713" s="6">
        <v>14.078006000461574</v>
      </c>
      <c r="AP713" s="6">
        <v>65.081929379183023</v>
      </c>
      <c r="AQ713" s="6">
        <v>13.616432033233325</v>
      </c>
      <c r="AR713" s="6">
        <v>36.925917378259868</v>
      </c>
      <c r="AS713" s="6">
        <v>10.154627279021465</v>
      </c>
    </row>
    <row r="714" spans="1:45" x14ac:dyDescent="0.35">
      <c r="A714">
        <v>2018</v>
      </c>
      <c r="B714">
        <v>16780</v>
      </c>
      <c r="C714" t="s">
        <v>163</v>
      </c>
      <c r="D714">
        <v>52</v>
      </c>
      <c r="E714" t="s">
        <v>89</v>
      </c>
      <c r="F714" t="s">
        <v>156</v>
      </c>
      <c r="G714">
        <v>2</v>
      </c>
      <c r="H714">
        <v>276</v>
      </c>
      <c r="I714">
        <v>134</v>
      </c>
      <c r="J714">
        <v>3</v>
      </c>
      <c r="K714">
        <v>35</v>
      </c>
      <c r="L714" s="6">
        <v>88.9</v>
      </c>
      <c r="M714" s="6">
        <v>13.78</v>
      </c>
      <c r="N714" s="6">
        <v>4.7</v>
      </c>
      <c r="O714" s="6">
        <v>42.270098275862075</v>
      </c>
      <c r="P714" s="6">
        <v>42.270098275862075</v>
      </c>
      <c r="Q714" s="6">
        <v>2842.6641090517246</v>
      </c>
      <c r="R714" s="6"/>
      <c r="S714" s="6">
        <v>9.3699999999999992</v>
      </c>
      <c r="T714" s="6">
        <v>42.9</v>
      </c>
      <c r="U714" s="6">
        <v>21.6</v>
      </c>
      <c r="V714" s="6">
        <v>429</v>
      </c>
      <c r="W714" s="6">
        <v>373.23</v>
      </c>
      <c r="X714" s="6">
        <v>37.323</v>
      </c>
      <c r="Y714" s="6">
        <v>216</v>
      </c>
      <c r="Z714" s="6">
        <v>187.92</v>
      </c>
      <c r="AA714" s="6">
        <v>18.791999999999998</v>
      </c>
      <c r="AB714" s="6">
        <v>6.3</v>
      </c>
      <c r="AC714" s="6">
        <v>28</v>
      </c>
      <c r="AD714" s="6">
        <v>5.8</v>
      </c>
      <c r="AE714" s="6">
        <v>15.600000000000001</v>
      </c>
      <c r="AF714" s="6">
        <v>4.2</v>
      </c>
      <c r="AG714" s="6">
        <v>499.56258325373813</v>
      </c>
      <c r="AH714" s="6">
        <v>49.95625832537381</v>
      </c>
      <c r="AI714" s="6">
        <v>0.42899999999999999</v>
      </c>
      <c r="AJ714" s="6">
        <v>0.63</v>
      </c>
      <c r="AK714" s="6">
        <v>2.8</v>
      </c>
      <c r="AL714" s="6">
        <v>0.57999999999999996</v>
      </c>
      <c r="AM714" s="6">
        <v>1.56</v>
      </c>
      <c r="AN714" s="6">
        <v>0.42</v>
      </c>
      <c r="AO714" s="6">
        <v>14.685314685314685</v>
      </c>
      <c r="AP714" s="6">
        <v>65.268065268065271</v>
      </c>
      <c r="AQ714" s="6">
        <v>13.519813519813519</v>
      </c>
      <c r="AR714" s="6">
        <v>36.363636363636367</v>
      </c>
      <c r="AS714" s="6">
        <v>9.79020979020979</v>
      </c>
    </row>
    <row r="715" spans="1:45" x14ac:dyDescent="0.35">
      <c r="A715">
        <v>2018</v>
      </c>
      <c r="B715">
        <v>16781</v>
      </c>
      <c r="C715" t="s">
        <v>163</v>
      </c>
      <c r="D715">
        <v>30</v>
      </c>
      <c r="E715" t="s">
        <v>140</v>
      </c>
      <c r="F715" t="s">
        <v>156</v>
      </c>
      <c r="G715">
        <v>2</v>
      </c>
      <c r="H715">
        <v>265</v>
      </c>
      <c r="I715">
        <v>123</v>
      </c>
      <c r="J715">
        <v>2</v>
      </c>
      <c r="K715">
        <v>36</v>
      </c>
      <c r="L715" s="6">
        <v>91.44</v>
      </c>
      <c r="M715" s="6">
        <v>14.38</v>
      </c>
      <c r="N715" s="6">
        <v>7.1</v>
      </c>
      <c r="O715" s="6">
        <v>63.410467241379315</v>
      </c>
      <c r="P715" s="6">
        <v>70.456074712643684</v>
      </c>
      <c r="Q715" s="6">
        <v>4738.1710244252881</v>
      </c>
      <c r="R715" s="6">
        <v>10</v>
      </c>
      <c r="S715" s="6">
        <v>8.34</v>
      </c>
      <c r="T715" s="6">
        <v>45.61</v>
      </c>
      <c r="U715" s="6">
        <v>20.95</v>
      </c>
      <c r="V715" s="6">
        <v>456.1</v>
      </c>
      <c r="W715" s="6">
        <v>396.80700000000002</v>
      </c>
      <c r="X715" s="6">
        <v>39.680700000000002</v>
      </c>
      <c r="Y715" s="6">
        <v>209.5</v>
      </c>
      <c r="Z715" s="6">
        <v>182.26499999999999</v>
      </c>
      <c r="AA715" s="6">
        <v>18.226499999999998</v>
      </c>
      <c r="AB715" s="6">
        <v>6.6000000000000005</v>
      </c>
      <c r="AC715" s="6">
        <v>29.3</v>
      </c>
      <c r="AD715" s="6">
        <v>6.2</v>
      </c>
      <c r="AE715" s="6">
        <v>16.399999999999999</v>
      </c>
      <c r="AF715" s="6">
        <v>4.3</v>
      </c>
      <c r="AG715" s="6">
        <v>527.44710269431926</v>
      </c>
      <c r="AH715" s="6">
        <v>52.744710269431927</v>
      </c>
      <c r="AI715" s="6">
        <v>0.45610000000000001</v>
      </c>
      <c r="AJ715" s="6">
        <v>0.66</v>
      </c>
      <c r="AK715" s="6">
        <v>2.93</v>
      </c>
      <c r="AL715" s="6">
        <v>0.62</v>
      </c>
      <c r="AM715" s="6">
        <v>1.64</v>
      </c>
      <c r="AN715" s="6">
        <v>0.43</v>
      </c>
      <c r="AO715" s="6">
        <v>14.470510852883141</v>
      </c>
      <c r="AP715" s="6">
        <v>64.240298180223633</v>
      </c>
      <c r="AQ715" s="6">
        <v>13.593510195132646</v>
      </c>
      <c r="AR715" s="6">
        <v>35.957026967770226</v>
      </c>
      <c r="AS715" s="6">
        <v>9.4277570708178029</v>
      </c>
    </row>
    <row r="716" spans="1:45" x14ac:dyDescent="0.35">
      <c r="A716">
        <v>2018</v>
      </c>
      <c r="B716">
        <v>16782</v>
      </c>
      <c r="C716" t="s">
        <v>163</v>
      </c>
      <c r="D716">
        <v>84</v>
      </c>
      <c r="E716" t="s">
        <v>48</v>
      </c>
      <c r="F716" t="s">
        <v>156</v>
      </c>
      <c r="G716">
        <v>2</v>
      </c>
      <c r="H716">
        <v>275</v>
      </c>
      <c r="I716">
        <v>133</v>
      </c>
      <c r="J716">
        <v>1</v>
      </c>
      <c r="K716">
        <v>28</v>
      </c>
      <c r="L716" s="6">
        <v>71.12</v>
      </c>
      <c r="M716" s="6">
        <v>13.68</v>
      </c>
      <c r="N716" s="6">
        <v>5.0599999999999996</v>
      </c>
      <c r="O716" s="6">
        <v>45.560588965517233</v>
      </c>
      <c r="P716" s="6">
        <v>45.560588965517233</v>
      </c>
      <c r="Q716" s="6">
        <v>3063.9496079310338</v>
      </c>
      <c r="R716" s="6"/>
      <c r="S716" s="6">
        <v>9.56</v>
      </c>
      <c r="T716" s="6">
        <v>45.46</v>
      </c>
      <c r="U716" s="6">
        <v>19.21</v>
      </c>
      <c r="V716" s="6">
        <v>454.6</v>
      </c>
      <c r="W716" s="6">
        <v>395.50200000000001</v>
      </c>
      <c r="X716" s="6">
        <v>39.550200000000004</v>
      </c>
      <c r="Y716" s="6">
        <v>192.10000000000002</v>
      </c>
      <c r="Z716" s="6">
        <v>167.12700000000001</v>
      </c>
      <c r="AA716" s="6">
        <v>16.712700000000002</v>
      </c>
      <c r="AB716" s="6">
        <v>6.6000000000000005</v>
      </c>
      <c r="AC716" s="6">
        <v>29.2</v>
      </c>
      <c r="AD716" s="6">
        <v>6.2</v>
      </c>
      <c r="AE716" s="6">
        <v>16.399999999999999</v>
      </c>
      <c r="AF716" s="6">
        <v>4.4000000000000004</v>
      </c>
      <c r="AG716" s="6">
        <v>516.15729920512445</v>
      </c>
      <c r="AH716" s="6">
        <v>51.615729920512443</v>
      </c>
      <c r="AI716" s="6">
        <v>0.4546</v>
      </c>
      <c r="AJ716" s="6">
        <v>0.66</v>
      </c>
      <c r="AK716" s="6">
        <v>2.92</v>
      </c>
      <c r="AL716" s="6">
        <v>0.62</v>
      </c>
      <c r="AM716" s="6">
        <v>1.64</v>
      </c>
      <c r="AN716" s="6">
        <v>0.44</v>
      </c>
      <c r="AO716" s="6">
        <v>14.518257809062913</v>
      </c>
      <c r="AP716" s="6">
        <v>64.232292124945005</v>
      </c>
      <c r="AQ716" s="6">
        <v>13.638363396392434</v>
      </c>
      <c r="AR716" s="6">
        <v>36.07567091948966</v>
      </c>
      <c r="AS716" s="6">
        <v>9.6788385393752758</v>
      </c>
    </row>
    <row r="717" spans="1:45" x14ac:dyDescent="0.35">
      <c r="A717">
        <v>2018</v>
      </c>
      <c r="B717">
        <v>16783</v>
      </c>
      <c r="C717" t="s">
        <v>163</v>
      </c>
      <c r="D717">
        <v>17</v>
      </c>
      <c r="E717" t="s">
        <v>57</v>
      </c>
      <c r="F717" t="s">
        <v>156</v>
      </c>
      <c r="G717">
        <v>2</v>
      </c>
      <c r="H717">
        <v>275</v>
      </c>
      <c r="I717">
        <v>133</v>
      </c>
      <c r="J717">
        <v>1</v>
      </c>
      <c r="K717">
        <v>42</v>
      </c>
      <c r="L717" s="6">
        <v>106.68</v>
      </c>
      <c r="M717" s="6">
        <v>14.28</v>
      </c>
      <c r="N717" s="6">
        <v>4.1900000000000004</v>
      </c>
      <c r="O717" s="6">
        <v>37.464812758620688</v>
      </c>
      <c r="P717" s="6">
        <v>37.464812758620688</v>
      </c>
      <c r="Q717" s="6">
        <v>2519.5086580172415</v>
      </c>
      <c r="R717" s="6"/>
      <c r="S717" s="6">
        <v>8.85</v>
      </c>
      <c r="T717" s="6">
        <v>46.71</v>
      </c>
      <c r="U717" s="6">
        <v>19.89</v>
      </c>
      <c r="V717" s="6">
        <v>467.1</v>
      </c>
      <c r="W717" s="6">
        <v>406.37700000000001</v>
      </c>
      <c r="X717" s="6">
        <v>40.637700000000002</v>
      </c>
      <c r="Y717" s="6">
        <v>198.9</v>
      </c>
      <c r="Z717" s="6">
        <v>173.04300000000001</v>
      </c>
      <c r="AA717" s="6">
        <v>17.304300000000001</v>
      </c>
      <c r="AB717" s="6">
        <v>6.4</v>
      </c>
      <c r="AC717" s="6">
        <v>29.900000000000002</v>
      </c>
      <c r="AD717" s="6">
        <v>6.2</v>
      </c>
      <c r="AE717" s="6">
        <v>16.899999999999999</v>
      </c>
      <c r="AF717" s="6">
        <v>4.5</v>
      </c>
      <c r="AG717" s="6">
        <v>534.14401285046586</v>
      </c>
      <c r="AH717" s="6">
        <v>53.414401285046587</v>
      </c>
      <c r="AI717" s="6">
        <v>0.46710000000000002</v>
      </c>
      <c r="AJ717" s="6">
        <v>0.64</v>
      </c>
      <c r="AK717" s="6">
        <v>2.99</v>
      </c>
      <c r="AL717" s="6">
        <v>0.62</v>
      </c>
      <c r="AM717" s="6">
        <v>1.69</v>
      </c>
      <c r="AN717" s="6">
        <v>0.45</v>
      </c>
      <c r="AO717" s="6">
        <v>13.701562834510812</v>
      </c>
      <c r="AP717" s="6">
        <v>64.011988867480198</v>
      </c>
      <c r="AQ717" s="6">
        <v>13.273388995932349</v>
      </c>
      <c r="AR717" s="6">
        <v>36.180689359880105</v>
      </c>
      <c r="AS717" s="6">
        <v>9.6339113680154131</v>
      </c>
    </row>
    <row r="718" spans="1:45" x14ac:dyDescent="0.35">
      <c r="A718">
        <v>2018</v>
      </c>
      <c r="B718">
        <v>16784</v>
      </c>
      <c r="C718" t="s">
        <v>163</v>
      </c>
      <c r="D718">
        <v>130</v>
      </c>
      <c r="E718" t="s">
        <v>149</v>
      </c>
      <c r="F718" t="s">
        <v>156</v>
      </c>
      <c r="G718">
        <v>2</v>
      </c>
      <c r="H718">
        <v>275</v>
      </c>
      <c r="I718">
        <v>133</v>
      </c>
      <c r="J718">
        <v>1</v>
      </c>
      <c r="K718">
        <v>29</v>
      </c>
      <c r="L718" s="6">
        <v>73.66</v>
      </c>
      <c r="M718" s="6">
        <v>13.68</v>
      </c>
      <c r="N718" s="6">
        <v>5.95</v>
      </c>
      <c r="O718" s="6">
        <v>53.574210344827584</v>
      </c>
      <c r="P718" s="6">
        <v>53.574210344827584</v>
      </c>
      <c r="Q718" s="6">
        <v>3602.8656456896551</v>
      </c>
      <c r="R718" s="6"/>
      <c r="S718" s="6">
        <v>9.0299999999999994</v>
      </c>
      <c r="T718" s="6">
        <v>45.52</v>
      </c>
      <c r="U718" s="6">
        <v>19.63</v>
      </c>
      <c r="V718" s="6">
        <v>455.20000000000005</v>
      </c>
      <c r="W718" s="6">
        <v>396.02400000000006</v>
      </c>
      <c r="X718" s="6">
        <v>39.602400000000003</v>
      </c>
      <c r="Y718" s="6">
        <v>196.29999999999998</v>
      </c>
      <c r="Z718" s="6">
        <v>170.78099999999998</v>
      </c>
      <c r="AA718" s="6">
        <v>17.078099999999999</v>
      </c>
      <c r="AB718" s="6">
        <v>6.7</v>
      </c>
      <c r="AC718" s="6">
        <v>29.4</v>
      </c>
      <c r="AD718" s="6">
        <v>6.2</v>
      </c>
      <c r="AE718" s="6">
        <v>16.599999999999998</v>
      </c>
      <c r="AF718" s="6">
        <v>4.3</v>
      </c>
      <c r="AG718" s="6">
        <v>519.11602310754745</v>
      </c>
      <c r="AH718" s="6">
        <v>51.911602310754745</v>
      </c>
      <c r="AI718" s="6">
        <v>0.45520000000000005</v>
      </c>
      <c r="AJ718" s="6">
        <v>0.67</v>
      </c>
      <c r="AK718" s="6">
        <v>2.94</v>
      </c>
      <c r="AL718" s="6">
        <v>0.62</v>
      </c>
      <c r="AM718" s="6">
        <v>1.66</v>
      </c>
      <c r="AN718" s="6">
        <v>0.43</v>
      </c>
      <c r="AO718" s="6">
        <v>14.718804920913882</v>
      </c>
      <c r="AP718" s="6">
        <v>64.586994727592256</v>
      </c>
      <c r="AQ718" s="6">
        <v>13.620386643233742</v>
      </c>
      <c r="AR718" s="6">
        <v>36.46748681898066</v>
      </c>
      <c r="AS718" s="6">
        <v>9.4463971880492075</v>
      </c>
    </row>
    <row r="719" spans="1:45" x14ac:dyDescent="0.35">
      <c r="A719">
        <v>2018</v>
      </c>
      <c r="B719">
        <v>16785</v>
      </c>
      <c r="C719" t="s">
        <v>163</v>
      </c>
      <c r="D719">
        <v>106</v>
      </c>
      <c r="E719" t="s">
        <v>83</v>
      </c>
      <c r="F719" t="s">
        <v>156</v>
      </c>
      <c r="G719">
        <v>2</v>
      </c>
      <c r="H719">
        <v>282</v>
      </c>
      <c r="I719">
        <v>140</v>
      </c>
      <c r="J719">
        <v>5</v>
      </c>
      <c r="K719">
        <v>52</v>
      </c>
      <c r="L719" s="6">
        <v>132.08000000000001</v>
      </c>
      <c r="M719" s="6">
        <v>43.96</v>
      </c>
      <c r="N719" s="6">
        <v>10.63</v>
      </c>
      <c r="O719" s="6">
        <v>62.138214827586204</v>
      </c>
      <c r="P719" s="6">
        <v>62.138214827586204</v>
      </c>
      <c r="Q719" s="6">
        <v>4178.7949471551719</v>
      </c>
      <c r="R719" s="6"/>
      <c r="S719" s="6">
        <v>8.65</v>
      </c>
      <c r="T719" s="6">
        <v>46.27</v>
      </c>
      <c r="U719" s="6">
        <v>20.92</v>
      </c>
      <c r="V719" s="6">
        <v>462.70000000000005</v>
      </c>
      <c r="W719" s="6">
        <v>402.54900000000004</v>
      </c>
      <c r="X719" s="6">
        <v>40.254900000000006</v>
      </c>
      <c r="Y719" s="6">
        <v>209.20000000000002</v>
      </c>
      <c r="Z719" s="6">
        <v>182.00400000000002</v>
      </c>
      <c r="AA719" s="6">
        <v>18.200400000000002</v>
      </c>
      <c r="AB719" s="6">
        <v>6.8000000000000007</v>
      </c>
      <c r="AC719" s="6">
        <v>29.700000000000003</v>
      </c>
      <c r="AD719" s="6">
        <v>6.3</v>
      </c>
      <c r="AE719" s="6">
        <v>16.599999999999998</v>
      </c>
      <c r="AF719" s="6">
        <v>4.5</v>
      </c>
      <c r="AG719" s="6">
        <v>534.90880257307526</v>
      </c>
      <c r="AH719" s="6">
        <v>53.490880257307531</v>
      </c>
      <c r="AI719" s="6">
        <v>0.46270000000000006</v>
      </c>
      <c r="AJ719" s="6">
        <v>0.68</v>
      </c>
      <c r="AK719" s="6">
        <v>2.97</v>
      </c>
      <c r="AL719" s="6">
        <v>0.63</v>
      </c>
      <c r="AM719" s="6">
        <v>1.66</v>
      </c>
      <c r="AN719" s="6">
        <v>0.45</v>
      </c>
      <c r="AO719" s="6">
        <v>14.696347525394424</v>
      </c>
      <c r="AP719" s="6">
        <v>64.188459044737414</v>
      </c>
      <c r="AQ719" s="6">
        <v>13.615733736762479</v>
      </c>
      <c r="AR719" s="6">
        <v>35.876377782580498</v>
      </c>
      <c r="AS719" s="6">
        <v>9.7255240976874848</v>
      </c>
    </row>
    <row r="720" spans="1:45" x14ac:dyDescent="0.35">
      <c r="A720">
        <v>2018</v>
      </c>
      <c r="B720">
        <v>16786</v>
      </c>
      <c r="C720" t="s">
        <v>163</v>
      </c>
      <c r="D720">
        <v>18</v>
      </c>
      <c r="E720" t="s">
        <v>35</v>
      </c>
      <c r="F720" t="s">
        <v>156</v>
      </c>
      <c r="G720">
        <v>2</v>
      </c>
      <c r="H720">
        <v>264</v>
      </c>
      <c r="I720">
        <v>122</v>
      </c>
      <c r="J720">
        <v>2</v>
      </c>
      <c r="K720">
        <v>38</v>
      </c>
      <c r="L720" s="6">
        <v>96.52</v>
      </c>
      <c r="M720" s="6">
        <v>14.61</v>
      </c>
      <c r="N720" s="6">
        <v>5.58</v>
      </c>
      <c r="O720" s="6">
        <v>49.701396724137929</v>
      </c>
      <c r="P720" s="6">
        <v>49.701396724137929</v>
      </c>
      <c r="Q720" s="6">
        <v>3342.4189296982759</v>
      </c>
      <c r="R720" s="6"/>
      <c r="S720" s="6">
        <v>8.07</v>
      </c>
      <c r="T720" s="6">
        <v>45.12</v>
      </c>
      <c r="U720" s="6">
        <v>20.7</v>
      </c>
      <c r="V720" s="6">
        <v>451.2</v>
      </c>
      <c r="W720" s="6">
        <v>392.54399999999998</v>
      </c>
      <c r="X720" s="6">
        <v>39.254399999999997</v>
      </c>
      <c r="Y720" s="6">
        <v>207</v>
      </c>
      <c r="Z720" s="6">
        <v>180.09</v>
      </c>
      <c r="AA720" s="6">
        <v>18.009</v>
      </c>
      <c r="AB720" s="6">
        <v>6.8000000000000007</v>
      </c>
      <c r="AC720" s="6">
        <v>28.900000000000002</v>
      </c>
      <c r="AD720" s="6">
        <v>6.1</v>
      </c>
      <c r="AE720" s="6">
        <v>16.299999999999997</v>
      </c>
      <c r="AF720" s="6">
        <v>4.4000000000000004</v>
      </c>
      <c r="AG720" s="6">
        <v>520.39645920840724</v>
      </c>
      <c r="AH720" s="6">
        <v>52.039645920840719</v>
      </c>
      <c r="AI720" s="6">
        <v>0.45119999999999999</v>
      </c>
      <c r="AJ720" s="6">
        <v>0.68</v>
      </c>
      <c r="AK720" s="6">
        <v>2.89</v>
      </c>
      <c r="AL720" s="6">
        <v>0.61</v>
      </c>
      <c r="AM720" s="6">
        <v>1.63</v>
      </c>
      <c r="AN720" s="6">
        <v>0.44</v>
      </c>
      <c r="AO720" s="6">
        <v>15.070921985815605</v>
      </c>
      <c r="AP720" s="6">
        <v>64.051418439716315</v>
      </c>
      <c r="AQ720" s="6">
        <v>13.519503546099291</v>
      </c>
      <c r="AR720" s="6">
        <v>36.12588652482269</v>
      </c>
      <c r="AS720" s="6">
        <v>9.7517730496453918</v>
      </c>
    </row>
    <row r="721" spans="1:45" x14ac:dyDescent="0.35">
      <c r="A721">
        <v>2018</v>
      </c>
      <c r="B721">
        <v>16787</v>
      </c>
      <c r="C721" t="s">
        <v>163</v>
      </c>
      <c r="D721">
        <v>22</v>
      </c>
      <c r="E721" t="s">
        <v>14</v>
      </c>
      <c r="F721" t="s">
        <v>156</v>
      </c>
      <c r="G721">
        <v>2</v>
      </c>
      <c r="H721">
        <v>273</v>
      </c>
      <c r="I721">
        <v>131</v>
      </c>
      <c r="J721">
        <v>2</v>
      </c>
      <c r="K721">
        <v>42</v>
      </c>
      <c r="L721" s="6">
        <v>106.68</v>
      </c>
      <c r="M721" s="6">
        <v>13.71</v>
      </c>
      <c r="N721" s="6">
        <v>6.34</v>
      </c>
      <c r="O721" s="6">
        <v>57.065957413793093</v>
      </c>
      <c r="P721" s="6">
        <v>57.065957413793093</v>
      </c>
      <c r="Q721" s="6">
        <v>3837.6856360775855</v>
      </c>
      <c r="R721" s="6"/>
      <c r="S721" s="6">
        <v>9.09</v>
      </c>
      <c r="T721" s="6">
        <v>43.54</v>
      </c>
      <c r="U721" s="6">
        <v>21.35</v>
      </c>
      <c r="V721" s="6">
        <v>435.4</v>
      </c>
      <c r="W721" s="6">
        <v>378.798</v>
      </c>
      <c r="X721" s="6">
        <v>37.879800000000003</v>
      </c>
      <c r="Y721" s="6">
        <v>213.5</v>
      </c>
      <c r="Z721" s="6">
        <v>185.745</v>
      </c>
      <c r="AA721" s="6">
        <v>18.5745</v>
      </c>
      <c r="AB721" s="6">
        <v>6.5</v>
      </c>
      <c r="AC721" s="6">
        <v>28.3</v>
      </c>
      <c r="AD721" s="6">
        <v>6</v>
      </c>
      <c r="AE721" s="6">
        <v>15.700000000000001</v>
      </c>
      <c r="AF721" s="6">
        <v>4.3</v>
      </c>
      <c r="AG721" s="6">
        <v>505.66094960637542</v>
      </c>
      <c r="AH721" s="6">
        <v>50.566094960637542</v>
      </c>
      <c r="AI721" s="6">
        <v>0.43539999999999995</v>
      </c>
      <c r="AJ721" s="6">
        <v>0.65</v>
      </c>
      <c r="AK721" s="6">
        <v>2.83</v>
      </c>
      <c r="AL721" s="6">
        <v>0.6</v>
      </c>
      <c r="AM721" s="6">
        <v>1.57</v>
      </c>
      <c r="AN721" s="6">
        <v>0.43</v>
      </c>
      <c r="AO721" s="6">
        <v>14.928801102434544</v>
      </c>
      <c r="AP721" s="6">
        <v>64.997703261368869</v>
      </c>
      <c r="AQ721" s="6">
        <v>13.780431786862657</v>
      </c>
      <c r="AR721" s="6">
        <v>36.058796508957286</v>
      </c>
      <c r="AS721" s="6">
        <v>9.8759761139182363</v>
      </c>
    </row>
    <row r="722" spans="1:45" x14ac:dyDescent="0.35">
      <c r="A722">
        <v>2018</v>
      </c>
      <c r="B722">
        <v>16788</v>
      </c>
      <c r="C722" t="s">
        <v>163</v>
      </c>
      <c r="D722">
        <v>55</v>
      </c>
      <c r="E722" t="s">
        <v>13</v>
      </c>
      <c r="F722" t="s">
        <v>156</v>
      </c>
      <c r="G722">
        <v>3</v>
      </c>
      <c r="H722">
        <v>276</v>
      </c>
      <c r="I722">
        <v>134</v>
      </c>
      <c r="J722">
        <v>2</v>
      </c>
      <c r="K722">
        <v>44</v>
      </c>
      <c r="L722" s="6">
        <v>111.76</v>
      </c>
      <c r="M722" s="6">
        <v>13.04</v>
      </c>
      <c r="N722" s="6">
        <v>7.02</v>
      </c>
      <c r="O722" s="6">
        <v>63.677209655172412</v>
      </c>
      <c r="P722" s="6">
        <v>63.677209655172412</v>
      </c>
      <c r="Q722" s="6">
        <v>4282.2923493103444</v>
      </c>
      <c r="R722" s="6"/>
      <c r="S722" s="6">
        <v>9.01</v>
      </c>
      <c r="T722" s="6">
        <v>43.42</v>
      </c>
      <c r="U722" s="6">
        <v>21.05</v>
      </c>
      <c r="V722" s="6">
        <v>434.20000000000005</v>
      </c>
      <c r="W722" s="6">
        <v>377.75400000000002</v>
      </c>
      <c r="X722" s="6">
        <v>37.775400000000005</v>
      </c>
      <c r="Y722" s="6">
        <v>210.5</v>
      </c>
      <c r="Z722" s="6">
        <v>183.13499999999999</v>
      </c>
      <c r="AA722" s="6">
        <v>18.313499999999998</v>
      </c>
      <c r="AB722" s="6">
        <v>6.3</v>
      </c>
      <c r="AC722" s="6">
        <v>28.5</v>
      </c>
      <c r="AD722" s="6">
        <v>6</v>
      </c>
      <c r="AE722" s="6">
        <v>16.299999999999997</v>
      </c>
      <c r="AF722" s="6">
        <v>4.3</v>
      </c>
      <c r="AG722" s="6">
        <v>502.65609851449562</v>
      </c>
      <c r="AH722" s="6">
        <v>50.265609851449561</v>
      </c>
      <c r="AI722" s="6">
        <v>0.43420000000000003</v>
      </c>
      <c r="AJ722" s="6">
        <v>0.63</v>
      </c>
      <c r="AK722" s="6">
        <v>2.85</v>
      </c>
      <c r="AL722" s="6">
        <v>0.6</v>
      </c>
      <c r="AM722" s="6">
        <v>1.63</v>
      </c>
      <c r="AN722" s="6">
        <v>0.43</v>
      </c>
      <c r="AO722" s="6">
        <v>14.509442653155226</v>
      </c>
      <c r="AP722" s="6">
        <v>65.637954859511737</v>
      </c>
      <c r="AQ722" s="6">
        <v>13.818516812528788</v>
      </c>
      <c r="AR722" s="6">
        <v>37.540304007369869</v>
      </c>
      <c r="AS722" s="6">
        <v>9.9032703823122965</v>
      </c>
    </row>
    <row r="723" spans="1:45" x14ac:dyDescent="0.35">
      <c r="A723">
        <v>2018</v>
      </c>
      <c r="B723">
        <v>16789</v>
      </c>
      <c r="C723" t="s">
        <v>163</v>
      </c>
      <c r="D723">
        <v>62</v>
      </c>
      <c r="E723" t="s">
        <v>150</v>
      </c>
      <c r="F723" t="s">
        <v>156</v>
      </c>
      <c r="G723">
        <v>3</v>
      </c>
      <c r="H723">
        <v>279</v>
      </c>
      <c r="I723">
        <v>137</v>
      </c>
      <c r="J723">
        <v>3</v>
      </c>
      <c r="K723">
        <v>43</v>
      </c>
      <c r="L723" s="6">
        <v>109.22</v>
      </c>
      <c r="M723" s="6">
        <v>14.14</v>
      </c>
      <c r="N723" s="6">
        <v>5.57</v>
      </c>
      <c r="O723" s="6">
        <v>49.885400172413796</v>
      </c>
      <c r="P723" s="6">
        <v>49.885400172413796</v>
      </c>
      <c r="Q723" s="6">
        <v>3354.7931615948278</v>
      </c>
      <c r="R723" s="6"/>
      <c r="S723" s="6">
        <v>9.24</v>
      </c>
      <c r="T723" s="6">
        <v>44.42</v>
      </c>
      <c r="U723" s="6">
        <v>21.09</v>
      </c>
      <c r="V723" s="6">
        <v>444.20000000000005</v>
      </c>
      <c r="W723" s="6">
        <v>386.45400000000006</v>
      </c>
      <c r="X723" s="6">
        <v>38.645400000000009</v>
      </c>
      <c r="Y723" s="6">
        <v>210.9</v>
      </c>
      <c r="Z723" s="6">
        <v>183.483</v>
      </c>
      <c r="AA723" s="6">
        <v>18.348300000000002</v>
      </c>
      <c r="AB723" s="6">
        <v>6.4</v>
      </c>
      <c r="AC723" s="6">
        <v>28.700000000000003</v>
      </c>
      <c r="AD723" s="6">
        <v>6.1</v>
      </c>
      <c r="AE723" s="6">
        <v>16.100000000000001</v>
      </c>
      <c r="AF723" s="6">
        <v>4.3</v>
      </c>
      <c r="AG723" s="6">
        <v>514.45186769188399</v>
      </c>
      <c r="AH723" s="6">
        <v>51.445186769188396</v>
      </c>
      <c r="AI723" s="6">
        <v>0.44420000000000004</v>
      </c>
      <c r="AJ723" s="6">
        <v>0.64</v>
      </c>
      <c r="AK723" s="6">
        <v>2.87</v>
      </c>
      <c r="AL723" s="6">
        <v>0.61</v>
      </c>
      <c r="AM723" s="6">
        <v>1.61</v>
      </c>
      <c r="AN723" s="6">
        <v>0.43</v>
      </c>
      <c r="AO723" s="6">
        <v>14.407924358397118</v>
      </c>
      <c r="AP723" s="6">
        <v>64.610535794687081</v>
      </c>
      <c r="AQ723" s="6">
        <v>13.732552904097252</v>
      </c>
      <c r="AR723" s="6">
        <v>36.24493471409275</v>
      </c>
      <c r="AS723" s="6">
        <v>9.6803241782980631</v>
      </c>
    </row>
    <row r="724" spans="1:45" x14ac:dyDescent="0.35">
      <c r="A724">
        <v>2018</v>
      </c>
      <c r="B724">
        <v>16790</v>
      </c>
      <c r="C724" t="s">
        <v>163</v>
      </c>
      <c r="D724">
        <v>31</v>
      </c>
      <c r="E724" t="s">
        <v>82</v>
      </c>
      <c r="F724" t="s">
        <v>156</v>
      </c>
      <c r="G724">
        <v>3</v>
      </c>
      <c r="H724">
        <v>278</v>
      </c>
      <c r="I724">
        <v>136</v>
      </c>
      <c r="J724">
        <v>2</v>
      </c>
      <c r="K724">
        <v>47</v>
      </c>
      <c r="L724" s="6">
        <v>119.38</v>
      </c>
      <c r="M724" s="6">
        <v>15.27</v>
      </c>
      <c r="N724" s="6">
        <v>7.22</v>
      </c>
      <c r="O724" s="6">
        <v>63.811916034482756</v>
      </c>
      <c r="P724" s="6">
        <v>63.811916034482756</v>
      </c>
      <c r="Q724" s="6">
        <v>4291.3513533189653</v>
      </c>
      <c r="R724" s="6"/>
      <c r="S724" s="6">
        <v>9.98</v>
      </c>
      <c r="T724" s="6">
        <v>44.88</v>
      </c>
      <c r="U724" s="6">
        <v>20.94</v>
      </c>
      <c r="V724" s="6">
        <v>448.8</v>
      </c>
      <c r="W724" s="6">
        <v>390.45600000000002</v>
      </c>
      <c r="X724" s="6">
        <v>39.0456</v>
      </c>
      <c r="Y724" s="6">
        <v>209.4</v>
      </c>
      <c r="Z724" s="6">
        <v>182.178</v>
      </c>
      <c r="AA724" s="6">
        <v>18.2178</v>
      </c>
      <c r="AB724" s="6">
        <v>6.5</v>
      </c>
      <c r="AC724" s="6">
        <v>28.900000000000002</v>
      </c>
      <c r="AD724" s="6">
        <v>6.1</v>
      </c>
      <c r="AE724" s="6">
        <v>16.399999999999999</v>
      </c>
      <c r="AF724" s="6">
        <v>4.4000000000000004</v>
      </c>
      <c r="AG724" s="6">
        <v>518.94996179140924</v>
      </c>
      <c r="AH724" s="6">
        <v>51.894996179140925</v>
      </c>
      <c r="AI724" s="6">
        <v>0.44880000000000003</v>
      </c>
      <c r="AJ724" s="6">
        <v>0.65</v>
      </c>
      <c r="AK724" s="6">
        <v>2.89</v>
      </c>
      <c r="AL724" s="6">
        <v>0.61</v>
      </c>
      <c r="AM724" s="6">
        <v>1.64</v>
      </c>
      <c r="AN724" s="6">
        <v>0.44</v>
      </c>
      <c r="AO724" s="6">
        <v>14.483065953654188</v>
      </c>
      <c r="AP724" s="6">
        <v>64.393939393939391</v>
      </c>
      <c r="AQ724" s="6">
        <v>13.591800356506237</v>
      </c>
      <c r="AR724" s="6">
        <v>36.541889483065951</v>
      </c>
      <c r="AS724" s="6">
        <v>9.8039215686274517</v>
      </c>
    </row>
    <row r="725" spans="1:45" x14ac:dyDescent="0.35">
      <c r="A725">
        <v>2018</v>
      </c>
      <c r="B725">
        <v>16791</v>
      </c>
      <c r="C725" t="s">
        <v>163</v>
      </c>
      <c r="D725">
        <v>67</v>
      </c>
      <c r="E725" t="s">
        <v>116</v>
      </c>
      <c r="F725" t="s">
        <v>156</v>
      </c>
      <c r="G725">
        <v>3</v>
      </c>
      <c r="H725">
        <v>265</v>
      </c>
      <c r="I725">
        <v>123</v>
      </c>
      <c r="J725">
        <v>1</v>
      </c>
      <c r="K725">
        <v>21</v>
      </c>
      <c r="L725" s="6">
        <v>53.34</v>
      </c>
      <c r="M725" s="6">
        <v>14.1</v>
      </c>
      <c r="N725" s="6">
        <v>4.6900000000000004</v>
      </c>
      <c r="O725" s="6">
        <v>42.023612931034485</v>
      </c>
      <c r="P725" s="6">
        <v>42.023612931034485</v>
      </c>
      <c r="Q725" s="6">
        <v>2826.0879696120692</v>
      </c>
      <c r="R725" s="6"/>
      <c r="S725" s="6">
        <v>8.68</v>
      </c>
      <c r="T725" s="6">
        <v>45.88</v>
      </c>
      <c r="U725" s="6">
        <v>20.68</v>
      </c>
      <c r="V725" s="6">
        <v>458.8</v>
      </c>
      <c r="W725" s="6">
        <v>399.15600000000001</v>
      </c>
      <c r="X725" s="6">
        <v>39.915599999999998</v>
      </c>
      <c r="Y725" s="6">
        <v>206.8</v>
      </c>
      <c r="Z725" s="6">
        <v>179.916</v>
      </c>
      <c r="AA725" s="6">
        <v>17.991599999999998</v>
      </c>
      <c r="AB725" s="6">
        <v>6.8000000000000007</v>
      </c>
      <c r="AC725" s="6">
        <v>29.3</v>
      </c>
      <c r="AD725" s="6">
        <v>6.2</v>
      </c>
      <c r="AE725" s="6">
        <v>16.5</v>
      </c>
      <c r="AF725" s="6">
        <v>4.3</v>
      </c>
      <c r="AG725" s="6">
        <v>529.04972830991005</v>
      </c>
      <c r="AH725" s="6">
        <v>52.904972830991007</v>
      </c>
      <c r="AI725" s="6">
        <v>0.45879999999999999</v>
      </c>
      <c r="AJ725" s="6">
        <v>0.68</v>
      </c>
      <c r="AK725" s="6">
        <v>2.93</v>
      </c>
      <c r="AL725" s="6">
        <v>0.62</v>
      </c>
      <c r="AM725" s="6">
        <v>1.65</v>
      </c>
      <c r="AN725" s="6">
        <v>0.43</v>
      </c>
      <c r="AO725" s="6">
        <v>14.821272885789018</v>
      </c>
      <c r="AP725" s="6">
        <v>63.862249346120315</v>
      </c>
      <c r="AQ725" s="6">
        <v>13.513513513513514</v>
      </c>
      <c r="AR725" s="6">
        <v>35.963382737576289</v>
      </c>
      <c r="AS725" s="6">
        <v>9.3722755013077599</v>
      </c>
    </row>
    <row r="726" spans="1:45" x14ac:dyDescent="0.35">
      <c r="A726">
        <v>2018</v>
      </c>
      <c r="B726">
        <v>16792</v>
      </c>
      <c r="C726" t="s">
        <v>163</v>
      </c>
      <c r="D726">
        <v>107</v>
      </c>
      <c r="E726" t="s">
        <v>34</v>
      </c>
      <c r="F726" t="s">
        <v>156</v>
      </c>
      <c r="G726">
        <v>3</v>
      </c>
      <c r="H726">
        <v>281</v>
      </c>
      <c r="I726">
        <v>139</v>
      </c>
      <c r="J726">
        <v>5</v>
      </c>
      <c r="K726">
        <v>40</v>
      </c>
      <c r="L726" s="6">
        <v>101.6</v>
      </c>
      <c r="M726" s="6">
        <v>16.12</v>
      </c>
      <c r="N726" s="6">
        <v>6.95</v>
      </c>
      <c r="O726" s="6">
        <v>60.809384482758624</v>
      </c>
      <c r="P726" s="6">
        <v>60.809384482758624</v>
      </c>
      <c r="Q726" s="6">
        <v>4089.4311064655176</v>
      </c>
      <c r="R726" s="6"/>
      <c r="S726" s="6">
        <v>8.75</v>
      </c>
      <c r="T726" s="6">
        <v>46.74</v>
      </c>
      <c r="U726" s="6">
        <v>20.89</v>
      </c>
      <c r="V726" s="6">
        <v>467.40000000000003</v>
      </c>
      <c r="W726" s="6">
        <v>406.63800000000003</v>
      </c>
      <c r="X726" s="6">
        <v>40.663800000000002</v>
      </c>
      <c r="Y726" s="6">
        <v>208.9</v>
      </c>
      <c r="Z726" s="6">
        <v>181.74299999999999</v>
      </c>
      <c r="AA726" s="6">
        <v>18.174299999999999</v>
      </c>
      <c r="AB726" s="6">
        <v>6.6000000000000005</v>
      </c>
      <c r="AC726" s="6">
        <v>29.700000000000003</v>
      </c>
      <c r="AD726" s="6">
        <v>6.3</v>
      </c>
      <c r="AE726" s="6">
        <v>16.599999999999998</v>
      </c>
      <c r="AF726" s="6">
        <v>4.3</v>
      </c>
      <c r="AG726" s="6">
        <v>540.16992960274888</v>
      </c>
      <c r="AH726" s="6">
        <v>54.016992960274891</v>
      </c>
      <c r="AI726" s="6">
        <v>0.46740000000000004</v>
      </c>
      <c r="AJ726" s="6">
        <v>0.66</v>
      </c>
      <c r="AK726" s="6">
        <v>2.97</v>
      </c>
      <c r="AL726" s="6">
        <v>0.63</v>
      </c>
      <c r="AM726" s="6">
        <v>1.66</v>
      </c>
      <c r="AN726" s="6">
        <v>0.43</v>
      </c>
      <c r="AO726" s="6">
        <v>14.120667522464698</v>
      </c>
      <c r="AP726" s="6">
        <v>63.543003851091143</v>
      </c>
      <c r="AQ726" s="6">
        <v>13.478818998716301</v>
      </c>
      <c r="AR726" s="6">
        <v>35.515618314077869</v>
      </c>
      <c r="AS726" s="6">
        <v>9.1998288403936659</v>
      </c>
    </row>
    <row r="727" spans="1:45" x14ac:dyDescent="0.35">
      <c r="A727">
        <v>2018</v>
      </c>
      <c r="B727">
        <v>16793</v>
      </c>
      <c r="C727" t="s">
        <v>163</v>
      </c>
      <c r="D727">
        <v>64</v>
      </c>
      <c r="E727" t="s">
        <v>78</v>
      </c>
      <c r="F727" t="s">
        <v>156</v>
      </c>
      <c r="G727">
        <v>3</v>
      </c>
      <c r="H727">
        <v>282</v>
      </c>
      <c r="I727">
        <v>140</v>
      </c>
      <c r="J727">
        <v>5</v>
      </c>
      <c r="K727">
        <v>41</v>
      </c>
      <c r="L727" s="6">
        <v>104.14</v>
      </c>
      <c r="M727" s="6">
        <v>14.6</v>
      </c>
      <c r="N727" s="6">
        <v>4.71</v>
      </c>
      <c r="O727" s="6">
        <v>41.957167241379317</v>
      </c>
      <c r="P727" s="6">
        <v>41.957167241379317</v>
      </c>
      <c r="Q727" s="6">
        <v>2821.6194969827588</v>
      </c>
      <c r="R727" s="6"/>
      <c r="S727" s="6">
        <v>8.76</v>
      </c>
      <c r="T727" s="6">
        <v>46.7</v>
      </c>
      <c r="U727" s="6">
        <v>19.93</v>
      </c>
      <c r="V727" s="6">
        <v>467</v>
      </c>
      <c r="W727" s="6">
        <v>406.29</v>
      </c>
      <c r="X727" s="6">
        <v>40.629000000000005</v>
      </c>
      <c r="Y727" s="6">
        <v>199.3</v>
      </c>
      <c r="Z727" s="6">
        <v>173.39100000000002</v>
      </c>
      <c r="AA727" s="6">
        <v>17.339100000000002</v>
      </c>
      <c r="AB727" s="6">
        <v>6.6000000000000005</v>
      </c>
      <c r="AC727" s="6">
        <v>29.700000000000003</v>
      </c>
      <c r="AD727" s="6">
        <v>6.2</v>
      </c>
      <c r="AE727" s="6">
        <v>16.599999999999998</v>
      </c>
      <c r="AF727" s="6">
        <v>4.4000000000000004</v>
      </c>
      <c r="AG727" s="6">
        <v>534.254484547581</v>
      </c>
      <c r="AH727" s="6">
        <v>53.425448454758097</v>
      </c>
      <c r="AI727" s="6">
        <v>0.46700000000000003</v>
      </c>
      <c r="AJ727" s="6">
        <v>0.66</v>
      </c>
      <c r="AK727" s="6">
        <v>2.97</v>
      </c>
      <c r="AL727" s="6">
        <v>0.62</v>
      </c>
      <c r="AM727" s="6">
        <v>1.66</v>
      </c>
      <c r="AN727" s="6">
        <v>0.44</v>
      </c>
      <c r="AO727" s="6">
        <v>14.132762312633833</v>
      </c>
      <c r="AP727" s="6">
        <v>63.597430406852254</v>
      </c>
      <c r="AQ727" s="6">
        <v>13.276231263383297</v>
      </c>
      <c r="AR727" s="6">
        <v>35.546038543897211</v>
      </c>
      <c r="AS727" s="6">
        <v>9.4218415417558887</v>
      </c>
    </row>
    <row r="728" spans="1:45" x14ac:dyDescent="0.35">
      <c r="A728">
        <v>2018</v>
      </c>
      <c r="B728">
        <v>16794</v>
      </c>
      <c r="C728" t="s">
        <v>163</v>
      </c>
      <c r="D728">
        <v>60</v>
      </c>
      <c r="E728" t="s">
        <v>131</v>
      </c>
      <c r="F728" t="s">
        <v>156</v>
      </c>
      <c r="G728">
        <v>3</v>
      </c>
      <c r="H728">
        <v>282</v>
      </c>
      <c r="I728">
        <v>140</v>
      </c>
      <c r="J728">
        <v>4</v>
      </c>
      <c r="K728">
        <v>39</v>
      </c>
      <c r="L728" s="6">
        <v>99.06</v>
      </c>
      <c r="M728" s="6">
        <v>14.61</v>
      </c>
      <c r="N728" s="6">
        <v>5.71</v>
      </c>
      <c r="O728" s="6">
        <v>50.859314568965523</v>
      </c>
      <c r="P728" s="6">
        <v>50.859314568965523</v>
      </c>
      <c r="Q728" s="6">
        <v>3420.2889047629315</v>
      </c>
      <c r="R728" s="6"/>
      <c r="S728" s="6">
        <v>8.6</v>
      </c>
      <c r="T728" s="6">
        <v>43.88</v>
      </c>
      <c r="U728" s="6">
        <v>21.42</v>
      </c>
      <c r="V728" s="6">
        <v>438.8</v>
      </c>
      <c r="W728" s="6">
        <v>381.75600000000003</v>
      </c>
      <c r="X728" s="6">
        <v>38.175600000000003</v>
      </c>
      <c r="Y728" s="6">
        <v>214.20000000000002</v>
      </c>
      <c r="Z728" s="6">
        <v>186.35400000000001</v>
      </c>
      <c r="AA728" s="6">
        <v>18.635400000000001</v>
      </c>
      <c r="AB728" s="6">
        <v>6.4</v>
      </c>
      <c r="AC728" s="6">
        <v>28.5</v>
      </c>
      <c r="AD728" s="6">
        <v>6</v>
      </c>
      <c r="AE728" s="6">
        <v>15.9</v>
      </c>
      <c r="AF728" s="6">
        <v>4.2</v>
      </c>
      <c r="AG728" s="6">
        <v>509.99104513884851</v>
      </c>
      <c r="AH728" s="6">
        <v>50.999104513884852</v>
      </c>
      <c r="AI728" s="6">
        <v>0.43880000000000002</v>
      </c>
      <c r="AJ728" s="6">
        <v>0.64</v>
      </c>
      <c r="AK728" s="6">
        <v>2.85</v>
      </c>
      <c r="AL728" s="6">
        <v>0.6</v>
      </c>
      <c r="AM728" s="6">
        <v>1.59</v>
      </c>
      <c r="AN728" s="6">
        <v>0.42</v>
      </c>
      <c r="AO728" s="6">
        <v>14.585232452142206</v>
      </c>
      <c r="AP728" s="6">
        <v>64.949863263445764</v>
      </c>
      <c r="AQ728" s="6">
        <v>13.673655423883318</v>
      </c>
      <c r="AR728" s="6">
        <v>36.235186873290793</v>
      </c>
      <c r="AS728" s="6">
        <v>9.5715587967183229</v>
      </c>
    </row>
    <row r="729" spans="1:45" x14ac:dyDescent="0.35">
      <c r="A729">
        <v>2018</v>
      </c>
      <c r="B729">
        <v>16795</v>
      </c>
      <c r="C729" t="s">
        <v>163</v>
      </c>
      <c r="D729">
        <v>22</v>
      </c>
      <c r="E729" t="s">
        <v>14</v>
      </c>
      <c r="F729" t="s">
        <v>156</v>
      </c>
      <c r="G729">
        <v>3</v>
      </c>
      <c r="H729">
        <v>265</v>
      </c>
      <c r="I729">
        <v>123</v>
      </c>
      <c r="J729">
        <v>2</v>
      </c>
      <c r="K729">
        <v>42</v>
      </c>
      <c r="L729" s="6">
        <v>106.68</v>
      </c>
      <c r="M729" s="6">
        <v>13.91</v>
      </c>
      <c r="N729" s="6">
        <v>4.8600000000000003</v>
      </c>
      <c r="O729" s="6">
        <v>43.643177068965521</v>
      </c>
      <c r="P729" s="6">
        <v>43.643177068965521</v>
      </c>
      <c r="Q729" s="6">
        <v>2935.0036578879312</v>
      </c>
      <c r="R729" s="6"/>
      <c r="S729" s="6">
        <v>9.16</v>
      </c>
      <c r="T729" s="6">
        <v>44.27</v>
      </c>
      <c r="U729" s="6">
        <v>21.19</v>
      </c>
      <c r="V729" s="6">
        <v>442.70000000000005</v>
      </c>
      <c r="W729" s="6">
        <v>385.14900000000006</v>
      </c>
      <c r="X729" s="6">
        <v>38.514900000000004</v>
      </c>
      <c r="Y729" s="6">
        <v>211.9</v>
      </c>
      <c r="Z729" s="6">
        <v>184.35300000000001</v>
      </c>
      <c r="AA729" s="6">
        <v>18.435300000000002</v>
      </c>
      <c r="AB729" s="6">
        <v>6.4</v>
      </c>
      <c r="AC729" s="6">
        <v>28.700000000000003</v>
      </c>
      <c r="AD729" s="6">
        <v>5.8999999999999995</v>
      </c>
      <c r="AE729" s="6">
        <v>16</v>
      </c>
      <c r="AF729" s="6">
        <v>4.4000000000000004</v>
      </c>
      <c r="AG729" s="6">
        <v>513.26151802348852</v>
      </c>
      <c r="AH729" s="6">
        <v>51.326151802348853</v>
      </c>
      <c r="AI729" s="6">
        <v>0.44270000000000004</v>
      </c>
      <c r="AJ729" s="6">
        <v>0.64</v>
      </c>
      <c r="AK729" s="6">
        <v>2.87</v>
      </c>
      <c r="AL729" s="6">
        <v>0.59</v>
      </c>
      <c r="AM729" s="6">
        <v>1.6</v>
      </c>
      <c r="AN729" s="6">
        <v>0.44</v>
      </c>
      <c r="AO729" s="6">
        <v>14.456742715156992</v>
      </c>
      <c r="AP729" s="6">
        <v>64.829455613282136</v>
      </c>
      <c r="AQ729" s="6">
        <v>13.327309690535349</v>
      </c>
      <c r="AR729" s="6">
        <v>36.141856787892472</v>
      </c>
      <c r="AS729" s="6">
        <v>9.9390106166704317</v>
      </c>
    </row>
    <row r="730" spans="1:45" x14ac:dyDescent="0.35">
      <c r="A730">
        <v>2018</v>
      </c>
      <c r="B730">
        <v>16796</v>
      </c>
      <c r="C730" t="s">
        <v>163</v>
      </c>
      <c r="D730">
        <v>10</v>
      </c>
      <c r="E730" t="s">
        <v>118</v>
      </c>
      <c r="F730" t="s">
        <v>156</v>
      </c>
      <c r="G730">
        <v>3</v>
      </c>
      <c r="H730">
        <v>265</v>
      </c>
      <c r="I730">
        <v>123</v>
      </c>
      <c r="J730">
        <v>1</v>
      </c>
      <c r="K730">
        <v>27</v>
      </c>
      <c r="L730" s="6">
        <v>68.58</v>
      </c>
      <c r="M730" s="6">
        <v>13.62</v>
      </c>
      <c r="N730" s="6">
        <v>6.25</v>
      </c>
      <c r="O730" s="6">
        <v>56.3145474137931</v>
      </c>
      <c r="P730" s="6">
        <v>56.3145474137931</v>
      </c>
      <c r="Q730" s="6">
        <v>3787.1533135775858</v>
      </c>
      <c r="R730" s="6"/>
      <c r="S730" s="6">
        <v>8.4700000000000006</v>
      </c>
      <c r="T730" s="6">
        <v>44.21</v>
      </c>
      <c r="U730" s="6">
        <v>20.75</v>
      </c>
      <c r="V730" s="6">
        <v>442.1</v>
      </c>
      <c r="W730" s="6">
        <v>384.62700000000001</v>
      </c>
      <c r="X730" s="6">
        <v>38.462699999999998</v>
      </c>
      <c r="Y730" s="6">
        <v>207.5</v>
      </c>
      <c r="Z730" s="6">
        <v>180.52500000000001</v>
      </c>
      <c r="AA730" s="6">
        <v>18.052500000000002</v>
      </c>
      <c r="AB730" s="6">
        <v>6.7</v>
      </c>
      <c r="AC730" s="6">
        <v>28.700000000000003</v>
      </c>
      <c r="AD730" s="6">
        <v>6.1</v>
      </c>
      <c r="AE730" s="6">
        <v>16.100000000000001</v>
      </c>
      <c r="AF730" s="6">
        <v>4.0999999999999996</v>
      </c>
      <c r="AG730" s="6">
        <v>510.17154408243874</v>
      </c>
      <c r="AH730" s="6">
        <v>51.017154408243876</v>
      </c>
      <c r="AI730" s="6">
        <v>0.44210000000000005</v>
      </c>
      <c r="AJ730" s="6">
        <v>0.67</v>
      </c>
      <c r="AK730" s="6">
        <v>2.87</v>
      </c>
      <c r="AL730" s="6">
        <v>0.61</v>
      </c>
      <c r="AM730" s="6">
        <v>1.61</v>
      </c>
      <c r="AN730" s="6">
        <v>0.41</v>
      </c>
      <c r="AO730" s="6">
        <v>15.154942320741913</v>
      </c>
      <c r="AP730" s="6">
        <v>64.917439493327308</v>
      </c>
      <c r="AQ730" s="6">
        <v>13.797783306944128</v>
      </c>
      <c r="AR730" s="6">
        <v>36.417100203573852</v>
      </c>
      <c r="AS730" s="6">
        <v>9.2739199276181843</v>
      </c>
    </row>
    <row r="731" spans="1:45" x14ac:dyDescent="0.35">
      <c r="A731">
        <v>2018</v>
      </c>
      <c r="B731">
        <v>16797</v>
      </c>
      <c r="C731" t="s">
        <v>163</v>
      </c>
      <c r="D731">
        <v>100</v>
      </c>
      <c r="E731" t="s">
        <v>25</v>
      </c>
      <c r="F731" t="s">
        <v>156</v>
      </c>
      <c r="G731">
        <v>3</v>
      </c>
      <c r="H731">
        <v>279</v>
      </c>
      <c r="I731">
        <v>137</v>
      </c>
      <c r="J731">
        <v>5</v>
      </c>
      <c r="K731">
        <v>47</v>
      </c>
      <c r="L731" s="6">
        <v>119.38</v>
      </c>
      <c r="M731" s="6">
        <v>13.85</v>
      </c>
      <c r="N731" s="6">
        <v>6.19</v>
      </c>
      <c r="O731" s="6">
        <v>55.625421120689651</v>
      </c>
      <c r="P731" s="6">
        <v>55.625421120689651</v>
      </c>
      <c r="Q731" s="6">
        <v>3740.8095703663789</v>
      </c>
      <c r="R731" s="6"/>
      <c r="S731" s="6">
        <v>8.91</v>
      </c>
      <c r="T731" s="6">
        <v>43.06</v>
      </c>
      <c r="U731" s="6">
        <v>22.08</v>
      </c>
      <c r="V731" s="6">
        <v>430.6</v>
      </c>
      <c r="W731" s="6">
        <v>374.62200000000001</v>
      </c>
      <c r="X731" s="6">
        <v>37.462200000000003</v>
      </c>
      <c r="Y731" s="6">
        <v>220.79999999999998</v>
      </c>
      <c r="Z731" s="6">
        <v>192.09599999999998</v>
      </c>
      <c r="AA731" s="6">
        <v>19.209599999999998</v>
      </c>
      <c r="AB731" s="6">
        <v>6.5</v>
      </c>
      <c r="AC731" s="6">
        <v>28.2</v>
      </c>
      <c r="AD731" s="6">
        <v>6.1</v>
      </c>
      <c r="AE731" s="6">
        <v>15.8</v>
      </c>
      <c r="AF731" s="6">
        <v>4.0999999999999996</v>
      </c>
      <c r="AG731" s="6">
        <v>504.01758883104497</v>
      </c>
      <c r="AH731" s="6">
        <v>50.401758883104499</v>
      </c>
      <c r="AI731" s="6">
        <v>0.43060000000000004</v>
      </c>
      <c r="AJ731" s="6">
        <v>0.65</v>
      </c>
      <c r="AK731" s="6">
        <v>2.82</v>
      </c>
      <c r="AL731" s="6">
        <v>0.61</v>
      </c>
      <c r="AM731" s="6">
        <v>1.58</v>
      </c>
      <c r="AN731" s="6">
        <v>0.41</v>
      </c>
      <c r="AO731" s="6">
        <v>15.095215977705525</v>
      </c>
      <c r="AP731" s="6">
        <v>65.490013934045507</v>
      </c>
      <c r="AQ731" s="6">
        <v>14.166279609846724</v>
      </c>
      <c r="AR731" s="6">
        <v>36.692986530422665</v>
      </c>
      <c r="AS731" s="6">
        <v>9.5215977705527148</v>
      </c>
    </row>
    <row r="732" spans="1:45" x14ac:dyDescent="0.35">
      <c r="A732">
        <v>2018</v>
      </c>
      <c r="B732">
        <v>16798</v>
      </c>
      <c r="C732" t="s">
        <v>163</v>
      </c>
      <c r="D732">
        <v>40</v>
      </c>
      <c r="E732" t="s">
        <v>142</v>
      </c>
      <c r="F732" t="s">
        <v>156</v>
      </c>
      <c r="G732">
        <v>3</v>
      </c>
      <c r="H732">
        <v>278</v>
      </c>
      <c r="I732">
        <v>136</v>
      </c>
      <c r="J732">
        <v>4</v>
      </c>
      <c r="K732">
        <v>40</v>
      </c>
      <c r="L732" s="6">
        <v>101.6</v>
      </c>
      <c r="M732" s="6">
        <v>14.05</v>
      </c>
      <c r="N732" s="6">
        <v>5.46</v>
      </c>
      <c r="O732" s="6">
        <v>48.951488793103451</v>
      </c>
      <c r="P732" s="6">
        <v>48.951488793103451</v>
      </c>
      <c r="Q732" s="6">
        <v>3291.9876213362072</v>
      </c>
      <c r="R732" s="6"/>
      <c r="S732" s="6">
        <v>9.27</v>
      </c>
      <c r="T732" s="6">
        <v>44.58</v>
      </c>
      <c r="U732" s="6">
        <v>21.93</v>
      </c>
      <c r="V732" s="6">
        <v>445.79999999999995</v>
      </c>
      <c r="W732" s="6">
        <v>387.84599999999995</v>
      </c>
      <c r="X732" s="6">
        <v>38.784599999999998</v>
      </c>
      <c r="Y732" s="6">
        <v>219.3</v>
      </c>
      <c r="Z732" s="6">
        <v>190.791</v>
      </c>
      <c r="AA732" s="6">
        <v>19.0791</v>
      </c>
      <c r="AB732" s="6">
        <v>6.4</v>
      </c>
      <c r="AC732" s="6">
        <v>28.799999999999997</v>
      </c>
      <c r="AD732" s="6">
        <v>6</v>
      </c>
      <c r="AE732" s="6">
        <v>16.200000000000003</v>
      </c>
      <c r="AF732" s="6">
        <v>4.3</v>
      </c>
      <c r="AG732" s="6">
        <v>520.96768465308071</v>
      </c>
      <c r="AH732" s="6">
        <v>52.096768465308067</v>
      </c>
      <c r="AI732" s="6">
        <v>0.44579999999999997</v>
      </c>
      <c r="AJ732" s="6">
        <v>0.64</v>
      </c>
      <c r="AK732" s="6">
        <v>2.88</v>
      </c>
      <c r="AL732" s="6">
        <v>0.6</v>
      </c>
      <c r="AM732" s="6">
        <v>1.62</v>
      </c>
      <c r="AN732" s="6">
        <v>0.43</v>
      </c>
      <c r="AO732" s="6">
        <v>14.356213548676537</v>
      </c>
      <c r="AP732" s="6">
        <v>64.602960969044418</v>
      </c>
      <c r="AQ732" s="6">
        <v>13.458950201884253</v>
      </c>
      <c r="AR732" s="6">
        <v>36.339165545087489</v>
      </c>
      <c r="AS732" s="6">
        <v>9.6455809780170476</v>
      </c>
    </row>
    <row r="733" spans="1:45" x14ac:dyDescent="0.35">
      <c r="A733">
        <v>2018</v>
      </c>
      <c r="B733">
        <v>16799</v>
      </c>
      <c r="C733" t="s">
        <v>163</v>
      </c>
      <c r="D733">
        <v>74</v>
      </c>
      <c r="E733" t="s">
        <v>141</v>
      </c>
      <c r="F733" t="s">
        <v>156</v>
      </c>
      <c r="G733">
        <v>3</v>
      </c>
      <c r="H733">
        <v>279</v>
      </c>
      <c r="I733">
        <v>137</v>
      </c>
      <c r="J733">
        <v>3</v>
      </c>
      <c r="K733">
        <v>46</v>
      </c>
      <c r="L733" s="6">
        <v>116.84</v>
      </c>
      <c r="M733" s="6">
        <v>13.54</v>
      </c>
      <c r="N733" s="6">
        <v>5.89</v>
      </c>
      <c r="O733" s="6">
        <v>53.11998051724138</v>
      </c>
      <c r="P733" s="6">
        <v>53.11998051724138</v>
      </c>
      <c r="Q733" s="6">
        <v>3572.318689784483</v>
      </c>
      <c r="R733" s="6"/>
      <c r="S733" s="6">
        <v>7.94</v>
      </c>
      <c r="T733" s="6">
        <v>42.97</v>
      </c>
      <c r="U733" s="6">
        <v>20.77</v>
      </c>
      <c r="V733" s="6">
        <v>429.7</v>
      </c>
      <c r="W733" s="6">
        <v>373.839</v>
      </c>
      <c r="X733" s="6">
        <v>37.383899999999997</v>
      </c>
      <c r="Y733" s="6">
        <v>207.7</v>
      </c>
      <c r="Z733" s="6">
        <v>180.69899999999998</v>
      </c>
      <c r="AA733" s="6">
        <v>18.069899999999997</v>
      </c>
      <c r="AB733" s="6">
        <v>6.5</v>
      </c>
      <c r="AC733" s="6">
        <v>28</v>
      </c>
      <c r="AD733" s="6">
        <v>5.8999999999999995</v>
      </c>
      <c r="AE733" s="6">
        <v>15.700000000000001</v>
      </c>
      <c r="AF733" s="6">
        <v>4</v>
      </c>
      <c r="AG733" s="6">
        <v>495.96758594269346</v>
      </c>
      <c r="AH733" s="6">
        <v>49.596758594269346</v>
      </c>
      <c r="AI733" s="6">
        <v>0.42969999999999997</v>
      </c>
      <c r="AJ733" s="6">
        <v>0.65</v>
      </c>
      <c r="AK733" s="6">
        <v>2.8</v>
      </c>
      <c r="AL733" s="6">
        <v>0.59</v>
      </c>
      <c r="AM733" s="6">
        <v>1.57</v>
      </c>
      <c r="AN733" s="6">
        <v>0.4</v>
      </c>
      <c r="AO733" s="6">
        <v>15.126832673958576</v>
      </c>
      <c r="AP733" s="6">
        <v>65.161740749360021</v>
      </c>
      <c r="AQ733" s="6">
        <v>13.730509657900861</v>
      </c>
      <c r="AR733" s="6">
        <v>36.537118920176873</v>
      </c>
      <c r="AS733" s="6">
        <v>9.3088201070514316</v>
      </c>
    </row>
    <row r="734" spans="1:45" x14ac:dyDescent="0.35">
      <c r="A734">
        <v>2018</v>
      </c>
      <c r="B734">
        <v>16800</v>
      </c>
      <c r="C734" t="s">
        <v>163</v>
      </c>
      <c r="D734">
        <v>3</v>
      </c>
      <c r="E734" t="s">
        <v>104</v>
      </c>
      <c r="F734" t="s">
        <v>159</v>
      </c>
      <c r="G734">
        <v>3</v>
      </c>
      <c r="H734">
        <v>277</v>
      </c>
      <c r="I734">
        <v>135</v>
      </c>
      <c r="J734">
        <v>2</v>
      </c>
      <c r="K734">
        <v>31</v>
      </c>
      <c r="L734" s="6">
        <v>78.739999999999995</v>
      </c>
      <c r="M734" s="6">
        <v>13.61</v>
      </c>
      <c r="N734" s="6">
        <v>6.72</v>
      </c>
      <c r="O734" s="6">
        <v>60.556411034482757</v>
      </c>
      <c r="P734" s="6">
        <v>60.556411034482757</v>
      </c>
      <c r="Q734" s="6">
        <v>4072.4186420689653</v>
      </c>
      <c r="R734" s="6"/>
      <c r="S734" s="6">
        <v>8.83</v>
      </c>
      <c r="T734" s="6">
        <v>41.79</v>
      </c>
      <c r="U734" s="6">
        <v>20.92</v>
      </c>
      <c r="V734" s="6">
        <v>417.9</v>
      </c>
      <c r="W734" s="6">
        <v>363.57299999999998</v>
      </c>
      <c r="X734" s="6">
        <v>36.357299999999995</v>
      </c>
      <c r="Y734" s="6">
        <v>209.20000000000002</v>
      </c>
      <c r="Z734" s="6">
        <v>182.00400000000002</v>
      </c>
      <c r="AA734" s="6">
        <v>18.200400000000002</v>
      </c>
      <c r="AB734" s="6">
        <v>6.7</v>
      </c>
      <c r="AC734" s="6">
        <v>27.7</v>
      </c>
      <c r="AD734" s="6">
        <v>6.1</v>
      </c>
      <c r="AE734" s="6">
        <v>15.5</v>
      </c>
      <c r="AF734" s="6">
        <v>4</v>
      </c>
      <c r="AG734" s="6">
        <v>483.1173300092675</v>
      </c>
      <c r="AH734" s="6">
        <v>48.31173300092675</v>
      </c>
      <c r="AI734" s="6">
        <v>0.41789999999999999</v>
      </c>
      <c r="AJ734" s="6">
        <v>0.67</v>
      </c>
      <c r="AK734" s="6">
        <v>2.77</v>
      </c>
      <c r="AL734" s="6">
        <v>0.61</v>
      </c>
      <c r="AM734" s="6">
        <v>1.55</v>
      </c>
      <c r="AN734" s="6">
        <v>0.4</v>
      </c>
      <c r="AO734" s="6">
        <v>16.032543670734626</v>
      </c>
      <c r="AP734" s="6">
        <v>66.283799952141663</v>
      </c>
      <c r="AQ734" s="6">
        <v>14.596793491265853</v>
      </c>
      <c r="AR734" s="6">
        <v>37.090212969609958</v>
      </c>
      <c r="AS734" s="6">
        <v>9.5716678631251497</v>
      </c>
    </row>
    <row r="735" spans="1:45" x14ac:dyDescent="0.35">
      <c r="A735">
        <v>2018</v>
      </c>
      <c r="B735">
        <v>16801</v>
      </c>
      <c r="C735" t="s">
        <v>163</v>
      </c>
      <c r="D735">
        <v>126</v>
      </c>
      <c r="E735" t="s">
        <v>21</v>
      </c>
      <c r="F735" t="s">
        <v>156</v>
      </c>
      <c r="G735">
        <v>3</v>
      </c>
      <c r="H735">
        <v>265</v>
      </c>
      <c r="I735">
        <v>123</v>
      </c>
      <c r="J735">
        <v>1</v>
      </c>
      <c r="K735">
        <v>20</v>
      </c>
      <c r="L735" s="6">
        <v>50.8</v>
      </c>
      <c r="M735" s="6">
        <v>13.68</v>
      </c>
      <c r="N735" s="6">
        <v>6.1</v>
      </c>
      <c r="O735" s="6">
        <v>54.924820689655164</v>
      </c>
      <c r="P735" s="6">
        <v>54.924820689655164</v>
      </c>
      <c r="Q735" s="6">
        <v>3693.6941913793098</v>
      </c>
      <c r="R735" s="6"/>
      <c r="S735" s="6">
        <v>10.4</v>
      </c>
      <c r="T735" s="6">
        <v>44.48</v>
      </c>
      <c r="U735" s="6">
        <v>20.63</v>
      </c>
      <c r="V735" s="6">
        <v>444.79999999999995</v>
      </c>
      <c r="W735" s="6">
        <v>386.97599999999994</v>
      </c>
      <c r="X735" s="6">
        <v>38.697599999999994</v>
      </c>
      <c r="Y735" s="6">
        <v>206.29999999999998</v>
      </c>
      <c r="Z735" s="6">
        <v>179.48099999999999</v>
      </c>
      <c r="AA735" s="6">
        <v>17.9481</v>
      </c>
      <c r="AB735" s="6">
        <v>7</v>
      </c>
      <c r="AC735" s="6">
        <v>28.700000000000003</v>
      </c>
      <c r="AD735" s="6">
        <v>6.3</v>
      </c>
      <c r="AE735" s="6">
        <v>16.200000000000003</v>
      </c>
      <c r="AF735" s="6">
        <v>4.5</v>
      </c>
      <c r="AG735" s="6">
        <v>512.63418270207228</v>
      </c>
      <c r="AH735" s="6">
        <v>51.263418270207232</v>
      </c>
      <c r="AI735" s="6">
        <v>0.44479999999999997</v>
      </c>
      <c r="AJ735" s="6">
        <v>0.7</v>
      </c>
      <c r="AK735" s="6">
        <v>2.87</v>
      </c>
      <c r="AL735" s="6">
        <v>0.63</v>
      </c>
      <c r="AM735" s="6">
        <v>1.62</v>
      </c>
      <c r="AN735" s="6">
        <v>0.45</v>
      </c>
      <c r="AO735" s="6">
        <v>15.737410071942447</v>
      </c>
      <c r="AP735" s="6">
        <v>64.52338129496404</v>
      </c>
      <c r="AQ735" s="6">
        <v>14.163669064748202</v>
      </c>
      <c r="AR735" s="6">
        <v>36.420863309352526</v>
      </c>
      <c r="AS735" s="6">
        <v>10.116906474820144</v>
      </c>
    </row>
    <row r="736" spans="1:45" x14ac:dyDescent="0.35">
      <c r="A736">
        <v>2018</v>
      </c>
      <c r="B736">
        <v>16802</v>
      </c>
      <c r="C736" t="s">
        <v>163</v>
      </c>
      <c r="D736">
        <v>29</v>
      </c>
      <c r="E736" t="s">
        <v>16</v>
      </c>
      <c r="F736" t="s">
        <v>156</v>
      </c>
      <c r="G736">
        <v>3</v>
      </c>
      <c r="H736">
        <v>265</v>
      </c>
      <c r="I736">
        <v>123</v>
      </c>
      <c r="J736">
        <v>2</v>
      </c>
      <c r="K736">
        <v>40</v>
      </c>
      <c r="L736" s="6">
        <v>101.6</v>
      </c>
      <c r="M736" s="6">
        <v>14.06</v>
      </c>
      <c r="N736" s="6">
        <v>3.73</v>
      </c>
      <c r="O736" s="6">
        <v>33.43732775862069</v>
      </c>
      <c r="P736" s="6">
        <v>33.43732775862069</v>
      </c>
      <c r="Q736" s="6">
        <v>2248.6602917672412</v>
      </c>
      <c r="R736" s="6"/>
      <c r="S736" s="6">
        <v>8.48</v>
      </c>
      <c r="T736" s="6">
        <v>42.69</v>
      </c>
      <c r="U736" s="6">
        <v>21.74</v>
      </c>
      <c r="V736" s="6">
        <v>426.9</v>
      </c>
      <c r="W736" s="6">
        <v>371.40299999999996</v>
      </c>
      <c r="X736" s="6">
        <v>37.140299999999996</v>
      </c>
      <c r="Y736" s="6">
        <v>217.39999999999998</v>
      </c>
      <c r="Z736" s="6">
        <v>189.13799999999998</v>
      </c>
      <c r="AA736" s="6">
        <v>18.913799999999998</v>
      </c>
      <c r="AB736" s="6">
        <v>6.1</v>
      </c>
      <c r="AC736" s="6">
        <v>28</v>
      </c>
      <c r="AD736" s="6">
        <v>5.8</v>
      </c>
      <c r="AE736" s="6">
        <v>15.600000000000001</v>
      </c>
      <c r="AF736" s="6">
        <v>4.2</v>
      </c>
      <c r="AG736" s="6">
        <v>497.86389427976422</v>
      </c>
      <c r="AH736" s="6">
        <v>49.786389427976424</v>
      </c>
      <c r="AI736" s="6">
        <v>0.4269</v>
      </c>
      <c r="AJ736" s="6">
        <v>0.61</v>
      </c>
      <c r="AK736" s="6">
        <v>2.8</v>
      </c>
      <c r="AL736" s="6">
        <v>0.57999999999999996</v>
      </c>
      <c r="AM736" s="6">
        <v>1.56</v>
      </c>
      <c r="AN736" s="6">
        <v>0.42</v>
      </c>
      <c r="AO736" s="6">
        <v>14.289060669946123</v>
      </c>
      <c r="AP736" s="6">
        <v>65.589130944014997</v>
      </c>
      <c r="AQ736" s="6">
        <v>13.586319981260248</v>
      </c>
      <c r="AR736" s="6">
        <v>36.542515811665496</v>
      </c>
      <c r="AS736" s="6">
        <v>9.8383696416022488</v>
      </c>
    </row>
    <row r="737" spans="1:45" x14ac:dyDescent="0.35">
      <c r="A737">
        <v>2018</v>
      </c>
      <c r="B737">
        <v>16803</v>
      </c>
      <c r="C737" t="s">
        <v>163</v>
      </c>
      <c r="D737">
        <v>50</v>
      </c>
      <c r="E737" t="s">
        <v>108</v>
      </c>
      <c r="F737" t="s">
        <v>156</v>
      </c>
      <c r="G737">
        <v>3</v>
      </c>
      <c r="H737">
        <v>266</v>
      </c>
      <c r="I737">
        <v>124</v>
      </c>
      <c r="J737">
        <v>5</v>
      </c>
      <c r="K737">
        <v>42</v>
      </c>
      <c r="L737" s="6">
        <v>106.68</v>
      </c>
      <c r="M737" s="6">
        <v>13.78</v>
      </c>
      <c r="N737" s="6">
        <v>4.2300000000000004</v>
      </c>
      <c r="O737" s="6">
        <v>38.043088448275867</v>
      </c>
      <c r="P737" s="6">
        <v>38.043088448275867</v>
      </c>
      <c r="Q737" s="6">
        <v>2558.3976981465521</v>
      </c>
      <c r="R737" s="6"/>
      <c r="S737" s="6">
        <v>10.36</v>
      </c>
      <c r="T737" s="6">
        <v>42.99</v>
      </c>
      <c r="U737" s="6">
        <v>21.48</v>
      </c>
      <c r="V737" s="6">
        <v>429.90000000000003</v>
      </c>
      <c r="W737" s="6">
        <v>374.01300000000003</v>
      </c>
      <c r="X737" s="6">
        <v>37.401300000000006</v>
      </c>
      <c r="Y737" s="6">
        <v>214.8</v>
      </c>
      <c r="Z737" s="6">
        <v>186.876</v>
      </c>
      <c r="AA737" s="6">
        <v>18.6876</v>
      </c>
      <c r="AB737" s="6">
        <v>6.6000000000000005</v>
      </c>
      <c r="AC737" s="6">
        <v>27.9</v>
      </c>
      <c r="AD737" s="6">
        <v>6</v>
      </c>
      <c r="AE737" s="6">
        <v>15.600000000000001</v>
      </c>
      <c r="AF737" s="6">
        <v>4.4000000000000004</v>
      </c>
      <c r="AG737" s="6">
        <v>499.96786414521949</v>
      </c>
      <c r="AH737" s="6">
        <v>49.996786414521949</v>
      </c>
      <c r="AI737" s="6">
        <v>0.42990000000000006</v>
      </c>
      <c r="AJ737" s="6">
        <v>0.66</v>
      </c>
      <c r="AK737" s="6">
        <v>2.79</v>
      </c>
      <c r="AL737" s="6">
        <v>0.6</v>
      </c>
      <c r="AM737" s="6">
        <v>1.56</v>
      </c>
      <c r="AN737" s="6">
        <v>0.44</v>
      </c>
      <c r="AO737" s="6">
        <v>15.352407536636425</v>
      </c>
      <c r="AP737" s="6">
        <v>64.898813677599435</v>
      </c>
      <c r="AQ737" s="6">
        <v>13.956734124214933</v>
      </c>
      <c r="AR737" s="6">
        <v>36.287508722958826</v>
      </c>
      <c r="AS737" s="6">
        <v>10.234938357757617</v>
      </c>
    </row>
    <row r="738" spans="1:45" x14ac:dyDescent="0.35">
      <c r="A738">
        <v>2018</v>
      </c>
      <c r="B738">
        <v>16804</v>
      </c>
      <c r="C738" t="s">
        <v>163</v>
      </c>
      <c r="D738">
        <v>87</v>
      </c>
      <c r="E738" t="s">
        <v>30</v>
      </c>
      <c r="F738" t="s">
        <v>156</v>
      </c>
      <c r="G738">
        <v>3</v>
      </c>
      <c r="H738">
        <v>264</v>
      </c>
      <c r="I738">
        <v>122</v>
      </c>
      <c r="J738">
        <v>1</v>
      </c>
      <c r="K738">
        <v>19</v>
      </c>
      <c r="L738" s="6">
        <v>48.26</v>
      </c>
      <c r="M738" s="6">
        <v>13.52</v>
      </c>
      <c r="N738" s="6">
        <v>4.03</v>
      </c>
      <c r="O738" s="6">
        <v>36.35365724137931</v>
      </c>
      <c r="P738" s="6">
        <v>45.442071551724133</v>
      </c>
      <c r="Q738" s="6">
        <v>3055.9793118534481</v>
      </c>
      <c r="R738" s="6">
        <v>20</v>
      </c>
      <c r="S738" s="6">
        <v>9.59</v>
      </c>
      <c r="T738" s="6">
        <v>43.24</v>
      </c>
      <c r="U738" s="6">
        <v>22.22</v>
      </c>
      <c r="V738" s="6">
        <v>432.40000000000003</v>
      </c>
      <c r="W738" s="6">
        <v>376.18800000000005</v>
      </c>
      <c r="X738" s="6">
        <v>37.618800000000007</v>
      </c>
      <c r="Y738" s="6">
        <v>222.2</v>
      </c>
      <c r="Z738" s="6">
        <v>193.31399999999999</v>
      </c>
      <c r="AA738" s="6">
        <v>19.331399999999999</v>
      </c>
      <c r="AB738" s="6">
        <v>6.5</v>
      </c>
      <c r="AC738" s="6">
        <v>28</v>
      </c>
      <c r="AD738" s="6">
        <v>5.8999999999999995</v>
      </c>
      <c r="AE738" s="6">
        <v>16.100000000000001</v>
      </c>
      <c r="AF738" s="6">
        <v>4.3</v>
      </c>
      <c r="AG738" s="6">
        <v>506.88867787466256</v>
      </c>
      <c r="AH738" s="6">
        <v>50.688867787466258</v>
      </c>
      <c r="AI738" s="6">
        <v>0.43240000000000001</v>
      </c>
      <c r="AJ738" s="6">
        <v>0.65</v>
      </c>
      <c r="AK738" s="6">
        <v>2.8</v>
      </c>
      <c r="AL738" s="6">
        <v>0.59</v>
      </c>
      <c r="AM738" s="6">
        <v>1.61</v>
      </c>
      <c r="AN738" s="6">
        <v>0.43</v>
      </c>
      <c r="AO738" s="6">
        <v>15.032377428307123</v>
      </c>
      <c r="AP738" s="6">
        <v>64.754856614246066</v>
      </c>
      <c r="AQ738" s="6">
        <v>13.644773358001849</v>
      </c>
      <c r="AR738" s="6">
        <v>37.234042553191493</v>
      </c>
      <c r="AS738" s="6">
        <v>9.9444958371877892</v>
      </c>
    </row>
    <row r="739" spans="1:45" x14ac:dyDescent="0.35">
      <c r="A739">
        <v>2018</v>
      </c>
      <c r="B739">
        <v>16805</v>
      </c>
      <c r="C739" t="s">
        <v>163</v>
      </c>
      <c r="D739">
        <v>25</v>
      </c>
      <c r="E739" t="s">
        <v>46</v>
      </c>
      <c r="F739" t="s">
        <v>156</v>
      </c>
      <c r="G739">
        <v>3</v>
      </c>
      <c r="H739">
        <v>277</v>
      </c>
      <c r="I739">
        <v>135</v>
      </c>
      <c r="J739">
        <v>3</v>
      </c>
      <c r="K739">
        <v>40</v>
      </c>
      <c r="L739" s="6">
        <v>101.6</v>
      </c>
      <c r="M739" s="6">
        <v>13.95</v>
      </c>
      <c r="N739" s="6">
        <v>6.69</v>
      </c>
      <c r="O739" s="6">
        <v>60.048805603448272</v>
      </c>
      <c r="P739" s="6">
        <v>60.048805603448272</v>
      </c>
      <c r="Q739" s="6">
        <v>4038.2821768318963</v>
      </c>
      <c r="R739" s="6"/>
      <c r="S739" s="6">
        <v>9.4700000000000006</v>
      </c>
      <c r="T739" s="6">
        <v>43.64</v>
      </c>
      <c r="U739" s="6">
        <v>20.95</v>
      </c>
      <c r="V739" s="6">
        <v>436.4</v>
      </c>
      <c r="W739" s="6">
        <v>379.66800000000001</v>
      </c>
      <c r="X739" s="6">
        <v>37.966799999999999</v>
      </c>
      <c r="Y739" s="6">
        <v>209.5</v>
      </c>
      <c r="Z739" s="6">
        <v>182.26499999999999</v>
      </c>
      <c r="AA739" s="6">
        <v>18.226499999999998</v>
      </c>
      <c r="AB739" s="6">
        <v>6.3</v>
      </c>
      <c r="AC739" s="6">
        <v>28.2</v>
      </c>
      <c r="AD739" s="6">
        <v>6</v>
      </c>
      <c r="AE739" s="6">
        <v>16.100000000000001</v>
      </c>
      <c r="AF739" s="6">
        <v>4.5</v>
      </c>
      <c r="AG739" s="6">
        <v>504.66545848673729</v>
      </c>
      <c r="AH739" s="6">
        <v>50.466545848673732</v>
      </c>
      <c r="AI739" s="6">
        <v>0.43639999999999995</v>
      </c>
      <c r="AJ739" s="6">
        <v>0.63</v>
      </c>
      <c r="AK739" s="6">
        <v>2.82</v>
      </c>
      <c r="AL739" s="6">
        <v>0.6</v>
      </c>
      <c r="AM739" s="6">
        <v>1.61</v>
      </c>
      <c r="AN739" s="6">
        <v>0.45</v>
      </c>
      <c r="AO739" s="6">
        <v>14.436296975252063</v>
      </c>
      <c r="AP739" s="6">
        <v>64.619615032080659</v>
      </c>
      <c r="AQ739" s="6">
        <v>13.748854262144823</v>
      </c>
      <c r="AR739" s="6">
        <v>36.892758936755278</v>
      </c>
      <c r="AS739" s="6">
        <v>10.311640696608617</v>
      </c>
    </row>
    <row r="740" spans="1:45" x14ac:dyDescent="0.35">
      <c r="A740">
        <v>2018</v>
      </c>
      <c r="B740">
        <v>16806</v>
      </c>
      <c r="C740" t="s">
        <v>163</v>
      </c>
      <c r="D740">
        <v>121</v>
      </c>
      <c r="E740" t="s">
        <v>113</v>
      </c>
      <c r="F740" t="s">
        <v>156</v>
      </c>
      <c r="G740">
        <v>3</v>
      </c>
      <c r="H740">
        <v>265</v>
      </c>
      <c r="I740">
        <v>123</v>
      </c>
      <c r="J740">
        <v>3</v>
      </c>
      <c r="K740">
        <v>41</v>
      </c>
      <c r="L740" s="6">
        <v>104.14</v>
      </c>
      <c r="M740" s="6">
        <v>13.6</v>
      </c>
      <c r="N740" s="6">
        <v>3.83</v>
      </c>
      <c r="O740" s="6">
        <v>34.517544827586207</v>
      </c>
      <c r="P740" s="6">
        <v>34.517544827586207</v>
      </c>
      <c r="Q740" s="6">
        <v>2321.3048896551722</v>
      </c>
      <c r="R740" s="6"/>
      <c r="S740" s="6">
        <v>8.14</v>
      </c>
      <c r="T740" s="6">
        <v>44.74</v>
      </c>
      <c r="U740" s="6">
        <v>21.44</v>
      </c>
      <c r="V740" s="6">
        <v>447.40000000000003</v>
      </c>
      <c r="W740" s="6">
        <v>389.238</v>
      </c>
      <c r="X740" s="6">
        <v>38.9238</v>
      </c>
      <c r="Y740" s="6">
        <v>214.4</v>
      </c>
      <c r="Z740" s="6">
        <v>186.52799999999999</v>
      </c>
      <c r="AA740" s="6">
        <v>18.652799999999999</v>
      </c>
      <c r="AB740" s="6">
        <v>6.8000000000000007</v>
      </c>
      <c r="AC740" s="6">
        <v>29.2</v>
      </c>
      <c r="AD740" s="6">
        <v>6.3</v>
      </c>
      <c r="AE740" s="6">
        <v>16.299999999999997</v>
      </c>
      <c r="AF740" s="6">
        <v>4.3</v>
      </c>
      <c r="AG740" s="6">
        <v>520.0975357586932</v>
      </c>
      <c r="AH740" s="6">
        <v>52.009753575869318</v>
      </c>
      <c r="AI740" s="6">
        <v>0.44740000000000002</v>
      </c>
      <c r="AJ740" s="6">
        <v>0.68</v>
      </c>
      <c r="AK740" s="6">
        <v>2.92</v>
      </c>
      <c r="AL740" s="6">
        <v>0.63</v>
      </c>
      <c r="AM740" s="6">
        <v>1.63</v>
      </c>
      <c r="AN740" s="6">
        <v>0.43</v>
      </c>
      <c r="AO740" s="6">
        <v>15.198927134555209</v>
      </c>
      <c r="AP740" s="6">
        <v>65.265981224854713</v>
      </c>
      <c r="AQ740" s="6">
        <v>14.081358962896736</v>
      </c>
      <c r="AR740" s="6">
        <v>36.432722396066154</v>
      </c>
      <c r="AS740" s="6">
        <v>9.6110862762628511</v>
      </c>
    </row>
    <row r="741" spans="1:45" x14ac:dyDescent="0.35">
      <c r="A741">
        <v>2018</v>
      </c>
      <c r="B741">
        <v>16807</v>
      </c>
      <c r="C741" t="s">
        <v>163</v>
      </c>
      <c r="D741">
        <v>112</v>
      </c>
      <c r="E741" t="s">
        <v>18</v>
      </c>
      <c r="F741" t="s">
        <v>156</v>
      </c>
      <c r="G741">
        <v>3</v>
      </c>
      <c r="H741">
        <v>276</v>
      </c>
      <c r="I741">
        <v>134</v>
      </c>
      <c r="J741">
        <v>5</v>
      </c>
      <c r="K741">
        <v>29</v>
      </c>
      <c r="L741" s="6">
        <v>73.66</v>
      </c>
      <c r="M741" s="6">
        <v>13.28</v>
      </c>
      <c r="N741" s="6">
        <v>4.12</v>
      </c>
      <c r="O741" s="6">
        <v>37.268667586206895</v>
      </c>
      <c r="P741" s="6">
        <v>37.268667586206895</v>
      </c>
      <c r="Q741" s="6">
        <v>2506.3178951724135</v>
      </c>
      <c r="R741" s="6"/>
      <c r="S741" s="6">
        <v>8.94</v>
      </c>
      <c r="T741" s="6">
        <v>43.7</v>
      </c>
      <c r="U741" s="6">
        <v>21.09</v>
      </c>
      <c r="V741" s="6">
        <v>437</v>
      </c>
      <c r="W741" s="6">
        <v>380.19</v>
      </c>
      <c r="X741" s="6">
        <v>38.018999999999998</v>
      </c>
      <c r="Y741" s="6">
        <v>210.9</v>
      </c>
      <c r="Z741" s="6">
        <v>183.483</v>
      </c>
      <c r="AA741" s="6">
        <v>18.348300000000002</v>
      </c>
      <c r="AB741" s="6">
        <v>6.3</v>
      </c>
      <c r="AC741" s="6">
        <v>28.3</v>
      </c>
      <c r="AD741" s="6">
        <v>5.8999999999999995</v>
      </c>
      <c r="AE741" s="6">
        <v>15.9</v>
      </c>
      <c r="AF741" s="6">
        <v>4.4000000000000004</v>
      </c>
      <c r="AG741" s="6">
        <v>506.11316114667545</v>
      </c>
      <c r="AH741" s="6">
        <v>50.611316114667545</v>
      </c>
      <c r="AI741" s="6">
        <v>0.437</v>
      </c>
      <c r="AJ741" s="6">
        <v>0.63</v>
      </c>
      <c r="AK741" s="6">
        <v>2.83</v>
      </c>
      <c r="AL741" s="6">
        <v>0.59</v>
      </c>
      <c r="AM741" s="6">
        <v>1.59</v>
      </c>
      <c r="AN741" s="6">
        <v>0.44</v>
      </c>
      <c r="AO741" s="6">
        <v>14.416475972540045</v>
      </c>
      <c r="AP741" s="6">
        <v>64.759725400457668</v>
      </c>
      <c r="AQ741" s="6">
        <v>13.501144164759724</v>
      </c>
      <c r="AR741" s="6">
        <v>36.384439359267738</v>
      </c>
      <c r="AS741" s="6">
        <v>10.068649885583525</v>
      </c>
    </row>
    <row r="742" spans="1:45" x14ac:dyDescent="0.35">
      <c r="A742">
        <v>2018</v>
      </c>
      <c r="B742">
        <v>16808</v>
      </c>
      <c r="C742" t="s">
        <v>163</v>
      </c>
      <c r="D742">
        <v>13</v>
      </c>
      <c r="E742" t="s">
        <v>96</v>
      </c>
      <c r="F742" t="s">
        <v>156</v>
      </c>
      <c r="G742">
        <v>3</v>
      </c>
      <c r="H742">
        <v>275</v>
      </c>
      <c r="I742">
        <v>133</v>
      </c>
      <c r="J742">
        <v>5</v>
      </c>
      <c r="K742">
        <v>43</v>
      </c>
      <c r="L742" s="6">
        <v>109.22</v>
      </c>
      <c r="M742" s="6">
        <v>13.74</v>
      </c>
      <c r="N742" s="6">
        <v>4.6900000000000004</v>
      </c>
      <c r="O742" s="6">
        <v>42.199730517241385</v>
      </c>
      <c r="P742" s="6">
        <v>42.199730517241385</v>
      </c>
      <c r="Q742" s="6">
        <v>2837.9318772844831</v>
      </c>
      <c r="R742" s="6"/>
      <c r="S742" s="6">
        <v>9.64</v>
      </c>
      <c r="T742" s="6">
        <v>43.21</v>
      </c>
      <c r="U742" s="6">
        <v>21.7</v>
      </c>
      <c r="V742" s="6">
        <v>432.1</v>
      </c>
      <c r="W742" s="6">
        <v>375.92700000000002</v>
      </c>
      <c r="X742" s="6">
        <v>37.592700000000001</v>
      </c>
      <c r="Y742" s="6">
        <v>217</v>
      </c>
      <c r="Z742" s="6">
        <v>188.79</v>
      </c>
      <c r="AA742" s="6">
        <v>18.878999999999998</v>
      </c>
      <c r="AB742" s="6">
        <v>6.2</v>
      </c>
      <c r="AC742" s="6">
        <v>28.2</v>
      </c>
      <c r="AD742" s="6">
        <v>6</v>
      </c>
      <c r="AE742" s="6">
        <v>15.9</v>
      </c>
      <c r="AF742" s="6">
        <v>4.3</v>
      </c>
      <c r="AG742" s="6">
        <v>503.71211443131381</v>
      </c>
      <c r="AH742" s="6">
        <v>50.371211443131379</v>
      </c>
      <c r="AI742" s="6">
        <v>0.43210000000000004</v>
      </c>
      <c r="AJ742" s="6">
        <v>0.62</v>
      </c>
      <c r="AK742" s="6">
        <v>2.82</v>
      </c>
      <c r="AL742" s="6">
        <v>0.6</v>
      </c>
      <c r="AM742" s="6">
        <v>1.59</v>
      </c>
      <c r="AN742" s="6">
        <v>0.43</v>
      </c>
      <c r="AO742" s="6">
        <v>14.348530432770191</v>
      </c>
      <c r="AP742" s="6">
        <v>65.262670678083765</v>
      </c>
      <c r="AQ742" s="6">
        <v>13.885674612358249</v>
      </c>
      <c r="AR742" s="6">
        <v>36.797037722749359</v>
      </c>
      <c r="AS742" s="6">
        <v>9.9514001388567443</v>
      </c>
    </row>
    <row r="743" spans="1:45" x14ac:dyDescent="0.35">
      <c r="A743">
        <v>2018</v>
      </c>
      <c r="B743">
        <v>16809</v>
      </c>
      <c r="C743" t="s">
        <v>163</v>
      </c>
      <c r="D743">
        <v>45</v>
      </c>
      <c r="E743" t="s">
        <v>110</v>
      </c>
      <c r="F743" t="s">
        <v>156</v>
      </c>
      <c r="G743">
        <v>3</v>
      </c>
      <c r="H743">
        <v>265</v>
      </c>
      <c r="I743">
        <v>123</v>
      </c>
      <c r="J743">
        <v>4</v>
      </c>
      <c r="K743">
        <v>43</v>
      </c>
      <c r="L743" s="6">
        <v>109.22</v>
      </c>
      <c r="M743" s="6">
        <v>13.56</v>
      </c>
      <c r="N743" s="6">
        <v>4.32</v>
      </c>
      <c r="O743" s="6">
        <v>38.951652413793106</v>
      </c>
      <c r="P743" s="6">
        <v>38.951652413793106</v>
      </c>
      <c r="Q743" s="6">
        <v>2619.4986248275864</v>
      </c>
      <c r="R743" s="6"/>
      <c r="S743" s="6">
        <v>9.75</v>
      </c>
      <c r="T743" s="6">
        <v>43.73</v>
      </c>
      <c r="U743" s="6">
        <v>22.96</v>
      </c>
      <c r="V743" s="6">
        <v>437.29999999999995</v>
      </c>
      <c r="W743" s="6">
        <v>380.45099999999996</v>
      </c>
      <c r="X743" s="6">
        <v>38.045099999999998</v>
      </c>
      <c r="Y743" s="6">
        <v>229.60000000000002</v>
      </c>
      <c r="Z743" s="6">
        <v>199.75200000000001</v>
      </c>
      <c r="AA743" s="6">
        <v>19.975200000000001</v>
      </c>
      <c r="AB743" s="6">
        <v>6.4</v>
      </c>
      <c r="AC743" s="6">
        <v>28.3</v>
      </c>
      <c r="AD743" s="6">
        <v>6.1</v>
      </c>
      <c r="AE743" s="6">
        <v>16</v>
      </c>
      <c r="AF743" s="6">
        <v>4.5</v>
      </c>
      <c r="AG743" s="6">
        <v>516.75692491849259</v>
      </c>
      <c r="AH743" s="6">
        <v>51.675692491849262</v>
      </c>
      <c r="AI743" s="6">
        <v>0.43729999999999997</v>
      </c>
      <c r="AJ743" s="6">
        <v>0.64</v>
      </c>
      <c r="AK743" s="6">
        <v>2.83</v>
      </c>
      <c r="AL743" s="6">
        <v>0.61</v>
      </c>
      <c r="AM743" s="6">
        <v>1.6</v>
      </c>
      <c r="AN743" s="6">
        <v>0.45</v>
      </c>
      <c r="AO743" s="6">
        <v>14.63526183398125</v>
      </c>
      <c r="AP743" s="6">
        <v>64.715298422135845</v>
      </c>
      <c r="AQ743" s="6">
        <v>13.949233935513378</v>
      </c>
      <c r="AR743" s="6">
        <v>36.588154584953124</v>
      </c>
      <c r="AS743" s="6">
        <v>10.290418477018067</v>
      </c>
    </row>
    <row r="744" spans="1:45" x14ac:dyDescent="0.35">
      <c r="A744">
        <v>2018</v>
      </c>
      <c r="B744">
        <v>16810</v>
      </c>
      <c r="C744" t="s">
        <v>163</v>
      </c>
      <c r="D744">
        <v>54</v>
      </c>
      <c r="E744" t="s">
        <v>38</v>
      </c>
      <c r="F744" t="s">
        <v>156</v>
      </c>
      <c r="G744">
        <v>3</v>
      </c>
      <c r="H744">
        <v>265</v>
      </c>
      <c r="I744">
        <v>123</v>
      </c>
      <c r="J744">
        <v>2</v>
      </c>
      <c r="K744">
        <v>28</v>
      </c>
      <c r="L744" s="6">
        <v>71.12</v>
      </c>
      <c r="M744" s="6">
        <v>13.63</v>
      </c>
      <c r="N744" s="6">
        <v>3.15</v>
      </c>
      <c r="O744" s="6">
        <v>28.379246120689654</v>
      </c>
      <c r="P744" s="6">
        <v>28.379246120689654</v>
      </c>
      <c r="Q744" s="6">
        <v>1908.5043016163793</v>
      </c>
      <c r="R744" s="6"/>
      <c r="S744" s="6">
        <v>9.5</v>
      </c>
      <c r="T744" s="6">
        <v>43.94</v>
      </c>
      <c r="U744" s="6">
        <v>21.64</v>
      </c>
      <c r="V744" s="6">
        <v>439.4</v>
      </c>
      <c r="W744" s="6">
        <v>382.27799999999996</v>
      </c>
      <c r="X744" s="6">
        <v>38.227799999999995</v>
      </c>
      <c r="Y744" s="6">
        <v>216.4</v>
      </c>
      <c r="Z744" s="6">
        <v>188.268</v>
      </c>
      <c r="AA744" s="6">
        <v>18.826799999999999</v>
      </c>
      <c r="AB744" s="6">
        <v>6.4</v>
      </c>
      <c r="AC744" s="6">
        <v>28.4</v>
      </c>
      <c r="AD744" s="6">
        <v>5.8999999999999995</v>
      </c>
      <c r="AE744" s="6">
        <v>16</v>
      </c>
      <c r="AF744" s="6">
        <v>4.3</v>
      </c>
      <c r="AG744" s="6">
        <v>511.89255224309409</v>
      </c>
      <c r="AH744" s="6">
        <v>51.189255224309406</v>
      </c>
      <c r="AI744" s="6">
        <v>0.43939999999999996</v>
      </c>
      <c r="AJ744" s="6">
        <v>0.64</v>
      </c>
      <c r="AK744" s="6">
        <v>2.84</v>
      </c>
      <c r="AL744" s="6">
        <v>0.59</v>
      </c>
      <c r="AM744" s="6">
        <v>1.6</v>
      </c>
      <c r="AN744" s="6">
        <v>0.43</v>
      </c>
      <c r="AO744" s="6">
        <v>14.565316340464271</v>
      </c>
      <c r="AP744" s="6">
        <v>64.633591260810192</v>
      </c>
      <c r="AQ744" s="6">
        <v>13.427401001365498</v>
      </c>
      <c r="AR744" s="6">
        <v>36.413290851160674</v>
      </c>
      <c r="AS744" s="6">
        <v>9.7860719162494316</v>
      </c>
    </row>
    <row r="745" spans="1:45" x14ac:dyDescent="0.35">
      <c r="A745">
        <v>2018</v>
      </c>
      <c r="B745">
        <v>16811</v>
      </c>
      <c r="C745" t="s">
        <v>163</v>
      </c>
      <c r="D745">
        <v>11</v>
      </c>
      <c r="E745" t="s">
        <v>24</v>
      </c>
      <c r="F745" t="s">
        <v>156</v>
      </c>
      <c r="G745">
        <v>3</v>
      </c>
      <c r="H745">
        <v>266</v>
      </c>
      <c r="I745">
        <v>124</v>
      </c>
      <c r="J745">
        <v>2</v>
      </c>
      <c r="K745">
        <v>45</v>
      </c>
      <c r="L745" s="6">
        <v>114.3</v>
      </c>
      <c r="M745" s="6">
        <v>13.36</v>
      </c>
      <c r="N745" s="6">
        <v>3.92</v>
      </c>
      <c r="O745" s="6">
        <v>35.426797241379312</v>
      </c>
      <c r="P745" s="6">
        <v>35.426797241379312</v>
      </c>
      <c r="Q745" s="6">
        <v>2382.4521144827586</v>
      </c>
      <c r="R745" s="6"/>
      <c r="S745" s="6">
        <v>9.42</v>
      </c>
      <c r="T745" s="6">
        <v>44.88</v>
      </c>
      <c r="U745" s="6">
        <v>21.87</v>
      </c>
      <c r="V745" s="6">
        <v>448.8</v>
      </c>
      <c r="W745" s="6">
        <v>390.45600000000002</v>
      </c>
      <c r="X745" s="6">
        <v>39.0456</v>
      </c>
      <c r="Y745" s="6">
        <v>218.70000000000002</v>
      </c>
      <c r="Z745" s="6">
        <v>190.26900000000001</v>
      </c>
      <c r="AA745" s="6">
        <v>19.026900000000001</v>
      </c>
      <c r="AB745" s="6">
        <v>6.5</v>
      </c>
      <c r="AC745" s="6">
        <v>28.900000000000002</v>
      </c>
      <c r="AD745" s="6">
        <v>6.1</v>
      </c>
      <c r="AE745" s="6">
        <v>16.200000000000003</v>
      </c>
      <c r="AF745" s="6">
        <v>4.4000000000000004</v>
      </c>
      <c r="AG745" s="6">
        <v>524.13541738203674</v>
      </c>
      <c r="AH745" s="6">
        <v>52.413541738203669</v>
      </c>
      <c r="AI745" s="6">
        <v>0.44880000000000003</v>
      </c>
      <c r="AJ745" s="6">
        <v>0.65</v>
      </c>
      <c r="AK745" s="6">
        <v>2.89</v>
      </c>
      <c r="AL745" s="6">
        <v>0.61</v>
      </c>
      <c r="AM745" s="6">
        <v>1.62</v>
      </c>
      <c r="AN745" s="6">
        <v>0.44</v>
      </c>
      <c r="AO745" s="6">
        <v>14.483065953654188</v>
      </c>
      <c r="AP745" s="6">
        <v>64.393939393939391</v>
      </c>
      <c r="AQ745" s="6">
        <v>13.591800356506237</v>
      </c>
      <c r="AR745" s="6">
        <v>36.096256684491983</v>
      </c>
      <c r="AS745" s="6">
        <v>9.8039215686274517</v>
      </c>
    </row>
    <row r="746" spans="1:45" x14ac:dyDescent="0.35">
      <c r="A746">
        <v>2018</v>
      </c>
      <c r="B746">
        <v>16812</v>
      </c>
      <c r="C746" t="s">
        <v>163</v>
      </c>
      <c r="D746">
        <v>38</v>
      </c>
      <c r="E746" t="s">
        <v>17</v>
      </c>
      <c r="F746" t="s">
        <v>156</v>
      </c>
      <c r="G746">
        <v>3</v>
      </c>
      <c r="H746">
        <v>273</v>
      </c>
      <c r="I746">
        <v>131</v>
      </c>
      <c r="J746">
        <v>1</v>
      </c>
      <c r="K746">
        <v>25</v>
      </c>
      <c r="L746" s="6">
        <v>63.5</v>
      </c>
      <c r="M746" s="6">
        <v>13.36</v>
      </c>
      <c r="N746" s="6">
        <v>4.38</v>
      </c>
      <c r="O746" s="6">
        <v>39.584023448275865</v>
      </c>
      <c r="P746" s="6">
        <v>39.584023448275865</v>
      </c>
      <c r="Q746" s="6">
        <v>2662.0255768965517</v>
      </c>
      <c r="R746" s="6"/>
      <c r="S746" s="6">
        <v>9.67</v>
      </c>
      <c r="T746" s="6">
        <v>44.29</v>
      </c>
      <c r="U746" s="6">
        <v>21.54</v>
      </c>
      <c r="V746" s="6">
        <v>442.9</v>
      </c>
      <c r="W746" s="6">
        <v>385.32299999999998</v>
      </c>
      <c r="X746" s="6">
        <v>38.532299999999999</v>
      </c>
      <c r="Y746" s="6">
        <v>215.39999999999998</v>
      </c>
      <c r="Z746" s="6">
        <v>187.39799999999997</v>
      </c>
      <c r="AA746" s="6">
        <v>18.739799999999995</v>
      </c>
      <c r="AB746" s="6">
        <v>6.4</v>
      </c>
      <c r="AC746" s="6">
        <v>28.799999999999997</v>
      </c>
      <c r="AD746" s="6">
        <v>6.1</v>
      </c>
      <c r="AE746" s="6">
        <v>16.299999999999997</v>
      </c>
      <c r="AF746" s="6">
        <v>4.4000000000000004</v>
      </c>
      <c r="AG746" s="6">
        <v>515.41756951876425</v>
      </c>
      <c r="AH746" s="6">
        <v>51.54175695187643</v>
      </c>
      <c r="AI746" s="6">
        <v>0.44289999999999996</v>
      </c>
      <c r="AJ746" s="6">
        <v>0.64</v>
      </c>
      <c r="AK746" s="6">
        <v>2.88</v>
      </c>
      <c r="AL746" s="6">
        <v>0.61</v>
      </c>
      <c r="AM746" s="6">
        <v>1.63</v>
      </c>
      <c r="AN746" s="6">
        <v>0.44</v>
      </c>
      <c r="AO746" s="6">
        <v>14.450214495371418</v>
      </c>
      <c r="AP746" s="6">
        <v>65.025965229171376</v>
      </c>
      <c r="AQ746" s="6">
        <v>13.772860690900881</v>
      </c>
      <c r="AR746" s="6">
        <v>36.802890042899072</v>
      </c>
      <c r="AS746" s="6">
        <v>9.9345224655678503</v>
      </c>
    </row>
    <row r="747" spans="1:45" x14ac:dyDescent="0.35">
      <c r="A747">
        <v>2018</v>
      </c>
      <c r="B747">
        <v>16813</v>
      </c>
      <c r="C747" t="s">
        <v>163</v>
      </c>
      <c r="D747">
        <v>20</v>
      </c>
      <c r="E747" t="s">
        <v>147</v>
      </c>
      <c r="F747" t="s">
        <v>156</v>
      </c>
      <c r="G747">
        <v>3</v>
      </c>
      <c r="H747">
        <v>274</v>
      </c>
      <c r="I747">
        <v>132</v>
      </c>
      <c r="J747">
        <v>4</v>
      </c>
      <c r="K747">
        <v>39</v>
      </c>
      <c r="L747" s="6">
        <v>99.06</v>
      </c>
      <c r="M747" s="6">
        <v>13.48</v>
      </c>
      <c r="N747" s="6">
        <v>4.7699999999999996</v>
      </c>
      <c r="O747" s="6">
        <v>43.048921034482753</v>
      </c>
      <c r="P747" s="6">
        <v>43.048921034482753</v>
      </c>
      <c r="Q747" s="6">
        <v>2895.0399395689651</v>
      </c>
      <c r="R747" s="6"/>
      <c r="S747" s="6">
        <v>8.8699999999999992</v>
      </c>
      <c r="T747" s="6">
        <v>44.07</v>
      </c>
      <c r="U747" s="6">
        <v>21.64</v>
      </c>
      <c r="V747" s="6">
        <v>440.7</v>
      </c>
      <c r="W747" s="6">
        <v>383.40899999999999</v>
      </c>
      <c r="X747" s="6">
        <v>38.340899999999998</v>
      </c>
      <c r="Y747" s="6">
        <v>216.4</v>
      </c>
      <c r="Z747" s="6">
        <v>188.268</v>
      </c>
      <c r="AA747" s="6">
        <v>18.826799999999999</v>
      </c>
      <c r="AB747" s="6">
        <v>6.4</v>
      </c>
      <c r="AC747" s="6">
        <v>28.5</v>
      </c>
      <c r="AD747" s="6">
        <v>5.8999999999999995</v>
      </c>
      <c r="AE747" s="6">
        <v>16.100000000000001</v>
      </c>
      <c r="AF747" s="6">
        <v>4.3</v>
      </c>
      <c r="AG747" s="6">
        <v>513.4070272497305</v>
      </c>
      <c r="AH747" s="6">
        <v>51.340702724973049</v>
      </c>
      <c r="AI747" s="6">
        <v>0.44069999999999998</v>
      </c>
      <c r="AJ747" s="6">
        <v>0.64</v>
      </c>
      <c r="AK747" s="6">
        <v>2.85</v>
      </c>
      <c r="AL747" s="6">
        <v>0.59</v>
      </c>
      <c r="AM747" s="6">
        <v>1.61</v>
      </c>
      <c r="AN747" s="6">
        <v>0.43</v>
      </c>
      <c r="AO747" s="6">
        <v>14.522350805536648</v>
      </c>
      <c r="AP747" s="6">
        <v>64.669843430905374</v>
      </c>
      <c r="AQ747" s="6">
        <v>13.387792148854095</v>
      </c>
      <c r="AR747" s="6">
        <v>36.532788745178131</v>
      </c>
      <c r="AS747" s="6">
        <v>9.7572044474699346</v>
      </c>
    </row>
    <row r="748" spans="1:45" x14ac:dyDescent="0.35">
      <c r="A748">
        <v>2018</v>
      </c>
      <c r="B748">
        <v>16814</v>
      </c>
      <c r="C748" t="s">
        <v>163</v>
      </c>
      <c r="D748">
        <v>94</v>
      </c>
      <c r="E748" t="s">
        <v>114</v>
      </c>
      <c r="F748" t="s">
        <v>156</v>
      </c>
      <c r="G748">
        <v>3</v>
      </c>
      <c r="H748">
        <v>279</v>
      </c>
      <c r="I748">
        <v>137</v>
      </c>
      <c r="J748">
        <v>3</v>
      </c>
      <c r="K748">
        <v>41</v>
      </c>
      <c r="L748" s="6">
        <v>104.14</v>
      </c>
      <c r="M748" s="6">
        <v>13.74</v>
      </c>
      <c r="N748" s="6">
        <v>6.72</v>
      </c>
      <c r="O748" s="6">
        <v>60.465285517241384</v>
      </c>
      <c r="P748" s="6">
        <v>60.465285517241384</v>
      </c>
      <c r="Q748" s="6">
        <v>4066.2904510344829</v>
      </c>
      <c r="R748" s="6"/>
      <c r="S748" s="6">
        <v>9.67</v>
      </c>
      <c r="T748" s="6">
        <v>43.86</v>
      </c>
      <c r="U748" s="6">
        <v>21.91</v>
      </c>
      <c r="V748" s="6">
        <v>438.6</v>
      </c>
      <c r="W748" s="6">
        <v>381.58199999999999</v>
      </c>
      <c r="X748" s="6">
        <v>38.158200000000001</v>
      </c>
      <c r="Y748" s="6">
        <v>219.1</v>
      </c>
      <c r="Z748" s="6">
        <v>190.61699999999999</v>
      </c>
      <c r="AA748" s="6">
        <v>19.061699999999998</v>
      </c>
      <c r="AB748" s="6">
        <v>6.3</v>
      </c>
      <c r="AC748" s="6">
        <v>28.3</v>
      </c>
      <c r="AD748" s="6">
        <v>6</v>
      </c>
      <c r="AE748" s="6">
        <v>16</v>
      </c>
      <c r="AF748" s="6">
        <v>4.4000000000000004</v>
      </c>
      <c r="AG748" s="6">
        <v>512.44348284836826</v>
      </c>
      <c r="AH748" s="6">
        <v>51.244348284836825</v>
      </c>
      <c r="AI748" s="6">
        <v>0.43860000000000005</v>
      </c>
      <c r="AJ748" s="6">
        <v>0.63</v>
      </c>
      <c r="AK748" s="6">
        <v>2.83</v>
      </c>
      <c r="AL748" s="6">
        <v>0.6</v>
      </c>
      <c r="AM748" s="6">
        <v>1.6</v>
      </c>
      <c r="AN748" s="6">
        <v>0.44</v>
      </c>
      <c r="AO748" s="6">
        <v>14.363885088919286</v>
      </c>
      <c r="AP748" s="6">
        <v>64.523483812129498</v>
      </c>
      <c r="AQ748" s="6">
        <v>13.679890560875512</v>
      </c>
      <c r="AR748" s="6">
        <v>36.479708162334695</v>
      </c>
      <c r="AS748" s="6">
        <v>10.031919744642043</v>
      </c>
    </row>
    <row r="749" spans="1:45" x14ac:dyDescent="0.35">
      <c r="A749">
        <v>2018</v>
      </c>
      <c r="B749">
        <v>16815</v>
      </c>
      <c r="C749" t="s">
        <v>163</v>
      </c>
      <c r="D749">
        <v>19</v>
      </c>
      <c r="E749" t="s">
        <v>93</v>
      </c>
      <c r="F749" t="s">
        <v>156</v>
      </c>
      <c r="G749">
        <v>3</v>
      </c>
      <c r="H749">
        <v>280</v>
      </c>
      <c r="I749">
        <v>138</v>
      </c>
      <c r="J749">
        <v>5</v>
      </c>
      <c r="K749">
        <v>45</v>
      </c>
      <c r="L749" s="6">
        <v>114.3</v>
      </c>
      <c r="M749" s="6">
        <v>13.84</v>
      </c>
      <c r="N749" s="6">
        <v>6.1</v>
      </c>
      <c r="O749" s="6">
        <v>54.823013793103435</v>
      </c>
      <c r="P749" s="6">
        <v>54.823013793103435</v>
      </c>
      <c r="Q749" s="6">
        <v>3686.8476775862059</v>
      </c>
      <c r="R749" s="6"/>
      <c r="S749" s="6">
        <v>8.74</v>
      </c>
      <c r="T749" s="6">
        <v>44.78</v>
      </c>
      <c r="U749" s="6">
        <v>20.94</v>
      </c>
      <c r="V749" s="6">
        <v>447.8</v>
      </c>
      <c r="W749" s="6">
        <v>389.58600000000001</v>
      </c>
      <c r="X749" s="6">
        <v>38.958600000000004</v>
      </c>
      <c r="Y749" s="6">
        <v>209.4</v>
      </c>
      <c r="Z749" s="6">
        <v>182.178</v>
      </c>
      <c r="AA749" s="6">
        <v>18.2178</v>
      </c>
      <c r="AB749" s="6">
        <v>6.5</v>
      </c>
      <c r="AC749" s="6">
        <v>28.799999999999997</v>
      </c>
      <c r="AD749" s="6">
        <v>6.1</v>
      </c>
      <c r="AE749" s="6">
        <v>16.299999999999997</v>
      </c>
      <c r="AF749" s="6">
        <v>4.4000000000000004</v>
      </c>
      <c r="AG749" s="6">
        <v>517.79365617244457</v>
      </c>
      <c r="AH749" s="6">
        <v>51.779365617244451</v>
      </c>
      <c r="AI749" s="6">
        <v>0.44780000000000003</v>
      </c>
      <c r="AJ749" s="6">
        <v>0.65</v>
      </c>
      <c r="AK749" s="6">
        <v>2.88</v>
      </c>
      <c r="AL749" s="6">
        <v>0.61</v>
      </c>
      <c r="AM749" s="6">
        <v>1.63</v>
      </c>
      <c r="AN749" s="6">
        <v>0.44</v>
      </c>
      <c r="AO749" s="6">
        <v>14.515408664582402</v>
      </c>
      <c r="AP749" s="6">
        <v>64.314426083072789</v>
      </c>
      <c r="AQ749" s="6">
        <v>13.622152746761946</v>
      </c>
      <c r="AR749" s="6">
        <v>36.400178651183552</v>
      </c>
      <c r="AS749" s="6">
        <v>9.8258150960250106</v>
      </c>
    </row>
    <row r="750" spans="1:45" x14ac:dyDescent="0.35">
      <c r="A750">
        <v>2018</v>
      </c>
      <c r="B750">
        <v>16816</v>
      </c>
      <c r="C750" t="s">
        <v>163</v>
      </c>
      <c r="D750">
        <v>142</v>
      </c>
      <c r="E750" t="s">
        <v>100</v>
      </c>
      <c r="F750" t="s">
        <v>156</v>
      </c>
      <c r="G750">
        <v>3</v>
      </c>
      <c r="H750">
        <v>266</v>
      </c>
      <c r="I750">
        <v>124</v>
      </c>
      <c r="J750">
        <v>1</v>
      </c>
      <c r="K750">
        <v>23</v>
      </c>
      <c r="L750" s="6">
        <v>58.42</v>
      </c>
      <c r="M750" s="6">
        <v>13.58</v>
      </c>
      <c r="N750" s="6">
        <v>6.55</v>
      </c>
      <c r="O750" s="6">
        <v>59.044975000000008</v>
      </c>
      <c r="P750" s="6">
        <v>59.044975000000008</v>
      </c>
      <c r="Q750" s="6">
        <v>3970.7745687500005</v>
      </c>
      <c r="R750" s="6"/>
      <c r="S750" s="6">
        <v>7.85</v>
      </c>
      <c r="T750" s="6">
        <v>43.53</v>
      </c>
      <c r="U750" s="6">
        <v>21.98</v>
      </c>
      <c r="V750" s="6">
        <v>435.3</v>
      </c>
      <c r="W750" s="6">
        <v>378.71100000000001</v>
      </c>
      <c r="X750" s="6">
        <v>37.871099999999998</v>
      </c>
      <c r="Y750" s="6">
        <v>219.8</v>
      </c>
      <c r="Z750" s="6">
        <v>191.226</v>
      </c>
      <c r="AA750" s="6">
        <v>19.122599999999998</v>
      </c>
      <c r="AB750" s="6">
        <v>6.4</v>
      </c>
      <c r="AC750" s="6">
        <v>28.3</v>
      </c>
      <c r="AD750" s="6">
        <v>5.8999999999999995</v>
      </c>
      <c r="AE750" s="6">
        <v>15.8</v>
      </c>
      <c r="AF750" s="6">
        <v>4.2</v>
      </c>
      <c r="AG750" s="6">
        <v>508.97085131859802</v>
      </c>
      <c r="AH750" s="6">
        <v>50.897085131859804</v>
      </c>
      <c r="AI750" s="6">
        <v>0.43530000000000002</v>
      </c>
      <c r="AJ750" s="6">
        <v>0.64</v>
      </c>
      <c r="AK750" s="6">
        <v>2.83</v>
      </c>
      <c r="AL750" s="6">
        <v>0.59</v>
      </c>
      <c r="AM750" s="6">
        <v>1.58</v>
      </c>
      <c r="AN750" s="6">
        <v>0.42</v>
      </c>
      <c r="AO750" s="6">
        <v>14.702504020215944</v>
      </c>
      <c r="AP750" s="6">
        <v>65.012634964392376</v>
      </c>
      <c r="AQ750" s="6">
        <v>13.553870893636571</v>
      </c>
      <c r="AR750" s="6">
        <v>36.296806799908111</v>
      </c>
      <c r="AS750" s="6">
        <v>9.6485182632667126</v>
      </c>
    </row>
    <row r="751" spans="1:45" x14ac:dyDescent="0.35">
      <c r="A751">
        <v>2018</v>
      </c>
      <c r="B751">
        <v>16817</v>
      </c>
      <c r="C751" t="s">
        <v>163</v>
      </c>
      <c r="D751">
        <v>123</v>
      </c>
      <c r="E751" t="s">
        <v>43</v>
      </c>
      <c r="F751" t="s">
        <v>156</v>
      </c>
      <c r="G751">
        <v>3</v>
      </c>
      <c r="H751">
        <v>276</v>
      </c>
      <c r="I751">
        <v>134</v>
      </c>
      <c r="J751">
        <v>1</v>
      </c>
      <c r="K751">
        <v>25</v>
      </c>
      <c r="L751" s="6">
        <v>63.5</v>
      </c>
      <c r="M751" s="6">
        <v>13.13</v>
      </c>
      <c r="N751" s="6">
        <v>7.34</v>
      </c>
      <c r="O751" s="6">
        <v>66.510967068965513</v>
      </c>
      <c r="P751" s="6">
        <v>66.510967068965513</v>
      </c>
      <c r="Q751" s="6">
        <v>4472.8625353879306</v>
      </c>
      <c r="R751" s="6"/>
      <c r="S751" s="6">
        <v>9.64</v>
      </c>
      <c r="T751" s="6">
        <v>43.46</v>
      </c>
      <c r="U751" s="6">
        <v>21.67</v>
      </c>
      <c r="V751" s="6">
        <v>434.6</v>
      </c>
      <c r="W751" s="6">
        <v>378.10200000000003</v>
      </c>
      <c r="X751" s="6">
        <v>37.810200000000002</v>
      </c>
      <c r="Y751" s="6">
        <v>216.70000000000002</v>
      </c>
      <c r="Z751" s="6">
        <v>188.52900000000002</v>
      </c>
      <c r="AA751" s="6">
        <v>18.852900000000002</v>
      </c>
      <c r="AB751" s="6">
        <v>6.5</v>
      </c>
      <c r="AC751" s="6">
        <v>28.3</v>
      </c>
      <c r="AD751" s="6">
        <v>6.1</v>
      </c>
      <c r="AE751" s="6">
        <v>16</v>
      </c>
      <c r="AF751" s="6">
        <v>4.2</v>
      </c>
      <c r="AG751" s="6">
        <v>506.46349010945391</v>
      </c>
      <c r="AH751" s="6">
        <v>50.646349010945393</v>
      </c>
      <c r="AI751" s="6">
        <v>0.43460000000000004</v>
      </c>
      <c r="AJ751" s="6">
        <v>0.65</v>
      </c>
      <c r="AK751" s="6">
        <v>2.83</v>
      </c>
      <c r="AL751" s="6">
        <v>0.61</v>
      </c>
      <c r="AM751" s="6">
        <v>1.6</v>
      </c>
      <c r="AN751" s="6">
        <v>0.42</v>
      </c>
      <c r="AO751" s="6">
        <v>14.956281638288079</v>
      </c>
      <c r="AP751" s="6">
        <v>65.117349286700403</v>
      </c>
      <c r="AQ751" s="6">
        <v>14.035895075931888</v>
      </c>
      <c r="AR751" s="6">
        <v>36.815462494247583</v>
      </c>
      <c r="AS751" s="6">
        <v>9.6640589047399903</v>
      </c>
    </row>
    <row r="752" spans="1:45" x14ac:dyDescent="0.35">
      <c r="A752">
        <v>2018</v>
      </c>
      <c r="B752">
        <v>16818</v>
      </c>
      <c r="C752" t="s">
        <v>163</v>
      </c>
      <c r="D752">
        <v>48</v>
      </c>
      <c r="E752" t="s">
        <v>87</v>
      </c>
      <c r="F752" t="s">
        <v>156</v>
      </c>
      <c r="G752">
        <v>3</v>
      </c>
      <c r="H752">
        <v>276</v>
      </c>
      <c r="I752">
        <v>134</v>
      </c>
      <c r="J752">
        <v>4</v>
      </c>
      <c r="K752">
        <v>47</v>
      </c>
      <c r="L752" s="6">
        <v>119.38</v>
      </c>
      <c r="M752" s="6">
        <v>13.57</v>
      </c>
      <c r="N752" s="6">
        <v>5.26</v>
      </c>
      <c r="O752" s="6">
        <v>47.421756724137929</v>
      </c>
      <c r="P752" s="6">
        <v>47.421756724137929</v>
      </c>
      <c r="Q752" s="6">
        <v>3189.1131396982755</v>
      </c>
      <c r="R752" s="6"/>
      <c r="S752" s="6">
        <v>9.36</v>
      </c>
      <c r="T752" s="6">
        <v>44.07</v>
      </c>
      <c r="U752" s="6">
        <v>21.36</v>
      </c>
      <c r="V752" s="6">
        <v>440.7</v>
      </c>
      <c r="W752" s="6">
        <v>383.40899999999999</v>
      </c>
      <c r="X752" s="6">
        <v>38.340899999999998</v>
      </c>
      <c r="Y752" s="6">
        <v>213.6</v>
      </c>
      <c r="Z752" s="6">
        <v>185.83199999999999</v>
      </c>
      <c r="AA752" s="6">
        <v>18.583199999999998</v>
      </c>
      <c r="AB752" s="6">
        <v>6.4</v>
      </c>
      <c r="AC752" s="6">
        <v>28.5</v>
      </c>
      <c r="AD752" s="6">
        <v>6</v>
      </c>
      <c r="AE752" s="6">
        <v>16</v>
      </c>
      <c r="AF752" s="6">
        <v>4.4000000000000004</v>
      </c>
      <c r="AG752" s="6">
        <v>511.87090753195673</v>
      </c>
      <c r="AH752" s="6">
        <v>51.187090753195676</v>
      </c>
      <c r="AI752" s="6">
        <v>0.44069999999999998</v>
      </c>
      <c r="AJ752" s="6">
        <v>0.64</v>
      </c>
      <c r="AK752" s="6">
        <v>2.85</v>
      </c>
      <c r="AL752" s="6">
        <v>0.6</v>
      </c>
      <c r="AM752" s="6">
        <v>1.6</v>
      </c>
      <c r="AN752" s="6">
        <v>0.44</v>
      </c>
      <c r="AO752" s="6">
        <v>14.522350805536648</v>
      </c>
      <c r="AP752" s="6">
        <v>64.669843430905374</v>
      </c>
      <c r="AQ752" s="6">
        <v>13.614703880190607</v>
      </c>
      <c r="AR752" s="6">
        <v>36.305877013841616</v>
      </c>
      <c r="AS752" s="6">
        <v>9.9841161788064454</v>
      </c>
    </row>
    <row r="753" spans="1:45" x14ac:dyDescent="0.35">
      <c r="A753">
        <v>2018</v>
      </c>
      <c r="B753">
        <v>16819</v>
      </c>
      <c r="C753" t="s">
        <v>163</v>
      </c>
      <c r="D753">
        <v>102</v>
      </c>
      <c r="E753" t="s">
        <v>27</v>
      </c>
      <c r="F753" t="s">
        <v>156</v>
      </c>
      <c r="G753">
        <v>3</v>
      </c>
      <c r="H753">
        <v>266</v>
      </c>
      <c r="I753">
        <v>124</v>
      </c>
      <c r="J753">
        <v>1</v>
      </c>
      <c r="K753">
        <v>22</v>
      </c>
      <c r="L753" s="6">
        <v>55.88</v>
      </c>
      <c r="M753" s="6">
        <v>12.87</v>
      </c>
      <c r="N753" s="6">
        <v>7.24</v>
      </c>
      <c r="O753" s="6">
        <v>65.801176896551723</v>
      </c>
      <c r="P753" s="6">
        <v>65.801176896551723</v>
      </c>
      <c r="Q753" s="6">
        <v>4425.1291462931031</v>
      </c>
      <c r="R753" s="6"/>
      <c r="S753" s="6">
        <v>8.25</v>
      </c>
      <c r="T753" s="6">
        <v>43.77</v>
      </c>
      <c r="U753" s="6">
        <v>21.44</v>
      </c>
      <c r="V753" s="6">
        <v>437.70000000000005</v>
      </c>
      <c r="W753" s="6">
        <v>380.79900000000004</v>
      </c>
      <c r="X753" s="6">
        <v>38.079900000000002</v>
      </c>
      <c r="Y753" s="6">
        <v>214.4</v>
      </c>
      <c r="Z753" s="6">
        <v>186.52799999999999</v>
      </c>
      <c r="AA753" s="6">
        <v>18.652799999999999</v>
      </c>
      <c r="AB753" s="6">
        <v>6.8000000000000007</v>
      </c>
      <c r="AC753" s="6">
        <v>28.5</v>
      </c>
      <c r="AD753" s="6">
        <v>6.1</v>
      </c>
      <c r="AE753" s="6">
        <v>16</v>
      </c>
      <c r="AF753" s="6">
        <v>4.2</v>
      </c>
      <c r="AG753" s="6">
        <v>508.82139338752802</v>
      </c>
      <c r="AH753" s="6">
        <v>50.8821393387528</v>
      </c>
      <c r="AI753" s="6">
        <v>0.43770000000000003</v>
      </c>
      <c r="AJ753" s="6">
        <v>0.68</v>
      </c>
      <c r="AK753" s="6">
        <v>2.85</v>
      </c>
      <c r="AL753" s="6">
        <v>0.61</v>
      </c>
      <c r="AM753" s="6">
        <v>1.6</v>
      </c>
      <c r="AN753" s="6">
        <v>0.42</v>
      </c>
      <c r="AO753" s="6">
        <v>15.53575508339045</v>
      </c>
      <c r="AP753" s="6">
        <v>65.11309115832762</v>
      </c>
      <c r="AQ753" s="6">
        <v>13.936486177747314</v>
      </c>
      <c r="AR753" s="6">
        <v>36.554717843271646</v>
      </c>
      <c r="AS753" s="6">
        <v>9.5956134338588068</v>
      </c>
    </row>
    <row r="754" spans="1:45" x14ac:dyDescent="0.35">
      <c r="A754">
        <v>2018</v>
      </c>
      <c r="B754">
        <v>16820</v>
      </c>
      <c r="C754" t="s">
        <v>163</v>
      </c>
      <c r="D754">
        <v>59</v>
      </c>
      <c r="E754" t="s">
        <v>61</v>
      </c>
      <c r="F754" t="s">
        <v>156</v>
      </c>
      <c r="G754">
        <v>3</v>
      </c>
      <c r="H754">
        <v>279</v>
      </c>
      <c r="I754">
        <v>137</v>
      </c>
      <c r="J754">
        <v>4</v>
      </c>
      <c r="K754">
        <v>47</v>
      </c>
      <c r="L754" s="6">
        <v>119.38</v>
      </c>
      <c r="M754" s="6">
        <v>13.69</v>
      </c>
      <c r="N754" s="6">
        <v>7.67</v>
      </c>
      <c r="O754" s="6">
        <v>69.053208362068958</v>
      </c>
      <c r="P754" s="6">
        <v>69.053208362068958</v>
      </c>
      <c r="Q754" s="6">
        <v>4643.8282623491377</v>
      </c>
      <c r="R754" s="6"/>
      <c r="S754" s="6">
        <v>8.61</v>
      </c>
      <c r="T754" s="6">
        <v>43.82</v>
      </c>
      <c r="U754" s="6">
        <v>22.46</v>
      </c>
      <c r="V754" s="6">
        <v>438.2</v>
      </c>
      <c r="W754" s="6">
        <v>381.23399999999998</v>
      </c>
      <c r="X754" s="6">
        <v>38.123399999999997</v>
      </c>
      <c r="Y754" s="6">
        <v>224.60000000000002</v>
      </c>
      <c r="Z754" s="6">
        <v>195.40200000000002</v>
      </c>
      <c r="AA754" s="6">
        <v>19.540200000000002</v>
      </c>
      <c r="AB754" s="6">
        <v>6.5</v>
      </c>
      <c r="AC754" s="6">
        <v>28.5</v>
      </c>
      <c r="AD754" s="6">
        <v>6.1</v>
      </c>
      <c r="AE754" s="6">
        <v>15.8</v>
      </c>
      <c r="AF754" s="6">
        <v>4.2</v>
      </c>
      <c r="AG754" s="6">
        <v>515.02089566304619</v>
      </c>
      <c r="AH754" s="6">
        <v>51.502089566304619</v>
      </c>
      <c r="AI754" s="6">
        <v>0.43819999999999998</v>
      </c>
      <c r="AJ754" s="6">
        <v>0.65</v>
      </c>
      <c r="AK754" s="6">
        <v>2.85</v>
      </c>
      <c r="AL754" s="6">
        <v>0.61</v>
      </c>
      <c r="AM754" s="6">
        <v>1.58</v>
      </c>
      <c r="AN754" s="6">
        <v>0.42</v>
      </c>
      <c r="AO754" s="6">
        <v>14.833409402099498</v>
      </c>
      <c r="AP754" s="6">
        <v>65.038795070743959</v>
      </c>
      <c r="AQ754" s="6">
        <v>13.920584208124144</v>
      </c>
      <c r="AR754" s="6">
        <v>36.056595162026476</v>
      </c>
      <c r="AS754" s="6">
        <v>9.5846645367412151</v>
      </c>
    </row>
    <row r="755" spans="1:45" x14ac:dyDescent="0.35">
      <c r="A755">
        <v>2018</v>
      </c>
      <c r="B755">
        <v>16821</v>
      </c>
      <c r="C755" t="s">
        <v>163</v>
      </c>
      <c r="D755">
        <v>33</v>
      </c>
      <c r="E755" t="s">
        <v>85</v>
      </c>
      <c r="F755" t="s">
        <v>156</v>
      </c>
      <c r="G755">
        <v>3</v>
      </c>
      <c r="H755">
        <v>280</v>
      </c>
      <c r="I755">
        <v>138</v>
      </c>
      <c r="J755">
        <v>4</v>
      </c>
      <c r="K755">
        <v>46</v>
      </c>
      <c r="L755" s="6">
        <v>116.84</v>
      </c>
      <c r="M755" s="6">
        <v>13.61</v>
      </c>
      <c r="N755" s="6">
        <v>6.19</v>
      </c>
      <c r="O755" s="6">
        <v>55.780384568965516</v>
      </c>
      <c r="P755" s="6">
        <v>55.780384568965516</v>
      </c>
      <c r="Q755" s="6">
        <v>3751.2308622629312</v>
      </c>
      <c r="R755" s="6"/>
      <c r="S755" s="6">
        <v>9</v>
      </c>
      <c r="T755" s="6">
        <v>43.8</v>
      </c>
      <c r="U755" s="6">
        <v>20.22</v>
      </c>
      <c r="V755" s="6">
        <v>438</v>
      </c>
      <c r="W755" s="6">
        <v>381.06</v>
      </c>
      <c r="X755" s="6">
        <v>38.106000000000002</v>
      </c>
      <c r="Y755" s="6">
        <v>202.2</v>
      </c>
      <c r="Z755" s="6">
        <v>175.91399999999999</v>
      </c>
      <c r="AA755" s="6">
        <v>17.5914</v>
      </c>
      <c r="AB755" s="6">
        <v>6.5</v>
      </c>
      <c r="AC755" s="6">
        <v>28.5</v>
      </c>
      <c r="AD755" s="6">
        <v>6</v>
      </c>
      <c r="AE755" s="6">
        <v>15.8</v>
      </c>
      <c r="AF755" s="6">
        <v>4.3</v>
      </c>
      <c r="AG755" s="6">
        <v>502.61216932930915</v>
      </c>
      <c r="AH755" s="6">
        <v>50.261216932930914</v>
      </c>
      <c r="AI755" s="6">
        <v>0.438</v>
      </c>
      <c r="AJ755" s="6">
        <v>0.65</v>
      </c>
      <c r="AK755" s="6">
        <v>2.85</v>
      </c>
      <c r="AL755" s="6">
        <v>0.6</v>
      </c>
      <c r="AM755" s="6">
        <v>1.58</v>
      </c>
      <c r="AN755" s="6">
        <v>0.43</v>
      </c>
      <c r="AO755" s="6">
        <v>14.840182648401827</v>
      </c>
      <c r="AP755" s="6">
        <v>65.06849315068493</v>
      </c>
      <c r="AQ755" s="6">
        <v>13.698630136986301</v>
      </c>
      <c r="AR755" s="6">
        <v>36.073059360730596</v>
      </c>
      <c r="AS755" s="6">
        <v>9.8173515981735164</v>
      </c>
    </row>
    <row r="756" spans="1:45" x14ac:dyDescent="0.35">
      <c r="A756">
        <v>2018</v>
      </c>
      <c r="B756">
        <v>16822</v>
      </c>
      <c r="C756" t="s">
        <v>163</v>
      </c>
      <c r="D756">
        <v>75</v>
      </c>
      <c r="E756" t="s">
        <v>72</v>
      </c>
      <c r="F756" t="s">
        <v>156</v>
      </c>
      <c r="G756">
        <v>3</v>
      </c>
      <c r="H756">
        <v>275</v>
      </c>
      <c r="I756">
        <v>133</v>
      </c>
      <c r="J756">
        <v>1</v>
      </c>
      <c r="K756">
        <v>21</v>
      </c>
      <c r="L756" s="6">
        <v>53.34</v>
      </c>
      <c r="M756" s="6">
        <v>12.87</v>
      </c>
      <c r="N756" s="6">
        <v>6.92</v>
      </c>
      <c r="O756" s="6">
        <v>62.892837586206888</v>
      </c>
      <c r="P756" s="6">
        <v>62.892837586206888</v>
      </c>
      <c r="Q756" s="6">
        <v>4229.5433276724134</v>
      </c>
      <c r="R756" s="6"/>
      <c r="S756" s="6">
        <v>8.8699999999999992</v>
      </c>
      <c r="T756" s="6">
        <v>42.1</v>
      </c>
      <c r="U756" s="6">
        <v>22.16</v>
      </c>
      <c r="V756" s="6">
        <v>421</v>
      </c>
      <c r="W756" s="6">
        <v>366.27</v>
      </c>
      <c r="X756" s="6">
        <v>36.626999999999995</v>
      </c>
      <c r="Y756" s="6">
        <v>221.6</v>
      </c>
      <c r="Z756" s="6">
        <v>192.792</v>
      </c>
      <c r="AA756" s="6">
        <v>19.279199999999999</v>
      </c>
      <c r="AB756" s="6">
        <v>6.4</v>
      </c>
      <c r="AC756" s="6">
        <v>27.799999999999997</v>
      </c>
      <c r="AD756" s="6">
        <v>6</v>
      </c>
      <c r="AE756" s="6">
        <v>15.700000000000001</v>
      </c>
      <c r="AF756" s="6">
        <v>4</v>
      </c>
      <c r="AG756" s="6">
        <v>493.20567340436571</v>
      </c>
      <c r="AH756" s="6">
        <v>49.320567340436568</v>
      </c>
      <c r="AI756" s="6">
        <v>0.42099999999999999</v>
      </c>
      <c r="AJ756" s="6">
        <v>0.64</v>
      </c>
      <c r="AK756" s="6">
        <v>2.78</v>
      </c>
      <c r="AL756" s="6">
        <v>0.6</v>
      </c>
      <c r="AM756" s="6">
        <v>1.57</v>
      </c>
      <c r="AN756" s="6">
        <v>0.4</v>
      </c>
      <c r="AO756" s="6">
        <v>15.201900237529692</v>
      </c>
      <c r="AP756" s="6">
        <v>66.033254156769587</v>
      </c>
      <c r="AQ756" s="6">
        <v>14.251781472684087</v>
      </c>
      <c r="AR756" s="6">
        <v>37.292161520190028</v>
      </c>
      <c r="AS756" s="6">
        <v>9.5011876484560567</v>
      </c>
    </row>
    <row r="757" spans="1:45" x14ac:dyDescent="0.35">
      <c r="A757">
        <v>2018</v>
      </c>
      <c r="B757">
        <v>16823</v>
      </c>
      <c r="C757" t="s">
        <v>163</v>
      </c>
      <c r="D757">
        <v>35</v>
      </c>
      <c r="E757" t="s">
        <v>42</v>
      </c>
      <c r="F757" t="s">
        <v>156</v>
      </c>
      <c r="G757">
        <v>3</v>
      </c>
      <c r="H757">
        <v>278</v>
      </c>
      <c r="I757">
        <v>136</v>
      </c>
      <c r="J757">
        <v>2</v>
      </c>
      <c r="K757">
        <v>38</v>
      </c>
      <c r="L757" s="6">
        <v>96.52</v>
      </c>
      <c r="M757" s="6">
        <v>13.5</v>
      </c>
      <c r="N757" s="6">
        <v>7.7</v>
      </c>
      <c r="O757" s="6">
        <v>69.475905172413803</v>
      </c>
      <c r="P757" s="6">
        <v>69.475905172413803</v>
      </c>
      <c r="Q757" s="6">
        <v>4672.2546228448282</v>
      </c>
      <c r="R757" s="6"/>
      <c r="S757" s="6">
        <v>9.33</v>
      </c>
      <c r="T757" s="6">
        <v>44.19</v>
      </c>
      <c r="U757" s="6">
        <v>21.55</v>
      </c>
      <c r="V757" s="6">
        <v>441.9</v>
      </c>
      <c r="W757" s="6">
        <v>384.45299999999997</v>
      </c>
      <c r="X757" s="6">
        <v>38.445299999999996</v>
      </c>
      <c r="Y757" s="6">
        <v>215.5</v>
      </c>
      <c r="Z757" s="6">
        <v>187.48499999999999</v>
      </c>
      <c r="AA757" s="6">
        <v>18.7485</v>
      </c>
      <c r="AB757" s="6">
        <v>6.5</v>
      </c>
      <c r="AC757" s="6">
        <v>28.599999999999998</v>
      </c>
      <c r="AD757" s="6">
        <v>6</v>
      </c>
      <c r="AE757" s="6">
        <v>16.399999999999999</v>
      </c>
      <c r="AF757" s="6">
        <v>4.5</v>
      </c>
      <c r="AG757" s="6">
        <v>514.30889971529621</v>
      </c>
      <c r="AH757" s="6">
        <v>51.430889971529616</v>
      </c>
      <c r="AI757" s="6">
        <v>0.44189999999999996</v>
      </c>
      <c r="AJ757" s="6">
        <v>0.65</v>
      </c>
      <c r="AK757" s="6">
        <v>2.86</v>
      </c>
      <c r="AL757" s="6">
        <v>0.6</v>
      </c>
      <c r="AM757" s="6">
        <v>1.64</v>
      </c>
      <c r="AN757" s="6">
        <v>0.45</v>
      </c>
      <c r="AO757" s="6">
        <v>14.709210228558499</v>
      </c>
      <c r="AP757" s="6">
        <v>64.720525005657393</v>
      </c>
      <c r="AQ757" s="6">
        <v>13.577732518669384</v>
      </c>
      <c r="AR757" s="6">
        <v>37.112468884362976</v>
      </c>
      <c r="AS757" s="6">
        <v>10.183299389002038</v>
      </c>
    </row>
    <row r="758" spans="1:45" x14ac:dyDescent="0.35">
      <c r="A758">
        <v>2018</v>
      </c>
      <c r="B758">
        <v>16824</v>
      </c>
      <c r="C758" t="s">
        <v>163</v>
      </c>
      <c r="D758">
        <v>111</v>
      </c>
      <c r="E758" t="s">
        <v>106</v>
      </c>
      <c r="F758" t="s">
        <v>156</v>
      </c>
      <c r="G758">
        <v>3</v>
      </c>
      <c r="H758">
        <v>279</v>
      </c>
      <c r="I758">
        <v>137</v>
      </c>
      <c r="J758">
        <v>2</v>
      </c>
      <c r="K758">
        <v>49</v>
      </c>
      <c r="L758" s="6">
        <v>124.46000000000001</v>
      </c>
      <c r="M758" s="6">
        <v>13.19</v>
      </c>
      <c r="N758" s="6">
        <v>8.25</v>
      </c>
      <c r="O758" s="6">
        <v>74.705243534482761</v>
      </c>
      <c r="P758" s="6">
        <v>74.705243534482761</v>
      </c>
      <c r="Q758" s="6">
        <v>5023.9276276939654</v>
      </c>
      <c r="R758" s="6"/>
      <c r="S758" s="6">
        <v>8.9700000000000006</v>
      </c>
      <c r="T758" s="6">
        <v>44.78</v>
      </c>
      <c r="U758" s="6">
        <v>20.79</v>
      </c>
      <c r="V758" s="6">
        <v>447.8</v>
      </c>
      <c r="W758" s="6">
        <v>389.58600000000001</v>
      </c>
      <c r="X758" s="6">
        <v>38.958600000000004</v>
      </c>
      <c r="Y758" s="6">
        <v>207.89999999999998</v>
      </c>
      <c r="Z758" s="6">
        <v>180.87299999999999</v>
      </c>
      <c r="AA758" s="6">
        <v>18.087299999999999</v>
      </c>
      <c r="AB758" s="6">
        <v>6.5</v>
      </c>
      <c r="AC758" s="6">
        <v>28.900000000000002</v>
      </c>
      <c r="AD758" s="6">
        <v>6.1</v>
      </c>
      <c r="AE758" s="6">
        <v>16.299999999999997</v>
      </c>
      <c r="AF758" s="6">
        <v>4.4000000000000004</v>
      </c>
      <c r="AG758" s="6">
        <v>516.96872826589879</v>
      </c>
      <c r="AH758" s="6">
        <v>51.696872826589882</v>
      </c>
      <c r="AI758" s="6">
        <v>0.44780000000000003</v>
      </c>
      <c r="AJ758" s="6">
        <v>0.65</v>
      </c>
      <c r="AK758" s="6">
        <v>2.89</v>
      </c>
      <c r="AL758" s="6">
        <v>0.61</v>
      </c>
      <c r="AM758" s="6">
        <v>1.63</v>
      </c>
      <c r="AN758" s="6">
        <v>0.44</v>
      </c>
      <c r="AO758" s="6">
        <v>14.515408664582402</v>
      </c>
      <c r="AP758" s="6">
        <v>64.537740062527917</v>
      </c>
      <c r="AQ758" s="6">
        <v>13.622152746761946</v>
      </c>
      <c r="AR758" s="6">
        <v>36.400178651183552</v>
      </c>
      <c r="AS758" s="6">
        <v>9.8258150960250106</v>
      </c>
    </row>
    <row r="759" spans="1:45" x14ac:dyDescent="0.35">
      <c r="A759">
        <v>2018</v>
      </c>
      <c r="B759">
        <v>16825</v>
      </c>
      <c r="C759" t="s">
        <v>163</v>
      </c>
      <c r="D759">
        <v>130</v>
      </c>
      <c r="E759" t="s">
        <v>149</v>
      </c>
      <c r="F759" t="s">
        <v>156</v>
      </c>
      <c r="G759">
        <v>3</v>
      </c>
      <c r="H759">
        <v>279</v>
      </c>
      <c r="I759">
        <v>137</v>
      </c>
      <c r="J759">
        <v>1</v>
      </c>
      <c r="K759">
        <v>32</v>
      </c>
      <c r="L759" s="6">
        <v>81.28</v>
      </c>
      <c r="M759" s="6">
        <v>13.38</v>
      </c>
      <c r="N759" s="6">
        <v>6.63</v>
      </c>
      <c r="O759" s="6">
        <v>59.904450517241386</v>
      </c>
      <c r="P759" s="6">
        <v>59.904450517241386</v>
      </c>
      <c r="Q759" s="6">
        <v>4028.5742972844832</v>
      </c>
      <c r="R759" s="6"/>
      <c r="S759" s="6">
        <v>8.58</v>
      </c>
      <c r="T759" s="6">
        <v>44.45</v>
      </c>
      <c r="U759" s="6">
        <v>20.71</v>
      </c>
      <c r="V759" s="6">
        <v>444.5</v>
      </c>
      <c r="W759" s="6">
        <v>386.71499999999997</v>
      </c>
      <c r="X759" s="6">
        <v>38.671499999999995</v>
      </c>
      <c r="Y759" s="6">
        <v>207.10000000000002</v>
      </c>
      <c r="Z759" s="6">
        <v>180.17700000000002</v>
      </c>
      <c r="AA759" s="6">
        <v>18.017700000000001</v>
      </c>
      <c r="AB759" s="6">
        <v>6.7</v>
      </c>
      <c r="AC759" s="6">
        <v>28.900000000000002</v>
      </c>
      <c r="AD759" s="6">
        <v>6.1</v>
      </c>
      <c r="AE759" s="6">
        <v>16.299999999999997</v>
      </c>
      <c r="AF759" s="6">
        <v>4.3</v>
      </c>
      <c r="AG759" s="6">
        <v>512.72334553232565</v>
      </c>
      <c r="AH759" s="6">
        <v>51.272334553232561</v>
      </c>
      <c r="AI759" s="6">
        <v>0.44450000000000001</v>
      </c>
      <c r="AJ759" s="6">
        <v>0.67</v>
      </c>
      <c r="AK759" s="6">
        <v>2.89</v>
      </c>
      <c r="AL759" s="6">
        <v>0.61</v>
      </c>
      <c r="AM759" s="6">
        <v>1.63</v>
      </c>
      <c r="AN759" s="6">
        <v>0.43</v>
      </c>
      <c r="AO759" s="6">
        <v>15.073115860517435</v>
      </c>
      <c r="AP759" s="6">
        <v>65.016872890888649</v>
      </c>
      <c r="AQ759" s="6">
        <v>13.723284589426321</v>
      </c>
      <c r="AR759" s="6">
        <v>36.670416197975243</v>
      </c>
      <c r="AS759" s="6">
        <v>9.6737907761529804</v>
      </c>
    </row>
    <row r="760" spans="1:45" x14ac:dyDescent="0.35">
      <c r="A760">
        <v>2018</v>
      </c>
      <c r="B760">
        <v>16826</v>
      </c>
      <c r="C760" t="s">
        <v>163</v>
      </c>
      <c r="D760">
        <v>132</v>
      </c>
      <c r="E760" t="s">
        <v>32</v>
      </c>
      <c r="F760" t="s">
        <v>156</v>
      </c>
      <c r="G760">
        <v>3</v>
      </c>
      <c r="H760">
        <v>277</v>
      </c>
      <c r="I760">
        <v>135</v>
      </c>
      <c r="J760">
        <v>4</v>
      </c>
      <c r="K760">
        <v>47</v>
      </c>
      <c r="L760" s="6">
        <v>119.38</v>
      </c>
      <c r="M760" s="6">
        <v>13.6</v>
      </c>
      <c r="N760" s="6">
        <v>6.97</v>
      </c>
      <c r="O760" s="6">
        <v>62.816524137931033</v>
      </c>
      <c r="P760" s="6">
        <v>62.816524137931033</v>
      </c>
      <c r="Q760" s="6">
        <v>4224.4112482758619</v>
      </c>
      <c r="R760" s="6"/>
      <c r="S760" s="6">
        <v>9.8000000000000007</v>
      </c>
      <c r="T760" s="6">
        <v>42.69</v>
      </c>
      <c r="U760" s="6">
        <v>21.41</v>
      </c>
      <c r="V760" s="6">
        <v>426.9</v>
      </c>
      <c r="W760" s="6">
        <v>371.40299999999996</v>
      </c>
      <c r="X760" s="6">
        <v>37.140299999999996</v>
      </c>
      <c r="Y760" s="6">
        <v>214.1</v>
      </c>
      <c r="Z760" s="6">
        <v>186.267</v>
      </c>
      <c r="AA760" s="6">
        <v>18.6267</v>
      </c>
      <c r="AB760" s="6">
        <v>6.4</v>
      </c>
      <c r="AC760" s="6">
        <v>28</v>
      </c>
      <c r="AD760" s="6">
        <v>6</v>
      </c>
      <c r="AE760" s="6">
        <v>15.8</v>
      </c>
      <c r="AF760" s="6">
        <v>4.3</v>
      </c>
      <c r="AG760" s="6">
        <v>496.10733870136539</v>
      </c>
      <c r="AH760" s="6">
        <v>49.610733870136542</v>
      </c>
      <c r="AI760" s="6">
        <v>0.4269</v>
      </c>
      <c r="AJ760" s="6">
        <v>0.64</v>
      </c>
      <c r="AK760" s="6">
        <v>2.8</v>
      </c>
      <c r="AL760" s="6">
        <v>0.6</v>
      </c>
      <c r="AM760" s="6">
        <v>1.58</v>
      </c>
      <c r="AN760" s="6">
        <v>0.43</v>
      </c>
      <c r="AO760" s="6">
        <v>14.991801358631999</v>
      </c>
      <c r="AP760" s="6">
        <v>65.589130944014997</v>
      </c>
      <c r="AQ760" s="6">
        <v>14.054813773717498</v>
      </c>
      <c r="AR760" s="6">
        <v>37.011009604122748</v>
      </c>
      <c r="AS760" s="6">
        <v>10.072616537830873</v>
      </c>
    </row>
    <row r="761" spans="1:45" x14ac:dyDescent="0.35">
      <c r="A761">
        <v>2018</v>
      </c>
      <c r="B761">
        <v>16827</v>
      </c>
      <c r="C761" t="s">
        <v>163</v>
      </c>
      <c r="D761">
        <v>52</v>
      </c>
      <c r="E761" t="s">
        <v>89</v>
      </c>
      <c r="F761" t="s">
        <v>156</v>
      </c>
      <c r="G761">
        <v>3</v>
      </c>
      <c r="H761">
        <v>277</v>
      </c>
      <c r="I761">
        <v>135</v>
      </c>
      <c r="J761">
        <v>5</v>
      </c>
      <c r="K761">
        <v>47</v>
      </c>
      <c r="L761" s="6">
        <v>119.38</v>
      </c>
      <c r="M761" s="6">
        <v>13.97</v>
      </c>
      <c r="N761" s="6">
        <v>3.11</v>
      </c>
      <c r="O761" s="6">
        <v>27.908576982758621</v>
      </c>
      <c r="P761" s="6">
        <v>31.009529980842913</v>
      </c>
      <c r="Q761" s="6">
        <v>2085.3908912116858</v>
      </c>
      <c r="R761" s="6">
        <v>10</v>
      </c>
      <c r="S761" s="6">
        <v>9.6999999999999993</v>
      </c>
      <c r="T761" s="6">
        <v>42.57</v>
      </c>
      <c r="U761" s="6">
        <v>21.35</v>
      </c>
      <c r="V761" s="6">
        <v>425.7</v>
      </c>
      <c r="W761" s="6">
        <v>370.35899999999998</v>
      </c>
      <c r="X761" s="6">
        <v>37.035899999999998</v>
      </c>
      <c r="Y761" s="6">
        <v>213.5</v>
      </c>
      <c r="Z761" s="6">
        <v>185.745</v>
      </c>
      <c r="AA761" s="6">
        <v>18.5745</v>
      </c>
      <c r="AB761" s="6">
        <v>6.3</v>
      </c>
      <c r="AC761" s="6">
        <v>27.9</v>
      </c>
      <c r="AD761" s="6">
        <v>5.8</v>
      </c>
      <c r="AE761" s="6">
        <v>15.9</v>
      </c>
      <c r="AF761" s="6">
        <v>4.3</v>
      </c>
      <c r="AG761" s="6">
        <v>494.39565054532375</v>
      </c>
      <c r="AH761" s="6">
        <v>49.439565054532373</v>
      </c>
      <c r="AI761" s="6">
        <v>0.42569999999999997</v>
      </c>
      <c r="AJ761" s="6">
        <v>0.63</v>
      </c>
      <c r="AK761" s="6">
        <v>2.79</v>
      </c>
      <c r="AL761" s="6">
        <v>0.57999999999999996</v>
      </c>
      <c r="AM761" s="6">
        <v>1.59</v>
      </c>
      <c r="AN761" s="6">
        <v>0.43</v>
      </c>
      <c r="AO761" s="6">
        <v>14.799154334038056</v>
      </c>
      <c r="AP761" s="6">
        <v>65.539112050739959</v>
      </c>
      <c r="AQ761" s="6">
        <v>13.624618275781067</v>
      </c>
      <c r="AR761" s="6">
        <v>37.350246652572238</v>
      </c>
      <c r="AS761" s="6">
        <v>10.101010101010102</v>
      </c>
    </row>
    <row r="762" spans="1:45" x14ac:dyDescent="0.35">
      <c r="A762">
        <v>2018</v>
      </c>
      <c r="B762">
        <v>16828</v>
      </c>
      <c r="C762" t="s">
        <v>163</v>
      </c>
      <c r="D762">
        <v>80</v>
      </c>
      <c r="E762" t="s">
        <v>29</v>
      </c>
      <c r="F762" t="s">
        <v>156</v>
      </c>
      <c r="G762">
        <v>3</v>
      </c>
      <c r="H762">
        <v>266</v>
      </c>
      <c r="I762">
        <v>124</v>
      </c>
      <c r="J762">
        <v>3</v>
      </c>
      <c r="K762">
        <v>48</v>
      </c>
      <c r="L762" s="6">
        <v>121.92</v>
      </c>
      <c r="M762" s="6">
        <v>13.71</v>
      </c>
      <c r="N762" s="6">
        <v>6.34</v>
      </c>
      <c r="O762" s="6">
        <v>57.065957413793093</v>
      </c>
      <c r="P762" s="6">
        <v>63.406619348658992</v>
      </c>
      <c r="Q762" s="6">
        <v>4264.0951511973171</v>
      </c>
      <c r="R762" s="6">
        <v>10</v>
      </c>
      <c r="S762" s="6">
        <v>8.92</v>
      </c>
      <c r="T762" s="6">
        <v>42.31</v>
      </c>
      <c r="U762" s="6">
        <v>22.4</v>
      </c>
      <c r="V762" s="6">
        <v>423.1</v>
      </c>
      <c r="W762" s="6">
        <v>368.09700000000004</v>
      </c>
      <c r="X762" s="6">
        <v>36.809700000000007</v>
      </c>
      <c r="Y762" s="6">
        <v>224</v>
      </c>
      <c r="Z762" s="6">
        <v>194.88</v>
      </c>
      <c r="AA762" s="6">
        <v>19.488</v>
      </c>
      <c r="AB762" s="6">
        <v>6.4</v>
      </c>
      <c r="AC762" s="6">
        <v>27.7</v>
      </c>
      <c r="AD762" s="6">
        <v>5.8999999999999995</v>
      </c>
      <c r="AE762" s="6">
        <v>15.8</v>
      </c>
      <c r="AF762" s="6">
        <v>4.4000000000000004</v>
      </c>
      <c r="AG762" s="6">
        <v>496.95130512545796</v>
      </c>
      <c r="AH762" s="6">
        <v>49.695130512545795</v>
      </c>
      <c r="AI762" s="6">
        <v>0.42310000000000003</v>
      </c>
      <c r="AJ762" s="6">
        <v>0.64</v>
      </c>
      <c r="AK762" s="6">
        <v>2.77</v>
      </c>
      <c r="AL762" s="6">
        <v>0.59</v>
      </c>
      <c r="AM762" s="6">
        <v>1.58</v>
      </c>
      <c r="AN762" s="6">
        <v>0.44</v>
      </c>
      <c r="AO762" s="6">
        <v>15.126447648310092</v>
      </c>
      <c r="AP762" s="6">
        <v>65.469156227842106</v>
      </c>
      <c r="AQ762" s="6">
        <v>13.944693925785863</v>
      </c>
      <c r="AR762" s="6">
        <v>37.34341763176554</v>
      </c>
      <c r="AS762" s="6">
        <v>10.399432758213189</v>
      </c>
    </row>
    <row r="763" spans="1:45" x14ac:dyDescent="0.35">
      <c r="A763">
        <v>2018</v>
      </c>
      <c r="B763">
        <v>16829</v>
      </c>
      <c r="C763" t="s">
        <v>163</v>
      </c>
      <c r="D763">
        <v>95</v>
      </c>
      <c r="E763" t="s">
        <v>107</v>
      </c>
      <c r="F763" t="s">
        <v>156</v>
      </c>
      <c r="G763">
        <v>3</v>
      </c>
      <c r="H763">
        <v>277</v>
      </c>
      <c r="I763">
        <v>135</v>
      </c>
      <c r="J763">
        <v>5</v>
      </c>
      <c r="K763">
        <v>45</v>
      </c>
      <c r="L763" s="6">
        <v>114.3</v>
      </c>
      <c r="M763" s="6">
        <v>13.73</v>
      </c>
      <c r="N763" s="6">
        <v>5.28</v>
      </c>
      <c r="O763" s="6">
        <v>47.513946206896556</v>
      </c>
      <c r="P763" s="6">
        <v>47.513946206896556</v>
      </c>
      <c r="Q763" s="6">
        <v>3195.3128824137934</v>
      </c>
      <c r="R763" s="6"/>
      <c r="S763" s="6">
        <v>9.65</v>
      </c>
      <c r="T763" s="6">
        <v>44.23</v>
      </c>
      <c r="U763" s="6">
        <v>21.64</v>
      </c>
      <c r="V763" s="6">
        <v>442.29999999999995</v>
      </c>
      <c r="W763" s="6">
        <v>384.80099999999993</v>
      </c>
      <c r="X763" s="6">
        <v>38.480099999999993</v>
      </c>
      <c r="Y763" s="6">
        <v>216.4</v>
      </c>
      <c r="Z763" s="6">
        <v>188.268</v>
      </c>
      <c r="AA763" s="6">
        <v>18.826799999999999</v>
      </c>
      <c r="AB763" s="6">
        <v>6.5</v>
      </c>
      <c r="AC763" s="6">
        <v>28.799999999999997</v>
      </c>
      <c r="AD763" s="6">
        <v>6.1</v>
      </c>
      <c r="AE763" s="6">
        <v>16.200000000000003</v>
      </c>
      <c r="AF763" s="6">
        <v>4.4000000000000004</v>
      </c>
      <c r="AG763" s="6">
        <v>515.27099648866749</v>
      </c>
      <c r="AH763" s="6">
        <v>51.527099648866745</v>
      </c>
      <c r="AI763" s="6">
        <v>0.44229999999999997</v>
      </c>
      <c r="AJ763" s="6">
        <v>0.65</v>
      </c>
      <c r="AK763" s="6">
        <v>2.88</v>
      </c>
      <c r="AL763" s="6">
        <v>0.61</v>
      </c>
      <c r="AM763" s="6">
        <v>1.62</v>
      </c>
      <c r="AN763" s="6">
        <v>0.44</v>
      </c>
      <c r="AO763" s="6">
        <v>14.695907754917478</v>
      </c>
      <c r="AP763" s="6">
        <v>65.114175898711281</v>
      </c>
      <c r="AQ763" s="6">
        <v>13.791544200768708</v>
      </c>
      <c r="AR763" s="6">
        <v>36.626723943025105</v>
      </c>
      <c r="AS763" s="6">
        <v>9.9479990956364475</v>
      </c>
    </row>
    <row r="764" spans="1:45" x14ac:dyDescent="0.35">
      <c r="A764">
        <v>2018</v>
      </c>
      <c r="B764">
        <v>16830</v>
      </c>
      <c r="C764" t="s">
        <v>163</v>
      </c>
      <c r="D764">
        <v>143</v>
      </c>
      <c r="E764" t="s">
        <v>77</v>
      </c>
      <c r="F764" t="s">
        <v>156</v>
      </c>
      <c r="G764">
        <v>3</v>
      </c>
      <c r="H764">
        <v>266</v>
      </c>
      <c r="I764">
        <v>124</v>
      </c>
      <c r="J764">
        <v>2</v>
      </c>
      <c r="K764">
        <v>39</v>
      </c>
      <c r="L764" s="6">
        <v>99.06</v>
      </c>
      <c r="M764" s="6">
        <v>13.61</v>
      </c>
      <c r="N764" s="6">
        <v>5.32</v>
      </c>
      <c r="O764" s="6">
        <v>47.940492068965519</v>
      </c>
      <c r="P764" s="6">
        <v>47.940492068965519</v>
      </c>
      <c r="Q764" s="6">
        <v>3223.9980916379313</v>
      </c>
      <c r="R764" s="6"/>
      <c r="S764" s="6">
        <v>9.32</v>
      </c>
      <c r="T764" s="6">
        <v>42.62</v>
      </c>
      <c r="U764" s="6">
        <v>20.79</v>
      </c>
      <c r="V764" s="6">
        <v>426.2</v>
      </c>
      <c r="W764" s="6">
        <v>370.79399999999998</v>
      </c>
      <c r="X764" s="6">
        <v>37.0794</v>
      </c>
      <c r="Y764" s="6">
        <v>207.89999999999998</v>
      </c>
      <c r="Z764" s="6">
        <v>180.87299999999999</v>
      </c>
      <c r="AA764" s="6">
        <v>18.087299999999999</v>
      </c>
      <c r="AB764" s="6">
        <v>6.5</v>
      </c>
      <c r="AC764" s="6">
        <v>27.7</v>
      </c>
      <c r="AD764" s="6">
        <v>5.8999999999999995</v>
      </c>
      <c r="AE764" s="6">
        <v>15.9</v>
      </c>
      <c r="AF764" s="6">
        <v>4.4000000000000004</v>
      </c>
      <c r="AG764" s="6">
        <v>492.03231796991076</v>
      </c>
      <c r="AH764" s="6">
        <v>49.203231796991076</v>
      </c>
      <c r="AI764" s="6">
        <v>0.42619999999999997</v>
      </c>
      <c r="AJ764" s="6">
        <v>0.65</v>
      </c>
      <c r="AK764" s="6">
        <v>2.77</v>
      </c>
      <c r="AL764" s="6">
        <v>0.59</v>
      </c>
      <c r="AM764" s="6">
        <v>1.59</v>
      </c>
      <c r="AN764" s="6">
        <v>0.44</v>
      </c>
      <c r="AO764" s="6">
        <v>15.251055842327547</v>
      </c>
      <c r="AP764" s="6">
        <v>64.992961051149692</v>
      </c>
      <c r="AQ764" s="6">
        <v>13.843266072266541</v>
      </c>
      <c r="AR764" s="6">
        <v>37.306428906616617</v>
      </c>
      <c r="AS764" s="6">
        <v>10.323791647114033</v>
      </c>
    </row>
    <row r="765" spans="1:45" x14ac:dyDescent="0.35">
      <c r="A765">
        <v>2018</v>
      </c>
      <c r="B765">
        <v>16831</v>
      </c>
      <c r="C765" t="s">
        <v>163</v>
      </c>
      <c r="D765">
        <v>134</v>
      </c>
      <c r="E765" t="s">
        <v>52</v>
      </c>
      <c r="F765" t="s">
        <v>156</v>
      </c>
      <c r="G765">
        <v>3</v>
      </c>
      <c r="H765">
        <v>266</v>
      </c>
      <c r="I765">
        <v>124</v>
      </c>
      <c r="J765">
        <v>2</v>
      </c>
      <c r="K765">
        <v>40</v>
      </c>
      <c r="L765" s="6">
        <v>101.6</v>
      </c>
      <c r="M765" s="6">
        <v>13.56</v>
      </c>
      <c r="N765" s="6">
        <v>6</v>
      </c>
      <c r="O765" s="6">
        <v>54.09951724137931</v>
      </c>
      <c r="P765" s="6">
        <v>54.09951724137931</v>
      </c>
      <c r="Q765" s="6">
        <v>3638.1925344827587</v>
      </c>
      <c r="R765" s="6"/>
      <c r="S765" s="6">
        <v>9.5</v>
      </c>
      <c r="T765" s="6">
        <v>43.33</v>
      </c>
      <c r="U765" s="6">
        <v>22</v>
      </c>
      <c r="V765" s="6">
        <v>433.29999999999995</v>
      </c>
      <c r="W765" s="6">
        <v>376.97099999999995</v>
      </c>
      <c r="X765" s="6">
        <v>37.697099999999992</v>
      </c>
      <c r="Y765" s="6">
        <v>220</v>
      </c>
      <c r="Z765" s="6">
        <v>191.4</v>
      </c>
      <c r="AA765" s="6">
        <v>19.14</v>
      </c>
      <c r="AB765" s="6">
        <v>6.3</v>
      </c>
      <c r="AC765" s="6">
        <v>28.2</v>
      </c>
      <c r="AD765" s="6">
        <v>5.8999999999999995</v>
      </c>
      <c r="AE765" s="6">
        <v>15.9</v>
      </c>
      <c r="AF765" s="6">
        <v>4.3</v>
      </c>
      <c r="AG765" s="6">
        <v>506.74138876641308</v>
      </c>
      <c r="AH765" s="6">
        <v>50.674138876641308</v>
      </c>
      <c r="AI765" s="6">
        <v>0.43329999999999996</v>
      </c>
      <c r="AJ765" s="6">
        <v>0.63</v>
      </c>
      <c r="AK765" s="6">
        <v>2.82</v>
      </c>
      <c r="AL765" s="6">
        <v>0.59</v>
      </c>
      <c r="AM765" s="6">
        <v>1.59</v>
      </c>
      <c r="AN765" s="6">
        <v>0.43</v>
      </c>
      <c r="AO765" s="6">
        <v>14.539579967689823</v>
      </c>
      <c r="AP765" s="6">
        <v>65.081929379183023</v>
      </c>
      <c r="AQ765" s="6">
        <v>13.616432033233325</v>
      </c>
      <c r="AR765" s="6">
        <v>36.695130394645744</v>
      </c>
      <c r="AS765" s="6">
        <v>9.9238402954073397</v>
      </c>
    </row>
    <row r="766" spans="1:45" x14ac:dyDescent="0.35">
      <c r="A766">
        <v>2018</v>
      </c>
      <c r="B766">
        <v>16832</v>
      </c>
      <c r="C766" t="s">
        <v>163</v>
      </c>
      <c r="D766">
        <v>118</v>
      </c>
      <c r="E766" t="s">
        <v>139</v>
      </c>
      <c r="F766" t="s">
        <v>156</v>
      </c>
      <c r="G766">
        <v>3</v>
      </c>
      <c r="H766">
        <v>276</v>
      </c>
      <c r="I766">
        <v>134</v>
      </c>
      <c r="J766">
        <v>3</v>
      </c>
      <c r="K766">
        <v>47</v>
      </c>
      <c r="L766" s="6">
        <v>119.38</v>
      </c>
      <c r="M766" s="6">
        <v>13.22</v>
      </c>
      <c r="N766" s="6">
        <v>6.53</v>
      </c>
      <c r="O766" s="6">
        <v>59.10989775862069</v>
      </c>
      <c r="P766" s="6">
        <v>59.10989775862069</v>
      </c>
      <c r="Q766" s="6">
        <v>3975.1406242672415</v>
      </c>
      <c r="R766" s="6"/>
      <c r="S766" s="6">
        <v>9.7200000000000006</v>
      </c>
      <c r="T766" s="6">
        <v>42.82</v>
      </c>
      <c r="U766" s="6">
        <v>21.97</v>
      </c>
      <c r="V766" s="6">
        <v>428.2</v>
      </c>
      <c r="W766" s="6">
        <v>372.53399999999999</v>
      </c>
      <c r="X766" s="6">
        <v>37.253399999999999</v>
      </c>
      <c r="Y766" s="6">
        <v>219.7</v>
      </c>
      <c r="Z766" s="6">
        <v>191.13899999999998</v>
      </c>
      <c r="AA766" s="6">
        <v>19.113899999999997</v>
      </c>
      <c r="AB766" s="6">
        <v>6.3</v>
      </c>
      <c r="AC766" s="6">
        <v>27.9</v>
      </c>
      <c r="AD766" s="6">
        <v>6</v>
      </c>
      <c r="AE766" s="6">
        <v>15.8</v>
      </c>
      <c r="AF766" s="6">
        <v>4.3</v>
      </c>
      <c r="AG766" s="6">
        <v>500.61538492962967</v>
      </c>
      <c r="AH766" s="6">
        <v>50.061538492962967</v>
      </c>
      <c r="AI766" s="6">
        <v>0.42819999999999997</v>
      </c>
      <c r="AJ766" s="6">
        <v>0.63</v>
      </c>
      <c r="AK766" s="6">
        <v>2.79</v>
      </c>
      <c r="AL766" s="6">
        <v>0.6</v>
      </c>
      <c r="AM766" s="6">
        <v>1.58</v>
      </c>
      <c r="AN766" s="6">
        <v>0.43</v>
      </c>
      <c r="AO766" s="6">
        <v>14.712751050910789</v>
      </c>
      <c r="AP766" s="6">
        <v>65.156468939747782</v>
      </c>
      <c r="AQ766" s="6">
        <v>14.012143858010276</v>
      </c>
      <c r="AR766" s="6">
        <v>36.898645492760394</v>
      </c>
      <c r="AS766" s="6">
        <v>10.042036431574031</v>
      </c>
    </row>
    <row r="767" spans="1:45" x14ac:dyDescent="0.35">
      <c r="A767">
        <v>2018</v>
      </c>
      <c r="B767">
        <v>16833</v>
      </c>
      <c r="C767" t="s">
        <v>163</v>
      </c>
      <c r="D767">
        <v>104</v>
      </c>
      <c r="E767" t="s">
        <v>70</v>
      </c>
      <c r="F767" t="s">
        <v>156</v>
      </c>
      <c r="G767">
        <v>3</v>
      </c>
      <c r="H767">
        <v>265</v>
      </c>
      <c r="I767">
        <v>123</v>
      </c>
      <c r="J767">
        <v>2</v>
      </c>
      <c r="K767">
        <v>41</v>
      </c>
      <c r="L767" s="6">
        <v>104.14</v>
      </c>
      <c r="M767" s="6">
        <v>13.65</v>
      </c>
      <c r="N767" s="6">
        <v>6.47</v>
      </c>
      <c r="O767" s="6">
        <v>58.276572844827577</v>
      </c>
      <c r="P767" s="6">
        <v>58.276572844827577</v>
      </c>
      <c r="Q767" s="6">
        <v>3919.0995238146547</v>
      </c>
      <c r="R767" s="6"/>
      <c r="S767" s="6">
        <v>9.98</v>
      </c>
      <c r="T767" s="6">
        <v>41.46</v>
      </c>
      <c r="U767" s="6">
        <v>22.3</v>
      </c>
      <c r="V767" s="6">
        <v>414.6</v>
      </c>
      <c r="W767" s="6">
        <v>360.702</v>
      </c>
      <c r="X767" s="6">
        <v>36.0702</v>
      </c>
      <c r="Y767" s="6">
        <v>223</v>
      </c>
      <c r="Z767" s="6">
        <v>194.01</v>
      </c>
      <c r="AA767" s="6">
        <v>19.401</v>
      </c>
      <c r="AB767" s="6">
        <v>6.1</v>
      </c>
      <c r="AC767" s="6">
        <v>27.400000000000002</v>
      </c>
      <c r="AD767" s="6">
        <v>5.8</v>
      </c>
      <c r="AE767" s="6">
        <v>15.700000000000001</v>
      </c>
      <c r="AF767" s="6">
        <v>4.2</v>
      </c>
      <c r="AG767" s="6">
        <v>486.44200462083631</v>
      </c>
      <c r="AH767" s="6">
        <v>48.644200462083631</v>
      </c>
      <c r="AI767" s="6">
        <v>0.41460000000000002</v>
      </c>
      <c r="AJ767" s="6">
        <v>0.61</v>
      </c>
      <c r="AK767" s="6">
        <v>2.74</v>
      </c>
      <c r="AL767" s="6">
        <v>0.57999999999999996</v>
      </c>
      <c r="AM767" s="6">
        <v>1.57</v>
      </c>
      <c r="AN767" s="6">
        <v>0.42</v>
      </c>
      <c r="AO767" s="6">
        <v>14.712976362759285</v>
      </c>
      <c r="AP767" s="6">
        <v>66.087795465508933</v>
      </c>
      <c r="AQ767" s="6">
        <v>13.989387361312106</v>
      </c>
      <c r="AR767" s="6">
        <v>37.86782440906898</v>
      </c>
      <c r="AS767" s="6">
        <v>10.130246020260492</v>
      </c>
    </row>
    <row r="768" spans="1:45" x14ac:dyDescent="0.35">
      <c r="A768">
        <v>2018</v>
      </c>
      <c r="B768">
        <v>16834</v>
      </c>
      <c r="C768" t="s">
        <v>163</v>
      </c>
      <c r="D768">
        <v>34</v>
      </c>
      <c r="E768" t="s">
        <v>94</v>
      </c>
      <c r="F768" t="s">
        <v>156</v>
      </c>
      <c r="G768">
        <v>3</v>
      </c>
      <c r="H768">
        <v>266</v>
      </c>
      <c r="I768">
        <v>124</v>
      </c>
      <c r="J768">
        <v>2</v>
      </c>
      <c r="K768">
        <v>38</v>
      </c>
      <c r="L768" s="6">
        <v>96.52</v>
      </c>
      <c r="M768" s="6">
        <v>13.22</v>
      </c>
      <c r="N768" s="6">
        <v>5.1100000000000003</v>
      </c>
      <c r="O768" s="6">
        <v>46.255984310344829</v>
      </c>
      <c r="P768" s="6">
        <v>51.395538122605366</v>
      </c>
      <c r="Q768" s="6">
        <v>3456.3499387452107</v>
      </c>
      <c r="R768" s="6">
        <v>10</v>
      </c>
      <c r="S768" s="6">
        <v>10.11</v>
      </c>
      <c r="T768" s="6">
        <v>43.1</v>
      </c>
      <c r="U768" s="6">
        <v>22.21</v>
      </c>
      <c r="V768" s="6">
        <v>431</v>
      </c>
      <c r="W768" s="6">
        <v>374.96999999999997</v>
      </c>
      <c r="X768" s="6">
        <v>37.497</v>
      </c>
      <c r="Y768" s="6">
        <v>222.10000000000002</v>
      </c>
      <c r="Z768" s="6">
        <v>193.22700000000003</v>
      </c>
      <c r="AA768" s="6">
        <v>19.322700000000005</v>
      </c>
      <c r="AB768" s="6">
        <v>6.4</v>
      </c>
      <c r="AC768" s="6">
        <v>28</v>
      </c>
      <c r="AD768" s="6">
        <v>5.8999999999999995</v>
      </c>
      <c r="AE768" s="6">
        <v>16</v>
      </c>
      <c r="AF768" s="6">
        <v>4.4000000000000004</v>
      </c>
      <c r="AG768" s="6">
        <v>505.19301830443226</v>
      </c>
      <c r="AH768" s="6">
        <v>50.519301830443226</v>
      </c>
      <c r="AI768" s="6">
        <v>0.43099999999999999</v>
      </c>
      <c r="AJ768" s="6">
        <v>0.64</v>
      </c>
      <c r="AK768" s="6">
        <v>2.8</v>
      </c>
      <c r="AL768" s="6">
        <v>0.59</v>
      </c>
      <c r="AM768" s="6">
        <v>1.6</v>
      </c>
      <c r="AN768" s="6">
        <v>0.44</v>
      </c>
      <c r="AO768" s="6">
        <v>14.849187935034804</v>
      </c>
      <c r="AP768" s="6">
        <v>64.965197215777266</v>
      </c>
      <c r="AQ768" s="6">
        <v>13.689095127610209</v>
      </c>
      <c r="AR768" s="6">
        <v>37.122969837587007</v>
      </c>
      <c r="AS768" s="6">
        <v>10.208816705336428</v>
      </c>
    </row>
    <row r="769" spans="1:45" x14ac:dyDescent="0.35">
      <c r="A769">
        <v>2018</v>
      </c>
      <c r="B769">
        <v>16835</v>
      </c>
      <c r="C769" t="s">
        <v>163</v>
      </c>
      <c r="D769">
        <v>41</v>
      </c>
      <c r="E769" t="s">
        <v>105</v>
      </c>
      <c r="F769" t="s">
        <v>156</v>
      </c>
      <c r="G769">
        <v>3</v>
      </c>
      <c r="H769">
        <v>266</v>
      </c>
      <c r="I769">
        <v>124</v>
      </c>
      <c r="J769">
        <v>2</v>
      </c>
      <c r="K769">
        <v>41</v>
      </c>
      <c r="L769" s="6">
        <v>104.14</v>
      </c>
      <c r="M769" s="6">
        <v>12.96</v>
      </c>
      <c r="N769" s="6">
        <v>2.2599999999999998</v>
      </c>
      <c r="O769" s="6">
        <v>20.518929655172411</v>
      </c>
      <c r="P769" s="6">
        <v>20.518929655172411</v>
      </c>
      <c r="Q769" s="6">
        <v>1379.8980193103446</v>
      </c>
      <c r="R769" s="6"/>
      <c r="S769" s="6">
        <v>10.210000000000001</v>
      </c>
      <c r="T769" s="6">
        <v>42.59</v>
      </c>
      <c r="U769" s="6">
        <v>20.78</v>
      </c>
      <c r="V769" s="6">
        <v>425.90000000000003</v>
      </c>
      <c r="W769" s="6">
        <v>370.53300000000002</v>
      </c>
      <c r="X769" s="6">
        <v>37.0533</v>
      </c>
      <c r="Y769" s="6">
        <v>207.8</v>
      </c>
      <c r="Z769" s="6">
        <v>180.786</v>
      </c>
      <c r="AA769" s="6">
        <v>18.078600000000002</v>
      </c>
      <c r="AB769" s="6">
        <v>6.6000000000000005</v>
      </c>
      <c r="AC769" s="6">
        <v>27.400000000000002</v>
      </c>
      <c r="AD769" s="6">
        <v>5.8999999999999995</v>
      </c>
      <c r="AE769" s="6">
        <v>15.4</v>
      </c>
      <c r="AF769" s="6">
        <v>4.3</v>
      </c>
      <c r="AG769" s="6">
        <v>491.63376220324017</v>
      </c>
      <c r="AH769" s="6">
        <v>49.163376220324018</v>
      </c>
      <c r="AI769" s="6">
        <v>0.42590000000000006</v>
      </c>
      <c r="AJ769" s="6">
        <v>0.66</v>
      </c>
      <c r="AK769" s="6">
        <v>2.74</v>
      </c>
      <c r="AL769" s="6">
        <v>0.59</v>
      </c>
      <c r="AM769" s="6">
        <v>1.54</v>
      </c>
      <c r="AN769" s="6">
        <v>0.43</v>
      </c>
      <c r="AO769" s="6">
        <v>15.496595444940127</v>
      </c>
      <c r="AP769" s="6">
        <v>64.334350786569615</v>
      </c>
      <c r="AQ769" s="6">
        <v>13.853017140173746</v>
      </c>
      <c r="AR769" s="6">
        <v>36.158722704860288</v>
      </c>
      <c r="AS769" s="6">
        <v>10.096266729279172</v>
      </c>
    </row>
    <row r="770" spans="1:45" x14ac:dyDescent="0.35">
      <c r="A770">
        <v>2018</v>
      </c>
      <c r="B770">
        <v>16836</v>
      </c>
      <c r="C770" t="s">
        <v>163</v>
      </c>
      <c r="D770">
        <v>138</v>
      </c>
      <c r="E770" t="s">
        <v>56</v>
      </c>
      <c r="F770" t="s">
        <v>156</v>
      </c>
      <c r="G770">
        <v>3</v>
      </c>
      <c r="H770">
        <v>266</v>
      </c>
      <c r="I770">
        <v>124</v>
      </c>
      <c r="J770">
        <v>4</v>
      </c>
      <c r="K770">
        <v>42</v>
      </c>
      <c r="L770" s="6">
        <v>106.68</v>
      </c>
      <c r="M770" s="6">
        <v>13.2</v>
      </c>
      <c r="N770" s="6">
        <v>3.69</v>
      </c>
      <c r="O770" s="6">
        <v>33.409768965517237</v>
      </c>
      <c r="P770" s="6">
        <v>33.409768965517237</v>
      </c>
      <c r="Q770" s="6">
        <v>2246.8069629310344</v>
      </c>
      <c r="R770" s="6"/>
      <c r="S770" s="6">
        <v>9.74</v>
      </c>
      <c r="T770" s="6">
        <v>44.07</v>
      </c>
      <c r="U770" s="6">
        <v>21.09</v>
      </c>
      <c r="V770" s="6">
        <v>440.7</v>
      </c>
      <c r="W770" s="6">
        <v>383.40899999999999</v>
      </c>
      <c r="X770" s="6">
        <v>38.340899999999998</v>
      </c>
      <c r="Y770" s="6">
        <v>210.9</v>
      </c>
      <c r="Z770" s="6">
        <v>183.483</v>
      </c>
      <c r="AA770" s="6">
        <v>18.348300000000002</v>
      </c>
      <c r="AB770" s="6">
        <v>6.8000000000000007</v>
      </c>
      <c r="AC770" s="6">
        <v>28.2</v>
      </c>
      <c r="AD770" s="6">
        <v>6</v>
      </c>
      <c r="AE770" s="6">
        <v>16.100000000000001</v>
      </c>
      <c r="AF770" s="6">
        <v>4.5</v>
      </c>
      <c r="AG770" s="6">
        <v>510.39832978796306</v>
      </c>
      <c r="AH770" s="6">
        <v>51.039832978796305</v>
      </c>
      <c r="AI770" s="6">
        <v>0.44069999999999998</v>
      </c>
      <c r="AJ770" s="6">
        <v>0.68</v>
      </c>
      <c r="AK770" s="6">
        <v>2.82</v>
      </c>
      <c r="AL770" s="6">
        <v>0.6</v>
      </c>
      <c r="AM770" s="6">
        <v>1.61</v>
      </c>
      <c r="AN770" s="6">
        <v>0.45</v>
      </c>
      <c r="AO770" s="6">
        <v>15.42999773088269</v>
      </c>
      <c r="AP770" s="6">
        <v>63.989108236895852</v>
      </c>
      <c r="AQ770" s="6">
        <v>13.614703880190607</v>
      </c>
      <c r="AR770" s="6">
        <v>36.532788745178131</v>
      </c>
      <c r="AS770" s="6">
        <v>10.211027910142954</v>
      </c>
    </row>
    <row r="771" spans="1:45" x14ac:dyDescent="0.35">
      <c r="A771">
        <v>2018</v>
      </c>
      <c r="B771">
        <v>16837</v>
      </c>
      <c r="C771" t="s">
        <v>163</v>
      </c>
      <c r="D771">
        <v>128</v>
      </c>
      <c r="E771" t="s">
        <v>74</v>
      </c>
      <c r="F771" t="s">
        <v>156</v>
      </c>
      <c r="G771">
        <v>3</v>
      </c>
      <c r="H771">
        <v>276</v>
      </c>
      <c r="I771">
        <v>134</v>
      </c>
      <c r="J771">
        <v>2</v>
      </c>
      <c r="K771">
        <v>47</v>
      </c>
      <c r="L771" s="6">
        <v>119.38</v>
      </c>
      <c r="M771" s="6">
        <v>13.71</v>
      </c>
      <c r="N771" s="6">
        <v>5.19</v>
      </c>
      <c r="O771" s="6">
        <v>46.714876810344833</v>
      </c>
      <c r="P771" s="6">
        <v>46.714876810344833</v>
      </c>
      <c r="Q771" s="6">
        <v>3141.57546549569</v>
      </c>
      <c r="R771" s="6"/>
      <c r="S771" s="6">
        <v>9.14</v>
      </c>
      <c r="T771" s="6">
        <v>42.63</v>
      </c>
      <c r="U771" s="6">
        <v>22.01</v>
      </c>
      <c r="V771" s="6">
        <v>426.3</v>
      </c>
      <c r="W771" s="6">
        <v>370.88100000000003</v>
      </c>
      <c r="X771" s="6">
        <v>37.088100000000004</v>
      </c>
      <c r="Y771" s="6">
        <v>220.10000000000002</v>
      </c>
      <c r="Z771" s="6">
        <v>191.48700000000002</v>
      </c>
      <c r="AA771" s="6">
        <v>19.148700000000002</v>
      </c>
      <c r="AB771" s="6">
        <v>6.3</v>
      </c>
      <c r="AC771" s="6">
        <v>27.9</v>
      </c>
      <c r="AD771" s="6">
        <v>5.8999999999999995</v>
      </c>
      <c r="AE771" s="6">
        <v>15.8</v>
      </c>
      <c r="AF771" s="6">
        <v>4.2</v>
      </c>
      <c r="AG771" s="6">
        <v>498.60858358385144</v>
      </c>
      <c r="AH771" s="6">
        <v>49.860858358385144</v>
      </c>
      <c r="AI771" s="6">
        <v>0.42630000000000001</v>
      </c>
      <c r="AJ771" s="6">
        <v>0.63</v>
      </c>
      <c r="AK771" s="6">
        <v>2.79</v>
      </c>
      <c r="AL771" s="6">
        <v>0.59</v>
      </c>
      <c r="AM771" s="6">
        <v>1.58</v>
      </c>
      <c r="AN771" s="6">
        <v>0.42</v>
      </c>
      <c r="AO771" s="6">
        <v>14.778325123152708</v>
      </c>
      <c r="AP771" s="6">
        <v>65.446868402533426</v>
      </c>
      <c r="AQ771" s="6">
        <v>13.840018766127139</v>
      </c>
      <c r="AR771" s="6">
        <v>37.063101102509968</v>
      </c>
      <c r="AS771" s="6">
        <v>9.8522167487684733</v>
      </c>
    </row>
    <row r="772" spans="1:45" x14ac:dyDescent="0.35">
      <c r="A772">
        <v>2018</v>
      </c>
      <c r="B772">
        <v>16838</v>
      </c>
      <c r="C772" t="s">
        <v>163</v>
      </c>
      <c r="D772">
        <v>96</v>
      </c>
      <c r="E772" t="s">
        <v>53</v>
      </c>
      <c r="F772" t="s">
        <v>156</v>
      </c>
      <c r="G772">
        <v>3</v>
      </c>
      <c r="H772">
        <v>266</v>
      </c>
      <c r="I772">
        <v>124</v>
      </c>
      <c r="J772">
        <v>2</v>
      </c>
      <c r="K772">
        <v>43</v>
      </c>
      <c r="L772" s="6">
        <v>109.22</v>
      </c>
      <c r="M772" s="6">
        <v>13.48</v>
      </c>
      <c r="N772" s="6">
        <v>2.71</v>
      </c>
      <c r="O772" s="6">
        <v>24.457563103448273</v>
      </c>
      <c r="P772" s="6">
        <v>24.457563103448273</v>
      </c>
      <c r="Q772" s="6">
        <v>1644.7711187068962</v>
      </c>
      <c r="R772" s="6"/>
      <c r="S772" s="6">
        <v>9.31</v>
      </c>
      <c r="T772" s="6">
        <v>44.43</v>
      </c>
      <c r="U772" s="6">
        <v>21.1</v>
      </c>
      <c r="V772" s="6">
        <v>444.3</v>
      </c>
      <c r="W772" s="6">
        <v>386.541</v>
      </c>
      <c r="X772" s="6">
        <v>38.6541</v>
      </c>
      <c r="Y772" s="6">
        <v>211</v>
      </c>
      <c r="Z772" s="6">
        <v>183.57</v>
      </c>
      <c r="AA772" s="6">
        <v>18.356999999999999</v>
      </c>
      <c r="AB772" s="6">
        <v>6.5</v>
      </c>
      <c r="AC772" s="6">
        <v>28.700000000000003</v>
      </c>
      <c r="AD772" s="6">
        <v>6.1</v>
      </c>
      <c r="AE772" s="6">
        <v>15.9</v>
      </c>
      <c r="AF772" s="6">
        <v>4.2</v>
      </c>
      <c r="AG772" s="6">
        <v>514.6225161612939</v>
      </c>
      <c r="AH772" s="6">
        <v>51.462251616129393</v>
      </c>
      <c r="AI772" s="6">
        <v>0.44430000000000003</v>
      </c>
      <c r="AJ772" s="6">
        <v>0.65</v>
      </c>
      <c r="AK772" s="6">
        <v>2.87</v>
      </c>
      <c r="AL772" s="6">
        <v>0.61</v>
      </c>
      <c r="AM772" s="6">
        <v>1.59</v>
      </c>
      <c r="AN772" s="6">
        <v>0.42</v>
      </c>
      <c r="AO772" s="6">
        <v>14.629754670267836</v>
      </c>
      <c r="AP772" s="6">
        <v>64.59599369795184</v>
      </c>
      <c r="AQ772" s="6">
        <v>13.72946207517443</v>
      </c>
      <c r="AR772" s="6">
        <v>35.786630654962863</v>
      </c>
      <c r="AS772" s="6">
        <v>9.4530722484807566</v>
      </c>
    </row>
    <row r="773" spans="1:45" x14ac:dyDescent="0.35">
      <c r="A773">
        <v>2018</v>
      </c>
      <c r="B773">
        <v>16839</v>
      </c>
      <c r="C773" t="s">
        <v>163</v>
      </c>
      <c r="D773">
        <v>68</v>
      </c>
      <c r="E773" t="s">
        <v>117</v>
      </c>
      <c r="F773" t="s">
        <v>156</v>
      </c>
      <c r="G773">
        <v>3</v>
      </c>
      <c r="H773">
        <v>265</v>
      </c>
      <c r="I773">
        <v>123</v>
      </c>
      <c r="J773">
        <v>2</v>
      </c>
      <c r="K773">
        <v>43</v>
      </c>
      <c r="L773" s="6">
        <v>109.22</v>
      </c>
      <c r="M773" s="6">
        <v>13.68</v>
      </c>
      <c r="N773" s="6">
        <v>4.5</v>
      </c>
      <c r="O773" s="6">
        <v>40.518310344827583</v>
      </c>
      <c r="P773" s="6">
        <v>40.518310344827583</v>
      </c>
      <c r="Q773" s="6">
        <v>2724.8563706896548</v>
      </c>
      <c r="R773" s="6"/>
      <c r="S773" s="6">
        <v>9.5500000000000007</v>
      </c>
      <c r="T773" s="6">
        <v>45.08</v>
      </c>
      <c r="U773" s="6">
        <v>21.81</v>
      </c>
      <c r="V773" s="6">
        <v>450.79999999999995</v>
      </c>
      <c r="W773" s="6">
        <v>392.19599999999997</v>
      </c>
      <c r="X773" s="6">
        <v>39.2196</v>
      </c>
      <c r="Y773" s="6">
        <v>218.1</v>
      </c>
      <c r="Z773" s="6">
        <v>189.74699999999999</v>
      </c>
      <c r="AA773" s="6">
        <v>18.974699999999999</v>
      </c>
      <c r="AB773" s="6">
        <v>6.6000000000000005</v>
      </c>
      <c r="AC773" s="6">
        <v>28.900000000000002</v>
      </c>
      <c r="AD773" s="6">
        <v>6.2</v>
      </c>
      <c r="AE773" s="6">
        <v>16.399999999999999</v>
      </c>
      <c r="AF773" s="6">
        <v>4.3</v>
      </c>
      <c r="AG773" s="6">
        <v>526.13196125160903</v>
      </c>
      <c r="AH773" s="6">
        <v>52.613196125160904</v>
      </c>
      <c r="AI773" s="6">
        <v>0.45079999999999998</v>
      </c>
      <c r="AJ773" s="6">
        <v>0.66</v>
      </c>
      <c r="AK773" s="6">
        <v>2.89</v>
      </c>
      <c r="AL773" s="6">
        <v>0.62</v>
      </c>
      <c r="AM773" s="6">
        <v>1.64</v>
      </c>
      <c r="AN773" s="6">
        <v>0.43</v>
      </c>
      <c r="AO773" s="6">
        <v>14.640638864241351</v>
      </c>
      <c r="AP773" s="6">
        <v>64.108251996450761</v>
      </c>
      <c r="AQ773" s="6">
        <v>13.753327417923693</v>
      </c>
      <c r="AR773" s="6">
        <v>36.379769299023955</v>
      </c>
      <c r="AS773" s="6">
        <v>9.5385980479148174</v>
      </c>
    </row>
    <row r="774" spans="1:45" x14ac:dyDescent="0.35">
      <c r="A774">
        <v>2018</v>
      </c>
      <c r="B774">
        <v>16840</v>
      </c>
      <c r="C774" t="s">
        <v>163</v>
      </c>
      <c r="D774">
        <v>16</v>
      </c>
      <c r="E774" t="s">
        <v>127</v>
      </c>
      <c r="F774" t="s">
        <v>156</v>
      </c>
      <c r="G774">
        <v>3</v>
      </c>
      <c r="H774">
        <v>266</v>
      </c>
      <c r="I774">
        <v>124</v>
      </c>
      <c r="J774">
        <v>3</v>
      </c>
      <c r="K774">
        <v>45</v>
      </c>
      <c r="L774" s="6">
        <v>114.3</v>
      </c>
      <c r="M774" s="6">
        <v>13.4</v>
      </c>
      <c r="N774" s="6">
        <v>5.9</v>
      </c>
      <c r="O774" s="6">
        <v>53.296327586206893</v>
      </c>
      <c r="P774" s="6">
        <v>53.296327586206893</v>
      </c>
      <c r="Q774" s="6">
        <v>3584.1780301724134</v>
      </c>
      <c r="R774" s="6"/>
      <c r="S774" s="6">
        <v>9.14</v>
      </c>
      <c r="T774" s="6">
        <v>42.01</v>
      </c>
      <c r="U774" s="6">
        <v>22.86</v>
      </c>
      <c r="V774" s="6">
        <v>420.09999999999997</v>
      </c>
      <c r="W774" s="6">
        <v>365.48699999999997</v>
      </c>
      <c r="X774" s="6">
        <v>36.548699999999997</v>
      </c>
      <c r="Y774" s="6">
        <v>228.6</v>
      </c>
      <c r="Z774" s="6">
        <v>198.88200000000001</v>
      </c>
      <c r="AA774" s="6">
        <v>19.888200000000001</v>
      </c>
      <c r="AB774" s="6">
        <v>6.2</v>
      </c>
      <c r="AC774" s="6">
        <v>27.5</v>
      </c>
      <c r="AD774" s="6">
        <v>5.8</v>
      </c>
      <c r="AE774" s="6">
        <v>15.5</v>
      </c>
      <c r="AF774" s="6">
        <v>4.3</v>
      </c>
      <c r="AG774" s="6">
        <v>495.8925879344485</v>
      </c>
      <c r="AH774" s="6">
        <v>49.589258793444849</v>
      </c>
      <c r="AI774" s="6">
        <v>0.42009999999999997</v>
      </c>
      <c r="AJ774" s="6">
        <v>0.62</v>
      </c>
      <c r="AK774" s="6">
        <v>2.75</v>
      </c>
      <c r="AL774" s="6">
        <v>0.57999999999999996</v>
      </c>
      <c r="AM774" s="6">
        <v>1.55</v>
      </c>
      <c r="AN774" s="6">
        <v>0.43</v>
      </c>
      <c r="AO774" s="6">
        <v>14.758390859319212</v>
      </c>
      <c r="AP774" s="6">
        <v>65.460604617948107</v>
      </c>
      <c r="AQ774" s="6">
        <v>13.806236610330874</v>
      </c>
      <c r="AR774" s="6">
        <v>36.89597714829803</v>
      </c>
      <c r="AS774" s="6">
        <v>10.235658176624613</v>
      </c>
    </row>
    <row r="775" spans="1:45" x14ac:dyDescent="0.35">
      <c r="A775">
        <v>2018</v>
      </c>
      <c r="B775">
        <v>16841</v>
      </c>
      <c r="C775" t="s">
        <v>163</v>
      </c>
      <c r="D775">
        <v>84</v>
      </c>
      <c r="E775" t="s">
        <v>48</v>
      </c>
      <c r="F775" t="s">
        <v>156</v>
      </c>
      <c r="G775">
        <v>3</v>
      </c>
      <c r="H775">
        <v>275</v>
      </c>
      <c r="I775">
        <v>133</v>
      </c>
      <c r="J775">
        <v>1</v>
      </c>
      <c r="K775">
        <v>24</v>
      </c>
      <c r="L775" s="6">
        <v>60.96</v>
      </c>
      <c r="M775" s="6">
        <v>13.14</v>
      </c>
      <c r="N775" s="6">
        <v>5.22</v>
      </c>
      <c r="O775" s="6">
        <v>47.295270000000002</v>
      </c>
      <c r="P775" s="6">
        <v>47.295270000000002</v>
      </c>
      <c r="Q775" s="6">
        <v>3180.6069075</v>
      </c>
      <c r="R775" s="6"/>
      <c r="S775" s="6">
        <v>9.74</v>
      </c>
      <c r="T775" s="6">
        <v>42.38</v>
      </c>
      <c r="U775" s="6">
        <v>21.17</v>
      </c>
      <c r="V775" s="6">
        <v>423.8</v>
      </c>
      <c r="W775" s="6">
        <v>368.70600000000002</v>
      </c>
      <c r="X775" s="6">
        <v>36.870600000000003</v>
      </c>
      <c r="Y775" s="6">
        <v>211.70000000000002</v>
      </c>
      <c r="Z775" s="6">
        <v>184.179</v>
      </c>
      <c r="AA775" s="6">
        <v>18.417899999999999</v>
      </c>
      <c r="AB775" s="6">
        <v>6.6000000000000005</v>
      </c>
      <c r="AC775" s="6">
        <v>28</v>
      </c>
      <c r="AD775" s="6">
        <v>6</v>
      </c>
      <c r="AE775" s="6">
        <v>15.700000000000001</v>
      </c>
      <c r="AF775" s="6">
        <v>4.3</v>
      </c>
      <c r="AG775" s="6">
        <v>491.24426964290922</v>
      </c>
      <c r="AH775" s="6">
        <v>49.124426964290919</v>
      </c>
      <c r="AI775" s="6">
        <v>0.42380000000000001</v>
      </c>
      <c r="AJ775" s="6">
        <v>0.66</v>
      </c>
      <c r="AK775" s="6">
        <v>2.8</v>
      </c>
      <c r="AL775" s="6">
        <v>0.6</v>
      </c>
      <c r="AM775" s="6">
        <v>1.57</v>
      </c>
      <c r="AN775" s="6">
        <v>0.43</v>
      </c>
      <c r="AO775" s="6">
        <v>15.573383671543182</v>
      </c>
      <c r="AP775" s="6">
        <v>66.068900424728639</v>
      </c>
      <c r="AQ775" s="6">
        <v>14.15762151958471</v>
      </c>
      <c r="AR775" s="6">
        <v>37.045776309579992</v>
      </c>
      <c r="AS775" s="6">
        <v>10.146295422369041</v>
      </c>
    </row>
    <row r="776" spans="1:45" x14ac:dyDescent="0.35">
      <c r="A776">
        <v>2018</v>
      </c>
      <c r="B776">
        <v>16842</v>
      </c>
      <c r="C776" t="s">
        <v>163</v>
      </c>
      <c r="D776">
        <v>21</v>
      </c>
      <c r="E776" t="s">
        <v>98</v>
      </c>
      <c r="F776" t="s">
        <v>156</v>
      </c>
      <c r="G776">
        <v>3</v>
      </c>
      <c r="H776">
        <v>265</v>
      </c>
      <c r="I776">
        <v>123</v>
      </c>
      <c r="J776">
        <v>2</v>
      </c>
      <c r="K776">
        <v>42</v>
      </c>
      <c r="L776" s="6">
        <v>106.68</v>
      </c>
      <c r="M776" s="6">
        <v>13.9</v>
      </c>
      <c r="N776" s="6">
        <v>4.75</v>
      </c>
      <c r="O776" s="6">
        <v>42.660323275862069</v>
      </c>
      <c r="P776" s="6">
        <v>56.880431034482761</v>
      </c>
      <c r="Q776" s="6">
        <v>3825.2089870689656</v>
      </c>
      <c r="R776" s="6">
        <v>25</v>
      </c>
      <c r="S776" s="6">
        <v>10.119999999999999</v>
      </c>
      <c r="T776" s="6">
        <v>42.63</v>
      </c>
      <c r="U776" s="6">
        <v>21.84</v>
      </c>
      <c r="V776" s="6">
        <v>426.3</v>
      </c>
      <c r="W776" s="6">
        <v>370.88100000000003</v>
      </c>
      <c r="X776" s="6">
        <v>37.088100000000004</v>
      </c>
      <c r="Y776" s="6">
        <v>218.4</v>
      </c>
      <c r="Z776" s="6">
        <v>190.00800000000001</v>
      </c>
      <c r="AA776" s="6">
        <v>19.000800000000002</v>
      </c>
      <c r="AB776" s="6">
        <v>6.6000000000000005</v>
      </c>
      <c r="AC776" s="6">
        <v>27.799999999999997</v>
      </c>
      <c r="AD776" s="6">
        <v>6</v>
      </c>
      <c r="AE776" s="6">
        <v>15.600000000000001</v>
      </c>
      <c r="AF776" s="6">
        <v>4.3</v>
      </c>
      <c r="AG776" s="6">
        <v>497.69815225228206</v>
      </c>
      <c r="AH776" s="6">
        <v>49.769815225228207</v>
      </c>
      <c r="AI776" s="6">
        <v>0.42630000000000001</v>
      </c>
      <c r="AJ776" s="6">
        <v>0.66</v>
      </c>
      <c r="AK776" s="6">
        <v>2.78</v>
      </c>
      <c r="AL776" s="6">
        <v>0.6</v>
      </c>
      <c r="AM776" s="6">
        <v>1.56</v>
      </c>
      <c r="AN776" s="6">
        <v>0.43</v>
      </c>
      <c r="AO776" s="6">
        <v>15.482054890921887</v>
      </c>
      <c r="AP776" s="6">
        <v>65.21229181327702</v>
      </c>
      <c r="AQ776" s="6">
        <v>14.074595355383533</v>
      </c>
      <c r="AR776" s="6">
        <v>36.593947923997185</v>
      </c>
      <c r="AS776" s="6">
        <v>10.086793338024865</v>
      </c>
    </row>
    <row r="777" spans="1:45" x14ac:dyDescent="0.35">
      <c r="A777">
        <v>2018</v>
      </c>
      <c r="B777">
        <v>16843</v>
      </c>
      <c r="C777" t="s">
        <v>163</v>
      </c>
      <c r="D777">
        <v>46</v>
      </c>
      <c r="E777" t="s">
        <v>65</v>
      </c>
      <c r="F777" t="s">
        <v>156</v>
      </c>
      <c r="G777">
        <v>3</v>
      </c>
      <c r="H777">
        <v>266</v>
      </c>
      <c r="I777">
        <v>124</v>
      </c>
      <c r="J777">
        <v>1</v>
      </c>
      <c r="K777">
        <v>44</v>
      </c>
      <c r="L777" s="6">
        <v>111.76</v>
      </c>
      <c r="M777" s="6">
        <v>13.82</v>
      </c>
      <c r="N777" s="6">
        <v>6.04</v>
      </c>
      <c r="O777" s="6">
        <v>54.296371724137927</v>
      </c>
      <c r="P777" s="6">
        <v>54.296371724137927</v>
      </c>
      <c r="Q777" s="6">
        <v>3651.4309984482757</v>
      </c>
      <c r="R777" s="6"/>
      <c r="S777" s="6">
        <v>8.86</v>
      </c>
      <c r="T777" s="6">
        <v>44.13</v>
      </c>
      <c r="U777" s="6">
        <v>22.4</v>
      </c>
      <c r="V777" s="6">
        <v>441.3</v>
      </c>
      <c r="W777" s="6">
        <v>383.93099999999998</v>
      </c>
      <c r="X777" s="6">
        <v>38.393099999999997</v>
      </c>
      <c r="Y777" s="6">
        <v>224</v>
      </c>
      <c r="Z777" s="6">
        <v>194.88</v>
      </c>
      <c r="AA777" s="6">
        <v>19.488</v>
      </c>
      <c r="AB777" s="6">
        <v>6.5</v>
      </c>
      <c r="AC777" s="6">
        <v>28.700000000000003</v>
      </c>
      <c r="AD777" s="6">
        <v>6.1</v>
      </c>
      <c r="AE777" s="6">
        <v>15.9</v>
      </c>
      <c r="AF777" s="6">
        <v>4.2</v>
      </c>
      <c r="AG777" s="6">
        <v>518.32808071818613</v>
      </c>
      <c r="AH777" s="6">
        <v>51.832808071818611</v>
      </c>
      <c r="AI777" s="6">
        <v>0.44130000000000003</v>
      </c>
      <c r="AJ777" s="6">
        <v>0.65</v>
      </c>
      <c r="AK777" s="6">
        <v>2.87</v>
      </c>
      <c r="AL777" s="6">
        <v>0.61</v>
      </c>
      <c r="AM777" s="6">
        <v>1.59</v>
      </c>
      <c r="AN777" s="6">
        <v>0.42</v>
      </c>
      <c r="AO777" s="6">
        <v>14.729209154769997</v>
      </c>
      <c r="AP777" s="6">
        <v>65.035123498753691</v>
      </c>
      <c r="AQ777" s="6">
        <v>13.822796283707227</v>
      </c>
      <c r="AR777" s="6">
        <v>36.029911624745068</v>
      </c>
      <c r="AS777" s="6">
        <v>9.5173351461590752</v>
      </c>
    </row>
    <row r="778" spans="1:45" x14ac:dyDescent="0.35">
      <c r="A778">
        <v>2018</v>
      </c>
      <c r="B778">
        <v>16844</v>
      </c>
      <c r="C778" t="s">
        <v>163</v>
      </c>
      <c r="D778">
        <v>69</v>
      </c>
      <c r="E778" t="s">
        <v>128</v>
      </c>
      <c r="F778" t="s">
        <v>156</v>
      </c>
      <c r="G778">
        <v>3</v>
      </c>
      <c r="H778">
        <v>266</v>
      </c>
      <c r="I778">
        <v>124</v>
      </c>
      <c r="J778">
        <v>2</v>
      </c>
      <c r="K778">
        <v>46</v>
      </c>
      <c r="L778" s="6">
        <v>116.84</v>
      </c>
      <c r="M778" s="6">
        <v>13.9</v>
      </c>
      <c r="N778" s="6">
        <v>5.26</v>
      </c>
      <c r="O778" s="6">
        <v>47.240694827586211</v>
      </c>
      <c r="P778" s="6">
        <v>47.240694827586211</v>
      </c>
      <c r="Q778" s="6">
        <v>3176.9367271551728</v>
      </c>
      <c r="R778" s="6"/>
      <c r="S778" s="6">
        <v>9.7799999999999994</v>
      </c>
      <c r="T778" s="6">
        <v>43.99</v>
      </c>
      <c r="U778" s="6">
        <v>21.73</v>
      </c>
      <c r="V778" s="6">
        <v>439.90000000000003</v>
      </c>
      <c r="W778" s="6">
        <v>382.71300000000002</v>
      </c>
      <c r="X778" s="6">
        <v>38.271300000000004</v>
      </c>
      <c r="Y778" s="6">
        <v>217.3</v>
      </c>
      <c r="Z778" s="6">
        <v>189.05100000000002</v>
      </c>
      <c r="AA778" s="6">
        <v>18.905100000000001</v>
      </c>
      <c r="AB778" s="6">
        <v>6.4</v>
      </c>
      <c r="AC778" s="6">
        <v>28.5</v>
      </c>
      <c r="AD778" s="6">
        <v>6</v>
      </c>
      <c r="AE778" s="6">
        <v>16</v>
      </c>
      <c r="AF778" s="6">
        <v>4.3</v>
      </c>
      <c r="AG778" s="6">
        <v>512.96985544633242</v>
      </c>
      <c r="AH778" s="6">
        <v>51.296985544633245</v>
      </c>
      <c r="AI778" s="6">
        <v>0.43990000000000001</v>
      </c>
      <c r="AJ778" s="6">
        <v>0.64</v>
      </c>
      <c r="AK778" s="6">
        <v>2.85</v>
      </c>
      <c r="AL778" s="6">
        <v>0.6</v>
      </c>
      <c r="AM778" s="6">
        <v>1.6</v>
      </c>
      <c r="AN778" s="6">
        <v>0.43</v>
      </c>
      <c r="AO778" s="6">
        <v>14.548761082064106</v>
      </c>
      <c r="AP778" s="6">
        <v>64.787451693566723</v>
      </c>
      <c r="AQ778" s="6">
        <v>13.639463514435098</v>
      </c>
      <c r="AR778" s="6">
        <v>36.371902705160259</v>
      </c>
      <c r="AS778" s="6">
        <v>9.7749488520118195</v>
      </c>
    </row>
    <row r="779" spans="1:45" x14ac:dyDescent="0.35">
      <c r="A779">
        <v>2018</v>
      </c>
      <c r="B779">
        <v>16845</v>
      </c>
      <c r="C779" t="s">
        <v>163</v>
      </c>
      <c r="D779">
        <v>5</v>
      </c>
      <c r="E779" t="s">
        <v>75</v>
      </c>
      <c r="F779" t="s">
        <v>158</v>
      </c>
      <c r="G779">
        <v>3</v>
      </c>
      <c r="H779">
        <v>274</v>
      </c>
      <c r="I779">
        <v>132</v>
      </c>
      <c r="J779">
        <v>1</v>
      </c>
      <c r="K779">
        <v>36</v>
      </c>
      <c r="L779" s="6">
        <v>91.44</v>
      </c>
      <c r="M779" s="6">
        <v>13.74</v>
      </c>
      <c r="N779" s="6">
        <v>4.3499999999999996</v>
      </c>
      <c r="O779" s="6">
        <v>39.140474999999995</v>
      </c>
      <c r="P779" s="6">
        <v>39.140474999999995</v>
      </c>
      <c r="Q779" s="6">
        <v>2632.1969437499997</v>
      </c>
      <c r="R779" s="6"/>
      <c r="S779" s="6">
        <v>9.67</v>
      </c>
      <c r="T779" s="6">
        <v>42.13</v>
      </c>
      <c r="U779" s="6">
        <v>21.71</v>
      </c>
      <c r="V779" s="6">
        <v>421.3</v>
      </c>
      <c r="W779" s="6">
        <v>366.53100000000001</v>
      </c>
      <c r="X779" s="6">
        <v>36.653100000000002</v>
      </c>
      <c r="Y779" s="6">
        <v>217.10000000000002</v>
      </c>
      <c r="Z779" s="6">
        <v>188.87700000000001</v>
      </c>
      <c r="AA779" s="6">
        <v>18.887700000000002</v>
      </c>
      <c r="AB779" s="6">
        <v>6.3</v>
      </c>
      <c r="AC779" s="6">
        <v>27.599999999999998</v>
      </c>
      <c r="AD779" s="6">
        <v>5.8999999999999995</v>
      </c>
      <c r="AE779" s="6">
        <v>15.600000000000001</v>
      </c>
      <c r="AF779" s="6">
        <v>4.0999999999999996</v>
      </c>
      <c r="AG779" s="6">
        <v>491.17490302896749</v>
      </c>
      <c r="AH779" s="6">
        <v>49.117490302896748</v>
      </c>
      <c r="AI779" s="6">
        <v>0.42130000000000001</v>
      </c>
      <c r="AJ779" s="6">
        <v>0.63</v>
      </c>
      <c r="AK779" s="6">
        <v>2.76</v>
      </c>
      <c r="AL779" s="6">
        <v>0.59</v>
      </c>
      <c r="AM779" s="6">
        <v>1.56</v>
      </c>
      <c r="AN779" s="6">
        <v>0.41</v>
      </c>
      <c r="AO779" s="6">
        <v>14.953714692618087</v>
      </c>
      <c r="AP779" s="6">
        <v>65.511511986707802</v>
      </c>
      <c r="AQ779" s="6">
        <v>14.004272489912175</v>
      </c>
      <c r="AR779" s="6">
        <v>37.028245905530504</v>
      </c>
      <c r="AS779" s="6">
        <v>9.7317825777355793</v>
      </c>
    </row>
    <row r="780" spans="1:45" x14ac:dyDescent="0.35">
      <c r="A780">
        <v>2018</v>
      </c>
      <c r="B780">
        <v>16846</v>
      </c>
      <c r="C780" t="s">
        <v>163</v>
      </c>
      <c r="D780">
        <v>15</v>
      </c>
      <c r="E780" t="s">
        <v>136</v>
      </c>
      <c r="F780" t="s">
        <v>156</v>
      </c>
      <c r="G780">
        <v>3</v>
      </c>
      <c r="H780">
        <v>265</v>
      </c>
      <c r="I780">
        <v>123</v>
      </c>
      <c r="J780">
        <v>2</v>
      </c>
      <c r="K780">
        <v>37</v>
      </c>
      <c r="L780" s="6">
        <v>93.98</v>
      </c>
      <c r="M780" s="6">
        <v>13.54</v>
      </c>
      <c r="N780" s="6">
        <v>4.42</v>
      </c>
      <c r="O780" s="6">
        <v>39.862532068965521</v>
      </c>
      <c r="P780" s="6">
        <v>39.862532068965521</v>
      </c>
      <c r="Q780" s="6">
        <v>2680.7552816379311</v>
      </c>
      <c r="R780" s="6"/>
      <c r="S780" s="6">
        <v>9.73</v>
      </c>
      <c r="T780" s="6">
        <v>43.86</v>
      </c>
      <c r="U780" s="6">
        <v>21.96</v>
      </c>
      <c r="V780" s="6">
        <v>438.6</v>
      </c>
      <c r="W780" s="6">
        <v>381.58199999999999</v>
      </c>
      <c r="X780" s="6">
        <v>38.158200000000001</v>
      </c>
      <c r="Y780" s="6">
        <v>219.60000000000002</v>
      </c>
      <c r="Z780" s="6">
        <v>191.05200000000002</v>
      </c>
      <c r="AA780" s="6">
        <v>19.105200000000004</v>
      </c>
      <c r="AB780" s="6">
        <v>6.5</v>
      </c>
      <c r="AC780" s="6">
        <v>28.5</v>
      </c>
      <c r="AD780" s="6">
        <v>6.1</v>
      </c>
      <c r="AE780" s="6">
        <v>16</v>
      </c>
      <c r="AF780" s="6">
        <v>4.4000000000000004</v>
      </c>
      <c r="AG780" s="6">
        <v>512.71904186457073</v>
      </c>
      <c r="AH780" s="6">
        <v>51.271904186457078</v>
      </c>
      <c r="AI780" s="6">
        <v>0.43860000000000005</v>
      </c>
      <c r="AJ780" s="6">
        <v>0.65</v>
      </c>
      <c r="AK780" s="6">
        <v>2.85</v>
      </c>
      <c r="AL780" s="6">
        <v>0.61</v>
      </c>
      <c r="AM780" s="6">
        <v>1.6</v>
      </c>
      <c r="AN780" s="6">
        <v>0.44</v>
      </c>
      <c r="AO780" s="6">
        <v>14.819881440948471</v>
      </c>
      <c r="AP780" s="6">
        <v>64.979480164158673</v>
      </c>
      <c r="AQ780" s="6">
        <v>13.907888736890103</v>
      </c>
      <c r="AR780" s="6">
        <v>36.479708162334695</v>
      </c>
      <c r="AS780" s="6">
        <v>10.031919744642043</v>
      </c>
    </row>
    <row r="781" spans="1:45" x14ac:dyDescent="0.35">
      <c r="A781">
        <v>2018</v>
      </c>
      <c r="B781">
        <v>16847</v>
      </c>
      <c r="C781" t="s">
        <v>163</v>
      </c>
      <c r="D781">
        <v>4</v>
      </c>
      <c r="E781" t="s">
        <v>152</v>
      </c>
      <c r="F781" t="s">
        <v>161</v>
      </c>
      <c r="G781">
        <v>3</v>
      </c>
      <c r="H781">
        <v>276</v>
      </c>
      <c r="I781">
        <v>134</v>
      </c>
      <c r="J781">
        <v>1</v>
      </c>
      <c r="K781">
        <v>26</v>
      </c>
      <c r="L781" s="6">
        <v>66.040000000000006</v>
      </c>
      <c r="M781" s="6">
        <v>13.85</v>
      </c>
      <c r="N781" s="6">
        <v>6</v>
      </c>
      <c r="O781" s="6">
        <v>53.918017241379317</v>
      </c>
      <c r="P781" s="6">
        <v>53.918017241379317</v>
      </c>
      <c r="Q781" s="6">
        <v>3625.986659482759</v>
      </c>
      <c r="R781" s="6"/>
      <c r="S781" s="6">
        <v>9.75</v>
      </c>
      <c r="T781" s="6">
        <v>43.22</v>
      </c>
      <c r="U781" s="6">
        <v>20.39</v>
      </c>
      <c r="V781" s="6">
        <v>432.2</v>
      </c>
      <c r="W781" s="6">
        <v>376.01400000000001</v>
      </c>
      <c r="X781" s="6">
        <v>37.601399999999998</v>
      </c>
      <c r="Y781" s="6">
        <v>203.9</v>
      </c>
      <c r="Z781" s="6">
        <v>177.393</v>
      </c>
      <c r="AA781" s="6">
        <v>17.7393</v>
      </c>
      <c r="AB781" s="6">
        <v>6.7</v>
      </c>
      <c r="AC781" s="6">
        <v>27.9</v>
      </c>
      <c r="AD781" s="6">
        <v>6.2</v>
      </c>
      <c r="AE781" s="6">
        <v>15.8</v>
      </c>
      <c r="AF781" s="6">
        <v>4.3</v>
      </c>
      <c r="AG781" s="6">
        <v>496.84827574433154</v>
      </c>
      <c r="AH781" s="6">
        <v>49.684827574433157</v>
      </c>
      <c r="AI781" s="6">
        <v>0.43219999999999997</v>
      </c>
      <c r="AJ781" s="6">
        <v>0.67</v>
      </c>
      <c r="AK781" s="6">
        <v>2.79</v>
      </c>
      <c r="AL781" s="6">
        <v>0.62</v>
      </c>
      <c r="AM781" s="6">
        <v>1.58</v>
      </c>
      <c r="AN781" s="6">
        <v>0.43</v>
      </c>
      <c r="AO781" s="6">
        <v>15.502082369273486</v>
      </c>
      <c r="AP781" s="6">
        <v>64.553447478019436</v>
      </c>
      <c r="AQ781" s="6">
        <v>14.345210550670988</v>
      </c>
      <c r="AR781" s="6">
        <v>36.557149467838968</v>
      </c>
      <c r="AS781" s="6">
        <v>9.9490976399814901</v>
      </c>
    </row>
    <row r="782" spans="1:45" x14ac:dyDescent="0.35">
      <c r="A782">
        <v>2018</v>
      </c>
      <c r="B782">
        <v>16848</v>
      </c>
      <c r="C782" t="s">
        <v>163</v>
      </c>
      <c r="D782">
        <v>65</v>
      </c>
      <c r="E782" t="s">
        <v>79</v>
      </c>
      <c r="F782" t="s">
        <v>156</v>
      </c>
      <c r="G782">
        <v>3</v>
      </c>
      <c r="H782">
        <v>275</v>
      </c>
      <c r="I782">
        <v>133</v>
      </c>
      <c r="J782">
        <v>2</v>
      </c>
      <c r="K782">
        <v>40</v>
      </c>
      <c r="L782" s="6">
        <v>101.6</v>
      </c>
      <c r="M782" s="6">
        <v>13.67</v>
      </c>
      <c r="N782" s="6">
        <v>7.51</v>
      </c>
      <c r="O782" s="6">
        <v>67.628391637931031</v>
      </c>
      <c r="P782" s="6">
        <v>67.628391637931031</v>
      </c>
      <c r="Q782" s="6">
        <v>4548.0093376508621</v>
      </c>
      <c r="R782" s="6"/>
      <c r="S782" s="6">
        <v>10.050000000000001</v>
      </c>
      <c r="T782" s="6">
        <v>43.19</v>
      </c>
      <c r="U782" s="6">
        <v>21.69</v>
      </c>
      <c r="V782" s="6">
        <v>431.9</v>
      </c>
      <c r="W782" s="6">
        <v>375.75299999999999</v>
      </c>
      <c r="X782" s="6">
        <v>37.575299999999999</v>
      </c>
      <c r="Y782" s="6">
        <v>216.9</v>
      </c>
      <c r="Z782" s="6">
        <v>188.703</v>
      </c>
      <c r="AA782" s="6">
        <v>18.8703</v>
      </c>
      <c r="AB782" s="6">
        <v>6.3</v>
      </c>
      <c r="AC782" s="6">
        <v>28.1</v>
      </c>
      <c r="AD782" s="6">
        <v>6</v>
      </c>
      <c r="AE782" s="6">
        <v>15.9</v>
      </c>
      <c r="AF782" s="6">
        <v>4.3</v>
      </c>
      <c r="AG782" s="6">
        <v>503.42497742878805</v>
      </c>
      <c r="AH782" s="6">
        <v>50.342497742878805</v>
      </c>
      <c r="AI782" s="6">
        <v>0.43189999999999995</v>
      </c>
      <c r="AJ782" s="6">
        <v>0.63</v>
      </c>
      <c r="AK782" s="6">
        <v>2.81</v>
      </c>
      <c r="AL782" s="6">
        <v>0.6</v>
      </c>
      <c r="AM782" s="6">
        <v>1.59</v>
      </c>
      <c r="AN782" s="6">
        <v>0.43</v>
      </c>
      <c r="AO782" s="6">
        <v>14.586709886547814</v>
      </c>
      <c r="AP782" s="6">
        <v>65.061356795554531</v>
      </c>
      <c r="AQ782" s="6">
        <v>13.892104653855061</v>
      </c>
      <c r="AR782" s="6">
        <v>36.814077332715911</v>
      </c>
      <c r="AS782" s="6">
        <v>9.9560083352627924</v>
      </c>
    </row>
    <row r="783" spans="1:45" x14ac:dyDescent="0.35">
      <c r="A783">
        <v>2018</v>
      </c>
      <c r="B783">
        <v>16849</v>
      </c>
      <c r="C783" t="s">
        <v>163</v>
      </c>
      <c r="D783">
        <v>17</v>
      </c>
      <c r="E783" t="s">
        <v>57</v>
      </c>
      <c r="F783" t="s">
        <v>156</v>
      </c>
      <c r="G783">
        <v>3</v>
      </c>
      <c r="H783">
        <v>276</v>
      </c>
      <c r="I783">
        <v>134</v>
      </c>
      <c r="J783">
        <v>2</v>
      </c>
      <c r="K783">
        <v>40</v>
      </c>
      <c r="L783" s="6">
        <v>101.6</v>
      </c>
      <c r="M783" s="6">
        <v>14.33</v>
      </c>
      <c r="N783" s="6">
        <v>6.54</v>
      </c>
      <c r="O783" s="6">
        <v>58.443187758620688</v>
      </c>
      <c r="P783" s="6">
        <v>58.443187758620688</v>
      </c>
      <c r="Q783" s="6">
        <v>3930.3043767672411</v>
      </c>
      <c r="R783" s="6"/>
      <c r="S783" s="6">
        <v>9.98</v>
      </c>
      <c r="T783" s="6">
        <v>43.77</v>
      </c>
      <c r="U783" s="6">
        <v>20.87</v>
      </c>
      <c r="V783" s="6">
        <v>437.70000000000005</v>
      </c>
      <c r="W783" s="6">
        <v>380.79900000000004</v>
      </c>
      <c r="X783" s="6">
        <v>38.079900000000002</v>
      </c>
      <c r="Y783" s="6">
        <v>208.70000000000002</v>
      </c>
      <c r="Z783" s="6">
        <v>181.56900000000002</v>
      </c>
      <c r="AA783" s="6">
        <v>18.1569</v>
      </c>
      <c r="AB783" s="6">
        <v>6.7</v>
      </c>
      <c r="AC783" s="6">
        <v>28.5</v>
      </c>
      <c r="AD783" s="6">
        <v>6.1</v>
      </c>
      <c r="AE783" s="6">
        <v>16</v>
      </c>
      <c r="AF783" s="6">
        <v>4.4000000000000004</v>
      </c>
      <c r="AG783" s="6">
        <v>505.73836587536289</v>
      </c>
      <c r="AH783" s="6">
        <v>50.573836587536292</v>
      </c>
      <c r="AI783" s="6">
        <v>0.43770000000000003</v>
      </c>
      <c r="AJ783" s="6">
        <v>0.67</v>
      </c>
      <c r="AK783" s="6">
        <v>2.85</v>
      </c>
      <c r="AL783" s="6">
        <v>0.61</v>
      </c>
      <c r="AM783" s="6">
        <v>1.6</v>
      </c>
      <c r="AN783" s="6">
        <v>0.44</v>
      </c>
      <c r="AO783" s="6">
        <v>15.307288096870002</v>
      </c>
      <c r="AP783" s="6">
        <v>65.11309115832762</v>
      </c>
      <c r="AQ783" s="6">
        <v>13.936486177747314</v>
      </c>
      <c r="AR783" s="6">
        <v>36.554717843271646</v>
      </c>
      <c r="AS783" s="6">
        <v>10.052547406899704</v>
      </c>
    </row>
    <row r="784" spans="1:45" x14ac:dyDescent="0.35">
      <c r="A784">
        <v>2018</v>
      </c>
      <c r="B784">
        <v>16850</v>
      </c>
      <c r="C784" t="s">
        <v>163</v>
      </c>
      <c r="D784">
        <v>89</v>
      </c>
      <c r="E784" t="s">
        <v>26</v>
      </c>
      <c r="F784" t="s">
        <v>156</v>
      </c>
      <c r="G784">
        <v>3</v>
      </c>
      <c r="H784">
        <v>266</v>
      </c>
      <c r="I784">
        <v>124</v>
      </c>
      <c r="J784">
        <v>1</v>
      </c>
      <c r="K784">
        <v>26</v>
      </c>
      <c r="L784" s="6">
        <v>66.040000000000006</v>
      </c>
      <c r="M784" s="6">
        <v>13.59</v>
      </c>
      <c r="N784" s="6">
        <v>6.02</v>
      </c>
      <c r="O784" s="6">
        <v>54.261010517241374</v>
      </c>
      <c r="P784" s="6">
        <v>54.261010517241374</v>
      </c>
      <c r="Q784" s="6">
        <v>3649.0529572844825</v>
      </c>
      <c r="R784" s="6"/>
      <c r="S784" s="6">
        <v>9.92</v>
      </c>
      <c r="T784" s="6">
        <v>42.73</v>
      </c>
      <c r="U784" s="6">
        <v>21.73</v>
      </c>
      <c r="V784" s="6">
        <v>427.29999999999995</v>
      </c>
      <c r="W784" s="6">
        <v>371.75099999999998</v>
      </c>
      <c r="X784" s="6">
        <v>37.1751</v>
      </c>
      <c r="Y784" s="6">
        <v>217.3</v>
      </c>
      <c r="Z784" s="6">
        <v>189.05100000000002</v>
      </c>
      <c r="AA784" s="6">
        <v>18.905100000000001</v>
      </c>
      <c r="AB784" s="6">
        <v>6.4</v>
      </c>
      <c r="AC784" s="6">
        <v>27.799999999999997</v>
      </c>
      <c r="AD784" s="6">
        <v>6</v>
      </c>
      <c r="AE784" s="6">
        <v>15.9</v>
      </c>
      <c r="AF784" s="6">
        <v>4.3</v>
      </c>
      <c r="AG784" s="6">
        <v>498.27692482886528</v>
      </c>
      <c r="AH784" s="6">
        <v>49.827692482886526</v>
      </c>
      <c r="AI784" s="6">
        <v>0.42729999999999996</v>
      </c>
      <c r="AJ784" s="6">
        <v>0.64</v>
      </c>
      <c r="AK784" s="6">
        <v>2.78</v>
      </c>
      <c r="AL784" s="6">
        <v>0.6</v>
      </c>
      <c r="AM784" s="6">
        <v>1.59</v>
      </c>
      <c r="AN784" s="6">
        <v>0.43</v>
      </c>
      <c r="AO784" s="6">
        <v>14.977767376550435</v>
      </c>
      <c r="AP784" s="6">
        <v>65.05967704189095</v>
      </c>
      <c r="AQ784" s="6">
        <v>14.041656915516032</v>
      </c>
      <c r="AR784" s="6">
        <v>37.210390826117489</v>
      </c>
      <c r="AS784" s="6">
        <v>10.063187456119822</v>
      </c>
    </row>
    <row r="785" spans="1:45" x14ac:dyDescent="0.35">
      <c r="A785">
        <v>2018</v>
      </c>
      <c r="B785">
        <v>16851</v>
      </c>
      <c r="C785" t="s">
        <v>163</v>
      </c>
      <c r="D785">
        <v>32</v>
      </c>
      <c r="E785" t="s">
        <v>64</v>
      </c>
      <c r="F785" t="s">
        <v>156</v>
      </c>
      <c r="G785">
        <v>3</v>
      </c>
      <c r="H785">
        <v>275</v>
      </c>
      <c r="I785">
        <v>133</v>
      </c>
      <c r="J785">
        <v>3</v>
      </c>
      <c r="K785">
        <v>47</v>
      </c>
      <c r="L785" s="6">
        <v>119.38</v>
      </c>
      <c r="M785" s="6">
        <v>13.73</v>
      </c>
      <c r="N785" s="6">
        <v>5.34</v>
      </c>
      <c r="O785" s="6">
        <v>48.053877413793096</v>
      </c>
      <c r="P785" s="6">
        <v>48.053877413793096</v>
      </c>
      <c r="Q785" s="6">
        <v>3231.6232560775857</v>
      </c>
      <c r="R785" s="6"/>
      <c r="S785" s="6">
        <v>10.119999999999999</v>
      </c>
      <c r="T785" s="6">
        <v>42.18</v>
      </c>
      <c r="U785" s="6">
        <v>21</v>
      </c>
      <c r="V785" s="6">
        <v>421.8</v>
      </c>
      <c r="W785" s="6">
        <v>366.96600000000001</v>
      </c>
      <c r="X785" s="6">
        <v>36.696600000000004</v>
      </c>
      <c r="Y785" s="6">
        <v>210</v>
      </c>
      <c r="Z785" s="6">
        <v>182.7</v>
      </c>
      <c r="AA785" s="6">
        <v>18.27</v>
      </c>
      <c r="AB785" s="6">
        <v>6.3</v>
      </c>
      <c r="AC785" s="6">
        <v>27.400000000000002</v>
      </c>
      <c r="AD785" s="6">
        <v>5.6999999999999993</v>
      </c>
      <c r="AE785" s="6">
        <v>15.5</v>
      </c>
      <c r="AF785" s="6">
        <v>4.3</v>
      </c>
      <c r="AG785" s="6">
        <v>488.04121737002538</v>
      </c>
      <c r="AH785" s="6">
        <v>48.804121737002539</v>
      </c>
      <c r="AI785" s="6">
        <v>0.42180000000000001</v>
      </c>
      <c r="AJ785" s="6">
        <v>0.63</v>
      </c>
      <c r="AK785" s="6">
        <v>2.74</v>
      </c>
      <c r="AL785" s="6">
        <v>0.56999999999999995</v>
      </c>
      <c r="AM785" s="6">
        <v>1.55</v>
      </c>
      <c r="AN785" s="6">
        <v>0.43</v>
      </c>
      <c r="AO785" s="6">
        <v>14.935988620199145</v>
      </c>
      <c r="AP785" s="6">
        <v>64.959696538643911</v>
      </c>
      <c r="AQ785" s="6">
        <v>13.513513513513512</v>
      </c>
      <c r="AR785" s="6">
        <v>36.74727358937885</v>
      </c>
      <c r="AS785" s="6">
        <v>10.194404931247036</v>
      </c>
    </row>
    <row r="786" spans="1:45" x14ac:dyDescent="0.35">
      <c r="A786">
        <v>2018</v>
      </c>
      <c r="B786">
        <v>16852</v>
      </c>
      <c r="C786" t="s">
        <v>163</v>
      </c>
      <c r="D786">
        <v>57</v>
      </c>
      <c r="E786" t="s">
        <v>44</v>
      </c>
      <c r="F786" t="s">
        <v>156</v>
      </c>
      <c r="G786">
        <v>3</v>
      </c>
      <c r="H786">
        <v>266</v>
      </c>
      <c r="I786">
        <v>124</v>
      </c>
      <c r="J786">
        <v>1</v>
      </c>
      <c r="K786">
        <v>29</v>
      </c>
      <c r="L786" s="6">
        <v>73.66</v>
      </c>
      <c r="M786" s="6">
        <v>13.64</v>
      </c>
      <c r="N786" s="6">
        <v>5.71</v>
      </c>
      <c r="O786" s="6">
        <v>51.437058275862064</v>
      </c>
      <c r="P786" s="6">
        <v>51.437058275862064</v>
      </c>
      <c r="Q786" s="6">
        <v>3459.1421690517236</v>
      </c>
      <c r="R786" s="6"/>
      <c r="S786" s="6">
        <v>9.7100000000000009</v>
      </c>
      <c r="T786" s="6">
        <v>45.14</v>
      </c>
      <c r="U786" s="6">
        <v>19.7</v>
      </c>
      <c r="V786" s="6">
        <v>451.4</v>
      </c>
      <c r="W786" s="6">
        <v>392.71799999999996</v>
      </c>
      <c r="X786" s="6">
        <v>39.271799999999999</v>
      </c>
      <c r="Y786" s="6">
        <v>197</v>
      </c>
      <c r="Z786" s="6">
        <v>171.39</v>
      </c>
      <c r="AA786" s="6">
        <v>17.138999999999999</v>
      </c>
      <c r="AB786" s="6">
        <v>6.5</v>
      </c>
      <c r="AC786" s="6">
        <v>29.3</v>
      </c>
      <c r="AD786" s="6">
        <v>6.1</v>
      </c>
      <c r="AE786" s="6">
        <v>16.5</v>
      </c>
      <c r="AF786" s="6">
        <v>4.4000000000000004</v>
      </c>
      <c r="AG786" s="6">
        <v>515.16080098520149</v>
      </c>
      <c r="AH786" s="6">
        <v>51.516080098520149</v>
      </c>
      <c r="AI786" s="6">
        <v>0.45139999999999997</v>
      </c>
      <c r="AJ786" s="6">
        <v>0.65</v>
      </c>
      <c r="AK786" s="6">
        <v>2.93</v>
      </c>
      <c r="AL786" s="6">
        <v>0.61</v>
      </c>
      <c r="AM786" s="6">
        <v>1.65</v>
      </c>
      <c r="AN786" s="6">
        <v>0.44</v>
      </c>
      <c r="AO786" s="6">
        <v>14.399645547186532</v>
      </c>
      <c r="AP786" s="6">
        <v>64.909171466548528</v>
      </c>
      <c r="AQ786" s="6">
        <v>13.513513513513514</v>
      </c>
      <c r="AR786" s="6">
        <v>36.552946389011964</v>
      </c>
      <c r="AS786" s="6">
        <v>9.7474523704031917</v>
      </c>
    </row>
    <row r="787" spans="1:45" x14ac:dyDescent="0.35">
      <c r="A787">
        <v>2018</v>
      </c>
      <c r="B787">
        <v>16853</v>
      </c>
      <c r="C787" t="s">
        <v>163</v>
      </c>
      <c r="D787">
        <v>127</v>
      </c>
      <c r="E787" t="s">
        <v>49</v>
      </c>
      <c r="F787" t="s">
        <v>156</v>
      </c>
      <c r="G787">
        <v>3</v>
      </c>
      <c r="H787">
        <v>277</v>
      </c>
      <c r="I787">
        <v>135</v>
      </c>
      <c r="J787">
        <v>4</v>
      </c>
      <c r="K787">
        <v>50</v>
      </c>
      <c r="L787" s="6">
        <v>127</v>
      </c>
      <c r="M787" s="6">
        <v>13.99</v>
      </c>
      <c r="N787" s="6">
        <v>7.49</v>
      </c>
      <c r="O787" s="6">
        <v>67.198278362068976</v>
      </c>
      <c r="P787" s="6">
        <v>67.198278362068976</v>
      </c>
      <c r="Q787" s="6">
        <v>4519.0842198491382</v>
      </c>
      <c r="R787" s="6"/>
      <c r="S787" s="6">
        <v>9.84</v>
      </c>
      <c r="T787" s="6">
        <v>42.8</v>
      </c>
      <c r="U787" s="6">
        <v>21.89</v>
      </c>
      <c r="V787" s="6">
        <v>428</v>
      </c>
      <c r="W787" s="6">
        <v>372.36</v>
      </c>
      <c r="X787" s="6">
        <v>37.236000000000004</v>
      </c>
      <c r="Y787" s="6">
        <v>218.9</v>
      </c>
      <c r="Z787" s="6">
        <v>190.44300000000001</v>
      </c>
      <c r="AA787" s="6">
        <v>19.0443</v>
      </c>
      <c r="AB787" s="6">
        <v>6.3</v>
      </c>
      <c r="AC787" s="6">
        <v>27.7</v>
      </c>
      <c r="AD787" s="6">
        <v>5.8</v>
      </c>
      <c r="AE787" s="6">
        <v>15.700000000000001</v>
      </c>
      <c r="AF787" s="6">
        <v>4.3</v>
      </c>
      <c r="AG787" s="6">
        <v>499.95136900154364</v>
      </c>
      <c r="AH787" s="6">
        <v>49.995136900154364</v>
      </c>
      <c r="AI787" s="6">
        <v>0.42799999999999999</v>
      </c>
      <c r="AJ787" s="6">
        <v>0.63</v>
      </c>
      <c r="AK787" s="6">
        <v>2.77</v>
      </c>
      <c r="AL787" s="6">
        <v>0.57999999999999996</v>
      </c>
      <c r="AM787" s="6">
        <v>1.57</v>
      </c>
      <c r="AN787" s="6">
        <v>0.43</v>
      </c>
      <c r="AO787" s="6">
        <v>14.719626168224298</v>
      </c>
      <c r="AP787" s="6">
        <v>64.719626168224295</v>
      </c>
      <c r="AQ787" s="6">
        <v>13.551401869158878</v>
      </c>
      <c r="AR787" s="6">
        <v>36.68224299065421</v>
      </c>
      <c r="AS787" s="6">
        <v>10.046728971962617</v>
      </c>
    </row>
    <row r="788" spans="1:45" x14ac:dyDescent="0.35">
      <c r="A788">
        <v>2018</v>
      </c>
      <c r="B788">
        <v>16854</v>
      </c>
      <c r="C788" t="s">
        <v>163</v>
      </c>
      <c r="D788">
        <v>83</v>
      </c>
      <c r="E788" t="s">
        <v>45</v>
      </c>
      <c r="F788" t="s">
        <v>156</v>
      </c>
      <c r="G788">
        <v>3</v>
      </c>
      <c r="H788">
        <v>274</v>
      </c>
      <c r="I788">
        <v>132</v>
      </c>
      <c r="J788">
        <v>2</v>
      </c>
      <c r="K788">
        <v>30</v>
      </c>
      <c r="L788" s="6">
        <v>76.2</v>
      </c>
      <c r="M788" s="6">
        <v>13.57</v>
      </c>
      <c r="N788" s="6">
        <v>4.8499999999999996</v>
      </c>
      <c r="O788" s="6">
        <v>43.725384051724134</v>
      </c>
      <c r="P788" s="6">
        <v>48.58376005747126</v>
      </c>
      <c r="Q788" s="6">
        <v>3267.257863864942</v>
      </c>
      <c r="R788" s="6">
        <v>10</v>
      </c>
      <c r="S788" s="6">
        <v>9.77</v>
      </c>
      <c r="T788" s="6">
        <v>45.76</v>
      </c>
      <c r="U788" s="6">
        <v>20.28</v>
      </c>
      <c r="V788" s="6">
        <v>457.59999999999997</v>
      </c>
      <c r="W788" s="6">
        <v>398.11199999999997</v>
      </c>
      <c r="X788" s="6">
        <v>39.811199999999999</v>
      </c>
      <c r="Y788" s="6">
        <v>202.8</v>
      </c>
      <c r="Z788" s="6">
        <v>176.43600000000001</v>
      </c>
      <c r="AA788" s="6">
        <v>17.643599999999999</v>
      </c>
      <c r="AB788" s="6">
        <v>6.7</v>
      </c>
      <c r="AC788" s="6">
        <v>29.4</v>
      </c>
      <c r="AD788" s="6">
        <v>6.2</v>
      </c>
      <c r="AE788" s="6">
        <v>16.5</v>
      </c>
      <c r="AF788" s="6">
        <v>4.5</v>
      </c>
      <c r="AG788" s="6">
        <v>525.43631676786345</v>
      </c>
      <c r="AH788" s="6">
        <v>52.543631676786347</v>
      </c>
      <c r="AI788" s="6">
        <v>0.45759999999999995</v>
      </c>
      <c r="AJ788" s="6">
        <v>0.67</v>
      </c>
      <c r="AK788" s="6">
        <v>2.94</v>
      </c>
      <c r="AL788" s="6">
        <v>0.62</v>
      </c>
      <c r="AM788" s="6">
        <v>1.65</v>
      </c>
      <c r="AN788" s="6">
        <v>0.45</v>
      </c>
      <c r="AO788" s="6">
        <v>14.641608391608393</v>
      </c>
      <c r="AP788" s="6">
        <v>64.248251748251747</v>
      </c>
      <c r="AQ788" s="6">
        <v>13.54895104895105</v>
      </c>
      <c r="AR788" s="6">
        <v>36.057692307692314</v>
      </c>
      <c r="AS788" s="6">
        <v>9.8339160839160851</v>
      </c>
    </row>
    <row r="789" spans="1:45" x14ac:dyDescent="0.35">
      <c r="A789">
        <v>2018</v>
      </c>
      <c r="B789">
        <v>16855</v>
      </c>
      <c r="C789" t="s">
        <v>163</v>
      </c>
      <c r="D789">
        <v>1</v>
      </c>
      <c r="E789" t="s">
        <v>15</v>
      </c>
      <c r="F789" t="s">
        <v>157</v>
      </c>
      <c r="G789">
        <v>3</v>
      </c>
      <c r="H789">
        <v>276</v>
      </c>
      <c r="I789">
        <v>134</v>
      </c>
      <c r="J789">
        <v>1</v>
      </c>
      <c r="K789">
        <v>26</v>
      </c>
      <c r="L789" s="6">
        <v>66.040000000000006</v>
      </c>
      <c r="M789" s="6">
        <v>14.09</v>
      </c>
      <c r="N789" s="6">
        <v>6.04</v>
      </c>
      <c r="O789" s="6">
        <v>54.126262413793107</v>
      </c>
      <c r="P789" s="6">
        <v>54.126262413793107</v>
      </c>
      <c r="Q789" s="6">
        <v>3639.9911473275865</v>
      </c>
      <c r="R789" s="6"/>
      <c r="S789" s="6">
        <v>8.34</v>
      </c>
      <c r="T789" s="6">
        <v>41.64</v>
      </c>
      <c r="U789" s="6">
        <v>20.8</v>
      </c>
      <c r="V789" s="6">
        <v>416.4</v>
      </c>
      <c r="W789" s="6">
        <v>362.26799999999997</v>
      </c>
      <c r="X789" s="6">
        <v>36.226799999999997</v>
      </c>
      <c r="Y789" s="6">
        <v>208</v>
      </c>
      <c r="Z789" s="6">
        <v>180.96</v>
      </c>
      <c r="AA789" s="6">
        <v>18.096</v>
      </c>
      <c r="AB789" s="6">
        <v>6.4</v>
      </c>
      <c r="AC789" s="6">
        <v>27.5</v>
      </c>
      <c r="AD789" s="6">
        <v>5.8999999999999995</v>
      </c>
      <c r="AE789" s="6">
        <v>15.600000000000001</v>
      </c>
      <c r="AF789" s="6">
        <v>4</v>
      </c>
      <c r="AG789" s="6">
        <v>480.76963911089967</v>
      </c>
      <c r="AH789" s="6">
        <v>48.076963911089969</v>
      </c>
      <c r="AI789" s="6">
        <v>0.41639999999999999</v>
      </c>
      <c r="AJ789" s="6">
        <v>0.64</v>
      </c>
      <c r="AK789" s="6">
        <v>2.75</v>
      </c>
      <c r="AL789" s="6">
        <v>0.59</v>
      </c>
      <c r="AM789" s="6">
        <v>1.56</v>
      </c>
      <c r="AN789" s="6">
        <v>0.4</v>
      </c>
      <c r="AO789" s="6">
        <v>15.369836695485112</v>
      </c>
      <c r="AP789" s="6">
        <v>66.042267050912585</v>
      </c>
      <c r="AQ789" s="6">
        <v>14.169068203650335</v>
      </c>
      <c r="AR789" s="6">
        <v>37.463976945244958</v>
      </c>
      <c r="AS789" s="6">
        <v>9.6061479346781944</v>
      </c>
    </row>
    <row r="790" spans="1:45" x14ac:dyDescent="0.35">
      <c r="A790">
        <v>2018</v>
      </c>
      <c r="B790">
        <v>16856</v>
      </c>
      <c r="C790" t="s">
        <v>163</v>
      </c>
      <c r="D790">
        <v>47</v>
      </c>
      <c r="E790" t="s">
        <v>86</v>
      </c>
      <c r="F790" t="s">
        <v>156</v>
      </c>
      <c r="G790">
        <v>3</v>
      </c>
      <c r="H790">
        <v>276</v>
      </c>
      <c r="I790">
        <v>134</v>
      </c>
      <c r="J790">
        <v>3</v>
      </c>
      <c r="K790">
        <v>43</v>
      </c>
      <c r="L790" s="6">
        <v>109.22</v>
      </c>
      <c r="M790" s="6">
        <v>13.92</v>
      </c>
      <c r="N790" s="6">
        <v>5.81</v>
      </c>
      <c r="O790" s="6">
        <v>52.168190344827586</v>
      </c>
      <c r="P790" s="6">
        <v>52.168190344827586</v>
      </c>
      <c r="Q790" s="6">
        <v>3508.310800689655</v>
      </c>
      <c r="R790" s="6"/>
      <c r="S790" s="6">
        <v>9.98</v>
      </c>
      <c r="T790" s="6">
        <v>46.27</v>
      </c>
      <c r="U790" s="6">
        <v>20.79</v>
      </c>
      <c r="V790" s="6">
        <v>462.70000000000005</v>
      </c>
      <c r="W790" s="6">
        <v>402.54900000000004</v>
      </c>
      <c r="X790" s="6">
        <v>40.254900000000006</v>
      </c>
      <c r="Y790" s="6">
        <v>207.89999999999998</v>
      </c>
      <c r="Z790" s="6">
        <v>180.87299999999999</v>
      </c>
      <c r="AA790" s="6">
        <v>18.087299999999999</v>
      </c>
      <c r="AB790" s="6">
        <v>7</v>
      </c>
      <c r="AC790" s="6">
        <v>29.4</v>
      </c>
      <c r="AD790" s="6">
        <v>6.3</v>
      </c>
      <c r="AE790" s="6">
        <v>16.7</v>
      </c>
      <c r="AF790" s="6">
        <v>4.6999999999999993</v>
      </c>
      <c r="AG790" s="6">
        <v>534.17023351637204</v>
      </c>
      <c r="AH790" s="6">
        <v>53.417023351637205</v>
      </c>
      <c r="AI790" s="6">
        <v>0.46270000000000006</v>
      </c>
      <c r="AJ790" s="6">
        <v>0.7</v>
      </c>
      <c r="AK790" s="6">
        <v>2.94</v>
      </c>
      <c r="AL790" s="6">
        <v>0.63</v>
      </c>
      <c r="AM790" s="6">
        <v>1.67</v>
      </c>
      <c r="AN790" s="6">
        <v>0.47</v>
      </c>
      <c r="AO790" s="6">
        <v>15.1285930408472</v>
      </c>
      <c r="AP790" s="6">
        <v>63.540090771558233</v>
      </c>
      <c r="AQ790" s="6">
        <v>13.615733736762479</v>
      </c>
      <c r="AR790" s="6">
        <v>36.092500540306887</v>
      </c>
      <c r="AS790" s="6">
        <v>10.15776961314026</v>
      </c>
    </row>
    <row r="791" spans="1:45" x14ac:dyDescent="0.35">
      <c r="A791">
        <v>2018</v>
      </c>
      <c r="B791">
        <v>16857</v>
      </c>
      <c r="C791" t="s">
        <v>163</v>
      </c>
      <c r="D791">
        <v>18</v>
      </c>
      <c r="E791" t="s">
        <v>35</v>
      </c>
      <c r="F791" t="s">
        <v>156</v>
      </c>
      <c r="G791">
        <v>3</v>
      </c>
      <c r="H791">
        <v>264</v>
      </c>
      <c r="I791">
        <v>122</v>
      </c>
      <c r="J791">
        <v>2</v>
      </c>
      <c r="K791">
        <v>44</v>
      </c>
      <c r="L791" s="6">
        <v>111.76</v>
      </c>
      <c r="M791" s="6">
        <v>14.81</v>
      </c>
      <c r="N791" s="6">
        <v>5.29</v>
      </c>
      <c r="O791" s="6">
        <v>47.007988879310346</v>
      </c>
      <c r="P791" s="6">
        <v>47.007988879310346</v>
      </c>
      <c r="Q791" s="6">
        <v>3161.2872521336208</v>
      </c>
      <c r="R791" s="6"/>
      <c r="S791" s="6">
        <v>8.5</v>
      </c>
      <c r="T791" s="6">
        <v>45.3</v>
      </c>
      <c r="U791" s="6">
        <v>20.96</v>
      </c>
      <c r="V791" s="6">
        <v>453</v>
      </c>
      <c r="W791" s="6">
        <v>394.11</v>
      </c>
      <c r="X791" s="6">
        <v>39.411000000000001</v>
      </c>
      <c r="Y791" s="6">
        <v>209.60000000000002</v>
      </c>
      <c r="Z791" s="6">
        <v>182.35200000000003</v>
      </c>
      <c r="AA791" s="6">
        <v>18.235200000000003</v>
      </c>
      <c r="AB791" s="6">
        <v>6.6000000000000005</v>
      </c>
      <c r="AC791" s="6">
        <v>29.1</v>
      </c>
      <c r="AD791" s="6">
        <v>6.1</v>
      </c>
      <c r="AE791" s="6">
        <v>16.599999999999998</v>
      </c>
      <c r="AF791" s="6">
        <v>4.3</v>
      </c>
      <c r="AG791" s="6">
        <v>523.91791428904457</v>
      </c>
      <c r="AH791" s="6">
        <v>52.391791428904462</v>
      </c>
      <c r="AI791" s="6">
        <v>0.45300000000000001</v>
      </c>
      <c r="AJ791" s="6">
        <v>0.66</v>
      </c>
      <c r="AK791" s="6">
        <v>2.91</v>
      </c>
      <c r="AL791" s="6">
        <v>0.61</v>
      </c>
      <c r="AM791" s="6">
        <v>1.66</v>
      </c>
      <c r="AN791" s="6">
        <v>0.43</v>
      </c>
      <c r="AO791" s="6">
        <v>14.569536423841061</v>
      </c>
      <c r="AP791" s="6">
        <v>64.238410596026498</v>
      </c>
      <c r="AQ791" s="6">
        <v>13.46578366445916</v>
      </c>
      <c r="AR791" s="6">
        <v>36.644591611479022</v>
      </c>
      <c r="AS791" s="6">
        <v>9.4922737306843263</v>
      </c>
    </row>
    <row r="792" spans="1:45" x14ac:dyDescent="0.35">
      <c r="A792">
        <v>2018</v>
      </c>
      <c r="B792">
        <v>16858</v>
      </c>
      <c r="C792" t="s">
        <v>163</v>
      </c>
      <c r="D792">
        <v>136</v>
      </c>
      <c r="E792" t="s">
        <v>54</v>
      </c>
      <c r="F792" t="s">
        <v>156</v>
      </c>
      <c r="G792">
        <v>3</v>
      </c>
      <c r="H792">
        <v>276</v>
      </c>
      <c r="I792">
        <v>134</v>
      </c>
      <c r="J792">
        <v>2</v>
      </c>
      <c r="K792">
        <v>40</v>
      </c>
      <c r="L792" s="6">
        <v>101.6</v>
      </c>
      <c r="M792" s="6">
        <v>13.15</v>
      </c>
      <c r="N792" s="6">
        <v>5.41</v>
      </c>
      <c r="O792" s="6">
        <v>49.011102155172409</v>
      </c>
      <c r="P792" s="6">
        <v>49.011102155172409</v>
      </c>
      <c r="Q792" s="6">
        <v>3295.9966199353444</v>
      </c>
      <c r="R792" s="6"/>
      <c r="S792" s="6">
        <v>10.45</v>
      </c>
      <c r="T792" s="6">
        <v>44.68</v>
      </c>
      <c r="U792" s="6">
        <v>20.12</v>
      </c>
      <c r="V792" s="6">
        <v>446.8</v>
      </c>
      <c r="W792" s="6">
        <v>388.71600000000001</v>
      </c>
      <c r="X792" s="6">
        <v>38.871600000000001</v>
      </c>
      <c r="Y792" s="6">
        <v>201.20000000000002</v>
      </c>
      <c r="Z792" s="6">
        <v>175.04400000000001</v>
      </c>
      <c r="AA792" s="6">
        <v>17.5044</v>
      </c>
      <c r="AB792" s="6">
        <v>6.8000000000000007</v>
      </c>
      <c r="AC792" s="6">
        <v>29</v>
      </c>
      <c r="AD792" s="6">
        <v>6.2</v>
      </c>
      <c r="AE792" s="6">
        <v>16.200000000000003</v>
      </c>
      <c r="AF792" s="6">
        <v>4.4000000000000004</v>
      </c>
      <c r="AG792" s="6">
        <v>512.16960820255599</v>
      </c>
      <c r="AH792" s="6">
        <v>51.216960820255601</v>
      </c>
      <c r="AI792" s="6">
        <v>0.44680000000000003</v>
      </c>
      <c r="AJ792" s="6">
        <v>0.68</v>
      </c>
      <c r="AK792" s="6">
        <v>2.9</v>
      </c>
      <c r="AL792" s="6">
        <v>0.62</v>
      </c>
      <c r="AM792" s="6">
        <v>1.62</v>
      </c>
      <c r="AN792" s="6">
        <v>0.44</v>
      </c>
      <c r="AO792" s="6">
        <v>15.219337511190689</v>
      </c>
      <c r="AP792" s="6">
        <v>64.905998209489695</v>
      </c>
      <c r="AQ792" s="6">
        <v>13.876454789615039</v>
      </c>
      <c r="AR792" s="6">
        <v>36.25783348254253</v>
      </c>
      <c r="AS792" s="6">
        <v>9.8478066248880936</v>
      </c>
    </row>
    <row r="793" spans="1:45" x14ac:dyDescent="0.35">
      <c r="A793">
        <v>2018</v>
      </c>
      <c r="B793">
        <v>16859</v>
      </c>
      <c r="C793" t="s">
        <v>163</v>
      </c>
      <c r="D793">
        <v>23</v>
      </c>
      <c r="E793" t="s">
        <v>60</v>
      </c>
      <c r="F793" t="s">
        <v>156</v>
      </c>
      <c r="G793">
        <v>3</v>
      </c>
      <c r="H793">
        <v>274</v>
      </c>
      <c r="I793">
        <v>132</v>
      </c>
      <c r="J793">
        <v>2</v>
      </c>
      <c r="K793">
        <v>42</v>
      </c>
      <c r="L793" s="6">
        <v>106.68</v>
      </c>
      <c r="M793" s="6">
        <v>13.28</v>
      </c>
      <c r="N793" s="6">
        <v>4.53</v>
      </c>
      <c r="O793" s="6">
        <v>40.97744275862069</v>
      </c>
      <c r="P793" s="6">
        <v>40.97744275862069</v>
      </c>
      <c r="Q793" s="6">
        <v>2755.7330255172415</v>
      </c>
      <c r="R793" s="6"/>
      <c r="S793" s="6">
        <v>9.89</v>
      </c>
      <c r="T793" s="6">
        <v>43.78</v>
      </c>
      <c r="U793" s="6">
        <v>21.35</v>
      </c>
      <c r="V793" s="6">
        <v>437.8</v>
      </c>
      <c r="W793" s="6">
        <v>380.88600000000002</v>
      </c>
      <c r="X793" s="6">
        <v>38.0886</v>
      </c>
      <c r="Y793" s="6">
        <v>213.5</v>
      </c>
      <c r="Z793" s="6">
        <v>185.745</v>
      </c>
      <c r="AA793" s="6">
        <v>18.5745</v>
      </c>
      <c r="AB793" s="6">
        <v>6.4</v>
      </c>
      <c r="AC793" s="6">
        <v>28.5</v>
      </c>
      <c r="AD793" s="6">
        <v>6</v>
      </c>
      <c r="AE793" s="6">
        <v>16.100000000000001</v>
      </c>
      <c r="AF793" s="6">
        <v>4.5</v>
      </c>
      <c r="AG793" s="6">
        <v>508.44824009570766</v>
      </c>
      <c r="AH793" s="6">
        <v>50.844824009570765</v>
      </c>
      <c r="AI793" s="6">
        <v>0.43780000000000002</v>
      </c>
      <c r="AJ793" s="6">
        <v>0.64</v>
      </c>
      <c r="AK793" s="6">
        <v>2.85</v>
      </c>
      <c r="AL793" s="6">
        <v>0.6</v>
      </c>
      <c r="AM793" s="6">
        <v>1.61</v>
      </c>
      <c r="AN793" s="6">
        <v>0.45</v>
      </c>
      <c r="AO793" s="6">
        <v>14.618547281863865</v>
      </c>
      <c r="AP793" s="6">
        <v>65.098218364550021</v>
      </c>
      <c r="AQ793" s="6">
        <v>13.704888076747373</v>
      </c>
      <c r="AR793" s="6">
        <v>36.774783005938787</v>
      </c>
      <c r="AS793" s="6">
        <v>10.27866605756053</v>
      </c>
    </row>
    <row r="794" spans="1:45" x14ac:dyDescent="0.35">
      <c r="A794">
        <v>2018</v>
      </c>
      <c r="B794">
        <v>16860</v>
      </c>
      <c r="C794" t="s">
        <v>163</v>
      </c>
      <c r="D794">
        <v>58</v>
      </c>
      <c r="E794" t="s">
        <v>39</v>
      </c>
      <c r="F794" t="s">
        <v>156</v>
      </c>
      <c r="G794">
        <v>3</v>
      </c>
      <c r="H794">
        <v>276</v>
      </c>
      <c r="I794">
        <v>134</v>
      </c>
      <c r="J794">
        <v>1</v>
      </c>
      <c r="K794">
        <v>40</v>
      </c>
      <c r="L794" s="6">
        <v>101.6</v>
      </c>
      <c r="M794" s="6">
        <v>13.48</v>
      </c>
      <c r="N794" s="6">
        <v>4.41</v>
      </c>
      <c r="O794" s="6">
        <v>39.799945862068967</v>
      </c>
      <c r="P794" s="6">
        <v>49.749932327586208</v>
      </c>
      <c r="Q794" s="6">
        <v>3345.6829490301725</v>
      </c>
      <c r="R794" s="6">
        <v>20</v>
      </c>
      <c r="S794" s="6">
        <v>10.32</v>
      </c>
      <c r="T794" s="6">
        <v>45.37</v>
      </c>
      <c r="U794" s="6">
        <v>20.18</v>
      </c>
      <c r="V794" s="6">
        <v>453.7</v>
      </c>
      <c r="W794" s="6">
        <v>394.71899999999999</v>
      </c>
      <c r="X794" s="6">
        <v>39.471899999999998</v>
      </c>
      <c r="Y794" s="6">
        <v>201.8</v>
      </c>
      <c r="Z794" s="6">
        <v>175.566</v>
      </c>
      <c r="AA794" s="6">
        <v>17.5566</v>
      </c>
      <c r="AB794" s="6">
        <v>7</v>
      </c>
      <c r="AC794" s="6">
        <v>29.3</v>
      </c>
      <c r="AD794" s="6">
        <v>6.3</v>
      </c>
      <c r="AE794" s="6">
        <v>16.299999999999997</v>
      </c>
      <c r="AF794" s="6">
        <v>4.5</v>
      </c>
      <c r="AG794" s="6">
        <v>520.40841511188012</v>
      </c>
      <c r="AH794" s="6">
        <v>52.040841511188013</v>
      </c>
      <c r="AI794" s="6">
        <v>0.45369999999999999</v>
      </c>
      <c r="AJ794" s="6">
        <v>0.7</v>
      </c>
      <c r="AK794" s="6">
        <v>2.93</v>
      </c>
      <c r="AL794" s="6">
        <v>0.63</v>
      </c>
      <c r="AM794" s="6">
        <v>1.63</v>
      </c>
      <c r="AN794" s="6">
        <v>0.45</v>
      </c>
      <c r="AO794" s="6">
        <v>15.428697377121447</v>
      </c>
      <c r="AP794" s="6">
        <v>64.580119021379772</v>
      </c>
      <c r="AQ794" s="6">
        <v>13.885827639409301</v>
      </c>
      <c r="AR794" s="6">
        <v>35.926823892439934</v>
      </c>
      <c r="AS794" s="6">
        <v>9.9184483138637862</v>
      </c>
    </row>
    <row r="795" spans="1:45" x14ac:dyDescent="0.35">
      <c r="A795">
        <v>2018</v>
      </c>
      <c r="B795">
        <v>16861</v>
      </c>
      <c r="C795" t="s">
        <v>163</v>
      </c>
      <c r="D795">
        <v>77</v>
      </c>
      <c r="E795" t="s">
        <v>148</v>
      </c>
      <c r="F795" t="s">
        <v>156</v>
      </c>
      <c r="G795">
        <v>3</v>
      </c>
      <c r="H795">
        <v>265</v>
      </c>
      <c r="I795">
        <v>123</v>
      </c>
      <c r="J795">
        <v>4</v>
      </c>
      <c r="K795">
        <v>34</v>
      </c>
      <c r="L795" s="6">
        <v>86.36</v>
      </c>
      <c r="M795" s="6">
        <v>13.61</v>
      </c>
      <c r="N795" s="6">
        <v>4.1399999999999997</v>
      </c>
      <c r="O795" s="6">
        <v>37.307074655172407</v>
      </c>
      <c r="P795" s="6">
        <v>37.307074655172407</v>
      </c>
      <c r="Q795" s="6">
        <v>2508.9007705603444</v>
      </c>
      <c r="R795" s="6"/>
      <c r="S795" s="6">
        <v>9.16</v>
      </c>
      <c r="T795" s="6">
        <v>43.74</v>
      </c>
      <c r="U795" s="6">
        <v>21.83</v>
      </c>
      <c r="V795" s="6">
        <v>437.40000000000003</v>
      </c>
      <c r="W795" s="6">
        <v>380.53800000000001</v>
      </c>
      <c r="X795" s="6">
        <v>38.053800000000003</v>
      </c>
      <c r="Y795" s="6">
        <v>218.29999999999998</v>
      </c>
      <c r="Z795" s="6">
        <v>189.92099999999999</v>
      </c>
      <c r="AA795" s="6">
        <v>18.992100000000001</v>
      </c>
      <c r="AB795" s="6">
        <v>6.7</v>
      </c>
      <c r="AC795" s="6">
        <v>28.2</v>
      </c>
      <c r="AD795" s="6">
        <v>6.1</v>
      </c>
      <c r="AE795" s="6">
        <v>15.9</v>
      </c>
      <c r="AF795" s="6">
        <v>4.3</v>
      </c>
      <c r="AG795" s="6">
        <v>510.60237442220483</v>
      </c>
      <c r="AH795" s="6">
        <v>51.060237442220483</v>
      </c>
      <c r="AI795" s="6">
        <v>0.43740000000000001</v>
      </c>
      <c r="AJ795" s="6">
        <v>0.67</v>
      </c>
      <c r="AK795" s="6">
        <v>2.82</v>
      </c>
      <c r="AL795" s="6">
        <v>0.61</v>
      </c>
      <c r="AM795" s="6">
        <v>1.59</v>
      </c>
      <c r="AN795" s="6">
        <v>0.43</v>
      </c>
      <c r="AO795" s="6">
        <v>15.317786922725194</v>
      </c>
      <c r="AP795" s="6">
        <v>64.471879286694104</v>
      </c>
      <c r="AQ795" s="6">
        <v>13.94604481024234</v>
      </c>
      <c r="AR795" s="6">
        <v>36.351165980795614</v>
      </c>
      <c r="AS795" s="6">
        <v>9.83081847279378</v>
      </c>
    </row>
    <row r="796" spans="1:45" x14ac:dyDescent="0.35">
      <c r="A796">
        <v>2018</v>
      </c>
      <c r="B796">
        <v>16862</v>
      </c>
      <c r="C796" t="s">
        <v>163</v>
      </c>
      <c r="D796">
        <v>98</v>
      </c>
      <c r="E796" t="s">
        <v>133</v>
      </c>
      <c r="F796" t="s">
        <v>156</v>
      </c>
      <c r="G796">
        <v>3</v>
      </c>
      <c r="H796">
        <v>283</v>
      </c>
      <c r="I796">
        <v>141</v>
      </c>
      <c r="J796">
        <v>3</v>
      </c>
      <c r="K796">
        <v>50</v>
      </c>
      <c r="L796" s="6">
        <v>127</v>
      </c>
      <c r="M796" s="6">
        <v>17.239999999999998</v>
      </c>
      <c r="N796" s="6">
        <v>7.45</v>
      </c>
      <c r="O796" s="6">
        <v>64.313794827586207</v>
      </c>
      <c r="P796" s="6">
        <v>64.313794827586207</v>
      </c>
      <c r="Q796" s="6">
        <v>4325.1027021551727</v>
      </c>
      <c r="R796" s="6"/>
      <c r="S796" s="6">
        <v>8.8800000000000008</v>
      </c>
      <c r="T796" s="6">
        <v>44.76</v>
      </c>
      <c r="U796" s="6">
        <v>21.18</v>
      </c>
      <c r="V796" s="6">
        <v>447.59999999999997</v>
      </c>
      <c r="W796" s="6">
        <v>389.41199999999998</v>
      </c>
      <c r="X796" s="6">
        <v>38.941199999999995</v>
      </c>
      <c r="Y796" s="6">
        <v>211.8</v>
      </c>
      <c r="Z796" s="6">
        <v>184.26600000000002</v>
      </c>
      <c r="AA796" s="6">
        <v>18.426600000000001</v>
      </c>
      <c r="AB796" s="6">
        <v>6.7</v>
      </c>
      <c r="AC796" s="6">
        <v>28.900000000000002</v>
      </c>
      <c r="AD796" s="6">
        <v>6.2</v>
      </c>
      <c r="AE796" s="6">
        <v>16.299999999999997</v>
      </c>
      <c r="AF796" s="6">
        <v>4.4000000000000004</v>
      </c>
      <c r="AG796" s="6">
        <v>518.88717773622068</v>
      </c>
      <c r="AH796" s="6">
        <v>51.888717773622069</v>
      </c>
      <c r="AI796" s="6">
        <v>0.44759999999999994</v>
      </c>
      <c r="AJ796" s="6">
        <v>0.67</v>
      </c>
      <c r="AK796" s="6">
        <v>2.89</v>
      </c>
      <c r="AL796" s="6">
        <v>0.62</v>
      </c>
      <c r="AM796" s="6">
        <v>1.63</v>
      </c>
      <c r="AN796" s="6">
        <v>0.44</v>
      </c>
      <c r="AO796" s="6">
        <v>14.968722073279716</v>
      </c>
      <c r="AP796" s="6">
        <v>64.566577301161772</v>
      </c>
      <c r="AQ796" s="6">
        <v>13.851653261840932</v>
      </c>
      <c r="AR796" s="6">
        <v>36.416443252904379</v>
      </c>
      <c r="AS796" s="6">
        <v>9.8302055406613071</v>
      </c>
    </row>
    <row r="797" spans="1:45" x14ac:dyDescent="0.35">
      <c r="A797">
        <v>2018</v>
      </c>
      <c r="B797">
        <v>16863</v>
      </c>
      <c r="C797" t="s">
        <v>163</v>
      </c>
      <c r="D797">
        <v>63</v>
      </c>
      <c r="E797" t="s">
        <v>125</v>
      </c>
      <c r="F797" t="s">
        <v>156</v>
      </c>
      <c r="G797">
        <v>3</v>
      </c>
      <c r="H797">
        <v>276</v>
      </c>
      <c r="I797">
        <v>134</v>
      </c>
      <c r="J797">
        <v>2</v>
      </c>
      <c r="K797">
        <v>47</v>
      </c>
      <c r="L797" s="6">
        <v>119.38</v>
      </c>
      <c r="M797" s="6">
        <v>13.24</v>
      </c>
      <c r="N797" s="6">
        <v>6.9</v>
      </c>
      <c r="O797" s="6">
        <v>62.444762068965531</v>
      </c>
      <c r="P797" s="6">
        <v>62.444762068965531</v>
      </c>
      <c r="Q797" s="6">
        <v>4199.4102491379317</v>
      </c>
      <c r="R797" s="6"/>
      <c r="S797" s="6">
        <v>10.56</v>
      </c>
      <c r="T797" s="6">
        <v>43.85</v>
      </c>
      <c r="U797" s="6">
        <v>20.79</v>
      </c>
      <c r="V797" s="6">
        <v>438.5</v>
      </c>
      <c r="W797" s="6">
        <v>381.495</v>
      </c>
      <c r="X797" s="6">
        <v>38.149500000000003</v>
      </c>
      <c r="Y797" s="6">
        <v>207.89999999999998</v>
      </c>
      <c r="Z797" s="6">
        <v>180.87299999999999</v>
      </c>
      <c r="AA797" s="6">
        <v>18.087299999999999</v>
      </c>
      <c r="AB797" s="6">
        <v>6.7</v>
      </c>
      <c r="AC797" s="6">
        <v>28.599999999999998</v>
      </c>
      <c r="AD797" s="6">
        <v>6.2</v>
      </c>
      <c r="AE797" s="6">
        <v>16</v>
      </c>
      <c r="AF797" s="6">
        <v>4.4000000000000004</v>
      </c>
      <c r="AG797" s="6">
        <v>506.23221827734835</v>
      </c>
      <c r="AH797" s="6">
        <v>50.623221827734838</v>
      </c>
      <c r="AI797" s="6">
        <v>0.4385</v>
      </c>
      <c r="AJ797" s="6">
        <v>0.67</v>
      </c>
      <c r="AK797" s="6">
        <v>2.86</v>
      </c>
      <c r="AL797" s="6">
        <v>0.62</v>
      </c>
      <c r="AM797" s="6">
        <v>1.6</v>
      </c>
      <c r="AN797" s="6">
        <v>0.44</v>
      </c>
      <c r="AO797" s="6">
        <v>15.279361459521095</v>
      </c>
      <c r="AP797" s="6">
        <v>65.222348916761689</v>
      </c>
      <c r="AQ797" s="6">
        <v>14.139110604332954</v>
      </c>
      <c r="AR797" s="6">
        <v>36.488027366020525</v>
      </c>
      <c r="AS797" s="6">
        <v>10.034207525655646</v>
      </c>
    </row>
    <row r="798" spans="1:45" x14ac:dyDescent="0.35">
      <c r="A798">
        <v>2018</v>
      </c>
      <c r="B798">
        <v>16864</v>
      </c>
      <c r="C798" t="s">
        <v>163</v>
      </c>
      <c r="D798">
        <v>105</v>
      </c>
      <c r="E798" t="s">
        <v>115</v>
      </c>
      <c r="F798" t="s">
        <v>156</v>
      </c>
      <c r="G798">
        <v>3</v>
      </c>
      <c r="H798">
        <v>277</v>
      </c>
      <c r="I798">
        <v>135</v>
      </c>
      <c r="J798">
        <v>5</v>
      </c>
      <c r="K798">
        <v>48</v>
      </c>
      <c r="L798" s="6">
        <v>121.92</v>
      </c>
      <c r="M798" s="6">
        <v>13.57</v>
      </c>
      <c r="N798" s="6">
        <v>5.51</v>
      </c>
      <c r="O798" s="6">
        <v>49.675642500000002</v>
      </c>
      <c r="P798" s="6">
        <v>49.675642500000002</v>
      </c>
      <c r="Q798" s="6">
        <v>3340.6869581250003</v>
      </c>
      <c r="R798" s="6"/>
      <c r="S798" s="6">
        <v>9.5299999999999994</v>
      </c>
      <c r="T798" s="6">
        <v>46.25</v>
      </c>
      <c r="U798" s="6">
        <v>20.41</v>
      </c>
      <c r="V798" s="6">
        <v>462.5</v>
      </c>
      <c r="W798" s="6">
        <v>402.375</v>
      </c>
      <c r="X798" s="6">
        <v>40.237499999999997</v>
      </c>
      <c r="Y798" s="6">
        <v>204.1</v>
      </c>
      <c r="Z798" s="6">
        <v>177.56700000000001</v>
      </c>
      <c r="AA798" s="6">
        <v>17.756700000000002</v>
      </c>
      <c r="AB798" s="6">
        <v>6.7</v>
      </c>
      <c r="AC798" s="6">
        <v>29.4</v>
      </c>
      <c r="AD798" s="6">
        <v>6.3</v>
      </c>
      <c r="AE798" s="6">
        <v>16.599999999999998</v>
      </c>
      <c r="AF798" s="6">
        <v>4.4000000000000004</v>
      </c>
      <c r="AG798" s="6">
        <v>531.79302196626668</v>
      </c>
      <c r="AH798" s="6">
        <v>53.179302196626665</v>
      </c>
      <c r="AI798" s="6">
        <v>0.46250000000000002</v>
      </c>
      <c r="AJ798" s="6">
        <v>0.67</v>
      </c>
      <c r="AK798" s="6">
        <v>2.94</v>
      </c>
      <c r="AL798" s="6">
        <v>0.63</v>
      </c>
      <c r="AM798" s="6">
        <v>1.66</v>
      </c>
      <c r="AN798" s="6">
        <v>0.44</v>
      </c>
      <c r="AO798" s="6">
        <v>14.486486486486486</v>
      </c>
      <c r="AP798" s="6">
        <v>63.567567567567565</v>
      </c>
      <c r="AQ798" s="6">
        <v>13.621621621621621</v>
      </c>
      <c r="AR798" s="6">
        <v>35.891891891891888</v>
      </c>
      <c r="AS798" s="6">
        <v>9.513513513513514</v>
      </c>
    </row>
    <row r="799" spans="1:45" x14ac:dyDescent="0.35">
      <c r="A799">
        <v>2018</v>
      </c>
      <c r="B799">
        <v>16865</v>
      </c>
      <c r="C799" t="s">
        <v>163</v>
      </c>
      <c r="D799">
        <v>120</v>
      </c>
      <c r="E799" t="s">
        <v>123</v>
      </c>
      <c r="F799" t="s">
        <v>156</v>
      </c>
      <c r="G799">
        <v>3</v>
      </c>
      <c r="H799">
        <v>276</v>
      </c>
      <c r="I799">
        <v>134</v>
      </c>
      <c r="J799">
        <v>3</v>
      </c>
      <c r="K799">
        <v>45</v>
      </c>
      <c r="L799" s="6">
        <v>114.3</v>
      </c>
      <c r="M799" s="6">
        <v>13.9</v>
      </c>
      <c r="N799" s="6">
        <v>5.21</v>
      </c>
      <c r="O799" s="6">
        <v>46.791638793103445</v>
      </c>
      <c r="P799" s="6">
        <v>46.791638793103445</v>
      </c>
      <c r="Q799" s="6">
        <v>3146.7377088362068</v>
      </c>
      <c r="R799" s="6"/>
      <c r="S799" s="6">
        <v>10.28</v>
      </c>
      <c r="T799" s="6">
        <v>44.13</v>
      </c>
      <c r="U799" s="6">
        <v>20.79</v>
      </c>
      <c r="V799" s="6">
        <v>441.3</v>
      </c>
      <c r="W799" s="6">
        <v>383.93099999999998</v>
      </c>
      <c r="X799" s="6">
        <v>38.393099999999997</v>
      </c>
      <c r="Y799" s="6">
        <v>207.89999999999998</v>
      </c>
      <c r="Z799" s="6">
        <v>180.87299999999999</v>
      </c>
      <c r="AA799" s="6">
        <v>18.087299999999999</v>
      </c>
      <c r="AB799" s="6">
        <v>7.1</v>
      </c>
      <c r="AC799" s="6">
        <v>28.2</v>
      </c>
      <c r="AD799" s="6">
        <v>6.3</v>
      </c>
      <c r="AE799" s="6">
        <v>16</v>
      </c>
      <c r="AF799" s="6">
        <v>4.4000000000000004</v>
      </c>
      <c r="AG799" s="6">
        <v>509.46471590830976</v>
      </c>
      <c r="AH799" s="6">
        <v>50.946471590830974</v>
      </c>
      <c r="AI799" s="6">
        <v>0.44130000000000003</v>
      </c>
      <c r="AJ799" s="6">
        <v>0.71</v>
      </c>
      <c r="AK799" s="6">
        <v>2.82</v>
      </c>
      <c r="AL799" s="6">
        <v>0.63</v>
      </c>
      <c r="AM799" s="6">
        <v>1.6</v>
      </c>
      <c r="AN799" s="6">
        <v>0.44</v>
      </c>
      <c r="AO799" s="6">
        <v>16.088828461364148</v>
      </c>
      <c r="AP799" s="6">
        <v>63.902107409925215</v>
      </c>
      <c r="AQ799" s="6">
        <v>14.276002719238612</v>
      </c>
      <c r="AR799" s="6">
        <v>36.256514842510761</v>
      </c>
      <c r="AS799" s="6">
        <v>9.9705415816904601</v>
      </c>
    </row>
    <row r="800" spans="1:45" x14ac:dyDescent="0.35">
      <c r="A800">
        <v>2018</v>
      </c>
      <c r="B800">
        <v>16866</v>
      </c>
      <c r="C800" t="s">
        <v>163</v>
      </c>
      <c r="D800">
        <v>139</v>
      </c>
      <c r="E800" t="s">
        <v>99</v>
      </c>
      <c r="F800" t="s">
        <v>156</v>
      </c>
      <c r="G800">
        <v>3</v>
      </c>
      <c r="H800">
        <v>280</v>
      </c>
      <c r="I800">
        <v>138</v>
      </c>
      <c r="J800">
        <v>3</v>
      </c>
      <c r="K800">
        <v>40</v>
      </c>
      <c r="L800" s="6">
        <v>101.6</v>
      </c>
      <c r="M800" s="6">
        <v>14.01</v>
      </c>
      <c r="N800" s="6">
        <v>8.08</v>
      </c>
      <c r="O800" s="6">
        <v>72.474744137931026</v>
      </c>
      <c r="P800" s="6">
        <v>72.474744137931026</v>
      </c>
      <c r="Q800" s="6">
        <v>4873.9265432758611</v>
      </c>
      <c r="R800" s="6"/>
      <c r="S800" s="6">
        <v>9.91</v>
      </c>
      <c r="T800" s="6">
        <v>44.51</v>
      </c>
      <c r="U800" s="6">
        <v>20.95</v>
      </c>
      <c r="V800" s="6">
        <v>445.09999999999997</v>
      </c>
      <c r="W800" s="6">
        <v>387.23699999999997</v>
      </c>
      <c r="X800" s="6">
        <v>38.723699999999994</v>
      </c>
      <c r="Y800" s="6">
        <v>209.5</v>
      </c>
      <c r="Z800" s="6">
        <v>182.26499999999999</v>
      </c>
      <c r="AA800" s="6">
        <v>18.226499999999998</v>
      </c>
      <c r="AB800" s="6">
        <v>6.7</v>
      </c>
      <c r="AC800" s="6">
        <v>28.700000000000003</v>
      </c>
      <c r="AD800" s="6">
        <v>6.2</v>
      </c>
      <c r="AE800" s="6">
        <v>16.399999999999999</v>
      </c>
      <c r="AF800" s="6">
        <v>4.5</v>
      </c>
      <c r="AG800" s="6">
        <v>514.72638765455258</v>
      </c>
      <c r="AH800" s="6">
        <v>51.472638765455258</v>
      </c>
      <c r="AI800" s="6">
        <v>0.44509999999999994</v>
      </c>
      <c r="AJ800" s="6">
        <v>0.67</v>
      </c>
      <c r="AK800" s="6">
        <v>2.87</v>
      </c>
      <c r="AL800" s="6">
        <v>0.62</v>
      </c>
      <c r="AM800" s="6">
        <v>1.64</v>
      </c>
      <c r="AN800" s="6">
        <v>0.45</v>
      </c>
      <c r="AO800" s="6">
        <v>15.052797124241746</v>
      </c>
      <c r="AP800" s="6">
        <v>64.4798921590654</v>
      </c>
      <c r="AQ800" s="6">
        <v>13.929454055268481</v>
      </c>
      <c r="AR800" s="6">
        <v>36.845652662323076</v>
      </c>
      <c r="AS800" s="6">
        <v>10.110087620759382</v>
      </c>
    </row>
    <row r="801" spans="1:45" x14ac:dyDescent="0.35">
      <c r="A801">
        <v>2018</v>
      </c>
      <c r="B801">
        <v>16867</v>
      </c>
      <c r="C801" t="s">
        <v>163</v>
      </c>
      <c r="D801">
        <v>91</v>
      </c>
      <c r="E801" t="s">
        <v>111</v>
      </c>
      <c r="F801" t="s">
        <v>156</v>
      </c>
      <c r="G801">
        <v>3</v>
      </c>
      <c r="H801">
        <v>280</v>
      </c>
      <c r="I801">
        <v>138</v>
      </c>
      <c r="J801">
        <v>3</v>
      </c>
      <c r="K801">
        <v>36</v>
      </c>
      <c r="L801" s="6">
        <v>91.44</v>
      </c>
      <c r="M801" s="6">
        <v>13.56</v>
      </c>
      <c r="N801" s="6">
        <v>6.07</v>
      </c>
      <c r="O801" s="6">
        <v>54.730678275862068</v>
      </c>
      <c r="P801" s="6">
        <v>54.730678275862068</v>
      </c>
      <c r="Q801" s="6">
        <v>3680.6381140517242</v>
      </c>
      <c r="R801" s="6"/>
      <c r="S801" s="6">
        <v>10.17</v>
      </c>
      <c r="T801" s="6">
        <v>45.75</v>
      </c>
      <c r="U801" s="6">
        <v>19.98</v>
      </c>
      <c r="V801" s="6">
        <v>457.5</v>
      </c>
      <c r="W801" s="6">
        <v>398.02499999999998</v>
      </c>
      <c r="X801" s="6">
        <v>39.802499999999995</v>
      </c>
      <c r="Y801" s="6">
        <v>199.8</v>
      </c>
      <c r="Z801" s="6">
        <v>173.82600000000002</v>
      </c>
      <c r="AA801" s="6">
        <v>17.382600000000004</v>
      </c>
      <c r="AB801" s="6">
        <v>7.1</v>
      </c>
      <c r="AC801" s="6">
        <v>29.4</v>
      </c>
      <c r="AD801" s="6">
        <v>6.4</v>
      </c>
      <c r="AE801" s="6">
        <v>16.5</v>
      </c>
      <c r="AF801" s="6">
        <v>4.5</v>
      </c>
      <c r="AG801" s="6">
        <v>523.66192783265672</v>
      </c>
      <c r="AH801" s="6">
        <v>52.366192783265674</v>
      </c>
      <c r="AI801" s="6">
        <v>0.45750000000000002</v>
      </c>
      <c r="AJ801" s="6">
        <v>0.71</v>
      </c>
      <c r="AK801" s="6">
        <v>2.94</v>
      </c>
      <c r="AL801" s="6">
        <v>0.64</v>
      </c>
      <c r="AM801" s="6">
        <v>1.65</v>
      </c>
      <c r="AN801" s="6">
        <v>0.45</v>
      </c>
      <c r="AO801" s="6">
        <v>15.519125683060109</v>
      </c>
      <c r="AP801" s="6">
        <v>64.26229508196721</v>
      </c>
      <c r="AQ801" s="6">
        <v>13.989071038251366</v>
      </c>
      <c r="AR801" s="6">
        <v>36.065573770491802</v>
      </c>
      <c r="AS801" s="6">
        <v>9.8360655737704921</v>
      </c>
    </row>
    <row r="802" spans="1:45" x14ac:dyDescent="0.35">
      <c r="A802">
        <v>2018</v>
      </c>
      <c r="B802">
        <v>16868</v>
      </c>
      <c r="C802" t="s">
        <v>163</v>
      </c>
      <c r="D802">
        <v>49</v>
      </c>
      <c r="E802" t="s">
        <v>126</v>
      </c>
      <c r="F802" t="s">
        <v>156</v>
      </c>
      <c r="G802">
        <v>3</v>
      </c>
      <c r="H802">
        <v>275</v>
      </c>
      <c r="I802">
        <v>133</v>
      </c>
      <c r="J802">
        <v>2</v>
      </c>
      <c r="K802">
        <v>39</v>
      </c>
      <c r="L802" s="6">
        <v>99.06</v>
      </c>
      <c r="M802" s="6">
        <v>14.23</v>
      </c>
      <c r="N802" s="6">
        <v>7.89</v>
      </c>
      <c r="O802" s="6">
        <v>70.589449396551714</v>
      </c>
      <c r="P802" s="6">
        <v>70.589449396551714</v>
      </c>
      <c r="Q802" s="6">
        <v>4747.1404719181028</v>
      </c>
      <c r="R802" s="6"/>
      <c r="S802" s="6">
        <v>9.52</v>
      </c>
      <c r="T802" s="6">
        <v>41.3</v>
      </c>
      <c r="U802" s="6">
        <v>22.06</v>
      </c>
      <c r="V802" s="6">
        <v>413</v>
      </c>
      <c r="W802" s="6">
        <v>359.31</v>
      </c>
      <c r="X802" s="6">
        <v>35.930999999999997</v>
      </c>
      <c r="Y802" s="6">
        <v>220.6</v>
      </c>
      <c r="Z802" s="6">
        <v>191.922</v>
      </c>
      <c r="AA802" s="6">
        <v>19.1922</v>
      </c>
      <c r="AB802" s="6">
        <v>6.3</v>
      </c>
      <c r="AC802" s="6">
        <v>27.200000000000003</v>
      </c>
      <c r="AD802" s="6">
        <v>5.8999999999999995</v>
      </c>
      <c r="AE802" s="6">
        <v>15.600000000000001</v>
      </c>
      <c r="AF802" s="6">
        <v>4.2</v>
      </c>
      <c r="AG802" s="6">
        <v>483.31268494636277</v>
      </c>
      <c r="AH802" s="6">
        <v>48.331268494636277</v>
      </c>
      <c r="AI802" s="6">
        <v>0.41299999999999998</v>
      </c>
      <c r="AJ802" s="6">
        <v>0.63</v>
      </c>
      <c r="AK802" s="6">
        <v>2.72</v>
      </c>
      <c r="AL802" s="6">
        <v>0.59</v>
      </c>
      <c r="AM802" s="6">
        <v>1.56</v>
      </c>
      <c r="AN802" s="6">
        <v>0.42</v>
      </c>
      <c r="AO802" s="6">
        <v>15.254237288135593</v>
      </c>
      <c r="AP802" s="6">
        <v>65.859564164648916</v>
      </c>
      <c r="AQ802" s="6">
        <v>14.285714285714285</v>
      </c>
      <c r="AR802" s="6">
        <v>37.772397094431</v>
      </c>
      <c r="AS802" s="6">
        <v>10.16949152542373</v>
      </c>
    </row>
    <row r="803" spans="1:45" x14ac:dyDescent="0.35">
      <c r="A803">
        <v>2018</v>
      </c>
      <c r="B803">
        <v>16869</v>
      </c>
      <c r="C803" t="s">
        <v>163</v>
      </c>
      <c r="D803">
        <v>9</v>
      </c>
      <c r="E803" t="s">
        <v>153</v>
      </c>
      <c r="F803" t="s">
        <v>156</v>
      </c>
      <c r="G803">
        <v>3</v>
      </c>
      <c r="H803">
        <v>276</v>
      </c>
      <c r="I803">
        <v>134</v>
      </c>
      <c r="J803">
        <v>1</v>
      </c>
      <c r="K803">
        <v>28</v>
      </c>
      <c r="L803" s="6">
        <v>71.12</v>
      </c>
      <c r="M803" s="6">
        <v>13.74</v>
      </c>
      <c r="N803" s="6">
        <v>5.22</v>
      </c>
      <c r="O803" s="6">
        <v>46.96857</v>
      </c>
      <c r="P803" s="6">
        <v>46.96857</v>
      </c>
      <c r="Q803" s="6">
        <v>3158.6363325000002</v>
      </c>
      <c r="R803" s="6"/>
      <c r="S803" s="6">
        <v>9.42</v>
      </c>
      <c r="T803" s="6">
        <v>42.99</v>
      </c>
      <c r="U803" s="6">
        <v>22.3</v>
      </c>
      <c r="V803" s="6">
        <v>429.90000000000003</v>
      </c>
      <c r="W803" s="6">
        <v>374.01300000000003</v>
      </c>
      <c r="X803" s="6">
        <v>37.401300000000006</v>
      </c>
      <c r="Y803" s="6">
        <v>223</v>
      </c>
      <c r="Z803" s="6">
        <v>194.01</v>
      </c>
      <c r="AA803" s="6">
        <v>19.401</v>
      </c>
      <c r="AB803" s="6">
        <v>6.5</v>
      </c>
      <c r="AC803" s="6">
        <v>28</v>
      </c>
      <c r="AD803" s="6">
        <v>6</v>
      </c>
      <c r="AE803" s="6">
        <v>15.9</v>
      </c>
      <c r="AF803" s="6">
        <v>4.2</v>
      </c>
      <c r="AG803" s="6">
        <v>504.39319292449966</v>
      </c>
      <c r="AH803" s="6">
        <v>50.439319292449966</v>
      </c>
      <c r="AI803" s="6">
        <v>0.42990000000000006</v>
      </c>
      <c r="AJ803" s="6">
        <v>0.65</v>
      </c>
      <c r="AK803" s="6">
        <v>2.8</v>
      </c>
      <c r="AL803" s="6">
        <v>0.6</v>
      </c>
      <c r="AM803" s="6">
        <v>1.59</v>
      </c>
      <c r="AN803" s="6">
        <v>0.42</v>
      </c>
      <c r="AO803" s="6">
        <v>15.119795301232843</v>
      </c>
      <c r="AP803" s="6">
        <v>65.131425913003014</v>
      </c>
      <c r="AQ803" s="6">
        <v>13.956734124214933</v>
      </c>
      <c r="AR803" s="6">
        <v>36.98534542916957</v>
      </c>
      <c r="AS803" s="6">
        <v>9.7697138869504521</v>
      </c>
    </row>
    <row r="804" spans="1:45" x14ac:dyDescent="0.35">
      <c r="A804">
        <v>2018</v>
      </c>
      <c r="B804">
        <v>16870</v>
      </c>
      <c r="C804" t="s">
        <v>163</v>
      </c>
      <c r="D804">
        <v>72</v>
      </c>
      <c r="E804" t="s">
        <v>12</v>
      </c>
      <c r="F804" t="s">
        <v>156</v>
      </c>
      <c r="G804">
        <v>3</v>
      </c>
      <c r="H804">
        <v>274</v>
      </c>
      <c r="I804">
        <v>132</v>
      </c>
      <c r="J804">
        <v>3</v>
      </c>
      <c r="K804">
        <v>49</v>
      </c>
      <c r="L804" s="6">
        <v>124.46000000000001</v>
      </c>
      <c r="M804" s="6">
        <v>13.94</v>
      </c>
      <c r="N804" s="6">
        <v>7.14</v>
      </c>
      <c r="O804" s="6">
        <v>64.095410689655168</v>
      </c>
      <c r="P804" s="6">
        <v>64.095410689655168</v>
      </c>
      <c r="Q804" s="6">
        <v>4310.4163688793096</v>
      </c>
      <c r="R804" s="6"/>
      <c r="S804" s="6">
        <v>9.27</v>
      </c>
      <c r="T804" s="6">
        <v>43.83</v>
      </c>
      <c r="U804" s="6">
        <v>21.49</v>
      </c>
      <c r="V804" s="6">
        <v>438.29999999999995</v>
      </c>
      <c r="W804" s="6">
        <v>381.32099999999997</v>
      </c>
      <c r="X804" s="6">
        <v>38.132099999999994</v>
      </c>
      <c r="Y804" s="6">
        <v>214.89999999999998</v>
      </c>
      <c r="Z804" s="6">
        <v>186.96299999999997</v>
      </c>
      <c r="AA804" s="6">
        <v>18.696299999999997</v>
      </c>
      <c r="AB804" s="6">
        <v>6.5</v>
      </c>
      <c r="AC804" s="6">
        <v>28.4</v>
      </c>
      <c r="AD804" s="6">
        <v>6.2</v>
      </c>
      <c r="AE804" s="6">
        <v>15.9</v>
      </c>
      <c r="AF804" s="6">
        <v>4.2</v>
      </c>
      <c r="AG804" s="6">
        <v>509.79149513009475</v>
      </c>
      <c r="AH804" s="6">
        <v>50.979149513009475</v>
      </c>
      <c r="AI804" s="6">
        <v>0.43829999999999997</v>
      </c>
      <c r="AJ804" s="6">
        <v>0.65</v>
      </c>
      <c r="AK804" s="6">
        <v>2.84</v>
      </c>
      <c r="AL804" s="6">
        <v>0.62</v>
      </c>
      <c r="AM804" s="6">
        <v>1.59</v>
      </c>
      <c r="AN804" s="6">
        <v>0.42</v>
      </c>
      <c r="AO804" s="6">
        <v>14.830025096965549</v>
      </c>
      <c r="AP804" s="6">
        <v>64.795801962126404</v>
      </c>
      <c r="AQ804" s="6">
        <v>14.145562400182525</v>
      </c>
      <c r="AR804" s="6">
        <v>36.276522929500345</v>
      </c>
      <c r="AS804" s="6">
        <v>9.5824777549623565</v>
      </c>
    </row>
    <row r="805" spans="1:45" x14ac:dyDescent="0.35">
      <c r="A805">
        <v>2018</v>
      </c>
      <c r="B805">
        <v>16871</v>
      </c>
      <c r="C805" t="s">
        <v>163</v>
      </c>
      <c r="D805">
        <v>113</v>
      </c>
      <c r="E805" t="s">
        <v>144</v>
      </c>
      <c r="F805" t="s">
        <v>156</v>
      </c>
      <c r="G805">
        <v>3</v>
      </c>
      <c r="H805">
        <v>264</v>
      </c>
      <c r="I805">
        <v>122</v>
      </c>
      <c r="J805">
        <v>1</v>
      </c>
      <c r="K805">
        <v>28</v>
      </c>
      <c r="L805" s="6">
        <v>71.12</v>
      </c>
      <c r="M805" s="6">
        <v>13.84</v>
      </c>
      <c r="N805" s="6">
        <v>6.15</v>
      </c>
      <c r="O805" s="6">
        <v>55.272382758620687</v>
      </c>
      <c r="P805" s="6">
        <v>55.272382758620687</v>
      </c>
      <c r="Q805" s="6">
        <v>3717.067740517241</v>
      </c>
      <c r="R805" s="6"/>
      <c r="S805" s="6">
        <v>9.43</v>
      </c>
      <c r="T805" s="6">
        <v>43.57</v>
      </c>
      <c r="U805" s="6">
        <v>21.91</v>
      </c>
      <c r="V805" s="6">
        <v>435.7</v>
      </c>
      <c r="W805" s="6">
        <v>379.05899999999997</v>
      </c>
      <c r="X805" s="6">
        <v>37.905899999999995</v>
      </c>
      <c r="Y805" s="6">
        <v>219.1</v>
      </c>
      <c r="Z805" s="6">
        <v>190.61699999999999</v>
      </c>
      <c r="AA805" s="6">
        <v>19.061699999999998</v>
      </c>
      <c r="AB805" s="6">
        <v>6.5</v>
      </c>
      <c r="AC805" s="6">
        <v>28.3</v>
      </c>
      <c r="AD805" s="6">
        <v>6.1</v>
      </c>
      <c r="AE805" s="6">
        <v>15.9</v>
      </c>
      <c r="AF805" s="6">
        <v>4.2</v>
      </c>
      <c r="AG805" s="6">
        <v>509.05523364576845</v>
      </c>
      <c r="AH805" s="6">
        <v>50.905523364576844</v>
      </c>
      <c r="AI805" s="6">
        <v>0.43569999999999998</v>
      </c>
      <c r="AJ805" s="6">
        <v>0.65</v>
      </c>
      <c r="AK805" s="6">
        <v>2.83</v>
      </c>
      <c r="AL805" s="6">
        <v>0.61</v>
      </c>
      <c r="AM805" s="6">
        <v>1.59</v>
      </c>
      <c r="AN805" s="6">
        <v>0.42</v>
      </c>
      <c r="AO805" s="6">
        <v>14.918521918751436</v>
      </c>
      <c r="AP805" s="6">
        <v>64.952949277025482</v>
      </c>
      <c r="AQ805" s="6">
        <v>14.000459031443654</v>
      </c>
      <c r="AR805" s="6">
        <v>36.492999770484282</v>
      </c>
      <c r="AS805" s="6">
        <v>9.6396603167316979</v>
      </c>
    </row>
    <row r="806" spans="1:45" x14ac:dyDescent="0.35">
      <c r="A806">
        <v>2018</v>
      </c>
      <c r="B806">
        <v>16872</v>
      </c>
      <c r="C806" t="s">
        <v>163</v>
      </c>
      <c r="D806">
        <v>103</v>
      </c>
      <c r="E806" t="s">
        <v>112</v>
      </c>
      <c r="F806" t="s">
        <v>156</v>
      </c>
      <c r="G806">
        <v>3</v>
      </c>
      <c r="H806">
        <v>265</v>
      </c>
      <c r="I806">
        <v>123</v>
      </c>
      <c r="J806">
        <v>5</v>
      </c>
      <c r="K806">
        <v>44</v>
      </c>
      <c r="L806" s="6">
        <v>111.76</v>
      </c>
      <c r="M806" s="6">
        <v>14.37</v>
      </c>
      <c r="N806" s="6">
        <v>6.49</v>
      </c>
      <c r="O806" s="6">
        <v>57.969295431034482</v>
      </c>
      <c r="P806" s="6">
        <v>57.969295431034482</v>
      </c>
      <c r="Q806" s="6">
        <v>3898.435117737069</v>
      </c>
      <c r="R806" s="6"/>
      <c r="S806" s="6">
        <v>8.61</v>
      </c>
      <c r="T806" s="6">
        <v>40.9</v>
      </c>
      <c r="U806" s="6">
        <v>22.96</v>
      </c>
      <c r="V806" s="6">
        <v>409</v>
      </c>
      <c r="W806" s="6">
        <v>355.83</v>
      </c>
      <c r="X806" s="6">
        <v>35.582999999999998</v>
      </c>
      <c r="Y806" s="6">
        <v>229.60000000000002</v>
      </c>
      <c r="Z806" s="6">
        <v>199.75200000000001</v>
      </c>
      <c r="AA806" s="6">
        <v>19.975200000000001</v>
      </c>
      <c r="AB806" s="6">
        <v>6.5</v>
      </c>
      <c r="AC806" s="6">
        <v>27.1</v>
      </c>
      <c r="AD806" s="6">
        <v>5.8999999999999995</v>
      </c>
      <c r="AE806" s="6">
        <v>14.9</v>
      </c>
      <c r="AF806" s="6">
        <v>4</v>
      </c>
      <c r="AG806" s="6">
        <v>483.31484631068719</v>
      </c>
      <c r="AH806" s="6">
        <v>48.331484631068719</v>
      </c>
      <c r="AI806" s="6">
        <v>0.40899999999999997</v>
      </c>
      <c r="AJ806" s="6">
        <v>0.65</v>
      </c>
      <c r="AK806" s="6">
        <v>2.71</v>
      </c>
      <c r="AL806" s="6">
        <v>0.59</v>
      </c>
      <c r="AM806" s="6">
        <v>1.49</v>
      </c>
      <c r="AN806" s="6">
        <v>0.4</v>
      </c>
      <c r="AO806" s="6">
        <v>15.892420537897312</v>
      </c>
      <c r="AP806" s="6">
        <v>66.259168704156494</v>
      </c>
      <c r="AQ806" s="6">
        <v>14.425427872860634</v>
      </c>
      <c r="AR806" s="6">
        <v>36.430317848410759</v>
      </c>
      <c r="AS806" s="6">
        <v>9.7799511002444994</v>
      </c>
    </row>
    <row r="807" spans="1:45" x14ac:dyDescent="0.35">
      <c r="A807">
        <v>2018</v>
      </c>
      <c r="B807">
        <v>16873</v>
      </c>
      <c r="C807" t="s">
        <v>163</v>
      </c>
      <c r="D807">
        <v>122</v>
      </c>
      <c r="E807" t="s">
        <v>33</v>
      </c>
      <c r="F807" t="s">
        <v>156</v>
      </c>
      <c r="G807">
        <v>3</v>
      </c>
      <c r="H807">
        <v>265</v>
      </c>
      <c r="I807">
        <v>123</v>
      </c>
      <c r="J807">
        <v>1</v>
      </c>
      <c r="K807">
        <v>22</v>
      </c>
      <c r="L807" s="6">
        <v>55.88</v>
      </c>
      <c r="M807" s="6">
        <v>13.23</v>
      </c>
      <c r="N807" s="6">
        <v>6.68</v>
      </c>
      <c r="O807" s="6">
        <v>60.460737586206882</v>
      </c>
      <c r="P807" s="6">
        <v>60.460737586206882</v>
      </c>
      <c r="Q807" s="6">
        <v>4065.9846026724126</v>
      </c>
      <c r="R807" s="6"/>
      <c r="S807" s="6">
        <v>9.75</v>
      </c>
      <c r="T807" s="6">
        <v>43.4</v>
      </c>
      <c r="U807" s="6">
        <v>21.49</v>
      </c>
      <c r="V807" s="6">
        <v>434</v>
      </c>
      <c r="W807" s="6">
        <v>377.58</v>
      </c>
      <c r="X807" s="6">
        <v>37.757999999999996</v>
      </c>
      <c r="Y807" s="6">
        <v>214.89999999999998</v>
      </c>
      <c r="Z807" s="6">
        <v>186.96299999999997</v>
      </c>
      <c r="AA807" s="6">
        <v>18.696299999999997</v>
      </c>
      <c r="AB807" s="6">
        <v>6.7</v>
      </c>
      <c r="AC807" s="6">
        <v>28.1</v>
      </c>
      <c r="AD807" s="6">
        <v>6.1</v>
      </c>
      <c r="AE807" s="6">
        <v>16.100000000000001</v>
      </c>
      <c r="AF807" s="6">
        <v>4.4000000000000004</v>
      </c>
      <c r="AG807" s="6">
        <v>504.79011838115707</v>
      </c>
      <c r="AH807" s="6">
        <v>50.47901183811571</v>
      </c>
      <c r="AI807" s="6">
        <v>0.434</v>
      </c>
      <c r="AJ807" s="6">
        <v>0.67</v>
      </c>
      <c r="AK807" s="6">
        <v>2.81</v>
      </c>
      <c r="AL807" s="6">
        <v>0.61</v>
      </c>
      <c r="AM807" s="6">
        <v>1.61</v>
      </c>
      <c r="AN807" s="6">
        <v>0.44</v>
      </c>
      <c r="AO807" s="6">
        <v>15.43778801843318</v>
      </c>
      <c r="AP807" s="6">
        <v>64.746543778801851</v>
      </c>
      <c r="AQ807" s="6">
        <v>14.055299539170505</v>
      </c>
      <c r="AR807" s="6">
        <v>37.096774193548391</v>
      </c>
      <c r="AS807" s="6">
        <v>10.138248847926269</v>
      </c>
    </row>
    <row r="808" spans="1:45" x14ac:dyDescent="0.35">
      <c r="A808">
        <v>2018</v>
      </c>
      <c r="B808">
        <v>16874</v>
      </c>
      <c r="C808" t="s">
        <v>163</v>
      </c>
      <c r="D808">
        <v>85</v>
      </c>
      <c r="E808" t="s">
        <v>59</v>
      </c>
      <c r="F808" t="s">
        <v>156</v>
      </c>
      <c r="G808">
        <v>3</v>
      </c>
      <c r="H808">
        <v>267</v>
      </c>
      <c r="I808">
        <v>125</v>
      </c>
      <c r="J808">
        <v>2</v>
      </c>
      <c r="K808">
        <v>33</v>
      </c>
      <c r="L808" s="6">
        <v>83.820000000000007</v>
      </c>
      <c r="M808" s="6">
        <v>14.25</v>
      </c>
      <c r="N808" s="6">
        <v>6.41</v>
      </c>
      <c r="O808" s="6">
        <v>57.334963362068976</v>
      </c>
      <c r="P808" s="6">
        <v>57.334963362068976</v>
      </c>
      <c r="Q808" s="6">
        <v>3855.7762860991388</v>
      </c>
      <c r="R808" s="6"/>
      <c r="S808" s="6">
        <v>8.9499999999999993</v>
      </c>
      <c r="T808" s="6">
        <v>44.61</v>
      </c>
      <c r="U808" s="6">
        <v>21.11</v>
      </c>
      <c r="V808" s="6">
        <v>446.1</v>
      </c>
      <c r="W808" s="6">
        <v>388.10700000000003</v>
      </c>
      <c r="X808" s="6">
        <v>38.810700000000004</v>
      </c>
      <c r="Y808" s="6">
        <v>211.1</v>
      </c>
      <c r="Z808" s="6">
        <v>183.65699999999998</v>
      </c>
      <c r="AA808" s="6">
        <v>18.365699999999997</v>
      </c>
      <c r="AB808" s="6">
        <v>6.5</v>
      </c>
      <c r="AC808" s="6">
        <v>28.700000000000003</v>
      </c>
      <c r="AD808" s="6">
        <v>6.1</v>
      </c>
      <c r="AE808" s="6">
        <v>16.200000000000003</v>
      </c>
      <c r="AF808" s="6">
        <v>4.3</v>
      </c>
      <c r="AG808" s="6">
        <v>516.76248192562286</v>
      </c>
      <c r="AH808" s="6">
        <v>51.676248192562284</v>
      </c>
      <c r="AI808" s="6">
        <v>0.4461</v>
      </c>
      <c r="AJ808" s="6">
        <v>0.65</v>
      </c>
      <c r="AK808" s="6">
        <v>2.87</v>
      </c>
      <c r="AL808" s="6">
        <v>0.61</v>
      </c>
      <c r="AM808" s="6">
        <v>1.62</v>
      </c>
      <c r="AN808" s="6">
        <v>0.43</v>
      </c>
      <c r="AO808" s="6">
        <v>14.570724052902937</v>
      </c>
      <c r="AP808" s="6">
        <v>64.335350818202201</v>
      </c>
      <c r="AQ808" s="6">
        <v>13.674064111185832</v>
      </c>
      <c r="AR808" s="6">
        <v>36.31472763954271</v>
      </c>
      <c r="AS808" s="6">
        <v>9.6390943734588657</v>
      </c>
    </row>
    <row r="809" spans="1:45" x14ac:dyDescent="0.35">
      <c r="A809">
        <v>2018</v>
      </c>
      <c r="B809">
        <v>16875</v>
      </c>
      <c r="C809" t="s">
        <v>163</v>
      </c>
      <c r="D809">
        <v>37</v>
      </c>
      <c r="E809" t="s">
        <v>137</v>
      </c>
      <c r="F809" t="s">
        <v>156</v>
      </c>
      <c r="G809">
        <v>3</v>
      </c>
      <c r="H809">
        <v>266</v>
      </c>
      <c r="I809">
        <v>124</v>
      </c>
      <c r="J809">
        <v>2</v>
      </c>
      <c r="K809">
        <v>40</v>
      </c>
      <c r="L809" s="6">
        <v>101.6</v>
      </c>
      <c r="M809" s="6">
        <v>13.79</v>
      </c>
      <c r="N809" s="6">
        <v>3.3</v>
      </c>
      <c r="O809" s="6">
        <v>29.675562931034484</v>
      </c>
      <c r="P809" s="6">
        <v>29.675562931034484</v>
      </c>
      <c r="Q809" s="6">
        <v>1995.6816071120691</v>
      </c>
      <c r="R809" s="6"/>
      <c r="S809" s="6">
        <v>8.42</v>
      </c>
      <c r="T809" s="6">
        <v>41.49</v>
      </c>
      <c r="U809" s="6">
        <v>21.83</v>
      </c>
      <c r="V809" s="6">
        <v>414.90000000000003</v>
      </c>
      <c r="W809" s="6">
        <v>360.96300000000002</v>
      </c>
      <c r="X809" s="6">
        <v>36.096299999999999</v>
      </c>
      <c r="Y809" s="6">
        <v>218.29999999999998</v>
      </c>
      <c r="Z809" s="6">
        <v>189.92099999999999</v>
      </c>
      <c r="AA809" s="6">
        <v>18.992100000000001</v>
      </c>
      <c r="AB809" s="6">
        <v>6.3</v>
      </c>
      <c r="AC809" s="6">
        <v>27.599999999999998</v>
      </c>
      <c r="AD809" s="6">
        <v>5.8999999999999995</v>
      </c>
      <c r="AE809" s="6">
        <v>15.4</v>
      </c>
      <c r="AF809" s="6">
        <v>4.0999999999999996</v>
      </c>
      <c r="AG809" s="6">
        <v>484.33682018237937</v>
      </c>
      <c r="AH809" s="6">
        <v>48.433682018237938</v>
      </c>
      <c r="AI809" s="6">
        <v>0.41490000000000005</v>
      </c>
      <c r="AJ809" s="6">
        <v>0.63</v>
      </c>
      <c r="AK809" s="6">
        <v>2.76</v>
      </c>
      <c r="AL809" s="6">
        <v>0.59</v>
      </c>
      <c r="AM809" s="6">
        <v>1.54</v>
      </c>
      <c r="AN809" s="6">
        <v>0.41</v>
      </c>
      <c r="AO809" s="6">
        <v>15.184381778741864</v>
      </c>
      <c r="AP809" s="6">
        <v>66.522053506869113</v>
      </c>
      <c r="AQ809" s="6">
        <v>14.220294046758251</v>
      </c>
      <c r="AR809" s="6">
        <v>37.117377681369</v>
      </c>
      <c r="AS809" s="6">
        <v>9.8818992528320049</v>
      </c>
    </row>
    <row r="810" spans="1:45" x14ac:dyDescent="0.35">
      <c r="A810">
        <v>2018</v>
      </c>
      <c r="B810">
        <v>16876</v>
      </c>
      <c r="C810" t="s">
        <v>163</v>
      </c>
      <c r="D810">
        <v>99</v>
      </c>
      <c r="E810" t="s">
        <v>81</v>
      </c>
      <c r="F810" t="s">
        <v>156</v>
      </c>
      <c r="G810">
        <v>3</v>
      </c>
      <c r="H810">
        <v>279</v>
      </c>
      <c r="I810">
        <v>137</v>
      </c>
      <c r="J810">
        <v>3</v>
      </c>
      <c r="K810">
        <v>49</v>
      </c>
      <c r="L810" s="6">
        <v>124.46000000000001</v>
      </c>
      <c r="M810" s="6">
        <v>14.21</v>
      </c>
      <c r="N810" s="6">
        <v>5.85</v>
      </c>
      <c r="O810" s="6">
        <v>52.350389224137921</v>
      </c>
      <c r="P810" s="6">
        <v>52.350389224137921</v>
      </c>
      <c r="Q810" s="6">
        <v>3520.5636753232752</v>
      </c>
      <c r="R810" s="6"/>
      <c r="S810" s="6">
        <v>8.4600000000000009</v>
      </c>
      <c r="T810" s="6">
        <v>42.25</v>
      </c>
      <c r="U810" s="6">
        <v>21.8</v>
      </c>
      <c r="V810" s="6">
        <v>422.5</v>
      </c>
      <c r="W810" s="6">
        <v>367.57499999999999</v>
      </c>
      <c r="X810" s="6">
        <v>36.7575</v>
      </c>
      <c r="Y810" s="6">
        <v>218</v>
      </c>
      <c r="Z810" s="6">
        <v>189.66</v>
      </c>
      <c r="AA810" s="6">
        <v>18.966000000000001</v>
      </c>
      <c r="AB810" s="6">
        <v>6.5</v>
      </c>
      <c r="AC810" s="6">
        <v>27.7</v>
      </c>
      <c r="AD810" s="6">
        <v>6</v>
      </c>
      <c r="AE810" s="6">
        <v>15.5</v>
      </c>
      <c r="AF810" s="6">
        <v>4</v>
      </c>
      <c r="AG810" s="6">
        <v>493.04988458950675</v>
      </c>
      <c r="AH810" s="6">
        <v>49.304988458950675</v>
      </c>
      <c r="AI810" s="6">
        <v>0.42249999999999999</v>
      </c>
      <c r="AJ810" s="6">
        <v>0.65</v>
      </c>
      <c r="AK810" s="6">
        <v>2.77</v>
      </c>
      <c r="AL810" s="6">
        <v>0.6</v>
      </c>
      <c r="AM810" s="6">
        <v>1.55</v>
      </c>
      <c r="AN810" s="6">
        <v>0.4</v>
      </c>
      <c r="AO810" s="6">
        <v>15.384615384615385</v>
      </c>
      <c r="AP810" s="6">
        <v>65.562130177514788</v>
      </c>
      <c r="AQ810" s="6">
        <v>14.201183431952662</v>
      </c>
      <c r="AR810" s="6">
        <v>36.68639053254438</v>
      </c>
      <c r="AS810" s="6">
        <v>9.4674556213017755</v>
      </c>
    </row>
    <row r="811" spans="1:45" x14ac:dyDescent="0.35">
      <c r="A811">
        <v>2018</v>
      </c>
      <c r="B811">
        <v>16877</v>
      </c>
      <c r="C811" t="s">
        <v>163</v>
      </c>
      <c r="D811">
        <v>135</v>
      </c>
      <c r="E811" t="s">
        <v>28</v>
      </c>
      <c r="F811" t="s">
        <v>156</v>
      </c>
      <c r="G811">
        <v>3</v>
      </c>
      <c r="H811">
        <v>276</v>
      </c>
      <c r="I811">
        <v>134</v>
      </c>
      <c r="J811">
        <v>1</v>
      </c>
      <c r="K811">
        <v>26</v>
      </c>
      <c r="L811" s="6">
        <v>66.040000000000006</v>
      </c>
      <c r="M811" s="6">
        <v>13.59</v>
      </c>
      <c r="N811" s="6">
        <v>5.12</v>
      </c>
      <c r="O811" s="6">
        <v>46.148899310344824</v>
      </c>
      <c r="P811" s="6">
        <v>46.148899310344824</v>
      </c>
      <c r="Q811" s="6">
        <v>3103.5134786206895</v>
      </c>
      <c r="R811" s="6"/>
      <c r="S811" s="6">
        <v>9.51</v>
      </c>
      <c r="T811" s="6">
        <v>44</v>
      </c>
      <c r="U811" s="6">
        <v>20.260000000000002</v>
      </c>
      <c r="V811" s="6">
        <v>440</v>
      </c>
      <c r="W811" s="6">
        <v>382.8</v>
      </c>
      <c r="X811" s="6">
        <v>38.28</v>
      </c>
      <c r="Y811" s="6">
        <v>202.60000000000002</v>
      </c>
      <c r="Z811" s="6">
        <v>176.26200000000003</v>
      </c>
      <c r="AA811" s="6">
        <v>17.626200000000004</v>
      </c>
      <c r="AB811" s="6">
        <v>6.8000000000000007</v>
      </c>
      <c r="AC811" s="6">
        <v>28.5</v>
      </c>
      <c r="AD811" s="6">
        <v>6.2</v>
      </c>
      <c r="AE811" s="6">
        <v>16.100000000000001</v>
      </c>
      <c r="AF811" s="6">
        <v>4.4000000000000004</v>
      </c>
      <c r="AG811" s="6">
        <v>505.12050739645269</v>
      </c>
      <c r="AH811" s="6">
        <v>50.512050739645268</v>
      </c>
      <c r="AI811" s="6">
        <v>0.44</v>
      </c>
      <c r="AJ811" s="6">
        <v>0.68</v>
      </c>
      <c r="AK811" s="6">
        <v>2.85</v>
      </c>
      <c r="AL811" s="6">
        <v>0.62</v>
      </c>
      <c r="AM811" s="6">
        <v>1.61</v>
      </c>
      <c r="AN811" s="6">
        <v>0.44</v>
      </c>
      <c r="AO811" s="6">
        <v>15.454545454545457</v>
      </c>
      <c r="AP811" s="6">
        <v>64.772727272727266</v>
      </c>
      <c r="AQ811" s="6">
        <v>14.090909090909092</v>
      </c>
      <c r="AR811" s="6">
        <v>36.590909090909093</v>
      </c>
      <c r="AS811" s="6">
        <v>10</v>
      </c>
    </row>
    <row r="812" spans="1:45" x14ac:dyDescent="0.35">
      <c r="A812">
        <v>2018</v>
      </c>
      <c r="B812">
        <v>16878</v>
      </c>
      <c r="C812" t="s">
        <v>163</v>
      </c>
      <c r="D812">
        <v>44</v>
      </c>
      <c r="E812" t="s">
        <v>130</v>
      </c>
      <c r="F812" t="s">
        <v>156</v>
      </c>
      <c r="G812">
        <v>3</v>
      </c>
      <c r="H812">
        <v>279</v>
      </c>
      <c r="I812">
        <v>137</v>
      </c>
      <c r="J812">
        <v>4</v>
      </c>
      <c r="K812">
        <v>42</v>
      </c>
      <c r="L812" s="6">
        <v>106.68</v>
      </c>
      <c r="M812" s="6">
        <v>13.99</v>
      </c>
      <c r="N812" s="6">
        <v>4.37</v>
      </c>
      <c r="O812" s="6">
        <v>39.20647215517242</v>
      </c>
      <c r="P812" s="6">
        <v>39.20647215517242</v>
      </c>
      <c r="Q812" s="6">
        <v>2636.6352524353451</v>
      </c>
      <c r="R812" s="6"/>
      <c r="S812" s="6">
        <v>9.09</v>
      </c>
      <c r="T812" s="6">
        <v>42.76</v>
      </c>
      <c r="U812" s="6">
        <v>22.52</v>
      </c>
      <c r="V812" s="6">
        <v>427.59999999999997</v>
      </c>
      <c r="W812" s="6">
        <v>372.01199999999994</v>
      </c>
      <c r="X812" s="6">
        <v>37.201199999999993</v>
      </c>
      <c r="Y812" s="6">
        <v>225.2</v>
      </c>
      <c r="Z812" s="6">
        <v>195.92399999999998</v>
      </c>
      <c r="AA812" s="6">
        <v>19.592399999999998</v>
      </c>
      <c r="AB812" s="6">
        <v>6.4</v>
      </c>
      <c r="AC812" s="6">
        <v>28.1</v>
      </c>
      <c r="AD812" s="6">
        <v>6</v>
      </c>
      <c r="AE812" s="6">
        <v>15.600000000000001</v>
      </c>
      <c r="AF812" s="6">
        <v>4.0999999999999996</v>
      </c>
      <c r="AG812" s="6">
        <v>502.88886817317928</v>
      </c>
      <c r="AH812" s="6">
        <v>50.28888681731793</v>
      </c>
      <c r="AI812" s="6">
        <v>0.42759999999999998</v>
      </c>
      <c r="AJ812" s="6">
        <v>0.64</v>
      </c>
      <c r="AK812" s="6">
        <v>2.81</v>
      </c>
      <c r="AL812" s="6">
        <v>0.6</v>
      </c>
      <c r="AM812" s="6">
        <v>1.56</v>
      </c>
      <c r="AN812" s="6">
        <v>0.41</v>
      </c>
      <c r="AO812" s="6">
        <v>14.967259120673528</v>
      </c>
      <c r="AP812" s="6">
        <v>65.715622076707206</v>
      </c>
      <c r="AQ812" s="6">
        <v>14.031805425631433</v>
      </c>
      <c r="AR812" s="6">
        <v>36.482694106641723</v>
      </c>
      <c r="AS812" s="6">
        <v>9.5884003741814769</v>
      </c>
    </row>
    <row r="813" spans="1:45" x14ac:dyDescent="0.35">
      <c r="A813">
        <v>2018</v>
      </c>
      <c r="B813">
        <v>16879</v>
      </c>
      <c r="C813" t="s">
        <v>163</v>
      </c>
      <c r="D813">
        <v>56</v>
      </c>
      <c r="E813" t="s">
        <v>122</v>
      </c>
      <c r="F813" t="s">
        <v>156</v>
      </c>
      <c r="G813">
        <v>3</v>
      </c>
      <c r="H813">
        <v>266</v>
      </c>
      <c r="I813">
        <v>124</v>
      </c>
      <c r="J813">
        <v>2</v>
      </c>
      <c r="K813">
        <v>43</v>
      </c>
      <c r="L813" s="6">
        <v>109.22</v>
      </c>
      <c r="M813" s="6">
        <v>13.34</v>
      </c>
      <c r="N813" s="6">
        <v>5.33</v>
      </c>
      <c r="O813" s="6">
        <v>48.180718793103445</v>
      </c>
      <c r="P813" s="6">
        <v>48.180718793103445</v>
      </c>
      <c r="Q813" s="6">
        <v>3240.1533388362068</v>
      </c>
      <c r="R813" s="6"/>
      <c r="S813" s="6">
        <v>8.4700000000000006</v>
      </c>
      <c r="T813" s="6">
        <v>44.03</v>
      </c>
      <c r="U813" s="6">
        <v>21.62</v>
      </c>
      <c r="V813" s="6">
        <v>440.3</v>
      </c>
      <c r="W813" s="6">
        <v>383.06100000000004</v>
      </c>
      <c r="X813" s="6">
        <v>38.306100000000001</v>
      </c>
      <c r="Y813" s="6">
        <v>216.20000000000002</v>
      </c>
      <c r="Z813" s="6">
        <v>188.09400000000002</v>
      </c>
      <c r="AA813" s="6">
        <v>18.809400000000004</v>
      </c>
      <c r="AB813" s="6">
        <v>6.6000000000000005</v>
      </c>
      <c r="AC813" s="6">
        <v>28.700000000000003</v>
      </c>
      <c r="AD813" s="6">
        <v>6.1</v>
      </c>
      <c r="AE813" s="6">
        <v>15.9</v>
      </c>
      <c r="AF813" s="6">
        <v>4.2</v>
      </c>
      <c r="AG813" s="6">
        <v>512.83110627820588</v>
      </c>
      <c r="AH813" s="6">
        <v>51.283110627820591</v>
      </c>
      <c r="AI813" s="6">
        <v>0.44030000000000002</v>
      </c>
      <c r="AJ813" s="6">
        <v>0.66</v>
      </c>
      <c r="AK813" s="6">
        <v>2.87</v>
      </c>
      <c r="AL813" s="6">
        <v>0.61</v>
      </c>
      <c r="AM813" s="6">
        <v>1.59</v>
      </c>
      <c r="AN813" s="6">
        <v>0.42</v>
      </c>
      <c r="AO813" s="6">
        <v>14.989779695662049</v>
      </c>
      <c r="AP813" s="6">
        <v>65.182829888712249</v>
      </c>
      <c r="AQ813" s="6">
        <v>13.854190324778559</v>
      </c>
      <c r="AR813" s="6">
        <v>36.111741994094935</v>
      </c>
      <c r="AS813" s="6">
        <v>9.5389507154213042</v>
      </c>
    </row>
    <row r="814" spans="1:45" x14ac:dyDescent="0.35">
      <c r="A814">
        <v>2018</v>
      </c>
      <c r="B814">
        <v>16880</v>
      </c>
      <c r="C814" t="s">
        <v>163</v>
      </c>
      <c r="D814">
        <v>70</v>
      </c>
      <c r="E814" t="s">
        <v>71</v>
      </c>
      <c r="F814" t="s">
        <v>156</v>
      </c>
      <c r="G814">
        <v>3</v>
      </c>
      <c r="H814">
        <v>264</v>
      </c>
      <c r="I814">
        <v>122</v>
      </c>
      <c r="J814">
        <v>1</v>
      </c>
      <c r="K814">
        <v>23</v>
      </c>
      <c r="L814" s="6">
        <v>58.42</v>
      </c>
      <c r="M814" s="6">
        <v>13.04</v>
      </c>
      <c r="N814" s="6">
        <v>2.89</v>
      </c>
      <c r="O814" s="6">
        <v>26.214691724137936</v>
      </c>
      <c r="P814" s="6">
        <v>26.214691724137936</v>
      </c>
      <c r="Q814" s="6">
        <v>1762.9380184482761</v>
      </c>
      <c r="R814" s="6"/>
      <c r="S814" s="6">
        <v>8.36</v>
      </c>
      <c r="T814" s="6">
        <v>41.94</v>
      </c>
      <c r="U814" s="6">
        <v>22.09</v>
      </c>
      <c r="V814" s="6">
        <v>419.4</v>
      </c>
      <c r="W814" s="6">
        <v>364.87799999999999</v>
      </c>
      <c r="X814" s="6">
        <v>36.4878</v>
      </c>
      <c r="Y814" s="6">
        <v>220.9</v>
      </c>
      <c r="Z814" s="6">
        <v>192.18299999999999</v>
      </c>
      <c r="AA814" s="6">
        <v>19.218299999999999</v>
      </c>
      <c r="AB814" s="6">
        <v>6.5</v>
      </c>
      <c r="AC814" s="6">
        <v>27.599999999999998</v>
      </c>
      <c r="AD814" s="6">
        <v>6</v>
      </c>
      <c r="AE814" s="6">
        <v>15.3</v>
      </c>
      <c r="AF814" s="6">
        <v>4</v>
      </c>
      <c r="AG814" s="6">
        <v>490.96085095898013</v>
      </c>
      <c r="AH814" s="6">
        <v>49.096085095898012</v>
      </c>
      <c r="AI814" s="6">
        <v>0.4194</v>
      </c>
      <c r="AJ814" s="6">
        <v>0.65</v>
      </c>
      <c r="AK814" s="6">
        <v>2.76</v>
      </c>
      <c r="AL814" s="6">
        <v>0.6</v>
      </c>
      <c r="AM814" s="6">
        <v>1.53</v>
      </c>
      <c r="AN814" s="6">
        <v>0.4</v>
      </c>
      <c r="AO814" s="6">
        <v>15.498330948974726</v>
      </c>
      <c r="AP814" s="6">
        <v>65.808297567954213</v>
      </c>
      <c r="AQ814" s="6">
        <v>14.306151645207439</v>
      </c>
      <c r="AR814" s="6">
        <v>36.480686695278969</v>
      </c>
      <c r="AS814" s="6">
        <v>9.5374344301382923</v>
      </c>
    </row>
    <row r="815" spans="1:45" x14ac:dyDescent="0.35">
      <c r="A815">
        <v>2018</v>
      </c>
      <c r="B815">
        <v>16881</v>
      </c>
      <c r="C815" t="s">
        <v>163</v>
      </c>
      <c r="D815">
        <v>133</v>
      </c>
      <c r="E815" t="s">
        <v>36</v>
      </c>
      <c r="F815" t="s">
        <v>156</v>
      </c>
      <c r="G815">
        <v>3</v>
      </c>
      <c r="H815">
        <v>274</v>
      </c>
      <c r="I815">
        <v>132</v>
      </c>
      <c r="J815">
        <v>2</v>
      </c>
      <c r="K815">
        <v>26</v>
      </c>
      <c r="L815" s="6">
        <v>66.040000000000006</v>
      </c>
      <c r="M815" s="6">
        <v>13.15</v>
      </c>
      <c r="N815" s="6">
        <v>6.52</v>
      </c>
      <c r="O815" s="6">
        <v>59.06698448275862</v>
      </c>
      <c r="P815" s="6">
        <v>59.06698448275862</v>
      </c>
      <c r="Q815" s="6">
        <v>3972.2547064655173</v>
      </c>
      <c r="R815" s="6"/>
      <c r="S815" s="6">
        <v>9.5299999999999994</v>
      </c>
      <c r="T815" s="6">
        <v>44.01</v>
      </c>
      <c r="U815" s="6">
        <v>21.02</v>
      </c>
      <c r="V815" s="6">
        <v>440.09999999999997</v>
      </c>
      <c r="W815" s="6">
        <v>382.88699999999994</v>
      </c>
      <c r="X815" s="6">
        <v>38.288699999999992</v>
      </c>
      <c r="Y815" s="6">
        <v>210.2</v>
      </c>
      <c r="Z815" s="6">
        <v>182.874</v>
      </c>
      <c r="AA815" s="6">
        <v>18.287399999999998</v>
      </c>
      <c r="AB815" s="6">
        <v>7</v>
      </c>
      <c r="AC815" s="6">
        <v>28.4</v>
      </c>
      <c r="AD815" s="6">
        <v>6.3</v>
      </c>
      <c r="AE815" s="6">
        <v>16</v>
      </c>
      <c r="AF815" s="6">
        <v>4.4000000000000004</v>
      </c>
      <c r="AG815" s="6">
        <v>509.32355810380562</v>
      </c>
      <c r="AH815" s="6">
        <v>50.932355810380564</v>
      </c>
      <c r="AI815" s="6">
        <v>0.44009999999999999</v>
      </c>
      <c r="AJ815" s="6">
        <v>0.7</v>
      </c>
      <c r="AK815" s="6">
        <v>2.84</v>
      </c>
      <c r="AL815" s="6">
        <v>0.63</v>
      </c>
      <c r="AM815" s="6">
        <v>1.6</v>
      </c>
      <c r="AN815" s="6">
        <v>0.44</v>
      </c>
      <c r="AO815" s="6">
        <v>15.905476028175414</v>
      </c>
      <c r="AP815" s="6">
        <v>64.530788457168825</v>
      </c>
      <c r="AQ815" s="6">
        <v>14.314928425357873</v>
      </c>
      <c r="AR815" s="6">
        <v>36.355373778686662</v>
      </c>
      <c r="AS815" s="6">
        <v>9.9977277891388336</v>
      </c>
    </row>
    <row r="816" spans="1:45" x14ac:dyDescent="0.35">
      <c r="A816">
        <v>2018</v>
      </c>
      <c r="B816">
        <v>16882</v>
      </c>
      <c r="C816" t="s">
        <v>163</v>
      </c>
      <c r="D816">
        <v>61</v>
      </c>
      <c r="E816" t="s">
        <v>135</v>
      </c>
      <c r="F816" t="s">
        <v>156</v>
      </c>
      <c r="G816">
        <v>3</v>
      </c>
      <c r="H816">
        <v>265</v>
      </c>
      <c r="I816">
        <v>123</v>
      </c>
      <c r="J816">
        <v>3</v>
      </c>
      <c r="K816">
        <v>40</v>
      </c>
      <c r="L816" s="6">
        <v>101.6</v>
      </c>
      <c r="M816" s="6">
        <v>13.8</v>
      </c>
      <c r="N816" s="6">
        <v>3.36</v>
      </c>
      <c r="O816" s="6">
        <v>30.211613793103449</v>
      </c>
      <c r="P816" s="6">
        <v>30.211613793103449</v>
      </c>
      <c r="Q816" s="6">
        <v>2031.7310275862069</v>
      </c>
      <c r="R816" s="6"/>
      <c r="S816" s="6">
        <v>7.75</v>
      </c>
      <c r="T816" s="6">
        <v>44.63</v>
      </c>
      <c r="U816" s="6">
        <v>21.51</v>
      </c>
      <c r="V816" s="6">
        <v>446.3</v>
      </c>
      <c r="W816" s="6">
        <v>388.28100000000001</v>
      </c>
      <c r="X816" s="6">
        <v>38.828099999999999</v>
      </c>
      <c r="Y816" s="6">
        <v>215.10000000000002</v>
      </c>
      <c r="Z816" s="6">
        <v>187.13700000000003</v>
      </c>
      <c r="AA816" s="6">
        <v>18.713700000000003</v>
      </c>
      <c r="AB816" s="6">
        <v>6.7</v>
      </c>
      <c r="AC816" s="6">
        <v>28.900000000000002</v>
      </c>
      <c r="AD816" s="6">
        <v>6.2</v>
      </c>
      <c r="AE816" s="6">
        <v>16.100000000000001</v>
      </c>
      <c r="AF816" s="6">
        <v>4.0999999999999996</v>
      </c>
      <c r="AG816" s="6">
        <v>519.2074989480285</v>
      </c>
      <c r="AH816" s="6">
        <v>51.920749894802853</v>
      </c>
      <c r="AI816" s="6">
        <v>0.44630000000000003</v>
      </c>
      <c r="AJ816" s="6">
        <v>0.67</v>
      </c>
      <c r="AK816" s="6">
        <v>2.89</v>
      </c>
      <c r="AL816" s="6">
        <v>0.62</v>
      </c>
      <c r="AM816" s="6">
        <v>1.61</v>
      </c>
      <c r="AN816" s="6">
        <v>0.41</v>
      </c>
      <c r="AO816" s="6">
        <v>15.012323549182163</v>
      </c>
      <c r="AP816" s="6">
        <v>64.754649339009632</v>
      </c>
      <c r="AQ816" s="6">
        <v>13.892000896258121</v>
      </c>
      <c r="AR816" s="6">
        <v>36.074389424154155</v>
      </c>
      <c r="AS816" s="6">
        <v>9.1866457539771442</v>
      </c>
    </row>
    <row r="817" spans="1:45" x14ac:dyDescent="0.35">
      <c r="A817">
        <v>2018</v>
      </c>
      <c r="B817">
        <v>16883</v>
      </c>
      <c r="C817" t="s">
        <v>163</v>
      </c>
      <c r="D817">
        <v>71</v>
      </c>
      <c r="E817" t="s">
        <v>37</v>
      </c>
      <c r="F817" t="s">
        <v>156</v>
      </c>
      <c r="G817">
        <v>3</v>
      </c>
      <c r="H817">
        <v>265</v>
      </c>
      <c r="I817">
        <v>123</v>
      </c>
      <c r="J817">
        <v>4</v>
      </c>
      <c r="K817">
        <v>39</v>
      </c>
      <c r="L817" s="6">
        <v>99.06</v>
      </c>
      <c r="M817" s="6">
        <v>13.26</v>
      </c>
      <c r="N817" s="6">
        <v>3.15</v>
      </c>
      <c r="O817" s="6">
        <v>28.500819827586206</v>
      </c>
      <c r="P817" s="6">
        <v>28.500819827586206</v>
      </c>
      <c r="Q817" s="6">
        <v>1916.6801334051722</v>
      </c>
      <c r="R817" s="6"/>
      <c r="S817" s="6">
        <v>8.41</v>
      </c>
      <c r="T817" s="6">
        <v>44.8</v>
      </c>
      <c r="U817" s="6">
        <v>22.07</v>
      </c>
      <c r="V817" s="6">
        <v>448</v>
      </c>
      <c r="W817" s="6">
        <v>389.76</v>
      </c>
      <c r="X817" s="6">
        <v>38.975999999999999</v>
      </c>
      <c r="Y817" s="6">
        <v>220.7</v>
      </c>
      <c r="Z817" s="6">
        <v>192.00899999999999</v>
      </c>
      <c r="AA817" s="6">
        <v>19.200899999999997</v>
      </c>
      <c r="AB817" s="6">
        <v>6.8999999999999995</v>
      </c>
      <c r="AC817" s="6">
        <v>28.700000000000003</v>
      </c>
      <c r="AD817" s="6">
        <v>6.2</v>
      </c>
      <c r="AE817" s="6">
        <v>16.100000000000001</v>
      </c>
      <c r="AF817" s="6">
        <v>4.2</v>
      </c>
      <c r="AG817" s="6">
        <v>524.32783770245396</v>
      </c>
      <c r="AH817" s="6">
        <v>52.432783770245393</v>
      </c>
      <c r="AI817" s="6">
        <v>0.44800000000000001</v>
      </c>
      <c r="AJ817" s="6">
        <v>0.69</v>
      </c>
      <c r="AK817" s="6">
        <v>2.87</v>
      </c>
      <c r="AL817" s="6">
        <v>0.62</v>
      </c>
      <c r="AM817" s="6">
        <v>1.61</v>
      </c>
      <c r="AN817" s="6">
        <v>0.42</v>
      </c>
      <c r="AO817" s="6">
        <v>15.401785714285714</v>
      </c>
      <c r="AP817" s="6">
        <v>64.0625</v>
      </c>
      <c r="AQ817" s="6">
        <v>13.839285714285714</v>
      </c>
      <c r="AR817" s="6">
        <v>35.9375</v>
      </c>
      <c r="AS817" s="6">
        <v>9.375</v>
      </c>
    </row>
    <row r="818" spans="1:45" x14ac:dyDescent="0.35">
      <c r="A818">
        <v>2018</v>
      </c>
      <c r="B818">
        <v>16884</v>
      </c>
      <c r="C818" t="s">
        <v>163</v>
      </c>
      <c r="D818">
        <v>73</v>
      </c>
      <c r="E818" t="s">
        <v>88</v>
      </c>
      <c r="F818" t="s">
        <v>156</v>
      </c>
      <c r="G818">
        <v>3</v>
      </c>
      <c r="H818">
        <v>265</v>
      </c>
      <c r="I818">
        <v>123</v>
      </c>
      <c r="J818">
        <v>1</v>
      </c>
      <c r="K818">
        <v>21</v>
      </c>
      <c r="L818" s="6">
        <v>53.34</v>
      </c>
      <c r="M818" s="6">
        <v>13.11</v>
      </c>
      <c r="N818" s="6">
        <v>3.5</v>
      </c>
      <c r="O818" s="6">
        <v>31.722340517241381</v>
      </c>
      <c r="P818" s="6">
        <v>31.722340517241381</v>
      </c>
      <c r="Q818" s="6">
        <v>2133.3273997844831</v>
      </c>
      <c r="R818" s="6"/>
      <c r="S818" s="6">
        <v>8.7799999999999994</v>
      </c>
      <c r="T818" s="6">
        <v>42.75</v>
      </c>
      <c r="U818" s="6">
        <v>22.66</v>
      </c>
      <c r="V818" s="6">
        <v>427.5</v>
      </c>
      <c r="W818" s="6">
        <v>371.92500000000001</v>
      </c>
      <c r="X818" s="6">
        <v>37.192500000000003</v>
      </c>
      <c r="Y818" s="6">
        <v>226.6</v>
      </c>
      <c r="Z818" s="6">
        <v>197.142</v>
      </c>
      <c r="AA818" s="6">
        <v>19.714199999999998</v>
      </c>
      <c r="AB818" s="6">
        <v>6.4</v>
      </c>
      <c r="AC818" s="6">
        <v>27.9</v>
      </c>
      <c r="AD818" s="6">
        <v>5.8999999999999995</v>
      </c>
      <c r="AE818" s="6">
        <v>15.5</v>
      </c>
      <c r="AF818" s="6">
        <v>4.2</v>
      </c>
      <c r="AG818" s="6">
        <v>503.53400520120135</v>
      </c>
      <c r="AH818" s="6">
        <v>50.353400520120132</v>
      </c>
      <c r="AI818" s="6">
        <v>0.42749999999999999</v>
      </c>
      <c r="AJ818" s="6">
        <v>0.64</v>
      </c>
      <c r="AK818" s="6">
        <v>2.79</v>
      </c>
      <c r="AL818" s="6">
        <v>0.59</v>
      </c>
      <c r="AM818" s="6">
        <v>1.55</v>
      </c>
      <c r="AN818" s="6">
        <v>0.42</v>
      </c>
      <c r="AO818" s="6">
        <v>14.97076023391813</v>
      </c>
      <c r="AP818" s="6">
        <v>65.263157894736835</v>
      </c>
      <c r="AQ818" s="6">
        <v>13.801169590643275</v>
      </c>
      <c r="AR818" s="6">
        <v>36.257309941520468</v>
      </c>
      <c r="AS818" s="6">
        <v>9.8245614035087723</v>
      </c>
    </row>
    <row r="819" spans="1:45" x14ac:dyDescent="0.35">
      <c r="A819">
        <v>2018</v>
      </c>
      <c r="B819">
        <v>16885</v>
      </c>
      <c r="C819" t="s">
        <v>163</v>
      </c>
      <c r="D819">
        <v>88</v>
      </c>
      <c r="E819" t="s">
        <v>92</v>
      </c>
      <c r="F819" t="s">
        <v>156</v>
      </c>
      <c r="G819">
        <v>3</v>
      </c>
      <c r="H819">
        <v>266</v>
      </c>
      <c r="I819">
        <v>124</v>
      </c>
      <c r="J819">
        <v>2</v>
      </c>
      <c r="K819">
        <v>44</v>
      </c>
      <c r="L819" s="6">
        <v>111.76</v>
      </c>
      <c r="M819" s="6">
        <v>13.22</v>
      </c>
      <c r="N819" s="6">
        <v>3.75</v>
      </c>
      <c r="O819" s="6">
        <v>33.945193965517241</v>
      </c>
      <c r="P819" s="6">
        <v>33.945193965517241</v>
      </c>
      <c r="Q819" s="6">
        <v>2282.8142941810343</v>
      </c>
      <c r="R819" s="6"/>
      <c r="S819" s="6">
        <v>8.91</v>
      </c>
      <c r="T819" s="6">
        <v>43.77</v>
      </c>
      <c r="U819" s="6">
        <v>21.46</v>
      </c>
      <c r="V819" s="6">
        <v>437.70000000000005</v>
      </c>
      <c r="W819" s="6">
        <v>380.79900000000004</v>
      </c>
      <c r="X819" s="6">
        <v>38.079900000000002</v>
      </c>
      <c r="Y819" s="6">
        <v>214.60000000000002</v>
      </c>
      <c r="Z819" s="6">
        <v>186.70200000000003</v>
      </c>
      <c r="AA819" s="6">
        <v>18.670200000000001</v>
      </c>
      <c r="AB819" s="6">
        <v>6.6000000000000005</v>
      </c>
      <c r="AC819" s="6">
        <v>28.4</v>
      </c>
      <c r="AD819" s="6">
        <v>6.1</v>
      </c>
      <c r="AE819" s="6">
        <v>15.9</v>
      </c>
      <c r="AF819" s="6">
        <v>4.0999999999999996</v>
      </c>
      <c r="AG819" s="6">
        <v>508.93025252950224</v>
      </c>
      <c r="AH819" s="6">
        <v>50.893025252950224</v>
      </c>
      <c r="AI819" s="6">
        <v>0.43770000000000003</v>
      </c>
      <c r="AJ819" s="6">
        <v>0.66</v>
      </c>
      <c r="AK819" s="6">
        <v>2.84</v>
      </c>
      <c r="AL819" s="6">
        <v>0.61</v>
      </c>
      <c r="AM819" s="6">
        <v>1.59</v>
      </c>
      <c r="AN819" s="6">
        <v>0.41</v>
      </c>
      <c r="AO819" s="6">
        <v>15.078821110349555</v>
      </c>
      <c r="AP819" s="6">
        <v>64.884624171807161</v>
      </c>
      <c r="AQ819" s="6">
        <v>13.936486177747314</v>
      </c>
      <c r="AR819" s="6">
        <v>36.326250856751194</v>
      </c>
      <c r="AS819" s="6">
        <v>9.3671464473383583</v>
      </c>
    </row>
    <row r="820" spans="1:45" x14ac:dyDescent="0.35">
      <c r="A820">
        <v>2018</v>
      </c>
      <c r="B820">
        <v>16886</v>
      </c>
      <c r="C820" t="s">
        <v>163</v>
      </c>
      <c r="D820">
        <v>141</v>
      </c>
      <c r="E820" t="s">
        <v>103</v>
      </c>
      <c r="F820" t="s">
        <v>156</v>
      </c>
      <c r="G820">
        <v>3</v>
      </c>
      <c r="H820">
        <v>266</v>
      </c>
      <c r="I820">
        <v>124</v>
      </c>
      <c r="J820">
        <v>2</v>
      </c>
      <c r="K820">
        <v>46</v>
      </c>
      <c r="L820" s="6">
        <v>116.84</v>
      </c>
      <c r="M820" s="6">
        <v>13.66</v>
      </c>
      <c r="N820" s="6">
        <v>5.45</v>
      </c>
      <c r="O820" s="6">
        <v>49.083545689655182</v>
      </c>
      <c r="P820" s="6">
        <v>49.083545689655182</v>
      </c>
      <c r="Q820" s="6">
        <v>3300.868447629311</v>
      </c>
      <c r="R820" s="6"/>
      <c r="S820" s="6">
        <v>8.27</v>
      </c>
      <c r="T820" s="6">
        <v>43.47</v>
      </c>
      <c r="U820" s="6">
        <v>21.6</v>
      </c>
      <c r="V820" s="6">
        <v>434.7</v>
      </c>
      <c r="W820" s="6">
        <v>378.18899999999996</v>
      </c>
      <c r="X820" s="6">
        <v>37.818899999999999</v>
      </c>
      <c r="Y820" s="6">
        <v>216</v>
      </c>
      <c r="Z820" s="6">
        <v>187.92</v>
      </c>
      <c r="AA820" s="6">
        <v>18.791999999999998</v>
      </c>
      <c r="AB820" s="6">
        <v>6.6000000000000005</v>
      </c>
      <c r="AC820" s="6">
        <v>28.4</v>
      </c>
      <c r="AD820" s="6">
        <v>6.1</v>
      </c>
      <c r="AE820" s="6">
        <v>15.700000000000001</v>
      </c>
      <c r="AF820" s="6">
        <v>4.0999999999999996</v>
      </c>
      <c r="AG820" s="6">
        <v>506.20012806620031</v>
      </c>
      <c r="AH820" s="6">
        <v>50.620012806620032</v>
      </c>
      <c r="AI820" s="6">
        <v>0.43469999999999998</v>
      </c>
      <c r="AJ820" s="6">
        <v>0.66</v>
      </c>
      <c r="AK820" s="6">
        <v>2.84</v>
      </c>
      <c r="AL820" s="6">
        <v>0.61</v>
      </c>
      <c r="AM820" s="6">
        <v>1.57</v>
      </c>
      <c r="AN820" s="6">
        <v>0.41</v>
      </c>
      <c r="AO820" s="6">
        <v>15.182884748102142</v>
      </c>
      <c r="AP820" s="6">
        <v>65.332413158500117</v>
      </c>
      <c r="AQ820" s="6">
        <v>14.03266620657925</v>
      </c>
      <c r="AR820" s="6">
        <v>36.116862203818727</v>
      </c>
      <c r="AS820" s="6">
        <v>9.4317920404876929</v>
      </c>
    </row>
    <row r="821" spans="1:45" x14ac:dyDescent="0.35">
      <c r="A821">
        <v>2018</v>
      </c>
      <c r="B821">
        <v>16887</v>
      </c>
      <c r="C821" t="s">
        <v>163</v>
      </c>
      <c r="D821">
        <v>12</v>
      </c>
      <c r="E821" t="s">
        <v>95</v>
      </c>
      <c r="F821" t="s">
        <v>156</v>
      </c>
      <c r="G821">
        <v>3</v>
      </c>
      <c r="H821">
        <v>279</v>
      </c>
      <c r="I821">
        <v>137</v>
      </c>
      <c r="J821">
        <v>5</v>
      </c>
      <c r="K821">
        <v>46</v>
      </c>
      <c r="L821" s="6">
        <v>116.84</v>
      </c>
      <c r="M821" s="6">
        <v>13.16</v>
      </c>
      <c r="N821" s="6">
        <v>5.2</v>
      </c>
      <c r="O821" s="6">
        <v>47.10321379310345</v>
      </c>
      <c r="P821" s="6">
        <v>47.10321379310345</v>
      </c>
      <c r="Q821" s="6">
        <v>3167.6911275862071</v>
      </c>
      <c r="R821" s="6"/>
      <c r="S821" s="6">
        <v>9.23</v>
      </c>
      <c r="T821" s="6">
        <v>43.35</v>
      </c>
      <c r="U821" s="6">
        <v>22.19</v>
      </c>
      <c r="V821" s="6">
        <v>433.5</v>
      </c>
      <c r="W821" s="6">
        <v>377.14499999999998</v>
      </c>
      <c r="X821" s="6">
        <v>37.714500000000001</v>
      </c>
      <c r="Y821" s="6">
        <v>221.9</v>
      </c>
      <c r="Z821" s="6">
        <v>193.053</v>
      </c>
      <c r="AA821" s="6">
        <v>19.305299999999999</v>
      </c>
      <c r="AB821" s="6">
        <v>6.4</v>
      </c>
      <c r="AC821" s="6">
        <v>28.2</v>
      </c>
      <c r="AD821" s="6">
        <v>6.1</v>
      </c>
      <c r="AE821" s="6">
        <v>15.8</v>
      </c>
      <c r="AF821" s="6">
        <v>4.2</v>
      </c>
      <c r="AG821" s="6">
        <v>508.01380684394928</v>
      </c>
      <c r="AH821" s="6">
        <v>50.801380684394928</v>
      </c>
      <c r="AI821" s="6">
        <v>0.4335</v>
      </c>
      <c r="AJ821" s="6">
        <v>0.64</v>
      </c>
      <c r="AK821" s="6">
        <v>2.82</v>
      </c>
      <c r="AL821" s="6">
        <v>0.61</v>
      </c>
      <c r="AM821" s="6">
        <v>1.58</v>
      </c>
      <c r="AN821" s="6">
        <v>0.42</v>
      </c>
      <c r="AO821" s="6">
        <v>14.763552479815457</v>
      </c>
      <c r="AP821" s="6">
        <v>65.051903114186857</v>
      </c>
      <c r="AQ821" s="6">
        <v>14.071510957324106</v>
      </c>
      <c r="AR821" s="6">
        <v>36.447520184544409</v>
      </c>
      <c r="AS821" s="6">
        <v>9.6885813148788937</v>
      </c>
    </row>
    <row r="822" spans="1:45" x14ac:dyDescent="0.35">
      <c r="A822">
        <v>2018</v>
      </c>
      <c r="B822">
        <v>16888</v>
      </c>
      <c r="C822" t="s">
        <v>163</v>
      </c>
      <c r="D822">
        <v>26</v>
      </c>
      <c r="E822" t="s">
        <v>22</v>
      </c>
      <c r="F822" t="s">
        <v>156</v>
      </c>
      <c r="G822">
        <v>3</v>
      </c>
      <c r="H822">
        <v>276</v>
      </c>
      <c r="I822">
        <v>134</v>
      </c>
      <c r="J822">
        <v>2</v>
      </c>
      <c r="K822">
        <v>26</v>
      </c>
      <c r="L822" s="6">
        <v>66.040000000000006</v>
      </c>
      <c r="M822" s="6">
        <v>13.09</v>
      </c>
      <c r="N822" s="6">
        <v>6.81</v>
      </c>
      <c r="O822" s="6">
        <v>61.736818189655168</v>
      </c>
      <c r="P822" s="6">
        <v>61.736818189655168</v>
      </c>
      <c r="Q822" s="6">
        <v>4151.8010232543102</v>
      </c>
      <c r="R822" s="6"/>
      <c r="S822" s="6">
        <v>8.1300000000000008</v>
      </c>
      <c r="T822" s="6">
        <v>43.67</v>
      </c>
      <c r="U822" s="6">
        <v>21.01</v>
      </c>
      <c r="V822" s="6">
        <v>436.70000000000005</v>
      </c>
      <c r="W822" s="6">
        <v>379.92900000000003</v>
      </c>
      <c r="X822" s="6">
        <v>37.992900000000006</v>
      </c>
      <c r="Y822" s="6">
        <v>210.10000000000002</v>
      </c>
      <c r="Z822" s="6">
        <v>182.78700000000001</v>
      </c>
      <c r="AA822" s="6">
        <v>18.278700000000001</v>
      </c>
      <c r="AB822" s="6">
        <v>6.7</v>
      </c>
      <c r="AC822" s="6">
        <v>28.4</v>
      </c>
      <c r="AD822" s="6">
        <v>6.1</v>
      </c>
      <c r="AE822" s="6">
        <v>15.8</v>
      </c>
      <c r="AF822" s="6">
        <v>3.9000000000000004</v>
      </c>
      <c r="AG822" s="6">
        <v>505.33496695209953</v>
      </c>
      <c r="AH822" s="6">
        <v>50.533496695209955</v>
      </c>
      <c r="AI822" s="6">
        <v>0.43670000000000003</v>
      </c>
      <c r="AJ822" s="6">
        <v>0.67</v>
      </c>
      <c r="AK822" s="6">
        <v>2.84</v>
      </c>
      <c r="AL822" s="6">
        <v>0.61</v>
      </c>
      <c r="AM822" s="6">
        <v>1.58</v>
      </c>
      <c r="AN822" s="6">
        <v>0.39</v>
      </c>
      <c r="AO822" s="6">
        <v>15.342340279367987</v>
      </c>
      <c r="AP822" s="6">
        <v>65.033203572246379</v>
      </c>
      <c r="AQ822" s="6">
        <v>13.968399358827568</v>
      </c>
      <c r="AR822" s="6">
        <v>36.180444240897643</v>
      </c>
      <c r="AS822" s="6">
        <v>8.930615983512709</v>
      </c>
    </row>
    <row r="823" spans="1:45" x14ac:dyDescent="0.35">
      <c r="A823">
        <v>2018</v>
      </c>
      <c r="B823">
        <v>16889</v>
      </c>
      <c r="C823" t="s">
        <v>163</v>
      </c>
      <c r="D823">
        <v>125</v>
      </c>
      <c r="E823" t="s">
        <v>138</v>
      </c>
      <c r="F823" t="s">
        <v>156</v>
      </c>
      <c r="G823">
        <v>3</v>
      </c>
      <c r="H823">
        <v>266</v>
      </c>
      <c r="I823">
        <v>124</v>
      </c>
      <c r="J823">
        <v>2</v>
      </c>
      <c r="K823">
        <v>40</v>
      </c>
      <c r="L823" s="6">
        <v>101.6</v>
      </c>
      <c r="M823" s="6">
        <v>13.13</v>
      </c>
      <c r="N823" s="6">
        <v>6.48</v>
      </c>
      <c r="O823" s="6">
        <v>58.718128965517252</v>
      </c>
      <c r="P823" s="6">
        <v>58.718128965517252</v>
      </c>
      <c r="Q823" s="6">
        <v>3948.7941729310351</v>
      </c>
      <c r="R823" s="6"/>
      <c r="S823" s="6">
        <v>9.1199999999999992</v>
      </c>
      <c r="T823" s="6">
        <v>44.76</v>
      </c>
      <c r="U823" s="6">
        <v>21.75</v>
      </c>
      <c r="V823" s="6">
        <v>447.59999999999997</v>
      </c>
      <c r="W823" s="6">
        <v>389.41199999999998</v>
      </c>
      <c r="X823" s="6">
        <v>38.941199999999995</v>
      </c>
      <c r="Y823" s="6">
        <v>217.5</v>
      </c>
      <c r="Z823" s="6">
        <v>189.22499999999999</v>
      </c>
      <c r="AA823" s="6">
        <v>18.922499999999999</v>
      </c>
      <c r="AB823" s="6">
        <v>6.5</v>
      </c>
      <c r="AC823" s="6">
        <v>28.900000000000002</v>
      </c>
      <c r="AD823" s="6">
        <v>6.2</v>
      </c>
      <c r="AE823" s="6">
        <v>16.200000000000003</v>
      </c>
      <c r="AF823" s="6">
        <v>4.3</v>
      </c>
      <c r="AG823" s="6">
        <v>522.06088377598985</v>
      </c>
      <c r="AH823" s="6">
        <v>52.206088377598988</v>
      </c>
      <c r="AI823" s="6">
        <v>0.44759999999999994</v>
      </c>
      <c r="AJ823" s="6">
        <v>0.65</v>
      </c>
      <c r="AK823" s="6">
        <v>2.89</v>
      </c>
      <c r="AL823" s="6">
        <v>0.62</v>
      </c>
      <c r="AM823" s="6">
        <v>1.62</v>
      </c>
      <c r="AN823" s="6">
        <v>0.43</v>
      </c>
      <c r="AO823" s="6">
        <v>14.521894548704202</v>
      </c>
      <c r="AP823" s="6">
        <v>64.566577301161772</v>
      </c>
      <c r="AQ823" s="6">
        <v>13.851653261840932</v>
      </c>
      <c r="AR823" s="6">
        <v>36.193029490616631</v>
      </c>
      <c r="AS823" s="6">
        <v>9.6067917783735481</v>
      </c>
    </row>
    <row r="824" spans="1:45" x14ac:dyDescent="0.35">
      <c r="A824">
        <v>2018</v>
      </c>
      <c r="B824">
        <v>16890</v>
      </c>
      <c r="C824" t="s">
        <v>163</v>
      </c>
      <c r="D824">
        <v>109</v>
      </c>
      <c r="E824" t="s">
        <v>66</v>
      </c>
      <c r="F824" t="s">
        <v>156</v>
      </c>
      <c r="G824">
        <v>3</v>
      </c>
      <c r="H824">
        <v>277</v>
      </c>
      <c r="I824">
        <v>135</v>
      </c>
      <c r="J824">
        <v>3</v>
      </c>
      <c r="K824">
        <v>48</v>
      </c>
      <c r="L824" s="6">
        <v>121.92</v>
      </c>
      <c r="M824" s="6">
        <v>13.68</v>
      </c>
      <c r="N824" s="6">
        <v>7.74</v>
      </c>
      <c r="O824" s="6">
        <v>69.691493793103447</v>
      </c>
      <c r="P824" s="6">
        <v>69.691493793103447</v>
      </c>
      <c r="Q824" s="6">
        <v>4686.7529575862072</v>
      </c>
      <c r="R824" s="6"/>
      <c r="S824" s="6">
        <v>9.2799999999999994</v>
      </c>
      <c r="T824" s="6">
        <v>44.92</v>
      </c>
      <c r="U824" s="6">
        <v>21.55</v>
      </c>
      <c r="V824" s="6">
        <v>449.20000000000005</v>
      </c>
      <c r="W824" s="6">
        <v>390.80400000000003</v>
      </c>
      <c r="X824" s="6">
        <v>39.080400000000004</v>
      </c>
      <c r="Y824" s="6">
        <v>215.5</v>
      </c>
      <c r="Z824" s="6">
        <v>187.48499999999999</v>
      </c>
      <c r="AA824" s="6">
        <v>18.7485</v>
      </c>
      <c r="AB824" s="6">
        <v>6.6000000000000005</v>
      </c>
      <c r="AC824" s="6">
        <v>29.1</v>
      </c>
      <c r="AD824" s="6">
        <v>6.2</v>
      </c>
      <c r="AE824" s="6">
        <v>16.200000000000003</v>
      </c>
      <c r="AF824" s="6">
        <v>4.3</v>
      </c>
      <c r="AG824" s="6">
        <v>522.80506393326789</v>
      </c>
      <c r="AH824" s="6">
        <v>52.280506393326789</v>
      </c>
      <c r="AI824" s="6">
        <v>0.44920000000000004</v>
      </c>
      <c r="AJ824" s="6">
        <v>0.66</v>
      </c>
      <c r="AK824" s="6">
        <v>2.91</v>
      </c>
      <c r="AL824" s="6">
        <v>0.62</v>
      </c>
      <c r="AM824" s="6">
        <v>1.62</v>
      </c>
      <c r="AN824" s="6">
        <v>0.43</v>
      </c>
      <c r="AO824" s="6">
        <v>14.692787177203918</v>
      </c>
      <c r="AP824" s="6">
        <v>64.781834372217276</v>
      </c>
      <c r="AQ824" s="6">
        <v>13.802315227070347</v>
      </c>
      <c r="AR824" s="6">
        <v>36.064113980409623</v>
      </c>
      <c r="AS824" s="6">
        <v>9.5725734639358855</v>
      </c>
    </row>
    <row r="825" spans="1:45" x14ac:dyDescent="0.35">
      <c r="A825">
        <v>2018</v>
      </c>
      <c r="B825">
        <v>16891</v>
      </c>
      <c r="C825" t="s">
        <v>163</v>
      </c>
      <c r="D825">
        <v>7</v>
      </c>
      <c r="E825" t="s">
        <v>23</v>
      </c>
      <c r="F825" t="s">
        <v>156</v>
      </c>
      <c r="G825">
        <v>3</v>
      </c>
      <c r="H825">
        <v>275</v>
      </c>
      <c r="I825">
        <v>133</v>
      </c>
      <c r="J825">
        <v>2</v>
      </c>
      <c r="K825">
        <v>28</v>
      </c>
      <c r="L825" s="6">
        <v>71.12</v>
      </c>
      <c r="M825" s="6">
        <v>13.09</v>
      </c>
      <c r="N825" s="6">
        <v>5.64</v>
      </c>
      <c r="O825" s="6">
        <v>51.130052068965504</v>
      </c>
      <c r="P825" s="6">
        <v>51.130052068965504</v>
      </c>
      <c r="Q825" s="6">
        <v>3438.49600163793</v>
      </c>
      <c r="R825" s="6"/>
      <c r="S825" s="6">
        <v>8.6300000000000008</v>
      </c>
      <c r="T825" s="6">
        <v>45.38</v>
      </c>
      <c r="U825" s="6">
        <v>20.39</v>
      </c>
      <c r="V825" s="6">
        <v>453.8</v>
      </c>
      <c r="W825" s="6">
        <v>394.80599999999998</v>
      </c>
      <c r="X825" s="6">
        <v>39.480599999999995</v>
      </c>
      <c r="Y825" s="6">
        <v>203.9</v>
      </c>
      <c r="Z825" s="6">
        <v>177.393</v>
      </c>
      <c r="AA825" s="6">
        <v>17.7393</v>
      </c>
      <c r="AB825" s="6">
        <v>7.1</v>
      </c>
      <c r="AC825" s="6">
        <v>29.3</v>
      </c>
      <c r="AD825" s="6">
        <v>6.3</v>
      </c>
      <c r="AE825" s="6">
        <v>16.5</v>
      </c>
      <c r="AF825" s="6">
        <v>4.2</v>
      </c>
      <c r="AG825" s="6">
        <v>521.67919373618156</v>
      </c>
      <c r="AH825" s="6">
        <v>52.167919373618155</v>
      </c>
      <c r="AI825" s="6">
        <v>0.45380000000000004</v>
      </c>
      <c r="AJ825" s="6">
        <v>0.71</v>
      </c>
      <c r="AK825" s="6">
        <v>2.93</v>
      </c>
      <c r="AL825" s="6">
        <v>0.63</v>
      </c>
      <c r="AM825" s="6">
        <v>1.65</v>
      </c>
      <c r="AN825" s="6">
        <v>0.42</v>
      </c>
      <c r="AO825" s="6">
        <v>15.645658880564124</v>
      </c>
      <c r="AP825" s="6">
        <v>64.565888056412518</v>
      </c>
      <c r="AQ825" s="6">
        <v>13.88276773909211</v>
      </c>
      <c r="AR825" s="6">
        <v>36.359629792860289</v>
      </c>
      <c r="AS825" s="6">
        <v>9.2551784927280742</v>
      </c>
    </row>
    <row r="826" spans="1:45" x14ac:dyDescent="0.35">
      <c r="A826">
        <v>2018</v>
      </c>
      <c r="B826">
        <v>16892</v>
      </c>
      <c r="C826" t="s">
        <v>163</v>
      </c>
      <c r="D826">
        <v>92</v>
      </c>
      <c r="E826" t="s">
        <v>19</v>
      </c>
      <c r="F826" t="s">
        <v>156</v>
      </c>
      <c r="G826">
        <v>3</v>
      </c>
      <c r="H826">
        <v>276</v>
      </c>
      <c r="I826">
        <v>134</v>
      </c>
      <c r="J826">
        <v>1</v>
      </c>
      <c r="K826">
        <v>30</v>
      </c>
      <c r="L826" s="6">
        <v>76.2</v>
      </c>
      <c r="M826" s="6">
        <v>13.17</v>
      </c>
      <c r="N826" s="6">
        <v>7.32</v>
      </c>
      <c r="O826" s="6">
        <v>66.299196206896553</v>
      </c>
      <c r="P826" s="6">
        <v>66.299196206896553</v>
      </c>
      <c r="Q826" s="6">
        <v>4458.6209449137932</v>
      </c>
      <c r="R826" s="6"/>
      <c r="S826" s="6">
        <v>9.5</v>
      </c>
      <c r="T826" s="6">
        <v>45.76</v>
      </c>
      <c r="U826" s="6">
        <v>21.32</v>
      </c>
      <c r="V826" s="6">
        <v>457.59999999999997</v>
      </c>
      <c r="W826" s="6">
        <v>398.11199999999997</v>
      </c>
      <c r="X826" s="6">
        <v>39.811199999999999</v>
      </c>
      <c r="Y826" s="6">
        <v>213.2</v>
      </c>
      <c r="Z826" s="6">
        <v>185.48399999999998</v>
      </c>
      <c r="AA826" s="6">
        <v>18.548399999999997</v>
      </c>
      <c r="AB826" s="6">
        <v>6.7</v>
      </c>
      <c r="AC826" s="6">
        <v>29.3</v>
      </c>
      <c r="AD826" s="6">
        <v>6.3</v>
      </c>
      <c r="AE826" s="6">
        <v>16.5</v>
      </c>
      <c r="AF826" s="6">
        <v>4.4000000000000004</v>
      </c>
      <c r="AG826" s="6">
        <v>531.27309320210861</v>
      </c>
      <c r="AH826" s="6">
        <v>53.127309320210856</v>
      </c>
      <c r="AI826" s="6">
        <v>0.45759999999999995</v>
      </c>
      <c r="AJ826" s="6">
        <v>0.67</v>
      </c>
      <c r="AK826" s="6">
        <v>2.93</v>
      </c>
      <c r="AL826" s="6">
        <v>0.63</v>
      </c>
      <c r="AM826" s="6">
        <v>1.65</v>
      </c>
      <c r="AN826" s="6">
        <v>0.44</v>
      </c>
      <c r="AO826" s="6">
        <v>14.641608391608393</v>
      </c>
      <c r="AP826" s="6">
        <v>64.029720279720294</v>
      </c>
      <c r="AQ826" s="6">
        <v>13.767482517482518</v>
      </c>
      <c r="AR826" s="6">
        <v>36.057692307692314</v>
      </c>
      <c r="AS826" s="6">
        <v>9.6153846153846168</v>
      </c>
    </row>
    <row r="827" spans="1:45" x14ac:dyDescent="0.35">
      <c r="A827">
        <v>2018</v>
      </c>
      <c r="B827">
        <v>16893</v>
      </c>
      <c r="C827" t="s">
        <v>163</v>
      </c>
      <c r="D827">
        <v>97</v>
      </c>
      <c r="E827" t="s">
        <v>63</v>
      </c>
      <c r="F827" t="s">
        <v>156</v>
      </c>
      <c r="G827">
        <v>3</v>
      </c>
      <c r="H827">
        <v>283</v>
      </c>
      <c r="I827">
        <v>141</v>
      </c>
      <c r="J827">
        <v>5</v>
      </c>
      <c r="K827">
        <v>40</v>
      </c>
      <c r="L827" s="6">
        <v>101.6</v>
      </c>
      <c r="M827" s="6">
        <v>17.96</v>
      </c>
      <c r="N827" s="6">
        <v>7.87</v>
      </c>
      <c r="O827" s="6">
        <v>67.348474827586202</v>
      </c>
      <c r="P827" s="6">
        <v>67.348474827586202</v>
      </c>
      <c r="Q827" s="6">
        <v>4529.1849321551717</v>
      </c>
      <c r="R827" s="6"/>
      <c r="S827" s="6">
        <v>8.31</v>
      </c>
      <c r="T827" s="6">
        <v>45.99</v>
      </c>
      <c r="U827" s="6">
        <v>20.96</v>
      </c>
      <c r="V827" s="6">
        <v>459.90000000000003</v>
      </c>
      <c r="W827" s="6">
        <v>400.113</v>
      </c>
      <c r="X827" s="6">
        <v>40.011299999999999</v>
      </c>
      <c r="Y827" s="6">
        <v>209.60000000000002</v>
      </c>
      <c r="Z827" s="6">
        <v>182.35200000000003</v>
      </c>
      <c r="AA827" s="6">
        <v>18.235200000000003</v>
      </c>
      <c r="AB827" s="6">
        <v>7</v>
      </c>
      <c r="AC827" s="6">
        <v>29.4</v>
      </c>
      <c r="AD827" s="6">
        <v>6.4</v>
      </c>
      <c r="AE827" s="6">
        <v>16.399999999999999</v>
      </c>
      <c r="AF827" s="6">
        <v>4.4000000000000004</v>
      </c>
      <c r="AG827" s="6">
        <v>531.89812093053331</v>
      </c>
      <c r="AH827" s="6">
        <v>53.189812093053334</v>
      </c>
      <c r="AI827" s="6">
        <v>0.45990000000000003</v>
      </c>
      <c r="AJ827" s="6">
        <v>0.7</v>
      </c>
      <c r="AK827" s="6">
        <v>2.94</v>
      </c>
      <c r="AL827" s="6">
        <v>0.64</v>
      </c>
      <c r="AM827" s="6">
        <v>1.64</v>
      </c>
      <c r="AN827" s="6">
        <v>0.44</v>
      </c>
      <c r="AO827" s="6">
        <v>15.220700152207</v>
      </c>
      <c r="AP827" s="6">
        <v>63.926940639269397</v>
      </c>
      <c r="AQ827" s="6">
        <v>13.916068710589258</v>
      </c>
      <c r="AR827" s="6">
        <v>35.659926070884971</v>
      </c>
      <c r="AS827" s="6">
        <v>9.5672972385301147</v>
      </c>
    </row>
    <row r="828" spans="1:45" x14ac:dyDescent="0.35">
      <c r="A828">
        <v>2018</v>
      </c>
      <c r="B828">
        <v>16894</v>
      </c>
      <c r="C828" t="s">
        <v>163</v>
      </c>
      <c r="D828">
        <v>81</v>
      </c>
      <c r="E828" t="s">
        <v>119</v>
      </c>
      <c r="F828" t="s">
        <v>156</v>
      </c>
      <c r="G828">
        <v>3</v>
      </c>
      <c r="H828">
        <v>277</v>
      </c>
      <c r="I828">
        <v>135</v>
      </c>
      <c r="J828">
        <v>5</v>
      </c>
      <c r="K828">
        <v>48</v>
      </c>
      <c r="L828" s="6">
        <v>121.92</v>
      </c>
      <c r="M828" s="6">
        <v>13.78</v>
      </c>
      <c r="N828" s="6">
        <v>6.29</v>
      </c>
      <c r="O828" s="6">
        <v>56.569982586206898</v>
      </c>
      <c r="P828" s="6">
        <v>56.569982586206898</v>
      </c>
      <c r="Q828" s="6">
        <v>3804.3313289224138</v>
      </c>
      <c r="R828" s="6"/>
      <c r="S828" s="6">
        <v>8.3800000000000008</v>
      </c>
      <c r="T828" s="6">
        <v>45.56</v>
      </c>
      <c r="U828" s="6">
        <v>21.2</v>
      </c>
      <c r="V828" s="6">
        <v>455.6</v>
      </c>
      <c r="W828" s="6">
        <v>396.37200000000001</v>
      </c>
      <c r="X828" s="6">
        <v>39.6372</v>
      </c>
      <c r="Y828" s="6">
        <v>212</v>
      </c>
      <c r="Z828" s="6">
        <v>184.44</v>
      </c>
      <c r="AA828" s="6">
        <v>18.443999999999999</v>
      </c>
      <c r="AB828" s="6">
        <v>6.8000000000000007</v>
      </c>
      <c r="AC828" s="6">
        <v>29.4</v>
      </c>
      <c r="AD828" s="6">
        <v>6.3</v>
      </c>
      <c r="AE828" s="6">
        <v>16.299999999999997</v>
      </c>
      <c r="AF828" s="6">
        <v>4.3</v>
      </c>
      <c r="AG828" s="6">
        <v>528.27398405363499</v>
      </c>
      <c r="AH828" s="6">
        <v>52.827398405363496</v>
      </c>
      <c r="AI828" s="6">
        <v>0.4556</v>
      </c>
      <c r="AJ828" s="6">
        <v>0.68</v>
      </c>
      <c r="AK828" s="6">
        <v>2.94</v>
      </c>
      <c r="AL828" s="6">
        <v>0.63</v>
      </c>
      <c r="AM828" s="6">
        <v>1.63</v>
      </c>
      <c r="AN828" s="6">
        <v>0.43</v>
      </c>
      <c r="AO828" s="6">
        <v>14.92537313432836</v>
      </c>
      <c r="AP828" s="6">
        <v>64.53028972783143</v>
      </c>
      <c r="AQ828" s="6">
        <v>13.827919227392449</v>
      </c>
      <c r="AR828" s="6">
        <v>35.776997366110614</v>
      </c>
      <c r="AS828" s="6">
        <v>9.4381035996488141</v>
      </c>
    </row>
    <row r="829" spans="1:45" x14ac:dyDescent="0.35">
      <c r="A829">
        <v>2018</v>
      </c>
      <c r="B829">
        <v>16895</v>
      </c>
      <c r="C829" t="s">
        <v>163</v>
      </c>
      <c r="D829">
        <v>43</v>
      </c>
      <c r="E829" t="s">
        <v>134</v>
      </c>
      <c r="F829" t="s">
        <v>156</v>
      </c>
      <c r="G829">
        <v>3</v>
      </c>
      <c r="H829">
        <v>276</v>
      </c>
      <c r="I829">
        <v>134</v>
      </c>
      <c r="J829">
        <v>1</v>
      </c>
      <c r="K829">
        <v>30</v>
      </c>
      <c r="L829" s="6">
        <v>76.2</v>
      </c>
      <c r="M829" s="6">
        <v>13.22</v>
      </c>
      <c r="N829" s="6">
        <v>7.03</v>
      </c>
      <c r="O829" s="6">
        <v>63.635923620689653</v>
      </c>
      <c r="P829" s="6">
        <v>63.635923620689653</v>
      </c>
      <c r="Q829" s="6">
        <v>4279.5158634913787</v>
      </c>
      <c r="R829" s="6"/>
      <c r="S829" s="6">
        <v>9.02</v>
      </c>
      <c r="T829" s="6">
        <v>44.38</v>
      </c>
      <c r="U829" s="6">
        <v>20.77</v>
      </c>
      <c r="V829" s="6">
        <v>443.8</v>
      </c>
      <c r="W829" s="6">
        <v>386.10599999999999</v>
      </c>
      <c r="X829" s="6">
        <v>38.610599999999998</v>
      </c>
      <c r="Y829" s="6">
        <v>207.7</v>
      </c>
      <c r="Z829" s="6">
        <v>180.69899999999998</v>
      </c>
      <c r="AA829" s="6">
        <v>18.069899999999997</v>
      </c>
      <c r="AB829" s="6">
        <v>6.7</v>
      </c>
      <c r="AC829" s="6">
        <v>28.799999999999997</v>
      </c>
      <c r="AD829" s="6">
        <v>6.2</v>
      </c>
      <c r="AE829" s="6">
        <v>16.299999999999997</v>
      </c>
      <c r="AF829" s="6">
        <v>4.0999999999999996</v>
      </c>
      <c r="AG829" s="6">
        <v>512.24206339624709</v>
      </c>
      <c r="AH829" s="6">
        <v>51.224206339624708</v>
      </c>
      <c r="AI829" s="6">
        <v>0.44380000000000003</v>
      </c>
      <c r="AJ829" s="6">
        <v>0.67</v>
      </c>
      <c r="AK829" s="6">
        <v>2.88</v>
      </c>
      <c r="AL829" s="6">
        <v>0.62</v>
      </c>
      <c r="AM829" s="6">
        <v>1.63</v>
      </c>
      <c r="AN829" s="6">
        <v>0.41</v>
      </c>
      <c r="AO829" s="6">
        <v>15.096890491212257</v>
      </c>
      <c r="AP829" s="6">
        <v>64.894096439837753</v>
      </c>
      <c r="AQ829" s="6">
        <v>13.970256872465074</v>
      </c>
      <c r="AR829" s="6">
        <v>36.72825597115817</v>
      </c>
      <c r="AS829" s="6">
        <v>9.2383956737269024</v>
      </c>
    </row>
    <row r="830" spans="1:45" x14ac:dyDescent="0.35">
      <c r="A830">
        <v>2018</v>
      </c>
      <c r="B830">
        <v>16896</v>
      </c>
      <c r="C830" t="s">
        <v>163</v>
      </c>
      <c r="D830">
        <v>86</v>
      </c>
      <c r="E830" t="s">
        <v>47</v>
      </c>
      <c r="F830" t="s">
        <v>156</v>
      </c>
      <c r="G830">
        <v>3</v>
      </c>
      <c r="H830">
        <v>278</v>
      </c>
      <c r="I830">
        <v>136</v>
      </c>
      <c r="J830">
        <v>1</v>
      </c>
      <c r="K830">
        <v>28</v>
      </c>
      <c r="L830" s="6">
        <v>71.12</v>
      </c>
      <c r="M830" s="6">
        <v>13.05</v>
      </c>
      <c r="N830" s="6">
        <v>6.86</v>
      </c>
      <c r="O830" s="6">
        <v>62.218721551724151</v>
      </c>
      <c r="P830" s="6">
        <v>62.218721551724151</v>
      </c>
      <c r="Q830" s="6">
        <v>4184.2090243534494</v>
      </c>
      <c r="R830" s="6"/>
      <c r="S830" s="6">
        <v>9.0399999999999991</v>
      </c>
      <c r="T830" s="6">
        <v>44.33</v>
      </c>
      <c r="U830" s="6">
        <v>20.11</v>
      </c>
      <c r="V830" s="6">
        <v>443.29999999999995</v>
      </c>
      <c r="W830" s="6">
        <v>385.67099999999994</v>
      </c>
      <c r="X830" s="6">
        <v>38.567099999999996</v>
      </c>
      <c r="Y830" s="6">
        <v>201.1</v>
      </c>
      <c r="Z830" s="6">
        <v>174.95699999999999</v>
      </c>
      <c r="AA830" s="6">
        <v>17.495699999999999</v>
      </c>
      <c r="AB830" s="6">
        <v>6.8999999999999995</v>
      </c>
      <c r="AC830" s="6">
        <v>28.799999999999997</v>
      </c>
      <c r="AD830" s="6">
        <v>6.3</v>
      </c>
      <c r="AE830" s="6">
        <v>16.100000000000001</v>
      </c>
      <c r="AF830" s="6">
        <v>4.2</v>
      </c>
      <c r="AG830" s="6">
        <v>508.1039517887578</v>
      </c>
      <c r="AH830" s="6">
        <v>50.81039517887578</v>
      </c>
      <c r="AI830" s="6">
        <v>0.44329999999999997</v>
      </c>
      <c r="AJ830" s="6">
        <v>0.69</v>
      </c>
      <c r="AK830" s="6">
        <v>2.88</v>
      </c>
      <c r="AL830" s="6">
        <v>0.63</v>
      </c>
      <c r="AM830" s="6">
        <v>1.61</v>
      </c>
      <c r="AN830" s="6">
        <v>0.42</v>
      </c>
      <c r="AO830" s="6">
        <v>15.565080081209114</v>
      </c>
      <c r="AP830" s="6">
        <v>64.967290773742391</v>
      </c>
      <c r="AQ830" s="6">
        <v>14.211594856756147</v>
      </c>
      <c r="AR830" s="6">
        <v>36.318520189487934</v>
      </c>
      <c r="AS830" s="6">
        <v>9.4743965711707663</v>
      </c>
    </row>
    <row r="831" spans="1:45" x14ac:dyDescent="0.35">
      <c r="A831">
        <v>2018</v>
      </c>
      <c r="B831">
        <v>16897</v>
      </c>
      <c r="C831" t="s">
        <v>163</v>
      </c>
      <c r="D831">
        <v>124</v>
      </c>
      <c r="E831" t="s">
        <v>121</v>
      </c>
      <c r="F831" t="s">
        <v>156</v>
      </c>
      <c r="G831">
        <v>3</v>
      </c>
      <c r="H831">
        <v>277</v>
      </c>
      <c r="I831">
        <v>135</v>
      </c>
      <c r="J831">
        <v>2</v>
      </c>
      <c r="K831">
        <v>43</v>
      </c>
      <c r="L831" s="6">
        <v>109.22</v>
      </c>
      <c r="M831" s="6">
        <v>13.41</v>
      </c>
      <c r="N831" s="6">
        <v>7.42</v>
      </c>
      <c r="O831" s="6">
        <v>67.019167068965515</v>
      </c>
      <c r="P831" s="6">
        <v>67.019167068965515</v>
      </c>
      <c r="Q831" s="6">
        <v>4507.0389853879306</v>
      </c>
      <c r="R831" s="6"/>
      <c r="S831" s="6">
        <v>8.39</v>
      </c>
      <c r="T831" s="6">
        <v>42.94</v>
      </c>
      <c r="U831" s="6">
        <v>21.45</v>
      </c>
      <c r="V831" s="6">
        <v>429.4</v>
      </c>
      <c r="W831" s="6">
        <v>373.57799999999997</v>
      </c>
      <c r="X831" s="6">
        <v>37.357799999999997</v>
      </c>
      <c r="Y831" s="6">
        <v>214.5</v>
      </c>
      <c r="Z831" s="6">
        <v>186.61500000000001</v>
      </c>
      <c r="AA831" s="6">
        <v>18.6615</v>
      </c>
      <c r="AB831" s="6">
        <v>6.5</v>
      </c>
      <c r="AC831" s="6">
        <v>28</v>
      </c>
      <c r="AD831" s="6">
        <v>6</v>
      </c>
      <c r="AE831" s="6">
        <v>15.600000000000001</v>
      </c>
      <c r="AF831" s="6">
        <v>4.2</v>
      </c>
      <c r="AG831" s="6">
        <v>499.22612720699397</v>
      </c>
      <c r="AH831" s="6">
        <v>49.922612720699398</v>
      </c>
      <c r="AI831" s="6">
        <v>0.4294</v>
      </c>
      <c r="AJ831" s="6">
        <v>0.65</v>
      </c>
      <c r="AK831" s="6">
        <v>2.8</v>
      </c>
      <c r="AL831" s="6">
        <v>0.6</v>
      </c>
      <c r="AM831" s="6">
        <v>1.56</v>
      </c>
      <c r="AN831" s="6">
        <v>0.42</v>
      </c>
      <c r="AO831" s="6">
        <v>15.137401024685607</v>
      </c>
      <c r="AP831" s="6">
        <v>65.207265952491852</v>
      </c>
      <c r="AQ831" s="6">
        <v>13.972985561248253</v>
      </c>
      <c r="AR831" s="6">
        <v>36.329762459245458</v>
      </c>
      <c r="AS831" s="6">
        <v>9.7810898928737782</v>
      </c>
    </row>
    <row r="832" spans="1:45" x14ac:dyDescent="0.35">
      <c r="A832">
        <v>2018</v>
      </c>
      <c r="B832">
        <v>16898</v>
      </c>
      <c r="C832" t="s">
        <v>163</v>
      </c>
      <c r="D832">
        <v>131</v>
      </c>
      <c r="E832" t="s">
        <v>143</v>
      </c>
      <c r="F832" t="s">
        <v>156</v>
      </c>
      <c r="G832">
        <v>3</v>
      </c>
      <c r="H832">
        <v>276</v>
      </c>
      <c r="I832">
        <v>134</v>
      </c>
      <c r="J832">
        <v>5</v>
      </c>
      <c r="K832">
        <v>38</v>
      </c>
      <c r="L832" s="6">
        <v>96.52</v>
      </c>
      <c r="M832" s="6">
        <v>13.09</v>
      </c>
      <c r="N832" s="6">
        <v>5.16</v>
      </c>
      <c r="O832" s="6">
        <v>46.778558275862068</v>
      </c>
      <c r="P832" s="6">
        <v>46.778558275862068</v>
      </c>
      <c r="Q832" s="6">
        <v>3145.8580440517239</v>
      </c>
      <c r="R832" s="6"/>
      <c r="S832" s="6">
        <v>8.4600000000000009</v>
      </c>
      <c r="T832" s="6">
        <v>42.88</v>
      </c>
      <c r="U832" s="6">
        <v>21.98</v>
      </c>
      <c r="V832" s="6">
        <v>428.8</v>
      </c>
      <c r="W832" s="6">
        <v>373.05599999999998</v>
      </c>
      <c r="X832" s="6">
        <v>37.305599999999998</v>
      </c>
      <c r="Y832" s="6">
        <v>219.8</v>
      </c>
      <c r="Z832" s="6">
        <v>191.226</v>
      </c>
      <c r="AA832" s="6">
        <v>19.122599999999998</v>
      </c>
      <c r="AB832" s="6">
        <v>6.7</v>
      </c>
      <c r="AC832" s="6">
        <v>28.1</v>
      </c>
      <c r="AD832" s="6">
        <v>6.2</v>
      </c>
      <c r="AE832" s="6">
        <v>15.700000000000001</v>
      </c>
      <c r="AF832" s="6">
        <v>4.2</v>
      </c>
      <c r="AG832" s="6">
        <v>501.37078117485606</v>
      </c>
      <c r="AH832" s="6">
        <v>50.137078117485608</v>
      </c>
      <c r="AI832" s="6">
        <v>0.42880000000000001</v>
      </c>
      <c r="AJ832" s="6">
        <v>0.67</v>
      </c>
      <c r="AK832" s="6">
        <v>2.81</v>
      </c>
      <c r="AL832" s="6">
        <v>0.62</v>
      </c>
      <c r="AM832" s="6">
        <v>1.57</v>
      </c>
      <c r="AN832" s="6">
        <v>0.42</v>
      </c>
      <c r="AO832" s="6">
        <v>15.625</v>
      </c>
      <c r="AP832" s="6">
        <v>65.531716417910445</v>
      </c>
      <c r="AQ832" s="6">
        <v>14.458955223880597</v>
      </c>
      <c r="AR832" s="6">
        <v>36.613805970149258</v>
      </c>
      <c r="AS832" s="6">
        <v>9.7947761194029859</v>
      </c>
    </row>
    <row r="833" spans="1:45" x14ac:dyDescent="0.35">
      <c r="A833">
        <v>2018</v>
      </c>
      <c r="B833">
        <v>16899</v>
      </c>
      <c r="C833" t="s">
        <v>163</v>
      </c>
      <c r="D833">
        <v>93</v>
      </c>
      <c r="E833" t="s">
        <v>101</v>
      </c>
      <c r="F833" t="s">
        <v>156</v>
      </c>
      <c r="G833">
        <v>3</v>
      </c>
      <c r="H833">
        <v>276</v>
      </c>
      <c r="I833">
        <v>134</v>
      </c>
      <c r="J833">
        <v>5</v>
      </c>
      <c r="K833">
        <v>44</v>
      </c>
      <c r="L833" s="6">
        <v>111.76</v>
      </c>
      <c r="M833" s="6">
        <v>13.24</v>
      </c>
      <c r="N833" s="6">
        <v>6.24</v>
      </c>
      <c r="O833" s="6">
        <v>56.47178482758622</v>
      </c>
      <c r="P833" s="6">
        <v>56.47178482758622</v>
      </c>
      <c r="Q833" s="6">
        <v>3797.7275296551734</v>
      </c>
      <c r="R833" s="6"/>
      <c r="S833" s="6">
        <v>8.59</v>
      </c>
      <c r="T833" s="6">
        <v>42.95</v>
      </c>
      <c r="U833" s="6">
        <v>23.19</v>
      </c>
      <c r="V833" s="6">
        <v>429.5</v>
      </c>
      <c r="W833" s="6">
        <v>373.66500000000002</v>
      </c>
      <c r="X833" s="6">
        <v>37.366500000000002</v>
      </c>
      <c r="Y833" s="6">
        <v>231.9</v>
      </c>
      <c r="Z833" s="6">
        <v>201.75300000000001</v>
      </c>
      <c r="AA833" s="6">
        <v>20.1753</v>
      </c>
      <c r="AB833" s="6">
        <v>6.6000000000000005</v>
      </c>
      <c r="AC833" s="6">
        <v>28.2</v>
      </c>
      <c r="AD833" s="6">
        <v>6.1</v>
      </c>
      <c r="AE833" s="6">
        <v>15.700000000000001</v>
      </c>
      <c r="AF833" s="6">
        <v>4.0999999999999996</v>
      </c>
      <c r="AG833" s="6">
        <v>508.81194504414316</v>
      </c>
      <c r="AH833" s="6">
        <v>50.881194504414317</v>
      </c>
      <c r="AI833" s="6">
        <v>0.42949999999999999</v>
      </c>
      <c r="AJ833" s="6">
        <v>0.66</v>
      </c>
      <c r="AK833" s="6">
        <v>2.82</v>
      </c>
      <c r="AL833" s="6">
        <v>0.61</v>
      </c>
      <c r="AM833" s="6">
        <v>1.57</v>
      </c>
      <c r="AN833" s="6">
        <v>0.41</v>
      </c>
      <c r="AO833" s="6">
        <v>15.366705471478465</v>
      </c>
      <c r="AP833" s="6">
        <v>65.657741559953436</v>
      </c>
      <c r="AQ833" s="6">
        <v>14.202561117578579</v>
      </c>
      <c r="AR833" s="6">
        <v>36.554132712456351</v>
      </c>
      <c r="AS833" s="6">
        <v>9.5459837019790452</v>
      </c>
    </row>
    <row r="834" spans="1:45" x14ac:dyDescent="0.35">
      <c r="A834">
        <v>2018</v>
      </c>
      <c r="B834">
        <v>16900</v>
      </c>
      <c r="C834" t="s">
        <v>163</v>
      </c>
      <c r="D834">
        <v>114</v>
      </c>
      <c r="E834" t="s">
        <v>20</v>
      </c>
      <c r="F834" t="s">
        <v>156</v>
      </c>
      <c r="G834">
        <v>3</v>
      </c>
      <c r="H834">
        <v>266</v>
      </c>
      <c r="I834">
        <v>124</v>
      </c>
      <c r="J834">
        <v>1</v>
      </c>
      <c r="K834">
        <v>25</v>
      </c>
      <c r="L834" s="6">
        <v>63.5</v>
      </c>
      <c r="M834" s="6">
        <v>13.08</v>
      </c>
      <c r="N834" s="6">
        <v>5.8</v>
      </c>
      <c r="O834" s="6">
        <v>52.586599999999997</v>
      </c>
      <c r="P834" s="6">
        <v>52.586599999999997</v>
      </c>
      <c r="Q834" s="6">
        <v>3536.4488499999998</v>
      </c>
      <c r="R834" s="6"/>
      <c r="S834" s="6">
        <v>8.23</v>
      </c>
      <c r="T834" s="6">
        <v>43.78</v>
      </c>
      <c r="U834" s="6">
        <v>22.26</v>
      </c>
      <c r="V834" s="6">
        <v>437.8</v>
      </c>
      <c r="W834" s="6">
        <v>380.88600000000002</v>
      </c>
      <c r="X834" s="6">
        <v>38.0886</v>
      </c>
      <c r="Y834" s="6">
        <v>222.60000000000002</v>
      </c>
      <c r="Z834" s="6">
        <v>193.66200000000001</v>
      </c>
      <c r="AA834" s="6">
        <v>19.366199999999999</v>
      </c>
      <c r="AB834" s="6">
        <v>7</v>
      </c>
      <c r="AC834" s="6">
        <v>28.4</v>
      </c>
      <c r="AD834" s="6">
        <v>6.1</v>
      </c>
      <c r="AE834" s="6">
        <v>16</v>
      </c>
      <c r="AF834" s="6">
        <v>4.0999999999999996</v>
      </c>
      <c r="AG834" s="6">
        <v>513.44042044295372</v>
      </c>
      <c r="AH834" s="6">
        <v>51.344042044295371</v>
      </c>
      <c r="AI834" s="6">
        <v>0.43780000000000002</v>
      </c>
      <c r="AJ834" s="6">
        <v>0.7</v>
      </c>
      <c r="AK834" s="6">
        <v>2.84</v>
      </c>
      <c r="AL834" s="6">
        <v>0.61</v>
      </c>
      <c r="AM834" s="6">
        <v>1.6</v>
      </c>
      <c r="AN834" s="6">
        <v>0.41</v>
      </c>
      <c r="AO834" s="6">
        <v>15.989036089538601</v>
      </c>
      <c r="AP834" s="6">
        <v>64.869803563270892</v>
      </c>
      <c r="AQ834" s="6">
        <v>13.933302878026495</v>
      </c>
      <c r="AR834" s="6">
        <v>36.546368204659657</v>
      </c>
      <c r="AS834" s="6">
        <v>9.3650068524440364</v>
      </c>
    </row>
    <row r="835" spans="1:45" x14ac:dyDescent="0.35">
      <c r="A835">
        <v>2018</v>
      </c>
      <c r="B835">
        <v>16901</v>
      </c>
      <c r="C835" t="s">
        <v>163</v>
      </c>
      <c r="D835">
        <v>66</v>
      </c>
      <c r="E835" t="s">
        <v>73</v>
      </c>
      <c r="F835" t="s">
        <v>156</v>
      </c>
      <c r="G835">
        <v>3</v>
      </c>
      <c r="H835">
        <v>267</v>
      </c>
      <c r="I835">
        <v>125</v>
      </c>
      <c r="J835">
        <v>2</v>
      </c>
      <c r="K835">
        <v>44</v>
      </c>
      <c r="L835" s="6">
        <v>111.76</v>
      </c>
      <c r="M835" s="6">
        <v>13.48</v>
      </c>
      <c r="N835" s="6">
        <v>8.6</v>
      </c>
      <c r="O835" s="6">
        <v>77.614406896551714</v>
      </c>
      <c r="P835" s="6">
        <v>77.614406896551714</v>
      </c>
      <c r="Q835" s="6">
        <v>5219.5688637931025</v>
      </c>
      <c r="R835" s="6"/>
      <c r="S835" s="6">
        <v>9</v>
      </c>
      <c r="T835" s="6">
        <v>44.35</v>
      </c>
      <c r="U835" s="6">
        <v>21.58</v>
      </c>
      <c r="V835" s="6">
        <v>443.5</v>
      </c>
      <c r="W835" s="6">
        <v>385.84499999999997</v>
      </c>
      <c r="X835" s="6">
        <v>38.584499999999998</v>
      </c>
      <c r="Y835" s="6">
        <v>215.79999999999998</v>
      </c>
      <c r="Z835" s="6">
        <v>187.74599999999998</v>
      </c>
      <c r="AA835" s="6">
        <v>18.7746</v>
      </c>
      <c r="AB835" s="6">
        <v>6.4</v>
      </c>
      <c r="AC835" s="6">
        <v>28.599999999999998</v>
      </c>
      <c r="AD835" s="6">
        <v>6.1</v>
      </c>
      <c r="AE835" s="6">
        <v>16.200000000000003</v>
      </c>
      <c r="AF835" s="6">
        <v>4.2</v>
      </c>
      <c r="AG835" s="6">
        <v>516.33693294269369</v>
      </c>
      <c r="AH835" s="6">
        <v>51.633693294269371</v>
      </c>
      <c r="AI835" s="6">
        <v>0.44350000000000001</v>
      </c>
      <c r="AJ835" s="6">
        <v>0.64</v>
      </c>
      <c r="AK835" s="6">
        <v>2.86</v>
      </c>
      <c r="AL835" s="6">
        <v>0.61</v>
      </c>
      <c r="AM835" s="6">
        <v>1.62</v>
      </c>
      <c r="AN835" s="6">
        <v>0.42</v>
      </c>
      <c r="AO835" s="6">
        <v>14.43066516347238</v>
      </c>
      <c r="AP835" s="6">
        <v>64.487034949267183</v>
      </c>
      <c r="AQ835" s="6">
        <v>13.754227733934609</v>
      </c>
      <c r="AR835" s="6">
        <v>36.527621195039465</v>
      </c>
      <c r="AS835" s="6">
        <v>9.4701240135287481</v>
      </c>
    </row>
    <row r="836" spans="1:45" x14ac:dyDescent="0.35">
      <c r="A836">
        <v>2018</v>
      </c>
      <c r="B836">
        <v>16902</v>
      </c>
      <c r="C836" t="s">
        <v>163</v>
      </c>
      <c r="D836">
        <v>27</v>
      </c>
      <c r="E836" t="s">
        <v>68</v>
      </c>
      <c r="F836" t="s">
        <v>156</v>
      </c>
      <c r="G836">
        <v>3</v>
      </c>
      <c r="H836">
        <v>275</v>
      </c>
      <c r="I836">
        <v>133</v>
      </c>
      <c r="J836">
        <v>5</v>
      </c>
      <c r="K836">
        <v>47</v>
      </c>
      <c r="L836" s="6">
        <v>119.38</v>
      </c>
      <c r="M836" s="6">
        <v>14.04</v>
      </c>
      <c r="N836" s="6">
        <v>5.83</v>
      </c>
      <c r="O836" s="6">
        <v>52.274795517241387</v>
      </c>
      <c r="P836" s="6">
        <v>52.274795517241387</v>
      </c>
      <c r="Q836" s="6">
        <v>3515.4799985344835</v>
      </c>
      <c r="R836" s="6"/>
      <c r="S836" s="6">
        <v>8.9600000000000009</v>
      </c>
      <c r="T836" s="6">
        <v>45.31</v>
      </c>
      <c r="U836" s="6">
        <v>20.75</v>
      </c>
      <c r="V836" s="6">
        <v>453.1</v>
      </c>
      <c r="W836" s="6">
        <v>394.197</v>
      </c>
      <c r="X836" s="6">
        <v>39.419699999999999</v>
      </c>
      <c r="Y836" s="6">
        <v>207.5</v>
      </c>
      <c r="Z836" s="6">
        <v>180.52500000000001</v>
      </c>
      <c r="AA836" s="6">
        <v>18.052500000000002</v>
      </c>
      <c r="AB836" s="6">
        <v>6.7</v>
      </c>
      <c r="AC836" s="6">
        <v>29.3</v>
      </c>
      <c r="AD836" s="6">
        <v>6.3</v>
      </c>
      <c r="AE836" s="6">
        <v>16.299999999999997</v>
      </c>
      <c r="AF836" s="6">
        <v>4.3</v>
      </c>
      <c r="AG836" s="6">
        <v>522.86524909240677</v>
      </c>
      <c r="AH836" s="6">
        <v>52.286524909240676</v>
      </c>
      <c r="AI836" s="6">
        <v>0.4531</v>
      </c>
      <c r="AJ836" s="6">
        <v>0.67</v>
      </c>
      <c r="AK836" s="6">
        <v>2.93</v>
      </c>
      <c r="AL836" s="6">
        <v>0.63</v>
      </c>
      <c r="AM836" s="6">
        <v>1.63</v>
      </c>
      <c r="AN836" s="6">
        <v>0.43</v>
      </c>
      <c r="AO836" s="6">
        <v>14.787022732288678</v>
      </c>
      <c r="AP836" s="6">
        <v>64.665636724784818</v>
      </c>
      <c r="AQ836" s="6">
        <v>13.904215404987861</v>
      </c>
      <c r="AR836" s="6">
        <v>35.974398587508269</v>
      </c>
      <c r="AS836" s="6">
        <v>9.4901787684837782</v>
      </c>
    </row>
    <row r="837" spans="1:45" x14ac:dyDescent="0.35">
      <c r="A837">
        <v>2018</v>
      </c>
      <c r="B837">
        <v>16903</v>
      </c>
      <c r="C837" t="s">
        <v>163</v>
      </c>
      <c r="D837">
        <v>106</v>
      </c>
      <c r="E837" t="s">
        <v>83</v>
      </c>
      <c r="F837" t="s">
        <v>156</v>
      </c>
      <c r="G837">
        <v>3</v>
      </c>
      <c r="H837">
        <v>281</v>
      </c>
      <c r="I837">
        <v>139</v>
      </c>
      <c r="J837">
        <v>5</v>
      </c>
      <c r="K837">
        <v>49</v>
      </c>
      <c r="L837" s="6">
        <v>124.46000000000001</v>
      </c>
      <c r="M837" s="6">
        <v>14.55</v>
      </c>
      <c r="N837" s="6">
        <v>6.53</v>
      </c>
      <c r="O837" s="6">
        <v>58.203972844827589</v>
      </c>
      <c r="P837" s="6">
        <v>58.203972844827589</v>
      </c>
      <c r="Q837" s="6">
        <v>3914.2171738146553</v>
      </c>
      <c r="R837" s="6"/>
      <c r="S837" s="6">
        <v>8.8000000000000007</v>
      </c>
      <c r="T837" s="6">
        <v>44.93</v>
      </c>
      <c r="U837" s="6">
        <v>21.09</v>
      </c>
      <c r="V837" s="6">
        <v>449.3</v>
      </c>
      <c r="W837" s="6">
        <v>390.89100000000002</v>
      </c>
      <c r="X837" s="6">
        <v>39.089100000000002</v>
      </c>
      <c r="Y837" s="6">
        <v>210.9</v>
      </c>
      <c r="Z837" s="6">
        <v>183.483</v>
      </c>
      <c r="AA837" s="6">
        <v>18.348300000000002</v>
      </c>
      <c r="AB837" s="6">
        <v>6.7</v>
      </c>
      <c r="AC837" s="6">
        <v>29.1</v>
      </c>
      <c r="AD837" s="6">
        <v>6.3</v>
      </c>
      <c r="AE837" s="6">
        <v>16.200000000000003</v>
      </c>
      <c r="AF837" s="6">
        <v>4.3</v>
      </c>
      <c r="AG837" s="6">
        <v>520.35845149473982</v>
      </c>
      <c r="AH837" s="6">
        <v>52.035845149473978</v>
      </c>
      <c r="AI837" s="6">
        <v>0.44930000000000003</v>
      </c>
      <c r="AJ837" s="6">
        <v>0.67</v>
      </c>
      <c r="AK837" s="6">
        <v>2.91</v>
      </c>
      <c r="AL837" s="6">
        <v>0.63</v>
      </c>
      <c r="AM837" s="6">
        <v>1.62</v>
      </c>
      <c r="AN837" s="6">
        <v>0.43</v>
      </c>
      <c r="AO837" s="6">
        <v>14.91208546628088</v>
      </c>
      <c r="AP837" s="6">
        <v>64.767415980413972</v>
      </c>
      <c r="AQ837" s="6">
        <v>14.021811707099932</v>
      </c>
      <c r="AR837" s="6">
        <v>36.056087246828405</v>
      </c>
      <c r="AS837" s="6">
        <v>9.5704429111951921</v>
      </c>
    </row>
    <row r="838" spans="1:45" x14ac:dyDescent="0.35">
      <c r="A838">
        <v>2018</v>
      </c>
      <c r="B838">
        <v>16904</v>
      </c>
      <c r="C838" t="s">
        <v>163</v>
      </c>
      <c r="D838">
        <v>28</v>
      </c>
      <c r="E838" t="s">
        <v>31</v>
      </c>
      <c r="F838" t="s">
        <v>156</v>
      </c>
      <c r="G838">
        <v>3</v>
      </c>
      <c r="H838">
        <v>265</v>
      </c>
      <c r="I838">
        <v>123</v>
      </c>
      <c r="J838">
        <v>1</v>
      </c>
      <c r="K838">
        <v>24</v>
      </c>
      <c r="L838" s="6">
        <v>60.96</v>
      </c>
      <c r="M838" s="6">
        <v>12.79</v>
      </c>
      <c r="N838" s="6">
        <v>3.64</v>
      </c>
      <c r="O838" s="6">
        <v>33.112734827586209</v>
      </c>
      <c r="P838" s="6">
        <v>33.112734827586209</v>
      </c>
      <c r="Q838" s="6">
        <v>2226.8314171551724</v>
      </c>
      <c r="R838" s="6"/>
      <c r="S838" s="6">
        <v>8.41</v>
      </c>
      <c r="T838" s="6">
        <v>44.21</v>
      </c>
      <c r="U838" s="6">
        <v>21.24</v>
      </c>
      <c r="V838" s="6">
        <v>442.1</v>
      </c>
      <c r="W838" s="6">
        <v>384.62700000000001</v>
      </c>
      <c r="X838" s="6">
        <v>38.462699999999998</v>
      </c>
      <c r="Y838" s="6">
        <v>212.39999999999998</v>
      </c>
      <c r="Z838" s="6">
        <v>184.78799999999998</v>
      </c>
      <c r="AA838" s="6">
        <v>18.4788</v>
      </c>
      <c r="AB838" s="6">
        <v>6.7</v>
      </c>
      <c r="AC838" s="6">
        <v>28.799999999999997</v>
      </c>
      <c r="AD838" s="6">
        <v>6.1</v>
      </c>
      <c r="AE838" s="6">
        <v>15.9</v>
      </c>
      <c r="AF838" s="6">
        <v>4</v>
      </c>
      <c r="AG838" s="6">
        <v>512.83939157784289</v>
      </c>
      <c r="AH838" s="6">
        <v>51.283939157784289</v>
      </c>
      <c r="AI838" s="6">
        <v>0.44210000000000005</v>
      </c>
      <c r="AJ838" s="6">
        <v>0.67</v>
      </c>
      <c r="AK838" s="6">
        <v>2.88</v>
      </c>
      <c r="AL838" s="6">
        <v>0.61</v>
      </c>
      <c r="AM838" s="6">
        <v>1.59</v>
      </c>
      <c r="AN838" s="6">
        <v>0.4</v>
      </c>
      <c r="AO838" s="6">
        <v>15.154942320741913</v>
      </c>
      <c r="AP838" s="6">
        <v>65.143632662293584</v>
      </c>
      <c r="AQ838" s="6">
        <v>13.797783306944128</v>
      </c>
      <c r="AR838" s="6">
        <v>35.964713865641258</v>
      </c>
      <c r="AS838" s="6">
        <v>9.047726758651887</v>
      </c>
    </row>
    <row r="839" spans="1:45" x14ac:dyDescent="0.35">
      <c r="A839">
        <v>2018</v>
      </c>
      <c r="B839">
        <v>16905</v>
      </c>
      <c r="C839" t="s">
        <v>163</v>
      </c>
      <c r="D839">
        <v>82</v>
      </c>
      <c r="E839" t="s">
        <v>109</v>
      </c>
      <c r="F839" t="s">
        <v>156</v>
      </c>
      <c r="G839">
        <v>3</v>
      </c>
      <c r="H839">
        <v>265</v>
      </c>
      <c r="I839">
        <v>123</v>
      </c>
      <c r="J839">
        <v>2</v>
      </c>
      <c r="K839">
        <v>40</v>
      </c>
      <c r="L839" s="6">
        <v>101.6</v>
      </c>
      <c r="M839" s="6">
        <v>13.24</v>
      </c>
      <c r="N839" s="6">
        <v>4.8099999999999996</v>
      </c>
      <c r="O839" s="6">
        <v>43.530334137931042</v>
      </c>
      <c r="P839" s="6">
        <v>43.530334137931042</v>
      </c>
      <c r="Q839" s="6">
        <v>2927.4149707758625</v>
      </c>
      <c r="R839" s="6"/>
      <c r="S839" s="6">
        <v>8.91</v>
      </c>
      <c r="T839" s="6">
        <v>44.11</v>
      </c>
      <c r="U839" s="6">
        <v>21.85</v>
      </c>
      <c r="V839" s="6">
        <v>441.1</v>
      </c>
      <c r="W839" s="6">
        <v>383.75700000000001</v>
      </c>
      <c r="X839" s="6">
        <v>38.375700000000002</v>
      </c>
      <c r="Y839" s="6">
        <v>218.5</v>
      </c>
      <c r="Z839" s="6">
        <v>190.095</v>
      </c>
      <c r="AA839" s="6">
        <v>19.009499999999999</v>
      </c>
      <c r="AB839" s="6">
        <v>6.6000000000000005</v>
      </c>
      <c r="AC839" s="6">
        <v>28.799999999999997</v>
      </c>
      <c r="AD839" s="6">
        <v>6.2</v>
      </c>
      <c r="AE839" s="6">
        <v>16</v>
      </c>
      <c r="AF839" s="6">
        <v>4.4000000000000004</v>
      </c>
      <c r="AG839" s="6">
        <v>515.03222465973602</v>
      </c>
      <c r="AH839" s="6">
        <v>51.5032224659736</v>
      </c>
      <c r="AI839" s="6">
        <v>0.44110000000000005</v>
      </c>
      <c r="AJ839" s="6">
        <v>0.66</v>
      </c>
      <c r="AK839" s="6">
        <v>2.88</v>
      </c>
      <c r="AL839" s="6">
        <v>0.62</v>
      </c>
      <c r="AM839" s="6">
        <v>1.6</v>
      </c>
      <c r="AN839" s="6">
        <v>0.44</v>
      </c>
      <c r="AO839" s="6">
        <v>14.962593516209475</v>
      </c>
      <c r="AP839" s="6">
        <v>65.291317161641331</v>
      </c>
      <c r="AQ839" s="6">
        <v>14.055769666742234</v>
      </c>
      <c r="AR839" s="6">
        <v>36.272953978689635</v>
      </c>
      <c r="AS839" s="6">
        <v>9.9750623441396513</v>
      </c>
    </row>
    <row r="840" spans="1:45" x14ac:dyDescent="0.35">
      <c r="A840">
        <v>2018</v>
      </c>
      <c r="B840">
        <v>16906</v>
      </c>
      <c r="C840" t="s">
        <v>163</v>
      </c>
      <c r="D840">
        <v>30</v>
      </c>
      <c r="E840" t="s">
        <v>140</v>
      </c>
      <c r="F840" t="s">
        <v>156</v>
      </c>
      <c r="G840">
        <v>3</v>
      </c>
      <c r="H840">
        <v>265</v>
      </c>
      <c r="I840">
        <v>123</v>
      </c>
      <c r="J840">
        <v>2</v>
      </c>
      <c r="K840">
        <v>42</v>
      </c>
      <c r="L840" s="6">
        <v>106.68</v>
      </c>
      <c r="M840" s="6">
        <v>13.43</v>
      </c>
      <c r="N840" s="6">
        <v>5.39</v>
      </c>
      <c r="O840" s="6">
        <v>48.6724899137931</v>
      </c>
      <c r="P840" s="6">
        <v>60.840612392241376</v>
      </c>
      <c r="Q840" s="6">
        <v>4091.5311833782325</v>
      </c>
      <c r="R840" s="6">
        <v>20</v>
      </c>
      <c r="S840" s="6">
        <v>8.6</v>
      </c>
      <c r="T840" s="6">
        <v>43.72</v>
      </c>
      <c r="U840" s="6">
        <v>21.74</v>
      </c>
      <c r="V840" s="6">
        <v>437.2</v>
      </c>
      <c r="W840" s="6">
        <v>380.36399999999998</v>
      </c>
      <c r="X840" s="6">
        <v>38.0364</v>
      </c>
      <c r="Y840" s="6">
        <v>217.39999999999998</v>
      </c>
      <c r="Z840" s="6">
        <v>189.13799999999998</v>
      </c>
      <c r="AA840" s="6">
        <v>18.913799999999998</v>
      </c>
      <c r="AB840" s="6">
        <v>6.7</v>
      </c>
      <c r="AC840" s="6">
        <v>28.3</v>
      </c>
      <c r="AD840" s="6">
        <v>6.1</v>
      </c>
      <c r="AE840" s="6">
        <v>15.600000000000001</v>
      </c>
      <c r="AF840" s="6">
        <v>4.0999999999999996</v>
      </c>
      <c r="AG840" s="6">
        <v>509.87607069363543</v>
      </c>
      <c r="AH840" s="6">
        <v>50.987607069363541</v>
      </c>
      <c r="AI840" s="6">
        <v>0.43719999999999998</v>
      </c>
      <c r="AJ840" s="6">
        <v>0.67</v>
      </c>
      <c r="AK840" s="6">
        <v>2.83</v>
      </c>
      <c r="AL840" s="6">
        <v>0.61</v>
      </c>
      <c r="AM840" s="6">
        <v>1.56</v>
      </c>
      <c r="AN840" s="6">
        <v>0.41</v>
      </c>
      <c r="AO840" s="6">
        <v>15.324794144556268</v>
      </c>
      <c r="AP840" s="6">
        <v>64.730100640439161</v>
      </c>
      <c r="AQ840" s="6">
        <v>13.952424519670631</v>
      </c>
      <c r="AR840" s="6">
        <v>35.681610247026541</v>
      </c>
      <c r="AS840" s="6">
        <v>9.3778591033851786</v>
      </c>
    </row>
    <row r="841" spans="1:45" x14ac:dyDescent="0.35">
      <c r="A841">
        <v>2018</v>
      </c>
      <c r="B841">
        <v>16907</v>
      </c>
      <c r="C841" t="s">
        <v>163</v>
      </c>
      <c r="D841">
        <v>51</v>
      </c>
      <c r="E841" t="s">
        <v>69</v>
      </c>
      <c r="F841" t="s">
        <v>156</v>
      </c>
      <c r="G841">
        <v>3</v>
      </c>
      <c r="H841">
        <v>266</v>
      </c>
      <c r="I841">
        <v>124</v>
      </c>
      <c r="J841">
        <v>2</v>
      </c>
      <c r="K841">
        <v>24</v>
      </c>
      <c r="L841" s="6">
        <v>60.96</v>
      </c>
      <c r="M841" s="6">
        <v>13.71</v>
      </c>
      <c r="N841" s="6">
        <v>3.19</v>
      </c>
      <c r="O841" s="6">
        <v>28.712997499999997</v>
      </c>
      <c r="P841" s="6">
        <v>41.018567857142848</v>
      </c>
      <c r="Q841" s="6">
        <v>2758.4986883928564</v>
      </c>
      <c r="R841" s="6">
        <v>30</v>
      </c>
      <c r="S841" s="6">
        <v>7.72</v>
      </c>
      <c r="T841" s="6">
        <v>44.08</v>
      </c>
      <c r="U841" s="6">
        <v>21.1</v>
      </c>
      <c r="V841" s="6">
        <v>440.79999999999995</v>
      </c>
      <c r="W841" s="6">
        <v>383.49599999999998</v>
      </c>
      <c r="X841" s="6">
        <v>38.349599999999995</v>
      </c>
      <c r="Y841" s="6">
        <v>211</v>
      </c>
      <c r="Z841" s="6">
        <v>183.57</v>
      </c>
      <c r="AA841" s="6">
        <v>18.356999999999999</v>
      </c>
      <c r="AB841" s="6">
        <v>6.8999999999999995</v>
      </c>
      <c r="AC841" s="6">
        <v>28.700000000000003</v>
      </c>
      <c r="AD841" s="6">
        <v>6.4</v>
      </c>
      <c r="AE841" s="6">
        <v>15.9</v>
      </c>
      <c r="AF841" s="6">
        <v>4.2</v>
      </c>
      <c r="AG841" s="6">
        <v>510.5685463063208</v>
      </c>
      <c r="AH841" s="6">
        <v>51.056854630632081</v>
      </c>
      <c r="AI841" s="6">
        <v>0.44079999999999997</v>
      </c>
      <c r="AJ841" s="6">
        <v>0.69</v>
      </c>
      <c r="AK841" s="6">
        <v>2.87</v>
      </c>
      <c r="AL841" s="6">
        <v>0.64</v>
      </c>
      <c r="AM841" s="6">
        <v>1.59</v>
      </c>
      <c r="AN841" s="6">
        <v>0.42</v>
      </c>
      <c r="AO841" s="6">
        <v>15.653357531760436</v>
      </c>
      <c r="AP841" s="6">
        <v>65.108892921960077</v>
      </c>
      <c r="AQ841" s="6">
        <v>14.519056261343014</v>
      </c>
      <c r="AR841" s="6">
        <v>36.070780399274049</v>
      </c>
      <c r="AS841" s="6">
        <v>9.5281306715063536</v>
      </c>
    </row>
    <row r="842" spans="1:45" x14ac:dyDescent="0.35">
      <c r="A842">
        <v>2018</v>
      </c>
      <c r="B842">
        <v>16908</v>
      </c>
      <c r="C842" t="s">
        <v>163</v>
      </c>
      <c r="D842">
        <v>117</v>
      </c>
      <c r="E842" t="s">
        <v>154</v>
      </c>
      <c r="F842" t="s">
        <v>156</v>
      </c>
      <c r="G842">
        <v>3</v>
      </c>
      <c r="H842">
        <v>264</v>
      </c>
      <c r="I842">
        <v>122</v>
      </c>
      <c r="J842">
        <v>2</v>
      </c>
      <c r="K842">
        <v>39</v>
      </c>
      <c r="L842" s="6">
        <v>99.06</v>
      </c>
      <c r="M842" s="6">
        <v>13.25</v>
      </c>
      <c r="N842" s="6">
        <v>3.97</v>
      </c>
      <c r="O842" s="6">
        <v>35.924221982758624</v>
      </c>
      <c r="P842" s="6">
        <v>35.924221982758624</v>
      </c>
      <c r="Q842" s="6">
        <v>2415.9039283405173</v>
      </c>
      <c r="R842" s="6"/>
      <c r="S842" s="6">
        <v>7.92</v>
      </c>
      <c r="T842" s="6">
        <v>43.66</v>
      </c>
      <c r="U842" s="6">
        <v>21.95</v>
      </c>
      <c r="V842" s="6">
        <v>436.59999999999997</v>
      </c>
      <c r="W842" s="6">
        <v>379.84199999999998</v>
      </c>
      <c r="X842" s="6">
        <v>37.984200000000001</v>
      </c>
      <c r="Y842" s="6">
        <v>219.5</v>
      </c>
      <c r="Z842" s="6">
        <v>190.965</v>
      </c>
      <c r="AA842" s="6">
        <v>19.096499999999999</v>
      </c>
      <c r="AB842" s="6">
        <v>6.8000000000000007</v>
      </c>
      <c r="AC842" s="6">
        <v>28.3</v>
      </c>
      <c r="AD842" s="6">
        <v>6.2</v>
      </c>
      <c r="AE842" s="6">
        <v>15.700000000000001</v>
      </c>
      <c r="AF842" s="6">
        <v>4</v>
      </c>
      <c r="AG842" s="6">
        <v>510.32617764427351</v>
      </c>
      <c r="AH842" s="6">
        <v>51.03261776442735</v>
      </c>
      <c r="AI842" s="6">
        <v>0.43659999999999999</v>
      </c>
      <c r="AJ842" s="6">
        <v>0.68</v>
      </c>
      <c r="AK842" s="6">
        <v>2.83</v>
      </c>
      <c r="AL842" s="6">
        <v>0.62</v>
      </c>
      <c r="AM842" s="6">
        <v>1.57</v>
      </c>
      <c r="AN842" s="6">
        <v>0.4</v>
      </c>
      <c r="AO842" s="6">
        <v>15.574896930829135</v>
      </c>
      <c r="AP842" s="6">
        <v>64.819056344480074</v>
      </c>
      <c r="AQ842" s="6">
        <v>14.200641319285388</v>
      </c>
      <c r="AR842" s="6">
        <v>35.95968850206139</v>
      </c>
      <c r="AS842" s="6">
        <v>9.1617040769583138</v>
      </c>
    </row>
    <row r="843" spans="1:45" x14ac:dyDescent="0.35">
      <c r="A843">
        <v>2018</v>
      </c>
      <c r="B843">
        <v>16909</v>
      </c>
      <c r="C843" t="s">
        <v>163</v>
      </c>
      <c r="D843">
        <v>119</v>
      </c>
      <c r="E843" t="s">
        <v>120</v>
      </c>
      <c r="F843" t="s">
        <v>156</v>
      </c>
      <c r="G843">
        <v>3</v>
      </c>
      <c r="H843">
        <v>267</v>
      </c>
      <c r="I843">
        <v>125</v>
      </c>
      <c r="J843">
        <v>2</v>
      </c>
      <c r="K843">
        <v>40</v>
      </c>
      <c r="L843" s="6">
        <v>101.6</v>
      </c>
      <c r="M843" s="6">
        <v>14.23</v>
      </c>
      <c r="N843" s="6">
        <v>3.53</v>
      </c>
      <c r="O843" s="6">
        <v>31.581844913793095</v>
      </c>
      <c r="P843" s="6">
        <v>31.581844913793095</v>
      </c>
      <c r="Q843" s="6">
        <v>2123.8790704525854</v>
      </c>
      <c r="R843" s="6"/>
      <c r="S843" s="6">
        <v>8.57</v>
      </c>
      <c r="T843" s="6">
        <v>42.49</v>
      </c>
      <c r="U843" s="6">
        <v>22.16</v>
      </c>
      <c r="V843" s="6">
        <v>424.90000000000003</v>
      </c>
      <c r="W843" s="6">
        <v>369.66300000000001</v>
      </c>
      <c r="X843" s="6">
        <v>36.966300000000004</v>
      </c>
      <c r="Y843" s="6">
        <v>221.6</v>
      </c>
      <c r="Z843" s="6">
        <v>192.792</v>
      </c>
      <c r="AA843" s="6">
        <v>19.279199999999999</v>
      </c>
      <c r="AB843" s="6">
        <v>6.6000000000000005</v>
      </c>
      <c r="AC843" s="6">
        <v>27.9</v>
      </c>
      <c r="AD843" s="6">
        <v>6.1</v>
      </c>
      <c r="AE843" s="6">
        <v>15.3</v>
      </c>
      <c r="AF843" s="6">
        <v>4.0999999999999996</v>
      </c>
      <c r="AG843" s="6">
        <v>497.77456206535635</v>
      </c>
      <c r="AH843" s="6">
        <v>49.777456206535632</v>
      </c>
      <c r="AI843" s="6">
        <v>0.42490000000000006</v>
      </c>
      <c r="AJ843" s="6">
        <v>0.66</v>
      </c>
      <c r="AK843" s="6">
        <v>2.79</v>
      </c>
      <c r="AL843" s="6">
        <v>0.61</v>
      </c>
      <c r="AM843" s="6">
        <v>1.53</v>
      </c>
      <c r="AN843" s="6">
        <v>0.41</v>
      </c>
      <c r="AO843" s="6">
        <v>15.5330666039068</v>
      </c>
      <c r="AP843" s="6">
        <v>65.662508825606011</v>
      </c>
      <c r="AQ843" s="6">
        <v>14.356319133913859</v>
      </c>
      <c r="AR843" s="6">
        <v>36.008472581783948</v>
      </c>
      <c r="AS843" s="6">
        <v>9.6493292539421027</v>
      </c>
    </row>
    <row r="844" spans="1:45" x14ac:dyDescent="0.35">
      <c r="A844">
        <v>2018</v>
      </c>
      <c r="B844">
        <v>16910</v>
      </c>
      <c r="C844" t="s">
        <v>163</v>
      </c>
      <c r="D844">
        <v>36</v>
      </c>
      <c r="E844" t="s">
        <v>129</v>
      </c>
      <c r="F844" t="s">
        <v>156</v>
      </c>
      <c r="G844">
        <v>3</v>
      </c>
      <c r="H844">
        <v>265</v>
      </c>
      <c r="I844">
        <v>123</v>
      </c>
      <c r="J844">
        <v>2</v>
      </c>
      <c r="K844">
        <v>43</v>
      </c>
      <c r="L844" s="6">
        <v>109.22</v>
      </c>
      <c r="M844" s="6">
        <v>13.28</v>
      </c>
      <c r="N844" s="6">
        <v>5.07</v>
      </c>
      <c r="O844" s="6">
        <v>45.862171034482763</v>
      </c>
      <c r="P844" s="6">
        <v>45.862171034482763</v>
      </c>
      <c r="Q844" s="6">
        <v>3084.2310020689656</v>
      </c>
      <c r="R844" s="6"/>
      <c r="S844" s="6">
        <v>9.02</v>
      </c>
      <c r="T844" s="6">
        <v>42.47</v>
      </c>
      <c r="U844" s="6">
        <v>22.1</v>
      </c>
      <c r="V844" s="6">
        <v>424.7</v>
      </c>
      <c r="W844" s="6">
        <v>369.48899999999998</v>
      </c>
      <c r="X844" s="6">
        <v>36.948899999999995</v>
      </c>
      <c r="Y844" s="6">
        <v>221</v>
      </c>
      <c r="Z844" s="6">
        <v>192.27</v>
      </c>
      <c r="AA844" s="6">
        <v>19.227</v>
      </c>
      <c r="AB844" s="6">
        <v>6.6000000000000005</v>
      </c>
      <c r="AC844" s="6">
        <v>27.9</v>
      </c>
      <c r="AD844" s="6">
        <v>6.1</v>
      </c>
      <c r="AE844" s="6">
        <v>15.4</v>
      </c>
      <c r="AF844" s="6">
        <v>4.2</v>
      </c>
      <c r="AG844" s="6">
        <v>497.21872192548182</v>
      </c>
      <c r="AH844" s="6">
        <v>49.721872192548183</v>
      </c>
      <c r="AI844" s="6">
        <v>0.42469999999999997</v>
      </c>
      <c r="AJ844" s="6">
        <v>0.66</v>
      </c>
      <c r="AK844" s="6">
        <v>2.79</v>
      </c>
      <c r="AL844" s="6">
        <v>0.61</v>
      </c>
      <c r="AM844" s="6">
        <v>1.54</v>
      </c>
      <c r="AN844" s="6">
        <v>0.42</v>
      </c>
      <c r="AO844" s="6">
        <v>15.540381445726398</v>
      </c>
      <c r="AP844" s="6">
        <v>65.693430656934311</v>
      </c>
      <c r="AQ844" s="6">
        <v>14.363079821050153</v>
      </c>
      <c r="AR844" s="6">
        <v>36.260890040028258</v>
      </c>
      <c r="AS844" s="6">
        <v>9.8893336472804343</v>
      </c>
    </row>
    <row r="845" spans="1:45" x14ac:dyDescent="0.35">
      <c r="A845">
        <v>2018</v>
      </c>
      <c r="B845">
        <v>16911</v>
      </c>
      <c r="C845" t="s">
        <v>163</v>
      </c>
      <c r="D845">
        <v>79</v>
      </c>
      <c r="E845" t="s">
        <v>151</v>
      </c>
      <c r="F845" t="s">
        <v>156</v>
      </c>
      <c r="G845">
        <v>3</v>
      </c>
      <c r="H845">
        <v>265</v>
      </c>
      <c r="I845">
        <v>123</v>
      </c>
      <c r="J845">
        <v>1</v>
      </c>
      <c r="K845">
        <v>28</v>
      </c>
      <c r="L845" s="6">
        <v>71.12</v>
      </c>
      <c r="M845" s="6">
        <v>13.34</v>
      </c>
      <c r="N845" s="6">
        <v>5.68</v>
      </c>
      <c r="O845" s="6">
        <v>51.344555862068965</v>
      </c>
      <c r="P845" s="6">
        <v>51.344555862068965</v>
      </c>
      <c r="Q845" s="6">
        <v>3452.921381724138</v>
      </c>
      <c r="R845" s="6"/>
      <c r="S845" s="6">
        <v>8.73</v>
      </c>
      <c r="T845" s="6">
        <v>42.91</v>
      </c>
      <c r="U845" s="6">
        <v>21.23</v>
      </c>
      <c r="V845" s="6">
        <v>429.09999999999997</v>
      </c>
      <c r="W845" s="6">
        <v>373.31699999999995</v>
      </c>
      <c r="X845" s="6">
        <v>37.331699999999998</v>
      </c>
      <c r="Y845" s="6">
        <v>212.3</v>
      </c>
      <c r="Z845" s="6">
        <v>184.70100000000002</v>
      </c>
      <c r="AA845" s="6">
        <v>18.470100000000002</v>
      </c>
      <c r="AB845" s="6">
        <v>6.4</v>
      </c>
      <c r="AC845" s="6">
        <v>28</v>
      </c>
      <c r="AD845" s="6">
        <v>6</v>
      </c>
      <c r="AE845" s="6">
        <v>15.8</v>
      </c>
      <c r="AF845" s="6">
        <v>4.2</v>
      </c>
      <c r="AG845" s="6">
        <v>497.70617629371174</v>
      </c>
      <c r="AH845" s="6">
        <v>49.770617629371174</v>
      </c>
      <c r="AI845" s="6">
        <v>0.42909999999999998</v>
      </c>
      <c r="AJ845" s="6">
        <v>0.64</v>
      </c>
      <c r="AK845" s="6">
        <v>2.8</v>
      </c>
      <c r="AL845" s="6">
        <v>0.6</v>
      </c>
      <c r="AM845" s="6">
        <v>1.58</v>
      </c>
      <c r="AN845" s="6">
        <v>0.42</v>
      </c>
      <c r="AO845" s="6">
        <v>14.91493824283384</v>
      </c>
      <c r="AP845" s="6">
        <v>65.252854812398041</v>
      </c>
      <c r="AQ845" s="6">
        <v>13.982754602656724</v>
      </c>
      <c r="AR845" s="6">
        <v>36.821253786996039</v>
      </c>
      <c r="AS845" s="6">
        <v>9.7879282218597066</v>
      </c>
    </row>
    <row r="846" spans="1:45" x14ac:dyDescent="0.35">
      <c r="A846">
        <v>2018</v>
      </c>
      <c r="B846">
        <v>16912</v>
      </c>
      <c r="C846" t="s">
        <v>163</v>
      </c>
      <c r="D846">
        <v>24</v>
      </c>
      <c r="E846" t="s">
        <v>50</v>
      </c>
      <c r="F846" t="s">
        <v>156</v>
      </c>
      <c r="G846">
        <v>3</v>
      </c>
      <c r="H846">
        <v>265</v>
      </c>
      <c r="I846">
        <v>123</v>
      </c>
      <c r="J846">
        <v>2</v>
      </c>
      <c r="K846">
        <v>37</v>
      </c>
      <c r="L846" s="6">
        <v>93.98</v>
      </c>
      <c r="M846" s="6">
        <v>13.52</v>
      </c>
      <c r="N846" s="6">
        <v>5.29</v>
      </c>
      <c r="O846" s="6">
        <v>47.719813103448281</v>
      </c>
      <c r="P846" s="6">
        <v>47.719813103448281</v>
      </c>
      <c r="Q846" s="6">
        <v>3209.1574312068969</v>
      </c>
      <c r="R846" s="6"/>
      <c r="S846" s="6">
        <v>9.2799999999999994</v>
      </c>
      <c r="T846" s="6">
        <v>42.99</v>
      </c>
      <c r="U846" s="6">
        <v>22.51</v>
      </c>
      <c r="V846" s="6">
        <v>429.90000000000003</v>
      </c>
      <c r="W846" s="6">
        <v>374.01300000000003</v>
      </c>
      <c r="X846" s="6">
        <v>37.401300000000006</v>
      </c>
      <c r="Y846" s="6">
        <v>225.10000000000002</v>
      </c>
      <c r="Z846" s="6">
        <v>195.83700000000002</v>
      </c>
      <c r="AA846" s="6">
        <v>19.5837</v>
      </c>
      <c r="AB846" s="6">
        <v>6.6000000000000005</v>
      </c>
      <c r="AC846" s="6">
        <v>28.3</v>
      </c>
      <c r="AD846" s="6">
        <v>6.1</v>
      </c>
      <c r="AE846" s="6">
        <v>15.700000000000001</v>
      </c>
      <c r="AF846" s="6">
        <v>4.0999999999999996</v>
      </c>
      <c r="AG846" s="6">
        <v>505.5391376688774</v>
      </c>
      <c r="AH846" s="6">
        <v>50.553913766887739</v>
      </c>
      <c r="AI846" s="6">
        <v>0.42990000000000006</v>
      </c>
      <c r="AJ846" s="6">
        <v>0.66</v>
      </c>
      <c r="AK846" s="6">
        <v>2.83</v>
      </c>
      <c r="AL846" s="6">
        <v>0.61</v>
      </c>
      <c r="AM846" s="6">
        <v>1.57</v>
      </c>
      <c r="AN846" s="6">
        <v>0.41</v>
      </c>
      <c r="AO846" s="6">
        <v>15.352407536636425</v>
      </c>
      <c r="AP846" s="6">
        <v>65.829262619213765</v>
      </c>
      <c r="AQ846" s="6">
        <v>14.189346359618513</v>
      </c>
      <c r="AR846" s="6">
        <v>36.520120958362405</v>
      </c>
      <c r="AS846" s="6">
        <v>9.5371016515468696</v>
      </c>
    </row>
    <row r="847" spans="1:45" x14ac:dyDescent="0.35">
      <c r="A847">
        <v>2018</v>
      </c>
      <c r="B847">
        <v>16913</v>
      </c>
      <c r="C847" t="s">
        <v>163</v>
      </c>
      <c r="D847">
        <v>78</v>
      </c>
      <c r="E847" t="s">
        <v>97</v>
      </c>
      <c r="F847" t="s">
        <v>156</v>
      </c>
      <c r="G847">
        <v>3</v>
      </c>
      <c r="H847">
        <v>275</v>
      </c>
      <c r="I847">
        <v>133</v>
      </c>
      <c r="J847">
        <v>3</v>
      </c>
      <c r="K847">
        <v>48</v>
      </c>
      <c r="L847" s="6">
        <v>121.92</v>
      </c>
      <c r="M847" s="6">
        <v>13.78</v>
      </c>
      <c r="N847" s="6">
        <v>5.74</v>
      </c>
      <c r="O847" s="6">
        <v>51.623481724137939</v>
      </c>
      <c r="P847" s="6">
        <v>51.623481724137939</v>
      </c>
      <c r="Q847" s="6">
        <v>3471.6791459482765</v>
      </c>
      <c r="R847" s="6"/>
      <c r="S847" s="6">
        <v>9.14</v>
      </c>
      <c r="T847" s="6">
        <v>43.54</v>
      </c>
      <c r="U847" s="6">
        <v>21.63</v>
      </c>
      <c r="V847" s="6">
        <v>435.4</v>
      </c>
      <c r="W847" s="6">
        <v>378.798</v>
      </c>
      <c r="X847" s="6">
        <v>37.879800000000003</v>
      </c>
      <c r="Y847" s="6">
        <v>216.29999999999998</v>
      </c>
      <c r="Z847" s="6">
        <v>188.18099999999998</v>
      </c>
      <c r="AA847" s="6">
        <v>18.818099999999998</v>
      </c>
      <c r="AB847" s="6">
        <v>6.5</v>
      </c>
      <c r="AC847" s="6">
        <v>28.3</v>
      </c>
      <c r="AD847" s="6">
        <v>6.1</v>
      </c>
      <c r="AE847" s="6">
        <v>15.8</v>
      </c>
      <c r="AF847" s="6">
        <v>4.0999999999999996</v>
      </c>
      <c r="AG847" s="6">
        <v>507.17827067577764</v>
      </c>
      <c r="AH847" s="6">
        <v>50.717827067577765</v>
      </c>
      <c r="AI847" s="6">
        <v>0.43539999999999995</v>
      </c>
      <c r="AJ847" s="6">
        <v>0.65</v>
      </c>
      <c r="AK847" s="6">
        <v>2.83</v>
      </c>
      <c r="AL847" s="6">
        <v>0.61</v>
      </c>
      <c r="AM847" s="6">
        <v>1.58</v>
      </c>
      <c r="AN847" s="6">
        <v>0.41</v>
      </c>
      <c r="AO847" s="6">
        <v>14.928801102434544</v>
      </c>
      <c r="AP847" s="6">
        <v>64.997703261368869</v>
      </c>
      <c r="AQ847" s="6">
        <v>14.010105649977033</v>
      </c>
      <c r="AR847" s="6">
        <v>36.288470372071664</v>
      </c>
      <c r="AS847" s="6">
        <v>9.4166283876894816</v>
      </c>
    </row>
    <row r="848" spans="1:45" x14ac:dyDescent="0.35">
      <c r="A848">
        <v>2018</v>
      </c>
      <c r="B848">
        <v>16914</v>
      </c>
      <c r="C848" t="s">
        <v>163</v>
      </c>
      <c r="D848">
        <v>42</v>
      </c>
      <c r="E848" t="s">
        <v>102</v>
      </c>
      <c r="F848" t="s">
        <v>156</v>
      </c>
      <c r="G848">
        <v>3</v>
      </c>
      <c r="H848">
        <v>275</v>
      </c>
      <c r="I848">
        <v>133</v>
      </c>
      <c r="J848">
        <v>3</v>
      </c>
      <c r="K848">
        <v>45</v>
      </c>
      <c r="L848" s="6">
        <v>114.3</v>
      </c>
      <c r="M848" s="6">
        <v>14.29</v>
      </c>
      <c r="N848" s="6">
        <v>4.4400000000000004</v>
      </c>
      <c r="O848" s="6">
        <v>39.695552068965526</v>
      </c>
      <c r="P848" s="6">
        <v>39.695552068965526</v>
      </c>
      <c r="Q848" s="6">
        <v>2669.5258766379316</v>
      </c>
      <c r="R848" s="6"/>
      <c r="S848" s="6">
        <v>7.96</v>
      </c>
      <c r="T848" s="6">
        <v>45.34</v>
      </c>
      <c r="U848" s="6">
        <v>21.03</v>
      </c>
      <c r="V848" s="6">
        <v>453.40000000000003</v>
      </c>
      <c r="W848" s="6">
        <v>394.45800000000003</v>
      </c>
      <c r="X848" s="6">
        <v>39.445800000000006</v>
      </c>
      <c r="Y848" s="6">
        <v>210.3</v>
      </c>
      <c r="Z848" s="6">
        <v>182.96100000000001</v>
      </c>
      <c r="AA848" s="6">
        <v>18.296100000000003</v>
      </c>
      <c r="AB848" s="6">
        <v>7</v>
      </c>
      <c r="AC848" s="6">
        <v>29.3</v>
      </c>
      <c r="AD848" s="6">
        <v>6.3</v>
      </c>
      <c r="AE848" s="6">
        <v>16.200000000000003</v>
      </c>
      <c r="AF848" s="6">
        <v>4.0999999999999996</v>
      </c>
      <c r="AG848" s="6">
        <v>524.7713948197993</v>
      </c>
      <c r="AH848" s="6">
        <v>52.477139481979933</v>
      </c>
      <c r="AI848" s="6">
        <v>0.45340000000000003</v>
      </c>
      <c r="AJ848" s="6">
        <v>0.7</v>
      </c>
      <c r="AK848" s="6">
        <v>2.93</v>
      </c>
      <c r="AL848" s="6">
        <v>0.63</v>
      </c>
      <c r="AM848" s="6">
        <v>1.62</v>
      </c>
      <c r="AN848" s="6">
        <v>0.41</v>
      </c>
      <c r="AO848" s="6">
        <v>15.438906043228936</v>
      </c>
      <c r="AP848" s="6">
        <v>64.622849580943978</v>
      </c>
      <c r="AQ848" s="6">
        <v>13.895015438906041</v>
      </c>
      <c r="AR848" s="6">
        <v>35.730039700044117</v>
      </c>
      <c r="AS848" s="6">
        <v>9.0427878253198042</v>
      </c>
    </row>
    <row r="849" spans="1:45" x14ac:dyDescent="0.35">
      <c r="A849">
        <v>2018</v>
      </c>
      <c r="B849">
        <v>16915</v>
      </c>
      <c r="C849" t="s">
        <v>163</v>
      </c>
      <c r="D849">
        <v>108</v>
      </c>
      <c r="E849" t="s">
        <v>155</v>
      </c>
      <c r="F849" t="s">
        <v>156</v>
      </c>
      <c r="G849">
        <v>3</v>
      </c>
      <c r="H849">
        <v>266</v>
      </c>
      <c r="I849">
        <v>124</v>
      </c>
      <c r="J849">
        <v>1</v>
      </c>
      <c r="K849">
        <v>40</v>
      </c>
      <c r="L849" s="6">
        <v>101.6</v>
      </c>
      <c r="M849" s="6">
        <v>13.92</v>
      </c>
      <c r="N849" s="6">
        <v>5.67</v>
      </c>
      <c r="O849" s="6">
        <v>50.911125517241373</v>
      </c>
      <c r="P849" s="6">
        <v>50.911125517241373</v>
      </c>
      <c r="Q849" s="6">
        <v>3423.7731910344824</v>
      </c>
      <c r="R849" s="6"/>
      <c r="S849" s="6">
        <v>8.56</v>
      </c>
      <c r="T849" s="6">
        <v>43.16</v>
      </c>
      <c r="U849" s="6">
        <v>22.06</v>
      </c>
      <c r="V849" s="6">
        <v>431.59999999999997</v>
      </c>
      <c r="W849" s="6">
        <v>375.49199999999996</v>
      </c>
      <c r="X849" s="6">
        <v>37.549199999999999</v>
      </c>
      <c r="Y849" s="6">
        <v>220.6</v>
      </c>
      <c r="Z849" s="6">
        <v>191.922</v>
      </c>
      <c r="AA849" s="6">
        <v>19.1922</v>
      </c>
      <c r="AB849" s="6">
        <v>6.6000000000000005</v>
      </c>
      <c r="AC849" s="6">
        <v>28.3</v>
      </c>
      <c r="AD849" s="6">
        <v>6.1</v>
      </c>
      <c r="AE849" s="6">
        <v>15.700000000000001</v>
      </c>
      <c r="AF849" s="6">
        <v>4</v>
      </c>
      <c r="AG849" s="6">
        <v>505.0793094984266</v>
      </c>
      <c r="AH849" s="6">
        <v>50.50793094984266</v>
      </c>
      <c r="AI849" s="6">
        <v>0.43159999999999998</v>
      </c>
      <c r="AJ849" s="6">
        <v>0.66</v>
      </c>
      <c r="AK849" s="6">
        <v>2.83</v>
      </c>
      <c r="AL849" s="6">
        <v>0.61</v>
      </c>
      <c r="AM849" s="6">
        <v>1.57</v>
      </c>
      <c r="AN849" s="6">
        <v>0.4</v>
      </c>
      <c r="AO849" s="6">
        <v>15.291936978683969</v>
      </c>
      <c r="AP849" s="6">
        <v>65.569972196478219</v>
      </c>
      <c r="AQ849" s="6">
        <v>14.133456904541241</v>
      </c>
      <c r="AR849" s="6">
        <v>36.376274328081564</v>
      </c>
      <c r="AS849" s="6">
        <v>9.2678405931417984</v>
      </c>
    </row>
    <row r="850" spans="1:45" x14ac:dyDescent="0.35">
      <c r="A850">
        <v>2018</v>
      </c>
      <c r="B850">
        <v>16916</v>
      </c>
      <c r="C850" t="s">
        <v>163</v>
      </c>
      <c r="D850">
        <v>39</v>
      </c>
      <c r="E850" t="s">
        <v>62</v>
      </c>
      <c r="F850" t="s">
        <v>156</v>
      </c>
      <c r="G850">
        <v>3</v>
      </c>
      <c r="H850">
        <v>267</v>
      </c>
      <c r="I850">
        <v>125</v>
      </c>
      <c r="J850">
        <v>2</v>
      </c>
      <c r="K850">
        <v>36</v>
      </c>
      <c r="L850" s="6">
        <v>91.44</v>
      </c>
      <c r="M850" s="6">
        <v>13.97</v>
      </c>
      <c r="N850" s="6">
        <v>3.72</v>
      </c>
      <c r="O850" s="6">
        <v>33.382606551724137</v>
      </c>
      <c r="P850" s="6">
        <v>33.382606551724137</v>
      </c>
      <c r="Q850" s="6">
        <v>2244.9802906034483</v>
      </c>
      <c r="R850" s="6"/>
      <c r="S850" s="6">
        <v>8.6199999999999992</v>
      </c>
      <c r="T850" s="6">
        <v>42.66</v>
      </c>
      <c r="U850" s="6">
        <v>21.6</v>
      </c>
      <c r="V850" s="6">
        <v>426.59999999999997</v>
      </c>
      <c r="W850" s="6">
        <v>371.142</v>
      </c>
      <c r="X850" s="6">
        <v>37.114199999999997</v>
      </c>
      <c r="Y850" s="6">
        <v>216</v>
      </c>
      <c r="Z850" s="6">
        <v>187.92</v>
      </c>
      <c r="AA850" s="6">
        <v>18.791999999999998</v>
      </c>
      <c r="AB850" s="6">
        <v>6.5</v>
      </c>
      <c r="AC850" s="6">
        <v>28.1</v>
      </c>
      <c r="AD850" s="6">
        <v>6</v>
      </c>
      <c r="AE850" s="6">
        <v>15.700000000000001</v>
      </c>
      <c r="AF850" s="6">
        <v>4.0999999999999996</v>
      </c>
      <c r="AG850" s="6">
        <v>496.76782754322755</v>
      </c>
      <c r="AH850" s="6">
        <v>49.676782754322758</v>
      </c>
      <c r="AI850" s="6">
        <v>0.42659999999999998</v>
      </c>
      <c r="AJ850" s="6">
        <v>0.65</v>
      </c>
      <c r="AK850" s="6">
        <v>2.81</v>
      </c>
      <c r="AL850" s="6">
        <v>0.6</v>
      </c>
      <c r="AM850" s="6">
        <v>1.57</v>
      </c>
      <c r="AN850" s="6">
        <v>0.41</v>
      </c>
      <c r="AO850" s="6">
        <v>15.236755743084858</v>
      </c>
      <c r="AP850" s="6">
        <v>65.869667135489934</v>
      </c>
      <c r="AQ850" s="6">
        <v>14.064697609001406</v>
      </c>
      <c r="AR850" s="6">
        <v>36.802625410220351</v>
      </c>
      <c r="AS850" s="6">
        <v>9.6108766994842938</v>
      </c>
    </row>
    <row r="851" spans="1:45" x14ac:dyDescent="0.35">
      <c r="A851">
        <v>2018</v>
      </c>
      <c r="B851">
        <v>16917</v>
      </c>
      <c r="C851" t="s">
        <v>163</v>
      </c>
      <c r="D851">
        <v>76</v>
      </c>
      <c r="E851" t="s">
        <v>90</v>
      </c>
      <c r="F851" t="s">
        <v>156</v>
      </c>
      <c r="G851">
        <v>3</v>
      </c>
      <c r="H851">
        <v>274</v>
      </c>
      <c r="I851">
        <v>132</v>
      </c>
      <c r="J851">
        <v>1</v>
      </c>
      <c r="K851">
        <v>24</v>
      </c>
      <c r="L851" s="6">
        <v>60.96</v>
      </c>
      <c r="M851" s="6">
        <v>13.63</v>
      </c>
      <c r="N851" s="6">
        <v>4.4400000000000004</v>
      </c>
      <c r="O851" s="6">
        <v>40.001223103448282</v>
      </c>
      <c r="P851" s="6">
        <v>40.001223103448282</v>
      </c>
      <c r="Q851" s="6">
        <v>2690.0822537068971</v>
      </c>
      <c r="R851" s="6"/>
      <c r="S851" s="6">
        <v>8.66</v>
      </c>
      <c r="T851" s="6">
        <v>43.41</v>
      </c>
      <c r="U851" s="6">
        <v>20.81</v>
      </c>
      <c r="V851" s="6">
        <v>434.09999999999997</v>
      </c>
      <c r="W851" s="6">
        <v>377.66699999999997</v>
      </c>
      <c r="X851" s="6">
        <v>37.7667</v>
      </c>
      <c r="Y851" s="6">
        <v>208.1</v>
      </c>
      <c r="Z851" s="6">
        <v>181.047</v>
      </c>
      <c r="AA851" s="6">
        <v>18.104700000000001</v>
      </c>
      <c r="AB851" s="6">
        <v>6.7</v>
      </c>
      <c r="AC851" s="6">
        <v>28.3</v>
      </c>
      <c r="AD851" s="6">
        <v>6.2</v>
      </c>
      <c r="AE851" s="6">
        <v>15.9</v>
      </c>
      <c r="AF851" s="6">
        <v>4.0999999999999996</v>
      </c>
      <c r="AG851" s="6">
        <v>501.25905722996578</v>
      </c>
      <c r="AH851" s="6">
        <v>50.125905722996578</v>
      </c>
      <c r="AI851" s="6">
        <v>0.43409999999999999</v>
      </c>
      <c r="AJ851" s="6">
        <v>0.67</v>
      </c>
      <c r="AK851" s="6">
        <v>2.83</v>
      </c>
      <c r="AL851" s="6">
        <v>0.62</v>
      </c>
      <c r="AM851" s="6">
        <v>1.59</v>
      </c>
      <c r="AN851" s="6">
        <v>0.41</v>
      </c>
      <c r="AO851" s="6">
        <v>15.434231743837826</v>
      </c>
      <c r="AP851" s="6">
        <v>65.192351992628431</v>
      </c>
      <c r="AQ851" s="6">
        <v>14.282423404745451</v>
      </c>
      <c r="AR851" s="6">
        <v>36.627505183137529</v>
      </c>
      <c r="AS851" s="6">
        <v>9.4448283805574746</v>
      </c>
    </row>
    <row r="852" spans="1:45" x14ac:dyDescent="0.35">
      <c r="A852">
        <v>2018</v>
      </c>
      <c r="B852">
        <v>16918</v>
      </c>
      <c r="C852" t="s">
        <v>163</v>
      </c>
      <c r="D852">
        <v>115</v>
      </c>
      <c r="E852" t="s">
        <v>124</v>
      </c>
      <c r="F852" t="s">
        <v>156</v>
      </c>
      <c r="G852">
        <v>3</v>
      </c>
      <c r="H852">
        <v>275</v>
      </c>
      <c r="I852">
        <v>133</v>
      </c>
      <c r="J852">
        <v>2</v>
      </c>
      <c r="K852">
        <v>45</v>
      </c>
      <c r="L852" s="6">
        <v>114.3</v>
      </c>
      <c r="M852" s="6">
        <v>13.56</v>
      </c>
      <c r="N852" s="6">
        <v>6.28</v>
      </c>
      <c r="O852" s="6">
        <v>56.624161379310344</v>
      </c>
      <c r="P852" s="6">
        <v>56.624161379310344</v>
      </c>
      <c r="Q852" s="6">
        <v>3807.9748527586207</v>
      </c>
      <c r="R852" s="6"/>
      <c r="S852" s="6">
        <v>8.59</v>
      </c>
      <c r="T852" s="6">
        <v>42.82</v>
      </c>
      <c r="U852" s="6">
        <v>22.52</v>
      </c>
      <c r="V852" s="6">
        <v>428.2</v>
      </c>
      <c r="W852" s="6">
        <v>372.53399999999999</v>
      </c>
      <c r="X852" s="6">
        <v>37.253399999999999</v>
      </c>
      <c r="Y852" s="6">
        <v>225.2</v>
      </c>
      <c r="Z852" s="6">
        <v>195.92399999999998</v>
      </c>
      <c r="AA852" s="6">
        <v>19.592399999999998</v>
      </c>
      <c r="AB852" s="6">
        <v>6.4</v>
      </c>
      <c r="AC852" s="6">
        <v>28.1</v>
      </c>
      <c r="AD852" s="6">
        <v>6.1</v>
      </c>
      <c r="AE852" s="6">
        <v>15.700000000000001</v>
      </c>
      <c r="AF852" s="6">
        <v>4.0999999999999996</v>
      </c>
      <c r="AG852" s="6">
        <v>503.59451204807158</v>
      </c>
      <c r="AH852" s="6">
        <v>50.359451204807158</v>
      </c>
      <c r="AI852" s="6">
        <v>0.42819999999999997</v>
      </c>
      <c r="AJ852" s="6">
        <v>0.64</v>
      </c>
      <c r="AK852" s="6">
        <v>2.81</v>
      </c>
      <c r="AL852" s="6">
        <v>0.61</v>
      </c>
      <c r="AM852" s="6">
        <v>1.57</v>
      </c>
      <c r="AN852" s="6">
        <v>0.41</v>
      </c>
      <c r="AO852" s="6">
        <v>14.94628678187763</v>
      </c>
      <c r="AP852" s="6">
        <v>65.623540401681467</v>
      </c>
      <c r="AQ852" s="6">
        <v>14.245679588977113</v>
      </c>
      <c r="AR852" s="6">
        <v>36.665109761793559</v>
      </c>
      <c r="AS852" s="6">
        <v>9.5749649696403552</v>
      </c>
    </row>
    <row r="853" spans="1:45" x14ac:dyDescent="0.35">
      <c r="A853">
        <v>2018</v>
      </c>
      <c r="B853">
        <v>16919</v>
      </c>
      <c r="C853" t="s">
        <v>163</v>
      </c>
      <c r="D853">
        <v>8</v>
      </c>
      <c r="E853" t="s">
        <v>84</v>
      </c>
      <c r="F853" t="s">
        <v>156</v>
      </c>
      <c r="G853">
        <v>3</v>
      </c>
      <c r="H853">
        <v>265</v>
      </c>
      <c r="I853">
        <v>123</v>
      </c>
      <c r="J853">
        <v>1</v>
      </c>
      <c r="K853">
        <v>19</v>
      </c>
      <c r="L853" s="6">
        <v>48.26</v>
      </c>
      <c r="M853" s="6">
        <v>13.44</v>
      </c>
      <c r="N853" s="6">
        <v>4.05</v>
      </c>
      <c r="O853" s="6">
        <v>36.567868965517242</v>
      </c>
      <c r="P853" s="6">
        <v>36.567868965517242</v>
      </c>
      <c r="Q853" s="6">
        <v>2459.1891879310347</v>
      </c>
      <c r="R853" s="6"/>
      <c r="S853" s="6">
        <v>8.17</v>
      </c>
      <c r="T853" s="6">
        <v>44.41</v>
      </c>
      <c r="U853" s="6">
        <v>21.76</v>
      </c>
      <c r="V853" s="6">
        <v>444.09999999999997</v>
      </c>
      <c r="W853" s="6">
        <v>386.36699999999996</v>
      </c>
      <c r="X853" s="6">
        <v>38.636699999999998</v>
      </c>
      <c r="Y853" s="6">
        <v>217.60000000000002</v>
      </c>
      <c r="Z853" s="6">
        <v>189.31200000000001</v>
      </c>
      <c r="AA853" s="6">
        <v>18.9312</v>
      </c>
      <c r="AB853" s="6">
        <v>6.8999999999999995</v>
      </c>
      <c r="AC853" s="6">
        <v>28.599999999999998</v>
      </c>
      <c r="AD853" s="6">
        <v>6.2</v>
      </c>
      <c r="AE853" s="6">
        <v>16</v>
      </c>
      <c r="AF853" s="6">
        <v>4</v>
      </c>
      <c r="AG853" s="6">
        <v>518.03422578696438</v>
      </c>
      <c r="AH853" s="6">
        <v>51.803422578696441</v>
      </c>
      <c r="AI853" s="6">
        <v>0.44409999999999994</v>
      </c>
      <c r="AJ853" s="6">
        <v>0.69</v>
      </c>
      <c r="AK853" s="6">
        <v>2.86</v>
      </c>
      <c r="AL853" s="6">
        <v>0.62</v>
      </c>
      <c r="AM853" s="6">
        <v>1.6</v>
      </c>
      <c r="AN853" s="6">
        <v>0.4</v>
      </c>
      <c r="AO853" s="6">
        <v>15.537041206935376</v>
      </c>
      <c r="AP853" s="6">
        <v>64.399909930195903</v>
      </c>
      <c r="AQ853" s="6">
        <v>13.960819635217296</v>
      </c>
      <c r="AR853" s="6">
        <v>36.027921639270438</v>
      </c>
      <c r="AS853" s="6">
        <v>9.0069804098176096</v>
      </c>
    </row>
    <row r="854" spans="1:45" x14ac:dyDescent="0.35">
      <c r="A854">
        <v>2018</v>
      </c>
      <c r="B854">
        <v>16920</v>
      </c>
      <c r="C854" t="s">
        <v>163</v>
      </c>
      <c r="D854">
        <v>129</v>
      </c>
      <c r="E854" t="s">
        <v>51</v>
      </c>
      <c r="F854" t="s">
        <v>156</v>
      </c>
      <c r="G854">
        <v>3</v>
      </c>
      <c r="H854">
        <v>279</v>
      </c>
      <c r="I854">
        <v>137</v>
      </c>
      <c r="J854">
        <v>2</v>
      </c>
      <c r="K854">
        <v>42</v>
      </c>
      <c r="L854" s="6">
        <v>106.68</v>
      </c>
      <c r="M854" s="6">
        <v>13.57</v>
      </c>
      <c r="N854" s="6">
        <v>7.07</v>
      </c>
      <c r="O854" s="6">
        <v>63.739889741379308</v>
      </c>
      <c r="P854" s="6">
        <v>63.739889741379308</v>
      </c>
      <c r="Q854" s="6">
        <v>4286.5075851077581</v>
      </c>
      <c r="R854" s="6"/>
      <c r="S854" s="6">
        <v>8.83</v>
      </c>
      <c r="T854" s="6">
        <v>43.83</v>
      </c>
      <c r="U854" s="6">
        <v>22.15</v>
      </c>
      <c r="V854" s="6">
        <v>438.29999999999995</v>
      </c>
      <c r="W854" s="6">
        <v>381.32099999999997</v>
      </c>
      <c r="X854" s="6">
        <v>38.132099999999994</v>
      </c>
      <c r="Y854" s="6">
        <v>221.5</v>
      </c>
      <c r="Z854" s="6">
        <v>192.70500000000001</v>
      </c>
      <c r="AA854" s="6">
        <v>19.270500000000002</v>
      </c>
      <c r="AB854" s="6">
        <v>6.6000000000000005</v>
      </c>
      <c r="AC854" s="6">
        <v>28.700000000000003</v>
      </c>
      <c r="AD854" s="6">
        <v>6.2</v>
      </c>
      <c r="AE854" s="6">
        <v>16</v>
      </c>
      <c r="AF854" s="6">
        <v>4.2</v>
      </c>
      <c r="AG854" s="6">
        <v>513.41745932538527</v>
      </c>
      <c r="AH854" s="6">
        <v>51.341745932538529</v>
      </c>
      <c r="AI854" s="6">
        <v>0.43829999999999997</v>
      </c>
      <c r="AJ854" s="6">
        <v>0.66</v>
      </c>
      <c r="AK854" s="6">
        <v>2.87</v>
      </c>
      <c r="AL854" s="6">
        <v>0.62</v>
      </c>
      <c r="AM854" s="6">
        <v>1.6</v>
      </c>
      <c r="AN854" s="6">
        <v>0.42</v>
      </c>
      <c r="AO854" s="6">
        <v>15.05817932922656</v>
      </c>
      <c r="AP854" s="6">
        <v>65.480264658909434</v>
      </c>
      <c r="AQ854" s="6">
        <v>14.145562400182525</v>
      </c>
      <c r="AR854" s="6">
        <v>36.50467716176135</v>
      </c>
      <c r="AS854" s="6">
        <v>9.5824777549623565</v>
      </c>
    </row>
    <row r="855" spans="1:45" x14ac:dyDescent="0.35">
      <c r="A855">
        <v>2018</v>
      </c>
      <c r="B855">
        <v>16921</v>
      </c>
      <c r="C855" t="s">
        <v>163</v>
      </c>
      <c r="D855">
        <v>144</v>
      </c>
      <c r="E855" t="s">
        <v>40</v>
      </c>
      <c r="F855" t="s">
        <v>156</v>
      </c>
      <c r="G855">
        <v>3</v>
      </c>
      <c r="H855">
        <v>278</v>
      </c>
      <c r="I855">
        <v>136</v>
      </c>
      <c r="J855">
        <v>1</v>
      </c>
      <c r="K855">
        <v>37</v>
      </c>
      <c r="L855" s="6">
        <v>93.98</v>
      </c>
      <c r="M855" s="6">
        <v>15.28</v>
      </c>
      <c r="N855" s="6">
        <v>4.9800000000000004</v>
      </c>
      <c r="O855" s="6">
        <v>44.009118620689655</v>
      </c>
      <c r="P855" s="6">
        <v>44.009118620689655</v>
      </c>
      <c r="Q855" s="6">
        <v>2959.6132272413793</v>
      </c>
      <c r="R855" s="6"/>
      <c r="S855" s="6">
        <v>9.2100000000000009</v>
      </c>
      <c r="T855" s="6">
        <v>43.28</v>
      </c>
      <c r="U855" s="6">
        <v>21.58</v>
      </c>
      <c r="V855" s="6">
        <v>432.8</v>
      </c>
      <c r="W855" s="6">
        <v>376.536</v>
      </c>
      <c r="X855" s="6">
        <v>37.653599999999997</v>
      </c>
      <c r="Y855" s="6">
        <v>215.79999999999998</v>
      </c>
      <c r="Z855" s="6">
        <v>187.74599999999998</v>
      </c>
      <c r="AA855" s="6">
        <v>18.7746</v>
      </c>
      <c r="AB855" s="6">
        <v>6.4</v>
      </c>
      <c r="AC855" s="6">
        <v>28.1</v>
      </c>
      <c r="AD855" s="6">
        <v>6</v>
      </c>
      <c r="AE855" s="6">
        <v>15.9</v>
      </c>
      <c r="AF855" s="6">
        <v>4.4000000000000004</v>
      </c>
      <c r="AG855" s="6">
        <v>503.87964955489929</v>
      </c>
      <c r="AH855" s="6">
        <v>50.387964955489927</v>
      </c>
      <c r="AI855" s="6">
        <v>0.43280000000000002</v>
      </c>
      <c r="AJ855" s="6">
        <v>0.64</v>
      </c>
      <c r="AK855" s="6">
        <v>2.81</v>
      </c>
      <c r="AL855" s="6">
        <v>0.6</v>
      </c>
      <c r="AM855" s="6">
        <v>1.59</v>
      </c>
      <c r="AN855" s="6">
        <v>0.44</v>
      </c>
      <c r="AO855" s="6">
        <v>14.78743068391867</v>
      </c>
      <c r="AP855" s="6">
        <v>64.926062846580407</v>
      </c>
      <c r="AQ855" s="6">
        <v>13.863216266173751</v>
      </c>
      <c r="AR855" s="6">
        <v>36.737523105360445</v>
      </c>
      <c r="AS855" s="6">
        <v>10.166358595194085</v>
      </c>
    </row>
    <row r="856" spans="1:45" x14ac:dyDescent="0.35">
      <c r="A856">
        <v>2018</v>
      </c>
      <c r="B856">
        <v>16922</v>
      </c>
      <c r="C856" t="s">
        <v>163</v>
      </c>
      <c r="D856">
        <v>6</v>
      </c>
      <c r="E856" t="s">
        <v>80</v>
      </c>
      <c r="F856" t="s">
        <v>156</v>
      </c>
      <c r="G856">
        <v>3</v>
      </c>
      <c r="H856">
        <v>267</v>
      </c>
      <c r="I856">
        <v>125</v>
      </c>
      <c r="J856">
        <v>1</v>
      </c>
      <c r="K856">
        <v>27</v>
      </c>
      <c r="L856" s="6">
        <v>68.58</v>
      </c>
      <c r="M856" s="6">
        <v>13.2</v>
      </c>
      <c r="N856" s="6">
        <v>6.05</v>
      </c>
      <c r="O856" s="6">
        <v>54.777534482758618</v>
      </c>
      <c r="P856" s="6">
        <v>54.777534482758618</v>
      </c>
      <c r="Q856" s="6">
        <v>3683.7891939655169</v>
      </c>
      <c r="R856" s="6"/>
      <c r="S856" s="6">
        <v>9.3699999999999992</v>
      </c>
      <c r="T856" s="6">
        <v>44.36</v>
      </c>
      <c r="U856" s="6">
        <v>21.33</v>
      </c>
      <c r="V856" s="6">
        <v>443.6</v>
      </c>
      <c r="W856" s="6">
        <v>385.93200000000002</v>
      </c>
      <c r="X856" s="6">
        <v>38.593200000000003</v>
      </c>
      <c r="Y856" s="6">
        <v>213.29999999999998</v>
      </c>
      <c r="Z856" s="6">
        <v>185.571</v>
      </c>
      <c r="AA856" s="6">
        <v>18.557099999999998</v>
      </c>
      <c r="AB856" s="6">
        <v>6.6000000000000005</v>
      </c>
      <c r="AC856" s="6">
        <v>28.5</v>
      </c>
      <c r="AD856" s="6">
        <v>6.2</v>
      </c>
      <c r="AE856" s="6">
        <v>16.100000000000001</v>
      </c>
      <c r="AF856" s="6">
        <v>4.3</v>
      </c>
      <c r="AG856" s="6">
        <v>515.07412475222043</v>
      </c>
      <c r="AH856" s="6">
        <v>51.50741247522204</v>
      </c>
      <c r="AI856" s="6">
        <v>0.44360000000000005</v>
      </c>
      <c r="AJ856" s="6">
        <v>0.66</v>
      </c>
      <c r="AK856" s="6">
        <v>2.85</v>
      </c>
      <c r="AL856" s="6">
        <v>0.62</v>
      </c>
      <c r="AM856" s="6">
        <v>1.61</v>
      </c>
      <c r="AN856" s="6">
        <v>0.43</v>
      </c>
      <c r="AO856" s="6">
        <v>14.878268710550044</v>
      </c>
      <c r="AP856" s="6">
        <v>64.247069431920636</v>
      </c>
      <c r="AQ856" s="6">
        <v>13.976555455365192</v>
      </c>
      <c r="AR856" s="6">
        <v>36.293958521190262</v>
      </c>
      <c r="AS856" s="6">
        <v>9.6934174932371491</v>
      </c>
    </row>
    <row r="857" spans="1:45" x14ac:dyDescent="0.35">
      <c r="A857">
        <v>2018</v>
      </c>
      <c r="B857">
        <v>16923</v>
      </c>
      <c r="C857" t="s">
        <v>163</v>
      </c>
      <c r="D857">
        <v>90</v>
      </c>
      <c r="E857" t="s">
        <v>55</v>
      </c>
      <c r="F857" t="s">
        <v>156</v>
      </c>
      <c r="G857">
        <v>3</v>
      </c>
      <c r="H857">
        <v>276</v>
      </c>
      <c r="I857">
        <v>134</v>
      </c>
      <c r="J857">
        <v>1</v>
      </c>
      <c r="K857">
        <v>29</v>
      </c>
      <c r="L857" s="6">
        <v>73.66</v>
      </c>
      <c r="M857" s="6">
        <v>14.01</v>
      </c>
      <c r="N857" s="6">
        <v>6.27</v>
      </c>
      <c r="O857" s="6">
        <v>56.239683879310341</v>
      </c>
      <c r="P857" s="6">
        <v>56.239683879310341</v>
      </c>
      <c r="Q857" s="6">
        <v>3782.1187408836204</v>
      </c>
      <c r="R857" s="6"/>
      <c r="S857" s="6">
        <v>9.4499999999999993</v>
      </c>
      <c r="T857" s="6">
        <v>43.23</v>
      </c>
      <c r="U857" s="6">
        <v>21.07</v>
      </c>
      <c r="V857" s="6">
        <v>432.29999999999995</v>
      </c>
      <c r="W857" s="6">
        <v>376.10099999999994</v>
      </c>
      <c r="X857" s="6">
        <v>37.610099999999996</v>
      </c>
      <c r="Y857" s="6">
        <v>210.7</v>
      </c>
      <c r="Z857" s="6">
        <v>183.309</v>
      </c>
      <c r="AA857" s="6">
        <v>18.3309</v>
      </c>
      <c r="AB857" s="6">
        <v>6.5</v>
      </c>
      <c r="AC857" s="6">
        <v>28.2</v>
      </c>
      <c r="AD857" s="6">
        <v>6</v>
      </c>
      <c r="AE857" s="6">
        <v>15.9</v>
      </c>
      <c r="AF857" s="6">
        <v>4.0999999999999996</v>
      </c>
      <c r="AG857" s="6">
        <v>500.56316866796453</v>
      </c>
      <c r="AH857" s="6">
        <v>50.05631686679645</v>
      </c>
      <c r="AI857" s="6">
        <v>0.43229999999999996</v>
      </c>
      <c r="AJ857" s="6">
        <v>0.65</v>
      </c>
      <c r="AK857" s="6">
        <v>2.82</v>
      </c>
      <c r="AL857" s="6">
        <v>0.6</v>
      </c>
      <c r="AM857" s="6">
        <v>1.59</v>
      </c>
      <c r="AN857" s="6">
        <v>0.41</v>
      </c>
      <c r="AO857" s="6">
        <v>15.03585473051122</v>
      </c>
      <c r="AP857" s="6">
        <v>65.232477446217914</v>
      </c>
      <c r="AQ857" s="6">
        <v>13.879250520471896</v>
      </c>
      <c r="AR857" s="6">
        <v>36.780013879250525</v>
      </c>
      <c r="AS857" s="6">
        <v>9.484154522322461</v>
      </c>
    </row>
    <row r="858" spans="1:45" x14ac:dyDescent="0.35">
      <c r="A858">
        <v>2018</v>
      </c>
      <c r="B858">
        <v>16924</v>
      </c>
      <c r="C858" t="s">
        <v>163</v>
      </c>
      <c r="D858">
        <v>101</v>
      </c>
      <c r="E858" t="s">
        <v>58</v>
      </c>
      <c r="F858" t="s">
        <v>156</v>
      </c>
      <c r="G858">
        <v>3</v>
      </c>
      <c r="H858">
        <v>275</v>
      </c>
      <c r="I858">
        <v>133</v>
      </c>
      <c r="J858">
        <v>2</v>
      </c>
      <c r="K858">
        <v>32</v>
      </c>
      <c r="L858" s="6">
        <v>81.28</v>
      </c>
      <c r="M858" s="6">
        <v>13.91</v>
      </c>
      <c r="N858" s="6">
        <v>5.59</v>
      </c>
      <c r="O858" s="6">
        <v>50.198633706896551</v>
      </c>
      <c r="P858" s="6">
        <v>50.198633706896551</v>
      </c>
      <c r="Q858" s="6">
        <v>3375.8581167887933</v>
      </c>
      <c r="R858" s="6"/>
      <c r="S858" s="6">
        <v>8.64</v>
      </c>
      <c r="T858" s="6">
        <v>43.81</v>
      </c>
      <c r="U858" s="6">
        <v>20.96</v>
      </c>
      <c r="V858" s="6">
        <v>438.1</v>
      </c>
      <c r="W858" s="6">
        <v>381.14699999999999</v>
      </c>
      <c r="X858" s="6">
        <v>38.114699999999999</v>
      </c>
      <c r="Y858" s="6">
        <v>209.60000000000002</v>
      </c>
      <c r="Z858" s="6">
        <v>182.35200000000003</v>
      </c>
      <c r="AA858" s="6">
        <v>18.235200000000003</v>
      </c>
      <c r="AB858" s="6">
        <v>6.5</v>
      </c>
      <c r="AC858" s="6">
        <v>28.5</v>
      </c>
      <c r="AD858" s="6">
        <v>6</v>
      </c>
      <c r="AE858" s="6">
        <v>16</v>
      </c>
      <c r="AF858" s="6">
        <v>4.2</v>
      </c>
      <c r="AG858" s="6">
        <v>506.68529415017753</v>
      </c>
      <c r="AH858" s="6">
        <v>50.668529415017751</v>
      </c>
      <c r="AI858" s="6">
        <v>0.43810000000000004</v>
      </c>
      <c r="AJ858" s="6">
        <v>0.65</v>
      </c>
      <c r="AK858" s="6">
        <v>2.85</v>
      </c>
      <c r="AL858" s="6">
        <v>0.6</v>
      </c>
      <c r="AM858" s="6">
        <v>1.6</v>
      </c>
      <c r="AN858" s="6">
        <v>0.42</v>
      </c>
      <c r="AO858" s="6">
        <v>14.836795252225517</v>
      </c>
      <c r="AP858" s="6">
        <v>65.053640721296503</v>
      </c>
      <c r="AQ858" s="6">
        <v>13.695503309746632</v>
      </c>
      <c r="AR858" s="6">
        <v>36.521342159324348</v>
      </c>
      <c r="AS858" s="6">
        <v>9.5868523168226432</v>
      </c>
    </row>
    <row r="859" spans="1:45" x14ac:dyDescent="0.35">
      <c r="A859">
        <v>2018</v>
      </c>
      <c r="B859">
        <v>16925</v>
      </c>
      <c r="C859" t="s">
        <v>163</v>
      </c>
      <c r="D859">
        <v>2</v>
      </c>
      <c r="E859" t="s">
        <v>145</v>
      </c>
      <c r="F859" t="s">
        <v>160</v>
      </c>
      <c r="G859">
        <v>3</v>
      </c>
      <c r="H859">
        <v>275</v>
      </c>
      <c r="I859">
        <v>133</v>
      </c>
      <c r="J859">
        <v>1</v>
      </c>
      <c r="K859">
        <v>26</v>
      </c>
      <c r="L859" s="6">
        <v>66.040000000000006</v>
      </c>
      <c r="M859" s="6">
        <v>13.99</v>
      </c>
      <c r="N859" s="6">
        <v>6.83</v>
      </c>
      <c r="O859" s="6">
        <v>61.276934741379307</v>
      </c>
      <c r="P859" s="6">
        <v>61.276934741379307</v>
      </c>
      <c r="Q859" s="6">
        <v>4120.873861357758</v>
      </c>
      <c r="R859" s="6"/>
      <c r="S859" s="6">
        <v>8.2200000000000006</v>
      </c>
      <c r="T859" s="6">
        <v>42.23</v>
      </c>
      <c r="U859" s="6">
        <v>21.98</v>
      </c>
      <c r="V859" s="6">
        <v>422.29999999999995</v>
      </c>
      <c r="W859" s="6">
        <v>367.40099999999995</v>
      </c>
      <c r="X859" s="6">
        <v>36.740099999999998</v>
      </c>
      <c r="Y859" s="6">
        <v>219.8</v>
      </c>
      <c r="Z859" s="6">
        <v>191.226</v>
      </c>
      <c r="AA859" s="6">
        <v>19.122599999999998</v>
      </c>
      <c r="AB859" s="6">
        <v>6.4</v>
      </c>
      <c r="AC859" s="6">
        <v>28</v>
      </c>
      <c r="AD859" s="6">
        <v>6</v>
      </c>
      <c r="AE859" s="6">
        <v>15.4</v>
      </c>
      <c r="AF859" s="6">
        <v>4.0999999999999996</v>
      </c>
      <c r="AG859" s="6">
        <v>493.77071103111405</v>
      </c>
      <c r="AH859" s="6">
        <v>49.377071103111405</v>
      </c>
      <c r="AI859" s="6">
        <v>0.42229999999999995</v>
      </c>
      <c r="AJ859" s="6">
        <v>0.64</v>
      </c>
      <c r="AK859" s="6">
        <v>2.8</v>
      </c>
      <c r="AL859" s="6">
        <v>0.6</v>
      </c>
      <c r="AM859" s="6">
        <v>1.54</v>
      </c>
      <c r="AN859" s="6">
        <v>0.41</v>
      </c>
      <c r="AO859" s="6">
        <v>15.155103007340756</v>
      </c>
      <c r="AP859" s="6">
        <v>66.3035756571158</v>
      </c>
      <c r="AQ859" s="6">
        <v>14.207909069381957</v>
      </c>
      <c r="AR859" s="6">
        <v>36.466966611413689</v>
      </c>
      <c r="AS859" s="6">
        <v>9.7087378640776709</v>
      </c>
    </row>
    <row r="860" spans="1:45" x14ac:dyDescent="0.35">
      <c r="A860">
        <v>2018</v>
      </c>
      <c r="B860">
        <v>16926</v>
      </c>
      <c r="C860" t="s">
        <v>163</v>
      </c>
      <c r="D860">
        <v>14</v>
      </c>
      <c r="E860" t="s">
        <v>41</v>
      </c>
      <c r="F860" t="s">
        <v>156</v>
      </c>
      <c r="G860">
        <v>3</v>
      </c>
      <c r="H860">
        <v>275</v>
      </c>
      <c r="I860">
        <v>133</v>
      </c>
      <c r="J860">
        <v>1</v>
      </c>
      <c r="K860">
        <v>36</v>
      </c>
      <c r="L860" s="6">
        <v>91.44</v>
      </c>
      <c r="M860" s="6">
        <v>14.76</v>
      </c>
      <c r="N860" s="6">
        <v>4.1900000000000004</v>
      </c>
      <c r="O860" s="6">
        <v>37.255023793103447</v>
      </c>
      <c r="P860" s="6">
        <v>37.255023793103447</v>
      </c>
      <c r="Q860" s="6">
        <v>2505.4003500862068</v>
      </c>
      <c r="R860" s="6"/>
      <c r="S860" s="6">
        <v>8.27</v>
      </c>
      <c r="T860" s="6">
        <v>47.47</v>
      </c>
      <c r="U860" s="6">
        <v>19.260000000000002</v>
      </c>
      <c r="V860" s="6">
        <v>474.7</v>
      </c>
      <c r="W860" s="6">
        <v>412.98899999999998</v>
      </c>
      <c r="X860" s="6">
        <v>41.298899999999996</v>
      </c>
      <c r="Y860" s="6">
        <v>192.60000000000002</v>
      </c>
      <c r="Z860" s="6">
        <v>167.56200000000001</v>
      </c>
      <c r="AA860" s="6">
        <v>16.7562</v>
      </c>
      <c r="AB860" s="6">
        <v>6.8000000000000007</v>
      </c>
      <c r="AC860" s="6">
        <v>30.099999999999998</v>
      </c>
      <c r="AD860" s="6">
        <v>6.3</v>
      </c>
      <c r="AE860" s="6">
        <v>17</v>
      </c>
      <c r="AF860" s="6">
        <v>4.4000000000000004</v>
      </c>
      <c r="AG860" s="6">
        <v>539.26068602889552</v>
      </c>
      <c r="AH860" s="6">
        <v>53.926068602889551</v>
      </c>
      <c r="AI860" s="6">
        <v>0.47470000000000001</v>
      </c>
      <c r="AJ860" s="6">
        <v>0.68</v>
      </c>
      <c r="AK860" s="6">
        <v>3.01</v>
      </c>
      <c r="AL860" s="6">
        <v>0.63</v>
      </c>
      <c r="AM860" s="6">
        <v>1.7</v>
      </c>
      <c r="AN860" s="6">
        <v>0.44</v>
      </c>
      <c r="AO860" s="6">
        <v>14.324836738993049</v>
      </c>
      <c r="AP860" s="6">
        <v>63.408468506425102</v>
      </c>
      <c r="AQ860" s="6">
        <v>13.271539919949442</v>
      </c>
      <c r="AR860" s="6">
        <v>35.81209184748262</v>
      </c>
      <c r="AS860" s="6">
        <v>9.2690120075837381</v>
      </c>
    </row>
    <row r="861" spans="1:45" x14ac:dyDescent="0.35">
      <c r="A861">
        <v>2018</v>
      </c>
      <c r="B861">
        <v>16927</v>
      </c>
      <c r="C861" t="s">
        <v>163</v>
      </c>
      <c r="D861">
        <v>140</v>
      </c>
      <c r="E861" t="s">
        <v>132</v>
      </c>
      <c r="F861" t="s">
        <v>156</v>
      </c>
      <c r="G861">
        <v>3</v>
      </c>
      <c r="H861">
        <v>279</v>
      </c>
      <c r="I861">
        <v>137</v>
      </c>
      <c r="J861">
        <v>3</v>
      </c>
      <c r="K861">
        <v>45</v>
      </c>
      <c r="L861" s="6">
        <v>114.3</v>
      </c>
      <c r="M861" s="6">
        <v>13.79</v>
      </c>
      <c r="N861" s="6">
        <v>5.42</v>
      </c>
      <c r="O861" s="6">
        <v>48.739863965517245</v>
      </c>
      <c r="P861" s="6">
        <v>48.739863965517245</v>
      </c>
      <c r="Q861" s="6">
        <v>3277.7558516810345</v>
      </c>
      <c r="R861" s="6"/>
      <c r="S861" s="6">
        <v>8.94</v>
      </c>
      <c r="T861" s="6">
        <v>44.95</v>
      </c>
      <c r="U861" s="6">
        <v>20.36</v>
      </c>
      <c r="V861" s="6">
        <v>449.5</v>
      </c>
      <c r="W861" s="6">
        <v>391.065</v>
      </c>
      <c r="X861" s="6">
        <v>39.106499999999997</v>
      </c>
      <c r="Y861" s="6">
        <v>203.6</v>
      </c>
      <c r="Z861" s="6">
        <v>177.13200000000001</v>
      </c>
      <c r="AA861" s="6">
        <v>17.713200000000001</v>
      </c>
      <c r="AB861" s="6">
        <v>6.7</v>
      </c>
      <c r="AC861" s="6">
        <v>29.1</v>
      </c>
      <c r="AD861" s="6">
        <v>6.2</v>
      </c>
      <c r="AE861" s="6">
        <v>16.299999999999997</v>
      </c>
      <c r="AF861" s="6">
        <v>4.4000000000000004</v>
      </c>
      <c r="AG861" s="6">
        <v>516.57210169056646</v>
      </c>
      <c r="AH861" s="6">
        <v>51.657210169056647</v>
      </c>
      <c r="AI861" s="6">
        <v>0.44950000000000001</v>
      </c>
      <c r="AJ861" s="6">
        <v>0.67</v>
      </c>
      <c r="AK861" s="6">
        <v>2.91</v>
      </c>
      <c r="AL861" s="6">
        <v>0.62</v>
      </c>
      <c r="AM861" s="6">
        <v>1.63</v>
      </c>
      <c r="AN861" s="6">
        <v>0.44</v>
      </c>
      <c r="AO861" s="6">
        <v>14.905450500556174</v>
      </c>
      <c r="AP861" s="6">
        <v>64.738598442714135</v>
      </c>
      <c r="AQ861" s="6">
        <v>13.793103448275863</v>
      </c>
      <c r="AR861" s="6">
        <v>36.262513904338149</v>
      </c>
      <c r="AS861" s="6">
        <v>9.788654060066742</v>
      </c>
    </row>
    <row r="862" spans="1:45" x14ac:dyDescent="0.35">
      <c r="A862">
        <v>2018</v>
      </c>
      <c r="B862">
        <v>16928</v>
      </c>
      <c r="C862" t="s">
        <v>163</v>
      </c>
      <c r="D862">
        <v>137</v>
      </c>
      <c r="E862" t="s">
        <v>146</v>
      </c>
      <c r="F862" t="s">
        <v>156</v>
      </c>
      <c r="G862">
        <v>3</v>
      </c>
      <c r="H862">
        <v>279</v>
      </c>
      <c r="I862">
        <v>137</v>
      </c>
      <c r="J862">
        <v>4</v>
      </c>
      <c r="K862">
        <v>49</v>
      </c>
      <c r="L862" s="6">
        <v>124.46000000000001</v>
      </c>
      <c r="M862" s="6">
        <v>13.69</v>
      </c>
      <c r="N862" s="6">
        <v>5.95</v>
      </c>
      <c r="O862" s="6">
        <v>53.568003879310361</v>
      </c>
      <c r="P862" s="6">
        <v>53.568003879310361</v>
      </c>
      <c r="Q862" s="6">
        <v>3602.448260883622</v>
      </c>
      <c r="R862" s="6"/>
      <c r="S862" s="6">
        <v>9.15</v>
      </c>
      <c r="T862" s="6">
        <v>45.79</v>
      </c>
      <c r="U862" s="6">
        <v>20.45</v>
      </c>
      <c r="V862" s="6">
        <v>457.9</v>
      </c>
      <c r="W862" s="6">
        <v>398.37299999999999</v>
      </c>
      <c r="X862" s="6">
        <v>39.837299999999999</v>
      </c>
      <c r="Y862" s="6">
        <v>204.5</v>
      </c>
      <c r="Z862" s="6">
        <v>177.91499999999999</v>
      </c>
      <c r="AA862" s="6">
        <v>17.791499999999999</v>
      </c>
      <c r="AB862" s="6">
        <v>6.7</v>
      </c>
      <c r="AC862" s="6">
        <v>29.3</v>
      </c>
      <c r="AD862" s="6">
        <v>6.3</v>
      </c>
      <c r="AE862" s="6">
        <v>16.5</v>
      </c>
      <c r="AF862" s="6">
        <v>4.4000000000000004</v>
      </c>
      <c r="AG862" s="6">
        <v>526.72671370330636</v>
      </c>
      <c r="AH862" s="6">
        <v>52.67267137033064</v>
      </c>
      <c r="AI862" s="6">
        <v>0.45789999999999997</v>
      </c>
      <c r="AJ862" s="6">
        <v>0.67</v>
      </c>
      <c r="AK862" s="6">
        <v>2.93</v>
      </c>
      <c r="AL862" s="6">
        <v>0.63</v>
      </c>
      <c r="AM862" s="6">
        <v>1.65</v>
      </c>
      <c r="AN862" s="6">
        <v>0.44</v>
      </c>
      <c r="AO862" s="6">
        <v>14.632015723957197</v>
      </c>
      <c r="AP862" s="6">
        <v>63.987770255514313</v>
      </c>
      <c r="AQ862" s="6">
        <v>13.758462546407513</v>
      </c>
      <c r="AR862" s="6">
        <v>36.034068573924436</v>
      </c>
      <c r="AS862" s="6">
        <v>9.6090849530465174</v>
      </c>
    </row>
    <row r="863" spans="1:45" x14ac:dyDescent="0.35">
      <c r="A863">
        <v>2018</v>
      </c>
      <c r="B863">
        <v>16929</v>
      </c>
      <c r="C863" t="s">
        <v>163</v>
      </c>
      <c r="D863">
        <v>116</v>
      </c>
      <c r="E863" t="s">
        <v>91</v>
      </c>
      <c r="F863" t="s">
        <v>156</v>
      </c>
      <c r="G863">
        <v>3</v>
      </c>
      <c r="H863">
        <v>279</v>
      </c>
      <c r="I863">
        <v>137</v>
      </c>
      <c r="J863">
        <v>4</v>
      </c>
      <c r="K863">
        <v>48</v>
      </c>
      <c r="L863" s="6">
        <v>121.92</v>
      </c>
      <c r="M863" s="6">
        <v>14.01</v>
      </c>
      <c r="N863" s="6">
        <v>7.17</v>
      </c>
      <c r="O863" s="6">
        <v>64.312365775862062</v>
      </c>
      <c r="P863" s="6">
        <v>64.312365775862062</v>
      </c>
      <c r="Q863" s="6">
        <v>4325.0065984267239</v>
      </c>
      <c r="R863" s="6"/>
      <c r="S863" s="6">
        <v>9.57</v>
      </c>
      <c r="T863" s="6">
        <v>44.15</v>
      </c>
      <c r="U863" s="6">
        <v>21.36</v>
      </c>
      <c r="V863" s="6">
        <v>441.5</v>
      </c>
      <c r="W863" s="6">
        <v>384.10500000000002</v>
      </c>
      <c r="X863" s="6">
        <v>38.410499999999999</v>
      </c>
      <c r="Y863" s="6">
        <v>213.6</v>
      </c>
      <c r="Z863" s="6">
        <v>185.83199999999999</v>
      </c>
      <c r="AA863" s="6">
        <v>18.583199999999998</v>
      </c>
      <c r="AB863" s="6">
        <v>6.4</v>
      </c>
      <c r="AC863" s="6">
        <v>28.5</v>
      </c>
      <c r="AD863" s="6">
        <v>6.1</v>
      </c>
      <c r="AE863" s="6">
        <v>16.100000000000001</v>
      </c>
      <c r="AF863" s="6">
        <v>4.3</v>
      </c>
      <c r="AG863" s="6">
        <v>512.80010364274767</v>
      </c>
      <c r="AH863" s="6">
        <v>51.280010364274773</v>
      </c>
      <c r="AI863" s="6">
        <v>0.4415</v>
      </c>
      <c r="AJ863" s="6">
        <v>0.64</v>
      </c>
      <c r="AK863" s="6">
        <v>2.85</v>
      </c>
      <c r="AL863" s="6">
        <v>0.61</v>
      </c>
      <c r="AM863" s="6">
        <v>1.61</v>
      </c>
      <c r="AN863" s="6">
        <v>0.43</v>
      </c>
      <c r="AO863" s="6">
        <v>14.496036240090602</v>
      </c>
      <c r="AP863" s="6">
        <v>64.552661381653451</v>
      </c>
      <c r="AQ863" s="6">
        <v>13.816534541336353</v>
      </c>
      <c r="AR863" s="6">
        <v>36.466591166477919</v>
      </c>
      <c r="AS863" s="6">
        <v>9.7395243488108711</v>
      </c>
    </row>
    <row r="864" spans="1:45" x14ac:dyDescent="0.35">
      <c r="A864">
        <v>2018</v>
      </c>
      <c r="B864">
        <v>16930</v>
      </c>
      <c r="C864" t="s">
        <v>163</v>
      </c>
      <c r="D864">
        <v>53</v>
      </c>
      <c r="E864" t="s">
        <v>76</v>
      </c>
      <c r="F864" t="s">
        <v>156</v>
      </c>
      <c r="G864">
        <v>3</v>
      </c>
      <c r="H864">
        <v>265</v>
      </c>
      <c r="I864">
        <v>123</v>
      </c>
      <c r="J864">
        <v>3</v>
      </c>
      <c r="K864">
        <v>48</v>
      </c>
      <c r="L864" s="6">
        <v>121.92</v>
      </c>
      <c r="M864" s="6">
        <v>13.06</v>
      </c>
      <c r="N864" s="6">
        <v>3.72</v>
      </c>
      <c r="O864" s="6">
        <v>33.735717931034486</v>
      </c>
      <c r="P864" s="6">
        <v>33.735717931034486</v>
      </c>
      <c r="Q864" s="6">
        <v>2268.7270308620691</v>
      </c>
      <c r="R864" s="6"/>
      <c r="S864" s="6">
        <v>8.9</v>
      </c>
      <c r="T864" s="6">
        <v>44.34</v>
      </c>
      <c r="U864" s="6">
        <v>20.67</v>
      </c>
      <c r="V864" s="6">
        <v>443.40000000000003</v>
      </c>
      <c r="W864" s="6">
        <v>385.75800000000004</v>
      </c>
      <c r="X864" s="6">
        <v>38.575800000000001</v>
      </c>
      <c r="Y864" s="6">
        <v>206.70000000000002</v>
      </c>
      <c r="Z864" s="6">
        <v>179.82900000000001</v>
      </c>
      <c r="AA864" s="6">
        <v>17.982900000000001</v>
      </c>
      <c r="AB864" s="6">
        <v>6.7</v>
      </c>
      <c r="AC864" s="6">
        <v>28.900000000000002</v>
      </c>
      <c r="AD864" s="6">
        <v>6.2</v>
      </c>
      <c r="AE864" s="6">
        <v>16</v>
      </c>
      <c r="AF864" s="6">
        <v>4.3</v>
      </c>
      <c r="AG864" s="6">
        <v>511.23750280495585</v>
      </c>
      <c r="AH864" s="6">
        <v>51.123750280495585</v>
      </c>
      <c r="AI864" s="6">
        <v>0.44340000000000002</v>
      </c>
      <c r="AJ864" s="6">
        <v>0.67</v>
      </c>
      <c r="AK864" s="6">
        <v>2.89</v>
      </c>
      <c r="AL864" s="6">
        <v>0.62</v>
      </c>
      <c r="AM864" s="6">
        <v>1.6</v>
      </c>
      <c r="AN864" s="6">
        <v>0.43</v>
      </c>
      <c r="AO864" s="6">
        <v>15.110509697789805</v>
      </c>
      <c r="AP864" s="6">
        <v>65.178168696436629</v>
      </c>
      <c r="AQ864" s="6">
        <v>13.982859720342805</v>
      </c>
      <c r="AR864" s="6">
        <v>36.084799278304011</v>
      </c>
      <c r="AS864" s="6">
        <v>9.6977898060442023</v>
      </c>
    </row>
    <row r="865" spans="1:45" x14ac:dyDescent="0.35">
      <c r="A865">
        <v>2018</v>
      </c>
      <c r="B865">
        <v>16931</v>
      </c>
      <c r="C865" t="s">
        <v>163</v>
      </c>
      <c r="D865">
        <v>110</v>
      </c>
      <c r="E865" t="s">
        <v>67</v>
      </c>
      <c r="F865" t="s">
        <v>156</v>
      </c>
      <c r="G865">
        <v>3</v>
      </c>
      <c r="H865">
        <v>275</v>
      </c>
      <c r="I865">
        <v>133</v>
      </c>
      <c r="J865">
        <v>1</v>
      </c>
      <c r="K865">
        <v>29</v>
      </c>
      <c r="L865" s="6">
        <v>73.66</v>
      </c>
      <c r="M865" s="6">
        <v>13.28</v>
      </c>
      <c r="N865" s="6">
        <v>4.2300000000000004</v>
      </c>
      <c r="O865" s="6">
        <v>38.26370482758621</v>
      </c>
      <c r="P865" s="6">
        <v>38.26370482758621</v>
      </c>
      <c r="Q865" s="6">
        <v>2573.2341496551726</v>
      </c>
      <c r="R865" s="6"/>
      <c r="S865" s="6">
        <v>8.6199999999999992</v>
      </c>
      <c r="T865" s="6">
        <v>44.78</v>
      </c>
      <c r="U865" s="6">
        <v>20.66</v>
      </c>
      <c r="V865" s="6">
        <v>447.8</v>
      </c>
      <c r="W865" s="6">
        <v>389.58600000000001</v>
      </c>
      <c r="X865" s="6">
        <v>38.958600000000004</v>
      </c>
      <c r="Y865" s="6">
        <v>206.6</v>
      </c>
      <c r="Z865" s="6">
        <v>179.74199999999999</v>
      </c>
      <c r="AA865" s="6">
        <v>17.9742</v>
      </c>
      <c r="AB865" s="6">
        <v>6.8000000000000007</v>
      </c>
      <c r="AC865" s="6">
        <v>29</v>
      </c>
      <c r="AD865" s="6">
        <v>6.2</v>
      </c>
      <c r="AE865" s="6">
        <v>16.299999999999997</v>
      </c>
      <c r="AF865" s="6">
        <v>4.3</v>
      </c>
      <c r="AG865" s="6">
        <v>516.25591396641164</v>
      </c>
      <c r="AH865" s="6">
        <v>51.625591396641163</v>
      </c>
      <c r="AI865" s="6">
        <v>0.44780000000000003</v>
      </c>
      <c r="AJ865" s="6">
        <v>0.68</v>
      </c>
      <c r="AK865" s="6">
        <v>2.9</v>
      </c>
      <c r="AL865" s="6">
        <v>0.62</v>
      </c>
      <c r="AM865" s="6">
        <v>1.63</v>
      </c>
      <c r="AN865" s="6">
        <v>0.43</v>
      </c>
      <c r="AO865" s="6">
        <v>15.185350602947745</v>
      </c>
      <c r="AP865" s="6">
        <v>64.76105404198303</v>
      </c>
      <c r="AQ865" s="6">
        <v>13.84546672621706</v>
      </c>
      <c r="AR865" s="6">
        <v>36.400178651183552</v>
      </c>
      <c r="AS865" s="6">
        <v>9.602501116569897</v>
      </c>
    </row>
    <row r="866" spans="1:45" x14ac:dyDescent="0.35">
      <c r="A866">
        <v>2018</v>
      </c>
      <c r="B866">
        <v>17000</v>
      </c>
      <c r="C866" t="s">
        <v>164</v>
      </c>
      <c r="D866">
        <v>51</v>
      </c>
      <c r="E866" t="s">
        <v>69</v>
      </c>
      <c r="F866" t="s">
        <v>156</v>
      </c>
      <c r="G866">
        <v>1</v>
      </c>
      <c r="H866" t="s">
        <v>165</v>
      </c>
      <c r="I866">
        <v>140</v>
      </c>
      <c r="J866">
        <v>2</v>
      </c>
      <c r="K866">
        <v>34</v>
      </c>
      <c r="L866" s="6">
        <v>86.36</v>
      </c>
      <c r="M866" s="6">
        <v>17.100000000000001</v>
      </c>
      <c r="N866" s="6">
        <v>4.6900000000000004</v>
      </c>
      <c r="O866" s="6">
        <v>40.555966379310348</v>
      </c>
      <c r="P866" s="6">
        <v>40.555966379310348</v>
      </c>
      <c r="Q866" s="6">
        <v>2727.3887390086211</v>
      </c>
      <c r="R866" s="6"/>
      <c r="S866" s="6">
        <v>13.67</v>
      </c>
      <c r="T866" s="6">
        <v>41.29</v>
      </c>
      <c r="U866" s="6">
        <v>21.44</v>
      </c>
      <c r="V866" s="6">
        <v>412.9</v>
      </c>
      <c r="W866" s="6">
        <v>359.22299999999996</v>
      </c>
      <c r="X866" s="6">
        <v>35.922299999999993</v>
      </c>
      <c r="Y866" s="6">
        <v>214.4</v>
      </c>
      <c r="Z866" s="6">
        <v>186.52799999999999</v>
      </c>
      <c r="AA866" s="6">
        <v>18.652799999999999</v>
      </c>
      <c r="AB866" s="6">
        <v>6.3</v>
      </c>
      <c r="AC866" s="6">
        <v>25.9</v>
      </c>
      <c r="AD866" s="6">
        <v>5.5</v>
      </c>
      <c r="AE866" s="6">
        <v>14.9</v>
      </c>
      <c r="AF866" s="6">
        <v>5</v>
      </c>
      <c r="AG866" s="6">
        <v>479.99166856228067</v>
      </c>
      <c r="AH866" s="6">
        <v>47.999166856228065</v>
      </c>
      <c r="AI866" s="6">
        <v>0.41289999999999999</v>
      </c>
      <c r="AJ866" s="6">
        <v>0.63</v>
      </c>
      <c r="AK866" s="6">
        <v>2.59</v>
      </c>
      <c r="AL866" s="6">
        <v>0.55000000000000004</v>
      </c>
      <c r="AM866" s="6">
        <v>1.49</v>
      </c>
      <c r="AN866" s="6">
        <v>0.5</v>
      </c>
      <c r="AO866" s="6">
        <v>15.257931702591426</v>
      </c>
      <c r="AP866" s="6">
        <v>62.727052555098084</v>
      </c>
      <c r="AQ866" s="6">
        <v>13.320416565754421</v>
      </c>
      <c r="AR866" s="6">
        <v>36.086219423589249</v>
      </c>
      <c r="AS866" s="6">
        <v>12.109469605231292</v>
      </c>
    </row>
    <row r="867" spans="1:45" x14ac:dyDescent="0.35">
      <c r="A867">
        <v>2018</v>
      </c>
      <c r="B867">
        <v>17001</v>
      </c>
      <c r="C867" t="s">
        <v>164</v>
      </c>
      <c r="D867">
        <v>100</v>
      </c>
      <c r="E867" t="s">
        <v>25</v>
      </c>
      <c r="F867" t="s">
        <v>156</v>
      </c>
      <c r="G867">
        <v>1</v>
      </c>
      <c r="H867" t="s">
        <v>165</v>
      </c>
      <c r="I867">
        <v>140</v>
      </c>
      <c r="J867">
        <v>4</v>
      </c>
      <c r="K867">
        <v>53</v>
      </c>
      <c r="L867" s="6">
        <v>134.62</v>
      </c>
      <c r="M867" s="6">
        <v>17</v>
      </c>
      <c r="N867" s="6">
        <v>3.86</v>
      </c>
      <c r="O867" s="6">
        <v>33.418948275862064</v>
      </c>
      <c r="P867" s="6">
        <v>33.418948275862064</v>
      </c>
      <c r="Q867" s="6">
        <v>2247.4242715517239</v>
      </c>
      <c r="R867" s="6"/>
      <c r="S867" s="6">
        <v>13.79</v>
      </c>
      <c r="T867" s="6">
        <v>42.2</v>
      </c>
      <c r="U867" s="6">
        <v>21.06</v>
      </c>
      <c r="V867" s="6">
        <v>422</v>
      </c>
      <c r="W867" s="6">
        <v>367.14</v>
      </c>
      <c r="X867" s="6">
        <v>36.713999999999999</v>
      </c>
      <c r="Y867" s="6">
        <v>210.6</v>
      </c>
      <c r="Z867" s="6">
        <v>183.22199999999998</v>
      </c>
      <c r="AA867" s="6">
        <v>18.322199999999999</v>
      </c>
      <c r="AB867" s="6">
        <v>6.4</v>
      </c>
      <c r="AC867" s="6">
        <v>26.400000000000002</v>
      </c>
      <c r="AD867" s="6">
        <v>5.6000000000000005</v>
      </c>
      <c r="AE867" s="6">
        <v>15.2</v>
      </c>
      <c r="AF867" s="6">
        <v>5.0999999999999996</v>
      </c>
      <c r="AG867" s="6">
        <v>488.58467954732413</v>
      </c>
      <c r="AH867" s="6">
        <v>48.858467954732411</v>
      </c>
      <c r="AI867" s="6">
        <v>0.42199999999999999</v>
      </c>
      <c r="AJ867" s="6">
        <v>0.64</v>
      </c>
      <c r="AK867" s="6">
        <v>2.64</v>
      </c>
      <c r="AL867" s="6">
        <v>0.56000000000000005</v>
      </c>
      <c r="AM867" s="6">
        <v>1.52</v>
      </c>
      <c r="AN867" s="6">
        <v>0.51</v>
      </c>
      <c r="AO867" s="6">
        <v>15.165876777251187</v>
      </c>
      <c r="AP867" s="6">
        <v>62.559241706161146</v>
      </c>
      <c r="AQ867" s="6">
        <v>13.270142180094789</v>
      </c>
      <c r="AR867" s="6">
        <v>36.018957345971565</v>
      </c>
      <c r="AS867" s="6">
        <v>12.085308056872037</v>
      </c>
    </row>
    <row r="868" spans="1:45" x14ac:dyDescent="0.35">
      <c r="A868">
        <v>2018</v>
      </c>
      <c r="B868">
        <v>17002</v>
      </c>
      <c r="C868" t="s">
        <v>164</v>
      </c>
      <c r="D868">
        <v>57</v>
      </c>
      <c r="E868" t="s">
        <v>44</v>
      </c>
      <c r="F868" t="s">
        <v>156</v>
      </c>
      <c r="G868">
        <v>1</v>
      </c>
      <c r="H868" t="s">
        <v>165</v>
      </c>
      <c r="I868">
        <v>132</v>
      </c>
      <c r="J868">
        <v>2</v>
      </c>
      <c r="K868">
        <v>34</v>
      </c>
      <c r="L868" s="6">
        <v>86.36</v>
      </c>
      <c r="M868" s="6">
        <v>14.2</v>
      </c>
      <c r="N868" s="6">
        <v>3.65</v>
      </c>
      <c r="O868" s="6">
        <v>32.66687068965517</v>
      </c>
      <c r="P868" s="6">
        <v>32.66687068965517</v>
      </c>
      <c r="Q868" s="6">
        <v>2196.8470538793104</v>
      </c>
      <c r="R868" s="6"/>
      <c r="S868" s="6">
        <v>11.52</v>
      </c>
      <c r="T868" s="6">
        <v>40.14</v>
      </c>
      <c r="U868" s="6">
        <v>22.96</v>
      </c>
      <c r="V868" s="6">
        <v>401.4</v>
      </c>
      <c r="W868" s="6">
        <v>349.21799999999996</v>
      </c>
      <c r="X868" s="6">
        <v>34.921799999999998</v>
      </c>
      <c r="Y868" s="6">
        <v>229.60000000000002</v>
      </c>
      <c r="Z868" s="6">
        <v>199.75200000000001</v>
      </c>
      <c r="AA868" s="6">
        <v>19.975200000000001</v>
      </c>
      <c r="AB868" s="6">
        <v>6</v>
      </c>
      <c r="AC868" s="6">
        <v>26.5</v>
      </c>
      <c r="AD868" s="6">
        <v>5.6999999999999993</v>
      </c>
      <c r="AE868" s="6">
        <v>15.1</v>
      </c>
      <c r="AF868" s="6">
        <v>4.4000000000000004</v>
      </c>
      <c r="AG868" s="6">
        <v>474.33393474109977</v>
      </c>
      <c r="AH868" s="6">
        <v>47.433393474109977</v>
      </c>
      <c r="AI868" s="6">
        <v>0.40139999999999998</v>
      </c>
      <c r="AJ868" s="6">
        <v>0.6</v>
      </c>
      <c r="AK868" s="6">
        <v>2.65</v>
      </c>
      <c r="AL868" s="6">
        <v>0.56999999999999995</v>
      </c>
      <c r="AM868" s="6">
        <v>1.51</v>
      </c>
      <c r="AN868" s="6">
        <v>0.44</v>
      </c>
      <c r="AO868" s="6">
        <v>14.947683109118087</v>
      </c>
      <c r="AP868" s="6">
        <v>66.018933731938219</v>
      </c>
      <c r="AQ868" s="6">
        <v>14.200298953662182</v>
      </c>
      <c r="AR868" s="6">
        <v>37.618335824613851</v>
      </c>
      <c r="AS868" s="6">
        <v>10.961634280019931</v>
      </c>
    </row>
    <row r="869" spans="1:45" x14ac:dyDescent="0.35">
      <c r="A869">
        <v>2018</v>
      </c>
      <c r="B869">
        <v>17003</v>
      </c>
      <c r="C869" t="s">
        <v>164</v>
      </c>
      <c r="D869">
        <v>97</v>
      </c>
      <c r="E869" t="s">
        <v>63</v>
      </c>
      <c r="F869" t="s">
        <v>156</v>
      </c>
      <c r="G869">
        <v>1</v>
      </c>
      <c r="H869" t="s">
        <v>165</v>
      </c>
      <c r="I869">
        <v>140</v>
      </c>
      <c r="J869">
        <v>4</v>
      </c>
      <c r="K869">
        <v>44</v>
      </c>
      <c r="L869" s="6">
        <v>111.76</v>
      </c>
      <c r="M869" s="6">
        <v>17.899999999999999</v>
      </c>
      <c r="N869" s="6">
        <v>4.34</v>
      </c>
      <c r="O869" s="6">
        <v>37.167236206896547</v>
      </c>
      <c r="P869" s="6">
        <v>37.167236206896547</v>
      </c>
      <c r="Q869" s="6">
        <v>2499.4966349137926</v>
      </c>
      <c r="R869" s="6"/>
      <c r="S869" s="6">
        <v>12.13</v>
      </c>
      <c r="T869" s="6">
        <v>42.46</v>
      </c>
      <c r="U869" s="6">
        <v>21.43</v>
      </c>
      <c r="V869" s="6">
        <v>424.6</v>
      </c>
      <c r="W869" s="6">
        <v>369.40200000000004</v>
      </c>
      <c r="X869" s="6">
        <v>36.940200000000004</v>
      </c>
      <c r="Y869" s="6">
        <v>214.3</v>
      </c>
      <c r="Z869" s="6">
        <v>186.441</v>
      </c>
      <c r="AA869" s="6">
        <v>18.644100000000002</v>
      </c>
      <c r="AB869" s="6">
        <v>6.4</v>
      </c>
      <c r="AC869" s="6">
        <v>27.400000000000002</v>
      </c>
      <c r="AD869" s="6">
        <v>6</v>
      </c>
      <c r="AE869" s="6">
        <v>15.700000000000001</v>
      </c>
      <c r="AF869" s="6">
        <v>4.6000000000000005</v>
      </c>
      <c r="AG869" s="6">
        <v>493.54000514219416</v>
      </c>
      <c r="AH869" s="6">
        <v>49.354000514219415</v>
      </c>
      <c r="AI869" s="6">
        <v>0.42460000000000003</v>
      </c>
      <c r="AJ869" s="6">
        <v>0.64</v>
      </c>
      <c r="AK869" s="6">
        <v>2.74</v>
      </c>
      <c r="AL869" s="6">
        <v>0.6</v>
      </c>
      <c r="AM869" s="6">
        <v>1.57</v>
      </c>
      <c r="AN869" s="6">
        <v>0.46</v>
      </c>
      <c r="AO869" s="6">
        <v>15.073009891662741</v>
      </c>
      <c r="AP869" s="6">
        <v>64.531323598681112</v>
      </c>
      <c r="AQ869" s="6">
        <v>14.130946773433818</v>
      </c>
      <c r="AR869" s="6">
        <v>36.975977390485163</v>
      </c>
      <c r="AS869" s="6">
        <v>10.833725859632596</v>
      </c>
    </row>
    <row r="870" spans="1:45" x14ac:dyDescent="0.35">
      <c r="A870">
        <v>2018</v>
      </c>
      <c r="B870">
        <v>17004</v>
      </c>
      <c r="C870" t="s">
        <v>164</v>
      </c>
      <c r="D870">
        <v>45</v>
      </c>
      <c r="E870" t="s">
        <v>110</v>
      </c>
      <c r="F870" t="s">
        <v>156</v>
      </c>
      <c r="G870">
        <v>1</v>
      </c>
      <c r="H870" t="s">
        <v>165</v>
      </c>
      <c r="I870">
        <v>130</v>
      </c>
      <c r="J870">
        <v>2</v>
      </c>
      <c r="K870">
        <v>48</v>
      </c>
      <c r="L870" s="6">
        <v>121.92</v>
      </c>
      <c r="M870" s="6">
        <v>16.2</v>
      </c>
      <c r="N870" s="6">
        <v>3.35</v>
      </c>
      <c r="O870" s="6">
        <v>29.283043103448279</v>
      </c>
      <c r="P870" s="6">
        <v>29.283043103448279</v>
      </c>
      <c r="Q870" s="6">
        <v>1969.2846487068966</v>
      </c>
      <c r="R870" s="6"/>
      <c r="S870" s="6">
        <v>12.76</v>
      </c>
      <c r="T870" s="6">
        <v>41.81</v>
      </c>
      <c r="U870" s="6">
        <v>22.63</v>
      </c>
      <c r="V870" s="6">
        <v>418.1</v>
      </c>
      <c r="W870" s="6">
        <v>363.74700000000001</v>
      </c>
      <c r="X870" s="6">
        <v>36.374700000000004</v>
      </c>
      <c r="Y870" s="6">
        <v>226.29999999999998</v>
      </c>
      <c r="Z870" s="6">
        <v>196.88099999999997</v>
      </c>
      <c r="AA870" s="6">
        <v>19.688099999999999</v>
      </c>
      <c r="AB870" s="6">
        <v>6.4</v>
      </c>
      <c r="AC870" s="6">
        <v>26.9</v>
      </c>
      <c r="AD870" s="6">
        <v>5.8</v>
      </c>
      <c r="AE870" s="6">
        <v>15.5</v>
      </c>
      <c r="AF870" s="6">
        <v>4.6999999999999993</v>
      </c>
      <c r="AG870" s="6">
        <v>492.30210456114656</v>
      </c>
      <c r="AH870" s="6">
        <v>49.230210456114655</v>
      </c>
      <c r="AI870" s="6">
        <v>0.41810000000000003</v>
      </c>
      <c r="AJ870" s="6">
        <v>0.64</v>
      </c>
      <c r="AK870" s="6">
        <v>2.69</v>
      </c>
      <c r="AL870" s="6">
        <v>0.57999999999999996</v>
      </c>
      <c r="AM870" s="6">
        <v>1.55</v>
      </c>
      <c r="AN870" s="6">
        <v>0.47</v>
      </c>
      <c r="AO870" s="6">
        <v>15.307342740971059</v>
      </c>
      <c r="AP870" s="6">
        <v>64.338674958143983</v>
      </c>
      <c r="AQ870" s="6">
        <v>13.872279359005022</v>
      </c>
      <c r="AR870" s="6">
        <v>37.072470700789282</v>
      </c>
      <c r="AS870" s="6">
        <v>11.241329825400619</v>
      </c>
    </row>
    <row r="871" spans="1:45" x14ac:dyDescent="0.35">
      <c r="A871">
        <v>2018</v>
      </c>
      <c r="B871">
        <v>17005</v>
      </c>
      <c r="C871" t="s">
        <v>164</v>
      </c>
      <c r="D871">
        <v>134</v>
      </c>
      <c r="E871" t="s">
        <v>52</v>
      </c>
      <c r="F871" t="s">
        <v>156</v>
      </c>
      <c r="G871">
        <v>1</v>
      </c>
      <c r="H871" t="s">
        <v>165</v>
      </c>
      <c r="I871">
        <v>130</v>
      </c>
      <c r="J871">
        <v>1</v>
      </c>
      <c r="K871">
        <v>44</v>
      </c>
      <c r="L871" s="6">
        <v>111.76</v>
      </c>
      <c r="M871" s="6">
        <v>14.8</v>
      </c>
      <c r="N871" s="6">
        <v>3.79</v>
      </c>
      <c r="O871" s="6">
        <v>33.682644827586209</v>
      </c>
      <c r="P871" s="6">
        <v>33.682644827586209</v>
      </c>
      <c r="Q871" s="6">
        <v>2265.1578646551725</v>
      </c>
      <c r="R871" s="6"/>
      <c r="S871" s="6">
        <v>12.39</v>
      </c>
      <c r="T871" s="6">
        <v>41.05</v>
      </c>
      <c r="U871" s="6">
        <v>22.43</v>
      </c>
      <c r="V871" s="6">
        <v>410.5</v>
      </c>
      <c r="W871" s="6">
        <v>357.13499999999999</v>
      </c>
      <c r="X871" s="6">
        <v>35.713499999999996</v>
      </c>
      <c r="Y871" s="6">
        <v>224.3</v>
      </c>
      <c r="Z871" s="6">
        <v>195.14100000000002</v>
      </c>
      <c r="AA871" s="6">
        <v>19.514100000000003</v>
      </c>
      <c r="AB871" s="6">
        <v>6.3</v>
      </c>
      <c r="AC871" s="6">
        <v>26.5</v>
      </c>
      <c r="AD871" s="6">
        <v>5.8</v>
      </c>
      <c r="AE871" s="6">
        <v>15.3</v>
      </c>
      <c r="AF871" s="6">
        <v>4.6000000000000005</v>
      </c>
      <c r="AG871" s="6">
        <v>482.30835138987618</v>
      </c>
      <c r="AH871" s="6">
        <v>48.230835138987615</v>
      </c>
      <c r="AI871" s="6">
        <v>0.41049999999999998</v>
      </c>
      <c r="AJ871" s="6">
        <v>0.63</v>
      </c>
      <c r="AK871" s="6">
        <v>2.65</v>
      </c>
      <c r="AL871" s="6">
        <v>0.57999999999999996</v>
      </c>
      <c r="AM871" s="6">
        <v>1.53</v>
      </c>
      <c r="AN871" s="6">
        <v>0.46</v>
      </c>
      <c r="AO871" s="6">
        <v>15.347137637028014</v>
      </c>
      <c r="AP871" s="6">
        <v>64.555420219244823</v>
      </c>
      <c r="AQ871" s="6">
        <v>14.129110840438489</v>
      </c>
      <c r="AR871" s="6">
        <v>37.271619975639467</v>
      </c>
      <c r="AS871" s="6">
        <v>11.205846528623631</v>
      </c>
    </row>
    <row r="872" spans="1:45" x14ac:dyDescent="0.35">
      <c r="A872">
        <v>2018</v>
      </c>
      <c r="B872">
        <v>17006</v>
      </c>
      <c r="C872" t="s">
        <v>164</v>
      </c>
      <c r="D872">
        <v>9</v>
      </c>
      <c r="E872" t="s">
        <v>153</v>
      </c>
      <c r="F872" t="s">
        <v>156</v>
      </c>
      <c r="G872">
        <v>1</v>
      </c>
      <c r="H872" t="s">
        <v>165</v>
      </c>
      <c r="I872">
        <v>132</v>
      </c>
      <c r="J872">
        <v>2</v>
      </c>
      <c r="K872">
        <v>39</v>
      </c>
      <c r="L872" s="6">
        <v>99.06</v>
      </c>
      <c r="M872" s="6">
        <v>16.7</v>
      </c>
      <c r="N872" s="6">
        <v>3.82</v>
      </c>
      <c r="O872" s="6">
        <v>33.192177586206888</v>
      </c>
      <c r="P872" s="6">
        <v>33.192177586206888</v>
      </c>
      <c r="Q872" s="6">
        <v>2232.1739426724134</v>
      </c>
      <c r="R872" s="6"/>
      <c r="S872" s="6">
        <v>12.78</v>
      </c>
      <c r="T872" s="6">
        <v>40.43</v>
      </c>
      <c r="U872" s="6">
        <v>22.7</v>
      </c>
      <c r="V872" s="6">
        <v>404.3</v>
      </c>
      <c r="W872" s="6">
        <v>351.74099999999999</v>
      </c>
      <c r="X872" s="6">
        <v>35.174099999999996</v>
      </c>
      <c r="Y872" s="6">
        <v>227</v>
      </c>
      <c r="Z872" s="6">
        <v>197.49</v>
      </c>
      <c r="AA872" s="6">
        <v>19.749000000000002</v>
      </c>
      <c r="AB872" s="6">
        <v>6.2</v>
      </c>
      <c r="AC872" s="6">
        <v>26.099999999999998</v>
      </c>
      <c r="AD872" s="6">
        <v>5.6999999999999993</v>
      </c>
      <c r="AE872" s="6">
        <v>15</v>
      </c>
      <c r="AF872" s="6">
        <v>4.6000000000000005</v>
      </c>
      <c r="AG872" s="6">
        <v>476.41421778301009</v>
      </c>
      <c r="AH872" s="6">
        <v>47.641421778301009</v>
      </c>
      <c r="AI872" s="6">
        <v>0.40429999999999999</v>
      </c>
      <c r="AJ872" s="6">
        <v>0.62</v>
      </c>
      <c r="AK872" s="6">
        <v>2.61</v>
      </c>
      <c r="AL872" s="6">
        <v>0.56999999999999995</v>
      </c>
      <c r="AM872" s="6">
        <v>1.5</v>
      </c>
      <c r="AN872" s="6">
        <v>0.46</v>
      </c>
      <c r="AO872" s="6">
        <v>15.335147167944596</v>
      </c>
      <c r="AP872" s="6">
        <v>64.556022755379658</v>
      </c>
      <c r="AQ872" s="6">
        <v>14.098441751174869</v>
      </c>
      <c r="AR872" s="6">
        <v>37.101162503091764</v>
      </c>
      <c r="AS872" s="6">
        <v>11.377689834281476</v>
      </c>
    </row>
    <row r="873" spans="1:45" x14ac:dyDescent="0.35">
      <c r="A873">
        <v>2018</v>
      </c>
      <c r="B873">
        <v>17007</v>
      </c>
      <c r="C873" t="s">
        <v>164</v>
      </c>
      <c r="D873">
        <v>104</v>
      </c>
      <c r="E873" t="s">
        <v>70</v>
      </c>
      <c r="F873" t="s">
        <v>156</v>
      </c>
      <c r="G873">
        <v>1</v>
      </c>
      <c r="H873" t="s">
        <v>165</v>
      </c>
      <c r="I873">
        <v>126</v>
      </c>
      <c r="J873">
        <v>2</v>
      </c>
      <c r="K873">
        <v>44</v>
      </c>
      <c r="L873" s="6">
        <v>111.76</v>
      </c>
      <c r="M873" s="6" t="s">
        <v>165</v>
      </c>
      <c r="N873" s="6" t="s">
        <v>165</v>
      </c>
      <c r="O873" s="6" t="s">
        <v>165</v>
      </c>
      <c r="P873" s="6" t="s">
        <v>165</v>
      </c>
      <c r="Q873" s="6" t="s">
        <v>165</v>
      </c>
      <c r="R873" s="6"/>
      <c r="S873" s="6" t="s">
        <v>165</v>
      </c>
      <c r="T873" s="6" t="s">
        <v>165</v>
      </c>
      <c r="U873" s="6" t="s">
        <v>165</v>
      </c>
      <c r="V873" s="6" t="s">
        <v>165</v>
      </c>
      <c r="W873" s="6" t="s">
        <v>165</v>
      </c>
      <c r="X873" s="6" t="s">
        <v>165</v>
      </c>
      <c r="Y873" s="6" t="s">
        <v>165</v>
      </c>
      <c r="Z873" s="6" t="s">
        <v>165</v>
      </c>
      <c r="AA873" s="6" t="s">
        <v>165</v>
      </c>
      <c r="AB873" s="6" t="s">
        <v>165</v>
      </c>
      <c r="AC873" s="6" t="s">
        <v>165</v>
      </c>
      <c r="AD873" s="6" t="s">
        <v>165</v>
      </c>
      <c r="AE873" s="6" t="s">
        <v>165</v>
      </c>
      <c r="AF873" s="6" t="s">
        <v>165</v>
      </c>
      <c r="AG873" s="6" t="s">
        <v>165</v>
      </c>
      <c r="AH873" s="6" t="s">
        <v>165</v>
      </c>
      <c r="AI873" s="6" t="s">
        <v>165</v>
      </c>
      <c r="AJ873" s="6" t="s">
        <v>165</v>
      </c>
      <c r="AK873" s="6" t="s">
        <v>165</v>
      </c>
      <c r="AL873" s="6" t="s">
        <v>165</v>
      </c>
      <c r="AM873" s="6" t="s">
        <v>165</v>
      </c>
      <c r="AN873" s="6" t="s">
        <v>165</v>
      </c>
      <c r="AO873" s="6" t="s">
        <v>165</v>
      </c>
      <c r="AP873" s="6" t="s">
        <v>165</v>
      </c>
      <c r="AQ873" s="6" t="s">
        <v>165</v>
      </c>
      <c r="AR873" s="6" t="s">
        <v>165</v>
      </c>
      <c r="AS873" s="6" t="s">
        <v>165</v>
      </c>
    </row>
    <row r="874" spans="1:45" x14ac:dyDescent="0.35">
      <c r="A874">
        <v>2018</v>
      </c>
      <c r="B874">
        <v>17008</v>
      </c>
      <c r="C874" t="s">
        <v>164</v>
      </c>
      <c r="D874">
        <v>85</v>
      </c>
      <c r="E874" t="s">
        <v>59</v>
      </c>
      <c r="F874" t="s">
        <v>156</v>
      </c>
      <c r="G874">
        <v>1</v>
      </c>
      <c r="H874" t="s">
        <v>165</v>
      </c>
      <c r="I874">
        <v>140</v>
      </c>
      <c r="J874">
        <v>3</v>
      </c>
      <c r="K874">
        <v>37</v>
      </c>
      <c r="L874" s="6">
        <v>93.98</v>
      </c>
      <c r="M874" s="6">
        <v>16.399999999999999</v>
      </c>
      <c r="N874" s="6">
        <v>4.04</v>
      </c>
      <c r="O874" s="6">
        <v>35.230193103448272</v>
      </c>
      <c r="P874" s="6">
        <v>35.230193103448272</v>
      </c>
      <c r="Q874" s="6">
        <v>2369.2304862068963</v>
      </c>
      <c r="R874" s="6"/>
      <c r="S874" s="6">
        <v>12.7</v>
      </c>
      <c r="T874" s="6">
        <v>41.9</v>
      </c>
      <c r="U874" s="6">
        <v>21.94</v>
      </c>
      <c r="V874" s="6">
        <v>419</v>
      </c>
      <c r="W874" s="6">
        <v>364.53</v>
      </c>
      <c r="X874" s="6">
        <v>36.452999999999996</v>
      </c>
      <c r="Y874" s="6">
        <v>219.4</v>
      </c>
      <c r="Z874" s="6">
        <v>190.87800000000001</v>
      </c>
      <c r="AA874" s="6">
        <v>19.087800000000001</v>
      </c>
      <c r="AB874" s="6">
        <v>6.5</v>
      </c>
      <c r="AC874" s="6">
        <v>26.400000000000002</v>
      </c>
      <c r="AD874" s="6">
        <v>5.6999999999999993</v>
      </c>
      <c r="AE874" s="6">
        <v>15.2</v>
      </c>
      <c r="AF874" s="6">
        <v>4.8</v>
      </c>
      <c r="AG874" s="6">
        <v>489.70150467984445</v>
      </c>
      <c r="AH874" s="6">
        <v>48.970150467984446</v>
      </c>
      <c r="AI874" s="6">
        <v>0.41899999999999998</v>
      </c>
      <c r="AJ874" s="6">
        <v>0.65</v>
      </c>
      <c r="AK874" s="6">
        <v>2.64</v>
      </c>
      <c r="AL874" s="6">
        <v>0.56999999999999995</v>
      </c>
      <c r="AM874" s="6">
        <v>1.52</v>
      </c>
      <c r="AN874" s="6">
        <v>0.48</v>
      </c>
      <c r="AO874" s="6">
        <v>15.513126491646778</v>
      </c>
      <c r="AP874" s="6">
        <v>63.00715990453461</v>
      </c>
      <c r="AQ874" s="6">
        <v>13.60381861575179</v>
      </c>
      <c r="AR874" s="6">
        <v>36.27684964200477</v>
      </c>
      <c r="AS874" s="6">
        <v>11.455847255369928</v>
      </c>
    </row>
    <row r="875" spans="1:45" x14ac:dyDescent="0.35">
      <c r="A875">
        <v>2018</v>
      </c>
      <c r="B875">
        <v>17009</v>
      </c>
      <c r="C875" t="s">
        <v>164</v>
      </c>
      <c r="D875">
        <v>55</v>
      </c>
      <c r="E875" t="s">
        <v>13</v>
      </c>
      <c r="F875" t="s">
        <v>156</v>
      </c>
      <c r="G875">
        <v>1</v>
      </c>
      <c r="H875" t="s">
        <v>165</v>
      </c>
      <c r="I875">
        <v>132</v>
      </c>
      <c r="J875">
        <v>2</v>
      </c>
      <c r="K875">
        <v>40</v>
      </c>
      <c r="L875" s="6">
        <v>101.6</v>
      </c>
      <c r="M875" s="6">
        <v>15.1</v>
      </c>
      <c r="N875" s="6">
        <v>3.35</v>
      </c>
      <c r="O875" s="6">
        <v>29.667426724137933</v>
      </c>
      <c r="P875" s="6">
        <v>29.667426724137933</v>
      </c>
      <c r="Q875" s="6">
        <v>1995.1344471982759</v>
      </c>
      <c r="R875" s="6"/>
      <c r="S875" s="6">
        <v>13.34</v>
      </c>
      <c r="T875" s="6">
        <v>42.23</v>
      </c>
      <c r="U875" s="6">
        <v>21.34</v>
      </c>
      <c r="V875" s="6">
        <v>422.29999999999995</v>
      </c>
      <c r="W875" s="6">
        <v>367.40099999999995</v>
      </c>
      <c r="X875" s="6">
        <v>36.740099999999998</v>
      </c>
      <c r="Y875" s="6">
        <v>213.4</v>
      </c>
      <c r="Z875" s="6">
        <v>185.65800000000002</v>
      </c>
      <c r="AA875" s="6">
        <v>18.565800000000003</v>
      </c>
      <c r="AB875" s="6">
        <v>6.6000000000000005</v>
      </c>
      <c r="AC875" s="6">
        <v>26.5</v>
      </c>
      <c r="AD875" s="6">
        <v>5.6999999999999993</v>
      </c>
      <c r="AE875" s="6">
        <v>15.5</v>
      </c>
      <c r="AF875" s="6">
        <v>5.0999999999999996</v>
      </c>
      <c r="AG875" s="6">
        <v>490.39459225175449</v>
      </c>
      <c r="AH875" s="6">
        <v>49.039459225175449</v>
      </c>
      <c r="AI875" s="6">
        <v>0.42229999999999995</v>
      </c>
      <c r="AJ875" s="6">
        <v>0.66</v>
      </c>
      <c r="AK875" s="6">
        <v>2.65</v>
      </c>
      <c r="AL875" s="6">
        <v>0.56999999999999995</v>
      </c>
      <c r="AM875" s="6">
        <v>1.55</v>
      </c>
      <c r="AN875" s="6">
        <v>0.51</v>
      </c>
      <c r="AO875" s="6">
        <v>15.628699976320155</v>
      </c>
      <c r="AP875" s="6">
        <v>62.751598389770315</v>
      </c>
      <c r="AQ875" s="6">
        <v>13.497513615912858</v>
      </c>
      <c r="AR875" s="6">
        <v>36.703765095903393</v>
      </c>
      <c r="AS875" s="6">
        <v>12.076722708974662</v>
      </c>
    </row>
    <row r="876" spans="1:45" x14ac:dyDescent="0.35">
      <c r="A876">
        <v>2018</v>
      </c>
      <c r="B876">
        <v>17010</v>
      </c>
      <c r="C876" t="s">
        <v>164</v>
      </c>
      <c r="D876">
        <v>87</v>
      </c>
      <c r="E876" t="s">
        <v>30</v>
      </c>
      <c r="F876" t="s">
        <v>156</v>
      </c>
      <c r="G876">
        <v>1</v>
      </c>
      <c r="H876" t="s">
        <v>165</v>
      </c>
      <c r="I876">
        <v>126</v>
      </c>
      <c r="J876">
        <v>2</v>
      </c>
      <c r="K876">
        <v>32</v>
      </c>
      <c r="L876" s="6">
        <v>81.28</v>
      </c>
      <c r="M876" s="6">
        <v>13.6</v>
      </c>
      <c r="N876" s="6">
        <v>2.2200000000000002</v>
      </c>
      <c r="O876" s="6">
        <v>20.007558620689657</v>
      </c>
      <c r="P876" s="6">
        <v>20.007558620689657</v>
      </c>
      <c r="Q876" s="6">
        <v>1345.5083172413795</v>
      </c>
      <c r="R876" s="6"/>
      <c r="S876" s="6">
        <v>14.14</v>
      </c>
      <c r="T876" s="6">
        <v>42.86</v>
      </c>
      <c r="U876" s="6">
        <v>21.53</v>
      </c>
      <c r="V876" s="6">
        <v>428.6</v>
      </c>
      <c r="W876" s="6">
        <v>372.88200000000001</v>
      </c>
      <c r="X876" s="6">
        <v>37.288200000000003</v>
      </c>
      <c r="Y876" s="6">
        <v>215.3</v>
      </c>
      <c r="Z876" s="6">
        <v>187.31100000000001</v>
      </c>
      <c r="AA876" s="6">
        <v>18.731100000000001</v>
      </c>
      <c r="AB876" s="6">
        <v>6.7</v>
      </c>
      <c r="AC876" s="6">
        <v>26.400000000000002</v>
      </c>
      <c r="AD876" s="6">
        <v>5.6999999999999993</v>
      </c>
      <c r="AE876" s="6">
        <v>15.4</v>
      </c>
      <c r="AF876" s="6">
        <v>5.2</v>
      </c>
      <c r="AG876" s="6">
        <v>498.7227853940812</v>
      </c>
      <c r="AH876" s="6">
        <v>49.872278539408121</v>
      </c>
      <c r="AI876" s="6">
        <v>0.42860000000000004</v>
      </c>
      <c r="AJ876" s="6">
        <v>0.67</v>
      </c>
      <c r="AK876" s="6">
        <v>2.64</v>
      </c>
      <c r="AL876" s="6">
        <v>0.56999999999999995</v>
      </c>
      <c r="AM876" s="6">
        <v>1.54</v>
      </c>
      <c r="AN876" s="6">
        <v>0.52</v>
      </c>
      <c r="AO876" s="6">
        <v>15.632291180587959</v>
      </c>
      <c r="AP876" s="6">
        <v>61.595893607092862</v>
      </c>
      <c r="AQ876" s="6">
        <v>13.299113392440502</v>
      </c>
      <c r="AR876" s="6">
        <v>35.93093793747083</v>
      </c>
      <c r="AS876" s="6">
        <v>12.132524498366775</v>
      </c>
    </row>
    <row r="877" spans="1:45" x14ac:dyDescent="0.35">
      <c r="A877">
        <v>2018</v>
      </c>
      <c r="B877">
        <v>17011</v>
      </c>
      <c r="C877" t="s">
        <v>164</v>
      </c>
      <c r="D877">
        <v>56</v>
      </c>
      <c r="E877" t="s">
        <v>122</v>
      </c>
      <c r="F877" t="s">
        <v>156</v>
      </c>
      <c r="G877">
        <v>1</v>
      </c>
      <c r="H877" t="s">
        <v>165</v>
      </c>
      <c r="I877">
        <v>132</v>
      </c>
      <c r="J877">
        <v>2</v>
      </c>
      <c r="K877">
        <v>42</v>
      </c>
      <c r="L877" s="6">
        <v>106.68</v>
      </c>
      <c r="M877" s="6">
        <v>14.8</v>
      </c>
      <c r="N877" s="6">
        <v>2.97</v>
      </c>
      <c r="O877" s="6">
        <v>26.395106896551727</v>
      </c>
      <c r="P877" s="6">
        <v>26.395106896551727</v>
      </c>
      <c r="Q877" s="6">
        <v>1775.0709387931036</v>
      </c>
      <c r="R877" s="6"/>
      <c r="S877" s="6">
        <v>12.65</v>
      </c>
      <c r="T877" s="6">
        <v>41.44</v>
      </c>
      <c r="U877" s="6">
        <v>22.34</v>
      </c>
      <c r="V877" s="6">
        <v>414.4</v>
      </c>
      <c r="W877" s="6">
        <v>360.52799999999996</v>
      </c>
      <c r="X877" s="6">
        <v>36.052799999999998</v>
      </c>
      <c r="Y877" s="6">
        <v>223.4</v>
      </c>
      <c r="Z877" s="6">
        <v>194.358</v>
      </c>
      <c r="AA877" s="6">
        <v>19.4358</v>
      </c>
      <c r="AB877" s="6">
        <v>6.3</v>
      </c>
      <c r="AC877" s="6">
        <v>26.8</v>
      </c>
      <c r="AD877" s="6">
        <v>5.8</v>
      </c>
      <c r="AE877" s="6">
        <v>15.4</v>
      </c>
      <c r="AF877" s="6">
        <v>4.6000000000000005</v>
      </c>
      <c r="AG877" s="6">
        <v>486.41736760194385</v>
      </c>
      <c r="AH877" s="6">
        <v>48.641736760194384</v>
      </c>
      <c r="AI877" s="6">
        <v>0.41439999999999999</v>
      </c>
      <c r="AJ877" s="6">
        <v>0.63</v>
      </c>
      <c r="AK877" s="6">
        <v>2.68</v>
      </c>
      <c r="AL877" s="6">
        <v>0.57999999999999996</v>
      </c>
      <c r="AM877" s="6">
        <v>1.54</v>
      </c>
      <c r="AN877" s="6">
        <v>0.46</v>
      </c>
      <c r="AO877" s="6">
        <v>15.202702702702702</v>
      </c>
      <c r="AP877" s="6">
        <v>64.671814671814673</v>
      </c>
      <c r="AQ877" s="6">
        <v>13.996138996138995</v>
      </c>
      <c r="AR877" s="6">
        <v>37.162162162162161</v>
      </c>
      <c r="AS877" s="6">
        <v>11.100386100386102</v>
      </c>
    </row>
    <row r="878" spans="1:45" x14ac:dyDescent="0.35">
      <c r="A878">
        <v>2018</v>
      </c>
      <c r="B878">
        <v>17012</v>
      </c>
      <c r="C878" t="s">
        <v>164</v>
      </c>
      <c r="D878">
        <v>13</v>
      </c>
      <c r="E878" t="s">
        <v>96</v>
      </c>
      <c r="F878" t="s">
        <v>156</v>
      </c>
      <c r="G878">
        <v>1</v>
      </c>
      <c r="H878" t="s">
        <v>165</v>
      </c>
      <c r="I878">
        <v>130</v>
      </c>
      <c r="J878">
        <v>3</v>
      </c>
      <c r="K878">
        <v>44</v>
      </c>
      <c r="L878" s="6">
        <v>111.76</v>
      </c>
      <c r="M878" s="6">
        <v>14.4</v>
      </c>
      <c r="N878" s="6">
        <v>2.76</v>
      </c>
      <c r="O878" s="6">
        <v>24.643944827586207</v>
      </c>
      <c r="P878" s="6">
        <v>24.643944827586207</v>
      </c>
      <c r="Q878" s="6">
        <v>1657.3052896551724</v>
      </c>
      <c r="R878" s="6"/>
      <c r="S878" s="6">
        <v>12.45</v>
      </c>
      <c r="T878" s="6">
        <v>42.7</v>
      </c>
      <c r="U878" s="6">
        <v>21.54</v>
      </c>
      <c r="V878" s="6">
        <v>427</v>
      </c>
      <c r="W878" s="6">
        <v>371.49</v>
      </c>
      <c r="X878" s="6">
        <v>37.149000000000001</v>
      </c>
      <c r="Y878" s="6">
        <v>215.39999999999998</v>
      </c>
      <c r="Z878" s="6">
        <v>187.39799999999997</v>
      </c>
      <c r="AA878" s="6">
        <v>18.739799999999995</v>
      </c>
      <c r="AB878" s="6">
        <v>6.2</v>
      </c>
      <c r="AC878" s="6">
        <v>27.200000000000003</v>
      </c>
      <c r="AD878" s="6">
        <v>5.8</v>
      </c>
      <c r="AE878" s="6">
        <v>15.700000000000001</v>
      </c>
      <c r="AF878" s="6">
        <v>4.6000000000000005</v>
      </c>
      <c r="AG878" s="6">
        <v>496.91420678372629</v>
      </c>
      <c r="AH878" s="6">
        <v>49.69142067837263</v>
      </c>
      <c r="AI878" s="6">
        <v>0.42699999999999999</v>
      </c>
      <c r="AJ878" s="6">
        <v>0.62</v>
      </c>
      <c r="AK878" s="6">
        <v>2.72</v>
      </c>
      <c r="AL878" s="6">
        <v>0.57999999999999996</v>
      </c>
      <c r="AM878" s="6">
        <v>1.57</v>
      </c>
      <c r="AN878" s="6">
        <v>0.46</v>
      </c>
      <c r="AO878" s="6">
        <v>14.519906323185012</v>
      </c>
      <c r="AP878" s="6">
        <v>63.700234192037477</v>
      </c>
      <c r="AQ878" s="6">
        <v>13.583138173302107</v>
      </c>
      <c r="AR878" s="6">
        <v>36.768149882903984</v>
      </c>
      <c r="AS878" s="6">
        <v>10.772833723653397</v>
      </c>
    </row>
    <row r="879" spans="1:45" x14ac:dyDescent="0.35">
      <c r="A879">
        <v>2018</v>
      </c>
      <c r="B879">
        <v>17013</v>
      </c>
      <c r="C879" t="s">
        <v>164</v>
      </c>
      <c r="D879">
        <v>136</v>
      </c>
      <c r="E879" t="s">
        <v>54</v>
      </c>
      <c r="F879" t="s">
        <v>156</v>
      </c>
      <c r="G879">
        <v>1</v>
      </c>
      <c r="H879" t="s">
        <v>165</v>
      </c>
      <c r="I879">
        <v>140</v>
      </c>
      <c r="J879">
        <v>2</v>
      </c>
      <c r="K879">
        <v>44</v>
      </c>
      <c r="L879" s="6">
        <v>111.76</v>
      </c>
      <c r="M879" s="6">
        <v>15.8</v>
      </c>
      <c r="N879" s="6">
        <v>4.59</v>
      </c>
      <c r="O879" s="6">
        <v>40.313653448275865</v>
      </c>
      <c r="P879" s="6">
        <v>40.313653448275865</v>
      </c>
      <c r="Q879" s="6">
        <v>2711.093194396552</v>
      </c>
      <c r="R879" s="6"/>
      <c r="S879" s="6">
        <v>12.67</v>
      </c>
      <c r="T879" s="6">
        <v>41.11</v>
      </c>
      <c r="U879" s="6">
        <v>21.48</v>
      </c>
      <c r="V879" s="6">
        <v>411.1</v>
      </c>
      <c r="W879" s="6">
        <v>357.65700000000004</v>
      </c>
      <c r="X879" s="6">
        <v>35.765700000000002</v>
      </c>
      <c r="Y879" s="6">
        <v>214.8</v>
      </c>
      <c r="Z879" s="6">
        <v>186.876</v>
      </c>
      <c r="AA879" s="6">
        <v>18.6876</v>
      </c>
      <c r="AB879" s="6">
        <v>6.2</v>
      </c>
      <c r="AC879" s="6">
        <v>26.299999999999997</v>
      </c>
      <c r="AD879" s="6">
        <v>5.6999999999999993</v>
      </c>
      <c r="AE879" s="6">
        <v>15.1</v>
      </c>
      <c r="AF879" s="6">
        <v>4.6000000000000005</v>
      </c>
      <c r="AG879" s="6">
        <v>478.10371935356989</v>
      </c>
      <c r="AH879" s="6">
        <v>47.81037193535699</v>
      </c>
      <c r="AI879" s="6">
        <v>0.41110000000000002</v>
      </c>
      <c r="AJ879" s="6">
        <v>0.62</v>
      </c>
      <c r="AK879" s="6">
        <v>2.63</v>
      </c>
      <c r="AL879" s="6">
        <v>0.56999999999999995</v>
      </c>
      <c r="AM879" s="6">
        <v>1.51</v>
      </c>
      <c r="AN879" s="6">
        <v>0.46</v>
      </c>
      <c r="AO879" s="6">
        <v>15.081488688883484</v>
      </c>
      <c r="AP879" s="6">
        <v>63.974702018973474</v>
      </c>
      <c r="AQ879" s="6">
        <v>13.865239601070297</v>
      </c>
      <c r="AR879" s="6">
        <v>36.730722451958158</v>
      </c>
      <c r="AS879" s="6">
        <v>11.189491607881294</v>
      </c>
    </row>
    <row r="880" spans="1:45" x14ac:dyDescent="0.35">
      <c r="A880">
        <v>2018</v>
      </c>
      <c r="B880">
        <v>17014</v>
      </c>
      <c r="C880" t="s">
        <v>164</v>
      </c>
      <c r="D880">
        <v>98</v>
      </c>
      <c r="E880" t="s">
        <v>133</v>
      </c>
      <c r="F880" t="s">
        <v>156</v>
      </c>
      <c r="G880">
        <v>1</v>
      </c>
      <c r="H880" t="s">
        <v>165</v>
      </c>
      <c r="I880">
        <v>140</v>
      </c>
      <c r="J880">
        <v>2</v>
      </c>
      <c r="K880">
        <v>46</v>
      </c>
      <c r="L880" s="6">
        <v>116.84</v>
      </c>
      <c r="M880" s="6">
        <v>16.3</v>
      </c>
      <c r="N880" s="6">
        <v>4.08</v>
      </c>
      <c r="O880" s="6">
        <v>35.621565517241386</v>
      </c>
      <c r="P880" s="6">
        <v>35.621565517241386</v>
      </c>
      <c r="Q880" s="6">
        <v>2395.5502810344833</v>
      </c>
      <c r="R880" s="6"/>
      <c r="S880" s="6">
        <v>12.74</v>
      </c>
      <c r="T880" s="6">
        <v>41.55</v>
      </c>
      <c r="U880" s="6">
        <v>21.57</v>
      </c>
      <c r="V880" s="6">
        <v>415.5</v>
      </c>
      <c r="W880" s="6">
        <v>361.48500000000001</v>
      </c>
      <c r="X880" s="6">
        <v>36.148499999999999</v>
      </c>
      <c r="Y880" s="6">
        <v>215.7</v>
      </c>
      <c r="Z880" s="6">
        <v>187.65899999999999</v>
      </c>
      <c r="AA880" s="6">
        <v>18.765899999999998</v>
      </c>
      <c r="AB880" s="6">
        <v>6.2</v>
      </c>
      <c r="AC880" s="6">
        <v>26.6</v>
      </c>
      <c r="AD880" s="6">
        <v>5.6999999999999993</v>
      </c>
      <c r="AE880" s="6">
        <v>15.2</v>
      </c>
      <c r="AF880" s="6">
        <v>4.6000000000000005</v>
      </c>
      <c r="AG880" s="6">
        <v>483.68662699638389</v>
      </c>
      <c r="AH880" s="6">
        <v>48.368662699638392</v>
      </c>
      <c r="AI880" s="6">
        <v>0.41549999999999998</v>
      </c>
      <c r="AJ880" s="6">
        <v>0.62</v>
      </c>
      <c r="AK880" s="6">
        <v>2.66</v>
      </c>
      <c r="AL880" s="6">
        <v>0.56999999999999995</v>
      </c>
      <c r="AM880" s="6">
        <v>1.52</v>
      </c>
      <c r="AN880" s="6">
        <v>0.46</v>
      </c>
      <c r="AO880" s="6">
        <v>14.921780986762938</v>
      </c>
      <c r="AP880" s="6">
        <v>64.019253910950667</v>
      </c>
      <c r="AQ880" s="6">
        <v>13.71841155234657</v>
      </c>
      <c r="AR880" s="6">
        <v>36.58243080625752</v>
      </c>
      <c r="AS880" s="6">
        <v>11.070998796630567</v>
      </c>
    </row>
    <row r="881" spans="1:45" x14ac:dyDescent="0.35">
      <c r="A881">
        <v>2018</v>
      </c>
      <c r="B881">
        <v>17015</v>
      </c>
      <c r="C881" t="s">
        <v>164</v>
      </c>
      <c r="D881">
        <v>68</v>
      </c>
      <c r="E881" t="s">
        <v>117</v>
      </c>
      <c r="F881" t="s">
        <v>156</v>
      </c>
      <c r="G881">
        <v>1</v>
      </c>
      <c r="H881" t="s">
        <v>165</v>
      </c>
      <c r="I881">
        <v>126</v>
      </c>
      <c r="J881">
        <v>2</v>
      </c>
      <c r="K881">
        <v>40</v>
      </c>
      <c r="L881" s="6">
        <v>101.6</v>
      </c>
      <c r="M881" s="6">
        <v>11.7</v>
      </c>
      <c r="N881" s="6">
        <v>1.27</v>
      </c>
      <c r="O881" s="6">
        <v>11.697466379310345</v>
      </c>
      <c r="P881" s="6">
        <v>11.697466379310345</v>
      </c>
      <c r="Q881" s="6">
        <v>786.65461400862068</v>
      </c>
      <c r="R881" s="6"/>
      <c r="S881" s="6">
        <v>12.76</v>
      </c>
      <c r="T881" s="6">
        <v>43.85</v>
      </c>
      <c r="U881" s="6">
        <v>21.84</v>
      </c>
      <c r="V881" s="6">
        <v>438.5</v>
      </c>
      <c r="W881" s="6">
        <v>381.495</v>
      </c>
      <c r="X881" s="6">
        <v>38.149500000000003</v>
      </c>
      <c r="Y881" s="6">
        <v>218.4</v>
      </c>
      <c r="Z881" s="6">
        <v>190.00800000000001</v>
      </c>
      <c r="AA881" s="6">
        <v>19.000800000000002</v>
      </c>
      <c r="AB881" s="6">
        <v>6.4</v>
      </c>
      <c r="AC881" s="6">
        <v>27.7</v>
      </c>
      <c r="AD881" s="6">
        <v>5.8</v>
      </c>
      <c r="AE881" s="6">
        <v>16</v>
      </c>
      <c r="AF881" s="6">
        <v>4.8</v>
      </c>
      <c r="AG881" s="6">
        <v>511.94144912649705</v>
      </c>
      <c r="AH881" s="6">
        <v>51.194144912649705</v>
      </c>
      <c r="AI881" s="6">
        <v>0.4385</v>
      </c>
      <c r="AJ881" s="6">
        <v>0.64</v>
      </c>
      <c r="AK881" s="6">
        <v>2.77</v>
      </c>
      <c r="AL881" s="6">
        <v>0.57999999999999996</v>
      </c>
      <c r="AM881" s="6">
        <v>1.6</v>
      </c>
      <c r="AN881" s="6">
        <v>0.48</v>
      </c>
      <c r="AO881" s="6">
        <v>14.59521094640821</v>
      </c>
      <c r="AP881" s="6">
        <v>63.169897377423034</v>
      </c>
      <c r="AQ881" s="6">
        <v>13.22690992018244</v>
      </c>
      <c r="AR881" s="6">
        <v>36.488027366020525</v>
      </c>
      <c r="AS881" s="6">
        <v>10.946408209806156</v>
      </c>
    </row>
    <row r="882" spans="1:45" x14ac:dyDescent="0.35">
      <c r="A882">
        <v>2018</v>
      </c>
      <c r="B882">
        <v>17016</v>
      </c>
      <c r="C882" t="s">
        <v>164</v>
      </c>
      <c r="D882">
        <v>75</v>
      </c>
      <c r="E882" t="s">
        <v>72</v>
      </c>
      <c r="F882" t="s">
        <v>156</v>
      </c>
      <c r="G882">
        <v>1</v>
      </c>
      <c r="H882" t="s">
        <v>165</v>
      </c>
      <c r="I882">
        <v>130</v>
      </c>
      <c r="J882">
        <v>1</v>
      </c>
      <c r="K882">
        <v>24</v>
      </c>
      <c r="L882" s="6">
        <v>60.96</v>
      </c>
      <c r="M882" s="6">
        <v>13.7</v>
      </c>
      <c r="N882" s="6">
        <v>2.46</v>
      </c>
      <c r="O882" s="6">
        <v>22.144877586206899</v>
      </c>
      <c r="P882" s="6">
        <v>22.144877586206899</v>
      </c>
      <c r="Q882" s="6">
        <v>1489.243017672414</v>
      </c>
      <c r="R882" s="6"/>
      <c r="S882" s="6">
        <v>10.36</v>
      </c>
      <c r="T882" s="6">
        <v>42.27</v>
      </c>
      <c r="U882" s="6">
        <v>22.99</v>
      </c>
      <c r="V882" s="6">
        <v>422.70000000000005</v>
      </c>
      <c r="W882" s="6">
        <v>367.74900000000002</v>
      </c>
      <c r="X882" s="6">
        <v>36.774900000000002</v>
      </c>
      <c r="Y882" s="6">
        <v>229.89999999999998</v>
      </c>
      <c r="Z882" s="6">
        <v>200.01299999999998</v>
      </c>
      <c r="AA882" s="6">
        <v>20.001299999999997</v>
      </c>
      <c r="AB882" s="6">
        <v>6.5</v>
      </c>
      <c r="AC882" s="6">
        <v>27.9</v>
      </c>
      <c r="AD882" s="6">
        <v>6</v>
      </c>
      <c r="AE882" s="6">
        <v>15.700000000000001</v>
      </c>
      <c r="AF882" s="6">
        <v>4.4000000000000004</v>
      </c>
      <c r="AG882" s="6">
        <v>499.66708698146783</v>
      </c>
      <c r="AH882" s="6">
        <v>49.966708698146782</v>
      </c>
      <c r="AI882" s="6">
        <v>0.42270000000000002</v>
      </c>
      <c r="AJ882" s="6">
        <v>0.65</v>
      </c>
      <c r="AK882" s="6">
        <v>2.79</v>
      </c>
      <c r="AL882" s="6">
        <v>0.6</v>
      </c>
      <c r="AM882" s="6">
        <v>1.57</v>
      </c>
      <c r="AN882" s="6">
        <v>0.44</v>
      </c>
      <c r="AO882" s="6">
        <v>15.377336172226164</v>
      </c>
      <c r="AP882" s="6">
        <v>66.004258339247684</v>
      </c>
      <c r="AQ882" s="6">
        <v>14.194464158977999</v>
      </c>
      <c r="AR882" s="6">
        <v>37.14218121599243</v>
      </c>
      <c r="AS882" s="6">
        <v>10.409273716583867</v>
      </c>
    </row>
    <row r="883" spans="1:45" x14ac:dyDescent="0.35">
      <c r="A883">
        <v>2018</v>
      </c>
      <c r="B883">
        <v>17017</v>
      </c>
      <c r="C883" t="s">
        <v>164</v>
      </c>
      <c r="D883">
        <v>141</v>
      </c>
      <c r="E883" t="s">
        <v>103</v>
      </c>
      <c r="F883" t="s">
        <v>156</v>
      </c>
      <c r="G883">
        <v>1</v>
      </c>
      <c r="H883" t="s">
        <v>165</v>
      </c>
      <c r="I883">
        <v>140</v>
      </c>
      <c r="J883">
        <v>2</v>
      </c>
      <c r="K883">
        <v>43</v>
      </c>
      <c r="L883" s="6">
        <v>109.22</v>
      </c>
      <c r="M883" s="6">
        <v>15</v>
      </c>
      <c r="N883" s="6">
        <v>3.71</v>
      </c>
      <c r="O883" s="6">
        <v>32.894267241379318</v>
      </c>
      <c r="P883" s="6">
        <v>32.894267241379318</v>
      </c>
      <c r="Q883" s="6">
        <v>2212.139471982759</v>
      </c>
      <c r="R883" s="6"/>
      <c r="S883" s="6">
        <v>12.26</v>
      </c>
      <c r="T883" s="6">
        <v>41.53</v>
      </c>
      <c r="U883" s="6">
        <v>21.99</v>
      </c>
      <c r="V883" s="6">
        <v>415.3</v>
      </c>
      <c r="W883" s="6">
        <v>361.31100000000004</v>
      </c>
      <c r="X883" s="6">
        <v>36.131100000000004</v>
      </c>
      <c r="Y883" s="6">
        <v>219.89999999999998</v>
      </c>
      <c r="Z883" s="6">
        <v>191.31299999999999</v>
      </c>
      <c r="AA883" s="6">
        <v>19.1313</v>
      </c>
      <c r="AB883" s="6">
        <v>6.2</v>
      </c>
      <c r="AC883" s="6">
        <v>26.8</v>
      </c>
      <c r="AD883" s="6">
        <v>5.8</v>
      </c>
      <c r="AE883" s="6">
        <v>15.4</v>
      </c>
      <c r="AF883" s="6">
        <v>4.6000000000000005</v>
      </c>
      <c r="AG883" s="6">
        <v>485.63826032332281</v>
      </c>
      <c r="AH883" s="6">
        <v>48.56382603233228</v>
      </c>
      <c r="AI883" s="6">
        <v>0.4153</v>
      </c>
      <c r="AJ883" s="6">
        <v>0.62</v>
      </c>
      <c r="AK883" s="6">
        <v>2.68</v>
      </c>
      <c r="AL883" s="6">
        <v>0.57999999999999996</v>
      </c>
      <c r="AM883" s="6">
        <v>1.54</v>
      </c>
      <c r="AN883" s="6">
        <v>0.46</v>
      </c>
      <c r="AO883" s="6">
        <v>14.928967011798701</v>
      </c>
      <c r="AP883" s="6">
        <v>64.531663857452443</v>
      </c>
      <c r="AQ883" s="6">
        <v>13.96580784974717</v>
      </c>
      <c r="AR883" s="6">
        <v>37.081627738983869</v>
      </c>
      <c r="AS883" s="6">
        <v>11.076330363592584</v>
      </c>
    </row>
    <row r="884" spans="1:45" x14ac:dyDescent="0.35">
      <c r="A884">
        <v>2018</v>
      </c>
      <c r="B884">
        <v>17018</v>
      </c>
      <c r="C884" t="s">
        <v>164</v>
      </c>
      <c r="D884">
        <v>88</v>
      </c>
      <c r="E884" t="s">
        <v>92</v>
      </c>
      <c r="F884" t="s">
        <v>156</v>
      </c>
      <c r="G884">
        <v>1</v>
      </c>
      <c r="H884" t="s">
        <v>165</v>
      </c>
      <c r="I884">
        <v>140</v>
      </c>
      <c r="J884">
        <v>2</v>
      </c>
      <c r="K884">
        <v>44</v>
      </c>
      <c r="L884" s="6">
        <v>111.76</v>
      </c>
      <c r="M884" s="6">
        <v>15.5</v>
      </c>
      <c r="N884" s="6">
        <v>3.19</v>
      </c>
      <c r="O884" s="6">
        <v>28.117375000000003</v>
      </c>
      <c r="P884" s="6">
        <v>28.117375000000003</v>
      </c>
      <c r="Q884" s="6">
        <v>1890.8934687500002</v>
      </c>
      <c r="R884" s="6"/>
      <c r="S884" s="6">
        <v>12.38</v>
      </c>
      <c r="T884" s="6">
        <v>41.93</v>
      </c>
      <c r="U884" s="6">
        <v>21.76</v>
      </c>
      <c r="V884" s="6">
        <v>419.3</v>
      </c>
      <c r="W884" s="6">
        <v>364.791</v>
      </c>
      <c r="X884" s="6">
        <v>36.479100000000003</v>
      </c>
      <c r="Y884" s="6">
        <v>217.60000000000002</v>
      </c>
      <c r="Z884" s="6">
        <v>189.31200000000001</v>
      </c>
      <c r="AA884" s="6">
        <v>18.9312</v>
      </c>
      <c r="AB884" s="6">
        <v>6.3</v>
      </c>
      <c r="AC884" s="6">
        <v>26.9</v>
      </c>
      <c r="AD884" s="6">
        <v>5.8</v>
      </c>
      <c r="AE884" s="6">
        <v>15.4</v>
      </c>
      <c r="AF884" s="6">
        <v>4.6999999999999993</v>
      </c>
      <c r="AG884" s="6">
        <v>489.10549622263949</v>
      </c>
      <c r="AH884" s="6">
        <v>48.91054962226395</v>
      </c>
      <c r="AI884" s="6">
        <v>0.41930000000000001</v>
      </c>
      <c r="AJ884" s="6">
        <v>0.63</v>
      </c>
      <c r="AK884" s="6">
        <v>2.69</v>
      </c>
      <c r="AL884" s="6">
        <v>0.57999999999999996</v>
      </c>
      <c r="AM884" s="6">
        <v>1.54</v>
      </c>
      <c r="AN884" s="6">
        <v>0.47</v>
      </c>
      <c r="AO884" s="6">
        <v>15.025041736227044</v>
      </c>
      <c r="AP884" s="6">
        <v>64.154543286429757</v>
      </c>
      <c r="AQ884" s="6">
        <v>13.832578106367755</v>
      </c>
      <c r="AR884" s="6">
        <v>36.727879799666113</v>
      </c>
      <c r="AS884" s="6">
        <v>11.209158120677317</v>
      </c>
    </row>
    <row r="885" spans="1:45" x14ac:dyDescent="0.35">
      <c r="A885">
        <v>2018</v>
      </c>
      <c r="B885">
        <v>17019</v>
      </c>
      <c r="C885" t="s">
        <v>164</v>
      </c>
      <c r="D885">
        <v>82</v>
      </c>
      <c r="E885" t="s">
        <v>109</v>
      </c>
      <c r="F885" t="s">
        <v>156</v>
      </c>
      <c r="G885">
        <v>1</v>
      </c>
      <c r="H885" t="s">
        <v>165</v>
      </c>
      <c r="I885">
        <v>130</v>
      </c>
      <c r="J885">
        <v>2</v>
      </c>
      <c r="K885">
        <v>46</v>
      </c>
      <c r="L885" s="6">
        <v>116.84</v>
      </c>
      <c r="M885" s="6">
        <v>13.6</v>
      </c>
      <c r="N885" s="6">
        <v>3.25</v>
      </c>
      <c r="O885" s="6">
        <v>29.290344827586207</v>
      </c>
      <c r="P885" s="6">
        <v>29.290344827586207</v>
      </c>
      <c r="Q885" s="6">
        <v>1969.7756896551723</v>
      </c>
      <c r="R885" s="6"/>
      <c r="S885" s="6">
        <v>13.81</v>
      </c>
      <c r="T885" s="6">
        <v>43.42</v>
      </c>
      <c r="U885" s="6">
        <v>21.43</v>
      </c>
      <c r="V885" s="6">
        <v>434.20000000000005</v>
      </c>
      <c r="W885" s="6">
        <v>377.75400000000002</v>
      </c>
      <c r="X885" s="6">
        <v>37.775400000000005</v>
      </c>
      <c r="Y885" s="6">
        <v>214.3</v>
      </c>
      <c r="Z885" s="6">
        <v>186.441</v>
      </c>
      <c r="AA885" s="6">
        <v>18.644100000000002</v>
      </c>
      <c r="AB885" s="6">
        <v>6.8000000000000007</v>
      </c>
      <c r="AC885" s="6">
        <v>26.8</v>
      </c>
      <c r="AD885" s="6">
        <v>5.8</v>
      </c>
      <c r="AE885" s="6">
        <v>15.600000000000001</v>
      </c>
      <c r="AF885" s="6">
        <v>5.3000000000000007</v>
      </c>
      <c r="AG885" s="6">
        <v>504.69870521135357</v>
      </c>
      <c r="AH885" s="6">
        <v>50.469870521135356</v>
      </c>
      <c r="AI885" s="6">
        <v>0.43420000000000003</v>
      </c>
      <c r="AJ885" s="6">
        <v>0.68</v>
      </c>
      <c r="AK885" s="6">
        <v>2.68</v>
      </c>
      <c r="AL885" s="6">
        <v>0.57999999999999996</v>
      </c>
      <c r="AM885" s="6">
        <v>1.56</v>
      </c>
      <c r="AN885" s="6">
        <v>0.53</v>
      </c>
      <c r="AO885" s="6">
        <v>15.660985720865961</v>
      </c>
      <c r="AP885" s="6">
        <v>61.722708429295253</v>
      </c>
      <c r="AQ885" s="6">
        <v>13.357899585444494</v>
      </c>
      <c r="AR885" s="6">
        <v>35.928143712574851</v>
      </c>
      <c r="AS885" s="6">
        <v>12.206356517733765</v>
      </c>
    </row>
    <row r="886" spans="1:45" x14ac:dyDescent="0.35">
      <c r="A886">
        <v>2018</v>
      </c>
      <c r="B886">
        <v>17020</v>
      </c>
      <c r="C886" t="s">
        <v>164</v>
      </c>
      <c r="D886">
        <v>21</v>
      </c>
      <c r="E886" t="s">
        <v>98</v>
      </c>
      <c r="F886" t="s">
        <v>156</v>
      </c>
      <c r="G886">
        <v>1</v>
      </c>
      <c r="H886" t="s">
        <v>165</v>
      </c>
      <c r="I886">
        <v>130</v>
      </c>
      <c r="J886">
        <v>2</v>
      </c>
      <c r="K886">
        <v>40</v>
      </c>
      <c r="L886" s="6">
        <v>101.6</v>
      </c>
      <c r="M886" s="6">
        <v>12.6</v>
      </c>
      <c r="N886" s="6">
        <v>1.96</v>
      </c>
      <c r="O886" s="6">
        <v>17.868779310344827</v>
      </c>
      <c r="P886" s="6">
        <v>17.868779310344827</v>
      </c>
      <c r="Q886" s="6">
        <v>1201.6754086206897</v>
      </c>
      <c r="R886" s="6"/>
      <c r="S886" s="6">
        <v>13.09</v>
      </c>
      <c r="T886" s="6">
        <v>42.86</v>
      </c>
      <c r="U886" s="6">
        <v>21.7</v>
      </c>
      <c r="V886" s="6">
        <v>428.6</v>
      </c>
      <c r="W886" s="6">
        <v>372.88200000000001</v>
      </c>
      <c r="X886" s="6">
        <v>37.288200000000003</v>
      </c>
      <c r="Y886" s="6">
        <v>217</v>
      </c>
      <c r="Z886" s="6">
        <v>188.79</v>
      </c>
      <c r="AA886" s="6">
        <v>18.878999999999998</v>
      </c>
      <c r="AB886" s="6">
        <v>6.6000000000000005</v>
      </c>
      <c r="AC886" s="6">
        <v>26.8</v>
      </c>
      <c r="AD886" s="6">
        <v>5.8</v>
      </c>
      <c r="AE886" s="6">
        <v>15.700000000000001</v>
      </c>
      <c r="AF886" s="6">
        <v>5</v>
      </c>
      <c r="AG886" s="6">
        <v>499.63205796172446</v>
      </c>
      <c r="AH886" s="6">
        <v>49.963205796172446</v>
      </c>
      <c r="AI886" s="6">
        <v>0.42860000000000004</v>
      </c>
      <c r="AJ886" s="6">
        <v>0.66</v>
      </c>
      <c r="AK886" s="6">
        <v>2.68</v>
      </c>
      <c r="AL886" s="6">
        <v>0.57999999999999996</v>
      </c>
      <c r="AM886" s="6">
        <v>1.57</v>
      </c>
      <c r="AN886" s="6">
        <v>0.5</v>
      </c>
      <c r="AO886" s="6">
        <v>15.398973401773215</v>
      </c>
      <c r="AP886" s="6">
        <v>62.529164722351837</v>
      </c>
      <c r="AQ886" s="6">
        <v>13.532431171255249</v>
      </c>
      <c r="AR886" s="6">
        <v>36.630891273915068</v>
      </c>
      <c r="AS886" s="6">
        <v>11.665888940737283</v>
      </c>
    </row>
    <row r="887" spans="1:45" x14ac:dyDescent="0.35">
      <c r="A887">
        <v>2018</v>
      </c>
      <c r="B887">
        <v>17021</v>
      </c>
      <c r="C887" t="s">
        <v>164</v>
      </c>
      <c r="D887">
        <v>131</v>
      </c>
      <c r="E887" t="s">
        <v>143</v>
      </c>
      <c r="F887" t="s">
        <v>156</v>
      </c>
      <c r="G887">
        <v>1</v>
      </c>
      <c r="H887" t="s">
        <v>165</v>
      </c>
      <c r="I887">
        <v>130</v>
      </c>
      <c r="J887">
        <v>1</v>
      </c>
      <c r="K887">
        <v>32</v>
      </c>
      <c r="L887" s="6">
        <v>81.28</v>
      </c>
      <c r="M887" s="6">
        <v>13.9</v>
      </c>
      <c r="N887" s="6">
        <v>3.29</v>
      </c>
      <c r="O887" s="6">
        <v>29.547887068965519</v>
      </c>
      <c r="P887" s="6">
        <v>29.547887068965519</v>
      </c>
      <c r="Q887" s="6">
        <v>1987.0954053879311</v>
      </c>
      <c r="R887" s="6"/>
      <c r="S887" s="6">
        <v>13.6</v>
      </c>
      <c r="T887" s="6">
        <v>42.71</v>
      </c>
      <c r="U887" s="6">
        <v>21.91</v>
      </c>
      <c r="V887" s="6">
        <v>427.1</v>
      </c>
      <c r="W887" s="6">
        <v>371.577</v>
      </c>
      <c r="X887" s="6">
        <v>37.157699999999998</v>
      </c>
      <c r="Y887" s="6">
        <v>219.1</v>
      </c>
      <c r="Z887" s="6">
        <v>190.61699999999999</v>
      </c>
      <c r="AA887" s="6">
        <v>19.061699999999998</v>
      </c>
      <c r="AB887" s="6">
        <v>6.4</v>
      </c>
      <c r="AC887" s="6">
        <v>26.8</v>
      </c>
      <c r="AD887" s="6">
        <v>5.6999999999999993</v>
      </c>
      <c r="AE887" s="6">
        <v>15.5</v>
      </c>
      <c r="AF887" s="6">
        <v>4.9000000000000004</v>
      </c>
      <c r="AG887" s="6">
        <v>499.00732221736911</v>
      </c>
      <c r="AH887" s="6">
        <v>49.900732221736909</v>
      </c>
      <c r="AI887" s="6">
        <v>0.42710000000000004</v>
      </c>
      <c r="AJ887" s="6">
        <v>0.64</v>
      </c>
      <c r="AK887" s="6">
        <v>2.68</v>
      </c>
      <c r="AL887" s="6">
        <v>0.56999999999999995</v>
      </c>
      <c r="AM887" s="6">
        <v>1.55</v>
      </c>
      <c r="AN887" s="6">
        <v>0.49</v>
      </c>
      <c r="AO887" s="6">
        <v>14.984781081713884</v>
      </c>
      <c r="AP887" s="6">
        <v>62.748770779676889</v>
      </c>
      <c r="AQ887" s="6">
        <v>13.345820650901425</v>
      </c>
      <c r="AR887" s="6">
        <v>36.291266682275811</v>
      </c>
      <c r="AS887" s="6">
        <v>11.472723015687192</v>
      </c>
    </row>
    <row r="888" spans="1:45" x14ac:dyDescent="0.35">
      <c r="A888">
        <v>2018</v>
      </c>
      <c r="B888">
        <v>17022</v>
      </c>
      <c r="C888" t="s">
        <v>164</v>
      </c>
      <c r="D888">
        <v>117</v>
      </c>
      <c r="E888" t="s">
        <v>154</v>
      </c>
      <c r="F888" t="s">
        <v>156</v>
      </c>
      <c r="G888">
        <v>1</v>
      </c>
      <c r="H888" t="s">
        <v>165</v>
      </c>
      <c r="I888">
        <v>130</v>
      </c>
      <c r="J888">
        <v>2</v>
      </c>
      <c r="K888">
        <v>43</v>
      </c>
      <c r="L888" s="6">
        <v>109.22</v>
      </c>
      <c r="M888" s="6">
        <v>13.5</v>
      </c>
      <c r="N888" s="6">
        <v>2.5499999999999998</v>
      </c>
      <c r="O888" s="6">
        <v>23.008254310344828</v>
      </c>
      <c r="P888" s="6">
        <v>23.008254310344828</v>
      </c>
      <c r="Q888" s="6">
        <v>1547.3051023706896</v>
      </c>
      <c r="R888" s="6"/>
      <c r="S888" s="6">
        <v>12.8</v>
      </c>
      <c r="T888" s="6">
        <v>42.04</v>
      </c>
      <c r="U888" s="6">
        <v>22.37</v>
      </c>
      <c r="V888" s="6">
        <v>420.4</v>
      </c>
      <c r="W888" s="6">
        <v>365.74799999999999</v>
      </c>
      <c r="X888" s="6">
        <v>36.574799999999996</v>
      </c>
      <c r="Y888" s="6">
        <v>223.70000000000002</v>
      </c>
      <c r="Z888" s="6">
        <v>194.619</v>
      </c>
      <c r="AA888" s="6">
        <v>19.4619</v>
      </c>
      <c r="AB888" s="6">
        <v>6.3</v>
      </c>
      <c r="AC888" s="6">
        <v>26.8</v>
      </c>
      <c r="AD888" s="6">
        <v>5.8</v>
      </c>
      <c r="AE888" s="6">
        <v>15.5</v>
      </c>
      <c r="AF888" s="6">
        <v>4.6999999999999993</v>
      </c>
      <c r="AG888" s="6">
        <v>493.62000582710971</v>
      </c>
      <c r="AH888" s="6">
        <v>49.362000582710969</v>
      </c>
      <c r="AI888" s="6">
        <v>0.4204</v>
      </c>
      <c r="AJ888" s="6">
        <v>0.63</v>
      </c>
      <c r="AK888" s="6">
        <v>2.68</v>
      </c>
      <c r="AL888" s="6">
        <v>0.57999999999999996</v>
      </c>
      <c r="AM888" s="6">
        <v>1.55</v>
      </c>
      <c r="AN888" s="6">
        <v>0.47</v>
      </c>
      <c r="AO888" s="6">
        <v>14.985727878211227</v>
      </c>
      <c r="AP888" s="6">
        <v>63.748810656517605</v>
      </c>
      <c r="AQ888" s="6">
        <v>13.796384395813512</v>
      </c>
      <c r="AR888" s="6">
        <v>36.86964795432921</v>
      </c>
      <c r="AS888" s="6">
        <v>11.179828734538534</v>
      </c>
    </row>
    <row r="889" spans="1:45" x14ac:dyDescent="0.35">
      <c r="A889">
        <v>2018</v>
      </c>
      <c r="B889">
        <v>17023</v>
      </c>
      <c r="C889" t="s">
        <v>164</v>
      </c>
      <c r="D889">
        <v>92</v>
      </c>
      <c r="E889" t="s">
        <v>19</v>
      </c>
      <c r="F889" t="s">
        <v>156</v>
      </c>
      <c r="G889">
        <v>1</v>
      </c>
      <c r="H889" t="s">
        <v>165</v>
      </c>
      <c r="I889">
        <v>140</v>
      </c>
      <c r="J889">
        <v>2</v>
      </c>
      <c r="K889">
        <v>33</v>
      </c>
      <c r="L889" s="6">
        <v>83.820000000000007</v>
      </c>
      <c r="M889" s="6">
        <v>15.6</v>
      </c>
      <c r="N889" s="6">
        <v>3.64</v>
      </c>
      <c r="O889" s="6">
        <v>32.045806896551724</v>
      </c>
      <c r="P889" s="6">
        <v>32.045806896551724</v>
      </c>
      <c r="Q889" s="6">
        <v>2155.0805137931034</v>
      </c>
      <c r="R889" s="6"/>
      <c r="S889" s="6">
        <v>12.66</v>
      </c>
      <c r="T889" s="6">
        <v>43.44</v>
      </c>
      <c r="U889" s="6">
        <v>21.1</v>
      </c>
      <c r="V889" s="6">
        <v>434.4</v>
      </c>
      <c r="W889" s="6">
        <v>377.928</v>
      </c>
      <c r="X889" s="6">
        <v>37.7928</v>
      </c>
      <c r="Y889" s="6">
        <v>211</v>
      </c>
      <c r="Z889" s="6">
        <v>183.57</v>
      </c>
      <c r="AA889" s="6">
        <v>18.356999999999999</v>
      </c>
      <c r="AB889" s="6">
        <v>6.4</v>
      </c>
      <c r="AC889" s="6">
        <v>27.5</v>
      </c>
      <c r="AD889" s="6">
        <v>5.8999999999999995</v>
      </c>
      <c r="AE889" s="6">
        <v>15.9</v>
      </c>
      <c r="AF889" s="6">
        <v>4.9000000000000004</v>
      </c>
      <c r="AG889" s="6">
        <v>503.15557285722724</v>
      </c>
      <c r="AH889" s="6">
        <v>50.315557285722726</v>
      </c>
      <c r="AI889" s="6">
        <v>0.43439999999999995</v>
      </c>
      <c r="AJ889" s="6">
        <v>0.64</v>
      </c>
      <c r="AK889" s="6">
        <v>2.75</v>
      </c>
      <c r="AL889" s="6">
        <v>0.59</v>
      </c>
      <c r="AM889" s="6">
        <v>1.59</v>
      </c>
      <c r="AN889" s="6">
        <v>0.49</v>
      </c>
      <c r="AO889" s="6">
        <v>14.732965009208106</v>
      </c>
      <c r="AP889" s="6">
        <v>63.305709023941077</v>
      </c>
      <c r="AQ889" s="6">
        <v>13.58195211786372</v>
      </c>
      <c r="AR889" s="6">
        <v>36.602209944751387</v>
      </c>
      <c r="AS889" s="6">
        <v>11.279926335174956</v>
      </c>
    </row>
    <row r="890" spans="1:45" x14ac:dyDescent="0.35">
      <c r="A890">
        <v>2018</v>
      </c>
      <c r="B890">
        <v>17024</v>
      </c>
      <c r="C890" t="s">
        <v>164</v>
      </c>
      <c r="D890">
        <v>39</v>
      </c>
      <c r="E890" t="s">
        <v>62</v>
      </c>
      <c r="F890" t="s">
        <v>156</v>
      </c>
      <c r="G890">
        <v>1</v>
      </c>
      <c r="H890" t="s">
        <v>165</v>
      </c>
      <c r="I890">
        <v>140</v>
      </c>
      <c r="J890">
        <v>2</v>
      </c>
      <c r="K890">
        <v>37</v>
      </c>
      <c r="L890" s="6">
        <v>93.98</v>
      </c>
      <c r="M890" s="6">
        <v>15.7</v>
      </c>
      <c r="N890" s="6">
        <v>3.31</v>
      </c>
      <c r="O890" s="6">
        <v>29.106028448275865</v>
      </c>
      <c r="P890" s="6">
        <v>29.106028448275865</v>
      </c>
      <c r="Q890" s="6">
        <v>1957.380413146552</v>
      </c>
      <c r="R890" s="6"/>
      <c r="S890" s="6">
        <v>13.08</v>
      </c>
      <c r="T890" s="6">
        <v>42.57</v>
      </c>
      <c r="U890" s="6">
        <v>20.95</v>
      </c>
      <c r="V890" s="6">
        <v>425.7</v>
      </c>
      <c r="W890" s="6">
        <v>370.35899999999998</v>
      </c>
      <c r="X890" s="6">
        <v>37.035899999999998</v>
      </c>
      <c r="Y890" s="6">
        <v>209.5</v>
      </c>
      <c r="Z890" s="6">
        <v>182.26499999999999</v>
      </c>
      <c r="AA890" s="6">
        <v>18.226499999999998</v>
      </c>
      <c r="AB890" s="6">
        <v>6.3</v>
      </c>
      <c r="AC890" s="6">
        <v>27</v>
      </c>
      <c r="AD890" s="6">
        <v>5.6999999999999993</v>
      </c>
      <c r="AE890" s="6">
        <v>15.600000000000001</v>
      </c>
      <c r="AF890" s="6">
        <v>4.9000000000000004</v>
      </c>
      <c r="AG890" s="6">
        <v>492.29167203896441</v>
      </c>
      <c r="AH890" s="6">
        <v>49.229167203896438</v>
      </c>
      <c r="AI890" s="6">
        <v>0.42569999999999997</v>
      </c>
      <c r="AJ890" s="6">
        <v>0.63</v>
      </c>
      <c r="AK890" s="6">
        <v>2.7</v>
      </c>
      <c r="AL890" s="6">
        <v>0.56999999999999995</v>
      </c>
      <c r="AM890" s="6">
        <v>1.56</v>
      </c>
      <c r="AN890" s="6">
        <v>0.49</v>
      </c>
      <c r="AO890" s="6">
        <v>14.799154334038056</v>
      </c>
      <c r="AP890" s="6">
        <v>63.424947145877383</v>
      </c>
      <c r="AQ890" s="6">
        <v>13.389711064129669</v>
      </c>
      <c r="AR890" s="6">
        <v>36.645525017618048</v>
      </c>
      <c r="AS890" s="6">
        <v>11.510453370918489</v>
      </c>
    </row>
    <row r="891" spans="1:45" x14ac:dyDescent="0.35">
      <c r="A891">
        <v>2018</v>
      </c>
      <c r="B891">
        <v>17025</v>
      </c>
      <c r="C891" t="s">
        <v>164</v>
      </c>
      <c r="D891">
        <v>67</v>
      </c>
      <c r="E891" t="s">
        <v>116</v>
      </c>
      <c r="F891" t="s">
        <v>156</v>
      </c>
      <c r="G891">
        <v>1</v>
      </c>
      <c r="H891" t="s">
        <v>165</v>
      </c>
      <c r="I891">
        <v>130</v>
      </c>
      <c r="J891">
        <v>2</v>
      </c>
      <c r="K891">
        <v>26</v>
      </c>
      <c r="L891" s="6">
        <v>66.040000000000006</v>
      </c>
      <c r="M891" s="6">
        <v>14.3</v>
      </c>
      <c r="N891" s="6">
        <v>3.52</v>
      </c>
      <c r="O891" s="6">
        <v>31.466675862068964</v>
      </c>
      <c r="P891" s="6">
        <v>31.466675862068964</v>
      </c>
      <c r="Q891" s="6">
        <v>2116.1339517241377</v>
      </c>
      <c r="R891" s="6"/>
      <c r="S891" s="6">
        <v>12.2</v>
      </c>
      <c r="T891" s="6">
        <v>42.03</v>
      </c>
      <c r="U891" s="6">
        <v>22.03</v>
      </c>
      <c r="V891" s="6">
        <v>420.3</v>
      </c>
      <c r="W891" s="6">
        <v>365.661</v>
      </c>
      <c r="X891" s="6">
        <v>36.566099999999999</v>
      </c>
      <c r="Y891" s="6">
        <v>220.3</v>
      </c>
      <c r="Z891" s="6">
        <v>191.661</v>
      </c>
      <c r="AA891" s="6">
        <v>19.1661</v>
      </c>
      <c r="AB891" s="6">
        <v>6.3</v>
      </c>
      <c r="AC891" s="6">
        <v>27.1</v>
      </c>
      <c r="AD891" s="6">
        <v>5.8999999999999995</v>
      </c>
      <c r="AE891" s="6">
        <v>15.5</v>
      </c>
      <c r="AF891" s="6">
        <v>4.6000000000000005</v>
      </c>
      <c r="AG891" s="6">
        <v>491.69668752299731</v>
      </c>
      <c r="AH891" s="6">
        <v>49.169668752299728</v>
      </c>
      <c r="AI891" s="6">
        <v>0.42030000000000001</v>
      </c>
      <c r="AJ891" s="6">
        <v>0.63</v>
      </c>
      <c r="AK891" s="6">
        <v>2.71</v>
      </c>
      <c r="AL891" s="6">
        <v>0.59</v>
      </c>
      <c r="AM891" s="6">
        <v>1.55</v>
      </c>
      <c r="AN891" s="6">
        <v>0.46</v>
      </c>
      <c r="AO891" s="6">
        <v>14.989293361884368</v>
      </c>
      <c r="AP891" s="6">
        <v>64.47775398524864</v>
      </c>
      <c r="AQ891" s="6">
        <v>14.037592196050438</v>
      </c>
      <c r="AR891" s="6">
        <v>36.878420176064715</v>
      </c>
      <c r="AS891" s="6">
        <v>10.944563407090175</v>
      </c>
    </row>
    <row r="892" spans="1:45" x14ac:dyDescent="0.35">
      <c r="A892">
        <v>2018</v>
      </c>
      <c r="B892">
        <v>17026</v>
      </c>
      <c r="C892" t="s">
        <v>164</v>
      </c>
      <c r="D892">
        <v>1</v>
      </c>
      <c r="E892" t="s">
        <v>15</v>
      </c>
      <c r="F892" t="s">
        <v>157</v>
      </c>
      <c r="G892">
        <v>1</v>
      </c>
      <c r="H892" t="s">
        <v>165</v>
      </c>
      <c r="I892">
        <v>140</v>
      </c>
      <c r="J892">
        <v>1</v>
      </c>
      <c r="K892">
        <v>31</v>
      </c>
      <c r="L892" s="6">
        <v>78.739999999999995</v>
      </c>
      <c r="M892" s="6">
        <v>14.1</v>
      </c>
      <c r="N892" s="6">
        <v>4.51</v>
      </c>
      <c r="O892" s="6">
        <v>40.410766379310346</v>
      </c>
      <c r="P892" s="6">
        <v>40.410766379310346</v>
      </c>
      <c r="Q892" s="6">
        <v>2717.6240390086209</v>
      </c>
      <c r="R892" s="6"/>
      <c r="S892" s="6">
        <v>11.22</v>
      </c>
      <c r="T892" s="6">
        <v>39.83</v>
      </c>
      <c r="U892" s="6">
        <v>22.63</v>
      </c>
      <c r="V892" s="6">
        <v>398.29999999999995</v>
      </c>
      <c r="W892" s="6">
        <v>346.52099999999996</v>
      </c>
      <c r="X892" s="6">
        <v>34.652099999999997</v>
      </c>
      <c r="Y892" s="6">
        <v>226.29999999999998</v>
      </c>
      <c r="Z892" s="6">
        <v>196.88099999999997</v>
      </c>
      <c r="AA892" s="6">
        <v>19.688099999999999</v>
      </c>
      <c r="AB892" s="6">
        <v>6</v>
      </c>
      <c r="AC892" s="6">
        <v>26.299999999999997</v>
      </c>
      <c r="AD892" s="6">
        <v>5.6000000000000005</v>
      </c>
      <c r="AE892" s="6">
        <v>15</v>
      </c>
      <c r="AF892" s="6">
        <v>4.3</v>
      </c>
      <c r="AG892" s="6">
        <v>468.98810869816947</v>
      </c>
      <c r="AH892" s="6">
        <v>46.898810869816948</v>
      </c>
      <c r="AI892" s="6">
        <v>0.39829999999999993</v>
      </c>
      <c r="AJ892" s="6">
        <v>0.6</v>
      </c>
      <c r="AK892" s="6">
        <v>2.63</v>
      </c>
      <c r="AL892" s="6">
        <v>0.56000000000000005</v>
      </c>
      <c r="AM892" s="6">
        <v>1.5</v>
      </c>
      <c r="AN892" s="6">
        <v>0.43</v>
      </c>
      <c r="AO892" s="6">
        <v>15.064022093899073</v>
      </c>
      <c r="AP892" s="6">
        <v>66.030630178257596</v>
      </c>
      <c r="AQ892" s="6">
        <v>14.059753954305803</v>
      </c>
      <c r="AR892" s="6">
        <v>37.660055234747681</v>
      </c>
      <c r="AS892" s="6">
        <v>10.79588250062767</v>
      </c>
    </row>
    <row r="893" spans="1:45" x14ac:dyDescent="0.35">
      <c r="A893">
        <v>2018</v>
      </c>
      <c r="B893">
        <v>17027</v>
      </c>
      <c r="C893" t="s">
        <v>164</v>
      </c>
      <c r="D893">
        <v>38</v>
      </c>
      <c r="E893" t="s">
        <v>17</v>
      </c>
      <c r="F893" t="s">
        <v>156</v>
      </c>
      <c r="G893">
        <v>1</v>
      </c>
      <c r="H893" t="s">
        <v>165</v>
      </c>
      <c r="I893">
        <v>140</v>
      </c>
      <c r="J893">
        <v>2</v>
      </c>
      <c r="K893">
        <v>32</v>
      </c>
      <c r="L893" s="6">
        <v>81.28</v>
      </c>
      <c r="M893" s="6">
        <v>15.3</v>
      </c>
      <c r="N893" s="6">
        <v>4.09</v>
      </c>
      <c r="O893" s="6">
        <v>36.135502586206897</v>
      </c>
      <c r="P893" s="6">
        <v>36.135502586206897</v>
      </c>
      <c r="Q893" s="6">
        <v>2430.1125489224137</v>
      </c>
      <c r="R893" s="6"/>
      <c r="S893" s="6">
        <v>11.23</v>
      </c>
      <c r="T893" s="6">
        <v>42.72</v>
      </c>
      <c r="U893" s="6">
        <v>22.58</v>
      </c>
      <c r="V893" s="6">
        <v>427.2</v>
      </c>
      <c r="W893" s="6">
        <v>371.66399999999999</v>
      </c>
      <c r="X893" s="6">
        <v>37.166399999999996</v>
      </c>
      <c r="Y893" s="6">
        <v>225.79999999999998</v>
      </c>
      <c r="Z893" s="6">
        <v>196.446</v>
      </c>
      <c r="AA893" s="6">
        <v>19.644600000000001</v>
      </c>
      <c r="AB893" s="6">
        <v>6.5</v>
      </c>
      <c r="AC893" s="6">
        <v>27.799999999999997</v>
      </c>
      <c r="AD893" s="6">
        <v>5.8999999999999995</v>
      </c>
      <c r="AE893" s="6">
        <v>15.700000000000001</v>
      </c>
      <c r="AF893" s="6">
        <v>4.6000000000000005</v>
      </c>
      <c r="AG893" s="6">
        <v>502.74481701995398</v>
      </c>
      <c r="AH893" s="6">
        <v>50.274481701995398</v>
      </c>
      <c r="AI893" s="6">
        <v>0.42719999999999997</v>
      </c>
      <c r="AJ893" s="6">
        <v>0.65</v>
      </c>
      <c r="AK893" s="6">
        <v>2.78</v>
      </c>
      <c r="AL893" s="6">
        <v>0.59</v>
      </c>
      <c r="AM893" s="6">
        <v>1.57</v>
      </c>
      <c r="AN893" s="6">
        <v>0.46</v>
      </c>
      <c r="AO893" s="6">
        <v>15.215355805243448</v>
      </c>
      <c r="AP893" s="6">
        <v>65.074906367041194</v>
      </c>
      <c r="AQ893" s="6">
        <v>13.810861423220974</v>
      </c>
      <c r="AR893" s="6">
        <v>36.750936329588022</v>
      </c>
      <c r="AS893" s="6">
        <v>10.767790262172287</v>
      </c>
    </row>
    <row r="894" spans="1:45" x14ac:dyDescent="0.35">
      <c r="A894">
        <v>2018</v>
      </c>
      <c r="B894">
        <v>17028</v>
      </c>
      <c r="C894" t="s">
        <v>164</v>
      </c>
      <c r="D894">
        <v>118</v>
      </c>
      <c r="E894" t="s">
        <v>139</v>
      </c>
      <c r="F894" t="s">
        <v>156</v>
      </c>
      <c r="G894">
        <v>1</v>
      </c>
      <c r="H894" t="s">
        <v>165</v>
      </c>
      <c r="I894">
        <v>130</v>
      </c>
      <c r="J894">
        <v>3</v>
      </c>
      <c r="K894">
        <v>46</v>
      </c>
      <c r="L894" s="6">
        <v>116.84</v>
      </c>
      <c r="M894" s="6">
        <v>15.3</v>
      </c>
      <c r="N894" s="6">
        <v>4.1500000000000004</v>
      </c>
      <c r="O894" s="6">
        <v>36.665607758620695</v>
      </c>
      <c r="P894" s="6">
        <v>36.665607758620695</v>
      </c>
      <c r="Q894" s="6">
        <v>2465.7621217672418</v>
      </c>
      <c r="R894" s="6"/>
      <c r="S894" s="6">
        <v>11.33</v>
      </c>
      <c r="T894" s="6">
        <v>40.369999999999997</v>
      </c>
      <c r="U894" s="6">
        <v>23.58</v>
      </c>
      <c r="V894" s="6">
        <v>403.7</v>
      </c>
      <c r="W894" s="6">
        <v>351.21899999999999</v>
      </c>
      <c r="X894" s="6">
        <v>35.121899999999997</v>
      </c>
      <c r="Y894" s="6">
        <v>235.79999999999998</v>
      </c>
      <c r="Z894" s="6">
        <v>205.14599999999999</v>
      </c>
      <c r="AA894" s="6">
        <v>20.514599999999998</v>
      </c>
      <c r="AB894" s="6">
        <v>6</v>
      </c>
      <c r="AC894" s="6">
        <v>26.5</v>
      </c>
      <c r="AD894" s="6">
        <v>5.6999999999999993</v>
      </c>
      <c r="AE894" s="6">
        <v>15.1</v>
      </c>
      <c r="AF894" s="6">
        <v>4.4000000000000004</v>
      </c>
      <c r="AG894" s="6">
        <v>480.2891884656749</v>
      </c>
      <c r="AH894" s="6">
        <v>48.028918846567493</v>
      </c>
      <c r="AI894" s="6">
        <v>0.4037</v>
      </c>
      <c r="AJ894" s="6">
        <v>0.6</v>
      </c>
      <c r="AK894" s="6">
        <v>2.65</v>
      </c>
      <c r="AL894" s="6">
        <v>0.56999999999999995</v>
      </c>
      <c r="AM894" s="6">
        <v>1.51</v>
      </c>
      <c r="AN894" s="6">
        <v>0.44</v>
      </c>
      <c r="AO894" s="6">
        <v>14.862521674510775</v>
      </c>
      <c r="AP894" s="6">
        <v>65.642804062422584</v>
      </c>
      <c r="AQ894" s="6">
        <v>14.119395590785235</v>
      </c>
      <c r="AR894" s="6">
        <v>37.404012880852115</v>
      </c>
      <c r="AS894" s="6">
        <v>10.899182561307903</v>
      </c>
    </row>
    <row r="895" spans="1:45" x14ac:dyDescent="0.35">
      <c r="A895">
        <v>2018</v>
      </c>
      <c r="B895">
        <v>17029</v>
      </c>
      <c r="C895" t="s">
        <v>164</v>
      </c>
      <c r="D895">
        <v>47</v>
      </c>
      <c r="E895" t="s">
        <v>86</v>
      </c>
      <c r="F895" t="s">
        <v>156</v>
      </c>
      <c r="G895">
        <v>1</v>
      </c>
      <c r="H895" t="s">
        <v>165</v>
      </c>
      <c r="I895">
        <v>130</v>
      </c>
      <c r="J895">
        <v>3</v>
      </c>
      <c r="K895">
        <v>45</v>
      </c>
      <c r="L895" s="6">
        <v>114.3</v>
      </c>
      <c r="M895" s="6">
        <v>0.4</v>
      </c>
      <c r="N895" s="6">
        <v>0.11</v>
      </c>
      <c r="O895" s="6">
        <v>1.1428241379310344</v>
      </c>
      <c r="P895" s="6">
        <v>1.1428241379310344</v>
      </c>
      <c r="Q895" s="6">
        <v>76.854923275862063</v>
      </c>
      <c r="R895" s="6"/>
      <c r="S895" s="6">
        <v>10.92</v>
      </c>
      <c r="T895" s="6">
        <v>43.7</v>
      </c>
      <c r="U895" s="6">
        <v>22.13</v>
      </c>
      <c r="V895" s="6">
        <v>437</v>
      </c>
      <c r="W895" s="6">
        <v>380.19</v>
      </c>
      <c r="X895" s="6">
        <v>38.018999999999998</v>
      </c>
      <c r="Y895" s="6">
        <v>221.29999999999998</v>
      </c>
      <c r="Z895" s="6">
        <v>192.53099999999998</v>
      </c>
      <c r="AA895" s="6">
        <v>19.253099999999996</v>
      </c>
      <c r="AB895" s="6">
        <v>6.7</v>
      </c>
      <c r="AC895" s="6">
        <v>28.4</v>
      </c>
      <c r="AD895" s="6">
        <v>6.2</v>
      </c>
      <c r="AE895" s="6">
        <v>16</v>
      </c>
      <c r="AF895" s="6">
        <v>4.4000000000000004</v>
      </c>
      <c r="AG895" s="6">
        <v>511.78435333121143</v>
      </c>
      <c r="AH895" s="6">
        <v>51.178435333121143</v>
      </c>
      <c r="AI895" s="6">
        <v>0.437</v>
      </c>
      <c r="AJ895" s="6">
        <v>0.67</v>
      </c>
      <c r="AK895" s="6">
        <v>2.84</v>
      </c>
      <c r="AL895" s="6">
        <v>0.62</v>
      </c>
      <c r="AM895" s="6">
        <v>1.6</v>
      </c>
      <c r="AN895" s="6">
        <v>0.44</v>
      </c>
      <c r="AO895" s="6">
        <v>15.331807780320366</v>
      </c>
      <c r="AP895" s="6">
        <v>64.988558352402748</v>
      </c>
      <c r="AQ895" s="6">
        <v>14.187643020594965</v>
      </c>
      <c r="AR895" s="6">
        <v>36.613272311212818</v>
      </c>
      <c r="AS895" s="6">
        <v>10.068649885583525</v>
      </c>
    </row>
    <row r="896" spans="1:45" x14ac:dyDescent="0.35">
      <c r="A896">
        <v>2018</v>
      </c>
      <c r="B896">
        <v>17030</v>
      </c>
      <c r="C896" t="s">
        <v>164</v>
      </c>
      <c r="D896">
        <v>101</v>
      </c>
      <c r="E896" t="s">
        <v>58</v>
      </c>
      <c r="F896" t="s">
        <v>156</v>
      </c>
      <c r="G896">
        <v>1</v>
      </c>
      <c r="H896" t="s">
        <v>165</v>
      </c>
      <c r="I896">
        <v>132</v>
      </c>
      <c r="J896">
        <v>4</v>
      </c>
      <c r="K896">
        <v>37</v>
      </c>
      <c r="L896" s="6">
        <v>93.98</v>
      </c>
      <c r="M896" s="6">
        <v>14.9</v>
      </c>
      <c r="N896" s="6">
        <v>2.94</v>
      </c>
      <c r="O896" s="6">
        <v>26.0978224137931</v>
      </c>
      <c r="P896" s="6">
        <v>26.0978224137931</v>
      </c>
      <c r="Q896" s="6">
        <v>1755.0785573275859</v>
      </c>
      <c r="R896" s="6"/>
      <c r="S896" s="6">
        <v>13.68</v>
      </c>
      <c r="T896" s="6">
        <v>41.38</v>
      </c>
      <c r="U896" s="6">
        <v>21.61</v>
      </c>
      <c r="V896" s="6">
        <v>413.8</v>
      </c>
      <c r="W896" s="6">
        <v>360.00600000000003</v>
      </c>
      <c r="X896" s="6">
        <v>36.000600000000006</v>
      </c>
      <c r="Y896" s="6">
        <v>216.1</v>
      </c>
      <c r="Z896" s="6">
        <v>188.00700000000001</v>
      </c>
      <c r="AA896" s="6">
        <v>18.800699999999999</v>
      </c>
      <c r="AB896" s="6">
        <v>6.4</v>
      </c>
      <c r="AC896" s="6">
        <v>26.099999999999998</v>
      </c>
      <c r="AD896" s="6">
        <v>5.6999999999999993</v>
      </c>
      <c r="AE896" s="6">
        <v>15.1</v>
      </c>
      <c r="AF896" s="6">
        <v>4.9000000000000004</v>
      </c>
      <c r="AG896" s="6">
        <v>481.91409232002917</v>
      </c>
      <c r="AH896" s="6">
        <v>48.191409232002918</v>
      </c>
      <c r="AI896" s="6">
        <v>0.4138</v>
      </c>
      <c r="AJ896" s="6">
        <v>0.64</v>
      </c>
      <c r="AK896" s="6">
        <v>2.61</v>
      </c>
      <c r="AL896" s="6">
        <v>0.56999999999999995</v>
      </c>
      <c r="AM896" s="6">
        <v>1.51</v>
      </c>
      <c r="AN896" s="6">
        <v>0.49</v>
      </c>
      <c r="AO896" s="6">
        <v>15.466408893185115</v>
      </c>
      <c r="AP896" s="6">
        <v>63.073948767520534</v>
      </c>
      <c r="AQ896" s="6">
        <v>13.77477042049299</v>
      </c>
      <c r="AR896" s="6">
        <v>36.491058482358625</v>
      </c>
      <c r="AS896" s="6">
        <v>11.841469308844854</v>
      </c>
    </row>
    <row r="897" spans="1:45" x14ac:dyDescent="0.35">
      <c r="A897">
        <v>2018</v>
      </c>
      <c r="B897">
        <v>17031</v>
      </c>
      <c r="C897" t="s">
        <v>164</v>
      </c>
      <c r="D897">
        <v>83</v>
      </c>
      <c r="E897" t="s">
        <v>45</v>
      </c>
      <c r="F897" t="s">
        <v>156</v>
      </c>
      <c r="G897">
        <v>1</v>
      </c>
      <c r="H897" t="s">
        <v>165</v>
      </c>
      <c r="I897">
        <v>140</v>
      </c>
      <c r="J897">
        <v>3</v>
      </c>
      <c r="K897">
        <v>37</v>
      </c>
      <c r="L897" s="6">
        <v>93.98</v>
      </c>
      <c r="M897" s="6">
        <v>16.100000000000001</v>
      </c>
      <c r="N897" s="6">
        <v>3.98</v>
      </c>
      <c r="O897" s="6">
        <v>34.83151896551724</v>
      </c>
      <c r="P897" s="6">
        <v>34.83151896551724</v>
      </c>
      <c r="Q897" s="6">
        <v>2342.4196504310344</v>
      </c>
      <c r="R897" s="6"/>
      <c r="S897" s="6">
        <v>12.13</v>
      </c>
      <c r="T897" s="6">
        <v>40.57</v>
      </c>
      <c r="U897" s="6">
        <v>22.12</v>
      </c>
      <c r="V897" s="6">
        <v>405.7</v>
      </c>
      <c r="W897" s="6">
        <v>352.959</v>
      </c>
      <c r="X897" s="6">
        <v>35.295900000000003</v>
      </c>
      <c r="Y897" s="6">
        <v>221.20000000000002</v>
      </c>
      <c r="Z897" s="6">
        <v>192.44400000000002</v>
      </c>
      <c r="AA897" s="6">
        <v>19.244400000000002</v>
      </c>
      <c r="AB897" s="6">
        <v>6.2</v>
      </c>
      <c r="AC897" s="6">
        <v>26.299999999999997</v>
      </c>
      <c r="AD897" s="6">
        <v>5.6999999999999993</v>
      </c>
      <c r="AE897" s="6">
        <v>15.1</v>
      </c>
      <c r="AF897" s="6">
        <v>4.6000000000000005</v>
      </c>
      <c r="AG897" s="6">
        <v>475.07675870963971</v>
      </c>
      <c r="AH897" s="6">
        <v>47.507675870963972</v>
      </c>
      <c r="AI897" s="6">
        <v>0.40570000000000001</v>
      </c>
      <c r="AJ897" s="6">
        <v>0.62</v>
      </c>
      <c r="AK897" s="6">
        <v>2.63</v>
      </c>
      <c r="AL897" s="6">
        <v>0.56999999999999995</v>
      </c>
      <c r="AM897" s="6">
        <v>1.51</v>
      </c>
      <c r="AN897" s="6">
        <v>0.46</v>
      </c>
      <c r="AO897" s="6">
        <v>15.282228247473503</v>
      </c>
      <c r="AP897" s="6">
        <v>64.826226275573077</v>
      </c>
      <c r="AQ897" s="6">
        <v>14.049790485580477</v>
      </c>
      <c r="AR897" s="6">
        <v>37.219620409169337</v>
      </c>
      <c r="AS897" s="6">
        <v>11.338427409415825</v>
      </c>
    </row>
    <row r="898" spans="1:45" x14ac:dyDescent="0.35">
      <c r="A898">
        <v>2018</v>
      </c>
      <c r="B898">
        <v>17032</v>
      </c>
      <c r="C898" t="s">
        <v>164</v>
      </c>
      <c r="D898">
        <v>79</v>
      </c>
      <c r="E898" t="s">
        <v>151</v>
      </c>
      <c r="F898" t="s">
        <v>156</v>
      </c>
      <c r="G898">
        <v>1</v>
      </c>
      <c r="H898" t="s">
        <v>165</v>
      </c>
      <c r="I898">
        <v>140</v>
      </c>
      <c r="J898">
        <v>2</v>
      </c>
      <c r="K898">
        <v>29</v>
      </c>
      <c r="L898" s="6">
        <v>73.66</v>
      </c>
      <c r="M898" s="6">
        <v>14</v>
      </c>
      <c r="N898" s="6">
        <v>3.87</v>
      </c>
      <c r="O898" s="6">
        <v>34.71656896551724</v>
      </c>
      <c r="P898" s="6">
        <v>34.71656896551724</v>
      </c>
      <c r="Q898" s="6">
        <v>2334.6892629310346</v>
      </c>
      <c r="R898" s="6"/>
      <c r="S898" s="6">
        <v>12.86</v>
      </c>
      <c r="T898" s="6">
        <v>42.18</v>
      </c>
      <c r="U898" s="6">
        <v>20.98</v>
      </c>
      <c r="V898" s="6">
        <v>421.8</v>
      </c>
      <c r="W898" s="6">
        <v>366.96600000000001</v>
      </c>
      <c r="X898" s="6">
        <v>36.696600000000004</v>
      </c>
      <c r="Y898" s="6">
        <v>209.8</v>
      </c>
      <c r="Z898" s="6">
        <v>182.52600000000001</v>
      </c>
      <c r="AA898" s="6">
        <v>18.252600000000001</v>
      </c>
      <c r="AB898" s="6">
        <v>6.3</v>
      </c>
      <c r="AC898" s="6">
        <v>26.8</v>
      </c>
      <c r="AD898" s="6">
        <v>5.8</v>
      </c>
      <c r="AE898" s="6">
        <v>15.5</v>
      </c>
      <c r="AF898" s="6">
        <v>4.9000000000000004</v>
      </c>
      <c r="AG898" s="6">
        <v>487.93733740341798</v>
      </c>
      <c r="AH898" s="6">
        <v>48.7937337403418</v>
      </c>
      <c r="AI898" s="6">
        <v>0.42180000000000001</v>
      </c>
      <c r="AJ898" s="6">
        <v>0.63</v>
      </c>
      <c r="AK898" s="6">
        <v>2.68</v>
      </c>
      <c r="AL898" s="6">
        <v>0.57999999999999996</v>
      </c>
      <c r="AM898" s="6">
        <v>1.55</v>
      </c>
      <c r="AN898" s="6">
        <v>0.49</v>
      </c>
      <c r="AO898" s="6">
        <v>14.935988620199145</v>
      </c>
      <c r="AP898" s="6">
        <v>63.537221431958272</v>
      </c>
      <c r="AQ898" s="6">
        <v>13.750592697961117</v>
      </c>
      <c r="AR898" s="6">
        <v>36.74727358937885</v>
      </c>
      <c r="AS898" s="6">
        <v>11.61688003793267</v>
      </c>
    </row>
    <row r="899" spans="1:45" x14ac:dyDescent="0.35">
      <c r="A899">
        <v>2018</v>
      </c>
      <c r="B899">
        <v>17033</v>
      </c>
      <c r="C899" t="s">
        <v>164</v>
      </c>
      <c r="D899">
        <v>123</v>
      </c>
      <c r="E899" t="s">
        <v>43</v>
      </c>
      <c r="F899" t="s">
        <v>156</v>
      </c>
      <c r="G899">
        <v>1</v>
      </c>
      <c r="H899" t="s">
        <v>165</v>
      </c>
      <c r="I899">
        <v>140</v>
      </c>
      <c r="J899">
        <v>2</v>
      </c>
      <c r="K899">
        <v>28</v>
      </c>
      <c r="L899" s="6">
        <v>71.12</v>
      </c>
      <c r="M899" s="6">
        <v>15.9</v>
      </c>
      <c r="N899" s="6">
        <v>4.5999999999999996</v>
      </c>
      <c r="O899" s="6">
        <v>40.353499999999997</v>
      </c>
      <c r="P899" s="6">
        <v>40.353499999999997</v>
      </c>
      <c r="Q899" s="6">
        <v>2713.7728749999997</v>
      </c>
      <c r="R899" s="6"/>
      <c r="S899" s="6">
        <v>13.26</v>
      </c>
      <c r="T899" s="6">
        <v>41.51</v>
      </c>
      <c r="U899" s="6">
        <v>21.99</v>
      </c>
      <c r="V899" s="6">
        <v>415.09999999999997</v>
      </c>
      <c r="W899" s="6">
        <v>361.13699999999994</v>
      </c>
      <c r="X899" s="6">
        <v>36.113699999999994</v>
      </c>
      <c r="Y899" s="6">
        <v>219.89999999999998</v>
      </c>
      <c r="Z899" s="6">
        <v>191.31299999999999</v>
      </c>
      <c r="AA899" s="6">
        <v>19.1313</v>
      </c>
      <c r="AB899" s="6">
        <v>6.5</v>
      </c>
      <c r="AC899" s="6">
        <v>26.400000000000002</v>
      </c>
      <c r="AD899" s="6">
        <v>5.6999999999999993</v>
      </c>
      <c r="AE899" s="6">
        <v>15.3</v>
      </c>
      <c r="AF899" s="6">
        <v>4.6999999999999993</v>
      </c>
      <c r="AG899" s="6">
        <v>485.40438685338609</v>
      </c>
      <c r="AH899" s="6">
        <v>48.540438685338607</v>
      </c>
      <c r="AI899" s="6">
        <v>0.41509999999999997</v>
      </c>
      <c r="AJ899" s="6">
        <v>0.65</v>
      </c>
      <c r="AK899" s="6">
        <v>2.64</v>
      </c>
      <c r="AL899" s="6">
        <v>0.56999999999999995</v>
      </c>
      <c r="AM899" s="6">
        <v>1.53</v>
      </c>
      <c r="AN899" s="6">
        <v>0.47</v>
      </c>
      <c r="AO899" s="6">
        <v>15.658877378944833</v>
      </c>
      <c r="AP899" s="6">
        <v>63.599132739099019</v>
      </c>
      <c r="AQ899" s="6">
        <v>13.731630932305467</v>
      </c>
      <c r="AR899" s="6">
        <v>36.858588291977838</v>
      </c>
      <c r="AS899" s="6">
        <v>11.322572874006262</v>
      </c>
    </row>
    <row r="900" spans="1:45" x14ac:dyDescent="0.35">
      <c r="A900">
        <v>2018</v>
      </c>
      <c r="B900">
        <v>17034</v>
      </c>
      <c r="C900" t="s">
        <v>164</v>
      </c>
      <c r="D900">
        <v>127</v>
      </c>
      <c r="E900" t="s">
        <v>49</v>
      </c>
      <c r="F900" t="s">
        <v>156</v>
      </c>
      <c r="G900">
        <v>1</v>
      </c>
      <c r="H900" t="s">
        <v>165</v>
      </c>
      <c r="I900">
        <v>140</v>
      </c>
      <c r="J900">
        <v>2</v>
      </c>
      <c r="K900">
        <v>41</v>
      </c>
      <c r="L900" s="6">
        <v>104.14</v>
      </c>
      <c r="M900" s="6">
        <v>15.3</v>
      </c>
      <c r="N900" s="6">
        <v>3.62</v>
      </c>
      <c r="O900" s="6">
        <v>31.983012068965522</v>
      </c>
      <c r="P900" s="6">
        <v>31.983012068965522</v>
      </c>
      <c r="Q900" s="6">
        <v>2150.8575616379312</v>
      </c>
      <c r="R900" s="6"/>
      <c r="S900" s="6">
        <v>13.66</v>
      </c>
      <c r="T900" s="6">
        <v>42.38</v>
      </c>
      <c r="U900" s="6">
        <v>21.34</v>
      </c>
      <c r="V900" s="6">
        <v>423.8</v>
      </c>
      <c r="W900" s="6">
        <v>368.70600000000002</v>
      </c>
      <c r="X900" s="6">
        <v>36.870600000000003</v>
      </c>
      <c r="Y900" s="6">
        <v>213.4</v>
      </c>
      <c r="Z900" s="6">
        <v>185.65800000000002</v>
      </c>
      <c r="AA900" s="6">
        <v>18.565800000000003</v>
      </c>
      <c r="AB900" s="6">
        <v>6.5</v>
      </c>
      <c r="AC900" s="6">
        <v>26.5</v>
      </c>
      <c r="AD900" s="6">
        <v>5.6999999999999993</v>
      </c>
      <c r="AE900" s="6">
        <v>15.5</v>
      </c>
      <c r="AF900" s="6">
        <v>5</v>
      </c>
      <c r="AG900" s="6">
        <v>492.13646269546189</v>
      </c>
      <c r="AH900" s="6">
        <v>49.213646269546189</v>
      </c>
      <c r="AI900" s="6">
        <v>0.42380000000000001</v>
      </c>
      <c r="AJ900" s="6">
        <v>0.65</v>
      </c>
      <c r="AK900" s="6">
        <v>2.65</v>
      </c>
      <c r="AL900" s="6">
        <v>0.56999999999999995</v>
      </c>
      <c r="AM900" s="6">
        <v>1.55</v>
      </c>
      <c r="AN900" s="6">
        <v>0.5</v>
      </c>
      <c r="AO900" s="6">
        <v>15.337423312883436</v>
      </c>
      <c r="AP900" s="6">
        <v>62.529495044832466</v>
      </c>
      <c r="AQ900" s="6">
        <v>13.449740443605473</v>
      </c>
      <c r="AR900" s="6">
        <v>36.5738555922605</v>
      </c>
      <c r="AS900" s="6">
        <v>11.798017932987257</v>
      </c>
    </row>
    <row r="901" spans="1:45" x14ac:dyDescent="0.35">
      <c r="A901">
        <v>2018</v>
      </c>
      <c r="B901">
        <v>17035</v>
      </c>
      <c r="C901" t="s">
        <v>164</v>
      </c>
      <c r="D901">
        <v>111</v>
      </c>
      <c r="E901" t="s">
        <v>106</v>
      </c>
      <c r="F901" t="s">
        <v>156</v>
      </c>
      <c r="G901">
        <v>1</v>
      </c>
      <c r="H901" t="s">
        <v>165</v>
      </c>
      <c r="I901">
        <v>132</v>
      </c>
      <c r="J901">
        <v>2</v>
      </c>
      <c r="K901">
        <v>45</v>
      </c>
      <c r="L901" s="6">
        <v>114.3</v>
      </c>
      <c r="M901" s="6">
        <v>13.9</v>
      </c>
      <c r="N901" s="6">
        <v>2.77</v>
      </c>
      <c r="O901" s="6">
        <v>24.877704310344829</v>
      </c>
      <c r="P901" s="6">
        <v>24.877704310344829</v>
      </c>
      <c r="Q901" s="6">
        <v>1673.0256148706897</v>
      </c>
      <c r="R901" s="6"/>
      <c r="S901" s="6">
        <v>13.25</v>
      </c>
      <c r="T901" s="6">
        <v>43.1</v>
      </c>
      <c r="U901" s="6">
        <v>21.68</v>
      </c>
      <c r="V901" s="6">
        <v>431</v>
      </c>
      <c r="W901" s="6">
        <v>374.96999999999997</v>
      </c>
      <c r="X901" s="6">
        <v>37.497</v>
      </c>
      <c r="Y901" s="6">
        <v>216.8</v>
      </c>
      <c r="Z901" s="6">
        <v>188.61600000000001</v>
      </c>
      <c r="AA901" s="6">
        <v>18.861600000000003</v>
      </c>
      <c r="AB901" s="6">
        <v>6.5</v>
      </c>
      <c r="AC901" s="6">
        <v>27.1</v>
      </c>
      <c r="AD901" s="6">
        <v>5.8</v>
      </c>
      <c r="AE901" s="6">
        <v>15.700000000000001</v>
      </c>
      <c r="AF901" s="6">
        <v>4.9000000000000004</v>
      </c>
      <c r="AG901" s="6">
        <v>502.32206570073072</v>
      </c>
      <c r="AH901" s="6">
        <v>50.232206570073075</v>
      </c>
      <c r="AI901" s="6">
        <v>0.43099999999999999</v>
      </c>
      <c r="AJ901" s="6">
        <v>0.65</v>
      </c>
      <c r="AK901" s="6">
        <v>2.71</v>
      </c>
      <c r="AL901" s="6">
        <v>0.57999999999999996</v>
      </c>
      <c r="AM901" s="6">
        <v>1.57</v>
      </c>
      <c r="AN901" s="6">
        <v>0.49</v>
      </c>
      <c r="AO901" s="6">
        <v>15.081206496519721</v>
      </c>
      <c r="AP901" s="6">
        <v>62.877030162413</v>
      </c>
      <c r="AQ901" s="6">
        <v>13.45707656612529</v>
      </c>
      <c r="AR901" s="6">
        <v>36.426914153132252</v>
      </c>
      <c r="AS901" s="6">
        <v>11.368909512761022</v>
      </c>
    </row>
    <row r="902" spans="1:45" x14ac:dyDescent="0.35">
      <c r="A902">
        <v>2018</v>
      </c>
      <c r="B902">
        <v>17036</v>
      </c>
      <c r="C902" t="s">
        <v>164</v>
      </c>
      <c r="D902">
        <v>33</v>
      </c>
      <c r="E902" t="s">
        <v>85</v>
      </c>
      <c r="F902" t="s">
        <v>156</v>
      </c>
      <c r="G902">
        <v>1</v>
      </c>
      <c r="H902" t="s">
        <v>165</v>
      </c>
      <c r="I902">
        <v>140</v>
      </c>
      <c r="J902">
        <v>1</v>
      </c>
      <c r="K902">
        <v>43</v>
      </c>
      <c r="L902" s="6">
        <v>109.22</v>
      </c>
      <c r="M902" s="6">
        <v>15.9</v>
      </c>
      <c r="N902" s="6">
        <v>3.71</v>
      </c>
      <c r="O902" s="6">
        <v>32.545974999999999</v>
      </c>
      <c r="P902" s="6">
        <v>32.545974999999999</v>
      </c>
      <c r="Q902" s="6">
        <v>2188.7168187500001</v>
      </c>
      <c r="R902" s="6"/>
      <c r="S902" s="6">
        <v>13.56</v>
      </c>
      <c r="T902" s="6">
        <v>40.700000000000003</v>
      </c>
      <c r="U902" s="6">
        <v>21.57</v>
      </c>
      <c r="V902" s="6">
        <v>407</v>
      </c>
      <c r="W902" s="6">
        <v>354.09</v>
      </c>
      <c r="X902" s="6">
        <v>35.408999999999999</v>
      </c>
      <c r="Y902" s="6">
        <v>215.7</v>
      </c>
      <c r="Z902" s="6">
        <v>187.65899999999999</v>
      </c>
      <c r="AA902" s="6">
        <v>18.765899999999998</v>
      </c>
      <c r="AB902" s="6">
        <v>6.2</v>
      </c>
      <c r="AC902" s="6">
        <v>25.8</v>
      </c>
      <c r="AD902" s="6">
        <v>5.5</v>
      </c>
      <c r="AE902" s="6">
        <v>14.9</v>
      </c>
      <c r="AF902" s="6">
        <v>4.8</v>
      </c>
      <c r="AG902" s="6">
        <v>473.79171404940615</v>
      </c>
      <c r="AH902" s="6">
        <v>47.379171404940614</v>
      </c>
      <c r="AI902" s="6">
        <v>0.40699999999999997</v>
      </c>
      <c r="AJ902" s="6">
        <v>0.62</v>
      </c>
      <c r="AK902" s="6">
        <v>2.58</v>
      </c>
      <c r="AL902" s="6">
        <v>0.55000000000000004</v>
      </c>
      <c r="AM902" s="6">
        <v>1.49</v>
      </c>
      <c r="AN902" s="6">
        <v>0.48</v>
      </c>
      <c r="AO902" s="6">
        <v>15.233415233415235</v>
      </c>
      <c r="AP902" s="6">
        <v>63.390663390663399</v>
      </c>
      <c r="AQ902" s="6">
        <v>13.513513513513514</v>
      </c>
      <c r="AR902" s="6">
        <v>36.609336609336616</v>
      </c>
      <c r="AS902" s="6">
        <v>11.793611793611793</v>
      </c>
    </row>
    <row r="903" spans="1:45" x14ac:dyDescent="0.35">
      <c r="A903">
        <v>2018</v>
      </c>
      <c r="B903">
        <v>17037</v>
      </c>
      <c r="C903" t="s">
        <v>164</v>
      </c>
      <c r="D903">
        <v>49</v>
      </c>
      <c r="E903" t="s">
        <v>126</v>
      </c>
      <c r="F903" t="s">
        <v>156</v>
      </c>
      <c r="G903">
        <v>1</v>
      </c>
      <c r="H903" t="s">
        <v>165</v>
      </c>
      <c r="I903">
        <v>140</v>
      </c>
      <c r="J903">
        <v>2</v>
      </c>
      <c r="K903">
        <v>35</v>
      </c>
      <c r="L903" s="6">
        <v>88.9</v>
      </c>
      <c r="M903" s="6">
        <v>15.4</v>
      </c>
      <c r="N903" s="6">
        <v>2.83</v>
      </c>
      <c r="O903" s="6">
        <v>24.973774137931031</v>
      </c>
      <c r="P903" s="6">
        <v>24.973774137931031</v>
      </c>
      <c r="Q903" s="6">
        <v>1679.4863107758617</v>
      </c>
      <c r="R903" s="6"/>
      <c r="S903" s="6">
        <v>12.25</v>
      </c>
      <c r="T903" s="6">
        <v>40.44</v>
      </c>
      <c r="U903" s="6">
        <v>21.99</v>
      </c>
      <c r="V903" s="6">
        <v>404.4</v>
      </c>
      <c r="W903" s="6">
        <v>351.82799999999997</v>
      </c>
      <c r="X903" s="6">
        <v>35.1828</v>
      </c>
      <c r="Y903" s="6">
        <v>219.89999999999998</v>
      </c>
      <c r="Z903" s="6">
        <v>191.31299999999999</v>
      </c>
      <c r="AA903" s="6">
        <v>19.1313</v>
      </c>
      <c r="AB903" s="6">
        <v>6.2</v>
      </c>
      <c r="AC903" s="6">
        <v>26.299999999999997</v>
      </c>
      <c r="AD903" s="6">
        <v>5.8999999999999995</v>
      </c>
      <c r="AE903" s="6">
        <v>15.2</v>
      </c>
      <c r="AF903" s="6">
        <v>4.6000000000000005</v>
      </c>
      <c r="AG903" s="6">
        <v>472.8921562117788</v>
      </c>
      <c r="AH903" s="6">
        <v>47.289215621177881</v>
      </c>
      <c r="AI903" s="6">
        <v>0.40439999999999998</v>
      </c>
      <c r="AJ903" s="6">
        <v>0.62</v>
      </c>
      <c r="AK903" s="6">
        <v>2.63</v>
      </c>
      <c r="AL903" s="6">
        <v>0.59</v>
      </c>
      <c r="AM903" s="6">
        <v>1.52</v>
      </c>
      <c r="AN903" s="6">
        <v>0.46</v>
      </c>
      <c r="AO903" s="6">
        <v>15.331355093966371</v>
      </c>
      <c r="AP903" s="6">
        <v>65.034619188921852</v>
      </c>
      <c r="AQ903" s="6">
        <v>14.589515331355093</v>
      </c>
      <c r="AR903" s="6">
        <v>37.586547972304651</v>
      </c>
      <c r="AS903" s="6">
        <v>11.374876360039567</v>
      </c>
    </row>
    <row r="904" spans="1:45" x14ac:dyDescent="0.35">
      <c r="A904">
        <v>2018</v>
      </c>
      <c r="B904">
        <v>17038</v>
      </c>
      <c r="C904" t="s">
        <v>164</v>
      </c>
      <c r="D904">
        <v>90</v>
      </c>
      <c r="E904" t="s">
        <v>55</v>
      </c>
      <c r="F904" t="s">
        <v>156</v>
      </c>
      <c r="G904">
        <v>1</v>
      </c>
      <c r="H904" t="s">
        <v>165</v>
      </c>
      <c r="I904">
        <v>140</v>
      </c>
      <c r="J904">
        <v>1</v>
      </c>
      <c r="K904">
        <v>30</v>
      </c>
      <c r="L904" s="6">
        <v>76.2</v>
      </c>
      <c r="M904" s="6">
        <v>15.6</v>
      </c>
      <c r="N904" s="6">
        <v>3.61</v>
      </c>
      <c r="O904" s="6">
        <v>31.78169310344828</v>
      </c>
      <c r="P904" s="6">
        <v>31.78169310344828</v>
      </c>
      <c r="Q904" s="6">
        <v>2137.3188612068966</v>
      </c>
      <c r="R904" s="6"/>
      <c r="S904" s="6">
        <v>13.1</v>
      </c>
      <c r="T904" s="6">
        <v>41.81</v>
      </c>
      <c r="U904" s="6">
        <v>21.05</v>
      </c>
      <c r="V904" s="6">
        <v>418.1</v>
      </c>
      <c r="W904" s="6">
        <v>363.74700000000001</v>
      </c>
      <c r="X904" s="6">
        <v>36.374700000000004</v>
      </c>
      <c r="Y904" s="6">
        <v>210.5</v>
      </c>
      <c r="Z904" s="6">
        <v>183.13499999999999</v>
      </c>
      <c r="AA904" s="6">
        <v>18.313499999999998</v>
      </c>
      <c r="AB904" s="6">
        <v>6.4</v>
      </c>
      <c r="AC904" s="6">
        <v>26.7</v>
      </c>
      <c r="AD904" s="6">
        <v>5.8</v>
      </c>
      <c r="AE904" s="6">
        <v>15.4</v>
      </c>
      <c r="AF904" s="6">
        <v>4.9000000000000004</v>
      </c>
      <c r="AG904" s="6">
        <v>484.01776782337777</v>
      </c>
      <c r="AH904" s="6">
        <v>48.401776782337777</v>
      </c>
      <c r="AI904" s="6">
        <v>0.41810000000000003</v>
      </c>
      <c r="AJ904" s="6">
        <v>0.64</v>
      </c>
      <c r="AK904" s="6">
        <v>2.67</v>
      </c>
      <c r="AL904" s="6">
        <v>0.57999999999999996</v>
      </c>
      <c r="AM904" s="6">
        <v>1.54</v>
      </c>
      <c r="AN904" s="6">
        <v>0.49</v>
      </c>
      <c r="AO904" s="6">
        <v>15.307342740971059</v>
      </c>
      <c r="AP904" s="6">
        <v>63.860320497488637</v>
      </c>
      <c r="AQ904" s="6">
        <v>13.872279359005022</v>
      </c>
      <c r="AR904" s="6">
        <v>36.833293470461612</v>
      </c>
      <c r="AS904" s="6">
        <v>11.719684286055967</v>
      </c>
    </row>
    <row r="905" spans="1:45" x14ac:dyDescent="0.35">
      <c r="A905">
        <v>2018</v>
      </c>
      <c r="B905">
        <v>17039</v>
      </c>
      <c r="C905" t="s">
        <v>164</v>
      </c>
      <c r="D905">
        <v>70</v>
      </c>
      <c r="E905" t="s">
        <v>71</v>
      </c>
      <c r="F905" t="s">
        <v>156</v>
      </c>
      <c r="G905">
        <v>1</v>
      </c>
      <c r="H905" t="s">
        <v>165</v>
      </c>
      <c r="I905">
        <v>140</v>
      </c>
      <c r="J905">
        <v>1</v>
      </c>
      <c r="K905">
        <v>30</v>
      </c>
      <c r="L905" s="6">
        <v>76.2</v>
      </c>
      <c r="M905" s="6">
        <v>14</v>
      </c>
      <c r="N905" s="6">
        <v>3.49</v>
      </c>
      <c r="O905" s="6">
        <v>31.307706896551728</v>
      </c>
      <c r="P905" s="6">
        <v>31.307706896551728</v>
      </c>
      <c r="Q905" s="6">
        <v>2105.4432887931039</v>
      </c>
      <c r="R905" s="6"/>
      <c r="S905" s="6">
        <v>12.77</v>
      </c>
      <c r="T905" s="6">
        <v>41.47</v>
      </c>
      <c r="U905" s="6">
        <v>21.93</v>
      </c>
      <c r="V905" s="6">
        <v>414.7</v>
      </c>
      <c r="W905" s="6">
        <v>360.78899999999999</v>
      </c>
      <c r="X905" s="6">
        <v>36.078899999999997</v>
      </c>
      <c r="Y905" s="6">
        <v>219.3</v>
      </c>
      <c r="Z905" s="6">
        <v>190.791</v>
      </c>
      <c r="AA905" s="6">
        <v>19.0791</v>
      </c>
      <c r="AB905" s="6">
        <v>6.2</v>
      </c>
      <c r="AC905" s="6">
        <v>26.8</v>
      </c>
      <c r="AD905" s="6">
        <v>5.8</v>
      </c>
      <c r="AE905" s="6">
        <v>15.3</v>
      </c>
      <c r="AF905" s="6">
        <v>4.6000000000000005</v>
      </c>
      <c r="AG905" s="6">
        <v>484.62381970756519</v>
      </c>
      <c r="AH905" s="6">
        <v>48.462381970756518</v>
      </c>
      <c r="AI905" s="6">
        <v>0.41470000000000001</v>
      </c>
      <c r="AJ905" s="6">
        <v>0.62</v>
      </c>
      <c r="AK905" s="6">
        <v>2.68</v>
      </c>
      <c r="AL905" s="6">
        <v>0.57999999999999996</v>
      </c>
      <c r="AM905" s="6">
        <v>1.53</v>
      </c>
      <c r="AN905" s="6">
        <v>0.46</v>
      </c>
      <c r="AO905" s="6">
        <v>14.950566674704605</v>
      </c>
      <c r="AP905" s="6">
        <v>64.625030142271527</v>
      </c>
      <c r="AQ905" s="6">
        <v>13.986013986013985</v>
      </c>
      <c r="AR905" s="6">
        <v>36.894140342416208</v>
      </c>
      <c r="AS905" s="6">
        <v>11.092355919942127</v>
      </c>
    </row>
    <row r="906" spans="1:45" x14ac:dyDescent="0.35">
      <c r="A906">
        <v>2018</v>
      </c>
      <c r="B906">
        <v>17040</v>
      </c>
      <c r="C906" t="s">
        <v>164</v>
      </c>
      <c r="D906">
        <v>63</v>
      </c>
      <c r="E906" t="s">
        <v>125</v>
      </c>
      <c r="F906" t="s">
        <v>156</v>
      </c>
      <c r="G906">
        <v>1</v>
      </c>
      <c r="H906" t="s">
        <v>165</v>
      </c>
      <c r="I906">
        <v>132</v>
      </c>
      <c r="J906">
        <v>1</v>
      </c>
      <c r="K906">
        <v>36</v>
      </c>
      <c r="L906" s="6">
        <v>91.44</v>
      </c>
      <c r="M906" s="6">
        <v>14.2</v>
      </c>
      <c r="N906" s="6">
        <v>2.88</v>
      </c>
      <c r="O906" s="6">
        <v>25.775503448275863</v>
      </c>
      <c r="P906" s="6">
        <v>25.775503448275863</v>
      </c>
      <c r="Q906" s="6">
        <v>1733.4026068965518</v>
      </c>
      <c r="R906" s="6"/>
      <c r="S906" s="6">
        <v>13.02</v>
      </c>
      <c r="T906" s="6">
        <v>42.47</v>
      </c>
      <c r="U906" s="6">
        <v>21.69</v>
      </c>
      <c r="V906" s="6">
        <v>424.7</v>
      </c>
      <c r="W906" s="6">
        <v>369.48899999999998</v>
      </c>
      <c r="X906" s="6">
        <v>36.948899999999995</v>
      </c>
      <c r="Y906" s="6">
        <v>216.9</v>
      </c>
      <c r="Z906" s="6">
        <v>188.703</v>
      </c>
      <c r="AA906" s="6">
        <v>18.8703</v>
      </c>
      <c r="AB906" s="6">
        <v>6.3</v>
      </c>
      <c r="AC906" s="6">
        <v>27</v>
      </c>
      <c r="AD906" s="6">
        <v>5.8</v>
      </c>
      <c r="AE906" s="6">
        <v>15.600000000000001</v>
      </c>
      <c r="AF906" s="6">
        <v>4.9000000000000004</v>
      </c>
      <c r="AG906" s="6">
        <v>495.0326184626216</v>
      </c>
      <c r="AH906" s="6">
        <v>49.503261846262163</v>
      </c>
      <c r="AI906" s="6">
        <v>0.42469999999999997</v>
      </c>
      <c r="AJ906" s="6">
        <v>0.63</v>
      </c>
      <c r="AK906" s="6">
        <v>2.7</v>
      </c>
      <c r="AL906" s="6">
        <v>0.57999999999999996</v>
      </c>
      <c r="AM906" s="6">
        <v>1.56</v>
      </c>
      <c r="AN906" s="6">
        <v>0.49</v>
      </c>
      <c r="AO906" s="6">
        <v>14.834000470920651</v>
      </c>
      <c r="AP906" s="6">
        <v>63.574287732517078</v>
      </c>
      <c r="AQ906" s="6">
        <v>13.656698846244408</v>
      </c>
      <c r="AR906" s="6">
        <v>36.731810689898758</v>
      </c>
      <c r="AS906" s="6">
        <v>11.537555921827174</v>
      </c>
    </row>
    <row r="907" spans="1:45" x14ac:dyDescent="0.35">
      <c r="A907">
        <v>2018</v>
      </c>
      <c r="B907">
        <v>17041</v>
      </c>
      <c r="C907" t="s">
        <v>164</v>
      </c>
      <c r="D907">
        <v>18</v>
      </c>
      <c r="E907" t="s">
        <v>35</v>
      </c>
      <c r="F907" t="s">
        <v>156</v>
      </c>
      <c r="G907">
        <v>1</v>
      </c>
      <c r="H907" t="s">
        <v>165</v>
      </c>
      <c r="I907">
        <v>126</v>
      </c>
      <c r="J907">
        <v>1</v>
      </c>
      <c r="K907">
        <v>35</v>
      </c>
      <c r="L907" s="6">
        <v>88.9</v>
      </c>
      <c r="M907" s="6">
        <v>10.8</v>
      </c>
      <c r="N907" s="6">
        <v>0.96</v>
      </c>
      <c r="O907" s="6">
        <v>8.9323034482758636</v>
      </c>
      <c r="P907" s="6">
        <v>17.864606896551727</v>
      </c>
      <c r="Q907" s="6">
        <v>1201.3948137931036</v>
      </c>
      <c r="R907" s="6">
        <v>50</v>
      </c>
      <c r="S907" s="6">
        <v>14.31</v>
      </c>
      <c r="T907" s="6">
        <v>43.78</v>
      </c>
      <c r="U907" s="6">
        <v>21.32</v>
      </c>
      <c r="V907" s="6">
        <v>437.8</v>
      </c>
      <c r="W907" s="6">
        <v>380.88600000000002</v>
      </c>
      <c r="X907" s="6">
        <v>38.0886</v>
      </c>
      <c r="Y907" s="6">
        <v>213.2</v>
      </c>
      <c r="Z907" s="6">
        <v>185.48399999999998</v>
      </c>
      <c r="AA907" s="6">
        <v>18.548399999999997</v>
      </c>
      <c r="AB907" s="6">
        <v>6.6000000000000005</v>
      </c>
      <c r="AC907" s="6">
        <v>27.200000000000003</v>
      </c>
      <c r="AD907" s="6">
        <v>5.6999999999999993</v>
      </c>
      <c r="AE907" s="6">
        <v>15.8</v>
      </c>
      <c r="AF907" s="6">
        <v>5.3000000000000007</v>
      </c>
      <c r="AG907" s="6">
        <v>508.28531513086352</v>
      </c>
      <c r="AH907" s="6">
        <v>50.828531513086354</v>
      </c>
      <c r="AI907" s="6">
        <v>0.43780000000000002</v>
      </c>
      <c r="AJ907" s="6">
        <v>0.66</v>
      </c>
      <c r="AK907" s="6">
        <v>2.72</v>
      </c>
      <c r="AL907" s="6">
        <v>0.56999999999999995</v>
      </c>
      <c r="AM907" s="6">
        <v>1.58</v>
      </c>
      <c r="AN907" s="6">
        <v>0.53</v>
      </c>
      <c r="AO907" s="6">
        <v>15.075376884422111</v>
      </c>
      <c r="AP907" s="6">
        <v>62.128825947921428</v>
      </c>
      <c r="AQ907" s="6">
        <v>13.019643672910002</v>
      </c>
      <c r="AR907" s="6">
        <v>36.089538602101413</v>
      </c>
      <c r="AS907" s="6">
        <v>12.105984467793514</v>
      </c>
    </row>
    <row r="908" spans="1:45" x14ac:dyDescent="0.35">
      <c r="A908">
        <v>2018</v>
      </c>
      <c r="B908">
        <v>17042</v>
      </c>
      <c r="C908" t="s">
        <v>164</v>
      </c>
      <c r="D908">
        <v>120</v>
      </c>
      <c r="E908" t="s">
        <v>123</v>
      </c>
      <c r="F908" t="s">
        <v>156</v>
      </c>
      <c r="G908">
        <v>1</v>
      </c>
      <c r="H908" t="s">
        <v>165</v>
      </c>
      <c r="I908">
        <v>140</v>
      </c>
      <c r="J908">
        <v>2</v>
      </c>
      <c r="K908">
        <v>41</v>
      </c>
      <c r="L908" s="6">
        <v>104.14</v>
      </c>
      <c r="M908" s="6">
        <v>14.9</v>
      </c>
      <c r="N908" s="6">
        <v>3.29</v>
      </c>
      <c r="O908" s="6">
        <v>29.204706034482758</v>
      </c>
      <c r="P908" s="6">
        <v>29.204706034482758</v>
      </c>
      <c r="Q908" s="6">
        <v>1964.0164808189654</v>
      </c>
      <c r="R908" s="6"/>
      <c r="S908" s="6">
        <v>13.74</v>
      </c>
      <c r="T908" s="6">
        <v>43.2</v>
      </c>
      <c r="U908" s="6">
        <v>20.99</v>
      </c>
      <c r="V908" s="6">
        <v>432</v>
      </c>
      <c r="W908" s="6">
        <v>375.84</v>
      </c>
      <c r="X908" s="6">
        <v>37.583999999999996</v>
      </c>
      <c r="Y908" s="6">
        <v>209.89999999999998</v>
      </c>
      <c r="Z908" s="6">
        <v>182.61299999999997</v>
      </c>
      <c r="AA908" s="6">
        <v>18.261299999999999</v>
      </c>
      <c r="AB908" s="6">
        <v>6.8000000000000007</v>
      </c>
      <c r="AC908" s="6">
        <v>26.6</v>
      </c>
      <c r="AD908" s="6">
        <v>5.8</v>
      </c>
      <c r="AE908" s="6">
        <v>15.700000000000001</v>
      </c>
      <c r="AF908" s="6">
        <v>5.2</v>
      </c>
      <c r="AG908" s="6">
        <v>499.78986591471937</v>
      </c>
      <c r="AH908" s="6">
        <v>49.978986591471937</v>
      </c>
      <c r="AI908" s="6">
        <v>0.432</v>
      </c>
      <c r="AJ908" s="6">
        <v>0.68</v>
      </c>
      <c r="AK908" s="6">
        <v>2.66</v>
      </c>
      <c r="AL908" s="6">
        <v>0.57999999999999996</v>
      </c>
      <c r="AM908" s="6">
        <v>1.57</v>
      </c>
      <c r="AN908" s="6">
        <v>0.52</v>
      </c>
      <c r="AO908" s="6">
        <v>15.740740740740742</v>
      </c>
      <c r="AP908" s="6">
        <v>61.574074074074076</v>
      </c>
      <c r="AQ908" s="6">
        <v>13.425925925925926</v>
      </c>
      <c r="AR908" s="6">
        <v>36.342592592592595</v>
      </c>
      <c r="AS908" s="6">
        <v>12.037037037037038</v>
      </c>
    </row>
    <row r="909" spans="1:45" x14ac:dyDescent="0.35">
      <c r="A909">
        <v>2018</v>
      </c>
      <c r="B909">
        <v>17043</v>
      </c>
      <c r="C909" t="s">
        <v>164</v>
      </c>
      <c r="D909">
        <v>89</v>
      </c>
      <c r="E909" t="s">
        <v>26</v>
      </c>
      <c r="F909" t="s">
        <v>156</v>
      </c>
      <c r="G909">
        <v>1</v>
      </c>
      <c r="H909" t="s">
        <v>165</v>
      </c>
      <c r="I909">
        <v>140</v>
      </c>
      <c r="J909">
        <v>1</v>
      </c>
      <c r="K909">
        <v>28</v>
      </c>
      <c r="L909" s="6">
        <v>71.12</v>
      </c>
      <c r="M909" s="6">
        <v>13.4</v>
      </c>
      <c r="N909" s="6">
        <v>2.4</v>
      </c>
      <c r="O909" s="6">
        <v>21.679862068965512</v>
      </c>
      <c r="P909" s="6">
        <v>21.679862068965512</v>
      </c>
      <c r="Q909" s="6">
        <v>1457.9707241379308</v>
      </c>
      <c r="R909" s="6"/>
      <c r="S909" s="6">
        <v>12.35</v>
      </c>
      <c r="T909" s="6">
        <v>40.909999999999997</v>
      </c>
      <c r="U909" s="6">
        <v>22.55</v>
      </c>
      <c r="V909" s="6">
        <v>409.09999999999997</v>
      </c>
      <c r="W909" s="6">
        <v>355.91699999999997</v>
      </c>
      <c r="X909" s="6">
        <v>35.591699999999996</v>
      </c>
      <c r="Y909" s="6">
        <v>225.5</v>
      </c>
      <c r="Z909" s="6">
        <v>196.185</v>
      </c>
      <c r="AA909" s="6">
        <v>19.618500000000001</v>
      </c>
      <c r="AB909" s="6">
        <v>6.1</v>
      </c>
      <c r="AC909" s="6">
        <v>26.5</v>
      </c>
      <c r="AD909" s="6">
        <v>5.8</v>
      </c>
      <c r="AE909" s="6">
        <v>15.4</v>
      </c>
      <c r="AF909" s="6">
        <v>4.6999999999999993</v>
      </c>
      <c r="AG909" s="6">
        <v>481.28773952691358</v>
      </c>
      <c r="AH909" s="6">
        <v>48.128773952691361</v>
      </c>
      <c r="AI909" s="6">
        <v>0.40909999999999996</v>
      </c>
      <c r="AJ909" s="6">
        <v>0.61</v>
      </c>
      <c r="AK909" s="6">
        <v>2.65</v>
      </c>
      <c r="AL909" s="6">
        <v>0.57999999999999996</v>
      </c>
      <c r="AM909" s="6">
        <v>1.54</v>
      </c>
      <c r="AN909" s="6">
        <v>0.47</v>
      </c>
      <c r="AO909" s="6">
        <v>14.910779760449769</v>
      </c>
      <c r="AP909" s="6">
        <v>64.776338303593263</v>
      </c>
      <c r="AQ909" s="6">
        <v>14.177462723050599</v>
      </c>
      <c r="AR909" s="6">
        <v>37.643607919824007</v>
      </c>
      <c r="AS909" s="6">
        <v>11.488633585920311</v>
      </c>
    </row>
    <row r="910" spans="1:45" x14ac:dyDescent="0.35">
      <c r="A910">
        <v>2018</v>
      </c>
      <c r="B910">
        <v>17044</v>
      </c>
      <c r="C910" t="s">
        <v>164</v>
      </c>
      <c r="D910">
        <v>112</v>
      </c>
      <c r="E910" t="s">
        <v>18</v>
      </c>
      <c r="F910" t="s">
        <v>156</v>
      </c>
      <c r="G910">
        <v>1</v>
      </c>
      <c r="H910" t="s">
        <v>165</v>
      </c>
      <c r="I910">
        <v>140</v>
      </c>
      <c r="J910">
        <v>1</v>
      </c>
      <c r="K910">
        <v>32</v>
      </c>
      <c r="L910" s="6">
        <v>81.28</v>
      </c>
      <c r="M910" s="6">
        <v>15.8</v>
      </c>
      <c r="N910" s="6">
        <v>4.49</v>
      </c>
      <c r="O910" s="6">
        <v>39.435360344827593</v>
      </c>
      <c r="P910" s="6">
        <v>39.435360344827593</v>
      </c>
      <c r="Q910" s="6">
        <v>2652.0279831896555</v>
      </c>
      <c r="R910" s="6"/>
      <c r="S910" s="6">
        <v>12.93</v>
      </c>
      <c r="T910" s="6">
        <v>43.01</v>
      </c>
      <c r="U910" s="6">
        <v>21.04</v>
      </c>
      <c r="V910" s="6">
        <v>430.09999999999997</v>
      </c>
      <c r="W910" s="6">
        <v>374.18699999999995</v>
      </c>
      <c r="X910" s="6">
        <v>37.418699999999994</v>
      </c>
      <c r="Y910" s="6">
        <v>210.39999999999998</v>
      </c>
      <c r="Z910" s="6">
        <v>183.04799999999997</v>
      </c>
      <c r="AA910" s="6">
        <v>18.304799999999997</v>
      </c>
      <c r="AB910" s="6">
        <v>6.3</v>
      </c>
      <c r="AC910" s="6">
        <v>27.5</v>
      </c>
      <c r="AD910" s="6">
        <v>5.8</v>
      </c>
      <c r="AE910" s="6">
        <v>15.8</v>
      </c>
      <c r="AF910" s="6">
        <v>4.9000000000000004</v>
      </c>
      <c r="AG910" s="6">
        <v>497.85666722157475</v>
      </c>
      <c r="AH910" s="6">
        <v>49.785666722157472</v>
      </c>
      <c r="AI910" s="6">
        <v>0.43009999999999998</v>
      </c>
      <c r="AJ910" s="6">
        <v>0.63</v>
      </c>
      <c r="AK910" s="6">
        <v>2.75</v>
      </c>
      <c r="AL910" s="6">
        <v>0.57999999999999996</v>
      </c>
      <c r="AM910" s="6">
        <v>1.58</v>
      </c>
      <c r="AN910" s="6">
        <v>0.49</v>
      </c>
      <c r="AO910" s="6">
        <v>14.647756335735876</v>
      </c>
      <c r="AP910" s="6">
        <v>63.938618925831207</v>
      </c>
      <c r="AQ910" s="6">
        <v>13.485235991629853</v>
      </c>
      <c r="AR910" s="6">
        <v>36.735642873750294</v>
      </c>
      <c r="AS910" s="6">
        <v>11.392699372239015</v>
      </c>
    </row>
    <row r="911" spans="1:45" x14ac:dyDescent="0.35">
      <c r="A911">
        <v>2018</v>
      </c>
      <c r="B911">
        <v>17045</v>
      </c>
      <c r="C911" t="s">
        <v>164</v>
      </c>
      <c r="D911">
        <v>71</v>
      </c>
      <c r="E911" t="s">
        <v>37</v>
      </c>
      <c r="F911" t="s">
        <v>156</v>
      </c>
      <c r="G911">
        <v>1</v>
      </c>
      <c r="H911" t="s">
        <v>165</v>
      </c>
      <c r="I911">
        <v>126</v>
      </c>
      <c r="J911">
        <v>2</v>
      </c>
      <c r="K911">
        <v>33</v>
      </c>
      <c r="L911" s="6">
        <v>83.820000000000007</v>
      </c>
      <c r="M911" s="6">
        <v>11.6</v>
      </c>
      <c r="N911" s="6">
        <v>1.5</v>
      </c>
      <c r="O911" s="6">
        <v>13.831551724137933</v>
      </c>
      <c r="P911" s="6">
        <v>13.831551724137933</v>
      </c>
      <c r="Q911" s="6">
        <v>930.17185344827601</v>
      </c>
      <c r="R911" s="6"/>
      <c r="S911" s="6">
        <v>11.15</v>
      </c>
      <c r="T911" s="6">
        <v>42.03</v>
      </c>
      <c r="U911" s="6">
        <v>23.26</v>
      </c>
      <c r="V911" s="6">
        <v>420.3</v>
      </c>
      <c r="W911" s="6">
        <v>365.661</v>
      </c>
      <c r="X911" s="6">
        <v>36.566099999999999</v>
      </c>
      <c r="Y911" s="6">
        <v>232.60000000000002</v>
      </c>
      <c r="Z911" s="6">
        <v>202.36200000000002</v>
      </c>
      <c r="AA911" s="6">
        <v>20.236200000000004</v>
      </c>
      <c r="AB911" s="6">
        <v>6.4</v>
      </c>
      <c r="AC911" s="6">
        <v>27.400000000000002</v>
      </c>
      <c r="AD911" s="6">
        <v>5.6999999999999993</v>
      </c>
      <c r="AE911" s="6">
        <v>15.700000000000001</v>
      </c>
      <c r="AF911" s="6">
        <v>4.6000000000000005</v>
      </c>
      <c r="AG911" s="6">
        <v>498.29322160635797</v>
      </c>
      <c r="AH911" s="6">
        <v>49.829322160635797</v>
      </c>
      <c r="AI911" s="6">
        <v>0.42030000000000001</v>
      </c>
      <c r="AJ911" s="6">
        <v>0.64</v>
      </c>
      <c r="AK911" s="6">
        <v>2.74</v>
      </c>
      <c r="AL911" s="6">
        <v>0.56999999999999995</v>
      </c>
      <c r="AM911" s="6">
        <v>1.57</v>
      </c>
      <c r="AN911" s="6">
        <v>0.46</v>
      </c>
      <c r="AO911" s="6">
        <v>15.227218653342851</v>
      </c>
      <c r="AP911" s="6">
        <v>65.191529859624083</v>
      </c>
      <c r="AQ911" s="6">
        <v>13.561741613133474</v>
      </c>
      <c r="AR911" s="6">
        <v>37.354270758981684</v>
      </c>
      <c r="AS911" s="6">
        <v>10.944563407090175</v>
      </c>
    </row>
    <row r="912" spans="1:45" x14ac:dyDescent="0.35">
      <c r="A912">
        <v>2018</v>
      </c>
      <c r="B912">
        <v>17046</v>
      </c>
      <c r="C912" t="s">
        <v>164</v>
      </c>
      <c r="D912">
        <v>27</v>
      </c>
      <c r="E912" t="s">
        <v>68</v>
      </c>
      <c r="F912" t="s">
        <v>156</v>
      </c>
      <c r="G912">
        <v>1</v>
      </c>
      <c r="H912" t="s">
        <v>165</v>
      </c>
      <c r="I912">
        <v>132</v>
      </c>
      <c r="J912">
        <v>2</v>
      </c>
      <c r="K912">
        <v>43</v>
      </c>
      <c r="L912" s="6">
        <v>109.22</v>
      </c>
      <c r="M912" s="6">
        <v>13.5</v>
      </c>
      <c r="N912" s="6">
        <v>2.4300000000000002</v>
      </c>
      <c r="O912" s="6">
        <v>21.925512931034486</v>
      </c>
      <c r="P912" s="6">
        <v>21.925512931034486</v>
      </c>
      <c r="Q912" s="6">
        <v>1474.4907446120692</v>
      </c>
      <c r="R912" s="6"/>
      <c r="S912" s="6">
        <v>14.11</v>
      </c>
      <c r="T912" s="6">
        <v>44.61</v>
      </c>
      <c r="U912" s="6">
        <v>21.3</v>
      </c>
      <c r="V912" s="6">
        <v>446.1</v>
      </c>
      <c r="W912" s="6">
        <v>388.10700000000003</v>
      </c>
      <c r="X912" s="6">
        <v>38.810700000000004</v>
      </c>
      <c r="Y912" s="6">
        <v>213</v>
      </c>
      <c r="Z912" s="6">
        <v>185.31</v>
      </c>
      <c r="AA912" s="6">
        <v>18.530999999999999</v>
      </c>
      <c r="AB912" s="6">
        <v>6.8999999999999995</v>
      </c>
      <c r="AC912" s="6">
        <v>27.5</v>
      </c>
      <c r="AD912" s="6">
        <v>5.8999999999999995</v>
      </c>
      <c r="AE912" s="6">
        <v>16</v>
      </c>
      <c r="AF912" s="6">
        <v>5.4</v>
      </c>
      <c r="AG912" s="6">
        <v>517.81098918927285</v>
      </c>
      <c r="AH912" s="6">
        <v>51.781098918927285</v>
      </c>
      <c r="AI912" s="6">
        <v>0.4461</v>
      </c>
      <c r="AJ912" s="6">
        <v>0.69</v>
      </c>
      <c r="AK912" s="6">
        <v>2.75</v>
      </c>
      <c r="AL912" s="6">
        <v>0.59</v>
      </c>
      <c r="AM912" s="6">
        <v>1.6</v>
      </c>
      <c r="AN912" s="6">
        <v>0.54</v>
      </c>
      <c r="AO912" s="6">
        <v>15.46738399462004</v>
      </c>
      <c r="AP912" s="6">
        <v>61.645370993050889</v>
      </c>
      <c r="AQ912" s="6">
        <v>13.22573414032728</v>
      </c>
      <c r="AR912" s="6">
        <v>35.866397668684151</v>
      </c>
      <c r="AS912" s="6">
        <v>12.104909213180902</v>
      </c>
    </row>
    <row r="913" spans="1:45" x14ac:dyDescent="0.35">
      <c r="A913">
        <v>2018</v>
      </c>
      <c r="B913">
        <v>17047</v>
      </c>
      <c r="C913" t="s">
        <v>164</v>
      </c>
      <c r="D913">
        <v>114</v>
      </c>
      <c r="E913" t="s">
        <v>20</v>
      </c>
      <c r="F913" t="s">
        <v>156</v>
      </c>
      <c r="G913">
        <v>1</v>
      </c>
      <c r="H913" t="s">
        <v>165</v>
      </c>
      <c r="I913">
        <v>140</v>
      </c>
      <c r="J913">
        <v>2</v>
      </c>
      <c r="K913">
        <v>28</v>
      </c>
      <c r="L913" s="6">
        <v>71.12</v>
      </c>
      <c r="M913" s="6" t="s">
        <v>165</v>
      </c>
      <c r="N913" s="6" t="s">
        <v>165</v>
      </c>
      <c r="O913" s="6" t="s">
        <v>165</v>
      </c>
      <c r="P913" s="6" t="s">
        <v>165</v>
      </c>
      <c r="Q913" s="6" t="s">
        <v>165</v>
      </c>
      <c r="R913" s="6"/>
      <c r="S913" s="6">
        <v>10.66</v>
      </c>
      <c r="T913" s="6">
        <v>42.81</v>
      </c>
      <c r="U913" s="6">
        <v>22.86</v>
      </c>
      <c r="V913" s="6">
        <v>428.1</v>
      </c>
      <c r="W913" s="6">
        <v>372.447</v>
      </c>
      <c r="X913" s="6">
        <v>37.244700000000002</v>
      </c>
      <c r="Y913" s="6">
        <v>228.6</v>
      </c>
      <c r="Z913" s="6">
        <v>198.88200000000001</v>
      </c>
      <c r="AA913" s="6">
        <v>19.888200000000001</v>
      </c>
      <c r="AB913" s="6">
        <v>6.5</v>
      </c>
      <c r="AC913" s="6">
        <v>28</v>
      </c>
      <c r="AD913" s="6">
        <v>6</v>
      </c>
      <c r="AE913" s="6">
        <v>15.8</v>
      </c>
      <c r="AF913" s="6">
        <v>4.5</v>
      </c>
      <c r="AG913" s="6">
        <v>505.33591262732068</v>
      </c>
      <c r="AH913" s="6">
        <v>50.533591262732067</v>
      </c>
      <c r="AI913" s="6">
        <v>0.42810000000000004</v>
      </c>
      <c r="AJ913" s="6">
        <v>0.65</v>
      </c>
      <c r="AK913" s="6">
        <v>2.8</v>
      </c>
      <c r="AL913" s="6">
        <v>0.6</v>
      </c>
      <c r="AM913" s="6">
        <v>1.58</v>
      </c>
      <c r="AN913" s="6">
        <v>0.45</v>
      </c>
      <c r="AO913" s="6">
        <v>15.183368371875728</v>
      </c>
      <c r="AP913" s="6">
        <v>65.405279140387748</v>
      </c>
      <c r="AQ913" s="6">
        <v>14.015416958654519</v>
      </c>
      <c r="AR913" s="6">
        <v>36.907264657790236</v>
      </c>
      <c r="AS913" s="6">
        <v>10.51156271899089</v>
      </c>
    </row>
    <row r="914" spans="1:45" x14ac:dyDescent="0.35">
      <c r="A914">
        <v>2018</v>
      </c>
      <c r="B914">
        <v>17048</v>
      </c>
      <c r="C914" t="s">
        <v>164</v>
      </c>
      <c r="D914">
        <v>4</v>
      </c>
      <c r="E914" t="s">
        <v>152</v>
      </c>
      <c r="F914" t="s">
        <v>161</v>
      </c>
      <c r="G914">
        <v>1</v>
      </c>
      <c r="H914" t="s">
        <v>165</v>
      </c>
      <c r="I914">
        <v>132</v>
      </c>
      <c r="J914">
        <v>2</v>
      </c>
      <c r="K914">
        <v>37</v>
      </c>
      <c r="L914" s="6">
        <v>93.98</v>
      </c>
      <c r="M914" s="6">
        <v>16.399999999999999</v>
      </c>
      <c r="N914" s="6">
        <v>5.27</v>
      </c>
      <c r="O914" s="6">
        <v>45.956217241379299</v>
      </c>
      <c r="P914" s="6">
        <v>45.956217241379299</v>
      </c>
      <c r="Q914" s="6">
        <v>3090.555609482758</v>
      </c>
      <c r="R914" s="6"/>
      <c r="S914" s="6">
        <v>14.68</v>
      </c>
      <c r="T914" s="6">
        <v>42.56</v>
      </c>
      <c r="U914" s="6">
        <v>20.83</v>
      </c>
      <c r="V914" s="6">
        <v>425.6</v>
      </c>
      <c r="W914" s="6">
        <v>370.27199999999999</v>
      </c>
      <c r="X914" s="6">
        <v>37.027200000000001</v>
      </c>
      <c r="Y914" s="6">
        <v>208.29999999999998</v>
      </c>
      <c r="Z914" s="6">
        <v>181.22099999999998</v>
      </c>
      <c r="AA914" s="6">
        <v>18.122099999999996</v>
      </c>
      <c r="AB914" s="6">
        <v>6.8999999999999995</v>
      </c>
      <c r="AC914" s="6">
        <v>26</v>
      </c>
      <c r="AD914" s="6">
        <v>5.6000000000000005</v>
      </c>
      <c r="AE914" s="6">
        <v>15.2</v>
      </c>
      <c r="AF914" s="6">
        <v>5.5</v>
      </c>
      <c r="AG914" s="6">
        <v>491.54847060976317</v>
      </c>
      <c r="AH914" s="6">
        <v>49.154847060976316</v>
      </c>
      <c r="AI914" s="6">
        <v>0.42560000000000003</v>
      </c>
      <c r="AJ914" s="6">
        <v>0.69</v>
      </c>
      <c r="AK914" s="6">
        <v>2.6</v>
      </c>
      <c r="AL914" s="6">
        <v>0.56000000000000005</v>
      </c>
      <c r="AM914" s="6">
        <v>1.52</v>
      </c>
      <c r="AN914" s="6">
        <v>0.55000000000000004</v>
      </c>
      <c r="AO914" s="6">
        <v>16.21240601503759</v>
      </c>
      <c r="AP914" s="6">
        <v>61.090225563909769</v>
      </c>
      <c r="AQ914" s="6">
        <v>13.157894736842106</v>
      </c>
      <c r="AR914" s="6">
        <v>35.714285714285708</v>
      </c>
      <c r="AS914" s="6">
        <v>12.922932330827066</v>
      </c>
    </row>
    <row r="915" spans="1:45" x14ac:dyDescent="0.35">
      <c r="A915">
        <v>2018</v>
      </c>
      <c r="B915">
        <v>17049</v>
      </c>
      <c r="C915" t="s">
        <v>164</v>
      </c>
      <c r="D915">
        <v>22</v>
      </c>
      <c r="E915" t="s">
        <v>14</v>
      </c>
      <c r="F915" t="s">
        <v>156</v>
      </c>
      <c r="G915">
        <v>1</v>
      </c>
      <c r="H915" t="s">
        <v>165</v>
      </c>
      <c r="I915">
        <v>132</v>
      </c>
      <c r="J915">
        <v>2</v>
      </c>
      <c r="K915">
        <v>42</v>
      </c>
      <c r="L915" s="6">
        <v>106.68</v>
      </c>
      <c r="M915" s="6">
        <v>16.399999999999999</v>
      </c>
      <c r="N915" s="6">
        <v>6.07</v>
      </c>
      <c r="O915" s="6">
        <v>52.93249310344828</v>
      </c>
      <c r="P915" s="6">
        <v>52.93249310344828</v>
      </c>
      <c r="Q915" s="6">
        <v>3559.7101612068968</v>
      </c>
      <c r="R915" s="6"/>
      <c r="S915" s="6">
        <v>13.91</v>
      </c>
      <c r="T915" s="6">
        <v>41.19</v>
      </c>
      <c r="U915" s="6">
        <v>21.75</v>
      </c>
      <c r="V915" s="6">
        <v>411.9</v>
      </c>
      <c r="W915" s="6">
        <v>358.35299999999995</v>
      </c>
      <c r="X915" s="6">
        <v>35.835299999999997</v>
      </c>
      <c r="Y915" s="6">
        <v>217.5</v>
      </c>
      <c r="Z915" s="6">
        <v>189.22499999999999</v>
      </c>
      <c r="AA915" s="6">
        <v>18.922499999999999</v>
      </c>
      <c r="AB915" s="6">
        <v>6.5</v>
      </c>
      <c r="AC915" s="6">
        <v>25.6</v>
      </c>
      <c r="AD915" s="6">
        <v>5.4</v>
      </c>
      <c r="AE915" s="6">
        <v>14.8</v>
      </c>
      <c r="AF915" s="6">
        <v>5.0999999999999996</v>
      </c>
      <c r="AG915" s="6">
        <v>480.42197950699341</v>
      </c>
      <c r="AH915" s="6">
        <v>48.04219795069934</v>
      </c>
      <c r="AI915" s="6">
        <v>0.41189999999999999</v>
      </c>
      <c r="AJ915" s="6">
        <v>0.65</v>
      </c>
      <c r="AK915" s="6">
        <v>2.56</v>
      </c>
      <c r="AL915" s="6">
        <v>0.54</v>
      </c>
      <c r="AM915" s="6">
        <v>1.48</v>
      </c>
      <c r="AN915" s="6">
        <v>0.51</v>
      </c>
      <c r="AO915" s="6">
        <v>15.780529254673464</v>
      </c>
      <c r="AP915" s="6">
        <v>62.151007526098574</v>
      </c>
      <c r="AQ915" s="6">
        <v>13.109978150036417</v>
      </c>
      <c r="AR915" s="6">
        <v>35.931051226025737</v>
      </c>
      <c r="AS915" s="6">
        <v>12.381646030589948</v>
      </c>
    </row>
    <row r="916" spans="1:45" x14ac:dyDescent="0.35">
      <c r="A916">
        <v>2018</v>
      </c>
      <c r="B916">
        <v>17050</v>
      </c>
      <c r="C916" t="s">
        <v>164</v>
      </c>
      <c r="D916">
        <v>11</v>
      </c>
      <c r="E916" t="s">
        <v>24</v>
      </c>
      <c r="F916" t="s">
        <v>156</v>
      </c>
      <c r="G916">
        <v>1</v>
      </c>
      <c r="H916" t="s">
        <v>165</v>
      </c>
      <c r="I916">
        <v>132</v>
      </c>
      <c r="J916">
        <v>2</v>
      </c>
      <c r="K916">
        <v>43</v>
      </c>
      <c r="L916" s="6">
        <v>109.22</v>
      </c>
      <c r="M916" s="6">
        <v>15</v>
      </c>
      <c r="N916" s="6">
        <v>3.92</v>
      </c>
      <c r="O916" s="6">
        <v>34.756206896551724</v>
      </c>
      <c r="P916" s="6">
        <v>34.756206896551724</v>
      </c>
      <c r="Q916" s="6">
        <v>2337.3549137931036</v>
      </c>
      <c r="R916" s="6"/>
      <c r="S916" s="6">
        <v>12.04</v>
      </c>
      <c r="T916" s="6">
        <v>41.32</v>
      </c>
      <c r="U916" s="6">
        <v>22.68</v>
      </c>
      <c r="V916" s="6">
        <v>413.2</v>
      </c>
      <c r="W916" s="6">
        <v>359.48399999999998</v>
      </c>
      <c r="X916" s="6">
        <v>35.948399999999999</v>
      </c>
      <c r="Y916" s="6">
        <v>226.8</v>
      </c>
      <c r="Z916" s="6">
        <v>197.316</v>
      </c>
      <c r="AA916" s="6">
        <v>19.7316</v>
      </c>
      <c r="AB916" s="6">
        <v>6.3</v>
      </c>
      <c r="AC916" s="6">
        <v>26.9</v>
      </c>
      <c r="AD916" s="6">
        <v>5.8999999999999995</v>
      </c>
      <c r="AE916" s="6">
        <v>15.4</v>
      </c>
      <c r="AF916" s="6">
        <v>4.6000000000000005</v>
      </c>
      <c r="AG916" s="6">
        <v>486.79614675372824</v>
      </c>
      <c r="AH916" s="6">
        <v>48.679614675372825</v>
      </c>
      <c r="AI916" s="6">
        <v>0.41320000000000001</v>
      </c>
      <c r="AJ916" s="6">
        <v>0.63</v>
      </c>
      <c r="AK916" s="6">
        <v>2.69</v>
      </c>
      <c r="AL916" s="6">
        <v>0.59</v>
      </c>
      <c r="AM916" s="6">
        <v>1.54</v>
      </c>
      <c r="AN916" s="6">
        <v>0.46</v>
      </c>
      <c r="AO916" s="6">
        <v>15.246853823814133</v>
      </c>
      <c r="AP916" s="6">
        <v>65.101645692158755</v>
      </c>
      <c r="AQ916" s="6">
        <v>14.278799612778315</v>
      </c>
      <c r="AR916" s="6">
        <v>37.270087124878991</v>
      </c>
      <c r="AS916" s="6">
        <v>11.132623426911907</v>
      </c>
    </row>
    <row r="917" spans="1:45" x14ac:dyDescent="0.35">
      <c r="A917">
        <v>2018</v>
      </c>
      <c r="B917">
        <v>17051</v>
      </c>
      <c r="C917" t="s">
        <v>164</v>
      </c>
      <c r="D917">
        <v>40</v>
      </c>
      <c r="E917" t="s">
        <v>142</v>
      </c>
      <c r="F917" t="s">
        <v>156</v>
      </c>
      <c r="G917">
        <v>1</v>
      </c>
      <c r="H917" t="s">
        <v>165</v>
      </c>
      <c r="I917">
        <v>132</v>
      </c>
      <c r="J917">
        <v>2</v>
      </c>
      <c r="K917">
        <v>40</v>
      </c>
      <c r="L917" s="6">
        <v>101.6</v>
      </c>
      <c r="M917" s="6">
        <v>16.399999999999999</v>
      </c>
      <c r="N917" s="6">
        <v>5.35</v>
      </c>
      <c r="O917" s="6">
        <v>46.653844827586198</v>
      </c>
      <c r="P917" s="6">
        <v>46.653844827586198</v>
      </c>
      <c r="Q917" s="6">
        <v>3137.4710646551716</v>
      </c>
      <c r="R917" s="6"/>
      <c r="S917" s="6">
        <v>12.45</v>
      </c>
      <c r="T917" s="6">
        <v>41.52</v>
      </c>
      <c r="U917" s="6">
        <v>22.25</v>
      </c>
      <c r="V917" s="6">
        <v>415.20000000000005</v>
      </c>
      <c r="W917" s="6">
        <v>361.22400000000005</v>
      </c>
      <c r="X917" s="6">
        <v>36.122400000000006</v>
      </c>
      <c r="Y917" s="6">
        <v>222.5</v>
      </c>
      <c r="Z917" s="6">
        <v>193.57499999999999</v>
      </c>
      <c r="AA917" s="6">
        <v>19.357499999999998</v>
      </c>
      <c r="AB917" s="6">
        <v>6.3</v>
      </c>
      <c r="AC917" s="6">
        <v>26.8</v>
      </c>
      <c r="AD917" s="6">
        <v>5.8</v>
      </c>
      <c r="AE917" s="6">
        <v>15.4</v>
      </c>
      <c r="AF917" s="6">
        <v>4.6999999999999993</v>
      </c>
      <c r="AG917" s="6">
        <v>486.88319758030281</v>
      </c>
      <c r="AH917" s="6">
        <v>48.688319758030282</v>
      </c>
      <c r="AI917" s="6">
        <v>0.41520000000000007</v>
      </c>
      <c r="AJ917" s="6">
        <v>0.63</v>
      </c>
      <c r="AK917" s="6">
        <v>2.68</v>
      </c>
      <c r="AL917" s="6">
        <v>0.57999999999999996</v>
      </c>
      <c r="AM917" s="6">
        <v>1.54</v>
      </c>
      <c r="AN917" s="6">
        <v>0.47</v>
      </c>
      <c r="AO917" s="6">
        <v>15.173410404624274</v>
      </c>
      <c r="AP917" s="6">
        <v>64.547206165703273</v>
      </c>
      <c r="AQ917" s="6">
        <v>13.969171483622349</v>
      </c>
      <c r="AR917" s="6">
        <v>37.090558766859338</v>
      </c>
      <c r="AS917" s="6">
        <v>11.319845857418109</v>
      </c>
    </row>
    <row r="918" spans="1:45" x14ac:dyDescent="0.35">
      <c r="A918">
        <v>2018</v>
      </c>
      <c r="B918">
        <v>17052</v>
      </c>
      <c r="C918" t="s">
        <v>164</v>
      </c>
      <c r="D918">
        <v>106</v>
      </c>
      <c r="E918" t="s">
        <v>83</v>
      </c>
      <c r="F918" t="s">
        <v>156</v>
      </c>
      <c r="G918">
        <v>1</v>
      </c>
      <c r="H918" t="s">
        <v>165</v>
      </c>
      <c r="I918">
        <v>151</v>
      </c>
      <c r="J918">
        <v>4</v>
      </c>
      <c r="K918">
        <v>34</v>
      </c>
      <c r="L918" s="6">
        <v>86.36</v>
      </c>
      <c r="M918" s="6">
        <v>17.8</v>
      </c>
      <c r="N918" s="6">
        <v>5.85</v>
      </c>
      <c r="O918" s="6">
        <v>50.159715517241381</v>
      </c>
      <c r="P918" s="6">
        <v>50.159715517241381</v>
      </c>
      <c r="Q918" s="6">
        <v>3373.2408685344831</v>
      </c>
      <c r="R918" s="6"/>
      <c r="S918" s="6">
        <v>14</v>
      </c>
      <c r="T918" s="6">
        <v>42.6</v>
      </c>
      <c r="U918" s="6">
        <v>21.23</v>
      </c>
      <c r="V918" s="6">
        <v>426</v>
      </c>
      <c r="W918" s="6">
        <v>370.62</v>
      </c>
      <c r="X918" s="6">
        <v>37.061999999999998</v>
      </c>
      <c r="Y918" s="6">
        <v>212.3</v>
      </c>
      <c r="Z918" s="6">
        <v>184.70100000000002</v>
      </c>
      <c r="AA918" s="6">
        <v>18.470100000000002</v>
      </c>
      <c r="AB918" s="6">
        <v>6.6000000000000005</v>
      </c>
      <c r="AC918" s="6">
        <v>26.6</v>
      </c>
      <c r="AD918" s="6">
        <v>5.8</v>
      </c>
      <c r="AE918" s="6">
        <v>15.5</v>
      </c>
      <c r="AF918" s="6">
        <v>5</v>
      </c>
      <c r="AG918" s="6">
        <v>494.11053624125196</v>
      </c>
      <c r="AH918" s="6">
        <v>49.411053624125195</v>
      </c>
      <c r="AI918" s="6">
        <v>0.42599999999999999</v>
      </c>
      <c r="AJ918" s="6">
        <v>0.66</v>
      </c>
      <c r="AK918" s="6">
        <v>2.66</v>
      </c>
      <c r="AL918" s="6">
        <v>0.57999999999999996</v>
      </c>
      <c r="AM918" s="6">
        <v>1.55</v>
      </c>
      <c r="AN918" s="6">
        <v>0.5</v>
      </c>
      <c r="AO918" s="6">
        <v>15.492957746478876</v>
      </c>
      <c r="AP918" s="6">
        <v>62.441314553990615</v>
      </c>
      <c r="AQ918" s="6">
        <v>13.615023474178404</v>
      </c>
      <c r="AR918" s="6">
        <v>36.3849765258216</v>
      </c>
      <c r="AS918" s="6">
        <v>11.737089201877934</v>
      </c>
    </row>
    <row r="919" spans="1:45" x14ac:dyDescent="0.35">
      <c r="A919">
        <v>2018</v>
      </c>
      <c r="B919">
        <v>17053</v>
      </c>
      <c r="C919" t="s">
        <v>164</v>
      </c>
      <c r="D919">
        <v>133</v>
      </c>
      <c r="E919" t="s">
        <v>36</v>
      </c>
      <c r="F919" t="s">
        <v>156</v>
      </c>
      <c r="G919">
        <v>1</v>
      </c>
      <c r="H919" t="s">
        <v>165</v>
      </c>
      <c r="I919">
        <v>132</v>
      </c>
      <c r="J919">
        <v>4</v>
      </c>
      <c r="K919">
        <v>36</v>
      </c>
      <c r="L919" s="6">
        <v>91.44</v>
      </c>
      <c r="M919" s="6">
        <v>16.2</v>
      </c>
      <c r="N919" s="6">
        <v>4.7699999999999996</v>
      </c>
      <c r="O919" s="6">
        <v>41.695556896551722</v>
      </c>
      <c r="P919" s="6">
        <v>41.695556896551722</v>
      </c>
      <c r="Q919" s="6">
        <v>2804.0262012931034</v>
      </c>
      <c r="R919" s="6"/>
      <c r="S919" s="6">
        <v>13.37</v>
      </c>
      <c r="T919" s="6">
        <v>41.52</v>
      </c>
      <c r="U919" s="6">
        <v>22.18</v>
      </c>
      <c r="V919" s="6">
        <v>415.20000000000005</v>
      </c>
      <c r="W919" s="6">
        <v>361.22400000000005</v>
      </c>
      <c r="X919" s="6">
        <v>36.122400000000006</v>
      </c>
      <c r="Y919" s="6">
        <v>221.8</v>
      </c>
      <c r="Z919" s="6">
        <v>192.96600000000001</v>
      </c>
      <c r="AA919" s="6">
        <v>19.296600000000002</v>
      </c>
      <c r="AB919" s="6">
        <v>6.5</v>
      </c>
      <c r="AC919" s="6">
        <v>26.299999999999997</v>
      </c>
      <c r="AD919" s="6">
        <v>5.6999999999999993</v>
      </c>
      <c r="AE919" s="6">
        <v>15.3</v>
      </c>
      <c r="AF919" s="6">
        <v>4.8</v>
      </c>
      <c r="AG919" s="6">
        <v>486.51578819318104</v>
      </c>
      <c r="AH919" s="6">
        <v>48.651578819318104</v>
      </c>
      <c r="AI919" s="6">
        <v>0.41520000000000007</v>
      </c>
      <c r="AJ919" s="6">
        <v>0.65</v>
      </c>
      <c r="AK919" s="6">
        <v>2.63</v>
      </c>
      <c r="AL919" s="6">
        <v>0.56999999999999995</v>
      </c>
      <c r="AM919" s="6">
        <v>1.53</v>
      </c>
      <c r="AN919" s="6">
        <v>0.48</v>
      </c>
      <c r="AO919" s="6">
        <v>15.655105973025046</v>
      </c>
      <c r="AP919" s="6">
        <v>63.342967244701335</v>
      </c>
      <c r="AQ919" s="6">
        <v>13.728323699421962</v>
      </c>
      <c r="AR919" s="6">
        <v>36.849710982658955</v>
      </c>
      <c r="AS919" s="6">
        <v>11.560693641618494</v>
      </c>
    </row>
    <row r="920" spans="1:45" x14ac:dyDescent="0.35">
      <c r="A920">
        <v>2018</v>
      </c>
      <c r="B920">
        <v>17054</v>
      </c>
      <c r="C920" t="s">
        <v>164</v>
      </c>
      <c r="D920">
        <v>69</v>
      </c>
      <c r="E920" t="s">
        <v>128</v>
      </c>
      <c r="F920" t="s">
        <v>156</v>
      </c>
      <c r="G920">
        <v>1</v>
      </c>
      <c r="H920" t="s">
        <v>165</v>
      </c>
      <c r="I920">
        <v>140</v>
      </c>
      <c r="J920">
        <v>2</v>
      </c>
      <c r="K920">
        <v>44</v>
      </c>
      <c r="L920" s="6">
        <v>111.76</v>
      </c>
      <c r="M920" s="6">
        <v>16.600000000000001</v>
      </c>
      <c r="N920" s="6">
        <v>4.92</v>
      </c>
      <c r="O920" s="6">
        <v>42.801455172413796</v>
      </c>
      <c r="P920" s="6">
        <v>42.801455172413796</v>
      </c>
      <c r="Q920" s="6">
        <v>2878.3978603448277</v>
      </c>
      <c r="R920" s="6"/>
      <c r="S920" s="6">
        <v>12.78</v>
      </c>
      <c r="T920" s="6">
        <v>42.86</v>
      </c>
      <c r="U920" s="6">
        <v>22.25</v>
      </c>
      <c r="V920" s="6">
        <v>428.6</v>
      </c>
      <c r="W920" s="6">
        <v>372.88200000000001</v>
      </c>
      <c r="X920" s="6">
        <v>37.288200000000003</v>
      </c>
      <c r="Y920" s="6">
        <v>222.5</v>
      </c>
      <c r="Z920" s="6">
        <v>193.57499999999999</v>
      </c>
      <c r="AA920" s="6">
        <v>19.357499999999998</v>
      </c>
      <c r="AB920" s="6">
        <v>6.5</v>
      </c>
      <c r="AC920" s="6">
        <v>27</v>
      </c>
      <c r="AD920" s="6">
        <v>5.6999999999999993</v>
      </c>
      <c r="AE920" s="6">
        <v>15.8</v>
      </c>
      <c r="AF920" s="6">
        <v>4.9000000000000004</v>
      </c>
      <c r="AG920" s="6">
        <v>502.59667264671913</v>
      </c>
      <c r="AH920" s="6">
        <v>50.259667264671911</v>
      </c>
      <c r="AI920" s="6">
        <v>0.42860000000000004</v>
      </c>
      <c r="AJ920" s="6">
        <v>0.65</v>
      </c>
      <c r="AK920" s="6">
        <v>2.7</v>
      </c>
      <c r="AL920" s="6">
        <v>0.56999999999999995</v>
      </c>
      <c r="AM920" s="6">
        <v>1.58</v>
      </c>
      <c r="AN920" s="6">
        <v>0.49</v>
      </c>
      <c r="AO920" s="6">
        <v>15.165655622958468</v>
      </c>
      <c r="AP920" s="6">
        <v>62.995800279981331</v>
      </c>
      <c r="AQ920" s="6">
        <v>13.299113392440502</v>
      </c>
      <c r="AR920" s="6">
        <v>36.864209052729819</v>
      </c>
      <c r="AS920" s="6">
        <v>11.432571161922539</v>
      </c>
    </row>
    <row r="921" spans="1:45" x14ac:dyDescent="0.35">
      <c r="A921">
        <v>2018</v>
      </c>
      <c r="B921">
        <v>17055</v>
      </c>
      <c r="C921" t="s">
        <v>164</v>
      </c>
      <c r="D921">
        <v>6</v>
      </c>
      <c r="E921" t="s">
        <v>80</v>
      </c>
      <c r="F921" t="s">
        <v>156</v>
      </c>
      <c r="G921">
        <v>1</v>
      </c>
      <c r="H921" t="s">
        <v>165</v>
      </c>
      <c r="I921">
        <v>140</v>
      </c>
      <c r="J921">
        <v>3</v>
      </c>
      <c r="K921">
        <v>32</v>
      </c>
      <c r="L921" s="6">
        <v>81.28</v>
      </c>
      <c r="M921" s="6" t="s">
        <v>165</v>
      </c>
      <c r="N921" s="6" t="s">
        <v>165</v>
      </c>
      <c r="O921" s="6" t="s">
        <v>165</v>
      </c>
      <c r="P921" s="6" t="s">
        <v>165</v>
      </c>
      <c r="Q921" s="6" t="s">
        <v>165</v>
      </c>
      <c r="R921" s="6"/>
      <c r="S921" s="6" t="s">
        <v>165</v>
      </c>
      <c r="T921" s="6" t="s">
        <v>165</v>
      </c>
      <c r="U921" s="6" t="s">
        <v>165</v>
      </c>
      <c r="V921" s="6" t="s">
        <v>165</v>
      </c>
      <c r="W921" s="6" t="s">
        <v>165</v>
      </c>
      <c r="X921" s="6" t="s">
        <v>165</v>
      </c>
      <c r="Y921" s="6" t="s">
        <v>165</v>
      </c>
      <c r="Z921" s="6" t="s">
        <v>165</v>
      </c>
      <c r="AA921" s="6" t="s">
        <v>165</v>
      </c>
      <c r="AB921" s="6" t="s">
        <v>165</v>
      </c>
      <c r="AC921" s="6" t="s">
        <v>165</v>
      </c>
      <c r="AD921" s="6" t="s">
        <v>165</v>
      </c>
      <c r="AE921" s="6" t="s">
        <v>165</v>
      </c>
      <c r="AF921" s="6" t="s">
        <v>165</v>
      </c>
      <c r="AG921" s="6" t="s">
        <v>165</v>
      </c>
      <c r="AH921" s="6" t="s">
        <v>165</v>
      </c>
      <c r="AI921" s="6" t="s">
        <v>165</v>
      </c>
      <c r="AJ921" s="6" t="s">
        <v>165</v>
      </c>
      <c r="AK921" s="6" t="s">
        <v>165</v>
      </c>
      <c r="AL921" s="6" t="s">
        <v>165</v>
      </c>
      <c r="AM921" s="6" t="s">
        <v>165</v>
      </c>
      <c r="AN921" s="6" t="s">
        <v>165</v>
      </c>
      <c r="AO921" s="6" t="s">
        <v>165</v>
      </c>
      <c r="AP921" s="6" t="s">
        <v>165</v>
      </c>
      <c r="AQ921" s="6" t="s">
        <v>165</v>
      </c>
      <c r="AR921" s="6" t="s">
        <v>165</v>
      </c>
      <c r="AS921" s="6" t="s">
        <v>165</v>
      </c>
    </row>
    <row r="922" spans="1:45" x14ac:dyDescent="0.35">
      <c r="A922">
        <v>2018</v>
      </c>
      <c r="B922">
        <v>17056</v>
      </c>
      <c r="C922" t="s">
        <v>164</v>
      </c>
      <c r="D922">
        <v>135</v>
      </c>
      <c r="E922" t="s">
        <v>28</v>
      </c>
      <c r="F922" t="s">
        <v>156</v>
      </c>
      <c r="G922">
        <v>1</v>
      </c>
      <c r="H922" t="s">
        <v>165</v>
      </c>
      <c r="I922">
        <v>140</v>
      </c>
      <c r="J922">
        <v>3</v>
      </c>
      <c r="K922">
        <v>46</v>
      </c>
      <c r="L922" s="6">
        <v>116.84</v>
      </c>
      <c r="M922" s="6">
        <v>16.3</v>
      </c>
      <c r="N922" s="6">
        <v>5.45</v>
      </c>
      <c r="O922" s="6">
        <v>47.582728448275866</v>
      </c>
      <c r="P922" s="6">
        <v>47.582728448275866</v>
      </c>
      <c r="Q922" s="6">
        <v>3199.9384881465521</v>
      </c>
      <c r="R922" s="6"/>
      <c r="S922" s="6">
        <v>14.16</v>
      </c>
      <c r="T922" s="6">
        <v>42.63</v>
      </c>
      <c r="U922" s="6">
        <v>21.28</v>
      </c>
      <c r="V922" s="6">
        <v>426.3</v>
      </c>
      <c r="W922" s="6">
        <v>370.88100000000003</v>
      </c>
      <c r="X922" s="6">
        <v>37.088100000000004</v>
      </c>
      <c r="Y922" s="6">
        <v>212.8</v>
      </c>
      <c r="Z922" s="6">
        <v>185.136</v>
      </c>
      <c r="AA922" s="6">
        <v>18.5136</v>
      </c>
      <c r="AB922" s="6">
        <v>6.7</v>
      </c>
      <c r="AC922" s="6">
        <v>26.299999999999997</v>
      </c>
      <c r="AD922" s="6">
        <v>5.6999999999999993</v>
      </c>
      <c r="AE922" s="6">
        <v>15.4</v>
      </c>
      <c r="AF922" s="6">
        <v>5.2</v>
      </c>
      <c r="AG922" s="6">
        <v>494.72245888777815</v>
      </c>
      <c r="AH922" s="6">
        <v>49.472245888777813</v>
      </c>
      <c r="AI922" s="6">
        <v>0.42630000000000001</v>
      </c>
      <c r="AJ922" s="6">
        <v>0.67</v>
      </c>
      <c r="AK922" s="6">
        <v>2.63</v>
      </c>
      <c r="AL922" s="6">
        <v>0.56999999999999995</v>
      </c>
      <c r="AM922" s="6">
        <v>1.54</v>
      </c>
      <c r="AN922" s="6">
        <v>0.52</v>
      </c>
      <c r="AO922" s="6">
        <v>15.716631480178279</v>
      </c>
      <c r="AP922" s="6">
        <v>61.693642974431143</v>
      </c>
      <c r="AQ922" s="6">
        <v>13.370865587614354</v>
      </c>
      <c r="AR922" s="6">
        <v>36.124794745484401</v>
      </c>
      <c r="AS922" s="6">
        <v>12.197982641332395</v>
      </c>
    </row>
    <row r="923" spans="1:45" x14ac:dyDescent="0.35">
      <c r="A923">
        <v>2018</v>
      </c>
      <c r="B923">
        <v>17057</v>
      </c>
      <c r="C923" t="s">
        <v>164</v>
      </c>
      <c r="D923">
        <v>50</v>
      </c>
      <c r="E923" t="s">
        <v>108</v>
      </c>
      <c r="F923" t="s">
        <v>156</v>
      </c>
      <c r="G923">
        <v>1</v>
      </c>
      <c r="H923" t="s">
        <v>165</v>
      </c>
      <c r="I923">
        <v>140</v>
      </c>
      <c r="J923">
        <v>4</v>
      </c>
      <c r="K923">
        <v>47</v>
      </c>
      <c r="L923" s="6">
        <v>119.38</v>
      </c>
      <c r="M923" s="6">
        <v>16.8</v>
      </c>
      <c r="N923" s="6">
        <v>3.09</v>
      </c>
      <c r="O923" s="6">
        <v>26.816937931034484</v>
      </c>
      <c r="P923" s="6">
        <v>26.816937931034484</v>
      </c>
      <c r="Q923" s="6">
        <v>1803.4390758620691</v>
      </c>
      <c r="R923" s="6"/>
      <c r="S923" s="6">
        <v>14.08</v>
      </c>
      <c r="T923" s="6">
        <v>43.69</v>
      </c>
      <c r="U923" s="6">
        <v>21.29</v>
      </c>
      <c r="V923" s="6">
        <v>436.9</v>
      </c>
      <c r="W923" s="6">
        <v>380.10299999999995</v>
      </c>
      <c r="X923" s="6">
        <v>38.010299999999994</v>
      </c>
      <c r="Y923" s="6">
        <v>212.89999999999998</v>
      </c>
      <c r="Z923" s="6">
        <v>185.22299999999998</v>
      </c>
      <c r="AA923" s="6">
        <v>18.522299999999998</v>
      </c>
      <c r="AB923" s="6">
        <v>6.8000000000000007</v>
      </c>
      <c r="AC923" s="6">
        <v>26.9</v>
      </c>
      <c r="AD923" s="6">
        <v>5.6999999999999993</v>
      </c>
      <c r="AE923" s="6">
        <v>15.600000000000001</v>
      </c>
      <c r="AF923" s="6">
        <v>5.5</v>
      </c>
      <c r="AG923" s="6">
        <v>507.07793025896484</v>
      </c>
      <c r="AH923" s="6">
        <v>50.707793025896486</v>
      </c>
      <c r="AI923" s="6">
        <v>0.43689999999999996</v>
      </c>
      <c r="AJ923" s="6">
        <v>0.68</v>
      </c>
      <c r="AK923" s="6">
        <v>2.69</v>
      </c>
      <c r="AL923" s="6">
        <v>0.56999999999999995</v>
      </c>
      <c r="AM923" s="6">
        <v>1.56</v>
      </c>
      <c r="AN923" s="6">
        <v>0.55000000000000004</v>
      </c>
      <c r="AO923" s="6">
        <v>15.564202334630354</v>
      </c>
      <c r="AP923" s="6">
        <v>61.570153353170063</v>
      </c>
      <c r="AQ923" s="6">
        <v>13.04646372167544</v>
      </c>
      <c r="AR923" s="6">
        <v>35.706111238269635</v>
      </c>
      <c r="AS923" s="6">
        <v>12.588693064774549</v>
      </c>
    </row>
    <row r="924" spans="1:45" x14ac:dyDescent="0.35">
      <c r="A924">
        <v>2018</v>
      </c>
      <c r="B924">
        <v>17058</v>
      </c>
      <c r="C924" t="s">
        <v>164</v>
      </c>
      <c r="D924">
        <v>109</v>
      </c>
      <c r="E924" t="s">
        <v>66</v>
      </c>
      <c r="F924" t="s">
        <v>156</v>
      </c>
      <c r="G924">
        <v>1</v>
      </c>
      <c r="H924" t="s">
        <v>165</v>
      </c>
      <c r="I924">
        <v>140</v>
      </c>
      <c r="J924">
        <v>3</v>
      </c>
      <c r="K924">
        <v>45</v>
      </c>
      <c r="L924" s="6">
        <v>114.3</v>
      </c>
      <c r="M924" s="6">
        <v>16.600000000000001</v>
      </c>
      <c r="N924" s="6">
        <v>4.57</v>
      </c>
      <c r="O924" s="6">
        <v>39.756636206896552</v>
      </c>
      <c r="P924" s="6">
        <v>39.756636206896552</v>
      </c>
      <c r="Q924" s="6">
        <v>2673.6337849137931</v>
      </c>
      <c r="R924" s="6"/>
      <c r="S924" s="6">
        <v>14.78</v>
      </c>
      <c r="T924" s="6">
        <v>43.41</v>
      </c>
      <c r="U924" s="6">
        <v>21.24</v>
      </c>
      <c r="V924" s="6">
        <v>434.09999999999997</v>
      </c>
      <c r="W924" s="6">
        <v>377.66699999999997</v>
      </c>
      <c r="X924" s="6">
        <v>37.7667</v>
      </c>
      <c r="Y924" s="6">
        <v>212.39999999999998</v>
      </c>
      <c r="Z924" s="6">
        <v>184.78799999999998</v>
      </c>
      <c r="AA924" s="6">
        <v>18.4788</v>
      </c>
      <c r="AB924" s="6">
        <v>7.1</v>
      </c>
      <c r="AC924" s="6">
        <v>26.299999999999997</v>
      </c>
      <c r="AD924" s="6">
        <v>5.6000000000000005</v>
      </c>
      <c r="AE924" s="6">
        <v>15.3</v>
      </c>
      <c r="AF924" s="6">
        <v>5.5</v>
      </c>
      <c r="AG924" s="6">
        <v>503.55933020570376</v>
      </c>
      <c r="AH924" s="6">
        <v>50.355933020570376</v>
      </c>
      <c r="AI924" s="6">
        <v>0.43409999999999999</v>
      </c>
      <c r="AJ924" s="6">
        <v>0.71</v>
      </c>
      <c r="AK924" s="6">
        <v>2.63</v>
      </c>
      <c r="AL924" s="6">
        <v>0.56000000000000005</v>
      </c>
      <c r="AM924" s="6">
        <v>1.53</v>
      </c>
      <c r="AN924" s="6">
        <v>0.55000000000000004</v>
      </c>
      <c r="AO924" s="6">
        <v>16.355678415111726</v>
      </c>
      <c r="AP924" s="6">
        <v>60.585118636258919</v>
      </c>
      <c r="AQ924" s="6">
        <v>12.900253397834602</v>
      </c>
      <c r="AR924" s="6">
        <v>35.245335176226682</v>
      </c>
      <c r="AS924" s="6">
        <v>12.669891730016126</v>
      </c>
    </row>
    <row r="925" spans="1:45" x14ac:dyDescent="0.35">
      <c r="A925">
        <v>2018</v>
      </c>
      <c r="B925">
        <v>17059</v>
      </c>
      <c r="C925" t="s">
        <v>164</v>
      </c>
      <c r="D925">
        <v>74</v>
      </c>
      <c r="E925" t="s">
        <v>141</v>
      </c>
      <c r="F925" t="s">
        <v>156</v>
      </c>
      <c r="G925">
        <v>1</v>
      </c>
      <c r="H925" t="s">
        <v>165</v>
      </c>
      <c r="I925">
        <v>140</v>
      </c>
      <c r="J925">
        <v>3</v>
      </c>
      <c r="K925">
        <v>48</v>
      </c>
      <c r="L925" s="6">
        <v>121.92</v>
      </c>
      <c r="M925" s="6">
        <v>15.7</v>
      </c>
      <c r="N925" s="6">
        <v>5.44</v>
      </c>
      <c r="O925" s="6">
        <v>47.835889655172423</v>
      </c>
      <c r="P925" s="6">
        <v>47.835889655172423</v>
      </c>
      <c r="Q925" s="6">
        <v>3216.9635793103453</v>
      </c>
      <c r="R925" s="6"/>
      <c r="S925" s="6">
        <v>12.1</v>
      </c>
      <c r="T925" s="6">
        <v>39.770000000000003</v>
      </c>
      <c r="U925" s="6">
        <v>22.48</v>
      </c>
      <c r="V925" s="6">
        <v>397.70000000000005</v>
      </c>
      <c r="W925" s="6">
        <v>345.99900000000002</v>
      </c>
      <c r="X925" s="6">
        <v>34.599900000000005</v>
      </c>
      <c r="Y925" s="6">
        <v>224.8</v>
      </c>
      <c r="Z925" s="6">
        <v>195.57600000000002</v>
      </c>
      <c r="AA925" s="6">
        <v>19.557600000000001</v>
      </c>
      <c r="AB925" s="6">
        <v>6.2</v>
      </c>
      <c r="AC925" s="6">
        <v>26</v>
      </c>
      <c r="AD925" s="6">
        <v>5.6999999999999993</v>
      </c>
      <c r="AE925" s="6">
        <v>15</v>
      </c>
      <c r="AF925" s="6">
        <v>4.6000000000000005</v>
      </c>
      <c r="AG925" s="6">
        <v>467.52194062486626</v>
      </c>
      <c r="AH925" s="6">
        <v>46.752194062486623</v>
      </c>
      <c r="AI925" s="6">
        <v>0.39770000000000005</v>
      </c>
      <c r="AJ925" s="6">
        <v>0.62</v>
      </c>
      <c r="AK925" s="6">
        <v>2.6</v>
      </c>
      <c r="AL925" s="6">
        <v>0.56999999999999995</v>
      </c>
      <c r="AM925" s="6">
        <v>1.5</v>
      </c>
      <c r="AN925" s="6">
        <v>0.46</v>
      </c>
      <c r="AO925" s="6">
        <v>15.589640432486798</v>
      </c>
      <c r="AP925" s="6">
        <v>65.375911491073666</v>
      </c>
      <c r="AQ925" s="6">
        <v>14.332411365350763</v>
      </c>
      <c r="AR925" s="6">
        <v>37.716872014080963</v>
      </c>
      <c r="AS925" s="6">
        <v>11.566507417651495</v>
      </c>
    </row>
    <row r="926" spans="1:45" x14ac:dyDescent="0.35">
      <c r="A926">
        <v>2018</v>
      </c>
      <c r="B926">
        <v>17060</v>
      </c>
      <c r="C926" t="s">
        <v>164</v>
      </c>
      <c r="D926">
        <v>93</v>
      </c>
      <c r="E926" t="s">
        <v>101</v>
      </c>
      <c r="F926" t="s">
        <v>156</v>
      </c>
      <c r="G926">
        <v>1</v>
      </c>
      <c r="H926" t="s">
        <v>165</v>
      </c>
      <c r="I926">
        <v>130</v>
      </c>
      <c r="J926">
        <v>4</v>
      </c>
      <c r="K926">
        <v>47</v>
      </c>
      <c r="L926" s="6">
        <v>119.38</v>
      </c>
      <c r="M926" s="6">
        <v>14.9</v>
      </c>
      <c r="N926" s="6">
        <v>3.32</v>
      </c>
      <c r="O926" s="6">
        <v>29.471010344827587</v>
      </c>
      <c r="P926" s="6">
        <v>29.471010344827587</v>
      </c>
      <c r="Q926" s="6">
        <v>1981.9254456896551</v>
      </c>
      <c r="R926" s="6"/>
      <c r="S926" s="6">
        <v>13.39</v>
      </c>
      <c r="T926" s="6">
        <v>41.79</v>
      </c>
      <c r="U926" s="6">
        <v>23.6</v>
      </c>
      <c r="V926" s="6">
        <v>417.9</v>
      </c>
      <c r="W926" s="6">
        <v>363.57299999999998</v>
      </c>
      <c r="X926" s="6">
        <v>36.357299999999995</v>
      </c>
      <c r="Y926" s="6">
        <v>236</v>
      </c>
      <c r="Z926" s="6">
        <v>205.32</v>
      </c>
      <c r="AA926" s="6">
        <v>20.532</v>
      </c>
      <c r="AB926" s="6">
        <v>6.5</v>
      </c>
      <c r="AC926" s="6">
        <v>26.5</v>
      </c>
      <c r="AD926" s="6">
        <v>5.6000000000000005</v>
      </c>
      <c r="AE926" s="6">
        <v>15.4</v>
      </c>
      <c r="AF926" s="6">
        <v>4.9000000000000004</v>
      </c>
      <c r="AG926" s="6">
        <v>497.2920464567635</v>
      </c>
      <c r="AH926" s="6">
        <v>49.729204645676347</v>
      </c>
      <c r="AI926" s="6">
        <v>0.41789999999999999</v>
      </c>
      <c r="AJ926" s="6">
        <v>0.65</v>
      </c>
      <c r="AK926" s="6">
        <v>2.65</v>
      </c>
      <c r="AL926" s="6">
        <v>0.56000000000000005</v>
      </c>
      <c r="AM926" s="6">
        <v>1.54</v>
      </c>
      <c r="AN926" s="6">
        <v>0.49</v>
      </c>
      <c r="AO926" s="6">
        <v>15.553960277578367</v>
      </c>
      <c r="AP926" s="6">
        <v>63.412299593204118</v>
      </c>
      <c r="AQ926" s="6">
        <v>13.400335008375212</v>
      </c>
      <c r="AR926" s="6">
        <v>36.85092127303183</v>
      </c>
      <c r="AS926" s="6">
        <v>11.725293132328309</v>
      </c>
    </row>
    <row r="927" spans="1:45" x14ac:dyDescent="0.35">
      <c r="A927">
        <v>2018</v>
      </c>
      <c r="B927">
        <v>17061</v>
      </c>
      <c r="C927" t="s">
        <v>164</v>
      </c>
      <c r="D927">
        <v>23</v>
      </c>
      <c r="E927" t="s">
        <v>60</v>
      </c>
      <c r="F927" t="s">
        <v>156</v>
      </c>
      <c r="G927">
        <v>1</v>
      </c>
      <c r="H927" t="s">
        <v>165</v>
      </c>
      <c r="I927">
        <v>130</v>
      </c>
      <c r="J927">
        <v>2</v>
      </c>
      <c r="K927">
        <v>37</v>
      </c>
      <c r="L927" s="6">
        <v>93.98</v>
      </c>
      <c r="M927" s="6">
        <v>15.4</v>
      </c>
      <c r="N927" s="6">
        <v>3.17</v>
      </c>
      <c r="O927" s="6">
        <v>27.974156896551719</v>
      </c>
      <c r="P927" s="6">
        <v>34.967696120689645</v>
      </c>
      <c r="Q927" s="6">
        <v>2351.5775641163787</v>
      </c>
      <c r="R927" s="6">
        <v>20</v>
      </c>
      <c r="S927" s="6">
        <v>13.26</v>
      </c>
      <c r="T927" s="6">
        <v>41.1</v>
      </c>
      <c r="U927" s="6">
        <v>22.46</v>
      </c>
      <c r="V927" s="6">
        <v>411</v>
      </c>
      <c r="W927" s="6">
        <v>357.57</v>
      </c>
      <c r="X927" s="6">
        <v>35.756999999999998</v>
      </c>
      <c r="Y927" s="6">
        <v>224.60000000000002</v>
      </c>
      <c r="Z927" s="6">
        <v>195.40200000000002</v>
      </c>
      <c r="AA927" s="6">
        <v>19.540200000000002</v>
      </c>
      <c r="AB927" s="6">
        <v>6.3</v>
      </c>
      <c r="AC927" s="6">
        <v>26.099999999999998</v>
      </c>
      <c r="AD927" s="6">
        <v>5.6000000000000005</v>
      </c>
      <c r="AE927" s="6">
        <v>15.2</v>
      </c>
      <c r="AF927" s="6">
        <v>4.8</v>
      </c>
      <c r="AG927" s="6">
        <v>483.05246033206754</v>
      </c>
      <c r="AH927" s="6">
        <v>48.305246033206757</v>
      </c>
      <c r="AI927" s="6">
        <v>0.41099999999999998</v>
      </c>
      <c r="AJ927" s="6">
        <v>0.63</v>
      </c>
      <c r="AK927" s="6">
        <v>2.61</v>
      </c>
      <c r="AL927" s="6">
        <v>0.56000000000000005</v>
      </c>
      <c r="AM927" s="6">
        <v>1.52</v>
      </c>
      <c r="AN927" s="6">
        <v>0.48</v>
      </c>
      <c r="AO927" s="6">
        <v>15.328467153284672</v>
      </c>
      <c r="AP927" s="6">
        <v>63.503649635036496</v>
      </c>
      <c r="AQ927" s="6">
        <v>13.625304136253044</v>
      </c>
      <c r="AR927" s="6">
        <v>36.982968369829685</v>
      </c>
      <c r="AS927" s="6">
        <v>11.678832116788321</v>
      </c>
    </row>
    <row r="928" spans="1:45" x14ac:dyDescent="0.35">
      <c r="A928">
        <v>2018</v>
      </c>
      <c r="B928">
        <v>17062</v>
      </c>
      <c r="C928" t="s">
        <v>164</v>
      </c>
      <c r="D928">
        <v>143</v>
      </c>
      <c r="E928" t="s">
        <v>77</v>
      </c>
      <c r="F928" t="s">
        <v>156</v>
      </c>
      <c r="G928">
        <v>1</v>
      </c>
      <c r="H928" t="s">
        <v>165</v>
      </c>
      <c r="I928">
        <v>140</v>
      </c>
      <c r="J928">
        <v>1</v>
      </c>
      <c r="K928">
        <v>40</v>
      </c>
      <c r="L928" s="6">
        <v>101.6</v>
      </c>
      <c r="M928" s="6">
        <v>16.7</v>
      </c>
      <c r="N928" s="6">
        <v>5.29</v>
      </c>
      <c r="O928" s="6">
        <v>45.965083620689647</v>
      </c>
      <c r="P928" s="6">
        <v>45.965083620689647</v>
      </c>
      <c r="Q928" s="6">
        <v>3091.1518734913789</v>
      </c>
      <c r="R928" s="6"/>
      <c r="S928" s="6">
        <v>12.91</v>
      </c>
      <c r="T928" s="6">
        <v>40.21</v>
      </c>
      <c r="U928" s="6">
        <v>21.62</v>
      </c>
      <c r="V928" s="6">
        <v>402.1</v>
      </c>
      <c r="W928" s="6">
        <v>349.827</v>
      </c>
      <c r="X928" s="6">
        <v>34.982700000000001</v>
      </c>
      <c r="Y928" s="6">
        <v>216.20000000000002</v>
      </c>
      <c r="Z928" s="6">
        <v>188.09400000000002</v>
      </c>
      <c r="AA928" s="6">
        <v>18.809400000000004</v>
      </c>
      <c r="AB928" s="6">
        <v>6</v>
      </c>
      <c r="AC928" s="6">
        <v>25.7</v>
      </c>
      <c r="AD928" s="6">
        <v>5.4</v>
      </c>
      <c r="AE928" s="6">
        <v>14.8</v>
      </c>
      <c r="AF928" s="6">
        <v>4.6000000000000005</v>
      </c>
      <c r="AG928" s="6">
        <v>468.33837800242242</v>
      </c>
      <c r="AH928" s="6">
        <v>46.833837800242243</v>
      </c>
      <c r="AI928" s="6">
        <v>0.40210000000000001</v>
      </c>
      <c r="AJ928" s="6">
        <v>0.6</v>
      </c>
      <c r="AK928" s="6">
        <v>2.57</v>
      </c>
      <c r="AL928" s="6">
        <v>0.54</v>
      </c>
      <c r="AM928" s="6">
        <v>1.48</v>
      </c>
      <c r="AN928" s="6">
        <v>0.46</v>
      </c>
      <c r="AO928" s="6">
        <v>14.921661278288981</v>
      </c>
      <c r="AP928" s="6">
        <v>63.914449142004472</v>
      </c>
      <c r="AQ928" s="6">
        <v>13.429495150460085</v>
      </c>
      <c r="AR928" s="6">
        <v>36.806764486446156</v>
      </c>
      <c r="AS928" s="6">
        <v>11.439940313354887</v>
      </c>
    </row>
    <row r="929" spans="1:45" x14ac:dyDescent="0.35">
      <c r="A929">
        <v>2018</v>
      </c>
      <c r="B929">
        <v>17063</v>
      </c>
      <c r="C929" t="s">
        <v>164</v>
      </c>
      <c r="D929">
        <v>65</v>
      </c>
      <c r="E929" t="s">
        <v>79</v>
      </c>
      <c r="F929" t="s">
        <v>156</v>
      </c>
      <c r="G929">
        <v>1</v>
      </c>
      <c r="H929" t="s">
        <v>165</v>
      </c>
      <c r="I929">
        <v>130</v>
      </c>
      <c r="J929">
        <v>1</v>
      </c>
      <c r="K929">
        <v>38</v>
      </c>
      <c r="L929" s="6">
        <v>96.52</v>
      </c>
      <c r="M929" s="6">
        <v>15.8</v>
      </c>
      <c r="N929" s="6">
        <v>3.57</v>
      </c>
      <c r="O929" s="6">
        <v>31.355063793103451</v>
      </c>
      <c r="P929" s="6">
        <v>31.355063793103451</v>
      </c>
      <c r="Q929" s="6">
        <v>2108.628040086207</v>
      </c>
      <c r="R929" s="6"/>
      <c r="S929" s="6">
        <v>12.23</v>
      </c>
      <c r="T929" s="6">
        <v>42.08</v>
      </c>
      <c r="U929" s="6">
        <v>22.51</v>
      </c>
      <c r="V929" s="6">
        <v>420.79999999999995</v>
      </c>
      <c r="W929" s="6">
        <v>366.09599999999995</v>
      </c>
      <c r="X929" s="6">
        <v>36.609599999999993</v>
      </c>
      <c r="Y929" s="6">
        <v>225.10000000000002</v>
      </c>
      <c r="Z929" s="6">
        <v>195.83700000000002</v>
      </c>
      <c r="AA929" s="6">
        <v>19.5837</v>
      </c>
      <c r="AB929" s="6">
        <v>6.4</v>
      </c>
      <c r="AC929" s="6">
        <v>27.1</v>
      </c>
      <c r="AD929" s="6">
        <v>5.8</v>
      </c>
      <c r="AE929" s="6">
        <v>15.700000000000001</v>
      </c>
      <c r="AF929" s="6">
        <v>4.6000000000000005</v>
      </c>
      <c r="AG929" s="6">
        <v>494.83803007923598</v>
      </c>
      <c r="AH929" s="6">
        <v>49.483803007923598</v>
      </c>
      <c r="AI929" s="6">
        <v>0.42079999999999995</v>
      </c>
      <c r="AJ929" s="6">
        <v>0.64</v>
      </c>
      <c r="AK929" s="6">
        <v>2.71</v>
      </c>
      <c r="AL929" s="6">
        <v>0.57999999999999996</v>
      </c>
      <c r="AM929" s="6">
        <v>1.57</v>
      </c>
      <c r="AN929" s="6">
        <v>0.46</v>
      </c>
      <c r="AO929" s="6">
        <v>15.209125475285173</v>
      </c>
      <c r="AP929" s="6">
        <v>64.401140684410663</v>
      </c>
      <c r="AQ929" s="6">
        <v>13.783269961977188</v>
      </c>
      <c r="AR929" s="6">
        <v>37.309885931558945</v>
      </c>
      <c r="AS929" s="6">
        <v>10.931558935361219</v>
      </c>
    </row>
    <row r="930" spans="1:45" x14ac:dyDescent="0.35">
      <c r="A930">
        <v>2018</v>
      </c>
      <c r="B930">
        <v>17064</v>
      </c>
      <c r="C930" t="s">
        <v>164</v>
      </c>
      <c r="D930">
        <v>95</v>
      </c>
      <c r="E930" t="s">
        <v>107</v>
      </c>
      <c r="F930" t="s">
        <v>156</v>
      </c>
      <c r="G930">
        <v>1</v>
      </c>
      <c r="H930" t="s">
        <v>165</v>
      </c>
      <c r="I930">
        <v>132</v>
      </c>
      <c r="J930">
        <v>2</v>
      </c>
      <c r="K930">
        <v>47</v>
      </c>
      <c r="L930" s="6">
        <v>119.38</v>
      </c>
      <c r="M930" s="6">
        <v>16.2</v>
      </c>
      <c r="N930" s="6">
        <v>3.22</v>
      </c>
      <c r="O930" s="6">
        <v>28.14668620689655</v>
      </c>
      <c r="P930" s="6">
        <v>28.14668620689655</v>
      </c>
      <c r="Q930" s="6">
        <v>1892.8646474137929</v>
      </c>
      <c r="R930" s="6"/>
      <c r="S930" s="6">
        <v>11.8</v>
      </c>
      <c r="T930" s="6">
        <v>41.89</v>
      </c>
      <c r="U930" s="6">
        <v>22.79</v>
      </c>
      <c r="V930" s="6">
        <v>418.9</v>
      </c>
      <c r="W930" s="6">
        <v>364.44299999999998</v>
      </c>
      <c r="X930" s="6">
        <v>36.444299999999998</v>
      </c>
      <c r="Y930" s="6">
        <v>227.89999999999998</v>
      </c>
      <c r="Z930" s="6">
        <v>198.27299999999997</v>
      </c>
      <c r="AA930" s="6">
        <v>19.827299999999997</v>
      </c>
      <c r="AB930" s="6">
        <v>6.4</v>
      </c>
      <c r="AC930" s="6">
        <v>27</v>
      </c>
      <c r="AD930" s="6">
        <v>5.6999999999999993</v>
      </c>
      <c r="AE930" s="6">
        <v>15.600000000000001</v>
      </c>
      <c r="AF930" s="6">
        <v>4.6999999999999993</v>
      </c>
      <c r="AG930" s="6">
        <v>494.10048015368551</v>
      </c>
      <c r="AH930" s="6">
        <v>49.410048015368552</v>
      </c>
      <c r="AI930" s="6">
        <v>0.41889999999999999</v>
      </c>
      <c r="AJ930" s="6">
        <v>0.64</v>
      </c>
      <c r="AK930" s="6">
        <v>2.7</v>
      </c>
      <c r="AL930" s="6">
        <v>0.56999999999999995</v>
      </c>
      <c r="AM930" s="6">
        <v>1.56</v>
      </c>
      <c r="AN930" s="6">
        <v>0.47</v>
      </c>
      <c r="AO930" s="6">
        <v>15.278109333969923</v>
      </c>
      <c r="AP930" s="6">
        <v>64.454523752685603</v>
      </c>
      <c r="AQ930" s="6">
        <v>13.607066125566959</v>
      </c>
      <c r="AR930" s="6">
        <v>37.240391501551684</v>
      </c>
      <c r="AS930" s="6">
        <v>11.21986154213416</v>
      </c>
    </row>
    <row r="931" spans="1:45" x14ac:dyDescent="0.35">
      <c r="A931">
        <v>2018</v>
      </c>
      <c r="B931">
        <v>17065</v>
      </c>
      <c r="C931" t="s">
        <v>164</v>
      </c>
      <c r="D931">
        <v>62</v>
      </c>
      <c r="E931" t="s">
        <v>150</v>
      </c>
      <c r="F931" t="s">
        <v>156</v>
      </c>
      <c r="G931">
        <v>1</v>
      </c>
      <c r="H931" t="s">
        <v>165</v>
      </c>
      <c r="I931">
        <v>140</v>
      </c>
      <c r="J931">
        <v>2</v>
      </c>
      <c r="K931">
        <v>40</v>
      </c>
      <c r="L931" s="6">
        <v>101.6</v>
      </c>
      <c r="M931" s="6">
        <v>16.8</v>
      </c>
      <c r="N931" s="6">
        <v>4.99</v>
      </c>
      <c r="O931" s="6">
        <v>43.306317241379318</v>
      </c>
      <c r="P931" s="6">
        <v>43.306317241379318</v>
      </c>
      <c r="Q931" s="6">
        <v>2912.349834482759</v>
      </c>
      <c r="R931" s="6"/>
      <c r="S931" s="6">
        <v>9.82</v>
      </c>
      <c r="T931" s="6">
        <v>40.729999999999997</v>
      </c>
      <c r="U931" s="6">
        <v>23.24</v>
      </c>
      <c r="V931" s="6">
        <v>407.29999999999995</v>
      </c>
      <c r="W931" s="6">
        <v>354.35099999999994</v>
      </c>
      <c r="X931" s="6">
        <v>35.435099999999991</v>
      </c>
      <c r="Y931" s="6">
        <v>232.39999999999998</v>
      </c>
      <c r="Z931" s="6">
        <v>202.18799999999999</v>
      </c>
      <c r="AA931" s="6">
        <v>20.218799999999998</v>
      </c>
      <c r="AB931" s="6">
        <v>6.1</v>
      </c>
      <c r="AC931" s="6">
        <v>26.7</v>
      </c>
      <c r="AD931" s="6">
        <v>5.6999999999999993</v>
      </c>
      <c r="AE931" s="6">
        <v>15.2</v>
      </c>
      <c r="AF931" s="6">
        <v>4.4000000000000004</v>
      </c>
      <c r="AG931" s="6">
        <v>482.77555418417188</v>
      </c>
      <c r="AH931" s="6">
        <v>48.277555418417187</v>
      </c>
      <c r="AI931" s="6">
        <v>0.40729999999999994</v>
      </c>
      <c r="AJ931" s="6">
        <v>0.61</v>
      </c>
      <c r="AK931" s="6">
        <v>2.67</v>
      </c>
      <c r="AL931" s="6">
        <v>0.56999999999999995</v>
      </c>
      <c r="AM931" s="6">
        <v>1.52</v>
      </c>
      <c r="AN931" s="6">
        <v>0.44</v>
      </c>
      <c r="AO931" s="6">
        <v>14.976675669040022</v>
      </c>
      <c r="AP931" s="6">
        <v>65.553645961207963</v>
      </c>
      <c r="AQ931" s="6">
        <v>13.994598575988215</v>
      </c>
      <c r="AR931" s="6">
        <v>37.318929535968579</v>
      </c>
      <c r="AS931" s="6">
        <v>10.802848023569853</v>
      </c>
    </row>
    <row r="932" spans="1:45" x14ac:dyDescent="0.35">
      <c r="A932">
        <v>2018</v>
      </c>
      <c r="B932">
        <v>17066</v>
      </c>
      <c r="C932" t="s">
        <v>164</v>
      </c>
      <c r="D932">
        <v>34</v>
      </c>
      <c r="E932" t="s">
        <v>94</v>
      </c>
      <c r="F932" t="s">
        <v>156</v>
      </c>
      <c r="G932">
        <v>1</v>
      </c>
      <c r="H932" t="s">
        <v>165</v>
      </c>
      <c r="I932">
        <v>130</v>
      </c>
      <c r="J932">
        <v>1</v>
      </c>
      <c r="K932">
        <v>36</v>
      </c>
      <c r="L932" s="6">
        <v>91.44</v>
      </c>
      <c r="M932" s="6">
        <v>13.9</v>
      </c>
      <c r="N932" s="6">
        <v>2.29</v>
      </c>
      <c r="O932" s="6">
        <v>20.566766379310341</v>
      </c>
      <c r="P932" s="6">
        <v>20.566766379310341</v>
      </c>
      <c r="Q932" s="6">
        <v>1383.1150390086204</v>
      </c>
      <c r="R932" s="6"/>
      <c r="S932" s="6">
        <v>9.42</v>
      </c>
      <c r="T932" s="6">
        <v>43.35</v>
      </c>
      <c r="U932" s="6">
        <v>22.87</v>
      </c>
      <c r="V932" s="6">
        <v>433.5</v>
      </c>
      <c r="W932" s="6">
        <v>377.14499999999998</v>
      </c>
      <c r="X932" s="6">
        <v>37.714500000000001</v>
      </c>
      <c r="Y932" s="6">
        <v>228.70000000000002</v>
      </c>
      <c r="Z932" s="6">
        <v>198.96900000000002</v>
      </c>
      <c r="AA932" s="6">
        <v>19.896900000000002</v>
      </c>
      <c r="AB932" s="6">
        <v>6.8000000000000007</v>
      </c>
      <c r="AC932" s="6">
        <v>28</v>
      </c>
      <c r="AD932" s="6">
        <v>6</v>
      </c>
      <c r="AE932" s="6">
        <v>15.8</v>
      </c>
      <c r="AF932" s="6">
        <v>4.5</v>
      </c>
      <c r="AG932" s="6">
        <v>511.76573364988917</v>
      </c>
      <c r="AH932" s="6">
        <v>51.176573364988919</v>
      </c>
      <c r="AI932" s="6">
        <v>0.4335</v>
      </c>
      <c r="AJ932" s="6">
        <v>0.68</v>
      </c>
      <c r="AK932" s="6">
        <v>2.8</v>
      </c>
      <c r="AL932" s="6">
        <v>0.6</v>
      </c>
      <c r="AM932" s="6">
        <v>1.58</v>
      </c>
      <c r="AN932" s="6">
        <v>0.45</v>
      </c>
      <c r="AO932" s="6">
        <v>15.686274509803923</v>
      </c>
      <c r="AP932" s="6">
        <v>64.590542099192618</v>
      </c>
      <c r="AQ932" s="6">
        <v>13.84083044982699</v>
      </c>
      <c r="AR932" s="6">
        <v>36.447520184544409</v>
      </c>
      <c r="AS932" s="6">
        <v>10.380622837370243</v>
      </c>
    </row>
    <row r="933" spans="1:45" x14ac:dyDescent="0.35">
      <c r="A933">
        <v>2018</v>
      </c>
      <c r="B933">
        <v>17067</v>
      </c>
      <c r="C933" t="s">
        <v>164</v>
      </c>
      <c r="D933">
        <v>142</v>
      </c>
      <c r="E933" t="s">
        <v>100</v>
      </c>
      <c r="F933" t="s">
        <v>156</v>
      </c>
      <c r="G933">
        <v>1</v>
      </c>
      <c r="H933" t="s">
        <v>165</v>
      </c>
      <c r="I933">
        <v>140</v>
      </c>
      <c r="J933">
        <v>2</v>
      </c>
      <c r="K933">
        <v>24</v>
      </c>
      <c r="L933" s="6">
        <v>60.96</v>
      </c>
      <c r="M933" s="6">
        <v>14.3</v>
      </c>
      <c r="N933" s="6">
        <v>4.57</v>
      </c>
      <c r="O933" s="6">
        <v>40.853042241379313</v>
      </c>
      <c r="P933" s="6">
        <v>40.853042241379313</v>
      </c>
      <c r="Q933" s="6">
        <v>2747.3670907327587</v>
      </c>
      <c r="R933" s="6"/>
      <c r="S933" s="6">
        <v>13.74</v>
      </c>
      <c r="T933" s="6">
        <v>40.96</v>
      </c>
      <c r="U933" s="6">
        <v>22.18</v>
      </c>
      <c r="V933" s="6">
        <v>409.6</v>
      </c>
      <c r="W933" s="6">
        <v>356.35200000000003</v>
      </c>
      <c r="X933" s="6">
        <v>35.635200000000005</v>
      </c>
      <c r="Y933" s="6">
        <v>221.8</v>
      </c>
      <c r="Z933" s="6">
        <v>192.96600000000001</v>
      </c>
      <c r="AA933" s="6">
        <v>19.296600000000002</v>
      </c>
      <c r="AB933" s="6">
        <v>6.3</v>
      </c>
      <c r="AC933" s="6">
        <v>25.9</v>
      </c>
      <c r="AD933" s="6">
        <v>5.6000000000000005</v>
      </c>
      <c r="AE933" s="6">
        <v>15.1</v>
      </c>
      <c r="AF933" s="6">
        <v>4.9000000000000004</v>
      </c>
      <c r="AG933" s="6">
        <v>479.95391821755049</v>
      </c>
      <c r="AH933" s="6">
        <v>47.995391821755049</v>
      </c>
      <c r="AI933" s="6">
        <v>0.40960000000000002</v>
      </c>
      <c r="AJ933" s="6">
        <v>0.63</v>
      </c>
      <c r="AK933" s="6">
        <v>2.59</v>
      </c>
      <c r="AL933" s="6">
        <v>0.56000000000000005</v>
      </c>
      <c r="AM933" s="6">
        <v>1.51</v>
      </c>
      <c r="AN933" s="6">
        <v>0.49</v>
      </c>
      <c r="AO933" s="6">
        <v>15.380859374999998</v>
      </c>
      <c r="AP933" s="6">
        <v>63.232421874999993</v>
      </c>
      <c r="AQ933" s="6">
        <v>13.671875</v>
      </c>
      <c r="AR933" s="6">
        <v>36.865234375</v>
      </c>
      <c r="AS933" s="6">
        <v>11.962890625</v>
      </c>
    </row>
    <row r="934" spans="1:45" x14ac:dyDescent="0.35">
      <c r="A934">
        <v>2018</v>
      </c>
      <c r="B934">
        <v>17068</v>
      </c>
      <c r="C934" t="s">
        <v>164</v>
      </c>
      <c r="D934">
        <v>99</v>
      </c>
      <c r="E934" t="s">
        <v>81</v>
      </c>
      <c r="F934" t="s">
        <v>156</v>
      </c>
      <c r="G934">
        <v>1</v>
      </c>
      <c r="H934" t="s">
        <v>165</v>
      </c>
      <c r="I934">
        <v>140</v>
      </c>
      <c r="J934">
        <v>3</v>
      </c>
      <c r="K934">
        <v>43</v>
      </c>
      <c r="L934" s="6">
        <v>109.22</v>
      </c>
      <c r="M934" s="6">
        <v>16.2</v>
      </c>
      <c r="N934" s="6">
        <v>3.52</v>
      </c>
      <c r="O934" s="6">
        <v>30.769048275862069</v>
      </c>
      <c r="P934" s="6">
        <v>30.769048275862069</v>
      </c>
      <c r="Q934" s="6">
        <v>2069.218496551724</v>
      </c>
      <c r="R934" s="6"/>
      <c r="S934" s="6">
        <v>13.74</v>
      </c>
      <c r="T934" s="6">
        <v>42.17</v>
      </c>
      <c r="U934" s="6">
        <v>21.17</v>
      </c>
      <c r="V934" s="6">
        <v>421.70000000000005</v>
      </c>
      <c r="W934" s="6">
        <v>366.87900000000002</v>
      </c>
      <c r="X934" s="6">
        <v>36.687899999999999</v>
      </c>
      <c r="Y934" s="6">
        <v>211.70000000000002</v>
      </c>
      <c r="Z934" s="6">
        <v>184.179</v>
      </c>
      <c r="AA934" s="6">
        <v>18.417899999999999</v>
      </c>
      <c r="AB934" s="6">
        <v>6.6000000000000005</v>
      </c>
      <c r="AC934" s="6">
        <v>26.299999999999997</v>
      </c>
      <c r="AD934" s="6">
        <v>5.6999999999999993</v>
      </c>
      <c r="AE934" s="6">
        <v>15.5</v>
      </c>
      <c r="AF934" s="6">
        <v>5.0999999999999996</v>
      </c>
      <c r="AG934" s="6">
        <v>488.81007198776501</v>
      </c>
      <c r="AH934" s="6">
        <v>48.881007198776501</v>
      </c>
      <c r="AI934" s="6">
        <v>0.42170000000000002</v>
      </c>
      <c r="AJ934" s="6">
        <v>0.66</v>
      </c>
      <c r="AK934" s="6">
        <v>2.63</v>
      </c>
      <c r="AL934" s="6">
        <v>0.56999999999999995</v>
      </c>
      <c r="AM934" s="6">
        <v>1.55</v>
      </c>
      <c r="AN934" s="6">
        <v>0.51</v>
      </c>
      <c r="AO934" s="6">
        <v>15.650936684847048</v>
      </c>
      <c r="AP934" s="6">
        <v>62.366611335072314</v>
      </c>
      <c r="AQ934" s="6">
        <v>13.516718046004266</v>
      </c>
      <c r="AR934" s="6">
        <v>36.755987668958973</v>
      </c>
      <c r="AS934" s="6">
        <v>12.093905620109082</v>
      </c>
    </row>
    <row r="935" spans="1:45" x14ac:dyDescent="0.35">
      <c r="A935">
        <v>2018</v>
      </c>
      <c r="B935">
        <v>17069</v>
      </c>
      <c r="C935" t="s">
        <v>164</v>
      </c>
      <c r="D935">
        <v>43</v>
      </c>
      <c r="E935" t="s">
        <v>134</v>
      </c>
      <c r="F935" t="s">
        <v>156</v>
      </c>
      <c r="G935">
        <v>1</v>
      </c>
      <c r="H935" t="s">
        <v>165</v>
      </c>
      <c r="I935">
        <v>140</v>
      </c>
      <c r="J935">
        <v>2</v>
      </c>
      <c r="K935">
        <v>38</v>
      </c>
      <c r="L935" s="6">
        <v>96.52</v>
      </c>
      <c r="M935" s="6">
        <v>13.8</v>
      </c>
      <c r="N935" s="6">
        <v>3.23</v>
      </c>
      <c r="O935" s="6">
        <v>29.042712068965514</v>
      </c>
      <c r="P935" s="6">
        <v>29.042712068965514</v>
      </c>
      <c r="Q935" s="6">
        <v>1953.1223866379307</v>
      </c>
      <c r="R935" s="6"/>
      <c r="S935" s="6">
        <v>13.3</v>
      </c>
      <c r="T935" s="6">
        <v>42.39</v>
      </c>
      <c r="U935" s="6">
        <v>22.16</v>
      </c>
      <c r="V935" s="6">
        <v>423.9</v>
      </c>
      <c r="W935" s="6">
        <v>368.79300000000001</v>
      </c>
      <c r="X935" s="6">
        <v>36.879300000000001</v>
      </c>
      <c r="Y935" s="6">
        <v>221.6</v>
      </c>
      <c r="Z935" s="6">
        <v>192.792</v>
      </c>
      <c r="AA935" s="6">
        <v>19.279199999999999</v>
      </c>
      <c r="AB935" s="6">
        <v>6.4</v>
      </c>
      <c r="AC935" s="6">
        <v>26.8</v>
      </c>
      <c r="AD935" s="6">
        <v>5.8</v>
      </c>
      <c r="AE935" s="6">
        <v>15.700000000000001</v>
      </c>
      <c r="AF935" s="6">
        <v>4.9000000000000004</v>
      </c>
      <c r="AG935" s="6">
        <v>496.60305215228186</v>
      </c>
      <c r="AH935" s="6">
        <v>49.660305215228185</v>
      </c>
      <c r="AI935" s="6">
        <v>0.4239</v>
      </c>
      <c r="AJ935" s="6">
        <v>0.64</v>
      </c>
      <c r="AK935" s="6">
        <v>2.68</v>
      </c>
      <c r="AL935" s="6">
        <v>0.57999999999999996</v>
      </c>
      <c r="AM935" s="6">
        <v>1.57</v>
      </c>
      <c r="AN935" s="6">
        <v>0.49</v>
      </c>
      <c r="AO935" s="6">
        <v>15.097900448218921</v>
      </c>
      <c r="AP935" s="6">
        <v>63.222458126916727</v>
      </c>
      <c r="AQ935" s="6">
        <v>13.682472281198395</v>
      </c>
      <c r="AR935" s="6">
        <v>37.037037037037038</v>
      </c>
      <c r="AS935" s="6">
        <v>11.559330030667612</v>
      </c>
    </row>
    <row r="936" spans="1:45" x14ac:dyDescent="0.35">
      <c r="A936">
        <v>2018</v>
      </c>
      <c r="B936">
        <v>17070</v>
      </c>
      <c r="C936" t="s">
        <v>164</v>
      </c>
      <c r="D936">
        <v>132</v>
      </c>
      <c r="E936" t="s">
        <v>32</v>
      </c>
      <c r="F936" t="s">
        <v>156</v>
      </c>
      <c r="G936">
        <v>1</v>
      </c>
      <c r="H936" t="s">
        <v>165</v>
      </c>
      <c r="I936">
        <v>132</v>
      </c>
      <c r="J936">
        <v>1</v>
      </c>
      <c r="K936">
        <v>40</v>
      </c>
      <c r="L936" s="6">
        <v>101.6</v>
      </c>
      <c r="M936" s="6">
        <v>14.9</v>
      </c>
      <c r="N936" s="6">
        <v>3.38</v>
      </c>
      <c r="O936" s="6">
        <v>30.003618965517241</v>
      </c>
      <c r="P936" s="6">
        <v>30.003618965517241</v>
      </c>
      <c r="Q936" s="6">
        <v>2017.7433754310343</v>
      </c>
      <c r="R936" s="6"/>
      <c r="S936" s="6">
        <v>13</v>
      </c>
      <c r="T936" s="6">
        <v>41.03</v>
      </c>
      <c r="U936" s="6">
        <v>22.35</v>
      </c>
      <c r="V936" s="6">
        <v>410.3</v>
      </c>
      <c r="W936" s="6">
        <v>356.96100000000001</v>
      </c>
      <c r="X936" s="6">
        <v>35.696100000000001</v>
      </c>
      <c r="Y936" s="6">
        <v>223.5</v>
      </c>
      <c r="Z936" s="6">
        <v>194.44499999999999</v>
      </c>
      <c r="AA936" s="6">
        <v>19.444499999999998</v>
      </c>
      <c r="AB936" s="6">
        <v>6.3</v>
      </c>
      <c r="AC936" s="6">
        <v>26.200000000000003</v>
      </c>
      <c r="AD936" s="6">
        <v>5.6000000000000005</v>
      </c>
      <c r="AE936" s="6">
        <v>15.2</v>
      </c>
      <c r="AF936" s="6">
        <v>4.6999999999999993</v>
      </c>
      <c r="AG936" s="6">
        <v>481.65685391627107</v>
      </c>
      <c r="AH936" s="6">
        <v>48.165685391627107</v>
      </c>
      <c r="AI936" s="6">
        <v>0.4103</v>
      </c>
      <c r="AJ936" s="6">
        <v>0.63</v>
      </c>
      <c r="AK936" s="6">
        <v>2.62</v>
      </c>
      <c r="AL936" s="6">
        <v>0.56000000000000005</v>
      </c>
      <c r="AM936" s="6">
        <v>1.52</v>
      </c>
      <c r="AN936" s="6">
        <v>0.47</v>
      </c>
      <c r="AO936" s="6">
        <v>15.354618571776749</v>
      </c>
      <c r="AP936" s="6">
        <v>63.85571533024617</v>
      </c>
      <c r="AQ936" s="6">
        <v>13.648549841579333</v>
      </c>
      <c r="AR936" s="6">
        <v>37.046063855715332</v>
      </c>
      <c r="AS936" s="6">
        <v>11.45503290275408</v>
      </c>
    </row>
    <row r="937" spans="1:45" x14ac:dyDescent="0.35">
      <c r="A937">
        <v>2018</v>
      </c>
      <c r="B937">
        <v>17071</v>
      </c>
      <c r="C937" t="s">
        <v>164</v>
      </c>
      <c r="D937">
        <v>116</v>
      </c>
      <c r="E937" t="s">
        <v>91</v>
      </c>
      <c r="F937" t="s">
        <v>156</v>
      </c>
      <c r="G937">
        <v>1</v>
      </c>
      <c r="H937" t="s">
        <v>165</v>
      </c>
      <c r="I937">
        <v>132</v>
      </c>
      <c r="J937">
        <v>1</v>
      </c>
      <c r="K937">
        <v>36</v>
      </c>
      <c r="L937" s="6">
        <v>91.44</v>
      </c>
      <c r="M937" s="6">
        <v>12.1</v>
      </c>
      <c r="N937" s="6">
        <v>2.08</v>
      </c>
      <c r="O937" s="6">
        <v>19.071268965517245</v>
      </c>
      <c r="P937" s="6">
        <v>19.071268965517245</v>
      </c>
      <c r="Q937" s="6">
        <v>1282.5428379310347</v>
      </c>
      <c r="R937" s="6"/>
      <c r="S937" s="6">
        <v>12.37</v>
      </c>
      <c r="T937" s="6">
        <v>41.93</v>
      </c>
      <c r="U937" s="6">
        <v>22.9</v>
      </c>
      <c r="V937" s="6">
        <v>419.3</v>
      </c>
      <c r="W937" s="6">
        <v>364.791</v>
      </c>
      <c r="X937" s="6">
        <v>36.479100000000003</v>
      </c>
      <c r="Y937" s="6">
        <v>229</v>
      </c>
      <c r="Z937" s="6">
        <v>199.23</v>
      </c>
      <c r="AA937" s="6">
        <v>19.922999999999998</v>
      </c>
      <c r="AB937" s="6">
        <v>6.2</v>
      </c>
      <c r="AC937" s="6">
        <v>26.9</v>
      </c>
      <c r="AD937" s="6">
        <v>5.6999999999999993</v>
      </c>
      <c r="AE937" s="6">
        <v>15.600000000000001</v>
      </c>
      <c r="AF937" s="6">
        <v>4.6000000000000005</v>
      </c>
      <c r="AG937" s="6">
        <v>495.16335092690679</v>
      </c>
      <c r="AH937" s="6">
        <v>49.516335092690682</v>
      </c>
      <c r="AI937" s="6">
        <v>0.41930000000000001</v>
      </c>
      <c r="AJ937" s="6">
        <v>0.62</v>
      </c>
      <c r="AK937" s="6">
        <v>2.69</v>
      </c>
      <c r="AL937" s="6">
        <v>0.56999999999999995</v>
      </c>
      <c r="AM937" s="6">
        <v>1.56</v>
      </c>
      <c r="AN937" s="6">
        <v>0.46</v>
      </c>
      <c r="AO937" s="6">
        <v>14.786549010255188</v>
      </c>
      <c r="AP937" s="6">
        <v>64.154543286429757</v>
      </c>
      <c r="AQ937" s="6">
        <v>13.594085380395896</v>
      </c>
      <c r="AR937" s="6">
        <v>37.204865251609831</v>
      </c>
      <c r="AS937" s="6">
        <v>10.970665394705463</v>
      </c>
    </row>
    <row r="938" spans="1:45" x14ac:dyDescent="0.35">
      <c r="A938">
        <v>2018</v>
      </c>
      <c r="B938">
        <v>17072</v>
      </c>
      <c r="C938" t="s">
        <v>164</v>
      </c>
      <c r="D938">
        <v>73</v>
      </c>
      <c r="E938" t="s">
        <v>88</v>
      </c>
      <c r="F938" t="s">
        <v>156</v>
      </c>
      <c r="G938">
        <v>1</v>
      </c>
      <c r="H938" t="s">
        <v>165</v>
      </c>
      <c r="I938">
        <v>130</v>
      </c>
      <c r="J938">
        <v>1</v>
      </c>
      <c r="K938">
        <v>28</v>
      </c>
      <c r="L938" s="6">
        <v>71.12</v>
      </c>
      <c r="M938" s="6">
        <v>12.7</v>
      </c>
      <c r="N938" s="6">
        <v>2.02</v>
      </c>
      <c r="O938" s="6">
        <v>18.394712068965518</v>
      </c>
      <c r="P938" s="6">
        <v>18.394712068965518</v>
      </c>
      <c r="Q938" s="6">
        <v>1237.044386637931</v>
      </c>
      <c r="R938" s="6"/>
      <c r="S938" s="6">
        <v>12.38</v>
      </c>
      <c r="T938" s="6">
        <v>42.25</v>
      </c>
      <c r="U938" s="6">
        <v>21.91</v>
      </c>
      <c r="V938" s="6">
        <v>422.5</v>
      </c>
      <c r="W938" s="6">
        <v>367.57499999999999</v>
      </c>
      <c r="X938" s="6">
        <v>36.7575</v>
      </c>
      <c r="Y938" s="6">
        <v>219.1</v>
      </c>
      <c r="Z938" s="6">
        <v>190.61699999999999</v>
      </c>
      <c r="AA938" s="6">
        <v>19.061699999999998</v>
      </c>
      <c r="AB938" s="6">
        <v>6.3</v>
      </c>
      <c r="AC938" s="6">
        <v>27.3</v>
      </c>
      <c r="AD938" s="6">
        <v>5.8</v>
      </c>
      <c r="AE938" s="6">
        <v>15.600000000000001</v>
      </c>
      <c r="AF938" s="6">
        <v>4.6000000000000005</v>
      </c>
      <c r="AG938" s="6">
        <v>493.63285796496945</v>
      </c>
      <c r="AH938" s="6">
        <v>49.363285796496946</v>
      </c>
      <c r="AI938" s="6">
        <v>0.42249999999999999</v>
      </c>
      <c r="AJ938" s="6">
        <v>0.63</v>
      </c>
      <c r="AK938" s="6">
        <v>2.73</v>
      </c>
      <c r="AL938" s="6">
        <v>0.57999999999999996</v>
      </c>
      <c r="AM938" s="6">
        <v>1.56</v>
      </c>
      <c r="AN938" s="6">
        <v>0.46</v>
      </c>
      <c r="AO938" s="6">
        <v>14.911242603550296</v>
      </c>
      <c r="AP938" s="6">
        <v>64.615384615384613</v>
      </c>
      <c r="AQ938" s="6">
        <v>13.727810650887575</v>
      </c>
      <c r="AR938" s="6">
        <v>36.923076923076927</v>
      </c>
      <c r="AS938" s="6">
        <v>10.887573964497044</v>
      </c>
    </row>
    <row r="939" spans="1:45" x14ac:dyDescent="0.35">
      <c r="A939">
        <v>2018</v>
      </c>
      <c r="B939">
        <v>17073</v>
      </c>
      <c r="C939" t="s">
        <v>164</v>
      </c>
      <c r="D939">
        <v>35</v>
      </c>
      <c r="E939" t="s">
        <v>42</v>
      </c>
      <c r="F939" t="s">
        <v>156</v>
      </c>
      <c r="G939">
        <v>1</v>
      </c>
      <c r="H939" t="s">
        <v>165</v>
      </c>
      <c r="I939">
        <v>140</v>
      </c>
      <c r="J939">
        <v>1</v>
      </c>
      <c r="K939">
        <v>38</v>
      </c>
      <c r="L939" s="6">
        <v>96.52</v>
      </c>
      <c r="M939" s="6">
        <v>14.5</v>
      </c>
      <c r="N939" s="6">
        <v>3.08</v>
      </c>
      <c r="O939" s="6">
        <v>27.469086206896556</v>
      </c>
      <c r="P939" s="6">
        <v>27.469086206896556</v>
      </c>
      <c r="Q939" s="6">
        <v>1847.2960474137933</v>
      </c>
      <c r="R939" s="6"/>
      <c r="S939" s="6">
        <v>11.65</v>
      </c>
      <c r="T939" s="6">
        <v>44.07</v>
      </c>
      <c r="U939" s="6">
        <v>21.58</v>
      </c>
      <c r="V939" s="6">
        <v>440.7</v>
      </c>
      <c r="W939" s="6">
        <v>383.40899999999999</v>
      </c>
      <c r="X939" s="6">
        <v>38.340899999999998</v>
      </c>
      <c r="Y939" s="6">
        <v>215.79999999999998</v>
      </c>
      <c r="Z939" s="6">
        <v>187.74599999999998</v>
      </c>
      <c r="AA939" s="6">
        <v>18.7746</v>
      </c>
      <c r="AB939" s="6">
        <v>6.6000000000000005</v>
      </c>
      <c r="AC939" s="6">
        <v>28</v>
      </c>
      <c r="AD939" s="6">
        <v>6</v>
      </c>
      <c r="AE939" s="6">
        <v>16.299999999999997</v>
      </c>
      <c r="AF939" s="6">
        <v>4.8</v>
      </c>
      <c r="AG939" s="6">
        <v>513.07708308420547</v>
      </c>
      <c r="AH939" s="6">
        <v>51.307708308420544</v>
      </c>
      <c r="AI939" s="6">
        <v>0.44069999999999998</v>
      </c>
      <c r="AJ939" s="6">
        <v>0.66</v>
      </c>
      <c r="AK939" s="6">
        <v>2.8</v>
      </c>
      <c r="AL939" s="6">
        <v>0.6</v>
      </c>
      <c r="AM939" s="6">
        <v>1.63</v>
      </c>
      <c r="AN939" s="6">
        <v>0.48</v>
      </c>
      <c r="AO939" s="6">
        <v>14.976174268209668</v>
      </c>
      <c r="AP939" s="6">
        <v>63.535284774222831</v>
      </c>
      <c r="AQ939" s="6">
        <v>13.614703880190607</v>
      </c>
      <c r="AR939" s="6">
        <v>36.986612207851138</v>
      </c>
      <c r="AS939" s="6">
        <v>10.891763104152485</v>
      </c>
    </row>
    <row r="940" spans="1:45" x14ac:dyDescent="0.35">
      <c r="A940">
        <v>2018</v>
      </c>
      <c r="B940">
        <v>17074</v>
      </c>
      <c r="C940" t="s">
        <v>164</v>
      </c>
      <c r="D940">
        <v>46</v>
      </c>
      <c r="E940" t="s">
        <v>65</v>
      </c>
      <c r="F940" t="s">
        <v>156</v>
      </c>
      <c r="G940">
        <v>1</v>
      </c>
      <c r="H940" t="s">
        <v>165</v>
      </c>
      <c r="I940">
        <v>132</v>
      </c>
      <c r="J940">
        <v>1</v>
      </c>
      <c r="K940">
        <v>40</v>
      </c>
      <c r="L940" s="6">
        <v>101.6</v>
      </c>
      <c r="M940" s="6">
        <v>13.4</v>
      </c>
      <c r="N940" s="6">
        <v>3</v>
      </c>
      <c r="O940" s="6">
        <v>27.099827586206892</v>
      </c>
      <c r="P940" s="6">
        <v>27.099827586206892</v>
      </c>
      <c r="Q940" s="6">
        <v>1822.4634051724136</v>
      </c>
      <c r="R940" s="6"/>
      <c r="S940" s="6">
        <v>11.33</v>
      </c>
      <c r="T940" s="6">
        <v>43.11</v>
      </c>
      <c r="U940" s="6">
        <v>22.64</v>
      </c>
      <c r="V940" s="6">
        <v>431.1</v>
      </c>
      <c r="W940" s="6">
        <v>375.05700000000002</v>
      </c>
      <c r="X940" s="6">
        <v>37.505700000000004</v>
      </c>
      <c r="Y940" s="6">
        <v>226.4</v>
      </c>
      <c r="Z940" s="6">
        <v>196.96800000000002</v>
      </c>
      <c r="AA940" s="6">
        <v>19.696800000000003</v>
      </c>
      <c r="AB940" s="6">
        <v>6.4</v>
      </c>
      <c r="AC940" s="6">
        <v>27.799999999999997</v>
      </c>
      <c r="AD940" s="6">
        <v>5.8999999999999995</v>
      </c>
      <c r="AE940" s="6">
        <v>15.9</v>
      </c>
      <c r="AF940" s="6">
        <v>4.6000000000000005</v>
      </c>
      <c r="AG940" s="6">
        <v>507.66426764302429</v>
      </c>
      <c r="AH940" s="6">
        <v>50.76642676430243</v>
      </c>
      <c r="AI940" s="6">
        <v>0.43110000000000004</v>
      </c>
      <c r="AJ940" s="6">
        <v>0.64</v>
      </c>
      <c r="AK940" s="6">
        <v>2.78</v>
      </c>
      <c r="AL940" s="6">
        <v>0.59</v>
      </c>
      <c r="AM940" s="6">
        <v>1.59</v>
      </c>
      <c r="AN940" s="6">
        <v>0.46</v>
      </c>
      <c r="AO940" s="6">
        <v>14.845743446996057</v>
      </c>
      <c r="AP940" s="6">
        <v>64.486198097889115</v>
      </c>
      <c r="AQ940" s="6">
        <v>13.685919740199488</v>
      </c>
      <c r="AR940" s="6">
        <v>36.882393876130827</v>
      </c>
      <c r="AS940" s="6">
        <v>10.670378102528415</v>
      </c>
    </row>
    <row r="941" spans="1:45" x14ac:dyDescent="0.35">
      <c r="A941">
        <v>2018</v>
      </c>
      <c r="B941">
        <v>17075</v>
      </c>
      <c r="C941" t="s">
        <v>164</v>
      </c>
      <c r="D941">
        <v>80</v>
      </c>
      <c r="E941" t="s">
        <v>29</v>
      </c>
      <c r="F941" t="s">
        <v>156</v>
      </c>
      <c r="G941">
        <v>1</v>
      </c>
      <c r="H941" t="s">
        <v>165</v>
      </c>
      <c r="I941">
        <v>132</v>
      </c>
      <c r="J941">
        <v>1</v>
      </c>
      <c r="K941">
        <v>38</v>
      </c>
      <c r="L941" s="6">
        <v>96.52</v>
      </c>
      <c r="M941" s="6">
        <v>14.2</v>
      </c>
      <c r="N941" s="6">
        <v>2.39</v>
      </c>
      <c r="O941" s="6">
        <v>21.390087931034483</v>
      </c>
      <c r="P941" s="6">
        <v>21.390087931034483</v>
      </c>
      <c r="Q941" s="6">
        <v>1438.4834133620689</v>
      </c>
      <c r="R941" s="6"/>
      <c r="S941" s="6">
        <v>9.48</v>
      </c>
      <c r="T941" s="6">
        <v>43.56</v>
      </c>
      <c r="U941" s="6">
        <v>22.93</v>
      </c>
      <c r="V941" s="6">
        <v>435.6</v>
      </c>
      <c r="W941" s="6">
        <v>378.97200000000004</v>
      </c>
      <c r="X941" s="6">
        <v>37.897200000000005</v>
      </c>
      <c r="Y941" s="6">
        <v>229.3</v>
      </c>
      <c r="Z941" s="6">
        <v>199.49100000000001</v>
      </c>
      <c r="AA941" s="6">
        <v>19.949100000000001</v>
      </c>
      <c r="AB941" s="6">
        <v>6.8000000000000007</v>
      </c>
      <c r="AC941" s="6">
        <v>28.2</v>
      </c>
      <c r="AD941" s="6">
        <v>6</v>
      </c>
      <c r="AE941" s="6">
        <v>16</v>
      </c>
      <c r="AF941" s="6">
        <v>4.6999999999999993</v>
      </c>
      <c r="AG941" s="6">
        <v>514.58020703892362</v>
      </c>
      <c r="AH941" s="6">
        <v>51.458020703892366</v>
      </c>
      <c r="AI941" s="6">
        <v>0.43560000000000004</v>
      </c>
      <c r="AJ941" s="6">
        <v>0.68</v>
      </c>
      <c r="AK941" s="6">
        <v>2.82</v>
      </c>
      <c r="AL941" s="6">
        <v>0.6</v>
      </c>
      <c r="AM941" s="6">
        <v>1.6</v>
      </c>
      <c r="AN941" s="6">
        <v>0.47</v>
      </c>
      <c r="AO941" s="6">
        <v>15.610651974288338</v>
      </c>
      <c r="AP941" s="6">
        <v>64.738292011019283</v>
      </c>
      <c r="AQ941" s="6">
        <v>13.77410468319559</v>
      </c>
      <c r="AR941" s="6">
        <v>36.73094582185491</v>
      </c>
      <c r="AS941" s="6">
        <v>10.789715335169879</v>
      </c>
    </row>
    <row r="942" spans="1:45" x14ac:dyDescent="0.35">
      <c r="A942">
        <v>2018</v>
      </c>
      <c r="B942">
        <v>17076</v>
      </c>
      <c r="C942" t="s">
        <v>164</v>
      </c>
      <c r="D942">
        <v>64</v>
      </c>
      <c r="E942" t="s">
        <v>78</v>
      </c>
      <c r="F942" t="s">
        <v>156</v>
      </c>
      <c r="G942">
        <v>1</v>
      </c>
      <c r="H942" t="s">
        <v>165</v>
      </c>
      <c r="I942">
        <v>140</v>
      </c>
      <c r="J942">
        <v>2</v>
      </c>
      <c r="K942">
        <v>44</v>
      </c>
      <c r="L942" s="6">
        <v>111.76</v>
      </c>
      <c r="M942" s="6">
        <v>15.5</v>
      </c>
      <c r="N942" s="6">
        <v>4.63</v>
      </c>
      <c r="O942" s="6">
        <v>40.809857758620694</v>
      </c>
      <c r="P942" s="6">
        <v>40.809857758620694</v>
      </c>
      <c r="Q942" s="6">
        <v>2744.4629342672415</v>
      </c>
      <c r="R942" s="6"/>
      <c r="S942" s="6">
        <v>11.08</v>
      </c>
      <c r="T942" s="6">
        <v>42.86</v>
      </c>
      <c r="U942" s="6">
        <v>22.03</v>
      </c>
      <c r="V942" s="6">
        <v>428.6</v>
      </c>
      <c r="W942" s="6">
        <v>372.88200000000001</v>
      </c>
      <c r="X942" s="6">
        <v>37.288200000000003</v>
      </c>
      <c r="Y942" s="6">
        <v>220.3</v>
      </c>
      <c r="Z942" s="6">
        <v>191.661</v>
      </c>
      <c r="AA942" s="6">
        <v>19.1661</v>
      </c>
      <c r="AB942" s="6">
        <v>6.5</v>
      </c>
      <c r="AC942" s="6">
        <v>28</v>
      </c>
      <c r="AD942" s="6">
        <v>5.8999999999999995</v>
      </c>
      <c r="AE942" s="6">
        <v>15.8</v>
      </c>
      <c r="AF942" s="6">
        <v>4.6000000000000005</v>
      </c>
      <c r="AG942" s="6">
        <v>501.40661497110796</v>
      </c>
      <c r="AH942" s="6">
        <v>50.140661497110798</v>
      </c>
      <c r="AI942" s="6">
        <v>0.42860000000000004</v>
      </c>
      <c r="AJ942" s="6">
        <v>0.65</v>
      </c>
      <c r="AK942" s="6">
        <v>2.8</v>
      </c>
      <c r="AL942" s="6">
        <v>0.59</v>
      </c>
      <c r="AM942" s="6">
        <v>1.58</v>
      </c>
      <c r="AN942" s="6">
        <v>0.46</v>
      </c>
      <c r="AO942" s="6">
        <v>15.165655622958468</v>
      </c>
      <c r="AP942" s="6">
        <v>65.328978068128791</v>
      </c>
      <c r="AQ942" s="6">
        <v>13.765748950069993</v>
      </c>
      <c r="AR942" s="6">
        <v>36.864209052729819</v>
      </c>
      <c r="AS942" s="6">
        <v>10.732617825478302</v>
      </c>
    </row>
    <row r="943" spans="1:45" x14ac:dyDescent="0.35">
      <c r="A943">
        <v>2018</v>
      </c>
      <c r="B943">
        <v>17077</v>
      </c>
      <c r="C943" t="s">
        <v>164</v>
      </c>
      <c r="D943">
        <v>130</v>
      </c>
      <c r="E943" t="s">
        <v>149</v>
      </c>
      <c r="F943" t="s">
        <v>156</v>
      </c>
      <c r="G943">
        <v>1</v>
      </c>
      <c r="H943" t="s">
        <v>165</v>
      </c>
      <c r="I943">
        <v>140</v>
      </c>
      <c r="J943">
        <v>3</v>
      </c>
      <c r="K943">
        <v>35</v>
      </c>
      <c r="L943" s="6">
        <v>88.9</v>
      </c>
      <c r="M943" s="6">
        <v>15.3</v>
      </c>
      <c r="N943" s="6">
        <v>3.22</v>
      </c>
      <c r="O943" s="6">
        <v>28.448977586206897</v>
      </c>
      <c r="P943" s="6">
        <v>28.448977586206897</v>
      </c>
      <c r="Q943" s="6">
        <v>1913.1937426724139</v>
      </c>
      <c r="R943" s="6"/>
      <c r="S943" s="6">
        <v>12.49</v>
      </c>
      <c r="T943" s="6">
        <v>41.93</v>
      </c>
      <c r="U943" s="6">
        <v>20.99</v>
      </c>
      <c r="V943" s="6">
        <v>419.3</v>
      </c>
      <c r="W943" s="6">
        <v>364.791</v>
      </c>
      <c r="X943" s="6">
        <v>36.479100000000003</v>
      </c>
      <c r="Y943" s="6">
        <v>209.89999999999998</v>
      </c>
      <c r="Z943" s="6">
        <v>182.61299999999997</v>
      </c>
      <c r="AA943" s="6">
        <v>18.261299999999999</v>
      </c>
      <c r="AB943" s="6">
        <v>6.4</v>
      </c>
      <c r="AC943" s="6">
        <v>26.9</v>
      </c>
      <c r="AD943" s="6">
        <v>5.8</v>
      </c>
      <c r="AE943" s="6">
        <v>15.600000000000001</v>
      </c>
      <c r="AF943" s="6">
        <v>4.9000000000000004</v>
      </c>
      <c r="AG943" s="6">
        <v>485.0969693936155</v>
      </c>
      <c r="AH943" s="6">
        <v>48.509696939361547</v>
      </c>
      <c r="AI943" s="6">
        <v>0.41930000000000001</v>
      </c>
      <c r="AJ943" s="6">
        <v>0.64</v>
      </c>
      <c r="AK943" s="6">
        <v>2.69</v>
      </c>
      <c r="AL943" s="6">
        <v>0.57999999999999996</v>
      </c>
      <c r="AM943" s="6">
        <v>1.56</v>
      </c>
      <c r="AN943" s="6">
        <v>0.49</v>
      </c>
      <c r="AO943" s="6">
        <v>15.263534462198903</v>
      </c>
      <c r="AP943" s="6">
        <v>64.154543286429757</v>
      </c>
      <c r="AQ943" s="6">
        <v>13.832578106367755</v>
      </c>
      <c r="AR943" s="6">
        <v>37.204865251609831</v>
      </c>
      <c r="AS943" s="6">
        <v>11.686143572621036</v>
      </c>
    </row>
    <row r="944" spans="1:45" x14ac:dyDescent="0.35">
      <c r="A944">
        <v>2018</v>
      </c>
      <c r="B944">
        <v>17078</v>
      </c>
      <c r="C944" t="s">
        <v>164</v>
      </c>
      <c r="D944">
        <v>115</v>
      </c>
      <c r="E944" t="s">
        <v>124</v>
      </c>
      <c r="F944" t="s">
        <v>156</v>
      </c>
      <c r="G944">
        <v>1</v>
      </c>
      <c r="H944" t="s">
        <v>165</v>
      </c>
      <c r="I944">
        <v>140</v>
      </c>
      <c r="J944">
        <v>4</v>
      </c>
      <c r="K944">
        <v>52</v>
      </c>
      <c r="L944" s="6">
        <v>132.08000000000001</v>
      </c>
      <c r="M944" s="6">
        <v>14.9</v>
      </c>
      <c r="N944" s="6">
        <v>3.16</v>
      </c>
      <c r="O944" s="6">
        <v>28.050720689655169</v>
      </c>
      <c r="P944" s="6">
        <v>28.050720689655169</v>
      </c>
      <c r="Q944" s="6">
        <v>1886.4109663793101</v>
      </c>
      <c r="R944" s="6"/>
      <c r="S944" s="6">
        <v>12.71</v>
      </c>
      <c r="T944" s="6">
        <v>41.86</v>
      </c>
      <c r="U944" s="6">
        <v>22.07</v>
      </c>
      <c r="V944" s="6">
        <v>418.6</v>
      </c>
      <c r="W944" s="6">
        <v>364.18200000000002</v>
      </c>
      <c r="X944" s="6">
        <v>36.418199999999999</v>
      </c>
      <c r="Y944" s="6">
        <v>220.7</v>
      </c>
      <c r="Z944" s="6">
        <v>192.00899999999999</v>
      </c>
      <c r="AA944" s="6">
        <v>19.200899999999997</v>
      </c>
      <c r="AB944" s="6">
        <v>6.6000000000000005</v>
      </c>
      <c r="AC944" s="6">
        <v>26.9</v>
      </c>
      <c r="AD944" s="6">
        <v>5.8999999999999995</v>
      </c>
      <c r="AE944" s="6">
        <v>15.600000000000001</v>
      </c>
      <c r="AF944" s="6">
        <v>4.8</v>
      </c>
      <c r="AG944" s="6">
        <v>489.91882335323044</v>
      </c>
      <c r="AH944" s="6">
        <v>48.991882335323041</v>
      </c>
      <c r="AI944" s="6">
        <v>0.41860000000000003</v>
      </c>
      <c r="AJ944" s="6">
        <v>0.66</v>
      </c>
      <c r="AK944" s="6">
        <v>2.69</v>
      </c>
      <c r="AL944" s="6">
        <v>0.59</v>
      </c>
      <c r="AM944" s="6">
        <v>1.56</v>
      </c>
      <c r="AN944" s="6">
        <v>0.48</v>
      </c>
      <c r="AO944" s="6">
        <v>15.766841853798375</v>
      </c>
      <c r="AP944" s="6">
        <v>64.261825131390339</v>
      </c>
      <c r="AQ944" s="6">
        <v>14.094601051122789</v>
      </c>
      <c r="AR944" s="6">
        <v>37.267080745341616</v>
      </c>
      <c r="AS944" s="6">
        <v>11.466794075489727</v>
      </c>
    </row>
    <row r="945" spans="1:45" x14ac:dyDescent="0.35">
      <c r="A945">
        <v>2018</v>
      </c>
      <c r="B945">
        <v>17079</v>
      </c>
      <c r="C945" t="s">
        <v>164</v>
      </c>
      <c r="D945">
        <v>129</v>
      </c>
      <c r="E945" t="s">
        <v>51</v>
      </c>
      <c r="F945" t="s">
        <v>156</v>
      </c>
      <c r="G945">
        <v>1</v>
      </c>
      <c r="H945" t="s">
        <v>165</v>
      </c>
      <c r="I945">
        <v>140</v>
      </c>
      <c r="J945">
        <v>3</v>
      </c>
      <c r="K945">
        <v>42</v>
      </c>
      <c r="L945" s="6">
        <v>106.68</v>
      </c>
      <c r="M945" s="6">
        <v>17.2</v>
      </c>
      <c r="N945" s="6">
        <v>3.95</v>
      </c>
      <c r="O945" s="6">
        <v>34.115741379310343</v>
      </c>
      <c r="P945" s="6">
        <v>34.115741379310343</v>
      </c>
      <c r="Q945" s="6">
        <v>2294.2836077586207</v>
      </c>
      <c r="R945" s="6"/>
      <c r="S945" s="6">
        <v>12.38</v>
      </c>
      <c r="T945" s="6">
        <v>43.1</v>
      </c>
      <c r="U945" s="6">
        <v>21.14</v>
      </c>
      <c r="V945" s="6">
        <v>431</v>
      </c>
      <c r="W945" s="6">
        <v>374.96999999999997</v>
      </c>
      <c r="X945" s="6">
        <v>37.497</v>
      </c>
      <c r="Y945" s="6">
        <v>211.4</v>
      </c>
      <c r="Z945" s="6">
        <v>183.91800000000001</v>
      </c>
      <c r="AA945" s="6">
        <v>18.3918</v>
      </c>
      <c r="AB945" s="6">
        <v>6.5</v>
      </c>
      <c r="AC945" s="6">
        <v>27.599999999999998</v>
      </c>
      <c r="AD945" s="6">
        <v>6</v>
      </c>
      <c r="AE945" s="6">
        <v>15.9</v>
      </c>
      <c r="AF945" s="6">
        <v>4.6999999999999993</v>
      </c>
      <c r="AG945" s="6">
        <v>499.43031087136063</v>
      </c>
      <c r="AH945" s="6">
        <v>49.943031087136063</v>
      </c>
      <c r="AI945" s="6">
        <v>0.43099999999999999</v>
      </c>
      <c r="AJ945" s="6">
        <v>0.65</v>
      </c>
      <c r="AK945" s="6">
        <v>2.76</v>
      </c>
      <c r="AL945" s="6">
        <v>0.6</v>
      </c>
      <c r="AM945" s="6">
        <v>1.59</v>
      </c>
      <c r="AN945" s="6">
        <v>0.47</v>
      </c>
      <c r="AO945" s="6">
        <v>15.081206496519721</v>
      </c>
      <c r="AP945" s="6">
        <v>64.037122969837583</v>
      </c>
      <c r="AQ945" s="6">
        <v>13.921113689095128</v>
      </c>
      <c r="AR945" s="6">
        <v>36.890951276102086</v>
      </c>
      <c r="AS945" s="6">
        <v>10.904872389791182</v>
      </c>
    </row>
    <row r="946" spans="1:45" x14ac:dyDescent="0.35">
      <c r="A946">
        <v>2018</v>
      </c>
      <c r="B946">
        <v>17080</v>
      </c>
      <c r="C946" t="s">
        <v>164</v>
      </c>
      <c r="D946">
        <v>124</v>
      </c>
      <c r="E946" t="s">
        <v>121</v>
      </c>
      <c r="F946" t="s">
        <v>156</v>
      </c>
      <c r="G946">
        <v>1</v>
      </c>
      <c r="H946" t="s">
        <v>165</v>
      </c>
      <c r="I946">
        <v>140</v>
      </c>
      <c r="J946">
        <v>2</v>
      </c>
      <c r="K946">
        <v>42</v>
      </c>
      <c r="L946" s="6">
        <v>106.68</v>
      </c>
      <c r="M946" s="6">
        <v>14.5</v>
      </c>
      <c r="N946" s="6">
        <v>3.57</v>
      </c>
      <c r="O946" s="6">
        <v>31.83916810344828</v>
      </c>
      <c r="P946" s="6">
        <v>31.83916810344828</v>
      </c>
      <c r="Q946" s="6">
        <v>2141.1840549568969</v>
      </c>
      <c r="R946" s="6"/>
      <c r="S946" s="6">
        <v>13.23</v>
      </c>
      <c r="T946" s="6">
        <v>41.39</v>
      </c>
      <c r="U946" s="6">
        <v>21.42</v>
      </c>
      <c r="V946" s="6">
        <v>413.9</v>
      </c>
      <c r="W946" s="6">
        <v>360.09299999999996</v>
      </c>
      <c r="X946" s="6">
        <v>36.009299999999996</v>
      </c>
      <c r="Y946" s="6">
        <v>214.20000000000002</v>
      </c>
      <c r="Z946" s="6">
        <v>186.35400000000001</v>
      </c>
      <c r="AA946" s="6">
        <v>18.635400000000001</v>
      </c>
      <c r="AB946" s="6">
        <v>6.3</v>
      </c>
      <c r="AC946" s="6">
        <v>26.099999999999998</v>
      </c>
      <c r="AD946" s="6">
        <v>5.6000000000000005</v>
      </c>
      <c r="AE946" s="6">
        <v>15.3</v>
      </c>
      <c r="AF946" s="6">
        <v>4.8</v>
      </c>
      <c r="AG946" s="6">
        <v>481.05126158379528</v>
      </c>
      <c r="AH946" s="6">
        <v>48.105126158379527</v>
      </c>
      <c r="AI946" s="6">
        <v>0.41389999999999999</v>
      </c>
      <c r="AJ946" s="6">
        <v>0.63</v>
      </c>
      <c r="AK946" s="6">
        <v>2.61</v>
      </c>
      <c r="AL946" s="6">
        <v>0.56000000000000005</v>
      </c>
      <c r="AM946" s="6">
        <v>1.53</v>
      </c>
      <c r="AN946" s="6">
        <v>0.48</v>
      </c>
      <c r="AO946" s="6">
        <v>15.221067890794878</v>
      </c>
      <c r="AP946" s="6">
        <v>63.058709833293065</v>
      </c>
      <c r="AQ946" s="6">
        <v>13.529838125151004</v>
      </c>
      <c r="AR946" s="6">
        <v>36.96545059193042</v>
      </c>
      <c r="AS946" s="6">
        <v>11.597004107272287</v>
      </c>
    </row>
    <row r="947" spans="1:45" x14ac:dyDescent="0.35">
      <c r="A947">
        <v>2018</v>
      </c>
      <c r="B947">
        <v>17081</v>
      </c>
      <c r="C947" t="s">
        <v>164</v>
      </c>
      <c r="D947">
        <v>66</v>
      </c>
      <c r="E947" t="s">
        <v>73</v>
      </c>
      <c r="F947" t="s">
        <v>156</v>
      </c>
      <c r="G947">
        <v>1</v>
      </c>
      <c r="H947" t="s">
        <v>165</v>
      </c>
      <c r="I947">
        <v>130</v>
      </c>
      <c r="J947">
        <v>1</v>
      </c>
      <c r="K947">
        <v>41</v>
      </c>
      <c r="L947" s="6">
        <v>104.14</v>
      </c>
      <c r="M947" s="6">
        <v>13.8</v>
      </c>
      <c r="N947" s="6">
        <v>2.4900000000000002</v>
      </c>
      <c r="O947" s="6">
        <v>22.38896379310345</v>
      </c>
      <c r="P947" s="6">
        <v>22.38896379310345</v>
      </c>
      <c r="Q947" s="6">
        <v>1505.6578150862069</v>
      </c>
      <c r="R947" s="6"/>
      <c r="S947" s="6">
        <v>13.37</v>
      </c>
      <c r="T947" s="6">
        <v>41.99</v>
      </c>
      <c r="U947" s="6">
        <v>22.2</v>
      </c>
      <c r="V947" s="6">
        <v>419.90000000000003</v>
      </c>
      <c r="W947" s="6">
        <v>365.31300000000005</v>
      </c>
      <c r="X947" s="6">
        <v>36.531300000000002</v>
      </c>
      <c r="Y947" s="6">
        <v>222</v>
      </c>
      <c r="Z947" s="6">
        <v>193.14</v>
      </c>
      <c r="AA947" s="6">
        <v>19.314</v>
      </c>
      <c r="AB947" s="6">
        <v>6.4</v>
      </c>
      <c r="AC947" s="6">
        <v>26.7</v>
      </c>
      <c r="AD947" s="6">
        <v>5.6999999999999993</v>
      </c>
      <c r="AE947" s="6">
        <v>15.600000000000001</v>
      </c>
      <c r="AF947" s="6">
        <v>4.9000000000000004</v>
      </c>
      <c r="AG947" s="6">
        <v>492.12917708906991</v>
      </c>
      <c r="AH947" s="6">
        <v>49.212917708906993</v>
      </c>
      <c r="AI947" s="6">
        <v>0.41990000000000005</v>
      </c>
      <c r="AJ947" s="6">
        <v>0.64</v>
      </c>
      <c r="AK947" s="6">
        <v>2.67</v>
      </c>
      <c r="AL947" s="6">
        <v>0.56999999999999995</v>
      </c>
      <c r="AM947" s="6">
        <v>1.56</v>
      </c>
      <c r="AN947" s="6">
        <v>0.49</v>
      </c>
      <c r="AO947" s="6">
        <v>15.241724220052392</v>
      </c>
      <c r="AP947" s="6">
        <v>63.586568230531071</v>
      </c>
      <c r="AQ947" s="6">
        <v>13.574660633484159</v>
      </c>
      <c r="AR947" s="6">
        <v>37.151702786377705</v>
      </c>
      <c r="AS947" s="6">
        <v>11.669445105977614</v>
      </c>
    </row>
    <row r="948" spans="1:45" x14ac:dyDescent="0.35">
      <c r="A948">
        <v>2018</v>
      </c>
      <c r="B948">
        <v>17082</v>
      </c>
      <c r="C948" t="s">
        <v>164</v>
      </c>
      <c r="D948">
        <v>26</v>
      </c>
      <c r="E948" t="s">
        <v>22</v>
      </c>
      <c r="F948" t="s">
        <v>156</v>
      </c>
      <c r="G948">
        <v>1</v>
      </c>
      <c r="H948" t="s">
        <v>165</v>
      </c>
      <c r="I948">
        <v>140</v>
      </c>
      <c r="J948">
        <v>3</v>
      </c>
      <c r="K948">
        <v>29</v>
      </c>
      <c r="L948" s="6">
        <v>73.66</v>
      </c>
      <c r="M948" s="6">
        <v>16.399999999999999</v>
      </c>
      <c r="N948" s="6">
        <v>4.2300000000000004</v>
      </c>
      <c r="O948" s="6">
        <v>36.887058620689658</v>
      </c>
      <c r="P948" s="6">
        <v>36.887058620689658</v>
      </c>
      <c r="Q948" s="6">
        <v>2480.6546922413795</v>
      </c>
      <c r="R948" s="6"/>
      <c r="S948" s="6">
        <v>13.26</v>
      </c>
      <c r="T948" s="6">
        <v>41.38</v>
      </c>
      <c r="U948" s="6">
        <v>21.4</v>
      </c>
      <c r="V948" s="6">
        <v>413.8</v>
      </c>
      <c r="W948" s="6">
        <v>360.00600000000003</v>
      </c>
      <c r="X948" s="6">
        <v>36.000600000000006</v>
      </c>
      <c r="Y948" s="6">
        <v>214</v>
      </c>
      <c r="Z948" s="6">
        <v>186.18</v>
      </c>
      <c r="AA948" s="6">
        <v>18.618000000000002</v>
      </c>
      <c r="AB948" s="6">
        <v>6.2</v>
      </c>
      <c r="AC948" s="6">
        <v>26.400000000000002</v>
      </c>
      <c r="AD948" s="6">
        <v>5.5</v>
      </c>
      <c r="AE948" s="6">
        <v>15.2</v>
      </c>
      <c r="AF948" s="6">
        <v>4.8</v>
      </c>
      <c r="AG948" s="6">
        <v>480.8322105197924</v>
      </c>
      <c r="AH948" s="6">
        <v>48.083221051979237</v>
      </c>
      <c r="AI948" s="6">
        <v>0.4138</v>
      </c>
      <c r="AJ948" s="6">
        <v>0.62</v>
      </c>
      <c r="AK948" s="6">
        <v>2.64</v>
      </c>
      <c r="AL948" s="6">
        <v>0.55000000000000004</v>
      </c>
      <c r="AM948" s="6">
        <v>1.52</v>
      </c>
      <c r="AN948" s="6">
        <v>0.48</v>
      </c>
      <c r="AO948" s="6">
        <v>14.983083615273079</v>
      </c>
      <c r="AP948" s="6">
        <v>63.7989366843886</v>
      </c>
      <c r="AQ948" s="6">
        <v>13.291445142580956</v>
      </c>
      <c r="AR948" s="6">
        <v>36.73272112131464</v>
      </c>
      <c r="AS948" s="6">
        <v>11.599806669888835</v>
      </c>
    </row>
    <row r="949" spans="1:45" x14ac:dyDescent="0.35">
      <c r="A949">
        <v>2018</v>
      </c>
      <c r="B949">
        <v>17083</v>
      </c>
      <c r="C949" t="s">
        <v>164</v>
      </c>
      <c r="D949">
        <v>128</v>
      </c>
      <c r="E949" t="s">
        <v>74</v>
      </c>
      <c r="F949" t="s">
        <v>156</v>
      </c>
      <c r="G949">
        <v>1</v>
      </c>
      <c r="H949" t="s">
        <v>165</v>
      </c>
      <c r="I949">
        <v>140</v>
      </c>
      <c r="J949">
        <v>2</v>
      </c>
      <c r="K949">
        <v>44</v>
      </c>
      <c r="L949" s="6">
        <v>111.76</v>
      </c>
      <c r="M949" s="6">
        <v>15.8</v>
      </c>
      <c r="N949" s="6">
        <v>3.87</v>
      </c>
      <c r="O949" s="6">
        <v>33.989943103448283</v>
      </c>
      <c r="P949" s="6">
        <v>33.989943103448283</v>
      </c>
      <c r="Q949" s="6">
        <v>2285.8236737068969</v>
      </c>
      <c r="R949" s="6"/>
      <c r="S949" s="6">
        <v>12.16</v>
      </c>
      <c r="T949" s="6">
        <v>41.07</v>
      </c>
      <c r="U949" s="6">
        <v>22.14</v>
      </c>
      <c r="V949" s="6">
        <v>410.7</v>
      </c>
      <c r="W949" s="6">
        <v>357.30899999999997</v>
      </c>
      <c r="X949" s="6">
        <v>35.730899999999998</v>
      </c>
      <c r="Y949" s="6">
        <v>221.4</v>
      </c>
      <c r="Z949" s="6">
        <v>192.61799999999999</v>
      </c>
      <c r="AA949" s="6">
        <v>19.261800000000001</v>
      </c>
      <c r="AB949" s="6">
        <v>6.3</v>
      </c>
      <c r="AC949" s="6">
        <v>26.7</v>
      </c>
      <c r="AD949" s="6">
        <v>5.8</v>
      </c>
      <c r="AE949" s="6">
        <v>15.4</v>
      </c>
      <c r="AF949" s="6">
        <v>4.6000000000000005</v>
      </c>
      <c r="AG949" s="6">
        <v>481.03543034906266</v>
      </c>
      <c r="AH949" s="6">
        <v>48.103543034906266</v>
      </c>
      <c r="AI949" s="6">
        <v>0.41070000000000001</v>
      </c>
      <c r="AJ949" s="6">
        <v>0.63</v>
      </c>
      <c r="AK949" s="6">
        <v>2.67</v>
      </c>
      <c r="AL949" s="6">
        <v>0.57999999999999996</v>
      </c>
      <c r="AM949" s="6">
        <v>1.54</v>
      </c>
      <c r="AN949" s="6">
        <v>0.46</v>
      </c>
      <c r="AO949" s="6">
        <v>15.339663988312637</v>
      </c>
      <c r="AP949" s="6">
        <v>65.01095690284879</v>
      </c>
      <c r="AQ949" s="6">
        <v>14.122230338446554</v>
      </c>
      <c r="AR949" s="6">
        <v>37.496956415875331</v>
      </c>
      <c r="AS949" s="6">
        <v>11.200389578767957</v>
      </c>
    </row>
    <row r="950" spans="1:45" x14ac:dyDescent="0.35">
      <c r="A950">
        <v>2018</v>
      </c>
      <c r="B950">
        <v>17084</v>
      </c>
      <c r="C950" t="s">
        <v>164</v>
      </c>
      <c r="D950">
        <v>84</v>
      </c>
      <c r="E950" t="s">
        <v>48</v>
      </c>
      <c r="F950" t="s">
        <v>156</v>
      </c>
      <c r="G950">
        <v>1</v>
      </c>
      <c r="H950" t="s">
        <v>165</v>
      </c>
      <c r="I950">
        <v>140</v>
      </c>
      <c r="J950">
        <v>1</v>
      </c>
      <c r="K950">
        <v>31</v>
      </c>
      <c r="L950" s="6">
        <v>78.739999999999995</v>
      </c>
      <c r="M950" s="6">
        <v>16.7</v>
      </c>
      <c r="N950" s="6">
        <v>4.0199999999999996</v>
      </c>
      <c r="O950" s="6">
        <v>34.929987931034475</v>
      </c>
      <c r="P950" s="6">
        <v>34.929987931034475</v>
      </c>
      <c r="Q950" s="6">
        <v>2349.0416883620683</v>
      </c>
      <c r="R950" s="6"/>
      <c r="S950" s="6">
        <v>12.78</v>
      </c>
      <c r="T950" s="6">
        <v>41.62</v>
      </c>
      <c r="U950" s="6">
        <v>20.72</v>
      </c>
      <c r="V950" s="6">
        <v>416.2</v>
      </c>
      <c r="W950" s="6">
        <v>362.09399999999999</v>
      </c>
      <c r="X950" s="6">
        <v>36.209400000000002</v>
      </c>
      <c r="Y950" s="6">
        <v>207.2</v>
      </c>
      <c r="Z950" s="6">
        <v>180.26399999999998</v>
      </c>
      <c r="AA950" s="6">
        <v>18.026399999999999</v>
      </c>
      <c r="AB950" s="6">
        <v>6.4</v>
      </c>
      <c r="AC950" s="6">
        <v>26.8</v>
      </c>
      <c r="AD950" s="6">
        <v>5.6999999999999993</v>
      </c>
      <c r="AE950" s="6">
        <v>15.5</v>
      </c>
      <c r="AF950" s="6">
        <v>4.8</v>
      </c>
      <c r="AG950" s="6">
        <v>480.1307186491855</v>
      </c>
      <c r="AH950" s="6">
        <v>48.013071864918551</v>
      </c>
      <c r="AI950" s="6">
        <v>0.41620000000000001</v>
      </c>
      <c r="AJ950" s="6">
        <v>0.64</v>
      </c>
      <c r="AK950" s="6">
        <v>2.68</v>
      </c>
      <c r="AL950" s="6">
        <v>0.56999999999999995</v>
      </c>
      <c r="AM950" s="6">
        <v>1.55</v>
      </c>
      <c r="AN950" s="6">
        <v>0.48</v>
      </c>
      <c r="AO950" s="6">
        <v>15.37722248918789</v>
      </c>
      <c r="AP950" s="6">
        <v>64.392119173474285</v>
      </c>
      <c r="AQ950" s="6">
        <v>13.695338779432962</v>
      </c>
      <c r="AR950" s="6">
        <v>37.241710716001919</v>
      </c>
      <c r="AS950" s="6">
        <v>11.532916866890917</v>
      </c>
    </row>
    <row r="951" spans="1:45" x14ac:dyDescent="0.35">
      <c r="A951">
        <v>2018</v>
      </c>
      <c r="B951">
        <v>17085</v>
      </c>
      <c r="C951" t="s">
        <v>164</v>
      </c>
      <c r="D951">
        <v>86</v>
      </c>
      <c r="E951" t="s">
        <v>47</v>
      </c>
      <c r="F951" t="s">
        <v>156</v>
      </c>
      <c r="G951">
        <v>1</v>
      </c>
      <c r="H951" t="s">
        <v>165</v>
      </c>
      <c r="I951">
        <v>140</v>
      </c>
      <c r="J951">
        <v>1</v>
      </c>
      <c r="K951">
        <v>30</v>
      </c>
      <c r="L951" s="6">
        <v>76.2</v>
      </c>
      <c r="M951" s="6">
        <v>15.8</v>
      </c>
      <c r="N951" s="6">
        <v>4.07</v>
      </c>
      <c r="O951" s="6">
        <v>35.746529310344826</v>
      </c>
      <c r="P951" s="6">
        <v>35.746529310344826</v>
      </c>
      <c r="Q951" s="6">
        <v>2403.9540961206894</v>
      </c>
      <c r="R951" s="6"/>
      <c r="S951" s="6">
        <v>11.91</v>
      </c>
      <c r="T951" s="6">
        <v>40.98</v>
      </c>
      <c r="U951" s="6">
        <v>21.6</v>
      </c>
      <c r="V951" s="6">
        <v>409.79999999999995</v>
      </c>
      <c r="W951" s="6">
        <v>356.52599999999995</v>
      </c>
      <c r="X951" s="6">
        <v>35.652599999999993</v>
      </c>
      <c r="Y951" s="6">
        <v>216</v>
      </c>
      <c r="Z951" s="6">
        <v>187.92</v>
      </c>
      <c r="AA951" s="6">
        <v>18.791999999999998</v>
      </c>
      <c r="AB951" s="6">
        <v>6.2</v>
      </c>
      <c r="AC951" s="6">
        <v>26.8</v>
      </c>
      <c r="AD951" s="6">
        <v>5.8999999999999995</v>
      </c>
      <c r="AE951" s="6">
        <v>15.4</v>
      </c>
      <c r="AF951" s="6">
        <v>4.6000000000000005</v>
      </c>
      <c r="AG951" s="6">
        <v>477.20453756965458</v>
      </c>
      <c r="AH951" s="6">
        <v>47.720453756965455</v>
      </c>
      <c r="AI951" s="6">
        <v>0.40979999999999994</v>
      </c>
      <c r="AJ951" s="6">
        <v>0.62</v>
      </c>
      <c r="AK951" s="6">
        <v>2.68</v>
      </c>
      <c r="AL951" s="6">
        <v>0.59</v>
      </c>
      <c r="AM951" s="6">
        <v>1.54</v>
      </c>
      <c r="AN951" s="6">
        <v>0.46</v>
      </c>
      <c r="AO951" s="6">
        <v>15.129331381161546</v>
      </c>
      <c r="AP951" s="6">
        <v>65.397755002440221</v>
      </c>
      <c r="AQ951" s="6">
        <v>14.397266959492436</v>
      </c>
      <c r="AR951" s="6">
        <v>37.579306979014163</v>
      </c>
      <c r="AS951" s="6">
        <v>11.224987798926309</v>
      </c>
    </row>
    <row r="952" spans="1:45" x14ac:dyDescent="0.35">
      <c r="A952">
        <v>2018</v>
      </c>
      <c r="B952">
        <v>17086</v>
      </c>
      <c r="C952" t="s">
        <v>164</v>
      </c>
      <c r="D952">
        <v>2</v>
      </c>
      <c r="E952" t="s">
        <v>145</v>
      </c>
      <c r="F952" t="s">
        <v>160</v>
      </c>
      <c r="G952">
        <v>1</v>
      </c>
      <c r="H952" t="s">
        <v>165</v>
      </c>
      <c r="I952">
        <v>130</v>
      </c>
      <c r="J952">
        <v>2</v>
      </c>
      <c r="K952">
        <v>30</v>
      </c>
      <c r="L952" s="6">
        <v>76.2</v>
      </c>
      <c r="M952" s="6">
        <v>14.9</v>
      </c>
      <c r="N952" s="6">
        <v>3.76</v>
      </c>
      <c r="O952" s="6">
        <v>33.376806896551713</v>
      </c>
      <c r="P952" s="6">
        <v>33.376806896551713</v>
      </c>
      <c r="Q952" s="6">
        <v>2244.5902637931026</v>
      </c>
      <c r="R952" s="6"/>
      <c r="S952" s="6">
        <v>12.81</v>
      </c>
      <c r="T952" s="6">
        <v>40.799999999999997</v>
      </c>
      <c r="U952" s="6">
        <v>21.79</v>
      </c>
      <c r="V952" s="6">
        <v>408</v>
      </c>
      <c r="W952" s="6">
        <v>354.96</v>
      </c>
      <c r="X952" s="6">
        <v>35.495999999999995</v>
      </c>
      <c r="Y952" s="6">
        <v>217.89999999999998</v>
      </c>
      <c r="Z952" s="6">
        <v>189.57299999999998</v>
      </c>
      <c r="AA952" s="6">
        <v>18.957299999999996</v>
      </c>
      <c r="AB952" s="6">
        <v>26</v>
      </c>
      <c r="AC952" s="6">
        <v>6.3</v>
      </c>
      <c r="AD952" s="6">
        <v>5.6000000000000005</v>
      </c>
      <c r="AE952" s="6">
        <v>15</v>
      </c>
      <c r="AF952" s="6">
        <v>4.6000000000000005</v>
      </c>
      <c r="AG952" s="6">
        <v>476.07753314798458</v>
      </c>
      <c r="AH952" s="6">
        <v>47.607753314798458</v>
      </c>
      <c r="AI952" s="6">
        <v>0.40799999999999997</v>
      </c>
      <c r="AJ952" s="6">
        <v>2.6</v>
      </c>
      <c r="AK952" s="6">
        <v>0.63</v>
      </c>
      <c r="AL952" s="6">
        <v>0.56000000000000005</v>
      </c>
      <c r="AM952" s="6">
        <v>1.5</v>
      </c>
      <c r="AN952" s="6">
        <v>0.46</v>
      </c>
      <c r="AO952" s="6">
        <v>63.725490196078432</v>
      </c>
      <c r="AP952" s="6">
        <v>15.441176470588236</v>
      </c>
      <c r="AQ952" s="6">
        <v>13.725490196078434</v>
      </c>
      <c r="AR952" s="6">
        <v>36.764705882352942</v>
      </c>
      <c r="AS952" s="6">
        <v>11.274509803921571</v>
      </c>
    </row>
    <row r="953" spans="1:45" x14ac:dyDescent="0.35">
      <c r="A953">
        <v>2018</v>
      </c>
      <c r="B953">
        <v>17087</v>
      </c>
      <c r="C953" t="s">
        <v>164</v>
      </c>
      <c r="D953">
        <v>42</v>
      </c>
      <c r="E953" t="s">
        <v>102</v>
      </c>
      <c r="F953" t="s">
        <v>156</v>
      </c>
      <c r="G953">
        <v>1</v>
      </c>
      <c r="H953" t="s">
        <v>165</v>
      </c>
      <c r="I953">
        <v>130</v>
      </c>
      <c r="J953">
        <v>3</v>
      </c>
      <c r="K953">
        <v>43</v>
      </c>
      <c r="L953" s="6">
        <v>109.22</v>
      </c>
      <c r="M953" s="6">
        <v>12.7</v>
      </c>
      <c r="N953" s="6">
        <v>1.74</v>
      </c>
      <c r="O953" s="6">
        <v>15.844949999999997</v>
      </c>
      <c r="P953" s="6">
        <v>15.844949999999997</v>
      </c>
      <c r="Q953" s="6">
        <v>1065.5728874999998</v>
      </c>
      <c r="R953" s="6"/>
      <c r="S953" s="6">
        <v>12.44</v>
      </c>
      <c r="T953" s="6">
        <v>44.19</v>
      </c>
      <c r="U953" s="6">
        <v>21.05</v>
      </c>
      <c r="V953" s="6">
        <v>441.9</v>
      </c>
      <c r="W953" s="6">
        <v>384.45299999999997</v>
      </c>
      <c r="X953" s="6">
        <v>38.445299999999996</v>
      </c>
      <c r="Y953" s="6">
        <v>210.5</v>
      </c>
      <c r="Z953" s="6">
        <v>183.13499999999999</v>
      </c>
      <c r="AA953" s="6">
        <v>18.313499999999998</v>
      </c>
      <c r="AB953" s="6">
        <v>28</v>
      </c>
      <c r="AC953" s="6">
        <v>6.4</v>
      </c>
      <c r="AD953" s="6">
        <v>5.8999999999999995</v>
      </c>
      <c r="AE953" s="6">
        <v>16</v>
      </c>
      <c r="AF953" s="6">
        <v>4.5</v>
      </c>
      <c r="AG953" s="6">
        <v>511.57008275807362</v>
      </c>
      <c r="AH953" s="6">
        <v>51.157008275807364</v>
      </c>
      <c r="AI953" s="6">
        <v>0.44189999999999996</v>
      </c>
      <c r="AJ953" s="6">
        <v>2.8</v>
      </c>
      <c r="AK953" s="6">
        <v>0.64</v>
      </c>
      <c r="AL953" s="6">
        <v>0.59</v>
      </c>
      <c r="AM953" s="6">
        <v>1.6</v>
      </c>
      <c r="AN953" s="6">
        <v>0.45</v>
      </c>
      <c r="AO953" s="6">
        <v>63.362751753790455</v>
      </c>
      <c r="AP953" s="6">
        <v>14.482914686580676</v>
      </c>
      <c r="AQ953" s="6">
        <v>13.351436976691559</v>
      </c>
      <c r="AR953" s="6">
        <v>36.207286716451691</v>
      </c>
      <c r="AS953" s="6">
        <v>10.183299389002038</v>
      </c>
    </row>
    <row r="954" spans="1:45" x14ac:dyDescent="0.35">
      <c r="A954">
        <v>2018</v>
      </c>
      <c r="B954">
        <v>17088</v>
      </c>
      <c r="C954" t="s">
        <v>164</v>
      </c>
      <c r="D954">
        <v>36</v>
      </c>
      <c r="E954" t="s">
        <v>129</v>
      </c>
      <c r="F954" t="s">
        <v>156</v>
      </c>
      <c r="G954">
        <v>1</v>
      </c>
      <c r="H954" t="s">
        <v>165</v>
      </c>
      <c r="I954">
        <v>126</v>
      </c>
      <c r="J954">
        <v>2</v>
      </c>
      <c r="K954">
        <v>39</v>
      </c>
      <c r="L954" s="6">
        <v>99.06</v>
      </c>
      <c r="M954" s="6">
        <v>13.1</v>
      </c>
      <c r="N954" s="6">
        <v>2.2999999999999998</v>
      </c>
      <c r="O954" s="6">
        <v>20.848508620689657</v>
      </c>
      <c r="P954" s="6">
        <v>20.848508620689657</v>
      </c>
      <c r="Q954" s="6">
        <v>1402.0622047413794</v>
      </c>
      <c r="R954" s="6"/>
      <c r="S954" s="6">
        <v>11.52</v>
      </c>
      <c r="T954" s="6">
        <v>42.67</v>
      </c>
      <c r="U954" s="6">
        <v>21.16</v>
      </c>
      <c r="V954" s="6">
        <v>426.70000000000005</v>
      </c>
      <c r="W954" s="6">
        <v>371.22900000000004</v>
      </c>
      <c r="X954" s="6">
        <v>37.122900000000001</v>
      </c>
      <c r="Y954" s="6">
        <v>211.6</v>
      </c>
      <c r="Z954" s="6">
        <v>184.09199999999998</v>
      </c>
      <c r="AA954" s="6">
        <v>18.409199999999998</v>
      </c>
      <c r="AB954" s="6">
        <v>27.599999999999998</v>
      </c>
      <c r="AC954" s="6">
        <v>6.4</v>
      </c>
      <c r="AD954" s="6">
        <v>5.8999999999999995</v>
      </c>
      <c r="AE954" s="6">
        <v>15.8</v>
      </c>
      <c r="AF954" s="6">
        <v>4.5</v>
      </c>
      <c r="AG954" s="6">
        <v>494.55304103979324</v>
      </c>
      <c r="AH954" s="6">
        <v>49.455304103979323</v>
      </c>
      <c r="AI954" s="6">
        <v>0.42670000000000002</v>
      </c>
      <c r="AJ954" s="6">
        <v>2.76</v>
      </c>
      <c r="AK954" s="6">
        <v>0.64</v>
      </c>
      <c r="AL954" s="6">
        <v>0.59</v>
      </c>
      <c r="AM954" s="6">
        <v>1.58</v>
      </c>
      <c r="AN954" s="6">
        <v>0.45</v>
      </c>
      <c r="AO954" s="6">
        <v>64.682446683852817</v>
      </c>
      <c r="AP954" s="6">
        <v>14.998828216545583</v>
      </c>
      <c r="AQ954" s="6">
        <v>13.827044762127956</v>
      </c>
      <c r="AR954" s="6">
        <v>37.028357159596908</v>
      </c>
      <c r="AS954" s="6">
        <v>10.546051089758611</v>
      </c>
    </row>
    <row r="955" spans="1:45" x14ac:dyDescent="0.35">
      <c r="A955">
        <v>2018</v>
      </c>
      <c r="B955">
        <v>17089</v>
      </c>
      <c r="C955" t="s">
        <v>164</v>
      </c>
      <c r="D955">
        <v>16</v>
      </c>
      <c r="E955" t="s">
        <v>127</v>
      </c>
      <c r="F955" t="s">
        <v>156</v>
      </c>
      <c r="G955">
        <v>1</v>
      </c>
      <c r="H955" t="s">
        <v>165</v>
      </c>
      <c r="I955">
        <v>132</v>
      </c>
      <c r="J955">
        <v>2</v>
      </c>
      <c r="K955">
        <v>43</v>
      </c>
      <c r="L955" s="6">
        <v>109.22</v>
      </c>
      <c r="M955" s="6">
        <v>14.4</v>
      </c>
      <c r="N955" s="6">
        <v>2.61</v>
      </c>
      <c r="O955" s="6">
        <v>23.304599999999997</v>
      </c>
      <c r="P955" s="6">
        <v>23.304599999999997</v>
      </c>
      <c r="Q955" s="6">
        <v>1567.2343499999997</v>
      </c>
      <c r="R955" s="6"/>
      <c r="S955" s="6">
        <v>13</v>
      </c>
      <c r="T955" s="6">
        <v>40.01</v>
      </c>
      <c r="U955" s="6">
        <v>22.08</v>
      </c>
      <c r="V955" s="6">
        <v>400.09999999999997</v>
      </c>
      <c r="W955" s="6">
        <v>348.08699999999999</v>
      </c>
      <c r="X955" s="6">
        <v>34.808700000000002</v>
      </c>
      <c r="Y955" s="6">
        <v>220.79999999999998</v>
      </c>
      <c r="Z955" s="6">
        <v>192.09599999999998</v>
      </c>
      <c r="AA955" s="6">
        <v>19.209599999999998</v>
      </c>
      <c r="AB955" s="6">
        <v>25.9</v>
      </c>
      <c r="AC955" s="6">
        <v>6</v>
      </c>
      <c r="AD955" s="6">
        <v>5.6000000000000005</v>
      </c>
      <c r="AE955" s="6">
        <v>14.8</v>
      </c>
      <c r="AF955" s="6">
        <v>4.4000000000000004</v>
      </c>
      <c r="AG955" s="6">
        <v>468.31731837273821</v>
      </c>
      <c r="AH955" s="6">
        <v>46.831731837273821</v>
      </c>
      <c r="AI955" s="6">
        <v>0.40009999999999996</v>
      </c>
      <c r="AJ955" s="6">
        <v>2.59</v>
      </c>
      <c r="AK955" s="6">
        <v>0.6</v>
      </c>
      <c r="AL955" s="6">
        <v>0.56000000000000005</v>
      </c>
      <c r="AM955" s="6">
        <v>1.48</v>
      </c>
      <c r="AN955" s="6">
        <v>0.44</v>
      </c>
      <c r="AO955" s="6">
        <v>64.733816545863533</v>
      </c>
      <c r="AP955" s="6">
        <v>14.996250937265685</v>
      </c>
      <c r="AQ955" s="6">
        <v>13.996500874781308</v>
      </c>
      <c r="AR955" s="6">
        <v>36.990752311922023</v>
      </c>
      <c r="AS955" s="6">
        <v>10.997250687328171</v>
      </c>
    </row>
    <row r="956" spans="1:45" x14ac:dyDescent="0.35">
      <c r="A956">
        <v>2018</v>
      </c>
      <c r="B956">
        <v>17090</v>
      </c>
      <c r="C956" t="s">
        <v>164</v>
      </c>
      <c r="D956">
        <v>10</v>
      </c>
      <c r="E956" t="s">
        <v>118</v>
      </c>
      <c r="F956" t="s">
        <v>156</v>
      </c>
      <c r="G956">
        <v>1</v>
      </c>
      <c r="H956" t="s">
        <v>165</v>
      </c>
      <c r="I956">
        <v>130</v>
      </c>
      <c r="J956">
        <v>2</v>
      </c>
      <c r="K956">
        <v>29</v>
      </c>
      <c r="L956" s="6">
        <v>73.66</v>
      </c>
      <c r="M956" s="6">
        <v>16.2</v>
      </c>
      <c r="N956" s="6">
        <v>5.16</v>
      </c>
      <c r="O956" s="6">
        <v>45.104627586206895</v>
      </c>
      <c r="P956" s="6">
        <v>45.104627586206895</v>
      </c>
      <c r="Q956" s="6">
        <v>3033.2862051724137</v>
      </c>
      <c r="R956" s="6"/>
      <c r="S956" s="6">
        <v>13.29</v>
      </c>
      <c r="T956" s="6">
        <v>41.56</v>
      </c>
      <c r="U956" s="6">
        <v>21.14</v>
      </c>
      <c r="V956" s="6">
        <v>415.6</v>
      </c>
      <c r="W956" s="6">
        <v>361.572</v>
      </c>
      <c r="X956" s="6">
        <v>36.157200000000003</v>
      </c>
      <c r="Y956" s="6">
        <v>211.4</v>
      </c>
      <c r="Z956" s="6">
        <v>183.91800000000001</v>
      </c>
      <c r="AA956" s="6">
        <v>18.3918</v>
      </c>
      <c r="AB956" s="6">
        <v>26.5</v>
      </c>
      <c r="AC956" s="6">
        <v>6.1</v>
      </c>
      <c r="AD956" s="6">
        <v>5.6000000000000005</v>
      </c>
      <c r="AE956" s="6">
        <v>15.3</v>
      </c>
      <c r="AF956" s="6">
        <v>4.6999999999999993</v>
      </c>
      <c r="AG956" s="6">
        <v>481.58523711864854</v>
      </c>
      <c r="AH956" s="6">
        <v>48.158523711864852</v>
      </c>
      <c r="AI956" s="6">
        <v>0.41560000000000002</v>
      </c>
      <c r="AJ956" s="6">
        <v>2.65</v>
      </c>
      <c r="AK956" s="6">
        <v>0.61</v>
      </c>
      <c r="AL956" s="6">
        <v>0.56000000000000005</v>
      </c>
      <c r="AM956" s="6">
        <v>1.53</v>
      </c>
      <c r="AN956" s="6">
        <v>0.47</v>
      </c>
      <c r="AO956" s="6">
        <v>63.763233878729544</v>
      </c>
      <c r="AP956" s="6">
        <v>14.677574590952837</v>
      </c>
      <c r="AQ956" s="6">
        <v>13.474494706448509</v>
      </c>
      <c r="AR956" s="6">
        <v>36.81424446583253</v>
      </c>
      <c r="AS956" s="6">
        <v>11.308950914340709</v>
      </c>
    </row>
    <row r="957" spans="1:45" x14ac:dyDescent="0.35">
      <c r="A957">
        <v>2018</v>
      </c>
      <c r="B957">
        <v>17091</v>
      </c>
      <c r="C957" t="s">
        <v>164</v>
      </c>
      <c r="D957">
        <v>108</v>
      </c>
      <c r="E957" t="s">
        <v>155</v>
      </c>
      <c r="F957" t="s">
        <v>156</v>
      </c>
      <c r="G957">
        <v>1</v>
      </c>
      <c r="H957" t="s">
        <v>165</v>
      </c>
      <c r="I957">
        <v>132</v>
      </c>
      <c r="J957">
        <v>2</v>
      </c>
      <c r="K957">
        <v>40</v>
      </c>
      <c r="L957" s="6">
        <v>101.6</v>
      </c>
      <c r="M957" s="6">
        <v>14.5</v>
      </c>
      <c r="N957" s="6">
        <v>3.4</v>
      </c>
      <c r="O957" s="6">
        <v>30.323017241379311</v>
      </c>
      <c r="P957" s="6">
        <v>30.323017241379311</v>
      </c>
      <c r="Q957" s="6">
        <v>2039.2229094827587</v>
      </c>
      <c r="R957" s="6"/>
      <c r="S957" s="6">
        <v>12.64</v>
      </c>
      <c r="T957" s="6">
        <v>42.52</v>
      </c>
      <c r="U957" s="6">
        <v>20.95</v>
      </c>
      <c r="V957" s="6">
        <v>425.20000000000005</v>
      </c>
      <c r="W957" s="6">
        <v>369.92400000000004</v>
      </c>
      <c r="X957" s="6">
        <v>36.992400000000004</v>
      </c>
      <c r="Y957" s="6">
        <v>209.5</v>
      </c>
      <c r="Z957" s="6">
        <v>182.26499999999999</v>
      </c>
      <c r="AA957" s="6">
        <v>18.226499999999998</v>
      </c>
      <c r="AB957" s="6">
        <v>27.3</v>
      </c>
      <c r="AC957" s="6">
        <v>6.3</v>
      </c>
      <c r="AD957" s="6">
        <v>5.8</v>
      </c>
      <c r="AE957" s="6">
        <v>15.600000000000001</v>
      </c>
      <c r="AF957" s="6">
        <v>4.5</v>
      </c>
      <c r="AG957" s="6">
        <v>491.71345771897506</v>
      </c>
      <c r="AH957" s="6">
        <v>49.171345771897506</v>
      </c>
      <c r="AI957" s="6">
        <v>0.42520000000000002</v>
      </c>
      <c r="AJ957" s="6">
        <v>2.73</v>
      </c>
      <c r="AK957" s="6">
        <v>0.63</v>
      </c>
      <c r="AL957" s="6">
        <v>0.57999999999999996</v>
      </c>
      <c r="AM957" s="6">
        <v>1.56</v>
      </c>
      <c r="AN957" s="6">
        <v>0.45</v>
      </c>
      <c r="AO957" s="6">
        <v>64.205079962370647</v>
      </c>
      <c r="AP957" s="6">
        <v>14.816556914393226</v>
      </c>
      <c r="AQ957" s="6">
        <v>13.640639698965192</v>
      </c>
      <c r="AR957" s="6">
        <v>36.68861712135466</v>
      </c>
      <c r="AS957" s="6">
        <v>10.583254938852305</v>
      </c>
    </row>
    <row r="958" spans="1:45" x14ac:dyDescent="0.35">
      <c r="A958">
        <v>2018</v>
      </c>
      <c r="B958">
        <v>17092</v>
      </c>
      <c r="C958" t="s">
        <v>164</v>
      </c>
      <c r="D958">
        <v>28</v>
      </c>
      <c r="E958" t="s">
        <v>31</v>
      </c>
      <c r="F958" t="s">
        <v>156</v>
      </c>
      <c r="G958">
        <v>1</v>
      </c>
      <c r="H958" t="s">
        <v>165</v>
      </c>
      <c r="I958">
        <v>132</v>
      </c>
      <c r="J958">
        <v>1</v>
      </c>
      <c r="K958">
        <v>29</v>
      </c>
      <c r="L958" s="6">
        <v>73.66</v>
      </c>
      <c r="M958" s="6">
        <v>15.5</v>
      </c>
      <c r="N958" s="6">
        <v>4.68</v>
      </c>
      <c r="O958" s="6">
        <v>41.250568965517239</v>
      </c>
      <c r="P958" s="6">
        <v>41.250568965517239</v>
      </c>
      <c r="Q958" s="6">
        <v>2774.1007629310343</v>
      </c>
      <c r="R958" s="6"/>
      <c r="S958" s="6">
        <v>12.73</v>
      </c>
      <c r="T958" s="6">
        <v>39.65</v>
      </c>
      <c r="U958" s="6">
        <v>22.19</v>
      </c>
      <c r="V958" s="6">
        <v>396.5</v>
      </c>
      <c r="W958" s="6">
        <v>344.95499999999998</v>
      </c>
      <c r="X958" s="6">
        <v>34.4955</v>
      </c>
      <c r="Y958" s="6">
        <v>221.9</v>
      </c>
      <c r="Z958" s="6">
        <v>193.053</v>
      </c>
      <c r="AA958" s="6">
        <v>19.305299999999999</v>
      </c>
      <c r="AB958" s="6">
        <v>26.099999999999998</v>
      </c>
      <c r="AC958" s="6">
        <v>5.8999999999999995</v>
      </c>
      <c r="AD958" s="6">
        <v>5.5</v>
      </c>
      <c r="AE958" s="6">
        <v>14.8</v>
      </c>
      <c r="AF958" s="6">
        <v>4.2</v>
      </c>
      <c r="AG958" s="6">
        <v>464.65392021597665</v>
      </c>
      <c r="AH958" s="6">
        <v>46.465392021597665</v>
      </c>
      <c r="AI958" s="6">
        <v>0.39650000000000002</v>
      </c>
      <c r="AJ958" s="6">
        <v>2.61</v>
      </c>
      <c r="AK958" s="6">
        <v>0.59</v>
      </c>
      <c r="AL958" s="6">
        <v>0.55000000000000004</v>
      </c>
      <c r="AM958" s="6">
        <v>1.48</v>
      </c>
      <c r="AN958" s="6">
        <v>0.42</v>
      </c>
      <c r="AO958" s="6">
        <v>65.825977301387127</v>
      </c>
      <c r="AP958" s="6">
        <v>14.880201765447666</v>
      </c>
      <c r="AQ958" s="6">
        <v>13.871374527112231</v>
      </c>
      <c r="AR958" s="6">
        <v>37.326607818411098</v>
      </c>
      <c r="AS958" s="6">
        <v>10.592686002522068</v>
      </c>
    </row>
    <row r="959" spans="1:45" x14ac:dyDescent="0.35">
      <c r="A959">
        <v>2018</v>
      </c>
      <c r="B959">
        <v>17093</v>
      </c>
      <c r="C959" t="s">
        <v>164</v>
      </c>
      <c r="D959">
        <v>77</v>
      </c>
      <c r="E959" t="s">
        <v>148</v>
      </c>
      <c r="F959" t="s">
        <v>156</v>
      </c>
      <c r="G959">
        <v>1</v>
      </c>
      <c r="H959" t="s">
        <v>165</v>
      </c>
      <c r="I959">
        <v>132</v>
      </c>
      <c r="J959">
        <v>3</v>
      </c>
      <c r="K959">
        <v>40</v>
      </c>
      <c r="L959" s="6">
        <v>101.6</v>
      </c>
      <c r="M959" s="6">
        <v>13.6</v>
      </c>
      <c r="N959" s="6">
        <v>4.1900000000000004</v>
      </c>
      <c r="O959" s="6">
        <v>37.762013793103456</v>
      </c>
      <c r="P959" s="6">
        <v>37.762013793103456</v>
      </c>
      <c r="Q959" s="6">
        <v>2539.4954275862074</v>
      </c>
      <c r="R959" s="6"/>
      <c r="S959" s="6">
        <v>11.56</v>
      </c>
      <c r="T959" s="6">
        <v>41</v>
      </c>
      <c r="U959" s="6">
        <v>22.55</v>
      </c>
      <c r="V959" s="6">
        <v>410</v>
      </c>
      <c r="W959" s="6">
        <v>356.7</v>
      </c>
      <c r="X959" s="6">
        <v>35.67</v>
      </c>
      <c r="Y959" s="6">
        <v>225.5</v>
      </c>
      <c r="Z959" s="6">
        <v>196.185</v>
      </c>
      <c r="AA959" s="6">
        <v>19.618500000000001</v>
      </c>
      <c r="AB959" s="6">
        <v>26.7</v>
      </c>
      <c r="AC959" s="6">
        <v>6.2</v>
      </c>
      <c r="AD959" s="6">
        <v>5.6999999999999993</v>
      </c>
      <c r="AE959" s="6">
        <v>15.4</v>
      </c>
      <c r="AF959" s="6">
        <v>4.3</v>
      </c>
      <c r="AG959" s="6">
        <v>482.34654902477297</v>
      </c>
      <c r="AH959" s="6">
        <v>48.234654902477295</v>
      </c>
      <c r="AI959" s="6">
        <v>0.41</v>
      </c>
      <c r="AJ959" s="6">
        <v>2.67</v>
      </c>
      <c r="AK959" s="6">
        <v>0.62</v>
      </c>
      <c r="AL959" s="6">
        <v>0.56999999999999995</v>
      </c>
      <c r="AM959" s="6">
        <v>1.54</v>
      </c>
      <c r="AN959" s="6">
        <v>0.43</v>
      </c>
      <c r="AO959" s="6">
        <v>65.121951219512198</v>
      </c>
      <c r="AP959" s="6">
        <v>15.121951219512196</v>
      </c>
      <c r="AQ959" s="6">
        <v>13.902439024390244</v>
      </c>
      <c r="AR959" s="6">
        <v>37.560975609756099</v>
      </c>
      <c r="AS959" s="6">
        <v>10.487804878048781</v>
      </c>
    </row>
    <row r="960" spans="1:45" x14ac:dyDescent="0.35">
      <c r="A960">
        <v>2018</v>
      </c>
      <c r="B960">
        <v>17094</v>
      </c>
      <c r="C960" t="s">
        <v>164</v>
      </c>
      <c r="D960">
        <v>12</v>
      </c>
      <c r="E960" t="s">
        <v>95</v>
      </c>
      <c r="F960" t="s">
        <v>156</v>
      </c>
      <c r="G960">
        <v>1</v>
      </c>
      <c r="H960" t="s">
        <v>165</v>
      </c>
      <c r="I960">
        <v>140</v>
      </c>
      <c r="J960">
        <v>4</v>
      </c>
      <c r="K960">
        <v>44</v>
      </c>
      <c r="L960" s="6">
        <v>111.76</v>
      </c>
      <c r="M960" s="6">
        <v>15.1</v>
      </c>
      <c r="N960" s="6">
        <v>4.9800000000000004</v>
      </c>
      <c r="O960" s="6">
        <v>44.102622413793114</v>
      </c>
      <c r="P960" s="6">
        <v>44.102622413793114</v>
      </c>
      <c r="Q960" s="6">
        <v>2965.901357327587</v>
      </c>
      <c r="R960" s="6"/>
      <c r="S960" s="6">
        <v>13.82</v>
      </c>
      <c r="T960" s="6">
        <v>41.68</v>
      </c>
      <c r="U960" s="6">
        <v>21.02</v>
      </c>
      <c r="V960" s="6">
        <v>416.8</v>
      </c>
      <c r="W960" s="6">
        <v>362.61599999999999</v>
      </c>
      <c r="X960" s="6">
        <v>36.261600000000001</v>
      </c>
      <c r="Y960" s="6">
        <v>210.2</v>
      </c>
      <c r="Z960" s="6">
        <v>182.874</v>
      </c>
      <c r="AA960" s="6">
        <v>18.287399999999998</v>
      </c>
      <c r="AB960" s="6">
        <v>26.400000000000002</v>
      </c>
      <c r="AC960" s="6">
        <v>6.2</v>
      </c>
      <c r="AD960" s="6">
        <v>5.5</v>
      </c>
      <c r="AE960" s="6">
        <v>15.2</v>
      </c>
      <c r="AF960" s="6">
        <v>4.6999999999999993</v>
      </c>
      <c r="AG960" s="6">
        <v>482.3586889744746</v>
      </c>
      <c r="AH960" s="6">
        <v>48.23586889744746</v>
      </c>
      <c r="AI960" s="6">
        <v>0.4168</v>
      </c>
      <c r="AJ960" s="6">
        <v>2.64</v>
      </c>
      <c r="AK960" s="6">
        <v>0.62</v>
      </c>
      <c r="AL960" s="6">
        <v>0.55000000000000004</v>
      </c>
      <c r="AM960" s="6">
        <v>1.52</v>
      </c>
      <c r="AN960" s="6">
        <v>0.47</v>
      </c>
      <c r="AO960" s="6">
        <v>63.339731285988485</v>
      </c>
      <c r="AP960" s="6">
        <v>14.875239923224568</v>
      </c>
      <c r="AQ960" s="6">
        <v>13.195777351247601</v>
      </c>
      <c r="AR960" s="6">
        <v>36.468330134357004</v>
      </c>
      <c r="AS960" s="6">
        <v>11.276391554702494</v>
      </c>
    </row>
    <row r="961" spans="1:45" x14ac:dyDescent="0.35">
      <c r="A961">
        <v>2018</v>
      </c>
      <c r="B961">
        <v>17095</v>
      </c>
      <c r="C961" t="s">
        <v>164</v>
      </c>
      <c r="D961">
        <v>52</v>
      </c>
      <c r="E961" t="s">
        <v>89</v>
      </c>
      <c r="F961" t="s">
        <v>156</v>
      </c>
      <c r="G961">
        <v>1</v>
      </c>
      <c r="H961" t="s">
        <v>165</v>
      </c>
      <c r="I961">
        <v>140</v>
      </c>
      <c r="J961">
        <v>2</v>
      </c>
      <c r="K961">
        <v>45</v>
      </c>
      <c r="L961" s="6">
        <v>114.3</v>
      </c>
      <c r="M961" s="6" t="s">
        <v>165</v>
      </c>
      <c r="N961" s="6" t="s">
        <v>165</v>
      </c>
      <c r="O961" s="6" t="s">
        <v>165</v>
      </c>
      <c r="P961" s="6" t="s">
        <v>165</v>
      </c>
      <c r="Q961" s="6" t="s">
        <v>165</v>
      </c>
      <c r="R961" s="6"/>
      <c r="S961" s="6">
        <v>10.39</v>
      </c>
      <c r="T961" s="6">
        <v>42.3</v>
      </c>
      <c r="U961" s="6">
        <v>22.2</v>
      </c>
      <c r="V961" s="6">
        <v>423</v>
      </c>
      <c r="W961" s="6">
        <v>368.01</v>
      </c>
      <c r="X961" s="6">
        <v>36.801000000000002</v>
      </c>
      <c r="Y961" s="6">
        <v>222</v>
      </c>
      <c r="Z961" s="6">
        <v>193.14</v>
      </c>
      <c r="AA961" s="6">
        <v>19.314</v>
      </c>
      <c r="AB961" s="6">
        <v>27.400000000000002</v>
      </c>
      <c r="AC961" s="6">
        <v>6.5</v>
      </c>
      <c r="AD961" s="6">
        <v>5.8999999999999995</v>
      </c>
      <c r="AE961" s="6">
        <v>15.5</v>
      </c>
      <c r="AF961" s="6">
        <v>4.4000000000000004</v>
      </c>
      <c r="AG961" s="6">
        <v>495.76242416927028</v>
      </c>
      <c r="AH961" s="6">
        <v>49.57624241692703</v>
      </c>
      <c r="AI961" s="6">
        <v>0.42299999999999999</v>
      </c>
      <c r="AJ961" s="6">
        <v>2.74</v>
      </c>
      <c r="AK961" s="6">
        <v>0.65</v>
      </c>
      <c r="AL961" s="6">
        <v>0.59</v>
      </c>
      <c r="AM961" s="6">
        <v>1.55</v>
      </c>
      <c r="AN961" s="6">
        <v>0.44</v>
      </c>
      <c r="AO961" s="6">
        <v>64.775413711583937</v>
      </c>
      <c r="AP961" s="6">
        <v>15.366430260047283</v>
      </c>
      <c r="AQ961" s="6">
        <v>13.947990543735223</v>
      </c>
      <c r="AR961" s="6">
        <v>36.643026004728135</v>
      </c>
      <c r="AS961" s="6">
        <v>10.401891252955084</v>
      </c>
    </row>
    <row r="962" spans="1:45" x14ac:dyDescent="0.35">
      <c r="A962">
        <v>2018</v>
      </c>
      <c r="B962">
        <v>17096</v>
      </c>
      <c r="C962" t="s">
        <v>164</v>
      </c>
      <c r="D962">
        <v>20</v>
      </c>
      <c r="E962" t="s">
        <v>147</v>
      </c>
      <c r="F962" t="s">
        <v>156</v>
      </c>
      <c r="G962">
        <v>1</v>
      </c>
      <c r="H962" t="s">
        <v>165</v>
      </c>
      <c r="I962">
        <v>126</v>
      </c>
      <c r="J962">
        <v>2</v>
      </c>
      <c r="K962">
        <v>44</v>
      </c>
      <c r="L962" s="6">
        <v>111.76</v>
      </c>
      <c r="M962" s="6">
        <v>17.7</v>
      </c>
      <c r="N962" s="6">
        <v>3.06</v>
      </c>
      <c r="O962" s="6">
        <v>26.269308620689653</v>
      </c>
      <c r="P962" s="6">
        <v>26.269308620689653</v>
      </c>
      <c r="Q962" s="6">
        <v>1766.6110047413792</v>
      </c>
      <c r="R962" s="6"/>
      <c r="S962" s="6">
        <v>14.64</v>
      </c>
      <c r="T962" s="6">
        <v>42.33</v>
      </c>
      <c r="U962" s="6">
        <v>22.78</v>
      </c>
      <c r="V962" s="6">
        <v>423.29999999999995</v>
      </c>
      <c r="W962" s="6">
        <v>368.27099999999996</v>
      </c>
      <c r="X962" s="6">
        <v>36.827099999999994</v>
      </c>
      <c r="Y962" s="6">
        <v>227.8</v>
      </c>
      <c r="Z962" s="6">
        <v>198.18600000000001</v>
      </c>
      <c r="AA962" s="6">
        <v>19.8186</v>
      </c>
      <c r="AB962" s="6">
        <v>26</v>
      </c>
      <c r="AC962" s="6">
        <v>7.4</v>
      </c>
      <c r="AD962" s="6">
        <v>5.6999999999999993</v>
      </c>
      <c r="AE962" s="6">
        <v>14.8</v>
      </c>
      <c r="AF962" s="6">
        <v>5</v>
      </c>
      <c r="AG962" s="6">
        <v>499.23618846439604</v>
      </c>
      <c r="AH962" s="6">
        <v>49.923618846439602</v>
      </c>
      <c r="AI962" s="6">
        <v>0.42329999999999995</v>
      </c>
      <c r="AJ962" s="6">
        <v>2.6</v>
      </c>
      <c r="AK962" s="6">
        <v>0.74</v>
      </c>
      <c r="AL962" s="6">
        <v>0.56999999999999995</v>
      </c>
      <c r="AM962" s="6">
        <v>1.48</v>
      </c>
      <c r="AN962" s="6">
        <v>0.5</v>
      </c>
      <c r="AO962" s="6">
        <v>61.422159225135843</v>
      </c>
      <c r="AP962" s="6">
        <v>17.481691471769434</v>
      </c>
      <c r="AQ962" s="6">
        <v>13.465627214741318</v>
      </c>
      <c r="AR962" s="6">
        <v>34.963382943538868</v>
      </c>
      <c r="AS962" s="6">
        <v>11.811953697141508</v>
      </c>
    </row>
    <row r="963" spans="1:45" x14ac:dyDescent="0.35">
      <c r="A963">
        <v>2018</v>
      </c>
      <c r="B963">
        <v>17097</v>
      </c>
      <c r="C963" t="s">
        <v>164</v>
      </c>
      <c r="D963">
        <v>102</v>
      </c>
      <c r="E963" t="s">
        <v>27</v>
      </c>
      <c r="F963" t="s">
        <v>156</v>
      </c>
      <c r="G963">
        <v>1</v>
      </c>
      <c r="H963" t="s">
        <v>165</v>
      </c>
      <c r="I963">
        <v>126</v>
      </c>
      <c r="J963">
        <v>2</v>
      </c>
      <c r="K963">
        <v>31</v>
      </c>
      <c r="L963" s="6">
        <v>78.739999999999995</v>
      </c>
      <c r="M963" s="6">
        <v>16.2</v>
      </c>
      <c r="N963" s="6">
        <v>5.1100000000000003</v>
      </c>
      <c r="O963" s="6">
        <v>44.667567241379317</v>
      </c>
      <c r="P963" s="6">
        <v>44.667567241379317</v>
      </c>
      <c r="Q963" s="6">
        <v>3003.8938969827591</v>
      </c>
      <c r="R963" s="6"/>
      <c r="S963" s="6">
        <v>13.61</v>
      </c>
      <c r="T963" s="6">
        <v>41.55</v>
      </c>
      <c r="U963" s="6">
        <v>21.02</v>
      </c>
      <c r="V963" s="6">
        <v>415.5</v>
      </c>
      <c r="W963" s="6">
        <v>361.48500000000001</v>
      </c>
      <c r="X963" s="6">
        <v>36.148499999999999</v>
      </c>
      <c r="Y963" s="6">
        <v>210.2</v>
      </c>
      <c r="Z963" s="6">
        <v>182.874</v>
      </c>
      <c r="AA963" s="6">
        <v>18.287399999999998</v>
      </c>
      <c r="AB963" s="6">
        <v>26.099999999999998</v>
      </c>
      <c r="AC963" s="6">
        <v>6.4</v>
      </c>
      <c r="AD963" s="6">
        <v>5.5</v>
      </c>
      <c r="AE963" s="6">
        <v>15</v>
      </c>
      <c r="AF963" s="6">
        <v>4.8</v>
      </c>
      <c r="AG963" s="6">
        <v>480.85421129773073</v>
      </c>
      <c r="AH963" s="6">
        <v>48.085421129773074</v>
      </c>
      <c r="AI963" s="6">
        <v>0.41549999999999998</v>
      </c>
      <c r="AJ963" s="6">
        <v>2.61</v>
      </c>
      <c r="AK963" s="6">
        <v>0.64</v>
      </c>
      <c r="AL963" s="6">
        <v>0.55000000000000004</v>
      </c>
      <c r="AM963" s="6">
        <v>1.5</v>
      </c>
      <c r="AN963" s="6">
        <v>0.48</v>
      </c>
      <c r="AO963" s="6">
        <v>62.815884476534293</v>
      </c>
      <c r="AP963" s="6">
        <v>15.403128760529484</v>
      </c>
      <c r="AQ963" s="6">
        <v>13.237063778580024</v>
      </c>
      <c r="AR963" s="6">
        <v>36.101083032490976</v>
      </c>
      <c r="AS963" s="6">
        <v>11.552346570397113</v>
      </c>
    </row>
    <row r="964" spans="1:45" x14ac:dyDescent="0.35">
      <c r="A964">
        <v>2018</v>
      </c>
      <c r="B964">
        <v>17098</v>
      </c>
      <c r="C964" t="s">
        <v>164</v>
      </c>
      <c r="D964">
        <v>19</v>
      </c>
      <c r="E964" t="s">
        <v>93</v>
      </c>
      <c r="F964" t="s">
        <v>156</v>
      </c>
      <c r="G964">
        <v>1</v>
      </c>
      <c r="H964" t="s">
        <v>165</v>
      </c>
      <c r="I964">
        <v>132</v>
      </c>
      <c r="J964">
        <v>5</v>
      </c>
      <c r="K964">
        <v>45</v>
      </c>
      <c r="L964" s="6">
        <v>114.3</v>
      </c>
      <c r="M964" s="6">
        <v>18</v>
      </c>
      <c r="N964" s="6">
        <v>4.71</v>
      </c>
      <c r="O964" s="6">
        <v>40.286741379310342</v>
      </c>
      <c r="P964" s="6">
        <v>40.286741379310342</v>
      </c>
      <c r="Q964" s="6">
        <v>2709.2833577586207</v>
      </c>
      <c r="R964" s="6"/>
      <c r="S964" s="6">
        <v>12.72</v>
      </c>
      <c r="T964" s="6">
        <v>42.2</v>
      </c>
      <c r="U964" s="6">
        <v>20.94</v>
      </c>
      <c r="V964" s="6">
        <v>422</v>
      </c>
      <c r="W964" s="6">
        <v>367.14</v>
      </c>
      <c r="X964" s="6">
        <v>36.713999999999999</v>
      </c>
      <c r="Y964" s="6">
        <v>209.4</v>
      </c>
      <c r="Z964" s="6">
        <v>182.178</v>
      </c>
      <c r="AA964" s="6">
        <v>18.2178</v>
      </c>
      <c r="AB964" s="6">
        <v>27.200000000000003</v>
      </c>
      <c r="AC964" s="6">
        <v>6.6000000000000005</v>
      </c>
      <c r="AD964" s="6">
        <v>6</v>
      </c>
      <c r="AE964" s="6">
        <v>15.4</v>
      </c>
      <c r="AF964" s="6">
        <v>4.6000000000000005</v>
      </c>
      <c r="AG964" s="6">
        <v>487.96097120315216</v>
      </c>
      <c r="AH964" s="6">
        <v>48.796097120315217</v>
      </c>
      <c r="AI964" s="6">
        <v>0.42199999999999999</v>
      </c>
      <c r="AJ964" s="6">
        <v>2.72</v>
      </c>
      <c r="AK964" s="6">
        <v>0.66</v>
      </c>
      <c r="AL964" s="6">
        <v>0.6</v>
      </c>
      <c r="AM964" s="6">
        <v>1.54</v>
      </c>
      <c r="AN964" s="6">
        <v>0.46</v>
      </c>
      <c r="AO964" s="6">
        <v>64.454976303317551</v>
      </c>
      <c r="AP964" s="6">
        <v>15.639810426540286</v>
      </c>
      <c r="AQ964" s="6">
        <v>14.218009478672986</v>
      </c>
      <c r="AR964" s="6">
        <v>36.492890995260666</v>
      </c>
      <c r="AS964" s="6">
        <v>10.900473933649291</v>
      </c>
    </row>
    <row r="965" spans="1:45" x14ac:dyDescent="0.35">
      <c r="A965">
        <v>2018</v>
      </c>
      <c r="B965">
        <v>17099</v>
      </c>
      <c r="C965" t="s">
        <v>164</v>
      </c>
      <c r="D965">
        <v>15</v>
      </c>
      <c r="E965" t="s">
        <v>136</v>
      </c>
      <c r="F965" t="s">
        <v>156</v>
      </c>
      <c r="G965">
        <v>1</v>
      </c>
      <c r="H965" t="s">
        <v>165</v>
      </c>
      <c r="I965">
        <v>140</v>
      </c>
      <c r="J965">
        <v>2</v>
      </c>
      <c r="K965">
        <v>39</v>
      </c>
      <c r="L965" s="6">
        <v>99.06</v>
      </c>
      <c r="M965" s="6">
        <v>16.7</v>
      </c>
      <c r="N965" s="6">
        <v>4.8099999999999996</v>
      </c>
      <c r="O965" s="6">
        <v>41.794338793103442</v>
      </c>
      <c r="P965" s="6">
        <v>41.794338793103442</v>
      </c>
      <c r="Q965" s="6">
        <v>2810.6692838362064</v>
      </c>
      <c r="R965" s="6"/>
      <c r="S965" s="6">
        <v>12.87</v>
      </c>
      <c r="T965" s="6">
        <v>42.1</v>
      </c>
      <c r="U965" s="6">
        <v>21.08</v>
      </c>
      <c r="V965" s="6">
        <v>421</v>
      </c>
      <c r="W965" s="6">
        <v>366.27</v>
      </c>
      <c r="X965" s="6">
        <v>36.626999999999995</v>
      </c>
      <c r="Y965" s="6">
        <v>210.79999999999998</v>
      </c>
      <c r="Z965" s="6">
        <v>183.39599999999999</v>
      </c>
      <c r="AA965" s="6">
        <v>18.339599999999997</v>
      </c>
      <c r="AB965" s="6">
        <v>27.1</v>
      </c>
      <c r="AC965" s="6">
        <v>6.5</v>
      </c>
      <c r="AD965" s="6">
        <v>5.8999999999999995</v>
      </c>
      <c r="AE965" s="6">
        <v>15.600000000000001</v>
      </c>
      <c r="AF965" s="6">
        <v>4.5</v>
      </c>
      <c r="AG965" s="6">
        <v>487.53075568744606</v>
      </c>
      <c r="AH965" s="6">
        <v>48.753075568744606</v>
      </c>
      <c r="AI965" s="6">
        <v>0.42099999999999999</v>
      </c>
      <c r="AJ965" s="6">
        <v>2.71</v>
      </c>
      <c r="AK965" s="6">
        <v>0.65</v>
      </c>
      <c r="AL965" s="6">
        <v>0.59</v>
      </c>
      <c r="AM965" s="6">
        <v>1.56</v>
      </c>
      <c r="AN965" s="6">
        <v>0.45</v>
      </c>
      <c r="AO965" s="6">
        <v>64.370546318289797</v>
      </c>
      <c r="AP965" s="6">
        <v>15.439429928741093</v>
      </c>
      <c r="AQ965" s="6">
        <v>14.014251781472684</v>
      </c>
      <c r="AR965" s="6">
        <v>37.054631828978629</v>
      </c>
      <c r="AS965" s="6">
        <v>10.688836104513065</v>
      </c>
    </row>
    <row r="966" spans="1:45" x14ac:dyDescent="0.35">
      <c r="A966">
        <v>2018</v>
      </c>
      <c r="B966">
        <v>17100</v>
      </c>
      <c r="C966" t="s">
        <v>164</v>
      </c>
      <c r="D966">
        <v>25</v>
      </c>
      <c r="E966" t="s">
        <v>46</v>
      </c>
      <c r="F966" t="s">
        <v>156</v>
      </c>
      <c r="G966">
        <v>1</v>
      </c>
      <c r="H966" t="s">
        <v>165</v>
      </c>
      <c r="I966">
        <v>132</v>
      </c>
      <c r="J966">
        <v>2</v>
      </c>
      <c r="K966">
        <v>38</v>
      </c>
      <c r="L966" s="6">
        <v>96.52</v>
      </c>
      <c r="M966" s="6">
        <v>15.7</v>
      </c>
      <c r="N966" s="6">
        <v>4.74</v>
      </c>
      <c r="O966" s="6">
        <v>41.680536206896548</v>
      </c>
      <c r="P966" s="6">
        <v>41.680536206896548</v>
      </c>
      <c r="Q966" s="6">
        <v>2803.016059913793</v>
      </c>
      <c r="R966" s="6"/>
      <c r="S966" s="6">
        <v>12.45</v>
      </c>
      <c r="T966" s="6">
        <v>41.43</v>
      </c>
      <c r="U966" s="6">
        <v>21.31</v>
      </c>
      <c r="V966" s="6">
        <v>414.3</v>
      </c>
      <c r="W966" s="6">
        <v>360.44100000000003</v>
      </c>
      <c r="X966" s="6">
        <v>36.0441</v>
      </c>
      <c r="Y966" s="6">
        <v>213.1</v>
      </c>
      <c r="Z966" s="6">
        <v>185.39699999999999</v>
      </c>
      <c r="AA966" s="6">
        <v>18.5397</v>
      </c>
      <c r="AB966" s="6">
        <v>26.9</v>
      </c>
      <c r="AC966" s="6">
        <v>6.3</v>
      </c>
      <c r="AD966" s="6">
        <v>5.8</v>
      </c>
      <c r="AE966" s="6">
        <v>15.5</v>
      </c>
      <c r="AF966" s="6">
        <v>4.3</v>
      </c>
      <c r="AG966" s="6">
        <v>480.95046992482708</v>
      </c>
      <c r="AH966" s="6">
        <v>48.095046992482708</v>
      </c>
      <c r="AI966" s="6">
        <v>0.4143</v>
      </c>
      <c r="AJ966" s="6">
        <v>2.69</v>
      </c>
      <c r="AK966" s="6">
        <v>0.63</v>
      </c>
      <c r="AL966" s="6">
        <v>0.57999999999999996</v>
      </c>
      <c r="AM966" s="6">
        <v>1.55</v>
      </c>
      <c r="AN966" s="6">
        <v>0.43</v>
      </c>
      <c r="AO966" s="6">
        <v>64.928795558773828</v>
      </c>
      <c r="AP966" s="6">
        <v>15.206372194062274</v>
      </c>
      <c r="AQ966" s="6">
        <v>13.999517258025584</v>
      </c>
      <c r="AR966" s="6">
        <v>37.41250301713734</v>
      </c>
      <c r="AS966" s="6">
        <v>10.37895244991552</v>
      </c>
    </row>
    <row r="967" spans="1:45" x14ac:dyDescent="0.35">
      <c r="A967">
        <v>2018</v>
      </c>
      <c r="B967">
        <v>17101</v>
      </c>
      <c r="C967" t="s">
        <v>164</v>
      </c>
      <c r="D967">
        <v>113</v>
      </c>
      <c r="E967" t="s">
        <v>144</v>
      </c>
      <c r="F967" t="s">
        <v>156</v>
      </c>
      <c r="G967">
        <v>1</v>
      </c>
      <c r="H967" t="s">
        <v>165</v>
      </c>
      <c r="I967">
        <v>126</v>
      </c>
      <c r="J967">
        <v>2</v>
      </c>
      <c r="K967">
        <v>32</v>
      </c>
      <c r="L967" s="6">
        <v>81.28</v>
      </c>
      <c r="M967" s="6">
        <v>15.4</v>
      </c>
      <c r="N967" s="6">
        <v>3.98</v>
      </c>
      <c r="O967" s="6">
        <v>35.122127586206894</v>
      </c>
      <c r="P967" s="6">
        <v>35.122127586206894</v>
      </c>
      <c r="Q967" s="6">
        <v>2361.9630801724138</v>
      </c>
      <c r="R967" s="6"/>
      <c r="S967" s="6">
        <v>12.55</v>
      </c>
      <c r="T967" s="6">
        <v>40.67</v>
      </c>
      <c r="U967" s="6">
        <v>22.29</v>
      </c>
      <c r="V967" s="6">
        <v>406.70000000000005</v>
      </c>
      <c r="W967" s="6">
        <v>353.82900000000006</v>
      </c>
      <c r="X967" s="6">
        <v>35.382900000000006</v>
      </c>
      <c r="Y967" s="6">
        <v>222.89999999999998</v>
      </c>
      <c r="Z967" s="6">
        <v>193.92299999999997</v>
      </c>
      <c r="AA967" s="6">
        <v>19.392299999999999</v>
      </c>
      <c r="AB967" s="6">
        <v>26.6</v>
      </c>
      <c r="AC967" s="6">
        <v>5.8999999999999995</v>
      </c>
      <c r="AD967" s="6">
        <v>5.6999999999999993</v>
      </c>
      <c r="AE967" s="6">
        <v>15.1</v>
      </c>
      <c r="AF967" s="6">
        <v>4.3</v>
      </c>
      <c r="AG967" s="6">
        <v>477.12158904228113</v>
      </c>
      <c r="AH967" s="6">
        <v>47.712158904228112</v>
      </c>
      <c r="AI967" s="6">
        <v>0.40670000000000006</v>
      </c>
      <c r="AJ967" s="6">
        <v>2.66</v>
      </c>
      <c r="AK967" s="6">
        <v>0.59</v>
      </c>
      <c r="AL967" s="6">
        <v>0.56999999999999995</v>
      </c>
      <c r="AM967" s="6">
        <v>1.51</v>
      </c>
      <c r="AN967" s="6">
        <v>0.43</v>
      </c>
      <c r="AO967" s="6">
        <v>65.404475043029251</v>
      </c>
      <c r="AP967" s="6">
        <v>14.507007622326036</v>
      </c>
      <c r="AQ967" s="6">
        <v>14.015244652077694</v>
      </c>
      <c r="AR967" s="6">
        <v>37.128104253749683</v>
      </c>
      <c r="AS967" s="6">
        <v>10.572903860339315</v>
      </c>
    </row>
    <row r="968" spans="1:45" x14ac:dyDescent="0.35">
      <c r="A968">
        <v>2018</v>
      </c>
      <c r="B968">
        <v>17102</v>
      </c>
      <c r="C968" t="s">
        <v>164</v>
      </c>
      <c r="D968">
        <v>122</v>
      </c>
      <c r="E968" t="s">
        <v>33</v>
      </c>
      <c r="F968" t="s">
        <v>156</v>
      </c>
      <c r="G968">
        <v>1</v>
      </c>
      <c r="H968" t="s">
        <v>165</v>
      </c>
      <c r="I968">
        <v>130</v>
      </c>
      <c r="J968">
        <v>2</v>
      </c>
      <c r="K968">
        <v>33</v>
      </c>
      <c r="L968" s="6">
        <v>83.820000000000007</v>
      </c>
      <c r="M968" s="6">
        <v>16.600000000000001</v>
      </c>
      <c r="N968" s="6">
        <v>5.86</v>
      </c>
      <c r="O968" s="6">
        <v>50.978968965517247</v>
      </c>
      <c r="P968" s="6">
        <v>50.978968965517247</v>
      </c>
      <c r="Q968" s="6">
        <v>3428.3356629310347</v>
      </c>
      <c r="R968" s="6"/>
      <c r="S968" s="6">
        <v>12.67</v>
      </c>
      <c r="T968" s="6">
        <v>40.369999999999997</v>
      </c>
      <c r="U968" s="6">
        <v>22.13</v>
      </c>
      <c r="V968" s="6">
        <v>403.7</v>
      </c>
      <c r="W968" s="6">
        <v>351.21899999999999</v>
      </c>
      <c r="X968" s="6">
        <v>35.121899999999997</v>
      </c>
      <c r="Y968" s="6">
        <v>221.29999999999998</v>
      </c>
      <c r="Z968" s="6">
        <v>192.53099999999998</v>
      </c>
      <c r="AA968" s="6">
        <v>19.253099999999996</v>
      </c>
      <c r="AB968" s="6">
        <v>26.299999999999997</v>
      </c>
      <c r="AC968" s="6">
        <v>6.1</v>
      </c>
      <c r="AD968" s="6">
        <v>5.6000000000000005</v>
      </c>
      <c r="AE968" s="6">
        <v>15</v>
      </c>
      <c r="AF968" s="6">
        <v>4.3</v>
      </c>
      <c r="AG968" s="6">
        <v>472.78568292862707</v>
      </c>
      <c r="AH968" s="6">
        <v>47.278568292862708</v>
      </c>
      <c r="AI968" s="6">
        <v>0.4037</v>
      </c>
      <c r="AJ968" s="6">
        <v>2.63</v>
      </c>
      <c r="AK968" s="6">
        <v>0.61</v>
      </c>
      <c r="AL968" s="6">
        <v>0.56000000000000005</v>
      </c>
      <c r="AM968" s="6">
        <v>1.5</v>
      </c>
      <c r="AN968" s="6">
        <v>0.43</v>
      </c>
      <c r="AO968" s="6">
        <v>65.147386673272223</v>
      </c>
      <c r="AP968" s="6">
        <v>15.110230369085954</v>
      </c>
      <c r="AQ968" s="6">
        <v>13.871686896210058</v>
      </c>
      <c r="AR968" s="6">
        <v>37.156304186276941</v>
      </c>
      <c r="AS968" s="6">
        <v>10.651473866732722</v>
      </c>
    </row>
    <row r="969" spans="1:45" x14ac:dyDescent="0.35">
      <c r="A969">
        <v>2018</v>
      </c>
      <c r="B969">
        <v>17103</v>
      </c>
      <c r="C969" t="s">
        <v>164</v>
      </c>
      <c r="D969">
        <v>48</v>
      </c>
      <c r="E969" t="s">
        <v>87</v>
      </c>
      <c r="F969" t="s">
        <v>156</v>
      </c>
      <c r="G969">
        <v>1</v>
      </c>
      <c r="H969" t="s">
        <v>165</v>
      </c>
      <c r="I969">
        <v>130</v>
      </c>
      <c r="J969">
        <v>4</v>
      </c>
      <c r="K969">
        <v>45</v>
      </c>
      <c r="L969" s="6">
        <v>114.3</v>
      </c>
      <c r="M969" s="6">
        <v>17.2</v>
      </c>
      <c r="N969" s="6">
        <v>4.09</v>
      </c>
      <c r="O969" s="6">
        <v>35.324906896551724</v>
      </c>
      <c r="P969" s="6">
        <v>35.324906896551724</v>
      </c>
      <c r="Q969" s="6">
        <v>2375.5999887931034</v>
      </c>
      <c r="R969" s="6"/>
      <c r="S969" s="6">
        <v>13.36</v>
      </c>
      <c r="T969" s="6">
        <v>43.08</v>
      </c>
      <c r="U969" s="6">
        <v>23</v>
      </c>
      <c r="V969" s="6">
        <v>430.79999999999995</v>
      </c>
      <c r="W969" s="6">
        <v>374.79599999999994</v>
      </c>
      <c r="X969" s="6">
        <v>37.479599999999991</v>
      </c>
      <c r="Y969" s="6">
        <v>230</v>
      </c>
      <c r="Z969" s="6">
        <v>200.1</v>
      </c>
      <c r="AA969" s="6">
        <v>20.009999999999998</v>
      </c>
      <c r="AB969" s="6">
        <v>27.1</v>
      </c>
      <c r="AC969" s="6">
        <v>6.5</v>
      </c>
      <c r="AD969" s="6">
        <v>5.8</v>
      </c>
      <c r="AE969" s="6">
        <v>15.5</v>
      </c>
      <c r="AF969" s="6">
        <v>4.6999999999999993</v>
      </c>
      <c r="AG969" s="6">
        <v>509.29735782190141</v>
      </c>
      <c r="AH969" s="6">
        <v>50.929735782190143</v>
      </c>
      <c r="AI969" s="6">
        <v>0.43079999999999996</v>
      </c>
      <c r="AJ969" s="6">
        <v>2.71</v>
      </c>
      <c r="AK969" s="6">
        <v>0.65</v>
      </c>
      <c r="AL969" s="6">
        <v>0.57999999999999996</v>
      </c>
      <c r="AM969" s="6">
        <v>1.55</v>
      </c>
      <c r="AN969" s="6">
        <v>0.47</v>
      </c>
      <c r="AO969" s="6">
        <v>62.906220984215423</v>
      </c>
      <c r="AP969" s="6">
        <v>15.088207985143919</v>
      </c>
      <c r="AQ969" s="6">
        <v>13.463324048282267</v>
      </c>
      <c r="AR969" s="6">
        <v>35.979572887650889</v>
      </c>
      <c r="AS969" s="6">
        <v>10.909935004642525</v>
      </c>
    </row>
    <row r="970" spans="1:45" x14ac:dyDescent="0.35">
      <c r="A970">
        <v>2018</v>
      </c>
      <c r="B970">
        <v>17104</v>
      </c>
      <c r="C970" t="s">
        <v>164</v>
      </c>
      <c r="D970">
        <v>14</v>
      </c>
      <c r="E970" t="s">
        <v>41</v>
      </c>
      <c r="F970" t="s">
        <v>156</v>
      </c>
      <c r="G970">
        <v>1</v>
      </c>
      <c r="H970" t="s">
        <v>165</v>
      </c>
      <c r="I970">
        <v>140</v>
      </c>
      <c r="J970">
        <v>2</v>
      </c>
      <c r="K970">
        <v>44</v>
      </c>
      <c r="L970" s="6">
        <v>111.76</v>
      </c>
      <c r="M970" s="6">
        <v>17.600000000000001</v>
      </c>
      <c r="N970" s="6">
        <v>5.68</v>
      </c>
      <c r="O970" s="6">
        <v>48.820579310344826</v>
      </c>
      <c r="P970" s="6">
        <v>48.820579310344826</v>
      </c>
      <c r="Q970" s="6">
        <v>3283.1839586206897</v>
      </c>
      <c r="R970" s="6"/>
      <c r="S970" s="6">
        <v>13.43</v>
      </c>
      <c r="T970" s="6">
        <v>42.61</v>
      </c>
      <c r="U970" s="6">
        <v>20.309999999999999</v>
      </c>
      <c r="V970" s="6">
        <v>426.1</v>
      </c>
      <c r="W970" s="6">
        <v>370.70699999999999</v>
      </c>
      <c r="X970" s="6">
        <v>37.070700000000002</v>
      </c>
      <c r="Y970" s="6">
        <v>203.1</v>
      </c>
      <c r="Z970" s="6">
        <v>176.697</v>
      </c>
      <c r="AA970" s="6">
        <v>17.669699999999999</v>
      </c>
      <c r="AB970" s="6">
        <v>26.9</v>
      </c>
      <c r="AC970" s="6">
        <v>6.4</v>
      </c>
      <c r="AD970" s="6">
        <v>5.6999999999999993</v>
      </c>
      <c r="AE970" s="6">
        <v>15.5</v>
      </c>
      <c r="AF970" s="6">
        <v>4.6999999999999993</v>
      </c>
      <c r="AG970" s="6">
        <v>489.42174546229984</v>
      </c>
      <c r="AH970" s="6">
        <v>48.942174546229985</v>
      </c>
      <c r="AI970" s="6">
        <v>0.42610000000000003</v>
      </c>
      <c r="AJ970" s="6">
        <v>2.69</v>
      </c>
      <c r="AK970" s="6">
        <v>0.64</v>
      </c>
      <c r="AL970" s="6">
        <v>0.56999999999999995</v>
      </c>
      <c r="AM970" s="6">
        <v>1.55</v>
      </c>
      <c r="AN970" s="6">
        <v>0.47</v>
      </c>
      <c r="AO970" s="6">
        <v>63.130720488148313</v>
      </c>
      <c r="AP970" s="6">
        <v>15.019948368927482</v>
      </c>
      <c r="AQ970" s="6">
        <v>13.377141516076035</v>
      </c>
      <c r="AR970" s="6">
        <v>36.376437455996239</v>
      </c>
      <c r="AS970" s="6">
        <v>11.030274583431117</v>
      </c>
    </row>
    <row r="971" spans="1:45" x14ac:dyDescent="0.35">
      <c r="A971">
        <v>2018</v>
      </c>
      <c r="B971">
        <v>17105</v>
      </c>
      <c r="C971" t="s">
        <v>164</v>
      </c>
      <c r="D971">
        <v>105</v>
      </c>
      <c r="E971" t="s">
        <v>115</v>
      </c>
      <c r="F971" t="s">
        <v>156</v>
      </c>
      <c r="G971">
        <v>1</v>
      </c>
      <c r="H971" t="s">
        <v>165</v>
      </c>
      <c r="I971">
        <v>132</v>
      </c>
      <c r="J971">
        <v>4</v>
      </c>
      <c r="K971">
        <v>47</v>
      </c>
      <c r="L971" s="6">
        <v>119.38</v>
      </c>
      <c r="M971" s="6">
        <v>18.899999999999999</v>
      </c>
      <c r="N971" s="6">
        <v>5.25</v>
      </c>
      <c r="O971" s="6">
        <v>44.412737068965519</v>
      </c>
      <c r="P971" s="6">
        <v>44.412737068965519</v>
      </c>
      <c r="Q971" s="6">
        <v>2986.7565678879314</v>
      </c>
      <c r="R971" s="6"/>
      <c r="S971" s="6">
        <v>13.48</v>
      </c>
      <c r="T971" s="6">
        <v>42.91</v>
      </c>
      <c r="U971" s="6">
        <v>20.49</v>
      </c>
      <c r="V971" s="6">
        <v>429.09999999999997</v>
      </c>
      <c r="W971" s="6">
        <v>373.31699999999995</v>
      </c>
      <c r="X971" s="6">
        <v>37.331699999999998</v>
      </c>
      <c r="Y971" s="6">
        <v>204.89999999999998</v>
      </c>
      <c r="Z971" s="6">
        <v>178.26299999999998</v>
      </c>
      <c r="AA971" s="6">
        <v>17.826299999999996</v>
      </c>
      <c r="AB971" s="6">
        <v>26.7</v>
      </c>
      <c r="AC971" s="6">
        <v>6.4</v>
      </c>
      <c r="AD971" s="6">
        <v>5.6000000000000005</v>
      </c>
      <c r="AE971" s="6">
        <v>15.5</v>
      </c>
      <c r="AF971" s="6">
        <v>4.9000000000000004</v>
      </c>
      <c r="AG971" s="6">
        <v>493.80683579550009</v>
      </c>
      <c r="AH971" s="6">
        <v>49.380683579550009</v>
      </c>
      <c r="AI971" s="6">
        <v>0.42909999999999998</v>
      </c>
      <c r="AJ971" s="6">
        <v>2.67</v>
      </c>
      <c r="AK971" s="6">
        <v>0.64</v>
      </c>
      <c r="AL971" s="6">
        <v>0.56000000000000005</v>
      </c>
      <c r="AM971" s="6">
        <v>1.55</v>
      </c>
      <c r="AN971" s="6">
        <v>0.49</v>
      </c>
      <c r="AO971" s="6">
        <v>62.223257981822421</v>
      </c>
      <c r="AP971" s="6">
        <v>14.91493824283384</v>
      </c>
      <c r="AQ971" s="6">
        <v>13.050570962479611</v>
      </c>
      <c r="AR971" s="6">
        <v>36.122116056863206</v>
      </c>
      <c r="AS971" s="6">
        <v>11.419249592169658</v>
      </c>
    </row>
    <row r="972" spans="1:45" x14ac:dyDescent="0.35">
      <c r="A972">
        <v>2018</v>
      </c>
      <c r="B972">
        <v>17106</v>
      </c>
      <c r="C972" t="s">
        <v>164</v>
      </c>
      <c r="D972">
        <v>103</v>
      </c>
      <c r="E972" t="s">
        <v>112</v>
      </c>
      <c r="F972" t="s">
        <v>156</v>
      </c>
      <c r="G972">
        <v>1</v>
      </c>
      <c r="H972" t="s">
        <v>165</v>
      </c>
      <c r="I972">
        <v>130</v>
      </c>
      <c r="J972">
        <v>5</v>
      </c>
      <c r="K972">
        <v>45</v>
      </c>
      <c r="L972" s="6">
        <v>114.3</v>
      </c>
      <c r="M972" s="6">
        <v>17.100000000000001</v>
      </c>
      <c r="N972" s="6">
        <v>3.26</v>
      </c>
      <c r="O972" s="6">
        <v>28.190287931034483</v>
      </c>
      <c r="P972" s="6">
        <v>28.190287931034483</v>
      </c>
      <c r="Q972" s="6">
        <v>1895.796863362069</v>
      </c>
      <c r="R972" s="6"/>
      <c r="S972" s="6">
        <v>14.43</v>
      </c>
      <c r="T972" s="6">
        <v>42.3</v>
      </c>
      <c r="U972" s="6">
        <v>23.06</v>
      </c>
      <c r="V972" s="6">
        <v>423</v>
      </c>
      <c r="W972" s="6">
        <v>368.01</v>
      </c>
      <c r="X972" s="6">
        <v>36.801000000000002</v>
      </c>
      <c r="Y972" s="6">
        <v>230.6</v>
      </c>
      <c r="Z972" s="6">
        <v>200.62199999999999</v>
      </c>
      <c r="AA972" s="6">
        <v>20.062199999999997</v>
      </c>
      <c r="AB972" s="6">
        <v>26.200000000000003</v>
      </c>
      <c r="AC972" s="6">
        <v>6.5</v>
      </c>
      <c r="AD972" s="6">
        <v>5.4</v>
      </c>
      <c r="AE972" s="6">
        <v>15</v>
      </c>
      <c r="AF972" s="6">
        <v>4.8</v>
      </c>
      <c r="AG972" s="6">
        <v>500.40265001690989</v>
      </c>
      <c r="AH972" s="6">
        <v>50.04026500169099</v>
      </c>
      <c r="AI972" s="6">
        <v>0.42299999999999999</v>
      </c>
      <c r="AJ972" s="6">
        <v>2.62</v>
      </c>
      <c r="AK972" s="6">
        <v>0.65</v>
      </c>
      <c r="AL972" s="6">
        <v>0.54</v>
      </c>
      <c r="AM972" s="6">
        <v>1.5</v>
      </c>
      <c r="AN972" s="6">
        <v>0.48</v>
      </c>
      <c r="AO972" s="6">
        <v>61.938534278959821</v>
      </c>
      <c r="AP972" s="6">
        <v>15.366430260047283</v>
      </c>
      <c r="AQ972" s="6">
        <v>12.765957446808512</v>
      </c>
      <c r="AR972" s="6">
        <v>35.460992907801419</v>
      </c>
      <c r="AS972" s="6">
        <v>11.347517730496454</v>
      </c>
    </row>
    <row r="973" spans="1:45" x14ac:dyDescent="0.35">
      <c r="A973">
        <v>2018</v>
      </c>
      <c r="B973">
        <v>17107</v>
      </c>
      <c r="C973" t="s">
        <v>164</v>
      </c>
      <c r="D973">
        <v>61</v>
      </c>
      <c r="E973" t="s">
        <v>135</v>
      </c>
      <c r="F973" t="s">
        <v>156</v>
      </c>
      <c r="G973">
        <v>1</v>
      </c>
      <c r="H973" t="s">
        <v>165</v>
      </c>
      <c r="I973">
        <v>132</v>
      </c>
      <c r="J973">
        <v>4</v>
      </c>
      <c r="K973">
        <v>46</v>
      </c>
      <c r="L973" s="6">
        <v>116.84</v>
      </c>
      <c r="M973" s="6">
        <v>18.2</v>
      </c>
      <c r="N973" s="6">
        <v>4.72</v>
      </c>
      <c r="O973" s="6">
        <v>40.273806896551719</v>
      </c>
      <c r="P973" s="6">
        <v>40.273806896551719</v>
      </c>
      <c r="Q973" s="6">
        <v>2708.413513793103</v>
      </c>
      <c r="R973" s="6"/>
      <c r="S973" s="6">
        <v>12.64</v>
      </c>
      <c r="T973" s="6">
        <v>41.63</v>
      </c>
      <c r="U973" s="6">
        <v>22.49</v>
      </c>
      <c r="V973" s="6">
        <v>416.3</v>
      </c>
      <c r="W973" s="6">
        <v>362.18099999999998</v>
      </c>
      <c r="X973" s="6">
        <v>36.2181</v>
      </c>
      <c r="Y973" s="6">
        <v>224.89999999999998</v>
      </c>
      <c r="Z973" s="6">
        <v>195.66299999999998</v>
      </c>
      <c r="AA973" s="6">
        <v>19.566299999999998</v>
      </c>
      <c r="AB973" s="6">
        <v>26.8</v>
      </c>
      <c r="AC973" s="6">
        <v>6.3</v>
      </c>
      <c r="AD973" s="6">
        <v>5.6999999999999993</v>
      </c>
      <c r="AE973" s="6">
        <v>15.3</v>
      </c>
      <c r="AF973" s="6">
        <v>4.4000000000000004</v>
      </c>
      <c r="AG973" s="6">
        <v>489.44037138662026</v>
      </c>
      <c r="AH973" s="6">
        <v>48.944037138662026</v>
      </c>
      <c r="AI973" s="6">
        <v>0.4163</v>
      </c>
      <c r="AJ973" s="6">
        <v>2.68</v>
      </c>
      <c r="AK973" s="6">
        <v>0.63</v>
      </c>
      <c r="AL973" s="6">
        <v>0.56999999999999995</v>
      </c>
      <c r="AM973" s="6">
        <v>1.53</v>
      </c>
      <c r="AN973" s="6">
        <v>0.44</v>
      </c>
      <c r="AO973" s="6">
        <v>64.376651453278882</v>
      </c>
      <c r="AP973" s="6">
        <v>15.133317319240932</v>
      </c>
      <c r="AQ973" s="6">
        <v>13.692049003122746</v>
      </c>
      <c r="AR973" s="6">
        <v>36.752342061013692</v>
      </c>
      <c r="AS973" s="6">
        <v>10.569300984866683</v>
      </c>
    </row>
    <row r="974" spans="1:45" x14ac:dyDescent="0.35">
      <c r="A974">
        <v>2018</v>
      </c>
      <c r="B974">
        <v>17108</v>
      </c>
      <c r="C974" t="s">
        <v>164</v>
      </c>
      <c r="D974">
        <v>81</v>
      </c>
      <c r="E974" t="s">
        <v>119</v>
      </c>
      <c r="F974" t="s">
        <v>156</v>
      </c>
      <c r="G974">
        <v>1</v>
      </c>
      <c r="H974" t="s">
        <v>165</v>
      </c>
      <c r="I974">
        <v>140</v>
      </c>
      <c r="J974">
        <v>3</v>
      </c>
      <c r="K974">
        <v>42</v>
      </c>
      <c r="L974" s="6">
        <v>106.68</v>
      </c>
      <c r="M974" s="6">
        <v>15.6</v>
      </c>
      <c r="N974" s="6">
        <v>4.0199999999999996</v>
      </c>
      <c r="O974" s="6">
        <v>35.391248275862068</v>
      </c>
      <c r="P974" s="6">
        <v>35.391248275862068</v>
      </c>
      <c r="Q974" s="6">
        <v>2380.0614465517242</v>
      </c>
      <c r="R974" s="6"/>
      <c r="S974" s="6">
        <v>11.99</v>
      </c>
      <c r="T974" s="6">
        <v>41.02</v>
      </c>
      <c r="U974" s="6">
        <v>21.96</v>
      </c>
      <c r="V974" s="6">
        <v>410.20000000000005</v>
      </c>
      <c r="W974" s="6">
        <v>356.87400000000002</v>
      </c>
      <c r="X974" s="6">
        <v>35.687400000000004</v>
      </c>
      <c r="Y974" s="6">
        <v>219.60000000000002</v>
      </c>
      <c r="Z974" s="6">
        <v>191.05200000000002</v>
      </c>
      <c r="AA974" s="6">
        <v>19.105200000000004</v>
      </c>
      <c r="AB974" s="6">
        <v>26.6</v>
      </c>
      <c r="AC974" s="6">
        <v>6.1</v>
      </c>
      <c r="AD974" s="6">
        <v>5.6999999999999993</v>
      </c>
      <c r="AE974" s="6">
        <v>15.2</v>
      </c>
      <c r="AF974" s="6">
        <v>4.3</v>
      </c>
      <c r="AG974" s="6">
        <v>479.5197240602987</v>
      </c>
      <c r="AH974" s="6">
        <v>47.951972406029867</v>
      </c>
      <c r="AI974" s="6">
        <v>0.41020000000000006</v>
      </c>
      <c r="AJ974" s="6">
        <v>2.66</v>
      </c>
      <c r="AK974" s="6">
        <v>0.61</v>
      </c>
      <c r="AL974" s="6">
        <v>0.56999999999999995</v>
      </c>
      <c r="AM974" s="6">
        <v>1.52</v>
      </c>
      <c r="AN974" s="6">
        <v>0.43</v>
      </c>
      <c r="AO974" s="6">
        <v>64.846416382252556</v>
      </c>
      <c r="AP974" s="6">
        <v>14.870794734275959</v>
      </c>
      <c r="AQ974" s="6">
        <v>13.89566065333983</v>
      </c>
      <c r="AR974" s="6">
        <v>37.055095075572886</v>
      </c>
      <c r="AS974" s="6">
        <v>10.482691370063382</v>
      </c>
    </row>
    <row r="975" spans="1:45" x14ac:dyDescent="0.35">
      <c r="A975">
        <v>2018</v>
      </c>
      <c r="B975">
        <v>17109</v>
      </c>
      <c r="C975" t="s">
        <v>164</v>
      </c>
      <c r="D975">
        <v>91</v>
      </c>
      <c r="E975" t="s">
        <v>111</v>
      </c>
      <c r="F975" t="s">
        <v>156</v>
      </c>
      <c r="G975">
        <v>1</v>
      </c>
      <c r="H975" t="s">
        <v>165</v>
      </c>
      <c r="I975">
        <v>140</v>
      </c>
      <c r="J975">
        <v>5</v>
      </c>
      <c r="K975">
        <v>38</v>
      </c>
      <c r="L975" s="6">
        <v>96.52</v>
      </c>
      <c r="M975" s="6">
        <v>16.8</v>
      </c>
      <c r="N975" s="6">
        <v>5.4</v>
      </c>
      <c r="O975" s="6">
        <v>46.864551724137932</v>
      </c>
      <c r="P975" s="6">
        <v>46.864551724137932</v>
      </c>
      <c r="Q975" s="6">
        <v>3151.6411034482758</v>
      </c>
      <c r="R975" s="6"/>
      <c r="S975" s="6">
        <v>11.91</v>
      </c>
      <c r="T975" s="6">
        <v>40.479999999999997</v>
      </c>
      <c r="U975" s="6">
        <v>21.19</v>
      </c>
      <c r="V975" s="6">
        <v>404.79999999999995</v>
      </c>
      <c r="W975" s="6">
        <v>352.17599999999993</v>
      </c>
      <c r="X975" s="6">
        <v>35.21759999999999</v>
      </c>
      <c r="Y975" s="6">
        <v>211.9</v>
      </c>
      <c r="Z975" s="6">
        <v>184.35300000000001</v>
      </c>
      <c r="AA975" s="6">
        <v>18.435300000000002</v>
      </c>
      <c r="AB975" s="6">
        <v>26.5</v>
      </c>
      <c r="AC975" s="6">
        <v>6.2</v>
      </c>
      <c r="AD975" s="6">
        <v>5.8</v>
      </c>
      <c r="AE975" s="6">
        <v>15</v>
      </c>
      <c r="AF975" s="6">
        <v>4.2</v>
      </c>
      <c r="AG975" s="6">
        <v>469.32067426227263</v>
      </c>
      <c r="AH975" s="6">
        <v>46.932067426227263</v>
      </c>
      <c r="AI975" s="6">
        <v>0.40479999999999994</v>
      </c>
      <c r="AJ975" s="6">
        <v>2.65</v>
      </c>
      <c r="AK975" s="6">
        <v>0.62</v>
      </c>
      <c r="AL975" s="6">
        <v>0.57999999999999996</v>
      </c>
      <c r="AM975" s="6">
        <v>1.5</v>
      </c>
      <c r="AN975" s="6">
        <v>0.42</v>
      </c>
      <c r="AO975" s="6">
        <v>65.464426877470359</v>
      </c>
      <c r="AP975" s="6">
        <v>15.316205533596841</v>
      </c>
      <c r="AQ975" s="6">
        <v>14.328063241106721</v>
      </c>
      <c r="AR975" s="6">
        <v>37.055335968379453</v>
      </c>
      <c r="AS975" s="6">
        <v>10.375494071146248</v>
      </c>
    </row>
    <row r="976" spans="1:45" x14ac:dyDescent="0.35">
      <c r="A976">
        <v>2018</v>
      </c>
      <c r="B976">
        <v>17110</v>
      </c>
      <c r="C976" t="s">
        <v>164</v>
      </c>
      <c r="D976">
        <v>32</v>
      </c>
      <c r="E976" t="s">
        <v>64</v>
      </c>
      <c r="F976" t="s">
        <v>156</v>
      </c>
      <c r="G976">
        <v>1</v>
      </c>
      <c r="H976" t="s">
        <v>165</v>
      </c>
      <c r="I976">
        <v>132</v>
      </c>
      <c r="J976">
        <v>2</v>
      </c>
      <c r="K976">
        <v>43</v>
      </c>
      <c r="L976" s="6">
        <v>109.22</v>
      </c>
      <c r="M976" s="6">
        <v>15.8</v>
      </c>
      <c r="N976" s="6">
        <v>5.38</v>
      </c>
      <c r="O976" s="6">
        <v>47.252168965517235</v>
      </c>
      <c r="P976" s="6">
        <v>47.252168965517235</v>
      </c>
      <c r="Q976" s="6">
        <v>3177.7083629310341</v>
      </c>
      <c r="R976" s="6"/>
      <c r="S976" s="6">
        <v>11.93</v>
      </c>
      <c r="T976" s="6">
        <v>39.31</v>
      </c>
      <c r="U976" s="6">
        <v>21.77</v>
      </c>
      <c r="V976" s="6">
        <v>393.1</v>
      </c>
      <c r="W976" s="6">
        <v>341.99700000000001</v>
      </c>
      <c r="X976" s="6">
        <v>34.1997</v>
      </c>
      <c r="Y976" s="6">
        <v>217.7</v>
      </c>
      <c r="Z976" s="6">
        <v>189.399</v>
      </c>
      <c r="AA976" s="6">
        <v>18.939900000000002</v>
      </c>
      <c r="AB976" s="6">
        <v>25.9</v>
      </c>
      <c r="AC976" s="6">
        <v>5.8</v>
      </c>
      <c r="AD976" s="6">
        <v>5.6000000000000005</v>
      </c>
      <c r="AE976" s="6">
        <v>14.7</v>
      </c>
      <c r="AF976" s="6">
        <v>4.2</v>
      </c>
      <c r="AG976" s="6">
        <v>458.59290768851429</v>
      </c>
      <c r="AH976" s="6">
        <v>45.85929076885143</v>
      </c>
      <c r="AI976" s="6">
        <v>0.3931</v>
      </c>
      <c r="AJ976" s="6">
        <v>2.59</v>
      </c>
      <c r="AK976" s="6">
        <v>0.57999999999999996</v>
      </c>
      <c r="AL976" s="6">
        <v>0.56000000000000005</v>
      </c>
      <c r="AM976" s="6">
        <v>1.47</v>
      </c>
      <c r="AN976" s="6">
        <v>0.42</v>
      </c>
      <c r="AO976" s="6">
        <v>65.886542864411084</v>
      </c>
      <c r="AP976" s="6">
        <v>14.754515390485881</v>
      </c>
      <c r="AQ976" s="6">
        <v>14.245738997710507</v>
      </c>
      <c r="AR976" s="6">
        <v>37.395064868990076</v>
      </c>
      <c r="AS976" s="6">
        <v>10.68430424828288</v>
      </c>
    </row>
    <row r="977" spans="1:45" x14ac:dyDescent="0.35">
      <c r="A977">
        <v>2018</v>
      </c>
      <c r="B977">
        <v>17111</v>
      </c>
      <c r="C977" t="s">
        <v>164</v>
      </c>
      <c r="D977">
        <v>125</v>
      </c>
      <c r="E977" t="s">
        <v>138</v>
      </c>
      <c r="F977" t="s">
        <v>156</v>
      </c>
      <c r="G977">
        <v>1</v>
      </c>
      <c r="H977" t="s">
        <v>165</v>
      </c>
      <c r="I977">
        <v>130</v>
      </c>
      <c r="J977">
        <v>2</v>
      </c>
      <c r="K977">
        <v>32</v>
      </c>
      <c r="L977" s="6">
        <v>81.28</v>
      </c>
      <c r="M977" s="6">
        <v>14.5</v>
      </c>
      <c r="N977" s="6">
        <v>3.68</v>
      </c>
      <c r="O977" s="6">
        <v>32.820206896551717</v>
      </c>
      <c r="P977" s="6">
        <v>32.820206896551717</v>
      </c>
      <c r="Q977" s="6">
        <v>2207.1589137931028</v>
      </c>
      <c r="R977" s="6"/>
      <c r="S977" s="6">
        <v>11.82</v>
      </c>
      <c r="T977" s="6">
        <v>41.28</v>
      </c>
      <c r="U977" s="6">
        <v>22.23</v>
      </c>
      <c r="V977" s="6">
        <v>412.8</v>
      </c>
      <c r="W977" s="6">
        <v>359.13600000000002</v>
      </c>
      <c r="X977" s="6">
        <v>35.913600000000002</v>
      </c>
      <c r="Y977" s="6">
        <v>222.3</v>
      </c>
      <c r="Z977" s="6">
        <v>193.40100000000001</v>
      </c>
      <c r="AA977" s="6">
        <v>19.3401</v>
      </c>
      <c r="AB977" s="6">
        <v>26.7</v>
      </c>
      <c r="AC977" s="6">
        <v>6.2</v>
      </c>
      <c r="AD977" s="6">
        <v>5.6999999999999993</v>
      </c>
      <c r="AE977" s="6">
        <v>15.3</v>
      </c>
      <c r="AF977" s="6">
        <v>4.3</v>
      </c>
      <c r="AG977" s="6">
        <v>483.96442022777654</v>
      </c>
      <c r="AH977" s="6">
        <v>48.396442022777656</v>
      </c>
      <c r="AI977" s="6">
        <v>0.4128</v>
      </c>
      <c r="AJ977" s="6">
        <v>2.67</v>
      </c>
      <c r="AK977" s="6">
        <v>0.62</v>
      </c>
      <c r="AL977" s="6">
        <v>0.56999999999999995</v>
      </c>
      <c r="AM977" s="6">
        <v>1.53</v>
      </c>
      <c r="AN977" s="6">
        <v>0.43</v>
      </c>
      <c r="AO977" s="6">
        <v>64.680232558139537</v>
      </c>
      <c r="AP977" s="6">
        <v>15.019379844961241</v>
      </c>
      <c r="AQ977" s="6">
        <v>13.808139534883718</v>
      </c>
      <c r="AR977" s="6">
        <v>37.063953488372093</v>
      </c>
      <c r="AS977" s="6">
        <v>10.416666666666666</v>
      </c>
    </row>
    <row r="978" spans="1:45" x14ac:dyDescent="0.35">
      <c r="A978">
        <v>2018</v>
      </c>
      <c r="B978">
        <v>17112</v>
      </c>
      <c r="C978" t="s">
        <v>164</v>
      </c>
      <c r="D978">
        <v>137</v>
      </c>
      <c r="E978" t="s">
        <v>146</v>
      </c>
      <c r="F978" t="s">
        <v>156</v>
      </c>
      <c r="G978">
        <v>1</v>
      </c>
      <c r="H978" t="s">
        <v>165</v>
      </c>
      <c r="I978">
        <v>140</v>
      </c>
      <c r="J978">
        <v>3</v>
      </c>
      <c r="K978">
        <v>46</v>
      </c>
      <c r="L978" s="6">
        <v>116.84</v>
      </c>
      <c r="M978" s="6">
        <v>16.399999999999999</v>
      </c>
      <c r="N978" s="6">
        <v>4.9400000000000004</v>
      </c>
      <c r="O978" s="6">
        <v>43.07850344827586</v>
      </c>
      <c r="P978" s="6">
        <v>43.07850344827586</v>
      </c>
      <c r="Q978" s="6">
        <v>2897.0293568965517</v>
      </c>
      <c r="R978" s="6"/>
      <c r="S978" s="6">
        <v>11.76</v>
      </c>
      <c r="T978" s="6">
        <v>39.659999999999997</v>
      </c>
      <c r="U978" s="6">
        <v>23.02</v>
      </c>
      <c r="V978" s="6">
        <v>396.59999999999997</v>
      </c>
      <c r="W978" s="6">
        <v>345.04199999999997</v>
      </c>
      <c r="X978" s="6">
        <v>34.504199999999997</v>
      </c>
      <c r="Y978" s="6">
        <v>230.2</v>
      </c>
      <c r="Z978" s="6">
        <v>200.274</v>
      </c>
      <c r="AA978" s="6">
        <v>20.0274</v>
      </c>
      <c r="AB978" s="6">
        <v>26.200000000000003</v>
      </c>
      <c r="AC978" s="6">
        <v>6</v>
      </c>
      <c r="AD978" s="6">
        <v>5.6000000000000005</v>
      </c>
      <c r="AE978" s="6">
        <v>15</v>
      </c>
      <c r="AF978" s="6">
        <v>4.2</v>
      </c>
      <c r="AG978" s="6">
        <v>468.96768665006891</v>
      </c>
      <c r="AH978" s="6">
        <v>46.896768665006888</v>
      </c>
      <c r="AI978" s="6">
        <v>0.39659999999999995</v>
      </c>
      <c r="AJ978" s="6">
        <v>2.62</v>
      </c>
      <c r="AK978" s="6">
        <v>0.6</v>
      </c>
      <c r="AL978" s="6">
        <v>0.56000000000000005</v>
      </c>
      <c r="AM978" s="6">
        <v>1.5</v>
      </c>
      <c r="AN978" s="6">
        <v>0.42</v>
      </c>
      <c r="AO978" s="6">
        <v>66.061522945032792</v>
      </c>
      <c r="AP978" s="6">
        <v>15.128593040847203</v>
      </c>
      <c r="AQ978" s="6">
        <v>14.120020171457391</v>
      </c>
      <c r="AR978" s="6">
        <v>37.82148260211801</v>
      </c>
      <c r="AS978" s="6">
        <v>10.590015128593043</v>
      </c>
    </row>
    <row r="979" spans="1:45" x14ac:dyDescent="0.35">
      <c r="A979">
        <v>2018</v>
      </c>
      <c r="B979">
        <v>17113</v>
      </c>
      <c r="C979" t="s">
        <v>164</v>
      </c>
      <c r="D979">
        <v>110</v>
      </c>
      <c r="E979" t="s">
        <v>67</v>
      </c>
      <c r="F979" t="s">
        <v>156</v>
      </c>
      <c r="G979">
        <v>1</v>
      </c>
      <c r="H979" t="s">
        <v>165</v>
      </c>
      <c r="I979">
        <v>140</v>
      </c>
      <c r="J979">
        <v>4</v>
      </c>
      <c r="K979">
        <v>39</v>
      </c>
      <c r="L979" s="6">
        <v>99.06</v>
      </c>
      <c r="M979" s="6">
        <v>15.7</v>
      </c>
      <c r="N979" s="6">
        <v>5.41</v>
      </c>
      <c r="O979" s="6">
        <v>47.572088793103454</v>
      </c>
      <c r="P979" s="6">
        <v>47.572088793103454</v>
      </c>
      <c r="Q979" s="6">
        <v>3199.2229713362071</v>
      </c>
      <c r="R979" s="6"/>
      <c r="S979" s="6">
        <v>11.84</v>
      </c>
      <c r="T979" s="6">
        <v>39.700000000000003</v>
      </c>
      <c r="U979" s="6">
        <v>23.4</v>
      </c>
      <c r="V979" s="6">
        <v>397</v>
      </c>
      <c r="W979" s="6">
        <v>345.39</v>
      </c>
      <c r="X979" s="6">
        <v>34.539000000000001</v>
      </c>
      <c r="Y979" s="6">
        <v>234</v>
      </c>
      <c r="Z979" s="6">
        <v>203.58</v>
      </c>
      <c r="AA979" s="6">
        <v>20.358000000000001</v>
      </c>
      <c r="AB979" s="6">
        <v>26.200000000000003</v>
      </c>
      <c r="AC979" s="6">
        <v>6</v>
      </c>
      <c r="AD979" s="6">
        <v>5.5</v>
      </c>
      <c r="AE979" s="6">
        <v>14.9</v>
      </c>
      <c r="AF979" s="6">
        <v>4.3</v>
      </c>
      <c r="AG979" s="6">
        <v>471.38935868446077</v>
      </c>
      <c r="AH979" s="6">
        <v>47.138935868446076</v>
      </c>
      <c r="AI979" s="6">
        <v>0.39700000000000002</v>
      </c>
      <c r="AJ979" s="6">
        <v>2.62</v>
      </c>
      <c r="AK979" s="6">
        <v>0.6</v>
      </c>
      <c r="AL979" s="6">
        <v>0.55000000000000004</v>
      </c>
      <c r="AM979" s="6">
        <v>1.49</v>
      </c>
      <c r="AN979" s="6">
        <v>0.43</v>
      </c>
      <c r="AO979" s="6">
        <v>65.994962216624685</v>
      </c>
      <c r="AP979" s="6">
        <v>15.113350125944583</v>
      </c>
      <c r="AQ979" s="6">
        <v>13.853904282115868</v>
      </c>
      <c r="AR979" s="6">
        <v>37.531486146095716</v>
      </c>
      <c r="AS979" s="6">
        <v>10.831234256926951</v>
      </c>
    </row>
    <row r="980" spans="1:45" x14ac:dyDescent="0.35">
      <c r="A980">
        <v>2018</v>
      </c>
      <c r="B980">
        <v>17114</v>
      </c>
      <c r="C980" t="s">
        <v>164</v>
      </c>
      <c r="D980">
        <v>144</v>
      </c>
      <c r="E980" t="s">
        <v>40</v>
      </c>
      <c r="F980" t="s">
        <v>156</v>
      </c>
      <c r="G980">
        <v>1</v>
      </c>
      <c r="H980" t="s">
        <v>165</v>
      </c>
      <c r="I980">
        <v>140</v>
      </c>
      <c r="J980">
        <v>1</v>
      </c>
      <c r="K980">
        <v>38</v>
      </c>
      <c r="L980" s="6">
        <v>96.52</v>
      </c>
      <c r="M980" s="6">
        <v>15.7</v>
      </c>
      <c r="N980" s="6">
        <v>4.92</v>
      </c>
      <c r="O980" s="6">
        <v>43.26334137931034</v>
      </c>
      <c r="P980" s="6">
        <v>43.26334137931034</v>
      </c>
      <c r="Q980" s="6">
        <v>2909.4597077586204</v>
      </c>
      <c r="R980" s="6"/>
      <c r="S980" s="6">
        <v>10.199999999999999</v>
      </c>
      <c r="T980" s="6">
        <v>41.13</v>
      </c>
      <c r="U980" s="6">
        <v>22.78</v>
      </c>
      <c r="V980" s="6">
        <v>411.3</v>
      </c>
      <c r="W980" s="6">
        <v>357.83100000000002</v>
      </c>
      <c r="X980" s="6">
        <v>35.783100000000005</v>
      </c>
      <c r="Y980" s="6">
        <v>227.8</v>
      </c>
      <c r="Z980" s="6">
        <v>198.18600000000001</v>
      </c>
      <c r="AA980" s="6">
        <v>19.8186</v>
      </c>
      <c r="AB980" s="6">
        <v>27.1</v>
      </c>
      <c r="AC980" s="6">
        <v>6.2</v>
      </c>
      <c r="AD980" s="6">
        <v>5.8</v>
      </c>
      <c r="AE980" s="6">
        <v>15.2</v>
      </c>
      <c r="AF980" s="6">
        <v>4.2</v>
      </c>
      <c r="AG980" s="6">
        <v>485.08349708340688</v>
      </c>
      <c r="AH980" s="6">
        <v>48.508349708340688</v>
      </c>
      <c r="AI980" s="6">
        <v>0.4113</v>
      </c>
      <c r="AJ980" s="6">
        <v>2.71</v>
      </c>
      <c r="AK980" s="6">
        <v>0.62</v>
      </c>
      <c r="AL980" s="6">
        <v>0.57999999999999996</v>
      </c>
      <c r="AM980" s="6">
        <v>1.52</v>
      </c>
      <c r="AN980" s="6">
        <v>0.42</v>
      </c>
      <c r="AO980" s="6">
        <v>65.888645757354737</v>
      </c>
      <c r="AP980" s="6">
        <v>15.074155117918794</v>
      </c>
      <c r="AQ980" s="6">
        <v>14.101628981278871</v>
      </c>
      <c r="AR980" s="6">
        <v>36.955993192317045</v>
      </c>
      <c r="AS980" s="6">
        <v>10.211524434719184</v>
      </c>
    </row>
    <row r="981" spans="1:45" x14ac:dyDescent="0.35">
      <c r="A981">
        <v>2018</v>
      </c>
      <c r="B981">
        <v>17115</v>
      </c>
      <c r="C981" t="s">
        <v>164</v>
      </c>
      <c r="D981">
        <v>29</v>
      </c>
      <c r="E981" t="s">
        <v>16</v>
      </c>
      <c r="F981" t="s">
        <v>156</v>
      </c>
      <c r="G981">
        <v>1</v>
      </c>
      <c r="H981" t="s">
        <v>165</v>
      </c>
      <c r="I981">
        <v>140</v>
      </c>
      <c r="J981">
        <v>1</v>
      </c>
      <c r="K981">
        <v>44</v>
      </c>
      <c r="L981" s="6">
        <v>111.76</v>
      </c>
      <c r="M981" s="6">
        <v>15.4</v>
      </c>
      <c r="N981" s="6">
        <v>3.74</v>
      </c>
      <c r="O981" s="6">
        <v>33.004210344827584</v>
      </c>
      <c r="P981" s="6">
        <v>33.004210344827584</v>
      </c>
      <c r="Q981" s="6">
        <v>2219.5331456896552</v>
      </c>
      <c r="R981" s="6"/>
      <c r="S981" s="6">
        <v>12.69</v>
      </c>
      <c r="T981" s="6">
        <v>40.19</v>
      </c>
      <c r="U981" s="6">
        <v>21.59</v>
      </c>
      <c r="V981" s="6">
        <v>401.9</v>
      </c>
      <c r="W981" s="6">
        <v>349.65299999999996</v>
      </c>
      <c r="X981" s="6">
        <v>34.965299999999999</v>
      </c>
      <c r="Y981" s="6">
        <v>215.9</v>
      </c>
      <c r="Z981" s="6">
        <v>187.833</v>
      </c>
      <c r="AA981" s="6">
        <v>18.783300000000001</v>
      </c>
      <c r="AB981" s="6">
        <v>26</v>
      </c>
      <c r="AC981" s="6">
        <v>6</v>
      </c>
      <c r="AD981" s="6">
        <v>5.6000000000000005</v>
      </c>
      <c r="AE981" s="6">
        <v>14.9</v>
      </c>
      <c r="AF981" s="6">
        <v>4.3</v>
      </c>
      <c r="AG981" s="6">
        <v>467.95500025937054</v>
      </c>
      <c r="AH981" s="6">
        <v>46.795500025937052</v>
      </c>
      <c r="AI981" s="6">
        <v>0.40189999999999998</v>
      </c>
      <c r="AJ981" s="6">
        <v>2.6</v>
      </c>
      <c r="AK981" s="6">
        <v>0.6</v>
      </c>
      <c r="AL981" s="6">
        <v>0.56000000000000005</v>
      </c>
      <c r="AM981" s="6">
        <v>1.49</v>
      </c>
      <c r="AN981" s="6">
        <v>0.43</v>
      </c>
      <c r="AO981" s="6">
        <v>64.692709629261017</v>
      </c>
      <c r="AP981" s="6">
        <v>14.929086837521773</v>
      </c>
      <c r="AQ981" s="6">
        <v>13.933814381686989</v>
      </c>
      <c r="AR981" s="6">
        <v>37.073898979845737</v>
      </c>
      <c r="AS981" s="6">
        <v>10.699178900223936</v>
      </c>
    </row>
    <row r="982" spans="1:45" x14ac:dyDescent="0.35">
      <c r="A982">
        <v>2018</v>
      </c>
      <c r="B982">
        <v>17116</v>
      </c>
      <c r="C982" t="s">
        <v>164</v>
      </c>
      <c r="D982">
        <v>44</v>
      </c>
      <c r="E982" t="s">
        <v>130</v>
      </c>
      <c r="F982" t="s">
        <v>156</v>
      </c>
      <c r="G982">
        <v>1</v>
      </c>
      <c r="H982" t="s">
        <v>165</v>
      </c>
      <c r="I982">
        <v>132</v>
      </c>
      <c r="J982">
        <v>4</v>
      </c>
      <c r="K982">
        <v>47</v>
      </c>
      <c r="L982" s="6">
        <v>119.38</v>
      </c>
      <c r="M982" s="6">
        <v>15.7</v>
      </c>
      <c r="N982" s="6">
        <v>4.1900000000000004</v>
      </c>
      <c r="O982" s="6">
        <v>36.844187068965518</v>
      </c>
      <c r="P982" s="6">
        <v>36.844187068965518</v>
      </c>
      <c r="Q982" s="6">
        <v>2477.771580387931</v>
      </c>
      <c r="R982" s="6"/>
      <c r="S982" s="6">
        <v>13.64</v>
      </c>
      <c r="T982" s="6">
        <v>42.38</v>
      </c>
      <c r="U982" s="6">
        <v>20.92</v>
      </c>
      <c r="V982" s="6">
        <v>423.8</v>
      </c>
      <c r="W982" s="6">
        <v>368.70600000000002</v>
      </c>
      <c r="X982" s="6">
        <v>36.870600000000003</v>
      </c>
      <c r="Y982" s="6">
        <v>209.20000000000002</v>
      </c>
      <c r="Z982" s="6">
        <v>182.00400000000002</v>
      </c>
      <c r="AA982" s="6">
        <v>18.200400000000002</v>
      </c>
      <c r="AB982" s="6">
        <v>26.200000000000003</v>
      </c>
      <c r="AC982" s="6">
        <v>6.7</v>
      </c>
      <c r="AD982" s="6">
        <v>5.6000000000000005</v>
      </c>
      <c r="AE982" s="6">
        <v>15</v>
      </c>
      <c r="AF982" s="6">
        <v>4.8</v>
      </c>
      <c r="AG982" s="6">
        <v>489.93808197637628</v>
      </c>
      <c r="AH982" s="6">
        <v>48.993808197637627</v>
      </c>
      <c r="AI982" s="6">
        <v>0.42380000000000001</v>
      </c>
      <c r="AJ982" s="6">
        <v>2.62</v>
      </c>
      <c r="AK982" s="6">
        <v>0.67</v>
      </c>
      <c r="AL982" s="6">
        <v>0.56000000000000005</v>
      </c>
      <c r="AM982" s="6">
        <v>1.5</v>
      </c>
      <c r="AN982" s="6">
        <v>0.48</v>
      </c>
      <c r="AO982" s="6">
        <v>61.821613968853235</v>
      </c>
      <c r="AP982" s="6">
        <v>15.809344030202926</v>
      </c>
      <c r="AQ982" s="6">
        <v>13.21378008494573</v>
      </c>
      <c r="AR982" s="6">
        <v>35.394053798961771</v>
      </c>
      <c r="AS982" s="6">
        <v>11.326097215667767</v>
      </c>
    </row>
    <row r="983" spans="1:45" x14ac:dyDescent="0.35">
      <c r="A983">
        <v>2018</v>
      </c>
      <c r="B983">
        <v>17117</v>
      </c>
      <c r="C983" t="s">
        <v>164</v>
      </c>
      <c r="D983">
        <v>30</v>
      </c>
      <c r="E983" t="s">
        <v>140</v>
      </c>
      <c r="F983" t="s">
        <v>156</v>
      </c>
      <c r="G983">
        <v>1</v>
      </c>
      <c r="H983" t="s">
        <v>165</v>
      </c>
      <c r="I983">
        <v>130</v>
      </c>
      <c r="J983">
        <v>2</v>
      </c>
      <c r="K983">
        <v>32</v>
      </c>
      <c r="L983" s="6">
        <v>81.28</v>
      </c>
      <c r="M983" s="6">
        <v>16.399999999999999</v>
      </c>
      <c r="N983" s="6">
        <v>4.29</v>
      </c>
      <c r="O983" s="6">
        <v>37.410279310344826</v>
      </c>
      <c r="P983" s="6">
        <v>37.410279310344826</v>
      </c>
      <c r="Q983" s="6">
        <v>2515.8412836206894</v>
      </c>
      <c r="R983" s="6"/>
      <c r="S983" s="6">
        <v>9.01</v>
      </c>
      <c r="T983" s="6">
        <v>40.15</v>
      </c>
      <c r="U983" s="6">
        <v>23.78</v>
      </c>
      <c r="V983" s="6">
        <v>401.5</v>
      </c>
      <c r="W983" s="6">
        <v>349.30500000000001</v>
      </c>
      <c r="X983" s="6">
        <v>34.930500000000002</v>
      </c>
      <c r="Y983" s="6">
        <v>237.8</v>
      </c>
      <c r="Z983" s="6">
        <v>206.886</v>
      </c>
      <c r="AA983" s="6">
        <v>20.688600000000001</v>
      </c>
      <c r="AB983" s="6">
        <v>26.400000000000002</v>
      </c>
      <c r="AC983" s="6">
        <v>6.3</v>
      </c>
      <c r="AD983" s="6">
        <v>5.8</v>
      </c>
      <c r="AE983" s="6">
        <v>15</v>
      </c>
      <c r="AF983" s="6">
        <v>4.3</v>
      </c>
      <c r="AG983" s="6">
        <v>478.71976516123402</v>
      </c>
      <c r="AH983" s="6">
        <v>47.871976516123404</v>
      </c>
      <c r="AI983" s="6">
        <v>0.40150000000000002</v>
      </c>
      <c r="AJ983" s="6">
        <v>2.64</v>
      </c>
      <c r="AK983" s="6">
        <v>0.63</v>
      </c>
      <c r="AL983" s="6">
        <v>0.57999999999999996</v>
      </c>
      <c r="AM983" s="6">
        <v>1.5</v>
      </c>
      <c r="AN983" s="6">
        <v>0.43</v>
      </c>
      <c r="AO983" s="6">
        <v>65.753424657534254</v>
      </c>
      <c r="AP983" s="6">
        <v>15.69115815691158</v>
      </c>
      <c r="AQ983" s="6">
        <v>14.445828144458281</v>
      </c>
      <c r="AR983" s="6">
        <v>37.359900373599004</v>
      </c>
      <c r="AS983" s="6">
        <v>10.709838107098379</v>
      </c>
    </row>
    <row r="984" spans="1:45" x14ac:dyDescent="0.35">
      <c r="A984">
        <v>2018</v>
      </c>
      <c r="B984">
        <v>17118</v>
      </c>
      <c r="C984" t="s">
        <v>164</v>
      </c>
      <c r="D984">
        <v>7</v>
      </c>
      <c r="E984" t="s">
        <v>23</v>
      </c>
      <c r="F984" t="s">
        <v>156</v>
      </c>
      <c r="G984">
        <v>1</v>
      </c>
      <c r="H984" t="s">
        <v>165</v>
      </c>
      <c r="I984">
        <v>132</v>
      </c>
      <c r="J984">
        <v>2</v>
      </c>
      <c r="K984">
        <v>33</v>
      </c>
      <c r="L984" s="6">
        <v>83.820000000000007</v>
      </c>
      <c r="M984" s="6">
        <v>13.7</v>
      </c>
      <c r="N984" s="6">
        <v>3.68</v>
      </c>
      <c r="O984" s="6">
        <v>33.127296551724143</v>
      </c>
      <c r="P984" s="6">
        <v>33.127296551724143</v>
      </c>
      <c r="Q984" s="6">
        <v>2227.8106931034486</v>
      </c>
      <c r="R984" s="6"/>
      <c r="S984" s="6">
        <v>12.15</v>
      </c>
      <c r="T984" s="6">
        <v>40.74</v>
      </c>
      <c r="U984" s="6">
        <v>22.16</v>
      </c>
      <c r="V984" s="6">
        <v>407.40000000000003</v>
      </c>
      <c r="W984" s="6">
        <v>354.43800000000005</v>
      </c>
      <c r="X984" s="6">
        <v>35.443800000000003</v>
      </c>
      <c r="Y984" s="6">
        <v>221.6</v>
      </c>
      <c r="Z984" s="6">
        <v>192.792</v>
      </c>
      <c r="AA984" s="6">
        <v>19.279199999999999</v>
      </c>
      <c r="AB984" s="6">
        <v>26.6</v>
      </c>
      <c r="AC984" s="6">
        <v>6.1</v>
      </c>
      <c r="AD984" s="6">
        <v>5.6999999999999993</v>
      </c>
      <c r="AE984" s="6">
        <v>15.3</v>
      </c>
      <c r="AF984" s="6">
        <v>4.3</v>
      </c>
      <c r="AG984" s="6">
        <v>477.27313858655259</v>
      </c>
      <c r="AH984" s="6">
        <v>47.727313858655258</v>
      </c>
      <c r="AI984" s="6">
        <v>0.40740000000000004</v>
      </c>
      <c r="AJ984" s="6">
        <v>2.66</v>
      </c>
      <c r="AK984" s="6">
        <v>0.61</v>
      </c>
      <c r="AL984" s="6">
        <v>0.56999999999999995</v>
      </c>
      <c r="AM984" s="6">
        <v>1.53</v>
      </c>
      <c r="AN984" s="6">
        <v>0.43</v>
      </c>
      <c r="AO984" s="6">
        <v>65.292096219931267</v>
      </c>
      <c r="AP984" s="6">
        <v>14.972999509081982</v>
      </c>
      <c r="AQ984" s="6">
        <v>13.991163475699555</v>
      </c>
      <c r="AR984" s="6">
        <v>37.555228276877763</v>
      </c>
      <c r="AS984" s="6">
        <v>10.554737358861068</v>
      </c>
    </row>
    <row r="985" spans="1:45" x14ac:dyDescent="0.35">
      <c r="A985">
        <v>2018</v>
      </c>
      <c r="B985">
        <v>17119</v>
      </c>
      <c r="C985" t="s">
        <v>164</v>
      </c>
      <c r="D985">
        <v>24</v>
      </c>
      <c r="E985" t="s">
        <v>50</v>
      </c>
      <c r="F985" t="s">
        <v>156</v>
      </c>
      <c r="G985">
        <v>1</v>
      </c>
      <c r="H985" t="s">
        <v>165</v>
      </c>
      <c r="I985">
        <v>130</v>
      </c>
      <c r="J985">
        <v>1</v>
      </c>
      <c r="K985">
        <v>34</v>
      </c>
      <c r="L985" s="6">
        <v>86.36</v>
      </c>
      <c r="M985" s="6">
        <v>13.9</v>
      </c>
      <c r="N985" s="6">
        <v>2.39</v>
      </c>
      <c r="O985" s="6">
        <v>21.464878448275861</v>
      </c>
      <c r="P985" s="6">
        <v>21.464878448275861</v>
      </c>
      <c r="Q985" s="6">
        <v>1443.5130756465517</v>
      </c>
      <c r="R985" s="6"/>
      <c r="S985" s="6">
        <v>12.18</v>
      </c>
      <c r="T985" s="6">
        <v>42.05</v>
      </c>
      <c r="U985" s="6">
        <v>21.63</v>
      </c>
      <c r="V985" s="6">
        <v>420.5</v>
      </c>
      <c r="W985" s="6">
        <v>365.83499999999998</v>
      </c>
      <c r="X985" s="6">
        <v>36.583500000000001</v>
      </c>
      <c r="Y985" s="6">
        <v>216.29999999999998</v>
      </c>
      <c r="Z985" s="6">
        <v>188.18099999999998</v>
      </c>
      <c r="AA985" s="6">
        <v>18.818099999999998</v>
      </c>
      <c r="AB985" s="6">
        <v>27.1</v>
      </c>
      <c r="AC985" s="6">
        <v>6.1</v>
      </c>
      <c r="AD985" s="6">
        <v>5.6999999999999993</v>
      </c>
      <c r="AE985" s="6">
        <v>15.4</v>
      </c>
      <c r="AF985" s="6">
        <v>4.4000000000000004</v>
      </c>
      <c r="AG985" s="6">
        <v>489.82191736142511</v>
      </c>
      <c r="AH985" s="6">
        <v>48.982191736142511</v>
      </c>
      <c r="AI985" s="6">
        <v>0.42049999999999998</v>
      </c>
      <c r="AJ985" s="6">
        <v>2.71</v>
      </c>
      <c r="AK985" s="6">
        <v>0.61</v>
      </c>
      <c r="AL985" s="6">
        <v>0.56999999999999995</v>
      </c>
      <c r="AM985" s="6">
        <v>1.54</v>
      </c>
      <c r="AN985" s="6">
        <v>0.44</v>
      </c>
      <c r="AO985" s="6">
        <v>64.447086801426877</v>
      </c>
      <c r="AP985" s="6">
        <v>14.506539833531511</v>
      </c>
      <c r="AQ985" s="6">
        <v>13.555291319857311</v>
      </c>
      <c r="AR985" s="6">
        <v>36.623067776456601</v>
      </c>
      <c r="AS985" s="6">
        <v>10.463733650416172</v>
      </c>
    </row>
    <row r="986" spans="1:45" x14ac:dyDescent="0.35">
      <c r="A986">
        <v>2018</v>
      </c>
      <c r="B986">
        <v>17120</v>
      </c>
      <c r="C986" t="s">
        <v>164</v>
      </c>
      <c r="D986">
        <v>76</v>
      </c>
      <c r="E986" t="s">
        <v>90</v>
      </c>
      <c r="F986" t="s">
        <v>156</v>
      </c>
      <c r="G986">
        <v>1</v>
      </c>
      <c r="H986" t="s">
        <v>165</v>
      </c>
      <c r="I986">
        <v>140</v>
      </c>
      <c r="J986">
        <v>1</v>
      </c>
      <c r="K986">
        <v>28</v>
      </c>
      <c r="L986" s="6">
        <v>71.12</v>
      </c>
      <c r="M986" s="6">
        <v>14.3</v>
      </c>
      <c r="N986" s="6">
        <v>3.07</v>
      </c>
      <c r="O986" s="6">
        <v>27.443947413793101</v>
      </c>
      <c r="P986" s="6">
        <v>27.443947413793101</v>
      </c>
      <c r="Q986" s="6">
        <v>1845.6054635775861</v>
      </c>
      <c r="R986" s="6"/>
      <c r="S986" s="6">
        <v>12.22</v>
      </c>
      <c r="T986" s="6">
        <v>42.55</v>
      </c>
      <c r="U986" s="6">
        <v>20.36</v>
      </c>
      <c r="V986" s="6">
        <v>425.5</v>
      </c>
      <c r="W986" s="6">
        <v>370.185</v>
      </c>
      <c r="X986" s="6">
        <v>37.018500000000003</v>
      </c>
      <c r="Y986" s="6">
        <v>203.6</v>
      </c>
      <c r="Z986" s="6">
        <v>177.13200000000001</v>
      </c>
      <c r="AA986" s="6">
        <v>17.713200000000001</v>
      </c>
      <c r="AB986" s="6">
        <v>27.5</v>
      </c>
      <c r="AC986" s="6">
        <v>6.1</v>
      </c>
      <c r="AD986" s="6">
        <v>5.8999999999999995</v>
      </c>
      <c r="AE986" s="6">
        <v>15.700000000000001</v>
      </c>
      <c r="AF986" s="6">
        <v>4.4000000000000004</v>
      </c>
      <c r="AG986" s="6">
        <v>488.99094386949065</v>
      </c>
      <c r="AH986" s="6">
        <v>48.899094386949066</v>
      </c>
      <c r="AI986" s="6">
        <v>0.42549999999999999</v>
      </c>
      <c r="AJ986" s="6">
        <v>2.75</v>
      </c>
      <c r="AK986" s="6">
        <v>0.61</v>
      </c>
      <c r="AL986" s="6">
        <v>0.59</v>
      </c>
      <c r="AM986" s="6">
        <v>1.57</v>
      </c>
      <c r="AN986" s="6">
        <v>0.44</v>
      </c>
      <c r="AO986" s="6">
        <v>64.629847238542894</v>
      </c>
      <c r="AP986" s="6">
        <v>14.336075205640423</v>
      </c>
      <c r="AQ986" s="6">
        <v>13.866039952996474</v>
      </c>
      <c r="AR986" s="6">
        <v>36.897767332549947</v>
      </c>
      <c r="AS986" s="6">
        <v>10.340775558166863</v>
      </c>
    </row>
    <row r="987" spans="1:45" x14ac:dyDescent="0.35">
      <c r="A987">
        <v>2018</v>
      </c>
      <c r="B987">
        <v>17121</v>
      </c>
      <c r="C987" t="s">
        <v>164</v>
      </c>
      <c r="D987">
        <v>53</v>
      </c>
      <c r="E987" t="s">
        <v>76</v>
      </c>
      <c r="F987" t="s">
        <v>156</v>
      </c>
      <c r="G987">
        <v>1</v>
      </c>
      <c r="H987" t="s">
        <v>165</v>
      </c>
      <c r="I987">
        <v>130</v>
      </c>
      <c r="J987">
        <v>1</v>
      </c>
      <c r="K987">
        <v>40</v>
      </c>
      <c r="L987" s="6">
        <v>101.6</v>
      </c>
      <c r="M987" s="6">
        <v>11.8</v>
      </c>
      <c r="N987" s="6">
        <v>1.63</v>
      </c>
      <c r="O987" s="6">
        <v>14.996281034482758</v>
      </c>
      <c r="P987" s="6">
        <v>14.996281034482758</v>
      </c>
      <c r="Q987" s="6">
        <v>1008.4998995689655</v>
      </c>
      <c r="R987" s="6"/>
      <c r="S987" s="6">
        <v>11.65</v>
      </c>
      <c r="T987" s="6">
        <v>42.34</v>
      </c>
      <c r="U987" s="6">
        <v>21.92</v>
      </c>
      <c r="V987" s="6">
        <v>423.40000000000003</v>
      </c>
      <c r="W987" s="6">
        <v>368.358</v>
      </c>
      <c r="X987" s="6">
        <v>36.835799999999999</v>
      </c>
      <c r="Y987" s="6">
        <v>219.20000000000002</v>
      </c>
      <c r="Z987" s="6">
        <v>190.70400000000001</v>
      </c>
      <c r="AA987" s="6">
        <v>19.070399999999999</v>
      </c>
      <c r="AB987" s="6">
        <v>27.400000000000002</v>
      </c>
      <c r="AC987" s="6">
        <v>6.3</v>
      </c>
      <c r="AD987" s="6">
        <v>5.6999999999999993</v>
      </c>
      <c r="AE987" s="6">
        <v>15.5</v>
      </c>
      <c r="AF987" s="6">
        <v>4.3</v>
      </c>
      <c r="AG987" s="6">
        <v>494.73756256645595</v>
      </c>
      <c r="AH987" s="6">
        <v>49.473756256645594</v>
      </c>
      <c r="AI987" s="6">
        <v>0.42340000000000005</v>
      </c>
      <c r="AJ987" s="6">
        <v>2.74</v>
      </c>
      <c r="AK987" s="6">
        <v>0.63</v>
      </c>
      <c r="AL987" s="6">
        <v>0.56999999999999995</v>
      </c>
      <c r="AM987" s="6">
        <v>1.55</v>
      </c>
      <c r="AN987" s="6">
        <v>0.43</v>
      </c>
      <c r="AO987" s="6">
        <v>64.714218233349072</v>
      </c>
      <c r="AP987" s="6">
        <v>14.879546528105807</v>
      </c>
      <c r="AQ987" s="6">
        <v>13.462446858762396</v>
      </c>
      <c r="AR987" s="6">
        <v>36.608408124704766</v>
      </c>
      <c r="AS987" s="6">
        <v>10.155880963627773</v>
      </c>
    </row>
    <row r="988" spans="1:45" x14ac:dyDescent="0.35">
      <c r="A988">
        <v>2018</v>
      </c>
      <c r="B988">
        <v>17122</v>
      </c>
      <c r="C988" t="s">
        <v>164</v>
      </c>
      <c r="D988">
        <v>58</v>
      </c>
      <c r="E988" t="s">
        <v>39</v>
      </c>
      <c r="F988" t="s">
        <v>156</v>
      </c>
      <c r="G988">
        <v>1</v>
      </c>
      <c r="H988" t="s">
        <v>165</v>
      </c>
      <c r="I988">
        <v>140</v>
      </c>
      <c r="J988">
        <v>1</v>
      </c>
      <c r="K988">
        <v>32</v>
      </c>
      <c r="L988" s="6">
        <v>81.28</v>
      </c>
      <c r="M988" s="6">
        <v>14.3</v>
      </c>
      <c r="N988" s="6">
        <v>2.88</v>
      </c>
      <c r="O988" s="6">
        <v>25.745462068965519</v>
      </c>
      <c r="P988" s="6">
        <v>25.745462068965519</v>
      </c>
      <c r="Q988" s="6">
        <v>1731.3823241379312</v>
      </c>
      <c r="R988" s="6"/>
      <c r="S988" s="6">
        <v>10.47</v>
      </c>
      <c r="T988" s="6">
        <v>43.02</v>
      </c>
      <c r="U988" s="6">
        <v>22.13</v>
      </c>
      <c r="V988" s="6">
        <v>430.20000000000005</v>
      </c>
      <c r="W988" s="6">
        <v>374.27400000000006</v>
      </c>
      <c r="X988" s="6">
        <v>37.427400000000006</v>
      </c>
      <c r="Y988" s="6">
        <v>221.29999999999998</v>
      </c>
      <c r="Z988" s="6">
        <v>192.53099999999998</v>
      </c>
      <c r="AA988" s="6">
        <v>19.253099999999996</v>
      </c>
      <c r="AB988" s="6">
        <v>28.1</v>
      </c>
      <c r="AC988" s="6">
        <v>6.6000000000000005</v>
      </c>
      <c r="AD988" s="6">
        <v>6</v>
      </c>
      <c r="AE988" s="6">
        <v>15.8</v>
      </c>
      <c r="AF988" s="6">
        <v>4.6000000000000005</v>
      </c>
      <c r="AG988" s="6">
        <v>503.82066087662969</v>
      </c>
      <c r="AH988" s="6">
        <v>50.38206608766297</v>
      </c>
      <c r="AI988" s="6">
        <v>0.43020000000000003</v>
      </c>
      <c r="AJ988" s="6">
        <v>2.81</v>
      </c>
      <c r="AK988" s="6">
        <v>0.66</v>
      </c>
      <c r="AL988" s="6">
        <v>0.6</v>
      </c>
      <c r="AM988" s="6">
        <v>1.58</v>
      </c>
      <c r="AN988" s="6">
        <v>0.46</v>
      </c>
      <c r="AO988" s="6">
        <v>65.318456531845655</v>
      </c>
      <c r="AP988" s="6">
        <v>15.341701534170154</v>
      </c>
      <c r="AQ988" s="6">
        <v>13.947001394700139</v>
      </c>
      <c r="AR988" s="6">
        <v>36.727103672710363</v>
      </c>
      <c r="AS988" s="6">
        <v>10.692701069270107</v>
      </c>
    </row>
    <row r="989" spans="1:45" x14ac:dyDescent="0.35">
      <c r="A989">
        <v>2018</v>
      </c>
      <c r="B989">
        <v>17123</v>
      </c>
      <c r="C989" t="s">
        <v>164</v>
      </c>
      <c r="D989">
        <v>41</v>
      </c>
      <c r="E989" t="s">
        <v>105</v>
      </c>
      <c r="F989" t="s">
        <v>156</v>
      </c>
      <c r="G989">
        <v>1</v>
      </c>
      <c r="H989" t="s">
        <v>165</v>
      </c>
      <c r="I989">
        <v>140</v>
      </c>
      <c r="J989">
        <v>2</v>
      </c>
      <c r="K989">
        <v>36</v>
      </c>
      <c r="L989" s="6">
        <v>91.44</v>
      </c>
      <c r="M989" s="6">
        <v>18.100000000000001</v>
      </c>
      <c r="N989" s="6">
        <v>3.34</v>
      </c>
      <c r="O989" s="6">
        <v>28.533677586206895</v>
      </c>
      <c r="P989" s="6">
        <v>28.533677586206895</v>
      </c>
      <c r="Q989" s="6">
        <v>1918.8898176724138</v>
      </c>
      <c r="R989" s="6"/>
      <c r="S989" s="6">
        <v>11.43</v>
      </c>
      <c r="T989" s="6">
        <v>42.15</v>
      </c>
      <c r="U989" s="6">
        <v>21.46</v>
      </c>
      <c r="V989" s="6">
        <v>421.5</v>
      </c>
      <c r="W989" s="6">
        <v>366.70499999999998</v>
      </c>
      <c r="X989" s="6">
        <v>36.670499999999997</v>
      </c>
      <c r="Y989" s="6">
        <v>214.60000000000002</v>
      </c>
      <c r="Z989" s="6">
        <v>186.70200000000003</v>
      </c>
      <c r="AA989" s="6">
        <v>18.670200000000001</v>
      </c>
      <c r="AB989" s="6">
        <v>27.3</v>
      </c>
      <c r="AC989" s="6">
        <v>6.4</v>
      </c>
      <c r="AD989" s="6">
        <v>5.8</v>
      </c>
      <c r="AE989" s="6">
        <v>15.600000000000001</v>
      </c>
      <c r="AF989" s="6">
        <v>4.4000000000000004</v>
      </c>
      <c r="AG989" s="6">
        <v>490.09390322409223</v>
      </c>
      <c r="AH989" s="6">
        <v>49.009390322409224</v>
      </c>
      <c r="AI989" s="6">
        <v>0.42149999999999999</v>
      </c>
      <c r="AJ989" s="6">
        <v>2.73</v>
      </c>
      <c r="AK989" s="6">
        <v>0.64</v>
      </c>
      <c r="AL989" s="6">
        <v>0.57999999999999996</v>
      </c>
      <c r="AM989" s="6">
        <v>1.56</v>
      </c>
      <c r="AN989" s="6">
        <v>0.44</v>
      </c>
      <c r="AO989" s="6">
        <v>64.768683274021356</v>
      </c>
      <c r="AP989" s="6">
        <v>15.183867141162516</v>
      </c>
      <c r="AQ989" s="6">
        <v>13.760379596678529</v>
      </c>
      <c r="AR989" s="6">
        <v>37.010676156583635</v>
      </c>
      <c r="AS989" s="6">
        <v>10.438908659549231</v>
      </c>
    </row>
    <row r="990" spans="1:45" x14ac:dyDescent="0.35">
      <c r="A990">
        <v>2018</v>
      </c>
      <c r="B990">
        <v>17124</v>
      </c>
      <c r="C990" t="s">
        <v>164</v>
      </c>
      <c r="D990">
        <v>31</v>
      </c>
      <c r="E990" t="s">
        <v>82</v>
      </c>
      <c r="F990" t="s">
        <v>156</v>
      </c>
      <c r="G990">
        <v>1</v>
      </c>
      <c r="H990" t="s">
        <v>165</v>
      </c>
      <c r="I990">
        <v>140</v>
      </c>
      <c r="J990">
        <v>2</v>
      </c>
      <c r="K990">
        <v>44</v>
      </c>
      <c r="L990" s="6">
        <v>111.76</v>
      </c>
      <c r="M990" s="6">
        <v>16.100000000000001</v>
      </c>
      <c r="N990" s="6">
        <v>3.94</v>
      </c>
      <c r="O990" s="6">
        <v>34.481453448275865</v>
      </c>
      <c r="P990" s="6">
        <v>34.481453448275865</v>
      </c>
      <c r="Q990" s="6">
        <v>2318.8777443965519</v>
      </c>
      <c r="R990" s="6"/>
      <c r="S990" s="6">
        <v>9.9600000000000009</v>
      </c>
      <c r="T990" s="6">
        <v>43.46</v>
      </c>
      <c r="U990" s="6">
        <v>22.16</v>
      </c>
      <c r="V990" s="6">
        <v>434.6</v>
      </c>
      <c r="W990" s="6">
        <v>378.10200000000003</v>
      </c>
      <c r="X990" s="6">
        <v>37.810200000000002</v>
      </c>
      <c r="Y990" s="6">
        <v>221.6</v>
      </c>
      <c r="Z990" s="6">
        <v>192.792</v>
      </c>
      <c r="AA990" s="6">
        <v>19.279199999999999</v>
      </c>
      <c r="AB990" s="6">
        <v>28.2</v>
      </c>
      <c r="AC990" s="6">
        <v>6.5</v>
      </c>
      <c r="AD990" s="6">
        <v>6.1</v>
      </c>
      <c r="AE990" s="6">
        <v>16</v>
      </c>
      <c r="AF990" s="6">
        <v>4.5</v>
      </c>
      <c r="AG990" s="6">
        <v>509.13820822217906</v>
      </c>
      <c r="AH990" s="6">
        <v>50.913820822217907</v>
      </c>
      <c r="AI990" s="6">
        <v>0.43460000000000004</v>
      </c>
      <c r="AJ990" s="6">
        <v>2.82</v>
      </c>
      <c r="AK990" s="6">
        <v>0.65</v>
      </c>
      <c r="AL990" s="6">
        <v>0.61</v>
      </c>
      <c r="AM990" s="6">
        <v>1.6</v>
      </c>
      <c r="AN990" s="6">
        <v>0.45</v>
      </c>
      <c r="AO990" s="6">
        <v>64.887252646111364</v>
      </c>
      <c r="AP990" s="6">
        <v>14.956281638288079</v>
      </c>
      <c r="AQ990" s="6">
        <v>14.035895075931888</v>
      </c>
      <c r="AR990" s="6">
        <v>36.815462494247583</v>
      </c>
      <c r="AS990" s="6">
        <v>10.354348826507133</v>
      </c>
    </row>
    <row r="991" spans="1:45" x14ac:dyDescent="0.35">
      <c r="A991">
        <v>2018</v>
      </c>
      <c r="B991">
        <v>17125</v>
      </c>
      <c r="C991" t="s">
        <v>164</v>
      </c>
      <c r="D991">
        <v>139</v>
      </c>
      <c r="E991" t="s">
        <v>99</v>
      </c>
      <c r="F991" t="s">
        <v>156</v>
      </c>
      <c r="G991">
        <v>1</v>
      </c>
      <c r="H991" t="s">
        <v>165</v>
      </c>
      <c r="I991">
        <v>132</v>
      </c>
      <c r="J991">
        <v>3</v>
      </c>
      <c r="K991">
        <v>43</v>
      </c>
      <c r="L991" s="6">
        <v>109.22</v>
      </c>
      <c r="M991" s="6">
        <v>12</v>
      </c>
      <c r="N991" s="6">
        <v>1.51</v>
      </c>
      <c r="O991" s="6">
        <v>13.860758620689655</v>
      </c>
      <c r="P991" s="6">
        <v>13.860758620689655</v>
      </c>
      <c r="Q991" s="6">
        <v>932.13601724137925</v>
      </c>
      <c r="R991" s="6"/>
      <c r="S991" s="6">
        <v>13.71</v>
      </c>
      <c r="T991" s="6">
        <v>43.69</v>
      </c>
      <c r="U991" s="6">
        <v>20.53</v>
      </c>
      <c r="V991" s="6">
        <v>436.9</v>
      </c>
      <c r="W991" s="6">
        <v>380.10299999999995</v>
      </c>
      <c r="X991" s="6">
        <v>38.010299999999994</v>
      </c>
      <c r="Y991" s="6">
        <v>205.3</v>
      </c>
      <c r="Z991" s="6">
        <v>178.61100000000002</v>
      </c>
      <c r="AA991" s="6">
        <v>17.8611</v>
      </c>
      <c r="AB991" s="6">
        <v>27.3</v>
      </c>
      <c r="AC991" s="6">
        <v>6.5</v>
      </c>
      <c r="AD991" s="6">
        <v>5.8</v>
      </c>
      <c r="AE991" s="6">
        <v>15.8</v>
      </c>
      <c r="AF991" s="6">
        <v>5</v>
      </c>
      <c r="AG991" s="6">
        <v>502.9960649370866</v>
      </c>
      <c r="AH991" s="6">
        <v>50.299606493708659</v>
      </c>
      <c r="AI991" s="6">
        <v>0.43689999999999996</v>
      </c>
      <c r="AJ991" s="6">
        <v>2.73</v>
      </c>
      <c r="AK991" s="6">
        <v>0.65</v>
      </c>
      <c r="AL991" s="6">
        <v>0.57999999999999996</v>
      </c>
      <c r="AM991" s="6">
        <v>1.58</v>
      </c>
      <c r="AN991" s="6">
        <v>0.5</v>
      </c>
      <c r="AO991" s="6">
        <v>62.485694666971852</v>
      </c>
      <c r="AP991" s="6">
        <v>14.877546349279013</v>
      </c>
      <c r="AQ991" s="6">
        <v>13.275349050125888</v>
      </c>
      <c r="AR991" s="6">
        <v>36.163881895170526</v>
      </c>
      <c r="AS991" s="6">
        <v>11.444266422522318</v>
      </c>
    </row>
    <row r="992" spans="1:45" x14ac:dyDescent="0.35">
      <c r="A992">
        <v>2018</v>
      </c>
      <c r="B992">
        <v>17126</v>
      </c>
      <c r="C992" t="s">
        <v>164</v>
      </c>
      <c r="D992">
        <v>37</v>
      </c>
      <c r="E992" t="s">
        <v>137</v>
      </c>
      <c r="F992" t="s">
        <v>156</v>
      </c>
      <c r="G992">
        <v>1</v>
      </c>
      <c r="H992" t="s">
        <v>165</v>
      </c>
      <c r="I992">
        <v>140</v>
      </c>
      <c r="J992">
        <v>2</v>
      </c>
      <c r="K992">
        <v>41</v>
      </c>
      <c r="L992" s="6">
        <v>104.14</v>
      </c>
      <c r="M992" s="6">
        <v>15.5</v>
      </c>
      <c r="N992" s="6">
        <v>3.43</v>
      </c>
      <c r="O992" s="6">
        <v>30.232788793103452</v>
      </c>
      <c r="P992" s="6">
        <v>30.232788793103452</v>
      </c>
      <c r="Q992" s="6">
        <v>2033.1550463362071</v>
      </c>
      <c r="R992" s="6"/>
      <c r="S992" s="6">
        <v>12.33</v>
      </c>
      <c r="T992" s="6">
        <v>39.35</v>
      </c>
      <c r="U992" s="6">
        <v>21.3</v>
      </c>
      <c r="V992" s="6">
        <v>393.5</v>
      </c>
      <c r="W992" s="6">
        <v>342.34499999999997</v>
      </c>
      <c r="X992" s="6">
        <v>34.234499999999997</v>
      </c>
      <c r="Y992" s="6">
        <v>213</v>
      </c>
      <c r="Z992" s="6">
        <v>185.31</v>
      </c>
      <c r="AA992" s="6">
        <v>18.530999999999999</v>
      </c>
      <c r="AB992" s="6">
        <v>25.9</v>
      </c>
      <c r="AC992" s="6">
        <v>5.8999999999999995</v>
      </c>
      <c r="AD992" s="6">
        <v>5.6000000000000005</v>
      </c>
      <c r="AE992" s="6">
        <v>14.6</v>
      </c>
      <c r="AF992" s="6">
        <v>4.0999999999999996</v>
      </c>
      <c r="AG992" s="6">
        <v>456.75549035189164</v>
      </c>
      <c r="AH992" s="6">
        <v>45.675549035189164</v>
      </c>
      <c r="AI992" s="6">
        <v>0.39350000000000002</v>
      </c>
      <c r="AJ992" s="6">
        <v>2.59</v>
      </c>
      <c r="AK992" s="6">
        <v>0.59</v>
      </c>
      <c r="AL992" s="6">
        <v>0.56000000000000005</v>
      </c>
      <c r="AM992" s="6">
        <v>1.46</v>
      </c>
      <c r="AN992" s="6">
        <v>0.41</v>
      </c>
      <c r="AO992" s="6">
        <v>65.819567979669628</v>
      </c>
      <c r="AP992" s="6">
        <v>14.99364675984752</v>
      </c>
      <c r="AQ992" s="6">
        <v>14.231257941550192</v>
      </c>
      <c r="AR992" s="6">
        <v>37.102922490470135</v>
      </c>
      <c r="AS992" s="6">
        <v>10.419313850063531</v>
      </c>
    </row>
    <row r="993" spans="1:45" x14ac:dyDescent="0.35">
      <c r="A993">
        <v>2018</v>
      </c>
      <c r="B993">
        <v>17127</v>
      </c>
      <c r="C993" t="s">
        <v>164</v>
      </c>
      <c r="D993">
        <v>72</v>
      </c>
      <c r="E993" t="s">
        <v>12</v>
      </c>
      <c r="F993" t="s">
        <v>156</v>
      </c>
      <c r="G993">
        <v>1</v>
      </c>
      <c r="H993" t="s">
        <v>165</v>
      </c>
      <c r="I993">
        <v>140</v>
      </c>
      <c r="J993">
        <v>4</v>
      </c>
      <c r="K993">
        <v>44</v>
      </c>
      <c r="L993" s="6">
        <v>111.76</v>
      </c>
      <c r="M993" s="6">
        <v>16.2</v>
      </c>
      <c r="N993" s="6">
        <v>4.5199999999999996</v>
      </c>
      <c r="O993" s="6">
        <v>39.510255172413792</v>
      </c>
      <c r="P993" s="6">
        <v>39.510255172413792</v>
      </c>
      <c r="Q993" s="6">
        <v>2657.0646603448276</v>
      </c>
      <c r="R993" s="6"/>
      <c r="S993" s="6">
        <v>12.95</v>
      </c>
      <c r="T993" s="6">
        <v>41.97</v>
      </c>
      <c r="U993" s="6">
        <v>20.72</v>
      </c>
      <c r="V993" s="6">
        <v>419.7</v>
      </c>
      <c r="W993" s="6">
        <v>365.13900000000001</v>
      </c>
      <c r="X993" s="6">
        <v>36.5139</v>
      </c>
      <c r="Y993" s="6">
        <v>207.2</v>
      </c>
      <c r="Z993" s="6">
        <v>180.26399999999998</v>
      </c>
      <c r="AA993" s="6">
        <v>18.026399999999999</v>
      </c>
      <c r="AB993" s="6">
        <v>26.6</v>
      </c>
      <c r="AC993" s="6">
        <v>6.4</v>
      </c>
      <c r="AD993" s="6">
        <v>5.6999999999999993</v>
      </c>
      <c r="AE993" s="6">
        <v>15.2</v>
      </c>
      <c r="AF993" s="6">
        <v>4.5</v>
      </c>
      <c r="AG993" s="6">
        <v>484.16833882043034</v>
      </c>
      <c r="AH993" s="6">
        <v>48.416833882043036</v>
      </c>
      <c r="AI993" s="6">
        <v>0.41969999999999996</v>
      </c>
      <c r="AJ993" s="6">
        <v>2.66</v>
      </c>
      <c r="AK993" s="6">
        <v>0.64</v>
      </c>
      <c r="AL993" s="6">
        <v>0.56999999999999995</v>
      </c>
      <c r="AM993" s="6">
        <v>1.52</v>
      </c>
      <c r="AN993" s="6">
        <v>0.45</v>
      </c>
      <c r="AO993" s="6">
        <v>63.37860376459377</v>
      </c>
      <c r="AP993" s="6">
        <v>15.248987371932335</v>
      </c>
      <c r="AQ993" s="6">
        <v>13.581129378127233</v>
      </c>
      <c r="AR993" s="6">
        <v>36.216345008339289</v>
      </c>
      <c r="AS993" s="6">
        <v>10.721944245889922</v>
      </c>
    </row>
    <row r="994" spans="1:45" x14ac:dyDescent="0.35">
      <c r="A994">
        <v>2018</v>
      </c>
      <c r="B994">
        <v>17128</v>
      </c>
      <c r="C994" t="s">
        <v>164</v>
      </c>
      <c r="D994">
        <v>140</v>
      </c>
      <c r="E994" t="s">
        <v>132</v>
      </c>
      <c r="F994" t="s">
        <v>156</v>
      </c>
      <c r="G994">
        <v>1</v>
      </c>
      <c r="H994" t="s">
        <v>165</v>
      </c>
      <c r="I994">
        <v>140</v>
      </c>
      <c r="J994">
        <v>3</v>
      </c>
      <c r="K994">
        <v>40</v>
      </c>
      <c r="L994" s="6">
        <v>101.6</v>
      </c>
      <c r="M994" s="6">
        <v>18.8</v>
      </c>
      <c r="N994" s="6">
        <v>5.13</v>
      </c>
      <c r="O994" s="6">
        <v>43.451099999999997</v>
      </c>
      <c r="P994" s="6">
        <v>43.451099999999997</v>
      </c>
      <c r="Q994" s="6">
        <v>2922.0864749999996</v>
      </c>
      <c r="R994" s="6"/>
      <c r="S994" s="6">
        <v>12.72</v>
      </c>
      <c r="T994" s="6">
        <v>40.71</v>
      </c>
      <c r="U994" s="6">
        <v>21.14</v>
      </c>
      <c r="V994" s="6">
        <v>407.1</v>
      </c>
      <c r="W994" s="6">
        <v>354.17700000000002</v>
      </c>
      <c r="X994" s="6">
        <v>35.417700000000004</v>
      </c>
      <c r="Y994" s="6">
        <v>211.4</v>
      </c>
      <c r="Z994" s="6">
        <v>183.91800000000001</v>
      </c>
      <c r="AA994" s="6">
        <v>18.3918</v>
      </c>
      <c r="AB994" s="6">
        <v>26.200000000000003</v>
      </c>
      <c r="AC994" s="6">
        <v>6</v>
      </c>
      <c r="AD994" s="6">
        <v>5.5</v>
      </c>
      <c r="AE994" s="6">
        <v>14.9</v>
      </c>
      <c r="AF994" s="6">
        <v>4.4000000000000004</v>
      </c>
      <c r="AG994" s="6">
        <v>471.7356834239697</v>
      </c>
      <c r="AH994" s="6">
        <v>47.173568342396969</v>
      </c>
      <c r="AI994" s="6">
        <v>0.40710000000000002</v>
      </c>
      <c r="AJ994" s="6">
        <v>2.62</v>
      </c>
      <c r="AK994" s="6">
        <v>0.6</v>
      </c>
      <c r="AL994" s="6">
        <v>0.55000000000000004</v>
      </c>
      <c r="AM994" s="6">
        <v>1.49</v>
      </c>
      <c r="AN994" s="6">
        <v>0.44</v>
      </c>
      <c r="AO994" s="6">
        <v>64.357651682633261</v>
      </c>
      <c r="AP994" s="6">
        <v>14.738393515106853</v>
      </c>
      <c r="AQ994" s="6">
        <v>13.510194055514615</v>
      </c>
      <c r="AR994" s="6">
        <v>36.600343895848688</v>
      </c>
      <c r="AS994" s="6">
        <v>10.808155244411694</v>
      </c>
    </row>
    <row r="995" spans="1:45" x14ac:dyDescent="0.35">
      <c r="A995">
        <v>2018</v>
      </c>
      <c r="B995">
        <v>17129</v>
      </c>
      <c r="C995" t="s">
        <v>164</v>
      </c>
      <c r="D995">
        <v>60</v>
      </c>
      <c r="E995" t="s">
        <v>131</v>
      </c>
      <c r="F995" t="s">
        <v>156</v>
      </c>
      <c r="G995">
        <v>1</v>
      </c>
      <c r="H995" t="s">
        <v>165</v>
      </c>
      <c r="I995">
        <v>140</v>
      </c>
      <c r="J995">
        <v>2</v>
      </c>
      <c r="K995">
        <v>35</v>
      </c>
      <c r="L995" s="6">
        <v>88.9</v>
      </c>
      <c r="M995" s="6">
        <v>16.100000000000001</v>
      </c>
      <c r="N995" s="6">
        <v>4.28</v>
      </c>
      <c r="O995" s="6">
        <v>37.457010344827587</v>
      </c>
      <c r="P995" s="6">
        <v>37.457010344827587</v>
      </c>
      <c r="Q995" s="6">
        <v>2518.9839456896552</v>
      </c>
      <c r="R995" s="6"/>
      <c r="S995" s="6">
        <v>12.51</v>
      </c>
      <c r="T995" s="6">
        <v>40.75</v>
      </c>
      <c r="U995" s="6">
        <v>20.71</v>
      </c>
      <c r="V995" s="6">
        <v>407.5</v>
      </c>
      <c r="W995" s="6">
        <v>354.52499999999998</v>
      </c>
      <c r="X995" s="6">
        <v>35.452500000000001</v>
      </c>
      <c r="Y995" s="6">
        <v>207.10000000000002</v>
      </c>
      <c r="Z995" s="6">
        <v>180.17700000000002</v>
      </c>
      <c r="AA995" s="6">
        <v>18.017700000000001</v>
      </c>
      <c r="AB995" s="6">
        <v>26.400000000000002</v>
      </c>
      <c r="AC995" s="6">
        <v>6</v>
      </c>
      <c r="AD995" s="6">
        <v>5.6000000000000005</v>
      </c>
      <c r="AE995" s="6">
        <v>15</v>
      </c>
      <c r="AF995" s="6">
        <v>4.3</v>
      </c>
      <c r="AG995" s="6">
        <v>470.04446187721646</v>
      </c>
      <c r="AH995" s="6">
        <v>47.004446187721648</v>
      </c>
      <c r="AI995" s="6">
        <v>0.40749999999999997</v>
      </c>
      <c r="AJ995" s="6">
        <v>2.64</v>
      </c>
      <c r="AK995" s="6">
        <v>0.6</v>
      </c>
      <c r="AL995" s="6">
        <v>0.56000000000000005</v>
      </c>
      <c r="AM995" s="6">
        <v>1.5</v>
      </c>
      <c r="AN995" s="6">
        <v>0.43</v>
      </c>
      <c r="AO995" s="6">
        <v>64.785276073619642</v>
      </c>
      <c r="AP995" s="6">
        <v>14.723926380368098</v>
      </c>
      <c r="AQ995" s="6">
        <v>13.742331288343561</v>
      </c>
      <c r="AR995" s="6">
        <v>36.809815950920246</v>
      </c>
      <c r="AS995" s="6">
        <v>10.552147239263803</v>
      </c>
    </row>
    <row r="996" spans="1:45" x14ac:dyDescent="0.35">
      <c r="A996">
        <v>2018</v>
      </c>
      <c r="B996">
        <v>17130</v>
      </c>
      <c r="C996" t="s">
        <v>164</v>
      </c>
      <c r="D996">
        <v>3</v>
      </c>
      <c r="E996" t="s">
        <v>104</v>
      </c>
      <c r="F996" t="s">
        <v>159</v>
      </c>
      <c r="G996">
        <v>1</v>
      </c>
      <c r="H996" t="s">
        <v>165</v>
      </c>
      <c r="I996">
        <v>140</v>
      </c>
      <c r="J996">
        <v>1</v>
      </c>
      <c r="K996">
        <v>26</v>
      </c>
      <c r="L996" s="6">
        <v>66.040000000000006</v>
      </c>
      <c r="M996" s="6">
        <v>15.6</v>
      </c>
      <c r="N996" s="6">
        <v>4.18</v>
      </c>
      <c r="O996" s="6">
        <v>36.799855172413793</v>
      </c>
      <c r="P996" s="6">
        <v>36.799855172413793</v>
      </c>
      <c r="Q996" s="6">
        <v>2474.7902603448274</v>
      </c>
      <c r="R996" s="6"/>
      <c r="S996" s="6">
        <v>13.22</v>
      </c>
      <c r="T996" s="6">
        <v>41.09</v>
      </c>
      <c r="U996" s="6">
        <v>20.95</v>
      </c>
      <c r="V996" s="6">
        <v>410.90000000000003</v>
      </c>
      <c r="W996" s="6">
        <v>357.483</v>
      </c>
      <c r="X996" s="6">
        <v>35.7483</v>
      </c>
      <c r="Y996" s="6">
        <v>209.5</v>
      </c>
      <c r="Z996" s="6">
        <v>182.26499999999999</v>
      </c>
      <c r="AA996" s="6">
        <v>18.226499999999998</v>
      </c>
      <c r="AB996" s="6">
        <v>26.200000000000003</v>
      </c>
      <c r="AC996" s="6">
        <v>6.1</v>
      </c>
      <c r="AD996" s="6">
        <v>5.6000000000000005</v>
      </c>
      <c r="AE996" s="6">
        <v>15.2</v>
      </c>
      <c r="AF996" s="6">
        <v>4.6000000000000005</v>
      </c>
      <c r="AG996" s="6">
        <v>475.1765281672786</v>
      </c>
      <c r="AH996" s="6">
        <v>47.51765281672786</v>
      </c>
      <c r="AI996" s="6">
        <v>0.41090000000000004</v>
      </c>
      <c r="AJ996" s="6">
        <v>2.62</v>
      </c>
      <c r="AK996" s="6">
        <v>0.61</v>
      </c>
      <c r="AL996" s="6">
        <v>0.56000000000000005</v>
      </c>
      <c r="AM996" s="6">
        <v>1.52</v>
      </c>
      <c r="AN996" s="6">
        <v>0.46</v>
      </c>
      <c r="AO996" s="6">
        <v>63.762472621075688</v>
      </c>
      <c r="AP996" s="6">
        <v>14.845461182769528</v>
      </c>
      <c r="AQ996" s="6">
        <v>13.628620102214651</v>
      </c>
      <c r="AR996" s="6">
        <v>36.991968848868332</v>
      </c>
      <c r="AS996" s="6">
        <v>11.194937941104891</v>
      </c>
    </row>
    <row r="997" spans="1:45" x14ac:dyDescent="0.35">
      <c r="A997">
        <v>2018</v>
      </c>
      <c r="B997">
        <v>17131</v>
      </c>
      <c r="C997" t="s">
        <v>164</v>
      </c>
      <c r="D997">
        <v>126</v>
      </c>
      <c r="E997" t="s">
        <v>21</v>
      </c>
      <c r="F997" t="s">
        <v>156</v>
      </c>
      <c r="G997">
        <v>1</v>
      </c>
      <c r="H997" t="s">
        <v>165</v>
      </c>
      <c r="I997">
        <v>140</v>
      </c>
      <c r="J997">
        <v>1</v>
      </c>
      <c r="K997">
        <v>21</v>
      </c>
      <c r="L997" s="6">
        <v>53.34</v>
      </c>
      <c r="M997" s="6">
        <v>15.2</v>
      </c>
      <c r="N997" s="6">
        <v>3.86</v>
      </c>
      <c r="O997" s="6">
        <v>34.14369655172414</v>
      </c>
      <c r="P997" s="6">
        <v>34.14369655172414</v>
      </c>
      <c r="Q997" s="6">
        <v>2296.1635931034484</v>
      </c>
      <c r="R997" s="6"/>
      <c r="S997" s="6">
        <v>12.33</v>
      </c>
      <c r="T997" s="6">
        <v>40.44</v>
      </c>
      <c r="U997" s="6">
        <v>21.85</v>
      </c>
      <c r="V997" s="6">
        <v>404.4</v>
      </c>
      <c r="W997" s="6">
        <v>351.82799999999997</v>
      </c>
      <c r="X997" s="6">
        <v>35.1828</v>
      </c>
      <c r="Y997" s="6">
        <v>218.5</v>
      </c>
      <c r="Z997" s="6">
        <v>190.095</v>
      </c>
      <c r="AA997" s="6">
        <v>19.009499999999999</v>
      </c>
      <c r="AB997" s="6">
        <v>26.5</v>
      </c>
      <c r="AC997" s="6">
        <v>6.1</v>
      </c>
      <c r="AD997" s="6">
        <v>5.6999999999999993</v>
      </c>
      <c r="AE997" s="6">
        <v>15.1</v>
      </c>
      <c r="AF997" s="6">
        <v>4.3</v>
      </c>
      <c r="AG997" s="6">
        <v>472.18098311584043</v>
      </c>
      <c r="AH997" s="6">
        <v>47.218098311584043</v>
      </c>
      <c r="AI997" s="6">
        <v>0.40439999999999998</v>
      </c>
      <c r="AJ997" s="6">
        <v>2.65</v>
      </c>
      <c r="AK997" s="6">
        <v>0.61</v>
      </c>
      <c r="AL997" s="6">
        <v>0.56999999999999995</v>
      </c>
      <c r="AM997" s="6">
        <v>1.51</v>
      </c>
      <c r="AN997" s="6">
        <v>0.43</v>
      </c>
      <c r="AO997" s="6">
        <v>65.529179030662718</v>
      </c>
      <c r="AP997" s="6">
        <v>15.084075173095945</v>
      </c>
      <c r="AQ997" s="6">
        <v>14.094955489614243</v>
      </c>
      <c r="AR997" s="6">
        <v>37.339268051434225</v>
      </c>
      <c r="AS997" s="6">
        <v>10.633036597428289</v>
      </c>
    </row>
    <row r="998" spans="1:45" x14ac:dyDescent="0.35">
      <c r="A998">
        <v>2018</v>
      </c>
      <c r="B998">
        <v>17132</v>
      </c>
      <c r="C998" t="s">
        <v>164</v>
      </c>
      <c r="D998">
        <v>5</v>
      </c>
      <c r="E998" t="s">
        <v>75</v>
      </c>
      <c r="F998" t="s">
        <v>158</v>
      </c>
      <c r="G998">
        <v>1</v>
      </c>
      <c r="H998" t="s">
        <v>165</v>
      </c>
      <c r="I998">
        <v>140</v>
      </c>
      <c r="J998">
        <v>2</v>
      </c>
      <c r="K998">
        <v>37</v>
      </c>
      <c r="L998" s="6">
        <v>93.98</v>
      </c>
      <c r="M998" s="6">
        <v>15.6</v>
      </c>
      <c r="N998" s="6">
        <v>3.44</v>
      </c>
      <c r="O998" s="6">
        <v>30.285048275862071</v>
      </c>
      <c r="P998" s="6">
        <v>30.285048275862071</v>
      </c>
      <c r="Q998" s="6">
        <v>2036.6694965517243</v>
      </c>
      <c r="R998" s="6"/>
      <c r="S998" s="6">
        <v>11.44</v>
      </c>
      <c r="T998" s="6">
        <v>40.89</v>
      </c>
      <c r="U998" s="6">
        <v>21.63</v>
      </c>
      <c r="V998" s="6">
        <v>408.9</v>
      </c>
      <c r="W998" s="6">
        <v>355.74299999999999</v>
      </c>
      <c r="X998" s="6">
        <v>35.574300000000001</v>
      </c>
      <c r="Y998" s="6">
        <v>216.29999999999998</v>
      </c>
      <c r="Z998" s="6">
        <v>188.18099999999998</v>
      </c>
      <c r="AA998" s="6">
        <v>18.818099999999998</v>
      </c>
      <c r="AB998" s="6">
        <v>26.9</v>
      </c>
      <c r="AC998" s="6">
        <v>6.2</v>
      </c>
      <c r="AD998" s="6">
        <v>5.8</v>
      </c>
      <c r="AE998" s="6">
        <v>15.4</v>
      </c>
      <c r="AF998" s="6">
        <v>4.2</v>
      </c>
      <c r="AG998" s="6">
        <v>476.30958860662713</v>
      </c>
      <c r="AH998" s="6">
        <v>47.630958860662716</v>
      </c>
      <c r="AI998" s="6">
        <v>0.40889999999999999</v>
      </c>
      <c r="AJ998" s="6">
        <v>2.69</v>
      </c>
      <c r="AK998" s="6">
        <v>0.62</v>
      </c>
      <c r="AL998" s="6">
        <v>0.57999999999999996</v>
      </c>
      <c r="AM998" s="6">
        <v>1.54</v>
      </c>
      <c r="AN998" s="6">
        <v>0.42</v>
      </c>
      <c r="AO998" s="6">
        <v>65.786255808266077</v>
      </c>
      <c r="AP998" s="6">
        <v>15.162631450232331</v>
      </c>
      <c r="AQ998" s="6">
        <v>14.184397163120568</v>
      </c>
      <c r="AR998" s="6">
        <v>37.662020053802891</v>
      </c>
      <c r="AS998" s="6">
        <v>10.271460014673515</v>
      </c>
    </row>
    <row r="999" spans="1:45" x14ac:dyDescent="0.35">
      <c r="A999">
        <v>2018</v>
      </c>
      <c r="B999">
        <v>17133</v>
      </c>
      <c r="C999" t="s">
        <v>164</v>
      </c>
      <c r="D999">
        <v>54</v>
      </c>
      <c r="E999" t="s">
        <v>38</v>
      </c>
      <c r="F999" t="s">
        <v>156</v>
      </c>
      <c r="G999">
        <v>1</v>
      </c>
      <c r="H999" t="s">
        <v>165</v>
      </c>
      <c r="I999">
        <v>140</v>
      </c>
      <c r="J999">
        <v>2</v>
      </c>
      <c r="K999">
        <v>36</v>
      </c>
      <c r="L999" s="6">
        <v>91.44</v>
      </c>
      <c r="M999" s="6">
        <v>16</v>
      </c>
      <c r="N999" s="6">
        <v>3.87</v>
      </c>
      <c r="O999" s="6">
        <v>33.909206896551723</v>
      </c>
      <c r="P999" s="6">
        <v>33.909206896551723</v>
      </c>
      <c r="Q999" s="6">
        <v>2280.3941637931034</v>
      </c>
      <c r="R999" s="6"/>
      <c r="S999" s="6">
        <v>11.52</v>
      </c>
      <c r="T999" s="6">
        <v>42.29</v>
      </c>
      <c r="U999" s="6">
        <v>21.76</v>
      </c>
      <c r="V999" s="6">
        <v>422.9</v>
      </c>
      <c r="W999" s="6">
        <v>367.923</v>
      </c>
      <c r="X999" s="6">
        <v>36.792299999999997</v>
      </c>
      <c r="Y999" s="6">
        <v>217.60000000000002</v>
      </c>
      <c r="Z999" s="6">
        <v>189.31200000000001</v>
      </c>
      <c r="AA999" s="6">
        <v>18.9312</v>
      </c>
      <c r="AB999" s="6">
        <v>27.5</v>
      </c>
      <c r="AC999" s="6">
        <v>6</v>
      </c>
      <c r="AD999" s="6">
        <v>5.6000000000000005</v>
      </c>
      <c r="AE999" s="6">
        <v>15.600000000000001</v>
      </c>
      <c r="AF999" s="6">
        <v>4.3</v>
      </c>
      <c r="AG999" s="6">
        <v>493.30482793358982</v>
      </c>
      <c r="AH999" s="6">
        <v>49.330482793358982</v>
      </c>
      <c r="AI999" s="6">
        <v>0.4229</v>
      </c>
      <c r="AJ999" s="6">
        <v>2.75</v>
      </c>
      <c r="AK999" s="6">
        <v>0.6</v>
      </c>
      <c r="AL999" s="6">
        <v>0.56000000000000005</v>
      </c>
      <c r="AM999" s="6">
        <v>1.56</v>
      </c>
      <c r="AN999" s="6">
        <v>0.43</v>
      </c>
      <c r="AO999" s="6">
        <v>65.027193189879398</v>
      </c>
      <c r="AP999" s="6">
        <v>14.187751241428234</v>
      </c>
      <c r="AQ999" s="6">
        <v>13.241901158666353</v>
      </c>
      <c r="AR999" s="6">
        <v>36.88815322771341</v>
      </c>
      <c r="AS999" s="6">
        <v>10.167888389690233</v>
      </c>
    </row>
    <row r="1000" spans="1:45" x14ac:dyDescent="0.35">
      <c r="A1000">
        <v>2018</v>
      </c>
      <c r="B1000">
        <v>17134</v>
      </c>
      <c r="C1000" t="s">
        <v>164</v>
      </c>
      <c r="D1000">
        <v>94</v>
      </c>
      <c r="E1000" t="s">
        <v>114</v>
      </c>
      <c r="F1000" t="s">
        <v>156</v>
      </c>
      <c r="G1000">
        <v>1</v>
      </c>
      <c r="H1000" t="s">
        <v>165</v>
      </c>
      <c r="I1000">
        <v>140</v>
      </c>
      <c r="J1000">
        <v>2</v>
      </c>
      <c r="K1000">
        <v>42</v>
      </c>
      <c r="L1000" s="6">
        <v>106.68</v>
      </c>
      <c r="M1000" s="6">
        <v>14</v>
      </c>
      <c r="N1000" s="6">
        <v>2.2799999999999998</v>
      </c>
      <c r="O1000" s="6">
        <v>20.453172413793101</v>
      </c>
      <c r="P1000" s="6">
        <v>20.453172413793101</v>
      </c>
      <c r="Q1000" s="6">
        <v>1375.4758448275861</v>
      </c>
      <c r="R1000" s="6"/>
      <c r="S1000" s="6">
        <v>13.28</v>
      </c>
      <c r="T1000" s="6">
        <v>41.91</v>
      </c>
      <c r="U1000" s="6">
        <v>21.11</v>
      </c>
      <c r="V1000" s="6">
        <v>419.09999999999997</v>
      </c>
      <c r="W1000" s="6">
        <v>364.61699999999996</v>
      </c>
      <c r="X1000" s="6">
        <v>36.461699999999993</v>
      </c>
      <c r="Y1000" s="6">
        <v>211.1</v>
      </c>
      <c r="Z1000" s="6">
        <v>183.65699999999998</v>
      </c>
      <c r="AA1000" s="6">
        <v>18.365699999999997</v>
      </c>
      <c r="AB1000" s="6">
        <v>26.8</v>
      </c>
      <c r="AC1000" s="6">
        <v>6</v>
      </c>
      <c r="AD1000" s="6">
        <v>5.5</v>
      </c>
      <c r="AE1000" s="6">
        <v>15.4</v>
      </c>
      <c r="AF1000" s="6">
        <v>4.6999999999999993</v>
      </c>
      <c r="AG1000" s="6">
        <v>485.48566728318417</v>
      </c>
      <c r="AH1000" s="6">
        <v>48.54856672831842</v>
      </c>
      <c r="AI1000" s="6">
        <v>0.41909999999999997</v>
      </c>
      <c r="AJ1000" s="6">
        <v>2.68</v>
      </c>
      <c r="AK1000" s="6">
        <v>0.6</v>
      </c>
      <c r="AL1000" s="6">
        <v>0.55000000000000004</v>
      </c>
      <c r="AM1000" s="6">
        <v>1.54</v>
      </c>
      <c r="AN1000" s="6">
        <v>0.47</v>
      </c>
      <c r="AO1000" s="6">
        <v>63.94655213552852</v>
      </c>
      <c r="AP1000" s="6">
        <v>14.316392269148176</v>
      </c>
      <c r="AQ1000" s="6">
        <v>13.123359580052494</v>
      </c>
      <c r="AR1000" s="6">
        <v>36.745406824146983</v>
      </c>
      <c r="AS1000" s="6">
        <v>11.214507277499402</v>
      </c>
    </row>
    <row r="1001" spans="1:45" x14ac:dyDescent="0.35">
      <c r="A1001">
        <v>2018</v>
      </c>
      <c r="B1001">
        <v>17135</v>
      </c>
      <c r="C1001" t="s">
        <v>164</v>
      </c>
      <c r="D1001">
        <v>96</v>
      </c>
      <c r="E1001" t="s">
        <v>53</v>
      </c>
      <c r="F1001" t="s">
        <v>156</v>
      </c>
      <c r="G1001">
        <v>1</v>
      </c>
      <c r="H1001" t="s">
        <v>165</v>
      </c>
      <c r="I1001">
        <v>140</v>
      </c>
      <c r="J1001">
        <v>2</v>
      </c>
      <c r="K1001">
        <v>39</v>
      </c>
      <c r="L1001" s="6">
        <v>99.06</v>
      </c>
      <c r="M1001" s="6">
        <v>14.8</v>
      </c>
      <c r="N1001" s="6">
        <v>3.67</v>
      </c>
      <c r="O1001" s="6">
        <v>32.616175862068971</v>
      </c>
      <c r="P1001" s="6">
        <v>32.616175862068971</v>
      </c>
      <c r="Q1001" s="6">
        <v>2193.4378267241382</v>
      </c>
      <c r="R1001" s="6"/>
      <c r="S1001" s="6">
        <v>12.42</v>
      </c>
      <c r="T1001" s="6">
        <v>41.93</v>
      </c>
      <c r="U1001" s="6">
        <v>20.59</v>
      </c>
      <c r="V1001" s="6">
        <v>419.3</v>
      </c>
      <c r="W1001" s="6">
        <v>364.791</v>
      </c>
      <c r="X1001" s="6">
        <v>36.479100000000003</v>
      </c>
      <c r="Y1001" s="6">
        <v>205.9</v>
      </c>
      <c r="Z1001" s="6">
        <v>179.13300000000001</v>
      </c>
      <c r="AA1001" s="6">
        <v>17.9133</v>
      </c>
      <c r="AB1001" s="6">
        <v>27</v>
      </c>
      <c r="AC1001" s="6">
        <v>6.2</v>
      </c>
      <c r="AD1001" s="6">
        <v>5.6999999999999993</v>
      </c>
      <c r="AE1001" s="6">
        <v>15.5</v>
      </c>
      <c r="AF1001" s="6">
        <v>4.4000000000000004</v>
      </c>
      <c r="AG1001" s="6">
        <v>483.04043958611948</v>
      </c>
      <c r="AH1001" s="6">
        <v>48.304043958611949</v>
      </c>
      <c r="AI1001" s="6">
        <v>0.41930000000000001</v>
      </c>
      <c r="AJ1001" s="6">
        <v>2.7</v>
      </c>
      <c r="AK1001" s="6">
        <v>0.62</v>
      </c>
      <c r="AL1001" s="6">
        <v>0.56999999999999995</v>
      </c>
      <c r="AM1001" s="6">
        <v>1.55</v>
      </c>
      <c r="AN1001" s="6">
        <v>0.44</v>
      </c>
      <c r="AO1001" s="6">
        <v>64.393036012401623</v>
      </c>
      <c r="AP1001" s="6">
        <v>14.786549010255188</v>
      </c>
      <c r="AQ1001" s="6">
        <v>13.594085380395896</v>
      </c>
      <c r="AR1001" s="6">
        <v>36.966372525637965</v>
      </c>
      <c r="AS1001" s="6">
        <v>10.493679942761746</v>
      </c>
    </row>
    <row r="1002" spans="1:45" x14ac:dyDescent="0.35">
      <c r="A1002">
        <v>2018</v>
      </c>
      <c r="B1002">
        <v>17136</v>
      </c>
      <c r="C1002" t="s">
        <v>164</v>
      </c>
      <c r="D1002">
        <v>17</v>
      </c>
      <c r="E1002" t="s">
        <v>57</v>
      </c>
      <c r="F1002" t="s">
        <v>156</v>
      </c>
      <c r="G1002">
        <v>1</v>
      </c>
      <c r="H1002" t="s">
        <v>165</v>
      </c>
      <c r="I1002">
        <v>132</v>
      </c>
      <c r="J1002">
        <v>1</v>
      </c>
      <c r="K1002">
        <v>37</v>
      </c>
      <c r="L1002" s="6">
        <v>93.98</v>
      </c>
      <c r="M1002" s="6">
        <v>15.1</v>
      </c>
      <c r="N1002" s="6">
        <v>3.24</v>
      </c>
      <c r="O1002" s="6">
        <v>28.693272413793103</v>
      </c>
      <c r="P1002" s="6">
        <v>28.693272413793103</v>
      </c>
      <c r="Q1002" s="6">
        <v>1929.6225698275862</v>
      </c>
      <c r="R1002" s="6"/>
      <c r="S1002" s="6">
        <v>13.47</v>
      </c>
      <c r="T1002" s="6">
        <v>42.58</v>
      </c>
      <c r="U1002" s="6">
        <v>21.02</v>
      </c>
      <c r="V1002" s="6">
        <v>425.79999999999995</v>
      </c>
      <c r="W1002" s="6">
        <v>370.44599999999997</v>
      </c>
      <c r="X1002" s="6">
        <v>37.044599999999996</v>
      </c>
      <c r="Y1002" s="6">
        <v>210.2</v>
      </c>
      <c r="Z1002" s="6">
        <v>182.874</v>
      </c>
      <c r="AA1002" s="6">
        <v>18.287399999999998</v>
      </c>
      <c r="AB1002" s="6">
        <v>27</v>
      </c>
      <c r="AC1002" s="6">
        <v>6.2</v>
      </c>
      <c r="AD1002" s="6">
        <v>5.6999999999999993</v>
      </c>
      <c r="AE1002" s="6">
        <v>15.4</v>
      </c>
      <c r="AF1002" s="6">
        <v>4.6999999999999993</v>
      </c>
      <c r="AG1002" s="6">
        <v>492.77430365962391</v>
      </c>
      <c r="AH1002" s="6">
        <v>49.277430365962388</v>
      </c>
      <c r="AI1002" s="6">
        <v>0.42579999999999996</v>
      </c>
      <c r="AJ1002" s="6">
        <v>2.7</v>
      </c>
      <c r="AK1002" s="6">
        <v>0.62</v>
      </c>
      <c r="AL1002" s="6">
        <v>0.56999999999999995</v>
      </c>
      <c r="AM1002" s="6">
        <v>1.54</v>
      </c>
      <c r="AN1002" s="6">
        <v>0.47</v>
      </c>
      <c r="AO1002" s="6">
        <v>63.410051667449515</v>
      </c>
      <c r="AP1002" s="6">
        <v>14.560826679192111</v>
      </c>
      <c r="AQ1002" s="6">
        <v>13.386566463128229</v>
      </c>
      <c r="AR1002" s="6">
        <v>36.167214654767498</v>
      </c>
      <c r="AS1002" s="6">
        <v>11.038046031000469</v>
      </c>
    </row>
    <row r="1003" spans="1:45" x14ac:dyDescent="0.35">
      <c r="A1003">
        <v>2018</v>
      </c>
      <c r="B1003">
        <v>17137</v>
      </c>
      <c r="C1003" t="s">
        <v>164</v>
      </c>
      <c r="D1003">
        <v>8</v>
      </c>
      <c r="E1003" t="s">
        <v>84</v>
      </c>
      <c r="F1003" t="s">
        <v>156</v>
      </c>
      <c r="G1003">
        <v>1</v>
      </c>
      <c r="H1003" t="s">
        <v>165</v>
      </c>
      <c r="I1003">
        <v>126</v>
      </c>
      <c r="J1003">
        <v>1</v>
      </c>
      <c r="K1003">
        <v>27</v>
      </c>
      <c r="L1003" s="6">
        <v>68.58</v>
      </c>
      <c r="M1003" s="6">
        <v>15.6</v>
      </c>
      <c r="N1003" s="6">
        <v>3.4</v>
      </c>
      <c r="O1003" s="6">
        <v>29.932896551724141</v>
      </c>
      <c r="P1003" s="6">
        <v>29.932896551724141</v>
      </c>
      <c r="Q1003" s="6">
        <v>2012.9872931034486</v>
      </c>
      <c r="R1003" s="6"/>
      <c r="S1003" s="6">
        <v>12.96</v>
      </c>
      <c r="T1003" s="6">
        <v>40.67</v>
      </c>
      <c r="U1003" s="6">
        <v>21.52</v>
      </c>
      <c r="V1003" s="6">
        <v>406.70000000000005</v>
      </c>
      <c r="W1003" s="6">
        <v>353.82900000000006</v>
      </c>
      <c r="X1003" s="6">
        <v>35.382900000000006</v>
      </c>
      <c r="Y1003" s="6">
        <v>215.2</v>
      </c>
      <c r="Z1003" s="6">
        <v>187.22399999999999</v>
      </c>
      <c r="AA1003" s="6">
        <v>18.7224</v>
      </c>
      <c r="AB1003" s="6">
        <v>26.299999999999997</v>
      </c>
      <c r="AC1003" s="6">
        <v>6</v>
      </c>
      <c r="AD1003" s="6">
        <v>5.6000000000000005</v>
      </c>
      <c r="AE1003" s="6">
        <v>15.2</v>
      </c>
      <c r="AF1003" s="6">
        <v>4.6000000000000005</v>
      </c>
      <c r="AG1003" s="6">
        <v>473.18909408057675</v>
      </c>
      <c r="AH1003" s="6">
        <v>47.318909408057678</v>
      </c>
      <c r="AI1003" s="6">
        <v>0.40670000000000006</v>
      </c>
      <c r="AJ1003" s="6">
        <v>2.63</v>
      </c>
      <c r="AK1003" s="6">
        <v>0.6</v>
      </c>
      <c r="AL1003" s="6">
        <v>0.56000000000000005</v>
      </c>
      <c r="AM1003" s="6">
        <v>1.52</v>
      </c>
      <c r="AN1003" s="6">
        <v>0.46</v>
      </c>
      <c r="AO1003" s="6">
        <v>64.666830587656733</v>
      </c>
      <c r="AP1003" s="6">
        <v>14.752889107450207</v>
      </c>
      <c r="AQ1003" s="6">
        <v>13.769363166953527</v>
      </c>
      <c r="AR1003" s="6">
        <v>37.373985738873856</v>
      </c>
      <c r="AS1003" s="6">
        <v>11.310548315711827</v>
      </c>
    </row>
    <row r="1004" spans="1:45" x14ac:dyDescent="0.35">
      <c r="A1004">
        <v>2018</v>
      </c>
      <c r="B1004">
        <v>17138</v>
      </c>
      <c r="C1004" t="s">
        <v>164</v>
      </c>
      <c r="D1004">
        <v>59</v>
      </c>
      <c r="E1004" t="s">
        <v>61</v>
      </c>
      <c r="F1004" t="s">
        <v>156</v>
      </c>
      <c r="G1004">
        <v>1</v>
      </c>
      <c r="H1004" t="s">
        <v>165</v>
      </c>
      <c r="I1004">
        <v>132</v>
      </c>
      <c r="J1004">
        <v>2</v>
      </c>
      <c r="K1004">
        <v>45</v>
      </c>
      <c r="L1004" s="6">
        <v>114.3</v>
      </c>
      <c r="M1004" s="6">
        <v>14.5</v>
      </c>
      <c r="N1004" s="6">
        <v>3.52</v>
      </c>
      <c r="O1004" s="6">
        <v>31.393241379310343</v>
      </c>
      <c r="P1004" s="6">
        <v>31.393241379310343</v>
      </c>
      <c r="Q1004" s="6">
        <v>2111.1954827586205</v>
      </c>
      <c r="R1004" s="6"/>
      <c r="S1004" s="6">
        <v>13.35</v>
      </c>
      <c r="T1004" s="6">
        <v>41.35</v>
      </c>
      <c r="U1004" s="6">
        <v>22</v>
      </c>
      <c r="V1004" s="6">
        <v>413.5</v>
      </c>
      <c r="W1004" s="6">
        <v>359.745</v>
      </c>
      <c r="X1004" s="6">
        <v>35.974499999999999</v>
      </c>
      <c r="Y1004" s="6">
        <v>220</v>
      </c>
      <c r="Z1004" s="6">
        <v>191.4</v>
      </c>
      <c r="AA1004" s="6">
        <v>19.14</v>
      </c>
      <c r="AB1004" s="6">
        <v>26.6</v>
      </c>
      <c r="AC1004" s="6">
        <v>6.2</v>
      </c>
      <c r="AD1004" s="6">
        <v>5.6000000000000005</v>
      </c>
      <c r="AE1004" s="6">
        <v>15.2</v>
      </c>
      <c r="AF1004" s="6">
        <v>4.5</v>
      </c>
      <c r="AG1004" s="6">
        <v>483.58542408241829</v>
      </c>
      <c r="AH1004" s="6">
        <v>48.358542408241831</v>
      </c>
      <c r="AI1004" s="6">
        <v>0.41349999999999998</v>
      </c>
      <c r="AJ1004" s="6">
        <v>2.66</v>
      </c>
      <c r="AK1004" s="6">
        <v>0.62</v>
      </c>
      <c r="AL1004" s="6">
        <v>0.56000000000000005</v>
      </c>
      <c r="AM1004" s="6">
        <v>1.52</v>
      </c>
      <c r="AN1004" s="6">
        <v>0.45</v>
      </c>
      <c r="AO1004" s="6">
        <v>64.328899637243055</v>
      </c>
      <c r="AP1004" s="6">
        <v>14.993954050785975</v>
      </c>
      <c r="AQ1004" s="6">
        <v>13.542926239419591</v>
      </c>
      <c r="AR1004" s="6">
        <v>36.759371221281739</v>
      </c>
      <c r="AS1004" s="6">
        <v>10.882708585247885</v>
      </c>
    </row>
    <row r="1005" spans="1:45" x14ac:dyDescent="0.35">
      <c r="A1005">
        <v>2018</v>
      </c>
      <c r="B1005">
        <v>17139</v>
      </c>
      <c r="C1005" t="s">
        <v>164</v>
      </c>
      <c r="D1005">
        <v>138</v>
      </c>
      <c r="E1005" t="s">
        <v>56</v>
      </c>
      <c r="F1005" t="s">
        <v>156</v>
      </c>
      <c r="G1005">
        <v>1</v>
      </c>
      <c r="H1005" t="s">
        <v>165</v>
      </c>
      <c r="I1005">
        <v>132</v>
      </c>
      <c r="J1005">
        <v>1</v>
      </c>
      <c r="K1005">
        <v>43</v>
      </c>
      <c r="L1005" s="6">
        <v>109.22</v>
      </c>
      <c r="M1005" s="6">
        <v>15</v>
      </c>
      <c r="N1005" s="6">
        <v>3.31</v>
      </c>
      <c r="O1005" s="6">
        <v>29.347715517241383</v>
      </c>
      <c r="P1005" s="6">
        <v>29.347715517241383</v>
      </c>
      <c r="Q1005" s="6">
        <v>1973.6338685344831</v>
      </c>
      <c r="R1005" s="6"/>
      <c r="S1005" s="6">
        <v>10.73</v>
      </c>
      <c r="T1005" s="6">
        <v>42.21</v>
      </c>
      <c r="U1005" s="6">
        <v>22.25</v>
      </c>
      <c r="V1005" s="6">
        <v>422.1</v>
      </c>
      <c r="W1005" s="6">
        <v>367.22700000000003</v>
      </c>
      <c r="X1005" s="6">
        <v>36.722700000000003</v>
      </c>
      <c r="Y1005" s="6">
        <v>222.5</v>
      </c>
      <c r="Z1005" s="6">
        <v>193.57499999999999</v>
      </c>
      <c r="AA1005" s="6">
        <v>19.357499999999998</v>
      </c>
      <c r="AB1005" s="6">
        <v>27.400000000000002</v>
      </c>
      <c r="AC1005" s="6">
        <v>6.4</v>
      </c>
      <c r="AD1005" s="6">
        <v>5.8</v>
      </c>
      <c r="AE1005" s="6">
        <v>15.600000000000001</v>
      </c>
      <c r="AF1005" s="6">
        <v>4.5</v>
      </c>
      <c r="AG1005" s="6">
        <v>494.97446459211415</v>
      </c>
      <c r="AH1005" s="6">
        <v>49.497446459211417</v>
      </c>
      <c r="AI1005" s="6">
        <v>0.42210000000000003</v>
      </c>
      <c r="AJ1005" s="6">
        <v>2.74</v>
      </c>
      <c r="AK1005" s="6">
        <v>0.64</v>
      </c>
      <c r="AL1005" s="6">
        <v>0.57999999999999996</v>
      </c>
      <c r="AM1005" s="6">
        <v>1.56</v>
      </c>
      <c r="AN1005" s="6">
        <v>0.45</v>
      </c>
      <c r="AO1005" s="6">
        <v>64.913527600094767</v>
      </c>
      <c r="AP1005" s="6">
        <v>15.162283819000237</v>
      </c>
      <c r="AQ1005" s="6">
        <v>13.740819710968964</v>
      </c>
      <c r="AR1005" s="6">
        <v>36.958066808813079</v>
      </c>
      <c r="AS1005" s="6">
        <v>10.660980810234541</v>
      </c>
    </row>
    <row r="1006" spans="1:45" x14ac:dyDescent="0.35">
      <c r="A1006">
        <v>2018</v>
      </c>
      <c r="B1006">
        <v>17140</v>
      </c>
      <c r="C1006" t="s">
        <v>164</v>
      </c>
      <c r="D1006">
        <v>121</v>
      </c>
      <c r="E1006" t="s">
        <v>113</v>
      </c>
      <c r="F1006" t="s">
        <v>156</v>
      </c>
      <c r="G1006">
        <v>1</v>
      </c>
      <c r="H1006" t="s">
        <v>165</v>
      </c>
      <c r="I1006">
        <v>132</v>
      </c>
      <c r="J1006">
        <v>1</v>
      </c>
      <c r="K1006">
        <v>41</v>
      </c>
      <c r="L1006" s="6">
        <v>104.14</v>
      </c>
      <c r="M1006" s="6">
        <v>14.4</v>
      </c>
      <c r="N1006" s="6">
        <v>3.31</v>
      </c>
      <c r="O1006" s="6">
        <v>29.554875862068965</v>
      </c>
      <c r="P1006" s="6">
        <v>29.554875862068965</v>
      </c>
      <c r="Q1006" s="6">
        <v>1987.5654017241379</v>
      </c>
      <c r="R1006" s="6"/>
      <c r="S1006" s="6">
        <v>10.57</v>
      </c>
      <c r="T1006" s="6">
        <v>43.38</v>
      </c>
      <c r="U1006" s="6">
        <v>21.9</v>
      </c>
      <c r="V1006" s="6">
        <v>433.8</v>
      </c>
      <c r="W1006" s="6">
        <v>377.40600000000001</v>
      </c>
      <c r="X1006" s="6">
        <v>37.740600000000001</v>
      </c>
      <c r="Y1006" s="6">
        <v>219</v>
      </c>
      <c r="Z1006" s="6">
        <v>190.53</v>
      </c>
      <c r="AA1006" s="6">
        <v>19.053000000000001</v>
      </c>
      <c r="AB1006" s="6">
        <v>28.4</v>
      </c>
      <c r="AC1006" s="6">
        <v>6.8999999999999995</v>
      </c>
      <c r="AD1006" s="6">
        <v>6.2</v>
      </c>
      <c r="AE1006" s="6">
        <v>15.9</v>
      </c>
      <c r="AF1006" s="6">
        <v>4.6000000000000005</v>
      </c>
      <c r="AG1006" s="6">
        <v>506.78087272348358</v>
      </c>
      <c r="AH1006" s="6">
        <v>50.678087272348357</v>
      </c>
      <c r="AI1006" s="6">
        <v>0.43380000000000002</v>
      </c>
      <c r="AJ1006" s="6">
        <v>2.84</v>
      </c>
      <c r="AK1006" s="6">
        <v>0.69</v>
      </c>
      <c r="AL1006" s="6">
        <v>0.62</v>
      </c>
      <c r="AM1006" s="6">
        <v>1.59</v>
      </c>
      <c r="AN1006" s="6">
        <v>0.46</v>
      </c>
      <c r="AO1006" s="6">
        <v>65.467957584140152</v>
      </c>
      <c r="AP1006" s="6">
        <v>15.905947441217149</v>
      </c>
      <c r="AQ1006" s="6">
        <v>14.29230059935454</v>
      </c>
      <c r="AR1006" s="6">
        <v>36.652835408022128</v>
      </c>
      <c r="AS1006" s="6">
        <v>10.603964960811435</v>
      </c>
    </row>
    <row r="1007" spans="1:45" x14ac:dyDescent="0.35">
      <c r="A1007">
        <v>2018</v>
      </c>
      <c r="B1007">
        <v>17141</v>
      </c>
      <c r="C1007" t="s">
        <v>164</v>
      </c>
      <c r="D1007">
        <v>119</v>
      </c>
      <c r="E1007" t="s">
        <v>120</v>
      </c>
      <c r="F1007" t="s">
        <v>156</v>
      </c>
      <c r="G1007">
        <v>1</v>
      </c>
      <c r="H1007" t="s">
        <v>165</v>
      </c>
      <c r="I1007">
        <v>132</v>
      </c>
      <c r="J1007">
        <v>1</v>
      </c>
      <c r="K1007">
        <v>41</v>
      </c>
      <c r="L1007" s="6">
        <v>104.14</v>
      </c>
      <c r="M1007" s="6">
        <v>14.7</v>
      </c>
      <c r="N1007" s="6">
        <v>4.0599999999999996</v>
      </c>
      <c r="O1007" s="6">
        <v>36.124549999999992</v>
      </c>
      <c r="P1007" s="6">
        <v>36.124549999999992</v>
      </c>
      <c r="Q1007" s="6">
        <v>2429.3759874999996</v>
      </c>
      <c r="R1007" s="6"/>
      <c r="S1007" s="6">
        <v>11.59</v>
      </c>
      <c r="T1007" s="6">
        <v>41.05</v>
      </c>
      <c r="U1007" s="6">
        <v>22.61</v>
      </c>
      <c r="V1007" s="6">
        <v>410.5</v>
      </c>
      <c r="W1007" s="6">
        <v>357.13499999999999</v>
      </c>
      <c r="X1007" s="6">
        <v>35.713499999999996</v>
      </c>
      <c r="Y1007" s="6">
        <v>226.1</v>
      </c>
      <c r="Z1007" s="6">
        <v>196.70699999999999</v>
      </c>
      <c r="AA1007" s="6">
        <v>19.6707</v>
      </c>
      <c r="AB1007" s="6">
        <v>26.9</v>
      </c>
      <c r="AC1007" s="6">
        <v>6.1</v>
      </c>
      <c r="AD1007" s="6">
        <v>5.6999999999999993</v>
      </c>
      <c r="AE1007" s="6">
        <v>15.3</v>
      </c>
      <c r="AF1007" s="6">
        <v>4.2</v>
      </c>
      <c r="AG1007" s="6">
        <v>483.24859969065363</v>
      </c>
      <c r="AH1007" s="6">
        <v>48.324859969065365</v>
      </c>
      <c r="AI1007" s="6">
        <v>0.41049999999999998</v>
      </c>
      <c r="AJ1007" s="6">
        <v>2.69</v>
      </c>
      <c r="AK1007" s="6">
        <v>0.61</v>
      </c>
      <c r="AL1007" s="6">
        <v>0.56999999999999995</v>
      </c>
      <c r="AM1007" s="6">
        <v>1.53</v>
      </c>
      <c r="AN1007" s="6">
        <v>0.42</v>
      </c>
      <c r="AO1007" s="6">
        <v>65.529841656516439</v>
      </c>
      <c r="AP1007" s="6">
        <v>14.859926918392205</v>
      </c>
      <c r="AQ1007" s="6">
        <v>13.885505481120584</v>
      </c>
      <c r="AR1007" s="6">
        <v>37.271619975639467</v>
      </c>
      <c r="AS1007" s="6">
        <v>10.23142509135201</v>
      </c>
    </row>
    <row r="1008" spans="1:45" x14ac:dyDescent="0.35">
      <c r="A1008">
        <v>2018</v>
      </c>
      <c r="B1008">
        <v>17142</v>
      </c>
      <c r="C1008" t="s">
        <v>164</v>
      </c>
      <c r="D1008">
        <v>78</v>
      </c>
      <c r="E1008" t="s">
        <v>97</v>
      </c>
      <c r="F1008" t="s">
        <v>156</v>
      </c>
      <c r="G1008">
        <v>1</v>
      </c>
      <c r="H1008" t="s">
        <v>165</v>
      </c>
      <c r="I1008">
        <v>140</v>
      </c>
      <c r="J1008">
        <v>2</v>
      </c>
      <c r="K1008">
        <v>46</v>
      </c>
      <c r="L1008" s="6">
        <v>116.84</v>
      </c>
      <c r="M1008" s="6">
        <v>14.5</v>
      </c>
      <c r="N1008" s="6">
        <v>4.24</v>
      </c>
      <c r="O1008" s="6">
        <v>37.814586206896557</v>
      </c>
      <c r="P1008" s="6">
        <v>37.814586206896557</v>
      </c>
      <c r="Q1008" s="6">
        <v>2543.0309224137936</v>
      </c>
      <c r="R1008" s="6"/>
      <c r="S1008" s="6">
        <v>12.77</v>
      </c>
      <c r="T1008" s="6">
        <v>44.31</v>
      </c>
      <c r="U1008" s="6">
        <v>20.260000000000002</v>
      </c>
      <c r="V1008" s="6">
        <v>443.1</v>
      </c>
      <c r="W1008" s="6">
        <v>385.49700000000001</v>
      </c>
      <c r="X1008" s="6">
        <v>38.549700000000001</v>
      </c>
      <c r="Y1008" s="6">
        <v>202.60000000000002</v>
      </c>
      <c r="Z1008" s="6">
        <v>176.26200000000003</v>
      </c>
      <c r="AA1008" s="6">
        <v>17.626200000000004</v>
      </c>
      <c r="AB1008" s="6">
        <v>27.599999999999998</v>
      </c>
      <c r="AC1008" s="6">
        <v>6.7</v>
      </c>
      <c r="AD1008" s="6">
        <v>6</v>
      </c>
      <c r="AE1008" s="6">
        <v>16</v>
      </c>
      <c r="AF1008" s="6">
        <v>4.9000000000000004</v>
      </c>
      <c r="AG1008" s="6">
        <v>508.67931097129139</v>
      </c>
      <c r="AH1008" s="6">
        <v>50.867931097129137</v>
      </c>
      <c r="AI1008" s="6">
        <v>0.44310000000000005</v>
      </c>
      <c r="AJ1008" s="6">
        <v>2.76</v>
      </c>
      <c r="AK1008" s="6">
        <v>0.67</v>
      </c>
      <c r="AL1008" s="6">
        <v>0.6</v>
      </c>
      <c r="AM1008" s="6">
        <v>1.6</v>
      </c>
      <c r="AN1008" s="6">
        <v>0.49</v>
      </c>
      <c r="AO1008" s="6">
        <v>62.288422477995923</v>
      </c>
      <c r="AP1008" s="6">
        <v>15.12074023922365</v>
      </c>
      <c r="AQ1008" s="6">
        <v>13.540961408259985</v>
      </c>
      <c r="AR1008" s="6">
        <v>36.109230422026627</v>
      </c>
      <c r="AS1008" s="6">
        <v>11.058451816745656</v>
      </c>
    </row>
    <row r="1009" spans="1:45" x14ac:dyDescent="0.35">
      <c r="A1009">
        <v>2018</v>
      </c>
      <c r="B1009">
        <v>17143</v>
      </c>
      <c r="C1009" t="s">
        <v>164</v>
      </c>
      <c r="D1009">
        <v>107</v>
      </c>
      <c r="E1009" t="s">
        <v>34</v>
      </c>
      <c r="F1009" t="s">
        <v>156</v>
      </c>
      <c r="G1009">
        <v>1</v>
      </c>
      <c r="H1009" t="s">
        <v>165</v>
      </c>
      <c r="I1009">
        <v>140</v>
      </c>
      <c r="J1009">
        <v>3</v>
      </c>
      <c r="K1009">
        <v>47</v>
      </c>
      <c r="L1009" s="6">
        <v>119.38</v>
      </c>
      <c r="M1009" s="6" t="s">
        <v>165</v>
      </c>
      <c r="N1009" s="6" t="s">
        <v>165</v>
      </c>
      <c r="O1009" s="6" t="s">
        <v>165</v>
      </c>
      <c r="P1009" s="6" t="s">
        <v>165</v>
      </c>
      <c r="Q1009" s="6" t="s">
        <v>165</v>
      </c>
      <c r="R1009" s="6"/>
      <c r="S1009" s="6">
        <v>11.01</v>
      </c>
      <c r="T1009" s="6">
        <v>43.27</v>
      </c>
      <c r="U1009" s="6">
        <v>22.06</v>
      </c>
      <c r="V1009" s="6">
        <v>432.70000000000005</v>
      </c>
      <c r="W1009" s="6">
        <v>376.44900000000001</v>
      </c>
      <c r="X1009" s="6">
        <v>37.6449</v>
      </c>
      <c r="Y1009" s="6">
        <v>220.6</v>
      </c>
      <c r="Z1009" s="6">
        <v>191.922</v>
      </c>
      <c r="AA1009" s="6">
        <v>19.1922</v>
      </c>
      <c r="AB1009" s="6">
        <v>28</v>
      </c>
      <c r="AC1009" s="6">
        <v>6.6000000000000005</v>
      </c>
      <c r="AD1009" s="6">
        <v>6</v>
      </c>
      <c r="AE1009" s="6">
        <v>15.700000000000001</v>
      </c>
      <c r="AF1009" s="6">
        <v>4.5</v>
      </c>
      <c r="AG1009" s="6">
        <v>506.36658299344111</v>
      </c>
      <c r="AH1009" s="6">
        <v>50.636658299344113</v>
      </c>
      <c r="AI1009" s="6">
        <v>0.43270000000000003</v>
      </c>
      <c r="AJ1009" s="6">
        <v>2.8</v>
      </c>
      <c r="AK1009" s="6">
        <v>0.66</v>
      </c>
      <c r="AL1009" s="6">
        <v>0.6</v>
      </c>
      <c r="AM1009" s="6">
        <v>1.57</v>
      </c>
      <c r="AN1009" s="6">
        <v>0.45</v>
      </c>
      <c r="AO1009" s="6">
        <v>64.709960711809558</v>
      </c>
      <c r="AP1009" s="6">
        <v>15.253062167783684</v>
      </c>
      <c r="AQ1009" s="6">
        <v>13.866420152530621</v>
      </c>
      <c r="AR1009" s="6">
        <v>36.28379939912179</v>
      </c>
      <c r="AS1009" s="6">
        <v>10.399815114397965</v>
      </c>
    </row>
    <row r="1010" spans="1:45" x14ac:dyDescent="0.35">
      <c r="A1010">
        <v>2018</v>
      </c>
      <c r="B1010">
        <v>17144</v>
      </c>
      <c r="C1010" t="s">
        <v>164</v>
      </c>
      <c r="D1010">
        <v>62</v>
      </c>
      <c r="E1010" t="s">
        <v>150</v>
      </c>
      <c r="F1010" t="s">
        <v>156</v>
      </c>
      <c r="G1010">
        <v>2</v>
      </c>
      <c r="H1010" t="s">
        <v>165</v>
      </c>
      <c r="I1010">
        <v>140</v>
      </c>
      <c r="J1010">
        <v>3</v>
      </c>
      <c r="K1010">
        <v>43</v>
      </c>
      <c r="L1010" s="6">
        <v>109.22</v>
      </c>
      <c r="M1010" s="6">
        <v>16.899999999999999</v>
      </c>
      <c r="N1010" s="6">
        <v>6.54</v>
      </c>
      <c r="O1010" s="6">
        <v>56.689960344827583</v>
      </c>
      <c r="P1010" s="6">
        <v>56.689960344827583</v>
      </c>
      <c r="Q1010" s="6">
        <v>3812.3998331896551</v>
      </c>
      <c r="R1010" s="6"/>
      <c r="S1010" s="6">
        <v>13.45</v>
      </c>
      <c r="T1010" s="6">
        <v>40.07</v>
      </c>
      <c r="U1010" s="6">
        <v>21.44</v>
      </c>
      <c r="V1010" s="6">
        <v>400.7</v>
      </c>
      <c r="W1010" s="6">
        <v>348.60899999999998</v>
      </c>
      <c r="X1010" s="6">
        <v>34.860900000000001</v>
      </c>
      <c r="Y1010" s="6">
        <v>214.4</v>
      </c>
      <c r="Z1010" s="6">
        <v>186.52799999999999</v>
      </c>
      <c r="AA1010" s="6">
        <v>18.652799999999999</v>
      </c>
      <c r="AB1010" s="6">
        <v>25.2</v>
      </c>
      <c r="AC1010" s="6">
        <v>6.2</v>
      </c>
      <c r="AD1010" s="6">
        <v>5.4</v>
      </c>
      <c r="AE1010" s="6">
        <v>14.5</v>
      </c>
      <c r="AF1010" s="6">
        <v>4.5</v>
      </c>
      <c r="AG1010" s="6">
        <v>465.80930393050596</v>
      </c>
      <c r="AH1010" s="6">
        <v>46.580930393050593</v>
      </c>
      <c r="AI1010" s="6">
        <v>0.4007</v>
      </c>
      <c r="AJ1010" s="6">
        <v>2.52</v>
      </c>
      <c r="AK1010" s="6">
        <v>0.62</v>
      </c>
      <c r="AL1010" s="6">
        <v>0.54</v>
      </c>
      <c r="AM1010" s="6">
        <v>1.45</v>
      </c>
      <c r="AN1010" s="6">
        <v>0.45</v>
      </c>
      <c r="AO1010" s="6">
        <v>62.88994260044921</v>
      </c>
      <c r="AP1010" s="6">
        <v>15.472922385824807</v>
      </c>
      <c r="AQ1010" s="6">
        <v>13.476416271524833</v>
      </c>
      <c r="AR1010" s="6">
        <v>36.186673321687046</v>
      </c>
      <c r="AS1010" s="6">
        <v>11.23034689293736</v>
      </c>
    </row>
    <row r="1011" spans="1:45" x14ac:dyDescent="0.35">
      <c r="A1011">
        <v>2018</v>
      </c>
      <c r="B1011">
        <v>17145</v>
      </c>
      <c r="C1011" t="s">
        <v>164</v>
      </c>
      <c r="D1011">
        <v>68</v>
      </c>
      <c r="E1011" t="s">
        <v>117</v>
      </c>
      <c r="F1011" t="s">
        <v>156</v>
      </c>
      <c r="G1011">
        <v>2</v>
      </c>
      <c r="H1011" t="s">
        <v>165</v>
      </c>
      <c r="I1011">
        <v>126</v>
      </c>
      <c r="J1011">
        <v>3</v>
      </c>
      <c r="K1011">
        <v>44</v>
      </c>
      <c r="L1011" s="6">
        <v>111.76</v>
      </c>
      <c r="M1011" s="6">
        <v>18.100000000000001</v>
      </c>
      <c r="N1011" s="6">
        <v>4.22</v>
      </c>
      <c r="O1011" s="6">
        <v>36.051532758620688</v>
      </c>
      <c r="P1011" s="6">
        <v>36.051532758620688</v>
      </c>
      <c r="Q1011" s="6">
        <v>2424.4655780172411</v>
      </c>
      <c r="R1011" s="6"/>
      <c r="S1011" s="6">
        <v>15.75</v>
      </c>
      <c r="T1011" s="6">
        <v>44.81</v>
      </c>
      <c r="U1011" s="6">
        <v>21.99</v>
      </c>
      <c r="V1011" s="6">
        <v>448.1</v>
      </c>
      <c r="W1011" s="6">
        <v>389.84700000000004</v>
      </c>
      <c r="X1011" s="6">
        <v>38.984700000000004</v>
      </c>
      <c r="Y1011" s="6">
        <v>219.89999999999998</v>
      </c>
      <c r="Z1011" s="6">
        <v>191.31299999999999</v>
      </c>
      <c r="AA1011" s="6">
        <v>19.1313</v>
      </c>
      <c r="AB1011" s="6">
        <v>27.1</v>
      </c>
      <c r="AC1011" s="6">
        <v>7.6</v>
      </c>
      <c r="AD1011" s="6">
        <v>5.8</v>
      </c>
      <c r="AE1011" s="6">
        <v>15.700000000000001</v>
      </c>
      <c r="AF1011" s="6">
        <v>5.6999999999999993</v>
      </c>
      <c r="AG1011" s="6">
        <v>523.99350939292299</v>
      </c>
      <c r="AH1011" s="6">
        <v>52.399350939292304</v>
      </c>
      <c r="AI1011" s="6">
        <v>0.4481</v>
      </c>
      <c r="AJ1011" s="6">
        <v>2.71</v>
      </c>
      <c r="AK1011" s="6">
        <v>0.76</v>
      </c>
      <c r="AL1011" s="6">
        <v>0.57999999999999996</v>
      </c>
      <c r="AM1011" s="6">
        <v>1.57</v>
      </c>
      <c r="AN1011" s="6">
        <v>0.56999999999999995</v>
      </c>
      <c r="AO1011" s="6">
        <v>60.477571970542293</v>
      </c>
      <c r="AP1011" s="6">
        <v>16.960499888417765</v>
      </c>
      <c r="AQ1011" s="6">
        <v>12.943539388529345</v>
      </c>
      <c r="AR1011" s="6">
        <v>35.036822137915649</v>
      </c>
      <c r="AS1011" s="6">
        <v>12.720374916313322</v>
      </c>
    </row>
    <row r="1012" spans="1:45" x14ac:dyDescent="0.35">
      <c r="A1012">
        <v>2018</v>
      </c>
      <c r="B1012">
        <v>17146</v>
      </c>
      <c r="C1012" t="s">
        <v>164</v>
      </c>
      <c r="D1012">
        <v>98</v>
      </c>
      <c r="E1012" t="s">
        <v>133</v>
      </c>
      <c r="F1012" t="s">
        <v>156</v>
      </c>
      <c r="G1012">
        <v>2</v>
      </c>
      <c r="H1012" t="s">
        <v>165</v>
      </c>
      <c r="I1012">
        <v>140</v>
      </c>
      <c r="J1012">
        <v>3</v>
      </c>
      <c r="K1012">
        <v>46</v>
      </c>
      <c r="L1012" s="6">
        <v>116.84</v>
      </c>
      <c r="M1012" s="6">
        <v>18.5</v>
      </c>
      <c r="N1012" s="6">
        <v>5.99</v>
      </c>
      <c r="O1012" s="6">
        <v>50.922745689655173</v>
      </c>
      <c r="P1012" s="6">
        <v>50.922745689655173</v>
      </c>
      <c r="Q1012" s="6">
        <v>3424.5546476293102</v>
      </c>
      <c r="R1012" s="6"/>
      <c r="S1012" s="6">
        <v>13.25</v>
      </c>
      <c r="T1012" s="6">
        <v>41.49</v>
      </c>
      <c r="U1012" s="6">
        <v>21.58</v>
      </c>
      <c r="V1012" s="6">
        <v>414.90000000000003</v>
      </c>
      <c r="W1012" s="6">
        <v>360.96300000000002</v>
      </c>
      <c r="X1012" s="6">
        <v>36.096299999999999</v>
      </c>
      <c r="Y1012" s="6">
        <v>215.79999999999998</v>
      </c>
      <c r="Z1012" s="6">
        <v>187.74599999999998</v>
      </c>
      <c r="AA1012" s="6">
        <v>18.7746</v>
      </c>
      <c r="AB1012" s="6">
        <v>26.5</v>
      </c>
      <c r="AC1012" s="6">
        <v>6.3</v>
      </c>
      <c r="AD1012" s="6">
        <v>5.6999999999999993</v>
      </c>
      <c r="AE1012" s="6">
        <v>15.3</v>
      </c>
      <c r="AF1012" s="6">
        <v>4.6000000000000005</v>
      </c>
      <c r="AG1012" s="6">
        <v>483.03989510242076</v>
      </c>
      <c r="AH1012" s="6">
        <v>48.303989510242076</v>
      </c>
      <c r="AI1012" s="6">
        <v>0.41490000000000005</v>
      </c>
      <c r="AJ1012" s="6">
        <v>2.65</v>
      </c>
      <c r="AK1012" s="6">
        <v>0.63</v>
      </c>
      <c r="AL1012" s="6">
        <v>0.56999999999999995</v>
      </c>
      <c r="AM1012" s="6">
        <v>1.53</v>
      </c>
      <c r="AN1012" s="6">
        <v>0.46</v>
      </c>
      <c r="AO1012" s="6">
        <v>63.870812243914187</v>
      </c>
      <c r="AP1012" s="6">
        <v>15.184381778741864</v>
      </c>
      <c r="AQ1012" s="6">
        <v>13.738250180766446</v>
      </c>
      <c r="AR1012" s="6">
        <v>36.876355748373101</v>
      </c>
      <c r="AS1012" s="6">
        <v>11.08700891781152</v>
      </c>
    </row>
    <row r="1013" spans="1:45" x14ac:dyDescent="0.35">
      <c r="A1013">
        <v>2018</v>
      </c>
      <c r="B1013">
        <v>17147</v>
      </c>
      <c r="C1013" t="s">
        <v>164</v>
      </c>
      <c r="D1013">
        <v>23</v>
      </c>
      <c r="E1013" t="s">
        <v>60</v>
      </c>
      <c r="F1013" t="s">
        <v>156</v>
      </c>
      <c r="G1013">
        <v>2</v>
      </c>
      <c r="H1013" t="s">
        <v>165</v>
      </c>
      <c r="I1013">
        <v>130</v>
      </c>
      <c r="J1013">
        <v>2</v>
      </c>
      <c r="K1013">
        <v>42</v>
      </c>
      <c r="L1013" s="6">
        <v>106.68</v>
      </c>
      <c r="M1013" s="6">
        <v>16.600000000000001</v>
      </c>
      <c r="N1013" s="6">
        <v>4.97</v>
      </c>
      <c r="O1013" s="6">
        <v>43.236429310344825</v>
      </c>
      <c r="P1013" s="6">
        <v>43.236429310344825</v>
      </c>
      <c r="Q1013" s="6">
        <v>2907.6498711206896</v>
      </c>
      <c r="R1013" s="6"/>
      <c r="S1013" s="6">
        <v>12.54</v>
      </c>
      <c r="T1013" s="6">
        <v>40.770000000000003</v>
      </c>
      <c r="U1013" s="6">
        <v>21.85</v>
      </c>
      <c r="V1013" s="6">
        <v>407.70000000000005</v>
      </c>
      <c r="W1013" s="6">
        <v>354.69900000000001</v>
      </c>
      <c r="X1013" s="6">
        <v>35.469900000000003</v>
      </c>
      <c r="Y1013" s="6">
        <v>218.5</v>
      </c>
      <c r="Z1013" s="6">
        <v>190.095</v>
      </c>
      <c r="AA1013" s="6">
        <v>19.009499999999999</v>
      </c>
      <c r="AB1013" s="6">
        <v>26.7</v>
      </c>
      <c r="AC1013" s="6">
        <v>6.2</v>
      </c>
      <c r="AD1013" s="6">
        <v>5.6999999999999993</v>
      </c>
      <c r="AE1013" s="6">
        <v>15.3</v>
      </c>
      <c r="AF1013" s="6">
        <v>4.4000000000000004</v>
      </c>
      <c r="AG1013" s="6">
        <v>476.03409202850685</v>
      </c>
      <c r="AH1013" s="6">
        <v>47.603409202850685</v>
      </c>
      <c r="AI1013" s="6">
        <v>0.40770000000000006</v>
      </c>
      <c r="AJ1013" s="6">
        <v>2.67</v>
      </c>
      <c r="AK1013" s="6">
        <v>0.62</v>
      </c>
      <c r="AL1013" s="6">
        <v>0.56999999999999995</v>
      </c>
      <c r="AM1013" s="6">
        <v>1.53</v>
      </c>
      <c r="AN1013" s="6">
        <v>0.44</v>
      </c>
      <c r="AO1013" s="6">
        <v>65.489330389992631</v>
      </c>
      <c r="AP1013" s="6">
        <v>15.207260240372822</v>
      </c>
      <c r="AQ1013" s="6">
        <v>13.980868285504043</v>
      </c>
      <c r="AR1013" s="6">
        <v>37.527593818984542</v>
      </c>
      <c r="AS1013" s="6">
        <v>10.792249202845229</v>
      </c>
    </row>
    <row r="1014" spans="1:45" x14ac:dyDescent="0.35">
      <c r="A1014">
        <v>2018</v>
      </c>
      <c r="B1014">
        <v>17148</v>
      </c>
      <c r="C1014" t="s">
        <v>164</v>
      </c>
      <c r="D1014">
        <v>99</v>
      </c>
      <c r="E1014" t="s">
        <v>81</v>
      </c>
      <c r="F1014" t="s">
        <v>156</v>
      </c>
      <c r="G1014">
        <v>2</v>
      </c>
      <c r="H1014" t="s">
        <v>165</v>
      </c>
      <c r="I1014">
        <v>140</v>
      </c>
      <c r="J1014">
        <v>4</v>
      </c>
      <c r="K1014">
        <v>48</v>
      </c>
      <c r="L1014" s="6">
        <v>121.92</v>
      </c>
      <c r="M1014" s="6">
        <v>17.399999999999999</v>
      </c>
      <c r="N1014" s="6">
        <v>5.55</v>
      </c>
      <c r="O1014" s="6">
        <v>47.81899137931034</v>
      </c>
      <c r="P1014" s="6">
        <v>47.81899137931034</v>
      </c>
      <c r="Q1014" s="6">
        <v>3215.8271702586203</v>
      </c>
      <c r="R1014" s="6"/>
      <c r="S1014" s="6">
        <v>12.58</v>
      </c>
      <c r="T1014" s="6">
        <v>40.93</v>
      </c>
      <c r="U1014" s="6">
        <v>21.59</v>
      </c>
      <c r="V1014" s="6">
        <v>409.3</v>
      </c>
      <c r="W1014" s="6">
        <v>356.09100000000001</v>
      </c>
      <c r="X1014" s="6">
        <v>35.609099999999998</v>
      </c>
      <c r="Y1014" s="6">
        <v>215.9</v>
      </c>
      <c r="Z1014" s="6">
        <v>187.833</v>
      </c>
      <c r="AA1014" s="6">
        <v>18.783300000000001</v>
      </c>
      <c r="AB1014" s="6">
        <v>26.400000000000002</v>
      </c>
      <c r="AC1014" s="6">
        <v>6.2</v>
      </c>
      <c r="AD1014" s="6">
        <v>5.8</v>
      </c>
      <c r="AE1014" s="6">
        <v>15.3</v>
      </c>
      <c r="AF1014" s="6">
        <v>4.4000000000000004</v>
      </c>
      <c r="AG1014" s="6">
        <v>476.57124062244418</v>
      </c>
      <c r="AH1014" s="6">
        <v>47.657124062244421</v>
      </c>
      <c r="AI1014" s="6">
        <v>0.4093</v>
      </c>
      <c r="AJ1014" s="6">
        <v>2.64</v>
      </c>
      <c r="AK1014" s="6">
        <v>0.62</v>
      </c>
      <c r="AL1014" s="6">
        <v>0.57999999999999996</v>
      </c>
      <c r="AM1014" s="6">
        <v>1.53</v>
      </c>
      <c r="AN1014" s="6">
        <v>0.44</v>
      </c>
      <c r="AO1014" s="6">
        <v>64.500366479355009</v>
      </c>
      <c r="AP1014" s="6">
        <v>15.147813339848522</v>
      </c>
      <c r="AQ1014" s="6">
        <v>14.170535059858294</v>
      </c>
      <c r="AR1014" s="6">
        <v>37.380894209626192</v>
      </c>
      <c r="AS1014" s="6">
        <v>10.7500610798925</v>
      </c>
    </row>
    <row r="1015" spans="1:45" x14ac:dyDescent="0.35">
      <c r="A1015">
        <v>2018</v>
      </c>
      <c r="B1015">
        <v>17149</v>
      </c>
      <c r="C1015" t="s">
        <v>164</v>
      </c>
      <c r="D1015">
        <v>105</v>
      </c>
      <c r="E1015" t="s">
        <v>115</v>
      </c>
      <c r="F1015" t="s">
        <v>156</v>
      </c>
      <c r="G1015">
        <v>2</v>
      </c>
      <c r="H1015" t="s">
        <v>165</v>
      </c>
      <c r="I1015">
        <v>140</v>
      </c>
      <c r="J1015">
        <v>4</v>
      </c>
      <c r="K1015">
        <v>48</v>
      </c>
      <c r="L1015" s="6">
        <v>121.92</v>
      </c>
      <c r="M1015" s="6">
        <v>16</v>
      </c>
      <c r="N1015" s="6">
        <v>5.46</v>
      </c>
      <c r="O1015" s="6">
        <v>47.840896551724136</v>
      </c>
      <c r="P1015" s="6">
        <v>47.840896551724136</v>
      </c>
      <c r="Q1015" s="6">
        <v>3217.300293103448</v>
      </c>
      <c r="R1015" s="6"/>
      <c r="S1015" s="6">
        <v>14.17</v>
      </c>
      <c r="T1015" s="6">
        <v>42.82</v>
      </c>
      <c r="U1015" s="6">
        <v>20.010000000000002</v>
      </c>
      <c r="V1015" s="6">
        <v>428.2</v>
      </c>
      <c r="W1015" s="6">
        <v>372.53399999999999</v>
      </c>
      <c r="X1015" s="6">
        <v>37.253399999999999</v>
      </c>
      <c r="Y1015" s="6">
        <v>200.10000000000002</v>
      </c>
      <c r="Z1015" s="6">
        <v>174.08700000000002</v>
      </c>
      <c r="AA1015" s="6">
        <v>17.408700000000003</v>
      </c>
      <c r="AB1015" s="6">
        <v>26.6</v>
      </c>
      <c r="AC1015" s="6">
        <v>6.8000000000000007</v>
      </c>
      <c r="AD1015" s="6">
        <v>5.6000000000000005</v>
      </c>
      <c r="AE1015" s="6">
        <v>15.4</v>
      </c>
      <c r="AF1015" s="6">
        <v>4.6999999999999993</v>
      </c>
      <c r="AG1015" s="6">
        <v>490.27955834278572</v>
      </c>
      <c r="AH1015" s="6">
        <v>49.027955834278572</v>
      </c>
      <c r="AI1015" s="6">
        <v>0.42819999999999997</v>
      </c>
      <c r="AJ1015" s="6">
        <v>2.66</v>
      </c>
      <c r="AK1015" s="6">
        <v>0.68</v>
      </c>
      <c r="AL1015" s="6">
        <v>0.56000000000000005</v>
      </c>
      <c r="AM1015" s="6">
        <v>1.54</v>
      </c>
      <c r="AN1015" s="6">
        <v>0.47</v>
      </c>
      <c r="AO1015" s="6">
        <v>62.120504437178894</v>
      </c>
      <c r="AP1015" s="6">
        <v>15.880429705744982</v>
      </c>
      <c r="AQ1015" s="6">
        <v>13.078000934142926</v>
      </c>
      <c r="AR1015" s="6">
        <v>35.964502568893046</v>
      </c>
      <c r="AS1015" s="6">
        <v>10.976179355441381</v>
      </c>
    </row>
    <row r="1016" spans="1:45" x14ac:dyDescent="0.35">
      <c r="A1016">
        <v>2018</v>
      </c>
      <c r="B1016">
        <v>17150</v>
      </c>
      <c r="C1016" t="s">
        <v>164</v>
      </c>
      <c r="D1016">
        <v>27</v>
      </c>
      <c r="E1016" t="s">
        <v>68</v>
      </c>
      <c r="F1016" t="s">
        <v>156</v>
      </c>
      <c r="G1016">
        <v>2</v>
      </c>
      <c r="H1016" t="s">
        <v>165</v>
      </c>
      <c r="I1016">
        <v>140</v>
      </c>
      <c r="J1016">
        <v>4</v>
      </c>
      <c r="K1016">
        <v>53</v>
      </c>
      <c r="L1016" s="6">
        <v>134.62</v>
      </c>
      <c r="M1016" s="6">
        <v>16.600000000000001</v>
      </c>
      <c r="N1016" s="6">
        <v>3.73</v>
      </c>
      <c r="O1016" s="6">
        <v>32.449070689655173</v>
      </c>
      <c r="P1016" s="6">
        <v>32.449070689655173</v>
      </c>
      <c r="Q1016" s="6">
        <v>2182.2000038793103</v>
      </c>
      <c r="R1016" s="6"/>
      <c r="S1016" s="6">
        <v>11.96</v>
      </c>
      <c r="T1016" s="6">
        <v>43.14</v>
      </c>
      <c r="U1016" s="6">
        <v>22.21</v>
      </c>
      <c r="V1016" s="6">
        <v>431.4</v>
      </c>
      <c r="W1016" s="6">
        <v>375.31799999999998</v>
      </c>
      <c r="X1016" s="6">
        <v>37.531799999999997</v>
      </c>
      <c r="Y1016" s="6">
        <v>222.10000000000002</v>
      </c>
      <c r="Z1016" s="6">
        <v>193.22700000000003</v>
      </c>
      <c r="AA1016" s="6">
        <v>19.322700000000005</v>
      </c>
      <c r="AB1016" s="6">
        <v>27.5</v>
      </c>
      <c r="AC1016" s="6">
        <v>6.6000000000000005</v>
      </c>
      <c r="AD1016" s="6">
        <v>5.8999999999999995</v>
      </c>
      <c r="AE1016" s="6">
        <v>15.8</v>
      </c>
      <c r="AF1016" s="6">
        <v>4.4000000000000004</v>
      </c>
      <c r="AG1016" s="6">
        <v>505.66187493394915</v>
      </c>
      <c r="AH1016" s="6">
        <v>50.566187493394914</v>
      </c>
      <c r="AI1016" s="6">
        <v>0.43139999999999995</v>
      </c>
      <c r="AJ1016" s="6">
        <v>2.75</v>
      </c>
      <c r="AK1016" s="6">
        <v>0.66</v>
      </c>
      <c r="AL1016" s="6">
        <v>0.59</v>
      </c>
      <c r="AM1016" s="6">
        <v>1.58</v>
      </c>
      <c r="AN1016" s="6">
        <v>0.44</v>
      </c>
      <c r="AO1016" s="6">
        <v>63.745943439962922</v>
      </c>
      <c r="AP1016" s="6">
        <v>15.299026425591101</v>
      </c>
      <c r="AQ1016" s="6">
        <v>13.67640241075568</v>
      </c>
      <c r="AR1016" s="6">
        <v>36.624942049142334</v>
      </c>
      <c r="AS1016" s="6">
        <v>10.199350950394068</v>
      </c>
    </row>
    <row r="1017" spans="1:45" x14ac:dyDescent="0.35">
      <c r="A1017">
        <v>2018</v>
      </c>
      <c r="B1017">
        <v>17151</v>
      </c>
      <c r="C1017" t="s">
        <v>164</v>
      </c>
      <c r="D1017">
        <v>2</v>
      </c>
      <c r="E1017" t="s">
        <v>145</v>
      </c>
      <c r="F1017" t="s">
        <v>160</v>
      </c>
      <c r="G1017">
        <v>2</v>
      </c>
      <c r="H1017" t="s">
        <v>165</v>
      </c>
      <c r="I1017">
        <v>132</v>
      </c>
      <c r="J1017">
        <v>3</v>
      </c>
      <c r="K1017">
        <v>36</v>
      </c>
      <c r="L1017" s="6">
        <v>91.44</v>
      </c>
      <c r="M1017" s="6">
        <v>15.8</v>
      </c>
      <c r="N1017" s="6">
        <v>6.56</v>
      </c>
      <c r="O1017" s="6">
        <v>57.61602758620689</v>
      </c>
      <c r="P1017" s="6">
        <v>57.61602758620689</v>
      </c>
      <c r="Q1017" s="6">
        <v>3874.6778551724133</v>
      </c>
      <c r="R1017" s="6"/>
      <c r="S1017" s="6">
        <v>11.39</v>
      </c>
      <c r="T1017" s="6">
        <v>38.92</v>
      </c>
      <c r="U1017" s="6">
        <v>23.09</v>
      </c>
      <c r="V1017" s="6">
        <v>389.20000000000005</v>
      </c>
      <c r="W1017" s="6">
        <v>338.60400000000004</v>
      </c>
      <c r="X1017" s="6">
        <v>33.860400000000006</v>
      </c>
      <c r="Y1017" s="6">
        <v>230.9</v>
      </c>
      <c r="Z1017" s="6">
        <v>200.88300000000001</v>
      </c>
      <c r="AA1017" s="6">
        <v>20.0883</v>
      </c>
      <c r="AB1017" s="6">
        <v>25.4</v>
      </c>
      <c r="AC1017" s="6">
        <v>6</v>
      </c>
      <c r="AD1017" s="6">
        <v>5.6000000000000005</v>
      </c>
      <c r="AE1017" s="6">
        <v>14.6</v>
      </c>
      <c r="AF1017" s="6">
        <v>4.0999999999999996</v>
      </c>
      <c r="AG1017" s="6">
        <v>460.56813468735692</v>
      </c>
      <c r="AH1017" s="6">
        <v>46.05681346873569</v>
      </c>
      <c r="AI1017" s="6">
        <v>0.38920000000000005</v>
      </c>
      <c r="AJ1017" s="6">
        <v>2.54</v>
      </c>
      <c r="AK1017" s="6">
        <v>0.6</v>
      </c>
      <c r="AL1017" s="6">
        <v>0.56000000000000005</v>
      </c>
      <c r="AM1017" s="6">
        <v>1.46</v>
      </c>
      <c r="AN1017" s="6">
        <v>0.41</v>
      </c>
      <c r="AO1017" s="6">
        <v>65.262076053442954</v>
      </c>
      <c r="AP1017" s="6">
        <v>15.416238437821169</v>
      </c>
      <c r="AQ1017" s="6">
        <v>14.388489208633093</v>
      </c>
      <c r="AR1017" s="6">
        <v>37.512846865364843</v>
      </c>
      <c r="AS1017" s="6">
        <v>10.534429599177798</v>
      </c>
    </row>
    <row r="1018" spans="1:45" x14ac:dyDescent="0.35">
      <c r="A1018">
        <v>2018</v>
      </c>
      <c r="B1018">
        <v>17152</v>
      </c>
      <c r="C1018" t="s">
        <v>164</v>
      </c>
      <c r="D1018">
        <v>91</v>
      </c>
      <c r="E1018" t="s">
        <v>111</v>
      </c>
      <c r="F1018" t="s">
        <v>156</v>
      </c>
      <c r="G1018">
        <v>2</v>
      </c>
      <c r="H1018" t="s">
        <v>165</v>
      </c>
      <c r="I1018">
        <v>140</v>
      </c>
      <c r="J1018">
        <v>5</v>
      </c>
      <c r="K1018">
        <v>41</v>
      </c>
      <c r="L1018" s="6">
        <v>104.14</v>
      </c>
      <c r="M1018" s="6">
        <v>17.7</v>
      </c>
      <c r="N1018" s="6">
        <v>6.56</v>
      </c>
      <c r="O1018" s="6">
        <v>56.315903448275854</v>
      </c>
      <c r="P1018" s="6">
        <v>56.315903448275854</v>
      </c>
      <c r="Q1018" s="6">
        <v>3787.2445068965512</v>
      </c>
      <c r="R1018" s="6"/>
      <c r="S1018" s="6">
        <v>13.94</v>
      </c>
      <c r="T1018" s="6">
        <v>42.51</v>
      </c>
      <c r="U1018" s="6">
        <v>20.37</v>
      </c>
      <c r="V1018" s="6">
        <v>425.09999999999997</v>
      </c>
      <c r="W1018" s="6">
        <v>369.83699999999999</v>
      </c>
      <c r="X1018" s="6">
        <v>36.983699999999999</v>
      </c>
      <c r="Y1018" s="6">
        <v>203.70000000000002</v>
      </c>
      <c r="Z1018" s="6">
        <v>177.21900000000002</v>
      </c>
      <c r="AA1018" s="6">
        <v>17.721900000000002</v>
      </c>
      <c r="AB1018" s="6">
        <v>25.9</v>
      </c>
      <c r="AC1018" s="6">
        <v>7.1</v>
      </c>
      <c r="AD1018" s="6">
        <v>5.6000000000000005</v>
      </c>
      <c r="AE1018" s="6">
        <v>14.8</v>
      </c>
      <c r="AF1018" s="6">
        <v>5.0999999999999996</v>
      </c>
      <c r="AG1018" s="6">
        <v>488.58291468864104</v>
      </c>
      <c r="AH1018" s="6">
        <v>48.858291468864103</v>
      </c>
      <c r="AI1018" s="6">
        <v>0.42509999999999998</v>
      </c>
      <c r="AJ1018" s="6">
        <v>2.59</v>
      </c>
      <c r="AK1018" s="6">
        <v>0.71</v>
      </c>
      <c r="AL1018" s="6">
        <v>0.56000000000000005</v>
      </c>
      <c r="AM1018" s="6">
        <v>1.48</v>
      </c>
      <c r="AN1018" s="6">
        <v>0.51</v>
      </c>
      <c r="AO1018" s="6">
        <v>60.926840743354504</v>
      </c>
      <c r="AP1018" s="6">
        <v>16.701952481768995</v>
      </c>
      <c r="AQ1018" s="6">
        <v>13.17337097153611</v>
      </c>
      <c r="AR1018" s="6">
        <v>34.815337567631147</v>
      </c>
      <c r="AS1018" s="6">
        <v>11.997177134791814</v>
      </c>
    </row>
    <row r="1019" spans="1:45" x14ac:dyDescent="0.35">
      <c r="A1019">
        <v>2018</v>
      </c>
      <c r="B1019">
        <v>17153</v>
      </c>
      <c r="C1019" t="s">
        <v>164</v>
      </c>
      <c r="D1019">
        <v>30</v>
      </c>
      <c r="E1019" t="s">
        <v>140</v>
      </c>
      <c r="F1019" t="s">
        <v>156</v>
      </c>
      <c r="G1019">
        <v>2</v>
      </c>
      <c r="H1019" t="s">
        <v>165</v>
      </c>
      <c r="I1019">
        <v>126</v>
      </c>
      <c r="J1019">
        <v>3</v>
      </c>
      <c r="K1019">
        <v>46</v>
      </c>
      <c r="L1019" s="6">
        <v>116.84</v>
      </c>
      <c r="M1019" s="6">
        <v>15</v>
      </c>
      <c r="N1019" s="6">
        <v>3.29</v>
      </c>
      <c r="O1019" s="6">
        <v>29.17038793103448</v>
      </c>
      <c r="P1019" s="6">
        <v>29.17038793103448</v>
      </c>
      <c r="Q1019" s="6">
        <v>1961.7085883620687</v>
      </c>
      <c r="R1019" s="6"/>
      <c r="S1019" s="6">
        <v>13.23</v>
      </c>
      <c r="T1019" s="6">
        <v>43.22</v>
      </c>
      <c r="U1019" s="6">
        <v>21.12</v>
      </c>
      <c r="V1019" s="6">
        <v>432.2</v>
      </c>
      <c r="W1019" s="6">
        <v>376.01400000000001</v>
      </c>
      <c r="X1019" s="6">
        <v>37.601399999999998</v>
      </c>
      <c r="Y1019" s="6">
        <v>211.20000000000002</v>
      </c>
      <c r="Z1019" s="6">
        <v>183.744</v>
      </c>
      <c r="AA1019" s="6">
        <v>18.374400000000001</v>
      </c>
      <c r="AB1019" s="6">
        <v>26.7</v>
      </c>
      <c r="AC1019" s="6">
        <v>6.8000000000000007</v>
      </c>
      <c r="AD1019" s="6">
        <v>5.6000000000000005</v>
      </c>
      <c r="AE1019" s="6">
        <v>15.3</v>
      </c>
      <c r="AF1019" s="6">
        <v>5</v>
      </c>
      <c r="AG1019" s="6">
        <v>500.71407691363663</v>
      </c>
      <c r="AH1019" s="6">
        <v>50.07140769136366</v>
      </c>
      <c r="AI1019" s="6">
        <v>0.43219999999999997</v>
      </c>
      <c r="AJ1019" s="6">
        <v>2.67</v>
      </c>
      <c r="AK1019" s="6">
        <v>0.68</v>
      </c>
      <c r="AL1019" s="6">
        <v>0.56000000000000005</v>
      </c>
      <c r="AM1019" s="6">
        <v>1.53</v>
      </c>
      <c r="AN1019" s="6">
        <v>0.5</v>
      </c>
      <c r="AO1019" s="6">
        <v>61.77695511337344</v>
      </c>
      <c r="AP1019" s="6">
        <v>15.733456732993988</v>
      </c>
      <c r="AQ1019" s="6">
        <v>12.95696436834799</v>
      </c>
      <c r="AR1019" s="6">
        <v>35.400277649236472</v>
      </c>
      <c r="AS1019" s="6">
        <v>11.56871818602499</v>
      </c>
    </row>
    <row r="1020" spans="1:45" x14ac:dyDescent="0.35">
      <c r="A1020">
        <v>2018</v>
      </c>
      <c r="B1020">
        <v>17154</v>
      </c>
      <c r="C1020" t="s">
        <v>164</v>
      </c>
      <c r="D1020">
        <v>56</v>
      </c>
      <c r="E1020" t="s">
        <v>122</v>
      </c>
      <c r="F1020" t="s">
        <v>156</v>
      </c>
      <c r="G1020">
        <v>2</v>
      </c>
      <c r="H1020" t="s">
        <v>165</v>
      </c>
      <c r="I1020">
        <v>132</v>
      </c>
      <c r="J1020">
        <v>2</v>
      </c>
      <c r="K1020">
        <v>43</v>
      </c>
      <c r="L1020" s="6">
        <v>109.22</v>
      </c>
      <c r="M1020" s="6">
        <v>16.2</v>
      </c>
      <c r="N1020" s="6">
        <v>4.29</v>
      </c>
      <c r="O1020" s="6">
        <v>37.499777586206896</v>
      </c>
      <c r="P1020" s="6">
        <v>37.499777586206896</v>
      </c>
      <c r="Q1020" s="6">
        <v>2521.8600426724138</v>
      </c>
      <c r="R1020" s="6"/>
      <c r="S1020" s="6">
        <v>13.93</v>
      </c>
      <c r="T1020" s="6">
        <v>42.47</v>
      </c>
      <c r="U1020" s="6">
        <v>21.74</v>
      </c>
      <c r="V1020" s="6">
        <v>424.7</v>
      </c>
      <c r="W1020" s="6">
        <v>369.48899999999998</v>
      </c>
      <c r="X1020" s="6">
        <v>36.948899999999995</v>
      </c>
      <c r="Y1020" s="6">
        <v>217.39999999999998</v>
      </c>
      <c r="Z1020" s="6">
        <v>189.13799999999998</v>
      </c>
      <c r="AA1020" s="6">
        <v>18.913799999999998</v>
      </c>
      <c r="AB1020" s="6">
        <v>26.5</v>
      </c>
      <c r="AC1020" s="6">
        <v>6.5</v>
      </c>
      <c r="AD1020" s="6">
        <v>5.6000000000000005</v>
      </c>
      <c r="AE1020" s="6">
        <v>15.3</v>
      </c>
      <c r="AF1020" s="6">
        <v>4.9000000000000004</v>
      </c>
      <c r="AG1020" s="6">
        <v>495.29818669621898</v>
      </c>
      <c r="AH1020" s="6">
        <v>49.529818669621896</v>
      </c>
      <c r="AI1020" s="6">
        <v>0.42469999999999997</v>
      </c>
      <c r="AJ1020" s="6">
        <v>2.65</v>
      </c>
      <c r="AK1020" s="6">
        <v>0.65</v>
      </c>
      <c r="AL1020" s="6">
        <v>0.56000000000000005</v>
      </c>
      <c r="AM1020" s="6">
        <v>1.53</v>
      </c>
      <c r="AN1020" s="6">
        <v>0.49</v>
      </c>
      <c r="AO1020" s="6">
        <v>62.396986107840831</v>
      </c>
      <c r="AP1020" s="6">
        <v>15.304921120791148</v>
      </c>
      <c r="AQ1020" s="6">
        <v>13.185778196373914</v>
      </c>
      <c r="AR1020" s="6">
        <v>36.025429715093011</v>
      </c>
      <c r="AS1020" s="6">
        <v>11.537555921827174</v>
      </c>
    </row>
    <row r="1021" spans="1:45" x14ac:dyDescent="0.35">
      <c r="A1021">
        <v>2018</v>
      </c>
      <c r="B1021">
        <v>17155</v>
      </c>
      <c r="C1021" t="s">
        <v>164</v>
      </c>
      <c r="D1021">
        <v>129</v>
      </c>
      <c r="E1021" t="s">
        <v>51</v>
      </c>
      <c r="F1021" t="s">
        <v>156</v>
      </c>
      <c r="G1021">
        <v>2</v>
      </c>
      <c r="H1021" t="s">
        <v>165</v>
      </c>
      <c r="I1021">
        <v>140</v>
      </c>
      <c r="J1021">
        <v>2</v>
      </c>
      <c r="K1021">
        <v>46</v>
      </c>
      <c r="L1021" s="6">
        <v>116.84</v>
      </c>
      <c r="M1021" s="6">
        <v>15.4</v>
      </c>
      <c r="N1021" s="6">
        <v>4.9800000000000004</v>
      </c>
      <c r="O1021" s="6">
        <v>43.946782758620692</v>
      </c>
      <c r="P1021" s="6">
        <v>43.946782758620692</v>
      </c>
      <c r="Q1021" s="6">
        <v>2955.4211405172414</v>
      </c>
      <c r="R1021" s="6"/>
      <c r="S1021" s="6">
        <v>11.83</v>
      </c>
      <c r="T1021" s="6">
        <v>42.13</v>
      </c>
      <c r="U1021" s="6">
        <v>21.97</v>
      </c>
      <c r="V1021" s="6">
        <v>421.3</v>
      </c>
      <c r="W1021" s="6">
        <v>366.53100000000001</v>
      </c>
      <c r="X1021" s="6">
        <v>36.653100000000002</v>
      </c>
      <c r="Y1021" s="6">
        <v>219.7</v>
      </c>
      <c r="Z1021" s="6">
        <v>191.13899999999998</v>
      </c>
      <c r="AA1021" s="6">
        <v>19.113899999999997</v>
      </c>
      <c r="AB1021" s="6">
        <v>27.1</v>
      </c>
      <c r="AC1021" s="6">
        <v>6.4</v>
      </c>
      <c r="AD1021" s="6">
        <v>5.8999999999999995</v>
      </c>
      <c r="AE1021" s="6">
        <v>15.600000000000001</v>
      </c>
      <c r="AF1021" s="6">
        <v>4.4000000000000004</v>
      </c>
      <c r="AG1021" s="6">
        <v>492.54848591978742</v>
      </c>
      <c r="AH1021" s="6">
        <v>49.254848591978742</v>
      </c>
      <c r="AI1021" s="6">
        <v>0.42130000000000001</v>
      </c>
      <c r="AJ1021" s="6">
        <v>2.71</v>
      </c>
      <c r="AK1021" s="6">
        <v>0.64</v>
      </c>
      <c r="AL1021" s="6">
        <v>0.59</v>
      </c>
      <c r="AM1021" s="6">
        <v>1.56</v>
      </c>
      <c r="AN1021" s="6">
        <v>0.44</v>
      </c>
      <c r="AO1021" s="6">
        <v>64.324709233325422</v>
      </c>
      <c r="AP1021" s="6">
        <v>15.191075243294565</v>
      </c>
      <c r="AQ1021" s="6">
        <v>14.004272489912175</v>
      </c>
      <c r="AR1021" s="6">
        <v>37.028245905530504</v>
      </c>
      <c r="AS1021" s="6">
        <v>10.443864229765014</v>
      </c>
    </row>
    <row r="1022" spans="1:45" x14ac:dyDescent="0.35">
      <c r="A1022">
        <v>2018</v>
      </c>
      <c r="B1022">
        <v>17156</v>
      </c>
      <c r="C1022" t="s">
        <v>164</v>
      </c>
      <c r="D1022">
        <v>116</v>
      </c>
      <c r="E1022" t="s">
        <v>91</v>
      </c>
      <c r="F1022" t="s">
        <v>156</v>
      </c>
      <c r="G1022">
        <v>2</v>
      </c>
      <c r="H1022" t="s">
        <v>165</v>
      </c>
      <c r="I1022">
        <v>126</v>
      </c>
      <c r="J1022">
        <v>3</v>
      </c>
      <c r="K1022">
        <v>51</v>
      </c>
      <c r="L1022" s="6">
        <v>129.54</v>
      </c>
      <c r="M1022" s="6">
        <v>16.3</v>
      </c>
      <c r="N1022" s="6">
        <v>4.29</v>
      </c>
      <c r="O1022" s="6">
        <v>37.455028448275861</v>
      </c>
      <c r="P1022" s="6">
        <v>37.455028448275861</v>
      </c>
      <c r="Q1022" s="6">
        <v>2518.8506631465516</v>
      </c>
      <c r="R1022" s="6"/>
      <c r="S1022" s="6">
        <v>13.57</v>
      </c>
      <c r="T1022" s="6">
        <v>42.33</v>
      </c>
      <c r="U1022" s="6">
        <v>23.15</v>
      </c>
      <c r="V1022" s="6">
        <v>423.29999999999995</v>
      </c>
      <c r="W1022" s="6">
        <v>368.27099999999996</v>
      </c>
      <c r="X1022" s="6">
        <v>36.827099999999994</v>
      </c>
      <c r="Y1022" s="6">
        <v>231.5</v>
      </c>
      <c r="Z1022" s="6">
        <v>201.405</v>
      </c>
      <c r="AA1022" s="6">
        <v>20.140499999999999</v>
      </c>
      <c r="AB1022" s="6">
        <v>26.5</v>
      </c>
      <c r="AC1022" s="6">
        <v>6.6000000000000005</v>
      </c>
      <c r="AD1022" s="6">
        <v>5.8</v>
      </c>
      <c r="AE1022" s="6">
        <v>15.600000000000001</v>
      </c>
      <c r="AF1022" s="6">
        <v>4.9000000000000004</v>
      </c>
      <c r="AG1022" s="6">
        <v>501.24852424243988</v>
      </c>
      <c r="AH1022" s="6">
        <v>50.12485242424399</v>
      </c>
      <c r="AI1022" s="6">
        <v>0.42329999999999995</v>
      </c>
      <c r="AJ1022" s="6">
        <v>2.65</v>
      </c>
      <c r="AK1022" s="6">
        <v>0.66</v>
      </c>
      <c r="AL1022" s="6">
        <v>0.57999999999999996</v>
      </c>
      <c r="AM1022" s="6">
        <v>1.56</v>
      </c>
      <c r="AN1022" s="6">
        <v>0.49</v>
      </c>
      <c r="AO1022" s="6">
        <v>62.603354594849996</v>
      </c>
      <c r="AP1022" s="6">
        <v>15.591778880226792</v>
      </c>
      <c r="AQ1022" s="6">
        <v>13.701866288684149</v>
      </c>
      <c r="AR1022" s="6">
        <v>36.853295535081507</v>
      </c>
      <c r="AS1022" s="6">
        <v>11.57571462319868</v>
      </c>
    </row>
    <row r="1023" spans="1:45" x14ac:dyDescent="0.35">
      <c r="A1023">
        <v>2018</v>
      </c>
      <c r="B1023">
        <v>17157</v>
      </c>
      <c r="C1023" t="s">
        <v>164</v>
      </c>
      <c r="D1023">
        <v>4</v>
      </c>
      <c r="E1023" t="s">
        <v>152</v>
      </c>
      <c r="F1023" t="s">
        <v>161</v>
      </c>
      <c r="G1023">
        <v>2</v>
      </c>
      <c r="H1023" t="s">
        <v>165</v>
      </c>
      <c r="I1023">
        <v>132</v>
      </c>
      <c r="J1023">
        <v>2</v>
      </c>
      <c r="K1023">
        <v>33</v>
      </c>
      <c r="L1023" s="6">
        <v>83.820000000000007</v>
      </c>
      <c r="M1023" s="6">
        <v>15.9</v>
      </c>
      <c r="N1023" s="6">
        <v>5.09</v>
      </c>
      <c r="O1023" s="6">
        <v>44.652024999999995</v>
      </c>
      <c r="P1023" s="6">
        <v>44.652024999999995</v>
      </c>
      <c r="Q1023" s="6">
        <v>3002.8486812499996</v>
      </c>
      <c r="R1023" s="6"/>
      <c r="S1023" s="6">
        <v>12.43</v>
      </c>
      <c r="T1023" s="6">
        <v>40.36</v>
      </c>
      <c r="U1023" s="6">
        <v>21.46</v>
      </c>
      <c r="V1023" s="6">
        <v>403.6</v>
      </c>
      <c r="W1023" s="6">
        <v>351.13200000000001</v>
      </c>
      <c r="X1023" s="6">
        <v>35.113199999999999</v>
      </c>
      <c r="Y1023" s="6">
        <v>214.60000000000002</v>
      </c>
      <c r="Z1023" s="6">
        <v>186.70200000000003</v>
      </c>
      <c r="AA1023" s="6">
        <v>18.670200000000001</v>
      </c>
      <c r="AB1023" s="6">
        <v>26.200000000000003</v>
      </c>
      <c r="AC1023" s="6">
        <v>6.2</v>
      </c>
      <c r="AD1023" s="6">
        <v>5.8</v>
      </c>
      <c r="AE1023" s="6">
        <v>15.2</v>
      </c>
      <c r="AF1023" s="6">
        <v>4.3</v>
      </c>
      <c r="AG1023" s="6">
        <v>469.28089997922575</v>
      </c>
      <c r="AH1023" s="6">
        <v>46.928089997922577</v>
      </c>
      <c r="AI1023" s="6">
        <v>0.40360000000000001</v>
      </c>
      <c r="AJ1023" s="6">
        <v>2.62</v>
      </c>
      <c r="AK1023" s="6">
        <v>0.62</v>
      </c>
      <c r="AL1023" s="6">
        <v>0.57999999999999996</v>
      </c>
      <c r="AM1023" s="6">
        <v>1.52</v>
      </c>
      <c r="AN1023" s="6">
        <v>0.43</v>
      </c>
      <c r="AO1023" s="6">
        <v>64.915758176412297</v>
      </c>
      <c r="AP1023" s="6">
        <v>15.361744301288404</v>
      </c>
      <c r="AQ1023" s="6">
        <v>14.370664023785926</v>
      </c>
      <c r="AR1023" s="6">
        <v>37.661050545094149</v>
      </c>
      <c r="AS1023" s="6">
        <v>10.654112983151634</v>
      </c>
    </row>
    <row r="1024" spans="1:45" x14ac:dyDescent="0.35">
      <c r="A1024">
        <v>2018</v>
      </c>
      <c r="B1024">
        <v>17158</v>
      </c>
      <c r="C1024" t="s">
        <v>164</v>
      </c>
      <c r="D1024">
        <v>89</v>
      </c>
      <c r="E1024" t="s">
        <v>26</v>
      </c>
      <c r="F1024" t="s">
        <v>156</v>
      </c>
      <c r="G1024">
        <v>2</v>
      </c>
      <c r="H1024" t="s">
        <v>165</v>
      </c>
      <c r="I1024">
        <v>130</v>
      </c>
      <c r="J1024">
        <v>2</v>
      </c>
      <c r="K1024">
        <v>30</v>
      </c>
      <c r="L1024" s="6">
        <v>76.2</v>
      </c>
      <c r="M1024" s="6">
        <v>15.8</v>
      </c>
      <c r="N1024" s="6">
        <v>3.6</v>
      </c>
      <c r="O1024" s="6">
        <v>31.618551724137934</v>
      </c>
      <c r="P1024" s="6">
        <v>31.618551724137934</v>
      </c>
      <c r="Q1024" s="6">
        <v>2126.347603448276</v>
      </c>
      <c r="R1024" s="6"/>
      <c r="S1024" s="6">
        <v>12.11</v>
      </c>
      <c r="T1024" s="6">
        <v>39.549999999999997</v>
      </c>
      <c r="U1024" s="6">
        <v>22.61</v>
      </c>
      <c r="V1024" s="6">
        <v>395.5</v>
      </c>
      <c r="W1024" s="6">
        <v>344.08499999999998</v>
      </c>
      <c r="X1024" s="6">
        <v>34.408499999999997</v>
      </c>
      <c r="Y1024" s="6">
        <v>226.1</v>
      </c>
      <c r="Z1024" s="6">
        <v>196.70699999999999</v>
      </c>
      <c r="AA1024" s="6">
        <v>19.6707</v>
      </c>
      <c r="AB1024" s="6">
        <v>26</v>
      </c>
      <c r="AC1024" s="6">
        <v>6</v>
      </c>
      <c r="AD1024" s="6">
        <v>5.6999999999999993</v>
      </c>
      <c r="AE1024" s="6">
        <v>15</v>
      </c>
      <c r="AF1024" s="6">
        <v>4.3</v>
      </c>
      <c r="AG1024" s="6">
        <v>465.59030737552627</v>
      </c>
      <c r="AH1024" s="6">
        <v>46.559030737552625</v>
      </c>
      <c r="AI1024" s="6">
        <v>0.39550000000000002</v>
      </c>
      <c r="AJ1024" s="6">
        <v>2.6</v>
      </c>
      <c r="AK1024" s="6">
        <v>0.6</v>
      </c>
      <c r="AL1024" s="6">
        <v>0.56999999999999995</v>
      </c>
      <c r="AM1024" s="6">
        <v>1.5</v>
      </c>
      <c r="AN1024" s="6">
        <v>0.43</v>
      </c>
      <c r="AO1024" s="6">
        <v>65.739570164348919</v>
      </c>
      <c r="AP1024" s="6">
        <v>15.170670037926675</v>
      </c>
      <c r="AQ1024" s="6">
        <v>14.412136536030339</v>
      </c>
      <c r="AR1024" s="6">
        <v>37.926675094816687</v>
      </c>
      <c r="AS1024" s="6">
        <v>10.872313527180783</v>
      </c>
    </row>
    <row r="1025" spans="1:45" x14ac:dyDescent="0.35">
      <c r="A1025">
        <v>2018</v>
      </c>
      <c r="B1025">
        <v>17159</v>
      </c>
      <c r="C1025" t="s">
        <v>164</v>
      </c>
      <c r="D1025">
        <v>45</v>
      </c>
      <c r="E1025" t="s">
        <v>110</v>
      </c>
      <c r="F1025" t="s">
        <v>156</v>
      </c>
      <c r="G1025">
        <v>2</v>
      </c>
      <c r="H1025" t="s">
        <v>165</v>
      </c>
      <c r="I1025">
        <v>126</v>
      </c>
      <c r="J1025">
        <v>2</v>
      </c>
      <c r="K1025">
        <v>45</v>
      </c>
      <c r="L1025" s="6">
        <v>114.3</v>
      </c>
      <c r="M1025" s="6">
        <v>15.5</v>
      </c>
      <c r="N1025" s="6">
        <v>4.75</v>
      </c>
      <c r="O1025" s="6">
        <v>41.867564655172416</v>
      </c>
      <c r="P1025" s="6">
        <v>41.867564655172416</v>
      </c>
      <c r="Q1025" s="6">
        <v>2815.5937230603449</v>
      </c>
      <c r="R1025" s="6"/>
      <c r="S1025" s="6">
        <v>11.55</v>
      </c>
      <c r="T1025" s="6">
        <v>41.77</v>
      </c>
      <c r="U1025" s="6">
        <v>22.93</v>
      </c>
      <c r="V1025" s="6">
        <v>417.70000000000005</v>
      </c>
      <c r="W1025" s="6">
        <v>363.39900000000006</v>
      </c>
      <c r="X1025" s="6">
        <v>36.339900000000007</v>
      </c>
      <c r="Y1025" s="6">
        <v>229.3</v>
      </c>
      <c r="Z1025" s="6">
        <v>199.49100000000001</v>
      </c>
      <c r="AA1025" s="6">
        <v>19.949100000000001</v>
      </c>
      <c r="AB1025" s="6">
        <v>27</v>
      </c>
      <c r="AC1025" s="6">
        <v>6.3</v>
      </c>
      <c r="AD1025" s="6">
        <v>5.6999999999999993</v>
      </c>
      <c r="AE1025" s="6">
        <v>15.4</v>
      </c>
      <c r="AF1025" s="6">
        <v>4.4000000000000004</v>
      </c>
      <c r="AG1025" s="6">
        <v>493.43469348062081</v>
      </c>
      <c r="AH1025" s="6">
        <v>49.343469348062079</v>
      </c>
      <c r="AI1025" s="6">
        <v>0.41770000000000007</v>
      </c>
      <c r="AJ1025" s="6">
        <v>2.7</v>
      </c>
      <c r="AK1025" s="6">
        <v>0.63</v>
      </c>
      <c r="AL1025" s="6">
        <v>0.56999999999999995</v>
      </c>
      <c r="AM1025" s="6">
        <v>1.54</v>
      </c>
      <c r="AN1025" s="6">
        <v>0.44</v>
      </c>
      <c r="AO1025" s="6">
        <v>64.639693559971263</v>
      </c>
      <c r="AP1025" s="6">
        <v>15.082595163993293</v>
      </c>
      <c r="AQ1025" s="6">
        <v>13.646157529327265</v>
      </c>
      <c r="AR1025" s="6">
        <v>36.86856595642805</v>
      </c>
      <c r="AS1025" s="6">
        <v>10.533875987550873</v>
      </c>
    </row>
    <row r="1026" spans="1:45" x14ac:dyDescent="0.35">
      <c r="A1026">
        <v>2018</v>
      </c>
      <c r="B1026">
        <v>17160</v>
      </c>
      <c r="C1026" t="s">
        <v>164</v>
      </c>
      <c r="D1026">
        <v>22</v>
      </c>
      <c r="E1026" t="s">
        <v>14</v>
      </c>
      <c r="F1026" t="s">
        <v>156</v>
      </c>
      <c r="G1026">
        <v>2</v>
      </c>
      <c r="H1026" t="s">
        <v>165</v>
      </c>
      <c r="I1026">
        <v>132</v>
      </c>
      <c r="J1026">
        <v>2</v>
      </c>
      <c r="K1026">
        <v>40</v>
      </c>
      <c r="L1026" s="6">
        <v>101.6</v>
      </c>
      <c r="M1026" s="6">
        <v>15.8</v>
      </c>
      <c r="N1026" s="6">
        <v>5.65</v>
      </c>
      <c r="O1026" s="6">
        <v>49.623560344827588</v>
      </c>
      <c r="P1026" s="6">
        <v>49.623560344827588</v>
      </c>
      <c r="Q1026" s="6">
        <v>3337.1844331896555</v>
      </c>
      <c r="R1026" s="6"/>
      <c r="S1026" s="6">
        <v>10.26</v>
      </c>
      <c r="T1026" s="6">
        <v>40.31</v>
      </c>
      <c r="U1026" s="6">
        <v>23.31</v>
      </c>
      <c r="V1026" s="6">
        <v>403.1</v>
      </c>
      <c r="W1026" s="6">
        <v>350.697</v>
      </c>
      <c r="X1026" s="6">
        <v>35.069699999999997</v>
      </c>
      <c r="Y1026" s="6">
        <v>233.1</v>
      </c>
      <c r="Z1026" s="6">
        <v>202.797</v>
      </c>
      <c r="AA1026" s="6">
        <v>20.279699999999998</v>
      </c>
      <c r="AB1026" s="6">
        <v>26.6</v>
      </c>
      <c r="AC1026" s="6">
        <v>6.2</v>
      </c>
      <c r="AD1026" s="6">
        <v>5.6999999999999993</v>
      </c>
      <c r="AE1026" s="6">
        <v>15</v>
      </c>
      <c r="AF1026" s="6">
        <v>4.0999999999999996</v>
      </c>
      <c r="AG1026" s="6">
        <v>478.16226394575506</v>
      </c>
      <c r="AH1026" s="6">
        <v>47.816226394575509</v>
      </c>
      <c r="AI1026" s="6">
        <v>0.40310000000000001</v>
      </c>
      <c r="AJ1026" s="6">
        <v>2.66</v>
      </c>
      <c r="AK1026" s="6">
        <v>0.62</v>
      </c>
      <c r="AL1026" s="6">
        <v>0.56999999999999995</v>
      </c>
      <c r="AM1026" s="6">
        <v>1.5</v>
      </c>
      <c r="AN1026" s="6">
        <v>0.41</v>
      </c>
      <c r="AO1026" s="6">
        <v>65.988588439593158</v>
      </c>
      <c r="AP1026" s="6">
        <v>15.380798809228478</v>
      </c>
      <c r="AQ1026" s="6">
        <v>14.140411808484245</v>
      </c>
      <c r="AR1026" s="6">
        <v>37.211610022326965</v>
      </c>
      <c r="AS1026" s="6">
        <v>10.171173406102703</v>
      </c>
    </row>
    <row r="1027" spans="1:45" x14ac:dyDescent="0.35">
      <c r="A1027">
        <v>2018</v>
      </c>
      <c r="B1027">
        <v>17161</v>
      </c>
      <c r="C1027" t="s">
        <v>164</v>
      </c>
      <c r="D1027">
        <v>53</v>
      </c>
      <c r="E1027" t="s">
        <v>76</v>
      </c>
      <c r="F1027" t="s">
        <v>156</v>
      </c>
      <c r="G1027">
        <v>2</v>
      </c>
      <c r="H1027" t="s">
        <v>165</v>
      </c>
      <c r="I1027">
        <v>126</v>
      </c>
      <c r="J1027">
        <v>3</v>
      </c>
      <c r="K1027">
        <v>48</v>
      </c>
      <c r="L1027" s="6">
        <v>121.92</v>
      </c>
      <c r="M1027" s="6">
        <v>15.1</v>
      </c>
      <c r="N1027" s="6">
        <v>4.26</v>
      </c>
      <c r="O1027" s="6">
        <v>37.72633965517241</v>
      </c>
      <c r="P1027" s="6">
        <v>37.72633965517241</v>
      </c>
      <c r="Q1027" s="6">
        <v>2537.0963418103447</v>
      </c>
      <c r="R1027" s="6"/>
      <c r="S1027" s="6">
        <v>14.08</v>
      </c>
      <c r="T1027" s="6">
        <v>42.86</v>
      </c>
      <c r="U1027" s="6">
        <v>21.62</v>
      </c>
      <c r="V1027" s="6">
        <v>428.6</v>
      </c>
      <c r="W1027" s="6">
        <v>372.88200000000001</v>
      </c>
      <c r="X1027" s="6">
        <v>37.288200000000003</v>
      </c>
      <c r="Y1027" s="6">
        <v>216.20000000000002</v>
      </c>
      <c r="Z1027" s="6">
        <v>188.09400000000002</v>
      </c>
      <c r="AA1027" s="6">
        <v>18.809400000000004</v>
      </c>
      <c r="AB1027" s="6">
        <v>26.400000000000002</v>
      </c>
      <c r="AC1027" s="6">
        <v>6.8999999999999995</v>
      </c>
      <c r="AD1027" s="6">
        <v>5.6999999999999993</v>
      </c>
      <c r="AE1027" s="6">
        <v>15.4</v>
      </c>
      <c r="AF1027" s="6">
        <v>5.0999999999999996</v>
      </c>
      <c r="AG1027" s="6">
        <v>499.20375232986385</v>
      </c>
      <c r="AH1027" s="6">
        <v>49.920375232986387</v>
      </c>
      <c r="AI1027" s="6">
        <v>0.42860000000000004</v>
      </c>
      <c r="AJ1027" s="6">
        <v>2.64</v>
      </c>
      <c r="AK1027" s="6">
        <v>0.69</v>
      </c>
      <c r="AL1027" s="6">
        <v>0.56999999999999995</v>
      </c>
      <c r="AM1027" s="6">
        <v>1.54</v>
      </c>
      <c r="AN1027" s="6">
        <v>0.51</v>
      </c>
      <c r="AO1027" s="6">
        <v>61.595893607092862</v>
      </c>
      <c r="AP1027" s="6">
        <v>16.09892673821745</v>
      </c>
      <c r="AQ1027" s="6">
        <v>13.299113392440502</v>
      </c>
      <c r="AR1027" s="6">
        <v>35.93093793747083</v>
      </c>
      <c r="AS1027" s="6">
        <v>11.899206719552028</v>
      </c>
    </row>
    <row r="1028" spans="1:45" x14ac:dyDescent="0.35">
      <c r="A1028">
        <v>2018</v>
      </c>
      <c r="B1028">
        <v>17162</v>
      </c>
      <c r="C1028" t="s">
        <v>164</v>
      </c>
      <c r="D1028">
        <v>142</v>
      </c>
      <c r="E1028" t="s">
        <v>100</v>
      </c>
      <c r="F1028" t="s">
        <v>156</v>
      </c>
      <c r="G1028">
        <v>2</v>
      </c>
      <c r="H1028" t="s">
        <v>165</v>
      </c>
      <c r="I1028">
        <v>132</v>
      </c>
      <c r="J1028">
        <v>1</v>
      </c>
      <c r="K1028">
        <v>33</v>
      </c>
      <c r="L1028" s="6">
        <v>83.820000000000007</v>
      </c>
      <c r="M1028" s="6">
        <v>16</v>
      </c>
      <c r="N1028" s="6">
        <v>5.45</v>
      </c>
      <c r="O1028" s="6">
        <v>47.753275862068968</v>
      </c>
      <c r="P1028" s="6">
        <v>47.753275862068968</v>
      </c>
      <c r="Q1028" s="6">
        <v>3211.4078017241382</v>
      </c>
      <c r="R1028" s="6"/>
      <c r="S1028" s="6">
        <v>11.59</v>
      </c>
      <c r="T1028" s="6">
        <v>39.61</v>
      </c>
      <c r="U1028" s="6">
        <v>22.99</v>
      </c>
      <c r="V1028" s="6">
        <v>396.1</v>
      </c>
      <c r="W1028" s="6">
        <v>344.60700000000003</v>
      </c>
      <c r="X1028" s="6">
        <v>34.460700000000003</v>
      </c>
      <c r="Y1028" s="6">
        <v>229.89999999999998</v>
      </c>
      <c r="Z1028" s="6">
        <v>200.01299999999998</v>
      </c>
      <c r="AA1028" s="6">
        <v>20.001299999999997</v>
      </c>
      <c r="AB1028" s="6">
        <v>26.099999999999998</v>
      </c>
      <c r="AC1028" s="6">
        <v>6</v>
      </c>
      <c r="AD1028" s="6">
        <v>5.6000000000000005</v>
      </c>
      <c r="AE1028" s="6">
        <v>15</v>
      </c>
      <c r="AF1028" s="6">
        <v>4.4000000000000004</v>
      </c>
      <c r="AG1028" s="6">
        <v>468.22364124286588</v>
      </c>
      <c r="AH1028" s="6">
        <v>46.822364124286587</v>
      </c>
      <c r="AI1028" s="6">
        <v>0.39610000000000001</v>
      </c>
      <c r="AJ1028" s="6">
        <v>2.61</v>
      </c>
      <c r="AK1028" s="6">
        <v>0.6</v>
      </c>
      <c r="AL1028" s="6">
        <v>0.56000000000000005</v>
      </c>
      <c r="AM1028" s="6">
        <v>1.5</v>
      </c>
      <c r="AN1028" s="6">
        <v>0.44</v>
      </c>
      <c r="AO1028" s="6">
        <v>65.89245140116131</v>
      </c>
      <c r="AP1028" s="6">
        <v>15.147689977278464</v>
      </c>
      <c r="AQ1028" s="6">
        <v>14.137843978793235</v>
      </c>
      <c r="AR1028" s="6">
        <v>37.869224943196159</v>
      </c>
      <c r="AS1028" s="6">
        <v>11.108305983337541</v>
      </c>
    </row>
    <row r="1029" spans="1:45" x14ac:dyDescent="0.35">
      <c r="A1029">
        <v>2018</v>
      </c>
      <c r="B1029">
        <v>17163</v>
      </c>
      <c r="C1029" t="s">
        <v>164</v>
      </c>
      <c r="D1029">
        <v>124</v>
      </c>
      <c r="E1029" t="s">
        <v>121</v>
      </c>
      <c r="F1029" t="s">
        <v>156</v>
      </c>
      <c r="G1029">
        <v>2</v>
      </c>
      <c r="H1029" t="s">
        <v>165</v>
      </c>
      <c r="I1029">
        <v>140</v>
      </c>
      <c r="J1029">
        <v>1</v>
      </c>
      <c r="K1029">
        <v>39</v>
      </c>
      <c r="L1029" s="6">
        <v>99.06</v>
      </c>
      <c r="M1029" s="6">
        <v>15</v>
      </c>
      <c r="N1029" s="6">
        <v>4.5599999999999996</v>
      </c>
      <c r="O1029" s="6">
        <v>40.430689655172415</v>
      </c>
      <c r="P1029" s="6">
        <v>40.430689655172415</v>
      </c>
      <c r="Q1029" s="6">
        <v>2718.963879310345</v>
      </c>
      <c r="R1029" s="6"/>
      <c r="S1029" s="6">
        <v>13.57</v>
      </c>
      <c r="T1029" s="6">
        <v>42</v>
      </c>
      <c r="U1029" s="6">
        <v>21.14</v>
      </c>
      <c r="V1029" s="6">
        <v>420</v>
      </c>
      <c r="W1029" s="6">
        <v>365.4</v>
      </c>
      <c r="X1029" s="6">
        <v>36.54</v>
      </c>
      <c r="Y1029" s="6">
        <v>211.4</v>
      </c>
      <c r="Z1029" s="6">
        <v>183.91800000000001</v>
      </c>
      <c r="AA1029" s="6">
        <v>18.3918</v>
      </c>
      <c r="AB1029" s="6">
        <v>26.7</v>
      </c>
      <c r="AC1029" s="6">
        <v>6.2</v>
      </c>
      <c r="AD1029" s="6">
        <v>5.6999999999999993</v>
      </c>
      <c r="AE1029" s="6">
        <v>15.4</v>
      </c>
      <c r="AF1029" s="6">
        <v>4.6000000000000005</v>
      </c>
      <c r="AG1029" s="6">
        <v>486.68382961942336</v>
      </c>
      <c r="AH1029" s="6">
        <v>48.668382961942335</v>
      </c>
      <c r="AI1029" s="6">
        <v>0.42</v>
      </c>
      <c r="AJ1029" s="6">
        <v>2.67</v>
      </c>
      <c r="AK1029" s="6">
        <v>0.62</v>
      </c>
      <c r="AL1029" s="6">
        <v>0.56999999999999995</v>
      </c>
      <c r="AM1029" s="6">
        <v>1.54</v>
      </c>
      <c r="AN1029" s="6">
        <v>0.46</v>
      </c>
      <c r="AO1029" s="6">
        <v>63.571428571428569</v>
      </c>
      <c r="AP1029" s="6">
        <v>14.761904761904763</v>
      </c>
      <c r="AQ1029" s="6">
        <v>13.571428571428569</v>
      </c>
      <c r="AR1029" s="6">
        <v>36.666666666666671</v>
      </c>
      <c r="AS1029" s="6">
        <v>10.952380952380954</v>
      </c>
    </row>
    <row r="1030" spans="1:45" x14ac:dyDescent="0.35">
      <c r="A1030">
        <v>2018</v>
      </c>
      <c r="B1030">
        <v>17164</v>
      </c>
      <c r="C1030" t="s">
        <v>164</v>
      </c>
      <c r="D1030">
        <v>26</v>
      </c>
      <c r="E1030" t="s">
        <v>22</v>
      </c>
      <c r="F1030" t="s">
        <v>156</v>
      </c>
      <c r="G1030">
        <v>2</v>
      </c>
      <c r="H1030" t="s">
        <v>165</v>
      </c>
      <c r="I1030">
        <v>132</v>
      </c>
      <c r="J1030">
        <v>3</v>
      </c>
      <c r="K1030">
        <v>37</v>
      </c>
      <c r="L1030" s="6">
        <v>93.98</v>
      </c>
      <c r="M1030" s="6">
        <v>15.1</v>
      </c>
      <c r="N1030" s="6">
        <v>4.0599999999999996</v>
      </c>
      <c r="O1030" s="6">
        <v>35.955150000000003</v>
      </c>
      <c r="P1030" s="6">
        <v>35.955150000000003</v>
      </c>
      <c r="Q1030" s="6">
        <v>2417.9838375000004</v>
      </c>
      <c r="R1030" s="6"/>
      <c r="S1030" s="6">
        <v>13.3</v>
      </c>
      <c r="T1030" s="6">
        <v>40.659999999999997</v>
      </c>
      <c r="U1030" s="6">
        <v>21.77</v>
      </c>
      <c r="V1030" s="6">
        <v>406.59999999999997</v>
      </c>
      <c r="W1030" s="6">
        <v>353.74199999999996</v>
      </c>
      <c r="X1030" s="6">
        <v>35.374199999999995</v>
      </c>
      <c r="Y1030" s="6">
        <v>217.7</v>
      </c>
      <c r="Z1030" s="6">
        <v>189.399</v>
      </c>
      <c r="AA1030" s="6">
        <v>18.939900000000002</v>
      </c>
      <c r="AB1030" s="6">
        <v>25.9</v>
      </c>
      <c r="AC1030" s="6">
        <v>6.2</v>
      </c>
      <c r="AD1030" s="6">
        <v>5.6000000000000005</v>
      </c>
      <c r="AE1030" s="6">
        <v>14.9</v>
      </c>
      <c r="AF1030" s="6">
        <v>4.6000000000000005</v>
      </c>
      <c r="AG1030" s="6">
        <v>474.34209174802817</v>
      </c>
      <c r="AH1030" s="6">
        <v>47.434209174802817</v>
      </c>
      <c r="AI1030" s="6">
        <v>0.40659999999999996</v>
      </c>
      <c r="AJ1030" s="6">
        <v>2.59</v>
      </c>
      <c r="AK1030" s="6">
        <v>0.62</v>
      </c>
      <c r="AL1030" s="6">
        <v>0.56000000000000005</v>
      </c>
      <c r="AM1030" s="6">
        <v>1.49</v>
      </c>
      <c r="AN1030" s="6">
        <v>0.46</v>
      </c>
      <c r="AO1030" s="6">
        <v>63.698967043777671</v>
      </c>
      <c r="AP1030" s="6">
        <v>15.248401377274964</v>
      </c>
      <c r="AQ1030" s="6">
        <v>13.772749631087066</v>
      </c>
      <c r="AR1030" s="6">
        <v>36.645351696999512</v>
      </c>
      <c r="AS1030" s="6">
        <v>11.313330054107233</v>
      </c>
    </row>
    <row r="1031" spans="1:45" x14ac:dyDescent="0.35">
      <c r="A1031">
        <v>2018</v>
      </c>
      <c r="B1031">
        <v>17165</v>
      </c>
      <c r="C1031" t="s">
        <v>164</v>
      </c>
      <c r="D1031">
        <v>37</v>
      </c>
      <c r="E1031" t="s">
        <v>137</v>
      </c>
      <c r="F1031" t="s">
        <v>156</v>
      </c>
      <c r="G1031">
        <v>2</v>
      </c>
      <c r="H1031" t="s">
        <v>165</v>
      </c>
      <c r="I1031">
        <v>126</v>
      </c>
      <c r="J1031">
        <v>2</v>
      </c>
      <c r="K1031">
        <v>41</v>
      </c>
      <c r="L1031" s="6">
        <v>104.14</v>
      </c>
      <c r="M1031" s="6">
        <v>14</v>
      </c>
      <c r="N1031" s="6">
        <v>2.5099999999999998</v>
      </c>
      <c r="O1031" s="6">
        <v>22.516431034482757</v>
      </c>
      <c r="P1031" s="6">
        <v>22.516431034482757</v>
      </c>
      <c r="Q1031" s="6">
        <v>1514.2299870689653</v>
      </c>
      <c r="R1031" s="6"/>
      <c r="S1031" s="6">
        <v>12.24</v>
      </c>
      <c r="T1031" s="6">
        <v>41.37</v>
      </c>
      <c r="U1031" s="6">
        <v>22.19</v>
      </c>
      <c r="V1031" s="6">
        <v>413.7</v>
      </c>
      <c r="W1031" s="6">
        <v>359.91899999999998</v>
      </c>
      <c r="X1031" s="6">
        <v>35.991900000000001</v>
      </c>
      <c r="Y1031" s="6">
        <v>221.9</v>
      </c>
      <c r="Z1031" s="6">
        <v>193.053</v>
      </c>
      <c r="AA1031" s="6">
        <v>19.305299999999999</v>
      </c>
      <c r="AB1031" s="6">
        <v>26.7</v>
      </c>
      <c r="AC1031" s="6">
        <v>6.2</v>
      </c>
      <c r="AD1031" s="6">
        <v>5.8</v>
      </c>
      <c r="AE1031" s="6">
        <v>15.4</v>
      </c>
      <c r="AF1031" s="6">
        <v>4.4000000000000004</v>
      </c>
      <c r="AG1031" s="6">
        <v>484.81040805384504</v>
      </c>
      <c r="AH1031" s="6">
        <v>48.481040805384502</v>
      </c>
      <c r="AI1031" s="6">
        <v>0.41370000000000001</v>
      </c>
      <c r="AJ1031" s="6">
        <v>2.67</v>
      </c>
      <c r="AK1031" s="6">
        <v>0.62</v>
      </c>
      <c r="AL1031" s="6">
        <v>0.57999999999999996</v>
      </c>
      <c r="AM1031" s="6">
        <v>1.54</v>
      </c>
      <c r="AN1031" s="6">
        <v>0.44</v>
      </c>
      <c r="AO1031" s="6">
        <v>64.539521392313262</v>
      </c>
      <c r="AP1031" s="6">
        <v>14.986705342035291</v>
      </c>
      <c r="AQ1031" s="6">
        <v>14.01982112642011</v>
      </c>
      <c r="AR1031" s="6">
        <v>37.22504230118443</v>
      </c>
      <c r="AS1031" s="6">
        <v>10.635726371766982</v>
      </c>
    </row>
    <row r="1032" spans="1:45" x14ac:dyDescent="0.35">
      <c r="A1032">
        <v>2018</v>
      </c>
      <c r="B1032">
        <v>17166</v>
      </c>
      <c r="C1032" t="s">
        <v>164</v>
      </c>
      <c r="D1032">
        <v>50</v>
      </c>
      <c r="E1032" t="s">
        <v>108</v>
      </c>
      <c r="F1032" t="s">
        <v>156</v>
      </c>
      <c r="G1032">
        <v>2</v>
      </c>
      <c r="H1032" t="s">
        <v>165</v>
      </c>
      <c r="I1032">
        <v>140</v>
      </c>
      <c r="J1032">
        <v>2</v>
      </c>
      <c r="K1032">
        <v>43</v>
      </c>
      <c r="L1032" s="6">
        <v>109.22</v>
      </c>
      <c r="M1032" s="6">
        <v>14.8</v>
      </c>
      <c r="N1032" s="6">
        <v>4.3899999999999997</v>
      </c>
      <c r="O1032" s="6">
        <v>39.014989655172407</v>
      </c>
      <c r="P1032" s="6">
        <v>39.014989655172407</v>
      </c>
      <c r="Q1032" s="6">
        <v>2623.7580543103445</v>
      </c>
      <c r="R1032" s="6"/>
      <c r="S1032" s="6">
        <v>11.71</v>
      </c>
      <c r="T1032" s="6">
        <v>40.299999999999997</v>
      </c>
      <c r="U1032" s="6">
        <v>22.57</v>
      </c>
      <c r="V1032" s="6">
        <v>403</v>
      </c>
      <c r="W1032" s="6">
        <v>350.61</v>
      </c>
      <c r="X1032" s="6">
        <v>35.061</v>
      </c>
      <c r="Y1032" s="6">
        <v>225.7</v>
      </c>
      <c r="Z1032" s="6">
        <v>196.35899999999998</v>
      </c>
      <c r="AA1032" s="6">
        <v>19.635899999999999</v>
      </c>
      <c r="AB1032" s="6">
        <v>26.200000000000003</v>
      </c>
      <c r="AC1032" s="6">
        <v>5.8999999999999995</v>
      </c>
      <c r="AD1032" s="6">
        <v>5.6999999999999993</v>
      </c>
      <c r="AE1032" s="6">
        <v>15</v>
      </c>
      <c r="AF1032" s="6">
        <v>4.4000000000000004</v>
      </c>
      <c r="AG1032" s="6">
        <v>474.2140160680658</v>
      </c>
      <c r="AH1032" s="6">
        <v>47.421401606806583</v>
      </c>
      <c r="AI1032" s="6">
        <v>0.40300000000000002</v>
      </c>
      <c r="AJ1032" s="6">
        <v>2.62</v>
      </c>
      <c r="AK1032" s="6">
        <v>0.59</v>
      </c>
      <c r="AL1032" s="6">
        <v>0.56999999999999995</v>
      </c>
      <c r="AM1032" s="6">
        <v>1.5</v>
      </c>
      <c r="AN1032" s="6">
        <v>0.44</v>
      </c>
      <c r="AO1032" s="6">
        <v>65.012406947890824</v>
      </c>
      <c r="AP1032" s="6">
        <v>14.64019851116625</v>
      </c>
      <c r="AQ1032" s="6">
        <v>14.143920595533496</v>
      </c>
      <c r="AR1032" s="6">
        <v>37.220843672456574</v>
      </c>
      <c r="AS1032" s="6">
        <v>10.918114143920596</v>
      </c>
    </row>
    <row r="1033" spans="1:45" x14ac:dyDescent="0.35">
      <c r="A1033">
        <v>2018</v>
      </c>
      <c r="B1033">
        <v>17167</v>
      </c>
      <c r="C1033" t="s">
        <v>164</v>
      </c>
      <c r="D1033">
        <v>135</v>
      </c>
      <c r="E1033" t="s">
        <v>28</v>
      </c>
      <c r="F1033" t="s">
        <v>156</v>
      </c>
      <c r="G1033">
        <v>2</v>
      </c>
      <c r="H1033" t="s">
        <v>165</v>
      </c>
      <c r="I1033">
        <v>140</v>
      </c>
      <c r="J1033">
        <v>1</v>
      </c>
      <c r="K1033">
        <v>36</v>
      </c>
      <c r="L1033" s="6">
        <v>91.44</v>
      </c>
      <c r="M1033" s="6">
        <v>14.2</v>
      </c>
      <c r="N1033" s="6">
        <v>4.5599999999999996</v>
      </c>
      <c r="O1033" s="6">
        <v>40.811213793103448</v>
      </c>
      <c r="P1033" s="6">
        <v>40.811213793103448</v>
      </c>
      <c r="Q1033" s="6">
        <v>2744.554127586207</v>
      </c>
      <c r="R1033" s="6"/>
      <c r="S1033" s="6">
        <v>12.27</v>
      </c>
      <c r="T1033" s="6">
        <v>40.51</v>
      </c>
      <c r="U1033" s="6">
        <v>21.58</v>
      </c>
      <c r="V1033" s="6">
        <v>405.09999999999997</v>
      </c>
      <c r="W1033" s="6">
        <v>352.43699999999995</v>
      </c>
      <c r="X1033" s="6">
        <v>35.243699999999997</v>
      </c>
      <c r="Y1033" s="6">
        <v>215.79999999999998</v>
      </c>
      <c r="Z1033" s="6">
        <v>187.74599999999998</v>
      </c>
      <c r="AA1033" s="6">
        <v>18.7746</v>
      </c>
      <c r="AB1033" s="6">
        <v>26.6</v>
      </c>
      <c r="AC1033" s="6">
        <v>6</v>
      </c>
      <c r="AD1033" s="6">
        <v>5.6999999999999993</v>
      </c>
      <c r="AE1033" s="6">
        <v>15.2</v>
      </c>
      <c r="AF1033" s="6">
        <v>4.4000000000000004</v>
      </c>
      <c r="AG1033" s="6">
        <v>471.63042059771186</v>
      </c>
      <c r="AH1033" s="6">
        <v>47.163042059771186</v>
      </c>
      <c r="AI1033" s="6">
        <v>0.40509999999999996</v>
      </c>
      <c r="AJ1033" s="6">
        <v>2.66</v>
      </c>
      <c r="AK1033" s="6">
        <v>0.6</v>
      </c>
      <c r="AL1033" s="6">
        <v>0.56999999999999995</v>
      </c>
      <c r="AM1033" s="6">
        <v>1.52</v>
      </c>
      <c r="AN1033" s="6">
        <v>0.44</v>
      </c>
      <c r="AO1033" s="6">
        <v>65.662799308812652</v>
      </c>
      <c r="AP1033" s="6">
        <v>14.81115773882992</v>
      </c>
      <c r="AQ1033" s="6">
        <v>14.070599851888423</v>
      </c>
      <c r="AR1033" s="6">
        <v>37.521599605035796</v>
      </c>
      <c r="AS1033" s="6">
        <v>10.861515675141943</v>
      </c>
    </row>
    <row r="1034" spans="1:45" x14ac:dyDescent="0.35">
      <c r="A1034">
        <v>2018</v>
      </c>
      <c r="B1034">
        <v>17168</v>
      </c>
      <c r="C1034" t="s">
        <v>164</v>
      </c>
      <c r="D1034">
        <v>70</v>
      </c>
      <c r="E1034" t="s">
        <v>71</v>
      </c>
      <c r="F1034" t="s">
        <v>156</v>
      </c>
      <c r="G1034">
        <v>2</v>
      </c>
      <c r="H1034" t="s">
        <v>165</v>
      </c>
      <c r="I1034">
        <v>130</v>
      </c>
      <c r="J1034">
        <v>1</v>
      </c>
      <c r="K1034">
        <v>30</v>
      </c>
      <c r="L1034" s="6">
        <v>76.2</v>
      </c>
      <c r="M1034" s="6">
        <v>13.7</v>
      </c>
      <c r="N1034" s="6">
        <v>3.36</v>
      </c>
      <c r="O1034" s="6">
        <v>30.246662068965513</v>
      </c>
      <c r="P1034" s="6">
        <v>30.246662068965513</v>
      </c>
      <c r="Q1034" s="6">
        <v>2034.0880241379307</v>
      </c>
      <c r="R1034" s="6"/>
      <c r="S1034" s="6">
        <v>12.12</v>
      </c>
      <c r="T1034" s="6">
        <v>39.770000000000003</v>
      </c>
      <c r="U1034" s="6">
        <v>21.89</v>
      </c>
      <c r="V1034" s="6">
        <v>397.70000000000005</v>
      </c>
      <c r="W1034" s="6">
        <v>345.99900000000002</v>
      </c>
      <c r="X1034" s="6">
        <v>34.599900000000005</v>
      </c>
      <c r="Y1034" s="6">
        <v>218.9</v>
      </c>
      <c r="Z1034" s="6">
        <v>190.44300000000001</v>
      </c>
      <c r="AA1034" s="6">
        <v>19.0443</v>
      </c>
      <c r="AB1034" s="6">
        <v>26.099999999999998</v>
      </c>
      <c r="AC1034" s="6">
        <v>6.2</v>
      </c>
      <c r="AD1034" s="6">
        <v>5.6999999999999993</v>
      </c>
      <c r="AE1034" s="6">
        <v>14.9</v>
      </c>
      <c r="AF1034" s="6">
        <v>4.4000000000000004</v>
      </c>
      <c r="AG1034" s="6">
        <v>464.55761554185494</v>
      </c>
      <c r="AH1034" s="6">
        <v>46.455761554185493</v>
      </c>
      <c r="AI1034" s="6">
        <v>0.39770000000000005</v>
      </c>
      <c r="AJ1034" s="6">
        <v>2.61</v>
      </c>
      <c r="AK1034" s="6">
        <v>0.62</v>
      </c>
      <c r="AL1034" s="6">
        <v>0.56999999999999995</v>
      </c>
      <c r="AM1034" s="6">
        <v>1.49</v>
      </c>
      <c r="AN1034" s="6">
        <v>0.44</v>
      </c>
      <c r="AO1034" s="6">
        <v>65.627357304500862</v>
      </c>
      <c r="AP1034" s="6">
        <v>15.589640432486798</v>
      </c>
      <c r="AQ1034" s="6">
        <v>14.332411365350763</v>
      </c>
      <c r="AR1034" s="6">
        <v>37.465426200653752</v>
      </c>
      <c r="AS1034" s="6">
        <v>11.063615790797083</v>
      </c>
    </row>
    <row r="1035" spans="1:45" x14ac:dyDescent="0.35">
      <c r="A1035">
        <v>2018</v>
      </c>
      <c r="B1035">
        <v>17169</v>
      </c>
      <c r="C1035" t="s">
        <v>164</v>
      </c>
      <c r="D1035">
        <v>46</v>
      </c>
      <c r="E1035" t="s">
        <v>65</v>
      </c>
      <c r="F1035" t="s">
        <v>156</v>
      </c>
      <c r="G1035">
        <v>2</v>
      </c>
      <c r="H1035" t="s">
        <v>165</v>
      </c>
      <c r="I1035">
        <v>132</v>
      </c>
      <c r="J1035">
        <v>1</v>
      </c>
      <c r="K1035">
        <v>38</v>
      </c>
      <c r="L1035" s="6">
        <v>96.52</v>
      </c>
      <c r="M1035" s="6">
        <v>13.4</v>
      </c>
      <c r="N1035" s="6">
        <v>3.36</v>
      </c>
      <c r="O1035" s="6">
        <v>30.351806896551718</v>
      </c>
      <c r="P1035" s="6">
        <v>30.351806896551718</v>
      </c>
      <c r="Q1035" s="6">
        <v>2041.159013793103</v>
      </c>
      <c r="R1035" s="6"/>
      <c r="S1035" s="6">
        <v>11.31</v>
      </c>
      <c r="T1035" s="6">
        <v>43.4</v>
      </c>
      <c r="U1035" s="6">
        <v>22.02</v>
      </c>
      <c r="V1035" s="6">
        <v>434</v>
      </c>
      <c r="W1035" s="6">
        <v>377.58</v>
      </c>
      <c r="X1035" s="6">
        <v>37.757999999999996</v>
      </c>
      <c r="Y1035" s="6">
        <v>220.2</v>
      </c>
      <c r="Z1035" s="6">
        <v>191.57399999999998</v>
      </c>
      <c r="AA1035" s="6">
        <v>19.157399999999999</v>
      </c>
      <c r="AB1035" s="6">
        <v>28</v>
      </c>
      <c r="AC1035" s="6">
        <v>6.5</v>
      </c>
      <c r="AD1035" s="6">
        <v>5.8999999999999995</v>
      </c>
      <c r="AE1035" s="6">
        <v>15.9</v>
      </c>
      <c r="AF1035" s="6">
        <v>4.5</v>
      </c>
      <c r="AG1035" s="6">
        <v>507.66927768065449</v>
      </c>
      <c r="AH1035" s="6">
        <v>50.76692776806545</v>
      </c>
      <c r="AI1035" s="6">
        <v>0.434</v>
      </c>
      <c r="AJ1035" s="6">
        <v>2.8</v>
      </c>
      <c r="AK1035" s="6">
        <v>0.65</v>
      </c>
      <c r="AL1035" s="6">
        <v>0.59</v>
      </c>
      <c r="AM1035" s="6">
        <v>1.59</v>
      </c>
      <c r="AN1035" s="6">
        <v>0.45</v>
      </c>
      <c r="AO1035" s="6">
        <v>64.516129032258064</v>
      </c>
      <c r="AP1035" s="6">
        <v>14.976958525345623</v>
      </c>
      <c r="AQ1035" s="6">
        <v>13.594470046082948</v>
      </c>
      <c r="AR1035" s="6">
        <v>36.635944700460833</v>
      </c>
      <c r="AS1035" s="6">
        <v>10.368663594470046</v>
      </c>
    </row>
    <row r="1036" spans="1:45" x14ac:dyDescent="0.35">
      <c r="A1036">
        <v>2018</v>
      </c>
      <c r="B1036">
        <v>17170</v>
      </c>
      <c r="C1036" t="s">
        <v>164</v>
      </c>
      <c r="D1036">
        <v>136</v>
      </c>
      <c r="E1036" t="s">
        <v>54</v>
      </c>
      <c r="F1036" t="s">
        <v>156</v>
      </c>
      <c r="G1036">
        <v>2</v>
      </c>
      <c r="H1036" t="s">
        <v>165</v>
      </c>
      <c r="I1036">
        <v>140</v>
      </c>
      <c r="J1036">
        <v>1</v>
      </c>
      <c r="K1036">
        <v>40</v>
      </c>
      <c r="L1036" s="6">
        <v>101.6</v>
      </c>
      <c r="M1036" s="6">
        <v>15.5</v>
      </c>
      <c r="N1036" s="6">
        <v>4.12</v>
      </c>
      <c r="O1036" s="6">
        <v>36.314603448275861</v>
      </c>
      <c r="P1036" s="6">
        <v>36.314603448275861</v>
      </c>
      <c r="Q1036" s="6">
        <v>2442.1570818965515</v>
      </c>
      <c r="R1036" s="6"/>
      <c r="S1036" s="6">
        <v>11.65</v>
      </c>
      <c r="T1036" s="6">
        <v>41.86</v>
      </c>
      <c r="U1036" s="6">
        <v>21.69</v>
      </c>
      <c r="V1036" s="6">
        <v>418.6</v>
      </c>
      <c r="W1036" s="6">
        <v>364.18200000000002</v>
      </c>
      <c r="X1036" s="6">
        <v>36.418199999999999</v>
      </c>
      <c r="Y1036" s="6">
        <v>216.9</v>
      </c>
      <c r="Z1036" s="6">
        <v>188.703</v>
      </c>
      <c r="AA1036" s="6">
        <v>18.8703</v>
      </c>
      <c r="AB1036" s="6">
        <v>6.2</v>
      </c>
      <c r="AC1036" s="6">
        <v>27.400000000000002</v>
      </c>
      <c r="AD1036" s="6">
        <v>5.8999999999999995</v>
      </c>
      <c r="AE1036" s="6">
        <v>15.600000000000001</v>
      </c>
      <c r="AF1036" s="6">
        <v>4.6000000000000005</v>
      </c>
      <c r="AG1036" s="6">
        <v>487.9224254496196</v>
      </c>
      <c r="AH1036" s="6">
        <v>48.792242544961958</v>
      </c>
      <c r="AI1036" s="6">
        <v>0.41860000000000003</v>
      </c>
      <c r="AJ1036" s="6">
        <v>0.62</v>
      </c>
      <c r="AK1036" s="6">
        <v>2.74</v>
      </c>
      <c r="AL1036" s="6">
        <v>0.59</v>
      </c>
      <c r="AM1036" s="6">
        <v>1.56</v>
      </c>
      <c r="AN1036" s="6">
        <v>0.46</v>
      </c>
      <c r="AO1036" s="6">
        <v>14.811275680840899</v>
      </c>
      <c r="AP1036" s="6">
        <v>65.45628284758719</v>
      </c>
      <c r="AQ1036" s="6">
        <v>14.094601051122789</v>
      </c>
      <c r="AR1036" s="6">
        <v>37.267080745341616</v>
      </c>
      <c r="AS1036" s="6">
        <v>10.989010989010989</v>
      </c>
    </row>
    <row r="1037" spans="1:45" x14ac:dyDescent="0.35">
      <c r="A1037">
        <v>2018</v>
      </c>
      <c r="B1037">
        <v>17171</v>
      </c>
      <c r="C1037" t="s">
        <v>164</v>
      </c>
      <c r="D1037">
        <v>107</v>
      </c>
      <c r="E1037" t="s">
        <v>34</v>
      </c>
      <c r="F1037" t="s">
        <v>156</v>
      </c>
      <c r="G1037">
        <v>2</v>
      </c>
      <c r="H1037" t="s">
        <v>165</v>
      </c>
      <c r="I1037">
        <v>140</v>
      </c>
      <c r="J1037">
        <v>1</v>
      </c>
      <c r="K1037">
        <v>41</v>
      </c>
      <c r="L1037" s="6">
        <v>104.14</v>
      </c>
      <c r="M1037" s="6">
        <v>17.399999999999999</v>
      </c>
      <c r="N1037" s="6">
        <v>3.85</v>
      </c>
      <c r="O1037" s="6">
        <v>33.171732758620692</v>
      </c>
      <c r="P1037" s="6">
        <v>33.171732758620692</v>
      </c>
      <c r="Q1037" s="6">
        <v>2230.7990280172417</v>
      </c>
      <c r="R1037" s="6"/>
      <c r="S1037" s="6">
        <v>10.07</v>
      </c>
      <c r="T1037" s="6">
        <v>44.2</v>
      </c>
      <c r="U1037" s="6">
        <v>21.49</v>
      </c>
      <c r="V1037" s="6">
        <v>442</v>
      </c>
      <c r="W1037" s="6">
        <v>384.54</v>
      </c>
      <c r="X1037" s="6">
        <v>38.454000000000001</v>
      </c>
      <c r="Y1037" s="6">
        <v>214.89999999999998</v>
      </c>
      <c r="Z1037" s="6">
        <v>186.96299999999997</v>
      </c>
      <c r="AA1037" s="6">
        <v>18.696299999999997</v>
      </c>
      <c r="AB1037" s="6">
        <v>6.8999999999999995</v>
      </c>
      <c r="AC1037" s="6">
        <v>28.599999999999998</v>
      </c>
      <c r="AD1037" s="6">
        <v>6.2</v>
      </c>
      <c r="AE1037" s="6">
        <v>16.100000000000001</v>
      </c>
      <c r="AF1037" s="6">
        <v>4.6999999999999993</v>
      </c>
      <c r="AG1037" s="6">
        <v>514.09500535592497</v>
      </c>
      <c r="AH1037" s="6">
        <v>51.4095005355925</v>
      </c>
      <c r="AI1037" s="6">
        <v>0.442</v>
      </c>
      <c r="AJ1037" s="6">
        <v>0.69</v>
      </c>
      <c r="AK1037" s="6">
        <v>2.86</v>
      </c>
      <c r="AL1037" s="6">
        <v>0.62</v>
      </c>
      <c r="AM1037" s="6">
        <v>1.61</v>
      </c>
      <c r="AN1037" s="6">
        <v>0.47</v>
      </c>
      <c r="AO1037" s="6">
        <v>15.610859728506785</v>
      </c>
      <c r="AP1037" s="6">
        <v>64.705882352941174</v>
      </c>
      <c r="AQ1037" s="6">
        <v>14.027149321266968</v>
      </c>
      <c r="AR1037" s="6">
        <v>36.425339366515843</v>
      </c>
      <c r="AS1037" s="6">
        <v>10.633484162895925</v>
      </c>
    </row>
    <row r="1038" spans="1:45" x14ac:dyDescent="0.35">
      <c r="A1038">
        <v>2018</v>
      </c>
      <c r="B1038">
        <v>17172</v>
      </c>
      <c r="C1038" t="s">
        <v>164</v>
      </c>
      <c r="D1038">
        <v>114</v>
      </c>
      <c r="E1038" t="s">
        <v>20</v>
      </c>
      <c r="F1038" t="s">
        <v>156</v>
      </c>
      <c r="G1038">
        <v>2</v>
      </c>
      <c r="H1038" t="s">
        <v>165</v>
      </c>
      <c r="I1038">
        <v>140</v>
      </c>
      <c r="J1038">
        <v>1</v>
      </c>
      <c r="K1038">
        <v>29</v>
      </c>
      <c r="L1038" s="6">
        <v>73.66</v>
      </c>
      <c r="M1038" s="6">
        <v>15.7</v>
      </c>
      <c r="N1038" s="6">
        <v>4.33</v>
      </c>
      <c r="O1038" s="6">
        <v>38.075257758620694</v>
      </c>
      <c r="P1038" s="6">
        <v>38.075257758620694</v>
      </c>
      <c r="Q1038" s="6">
        <v>2560.5610842672418</v>
      </c>
      <c r="R1038" s="6"/>
      <c r="S1038" s="6">
        <v>11.87</v>
      </c>
      <c r="T1038" s="6">
        <v>41.39</v>
      </c>
      <c r="U1038" s="6">
        <v>22.62</v>
      </c>
      <c r="V1038" s="6">
        <v>413.9</v>
      </c>
      <c r="W1038" s="6">
        <v>360.09299999999996</v>
      </c>
      <c r="X1038" s="6">
        <v>36.009299999999996</v>
      </c>
      <c r="Y1038" s="6">
        <v>226.20000000000002</v>
      </c>
      <c r="Z1038" s="6">
        <v>196.79400000000001</v>
      </c>
      <c r="AA1038" s="6">
        <v>19.679400000000001</v>
      </c>
      <c r="AB1038" s="6">
        <v>6.3</v>
      </c>
      <c r="AC1038" s="6">
        <v>27</v>
      </c>
      <c r="AD1038" s="6">
        <v>5.8999999999999995</v>
      </c>
      <c r="AE1038" s="6">
        <v>15.600000000000001</v>
      </c>
      <c r="AF1038" s="6">
        <v>4.6999999999999993</v>
      </c>
      <c r="AG1038" s="6">
        <v>487.30392300681098</v>
      </c>
      <c r="AH1038" s="6">
        <v>48.730392300681096</v>
      </c>
      <c r="AI1038" s="6">
        <v>0.41389999999999999</v>
      </c>
      <c r="AJ1038" s="6">
        <v>0.63</v>
      </c>
      <c r="AK1038" s="6">
        <v>2.7</v>
      </c>
      <c r="AL1038" s="6">
        <v>0.59</v>
      </c>
      <c r="AM1038" s="6">
        <v>1.56</v>
      </c>
      <c r="AN1038" s="6">
        <v>0.47</v>
      </c>
      <c r="AO1038" s="6">
        <v>15.221067890794878</v>
      </c>
      <c r="AP1038" s="6">
        <v>65.23314810340662</v>
      </c>
      <c r="AQ1038" s="6">
        <v>14.25465088185552</v>
      </c>
      <c r="AR1038" s="6">
        <v>37.690263348634943</v>
      </c>
      <c r="AS1038" s="6">
        <v>11.355399855037447</v>
      </c>
    </row>
    <row r="1039" spans="1:45" x14ac:dyDescent="0.35">
      <c r="A1039">
        <v>2018</v>
      </c>
      <c r="B1039">
        <v>17173</v>
      </c>
      <c r="C1039" t="s">
        <v>164</v>
      </c>
      <c r="D1039">
        <v>127</v>
      </c>
      <c r="E1039" t="s">
        <v>49</v>
      </c>
      <c r="F1039" t="s">
        <v>156</v>
      </c>
      <c r="G1039">
        <v>2</v>
      </c>
      <c r="H1039" t="s">
        <v>165</v>
      </c>
      <c r="I1039">
        <v>140</v>
      </c>
      <c r="J1039">
        <v>1</v>
      </c>
      <c r="K1039">
        <v>41</v>
      </c>
      <c r="L1039" s="6">
        <v>104.14</v>
      </c>
      <c r="M1039" s="6">
        <v>12.5</v>
      </c>
      <c r="N1039" s="6">
        <v>1.62</v>
      </c>
      <c r="O1039" s="6">
        <v>14.785991379310344</v>
      </c>
      <c r="P1039" s="6">
        <v>14.785991379310344</v>
      </c>
      <c r="Q1039" s="6">
        <v>994.35792025862065</v>
      </c>
      <c r="R1039" s="6"/>
      <c r="S1039" s="6">
        <v>13.37</v>
      </c>
      <c r="T1039" s="6">
        <v>42.62</v>
      </c>
      <c r="U1039" s="6">
        <v>21.5</v>
      </c>
      <c r="V1039" s="6">
        <v>426.2</v>
      </c>
      <c r="W1039" s="6">
        <v>370.79399999999998</v>
      </c>
      <c r="X1039" s="6">
        <v>37.0794</v>
      </c>
      <c r="Y1039" s="6">
        <v>215</v>
      </c>
      <c r="Z1039" s="6">
        <v>187.05</v>
      </c>
      <c r="AA1039" s="6">
        <v>18.705000000000002</v>
      </c>
      <c r="AB1039" s="6">
        <v>6.4</v>
      </c>
      <c r="AC1039" s="6">
        <v>26.9</v>
      </c>
      <c r="AD1039" s="6">
        <v>5.6999999999999993</v>
      </c>
      <c r="AE1039" s="6">
        <v>15.600000000000001</v>
      </c>
      <c r="AF1039" s="6">
        <v>5.0999999999999996</v>
      </c>
      <c r="AG1039" s="6">
        <v>495.77090414138524</v>
      </c>
      <c r="AH1039" s="6">
        <v>49.577090414138524</v>
      </c>
      <c r="AI1039" s="6">
        <v>0.42619999999999997</v>
      </c>
      <c r="AJ1039" s="6">
        <v>0.64</v>
      </c>
      <c r="AK1039" s="6">
        <v>2.69</v>
      </c>
      <c r="AL1039" s="6">
        <v>0.56999999999999995</v>
      </c>
      <c r="AM1039" s="6">
        <v>1.56</v>
      </c>
      <c r="AN1039" s="6">
        <v>0.51</v>
      </c>
      <c r="AO1039" s="6">
        <v>15.016424213984047</v>
      </c>
      <c r="AP1039" s="6">
        <v>63.115908024401691</v>
      </c>
      <c r="AQ1039" s="6">
        <v>13.374002815579539</v>
      </c>
      <c r="AR1039" s="6">
        <v>36.602534021586116</v>
      </c>
      <c r="AS1039" s="6">
        <v>11.966213045518536</v>
      </c>
    </row>
    <row r="1040" spans="1:45" x14ac:dyDescent="0.35">
      <c r="A1040">
        <v>2018</v>
      </c>
      <c r="B1040">
        <v>17174</v>
      </c>
      <c r="C1040" t="s">
        <v>164</v>
      </c>
      <c r="D1040">
        <v>113</v>
      </c>
      <c r="E1040" t="s">
        <v>144</v>
      </c>
      <c r="F1040" t="s">
        <v>156</v>
      </c>
      <c r="G1040">
        <v>2</v>
      </c>
      <c r="H1040" t="s">
        <v>165</v>
      </c>
      <c r="I1040">
        <v>140</v>
      </c>
      <c r="J1040">
        <v>1</v>
      </c>
      <c r="K1040">
        <v>31</v>
      </c>
      <c r="L1040" s="6">
        <v>78.739999999999995</v>
      </c>
      <c r="M1040" s="6">
        <v>13.5</v>
      </c>
      <c r="N1040" s="6">
        <v>2.1</v>
      </c>
      <c r="O1040" s="6">
        <v>18.947974137931034</v>
      </c>
      <c r="P1040" s="6">
        <v>18.947974137931034</v>
      </c>
      <c r="Q1040" s="6">
        <v>1274.251260775862</v>
      </c>
      <c r="R1040" s="6"/>
      <c r="S1040" s="6">
        <v>13.76</v>
      </c>
      <c r="T1040" s="6">
        <v>42.51</v>
      </c>
      <c r="U1040" s="6">
        <v>21.89</v>
      </c>
      <c r="V1040" s="6">
        <v>425.09999999999997</v>
      </c>
      <c r="W1040" s="6">
        <v>369.83699999999999</v>
      </c>
      <c r="X1040" s="6">
        <v>36.983699999999999</v>
      </c>
      <c r="Y1040" s="6">
        <v>218.9</v>
      </c>
      <c r="Z1040" s="6">
        <v>190.44300000000001</v>
      </c>
      <c r="AA1040" s="6">
        <v>19.0443</v>
      </c>
      <c r="AB1040" s="6">
        <v>6.3</v>
      </c>
      <c r="AC1040" s="6">
        <v>26.8</v>
      </c>
      <c r="AD1040" s="6">
        <v>5.6999999999999993</v>
      </c>
      <c r="AE1040" s="6">
        <v>15.5</v>
      </c>
      <c r="AF1040" s="6">
        <v>5.0999999999999996</v>
      </c>
      <c r="AG1040" s="6">
        <v>496.56384804335551</v>
      </c>
      <c r="AH1040" s="6">
        <v>49.656384804335552</v>
      </c>
      <c r="AI1040" s="6">
        <v>0.42509999999999998</v>
      </c>
      <c r="AJ1040" s="6">
        <v>0.63</v>
      </c>
      <c r="AK1040" s="6">
        <v>2.68</v>
      </c>
      <c r="AL1040" s="6">
        <v>0.56999999999999995</v>
      </c>
      <c r="AM1040" s="6">
        <v>1.55</v>
      </c>
      <c r="AN1040" s="6">
        <v>0.51</v>
      </c>
      <c r="AO1040" s="6">
        <v>14.820042342978123</v>
      </c>
      <c r="AP1040" s="6">
        <v>63.043989649494243</v>
      </c>
      <c r="AQ1040" s="6">
        <v>13.408609738884968</v>
      </c>
      <c r="AR1040" s="6">
        <v>36.462008939073158</v>
      </c>
      <c r="AS1040" s="6">
        <v>11.997177134791814</v>
      </c>
    </row>
    <row r="1041" spans="1:45" x14ac:dyDescent="0.35">
      <c r="A1041">
        <v>2018</v>
      </c>
      <c r="B1041">
        <v>17175</v>
      </c>
      <c r="C1041" t="s">
        <v>164</v>
      </c>
      <c r="D1041">
        <v>137</v>
      </c>
      <c r="E1041" t="s">
        <v>146</v>
      </c>
      <c r="F1041" t="s">
        <v>156</v>
      </c>
      <c r="G1041">
        <v>2</v>
      </c>
      <c r="H1041" t="s">
        <v>165</v>
      </c>
      <c r="I1041">
        <v>140</v>
      </c>
      <c r="J1041">
        <v>2</v>
      </c>
      <c r="K1041">
        <v>41</v>
      </c>
      <c r="L1041" s="6">
        <v>104.14</v>
      </c>
      <c r="M1041" s="6">
        <v>14.9</v>
      </c>
      <c r="N1041" s="6">
        <v>4.49</v>
      </c>
      <c r="O1041" s="6">
        <v>39.856878448275857</v>
      </c>
      <c r="P1041" s="6">
        <v>39.856878448275857</v>
      </c>
      <c r="Q1041" s="6">
        <v>2680.3750756465515</v>
      </c>
      <c r="R1041" s="6"/>
      <c r="S1041" s="6">
        <v>12.84</v>
      </c>
      <c r="T1041" s="6">
        <v>41.19</v>
      </c>
      <c r="U1041" s="6">
        <v>22.08</v>
      </c>
      <c r="V1041" s="6">
        <v>411.9</v>
      </c>
      <c r="W1041" s="6">
        <v>358.35299999999995</v>
      </c>
      <c r="X1041" s="6">
        <v>35.835299999999997</v>
      </c>
      <c r="Y1041" s="6">
        <v>220.79999999999998</v>
      </c>
      <c r="Z1041" s="6">
        <v>192.09599999999998</v>
      </c>
      <c r="AA1041" s="6">
        <v>19.209599999999998</v>
      </c>
      <c r="AB1041" s="6">
        <v>6.4</v>
      </c>
      <c r="AC1041" s="6">
        <v>26.400000000000002</v>
      </c>
      <c r="AD1041" s="6">
        <v>5.6000000000000005</v>
      </c>
      <c r="AE1041" s="6">
        <v>15.3</v>
      </c>
      <c r="AF1041" s="6">
        <v>4.8</v>
      </c>
      <c r="AG1041" s="6">
        <v>482.12922628775522</v>
      </c>
      <c r="AH1041" s="6">
        <v>48.212922628775523</v>
      </c>
      <c r="AI1041" s="6">
        <v>0.41189999999999999</v>
      </c>
      <c r="AJ1041" s="6">
        <v>0.64</v>
      </c>
      <c r="AK1041" s="6">
        <v>2.64</v>
      </c>
      <c r="AL1041" s="6">
        <v>0.56000000000000005</v>
      </c>
      <c r="AM1041" s="6">
        <v>1.53</v>
      </c>
      <c r="AN1041" s="6">
        <v>0.48</v>
      </c>
      <c r="AO1041" s="6">
        <v>15.537751881524644</v>
      </c>
      <c r="AP1041" s="6">
        <v>64.09322651128916</v>
      </c>
      <c r="AQ1041" s="6">
        <v>13.595532896334063</v>
      </c>
      <c r="AR1041" s="6">
        <v>37.144938091769852</v>
      </c>
      <c r="AS1041" s="6">
        <v>11.653313911143481</v>
      </c>
    </row>
    <row r="1042" spans="1:45" x14ac:dyDescent="0.35">
      <c r="A1042">
        <v>2018</v>
      </c>
      <c r="B1042">
        <v>17176</v>
      </c>
      <c r="C1042" t="s">
        <v>164</v>
      </c>
      <c r="D1042">
        <v>14</v>
      </c>
      <c r="E1042" t="s">
        <v>41</v>
      </c>
      <c r="F1042" t="s">
        <v>156</v>
      </c>
      <c r="G1042">
        <v>2</v>
      </c>
      <c r="H1042" t="s">
        <v>165</v>
      </c>
      <c r="I1042">
        <v>140</v>
      </c>
      <c r="J1042">
        <v>1</v>
      </c>
      <c r="K1042">
        <v>33</v>
      </c>
      <c r="L1042" s="6">
        <v>83.820000000000007</v>
      </c>
      <c r="M1042" s="6">
        <v>15.6</v>
      </c>
      <c r="N1042" s="6">
        <v>3.63</v>
      </c>
      <c r="O1042" s="6">
        <v>31.957768965517243</v>
      </c>
      <c r="P1042" s="6">
        <v>31.957768965517243</v>
      </c>
      <c r="Q1042" s="6">
        <v>2149.1599629310344</v>
      </c>
      <c r="R1042" s="6"/>
      <c r="S1042" s="6">
        <v>12.61</v>
      </c>
      <c r="T1042" s="6">
        <v>43.2</v>
      </c>
      <c r="U1042" s="6">
        <v>20.92</v>
      </c>
      <c r="V1042" s="6">
        <v>432</v>
      </c>
      <c r="W1042" s="6">
        <v>375.84</v>
      </c>
      <c r="X1042" s="6">
        <v>37.583999999999996</v>
      </c>
      <c r="Y1042" s="6">
        <v>209.20000000000002</v>
      </c>
      <c r="Z1042" s="6">
        <v>182.00400000000002</v>
      </c>
      <c r="AA1042" s="6">
        <v>18.200400000000002</v>
      </c>
      <c r="AB1042" s="6">
        <v>6.6000000000000005</v>
      </c>
      <c r="AC1042" s="6">
        <v>27.400000000000002</v>
      </c>
      <c r="AD1042" s="6">
        <v>5.8999999999999995</v>
      </c>
      <c r="AE1042" s="6">
        <v>15.9</v>
      </c>
      <c r="AF1042" s="6">
        <v>5</v>
      </c>
      <c r="AG1042" s="6">
        <v>499.41777115100166</v>
      </c>
      <c r="AH1042" s="6">
        <v>49.941777115100166</v>
      </c>
      <c r="AI1042" s="6">
        <v>0.432</v>
      </c>
      <c r="AJ1042" s="6">
        <v>0.66</v>
      </c>
      <c r="AK1042" s="6">
        <v>2.74</v>
      </c>
      <c r="AL1042" s="6">
        <v>0.59</v>
      </c>
      <c r="AM1042" s="6">
        <v>1.59</v>
      </c>
      <c r="AN1042" s="6">
        <v>0.5</v>
      </c>
      <c r="AO1042" s="6">
        <v>15.277777777777779</v>
      </c>
      <c r="AP1042" s="6">
        <v>63.425925925925931</v>
      </c>
      <c r="AQ1042" s="6">
        <v>13.657407407407407</v>
      </c>
      <c r="AR1042" s="6">
        <v>36.805555555555557</v>
      </c>
      <c r="AS1042" s="6">
        <v>11.574074074074074</v>
      </c>
    </row>
    <row r="1043" spans="1:45" x14ac:dyDescent="0.35">
      <c r="A1043">
        <v>2018</v>
      </c>
      <c r="B1043">
        <v>17177</v>
      </c>
      <c r="C1043" t="s">
        <v>164</v>
      </c>
      <c r="D1043">
        <v>84</v>
      </c>
      <c r="E1043" t="s">
        <v>48</v>
      </c>
      <c r="F1043" t="s">
        <v>156</v>
      </c>
      <c r="G1043">
        <v>2</v>
      </c>
      <c r="H1043" t="s">
        <v>165</v>
      </c>
      <c r="I1043">
        <v>140</v>
      </c>
      <c r="J1043">
        <v>2</v>
      </c>
      <c r="K1043">
        <v>32</v>
      </c>
      <c r="L1043" s="6">
        <v>81.28</v>
      </c>
      <c r="M1043" s="6">
        <v>15.7</v>
      </c>
      <c r="N1043" s="6">
        <v>4.6500000000000004</v>
      </c>
      <c r="O1043" s="6">
        <v>40.889133620689655</v>
      </c>
      <c r="P1043" s="6">
        <v>40.889133620689655</v>
      </c>
      <c r="Q1043" s="6">
        <v>2749.7942359913795</v>
      </c>
      <c r="R1043" s="6"/>
      <c r="S1043" s="6">
        <v>13.48</v>
      </c>
      <c r="T1043" s="6">
        <v>42.68</v>
      </c>
      <c r="U1043" s="6">
        <v>20.37</v>
      </c>
      <c r="V1043" s="6">
        <v>426.8</v>
      </c>
      <c r="W1043" s="6">
        <v>371.31600000000003</v>
      </c>
      <c r="X1043" s="6">
        <v>37.131600000000006</v>
      </c>
      <c r="Y1043" s="6">
        <v>203.70000000000002</v>
      </c>
      <c r="Z1043" s="6">
        <v>177.21900000000002</v>
      </c>
      <c r="AA1043" s="6">
        <v>17.721900000000002</v>
      </c>
      <c r="AB1043" s="6">
        <v>6.6000000000000005</v>
      </c>
      <c r="AC1043" s="6">
        <v>26.9</v>
      </c>
      <c r="AD1043" s="6">
        <v>5.6999999999999993</v>
      </c>
      <c r="AE1043" s="6">
        <v>15.8</v>
      </c>
      <c r="AF1043" s="6">
        <v>5.0999999999999996</v>
      </c>
      <c r="AG1043" s="6">
        <v>490.53678661282532</v>
      </c>
      <c r="AH1043" s="6">
        <v>49.053678661282532</v>
      </c>
      <c r="AI1043" s="6">
        <v>0.42680000000000001</v>
      </c>
      <c r="AJ1043" s="6">
        <v>0.66</v>
      </c>
      <c r="AK1043" s="6">
        <v>2.69</v>
      </c>
      <c r="AL1043" s="6">
        <v>0.56999999999999995</v>
      </c>
      <c r="AM1043" s="6">
        <v>1.58</v>
      </c>
      <c r="AN1043" s="6">
        <v>0.51</v>
      </c>
      <c r="AO1043" s="6">
        <v>15.463917525773196</v>
      </c>
      <c r="AP1043" s="6">
        <v>63.027179006560445</v>
      </c>
      <c r="AQ1043" s="6">
        <v>13.355201499531395</v>
      </c>
      <c r="AR1043" s="6">
        <v>37.019681349578256</v>
      </c>
      <c r="AS1043" s="6">
        <v>11.949390815370196</v>
      </c>
    </row>
    <row r="1044" spans="1:45" x14ac:dyDescent="0.35">
      <c r="A1044">
        <v>2018</v>
      </c>
      <c r="B1044">
        <v>17178</v>
      </c>
      <c r="C1044" t="s">
        <v>164</v>
      </c>
      <c r="D1044">
        <v>38</v>
      </c>
      <c r="E1044" t="s">
        <v>17</v>
      </c>
      <c r="F1044" t="s">
        <v>156</v>
      </c>
      <c r="G1044">
        <v>2</v>
      </c>
      <c r="H1044" t="s">
        <v>165</v>
      </c>
      <c r="I1044">
        <v>140</v>
      </c>
      <c r="J1044">
        <v>1</v>
      </c>
      <c r="K1044">
        <v>32</v>
      </c>
      <c r="L1044" s="6">
        <v>81.28</v>
      </c>
      <c r="M1044" s="6">
        <v>15.7</v>
      </c>
      <c r="N1044" s="6">
        <v>4.32</v>
      </c>
      <c r="O1044" s="6">
        <v>37.987324137931033</v>
      </c>
      <c r="P1044" s="6">
        <v>37.987324137931033</v>
      </c>
      <c r="Q1044" s="6">
        <v>2554.6475482758619</v>
      </c>
      <c r="R1044" s="6"/>
      <c r="S1044" s="6">
        <v>11.84</v>
      </c>
      <c r="T1044" s="6">
        <v>41.92</v>
      </c>
      <c r="U1044" s="6">
        <v>22.2</v>
      </c>
      <c r="V1044" s="6">
        <v>419.20000000000005</v>
      </c>
      <c r="W1044" s="6">
        <v>364.70400000000006</v>
      </c>
      <c r="X1044" s="6">
        <v>36.470400000000005</v>
      </c>
      <c r="Y1044" s="6">
        <v>222</v>
      </c>
      <c r="Z1044" s="6">
        <v>193.14</v>
      </c>
      <c r="AA1044" s="6">
        <v>19.314</v>
      </c>
      <c r="AB1044" s="6">
        <v>6.4</v>
      </c>
      <c r="AC1044" s="6">
        <v>27.200000000000003</v>
      </c>
      <c r="AD1044" s="6">
        <v>5.8999999999999995</v>
      </c>
      <c r="AE1044" s="6">
        <v>15.600000000000001</v>
      </c>
      <c r="AF1044" s="6">
        <v>4.6999999999999993</v>
      </c>
      <c r="AG1044" s="6">
        <v>491.30876645805699</v>
      </c>
      <c r="AH1044" s="6">
        <v>49.130876645805699</v>
      </c>
      <c r="AI1044" s="6">
        <v>0.41920000000000007</v>
      </c>
      <c r="AJ1044" s="6">
        <v>0.64</v>
      </c>
      <c r="AK1044" s="6">
        <v>2.72</v>
      </c>
      <c r="AL1044" s="6">
        <v>0.59</v>
      </c>
      <c r="AM1044" s="6">
        <v>1.56</v>
      </c>
      <c r="AN1044" s="6">
        <v>0.47</v>
      </c>
      <c r="AO1044" s="6">
        <v>15.267175572519083</v>
      </c>
      <c r="AP1044" s="6">
        <v>64.885496183206101</v>
      </c>
      <c r="AQ1044" s="6">
        <v>14.074427480916027</v>
      </c>
      <c r="AR1044" s="6">
        <v>37.213740458015266</v>
      </c>
      <c r="AS1044" s="6">
        <v>11.211832061068698</v>
      </c>
    </row>
    <row r="1045" spans="1:45" x14ac:dyDescent="0.35">
      <c r="A1045">
        <v>2018</v>
      </c>
      <c r="B1045">
        <v>17179</v>
      </c>
      <c r="C1045" t="s">
        <v>164</v>
      </c>
      <c r="D1045">
        <v>32</v>
      </c>
      <c r="E1045" t="s">
        <v>64</v>
      </c>
      <c r="F1045" t="s">
        <v>156</v>
      </c>
      <c r="G1045">
        <v>2</v>
      </c>
      <c r="H1045" t="s">
        <v>165</v>
      </c>
      <c r="I1045">
        <v>140</v>
      </c>
      <c r="J1045">
        <v>2</v>
      </c>
      <c r="K1045">
        <v>42</v>
      </c>
      <c r="L1045" s="6">
        <v>106.68</v>
      </c>
      <c r="M1045" s="6">
        <v>16.3</v>
      </c>
      <c r="N1045" s="6">
        <v>4.87</v>
      </c>
      <c r="O1045" s="6">
        <v>42.518878448275863</v>
      </c>
      <c r="P1045" s="6">
        <v>42.518878448275863</v>
      </c>
      <c r="Q1045" s="6">
        <v>2859.3945756465519</v>
      </c>
      <c r="R1045" s="6"/>
      <c r="S1045" s="6">
        <v>11.91</v>
      </c>
      <c r="T1045" s="6">
        <v>39.299999999999997</v>
      </c>
      <c r="U1045" s="6">
        <v>22.23</v>
      </c>
      <c r="V1045" s="6">
        <v>393</v>
      </c>
      <c r="W1045" s="6">
        <v>341.91</v>
      </c>
      <c r="X1045" s="6">
        <v>34.191000000000003</v>
      </c>
      <c r="Y1045" s="6">
        <v>222.3</v>
      </c>
      <c r="Z1045" s="6">
        <v>193.40100000000001</v>
      </c>
      <c r="AA1045" s="6">
        <v>19.3401</v>
      </c>
      <c r="AB1045" s="6">
        <v>6</v>
      </c>
      <c r="AC1045" s="6">
        <v>26</v>
      </c>
      <c r="AD1045" s="6">
        <v>5.8</v>
      </c>
      <c r="AE1045" s="6">
        <v>14.9</v>
      </c>
      <c r="AF1045" s="6">
        <v>4.5</v>
      </c>
      <c r="AG1045" s="6">
        <v>460.75101053661865</v>
      </c>
      <c r="AH1045" s="6">
        <v>46.075101053661868</v>
      </c>
      <c r="AI1045" s="6">
        <v>0.39300000000000002</v>
      </c>
      <c r="AJ1045" s="6">
        <v>0.6</v>
      </c>
      <c r="AK1045" s="6">
        <v>2.6</v>
      </c>
      <c r="AL1045" s="6">
        <v>0.57999999999999996</v>
      </c>
      <c r="AM1045" s="6">
        <v>1.49</v>
      </c>
      <c r="AN1045" s="6">
        <v>0.45</v>
      </c>
      <c r="AO1045" s="6">
        <v>15.267175572519083</v>
      </c>
      <c r="AP1045" s="6">
        <v>66.157760814249357</v>
      </c>
      <c r="AQ1045" s="6">
        <v>14.758269720101779</v>
      </c>
      <c r="AR1045" s="6">
        <v>37.913486005089055</v>
      </c>
      <c r="AS1045" s="6">
        <v>11.450381679389313</v>
      </c>
    </row>
    <row r="1046" spans="1:45" x14ac:dyDescent="0.35">
      <c r="A1046">
        <v>2018</v>
      </c>
      <c r="B1046">
        <v>17180</v>
      </c>
      <c r="C1046" t="s">
        <v>164</v>
      </c>
      <c r="D1046">
        <v>72</v>
      </c>
      <c r="E1046" t="s">
        <v>12</v>
      </c>
      <c r="F1046" t="s">
        <v>156</v>
      </c>
      <c r="G1046">
        <v>2</v>
      </c>
      <c r="H1046" t="s">
        <v>165</v>
      </c>
      <c r="I1046">
        <v>140</v>
      </c>
      <c r="J1046">
        <v>2</v>
      </c>
      <c r="K1046">
        <v>45</v>
      </c>
      <c r="L1046" s="6">
        <v>114.3</v>
      </c>
      <c r="M1046" s="6">
        <v>15.7</v>
      </c>
      <c r="N1046" s="6">
        <v>4.32</v>
      </c>
      <c r="O1046" s="6">
        <v>37.987324137931033</v>
      </c>
      <c r="P1046" s="6">
        <v>37.987324137931033</v>
      </c>
      <c r="Q1046" s="6">
        <v>2554.6475482758619</v>
      </c>
      <c r="R1046" s="6"/>
      <c r="S1046" s="6">
        <v>12.59</v>
      </c>
      <c r="T1046" s="6">
        <v>41.93</v>
      </c>
      <c r="U1046" s="6">
        <v>21.64</v>
      </c>
      <c r="V1046" s="6">
        <v>419.3</v>
      </c>
      <c r="W1046" s="6">
        <v>364.791</v>
      </c>
      <c r="X1046" s="6">
        <v>36.479100000000003</v>
      </c>
      <c r="Y1046" s="6">
        <v>216.4</v>
      </c>
      <c r="Z1046" s="6">
        <v>188.268</v>
      </c>
      <c r="AA1046" s="6">
        <v>18.826799999999999</v>
      </c>
      <c r="AB1046" s="6">
        <v>6.5</v>
      </c>
      <c r="AC1046" s="6">
        <v>26.8</v>
      </c>
      <c r="AD1046" s="6">
        <v>5.8999999999999995</v>
      </c>
      <c r="AE1046" s="6">
        <v>15.600000000000001</v>
      </c>
      <c r="AF1046" s="6">
        <v>4.9000000000000004</v>
      </c>
      <c r="AG1046" s="6">
        <v>488.47643867894715</v>
      </c>
      <c r="AH1046" s="6">
        <v>48.847643867894718</v>
      </c>
      <c r="AI1046" s="6">
        <v>0.41930000000000001</v>
      </c>
      <c r="AJ1046" s="6">
        <v>0.65</v>
      </c>
      <c r="AK1046" s="6">
        <v>2.68</v>
      </c>
      <c r="AL1046" s="6">
        <v>0.59</v>
      </c>
      <c r="AM1046" s="6">
        <v>1.56</v>
      </c>
      <c r="AN1046" s="6">
        <v>0.49</v>
      </c>
      <c r="AO1046" s="6">
        <v>15.502027188170761</v>
      </c>
      <c r="AP1046" s="6">
        <v>63.916050560457904</v>
      </c>
      <c r="AQ1046" s="6">
        <v>14.071070832339613</v>
      </c>
      <c r="AR1046" s="6">
        <v>37.204865251609831</v>
      </c>
      <c r="AS1046" s="6">
        <v>11.686143572621036</v>
      </c>
    </row>
    <row r="1047" spans="1:45" x14ac:dyDescent="0.35">
      <c r="A1047">
        <v>2018</v>
      </c>
      <c r="B1047">
        <v>17181</v>
      </c>
      <c r="C1047" t="s">
        <v>164</v>
      </c>
      <c r="D1047">
        <v>92</v>
      </c>
      <c r="E1047" t="s">
        <v>19</v>
      </c>
      <c r="F1047" t="s">
        <v>156</v>
      </c>
      <c r="G1047">
        <v>2</v>
      </c>
      <c r="H1047" t="s">
        <v>165</v>
      </c>
      <c r="I1047">
        <v>140</v>
      </c>
      <c r="J1047">
        <v>2</v>
      </c>
      <c r="K1047">
        <v>31</v>
      </c>
      <c r="L1047" s="6">
        <v>78.739999999999995</v>
      </c>
      <c r="M1047" s="6">
        <v>16.7</v>
      </c>
      <c r="N1047" s="6">
        <v>4.13</v>
      </c>
      <c r="O1047" s="6">
        <v>35.885783620689658</v>
      </c>
      <c r="P1047" s="6">
        <v>35.885783620689658</v>
      </c>
      <c r="Q1047" s="6">
        <v>2413.3189484913796</v>
      </c>
      <c r="R1047" s="6"/>
      <c r="S1047" s="6">
        <v>11.73</v>
      </c>
      <c r="T1047" s="6">
        <v>41.69</v>
      </c>
      <c r="U1047" s="6">
        <v>22.21</v>
      </c>
      <c r="V1047" s="6">
        <v>416.9</v>
      </c>
      <c r="W1047" s="6">
        <v>362.70299999999997</v>
      </c>
      <c r="X1047" s="6">
        <v>36.270299999999999</v>
      </c>
      <c r="Y1047" s="6">
        <v>222.10000000000002</v>
      </c>
      <c r="Z1047" s="6">
        <v>193.22700000000003</v>
      </c>
      <c r="AA1047" s="6">
        <v>19.322700000000005</v>
      </c>
      <c r="AB1047" s="6">
        <v>6.3</v>
      </c>
      <c r="AC1047" s="6">
        <v>27</v>
      </c>
      <c r="AD1047" s="6">
        <v>5.6999999999999993</v>
      </c>
      <c r="AE1047" s="6">
        <v>15.600000000000001</v>
      </c>
      <c r="AF1047" s="6">
        <v>4.6999999999999993</v>
      </c>
      <c r="AG1047" s="6">
        <v>488.66582211396241</v>
      </c>
      <c r="AH1047" s="6">
        <v>48.866582211396242</v>
      </c>
      <c r="AI1047" s="6">
        <v>0.41689999999999999</v>
      </c>
      <c r="AJ1047" s="6">
        <v>0.63</v>
      </c>
      <c r="AK1047" s="6">
        <v>2.7</v>
      </c>
      <c r="AL1047" s="6">
        <v>0.56999999999999995</v>
      </c>
      <c r="AM1047" s="6">
        <v>1.56</v>
      </c>
      <c r="AN1047" s="6">
        <v>0.47</v>
      </c>
      <c r="AO1047" s="6">
        <v>15.111537538978173</v>
      </c>
      <c r="AP1047" s="6">
        <v>64.763732309906459</v>
      </c>
      <c r="AQ1047" s="6">
        <v>13.672343487646916</v>
      </c>
      <c r="AR1047" s="6">
        <v>37.419045334612619</v>
      </c>
      <c r="AS1047" s="6">
        <v>11.273686735428159</v>
      </c>
    </row>
    <row r="1048" spans="1:45" x14ac:dyDescent="0.35">
      <c r="A1048">
        <v>2018</v>
      </c>
      <c r="B1048">
        <v>17182</v>
      </c>
      <c r="C1048" t="s">
        <v>164</v>
      </c>
      <c r="D1048">
        <v>73</v>
      </c>
      <c r="E1048" t="s">
        <v>88</v>
      </c>
      <c r="F1048" t="s">
        <v>156</v>
      </c>
      <c r="G1048">
        <v>2</v>
      </c>
      <c r="H1048" t="s">
        <v>165</v>
      </c>
      <c r="I1048">
        <v>130</v>
      </c>
      <c r="J1048">
        <v>2</v>
      </c>
      <c r="K1048">
        <v>29</v>
      </c>
      <c r="L1048" s="6">
        <v>73.66</v>
      </c>
      <c r="M1048" s="6">
        <v>14.6</v>
      </c>
      <c r="N1048" s="6">
        <v>3.36</v>
      </c>
      <c r="O1048" s="6">
        <v>29.931227586206898</v>
      </c>
      <c r="P1048" s="6">
        <v>29.931227586206898</v>
      </c>
      <c r="Q1048" s="6">
        <v>2012.8750551724138</v>
      </c>
      <c r="R1048" s="6"/>
      <c r="S1048" s="6">
        <v>13.68</v>
      </c>
      <c r="T1048" s="6">
        <v>41.41</v>
      </c>
      <c r="U1048" s="6">
        <v>22.28</v>
      </c>
      <c r="V1048" s="6">
        <v>414.09999999999997</v>
      </c>
      <c r="W1048" s="6">
        <v>360.267</v>
      </c>
      <c r="X1048" s="6">
        <v>36.026699999999998</v>
      </c>
      <c r="Y1048" s="6">
        <v>222.8</v>
      </c>
      <c r="Z1048" s="6">
        <v>193.83600000000001</v>
      </c>
      <c r="AA1048" s="6">
        <v>19.383600000000001</v>
      </c>
      <c r="AB1048" s="6">
        <v>6.3</v>
      </c>
      <c r="AC1048" s="6">
        <v>26.200000000000003</v>
      </c>
      <c r="AD1048" s="6">
        <v>5.6000000000000005</v>
      </c>
      <c r="AE1048" s="6">
        <v>15.3</v>
      </c>
      <c r="AF1048" s="6">
        <v>5</v>
      </c>
      <c r="AG1048" s="6">
        <v>485.75049892750263</v>
      </c>
      <c r="AH1048" s="6">
        <v>48.575049892750265</v>
      </c>
      <c r="AI1048" s="6">
        <v>0.41409999999999997</v>
      </c>
      <c r="AJ1048" s="6">
        <v>0.63</v>
      </c>
      <c r="AK1048" s="6">
        <v>2.62</v>
      </c>
      <c r="AL1048" s="6">
        <v>0.56000000000000005</v>
      </c>
      <c r="AM1048" s="6">
        <v>1.53</v>
      </c>
      <c r="AN1048" s="6">
        <v>0.5</v>
      </c>
      <c r="AO1048" s="6">
        <v>15.213716493600581</v>
      </c>
      <c r="AP1048" s="6">
        <v>63.269741608307186</v>
      </c>
      <c r="AQ1048" s="6">
        <v>13.523303549867185</v>
      </c>
      <c r="AR1048" s="6">
        <v>36.947597198744269</v>
      </c>
      <c r="AS1048" s="6">
        <v>12.07437816952427</v>
      </c>
    </row>
    <row r="1049" spans="1:45" x14ac:dyDescent="0.35">
      <c r="A1049">
        <v>2018</v>
      </c>
      <c r="B1049">
        <v>17183</v>
      </c>
      <c r="C1049" t="s">
        <v>164</v>
      </c>
      <c r="D1049">
        <v>10</v>
      </c>
      <c r="E1049" t="s">
        <v>118</v>
      </c>
      <c r="F1049" t="s">
        <v>156</v>
      </c>
      <c r="G1049">
        <v>2</v>
      </c>
      <c r="H1049" t="s">
        <v>165</v>
      </c>
      <c r="I1049">
        <v>132</v>
      </c>
      <c r="J1049">
        <v>2</v>
      </c>
      <c r="K1049">
        <v>33</v>
      </c>
      <c r="L1049" s="6">
        <v>83.820000000000007</v>
      </c>
      <c r="M1049" s="6">
        <v>14.2</v>
      </c>
      <c r="N1049" s="6">
        <v>3.52</v>
      </c>
      <c r="O1049" s="6">
        <v>31.503393103448278</v>
      </c>
      <c r="P1049" s="6">
        <v>31.503393103448278</v>
      </c>
      <c r="Q1049" s="6">
        <v>2118.6031862068967</v>
      </c>
      <c r="R1049" s="6"/>
      <c r="S1049" s="6">
        <v>13.46</v>
      </c>
      <c r="T1049" s="6">
        <v>42.29</v>
      </c>
      <c r="U1049" s="6">
        <v>21.85</v>
      </c>
      <c r="V1049" s="6">
        <v>422.9</v>
      </c>
      <c r="W1049" s="6">
        <v>367.923</v>
      </c>
      <c r="X1049" s="6">
        <v>36.792299999999997</v>
      </c>
      <c r="Y1049" s="6">
        <v>218.5</v>
      </c>
      <c r="Z1049" s="6">
        <v>190.095</v>
      </c>
      <c r="AA1049" s="6">
        <v>19.009499999999999</v>
      </c>
      <c r="AB1049" s="6">
        <v>6.2</v>
      </c>
      <c r="AC1049" s="6">
        <v>26.7</v>
      </c>
      <c r="AD1049" s="6">
        <v>5.6999999999999993</v>
      </c>
      <c r="AE1049" s="6">
        <v>15.600000000000001</v>
      </c>
      <c r="AF1049" s="6">
        <v>5</v>
      </c>
      <c r="AG1049" s="6">
        <v>493.78174520200025</v>
      </c>
      <c r="AH1049" s="6">
        <v>49.378174520200027</v>
      </c>
      <c r="AI1049" s="6">
        <v>0.4229</v>
      </c>
      <c r="AJ1049" s="6">
        <v>0.62</v>
      </c>
      <c r="AK1049" s="6">
        <v>2.67</v>
      </c>
      <c r="AL1049" s="6">
        <v>0.56999999999999995</v>
      </c>
      <c r="AM1049" s="6">
        <v>1.56</v>
      </c>
      <c r="AN1049" s="6">
        <v>0.5</v>
      </c>
      <c r="AO1049" s="6">
        <v>14.660676282809176</v>
      </c>
      <c r="AP1049" s="6">
        <v>63.13549302435564</v>
      </c>
      <c r="AQ1049" s="6">
        <v>13.47836367935682</v>
      </c>
      <c r="AR1049" s="6">
        <v>36.88815322771341</v>
      </c>
      <c r="AS1049" s="6">
        <v>11.823126034523527</v>
      </c>
    </row>
    <row r="1050" spans="1:45" x14ac:dyDescent="0.35">
      <c r="A1050">
        <v>2018</v>
      </c>
      <c r="B1050">
        <v>17184</v>
      </c>
      <c r="C1050" t="s">
        <v>164</v>
      </c>
      <c r="D1050">
        <v>95</v>
      </c>
      <c r="E1050" t="s">
        <v>107</v>
      </c>
      <c r="F1050" t="s">
        <v>156</v>
      </c>
      <c r="G1050">
        <v>2</v>
      </c>
      <c r="H1050" t="s">
        <v>165</v>
      </c>
      <c r="I1050">
        <v>132</v>
      </c>
      <c r="J1050">
        <v>1</v>
      </c>
      <c r="K1050">
        <v>39</v>
      </c>
      <c r="L1050" s="6">
        <v>99.06</v>
      </c>
      <c r="M1050" s="6">
        <v>17.399999999999999</v>
      </c>
      <c r="N1050" s="6">
        <v>2.93</v>
      </c>
      <c r="O1050" s="6">
        <v>25.244981034482759</v>
      </c>
      <c r="P1050" s="6">
        <v>25.244981034482759</v>
      </c>
      <c r="Q1050" s="6">
        <v>1697.7249745689655</v>
      </c>
      <c r="R1050" s="6"/>
      <c r="S1050" s="6">
        <v>14.04</v>
      </c>
      <c r="T1050" s="6">
        <v>44.15</v>
      </c>
      <c r="U1050" s="6">
        <v>21.17</v>
      </c>
      <c r="V1050" s="6">
        <v>441.5</v>
      </c>
      <c r="W1050" s="6">
        <v>384.10500000000002</v>
      </c>
      <c r="X1050" s="6">
        <v>38.410499999999999</v>
      </c>
      <c r="Y1050" s="6">
        <v>211.70000000000002</v>
      </c>
      <c r="Z1050" s="6">
        <v>184.179</v>
      </c>
      <c r="AA1050" s="6">
        <v>18.417899999999999</v>
      </c>
      <c r="AB1050" s="6">
        <v>6.8999999999999995</v>
      </c>
      <c r="AC1050" s="6">
        <v>27.1</v>
      </c>
      <c r="AD1050" s="6">
        <v>5.8999999999999995</v>
      </c>
      <c r="AE1050" s="6">
        <v>16</v>
      </c>
      <c r="AF1050" s="6">
        <v>5.5</v>
      </c>
      <c r="AG1050" s="6">
        <v>511.76107845055304</v>
      </c>
      <c r="AH1050" s="6">
        <v>51.176107845055306</v>
      </c>
      <c r="AI1050" s="6">
        <v>0.4415</v>
      </c>
      <c r="AJ1050" s="6">
        <v>0.69</v>
      </c>
      <c r="AK1050" s="6">
        <v>2.71</v>
      </c>
      <c r="AL1050" s="6">
        <v>0.59</v>
      </c>
      <c r="AM1050" s="6">
        <v>1.6</v>
      </c>
      <c r="AN1050" s="6">
        <v>0.55000000000000004</v>
      </c>
      <c r="AO1050" s="6">
        <v>15.628539071347676</v>
      </c>
      <c r="AP1050" s="6">
        <v>61.381653454133641</v>
      </c>
      <c r="AQ1050" s="6">
        <v>13.36353340883352</v>
      </c>
      <c r="AR1050" s="6">
        <v>36.240090600226502</v>
      </c>
      <c r="AS1050" s="6">
        <v>12.457531143827859</v>
      </c>
    </row>
    <row r="1051" spans="1:45" x14ac:dyDescent="0.35">
      <c r="A1051">
        <v>2018</v>
      </c>
      <c r="B1051">
        <v>17185</v>
      </c>
      <c r="C1051" t="s">
        <v>164</v>
      </c>
      <c r="D1051">
        <v>64</v>
      </c>
      <c r="E1051" t="s">
        <v>78</v>
      </c>
      <c r="F1051" t="s">
        <v>156</v>
      </c>
      <c r="G1051">
        <v>2</v>
      </c>
      <c r="H1051" t="s">
        <v>165</v>
      </c>
      <c r="I1051">
        <v>140</v>
      </c>
      <c r="J1051">
        <v>2</v>
      </c>
      <c r="K1051">
        <v>40</v>
      </c>
      <c r="L1051" s="6">
        <v>101.6</v>
      </c>
      <c r="M1051" s="6">
        <v>15.8</v>
      </c>
      <c r="N1051" s="6">
        <v>3.99</v>
      </c>
      <c r="O1051" s="6">
        <v>35.043894827586207</v>
      </c>
      <c r="P1051" s="6">
        <v>35.043894827586207</v>
      </c>
      <c r="Q1051" s="6">
        <v>2356.7019271551726</v>
      </c>
      <c r="R1051" s="6"/>
      <c r="S1051" s="6">
        <v>13.62</v>
      </c>
      <c r="T1051" s="6">
        <v>42.11</v>
      </c>
      <c r="U1051" s="6">
        <v>21.08</v>
      </c>
      <c r="V1051" s="6">
        <v>421.1</v>
      </c>
      <c r="W1051" s="6">
        <v>366.35700000000003</v>
      </c>
      <c r="X1051" s="6">
        <v>36.6357</v>
      </c>
      <c r="Y1051" s="6">
        <v>210.79999999999998</v>
      </c>
      <c r="Z1051" s="6">
        <v>183.39599999999999</v>
      </c>
      <c r="AA1051" s="6">
        <v>18.339599999999997</v>
      </c>
      <c r="AB1051" s="6">
        <v>6.5</v>
      </c>
      <c r="AC1051" s="6">
        <v>26.400000000000002</v>
      </c>
      <c r="AD1051" s="6">
        <v>5.6999999999999993</v>
      </c>
      <c r="AE1051" s="6">
        <v>15.600000000000001</v>
      </c>
      <c r="AF1051" s="6">
        <v>5.0999999999999996</v>
      </c>
      <c r="AG1051" s="6">
        <v>487.64655871730071</v>
      </c>
      <c r="AH1051" s="6">
        <v>48.764655871730071</v>
      </c>
      <c r="AI1051" s="6">
        <v>0.42110000000000003</v>
      </c>
      <c r="AJ1051" s="6">
        <v>0.65</v>
      </c>
      <c r="AK1051" s="6">
        <v>2.64</v>
      </c>
      <c r="AL1051" s="6">
        <v>0.56999999999999995</v>
      </c>
      <c r="AM1051" s="6">
        <v>1.56</v>
      </c>
      <c r="AN1051" s="6">
        <v>0.51</v>
      </c>
      <c r="AO1051" s="6">
        <v>15.43576347660888</v>
      </c>
      <c r="AP1051" s="6">
        <v>62.692947043457615</v>
      </c>
      <c r="AQ1051" s="6">
        <v>13.535977202564709</v>
      </c>
      <c r="AR1051" s="6">
        <v>37.045832343861314</v>
      </c>
      <c r="AS1051" s="6">
        <v>12.111137497031581</v>
      </c>
    </row>
    <row r="1052" spans="1:45" x14ac:dyDescent="0.35">
      <c r="A1052">
        <v>2018</v>
      </c>
      <c r="B1052">
        <v>17186</v>
      </c>
      <c r="C1052" t="s">
        <v>164</v>
      </c>
      <c r="D1052">
        <v>90</v>
      </c>
      <c r="E1052" t="s">
        <v>55</v>
      </c>
      <c r="F1052" t="s">
        <v>156</v>
      </c>
      <c r="G1052">
        <v>2</v>
      </c>
      <c r="H1052" t="s">
        <v>165</v>
      </c>
      <c r="I1052">
        <v>140</v>
      </c>
      <c r="J1052">
        <v>2</v>
      </c>
      <c r="K1052">
        <v>34</v>
      </c>
      <c r="L1052" s="6">
        <v>86.36</v>
      </c>
      <c r="M1052" s="6">
        <v>15.7</v>
      </c>
      <c r="N1052" s="6">
        <v>4.71</v>
      </c>
      <c r="O1052" s="6">
        <v>41.416735344827586</v>
      </c>
      <c r="P1052" s="6">
        <v>41.416735344827586</v>
      </c>
      <c r="Q1052" s="6">
        <v>2785.2754519396553</v>
      </c>
      <c r="R1052" s="6"/>
      <c r="S1052" s="6">
        <v>13.1</v>
      </c>
      <c r="T1052" s="6">
        <v>41.48</v>
      </c>
      <c r="U1052" s="6">
        <v>21.61</v>
      </c>
      <c r="V1052" s="6">
        <v>414.79999999999995</v>
      </c>
      <c r="W1052" s="6">
        <v>360.87599999999998</v>
      </c>
      <c r="X1052" s="6">
        <v>36.087599999999995</v>
      </c>
      <c r="Y1052" s="6">
        <v>216.1</v>
      </c>
      <c r="Z1052" s="6">
        <v>188.00700000000001</v>
      </c>
      <c r="AA1052" s="6">
        <v>18.800699999999999</v>
      </c>
      <c r="AB1052" s="6">
        <v>6.4</v>
      </c>
      <c r="AC1052" s="6">
        <v>26.400000000000002</v>
      </c>
      <c r="AD1052" s="6">
        <v>5.6999999999999993</v>
      </c>
      <c r="AE1052" s="6">
        <v>15.3</v>
      </c>
      <c r="AF1052" s="6">
        <v>5</v>
      </c>
      <c r="AG1052" s="6">
        <v>483.07869863303051</v>
      </c>
      <c r="AH1052" s="6">
        <v>48.307869863303054</v>
      </c>
      <c r="AI1052" s="6">
        <v>0.41479999999999995</v>
      </c>
      <c r="AJ1052" s="6">
        <v>0.64</v>
      </c>
      <c r="AK1052" s="6">
        <v>2.64</v>
      </c>
      <c r="AL1052" s="6">
        <v>0.56999999999999995</v>
      </c>
      <c r="AM1052" s="6">
        <v>1.53</v>
      </c>
      <c r="AN1052" s="6">
        <v>0.5</v>
      </c>
      <c r="AO1052" s="6">
        <v>15.429122468659598</v>
      </c>
      <c r="AP1052" s="6">
        <v>63.645130183220843</v>
      </c>
      <c r="AQ1052" s="6">
        <v>13.741562198649952</v>
      </c>
      <c r="AR1052" s="6">
        <v>36.885245901639351</v>
      </c>
      <c r="AS1052" s="6">
        <v>12.054001928640311</v>
      </c>
    </row>
    <row r="1053" spans="1:45" x14ac:dyDescent="0.35">
      <c r="A1053">
        <v>2018</v>
      </c>
      <c r="B1053">
        <v>17187</v>
      </c>
      <c r="C1053" t="s">
        <v>164</v>
      </c>
      <c r="D1053">
        <v>54</v>
      </c>
      <c r="E1053" t="s">
        <v>38</v>
      </c>
      <c r="F1053" t="s">
        <v>156</v>
      </c>
      <c r="G1053">
        <v>2</v>
      </c>
      <c r="H1053" t="s">
        <v>165</v>
      </c>
      <c r="I1053">
        <v>140</v>
      </c>
      <c r="J1053">
        <v>2</v>
      </c>
      <c r="K1053">
        <v>33</v>
      </c>
      <c r="L1053" s="6">
        <v>83.820000000000007</v>
      </c>
      <c r="M1053" s="6">
        <v>14.9</v>
      </c>
      <c r="N1053" s="6">
        <v>4.66</v>
      </c>
      <c r="O1053" s="6">
        <v>41.365936206896542</v>
      </c>
      <c r="P1053" s="6">
        <v>41.365936206896542</v>
      </c>
      <c r="Q1053" s="6">
        <v>2781.8592099137923</v>
      </c>
      <c r="R1053" s="6"/>
      <c r="S1053" s="6">
        <v>12.25</v>
      </c>
      <c r="T1053" s="6">
        <v>41.26</v>
      </c>
      <c r="U1053" s="6">
        <v>22.35</v>
      </c>
      <c r="V1053" s="6">
        <v>412.59999999999997</v>
      </c>
      <c r="W1053" s="6">
        <v>358.96199999999999</v>
      </c>
      <c r="X1053" s="6">
        <v>35.8962</v>
      </c>
      <c r="Y1053" s="6">
        <v>223.5</v>
      </c>
      <c r="Z1053" s="6">
        <v>194.44499999999999</v>
      </c>
      <c r="AA1053" s="6">
        <v>19.444499999999998</v>
      </c>
      <c r="AB1053" s="6">
        <v>6.3</v>
      </c>
      <c r="AC1053" s="6">
        <v>26.7</v>
      </c>
      <c r="AD1053" s="6">
        <v>5.8</v>
      </c>
      <c r="AE1053" s="6">
        <v>15.3</v>
      </c>
      <c r="AF1053" s="6">
        <v>4.6999999999999993</v>
      </c>
      <c r="AG1053" s="6">
        <v>484.3568557783413</v>
      </c>
      <c r="AH1053" s="6">
        <v>48.435685577834128</v>
      </c>
      <c r="AI1053" s="6">
        <v>0.41259999999999997</v>
      </c>
      <c r="AJ1053" s="6">
        <v>0.63</v>
      </c>
      <c r="AK1053" s="6">
        <v>2.67</v>
      </c>
      <c r="AL1053" s="6">
        <v>0.57999999999999996</v>
      </c>
      <c r="AM1053" s="6">
        <v>1.53</v>
      </c>
      <c r="AN1053" s="6">
        <v>0.47</v>
      </c>
      <c r="AO1053" s="6">
        <v>15.269025690741639</v>
      </c>
      <c r="AP1053" s="6">
        <v>64.711585070285992</v>
      </c>
      <c r="AQ1053" s="6">
        <v>14.057198254968494</v>
      </c>
      <c r="AR1053" s="6">
        <v>37.081919534658269</v>
      </c>
      <c r="AS1053" s="6">
        <v>11.391177896267571</v>
      </c>
    </row>
    <row r="1054" spans="1:45" x14ac:dyDescent="0.35">
      <c r="A1054">
        <v>2018</v>
      </c>
      <c r="B1054">
        <v>17188</v>
      </c>
      <c r="C1054" t="s">
        <v>164</v>
      </c>
      <c r="D1054">
        <v>77</v>
      </c>
      <c r="E1054" t="s">
        <v>148</v>
      </c>
      <c r="F1054" t="s">
        <v>156</v>
      </c>
      <c r="G1054">
        <v>2</v>
      </c>
      <c r="H1054" t="s">
        <v>165</v>
      </c>
      <c r="I1054">
        <v>126</v>
      </c>
      <c r="J1054">
        <v>2</v>
      </c>
      <c r="K1054">
        <v>38</v>
      </c>
      <c r="L1054" s="6">
        <v>96.52</v>
      </c>
      <c r="M1054" s="6">
        <v>13.9</v>
      </c>
      <c r="N1054" s="6">
        <v>3.59</v>
      </c>
      <c r="O1054" s="6">
        <v>32.242223275862067</v>
      </c>
      <c r="P1054" s="6">
        <v>32.242223275862067</v>
      </c>
      <c r="Q1054" s="6">
        <v>2168.2895153017239</v>
      </c>
      <c r="R1054" s="6"/>
      <c r="S1054" s="6">
        <v>8.58</v>
      </c>
      <c r="T1054" s="6">
        <v>42.08</v>
      </c>
      <c r="U1054" s="6">
        <v>23.38</v>
      </c>
      <c r="V1054" s="6">
        <v>420.79999999999995</v>
      </c>
      <c r="W1054" s="6">
        <v>366.09599999999995</v>
      </c>
      <c r="X1054" s="6">
        <v>36.609599999999993</v>
      </c>
      <c r="Y1054" s="6">
        <v>233.79999999999998</v>
      </c>
      <c r="Z1054" s="6">
        <v>203.40599999999998</v>
      </c>
      <c r="AA1054" s="6">
        <v>20.340599999999998</v>
      </c>
      <c r="AB1054" s="6">
        <v>6.4</v>
      </c>
      <c r="AC1054" s="6">
        <v>27.5</v>
      </c>
      <c r="AD1054" s="6">
        <v>5.8999999999999995</v>
      </c>
      <c r="AE1054" s="6">
        <v>15.600000000000001</v>
      </c>
      <c r="AF1054" s="6">
        <v>4.5</v>
      </c>
      <c r="AG1054" s="6">
        <v>499.53983432289044</v>
      </c>
      <c r="AH1054" s="6">
        <v>49.953983432289043</v>
      </c>
      <c r="AI1054" s="6">
        <v>0.42079999999999995</v>
      </c>
      <c r="AJ1054" s="6">
        <v>0.64</v>
      </c>
      <c r="AK1054" s="6">
        <v>2.75</v>
      </c>
      <c r="AL1054" s="6">
        <v>0.59</v>
      </c>
      <c r="AM1054" s="6">
        <v>1.56</v>
      </c>
      <c r="AN1054" s="6">
        <v>0.45</v>
      </c>
      <c r="AO1054" s="6">
        <v>15.209125475285173</v>
      </c>
      <c r="AP1054" s="6">
        <v>65.351711026615973</v>
      </c>
      <c r="AQ1054" s="6">
        <v>14.020912547528518</v>
      </c>
      <c r="AR1054" s="6">
        <v>37.07224334600761</v>
      </c>
      <c r="AS1054" s="6">
        <v>10.693916349809887</v>
      </c>
    </row>
    <row r="1055" spans="1:45" x14ac:dyDescent="0.35">
      <c r="A1055">
        <v>2018</v>
      </c>
      <c r="B1055">
        <v>17189</v>
      </c>
      <c r="C1055" t="s">
        <v>164</v>
      </c>
      <c r="D1055">
        <v>133</v>
      </c>
      <c r="E1055" t="s">
        <v>36</v>
      </c>
      <c r="F1055" t="s">
        <v>156</v>
      </c>
      <c r="G1055">
        <v>2</v>
      </c>
      <c r="H1055" t="s">
        <v>165</v>
      </c>
      <c r="I1055">
        <v>132</v>
      </c>
      <c r="J1055">
        <v>2</v>
      </c>
      <c r="K1055">
        <v>35</v>
      </c>
      <c r="L1055" s="6">
        <v>88.9</v>
      </c>
      <c r="M1055" s="6">
        <v>13.7</v>
      </c>
      <c r="N1055" s="6">
        <v>3.3</v>
      </c>
      <c r="O1055" s="6">
        <v>29.706543103448272</v>
      </c>
      <c r="P1055" s="6">
        <v>29.706543103448272</v>
      </c>
      <c r="Q1055" s="6">
        <v>1997.7650237068963</v>
      </c>
      <c r="R1055" s="6"/>
      <c r="S1055" s="6">
        <v>8.66</v>
      </c>
      <c r="T1055" s="6">
        <v>43.27</v>
      </c>
      <c r="U1055" s="6">
        <v>22.93</v>
      </c>
      <c r="V1055" s="6">
        <v>432.70000000000005</v>
      </c>
      <c r="W1055" s="6">
        <v>376.44900000000001</v>
      </c>
      <c r="X1055" s="6">
        <v>37.6449</v>
      </c>
      <c r="Y1055" s="6">
        <v>229.3</v>
      </c>
      <c r="Z1055" s="6">
        <v>199.49100000000001</v>
      </c>
      <c r="AA1055" s="6">
        <v>19.949100000000001</v>
      </c>
      <c r="AB1055" s="6">
        <v>6.6000000000000005</v>
      </c>
      <c r="AC1055" s="6">
        <v>28</v>
      </c>
      <c r="AD1055" s="6">
        <v>6</v>
      </c>
      <c r="AE1055" s="6">
        <v>15.9</v>
      </c>
      <c r="AF1055" s="6">
        <v>4.6999999999999993</v>
      </c>
      <c r="AG1055" s="6">
        <v>511.15439757975719</v>
      </c>
      <c r="AH1055" s="6">
        <v>51.115439757975722</v>
      </c>
      <c r="AI1055" s="6">
        <v>0.43270000000000003</v>
      </c>
      <c r="AJ1055" s="6">
        <v>0.66</v>
      </c>
      <c r="AK1055" s="6">
        <v>2.8</v>
      </c>
      <c r="AL1055" s="6">
        <v>0.6</v>
      </c>
      <c r="AM1055" s="6">
        <v>1.59</v>
      </c>
      <c r="AN1055" s="6">
        <v>0.47</v>
      </c>
      <c r="AO1055" s="6">
        <v>15.253062167783684</v>
      </c>
      <c r="AP1055" s="6">
        <v>64.709960711809558</v>
      </c>
      <c r="AQ1055" s="6">
        <v>13.866420152530621</v>
      </c>
      <c r="AR1055" s="6">
        <v>36.746013404206145</v>
      </c>
      <c r="AS1055" s="6">
        <v>10.862029119482317</v>
      </c>
    </row>
    <row r="1056" spans="1:45" x14ac:dyDescent="0.35">
      <c r="A1056">
        <v>2018</v>
      </c>
      <c r="B1056">
        <v>17190</v>
      </c>
      <c r="C1056" t="s">
        <v>164</v>
      </c>
      <c r="D1056">
        <v>18</v>
      </c>
      <c r="E1056" t="s">
        <v>35</v>
      </c>
      <c r="F1056" t="s">
        <v>156</v>
      </c>
      <c r="G1056">
        <v>2</v>
      </c>
      <c r="H1056" t="s">
        <v>165</v>
      </c>
      <c r="I1056">
        <v>126</v>
      </c>
      <c r="J1056">
        <v>2</v>
      </c>
      <c r="K1056">
        <v>39</v>
      </c>
      <c r="L1056" s="6">
        <v>99.06</v>
      </c>
      <c r="M1056" s="6">
        <v>13.1</v>
      </c>
      <c r="N1056" s="6">
        <v>2.06</v>
      </c>
      <c r="O1056" s="6">
        <v>18.673012068965519</v>
      </c>
      <c r="P1056" s="6">
        <v>18.673012068965519</v>
      </c>
      <c r="Q1056" s="6">
        <v>1255.7600616379311</v>
      </c>
      <c r="R1056" s="6"/>
      <c r="S1056" s="6">
        <v>13.86</v>
      </c>
      <c r="T1056" s="6">
        <v>46.52</v>
      </c>
      <c r="U1056" s="6">
        <v>20.5</v>
      </c>
      <c r="V1056" s="6">
        <v>465.20000000000005</v>
      </c>
      <c r="W1056" s="6">
        <v>404.72400000000005</v>
      </c>
      <c r="X1056" s="6">
        <v>40.472400000000007</v>
      </c>
      <c r="Y1056" s="6">
        <v>205</v>
      </c>
      <c r="Z1056" s="6">
        <v>178.35</v>
      </c>
      <c r="AA1056" s="6">
        <v>17.835000000000001</v>
      </c>
      <c r="AB1056" s="6">
        <v>7.4</v>
      </c>
      <c r="AC1056" s="6">
        <v>28.1</v>
      </c>
      <c r="AD1056" s="6">
        <v>6</v>
      </c>
      <c r="AE1056" s="6">
        <v>16.399999999999999</v>
      </c>
      <c r="AF1056" s="6">
        <v>5.8999999999999995</v>
      </c>
      <c r="AG1056" s="6">
        <v>535.40727962556798</v>
      </c>
      <c r="AH1056" s="6">
        <v>53.540727962556794</v>
      </c>
      <c r="AI1056" s="6">
        <v>0.46520000000000006</v>
      </c>
      <c r="AJ1056" s="6">
        <v>0.74</v>
      </c>
      <c r="AK1056" s="6">
        <v>2.81</v>
      </c>
      <c r="AL1056" s="6">
        <v>0.6</v>
      </c>
      <c r="AM1056" s="6">
        <v>1.64</v>
      </c>
      <c r="AN1056" s="6">
        <v>0.59</v>
      </c>
      <c r="AO1056" s="6">
        <v>15.907136715391228</v>
      </c>
      <c r="AP1056" s="6">
        <v>60.40412725709372</v>
      </c>
      <c r="AQ1056" s="6">
        <v>12.897678417884778</v>
      </c>
      <c r="AR1056" s="6">
        <v>35.253654342218397</v>
      </c>
      <c r="AS1056" s="6">
        <v>12.682717110920033</v>
      </c>
    </row>
    <row r="1057" spans="1:45" x14ac:dyDescent="0.35">
      <c r="A1057">
        <v>2018</v>
      </c>
      <c r="B1057">
        <v>17191</v>
      </c>
      <c r="C1057" t="s">
        <v>164</v>
      </c>
      <c r="D1057">
        <v>131</v>
      </c>
      <c r="E1057" t="s">
        <v>143</v>
      </c>
      <c r="F1057" t="s">
        <v>156</v>
      </c>
      <c r="G1057">
        <v>2</v>
      </c>
      <c r="H1057" t="s">
        <v>165</v>
      </c>
      <c r="I1057">
        <v>140</v>
      </c>
      <c r="J1057">
        <v>2</v>
      </c>
      <c r="K1057">
        <v>38</v>
      </c>
      <c r="L1057" s="6">
        <v>96.52</v>
      </c>
      <c r="M1057" s="6" t="s">
        <v>165</v>
      </c>
      <c r="N1057" s="6" t="s">
        <v>165</v>
      </c>
      <c r="O1057" s="6" t="s">
        <v>165</v>
      </c>
      <c r="P1057" s="6" t="s">
        <v>165</v>
      </c>
      <c r="Q1057" s="6" t="s">
        <v>165</v>
      </c>
      <c r="R1057" s="6"/>
      <c r="S1057" s="6">
        <v>11.36</v>
      </c>
      <c r="T1057" s="6">
        <v>42.56</v>
      </c>
      <c r="U1057" s="6">
        <v>22.5</v>
      </c>
      <c r="V1057" s="6">
        <v>425.6</v>
      </c>
      <c r="W1057" s="6">
        <v>370.27199999999999</v>
      </c>
      <c r="X1057" s="6">
        <v>37.027200000000001</v>
      </c>
      <c r="Y1057" s="6">
        <v>225</v>
      </c>
      <c r="Z1057" s="6">
        <v>195.75</v>
      </c>
      <c r="AA1057" s="6">
        <v>19.574999999999999</v>
      </c>
      <c r="AB1057" s="6">
        <v>6.5</v>
      </c>
      <c r="AC1057" s="6">
        <v>27.599999999999998</v>
      </c>
      <c r="AD1057" s="6">
        <v>6</v>
      </c>
      <c r="AE1057" s="6">
        <v>15.9</v>
      </c>
      <c r="AF1057" s="6">
        <v>4.6999999999999993</v>
      </c>
      <c r="AG1057" s="6">
        <v>500.42843048478863</v>
      </c>
      <c r="AH1057" s="6">
        <v>50.042843048478865</v>
      </c>
      <c r="AI1057" s="6">
        <v>0.42560000000000003</v>
      </c>
      <c r="AJ1057" s="6">
        <v>0.65</v>
      </c>
      <c r="AK1057" s="6">
        <v>2.76</v>
      </c>
      <c r="AL1057" s="6">
        <v>0.6</v>
      </c>
      <c r="AM1057" s="6">
        <v>1.59</v>
      </c>
      <c r="AN1057" s="6">
        <v>0.47</v>
      </c>
      <c r="AO1057" s="6">
        <v>15.272556390977442</v>
      </c>
      <c r="AP1057" s="6">
        <v>64.849624060150362</v>
      </c>
      <c r="AQ1057" s="6">
        <v>14.097744360902254</v>
      </c>
      <c r="AR1057" s="6">
        <v>37.359022556390975</v>
      </c>
      <c r="AS1057" s="6">
        <v>11.043233082706765</v>
      </c>
    </row>
    <row r="1058" spans="1:45" x14ac:dyDescent="0.35">
      <c r="A1058">
        <v>2018</v>
      </c>
      <c r="B1058">
        <v>17192</v>
      </c>
      <c r="C1058" t="s">
        <v>164</v>
      </c>
      <c r="D1058">
        <v>101</v>
      </c>
      <c r="E1058" t="s">
        <v>58</v>
      </c>
      <c r="F1058" t="s">
        <v>156</v>
      </c>
      <c r="G1058">
        <v>2</v>
      </c>
      <c r="H1058" t="s">
        <v>165</v>
      </c>
      <c r="I1058">
        <v>132</v>
      </c>
      <c r="J1058">
        <v>4</v>
      </c>
      <c r="K1058">
        <v>38</v>
      </c>
      <c r="L1058" s="6">
        <v>96.52</v>
      </c>
      <c r="M1058" s="6">
        <v>18.399999999999999</v>
      </c>
      <c r="N1058" s="6">
        <v>6.26</v>
      </c>
      <c r="O1058" s="6">
        <v>53.283393103448269</v>
      </c>
      <c r="P1058" s="6">
        <v>53.283393103448269</v>
      </c>
      <c r="Q1058" s="6">
        <v>3583.3081862068962</v>
      </c>
      <c r="R1058" s="6"/>
      <c r="S1058" s="6">
        <v>13.91</v>
      </c>
      <c r="T1058" s="6">
        <v>41.75</v>
      </c>
      <c r="U1058" s="6">
        <v>21.49</v>
      </c>
      <c r="V1058" s="6">
        <v>417.5</v>
      </c>
      <c r="W1058" s="6">
        <v>363.22500000000002</v>
      </c>
      <c r="X1058" s="6">
        <v>36.322500000000005</v>
      </c>
      <c r="Y1058" s="6">
        <v>214.89999999999998</v>
      </c>
      <c r="Z1058" s="6">
        <v>186.96299999999997</v>
      </c>
      <c r="AA1058" s="6">
        <v>18.696299999999997</v>
      </c>
      <c r="AB1058" s="6">
        <v>6.5</v>
      </c>
      <c r="AC1058" s="6">
        <v>26.299999999999997</v>
      </c>
      <c r="AD1058" s="6">
        <v>5.6999999999999993</v>
      </c>
      <c r="AE1058" s="6">
        <v>15.4</v>
      </c>
      <c r="AF1058" s="6">
        <v>5.0999999999999996</v>
      </c>
      <c r="AG1058" s="6">
        <v>485.59878899569844</v>
      </c>
      <c r="AH1058" s="6">
        <v>48.559878899569846</v>
      </c>
      <c r="AI1058" s="6">
        <v>0.41749999999999998</v>
      </c>
      <c r="AJ1058" s="6">
        <v>0.65</v>
      </c>
      <c r="AK1058" s="6">
        <v>2.63</v>
      </c>
      <c r="AL1058" s="6">
        <v>0.56999999999999995</v>
      </c>
      <c r="AM1058" s="6">
        <v>1.54</v>
      </c>
      <c r="AN1058" s="6">
        <v>0.51</v>
      </c>
      <c r="AO1058" s="6">
        <v>15.568862275449103</v>
      </c>
      <c r="AP1058" s="6">
        <v>62.994011976047901</v>
      </c>
      <c r="AQ1058" s="6">
        <v>13.652694610778441</v>
      </c>
      <c r="AR1058" s="6">
        <v>36.886227544910184</v>
      </c>
      <c r="AS1058" s="6">
        <v>12.215568862275449</v>
      </c>
    </row>
    <row r="1059" spans="1:45" x14ac:dyDescent="0.35">
      <c r="A1059">
        <v>2018</v>
      </c>
      <c r="B1059">
        <v>17193</v>
      </c>
      <c r="C1059" t="s">
        <v>164</v>
      </c>
      <c r="D1059">
        <v>144</v>
      </c>
      <c r="E1059" t="s">
        <v>40</v>
      </c>
      <c r="F1059" t="s">
        <v>156</v>
      </c>
      <c r="G1059">
        <v>2</v>
      </c>
      <c r="H1059" t="s">
        <v>165</v>
      </c>
      <c r="I1059">
        <v>132</v>
      </c>
      <c r="J1059">
        <v>2</v>
      </c>
      <c r="K1059">
        <v>43</v>
      </c>
      <c r="L1059" s="6">
        <v>109.22</v>
      </c>
      <c r="M1059" s="6">
        <v>17.2</v>
      </c>
      <c r="N1059" s="6">
        <v>5.77</v>
      </c>
      <c r="O1059" s="6">
        <v>49.834893103448273</v>
      </c>
      <c r="P1059" s="6">
        <v>49.834893103448273</v>
      </c>
      <c r="Q1059" s="6">
        <v>3351.3965612068964</v>
      </c>
      <c r="R1059" s="6"/>
      <c r="S1059" s="6">
        <v>14.03</v>
      </c>
      <c r="T1059" s="6">
        <v>42.67</v>
      </c>
      <c r="U1059" s="6">
        <v>21.09</v>
      </c>
      <c r="V1059" s="6">
        <v>426.70000000000005</v>
      </c>
      <c r="W1059" s="6">
        <v>371.22900000000004</v>
      </c>
      <c r="X1059" s="6">
        <v>37.122900000000001</v>
      </c>
      <c r="Y1059" s="6">
        <v>210.9</v>
      </c>
      <c r="Z1059" s="6">
        <v>183.483</v>
      </c>
      <c r="AA1059" s="6">
        <v>18.348300000000002</v>
      </c>
      <c r="AB1059" s="6">
        <v>6.8999999999999995</v>
      </c>
      <c r="AC1059" s="6">
        <v>26.200000000000003</v>
      </c>
      <c r="AD1059" s="6">
        <v>5.6999999999999993</v>
      </c>
      <c r="AE1059" s="6">
        <v>15.3</v>
      </c>
      <c r="AF1059" s="6">
        <v>5.5</v>
      </c>
      <c r="AG1059" s="6">
        <v>494.18417817228021</v>
      </c>
      <c r="AH1059" s="6">
        <v>49.418417817228018</v>
      </c>
      <c r="AI1059" s="6">
        <v>0.42670000000000002</v>
      </c>
      <c r="AJ1059" s="6">
        <v>0.69</v>
      </c>
      <c r="AK1059" s="6">
        <v>2.62</v>
      </c>
      <c r="AL1059" s="6">
        <v>0.56999999999999995</v>
      </c>
      <c r="AM1059" s="6">
        <v>1.53</v>
      </c>
      <c r="AN1059" s="6">
        <v>0.55000000000000004</v>
      </c>
      <c r="AO1059" s="6">
        <v>16.170611670963204</v>
      </c>
      <c r="AP1059" s="6">
        <v>61.401453011483483</v>
      </c>
      <c r="AQ1059" s="6">
        <v>13.358331380360907</v>
      </c>
      <c r="AR1059" s="6">
        <v>35.856573705179279</v>
      </c>
      <c r="AS1059" s="6">
        <v>12.889617998593859</v>
      </c>
    </row>
    <row r="1060" spans="1:45" x14ac:dyDescent="0.35">
      <c r="A1060">
        <v>2018</v>
      </c>
      <c r="B1060">
        <v>17194</v>
      </c>
      <c r="C1060" t="s">
        <v>164</v>
      </c>
      <c r="D1060">
        <v>8</v>
      </c>
      <c r="E1060" t="s">
        <v>84</v>
      </c>
      <c r="F1060" t="s">
        <v>156</v>
      </c>
      <c r="G1060">
        <v>2</v>
      </c>
      <c r="H1060" t="s">
        <v>165</v>
      </c>
      <c r="I1060">
        <v>130</v>
      </c>
      <c r="J1060">
        <v>2</v>
      </c>
      <c r="K1060">
        <v>35</v>
      </c>
      <c r="L1060" s="6">
        <v>88.9</v>
      </c>
      <c r="M1060" s="6">
        <v>15.1</v>
      </c>
      <c r="N1060" s="6">
        <v>3.8</v>
      </c>
      <c r="O1060" s="6">
        <v>33.652603448275862</v>
      </c>
      <c r="P1060" s="6">
        <v>33.652603448275862</v>
      </c>
      <c r="Q1060" s="6">
        <v>2263.1375818965516</v>
      </c>
      <c r="R1060" s="6"/>
      <c r="S1060" s="6">
        <v>8.6300000000000008</v>
      </c>
      <c r="T1060" s="6">
        <v>41.07</v>
      </c>
      <c r="U1060" s="6">
        <v>23.96</v>
      </c>
      <c r="V1060" s="6">
        <v>410.7</v>
      </c>
      <c r="W1060" s="6">
        <v>357.30899999999997</v>
      </c>
      <c r="X1060" s="6">
        <v>35.730899999999998</v>
      </c>
      <c r="Y1060" s="6">
        <v>239.60000000000002</v>
      </c>
      <c r="Z1060" s="6">
        <v>208.45200000000003</v>
      </c>
      <c r="AA1060" s="6">
        <v>20.845200000000002</v>
      </c>
      <c r="AB1060" s="6">
        <v>6.3</v>
      </c>
      <c r="AC1060" s="6">
        <v>27.1</v>
      </c>
      <c r="AD1060" s="6">
        <v>5.8999999999999995</v>
      </c>
      <c r="AE1060" s="6">
        <v>15.2</v>
      </c>
      <c r="AF1060" s="6">
        <v>4.3</v>
      </c>
      <c r="AG1060" s="6">
        <v>490.65798640902005</v>
      </c>
      <c r="AH1060" s="6">
        <v>49.065798640902003</v>
      </c>
      <c r="AI1060" s="6">
        <v>0.41070000000000001</v>
      </c>
      <c r="AJ1060" s="6">
        <v>0.63</v>
      </c>
      <c r="AK1060" s="6">
        <v>2.71</v>
      </c>
      <c r="AL1060" s="6">
        <v>0.59</v>
      </c>
      <c r="AM1060" s="6">
        <v>1.52</v>
      </c>
      <c r="AN1060" s="6">
        <v>0.43</v>
      </c>
      <c r="AO1060" s="6">
        <v>15.339663988312637</v>
      </c>
      <c r="AP1060" s="6">
        <v>65.984903822741657</v>
      </c>
      <c r="AQ1060" s="6">
        <v>14.365717068419769</v>
      </c>
      <c r="AR1060" s="6">
        <v>37.009982955928898</v>
      </c>
      <c r="AS1060" s="6">
        <v>10.469929388848307</v>
      </c>
    </row>
    <row r="1061" spans="1:45" x14ac:dyDescent="0.35">
      <c r="A1061">
        <v>2018</v>
      </c>
      <c r="B1061">
        <v>17195</v>
      </c>
      <c r="C1061" t="s">
        <v>164</v>
      </c>
      <c r="D1061">
        <v>9</v>
      </c>
      <c r="E1061" t="s">
        <v>153</v>
      </c>
      <c r="F1061" t="s">
        <v>156</v>
      </c>
      <c r="G1061">
        <v>2</v>
      </c>
      <c r="H1061" t="s">
        <v>165</v>
      </c>
      <c r="I1061">
        <v>132</v>
      </c>
      <c r="J1061">
        <v>3</v>
      </c>
      <c r="K1061">
        <v>34</v>
      </c>
      <c r="L1061" s="6">
        <v>86.36</v>
      </c>
      <c r="M1061" s="6">
        <v>17.7</v>
      </c>
      <c r="N1061" s="6">
        <v>6.08</v>
      </c>
      <c r="O1061" s="6">
        <v>52.195227586206897</v>
      </c>
      <c r="P1061" s="6">
        <v>52.195227586206897</v>
      </c>
      <c r="Q1061" s="6">
        <v>3510.1290551724137</v>
      </c>
      <c r="R1061" s="6"/>
      <c r="S1061" s="6">
        <v>9.9499999999999993</v>
      </c>
      <c r="T1061" s="6">
        <v>40.35</v>
      </c>
      <c r="U1061" s="6">
        <v>23.6</v>
      </c>
      <c r="V1061" s="6">
        <v>403.5</v>
      </c>
      <c r="W1061" s="6">
        <v>351.04500000000002</v>
      </c>
      <c r="X1061" s="6">
        <v>35.104500000000002</v>
      </c>
      <c r="Y1061" s="6">
        <v>236</v>
      </c>
      <c r="Z1061" s="6">
        <v>205.32</v>
      </c>
      <c r="AA1061" s="6">
        <v>20.532</v>
      </c>
      <c r="AB1061" s="6">
        <v>6.3</v>
      </c>
      <c r="AC1061" s="6">
        <v>26.7</v>
      </c>
      <c r="AD1061" s="6">
        <v>5.8</v>
      </c>
      <c r="AE1061" s="6">
        <v>15.2</v>
      </c>
      <c r="AF1061" s="6">
        <v>4.4000000000000004</v>
      </c>
      <c r="AG1061" s="6">
        <v>480.15635497799497</v>
      </c>
      <c r="AH1061" s="6">
        <v>48.015635497799494</v>
      </c>
      <c r="AI1061" s="6">
        <v>0.40350000000000003</v>
      </c>
      <c r="AJ1061" s="6">
        <v>0.63</v>
      </c>
      <c r="AK1061" s="6">
        <v>2.67</v>
      </c>
      <c r="AL1061" s="6">
        <v>0.57999999999999996</v>
      </c>
      <c r="AM1061" s="6">
        <v>1.52</v>
      </c>
      <c r="AN1061" s="6">
        <v>0.44</v>
      </c>
      <c r="AO1061" s="6">
        <v>15.613382899628251</v>
      </c>
      <c r="AP1061" s="6">
        <v>66.171003717472118</v>
      </c>
      <c r="AQ1061" s="6">
        <v>14.374225526641883</v>
      </c>
      <c r="AR1061" s="6">
        <v>37.670384138785622</v>
      </c>
      <c r="AS1061" s="6">
        <v>10.90458488228005</v>
      </c>
    </row>
    <row r="1062" spans="1:45" x14ac:dyDescent="0.35">
      <c r="A1062">
        <v>2018</v>
      </c>
      <c r="B1062">
        <v>17196</v>
      </c>
      <c r="C1062" t="s">
        <v>164</v>
      </c>
      <c r="D1062">
        <v>66</v>
      </c>
      <c r="E1062" t="s">
        <v>73</v>
      </c>
      <c r="F1062" t="s">
        <v>156</v>
      </c>
      <c r="G1062">
        <v>2</v>
      </c>
      <c r="H1062" t="s">
        <v>165</v>
      </c>
      <c r="I1062">
        <v>130</v>
      </c>
      <c r="J1062">
        <v>1</v>
      </c>
      <c r="K1062">
        <v>46</v>
      </c>
      <c r="L1062" s="6">
        <v>116.84</v>
      </c>
      <c r="M1062" s="6">
        <v>16.3</v>
      </c>
      <c r="N1062" s="6">
        <v>5.83</v>
      </c>
      <c r="O1062" s="6">
        <v>50.900423275862074</v>
      </c>
      <c r="P1062" s="6">
        <v>50.900423275862074</v>
      </c>
      <c r="Q1062" s="6">
        <v>3423.0534653017244</v>
      </c>
      <c r="R1062" s="6"/>
      <c r="S1062" s="6">
        <v>9.66</v>
      </c>
      <c r="T1062" s="6">
        <v>42.44</v>
      </c>
      <c r="U1062" s="6">
        <v>22.8</v>
      </c>
      <c r="V1062" s="6">
        <v>424.4</v>
      </c>
      <c r="W1062" s="6">
        <v>369.22799999999995</v>
      </c>
      <c r="X1062" s="6">
        <v>36.922799999999995</v>
      </c>
      <c r="Y1062" s="6">
        <v>228</v>
      </c>
      <c r="Z1062" s="6">
        <v>198.35999999999999</v>
      </c>
      <c r="AA1062" s="6">
        <v>19.835999999999999</v>
      </c>
      <c r="AB1062" s="6">
        <v>6.6000000000000005</v>
      </c>
      <c r="AC1062" s="6">
        <v>27.5</v>
      </c>
      <c r="AD1062" s="6">
        <v>5.8999999999999995</v>
      </c>
      <c r="AE1062" s="6">
        <v>15.700000000000001</v>
      </c>
      <c r="AF1062" s="6">
        <v>4.4000000000000004</v>
      </c>
      <c r="AG1062" s="6">
        <v>500.6421618291198</v>
      </c>
      <c r="AH1062" s="6">
        <v>50.064216182911977</v>
      </c>
      <c r="AI1062" s="6">
        <v>0.4244</v>
      </c>
      <c r="AJ1062" s="6">
        <v>0.66</v>
      </c>
      <c r="AK1062" s="6">
        <v>2.75</v>
      </c>
      <c r="AL1062" s="6">
        <v>0.59</v>
      </c>
      <c r="AM1062" s="6">
        <v>1.57</v>
      </c>
      <c r="AN1062" s="6">
        <v>0.44</v>
      </c>
      <c r="AO1062" s="6">
        <v>15.551366635249765</v>
      </c>
      <c r="AP1062" s="6">
        <v>64.797360980207358</v>
      </c>
      <c r="AQ1062" s="6">
        <v>13.901979264844485</v>
      </c>
      <c r="AR1062" s="6">
        <v>36.993402450518381</v>
      </c>
      <c r="AS1062" s="6">
        <v>10.367577756833176</v>
      </c>
    </row>
    <row r="1063" spans="1:45" x14ac:dyDescent="0.35">
      <c r="A1063">
        <v>2018</v>
      </c>
      <c r="B1063">
        <v>17197</v>
      </c>
      <c r="C1063" t="s">
        <v>164</v>
      </c>
      <c r="D1063">
        <v>88</v>
      </c>
      <c r="E1063" t="s">
        <v>92</v>
      </c>
      <c r="F1063" t="s">
        <v>156</v>
      </c>
      <c r="G1063">
        <v>2</v>
      </c>
      <c r="H1063" t="s">
        <v>165</v>
      </c>
      <c r="I1063">
        <v>132</v>
      </c>
      <c r="J1063">
        <v>1</v>
      </c>
      <c r="K1063">
        <v>47</v>
      </c>
      <c r="L1063" s="6">
        <v>119.38</v>
      </c>
      <c r="M1063" s="6">
        <v>15.4</v>
      </c>
      <c r="N1063" s="6">
        <v>4.3600000000000003</v>
      </c>
      <c r="O1063" s="6">
        <v>38.475496551724135</v>
      </c>
      <c r="P1063" s="6">
        <v>38.475496551724135</v>
      </c>
      <c r="Q1063" s="6">
        <v>2587.4771431034483</v>
      </c>
      <c r="R1063" s="6"/>
      <c r="S1063" s="6">
        <v>13.91</v>
      </c>
      <c r="T1063" s="6">
        <v>41.74</v>
      </c>
      <c r="U1063" s="6">
        <v>21.71</v>
      </c>
      <c r="V1063" s="6">
        <v>417.40000000000003</v>
      </c>
      <c r="W1063" s="6">
        <v>363.13800000000003</v>
      </c>
      <c r="X1063" s="6">
        <v>36.313800000000001</v>
      </c>
      <c r="Y1063" s="6">
        <v>217.10000000000002</v>
      </c>
      <c r="Z1063" s="6">
        <v>188.87700000000001</v>
      </c>
      <c r="AA1063" s="6">
        <v>18.887700000000002</v>
      </c>
      <c r="AB1063" s="6">
        <v>6.5</v>
      </c>
      <c r="AC1063" s="6">
        <v>26.200000000000003</v>
      </c>
      <c r="AD1063" s="6">
        <v>5.6999999999999993</v>
      </c>
      <c r="AE1063" s="6">
        <v>15.4</v>
      </c>
      <c r="AF1063" s="6">
        <v>5</v>
      </c>
      <c r="AG1063" s="6">
        <v>486.62806675597204</v>
      </c>
      <c r="AH1063" s="6">
        <v>48.662806675597203</v>
      </c>
      <c r="AI1063" s="6">
        <v>0.41740000000000005</v>
      </c>
      <c r="AJ1063" s="6">
        <v>0.65</v>
      </c>
      <c r="AK1063" s="6">
        <v>2.62</v>
      </c>
      <c r="AL1063" s="6">
        <v>0.56999999999999995</v>
      </c>
      <c r="AM1063" s="6">
        <v>1.54</v>
      </c>
      <c r="AN1063" s="6">
        <v>0.5</v>
      </c>
      <c r="AO1063" s="6">
        <v>15.572592237661713</v>
      </c>
      <c r="AP1063" s="6">
        <v>62.769525634882605</v>
      </c>
      <c r="AQ1063" s="6">
        <v>13.655965500718732</v>
      </c>
      <c r="AR1063" s="6">
        <v>36.895064686152367</v>
      </c>
      <c r="AS1063" s="6">
        <v>11.978917105893625</v>
      </c>
    </row>
    <row r="1064" spans="1:45" x14ac:dyDescent="0.35">
      <c r="A1064">
        <v>2018</v>
      </c>
      <c r="B1064">
        <v>17198</v>
      </c>
      <c r="C1064" t="s">
        <v>164</v>
      </c>
      <c r="D1064">
        <v>15</v>
      </c>
      <c r="E1064" t="s">
        <v>136</v>
      </c>
      <c r="F1064" t="s">
        <v>156</v>
      </c>
      <c r="G1064">
        <v>2</v>
      </c>
      <c r="H1064" t="s">
        <v>165</v>
      </c>
      <c r="I1064">
        <v>132</v>
      </c>
      <c r="J1064">
        <v>2</v>
      </c>
      <c r="K1064">
        <v>49</v>
      </c>
      <c r="L1064" s="6">
        <v>124.46000000000001</v>
      </c>
      <c r="M1064" s="6">
        <v>15.9</v>
      </c>
      <c r="N1064" s="6">
        <v>5.2</v>
      </c>
      <c r="O1064" s="6">
        <v>45.616999999999997</v>
      </c>
      <c r="P1064" s="6">
        <v>45.616999999999997</v>
      </c>
      <c r="Q1064" s="6">
        <v>3067.74325</v>
      </c>
      <c r="R1064" s="6"/>
      <c r="S1064" s="6">
        <v>12.05</v>
      </c>
      <c r="T1064" s="6">
        <v>42.06</v>
      </c>
      <c r="U1064" s="6">
        <v>22.14</v>
      </c>
      <c r="V1064" s="6">
        <v>420.6</v>
      </c>
      <c r="W1064" s="6">
        <v>365.92200000000003</v>
      </c>
      <c r="X1064" s="6">
        <v>36.592200000000005</v>
      </c>
      <c r="Y1064" s="6">
        <v>221.4</v>
      </c>
      <c r="Z1064" s="6">
        <v>192.61799999999999</v>
      </c>
      <c r="AA1064" s="6">
        <v>19.261800000000001</v>
      </c>
      <c r="AB1064" s="6">
        <v>6.5</v>
      </c>
      <c r="AC1064" s="6">
        <v>27.200000000000003</v>
      </c>
      <c r="AD1064" s="6">
        <v>6</v>
      </c>
      <c r="AE1064" s="6">
        <v>15.700000000000001</v>
      </c>
      <c r="AF1064" s="6">
        <v>4.6000000000000005</v>
      </c>
      <c r="AG1064" s="6">
        <v>492.630878998821</v>
      </c>
      <c r="AH1064" s="6">
        <v>49.263087899882102</v>
      </c>
      <c r="AI1064" s="6">
        <v>0.42060000000000003</v>
      </c>
      <c r="AJ1064" s="6">
        <v>0.65</v>
      </c>
      <c r="AK1064" s="6">
        <v>2.72</v>
      </c>
      <c r="AL1064" s="6">
        <v>0.6</v>
      </c>
      <c r="AM1064" s="6">
        <v>1.57</v>
      </c>
      <c r="AN1064" s="6">
        <v>0.46</v>
      </c>
      <c r="AO1064" s="6">
        <v>15.454113171659532</v>
      </c>
      <c r="AP1064" s="6">
        <v>64.669519733713742</v>
      </c>
      <c r="AQ1064" s="6">
        <v>14.26533523537803</v>
      </c>
      <c r="AR1064" s="6">
        <v>37.327627199239181</v>
      </c>
      <c r="AS1064" s="6">
        <v>10.936757013789824</v>
      </c>
    </row>
    <row r="1065" spans="1:45" x14ac:dyDescent="0.35">
      <c r="A1065">
        <v>2018</v>
      </c>
      <c r="B1065">
        <v>17199</v>
      </c>
      <c r="C1065" t="s">
        <v>164</v>
      </c>
      <c r="D1065">
        <v>33</v>
      </c>
      <c r="E1065" t="s">
        <v>85</v>
      </c>
      <c r="F1065" t="s">
        <v>156</v>
      </c>
      <c r="G1065">
        <v>2</v>
      </c>
      <c r="H1065" t="s">
        <v>165</v>
      </c>
      <c r="I1065">
        <v>132</v>
      </c>
      <c r="J1065">
        <v>3</v>
      </c>
      <c r="K1065">
        <v>48</v>
      </c>
      <c r="L1065" s="6">
        <v>121.92</v>
      </c>
      <c r="M1065" s="6">
        <v>17.3</v>
      </c>
      <c r="N1065" s="6">
        <v>6.46</v>
      </c>
      <c r="O1065" s="6">
        <v>55.726967241379306</v>
      </c>
      <c r="P1065" s="6">
        <v>55.726967241379306</v>
      </c>
      <c r="Q1065" s="6">
        <v>3747.6385469827583</v>
      </c>
      <c r="R1065" s="6"/>
      <c r="S1065" s="6">
        <v>12.95</v>
      </c>
      <c r="T1065" s="6">
        <v>39.78</v>
      </c>
      <c r="U1065" s="6">
        <v>22.45</v>
      </c>
      <c r="V1065" s="6">
        <v>397.8</v>
      </c>
      <c r="W1065" s="6">
        <v>346.08600000000001</v>
      </c>
      <c r="X1065" s="6">
        <v>34.608600000000003</v>
      </c>
      <c r="Y1065" s="6">
        <v>224.5</v>
      </c>
      <c r="Z1065" s="6">
        <v>195.315</v>
      </c>
      <c r="AA1065" s="6">
        <v>19.531500000000001</v>
      </c>
      <c r="AB1065" s="6">
        <v>6.3</v>
      </c>
      <c r="AC1065" s="6">
        <v>25.5</v>
      </c>
      <c r="AD1065" s="6">
        <v>5.6000000000000005</v>
      </c>
      <c r="AE1065" s="6">
        <v>14.9</v>
      </c>
      <c r="AF1065" s="6">
        <v>4.6999999999999993</v>
      </c>
      <c r="AG1065" s="6">
        <v>467.48781794442385</v>
      </c>
      <c r="AH1065" s="6">
        <v>46.748781794442387</v>
      </c>
      <c r="AI1065" s="6">
        <v>0.39779999999999999</v>
      </c>
      <c r="AJ1065" s="6">
        <v>0.63</v>
      </c>
      <c r="AK1065" s="6">
        <v>2.5499999999999998</v>
      </c>
      <c r="AL1065" s="6">
        <v>0.56000000000000005</v>
      </c>
      <c r="AM1065" s="6">
        <v>1.49</v>
      </c>
      <c r="AN1065" s="6">
        <v>0.47</v>
      </c>
      <c r="AO1065" s="6">
        <v>15.837104072398191</v>
      </c>
      <c r="AP1065" s="6">
        <v>64.102564102564102</v>
      </c>
      <c r="AQ1065" s="6">
        <v>14.077425842131726</v>
      </c>
      <c r="AR1065" s="6">
        <v>37.45600804424334</v>
      </c>
      <c r="AS1065" s="6">
        <v>11.814982403217696</v>
      </c>
    </row>
    <row r="1066" spans="1:45" x14ac:dyDescent="0.35">
      <c r="A1066">
        <v>2018</v>
      </c>
      <c r="B1066">
        <v>17200</v>
      </c>
      <c r="C1066" t="s">
        <v>164</v>
      </c>
      <c r="D1066">
        <v>87</v>
      </c>
      <c r="E1066" t="s">
        <v>30</v>
      </c>
      <c r="F1066" t="s">
        <v>156</v>
      </c>
      <c r="G1066">
        <v>2</v>
      </c>
      <c r="H1066" t="s">
        <v>165</v>
      </c>
      <c r="I1066">
        <v>126</v>
      </c>
      <c r="J1066">
        <v>2</v>
      </c>
      <c r="K1066">
        <v>34</v>
      </c>
      <c r="L1066" s="6">
        <v>86.36</v>
      </c>
      <c r="M1066" s="6">
        <v>15.4</v>
      </c>
      <c r="N1066" s="6">
        <v>4.88</v>
      </c>
      <c r="O1066" s="6">
        <v>43.064317241379307</v>
      </c>
      <c r="P1066" s="6">
        <v>43.064317241379307</v>
      </c>
      <c r="Q1066" s="6">
        <v>2896.0753344827585</v>
      </c>
      <c r="R1066" s="6"/>
      <c r="S1066" s="6">
        <v>14.58</v>
      </c>
      <c r="T1066" s="6">
        <v>42.66</v>
      </c>
      <c r="U1066" s="6">
        <v>21.58</v>
      </c>
      <c r="V1066" s="6">
        <v>426.59999999999997</v>
      </c>
      <c r="W1066" s="6">
        <v>371.142</v>
      </c>
      <c r="X1066" s="6">
        <v>37.114199999999997</v>
      </c>
      <c r="Y1066" s="6">
        <v>215.79999999999998</v>
      </c>
      <c r="Z1066" s="6">
        <v>187.74599999999998</v>
      </c>
      <c r="AA1066" s="6">
        <v>18.7746</v>
      </c>
      <c r="AB1066" s="6">
        <v>6.7</v>
      </c>
      <c r="AC1066" s="6">
        <v>26.400000000000002</v>
      </c>
      <c r="AD1066" s="6">
        <v>5.6000000000000005</v>
      </c>
      <c r="AE1066" s="6">
        <v>15.5</v>
      </c>
      <c r="AF1066" s="6">
        <v>5.4</v>
      </c>
      <c r="AG1066" s="6">
        <v>496.66141058253237</v>
      </c>
      <c r="AH1066" s="6">
        <v>49.666141058253238</v>
      </c>
      <c r="AI1066" s="6">
        <v>0.42659999999999998</v>
      </c>
      <c r="AJ1066" s="6">
        <v>0.67</v>
      </c>
      <c r="AK1066" s="6">
        <v>2.64</v>
      </c>
      <c r="AL1066" s="6">
        <v>0.56000000000000005</v>
      </c>
      <c r="AM1066" s="6">
        <v>1.55</v>
      </c>
      <c r="AN1066" s="6">
        <v>0.54</v>
      </c>
      <c r="AO1066" s="6">
        <v>15.705578996718238</v>
      </c>
      <c r="AP1066" s="6">
        <v>61.884669479606195</v>
      </c>
      <c r="AQ1066" s="6">
        <v>13.127051101734647</v>
      </c>
      <c r="AR1066" s="6">
        <v>36.33380215658697</v>
      </c>
      <c r="AS1066" s="6">
        <v>12.658227848101268</v>
      </c>
    </row>
    <row r="1067" spans="1:45" x14ac:dyDescent="0.35">
      <c r="A1067">
        <v>2018</v>
      </c>
      <c r="B1067">
        <v>17201</v>
      </c>
      <c r="C1067" t="s">
        <v>164</v>
      </c>
      <c r="D1067">
        <v>1</v>
      </c>
      <c r="E1067" t="s">
        <v>15</v>
      </c>
      <c r="F1067" t="s">
        <v>157</v>
      </c>
      <c r="G1067">
        <v>2</v>
      </c>
      <c r="H1067" t="s">
        <v>165</v>
      </c>
      <c r="I1067">
        <v>132</v>
      </c>
      <c r="J1067">
        <v>2</v>
      </c>
      <c r="K1067">
        <v>38</v>
      </c>
      <c r="L1067" s="6">
        <v>96.52</v>
      </c>
      <c r="M1067" s="6">
        <v>15.4</v>
      </c>
      <c r="N1067" s="6">
        <v>7.13</v>
      </c>
      <c r="O1067" s="6">
        <v>62.91979137931034</v>
      </c>
      <c r="P1067" s="6">
        <v>62.91979137931034</v>
      </c>
      <c r="Q1067" s="6">
        <v>4231.3559702586199</v>
      </c>
      <c r="R1067" s="6"/>
      <c r="S1067" s="6">
        <v>13.07</v>
      </c>
      <c r="T1067" s="6">
        <v>39.54</v>
      </c>
      <c r="U1067" s="6">
        <v>21.81</v>
      </c>
      <c r="V1067" s="6">
        <v>395.4</v>
      </c>
      <c r="W1067" s="6">
        <v>343.99799999999999</v>
      </c>
      <c r="X1067" s="6">
        <v>34.399799999999999</v>
      </c>
      <c r="Y1067" s="6">
        <v>218.1</v>
      </c>
      <c r="Z1067" s="6">
        <v>189.74699999999999</v>
      </c>
      <c r="AA1067" s="6">
        <v>18.974699999999999</v>
      </c>
      <c r="AB1067" s="6">
        <v>6.2</v>
      </c>
      <c r="AC1067" s="6">
        <v>25.299999999999997</v>
      </c>
      <c r="AD1067" s="6">
        <v>5.6000000000000005</v>
      </c>
      <c r="AE1067" s="6">
        <v>14.9</v>
      </c>
      <c r="AF1067" s="6">
        <v>4.8</v>
      </c>
      <c r="AG1067" s="6">
        <v>461.4742180099517</v>
      </c>
      <c r="AH1067" s="6">
        <v>46.147421800995168</v>
      </c>
      <c r="AI1067" s="6">
        <v>0.39539999999999997</v>
      </c>
      <c r="AJ1067" s="6">
        <v>0.62</v>
      </c>
      <c r="AK1067" s="6">
        <v>2.5299999999999998</v>
      </c>
      <c r="AL1067" s="6">
        <v>0.56000000000000005</v>
      </c>
      <c r="AM1067" s="6">
        <v>1.49</v>
      </c>
      <c r="AN1067" s="6">
        <v>0.48</v>
      </c>
      <c r="AO1067" s="6">
        <v>15.680323722812343</v>
      </c>
      <c r="AP1067" s="6">
        <v>63.985837126960035</v>
      </c>
      <c r="AQ1067" s="6">
        <v>14.162873039959537</v>
      </c>
      <c r="AR1067" s="6">
        <v>37.683358624178048</v>
      </c>
      <c r="AS1067" s="6">
        <v>12.139605462822459</v>
      </c>
    </row>
    <row r="1068" spans="1:45" x14ac:dyDescent="0.35">
      <c r="A1068">
        <v>2018</v>
      </c>
      <c r="B1068">
        <v>17202</v>
      </c>
      <c r="C1068" t="s">
        <v>164</v>
      </c>
      <c r="D1068">
        <v>83</v>
      </c>
      <c r="E1068" t="s">
        <v>45</v>
      </c>
      <c r="F1068" t="s">
        <v>156</v>
      </c>
      <c r="G1068">
        <v>2</v>
      </c>
      <c r="H1068" t="s">
        <v>165</v>
      </c>
      <c r="I1068">
        <v>130</v>
      </c>
      <c r="J1068">
        <v>3</v>
      </c>
      <c r="K1068">
        <v>42</v>
      </c>
      <c r="L1068" s="6">
        <v>106.68</v>
      </c>
      <c r="M1068" s="6">
        <v>15.2</v>
      </c>
      <c r="N1068" s="6">
        <v>4.3499999999999996</v>
      </c>
      <c r="O1068" s="6">
        <v>38.477999999999994</v>
      </c>
      <c r="P1068" s="6">
        <v>38.477999999999994</v>
      </c>
      <c r="Q1068" s="6">
        <v>2587.6454999999996</v>
      </c>
      <c r="R1068" s="6"/>
      <c r="S1068" s="6">
        <v>14.33</v>
      </c>
      <c r="T1068" s="6">
        <v>42.93</v>
      </c>
      <c r="U1068" s="6">
        <v>21.21</v>
      </c>
      <c r="V1068" s="6">
        <v>429.3</v>
      </c>
      <c r="W1068" s="6">
        <v>373.49099999999999</v>
      </c>
      <c r="X1068" s="6">
        <v>37.3491</v>
      </c>
      <c r="Y1068" s="6">
        <v>212.10000000000002</v>
      </c>
      <c r="Z1068" s="6">
        <v>184.52700000000002</v>
      </c>
      <c r="AA1068" s="6">
        <v>18.4527</v>
      </c>
      <c r="AB1068" s="6">
        <v>6.8000000000000007</v>
      </c>
      <c r="AC1068" s="6">
        <v>26.400000000000002</v>
      </c>
      <c r="AD1068" s="6">
        <v>5.6000000000000005</v>
      </c>
      <c r="AE1068" s="6">
        <v>15.4</v>
      </c>
      <c r="AF1068" s="6">
        <v>5.4</v>
      </c>
      <c r="AG1068" s="6">
        <v>497.83190646516749</v>
      </c>
      <c r="AH1068" s="6">
        <v>49.783190646516751</v>
      </c>
      <c r="AI1068" s="6">
        <v>0.42930000000000001</v>
      </c>
      <c r="AJ1068" s="6">
        <v>0.68</v>
      </c>
      <c r="AK1068" s="6">
        <v>2.64</v>
      </c>
      <c r="AL1068" s="6">
        <v>0.56000000000000005</v>
      </c>
      <c r="AM1068" s="6">
        <v>1.54</v>
      </c>
      <c r="AN1068" s="6">
        <v>0.54</v>
      </c>
      <c r="AO1068" s="6">
        <v>15.839739110179362</v>
      </c>
      <c r="AP1068" s="6">
        <v>61.495457721872818</v>
      </c>
      <c r="AQ1068" s="6">
        <v>13.044491031912417</v>
      </c>
      <c r="AR1068" s="6">
        <v>35.872350337759144</v>
      </c>
      <c r="AS1068" s="6">
        <v>12.578616352201259</v>
      </c>
    </row>
    <row r="1069" spans="1:45" x14ac:dyDescent="0.35">
      <c r="A1069">
        <v>2018</v>
      </c>
      <c r="B1069">
        <v>17203</v>
      </c>
      <c r="C1069" t="s">
        <v>164</v>
      </c>
      <c r="D1069">
        <v>67</v>
      </c>
      <c r="E1069" t="s">
        <v>116</v>
      </c>
      <c r="F1069" t="s">
        <v>156</v>
      </c>
      <c r="G1069">
        <v>2</v>
      </c>
      <c r="H1069" t="s">
        <v>165</v>
      </c>
      <c r="I1069">
        <v>126</v>
      </c>
      <c r="J1069">
        <v>1</v>
      </c>
      <c r="K1069">
        <v>28</v>
      </c>
      <c r="L1069" s="6">
        <v>71.12</v>
      </c>
      <c r="M1069" s="6">
        <v>16</v>
      </c>
      <c r="N1069" s="6">
        <v>5.43</v>
      </c>
      <c r="O1069" s="6">
        <v>47.578034482758618</v>
      </c>
      <c r="P1069" s="6">
        <v>47.578034482758618</v>
      </c>
      <c r="Q1069" s="6">
        <v>3199.6228189655171</v>
      </c>
      <c r="R1069" s="6"/>
      <c r="S1069" s="6">
        <v>14.01</v>
      </c>
      <c r="T1069" s="6">
        <v>42.58</v>
      </c>
      <c r="U1069" s="6">
        <v>21.38</v>
      </c>
      <c r="V1069" s="6">
        <v>425.79999999999995</v>
      </c>
      <c r="W1069" s="6">
        <v>370.44599999999997</v>
      </c>
      <c r="X1069" s="6">
        <v>37.044599999999996</v>
      </c>
      <c r="Y1069" s="6">
        <v>213.79999999999998</v>
      </c>
      <c r="Z1069" s="6">
        <v>186.00599999999997</v>
      </c>
      <c r="AA1069" s="6">
        <v>18.600599999999996</v>
      </c>
      <c r="AB1069" s="6">
        <v>6.5</v>
      </c>
      <c r="AC1069" s="6">
        <v>26.5</v>
      </c>
      <c r="AD1069" s="6">
        <v>5.6000000000000005</v>
      </c>
      <c r="AE1069" s="6">
        <v>15.600000000000001</v>
      </c>
      <c r="AF1069" s="6">
        <v>5.0999999999999996</v>
      </c>
      <c r="AG1069" s="6">
        <v>494.67034849418275</v>
      </c>
      <c r="AH1069" s="6">
        <v>49.467034849418276</v>
      </c>
      <c r="AI1069" s="6">
        <v>0.42579999999999996</v>
      </c>
      <c r="AJ1069" s="6">
        <v>0.65</v>
      </c>
      <c r="AK1069" s="6">
        <v>2.65</v>
      </c>
      <c r="AL1069" s="6">
        <v>0.56000000000000005</v>
      </c>
      <c r="AM1069" s="6">
        <v>1.56</v>
      </c>
      <c r="AN1069" s="6">
        <v>0.51</v>
      </c>
      <c r="AO1069" s="6">
        <v>15.265382808830438</v>
      </c>
      <c r="AP1069" s="6">
        <v>62.23579145138563</v>
      </c>
      <c r="AQ1069" s="6">
        <v>13.151714419915455</v>
      </c>
      <c r="AR1069" s="6">
        <v>36.636918741193057</v>
      </c>
      <c r="AS1069" s="6">
        <v>11.977454203851574</v>
      </c>
    </row>
    <row r="1070" spans="1:45" x14ac:dyDescent="0.35">
      <c r="A1070">
        <v>2018</v>
      </c>
      <c r="B1070">
        <v>17204</v>
      </c>
      <c r="C1070" t="s">
        <v>164</v>
      </c>
      <c r="D1070">
        <v>11</v>
      </c>
      <c r="E1070" t="s">
        <v>24</v>
      </c>
      <c r="F1070" t="s">
        <v>156</v>
      </c>
      <c r="G1070">
        <v>2</v>
      </c>
      <c r="H1070" t="s">
        <v>165</v>
      </c>
      <c r="I1070">
        <v>132</v>
      </c>
      <c r="J1070">
        <v>2</v>
      </c>
      <c r="K1070">
        <v>46</v>
      </c>
      <c r="L1070" s="6">
        <v>116.84</v>
      </c>
      <c r="M1070" s="6">
        <v>18.5</v>
      </c>
      <c r="N1070" s="6">
        <v>4.96</v>
      </c>
      <c r="O1070" s="6">
        <v>42.166413793103452</v>
      </c>
      <c r="P1070" s="6">
        <v>42.166413793103452</v>
      </c>
      <c r="Q1070" s="6">
        <v>2835.6913275862071</v>
      </c>
      <c r="R1070" s="6"/>
      <c r="S1070" s="6">
        <v>12.39</v>
      </c>
      <c r="T1070" s="6">
        <v>41.91</v>
      </c>
      <c r="U1070" s="6">
        <v>22.44</v>
      </c>
      <c r="V1070" s="6">
        <v>419.09999999999997</v>
      </c>
      <c r="W1070" s="6">
        <v>364.61699999999996</v>
      </c>
      <c r="X1070" s="6">
        <v>36.461699999999993</v>
      </c>
      <c r="Y1070" s="6">
        <v>224.4</v>
      </c>
      <c r="Z1070" s="6">
        <v>195.22800000000001</v>
      </c>
      <c r="AA1070" s="6">
        <v>19.5228</v>
      </c>
      <c r="AB1070" s="6">
        <v>6.6000000000000005</v>
      </c>
      <c r="AC1070" s="6">
        <v>27</v>
      </c>
      <c r="AD1070" s="6">
        <v>6</v>
      </c>
      <c r="AE1070" s="6">
        <v>15.600000000000001</v>
      </c>
      <c r="AF1070" s="6">
        <v>4.6999999999999993</v>
      </c>
      <c r="AG1070" s="6">
        <v>492.46597307927766</v>
      </c>
      <c r="AH1070" s="6">
        <v>49.246597307927765</v>
      </c>
      <c r="AI1070" s="6">
        <v>0.41909999999999997</v>
      </c>
      <c r="AJ1070" s="6">
        <v>0.66</v>
      </c>
      <c r="AK1070" s="6">
        <v>2.7</v>
      </c>
      <c r="AL1070" s="6">
        <v>0.6</v>
      </c>
      <c r="AM1070" s="6">
        <v>1.56</v>
      </c>
      <c r="AN1070" s="6">
        <v>0.47</v>
      </c>
      <c r="AO1070" s="6">
        <v>15.748031496062994</v>
      </c>
      <c r="AP1070" s="6">
        <v>64.423765211166796</v>
      </c>
      <c r="AQ1070" s="6">
        <v>14.316392269148176</v>
      </c>
      <c r="AR1070" s="6">
        <v>37.222619899785258</v>
      </c>
      <c r="AS1070" s="6">
        <v>11.214507277499402</v>
      </c>
    </row>
    <row r="1071" spans="1:45" x14ac:dyDescent="0.35">
      <c r="A1071">
        <v>2018</v>
      </c>
      <c r="B1071">
        <v>17205</v>
      </c>
      <c r="C1071" t="s">
        <v>164</v>
      </c>
      <c r="D1071">
        <v>63</v>
      </c>
      <c r="E1071" t="s">
        <v>125</v>
      </c>
      <c r="F1071" t="s">
        <v>156</v>
      </c>
      <c r="G1071">
        <v>2</v>
      </c>
      <c r="H1071" t="s">
        <v>165</v>
      </c>
      <c r="I1071">
        <v>132</v>
      </c>
      <c r="J1071">
        <v>2</v>
      </c>
      <c r="K1071">
        <v>45</v>
      </c>
      <c r="L1071" s="6">
        <v>114.3</v>
      </c>
      <c r="M1071" s="6">
        <v>15.3</v>
      </c>
      <c r="N1071" s="6">
        <v>5.2</v>
      </c>
      <c r="O1071" s="6">
        <v>45.942448275862077</v>
      </c>
      <c r="P1071" s="6">
        <v>45.942448275862077</v>
      </c>
      <c r="Q1071" s="6">
        <v>3089.6296465517248</v>
      </c>
      <c r="R1071" s="6"/>
      <c r="S1071" s="6">
        <v>11.58</v>
      </c>
      <c r="T1071" s="6">
        <v>41.32</v>
      </c>
      <c r="U1071" s="6">
        <v>22.69</v>
      </c>
      <c r="V1071" s="6">
        <v>413.2</v>
      </c>
      <c r="W1071" s="6">
        <v>359.48399999999998</v>
      </c>
      <c r="X1071" s="6">
        <v>35.948399999999999</v>
      </c>
      <c r="Y1071" s="6">
        <v>226.9</v>
      </c>
      <c r="Z1071" s="6">
        <v>197.40299999999999</v>
      </c>
      <c r="AA1071" s="6">
        <v>19.740299999999998</v>
      </c>
      <c r="AB1071" s="6">
        <v>6.3</v>
      </c>
      <c r="AC1071" s="6">
        <v>26.7</v>
      </c>
      <c r="AD1071" s="6">
        <v>5.6999999999999993</v>
      </c>
      <c r="AE1071" s="6">
        <v>15.4</v>
      </c>
      <c r="AF1071" s="6">
        <v>4.5</v>
      </c>
      <c r="AG1071" s="6">
        <v>486.84891453727033</v>
      </c>
      <c r="AH1071" s="6">
        <v>48.684891453727033</v>
      </c>
      <c r="AI1071" s="6">
        <v>0.41320000000000001</v>
      </c>
      <c r="AJ1071" s="6">
        <v>0.63</v>
      </c>
      <c r="AK1071" s="6">
        <v>2.67</v>
      </c>
      <c r="AL1071" s="6">
        <v>0.56999999999999995</v>
      </c>
      <c r="AM1071" s="6">
        <v>1.54</v>
      </c>
      <c r="AN1071" s="6">
        <v>0.45</v>
      </c>
      <c r="AO1071" s="6">
        <v>15.246853823814133</v>
      </c>
      <c r="AP1071" s="6">
        <v>64.617618586640845</v>
      </c>
      <c r="AQ1071" s="6">
        <v>13.794772507260404</v>
      </c>
      <c r="AR1071" s="6">
        <v>37.270087124878991</v>
      </c>
      <c r="AS1071" s="6">
        <v>10.890609874152952</v>
      </c>
    </row>
    <row r="1072" spans="1:45" x14ac:dyDescent="0.35">
      <c r="A1072">
        <v>2018</v>
      </c>
      <c r="B1072">
        <v>17206</v>
      </c>
      <c r="C1072" t="s">
        <v>164</v>
      </c>
      <c r="D1072">
        <v>110</v>
      </c>
      <c r="E1072" t="s">
        <v>67</v>
      </c>
      <c r="F1072" t="s">
        <v>156</v>
      </c>
      <c r="G1072">
        <v>2</v>
      </c>
      <c r="H1072" t="s">
        <v>165</v>
      </c>
      <c r="I1072">
        <v>132</v>
      </c>
      <c r="J1072">
        <v>2</v>
      </c>
      <c r="K1072">
        <v>36</v>
      </c>
      <c r="L1072" s="6">
        <v>91.44</v>
      </c>
      <c r="M1072" s="6">
        <v>15.1</v>
      </c>
      <c r="N1072" s="6">
        <v>6.16</v>
      </c>
      <c r="O1072" s="6">
        <v>54.552641379310352</v>
      </c>
      <c r="P1072" s="6">
        <v>54.552641379310352</v>
      </c>
      <c r="Q1072" s="6">
        <v>3668.665132758621</v>
      </c>
      <c r="R1072" s="6"/>
      <c r="S1072" s="6">
        <v>12.63</v>
      </c>
      <c r="T1072" s="6">
        <v>39.97</v>
      </c>
      <c r="U1072" s="6">
        <v>22.87</v>
      </c>
      <c r="V1072" s="6">
        <v>399.7</v>
      </c>
      <c r="W1072" s="6">
        <v>347.73899999999998</v>
      </c>
      <c r="X1072" s="6">
        <v>34.773899999999998</v>
      </c>
      <c r="Y1072" s="6">
        <v>228.70000000000002</v>
      </c>
      <c r="Z1072" s="6">
        <v>198.96900000000002</v>
      </c>
      <c r="AA1072" s="6">
        <v>19.896900000000002</v>
      </c>
      <c r="AB1072" s="6">
        <v>6.4</v>
      </c>
      <c r="AC1072" s="6">
        <v>25.9</v>
      </c>
      <c r="AD1072" s="6">
        <v>5.6999999999999993</v>
      </c>
      <c r="AE1072" s="6">
        <v>14.9</v>
      </c>
      <c r="AF1072" s="6">
        <v>4.6000000000000005</v>
      </c>
      <c r="AG1072" s="6">
        <v>471.86335349448831</v>
      </c>
      <c r="AH1072" s="6">
        <v>47.186335349448832</v>
      </c>
      <c r="AI1072" s="6">
        <v>0.3997</v>
      </c>
      <c r="AJ1072" s="6">
        <v>0.64</v>
      </c>
      <c r="AK1072" s="6">
        <v>2.59</v>
      </c>
      <c r="AL1072" s="6">
        <v>0.56999999999999995</v>
      </c>
      <c r="AM1072" s="6">
        <v>1.49</v>
      </c>
      <c r="AN1072" s="6">
        <v>0.46</v>
      </c>
      <c r="AO1072" s="6">
        <v>16.012009006755068</v>
      </c>
      <c r="AP1072" s="6">
        <v>64.798598949211907</v>
      </c>
      <c r="AQ1072" s="6">
        <v>14.26069552164123</v>
      </c>
      <c r="AR1072" s="6">
        <v>37.277958468851637</v>
      </c>
      <c r="AS1072" s="6">
        <v>11.508631473605206</v>
      </c>
    </row>
    <row r="1073" spans="1:45" x14ac:dyDescent="0.35">
      <c r="A1073">
        <v>2018</v>
      </c>
      <c r="B1073">
        <v>17207</v>
      </c>
      <c r="C1073" t="s">
        <v>164</v>
      </c>
      <c r="D1073">
        <v>19</v>
      </c>
      <c r="E1073" t="s">
        <v>93</v>
      </c>
      <c r="F1073" t="s">
        <v>156</v>
      </c>
      <c r="G1073">
        <v>2</v>
      </c>
      <c r="H1073" t="s">
        <v>165</v>
      </c>
      <c r="I1073">
        <v>132</v>
      </c>
      <c r="J1073">
        <v>5</v>
      </c>
      <c r="K1073">
        <v>46</v>
      </c>
      <c r="L1073" s="6">
        <v>116.84</v>
      </c>
      <c r="M1073" s="6">
        <v>15.7</v>
      </c>
      <c r="N1073" s="6">
        <v>3.74</v>
      </c>
      <c r="O1073" s="6">
        <v>32.887174137931034</v>
      </c>
      <c r="P1073" s="6">
        <v>32.887174137931034</v>
      </c>
      <c r="Q1073" s="6">
        <v>2211.6624607758622</v>
      </c>
      <c r="R1073" s="6"/>
      <c r="S1073" s="6">
        <v>12.65</v>
      </c>
      <c r="T1073" s="6">
        <v>41.43</v>
      </c>
      <c r="U1073" s="6">
        <v>22.23</v>
      </c>
      <c r="V1073" s="6">
        <v>414.3</v>
      </c>
      <c r="W1073" s="6">
        <v>360.44100000000003</v>
      </c>
      <c r="X1073" s="6">
        <v>36.0441</v>
      </c>
      <c r="Y1073" s="6">
        <v>222.3</v>
      </c>
      <c r="Z1073" s="6">
        <v>193.40100000000001</v>
      </c>
      <c r="AA1073" s="6">
        <v>19.3401</v>
      </c>
      <c r="AB1073" s="6">
        <v>6.5</v>
      </c>
      <c r="AC1073" s="6">
        <v>26.6</v>
      </c>
      <c r="AD1073" s="6">
        <v>5.8</v>
      </c>
      <c r="AE1073" s="6">
        <v>15.4</v>
      </c>
      <c r="AF1073" s="6">
        <v>4.6999999999999993</v>
      </c>
      <c r="AG1073" s="6">
        <v>485.72301187104597</v>
      </c>
      <c r="AH1073" s="6">
        <v>48.5723011871046</v>
      </c>
      <c r="AI1073" s="6">
        <v>0.4143</v>
      </c>
      <c r="AJ1073" s="6">
        <v>0.65</v>
      </c>
      <c r="AK1073" s="6">
        <v>2.66</v>
      </c>
      <c r="AL1073" s="6">
        <v>0.57999999999999996</v>
      </c>
      <c r="AM1073" s="6">
        <v>1.54</v>
      </c>
      <c r="AN1073" s="6">
        <v>0.47</v>
      </c>
      <c r="AO1073" s="6">
        <v>15.68911416847695</v>
      </c>
      <c r="AP1073" s="6">
        <v>64.20468259715183</v>
      </c>
      <c r="AQ1073" s="6">
        <v>13.999517258025584</v>
      </c>
      <c r="AR1073" s="6">
        <v>37.17113202993</v>
      </c>
      <c r="AS1073" s="6">
        <v>11.34443639874487</v>
      </c>
    </row>
    <row r="1074" spans="1:45" x14ac:dyDescent="0.35">
      <c r="A1074">
        <v>2018</v>
      </c>
      <c r="B1074">
        <v>17208</v>
      </c>
      <c r="C1074" t="s">
        <v>164</v>
      </c>
      <c r="D1074">
        <v>118</v>
      </c>
      <c r="E1074" t="s">
        <v>139</v>
      </c>
      <c r="F1074" t="s">
        <v>156</v>
      </c>
      <c r="G1074">
        <v>2</v>
      </c>
      <c r="H1074" t="s">
        <v>165</v>
      </c>
      <c r="I1074">
        <v>132</v>
      </c>
      <c r="J1074">
        <v>4</v>
      </c>
      <c r="K1074">
        <v>46</v>
      </c>
      <c r="L1074" s="6">
        <v>116.84</v>
      </c>
      <c r="M1074" s="6">
        <v>14.6</v>
      </c>
      <c r="N1074" s="6">
        <v>5.0599999999999996</v>
      </c>
      <c r="O1074" s="6">
        <v>45.075003448275865</v>
      </c>
      <c r="P1074" s="6">
        <v>45.075003448275865</v>
      </c>
      <c r="Q1074" s="6">
        <v>3031.2939818965519</v>
      </c>
      <c r="R1074" s="6"/>
      <c r="S1074" s="6">
        <v>11.81</v>
      </c>
      <c r="T1074" s="6">
        <v>39.799999999999997</v>
      </c>
      <c r="U1074" s="6">
        <v>23.36</v>
      </c>
      <c r="V1074" s="6">
        <v>398</v>
      </c>
      <c r="W1074" s="6">
        <v>346.26</v>
      </c>
      <c r="X1074" s="6">
        <v>34.625999999999998</v>
      </c>
      <c r="Y1074" s="6">
        <v>233.6</v>
      </c>
      <c r="Z1074" s="6">
        <v>203.232</v>
      </c>
      <c r="AA1074" s="6">
        <v>20.3232</v>
      </c>
      <c r="AB1074" s="6">
        <v>6.1</v>
      </c>
      <c r="AC1074" s="6">
        <v>26.200000000000003</v>
      </c>
      <c r="AD1074" s="6">
        <v>5.8</v>
      </c>
      <c r="AE1074" s="6">
        <v>15</v>
      </c>
      <c r="AF1074" s="6">
        <v>4.5</v>
      </c>
      <c r="AG1074" s="6">
        <v>472.37033266570847</v>
      </c>
      <c r="AH1074" s="6">
        <v>47.237033266570847</v>
      </c>
      <c r="AI1074" s="6">
        <v>0.39800000000000002</v>
      </c>
      <c r="AJ1074" s="6">
        <v>0.61</v>
      </c>
      <c r="AK1074" s="6">
        <v>2.62</v>
      </c>
      <c r="AL1074" s="6">
        <v>0.57999999999999996</v>
      </c>
      <c r="AM1074" s="6">
        <v>1.5</v>
      </c>
      <c r="AN1074" s="6">
        <v>0.45</v>
      </c>
      <c r="AO1074" s="6">
        <v>15.326633165829143</v>
      </c>
      <c r="AP1074" s="6">
        <v>65.829145728643226</v>
      </c>
      <c r="AQ1074" s="6">
        <v>14.572864321608039</v>
      </c>
      <c r="AR1074" s="6">
        <v>37.688442211055275</v>
      </c>
      <c r="AS1074" s="6">
        <v>11.306532663316583</v>
      </c>
    </row>
    <row r="1075" spans="1:45" x14ac:dyDescent="0.35">
      <c r="A1075">
        <v>2018</v>
      </c>
      <c r="B1075">
        <v>17209</v>
      </c>
      <c r="C1075" t="s">
        <v>164</v>
      </c>
      <c r="D1075">
        <v>122</v>
      </c>
      <c r="E1075" t="s">
        <v>33</v>
      </c>
      <c r="F1075" t="s">
        <v>156</v>
      </c>
      <c r="G1075">
        <v>2</v>
      </c>
      <c r="H1075" t="s">
        <v>165</v>
      </c>
      <c r="I1075">
        <v>126</v>
      </c>
      <c r="J1075">
        <v>1</v>
      </c>
      <c r="K1075">
        <v>34</v>
      </c>
      <c r="L1075" s="6">
        <v>86.36</v>
      </c>
      <c r="M1075" s="6">
        <v>16.100000000000001</v>
      </c>
      <c r="N1075" s="6">
        <v>4.96</v>
      </c>
      <c r="O1075" s="6">
        <v>43.408124137931033</v>
      </c>
      <c r="P1075" s="6">
        <v>43.408124137931033</v>
      </c>
      <c r="Q1075" s="6">
        <v>2919.196348275862</v>
      </c>
      <c r="R1075" s="6"/>
      <c r="S1075" s="6">
        <v>11.25</v>
      </c>
      <c r="T1075" s="6">
        <v>40.61</v>
      </c>
      <c r="U1075" s="6">
        <v>23.28</v>
      </c>
      <c r="V1075" s="6">
        <v>406.1</v>
      </c>
      <c r="W1075" s="6">
        <v>353.30700000000002</v>
      </c>
      <c r="X1075" s="6">
        <v>35.3307</v>
      </c>
      <c r="Y1075" s="6">
        <v>232.8</v>
      </c>
      <c r="Z1075" s="6">
        <v>202.536</v>
      </c>
      <c r="AA1075" s="6">
        <v>20.253599999999999</v>
      </c>
      <c r="AB1075" s="6">
        <v>6.3</v>
      </c>
      <c r="AC1075" s="6">
        <v>26.5</v>
      </c>
      <c r="AD1075" s="6">
        <v>5.8</v>
      </c>
      <c r="AE1075" s="6">
        <v>15.2</v>
      </c>
      <c r="AF1075" s="6">
        <v>4.5</v>
      </c>
      <c r="AG1075" s="6">
        <v>481.56324025421452</v>
      </c>
      <c r="AH1075" s="6">
        <v>48.156324025421455</v>
      </c>
      <c r="AI1075" s="6">
        <v>0.40610000000000002</v>
      </c>
      <c r="AJ1075" s="6">
        <v>0.63</v>
      </c>
      <c r="AK1075" s="6">
        <v>2.65</v>
      </c>
      <c r="AL1075" s="6">
        <v>0.57999999999999996</v>
      </c>
      <c r="AM1075" s="6">
        <v>1.52</v>
      </c>
      <c r="AN1075" s="6">
        <v>0.45</v>
      </c>
      <c r="AO1075" s="6">
        <v>15.513420339817777</v>
      </c>
      <c r="AP1075" s="6">
        <v>65.254863334154152</v>
      </c>
      <c r="AQ1075" s="6">
        <v>14.282196503324304</v>
      </c>
      <c r="AR1075" s="6">
        <v>37.429204629401625</v>
      </c>
      <c r="AS1075" s="6">
        <v>11.081014528441271</v>
      </c>
    </row>
    <row r="1076" spans="1:45" x14ac:dyDescent="0.35">
      <c r="A1076">
        <v>2018</v>
      </c>
      <c r="B1076">
        <v>17210</v>
      </c>
      <c r="C1076" t="s">
        <v>164</v>
      </c>
      <c r="D1076">
        <v>39</v>
      </c>
      <c r="E1076" t="s">
        <v>62</v>
      </c>
      <c r="F1076" t="s">
        <v>156</v>
      </c>
      <c r="G1076">
        <v>2</v>
      </c>
      <c r="H1076" t="s">
        <v>165</v>
      </c>
      <c r="I1076">
        <v>151</v>
      </c>
      <c r="J1076">
        <v>2</v>
      </c>
      <c r="K1076">
        <v>40</v>
      </c>
      <c r="L1076" s="6">
        <v>101.6</v>
      </c>
      <c r="M1076" s="6">
        <v>16.3</v>
      </c>
      <c r="N1076" s="6">
        <v>5.28</v>
      </c>
      <c r="O1076" s="6">
        <v>46.098496551724139</v>
      </c>
      <c r="P1076" s="6">
        <v>46.098496551724139</v>
      </c>
      <c r="Q1076" s="6">
        <v>3100.1238931034482</v>
      </c>
      <c r="R1076" s="6"/>
      <c r="S1076" s="6">
        <v>11.73</v>
      </c>
      <c r="T1076" s="6">
        <v>39.74</v>
      </c>
      <c r="U1076" s="6">
        <v>22.7</v>
      </c>
      <c r="V1076" s="6">
        <v>397.40000000000003</v>
      </c>
      <c r="W1076" s="6">
        <v>345.738</v>
      </c>
      <c r="X1076" s="6">
        <v>34.573799999999999</v>
      </c>
      <c r="Y1076" s="6">
        <v>227</v>
      </c>
      <c r="Z1076" s="6">
        <v>197.49</v>
      </c>
      <c r="AA1076" s="6">
        <v>19.749000000000002</v>
      </c>
      <c r="AB1076" s="6">
        <v>6.2</v>
      </c>
      <c r="AC1076" s="6">
        <v>26.200000000000003</v>
      </c>
      <c r="AD1076" s="6">
        <v>5.8</v>
      </c>
      <c r="AE1076" s="6">
        <v>15.1</v>
      </c>
      <c r="AF1076" s="6">
        <v>4.5</v>
      </c>
      <c r="AG1076" s="6">
        <v>468.28347797914483</v>
      </c>
      <c r="AH1076" s="6">
        <v>46.828347797914482</v>
      </c>
      <c r="AI1076" s="6">
        <v>0.39740000000000003</v>
      </c>
      <c r="AJ1076" s="6">
        <v>0.62</v>
      </c>
      <c r="AK1076" s="6">
        <v>2.62</v>
      </c>
      <c r="AL1076" s="6">
        <v>0.57999999999999996</v>
      </c>
      <c r="AM1076" s="6">
        <v>1.51</v>
      </c>
      <c r="AN1076" s="6">
        <v>0.45</v>
      </c>
      <c r="AO1076" s="6">
        <v>15.60140915953699</v>
      </c>
      <c r="AP1076" s="6">
        <v>65.928535480624063</v>
      </c>
      <c r="AQ1076" s="6">
        <v>14.594866633115247</v>
      </c>
      <c r="AR1076" s="6">
        <v>37.99698037242073</v>
      </c>
      <c r="AS1076" s="6">
        <v>11.32360342224459</v>
      </c>
    </row>
    <row r="1077" spans="1:45" x14ac:dyDescent="0.35">
      <c r="A1077">
        <v>2018</v>
      </c>
      <c r="B1077">
        <v>17211</v>
      </c>
      <c r="C1077" t="s">
        <v>164</v>
      </c>
      <c r="D1077">
        <v>119</v>
      </c>
      <c r="E1077" t="s">
        <v>120</v>
      </c>
      <c r="F1077" t="s">
        <v>156</v>
      </c>
      <c r="G1077">
        <v>2</v>
      </c>
      <c r="H1077" t="s">
        <v>165</v>
      </c>
      <c r="I1077">
        <v>132</v>
      </c>
      <c r="J1077">
        <v>2</v>
      </c>
      <c r="K1077">
        <v>44</v>
      </c>
      <c r="L1077" s="6">
        <v>111.76</v>
      </c>
      <c r="M1077" s="6">
        <v>16.600000000000001</v>
      </c>
      <c r="N1077" s="6">
        <v>4.6100000000000003</v>
      </c>
      <c r="O1077" s="6">
        <v>40.104615517241385</v>
      </c>
      <c r="P1077" s="6">
        <v>40.104615517241385</v>
      </c>
      <c r="Q1077" s="6">
        <v>2697.0353935344833</v>
      </c>
      <c r="R1077" s="6"/>
      <c r="S1077" s="6">
        <v>13.9</v>
      </c>
      <c r="T1077" s="6">
        <v>41.75</v>
      </c>
      <c r="U1077" s="6">
        <v>21.91</v>
      </c>
      <c r="V1077" s="6">
        <v>417.5</v>
      </c>
      <c r="W1077" s="6">
        <v>363.22500000000002</v>
      </c>
      <c r="X1077" s="6">
        <v>36.322500000000005</v>
      </c>
      <c r="Y1077" s="6">
        <v>219.1</v>
      </c>
      <c r="Z1077" s="6">
        <v>190.61699999999999</v>
      </c>
      <c r="AA1077" s="6">
        <v>19.061699999999998</v>
      </c>
      <c r="AB1077" s="6">
        <v>6.5</v>
      </c>
      <c r="AC1077" s="6">
        <v>26.099999999999998</v>
      </c>
      <c r="AD1077" s="6">
        <v>5.6000000000000005</v>
      </c>
      <c r="AE1077" s="6">
        <v>15.3</v>
      </c>
      <c r="AF1077" s="6">
        <v>5.0999999999999996</v>
      </c>
      <c r="AG1077" s="6">
        <v>487.79104899496986</v>
      </c>
      <c r="AH1077" s="6">
        <v>48.779104899496986</v>
      </c>
      <c r="AI1077" s="6">
        <v>0.41749999999999998</v>
      </c>
      <c r="AJ1077" s="6">
        <v>0.65</v>
      </c>
      <c r="AK1077" s="6">
        <v>2.61</v>
      </c>
      <c r="AL1077" s="6">
        <v>0.56000000000000005</v>
      </c>
      <c r="AM1077" s="6">
        <v>1.53</v>
      </c>
      <c r="AN1077" s="6">
        <v>0.51</v>
      </c>
      <c r="AO1077" s="6">
        <v>15.568862275449103</v>
      </c>
      <c r="AP1077" s="6">
        <v>62.514970059880234</v>
      </c>
      <c r="AQ1077" s="6">
        <v>13.413173652694613</v>
      </c>
      <c r="AR1077" s="6">
        <v>36.646706586826348</v>
      </c>
      <c r="AS1077" s="6">
        <v>12.215568862275449</v>
      </c>
    </row>
    <row r="1078" spans="1:45" x14ac:dyDescent="0.35">
      <c r="A1078">
        <v>2018</v>
      </c>
      <c r="B1078">
        <v>17212</v>
      </c>
      <c r="C1078" t="s">
        <v>164</v>
      </c>
      <c r="D1078">
        <v>35</v>
      </c>
      <c r="E1078" t="s">
        <v>42</v>
      </c>
      <c r="F1078" t="s">
        <v>156</v>
      </c>
      <c r="G1078">
        <v>2</v>
      </c>
      <c r="H1078" t="s">
        <v>165</v>
      </c>
      <c r="I1078">
        <v>132</v>
      </c>
      <c r="J1078">
        <v>1</v>
      </c>
      <c r="K1078">
        <v>38</v>
      </c>
      <c r="L1078" s="6">
        <v>96.52</v>
      </c>
      <c r="M1078" s="6">
        <v>14.8</v>
      </c>
      <c r="N1078" s="6">
        <v>3.46</v>
      </c>
      <c r="O1078" s="6">
        <v>30.749855172413795</v>
      </c>
      <c r="P1078" s="6">
        <v>30.749855172413795</v>
      </c>
      <c r="Q1078" s="6">
        <v>2067.9277603448277</v>
      </c>
      <c r="R1078" s="6"/>
      <c r="S1078" s="6">
        <v>14.03</v>
      </c>
      <c r="T1078" s="6">
        <v>45.23</v>
      </c>
      <c r="U1078" s="6">
        <v>21.6</v>
      </c>
      <c r="V1078" s="6">
        <v>452.29999999999995</v>
      </c>
      <c r="W1078" s="6">
        <v>393.50099999999998</v>
      </c>
      <c r="X1078" s="6">
        <v>39.350099999999998</v>
      </c>
      <c r="Y1078" s="6">
        <v>216</v>
      </c>
      <c r="Z1078" s="6">
        <v>187.92</v>
      </c>
      <c r="AA1078" s="6">
        <v>18.791999999999998</v>
      </c>
      <c r="AB1078" s="6">
        <v>7.3</v>
      </c>
      <c r="AC1078" s="6">
        <v>27.599999999999998</v>
      </c>
      <c r="AD1078" s="6">
        <v>5.8999999999999995</v>
      </c>
      <c r="AE1078" s="6">
        <v>16.100000000000001</v>
      </c>
      <c r="AF1078" s="6">
        <v>5.8</v>
      </c>
      <c r="AG1078" s="6">
        <v>526.69500327661012</v>
      </c>
      <c r="AH1078" s="6">
        <v>52.669500327661012</v>
      </c>
      <c r="AI1078" s="6">
        <v>0.45229999999999998</v>
      </c>
      <c r="AJ1078" s="6">
        <v>0.73</v>
      </c>
      <c r="AK1078" s="6">
        <v>2.76</v>
      </c>
      <c r="AL1078" s="6">
        <v>0.59</v>
      </c>
      <c r="AM1078" s="6">
        <v>1.61</v>
      </c>
      <c r="AN1078" s="6">
        <v>0.57999999999999996</v>
      </c>
      <c r="AO1078" s="6">
        <v>16.139730267521557</v>
      </c>
      <c r="AP1078" s="6">
        <v>61.021445942958209</v>
      </c>
      <c r="AQ1078" s="6">
        <v>13.044439531284546</v>
      </c>
      <c r="AR1078" s="6">
        <v>35.595843466725633</v>
      </c>
      <c r="AS1078" s="6">
        <v>12.823347335839046</v>
      </c>
    </row>
    <row r="1079" spans="1:45" x14ac:dyDescent="0.35">
      <c r="A1079">
        <v>2018</v>
      </c>
      <c r="B1079">
        <v>17213</v>
      </c>
      <c r="C1079" t="s">
        <v>164</v>
      </c>
      <c r="D1079">
        <v>100</v>
      </c>
      <c r="E1079" t="s">
        <v>25</v>
      </c>
      <c r="F1079" t="s">
        <v>156</v>
      </c>
      <c r="G1079">
        <v>2</v>
      </c>
      <c r="H1079" t="s">
        <v>165</v>
      </c>
      <c r="I1079">
        <v>132</v>
      </c>
      <c r="J1079">
        <v>1</v>
      </c>
      <c r="K1079">
        <v>43</v>
      </c>
      <c r="L1079" s="6">
        <v>109.22</v>
      </c>
      <c r="M1079" s="6">
        <v>16.5</v>
      </c>
      <c r="N1079" s="6">
        <v>4.9000000000000004</v>
      </c>
      <c r="O1079" s="6">
        <v>42.678577586206899</v>
      </c>
      <c r="P1079" s="6">
        <v>42.678577586206899</v>
      </c>
      <c r="Q1079" s="6">
        <v>2870.1343426724138</v>
      </c>
      <c r="R1079" s="6"/>
      <c r="S1079" s="6">
        <v>12.29</v>
      </c>
      <c r="T1079" s="6">
        <v>39.65</v>
      </c>
      <c r="U1079" s="6">
        <v>22.78</v>
      </c>
      <c r="V1079" s="6">
        <v>396.5</v>
      </c>
      <c r="W1079" s="6">
        <v>344.95499999999998</v>
      </c>
      <c r="X1079" s="6">
        <v>34.4955</v>
      </c>
      <c r="Y1079" s="6">
        <v>227.8</v>
      </c>
      <c r="Z1079" s="6">
        <v>198.18600000000001</v>
      </c>
      <c r="AA1079" s="6">
        <v>19.8186</v>
      </c>
      <c r="AB1079" s="6">
        <v>6.1</v>
      </c>
      <c r="AC1079" s="6">
        <v>25.7</v>
      </c>
      <c r="AD1079" s="6">
        <v>5.6999999999999993</v>
      </c>
      <c r="AE1079" s="6">
        <v>14.9</v>
      </c>
      <c r="AF1079" s="6">
        <v>4.6999999999999993</v>
      </c>
      <c r="AG1079" s="6">
        <v>467.62851104685342</v>
      </c>
      <c r="AH1079" s="6">
        <v>46.762851104685339</v>
      </c>
      <c r="AI1079" s="6">
        <v>0.39650000000000002</v>
      </c>
      <c r="AJ1079" s="6">
        <v>0.61</v>
      </c>
      <c r="AK1079" s="6">
        <v>2.57</v>
      </c>
      <c r="AL1079" s="6">
        <v>0.56999999999999995</v>
      </c>
      <c r="AM1079" s="6">
        <v>1.49</v>
      </c>
      <c r="AN1079" s="6">
        <v>0.47</v>
      </c>
      <c r="AO1079" s="6">
        <v>15.384615384615383</v>
      </c>
      <c r="AP1079" s="6">
        <v>64.817150063051699</v>
      </c>
      <c r="AQ1079" s="6">
        <v>14.375788146279946</v>
      </c>
      <c r="AR1079" s="6">
        <v>37.578814627994952</v>
      </c>
      <c r="AS1079" s="6">
        <v>11.853720050441359</v>
      </c>
    </row>
    <row r="1080" spans="1:45" x14ac:dyDescent="0.35">
      <c r="A1080">
        <v>2018</v>
      </c>
      <c r="B1080">
        <v>17214</v>
      </c>
      <c r="C1080" t="s">
        <v>164</v>
      </c>
      <c r="D1080">
        <v>36</v>
      </c>
      <c r="E1080" t="s">
        <v>129</v>
      </c>
      <c r="F1080" t="s">
        <v>156</v>
      </c>
      <c r="G1080">
        <v>2</v>
      </c>
      <c r="H1080" t="s">
        <v>165</v>
      </c>
      <c r="I1080">
        <v>130</v>
      </c>
      <c r="J1080">
        <v>1</v>
      </c>
      <c r="K1080">
        <v>46</v>
      </c>
      <c r="L1080" s="6">
        <v>116.84</v>
      </c>
      <c r="M1080" s="6">
        <v>13.2</v>
      </c>
      <c r="N1080" s="6">
        <v>2.74</v>
      </c>
      <c r="O1080" s="6">
        <v>24.808337931034487</v>
      </c>
      <c r="P1080" s="6">
        <v>24.808337931034487</v>
      </c>
      <c r="Q1080" s="6">
        <v>1668.3607258620693</v>
      </c>
      <c r="R1080" s="6"/>
      <c r="S1080" s="6">
        <v>12.59</v>
      </c>
      <c r="T1080" s="6">
        <v>41.12</v>
      </c>
      <c r="U1080" s="6">
        <v>22.19</v>
      </c>
      <c r="V1080" s="6">
        <v>411.2</v>
      </c>
      <c r="W1080" s="6">
        <v>357.74399999999997</v>
      </c>
      <c r="X1080" s="6">
        <v>35.7744</v>
      </c>
      <c r="Y1080" s="6">
        <v>221.9</v>
      </c>
      <c r="Z1080" s="6">
        <v>193.053</v>
      </c>
      <c r="AA1080" s="6">
        <v>19.305299999999999</v>
      </c>
      <c r="AB1080" s="6">
        <v>6.6000000000000005</v>
      </c>
      <c r="AC1080" s="6">
        <v>26.400000000000002</v>
      </c>
      <c r="AD1080" s="6">
        <v>5.8</v>
      </c>
      <c r="AE1080" s="6">
        <v>15.3</v>
      </c>
      <c r="AF1080" s="6">
        <v>4.6999999999999993</v>
      </c>
      <c r="AG1080" s="6">
        <v>481.88068598438741</v>
      </c>
      <c r="AH1080" s="6">
        <v>48.18806859843874</v>
      </c>
      <c r="AI1080" s="6">
        <v>0.41120000000000001</v>
      </c>
      <c r="AJ1080" s="6">
        <v>0.66</v>
      </c>
      <c r="AK1080" s="6">
        <v>2.64</v>
      </c>
      <c r="AL1080" s="6">
        <v>0.57999999999999996</v>
      </c>
      <c r="AM1080" s="6">
        <v>1.53</v>
      </c>
      <c r="AN1080" s="6">
        <v>0.47</v>
      </c>
      <c r="AO1080" s="6">
        <v>16.050583657587548</v>
      </c>
      <c r="AP1080" s="6">
        <v>64.202334630350194</v>
      </c>
      <c r="AQ1080" s="6">
        <v>14.105058365758754</v>
      </c>
      <c r="AR1080" s="6">
        <v>37.208171206225678</v>
      </c>
      <c r="AS1080" s="6">
        <v>11.429961089494162</v>
      </c>
    </row>
    <row r="1081" spans="1:45" x14ac:dyDescent="0.35">
      <c r="A1081">
        <v>2018</v>
      </c>
      <c r="B1081">
        <v>17215</v>
      </c>
      <c r="C1081" t="s">
        <v>164</v>
      </c>
      <c r="D1081">
        <v>104</v>
      </c>
      <c r="E1081" t="s">
        <v>70</v>
      </c>
      <c r="F1081" t="s">
        <v>156</v>
      </c>
      <c r="G1081">
        <v>2</v>
      </c>
      <c r="H1081" t="s">
        <v>165</v>
      </c>
      <c r="I1081">
        <v>126</v>
      </c>
      <c r="J1081">
        <v>1</v>
      </c>
      <c r="K1081">
        <v>40</v>
      </c>
      <c r="L1081" s="6">
        <v>101.6</v>
      </c>
      <c r="M1081" s="6">
        <v>13.1</v>
      </c>
      <c r="N1081" s="6">
        <v>2.41</v>
      </c>
      <c r="O1081" s="6">
        <v>21.845611206896557</v>
      </c>
      <c r="P1081" s="6">
        <v>21.845611206896557</v>
      </c>
      <c r="Q1081" s="6">
        <v>1469.1173536637934</v>
      </c>
      <c r="R1081" s="6"/>
      <c r="S1081" s="6">
        <v>12.07</v>
      </c>
      <c r="T1081" s="6">
        <v>39.75</v>
      </c>
      <c r="U1081" s="6">
        <v>23.45</v>
      </c>
      <c r="V1081" s="6">
        <v>397.5</v>
      </c>
      <c r="W1081" s="6">
        <v>345.82499999999999</v>
      </c>
      <c r="X1081" s="6">
        <v>34.582499999999996</v>
      </c>
      <c r="Y1081" s="6">
        <v>234.5</v>
      </c>
      <c r="Z1081" s="6">
        <v>204.01499999999999</v>
      </c>
      <c r="AA1081" s="6">
        <v>20.401499999999999</v>
      </c>
      <c r="AB1081" s="6">
        <v>6.1</v>
      </c>
      <c r="AC1081" s="6">
        <v>26</v>
      </c>
      <c r="AD1081" s="6">
        <v>5.6999999999999993</v>
      </c>
      <c r="AE1081" s="6">
        <v>15.1</v>
      </c>
      <c r="AF1081" s="6">
        <v>4.5</v>
      </c>
      <c r="AG1081" s="6">
        <v>472.24098334822224</v>
      </c>
      <c r="AH1081" s="6">
        <v>47.224098334822223</v>
      </c>
      <c r="AI1081" s="6">
        <v>0.39750000000000002</v>
      </c>
      <c r="AJ1081" s="6">
        <v>0.61</v>
      </c>
      <c r="AK1081" s="6">
        <v>2.6</v>
      </c>
      <c r="AL1081" s="6">
        <v>0.56999999999999995</v>
      </c>
      <c r="AM1081" s="6">
        <v>1.51</v>
      </c>
      <c r="AN1081" s="6">
        <v>0.45</v>
      </c>
      <c r="AO1081" s="6">
        <v>15.345911949685533</v>
      </c>
      <c r="AP1081" s="6">
        <v>65.408805031446533</v>
      </c>
      <c r="AQ1081" s="6">
        <v>14.339622641509431</v>
      </c>
      <c r="AR1081" s="6">
        <v>37.987421383647799</v>
      </c>
      <c r="AS1081" s="6">
        <v>11.320754716981131</v>
      </c>
    </row>
    <row r="1082" spans="1:45" x14ac:dyDescent="0.35">
      <c r="A1082">
        <v>2018</v>
      </c>
      <c r="B1082">
        <v>17216</v>
      </c>
      <c r="C1082" t="s">
        <v>164</v>
      </c>
      <c r="D1082">
        <v>115</v>
      </c>
      <c r="E1082" t="s">
        <v>124</v>
      </c>
      <c r="F1082" t="s">
        <v>156</v>
      </c>
      <c r="G1082">
        <v>2</v>
      </c>
      <c r="H1082" t="s">
        <v>165</v>
      </c>
      <c r="I1082">
        <v>132</v>
      </c>
      <c r="J1082">
        <v>2</v>
      </c>
      <c r="K1082">
        <v>48</v>
      </c>
      <c r="L1082" s="6">
        <v>121.92</v>
      </c>
      <c r="M1082" s="6">
        <v>13.6</v>
      </c>
      <c r="N1082" s="6">
        <v>4.1900000000000004</v>
      </c>
      <c r="O1082" s="6">
        <v>37.762013793103456</v>
      </c>
      <c r="P1082" s="6">
        <v>37.762013793103456</v>
      </c>
      <c r="Q1082" s="6">
        <v>2539.4954275862074</v>
      </c>
      <c r="R1082" s="6"/>
      <c r="S1082" s="6">
        <v>12.73</v>
      </c>
      <c r="T1082" s="6">
        <v>41.06</v>
      </c>
      <c r="U1082" s="6">
        <v>22.91</v>
      </c>
      <c r="V1082" s="6">
        <v>410.6</v>
      </c>
      <c r="W1082" s="6">
        <v>357.22200000000004</v>
      </c>
      <c r="X1082" s="6">
        <v>35.722200000000001</v>
      </c>
      <c r="Y1082" s="6">
        <v>229.1</v>
      </c>
      <c r="Z1082" s="6">
        <v>199.31700000000001</v>
      </c>
      <c r="AA1082" s="6">
        <v>19.931699999999999</v>
      </c>
      <c r="AB1082" s="6">
        <v>6.4</v>
      </c>
      <c r="AC1082" s="6">
        <v>26.6</v>
      </c>
      <c r="AD1082" s="6">
        <v>5.8</v>
      </c>
      <c r="AE1082" s="6">
        <v>15.4</v>
      </c>
      <c r="AF1082" s="6">
        <v>4.6999999999999993</v>
      </c>
      <c r="AG1082" s="6">
        <v>484.94195906331919</v>
      </c>
      <c r="AH1082" s="6">
        <v>48.494195906331917</v>
      </c>
      <c r="AI1082" s="6">
        <v>0.41060000000000002</v>
      </c>
      <c r="AJ1082" s="6">
        <v>0.64</v>
      </c>
      <c r="AK1082" s="6">
        <v>2.66</v>
      </c>
      <c r="AL1082" s="6">
        <v>0.57999999999999996</v>
      </c>
      <c r="AM1082" s="6">
        <v>1.54</v>
      </c>
      <c r="AN1082" s="6">
        <v>0.47</v>
      </c>
      <c r="AO1082" s="6">
        <v>15.586945932781296</v>
      </c>
      <c r="AP1082" s="6">
        <v>64.783244033122259</v>
      </c>
      <c r="AQ1082" s="6">
        <v>14.125669751583048</v>
      </c>
      <c r="AR1082" s="6">
        <v>37.50608865075499</v>
      </c>
      <c r="AS1082" s="6">
        <v>11.446663419386262</v>
      </c>
    </row>
    <row r="1083" spans="1:45" x14ac:dyDescent="0.35">
      <c r="A1083">
        <v>2018</v>
      </c>
      <c r="B1083">
        <v>17217</v>
      </c>
      <c r="C1083" t="s">
        <v>164</v>
      </c>
      <c r="D1083">
        <v>21</v>
      </c>
      <c r="E1083" t="s">
        <v>98</v>
      </c>
      <c r="F1083" t="s">
        <v>156</v>
      </c>
      <c r="G1083">
        <v>2</v>
      </c>
      <c r="H1083" t="s">
        <v>165</v>
      </c>
      <c r="I1083">
        <v>126</v>
      </c>
      <c r="J1083">
        <v>1</v>
      </c>
      <c r="K1083">
        <v>40</v>
      </c>
      <c r="L1083" s="6">
        <v>101.6</v>
      </c>
      <c r="M1083" s="6">
        <v>12.3</v>
      </c>
      <c r="N1083" s="6">
        <v>2.8</v>
      </c>
      <c r="O1083" s="6">
        <v>25.614448275862067</v>
      </c>
      <c r="P1083" s="6">
        <v>25.614448275862067</v>
      </c>
      <c r="Q1083" s="6">
        <v>1722.5716465517239</v>
      </c>
      <c r="R1083" s="6"/>
      <c r="S1083" s="6">
        <v>11.94</v>
      </c>
      <c r="T1083" s="6">
        <v>41.18</v>
      </c>
      <c r="U1083" s="6">
        <v>22.9</v>
      </c>
      <c r="V1083" s="6">
        <v>411.8</v>
      </c>
      <c r="W1083" s="6">
        <v>358.26600000000002</v>
      </c>
      <c r="X1083" s="6">
        <v>35.826599999999999</v>
      </c>
      <c r="Y1083" s="6">
        <v>229</v>
      </c>
      <c r="Z1083" s="6">
        <v>199.23</v>
      </c>
      <c r="AA1083" s="6">
        <v>19.922999999999998</v>
      </c>
      <c r="AB1083" s="6">
        <v>6.2</v>
      </c>
      <c r="AC1083" s="6">
        <v>26.5</v>
      </c>
      <c r="AD1083" s="6">
        <v>5.8</v>
      </c>
      <c r="AE1083" s="6">
        <v>15.4</v>
      </c>
      <c r="AF1083" s="6">
        <v>4.6000000000000005</v>
      </c>
      <c r="AG1083" s="6">
        <v>486.30638662461286</v>
      </c>
      <c r="AH1083" s="6">
        <v>48.630638662461287</v>
      </c>
      <c r="AI1083" s="6">
        <v>0.4118</v>
      </c>
      <c r="AJ1083" s="6">
        <v>0.62</v>
      </c>
      <c r="AK1083" s="6">
        <v>2.65</v>
      </c>
      <c r="AL1083" s="6">
        <v>0.57999999999999996</v>
      </c>
      <c r="AM1083" s="6">
        <v>1.54</v>
      </c>
      <c r="AN1083" s="6">
        <v>0.46</v>
      </c>
      <c r="AO1083" s="6">
        <v>15.055852355512386</v>
      </c>
      <c r="AP1083" s="6">
        <v>64.351627003399713</v>
      </c>
      <c r="AQ1083" s="6">
        <v>14.08450704225352</v>
      </c>
      <c r="AR1083" s="6">
        <v>37.396794560466248</v>
      </c>
      <c r="AS1083" s="6">
        <v>11.170471102476931</v>
      </c>
    </row>
    <row r="1084" spans="1:45" x14ac:dyDescent="0.35">
      <c r="A1084">
        <v>2018</v>
      </c>
      <c r="B1084">
        <v>17218</v>
      </c>
      <c r="C1084" t="s">
        <v>164</v>
      </c>
      <c r="D1084">
        <v>106</v>
      </c>
      <c r="E1084" t="s">
        <v>83</v>
      </c>
      <c r="F1084" t="s">
        <v>156</v>
      </c>
      <c r="G1084">
        <v>2</v>
      </c>
      <c r="H1084" t="s">
        <v>165</v>
      </c>
      <c r="I1084">
        <v>140</v>
      </c>
      <c r="J1084">
        <v>3</v>
      </c>
      <c r="K1084">
        <v>46</v>
      </c>
      <c r="L1084" s="6">
        <v>116.84</v>
      </c>
      <c r="M1084" s="6">
        <v>16.100000000000001</v>
      </c>
      <c r="N1084" s="6">
        <v>4.3099999999999996</v>
      </c>
      <c r="O1084" s="6">
        <v>37.719559482758619</v>
      </c>
      <c r="P1084" s="6">
        <v>37.719559482758619</v>
      </c>
      <c r="Q1084" s="6">
        <v>2536.640375215517</v>
      </c>
      <c r="R1084" s="6"/>
      <c r="S1084" s="6">
        <v>11.36</v>
      </c>
      <c r="T1084" s="6">
        <v>42.37</v>
      </c>
      <c r="U1084" s="6">
        <v>21.98</v>
      </c>
      <c r="V1084" s="6">
        <v>423.7</v>
      </c>
      <c r="W1084" s="6">
        <v>368.61899999999997</v>
      </c>
      <c r="X1084" s="6">
        <v>36.861899999999999</v>
      </c>
      <c r="Y1084" s="6">
        <v>219.8</v>
      </c>
      <c r="Z1084" s="6">
        <v>191.226</v>
      </c>
      <c r="AA1084" s="6">
        <v>19.122599999999998</v>
      </c>
      <c r="AB1084" s="6">
        <v>6.7</v>
      </c>
      <c r="AC1084" s="6">
        <v>27.799999999999997</v>
      </c>
      <c r="AD1084" s="6">
        <v>6</v>
      </c>
      <c r="AE1084" s="6">
        <v>15.8</v>
      </c>
      <c r="AF1084" s="6">
        <v>4.6999999999999993</v>
      </c>
      <c r="AG1084" s="6">
        <v>495.40764921592</v>
      </c>
      <c r="AH1084" s="6">
        <v>49.540764921592</v>
      </c>
      <c r="AI1084" s="6">
        <v>0.42369999999999997</v>
      </c>
      <c r="AJ1084" s="6">
        <v>0.67</v>
      </c>
      <c r="AK1084" s="6">
        <v>2.78</v>
      </c>
      <c r="AL1084" s="6">
        <v>0.6</v>
      </c>
      <c r="AM1084" s="6">
        <v>1.58</v>
      </c>
      <c r="AN1084" s="6">
        <v>0.47</v>
      </c>
      <c r="AO1084" s="6">
        <v>15.813075289119661</v>
      </c>
      <c r="AP1084" s="6">
        <v>65.612461647392024</v>
      </c>
      <c r="AQ1084" s="6">
        <v>14.160962945480295</v>
      </c>
      <c r="AR1084" s="6">
        <v>37.290535756431439</v>
      </c>
      <c r="AS1084" s="6">
        <v>11.092754307292894</v>
      </c>
    </row>
    <row r="1085" spans="1:45" x14ac:dyDescent="0.35">
      <c r="A1085">
        <v>2018</v>
      </c>
      <c r="B1085">
        <v>17219</v>
      </c>
      <c r="C1085" t="s">
        <v>164</v>
      </c>
      <c r="D1085">
        <v>79</v>
      </c>
      <c r="E1085" t="s">
        <v>151</v>
      </c>
      <c r="F1085" t="s">
        <v>156</v>
      </c>
      <c r="G1085">
        <v>2</v>
      </c>
      <c r="H1085" t="s">
        <v>165</v>
      </c>
      <c r="I1085">
        <v>132</v>
      </c>
      <c r="J1085">
        <v>1</v>
      </c>
      <c r="K1085">
        <v>33</v>
      </c>
      <c r="L1085" s="6">
        <v>83.820000000000007</v>
      </c>
      <c r="M1085" s="6">
        <v>15.1</v>
      </c>
      <c r="N1085" s="6">
        <v>4.5599999999999996</v>
      </c>
      <c r="O1085" s="6">
        <v>40.383124137931034</v>
      </c>
      <c r="P1085" s="6">
        <v>40.383124137931034</v>
      </c>
      <c r="Q1085" s="6">
        <v>2715.7650982758619</v>
      </c>
      <c r="R1085" s="6"/>
      <c r="S1085" s="6">
        <v>12.49</v>
      </c>
      <c r="T1085" s="6">
        <v>41.18</v>
      </c>
      <c r="U1085" s="6">
        <v>21.7</v>
      </c>
      <c r="V1085" s="6">
        <v>411.8</v>
      </c>
      <c r="W1085" s="6">
        <v>358.26600000000002</v>
      </c>
      <c r="X1085" s="6">
        <v>35.826599999999999</v>
      </c>
      <c r="Y1085" s="6">
        <v>217</v>
      </c>
      <c r="Z1085" s="6">
        <v>188.79</v>
      </c>
      <c r="AA1085" s="6">
        <v>18.878999999999998</v>
      </c>
      <c r="AB1085" s="6">
        <v>6.1</v>
      </c>
      <c r="AC1085" s="6">
        <v>26.5</v>
      </c>
      <c r="AD1085" s="6">
        <v>5.6999999999999993</v>
      </c>
      <c r="AE1085" s="6">
        <v>15.3</v>
      </c>
      <c r="AF1085" s="6">
        <v>4.6999999999999993</v>
      </c>
      <c r="AG1085" s="6">
        <v>480.04778690769501</v>
      </c>
      <c r="AH1085" s="6">
        <v>48.004778690769498</v>
      </c>
      <c r="AI1085" s="6">
        <v>0.4118</v>
      </c>
      <c r="AJ1085" s="6">
        <v>0.61</v>
      </c>
      <c r="AK1085" s="6">
        <v>2.65</v>
      </c>
      <c r="AL1085" s="6">
        <v>0.56999999999999995</v>
      </c>
      <c r="AM1085" s="6">
        <v>1.53</v>
      </c>
      <c r="AN1085" s="6">
        <v>0.47</v>
      </c>
      <c r="AO1085" s="6">
        <v>14.813016027197667</v>
      </c>
      <c r="AP1085" s="6">
        <v>64.351627003399713</v>
      </c>
      <c r="AQ1085" s="6">
        <v>13.841670713938804</v>
      </c>
      <c r="AR1085" s="6">
        <v>37.153958232151531</v>
      </c>
      <c r="AS1085" s="6">
        <v>11.413307430791646</v>
      </c>
    </row>
    <row r="1086" spans="1:45" x14ac:dyDescent="0.35">
      <c r="A1086">
        <v>2018</v>
      </c>
      <c r="B1086">
        <v>17220</v>
      </c>
      <c r="C1086" t="s">
        <v>164</v>
      </c>
      <c r="D1086">
        <v>41</v>
      </c>
      <c r="E1086" t="s">
        <v>105</v>
      </c>
      <c r="F1086" t="s">
        <v>156</v>
      </c>
      <c r="G1086">
        <v>2</v>
      </c>
      <c r="H1086" t="s">
        <v>165</v>
      </c>
      <c r="I1086">
        <v>140</v>
      </c>
      <c r="J1086">
        <v>2</v>
      </c>
      <c r="K1086">
        <v>38</v>
      </c>
      <c r="L1086" s="6">
        <v>96.52</v>
      </c>
      <c r="M1086" s="6">
        <v>14.7</v>
      </c>
      <c r="N1086" s="6">
        <v>3.75</v>
      </c>
      <c r="O1086" s="6">
        <v>33.366271551724139</v>
      </c>
      <c r="P1086" s="6">
        <v>33.366271551724139</v>
      </c>
      <c r="Q1086" s="6">
        <v>2243.8817618534486</v>
      </c>
      <c r="R1086" s="6"/>
      <c r="S1086" s="6">
        <v>12.11</v>
      </c>
      <c r="T1086" s="6">
        <v>40.31</v>
      </c>
      <c r="U1086" s="6">
        <v>22.35</v>
      </c>
      <c r="V1086" s="6">
        <v>403.1</v>
      </c>
      <c r="W1086" s="6">
        <v>350.697</v>
      </c>
      <c r="X1086" s="6">
        <v>35.069699999999997</v>
      </c>
      <c r="Y1086" s="6">
        <v>223.5</v>
      </c>
      <c r="Z1086" s="6">
        <v>194.44499999999999</v>
      </c>
      <c r="AA1086" s="6">
        <v>19.444499999999998</v>
      </c>
      <c r="AB1086" s="6">
        <v>6.1</v>
      </c>
      <c r="AC1086" s="6">
        <v>26.200000000000003</v>
      </c>
      <c r="AD1086" s="6">
        <v>5.8</v>
      </c>
      <c r="AE1086" s="6">
        <v>15.2</v>
      </c>
      <c r="AF1086" s="6">
        <v>4.5</v>
      </c>
      <c r="AG1086" s="6">
        <v>473.20467417413801</v>
      </c>
      <c r="AH1086" s="6">
        <v>47.320467417413802</v>
      </c>
      <c r="AI1086" s="6">
        <v>0.40310000000000001</v>
      </c>
      <c r="AJ1086" s="6">
        <v>0.61</v>
      </c>
      <c r="AK1086" s="6">
        <v>2.62</v>
      </c>
      <c r="AL1086" s="6">
        <v>0.57999999999999996</v>
      </c>
      <c r="AM1086" s="6">
        <v>1.52</v>
      </c>
      <c r="AN1086" s="6">
        <v>0.45</v>
      </c>
      <c r="AO1086" s="6">
        <v>15.132721409079631</v>
      </c>
      <c r="AP1086" s="6">
        <v>64.996278838997767</v>
      </c>
      <c r="AQ1086" s="6">
        <v>14.388489208633093</v>
      </c>
      <c r="AR1086" s="6">
        <v>37.707764822624654</v>
      </c>
      <c r="AS1086" s="6">
        <v>11.163483006698089</v>
      </c>
    </row>
    <row r="1087" spans="1:45" x14ac:dyDescent="0.35">
      <c r="A1087">
        <v>2018</v>
      </c>
      <c r="B1087">
        <v>17221</v>
      </c>
      <c r="C1087" t="s">
        <v>164</v>
      </c>
      <c r="D1087">
        <v>94</v>
      </c>
      <c r="E1087" t="s">
        <v>114</v>
      </c>
      <c r="F1087" t="s">
        <v>156</v>
      </c>
      <c r="G1087">
        <v>2</v>
      </c>
      <c r="H1087" t="s">
        <v>165</v>
      </c>
      <c r="I1087">
        <v>140</v>
      </c>
      <c r="J1087">
        <v>1</v>
      </c>
      <c r="K1087">
        <v>44</v>
      </c>
      <c r="L1087" s="6">
        <v>111.76</v>
      </c>
      <c r="M1087" s="6">
        <v>8.48</v>
      </c>
      <c r="N1087" s="6">
        <v>0.54</v>
      </c>
      <c r="O1087" s="6">
        <v>5.1551006896551721</v>
      </c>
      <c r="P1087" s="6">
        <v>5.1551006896551721</v>
      </c>
      <c r="Q1087" s="6">
        <v>346.68052137931033</v>
      </c>
      <c r="R1087" s="6"/>
      <c r="S1087" s="6">
        <v>14.04</v>
      </c>
      <c r="T1087" s="6">
        <v>43.17</v>
      </c>
      <c r="U1087" s="6">
        <v>21.4</v>
      </c>
      <c r="V1087" s="6">
        <v>431.70000000000005</v>
      </c>
      <c r="W1087" s="6">
        <v>375.57900000000006</v>
      </c>
      <c r="X1087" s="6">
        <v>37.557900000000004</v>
      </c>
      <c r="Y1087" s="6">
        <v>214</v>
      </c>
      <c r="Z1087" s="6">
        <v>186.18</v>
      </c>
      <c r="AA1087" s="6">
        <v>18.618000000000002</v>
      </c>
      <c r="AB1087" s="6">
        <v>6.6000000000000005</v>
      </c>
      <c r="AC1087" s="6">
        <v>26.9</v>
      </c>
      <c r="AD1087" s="6">
        <v>5.6999999999999993</v>
      </c>
      <c r="AE1087" s="6">
        <v>15.8</v>
      </c>
      <c r="AF1087" s="6">
        <v>5.2</v>
      </c>
      <c r="AG1087" s="6">
        <v>501.63186389897135</v>
      </c>
      <c r="AH1087" s="6">
        <v>50.163186389897135</v>
      </c>
      <c r="AI1087" s="6">
        <v>0.43170000000000003</v>
      </c>
      <c r="AJ1087" s="6">
        <v>0.66</v>
      </c>
      <c r="AK1087" s="6">
        <v>2.69</v>
      </c>
      <c r="AL1087" s="6">
        <v>0.56999999999999995</v>
      </c>
      <c r="AM1087" s="6">
        <v>1.58</v>
      </c>
      <c r="AN1087" s="6">
        <v>0.52</v>
      </c>
      <c r="AO1087" s="6">
        <v>15.288394718554551</v>
      </c>
      <c r="AP1087" s="6">
        <v>62.311790595320815</v>
      </c>
      <c r="AQ1087" s="6">
        <v>13.203613620569838</v>
      </c>
      <c r="AR1087" s="6">
        <v>36.599490386842717</v>
      </c>
      <c r="AS1087" s="6">
        <v>12.045401899467223</v>
      </c>
    </row>
    <row r="1088" spans="1:45" x14ac:dyDescent="0.35">
      <c r="A1088">
        <v>2018</v>
      </c>
      <c r="B1088">
        <v>17222</v>
      </c>
      <c r="C1088" t="s">
        <v>164</v>
      </c>
      <c r="D1088">
        <v>143</v>
      </c>
      <c r="E1088" t="s">
        <v>77</v>
      </c>
      <c r="F1088" t="s">
        <v>156</v>
      </c>
      <c r="G1088">
        <v>2</v>
      </c>
      <c r="H1088" t="s">
        <v>165</v>
      </c>
      <c r="I1088">
        <v>140</v>
      </c>
      <c r="J1088">
        <v>1</v>
      </c>
      <c r="K1088">
        <v>37</v>
      </c>
      <c r="L1088" s="6">
        <v>93.98</v>
      </c>
      <c r="M1088" s="6">
        <v>15.3</v>
      </c>
      <c r="N1088" s="6">
        <v>3.04</v>
      </c>
      <c r="O1088" s="6">
        <v>26.858662068965515</v>
      </c>
      <c r="P1088" s="6">
        <v>26.858662068965515</v>
      </c>
      <c r="Q1088" s="6">
        <v>1806.2450241379308</v>
      </c>
      <c r="R1088" s="6"/>
      <c r="S1088" s="6">
        <v>13.66</v>
      </c>
      <c r="T1088" s="6">
        <v>41.53</v>
      </c>
      <c r="U1088" s="6">
        <v>21.54</v>
      </c>
      <c r="V1088" s="6">
        <v>415.3</v>
      </c>
      <c r="W1088" s="6">
        <v>361.31100000000004</v>
      </c>
      <c r="X1088" s="6">
        <v>36.131100000000004</v>
      </c>
      <c r="Y1088" s="6">
        <v>215.39999999999998</v>
      </c>
      <c r="Z1088" s="6">
        <v>187.39799999999997</v>
      </c>
      <c r="AA1088" s="6">
        <v>18.739799999999995</v>
      </c>
      <c r="AB1088" s="6">
        <v>6.4</v>
      </c>
      <c r="AC1088" s="6">
        <v>26.200000000000003</v>
      </c>
      <c r="AD1088" s="6">
        <v>5.6000000000000005</v>
      </c>
      <c r="AE1088" s="6">
        <v>15.2</v>
      </c>
      <c r="AF1088" s="6">
        <v>4.9000000000000004</v>
      </c>
      <c r="AG1088" s="6">
        <v>483.29852477115111</v>
      </c>
      <c r="AH1088" s="6">
        <v>48.329852477115111</v>
      </c>
      <c r="AI1088" s="6">
        <v>0.4153</v>
      </c>
      <c r="AJ1088" s="6">
        <v>0.64</v>
      </c>
      <c r="AK1088" s="6">
        <v>2.62</v>
      </c>
      <c r="AL1088" s="6">
        <v>0.56000000000000005</v>
      </c>
      <c r="AM1088" s="6">
        <v>1.52</v>
      </c>
      <c r="AN1088" s="6">
        <v>0.49</v>
      </c>
      <c r="AO1088" s="6">
        <v>15.410546592824465</v>
      </c>
      <c r="AP1088" s="6">
        <v>63.086925114375155</v>
      </c>
      <c r="AQ1088" s="6">
        <v>13.484228268721408</v>
      </c>
      <c r="AR1088" s="6">
        <v>36.600048157958099</v>
      </c>
      <c r="AS1088" s="6">
        <v>11.798699735131231</v>
      </c>
    </row>
    <row r="1089" spans="1:45" x14ac:dyDescent="0.35">
      <c r="A1089">
        <v>2018</v>
      </c>
      <c r="B1089">
        <v>17223</v>
      </c>
      <c r="C1089" t="s">
        <v>164</v>
      </c>
      <c r="D1089">
        <v>82</v>
      </c>
      <c r="E1089" t="s">
        <v>109</v>
      </c>
      <c r="F1089" t="s">
        <v>156</v>
      </c>
      <c r="G1089">
        <v>2</v>
      </c>
      <c r="H1089" t="s">
        <v>165</v>
      </c>
      <c r="I1089">
        <v>130</v>
      </c>
      <c r="J1089">
        <v>1</v>
      </c>
      <c r="K1089">
        <v>38</v>
      </c>
      <c r="L1089" s="6">
        <v>96.52</v>
      </c>
      <c r="M1089" s="6">
        <v>13.3</v>
      </c>
      <c r="N1089" s="6">
        <v>2.79</v>
      </c>
      <c r="O1089" s="6">
        <v>25.231942241379311</v>
      </c>
      <c r="P1089" s="6">
        <v>25.231942241379311</v>
      </c>
      <c r="Q1089" s="6">
        <v>1696.8481157327587</v>
      </c>
      <c r="R1089" s="6"/>
      <c r="S1089" s="6">
        <v>11.45</v>
      </c>
      <c r="T1089" s="6">
        <v>41.17</v>
      </c>
      <c r="U1089" s="6">
        <v>22.76</v>
      </c>
      <c r="V1089" s="6">
        <v>411.70000000000005</v>
      </c>
      <c r="W1089" s="6">
        <v>358.17900000000003</v>
      </c>
      <c r="X1089" s="6">
        <v>35.817900000000002</v>
      </c>
      <c r="Y1089" s="6">
        <v>227.60000000000002</v>
      </c>
      <c r="Z1089" s="6">
        <v>198.01200000000003</v>
      </c>
      <c r="AA1089" s="6">
        <v>19.801200000000001</v>
      </c>
      <c r="AB1089" s="6">
        <v>6.1</v>
      </c>
      <c r="AC1089" s="6">
        <v>26.8</v>
      </c>
      <c r="AD1089" s="6">
        <v>5.8</v>
      </c>
      <c r="AE1089" s="6">
        <v>15.4</v>
      </c>
      <c r="AF1089" s="6">
        <v>4.6000000000000005</v>
      </c>
      <c r="AG1089" s="6">
        <v>485.44990698115186</v>
      </c>
      <c r="AH1089" s="6">
        <v>48.544990698115186</v>
      </c>
      <c r="AI1089" s="6">
        <v>0.41170000000000007</v>
      </c>
      <c r="AJ1089" s="6">
        <v>0.61</v>
      </c>
      <c r="AK1089" s="6">
        <v>2.68</v>
      </c>
      <c r="AL1089" s="6">
        <v>0.57999999999999996</v>
      </c>
      <c r="AM1089" s="6">
        <v>1.54</v>
      </c>
      <c r="AN1089" s="6">
        <v>0.46</v>
      </c>
      <c r="AO1089" s="6">
        <v>14.816614039349037</v>
      </c>
      <c r="AP1089" s="6">
        <v>65.095943648287573</v>
      </c>
      <c r="AQ1089" s="6">
        <v>14.087928102987609</v>
      </c>
      <c r="AR1089" s="6">
        <v>37.405878066553313</v>
      </c>
      <c r="AS1089" s="6">
        <v>11.173184357541899</v>
      </c>
    </row>
    <row r="1090" spans="1:45" x14ac:dyDescent="0.35">
      <c r="A1090">
        <v>2018</v>
      </c>
      <c r="B1090">
        <v>17224</v>
      </c>
      <c r="C1090" t="s">
        <v>164</v>
      </c>
      <c r="D1090">
        <v>5</v>
      </c>
      <c r="E1090" t="s">
        <v>75</v>
      </c>
      <c r="F1090" t="s">
        <v>158</v>
      </c>
      <c r="G1090">
        <v>2</v>
      </c>
      <c r="H1090" t="s">
        <v>165</v>
      </c>
      <c r="I1090">
        <v>140</v>
      </c>
      <c r="J1090">
        <v>1</v>
      </c>
      <c r="K1090">
        <v>38</v>
      </c>
      <c r="L1090" s="6">
        <v>96.52</v>
      </c>
      <c r="M1090" s="6">
        <v>15.3</v>
      </c>
      <c r="N1090" s="6">
        <v>4.1500000000000004</v>
      </c>
      <c r="O1090" s="6">
        <v>36.665607758620695</v>
      </c>
      <c r="P1090" s="6">
        <v>36.665607758620695</v>
      </c>
      <c r="Q1090" s="6">
        <v>2465.7621217672418</v>
      </c>
      <c r="R1090" s="6"/>
      <c r="S1090" s="6">
        <v>13.31</v>
      </c>
      <c r="T1090" s="6">
        <v>41.61</v>
      </c>
      <c r="U1090" s="6">
        <v>21.28</v>
      </c>
      <c r="V1090" s="6">
        <v>416.1</v>
      </c>
      <c r="W1090" s="6">
        <v>362.00700000000001</v>
      </c>
      <c r="X1090" s="6">
        <v>36.200699999999998</v>
      </c>
      <c r="Y1090" s="6">
        <v>212.8</v>
      </c>
      <c r="Z1090" s="6">
        <v>185.136</v>
      </c>
      <c r="AA1090" s="6">
        <v>18.5136</v>
      </c>
      <c r="AB1090" s="6">
        <v>6.5</v>
      </c>
      <c r="AC1090" s="6">
        <v>26.400000000000002</v>
      </c>
      <c r="AD1090" s="6">
        <v>5.6999999999999993</v>
      </c>
      <c r="AE1090" s="6">
        <v>15.5</v>
      </c>
      <c r="AF1090" s="6">
        <v>5</v>
      </c>
      <c r="AG1090" s="6">
        <v>482.8853275702661</v>
      </c>
      <c r="AH1090" s="6">
        <v>48.288532757026609</v>
      </c>
      <c r="AI1090" s="6">
        <v>0.41610000000000003</v>
      </c>
      <c r="AJ1090" s="6">
        <v>0.65</v>
      </c>
      <c r="AK1090" s="6">
        <v>2.64</v>
      </c>
      <c r="AL1090" s="6">
        <v>0.56999999999999995</v>
      </c>
      <c r="AM1090" s="6">
        <v>1.55</v>
      </c>
      <c r="AN1090" s="6">
        <v>0.5</v>
      </c>
      <c r="AO1090" s="6">
        <v>15.621244893054554</v>
      </c>
      <c r="AP1090" s="6">
        <v>63.446286950252343</v>
      </c>
      <c r="AQ1090" s="6">
        <v>13.698630136986299</v>
      </c>
      <c r="AR1090" s="6">
        <v>37.250660898822396</v>
      </c>
      <c r="AS1090" s="6">
        <v>12.016342225426579</v>
      </c>
    </row>
    <row r="1091" spans="1:45" x14ac:dyDescent="0.35">
      <c r="A1091">
        <v>2018</v>
      </c>
      <c r="B1091">
        <v>17225</v>
      </c>
      <c r="C1091" t="s">
        <v>164</v>
      </c>
      <c r="D1091">
        <v>76</v>
      </c>
      <c r="E1091" t="s">
        <v>90</v>
      </c>
      <c r="F1091" t="s">
        <v>156</v>
      </c>
      <c r="G1091">
        <v>2</v>
      </c>
      <c r="H1091" t="s">
        <v>165</v>
      </c>
      <c r="I1091">
        <v>140</v>
      </c>
      <c r="J1091">
        <v>1</v>
      </c>
      <c r="K1091">
        <v>31</v>
      </c>
      <c r="L1091" s="6">
        <v>78.739999999999995</v>
      </c>
      <c r="M1091" s="6">
        <v>15.8</v>
      </c>
      <c r="N1091" s="6">
        <v>4.58</v>
      </c>
      <c r="O1091" s="6">
        <v>40.225824137931035</v>
      </c>
      <c r="P1091" s="6">
        <v>40.225824137931035</v>
      </c>
      <c r="Q1091" s="6">
        <v>2705.1866732758622</v>
      </c>
      <c r="R1091" s="6"/>
      <c r="S1091" s="6">
        <v>13.4</v>
      </c>
      <c r="T1091" s="6">
        <v>42.72</v>
      </c>
      <c r="U1091" s="6">
        <v>20.58</v>
      </c>
      <c r="V1091" s="6">
        <v>427.2</v>
      </c>
      <c r="W1091" s="6">
        <v>371.66399999999999</v>
      </c>
      <c r="X1091" s="6">
        <v>37.166399999999996</v>
      </c>
      <c r="Y1091" s="6">
        <v>205.79999999999998</v>
      </c>
      <c r="Z1091" s="6">
        <v>179.04599999999999</v>
      </c>
      <c r="AA1091" s="6">
        <v>17.904599999999999</v>
      </c>
      <c r="AB1091" s="6">
        <v>6.6000000000000005</v>
      </c>
      <c r="AC1091" s="6">
        <v>26.9</v>
      </c>
      <c r="AD1091" s="6">
        <v>5.6999999999999993</v>
      </c>
      <c r="AE1091" s="6">
        <v>15.700000000000001</v>
      </c>
      <c r="AF1091" s="6">
        <v>5.0999999999999996</v>
      </c>
      <c r="AG1091" s="6">
        <v>492.0892141285043</v>
      </c>
      <c r="AH1091" s="6">
        <v>49.20892141285043</v>
      </c>
      <c r="AI1091" s="6">
        <v>0.42719999999999997</v>
      </c>
      <c r="AJ1091" s="6">
        <v>0.66</v>
      </c>
      <c r="AK1091" s="6">
        <v>2.69</v>
      </c>
      <c r="AL1091" s="6">
        <v>0.56999999999999995</v>
      </c>
      <c r="AM1091" s="6">
        <v>1.57</v>
      </c>
      <c r="AN1091" s="6">
        <v>0.51</v>
      </c>
      <c r="AO1091" s="6">
        <v>15.449438202247194</v>
      </c>
      <c r="AP1091" s="6">
        <v>62.968164794007492</v>
      </c>
      <c r="AQ1091" s="6">
        <v>13.342696629213483</v>
      </c>
      <c r="AR1091" s="6">
        <v>36.750936329588022</v>
      </c>
      <c r="AS1091" s="6">
        <v>11.938202247191011</v>
      </c>
    </row>
    <row r="1092" spans="1:45" x14ac:dyDescent="0.35">
      <c r="A1092">
        <v>2018</v>
      </c>
      <c r="B1092">
        <v>17226</v>
      </c>
      <c r="C1092" t="s">
        <v>164</v>
      </c>
      <c r="D1092">
        <v>128</v>
      </c>
      <c r="E1092" t="s">
        <v>74</v>
      </c>
      <c r="F1092" t="s">
        <v>156</v>
      </c>
      <c r="G1092">
        <v>2</v>
      </c>
      <c r="H1092" t="s">
        <v>165</v>
      </c>
      <c r="I1092">
        <v>140</v>
      </c>
      <c r="J1092">
        <v>2</v>
      </c>
      <c r="K1092">
        <v>43</v>
      </c>
      <c r="L1092" s="6">
        <v>109.22</v>
      </c>
      <c r="M1092" s="6">
        <v>14.9</v>
      </c>
      <c r="N1092" s="6">
        <v>3.24</v>
      </c>
      <c r="O1092" s="6">
        <v>28.760865517241378</v>
      </c>
      <c r="P1092" s="6">
        <v>28.760865517241378</v>
      </c>
      <c r="Q1092" s="6">
        <v>1934.1682060344826</v>
      </c>
      <c r="R1092" s="6"/>
      <c r="S1092" s="6">
        <v>12.67</v>
      </c>
      <c r="T1092" s="6">
        <v>42.53</v>
      </c>
      <c r="U1092" s="6">
        <v>21.45</v>
      </c>
      <c r="V1092" s="6">
        <v>425.3</v>
      </c>
      <c r="W1092" s="6">
        <v>370.01100000000002</v>
      </c>
      <c r="X1092" s="6">
        <v>37.001100000000001</v>
      </c>
      <c r="Y1092" s="6">
        <v>214.5</v>
      </c>
      <c r="Z1092" s="6">
        <v>186.61500000000001</v>
      </c>
      <c r="AA1092" s="6">
        <v>18.6615</v>
      </c>
      <c r="AB1092" s="6">
        <v>6.3</v>
      </c>
      <c r="AC1092" s="6">
        <v>27.1</v>
      </c>
      <c r="AD1092" s="6">
        <v>5.8</v>
      </c>
      <c r="AE1092" s="6">
        <v>15.8</v>
      </c>
      <c r="AF1092" s="6">
        <v>4.8</v>
      </c>
      <c r="AG1092" s="6">
        <v>494.45941290436554</v>
      </c>
      <c r="AH1092" s="6">
        <v>49.445941290436551</v>
      </c>
      <c r="AI1092" s="6">
        <v>0.42530000000000001</v>
      </c>
      <c r="AJ1092" s="6">
        <v>0.63</v>
      </c>
      <c r="AK1092" s="6">
        <v>2.71</v>
      </c>
      <c r="AL1092" s="6">
        <v>0.57999999999999996</v>
      </c>
      <c r="AM1092" s="6">
        <v>1.58</v>
      </c>
      <c r="AN1092" s="6">
        <v>0.48</v>
      </c>
      <c r="AO1092" s="6">
        <v>14.813073124853045</v>
      </c>
      <c r="AP1092" s="6">
        <v>63.719727251351991</v>
      </c>
      <c r="AQ1092" s="6">
        <v>13.637432400658358</v>
      </c>
      <c r="AR1092" s="6">
        <v>37.150246884552082</v>
      </c>
      <c r="AS1092" s="6">
        <v>11.286150952268986</v>
      </c>
    </row>
    <row r="1093" spans="1:45" x14ac:dyDescent="0.35">
      <c r="A1093">
        <v>2018</v>
      </c>
      <c r="B1093">
        <v>17227</v>
      </c>
      <c r="C1093" t="s">
        <v>164</v>
      </c>
      <c r="D1093">
        <v>61</v>
      </c>
      <c r="E1093" t="s">
        <v>135</v>
      </c>
      <c r="F1093" t="s">
        <v>156</v>
      </c>
      <c r="G1093">
        <v>2</v>
      </c>
      <c r="H1093" t="s">
        <v>165</v>
      </c>
      <c r="I1093">
        <v>132</v>
      </c>
      <c r="J1093">
        <v>1</v>
      </c>
      <c r="K1093">
        <v>41</v>
      </c>
      <c r="L1093" s="6">
        <v>104.14</v>
      </c>
      <c r="M1093" s="6">
        <v>16</v>
      </c>
      <c r="N1093" s="6">
        <v>2.79</v>
      </c>
      <c r="O1093" s="6">
        <v>24.446172413793107</v>
      </c>
      <c r="P1093" s="6">
        <v>24.446172413793107</v>
      </c>
      <c r="Q1093" s="6">
        <v>1644.0050948275864</v>
      </c>
      <c r="R1093" s="6"/>
      <c r="S1093" s="6">
        <v>12.76</v>
      </c>
      <c r="T1093" s="6">
        <v>41.83</v>
      </c>
      <c r="U1093" s="6">
        <v>22.36</v>
      </c>
      <c r="V1093" s="6">
        <v>418.29999999999995</v>
      </c>
      <c r="W1093" s="6">
        <v>363.92099999999994</v>
      </c>
      <c r="X1093" s="6">
        <v>36.392099999999992</v>
      </c>
      <c r="Y1093" s="6">
        <v>223.6</v>
      </c>
      <c r="Z1093" s="6">
        <v>194.53199999999998</v>
      </c>
      <c r="AA1093" s="6">
        <v>19.453199999999999</v>
      </c>
      <c r="AB1093" s="6">
        <v>6.5</v>
      </c>
      <c r="AC1093" s="6">
        <v>26.8</v>
      </c>
      <c r="AD1093" s="6">
        <v>5.8</v>
      </c>
      <c r="AE1093" s="6">
        <v>15.600000000000001</v>
      </c>
      <c r="AF1093" s="6">
        <v>4.8</v>
      </c>
      <c r="AG1093" s="6">
        <v>491.10120370744204</v>
      </c>
      <c r="AH1093" s="6">
        <v>49.110120370744205</v>
      </c>
      <c r="AI1093" s="6">
        <v>0.41829999999999995</v>
      </c>
      <c r="AJ1093" s="6">
        <v>0.65</v>
      </c>
      <c r="AK1093" s="6">
        <v>2.68</v>
      </c>
      <c r="AL1093" s="6">
        <v>0.57999999999999996</v>
      </c>
      <c r="AM1093" s="6">
        <v>1.56</v>
      </c>
      <c r="AN1093" s="6">
        <v>0.48</v>
      </c>
      <c r="AO1093" s="6">
        <v>15.539086779823096</v>
      </c>
      <c r="AP1093" s="6">
        <v>64.068850107578299</v>
      </c>
      <c r="AQ1093" s="6">
        <v>13.865646665072916</v>
      </c>
      <c r="AR1093" s="6">
        <v>37.293808271575429</v>
      </c>
      <c r="AS1093" s="6">
        <v>11.475017929715516</v>
      </c>
    </row>
    <row r="1094" spans="1:45" x14ac:dyDescent="0.35">
      <c r="A1094">
        <v>2018</v>
      </c>
      <c r="B1094">
        <v>17228</v>
      </c>
      <c r="C1094" t="s">
        <v>164</v>
      </c>
      <c r="D1094">
        <v>78</v>
      </c>
      <c r="E1094" t="s">
        <v>97</v>
      </c>
      <c r="F1094" t="s">
        <v>156</v>
      </c>
      <c r="G1094">
        <v>2</v>
      </c>
      <c r="H1094" t="s">
        <v>165</v>
      </c>
      <c r="I1094">
        <v>132</v>
      </c>
      <c r="J1094">
        <v>2</v>
      </c>
      <c r="K1094">
        <v>39</v>
      </c>
      <c r="L1094" s="6">
        <v>99.06</v>
      </c>
      <c r="M1094" s="6">
        <v>14.9</v>
      </c>
      <c r="N1094" s="6">
        <v>2.68</v>
      </c>
      <c r="O1094" s="6">
        <v>23.789851724137932</v>
      </c>
      <c r="P1094" s="6">
        <v>23.789851724137932</v>
      </c>
      <c r="Q1094" s="6">
        <v>1599.8675284482761</v>
      </c>
      <c r="R1094" s="6"/>
      <c r="S1094" s="6">
        <v>13.59</v>
      </c>
      <c r="T1094" s="6">
        <v>43.37</v>
      </c>
      <c r="U1094" s="6">
        <v>21.32</v>
      </c>
      <c r="V1094" s="6">
        <v>433.7</v>
      </c>
      <c r="W1094" s="6">
        <v>377.31899999999996</v>
      </c>
      <c r="X1094" s="6">
        <v>37.731899999999996</v>
      </c>
      <c r="Y1094" s="6">
        <v>213.2</v>
      </c>
      <c r="Z1094" s="6">
        <v>185.48399999999998</v>
      </c>
      <c r="AA1094" s="6">
        <v>18.548399999999997</v>
      </c>
      <c r="AB1094" s="6">
        <v>6.6000000000000005</v>
      </c>
      <c r="AC1094" s="6">
        <v>27.1</v>
      </c>
      <c r="AD1094" s="6">
        <v>5.8</v>
      </c>
      <c r="AE1094" s="6">
        <v>15.9</v>
      </c>
      <c r="AF1094" s="6">
        <v>5.0999999999999996</v>
      </c>
      <c r="AG1094" s="6">
        <v>503.52521967166615</v>
      </c>
      <c r="AH1094" s="6">
        <v>50.352521967166616</v>
      </c>
      <c r="AI1094" s="6">
        <v>0.43369999999999997</v>
      </c>
      <c r="AJ1094" s="6">
        <v>0.66</v>
      </c>
      <c r="AK1094" s="6">
        <v>2.71</v>
      </c>
      <c r="AL1094" s="6">
        <v>0.57999999999999996</v>
      </c>
      <c r="AM1094" s="6">
        <v>1.59</v>
      </c>
      <c r="AN1094" s="6">
        <v>0.51</v>
      </c>
      <c r="AO1094" s="6">
        <v>15.217892552455616</v>
      </c>
      <c r="AP1094" s="6">
        <v>62.485589116901089</v>
      </c>
      <c r="AQ1094" s="6">
        <v>13.373299515794328</v>
      </c>
      <c r="AR1094" s="6">
        <v>36.661286603643077</v>
      </c>
      <c r="AS1094" s="6">
        <v>11.759280608715702</v>
      </c>
    </row>
    <row r="1095" spans="1:45" x14ac:dyDescent="0.35">
      <c r="A1095">
        <v>2018</v>
      </c>
      <c r="B1095">
        <v>17229</v>
      </c>
      <c r="C1095" t="s">
        <v>164</v>
      </c>
      <c r="D1095">
        <v>49</v>
      </c>
      <c r="E1095" t="s">
        <v>126</v>
      </c>
      <c r="F1095" t="s">
        <v>156</v>
      </c>
      <c r="G1095">
        <v>2</v>
      </c>
      <c r="H1095" t="s">
        <v>165</v>
      </c>
      <c r="I1095">
        <v>140</v>
      </c>
      <c r="J1095">
        <v>1</v>
      </c>
      <c r="K1095">
        <v>40</v>
      </c>
      <c r="L1095" s="6">
        <v>101.6</v>
      </c>
      <c r="M1095" s="6">
        <v>16</v>
      </c>
      <c r="N1095" s="6">
        <v>3.92</v>
      </c>
      <c r="O1095" s="6">
        <v>34.347310344827584</v>
      </c>
      <c r="P1095" s="6">
        <v>34.347310344827584</v>
      </c>
      <c r="Q1095" s="6">
        <v>2309.8566206896548</v>
      </c>
      <c r="R1095" s="6"/>
      <c r="S1095" s="6">
        <v>11.91</v>
      </c>
      <c r="T1095" s="6">
        <v>40.98</v>
      </c>
      <c r="U1095" s="6">
        <v>21.98</v>
      </c>
      <c r="V1095" s="6">
        <v>409.79999999999995</v>
      </c>
      <c r="W1095" s="6">
        <v>356.52599999999995</v>
      </c>
      <c r="X1095" s="6">
        <v>35.652599999999993</v>
      </c>
      <c r="Y1095" s="6">
        <v>219.8</v>
      </c>
      <c r="Z1095" s="6">
        <v>191.226</v>
      </c>
      <c r="AA1095" s="6">
        <v>19.122599999999998</v>
      </c>
      <c r="AB1095" s="6">
        <v>6.3</v>
      </c>
      <c r="AC1095" s="6">
        <v>26.5</v>
      </c>
      <c r="AD1095" s="6">
        <v>5.8999999999999995</v>
      </c>
      <c r="AE1095" s="6">
        <v>15.4</v>
      </c>
      <c r="AF1095" s="6">
        <v>4.6999999999999993</v>
      </c>
      <c r="AG1095" s="6">
        <v>479.15519152391778</v>
      </c>
      <c r="AH1095" s="6">
        <v>47.915519152391781</v>
      </c>
      <c r="AI1095" s="6">
        <v>0.40979999999999994</v>
      </c>
      <c r="AJ1095" s="6">
        <v>0.63</v>
      </c>
      <c r="AK1095" s="6">
        <v>2.65</v>
      </c>
      <c r="AL1095" s="6">
        <v>0.59</v>
      </c>
      <c r="AM1095" s="6">
        <v>1.54</v>
      </c>
      <c r="AN1095" s="6">
        <v>0.47</v>
      </c>
      <c r="AO1095" s="6">
        <v>15.373352855051246</v>
      </c>
      <c r="AP1095" s="6">
        <v>64.665690580771113</v>
      </c>
      <c r="AQ1095" s="6">
        <v>14.397266959492436</v>
      </c>
      <c r="AR1095" s="6">
        <v>37.579306979014163</v>
      </c>
      <c r="AS1095" s="6">
        <v>11.469009272816008</v>
      </c>
    </row>
    <row r="1096" spans="1:45" x14ac:dyDescent="0.35">
      <c r="A1096">
        <v>2018</v>
      </c>
      <c r="B1096">
        <v>17230</v>
      </c>
      <c r="C1096" t="s">
        <v>164</v>
      </c>
      <c r="D1096">
        <v>57</v>
      </c>
      <c r="E1096" t="s">
        <v>44</v>
      </c>
      <c r="F1096" t="s">
        <v>156</v>
      </c>
      <c r="G1096">
        <v>2</v>
      </c>
      <c r="H1096" t="s">
        <v>165</v>
      </c>
      <c r="I1096">
        <v>140</v>
      </c>
      <c r="J1096">
        <v>1</v>
      </c>
      <c r="K1096">
        <v>33</v>
      </c>
      <c r="L1096" s="6">
        <v>83.820000000000007</v>
      </c>
      <c r="M1096" s="6">
        <v>14.9</v>
      </c>
      <c r="N1096" s="6">
        <v>4.03</v>
      </c>
      <c r="O1096" s="6">
        <v>35.773545689655172</v>
      </c>
      <c r="P1096" s="6">
        <v>35.773545689655172</v>
      </c>
      <c r="Q1096" s="6">
        <v>2405.7709476293103</v>
      </c>
      <c r="R1096" s="6"/>
      <c r="S1096" s="6">
        <v>12.94</v>
      </c>
      <c r="T1096" s="6">
        <v>42.25</v>
      </c>
      <c r="U1096" s="6">
        <v>21.28</v>
      </c>
      <c r="V1096" s="6">
        <v>422.5</v>
      </c>
      <c r="W1096" s="6">
        <v>367.57499999999999</v>
      </c>
      <c r="X1096" s="6">
        <v>36.7575</v>
      </c>
      <c r="Y1096" s="6">
        <v>212.8</v>
      </c>
      <c r="Z1096" s="6">
        <v>185.136</v>
      </c>
      <c r="AA1096" s="6">
        <v>18.5136</v>
      </c>
      <c r="AB1096" s="6">
        <v>6.4</v>
      </c>
      <c r="AC1096" s="6">
        <v>26.9</v>
      </c>
      <c r="AD1096" s="6">
        <v>5.8</v>
      </c>
      <c r="AE1096" s="6">
        <v>15.5</v>
      </c>
      <c r="AF1096" s="6">
        <v>5</v>
      </c>
      <c r="AG1096" s="6">
        <v>490.3125472204697</v>
      </c>
      <c r="AH1096" s="6">
        <v>49.031254722046967</v>
      </c>
      <c r="AI1096" s="6">
        <v>0.42249999999999999</v>
      </c>
      <c r="AJ1096" s="6">
        <v>0.64</v>
      </c>
      <c r="AK1096" s="6">
        <v>2.69</v>
      </c>
      <c r="AL1096" s="6">
        <v>0.57999999999999996</v>
      </c>
      <c r="AM1096" s="6">
        <v>1.55</v>
      </c>
      <c r="AN1096" s="6">
        <v>0.5</v>
      </c>
      <c r="AO1096" s="6">
        <v>15.147928994082841</v>
      </c>
      <c r="AP1096" s="6">
        <v>63.668639053254438</v>
      </c>
      <c r="AQ1096" s="6">
        <v>13.727810650887575</v>
      </c>
      <c r="AR1096" s="6">
        <v>36.68639053254438</v>
      </c>
      <c r="AS1096" s="6">
        <v>11.834319526627219</v>
      </c>
    </row>
    <row r="1097" spans="1:45" x14ac:dyDescent="0.35">
      <c r="A1097">
        <v>2018</v>
      </c>
      <c r="B1097">
        <v>17231</v>
      </c>
      <c r="C1097" t="s">
        <v>164</v>
      </c>
      <c r="D1097">
        <v>85</v>
      </c>
      <c r="E1097" t="s">
        <v>59</v>
      </c>
      <c r="F1097" t="s">
        <v>156</v>
      </c>
      <c r="G1097">
        <v>2</v>
      </c>
      <c r="H1097" t="s">
        <v>165</v>
      </c>
      <c r="I1097">
        <v>140</v>
      </c>
      <c r="J1097">
        <v>3</v>
      </c>
      <c r="K1097">
        <v>40</v>
      </c>
      <c r="L1097" s="6">
        <v>101.6</v>
      </c>
      <c r="M1097" s="6">
        <v>16.399999999999999</v>
      </c>
      <c r="N1097" s="6">
        <v>5</v>
      </c>
      <c r="O1097" s="6">
        <v>43.601724137931036</v>
      </c>
      <c r="P1097" s="6">
        <v>43.601724137931036</v>
      </c>
      <c r="Q1097" s="6">
        <v>2932.215948275862</v>
      </c>
      <c r="R1097" s="6"/>
      <c r="S1097" s="6">
        <v>13.63</v>
      </c>
      <c r="T1097" s="6">
        <v>42.2</v>
      </c>
      <c r="U1097" s="6">
        <v>21.67</v>
      </c>
      <c r="V1097" s="6">
        <v>422</v>
      </c>
      <c r="W1097" s="6">
        <v>367.14</v>
      </c>
      <c r="X1097" s="6">
        <v>36.713999999999999</v>
      </c>
      <c r="Y1097" s="6">
        <v>216.70000000000002</v>
      </c>
      <c r="Z1097" s="6">
        <v>188.52900000000002</v>
      </c>
      <c r="AA1097" s="6">
        <v>18.852900000000002</v>
      </c>
      <c r="AB1097" s="6">
        <v>6.4</v>
      </c>
      <c r="AC1097" s="6">
        <v>26.8</v>
      </c>
      <c r="AD1097" s="6">
        <v>5.6000000000000005</v>
      </c>
      <c r="AE1097" s="6">
        <v>15.5</v>
      </c>
      <c r="AF1097" s="6">
        <v>5</v>
      </c>
      <c r="AG1097" s="6">
        <v>491.78001110490004</v>
      </c>
      <c r="AH1097" s="6">
        <v>49.178001110490001</v>
      </c>
      <c r="AI1097" s="6">
        <v>0.42199999999999999</v>
      </c>
      <c r="AJ1097" s="6">
        <v>0.64</v>
      </c>
      <c r="AK1097" s="6">
        <v>2.68</v>
      </c>
      <c r="AL1097" s="6">
        <v>0.56000000000000005</v>
      </c>
      <c r="AM1097" s="6">
        <v>1.55</v>
      </c>
      <c r="AN1097" s="6">
        <v>0.5</v>
      </c>
      <c r="AO1097" s="6">
        <v>15.165876777251187</v>
      </c>
      <c r="AP1097" s="6">
        <v>63.507109004739341</v>
      </c>
      <c r="AQ1097" s="6">
        <v>13.270142180094789</v>
      </c>
      <c r="AR1097" s="6">
        <v>36.729857819905213</v>
      </c>
      <c r="AS1097" s="6">
        <v>11.848341232227488</v>
      </c>
    </row>
    <row r="1098" spans="1:45" x14ac:dyDescent="0.35">
      <c r="A1098">
        <v>2018</v>
      </c>
      <c r="B1098">
        <v>17232</v>
      </c>
      <c r="C1098" t="s">
        <v>164</v>
      </c>
      <c r="D1098">
        <v>81</v>
      </c>
      <c r="E1098" t="s">
        <v>119</v>
      </c>
      <c r="F1098" t="s">
        <v>156</v>
      </c>
      <c r="G1098">
        <v>2</v>
      </c>
      <c r="H1098" t="s">
        <v>165</v>
      </c>
      <c r="I1098">
        <v>140</v>
      </c>
      <c r="J1098">
        <v>3</v>
      </c>
      <c r="K1098">
        <v>41</v>
      </c>
      <c r="L1098" s="6">
        <v>104.14</v>
      </c>
      <c r="M1098" s="6">
        <v>15.8</v>
      </c>
      <c r="N1098" s="6">
        <v>3.96</v>
      </c>
      <c r="O1098" s="6">
        <v>34.780406896551725</v>
      </c>
      <c r="P1098" s="6">
        <v>34.780406896551725</v>
      </c>
      <c r="Q1098" s="6">
        <v>2338.9823637931036</v>
      </c>
      <c r="R1098" s="6"/>
      <c r="S1098" s="6">
        <v>13.53</v>
      </c>
      <c r="T1098" s="6">
        <v>42.78</v>
      </c>
      <c r="U1098" s="6">
        <v>21.16</v>
      </c>
      <c r="V1098" s="6">
        <v>427.8</v>
      </c>
      <c r="W1098" s="6">
        <v>372.18600000000004</v>
      </c>
      <c r="X1098" s="6">
        <v>37.218600000000002</v>
      </c>
      <c r="Y1098" s="6">
        <v>211.6</v>
      </c>
      <c r="Z1098" s="6">
        <v>184.09199999999998</v>
      </c>
      <c r="AA1098" s="6">
        <v>18.409199999999998</v>
      </c>
      <c r="AB1098" s="6">
        <v>6.4</v>
      </c>
      <c r="AC1098" s="6">
        <v>27</v>
      </c>
      <c r="AD1098" s="6">
        <v>5.8</v>
      </c>
      <c r="AE1098" s="6">
        <v>15.8</v>
      </c>
      <c r="AF1098" s="6">
        <v>5</v>
      </c>
      <c r="AG1098" s="6">
        <v>495.82796099560244</v>
      </c>
      <c r="AH1098" s="6">
        <v>49.582796099560241</v>
      </c>
      <c r="AI1098" s="6">
        <v>0.42780000000000001</v>
      </c>
      <c r="AJ1098" s="6">
        <v>0.64</v>
      </c>
      <c r="AK1098" s="6">
        <v>2.7</v>
      </c>
      <c r="AL1098" s="6">
        <v>0.57999999999999996</v>
      </c>
      <c r="AM1098" s="6">
        <v>1.58</v>
      </c>
      <c r="AN1098" s="6">
        <v>0.5</v>
      </c>
      <c r="AO1098" s="6">
        <v>14.960261804581581</v>
      </c>
      <c r="AP1098" s="6">
        <v>63.113604488078536</v>
      </c>
      <c r="AQ1098" s="6">
        <v>13.557737260402057</v>
      </c>
      <c r="AR1098" s="6">
        <v>36.933146330060779</v>
      </c>
      <c r="AS1098" s="6">
        <v>11.68770453482936</v>
      </c>
    </row>
    <row r="1099" spans="1:45" x14ac:dyDescent="0.35">
      <c r="A1099">
        <v>2018</v>
      </c>
      <c r="B1099">
        <v>17233</v>
      </c>
      <c r="C1099" t="s">
        <v>164</v>
      </c>
      <c r="D1099">
        <v>51</v>
      </c>
      <c r="E1099" t="s">
        <v>69</v>
      </c>
      <c r="F1099" t="s">
        <v>156</v>
      </c>
      <c r="G1099">
        <v>2</v>
      </c>
      <c r="H1099" t="s">
        <v>165</v>
      </c>
      <c r="I1099">
        <v>140</v>
      </c>
      <c r="J1099">
        <v>3</v>
      </c>
      <c r="K1099">
        <v>42</v>
      </c>
      <c r="L1099" s="6">
        <v>106.68</v>
      </c>
      <c r="M1099" s="6">
        <v>15.7</v>
      </c>
      <c r="N1099" s="6">
        <v>5.05</v>
      </c>
      <c r="O1099" s="6">
        <v>44.406478448275855</v>
      </c>
      <c r="P1099" s="6">
        <v>44.406478448275855</v>
      </c>
      <c r="Q1099" s="6">
        <v>2986.3356756465514</v>
      </c>
      <c r="R1099" s="6"/>
      <c r="S1099" s="6">
        <v>13.37</v>
      </c>
      <c r="T1099" s="6">
        <v>40.86</v>
      </c>
      <c r="U1099" s="6">
        <v>21.99</v>
      </c>
      <c r="V1099" s="6">
        <v>408.6</v>
      </c>
      <c r="W1099" s="6">
        <v>355.48200000000003</v>
      </c>
      <c r="X1099" s="6">
        <v>35.548200000000001</v>
      </c>
      <c r="Y1099" s="6">
        <v>219.89999999999998</v>
      </c>
      <c r="Z1099" s="6">
        <v>191.31299999999999</v>
      </c>
      <c r="AA1099" s="6">
        <v>19.1313</v>
      </c>
      <c r="AB1099" s="6">
        <v>6.3</v>
      </c>
      <c r="AC1099" s="6">
        <v>25.9</v>
      </c>
      <c r="AD1099" s="6">
        <v>5.6000000000000005</v>
      </c>
      <c r="AE1099" s="6">
        <v>15.2</v>
      </c>
      <c r="AF1099" s="6">
        <v>4.9000000000000004</v>
      </c>
      <c r="AG1099" s="6">
        <v>477.80349908044712</v>
      </c>
      <c r="AH1099" s="6">
        <v>47.780349908044712</v>
      </c>
      <c r="AI1099" s="6">
        <v>0.40860000000000002</v>
      </c>
      <c r="AJ1099" s="6">
        <v>0.63</v>
      </c>
      <c r="AK1099" s="6">
        <v>2.59</v>
      </c>
      <c r="AL1099" s="6">
        <v>0.56000000000000005</v>
      </c>
      <c r="AM1099" s="6">
        <v>1.52</v>
      </c>
      <c r="AN1099" s="6">
        <v>0.49</v>
      </c>
      <c r="AO1099" s="6">
        <v>15.41850220264317</v>
      </c>
      <c r="AP1099" s="6">
        <v>63.387175721977478</v>
      </c>
      <c r="AQ1099" s="6">
        <v>13.705335291238375</v>
      </c>
      <c r="AR1099" s="6">
        <v>37.200195790504154</v>
      </c>
      <c r="AS1099" s="6">
        <v>11.992168379833579</v>
      </c>
    </row>
    <row r="1100" spans="1:45" x14ac:dyDescent="0.35">
      <c r="A1100">
        <v>2018</v>
      </c>
      <c r="B1100">
        <v>17234</v>
      </c>
      <c r="C1100" t="s">
        <v>164</v>
      </c>
      <c r="D1100">
        <v>20</v>
      </c>
      <c r="E1100" t="s">
        <v>147</v>
      </c>
      <c r="F1100" t="s">
        <v>156</v>
      </c>
      <c r="G1100">
        <v>2</v>
      </c>
      <c r="H1100" t="s">
        <v>165</v>
      </c>
      <c r="I1100">
        <v>130</v>
      </c>
      <c r="J1100">
        <v>2</v>
      </c>
      <c r="K1100">
        <v>33</v>
      </c>
      <c r="L1100" s="6">
        <v>83.820000000000007</v>
      </c>
      <c r="M1100" s="6">
        <v>14.3</v>
      </c>
      <c r="N1100" s="6">
        <v>2.67</v>
      </c>
      <c r="O1100" s="6">
        <v>23.868188793103446</v>
      </c>
      <c r="P1100" s="6">
        <v>23.868188793103446</v>
      </c>
      <c r="Q1100" s="6">
        <v>1605.1356963362068</v>
      </c>
      <c r="R1100" s="6"/>
      <c r="S1100" s="6">
        <v>13.33</v>
      </c>
      <c r="T1100" s="6">
        <v>42.79</v>
      </c>
      <c r="U1100" s="6">
        <v>22.25</v>
      </c>
      <c r="V1100" s="6">
        <v>427.9</v>
      </c>
      <c r="W1100" s="6">
        <v>372.27299999999997</v>
      </c>
      <c r="X1100" s="6">
        <v>37.2273</v>
      </c>
      <c r="Y1100" s="6">
        <v>222.5</v>
      </c>
      <c r="Z1100" s="6">
        <v>193.57499999999999</v>
      </c>
      <c r="AA1100" s="6">
        <v>19.357499999999998</v>
      </c>
      <c r="AB1100" s="6">
        <v>6.4</v>
      </c>
      <c r="AC1100" s="6">
        <v>27.1</v>
      </c>
      <c r="AD1100" s="6">
        <v>5.8</v>
      </c>
      <c r="AE1100" s="6">
        <v>15.700000000000001</v>
      </c>
      <c r="AF1100" s="6">
        <v>5</v>
      </c>
      <c r="AG1100" s="6">
        <v>501.77581947160769</v>
      </c>
      <c r="AH1100" s="6">
        <v>50.177581947160768</v>
      </c>
      <c r="AI1100" s="6">
        <v>0.4279</v>
      </c>
      <c r="AJ1100" s="6">
        <v>0.64</v>
      </c>
      <c r="AK1100" s="6">
        <v>2.71</v>
      </c>
      <c r="AL1100" s="6">
        <v>0.57999999999999996</v>
      </c>
      <c r="AM1100" s="6">
        <v>1.57</v>
      </c>
      <c r="AN1100" s="6">
        <v>0.5</v>
      </c>
      <c r="AO1100" s="6">
        <v>14.956765599439121</v>
      </c>
      <c r="AP1100" s="6">
        <v>63.332554335125032</v>
      </c>
      <c r="AQ1100" s="6">
        <v>13.554568824491703</v>
      </c>
      <c r="AR1100" s="6">
        <v>36.690815611124094</v>
      </c>
      <c r="AS1100" s="6">
        <v>11.684973124561813</v>
      </c>
    </row>
    <row r="1101" spans="1:45" x14ac:dyDescent="0.35">
      <c r="A1101">
        <v>2018</v>
      </c>
      <c r="B1101">
        <v>17235</v>
      </c>
      <c r="C1101" t="s">
        <v>164</v>
      </c>
      <c r="D1101">
        <v>121</v>
      </c>
      <c r="E1101" t="s">
        <v>113</v>
      </c>
      <c r="F1101" t="s">
        <v>156</v>
      </c>
      <c r="G1101">
        <v>2</v>
      </c>
      <c r="H1101" t="s">
        <v>165</v>
      </c>
      <c r="I1101">
        <v>130</v>
      </c>
      <c r="J1101">
        <v>1</v>
      </c>
      <c r="K1101">
        <v>39</v>
      </c>
      <c r="L1101" s="6">
        <v>99.06</v>
      </c>
      <c r="M1101" s="6">
        <v>13.4</v>
      </c>
      <c r="N1101" s="6">
        <v>2.02</v>
      </c>
      <c r="O1101" s="6">
        <v>18.24721724137931</v>
      </c>
      <c r="P1101" s="6">
        <v>18.24721724137931</v>
      </c>
      <c r="Q1101" s="6">
        <v>1227.1253594827585</v>
      </c>
      <c r="R1101" s="6"/>
      <c r="S1101" s="6">
        <v>8.69</v>
      </c>
      <c r="T1101" s="6">
        <v>43.78</v>
      </c>
      <c r="U1101" s="6">
        <v>22.95</v>
      </c>
      <c r="V1101" s="6">
        <v>437.8</v>
      </c>
      <c r="W1101" s="6">
        <v>380.88600000000002</v>
      </c>
      <c r="X1101" s="6">
        <v>38.0886</v>
      </c>
      <c r="Y1101" s="6">
        <v>229.5</v>
      </c>
      <c r="Z1101" s="6">
        <v>199.66499999999999</v>
      </c>
      <c r="AA1101" s="6">
        <v>19.9665</v>
      </c>
      <c r="AB1101" s="6">
        <v>6.5</v>
      </c>
      <c r="AC1101" s="6">
        <v>28.2</v>
      </c>
      <c r="AD1101" s="6">
        <v>6</v>
      </c>
      <c r="AE1101" s="6">
        <v>15.9</v>
      </c>
      <c r="AF1101" s="6">
        <v>4.4000000000000004</v>
      </c>
      <c r="AG1101" s="6">
        <v>517.29153634306931</v>
      </c>
      <c r="AH1101" s="6">
        <v>51.729153634306932</v>
      </c>
      <c r="AI1101" s="6">
        <v>0.43780000000000002</v>
      </c>
      <c r="AJ1101" s="6">
        <v>0.65</v>
      </c>
      <c r="AK1101" s="6">
        <v>2.82</v>
      </c>
      <c r="AL1101" s="6">
        <v>0.6</v>
      </c>
      <c r="AM1101" s="6">
        <v>1.59</v>
      </c>
      <c r="AN1101" s="6">
        <v>0.44</v>
      </c>
      <c r="AO1101" s="6">
        <v>14.846962083142987</v>
      </c>
      <c r="AP1101" s="6">
        <v>64.412973960712648</v>
      </c>
      <c r="AQ1101" s="6">
        <v>13.704888076747373</v>
      </c>
      <c r="AR1101" s="6">
        <v>36.317953403380535</v>
      </c>
      <c r="AS1101" s="6">
        <v>10.050251256281408</v>
      </c>
    </row>
    <row r="1102" spans="1:45" x14ac:dyDescent="0.35">
      <c r="A1102">
        <v>2018</v>
      </c>
      <c r="B1102">
        <v>17236</v>
      </c>
      <c r="C1102" t="s">
        <v>164</v>
      </c>
      <c r="D1102">
        <v>58</v>
      </c>
      <c r="E1102" t="s">
        <v>39</v>
      </c>
      <c r="F1102" t="s">
        <v>156</v>
      </c>
      <c r="G1102">
        <v>2</v>
      </c>
      <c r="H1102" t="s">
        <v>165</v>
      </c>
      <c r="I1102">
        <v>132</v>
      </c>
      <c r="J1102">
        <v>1</v>
      </c>
      <c r="K1102">
        <v>43</v>
      </c>
      <c r="L1102" s="6">
        <v>109.22</v>
      </c>
      <c r="M1102" s="6">
        <v>13.8</v>
      </c>
      <c r="N1102" s="6">
        <v>3.38</v>
      </c>
      <c r="O1102" s="6">
        <v>30.391444827586206</v>
      </c>
      <c r="P1102" s="6">
        <v>30.391444827586206</v>
      </c>
      <c r="Q1102" s="6">
        <v>2043.8246646551722</v>
      </c>
      <c r="R1102" s="6"/>
      <c r="S1102" s="6">
        <v>10.3</v>
      </c>
      <c r="T1102" s="6">
        <v>42.64</v>
      </c>
      <c r="U1102" s="6">
        <v>22.41</v>
      </c>
      <c r="V1102" s="6">
        <v>426.4</v>
      </c>
      <c r="W1102" s="6">
        <v>370.96799999999996</v>
      </c>
      <c r="X1102" s="6">
        <v>37.096799999999995</v>
      </c>
      <c r="Y1102" s="6">
        <v>224.1</v>
      </c>
      <c r="Z1102" s="6">
        <v>194.96699999999998</v>
      </c>
      <c r="AA1102" s="6">
        <v>19.496699999999997</v>
      </c>
      <c r="AB1102" s="6">
        <v>6.6000000000000005</v>
      </c>
      <c r="AC1102" s="6">
        <v>27.799999999999997</v>
      </c>
      <c r="AD1102" s="6">
        <v>6</v>
      </c>
      <c r="AE1102" s="6">
        <v>15.5</v>
      </c>
      <c r="AF1102" s="6">
        <v>4.5</v>
      </c>
      <c r="AG1102" s="6">
        <v>500.88143834665374</v>
      </c>
      <c r="AH1102" s="6">
        <v>50.088143834665374</v>
      </c>
      <c r="AI1102" s="6">
        <v>0.4264</v>
      </c>
      <c r="AJ1102" s="6">
        <v>0.66</v>
      </c>
      <c r="AK1102" s="6">
        <v>2.78</v>
      </c>
      <c r="AL1102" s="6">
        <v>0.6</v>
      </c>
      <c r="AM1102" s="6">
        <v>1.55</v>
      </c>
      <c r="AN1102" s="6">
        <v>0.45</v>
      </c>
      <c r="AO1102" s="6">
        <v>15.478424015009383</v>
      </c>
      <c r="AP1102" s="6">
        <v>65.196998123827385</v>
      </c>
      <c r="AQ1102" s="6">
        <v>14.071294559099437</v>
      </c>
      <c r="AR1102" s="6">
        <v>36.350844277673545</v>
      </c>
      <c r="AS1102" s="6">
        <v>10.553470919324578</v>
      </c>
    </row>
    <row r="1103" spans="1:45" x14ac:dyDescent="0.35">
      <c r="A1103">
        <v>2018</v>
      </c>
      <c r="B1103">
        <v>17237</v>
      </c>
      <c r="C1103" t="s">
        <v>164</v>
      </c>
      <c r="D1103">
        <v>7</v>
      </c>
      <c r="E1103" t="s">
        <v>23</v>
      </c>
      <c r="F1103" t="s">
        <v>156</v>
      </c>
      <c r="G1103">
        <v>2</v>
      </c>
      <c r="H1103" t="s">
        <v>165</v>
      </c>
      <c r="I1103">
        <v>126</v>
      </c>
      <c r="J1103">
        <v>1</v>
      </c>
      <c r="K1103">
        <v>30</v>
      </c>
      <c r="L1103" s="6">
        <v>76.2</v>
      </c>
      <c r="M1103" s="6">
        <v>14.3</v>
      </c>
      <c r="N1103" s="6">
        <v>3.95</v>
      </c>
      <c r="O1103" s="6">
        <v>35.310616379310353</v>
      </c>
      <c r="P1103" s="6">
        <v>35.310616379310353</v>
      </c>
      <c r="Q1103" s="6">
        <v>2374.6389515086212</v>
      </c>
      <c r="R1103" s="6"/>
      <c r="S1103" s="6">
        <v>9.26</v>
      </c>
      <c r="T1103" s="6">
        <v>42.03</v>
      </c>
      <c r="U1103" s="6">
        <v>22.4</v>
      </c>
      <c r="V1103" s="6">
        <v>420.3</v>
      </c>
      <c r="W1103" s="6">
        <v>365.661</v>
      </c>
      <c r="X1103" s="6">
        <v>36.566099999999999</v>
      </c>
      <c r="Y1103" s="6">
        <v>224</v>
      </c>
      <c r="Z1103" s="6">
        <v>194.88</v>
      </c>
      <c r="AA1103" s="6">
        <v>19.488</v>
      </c>
      <c r="AB1103" s="6">
        <v>6.4</v>
      </c>
      <c r="AC1103" s="6">
        <v>27.799999999999997</v>
      </c>
      <c r="AD1103" s="6">
        <v>6</v>
      </c>
      <c r="AE1103" s="6">
        <v>15.8</v>
      </c>
      <c r="AF1103" s="6">
        <v>4.5</v>
      </c>
      <c r="AG1103" s="6">
        <v>493.66257041888434</v>
      </c>
      <c r="AH1103" s="6">
        <v>49.366257041888431</v>
      </c>
      <c r="AI1103" s="6">
        <v>0.42030000000000001</v>
      </c>
      <c r="AJ1103" s="6">
        <v>0.64</v>
      </c>
      <c r="AK1103" s="6">
        <v>2.78</v>
      </c>
      <c r="AL1103" s="6">
        <v>0.6</v>
      </c>
      <c r="AM1103" s="6">
        <v>1.58</v>
      </c>
      <c r="AN1103" s="6">
        <v>0.45</v>
      </c>
      <c r="AO1103" s="6">
        <v>15.227218653342851</v>
      </c>
      <c r="AP1103" s="6">
        <v>66.143231025457993</v>
      </c>
      <c r="AQ1103" s="6">
        <v>14.275517487508923</v>
      </c>
      <c r="AR1103" s="6">
        <v>37.592196050440165</v>
      </c>
      <c r="AS1103" s="6">
        <v>10.706638115631691</v>
      </c>
    </row>
    <row r="1104" spans="1:45" x14ac:dyDescent="0.35">
      <c r="A1104">
        <v>2018</v>
      </c>
      <c r="B1104">
        <v>17238</v>
      </c>
      <c r="C1104" t="s">
        <v>164</v>
      </c>
      <c r="D1104">
        <v>103</v>
      </c>
      <c r="E1104" t="s">
        <v>112</v>
      </c>
      <c r="F1104" t="s">
        <v>156</v>
      </c>
      <c r="G1104">
        <v>2</v>
      </c>
      <c r="H1104" t="s">
        <v>165</v>
      </c>
      <c r="I1104">
        <v>130</v>
      </c>
      <c r="J1104">
        <v>4</v>
      </c>
      <c r="K1104">
        <v>45</v>
      </c>
      <c r="L1104" s="6">
        <v>114.3</v>
      </c>
      <c r="M1104" s="6">
        <v>15.3</v>
      </c>
      <c r="N1104" s="6">
        <v>3.28</v>
      </c>
      <c r="O1104" s="6">
        <v>28.979082758620688</v>
      </c>
      <c r="P1104" s="6">
        <v>28.979082758620688</v>
      </c>
      <c r="Q1104" s="6">
        <v>1948.8433155172413</v>
      </c>
      <c r="R1104" s="6"/>
      <c r="S1104" s="6" t="s">
        <v>165</v>
      </c>
      <c r="T1104" s="6" t="s">
        <v>165</v>
      </c>
      <c r="U1104" s="6" t="s">
        <v>165</v>
      </c>
      <c r="V1104" s="6" t="s">
        <v>165</v>
      </c>
      <c r="W1104" s="6" t="s">
        <v>165</v>
      </c>
      <c r="X1104" s="6" t="s">
        <v>165</v>
      </c>
      <c r="Y1104" s="6" t="s">
        <v>165</v>
      </c>
      <c r="Z1104" s="6" t="s">
        <v>165</v>
      </c>
      <c r="AA1104" s="6" t="s">
        <v>165</v>
      </c>
      <c r="AB1104" s="6" t="s">
        <v>165</v>
      </c>
      <c r="AC1104" s="6" t="s">
        <v>165</v>
      </c>
      <c r="AD1104" s="6" t="s">
        <v>165</v>
      </c>
      <c r="AE1104" s="6" t="s">
        <v>165</v>
      </c>
      <c r="AF1104" s="6" t="s">
        <v>165</v>
      </c>
      <c r="AG1104" s="6" t="s">
        <v>165</v>
      </c>
      <c r="AH1104" s="6" t="s">
        <v>165</v>
      </c>
      <c r="AI1104" s="6" t="s">
        <v>165</v>
      </c>
      <c r="AJ1104" s="6" t="s">
        <v>165</v>
      </c>
      <c r="AK1104" s="6" t="s">
        <v>165</v>
      </c>
      <c r="AL1104" s="6" t="s">
        <v>165</v>
      </c>
      <c r="AM1104" s="6" t="s">
        <v>165</v>
      </c>
      <c r="AN1104" s="6" t="s">
        <v>165</v>
      </c>
      <c r="AO1104" s="6" t="s">
        <v>165</v>
      </c>
      <c r="AP1104" s="6" t="s">
        <v>165</v>
      </c>
      <c r="AQ1104" s="6" t="s">
        <v>165</v>
      </c>
      <c r="AR1104" s="6" t="s">
        <v>165</v>
      </c>
      <c r="AS1104" s="6" t="s">
        <v>165</v>
      </c>
    </row>
    <row r="1105" spans="1:45" x14ac:dyDescent="0.35">
      <c r="A1105">
        <v>2018</v>
      </c>
      <c r="B1105">
        <v>17239</v>
      </c>
      <c r="C1105" t="s">
        <v>164</v>
      </c>
      <c r="D1105">
        <v>55</v>
      </c>
      <c r="E1105" t="s">
        <v>13</v>
      </c>
      <c r="F1105" t="s">
        <v>156</v>
      </c>
      <c r="G1105">
        <v>2</v>
      </c>
      <c r="H1105" t="s">
        <v>165</v>
      </c>
      <c r="I1105">
        <v>126</v>
      </c>
      <c r="J1105">
        <v>4</v>
      </c>
      <c r="K1105">
        <v>43</v>
      </c>
      <c r="L1105" s="6">
        <v>109.22</v>
      </c>
      <c r="M1105" s="6">
        <v>11</v>
      </c>
      <c r="N1105" s="6">
        <v>1.3</v>
      </c>
      <c r="O1105" s="6">
        <v>12.068706896551724</v>
      </c>
      <c r="P1105" s="6">
        <v>12.068706896551724</v>
      </c>
      <c r="Q1105" s="6">
        <v>811.62053879310349</v>
      </c>
      <c r="R1105" s="6"/>
      <c r="S1105" s="6">
        <v>11.78</v>
      </c>
      <c r="T1105" s="6">
        <v>41.5</v>
      </c>
      <c r="U1105" s="6">
        <v>21.71</v>
      </c>
      <c r="V1105" s="6">
        <v>415</v>
      </c>
      <c r="W1105" s="6">
        <v>361.05</v>
      </c>
      <c r="X1105" s="6">
        <v>36.105000000000004</v>
      </c>
      <c r="Y1105" s="6">
        <v>217.10000000000002</v>
      </c>
      <c r="Z1105" s="6">
        <v>188.87700000000001</v>
      </c>
      <c r="AA1105" s="6">
        <v>18.887700000000002</v>
      </c>
      <c r="AB1105" s="6">
        <v>6.3</v>
      </c>
      <c r="AC1105" s="6">
        <v>26.7</v>
      </c>
      <c r="AD1105" s="6">
        <v>5.8999999999999995</v>
      </c>
      <c r="AE1105" s="6">
        <v>15.5</v>
      </c>
      <c r="AF1105" s="6">
        <v>4.8</v>
      </c>
      <c r="AG1105" s="6">
        <v>483.83001366489799</v>
      </c>
      <c r="AH1105" s="6">
        <v>48.3830013664898</v>
      </c>
      <c r="AI1105" s="6">
        <v>0.41499999999999998</v>
      </c>
      <c r="AJ1105" s="6">
        <v>0.63</v>
      </c>
      <c r="AK1105" s="6">
        <v>2.67</v>
      </c>
      <c r="AL1105" s="6">
        <v>0.59</v>
      </c>
      <c r="AM1105" s="6">
        <v>1.55</v>
      </c>
      <c r="AN1105" s="6">
        <v>0.48</v>
      </c>
      <c r="AO1105" s="6">
        <v>15.180722891566266</v>
      </c>
      <c r="AP1105" s="6">
        <v>64.337349397590359</v>
      </c>
      <c r="AQ1105" s="6">
        <v>14.216867469879517</v>
      </c>
      <c r="AR1105" s="6">
        <v>37.349397590361448</v>
      </c>
      <c r="AS1105" s="6">
        <v>11.566265060240964</v>
      </c>
    </row>
    <row r="1106" spans="1:45" x14ac:dyDescent="0.35">
      <c r="A1106">
        <v>2018</v>
      </c>
      <c r="B1106">
        <v>17240</v>
      </c>
      <c r="C1106" t="s">
        <v>164</v>
      </c>
      <c r="D1106">
        <v>140</v>
      </c>
      <c r="E1106" t="s">
        <v>132</v>
      </c>
      <c r="F1106" t="s">
        <v>156</v>
      </c>
      <c r="G1106">
        <v>2</v>
      </c>
      <c r="H1106" t="s">
        <v>165</v>
      </c>
      <c r="I1106">
        <v>140</v>
      </c>
      <c r="J1106">
        <v>4</v>
      </c>
      <c r="K1106">
        <v>51</v>
      </c>
      <c r="L1106" s="6">
        <v>129.54</v>
      </c>
      <c r="M1106" s="6">
        <v>19.3</v>
      </c>
      <c r="N1106" s="6">
        <v>5.56</v>
      </c>
      <c r="O1106" s="6">
        <v>46.803217241379308</v>
      </c>
      <c r="P1106" s="6">
        <v>46.803217241379308</v>
      </c>
      <c r="Q1106" s="6">
        <v>3147.5163594827586</v>
      </c>
      <c r="R1106" s="6"/>
      <c r="S1106" s="6">
        <v>14.83</v>
      </c>
      <c r="T1106" s="6">
        <v>41.78</v>
      </c>
      <c r="U1106" s="6">
        <v>21.42</v>
      </c>
      <c r="V1106" s="6">
        <v>417.8</v>
      </c>
      <c r="W1106" s="6">
        <v>363.48599999999999</v>
      </c>
      <c r="X1106" s="6">
        <v>36.348599999999998</v>
      </c>
      <c r="Y1106" s="6">
        <v>214.20000000000002</v>
      </c>
      <c r="Z1106" s="6">
        <v>186.35400000000001</v>
      </c>
      <c r="AA1106" s="6">
        <v>18.635400000000001</v>
      </c>
      <c r="AB1106" s="6">
        <v>7.3</v>
      </c>
      <c r="AC1106" s="6">
        <v>25.2</v>
      </c>
      <c r="AD1106" s="6">
        <v>5.5</v>
      </c>
      <c r="AE1106" s="6">
        <v>14.6</v>
      </c>
      <c r="AF1106" s="6">
        <v>5.4</v>
      </c>
      <c r="AG1106" s="6">
        <v>485.58399876711684</v>
      </c>
      <c r="AH1106" s="6">
        <v>48.558399876711682</v>
      </c>
      <c r="AI1106" s="6">
        <v>0.4178</v>
      </c>
      <c r="AJ1106" s="6">
        <v>0.73</v>
      </c>
      <c r="AK1106" s="6">
        <v>2.52</v>
      </c>
      <c r="AL1106" s="6">
        <v>0.55000000000000004</v>
      </c>
      <c r="AM1106" s="6">
        <v>1.46</v>
      </c>
      <c r="AN1106" s="6">
        <v>0.54</v>
      </c>
      <c r="AO1106" s="6">
        <v>17.472474868358066</v>
      </c>
      <c r="AP1106" s="6">
        <v>60.315940641455242</v>
      </c>
      <c r="AQ1106" s="6">
        <v>13.164193393968405</v>
      </c>
      <c r="AR1106" s="6">
        <v>34.944949736716133</v>
      </c>
      <c r="AS1106" s="6">
        <v>12.924844423168981</v>
      </c>
    </row>
    <row r="1107" spans="1:45" x14ac:dyDescent="0.35">
      <c r="A1107">
        <v>2018</v>
      </c>
      <c r="B1107">
        <v>17241</v>
      </c>
      <c r="C1107" t="s">
        <v>164</v>
      </c>
      <c r="D1107">
        <v>17</v>
      </c>
      <c r="E1107" t="s">
        <v>57</v>
      </c>
      <c r="F1107" t="s">
        <v>156</v>
      </c>
      <c r="G1107">
        <v>2</v>
      </c>
      <c r="H1107" t="s">
        <v>165</v>
      </c>
      <c r="I1107">
        <v>132</v>
      </c>
      <c r="J1107">
        <v>2</v>
      </c>
      <c r="K1107">
        <v>45</v>
      </c>
      <c r="L1107" s="6">
        <v>114.3</v>
      </c>
      <c r="M1107" s="6">
        <v>17.100000000000001</v>
      </c>
      <c r="N1107" s="6">
        <v>5.47</v>
      </c>
      <c r="O1107" s="6">
        <v>47.300881896551729</v>
      </c>
      <c r="P1107" s="6">
        <v>47.300881896551729</v>
      </c>
      <c r="Q1107" s="6">
        <v>3180.9843075431036</v>
      </c>
      <c r="R1107" s="6"/>
      <c r="S1107" s="6">
        <v>14.41</v>
      </c>
      <c r="T1107" s="6">
        <v>42.63</v>
      </c>
      <c r="U1107" s="6">
        <v>21.08</v>
      </c>
      <c r="V1107" s="6">
        <v>426.3</v>
      </c>
      <c r="W1107" s="6">
        <v>370.88100000000003</v>
      </c>
      <c r="X1107" s="6">
        <v>37.088100000000004</v>
      </c>
      <c r="Y1107" s="6">
        <v>210.79999999999998</v>
      </c>
      <c r="Z1107" s="6">
        <v>183.39599999999999</v>
      </c>
      <c r="AA1107" s="6">
        <v>18.339599999999997</v>
      </c>
      <c r="AB1107" s="6">
        <v>7</v>
      </c>
      <c r="AC1107" s="6">
        <v>26.200000000000003</v>
      </c>
      <c r="AD1107" s="6">
        <v>5.6999999999999993</v>
      </c>
      <c r="AE1107" s="6">
        <v>15.3</v>
      </c>
      <c r="AF1107" s="6">
        <v>5.5</v>
      </c>
      <c r="AG1107" s="6">
        <v>493.6683162697347</v>
      </c>
      <c r="AH1107" s="6">
        <v>49.366831626973472</v>
      </c>
      <c r="AI1107" s="6">
        <v>0.42630000000000001</v>
      </c>
      <c r="AJ1107" s="6">
        <v>0.7</v>
      </c>
      <c r="AK1107" s="6">
        <v>2.62</v>
      </c>
      <c r="AL1107" s="6">
        <v>0.56999999999999995</v>
      </c>
      <c r="AM1107" s="6">
        <v>1.53</v>
      </c>
      <c r="AN1107" s="6">
        <v>0.55000000000000004</v>
      </c>
      <c r="AO1107" s="6">
        <v>16.420361247947454</v>
      </c>
      <c r="AP1107" s="6">
        <v>61.459066385174765</v>
      </c>
      <c r="AQ1107" s="6">
        <v>13.370865587614354</v>
      </c>
      <c r="AR1107" s="6">
        <v>35.890218156228009</v>
      </c>
      <c r="AS1107" s="6">
        <v>12.901712409101572</v>
      </c>
    </row>
    <row r="1108" spans="1:45" x14ac:dyDescent="0.35">
      <c r="A1108">
        <v>2018</v>
      </c>
      <c r="B1108">
        <v>17242</v>
      </c>
      <c r="C1108" t="s">
        <v>164</v>
      </c>
      <c r="D1108">
        <v>3</v>
      </c>
      <c r="E1108" t="s">
        <v>104</v>
      </c>
      <c r="F1108" t="s">
        <v>159</v>
      </c>
      <c r="G1108">
        <v>2</v>
      </c>
      <c r="H1108" t="s">
        <v>165</v>
      </c>
      <c r="I1108">
        <v>132</v>
      </c>
      <c r="J1108">
        <v>2</v>
      </c>
      <c r="K1108">
        <v>38</v>
      </c>
      <c r="L1108" s="6">
        <v>96.52</v>
      </c>
      <c r="M1108" s="6">
        <v>16.399999999999999</v>
      </c>
      <c r="N1108" s="6">
        <v>7.17</v>
      </c>
      <c r="O1108" s="6">
        <v>62.524872413793091</v>
      </c>
      <c r="P1108" s="6">
        <v>62.524872413793091</v>
      </c>
      <c r="Q1108" s="6">
        <v>4204.7976698275852</v>
      </c>
      <c r="R1108" s="6"/>
      <c r="S1108" s="6">
        <v>10.92</v>
      </c>
      <c r="T1108" s="6">
        <v>39.29</v>
      </c>
      <c r="U1108" s="6">
        <v>22.61</v>
      </c>
      <c r="V1108" s="6">
        <v>392.9</v>
      </c>
      <c r="W1108" s="6">
        <v>341.82299999999998</v>
      </c>
      <c r="X1108" s="6">
        <v>34.182299999999998</v>
      </c>
      <c r="Y1108" s="6">
        <v>226.1</v>
      </c>
      <c r="Z1108" s="6">
        <v>196.70699999999999</v>
      </c>
      <c r="AA1108" s="6">
        <v>19.6707</v>
      </c>
      <c r="AB1108" s="6">
        <v>6.1</v>
      </c>
      <c r="AC1108" s="6">
        <v>26.200000000000003</v>
      </c>
      <c r="AD1108" s="6">
        <v>5.6999999999999993</v>
      </c>
      <c r="AE1108" s="6">
        <v>15</v>
      </c>
      <c r="AF1108" s="6">
        <v>4.3</v>
      </c>
      <c r="AG1108" s="6">
        <v>462.52953670757086</v>
      </c>
      <c r="AH1108" s="6">
        <v>46.252953670757087</v>
      </c>
      <c r="AI1108" s="6">
        <v>0.39289999999999997</v>
      </c>
      <c r="AJ1108" s="6">
        <v>0.61</v>
      </c>
      <c r="AK1108" s="6">
        <v>2.62</v>
      </c>
      <c r="AL1108" s="6">
        <v>0.56999999999999995</v>
      </c>
      <c r="AM1108" s="6">
        <v>1.5</v>
      </c>
      <c r="AN1108" s="6">
        <v>0.43</v>
      </c>
      <c r="AO1108" s="6">
        <v>15.525579027742427</v>
      </c>
      <c r="AP1108" s="6">
        <v>66.683634512598644</v>
      </c>
      <c r="AQ1108" s="6">
        <v>14.507508271824891</v>
      </c>
      <c r="AR1108" s="6">
        <v>38.177653346907611</v>
      </c>
      <c r="AS1108" s="6">
        <v>10.944260626113515</v>
      </c>
    </row>
    <row r="1109" spans="1:45" x14ac:dyDescent="0.35">
      <c r="A1109">
        <v>2018</v>
      </c>
      <c r="B1109">
        <v>17243</v>
      </c>
      <c r="C1109" t="s">
        <v>164</v>
      </c>
      <c r="D1109">
        <v>43</v>
      </c>
      <c r="E1109" t="s">
        <v>134</v>
      </c>
      <c r="F1109" t="s">
        <v>156</v>
      </c>
      <c r="G1109">
        <v>2</v>
      </c>
      <c r="H1109" t="s">
        <v>165</v>
      </c>
      <c r="I1109">
        <v>130</v>
      </c>
      <c r="J1109">
        <v>4</v>
      </c>
      <c r="K1109">
        <v>38</v>
      </c>
      <c r="L1109" s="6">
        <v>96.52</v>
      </c>
      <c r="M1109" s="6">
        <v>17.399999999999999</v>
      </c>
      <c r="N1109" s="6">
        <v>5.9</v>
      </c>
      <c r="O1109" s="6">
        <v>50.834603448275857</v>
      </c>
      <c r="P1109" s="6">
        <v>50.834603448275857</v>
      </c>
      <c r="Q1109" s="6">
        <v>3418.6270818965513</v>
      </c>
      <c r="R1109" s="6"/>
      <c r="S1109" s="6">
        <v>9.2200000000000006</v>
      </c>
      <c r="T1109" s="6">
        <v>40.19</v>
      </c>
      <c r="U1109" s="6">
        <v>23.2</v>
      </c>
      <c r="V1109" s="6">
        <v>401.9</v>
      </c>
      <c r="W1109" s="6">
        <v>349.65299999999996</v>
      </c>
      <c r="X1109" s="6">
        <v>34.965299999999999</v>
      </c>
      <c r="Y1109" s="6">
        <v>232</v>
      </c>
      <c r="Z1109" s="6">
        <v>201.84</v>
      </c>
      <c r="AA1109" s="6">
        <v>20.184000000000001</v>
      </c>
      <c r="AB1109" s="6">
        <v>6.2</v>
      </c>
      <c r="AC1109" s="6">
        <v>26.5</v>
      </c>
      <c r="AD1109" s="6">
        <v>5.8</v>
      </c>
      <c r="AE1109" s="6">
        <v>15.1</v>
      </c>
      <c r="AF1109" s="6">
        <v>4.3</v>
      </c>
      <c r="AG1109" s="6">
        <v>476.16719541902899</v>
      </c>
      <c r="AH1109" s="6">
        <v>47.616719541902896</v>
      </c>
      <c r="AI1109" s="6">
        <v>0.40189999999999998</v>
      </c>
      <c r="AJ1109" s="6">
        <v>0.62</v>
      </c>
      <c r="AK1109" s="6">
        <v>2.65</v>
      </c>
      <c r="AL1109" s="6">
        <v>0.57999999999999996</v>
      </c>
      <c r="AM1109" s="6">
        <v>1.51</v>
      </c>
      <c r="AN1109" s="6">
        <v>0.43</v>
      </c>
      <c r="AO1109" s="6">
        <v>15.426723065439166</v>
      </c>
      <c r="AP1109" s="6">
        <v>65.936800199054488</v>
      </c>
      <c r="AQ1109" s="6">
        <v>14.431450609604379</v>
      </c>
      <c r="AR1109" s="6">
        <v>37.571535207763127</v>
      </c>
      <c r="AS1109" s="6">
        <v>10.699178900223936</v>
      </c>
    </row>
    <row r="1110" spans="1:45" x14ac:dyDescent="0.35">
      <c r="A1110">
        <v>2018</v>
      </c>
      <c r="B1110">
        <v>17244</v>
      </c>
      <c r="C1110" t="s">
        <v>164</v>
      </c>
      <c r="D1110">
        <v>80</v>
      </c>
      <c r="E1110" t="s">
        <v>29</v>
      </c>
      <c r="F1110" t="s">
        <v>156</v>
      </c>
      <c r="G1110">
        <v>2</v>
      </c>
      <c r="H1110" t="s">
        <v>165</v>
      </c>
      <c r="I1110">
        <v>132</v>
      </c>
      <c r="J1110">
        <v>3</v>
      </c>
      <c r="K1110">
        <v>42</v>
      </c>
      <c r="L1110" s="6">
        <v>106.68</v>
      </c>
      <c r="M1110" s="6">
        <v>16.2</v>
      </c>
      <c r="N1110" s="6">
        <v>4.04</v>
      </c>
      <c r="O1110" s="6">
        <v>35.31447586206896</v>
      </c>
      <c r="P1110" s="6">
        <v>35.31447586206896</v>
      </c>
      <c r="Q1110" s="6">
        <v>2374.8985017241375</v>
      </c>
      <c r="R1110" s="6"/>
      <c r="S1110" s="6">
        <v>9.73</v>
      </c>
      <c r="T1110" s="6">
        <v>41.27</v>
      </c>
      <c r="U1110" s="6">
        <v>23.96</v>
      </c>
      <c r="V1110" s="6">
        <v>412.70000000000005</v>
      </c>
      <c r="W1110" s="6">
        <v>359.04900000000004</v>
      </c>
      <c r="X1110" s="6">
        <v>35.904900000000005</v>
      </c>
      <c r="Y1110" s="6">
        <v>239.60000000000002</v>
      </c>
      <c r="Z1110" s="6">
        <v>208.45200000000003</v>
      </c>
      <c r="AA1110" s="6">
        <v>20.845200000000002</v>
      </c>
      <c r="AB1110" s="6">
        <v>6.5</v>
      </c>
      <c r="AC1110" s="6">
        <v>27.1</v>
      </c>
      <c r="AD1110" s="6">
        <v>6</v>
      </c>
      <c r="AE1110" s="6">
        <v>15.4</v>
      </c>
      <c r="AF1110" s="6">
        <v>4.5</v>
      </c>
      <c r="AG1110" s="6">
        <v>493.04736058193959</v>
      </c>
      <c r="AH1110" s="6">
        <v>49.30473605819396</v>
      </c>
      <c r="AI1110" s="6">
        <v>0.41270000000000007</v>
      </c>
      <c r="AJ1110" s="6">
        <v>0.65</v>
      </c>
      <c r="AK1110" s="6">
        <v>2.71</v>
      </c>
      <c r="AL1110" s="6">
        <v>0.6</v>
      </c>
      <c r="AM1110" s="6">
        <v>1.54</v>
      </c>
      <c r="AN1110" s="6">
        <v>0.45</v>
      </c>
      <c r="AO1110" s="6">
        <v>15.749939423309907</v>
      </c>
      <c r="AP1110" s="6">
        <v>65.665132057184394</v>
      </c>
      <c r="AQ1110" s="6">
        <v>14.538405621516837</v>
      </c>
      <c r="AR1110" s="6">
        <v>37.315241095226554</v>
      </c>
      <c r="AS1110" s="6">
        <v>10.903804216137628</v>
      </c>
    </row>
    <row r="1111" spans="1:45" x14ac:dyDescent="0.35">
      <c r="A1111">
        <v>2018</v>
      </c>
      <c r="B1111">
        <v>17245</v>
      </c>
      <c r="C1111" t="s">
        <v>164</v>
      </c>
      <c r="D1111">
        <v>65</v>
      </c>
      <c r="E1111" t="s">
        <v>79</v>
      </c>
      <c r="F1111" t="s">
        <v>156</v>
      </c>
      <c r="G1111">
        <v>2</v>
      </c>
      <c r="H1111" t="s">
        <v>165</v>
      </c>
      <c r="I1111">
        <v>130</v>
      </c>
      <c r="J1111">
        <v>2</v>
      </c>
      <c r="K1111">
        <v>45</v>
      </c>
      <c r="L1111" s="6">
        <v>114.3</v>
      </c>
      <c r="M1111" s="6">
        <v>17.100000000000001</v>
      </c>
      <c r="N1111" s="6">
        <v>5.87</v>
      </c>
      <c r="O1111" s="6">
        <v>50.759812931034489</v>
      </c>
      <c r="P1111" s="6">
        <v>50.759812931034489</v>
      </c>
      <c r="Q1111" s="6">
        <v>3413.5974196120692</v>
      </c>
      <c r="R1111" s="6"/>
      <c r="S1111" s="6">
        <v>12.94</v>
      </c>
      <c r="T1111" s="6">
        <v>42.11</v>
      </c>
      <c r="U1111" s="6">
        <v>21.83</v>
      </c>
      <c r="V1111" s="6">
        <v>421.1</v>
      </c>
      <c r="W1111" s="6">
        <v>366.35700000000003</v>
      </c>
      <c r="X1111" s="6">
        <v>36.6357</v>
      </c>
      <c r="Y1111" s="6">
        <v>218.29999999999998</v>
      </c>
      <c r="Z1111" s="6">
        <v>189.92099999999999</v>
      </c>
      <c r="AA1111" s="6">
        <v>18.992100000000001</v>
      </c>
      <c r="AB1111" s="6">
        <v>6.5</v>
      </c>
      <c r="AC1111" s="6">
        <v>26.9</v>
      </c>
      <c r="AD1111" s="6">
        <v>5.8</v>
      </c>
      <c r="AE1111" s="6">
        <v>15.5</v>
      </c>
      <c r="AF1111" s="6">
        <v>4.6999999999999993</v>
      </c>
      <c r="AG1111" s="6">
        <v>491.574439572909</v>
      </c>
      <c r="AH1111" s="6">
        <v>49.157443957290901</v>
      </c>
      <c r="AI1111" s="6">
        <v>0.42110000000000003</v>
      </c>
      <c r="AJ1111" s="6">
        <v>0.65</v>
      </c>
      <c r="AK1111" s="6">
        <v>2.69</v>
      </c>
      <c r="AL1111" s="6">
        <v>0.57999999999999996</v>
      </c>
      <c r="AM1111" s="6">
        <v>1.55</v>
      </c>
      <c r="AN1111" s="6">
        <v>0.47</v>
      </c>
      <c r="AO1111" s="6">
        <v>15.43576347660888</v>
      </c>
      <c r="AP1111" s="6">
        <v>63.88031346473521</v>
      </c>
      <c r="AQ1111" s="6">
        <v>13.773450486820231</v>
      </c>
      <c r="AR1111" s="6">
        <v>36.808359059605792</v>
      </c>
      <c r="AS1111" s="6">
        <v>11.161244360009496</v>
      </c>
    </row>
    <row r="1112" spans="1:45" x14ac:dyDescent="0.35">
      <c r="A1112">
        <v>2018</v>
      </c>
      <c r="B1112">
        <v>17246</v>
      </c>
      <c r="C1112" t="s">
        <v>164</v>
      </c>
      <c r="D1112">
        <v>134</v>
      </c>
      <c r="E1112" t="s">
        <v>52</v>
      </c>
      <c r="F1112" t="s">
        <v>156</v>
      </c>
      <c r="G1112">
        <v>2</v>
      </c>
      <c r="H1112" t="s">
        <v>165</v>
      </c>
      <c r="I1112">
        <v>132</v>
      </c>
      <c r="J1112">
        <v>2</v>
      </c>
      <c r="K1112">
        <v>43</v>
      </c>
      <c r="L1112" s="6">
        <v>109.22</v>
      </c>
      <c r="M1112" s="6">
        <v>16.3</v>
      </c>
      <c r="N1112" s="6">
        <v>4.91</v>
      </c>
      <c r="O1112" s="6">
        <v>42.868109482758626</v>
      </c>
      <c r="P1112" s="6">
        <v>42.868109482758626</v>
      </c>
      <c r="Q1112" s="6">
        <v>2882.8803627155175</v>
      </c>
      <c r="R1112" s="6"/>
      <c r="S1112" s="6">
        <v>12.06</v>
      </c>
      <c r="T1112" s="6">
        <v>41.03</v>
      </c>
      <c r="U1112" s="6">
        <v>22.33</v>
      </c>
      <c r="V1112" s="6">
        <v>410.3</v>
      </c>
      <c r="W1112" s="6">
        <v>356.96100000000001</v>
      </c>
      <c r="X1112" s="6">
        <v>35.696100000000001</v>
      </c>
      <c r="Y1112" s="6">
        <v>223.29999999999998</v>
      </c>
      <c r="Z1112" s="6">
        <v>194.27099999999999</v>
      </c>
      <c r="AA1112" s="6">
        <v>19.427099999999999</v>
      </c>
      <c r="AB1112" s="6">
        <v>6.5</v>
      </c>
      <c r="AC1112" s="6">
        <v>26.5</v>
      </c>
      <c r="AD1112" s="6">
        <v>5.8999999999999995</v>
      </c>
      <c r="AE1112" s="6">
        <v>15.4</v>
      </c>
      <c r="AF1112" s="6">
        <v>4.6000000000000005</v>
      </c>
      <c r="AG1112" s="6">
        <v>481.55283843143508</v>
      </c>
      <c r="AH1112" s="6">
        <v>48.155283843143508</v>
      </c>
      <c r="AI1112" s="6">
        <v>0.4103</v>
      </c>
      <c r="AJ1112" s="6">
        <v>0.65</v>
      </c>
      <c r="AK1112" s="6">
        <v>2.65</v>
      </c>
      <c r="AL1112" s="6">
        <v>0.59</v>
      </c>
      <c r="AM1112" s="6">
        <v>1.54</v>
      </c>
      <c r="AN1112" s="6">
        <v>0.46</v>
      </c>
      <c r="AO1112" s="6">
        <v>15.842066780404583</v>
      </c>
      <c r="AP1112" s="6">
        <v>64.586887643187907</v>
      </c>
      <c r="AQ1112" s="6">
        <v>14.379722154521081</v>
      </c>
      <c r="AR1112" s="6">
        <v>37.533512064343164</v>
      </c>
      <c r="AS1112" s="6">
        <v>11.211308798440166</v>
      </c>
    </row>
    <row r="1113" spans="1:45" x14ac:dyDescent="0.35">
      <c r="A1113">
        <v>2018</v>
      </c>
      <c r="B1113">
        <v>17247</v>
      </c>
      <c r="C1113" t="s">
        <v>164</v>
      </c>
      <c r="D1113">
        <v>117</v>
      </c>
      <c r="E1113" t="s">
        <v>154</v>
      </c>
      <c r="F1113" t="s">
        <v>156</v>
      </c>
      <c r="G1113">
        <v>2</v>
      </c>
      <c r="H1113" t="s">
        <v>165</v>
      </c>
      <c r="I1113">
        <v>126</v>
      </c>
      <c r="J1113">
        <v>2</v>
      </c>
      <c r="K1113">
        <v>48</v>
      </c>
      <c r="L1113" s="6">
        <v>121.92</v>
      </c>
      <c r="M1113" s="6">
        <v>16.5</v>
      </c>
      <c r="N1113" s="6">
        <v>4.95</v>
      </c>
      <c r="O1113" s="6">
        <v>43.114073275862069</v>
      </c>
      <c r="P1113" s="6">
        <v>43.114073275862069</v>
      </c>
      <c r="Q1113" s="6">
        <v>2899.4214278017239</v>
      </c>
      <c r="R1113" s="6"/>
      <c r="S1113" s="6">
        <v>12.58</v>
      </c>
      <c r="T1113" s="6">
        <v>41.31</v>
      </c>
      <c r="U1113" s="6">
        <v>23.13</v>
      </c>
      <c r="V1113" s="6">
        <v>413.1</v>
      </c>
      <c r="W1113" s="6">
        <v>359.39699999999999</v>
      </c>
      <c r="X1113" s="6">
        <v>35.939700000000002</v>
      </c>
      <c r="Y1113" s="6">
        <v>231.29999999999998</v>
      </c>
      <c r="Z1113" s="6">
        <v>201.23099999999999</v>
      </c>
      <c r="AA1113" s="6">
        <v>20.123100000000001</v>
      </c>
      <c r="AB1113" s="6">
        <v>6.5</v>
      </c>
      <c r="AC1113" s="6">
        <v>26.400000000000002</v>
      </c>
      <c r="AD1113" s="6">
        <v>5.8</v>
      </c>
      <c r="AE1113" s="6">
        <v>15.4</v>
      </c>
      <c r="AF1113" s="6">
        <v>4.6999999999999993</v>
      </c>
      <c r="AG1113" s="6">
        <v>489.06368805434147</v>
      </c>
      <c r="AH1113" s="6">
        <v>48.906368805434148</v>
      </c>
      <c r="AI1113" s="6">
        <v>0.41310000000000002</v>
      </c>
      <c r="AJ1113" s="6">
        <v>0.65</v>
      </c>
      <c r="AK1113" s="6">
        <v>2.64</v>
      </c>
      <c r="AL1113" s="6">
        <v>0.57999999999999996</v>
      </c>
      <c r="AM1113" s="6">
        <v>1.54</v>
      </c>
      <c r="AN1113" s="6">
        <v>0.47</v>
      </c>
      <c r="AO1113" s="6">
        <v>15.734688937303316</v>
      </c>
      <c r="AP1113" s="6">
        <v>63.907044299201161</v>
      </c>
      <c r="AQ1113" s="6">
        <v>14.040183974824496</v>
      </c>
      <c r="AR1113" s="6">
        <v>37.279109174534007</v>
      </c>
      <c r="AS1113" s="6">
        <v>11.377390462357781</v>
      </c>
    </row>
    <row r="1114" spans="1:45" x14ac:dyDescent="0.35">
      <c r="A1114">
        <v>2018</v>
      </c>
      <c r="B1114">
        <v>17248</v>
      </c>
      <c r="C1114" t="s">
        <v>164</v>
      </c>
      <c r="D1114">
        <v>112</v>
      </c>
      <c r="E1114" t="s">
        <v>18</v>
      </c>
      <c r="F1114" t="s">
        <v>156</v>
      </c>
      <c r="G1114">
        <v>2</v>
      </c>
      <c r="H1114" t="s">
        <v>165</v>
      </c>
      <c r="I1114">
        <v>140</v>
      </c>
      <c r="J1114">
        <v>4</v>
      </c>
      <c r="K1114">
        <v>39</v>
      </c>
      <c r="L1114" s="6">
        <v>99.06</v>
      </c>
      <c r="M1114" s="6">
        <v>17</v>
      </c>
      <c r="N1114" s="6">
        <v>5.21</v>
      </c>
      <c r="O1114" s="6">
        <v>45.106922413793107</v>
      </c>
      <c r="P1114" s="6">
        <v>45.106922413793107</v>
      </c>
      <c r="Q1114" s="6">
        <v>3033.4405323275864</v>
      </c>
      <c r="R1114" s="6"/>
      <c r="S1114" s="6">
        <v>14.9</v>
      </c>
      <c r="T1114" s="6">
        <v>43.13</v>
      </c>
      <c r="U1114" s="6">
        <v>20.78</v>
      </c>
      <c r="V1114" s="6">
        <v>431.3</v>
      </c>
      <c r="W1114" s="6">
        <v>375.23099999999999</v>
      </c>
      <c r="X1114" s="6">
        <v>37.523099999999999</v>
      </c>
      <c r="Y1114" s="6">
        <v>207.8</v>
      </c>
      <c r="Z1114" s="6">
        <v>180.786</v>
      </c>
      <c r="AA1114" s="6">
        <v>18.078600000000002</v>
      </c>
      <c r="AB1114" s="6">
        <v>7</v>
      </c>
      <c r="AC1114" s="6">
        <v>26.299999999999997</v>
      </c>
      <c r="AD1114" s="6">
        <v>5.6999999999999993</v>
      </c>
      <c r="AE1114" s="6">
        <v>15.4</v>
      </c>
      <c r="AF1114" s="6">
        <v>5.5</v>
      </c>
      <c r="AG1114" s="6">
        <v>497.86720271955267</v>
      </c>
      <c r="AH1114" s="6">
        <v>49.786720271955268</v>
      </c>
      <c r="AI1114" s="6">
        <v>0.43130000000000002</v>
      </c>
      <c r="AJ1114" s="6">
        <v>0.7</v>
      </c>
      <c r="AK1114" s="6">
        <v>2.63</v>
      </c>
      <c r="AL1114" s="6">
        <v>0.56999999999999995</v>
      </c>
      <c r="AM1114" s="6">
        <v>1.54</v>
      </c>
      <c r="AN1114" s="6">
        <v>0.55000000000000004</v>
      </c>
      <c r="AO1114" s="6">
        <v>16.23000231857176</v>
      </c>
      <c r="AP1114" s="6">
        <v>60.978437282633891</v>
      </c>
      <c r="AQ1114" s="6">
        <v>13.215859030837002</v>
      </c>
      <c r="AR1114" s="6">
        <v>35.706005100857872</v>
      </c>
      <c r="AS1114" s="6">
        <v>12.75214467887781</v>
      </c>
    </row>
    <row r="1115" spans="1:45" x14ac:dyDescent="0.35">
      <c r="A1115">
        <v>2018</v>
      </c>
      <c r="B1115">
        <v>17249</v>
      </c>
      <c r="C1115" t="s">
        <v>164</v>
      </c>
      <c r="D1115">
        <v>139</v>
      </c>
      <c r="E1115" t="s">
        <v>99</v>
      </c>
      <c r="F1115" t="s">
        <v>156</v>
      </c>
      <c r="G1115">
        <v>2</v>
      </c>
      <c r="H1115" t="s">
        <v>165</v>
      </c>
      <c r="I1115">
        <v>132</v>
      </c>
      <c r="J1115">
        <v>2</v>
      </c>
      <c r="K1115">
        <v>42</v>
      </c>
      <c r="L1115" s="6">
        <v>106.68</v>
      </c>
      <c r="M1115" s="6">
        <v>15.4</v>
      </c>
      <c r="N1115" s="6">
        <v>4.22</v>
      </c>
      <c r="O1115" s="6">
        <v>37.240044827586196</v>
      </c>
      <c r="P1115" s="6">
        <v>37.240044827586196</v>
      </c>
      <c r="Q1115" s="6">
        <v>2504.3930146551716</v>
      </c>
      <c r="R1115" s="6"/>
      <c r="S1115" s="6">
        <v>13.74</v>
      </c>
      <c r="T1115" s="6">
        <v>43.45</v>
      </c>
      <c r="U1115" s="6">
        <v>21.21</v>
      </c>
      <c r="V1115" s="6">
        <v>434.5</v>
      </c>
      <c r="W1115" s="6">
        <v>378.01499999999999</v>
      </c>
      <c r="X1115" s="6">
        <v>37.801499999999997</v>
      </c>
      <c r="Y1115" s="6">
        <v>212.10000000000002</v>
      </c>
      <c r="Z1115" s="6">
        <v>184.52700000000002</v>
      </c>
      <c r="AA1115" s="6">
        <v>18.4527</v>
      </c>
      <c r="AB1115" s="6">
        <v>6.8000000000000007</v>
      </c>
      <c r="AC1115" s="6">
        <v>26.9</v>
      </c>
      <c r="AD1115" s="6">
        <v>5.8</v>
      </c>
      <c r="AE1115" s="6">
        <v>15.9</v>
      </c>
      <c r="AF1115" s="6">
        <v>5.3000000000000007</v>
      </c>
      <c r="AG1115" s="6">
        <v>503.86201574450331</v>
      </c>
      <c r="AH1115" s="6">
        <v>50.386201574450332</v>
      </c>
      <c r="AI1115" s="6">
        <v>0.4345</v>
      </c>
      <c r="AJ1115" s="6">
        <v>0.68</v>
      </c>
      <c r="AK1115" s="6">
        <v>2.69</v>
      </c>
      <c r="AL1115" s="6">
        <v>0.57999999999999996</v>
      </c>
      <c r="AM1115" s="6">
        <v>1.59</v>
      </c>
      <c r="AN1115" s="6">
        <v>0.53</v>
      </c>
      <c r="AO1115" s="6">
        <v>15.650172612197931</v>
      </c>
      <c r="AP1115" s="6">
        <v>61.910241657077094</v>
      </c>
      <c r="AQ1115" s="6">
        <v>13.34867663981588</v>
      </c>
      <c r="AR1115" s="6">
        <v>36.59378596087457</v>
      </c>
      <c r="AS1115" s="6">
        <v>12.197928653624858</v>
      </c>
    </row>
    <row r="1116" spans="1:45" x14ac:dyDescent="0.35">
      <c r="A1116">
        <v>2018</v>
      </c>
      <c r="B1116">
        <v>17250</v>
      </c>
      <c r="C1116" t="s">
        <v>164</v>
      </c>
      <c r="D1116">
        <v>75</v>
      </c>
      <c r="E1116" t="s">
        <v>72</v>
      </c>
      <c r="F1116" t="s">
        <v>156</v>
      </c>
      <c r="G1116">
        <v>2</v>
      </c>
      <c r="H1116" t="s">
        <v>165</v>
      </c>
      <c r="I1116">
        <v>130</v>
      </c>
      <c r="J1116">
        <v>1</v>
      </c>
      <c r="K1116">
        <v>27</v>
      </c>
      <c r="L1116" s="6">
        <v>68.58</v>
      </c>
      <c r="M1116" s="6">
        <v>15.8</v>
      </c>
      <c r="N1116" s="6">
        <v>5.21</v>
      </c>
      <c r="O1116" s="6">
        <v>45.759070689655175</v>
      </c>
      <c r="P1116" s="6">
        <v>45.759070689655175</v>
      </c>
      <c r="Q1116" s="6">
        <v>3077.2975038793106</v>
      </c>
      <c r="R1116" s="6"/>
      <c r="S1116" s="6">
        <v>14.38</v>
      </c>
      <c r="T1116" s="6">
        <v>42.5</v>
      </c>
      <c r="U1116" s="6">
        <v>21.75</v>
      </c>
      <c r="V1116" s="6">
        <v>425</v>
      </c>
      <c r="W1116" s="6">
        <v>369.75</v>
      </c>
      <c r="X1116" s="6">
        <v>36.975000000000001</v>
      </c>
      <c r="Y1116" s="6">
        <v>217.5</v>
      </c>
      <c r="Z1116" s="6">
        <v>189.22499999999999</v>
      </c>
      <c r="AA1116" s="6">
        <v>18.922499999999999</v>
      </c>
      <c r="AB1116" s="6">
        <v>6.8999999999999995</v>
      </c>
      <c r="AC1116" s="6">
        <v>26.299999999999997</v>
      </c>
      <c r="AD1116" s="6">
        <v>5.6999999999999993</v>
      </c>
      <c r="AE1116" s="6">
        <v>15.4</v>
      </c>
      <c r="AF1116" s="6">
        <v>5.4</v>
      </c>
      <c r="AG1116" s="6">
        <v>495.70124129757755</v>
      </c>
      <c r="AH1116" s="6">
        <v>49.570124129757758</v>
      </c>
      <c r="AI1116" s="6">
        <v>0.42499999999999999</v>
      </c>
      <c r="AJ1116" s="6">
        <v>0.69</v>
      </c>
      <c r="AK1116" s="6">
        <v>2.63</v>
      </c>
      <c r="AL1116" s="6">
        <v>0.56999999999999995</v>
      </c>
      <c r="AM1116" s="6">
        <v>1.54</v>
      </c>
      <c r="AN1116" s="6">
        <v>0.54</v>
      </c>
      <c r="AO1116" s="6">
        <v>16.235294117647058</v>
      </c>
      <c r="AP1116" s="6">
        <v>61.882352941176464</v>
      </c>
      <c r="AQ1116" s="6">
        <v>13.411764705882351</v>
      </c>
      <c r="AR1116" s="6">
        <v>36.235294117647058</v>
      </c>
      <c r="AS1116" s="6">
        <v>12.705882352941178</v>
      </c>
    </row>
    <row r="1117" spans="1:45" x14ac:dyDescent="0.35">
      <c r="A1117">
        <v>2018</v>
      </c>
      <c r="B1117">
        <v>17251</v>
      </c>
      <c r="C1117" t="s">
        <v>164</v>
      </c>
      <c r="D1117">
        <v>44</v>
      </c>
      <c r="E1117" t="s">
        <v>130</v>
      </c>
      <c r="F1117" t="s">
        <v>156</v>
      </c>
      <c r="G1117">
        <v>2</v>
      </c>
      <c r="H1117" t="s">
        <v>165</v>
      </c>
      <c r="I1117">
        <v>140</v>
      </c>
      <c r="J1117">
        <v>4</v>
      </c>
      <c r="K1117">
        <v>48</v>
      </c>
      <c r="L1117" s="6">
        <v>121.92</v>
      </c>
      <c r="M1117" s="6">
        <v>18.399999999999999</v>
      </c>
      <c r="N1117" s="6">
        <v>5.16</v>
      </c>
      <c r="O1117" s="6">
        <v>43.920496551724135</v>
      </c>
      <c r="P1117" s="6">
        <v>43.920496551724135</v>
      </c>
      <c r="Q1117" s="6">
        <v>2953.6533931034483</v>
      </c>
      <c r="R1117" s="6"/>
      <c r="S1117" s="6">
        <v>14.1</v>
      </c>
      <c r="T1117" s="6">
        <v>42.96</v>
      </c>
      <c r="U1117" s="6">
        <v>21.18</v>
      </c>
      <c r="V1117" s="6">
        <v>429.6</v>
      </c>
      <c r="W1117" s="6">
        <v>373.75200000000001</v>
      </c>
      <c r="X1117" s="6">
        <v>37.3752</v>
      </c>
      <c r="Y1117" s="6">
        <v>211.8</v>
      </c>
      <c r="Z1117" s="6">
        <v>184.26600000000002</v>
      </c>
      <c r="AA1117" s="6">
        <v>18.426600000000001</v>
      </c>
      <c r="AB1117" s="6">
        <v>6.8999999999999995</v>
      </c>
      <c r="AC1117" s="6">
        <v>26.6</v>
      </c>
      <c r="AD1117" s="6">
        <v>5.8999999999999995</v>
      </c>
      <c r="AE1117" s="6">
        <v>15.700000000000001</v>
      </c>
      <c r="AF1117" s="6">
        <v>5.2</v>
      </c>
      <c r="AG1117" s="6">
        <v>498.0204011516542</v>
      </c>
      <c r="AH1117" s="6">
        <v>49.802040115165418</v>
      </c>
      <c r="AI1117" s="6">
        <v>0.42960000000000004</v>
      </c>
      <c r="AJ1117" s="6">
        <v>0.69</v>
      </c>
      <c r="AK1117" s="6">
        <v>2.66</v>
      </c>
      <c r="AL1117" s="6">
        <v>0.59</v>
      </c>
      <c r="AM1117" s="6">
        <v>1.57</v>
      </c>
      <c r="AN1117" s="6">
        <v>0.52</v>
      </c>
      <c r="AO1117" s="6">
        <v>16.061452513966479</v>
      </c>
      <c r="AP1117" s="6">
        <v>61.918063314711354</v>
      </c>
      <c r="AQ1117" s="6">
        <v>13.733705772811916</v>
      </c>
      <c r="AR1117" s="6">
        <v>36.54562383612663</v>
      </c>
      <c r="AS1117" s="6">
        <v>12.104283054003723</v>
      </c>
    </row>
    <row r="1118" spans="1:45" x14ac:dyDescent="0.35">
      <c r="A1118">
        <v>2018</v>
      </c>
      <c r="B1118">
        <v>17252</v>
      </c>
      <c r="C1118" t="s">
        <v>164</v>
      </c>
      <c r="D1118">
        <v>52</v>
      </c>
      <c r="E1118" t="s">
        <v>89</v>
      </c>
      <c r="F1118" t="s">
        <v>156</v>
      </c>
      <c r="G1118">
        <v>2</v>
      </c>
      <c r="H1118" t="s">
        <v>165</v>
      </c>
      <c r="I1118">
        <v>140</v>
      </c>
      <c r="J1118">
        <v>4</v>
      </c>
      <c r="K1118">
        <v>48</v>
      </c>
      <c r="L1118" s="6">
        <v>121.92</v>
      </c>
      <c r="M1118" s="6">
        <v>17.7</v>
      </c>
      <c r="N1118" s="6">
        <v>4.68</v>
      </c>
      <c r="O1118" s="6">
        <v>40.176589655172414</v>
      </c>
      <c r="P1118" s="6">
        <v>40.176589655172414</v>
      </c>
      <c r="Q1118" s="6">
        <v>2701.875654310345</v>
      </c>
      <c r="R1118" s="6"/>
      <c r="S1118" s="6">
        <v>13.78</v>
      </c>
      <c r="T1118" s="6">
        <v>41.69</v>
      </c>
      <c r="U1118" s="6">
        <v>22.06</v>
      </c>
      <c r="V1118" s="6">
        <v>416.9</v>
      </c>
      <c r="W1118" s="6">
        <v>362.70299999999997</v>
      </c>
      <c r="X1118" s="6">
        <v>36.270299999999999</v>
      </c>
      <c r="Y1118" s="6">
        <v>220.6</v>
      </c>
      <c r="Z1118" s="6">
        <v>191.922</v>
      </c>
      <c r="AA1118" s="6">
        <v>19.1922</v>
      </c>
      <c r="AB1118" s="6">
        <v>6.8000000000000007</v>
      </c>
      <c r="AC1118" s="6">
        <v>25.9</v>
      </c>
      <c r="AD1118" s="6">
        <v>5.6999999999999993</v>
      </c>
      <c r="AE1118" s="6">
        <v>15.2</v>
      </c>
      <c r="AF1118" s="6">
        <v>5.3000000000000007</v>
      </c>
      <c r="AG1118" s="6">
        <v>487.87665461050523</v>
      </c>
      <c r="AH1118" s="6">
        <v>48.787665461050523</v>
      </c>
      <c r="AI1118" s="6">
        <v>0.41689999999999999</v>
      </c>
      <c r="AJ1118" s="6">
        <v>0.68</v>
      </c>
      <c r="AK1118" s="6">
        <v>2.59</v>
      </c>
      <c r="AL1118" s="6">
        <v>0.56999999999999995</v>
      </c>
      <c r="AM1118" s="6">
        <v>1.52</v>
      </c>
      <c r="AN1118" s="6">
        <v>0.53</v>
      </c>
      <c r="AO1118" s="6">
        <v>16.310865915087554</v>
      </c>
      <c r="AP1118" s="6">
        <v>62.125209882465818</v>
      </c>
      <c r="AQ1118" s="6">
        <v>13.672343487646916</v>
      </c>
      <c r="AR1118" s="6">
        <v>36.459582633725113</v>
      </c>
      <c r="AS1118" s="6">
        <v>12.712880786759417</v>
      </c>
    </row>
    <row r="1119" spans="1:45" x14ac:dyDescent="0.35">
      <c r="A1119">
        <v>2018</v>
      </c>
      <c r="B1119">
        <v>17253</v>
      </c>
      <c r="C1119" t="s">
        <v>164</v>
      </c>
      <c r="D1119">
        <v>102</v>
      </c>
      <c r="E1119" t="s">
        <v>27</v>
      </c>
      <c r="F1119" t="s">
        <v>156</v>
      </c>
      <c r="G1119">
        <v>2</v>
      </c>
      <c r="H1119" t="s">
        <v>165</v>
      </c>
      <c r="I1119">
        <v>130</v>
      </c>
      <c r="J1119">
        <v>2</v>
      </c>
      <c r="K1119">
        <v>29</v>
      </c>
      <c r="L1119" s="6">
        <v>73.66</v>
      </c>
      <c r="M1119" s="6">
        <v>15.3</v>
      </c>
      <c r="N1119" s="6">
        <v>5.48</v>
      </c>
      <c r="O1119" s="6">
        <v>48.416272413793109</v>
      </c>
      <c r="P1119" s="6">
        <v>48.416272413793109</v>
      </c>
      <c r="Q1119" s="6">
        <v>3255.9943198275864</v>
      </c>
      <c r="R1119" s="6"/>
      <c r="S1119" s="6">
        <v>12.72</v>
      </c>
      <c r="T1119" s="6">
        <v>41.72</v>
      </c>
      <c r="U1119" s="6">
        <v>22.45</v>
      </c>
      <c r="V1119" s="6">
        <v>417.2</v>
      </c>
      <c r="W1119" s="6">
        <v>362.964</v>
      </c>
      <c r="X1119" s="6">
        <v>36.296399999999998</v>
      </c>
      <c r="Y1119" s="6">
        <v>224.5</v>
      </c>
      <c r="Z1119" s="6">
        <v>195.315</v>
      </c>
      <c r="AA1119" s="6">
        <v>19.531500000000001</v>
      </c>
      <c r="AB1119" s="6">
        <v>6.4</v>
      </c>
      <c r="AC1119" s="6">
        <v>26.6</v>
      </c>
      <c r="AD1119" s="6">
        <v>5.8</v>
      </c>
      <c r="AE1119" s="6">
        <v>15.4</v>
      </c>
      <c r="AF1119" s="6">
        <v>4.8</v>
      </c>
      <c r="AG1119" s="6">
        <v>490.28636914633887</v>
      </c>
      <c r="AH1119" s="6">
        <v>49.028636914633886</v>
      </c>
      <c r="AI1119" s="6">
        <v>0.41720000000000002</v>
      </c>
      <c r="AJ1119" s="6">
        <v>0.64</v>
      </c>
      <c r="AK1119" s="6">
        <v>2.66</v>
      </c>
      <c r="AL1119" s="6">
        <v>0.57999999999999996</v>
      </c>
      <c r="AM1119" s="6">
        <v>1.54</v>
      </c>
      <c r="AN1119" s="6">
        <v>0.48</v>
      </c>
      <c r="AO1119" s="6">
        <v>15.340364333652925</v>
      </c>
      <c r="AP1119" s="6">
        <v>63.758389261744966</v>
      </c>
      <c r="AQ1119" s="6">
        <v>13.902205177372961</v>
      </c>
      <c r="AR1119" s="6">
        <v>36.912751677852349</v>
      </c>
      <c r="AS1119" s="6">
        <v>11.505273250239693</v>
      </c>
    </row>
    <row r="1120" spans="1:45" x14ac:dyDescent="0.35">
      <c r="A1120">
        <v>2018</v>
      </c>
      <c r="B1120">
        <v>17254</v>
      </c>
      <c r="C1120" t="s">
        <v>164</v>
      </c>
      <c r="D1120">
        <v>141</v>
      </c>
      <c r="E1120" t="s">
        <v>103</v>
      </c>
      <c r="F1120" t="s">
        <v>156</v>
      </c>
      <c r="G1120">
        <v>2</v>
      </c>
      <c r="H1120" t="s">
        <v>165</v>
      </c>
      <c r="I1120">
        <v>132</v>
      </c>
      <c r="J1120">
        <v>3</v>
      </c>
      <c r="K1120">
        <v>48</v>
      </c>
      <c r="L1120" s="6">
        <v>121.92</v>
      </c>
      <c r="M1120" s="6">
        <v>15</v>
      </c>
      <c r="N1120" s="6">
        <v>5.63</v>
      </c>
      <c r="O1120" s="6">
        <v>49.917715517241376</v>
      </c>
      <c r="P1120" s="6">
        <v>49.917715517241376</v>
      </c>
      <c r="Q1120" s="6">
        <v>3356.9663685344826</v>
      </c>
      <c r="R1120" s="6"/>
      <c r="S1120" s="6">
        <v>12.58</v>
      </c>
      <c r="T1120" s="6">
        <v>41.41</v>
      </c>
      <c r="U1120" s="6">
        <v>22.83</v>
      </c>
      <c r="V1120" s="6">
        <v>414.09999999999997</v>
      </c>
      <c r="W1120" s="6">
        <v>360.267</v>
      </c>
      <c r="X1120" s="6">
        <v>36.026699999999998</v>
      </c>
      <c r="Y1120" s="6">
        <v>228.29999999999998</v>
      </c>
      <c r="Z1120" s="6">
        <v>198.62099999999998</v>
      </c>
      <c r="AA1120" s="6">
        <v>19.862099999999998</v>
      </c>
      <c r="AB1120" s="6">
        <v>6.5</v>
      </c>
      <c r="AC1120" s="6">
        <v>26.299999999999997</v>
      </c>
      <c r="AD1120" s="6">
        <v>5.8</v>
      </c>
      <c r="AE1120" s="6">
        <v>15.2</v>
      </c>
      <c r="AF1120" s="6">
        <v>4.8</v>
      </c>
      <c r="AG1120" s="6">
        <v>488.65089454227177</v>
      </c>
      <c r="AH1120" s="6">
        <v>48.865089454227174</v>
      </c>
      <c r="AI1120" s="6">
        <v>0.41409999999999997</v>
      </c>
      <c r="AJ1120" s="6">
        <v>0.65</v>
      </c>
      <c r="AK1120" s="6">
        <v>2.63</v>
      </c>
      <c r="AL1120" s="6">
        <v>0.57999999999999996</v>
      </c>
      <c r="AM1120" s="6">
        <v>1.52</v>
      </c>
      <c r="AN1120" s="6">
        <v>0.48</v>
      </c>
      <c r="AO1120" s="6">
        <v>15.696691620381552</v>
      </c>
      <c r="AP1120" s="6">
        <v>63.511229171697657</v>
      </c>
      <c r="AQ1120" s="6">
        <v>14.006278676648153</v>
      </c>
      <c r="AR1120" s="6">
        <v>36.706109635353783</v>
      </c>
      <c r="AS1120" s="6">
        <v>11.591403042743298</v>
      </c>
    </row>
    <row r="1121" spans="1:45" x14ac:dyDescent="0.35">
      <c r="A1121">
        <v>2018</v>
      </c>
      <c r="B1121">
        <v>17255</v>
      </c>
      <c r="C1121" t="s">
        <v>164</v>
      </c>
      <c r="D1121">
        <v>47</v>
      </c>
      <c r="E1121" t="s">
        <v>86</v>
      </c>
      <c r="F1121" t="s">
        <v>156</v>
      </c>
      <c r="G1121">
        <v>2</v>
      </c>
      <c r="H1121" t="s">
        <v>165</v>
      </c>
      <c r="I1121">
        <v>132</v>
      </c>
      <c r="J1121">
        <v>4</v>
      </c>
      <c r="K1121">
        <v>46</v>
      </c>
      <c r="L1121" s="6">
        <v>116.84</v>
      </c>
      <c r="M1121" s="6">
        <v>14.9</v>
      </c>
      <c r="N1121" s="6">
        <v>3.7</v>
      </c>
      <c r="O1121" s="6">
        <v>32.84419827586207</v>
      </c>
      <c r="P1121" s="6">
        <v>32.84419827586207</v>
      </c>
      <c r="Q1121" s="6">
        <v>2208.7723340517241</v>
      </c>
      <c r="R1121" s="6"/>
      <c r="S1121" s="6">
        <v>12.13</v>
      </c>
      <c r="T1121" s="6">
        <v>43.43</v>
      </c>
      <c r="U1121" s="6">
        <v>22.86</v>
      </c>
      <c r="V1121" s="6">
        <v>434.3</v>
      </c>
      <c r="W1121" s="6">
        <v>377.84100000000001</v>
      </c>
      <c r="X1121" s="6">
        <v>37.784100000000002</v>
      </c>
      <c r="Y1121" s="6">
        <v>228.6</v>
      </c>
      <c r="Z1121" s="6">
        <v>198.88200000000001</v>
      </c>
      <c r="AA1121" s="6">
        <v>19.888200000000001</v>
      </c>
      <c r="AB1121" s="6">
        <v>6.6000000000000005</v>
      </c>
      <c r="AC1121" s="6">
        <v>27.400000000000002</v>
      </c>
      <c r="AD1121" s="6">
        <v>5.8999999999999995</v>
      </c>
      <c r="AE1121" s="6">
        <v>15.9</v>
      </c>
      <c r="AF1121" s="6">
        <v>4.8</v>
      </c>
      <c r="AG1121" s="6">
        <v>512.65448926429667</v>
      </c>
      <c r="AH1121" s="6">
        <v>51.265448926429663</v>
      </c>
      <c r="AI1121" s="6">
        <v>0.43430000000000002</v>
      </c>
      <c r="AJ1121" s="6">
        <v>0.66</v>
      </c>
      <c r="AK1121" s="6">
        <v>2.74</v>
      </c>
      <c r="AL1121" s="6">
        <v>0.59</v>
      </c>
      <c r="AM1121" s="6">
        <v>1.59</v>
      </c>
      <c r="AN1121" s="6">
        <v>0.48</v>
      </c>
      <c r="AO1121" s="6">
        <v>15.19686852406171</v>
      </c>
      <c r="AP1121" s="6">
        <v>63.090029933225885</v>
      </c>
      <c r="AQ1121" s="6">
        <v>13.585079438176374</v>
      </c>
      <c r="AR1121" s="6">
        <v>36.610637807966839</v>
      </c>
      <c r="AS1121" s="6">
        <v>11.052268017499424</v>
      </c>
    </row>
    <row r="1122" spans="1:45" x14ac:dyDescent="0.35">
      <c r="A1122">
        <v>2018</v>
      </c>
      <c r="B1122">
        <v>17256</v>
      </c>
      <c r="C1122" t="s">
        <v>164</v>
      </c>
      <c r="D1122">
        <v>48</v>
      </c>
      <c r="E1122" t="s">
        <v>87</v>
      </c>
      <c r="F1122" t="s">
        <v>156</v>
      </c>
      <c r="G1122">
        <v>2</v>
      </c>
      <c r="H1122" t="s">
        <v>165</v>
      </c>
      <c r="I1122">
        <v>126</v>
      </c>
      <c r="J1122">
        <v>4</v>
      </c>
      <c r="K1122">
        <v>47</v>
      </c>
      <c r="L1122" s="6">
        <v>119.38</v>
      </c>
      <c r="M1122" s="6">
        <v>15.7</v>
      </c>
      <c r="N1122" s="6">
        <v>3.57</v>
      </c>
      <c r="O1122" s="6">
        <v>31.392302586206892</v>
      </c>
      <c r="P1122" s="6">
        <v>31.392302586206892</v>
      </c>
      <c r="Q1122" s="6">
        <v>2111.1323489224133</v>
      </c>
      <c r="R1122" s="6"/>
      <c r="S1122" s="6">
        <v>10.84</v>
      </c>
      <c r="T1122" s="6">
        <v>41.84</v>
      </c>
      <c r="U1122" s="6">
        <v>23.96</v>
      </c>
      <c r="V1122" s="6">
        <v>418.40000000000003</v>
      </c>
      <c r="W1122" s="6">
        <v>364.00800000000004</v>
      </c>
      <c r="X1122" s="6">
        <v>36.400800000000004</v>
      </c>
      <c r="Y1122" s="6">
        <v>239.60000000000002</v>
      </c>
      <c r="Z1122" s="6">
        <v>208.45200000000003</v>
      </c>
      <c r="AA1122" s="6">
        <v>20.845200000000002</v>
      </c>
      <c r="AB1122" s="6">
        <v>6.4</v>
      </c>
      <c r="AC1122" s="6">
        <v>27.1</v>
      </c>
      <c r="AD1122" s="6">
        <v>5.6000000000000005</v>
      </c>
      <c r="AE1122" s="6">
        <v>15.3</v>
      </c>
      <c r="AF1122" s="6">
        <v>4.5</v>
      </c>
      <c r="AG1122" s="6">
        <v>499.8570769747601</v>
      </c>
      <c r="AH1122" s="6">
        <v>49.985707697476009</v>
      </c>
      <c r="AI1122" s="6">
        <v>0.41840000000000005</v>
      </c>
      <c r="AJ1122" s="6">
        <v>0.64</v>
      </c>
      <c r="AK1122" s="6">
        <v>2.71</v>
      </c>
      <c r="AL1122" s="6">
        <v>0.56000000000000005</v>
      </c>
      <c r="AM1122" s="6">
        <v>1.53</v>
      </c>
      <c r="AN1122" s="6">
        <v>0.45</v>
      </c>
      <c r="AO1122" s="6">
        <v>15.296367112810707</v>
      </c>
      <c r="AP1122" s="6">
        <v>64.770554493307841</v>
      </c>
      <c r="AQ1122" s="6">
        <v>13.384321223709369</v>
      </c>
      <c r="AR1122" s="6">
        <v>36.567877629063098</v>
      </c>
      <c r="AS1122" s="6">
        <v>10.755258126195027</v>
      </c>
    </row>
    <row r="1123" spans="1:45" x14ac:dyDescent="0.35">
      <c r="A1123">
        <v>2018</v>
      </c>
      <c r="B1123">
        <v>17257</v>
      </c>
      <c r="C1123" t="s">
        <v>164</v>
      </c>
      <c r="D1123">
        <v>97</v>
      </c>
      <c r="E1123" t="s">
        <v>63</v>
      </c>
      <c r="F1123" t="s">
        <v>156</v>
      </c>
      <c r="G1123">
        <v>2</v>
      </c>
      <c r="H1123" t="s">
        <v>165</v>
      </c>
      <c r="I1123">
        <v>140</v>
      </c>
      <c r="J1123">
        <v>4</v>
      </c>
      <c r="K1123">
        <v>50</v>
      </c>
      <c r="L1123" s="6">
        <v>127</v>
      </c>
      <c r="M1123" s="6">
        <v>17.2</v>
      </c>
      <c r="N1123" s="6">
        <v>5.46</v>
      </c>
      <c r="O1123" s="6">
        <v>47.15745517241379</v>
      </c>
      <c r="P1123" s="6">
        <v>47.15745517241379</v>
      </c>
      <c r="Q1123" s="6">
        <v>3171.3388603448275</v>
      </c>
      <c r="R1123" s="6"/>
      <c r="S1123" s="6">
        <v>10.83</v>
      </c>
      <c r="T1123" s="6">
        <v>42.74</v>
      </c>
      <c r="U1123" s="6">
        <v>22.2</v>
      </c>
      <c r="V1123" s="6">
        <v>427.40000000000003</v>
      </c>
      <c r="W1123" s="6">
        <v>371.83800000000002</v>
      </c>
      <c r="X1123" s="6">
        <v>37.183800000000005</v>
      </c>
      <c r="Y1123" s="6">
        <v>222</v>
      </c>
      <c r="Z1123" s="6">
        <v>193.14</v>
      </c>
      <c r="AA1123" s="6">
        <v>19.314</v>
      </c>
      <c r="AB1123" s="6">
        <v>6.4</v>
      </c>
      <c r="AC1123" s="6">
        <v>27.799999999999997</v>
      </c>
      <c r="AD1123" s="6">
        <v>5.8999999999999995</v>
      </c>
      <c r="AE1123" s="6">
        <v>15.8</v>
      </c>
      <c r="AF1123" s="6">
        <v>4.6000000000000005</v>
      </c>
      <c r="AG1123" s="6">
        <v>500.91929099278042</v>
      </c>
      <c r="AH1123" s="6">
        <v>50.09192909927804</v>
      </c>
      <c r="AI1123" s="6">
        <v>0.42740000000000006</v>
      </c>
      <c r="AJ1123" s="6">
        <v>0.64</v>
      </c>
      <c r="AK1123" s="6">
        <v>2.78</v>
      </c>
      <c r="AL1123" s="6">
        <v>0.59</v>
      </c>
      <c r="AM1123" s="6">
        <v>1.58</v>
      </c>
      <c r="AN1123" s="6">
        <v>0.46</v>
      </c>
      <c r="AO1123" s="6">
        <v>14.974262985493681</v>
      </c>
      <c r="AP1123" s="6">
        <v>65.044454843238171</v>
      </c>
      <c r="AQ1123" s="6">
        <v>13.804398689751986</v>
      </c>
      <c r="AR1123" s="6">
        <v>36.967711745437526</v>
      </c>
      <c r="AS1123" s="6">
        <v>10.762751520823585</v>
      </c>
    </row>
    <row r="1124" spans="1:45" x14ac:dyDescent="0.35">
      <c r="A1124">
        <v>2018</v>
      </c>
      <c r="B1124">
        <v>17258</v>
      </c>
      <c r="C1124" t="s">
        <v>164</v>
      </c>
      <c r="D1124">
        <v>42</v>
      </c>
      <c r="E1124" t="s">
        <v>102</v>
      </c>
      <c r="F1124" t="s">
        <v>156</v>
      </c>
      <c r="G1124">
        <v>2</v>
      </c>
      <c r="H1124" t="s">
        <v>165</v>
      </c>
      <c r="I1124">
        <v>132</v>
      </c>
      <c r="J1124">
        <v>4</v>
      </c>
      <c r="K1124">
        <v>50</v>
      </c>
      <c r="L1124" s="6">
        <v>127</v>
      </c>
      <c r="M1124" s="6">
        <v>14.5</v>
      </c>
      <c r="N1124" s="6">
        <v>3.16</v>
      </c>
      <c r="O1124" s="6">
        <v>28.182568965517245</v>
      </c>
      <c r="P1124" s="6">
        <v>28.182568965517245</v>
      </c>
      <c r="Q1124" s="6">
        <v>1895.2777629310347</v>
      </c>
      <c r="R1124" s="6"/>
      <c r="S1124" s="6">
        <v>9.85</v>
      </c>
      <c r="T1124" s="6">
        <v>45</v>
      </c>
      <c r="U1124" s="6">
        <v>22.36</v>
      </c>
      <c r="V1124" s="6">
        <v>450</v>
      </c>
      <c r="W1124" s="6">
        <v>391.5</v>
      </c>
      <c r="X1124" s="6">
        <v>39.15</v>
      </c>
      <c r="Y1124" s="6">
        <v>223.6</v>
      </c>
      <c r="Z1124" s="6">
        <v>194.53199999999998</v>
      </c>
      <c r="AA1124" s="6">
        <v>19.453199999999999</v>
      </c>
      <c r="AB1124" s="6">
        <v>7.1</v>
      </c>
      <c r="AC1124" s="6">
        <v>28.599999999999998</v>
      </c>
      <c r="AD1124" s="6">
        <v>6.2</v>
      </c>
      <c r="AE1124" s="6">
        <v>16.100000000000001</v>
      </c>
      <c r="AF1124" s="6">
        <v>4.8</v>
      </c>
      <c r="AG1124" s="6">
        <v>528.31829229822847</v>
      </c>
      <c r="AH1124" s="6">
        <v>52.831829229822844</v>
      </c>
      <c r="AI1124" s="6">
        <v>0.45</v>
      </c>
      <c r="AJ1124" s="6">
        <v>0.71</v>
      </c>
      <c r="AK1124" s="6">
        <v>2.86</v>
      </c>
      <c r="AL1124" s="6">
        <v>0.62</v>
      </c>
      <c r="AM1124" s="6">
        <v>1.61</v>
      </c>
      <c r="AN1124" s="6">
        <v>0.48</v>
      </c>
      <c r="AO1124" s="6">
        <v>15.777777777777777</v>
      </c>
      <c r="AP1124" s="6">
        <v>63.55555555555555</v>
      </c>
      <c r="AQ1124" s="6">
        <v>13.777777777777779</v>
      </c>
      <c r="AR1124" s="6">
        <v>35.777777777777779</v>
      </c>
      <c r="AS1124" s="6">
        <v>10.666666666666666</v>
      </c>
    </row>
    <row r="1125" spans="1:45" x14ac:dyDescent="0.35">
      <c r="A1125">
        <v>2018</v>
      </c>
      <c r="B1125">
        <v>17259</v>
      </c>
      <c r="C1125" t="s">
        <v>164</v>
      </c>
      <c r="D1125">
        <v>25</v>
      </c>
      <c r="E1125" t="s">
        <v>46</v>
      </c>
      <c r="F1125" t="s">
        <v>156</v>
      </c>
      <c r="G1125">
        <v>2</v>
      </c>
      <c r="H1125" t="s">
        <v>165</v>
      </c>
      <c r="I1125">
        <v>132</v>
      </c>
      <c r="J1125">
        <v>2</v>
      </c>
      <c r="K1125">
        <v>44</v>
      </c>
      <c r="L1125" s="6">
        <v>111.76</v>
      </c>
      <c r="M1125" s="6">
        <v>15.4</v>
      </c>
      <c r="N1125" s="6">
        <v>4.8499999999999996</v>
      </c>
      <c r="O1125" s="6">
        <v>42.799577586206894</v>
      </c>
      <c r="P1125" s="6">
        <v>42.799577586206894</v>
      </c>
      <c r="Q1125" s="6">
        <v>2878.2715926724136</v>
      </c>
      <c r="R1125" s="6"/>
      <c r="S1125" s="6">
        <v>13.7</v>
      </c>
      <c r="T1125" s="6">
        <v>42</v>
      </c>
      <c r="U1125" s="6">
        <v>22.22</v>
      </c>
      <c r="V1125" s="6">
        <v>420</v>
      </c>
      <c r="W1125" s="6">
        <v>365.4</v>
      </c>
      <c r="X1125" s="6">
        <v>36.54</v>
      </c>
      <c r="Y1125" s="6">
        <v>222.2</v>
      </c>
      <c r="Z1125" s="6">
        <v>193.31399999999999</v>
      </c>
      <c r="AA1125" s="6">
        <v>19.331399999999999</v>
      </c>
      <c r="AB1125" s="6">
        <v>6.5</v>
      </c>
      <c r="AC1125" s="6">
        <v>26.200000000000003</v>
      </c>
      <c r="AD1125" s="6">
        <v>5.6999999999999993</v>
      </c>
      <c r="AE1125" s="6">
        <v>15.4</v>
      </c>
      <c r="AF1125" s="6">
        <v>5</v>
      </c>
      <c r="AG1125" s="6">
        <v>492.3525548273779</v>
      </c>
      <c r="AH1125" s="6">
        <v>49.235255482737792</v>
      </c>
      <c r="AI1125" s="6">
        <v>0.42</v>
      </c>
      <c r="AJ1125" s="6">
        <v>0.65</v>
      </c>
      <c r="AK1125" s="6">
        <v>2.62</v>
      </c>
      <c r="AL1125" s="6">
        <v>0.56999999999999995</v>
      </c>
      <c r="AM1125" s="6">
        <v>1.54</v>
      </c>
      <c r="AN1125" s="6">
        <v>0.5</v>
      </c>
      <c r="AO1125" s="6">
        <v>15.476190476190476</v>
      </c>
      <c r="AP1125" s="6">
        <v>62.380952380952387</v>
      </c>
      <c r="AQ1125" s="6">
        <v>13.571428571428569</v>
      </c>
      <c r="AR1125" s="6">
        <v>36.666666666666671</v>
      </c>
      <c r="AS1125" s="6">
        <v>11.904761904761905</v>
      </c>
    </row>
    <row r="1126" spans="1:45" x14ac:dyDescent="0.35">
      <c r="A1126">
        <v>2018</v>
      </c>
      <c r="B1126">
        <v>17260</v>
      </c>
      <c r="C1126" t="s">
        <v>164</v>
      </c>
      <c r="D1126">
        <v>138</v>
      </c>
      <c r="E1126" t="s">
        <v>56</v>
      </c>
      <c r="F1126" t="s">
        <v>156</v>
      </c>
      <c r="G1126">
        <v>2</v>
      </c>
      <c r="H1126" t="s">
        <v>165</v>
      </c>
      <c r="I1126">
        <v>132</v>
      </c>
      <c r="J1126">
        <v>3</v>
      </c>
      <c r="K1126">
        <v>47</v>
      </c>
      <c r="L1126" s="6">
        <v>119.38</v>
      </c>
      <c r="M1126" s="6">
        <v>16</v>
      </c>
      <c r="N1126" s="6">
        <v>3.68</v>
      </c>
      <c r="O1126" s="6">
        <v>32.244413793103448</v>
      </c>
      <c r="P1126" s="6">
        <v>32.244413793103448</v>
      </c>
      <c r="Q1126" s="6">
        <v>2168.4368275862071</v>
      </c>
      <c r="R1126" s="6"/>
      <c r="S1126" s="6">
        <v>14.08</v>
      </c>
      <c r="T1126" s="6">
        <v>43.59</v>
      </c>
      <c r="U1126" s="6">
        <v>21.59</v>
      </c>
      <c r="V1126" s="6">
        <v>435.90000000000003</v>
      </c>
      <c r="W1126" s="6">
        <v>379.233</v>
      </c>
      <c r="X1126" s="6">
        <v>37.923299999999998</v>
      </c>
      <c r="Y1126" s="6">
        <v>215.9</v>
      </c>
      <c r="Z1126" s="6">
        <v>187.833</v>
      </c>
      <c r="AA1126" s="6">
        <v>18.783300000000001</v>
      </c>
      <c r="AB1126" s="6">
        <v>6.8000000000000007</v>
      </c>
      <c r="AC1126" s="6">
        <v>26.6</v>
      </c>
      <c r="AD1126" s="6">
        <v>5.6000000000000005</v>
      </c>
      <c r="AE1126" s="6">
        <v>15.700000000000001</v>
      </c>
      <c r="AF1126" s="6">
        <v>5.5</v>
      </c>
      <c r="AG1126" s="6">
        <v>507.54313165727689</v>
      </c>
      <c r="AH1126" s="6">
        <v>50.754313165727687</v>
      </c>
      <c r="AI1126" s="6">
        <v>0.43590000000000001</v>
      </c>
      <c r="AJ1126" s="6">
        <v>0.68</v>
      </c>
      <c r="AK1126" s="6">
        <v>2.66</v>
      </c>
      <c r="AL1126" s="6">
        <v>0.56000000000000005</v>
      </c>
      <c r="AM1126" s="6">
        <v>1.57</v>
      </c>
      <c r="AN1126" s="6">
        <v>0.55000000000000004</v>
      </c>
      <c r="AO1126" s="6">
        <v>15.599908235833908</v>
      </c>
      <c r="AP1126" s="6">
        <v>61.023170451938519</v>
      </c>
      <c r="AQ1126" s="6">
        <v>12.846983253039689</v>
      </c>
      <c r="AR1126" s="6">
        <v>36.017435191557695</v>
      </c>
      <c r="AS1126" s="6">
        <v>12.617572837806836</v>
      </c>
    </row>
    <row r="1127" spans="1:45" x14ac:dyDescent="0.35">
      <c r="A1127">
        <v>2018</v>
      </c>
      <c r="B1127">
        <v>17261</v>
      </c>
      <c r="C1127" t="s">
        <v>164</v>
      </c>
      <c r="D1127">
        <v>12</v>
      </c>
      <c r="E1127" t="s">
        <v>95</v>
      </c>
      <c r="F1127" t="s">
        <v>156</v>
      </c>
      <c r="G1127">
        <v>2</v>
      </c>
      <c r="H1127" t="s">
        <v>165</v>
      </c>
      <c r="I1127">
        <v>140</v>
      </c>
      <c r="J1127">
        <v>5</v>
      </c>
      <c r="K1127">
        <v>50</v>
      </c>
      <c r="L1127" s="6">
        <v>127</v>
      </c>
      <c r="M1127" s="6">
        <v>15.1</v>
      </c>
      <c r="N1127" s="6">
        <v>4.13</v>
      </c>
      <c r="O1127" s="6">
        <v>36.57506637931035</v>
      </c>
      <c r="P1127" s="6">
        <v>36.57506637931035</v>
      </c>
      <c r="Q1127" s="6">
        <v>2459.673214008621</v>
      </c>
      <c r="R1127" s="6"/>
      <c r="S1127" s="6">
        <v>13.15</v>
      </c>
      <c r="T1127" s="6">
        <v>42.03</v>
      </c>
      <c r="U1127" s="6">
        <v>22.4</v>
      </c>
      <c r="V1127" s="6">
        <v>420.3</v>
      </c>
      <c r="W1127" s="6">
        <v>365.661</v>
      </c>
      <c r="X1127" s="6">
        <v>36.566099999999999</v>
      </c>
      <c r="Y1127" s="6">
        <v>224</v>
      </c>
      <c r="Z1127" s="6">
        <v>194.88</v>
      </c>
      <c r="AA1127" s="6">
        <v>19.488</v>
      </c>
      <c r="AB1127" s="6">
        <v>6.3</v>
      </c>
      <c r="AC1127" s="6">
        <v>26.7</v>
      </c>
      <c r="AD1127" s="6">
        <v>5.8</v>
      </c>
      <c r="AE1127" s="6">
        <v>15.4</v>
      </c>
      <c r="AF1127" s="6">
        <v>4.8</v>
      </c>
      <c r="AG1127" s="6">
        <v>493.66257041888434</v>
      </c>
      <c r="AH1127" s="6">
        <v>49.366257041888431</v>
      </c>
      <c r="AI1127" s="6">
        <v>0.42030000000000001</v>
      </c>
      <c r="AJ1127" s="6">
        <v>0.63</v>
      </c>
      <c r="AK1127" s="6">
        <v>2.67</v>
      </c>
      <c r="AL1127" s="6">
        <v>0.57999999999999996</v>
      </c>
      <c r="AM1127" s="6">
        <v>1.54</v>
      </c>
      <c r="AN1127" s="6">
        <v>0.48</v>
      </c>
      <c r="AO1127" s="6">
        <v>14.989293361884368</v>
      </c>
      <c r="AP1127" s="6">
        <v>63.526052819414701</v>
      </c>
      <c r="AQ1127" s="6">
        <v>13.799666904591957</v>
      </c>
      <c r="AR1127" s="6">
        <v>36.640494884606234</v>
      </c>
      <c r="AS1127" s="6">
        <v>11.420413990007138</v>
      </c>
    </row>
    <row r="1128" spans="1:45" x14ac:dyDescent="0.35">
      <c r="A1128">
        <v>2018</v>
      </c>
      <c r="B1128">
        <v>17262</v>
      </c>
      <c r="C1128" t="s">
        <v>164</v>
      </c>
      <c r="D1128">
        <v>69</v>
      </c>
      <c r="E1128" t="s">
        <v>128</v>
      </c>
      <c r="F1128" t="s">
        <v>156</v>
      </c>
      <c r="G1128">
        <v>2</v>
      </c>
      <c r="H1128" t="s">
        <v>165</v>
      </c>
      <c r="I1128">
        <v>132</v>
      </c>
      <c r="J1128">
        <v>2</v>
      </c>
      <c r="K1128">
        <v>47</v>
      </c>
      <c r="L1128" s="6">
        <v>119.38</v>
      </c>
      <c r="M1128" s="6">
        <v>14</v>
      </c>
      <c r="N1128" s="6">
        <v>3.66</v>
      </c>
      <c r="O1128" s="6">
        <v>32.832724137931031</v>
      </c>
      <c r="P1128" s="6">
        <v>32.832724137931031</v>
      </c>
      <c r="Q1128" s="6">
        <v>2208.0006982758619</v>
      </c>
      <c r="R1128" s="6"/>
      <c r="S1128" s="6">
        <v>12.35</v>
      </c>
      <c r="T1128" s="6">
        <v>43.26</v>
      </c>
      <c r="U1128" s="6">
        <v>22.44</v>
      </c>
      <c r="V1128" s="6">
        <v>432.59999999999997</v>
      </c>
      <c r="W1128" s="6">
        <v>376.36199999999997</v>
      </c>
      <c r="X1128" s="6">
        <v>37.636199999999995</v>
      </c>
      <c r="Y1128" s="6">
        <v>224.4</v>
      </c>
      <c r="Z1128" s="6">
        <v>195.22800000000001</v>
      </c>
      <c r="AA1128" s="6">
        <v>19.5228</v>
      </c>
      <c r="AB1128" s="6">
        <v>6.6000000000000005</v>
      </c>
      <c r="AC1128" s="6">
        <v>27.3</v>
      </c>
      <c r="AD1128" s="6">
        <v>5.8999999999999995</v>
      </c>
      <c r="AE1128" s="6">
        <v>15.8</v>
      </c>
      <c r="AF1128" s="6">
        <v>4.9000000000000004</v>
      </c>
      <c r="AG1128" s="6">
        <v>508.32922919135177</v>
      </c>
      <c r="AH1128" s="6">
        <v>50.832922919135179</v>
      </c>
      <c r="AI1128" s="6">
        <v>0.43259999999999998</v>
      </c>
      <c r="AJ1128" s="6">
        <v>0.66</v>
      </c>
      <c r="AK1128" s="6">
        <v>2.73</v>
      </c>
      <c r="AL1128" s="6">
        <v>0.59</v>
      </c>
      <c r="AM1128" s="6">
        <v>1.58</v>
      </c>
      <c r="AN1128" s="6">
        <v>0.49</v>
      </c>
      <c r="AO1128" s="6">
        <v>15.256588072122055</v>
      </c>
      <c r="AP1128" s="6">
        <v>63.10679611650486</v>
      </c>
      <c r="AQ1128" s="6">
        <v>13.638465094775773</v>
      </c>
      <c r="AR1128" s="6">
        <v>36.52334720295886</v>
      </c>
      <c r="AS1128" s="6">
        <v>11.326860841423949</v>
      </c>
    </row>
    <row r="1129" spans="1:45" x14ac:dyDescent="0.35">
      <c r="A1129">
        <v>2018</v>
      </c>
      <c r="B1129">
        <v>17263</v>
      </c>
      <c r="C1129" t="s">
        <v>164</v>
      </c>
      <c r="D1129">
        <v>130</v>
      </c>
      <c r="E1129" t="s">
        <v>149</v>
      </c>
      <c r="F1129" t="s">
        <v>156</v>
      </c>
      <c r="G1129">
        <v>2</v>
      </c>
      <c r="H1129" t="s">
        <v>165</v>
      </c>
      <c r="I1129">
        <v>140</v>
      </c>
      <c r="J1129">
        <v>1</v>
      </c>
      <c r="K1129">
        <v>34</v>
      </c>
      <c r="L1129" s="6">
        <v>86.36</v>
      </c>
      <c r="M1129" s="6">
        <v>15.5</v>
      </c>
      <c r="N1129" s="6">
        <v>5.21</v>
      </c>
      <c r="O1129" s="6">
        <v>45.92210775862069</v>
      </c>
      <c r="P1129" s="6">
        <v>45.92210775862069</v>
      </c>
      <c r="Q1129" s="6">
        <v>3088.2617467672412</v>
      </c>
      <c r="R1129" s="6"/>
      <c r="S1129" s="6">
        <v>12.01</v>
      </c>
      <c r="T1129" s="6">
        <v>40.56</v>
      </c>
      <c r="U1129" s="6">
        <v>22.2</v>
      </c>
      <c r="V1129" s="6">
        <v>405.6</v>
      </c>
      <c r="W1129" s="6">
        <v>352.87200000000001</v>
      </c>
      <c r="X1129" s="6">
        <v>35.287199999999999</v>
      </c>
      <c r="Y1129" s="6">
        <v>222</v>
      </c>
      <c r="Z1129" s="6">
        <v>193.14</v>
      </c>
      <c r="AA1129" s="6">
        <v>19.314</v>
      </c>
      <c r="AB1129" s="6">
        <v>6.2</v>
      </c>
      <c r="AC1129" s="6">
        <v>26.200000000000003</v>
      </c>
      <c r="AD1129" s="6">
        <v>5.6999999999999993</v>
      </c>
      <c r="AE1129" s="6">
        <v>15.1</v>
      </c>
      <c r="AF1129" s="6">
        <v>4.6000000000000005</v>
      </c>
      <c r="AG1129" s="6">
        <v>475.36935991266199</v>
      </c>
      <c r="AH1129" s="6">
        <v>47.536935991266198</v>
      </c>
      <c r="AI1129" s="6">
        <v>0.40560000000000002</v>
      </c>
      <c r="AJ1129" s="6">
        <v>0.62</v>
      </c>
      <c r="AK1129" s="6">
        <v>2.62</v>
      </c>
      <c r="AL1129" s="6">
        <v>0.56999999999999995</v>
      </c>
      <c r="AM1129" s="6">
        <v>1.51</v>
      </c>
      <c r="AN1129" s="6">
        <v>0.46</v>
      </c>
      <c r="AO1129" s="6">
        <v>15.285996055226825</v>
      </c>
      <c r="AP1129" s="6">
        <v>64.595660749506905</v>
      </c>
      <c r="AQ1129" s="6">
        <v>14.053254437869819</v>
      </c>
      <c r="AR1129" s="6">
        <v>37.22879684418146</v>
      </c>
      <c r="AS1129" s="6">
        <v>11.34122287968442</v>
      </c>
    </row>
    <row r="1130" spans="1:45" x14ac:dyDescent="0.35">
      <c r="A1130">
        <v>2018</v>
      </c>
      <c r="B1130">
        <v>17264</v>
      </c>
      <c r="C1130" t="s">
        <v>164</v>
      </c>
      <c r="D1130">
        <v>71</v>
      </c>
      <c r="E1130" t="s">
        <v>37</v>
      </c>
      <c r="F1130" t="s">
        <v>156</v>
      </c>
      <c r="G1130">
        <v>2</v>
      </c>
      <c r="H1130" t="s">
        <v>165</v>
      </c>
      <c r="I1130">
        <v>126</v>
      </c>
      <c r="J1130">
        <v>2</v>
      </c>
      <c r="K1130">
        <v>42</v>
      </c>
      <c r="L1130" s="6">
        <v>106.68</v>
      </c>
      <c r="M1130" s="6">
        <v>10.199999999999999</v>
      </c>
      <c r="N1130" s="6">
        <v>0.7</v>
      </c>
      <c r="O1130" s="6">
        <v>6.5569482758620676</v>
      </c>
      <c r="P1130" s="6">
        <v>6.5569482758620676</v>
      </c>
      <c r="Q1130" s="6">
        <v>440.95477155172404</v>
      </c>
      <c r="R1130" s="6"/>
      <c r="S1130" s="6">
        <v>11.71</v>
      </c>
      <c r="T1130" s="6">
        <v>43.08</v>
      </c>
      <c r="U1130" s="6">
        <v>22.74</v>
      </c>
      <c r="V1130" s="6">
        <v>430.79999999999995</v>
      </c>
      <c r="W1130" s="6">
        <v>374.79599999999994</v>
      </c>
      <c r="X1130" s="6">
        <v>37.479599999999991</v>
      </c>
      <c r="Y1130" s="6">
        <v>227.39999999999998</v>
      </c>
      <c r="Z1130" s="6">
        <v>197.83799999999997</v>
      </c>
      <c r="AA1130" s="6">
        <v>19.783799999999996</v>
      </c>
      <c r="AB1130" s="6">
        <v>6.4</v>
      </c>
      <c r="AC1130" s="6">
        <v>27.400000000000002</v>
      </c>
      <c r="AD1130" s="6">
        <v>5.8</v>
      </c>
      <c r="AE1130" s="6">
        <v>15.8</v>
      </c>
      <c r="AF1130" s="6">
        <v>4.8</v>
      </c>
      <c r="AG1130" s="6">
        <v>507.86120075712756</v>
      </c>
      <c r="AH1130" s="6">
        <v>50.786120075712759</v>
      </c>
      <c r="AI1130" s="6">
        <v>0.43079999999999996</v>
      </c>
      <c r="AJ1130" s="6">
        <v>0.64</v>
      </c>
      <c r="AK1130" s="6">
        <v>2.74</v>
      </c>
      <c r="AL1130" s="6">
        <v>0.57999999999999996</v>
      </c>
      <c r="AM1130" s="6">
        <v>1.58</v>
      </c>
      <c r="AN1130" s="6">
        <v>0.48</v>
      </c>
      <c r="AO1130" s="6">
        <v>14.856081708449398</v>
      </c>
      <c r="AP1130" s="6">
        <v>63.602599814298991</v>
      </c>
      <c r="AQ1130" s="6">
        <v>13.463324048282267</v>
      </c>
      <c r="AR1130" s="6">
        <v>36.675951717734449</v>
      </c>
      <c r="AS1130" s="6">
        <v>11.142061281337048</v>
      </c>
    </row>
    <row r="1131" spans="1:45" x14ac:dyDescent="0.35">
      <c r="A1131">
        <v>2018</v>
      </c>
      <c r="B1131">
        <v>17265</v>
      </c>
      <c r="C1131" t="s">
        <v>164</v>
      </c>
      <c r="D1131">
        <v>29</v>
      </c>
      <c r="E1131" t="s">
        <v>16</v>
      </c>
      <c r="F1131" t="s">
        <v>156</v>
      </c>
      <c r="G1131">
        <v>2</v>
      </c>
      <c r="H1131" t="s">
        <v>165</v>
      </c>
      <c r="I1131">
        <v>132</v>
      </c>
      <c r="J1131">
        <v>1</v>
      </c>
      <c r="K1131">
        <v>43</v>
      </c>
      <c r="L1131" s="6">
        <v>109.22</v>
      </c>
      <c r="M1131" s="6">
        <v>12.9</v>
      </c>
      <c r="N1131" s="6">
        <v>3.04</v>
      </c>
      <c r="O1131" s="6">
        <v>27.619710344827585</v>
      </c>
      <c r="P1131" s="6">
        <v>27.619710344827585</v>
      </c>
      <c r="Q1131" s="6">
        <v>1857.4255206896551</v>
      </c>
      <c r="R1131" s="6"/>
      <c r="S1131" s="6">
        <v>11.87</v>
      </c>
      <c r="T1131" s="6">
        <v>41.41</v>
      </c>
      <c r="U1131" s="6">
        <v>22.43</v>
      </c>
      <c r="V1131" s="6">
        <v>414.09999999999997</v>
      </c>
      <c r="W1131" s="6">
        <v>360.267</v>
      </c>
      <c r="X1131" s="6">
        <v>36.026699999999998</v>
      </c>
      <c r="Y1131" s="6">
        <v>224.3</v>
      </c>
      <c r="Z1131" s="6">
        <v>195.14100000000002</v>
      </c>
      <c r="AA1131" s="6">
        <v>19.514100000000003</v>
      </c>
      <c r="AB1131" s="6">
        <v>6.2</v>
      </c>
      <c r="AC1131" s="6">
        <v>26.6</v>
      </c>
      <c r="AD1131" s="6">
        <v>5.8</v>
      </c>
      <c r="AE1131" s="6">
        <v>15.3</v>
      </c>
      <c r="AF1131" s="6">
        <v>4.6000000000000005</v>
      </c>
      <c r="AG1131" s="6">
        <v>486.53809576260102</v>
      </c>
      <c r="AH1131" s="6">
        <v>48.653809576260102</v>
      </c>
      <c r="AI1131" s="6">
        <v>0.41409999999999997</v>
      </c>
      <c r="AJ1131" s="6">
        <v>0.62</v>
      </c>
      <c r="AK1131" s="6">
        <v>2.66</v>
      </c>
      <c r="AL1131" s="6">
        <v>0.57999999999999996</v>
      </c>
      <c r="AM1131" s="6">
        <v>1.53</v>
      </c>
      <c r="AN1131" s="6">
        <v>0.46</v>
      </c>
      <c r="AO1131" s="6">
        <v>14.972228930210095</v>
      </c>
      <c r="AP1131" s="6">
        <v>64.235691861869128</v>
      </c>
      <c r="AQ1131" s="6">
        <v>14.006278676648153</v>
      </c>
      <c r="AR1131" s="6">
        <v>36.947597198744269</v>
      </c>
      <c r="AS1131" s="6">
        <v>11.108427915962331</v>
      </c>
    </row>
    <row r="1132" spans="1:45" x14ac:dyDescent="0.35">
      <c r="A1132">
        <v>2018</v>
      </c>
      <c r="B1132">
        <v>17266</v>
      </c>
      <c r="C1132" t="s">
        <v>164</v>
      </c>
      <c r="D1132">
        <v>132</v>
      </c>
      <c r="E1132" t="s">
        <v>32</v>
      </c>
      <c r="F1132" t="s">
        <v>156</v>
      </c>
      <c r="G1132">
        <v>2</v>
      </c>
      <c r="H1132" t="s">
        <v>165</v>
      </c>
      <c r="I1132">
        <v>130</v>
      </c>
      <c r="J1132">
        <v>1</v>
      </c>
      <c r="K1132">
        <v>42</v>
      </c>
      <c r="L1132" s="6">
        <v>106.68</v>
      </c>
      <c r="M1132" s="6">
        <v>14.7</v>
      </c>
      <c r="N1132" s="6">
        <v>4.43</v>
      </c>
      <c r="O1132" s="6">
        <v>39.416688793103447</v>
      </c>
      <c r="P1132" s="6">
        <v>39.416688793103447</v>
      </c>
      <c r="Q1132" s="6">
        <v>2650.7723213362069</v>
      </c>
      <c r="R1132" s="6"/>
      <c r="S1132" s="6">
        <v>11.52</v>
      </c>
      <c r="T1132" s="6">
        <v>40.630000000000003</v>
      </c>
      <c r="U1132" s="6">
        <v>23.45</v>
      </c>
      <c r="V1132" s="6">
        <v>406.3</v>
      </c>
      <c r="W1132" s="6">
        <v>353.48099999999999</v>
      </c>
      <c r="X1132" s="6">
        <v>35.348100000000002</v>
      </c>
      <c r="Y1132" s="6">
        <v>234.5</v>
      </c>
      <c r="Z1132" s="6">
        <v>204.01499999999999</v>
      </c>
      <c r="AA1132" s="6">
        <v>20.401499999999999</v>
      </c>
      <c r="AB1132" s="6">
        <v>6</v>
      </c>
      <c r="AC1132" s="6">
        <v>26.5</v>
      </c>
      <c r="AD1132" s="6">
        <v>5.6000000000000005</v>
      </c>
      <c r="AE1132" s="6">
        <v>15.1</v>
      </c>
      <c r="AF1132" s="6">
        <v>4.6000000000000005</v>
      </c>
      <c r="AG1132" s="6">
        <v>482.69562650159179</v>
      </c>
      <c r="AH1132" s="6">
        <v>48.26956265015918</v>
      </c>
      <c r="AI1132" s="6">
        <v>0.40629999999999999</v>
      </c>
      <c r="AJ1132" s="6">
        <v>0.6</v>
      </c>
      <c r="AK1132" s="6">
        <v>2.65</v>
      </c>
      <c r="AL1132" s="6">
        <v>0.56000000000000005</v>
      </c>
      <c r="AM1132" s="6">
        <v>1.51</v>
      </c>
      <c r="AN1132" s="6">
        <v>0.46</v>
      </c>
      <c r="AO1132" s="6">
        <v>14.767413241447207</v>
      </c>
      <c r="AP1132" s="6">
        <v>65.222741816391832</v>
      </c>
      <c r="AQ1132" s="6">
        <v>13.782919025350727</v>
      </c>
      <c r="AR1132" s="6">
        <v>37.164656657642134</v>
      </c>
      <c r="AS1132" s="6">
        <v>11.321683485109526</v>
      </c>
    </row>
    <row r="1133" spans="1:45" x14ac:dyDescent="0.35">
      <c r="A1133">
        <v>2018</v>
      </c>
      <c r="B1133">
        <v>17267</v>
      </c>
      <c r="C1133" t="s">
        <v>164</v>
      </c>
      <c r="D1133">
        <v>126</v>
      </c>
      <c r="E1133" t="s">
        <v>21</v>
      </c>
      <c r="F1133" t="s">
        <v>156</v>
      </c>
      <c r="G1133">
        <v>2</v>
      </c>
      <c r="H1133" t="s">
        <v>165</v>
      </c>
      <c r="I1133">
        <v>130</v>
      </c>
      <c r="J1133">
        <v>1</v>
      </c>
      <c r="K1133">
        <v>29</v>
      </c>
      <c r="L1133" s="6">
        <v>73.66</v>
      </c>
      <c r="M1133" s="6">
        <v>14.2</v>
      </c>
      <c r="N1133" s="6">
        <v>3.44</v>
      </c>
      <c r="O1133" s="6">
        <v>30.787406896551722</v>
      </c>
      <c r="P1133" s="6">
        <v>30.787406896551722</v>
      </c>
      <c r="Q1133" s="6">
        <v>2070.4531137931035</v>
      </c>
      <c r="R1133" s="6"/>
      <c r="S1133" s="6">
        <v>11.12</v>
      </c>
      <c r="T1133" s="6">
        <v>41.81</v>
      </c>
      <c r="U1133" s="6">
        <v>22.6</v>
      </c>
      <c r="V1133" s="6">
        <v>418.1</v>
      </c>
      <c r="W1133" s="6">
        <v>363.74700000000001</v>
      </c>
      <c r="X1133" s="6">
        <v>36.374700000000004</v>
      </c>
      <c r="Y1133" s="6">
        <v>226</v>
      </c>
      <c r="Z1133" s="6">
        <v>196.62</v>
      </c>
      <c r="AA1133" s="6">
        <v>19.661999999999999</v>
      </c>
      <c r="AB1133" s="6">
        <v>6.2</v>
      </c>
      <c r="AC1133" s="6">
        <v>27.200000000000003</v>
      </c>
      <c r="AD1133" s="6">
        <v>5.6999999999999993</v>
      </c>
      <c r="AE1133" s="6">
        <v>15.4</v>
      </c>
      <c r="AF1133" s="6">
        <v>4.4000000000000004</v>
      </c>
      <c r="AG1133" s="6">
        <v>492.1421667368412</v>
      </c>
      <c r="AH1133" s="6">
        <v>49.21421667368412</v>
      </c>
      <c r="AI1133" s="6">
        <v>0.41810000000000003</v>
      </c>
      <c r="AJ1133" s="6">
        <v>0.62</v>
      </c>
      <c r="AK1133" s="6">
        <v>2.72</v>
      </c>
      <c r="AL1133" s="6">
        <v>0.56999999999999995</v>
      </c>
      <c r="AM1133" s="6">
        <v>1.54</v>
      </c>
      <c r="AN1133" s="6">
        <v>0.44</v>
      </c>
      <c r="AO1133" s="6">
        <v>14.828988280315713</v>
      </c>
      <c r="AP1133" s="6">
        <v>65.056206649127006</v>
      </c>
      <c r="AQ1133" s="6">
        <v>13.633102128677347</v>
      </c>
      <c r="AR1133" s="6">
        <v>36.833293470461612</v>
      </c>
      <c r="AS1133" s="6">
        <v>10.523798134417603</v>
      </c>
    </row>
    <row r="1134" spans="1:45" x14ac:dyDescent="0.35">
      <c r="A1134">
        <v>2018</v>
      </c>
      <c r="B1134">
        <v>17268</v>
      </c>
      <c r="C1134" t="s">
        <v>164</v>
      </c>
      <c r="D1134">
        <v>93</v>
      </c>
      <c r="E1134" t="s">
        <v>101</v>
      </c>
      <c r="F1134" t="s">
        <v>156</v>
      </c>
      <c r="G1134">
        <v>2</v>
      </c>
      <c r="H1134" t="s">
        <v>165</v>
      </c>
      <c r="I1134">
        <v>126</v>
      </c>
      <c r="J1134">
        <v>3</v>
      </c>
      <c r="K1134">
        <v>43</v>
      </c>
      <c r="L1134" s="6">
        <v>109.22</v>
      </c>
      <c r="M1134" s="6">
        <v>14.3</v>
      </c>
      <c r="N1134" s="6">
        <v>2.37</v>
      </c>
      <c r="O1134" s="6">
        <v>21.186369827586208</v>
      </c>
      <c r="P1134" s="6">
        <v>21.186369827586208</v>
      </c>
      <c r="Q1134" s="6">
        <v>1424.7833709051724</v>
      </c>
      <c r="R1134" s="6"/>
      <c r="S1134" s="6">
        <v>9.34</v>
      </c>
      <c r="T1134" s="6">
        <v>42.17</v>
      </c>
      <c r="U1134" s="6">
        <v>25.15</v>
      </c>
      <c r="V1134" s="6">
        <v>421.70000000000005</v>
      </c>
      <c r="W1134" s="6">
        <v>366.87900000000002</v>
      </c>
      <c r="X1134" s="6">
        <v>36.687899999999999</v>
      </c>
      <c r="Y1134" s="6">
        <v>251.5</v>
      </c>
      <c r="Z1134" s="6">
        <v>218.80500000000001</v>
      </c>
      <c r="AA1134" s="6">
        <v>21.880500000000001</v>
      </c>
      <c r="AB1134" s="6">
        <v>6.3</v>
      </c>
      <c r="AC1134" s="6">
        <v>27.3</v>
      </c>
      <c r="AD1134" s="6">
        <v>5.6000000000000005</v>
      </c>
      <c r="AE1134" s="6">
        <v>15.5</v>
      </c>
      <c r="AF1134" s="6">
        <v>4.5</v>
      </c>
      <c r="AG1134" s="6">
        <v>510.476285356576</v>
      </c>
      <c r="AH1134" s="6">
        <v>51.047628535657601</v>
      </c>
      <c r="AI1134" s="6">
        <v>0.42170000000000002</v>
      </c>
      <c r="AJ1134" s="6">
        <v>0.63</v>
      </c>
      <c r="AK1134" s="6">
        <v>2.73</v>
      </c>
      <c r="AL1134" s="6">
        <v>0.56000000000000005</v>
      </c>
      <c r="AM1134" s="6">
        <v>1.55</v>
      </c>
      <c r="AN1134" s="6">
        <v>0.45</v>
      </c>
      <c r="AO1134" s="6">
        <v>14.939530471899454</v>
      </c>
      <c r="AP1134" s="6">
        <v>64.737965378230967</v>
      </c>
      <c r="AQ1134" s="6">
        <v>13.279582641688405</v>
      </c>
      <c r="AR1134" s="6">
        <v>36.755987668958973</v>
      </c>
      <c r="AS1134" s="6">
        <v>10.671093194213896</v>
      </c>
    </row>
    <row r="1135" spans="1:45" x14ac:dyDescent="0.35">
      <c r="A1135">
        <v>2018</v>
      </c>
      <c r="B1135">
        <v>17269</v>
      </c>
      <c r="C1135" t="s">
        <v>164</v>
      </c>
      <c r="D1135">
        <v>59</v>
      </c>
      <c r="E1135" t="s">
        <v>61</v>
      </c>
      <c r="F1135" t="s">
        <v>156</v>
      </c>
      <c r="G1135">
        <v>2</v>
      </c>
      <c r="H1135" t="s">
        <v>165</v>
      </c>
      <c r="I1135">
        <v>132</v>
      </c>
      <c r="J1135">
        <v>3</v>
      </c>
      <c r="K1135">
        <v>46</v>
      </c>
      <c r="L1135" s="6">
        <v>116.84</v>
      </c>
      <c r="M1135" s="6">
        <v>3.15</v>
      </c>
      <c r="N1135" s="6">
        <v>0.37</v>
      </c>
      <c r="O1135" s="6">
        <v>3.7379090517241376</v>
      </c>
      <c r="P1135" s="6">
        <v>3.7379090517241376</v>
      </c>
      <c r="Q1135" s="6">
        <v>251.37438372844827</v>
      </c>
      <c r="R1135" s="6"/>
      <c r="S1135" s="6">
        <v>10.88</v>
      </c>
      <c r="T1135" s="6">
        <v>42.48</v>
      </c>
      <c r="U1135" s="6">
        <v>23.32</v>
      </c>
      <c r="V1135" s="6">
        <v>424.79999999999995</v>
      </c>
      <c r="W1135" s="6">
        <v>369.57599999999996</v>
      </c>
      <c r="X1135" s="6">
        <v>36.957599999999999</v>
      </c>
      <c r="Y1135" s="6">
        <v>233.2</v>
      </c>
      <c r="Z1135" s="6">
        <v>202.88399999999999</v>
      </c>
      <c r="AA1135" s="6">
        <v>20.288399999999999</v>
      </c>
      <c r="AB1135" s="6">
        <v>6.6000000000000005</v>
      </c>
      <c r="AC1135" s="6">
        <v>27.3</v>
      </c>
      <c r="AD1135" s="6">
        <v>5.6999999999999993</v>
      </c>
      <c r="AE1135" s="6">
        <v>15.5</v>
      </c>
      <c r="AF1135" s="6">
        <v>4.6000000000000005</v>
      </c>
      <c r="AG1135" s="6">
        <v>503.95807320171826</v>
      </c>
      <c r="AH1135" s="6">
        <v>50.395807320171826</v>
      </c>
      <c r="AI1135" s="6">
        <v>0.42479999999999996</v>
      </c>
      <c r="AJ1135" s="6">
        <v>0.66</v>
      </c>
      <c r="AK1135" s="6">
        <v>2.73</v>
      </c>
      <c r="AL1135" s="6">
        <v>0.56999999999999995</v>
      </c>
      <c r="AM1135" s="6">
        <v>1.55</v>
      </c>
      <c r="AN1135" s="6">
        <v>0.46</v>
      </c>
      <c r="AO1135" s="6">
        <v>15.536723163841812</v>
      </c>
      <c r="AP1135" s="6">
        <v>64.265536723163848</v>
      </c>
      <c r="AQ1135" s="6">
        <v>13.418079096045197</v>
      </c>
      <c r="AR1135" s="6">
        <v>36.487758945386069</v>
      </c>
      <c r="AS1135" s="6">
        <v>10.828625235404898</v>
      </c>
    </row>
    <row r="1136" spans="1:45" x14ac:dyDescent="0.35">
      <c r="A1136">
        <v>2018</v>
      </c>
      <c r="B1136">
        <v>17270</v>
      </c>
      <c r="C1136" t="s">
        <v>164</v>
      </c>
      <c r="D1136">
        <v>28</v>
      </c>
      <c r="E1136" t="s">
        <v>31</v>
      </c>
      <c r="F1136" t="s">
        <v>156</v>
      </c>
      <c r="G1136">
        <v>2</v>
      </c>
      <c r="H1136" t="s">
        <v>165</v>
      </c>
      <c r="I1136">
        <v>132</v>
      </c>
      <c r="J1136">
        <v>1</v>
      </c>
      <c r="K1136">
        <v>28</v>
      </c>
      <c r="L1136" s="6">
        <v>71.12</v>
      </c>
      <c r="M1136" s="6">
        <v>15.1</v>
      </c>
      <c r="N1136" s="6">
        <v>3.18</v>
      </c>
      <c r="O1136" s="6">
        <v>28.161915517241383</v>
      </c>
      <c r="P1136" s="6">
        <v>28.161915517241383</v>
      </c>
      <c r="Q1136" s="6">
        <v>1893.8888185344829</v>
      </c>
      <c r="R1136" s="6"/>
      <c r="S1136" s="6">
        <v>13.2</v>
      </c>
      <c r="T1136" s="6">
        <v>40.57</v>
      </c>
      <c r="U1136" s="6">
        <v>22.87</v>
      </c>
      <c r="V1136" s="6">
        <v>405.7</v>
      </c>
      <c r="W1136" s="6">
        <v>352.959</v>
      </c>
      <c r="X1136" s="6">
        <v>35.295900000000003</v>
      </c>
      <c r="Y1136" s="6">
        <v>228.70000000000002</v>
      </c>
      <c r="Z1136" s="6">
        <v>198.96900000000002</v>
      </c>
      <c r="AA1136" s="6">
        <v>19.896900000000002</v>
      </c>
      <c r="AB1136" s="6">
        <v>6.1</v>
      </c>
      <c r="AC1136" s="6">
        <v>25.9</v>
      </c>
      <c r="AD1136" s="6">
        <v>5.4</v>
      </c>
      <c r="AE1136" s="6">
        <v>15</v>
      </c>
      <c r="AF1136" s="6">
        <v>4.6999999999999993</v>
      </c>
      <c r="AG1136" s="6">
        <v>478.94661624396781</v>
      </c>
      <c r="AH1136" s="6">
        <v>47.894661624396782</v>
      </c>
      <c r="AI1136" s="6">
        <v>0.40570000000000001</v>
      </c>
      <c r="AJ1136" s="6">
        <v>0.61</v>
      </c>
      <c r="AK1136" s="6">
        <v>2.59</v>
      </c>
      <c r="AL1136" s="6">
        <v>0.54</v>
      </c>
      <c r="AM1136" s="6">
        <v>1.5</v>
      </c>
      <c r="AN1136" s="6">
        <v>0.47</v>
      </c>
      <c r="AO1136" s="6">
        <v>15.035740695094896</v>
      </c>
      <c r="AP1136" s="6">
        <v>63.840276066058657</v>
      </c>
      <c r="AQ1136" s="6">
        <v>13.310327828444665</v>
      </c>
      <c r="AR1136" s="6">
        <v>36.973132856790734</v>
      </c>
      <c r="AS1136" s="6">
        <v>11.584914961794427</v>
      </c>
    </row>
    <row r="1137" spans="1:45" x14ac:dyDescent="0.35">
      <c r="A1137">
        <v>2018</v>
      </c>
      <c r="B1137">
        <v>17271</v>
      </c>
      <c r="C1137" t="s">
        <v>164</v>
      </c>
      <c r="D1137">
        <v>123</v>
      </c>
      <c r="E1137" t="s">
        <v>43</v>
      </c>
      <c r="F1137" t="s">
        <v>156</v>
      </c>
      <c r="G1137">
        <v>2</v>
      </c>
      <c r="H1137" t="s">
        <v>165</v>
      </c>
      <c r="I1137">
        <v>140</v>
      </c>
      <c r="J1137">
        <v>1</v>
      </c>
      <c r="K1137">
        <v>33</v>
      </c>
      <c r="L1137" s="6">
        <v>83.820000000000007</v>
      </c>
      <c r="M1137" s="6">
        <v>14.6</v>
      </c>
      <c r="N1137" s="6">
        <v>3.9</v>
      </c>
      <c r="O1137" s="6">
        <v>34.74160344827586</v>
      </c>
      <c r="P1137" s="6">
        <v>34.74160344827586</v>
      </c>
      <c r="Q1137" s="6">
        <v>2336.3728318965518</v>
      </c>
      <c r="R1137" s="6"/>
      <c r="S1137" s="6">
        <v>12.25</v>
      </c>
      <c r="T1137" s="6">
        <v>41.48</v>
      </c>
      <c r="U1137" s="6">
        <v>23.03</v>
      </c>
      <c r="V1137" s="6">
        <v>414.79999999999995</v>
      </c>
      <c r="W1137" s="6">
        <v>360.87599999999998</v>
      </c>
      <c r="X1137" s="6">
        <v>36.087599999999995</v>
      </c>
      <c r="Y1137" s="6">
        <v>230.3</v>
      </c>
      <c r="Z1137" s="6">
        <v>200.36100000000002</v>
      </c>
      <c r="AA1137" s="6">
        <v>20.036100000000001</v>
      </c>
      <c r="AB1137" s="6">
        <v>6.4</v>
      </c>
      <c r="AC1137" s="6">
        <v>26.8</v>
      </c>
      <c r="AD1137" s="6">
        <v>5.8</v>
      </c>
      <c r="AE1137" s="6">
        <v>15.3</v>
      </c>
      <c r="AF1137" s="6">
        <v>4.8</v>
      </c>
      <c r="AG1137" s="6">
        <v>490.54200925558962</v>
      </c>
      <c r="AH1137" s="6">
        <v>49.054200925558959</v>
      </c>
      <c r="AI1137" s="6">
        <v>0.41479999999999995</v>
      </c>
      <c r="AJ1137" s="6">
        <v>0.64</v>
      </c>
      <c r="AK1137" s="6">
        <v>2.68</v>
      </c>
      <c r="AL1137" s="6">
        <v>0.57999999999999996</v>
      </c>
      <c r="AM1137" s="6">
        <v>1.53</v>
      </c>
      <c r="AN1137" s="6">
        <v>0.48</v>
      </c>
      <c r="AO1137" s="6">
        <v>15.429122468659598</v>
      </c>
      <c r="AP1137" s="6">
        <v>64.609450337512058</v>
      </c>
      <c r="AQ1137" s="6">
        <v>13.982642237222759</v>
      </c>
      <c r="AR1137" s="6">
        <v>36.885245901639351</v>
      </c>
      <c r="AS1137" s="6">
        <v>11.571841851494698</v>
      </c>
    </row>
    <row r="1138" spans="1:45" x14ac:dyDescent="0.35">
      <c r="A1138">
        <v>2018</v>
      </c>
      <c r="B1138">
        <v>17272</v>
      </c>
      <c r="C1138" t="s">
        <v>164</v>
      </c>
      <c r="D1138">
        <v>86</v>
      </c>
      <c r="E1138" t="s">
        <v>47</v>
      </c>
      <c r="F1138" t="s">
        <v>156</v>
      </c>
      <c r="G1138">
        <v>2</v>
      </c>
      <c r="H1138" t="s">
        <v>165</v>
      </c>
      <c r="I1138">
        <v>140</v>
      </c>
      <c r="J1138">
        <v>1</v>
      </c>
      <c r="K1138">
        <v>27</v>
      </c>
      <c r="L1138" s="6">
        <v>68.58</v>
      </c>
      <c r="M1138" s="6">
        <v>16</v>
      </c>
      <c r="N1138" s="6">
        <v>4.25</v>
      </c>
      <c r="O1138" s="6">
        <v>37.238793103448273</v>
      </c>
      <c r="P1138" s="6">
        <v>37.238793103448273</v>
      </c>
      <c r="Q1138" s="6">
        <v>2504.3088362068966</v>
      </c>
      <c r="R1138" s="6"/>
      <c r="S1138" s="6">
        <v>13.3</v>
      </c>
      <c r="T1138" s="6">
        <v>41.62</v>
      </c>
      <c r="U1138" s="6">
        <v>21.44</v>
      </c>
      <c r="V1138" s="6">
        <v>416.2</v>
      </c>
      <c r="W1138" s="6">
        <v>362.09399999999999</v>
      </c>
      <c r="X1138" s="6">
        <v>36.209400000000002</v>
      </c>
      <c r="Y1138" s="6">
        <v>214.4</v>
      </c>
      <c r="Z1138" s="6">
        <v>186.52799999999999</v>
      </c>
      <c r="AA1138" s="6">
        <v>18.652799999999999</v>
      </c>
      <c r="AB1138" s="6">
        <v>6.5</v>
      </c>
      <c r="AC1138" s="6">
        <v>26.299999999999997</v>
      </c>
      <c r="AD1138" s="6">
        <v>5.6000000000000005</v>
      </c>
      <c r="AE1138" s="6">
        <v>15.3</v>
      </c>
      <c r="AF1138" s="6">
        <v>5</v>
      </c>
      <c r="AG1138" s="6">
        <v>483.82788194628546</v>
      </c>
      <c r="AH1138" s="6">
        <v>48.382788194628546</v>
      </c>
      <c r="AI1138" s="6">
        <v>0.41620000000000001</v>
      </c>
      <c r="AJ1138" s="6">
        <v>0.65</v>
      </c>
      <c r="AK1138" s="6">
        <v>2.63</v>
      </c>
      <c r="AL1138" s="6">
        <v>0.56000000000000005</v>
      </c>
      <c r="AM1138" s="6">
        <v>1.53</v>
      </c>
      <c r="AN1138" s="6">
        <v>0.5</v>
      </c>
      <c r="AO1138" s="6">
        <v>15.617491590581452</v>
      </c>
      <c r="AP1138" s="6">
        <v>63.19077366650648</v>
      </c>
      <c r="AQ1138" s="6">
        <v>13.455069678039404</v>
      </c>
      <c r="AR1138" s="6">
        <v>36.761172513214802</v>
      </c>
      <c r="AS1138" s="6">
        <v>12.01345506967804</v>
      </c>
    </row>
    <row r="1139" spans="1:45" x14ac:dyDescent="0.35">
      <c r="A1139">
        <v>2018</v>
      </c>
      <c r="B1139">
        <v>17273</v>
      </c>
      <c r="C1139" t="s">
        <v>164</v>
      </c>
      <c r="D1139">
        <v>96</v>
      </c>
      <c r="E1139" t="s">
        <v>53</v>
      </c>
      <c r="F1139" t="s">
        <v>156</v>
      </c>
      <c r="G1139">
        <v>2</v>
      </c>
      <c r="H1139" t="s">
        <v>165</v>
      </c>
      <c r="I1139">
        <v>132</v>
      </c>
      <c r="J1139">
        <v>1</v>
      </c>
      <c r="K1139">
        <v>36</v>
      </c>
      <c r="L1139" s="6">
        <v>91.44</v>
      </c>
      <c r="M1139" s="6">
        <v>14.3</v>
      </c>
      <c r="N1139" s="6">
        <v>2.29</v>
      </c>
      <c r="O1139" s="6">
        <v>20.471218103448276</v>
      </c>
      <c r="P1139" s="6">
        <v>20.471218103448276</v>
      </c>
      <c r="Q1139" s="6">
        <v>1376.6894174568965</v>
      </c>
      <c r="R1139" s="6"/>
      <c r="S1139" s="6">
        <v>13.45</v>
      </c>
      <c r="T1139" s="6">
        <v>42.3</v>
      </c>
      <c r="U1139" s="6">
        <v>21.69</v>
      </c>
      <c r="V1139" s="6">
        <v>423</v>
      </c>
      <c r="W1139" s="6">
        <v>368.01</v>
      </c>
      <c r="X1139" s="6">
        <v>36.801000000000002</v>
      </c>
      <c r="Y1139" s="6">
        <v>216.9</v>
      </c>
      <c r="Z1139" s="6">
        <v>188.703</v>
      </c>
      <c r="AA1139" s="6">
        <v>18.8703</v>
      </c>
      <c r="AB1139" s="6">
        <v>6.5</v>
      </c>
      <c r="AC1139" s="6">
        <v>26.6</v>
      </c>
      <c r="AD1139" s="6">
        <v>5.6999999999999993</v>
      </c>
      <c r="AE1139" s="6">
        <v>15.4</v>
      </c>
      <c r="AF1139" s="6">
        <v>4.9000000000000004</v>
      </c>
      <c r="AG1139" s="6">
        <v>493.05108926227689</v>
      </c>
      <c r="AH1139" s="6">
        <v>49.305108926227689</v>
      </c>
      <c r="AI1139" s="6">
        <v>0.42299999999999999</v>
      </c>
      <c r="AJ1139" s="6">
        <v>0.65</v>
      </c>
      <c r="AK1139" s="6">
        <v>2.66</v>
      </c>
      <c r="AL1139" s="6">
        <v>0.56999999999999995</v>
      </c>
      <c r="AM1139" s="6">
        <v>1.54</v>
      </c>
      <c r="AN1139" s="6">
        <v>0.49</v>
      </c>
      <c r="AO1139" s="6">
        <v>15.366430260047283</v>
      </c>
      <c r="AP1139" s="6">
        <v>62.884160756501188</v>
      </c>
      <c r="AQ1139" s="6">
        <v>13.475177304964538</v>
      </c>
      <c r="AR1139" s="6">
        <v>36.406619385342793</v>
      </c>
      <c r="AS1139" s="6">
        <v>11.583924349881798</v>
      </c>
    </row>
    <row r="1140" spans="1:45" x14ac:dyDescent="0.35">
      <c r="A1140">
        <v>2018</v>
      </c>
      <c r="B1140">
        <v>17274</v>
      </c>
      <c r="C1140" t="s">
        <v>164</v>
      </c>
      <c r="D1140">
        <v>111</v>
      </c>
      <c r="E1140" t="s">
        <v>106</v>
      </c>
      <c r="F1140" t="s">
        <v>156</v>
      </c>
      <c r="G1140">
        <v>2</v>
      </c>
      <c r="H1140" t="s">
        <v>165</v>
      </c>
      <c r="I1140">
        <v>130</v>
      </c>
      <c r="J1140">
        <v>2</v>
      </c>
      <c r="K1140">
        <v>36</v>
      </c>
      <c r="L1140" s="6">
        <v>91.44</v>
      </c>
      <c r="M1140" s="6">
        <v>14.6</v>
      </c>
      <c r="N1140" s="6">
        <v>2.21</v>
      </c>
      <c r="O1140" s="6">
        <v>19.686908620689657</v>
      </c>
      <c r="P1140" s="6">
        <v>28.124155172413793</v>
      </c>
      <c r="Q1140" s="6">
        <v>1891.3494353448277</v>
      </c>
      <c r="R1140" s="6">
        <v>30</v>
      </c>
      <c r="S1140" s="6">
        <v>11.72</v>
      </c>
      <c r="T1140" s="6">
        <v>43.81</v>
      </c>
      <c r="U1140" s="6">
        <v>22.79</v>
      </c>
      <c r="V1140" s="6">
        <v>438.1</v>
      </c>
      <c r="W1140" s="6">
        <v>381.14699999999999</v>
      </c>
      <c r="X1140" s="6">
        <v>38.114699999999999</v>
      </c>
      <c r="Y1140" s="6">
        <v>227.89999999999998</v>
      </c>
      <c r="Z1140" s="6">
        <v>198.27299999999997</v>
      </c>
      <c r="AA1140" s="6">
        <v>19.827299999999997</v>
      </c>
      <c r="AB1140" s="6">
        <v>6.5</v>
      </c>
      <c r="AC1140" s="6">
        <v>27.9</v>
      </c>
      <c r="AD1140" s="6">
        <v>5.8</v>
      </c>
      <c r="AE1140" s="6">
        <v>16</v>
      </c>
      <c r="AF1140" s="6">
        <v>4.6999999999999993</v>
      </c>
      <c r="AG1140" s="6">
        <v>516.74724362695065</v>
      </c>
      <c r="AH1140" s="6">
        <v>51.674724362695066</v>
      </c>
      <c r="AI1140" s="6">
        <v>0.43810000000000004</v>
      </c>
      <c r="AJ1140" s="6">
        <v>0.65</v>
      </c>
      <c r="AK1140" s="6">
        <v>2.79</v>
      </c>
      <c r="AL1140" s="6">
        <v>0.57999999999999996</v>
      </c>
      <c r="AM1140" s="6">
        <v>1.6</v>
      </c>
      <c r="AN1140" s="6">
        <v>0.47</v>
      </c>
      <c r="AO1140" s="6">
        <v>14.836795252225517</v>
      </c>
      <c r="AP1140" s="6">
        <v>63.684090390321835</v>
      </c>
      <c r="AQ1140" s="6">
        <v>13.238986532755076</v>
      </c>
      <c r="AR1140" s="6">
        <v>36.521342159324348</v>
      </c>
      <c r="AS1140" s="6">
        <v>10.728144259301526</v>
      </c>
    </row>
    <row r="1141" spans="1:45" x14ac:dyDescent="0.35">
      <c r="A1141">
        <v>2018</v>
      </c>
      <c r="B1141">
        <v>17275</v>
      </c>
      <c r="C1141" t="s">
        <v>164</v>
      </c>
      <c r="D1141">
        <v>109</v>
      </c>
      <c r="E1141" t="s">
        <v>66</v>
      </c>
      <c r="F1141" t="s">
        <v>156</v>
      </c>
      <c r="G1141">
        <v>2</v>
      </c>
      <c r="H1141" t="s">
        <v>165</v>
      </c>
      <c r="I1141">
        <v>140</v>
      </c>
      <c r="J1141">
        <v>3</v>
      </c>
      <c r="K1141">
        <v>38</v>
      </c>
      <c r="L1141" s="6">
        <v>96.52</v>
      </c>
      <c r="M1141" s="6">
        <v>14.7</v>
      </c>
      <c r="N1141" s="6">
        <v>3.69</v>
      </c>
      <c r="O1141" s="6">
        <v>32.832411206896552</v>
      </c>
      <c r="P1141" s="6">
        <v>32.832411206896552</v>
      </c>
      <c r="Q1141" s="6">
        <v>2207.9796536637932</v>
      </c>
      <c r="R1141" s="6"/>
      <c r="S1141" s="6">
        <v>11.92</v>
      </c>
      <c r="T1141" s="6">
        <v>41.18</v>
      </c>
      <c r="U1141" s="6">
        <v>23.09</v>
      </c>
      <c r="V1141" s="6">
        <v>411.8</v>
      </c>
      <c r="W1141" s="6">
        <v>358.26600000000002</v>
      </c>
      <c r="X1141" s="6">
        <v>35.826599999999999</v>
      </c>
      <c r="Y1141" s="6">
        <v>230.9</v>
      </c>
      <c r="Z1141" s="6">
        <v>200.88300000000001</v>
      </c>
      <c r="AA1141" s="6">
        <v>20.0883</v>
      </c>
      <c r="AB1141" s="6">
        <v>6.2</v>
      </c>
      <c r="AC1141" s="6">
        <v>26.7</v>
      </c>
      <c r="AD1141" s="6">
        <v>5.8</v>
      </c>
      <c r="AE1141" s="6">
        <v>15.2</v>
      </c>
      <c r="AF1141" s="6">
        <v>4.6000000000000005</v>
      </c>
      <c r="AG1141" s="6">
        <v>487.31232750322079</v>
      </c>
      <c r="AH1141" s="6">
        <v>48.731232750322079</v>
      </c>
      <c r="AI1141" s="6">
        <v>0.4118</v>
      </c>
      <c r="AJ1141" s="6">
        <v>0.62</v>
      </c>
      <c r="AK1141" s="6">
        <v>2.67</v>
      </c>
      <c r="AL1141" s="6">
        <v>0.57999999999999996</v>
      </c>
      <c r="AM1141" s="6">
        <v>1.52</v>
      </c>
      <c r="AN1141" s="6">
        <v>0.46</v>
      </c>
      <c r="AO1141" s="6">
        <v>15.055852355512386</v>
      </c>
      <c r="AP1141" s="6">
        <v>64.837299660029146</v>
      </c>
      <c r="AQ1141" s="6">
        <v>14.08450704225352</v>
      </c>
      <c r="AR1141" s="6">
        <v>36.911121903836815</v>
      </c>
      <c r="AS1141" s="6">
        <v>11.170471102476931</v>
      </c>
    </row>
    <row r="1142" spans="1:45" x14ac:dyDescent="0.35">
      <c r="A1142">
        <v>2018</v>
      </c>
      <c r="B1142">
        <v>17276</v>
      </c>
      <c r="C1142" t="s">
        <v>164</v>
      </c>
      <c r="D1142">
        <v>6</v>
      </c>
      <c r="E1142" t="s">
        <v>80</v>
      </c>
      <c r="F1142" t="s">
        <v>156</v>
      </c>
      <c r="G1142">
        <v>2</v>
      </c>
      <c r="H1142" t="s">
        <v>165</v>
      </c>
      <c r="I1142">
        <v>140</v>
      </c>
      <c r="J1142">
        <v>3</v>
      </c>
      <c r="K1142">
        <v>34</v>
      </c>
      <c r="L1142" s="6">
        <v>86.36</v>
      </c>
      <c r="M1142" s="6">
        <v>15.6</v>
      </c>
      <c r="N1142" s="6">
        <v>4.45</v>
      </c>
      <c r="O1142" s="6">
        <v>39.17687931034483</v>
      </c>
      <c r="P1142" s="6">
        <v>39.17687931034483</v>
      </c>
      <c r="Q1142" s="6">
        <v>2634.6451336206896</v>
      </c>
      <c r="R1142" s="6"/>
      <c r="S1142" s="6">
        <v>12.37</v>
      </c>
      <c r="T1142" s="6">
        <v>42.43</v>
      </c>
      <c r="U1142" s="6">
        <v>22</v>
      </c>
      <c r="V1142" s="6">
        <v>424.3</v>
      </c>
      <c r="W1142" s="6">
        <v>369.14100000000002</v>
      </c>
      <c r="X1142" s="6">
        <v>36.914100000000005</v>
      </c>
      <c r="Y1142" s="6">
        <v>220</v>
      </c>
      <c r="Z1142" s="6">
        <v>191.4</v>
      </c>
      <c r="AA1142" s="6">
        <v>19.14</v>
      </c>
      <c r="AB1142" s="6">
        <v>6.4</v>
      </c>
      <c r="AC1142" s="6">
        <v>27</v>
      </c>
      <c r="AD1142" s="6">
        <v>5.6999999999999993</v>
      </c>
      <c r="AE1142" s="6">
        <v>15.600000000000001</v>
      </c>
      <c r="AF1142" s="6">
        <v>4.8</v>
      </c>
      <c r="AG1142" s="6">
        <v>496.21595027368835</v>
      </c>
      <c r="AH1142" s="6">
        <v>49.621595027368834</v>
      </c>
      <c r="AI1142" s="6">
        <v>0.42430000000000001</v>
      </c>
      <c r="AJ1142" s="6">
        <v>0.64</v>
      </c>
      <c r="AK1142" s="6">
        <v>2.7</v>
      </c>
      <c r="AL1142" s="6">
        <v>0.56999999999999995</v>
      </c>
      <c r="AM1142" s="6">
        <v>1.56</v>
      </c>
      <c r="AN1142" s="6">
        <v>0.48</v>
      </c>
      <c r="AO1142" s="6">
        <v>15.083667216592035</v>
      </c>
      <c r="AP1142" s="6">
        <v>63.634221069997643</v>
      </c>
      <c r="AQ1142" s="6">
        <v>13.433891114777278</v>
      </c>
      <c r="AR1142" s="6">
        <v>36.766438840443087</v>
      </c>
      <c r="AS1142" s="6">
        <v>11.312750412444025</v>
      </c>
    </row>
    <row r="1143" spans="1:45" x14ac:dyDescent="0.35">
      <c r="A1143">
        <v>2018</v>
      </c>
      <c r="B1143">
        <v>17277</v>
      </c>
      <c r="C1143" t="s">
        <v>164</v>
      </c>
      <c r="D1143">
        <v>40</v>
      </c>
      <c r="E1143" t="s">
        <v>142</v>
      </c>
      <c r="F1143" t="s">
        <v>156</v>
      </c>
      <c r="G1143">
        <v>2</v>
      </c>
      <c r="H1143" t="s">
        <v>165</v>
      </c>
      <c r="I1143">
        <v>140</v>
      </c>
      <c r="J1143">
        <v>2</v>
      </c>
      <c r="K1143">
        <v>32</v>
      </c>
      <c r="L1143" s="6">
        <v>81.28</v>
      </c>
      <c r="M1143" s="6">
        <v>15.2</v>
      </c>
      <c r="N1143" s="6">
        <v>3.48</v>
      </c>
      <c r="O1143" s="6">
        <v>30.782399999999999</v>
      </c>
      <c r="P1143" s="6">
        <v>30.782399999999999</v>
      </c>
      <c r="Q1143" s="6">
        <v>2070.1163999999999</v>
      </c>
      <c r="R1143" s="6"/>
      <c r="S1143" s="6">
        <v>11.89</v>
      </c>
      <c r="T1143" s="6">
        <v>42.75</v>
      </c>
      <c r="U1143" s="6">
        <v>22.08</v>
      </c>
      <c r="V1143" s="6">
        <v>427.5</v>
      </c>
      <c r="W1143" s="6">
        <v>371.92500000000001</v>
      </c>
      <c r="X1143" s="6">
        <v>37.192500000000003</v>
      </c>
      <c r="Y1143" s="6">
        <v>220.79999999999998</v>
      </c>
      <c r="Z1143" s="6">
        <v>192.09599999999998</v>
      </c>
      <c r="AA1143" s="6">
        <v>19.209599999999998</v>
      </c>
      <c r="AB1143" s="6">
        <v>6.3</v>
      </c>
      <c r="AC1143" s="6">
        <v>27.400000000000002</v>
      </c>
      <c r="AD1143" s="6">
        <v>5.8</v>
      </c>
      <c r="AE1143" s="6">
        <v>15.700000000000001</v>
      </c>
      <c r="AF1143" s="6">
        <v>4.6999999999999993</v>
      </c>
      <c r="AG1143" s="6">
        <v>500.38903675167609</v>
      </c>
      <c r="AH1143" s="6">
        <v>50.03890367516761</v>
      </c>
      <c r="AI1143" s="6">
        <v>0.42749999999999999</v>
      </c>
      <c r="AJ1143" s="6">
        <v>0.63</v>
      </c>
      <c r="AK1143" s="6">
        <v>2.74</v>
      </c>
      <c r="AL1143" s="6">
        <v>0.57999999999999996</v>
      </c>
      <c r="AM1143" s="6">
        <v>1.57</v>
      </c>
      <c r="AN1143" s="6">
        <v>0.47</v>
      </c>
      <c r="AO1143" s="6">
        <v>14.736842105263158</v>
      </c>
      <c r="AP1143" s="6">
        <v>64.093567251461991</v>
      </c>
      <c r="AQ1143" s="6">
        <v>13.567251461988304</v>
      </c>
      <c r="AR1143" s="6">
        <v>36.725146198830416</v>
      </c>
      <c r="AS1143" s="6">
        <v>10.994152046783624</v>
      </c>
    </row>
    <row r="1144" spans="1:45" x14ac:dyDescent="0.35">
      <c r="A1144">
        <v>2018</v>
      </c>
      <c r="B1144">
        <v>17278</v>
      </c>
      <c r="C1144" t="s">
        <v>164</v>
      </c>
      <c r="D1144">
        <v>120</v>
      </c>
      <c r="E1144" t="s">
        <v>123</v>
      </c>
      <c r="F1144" t="s">
        <v>156</v>
      </c>
      <c r="G1144">
        <v>2</v>
      </c>
      <c r="H1144" t="s">
        <v>165</v>
      </c>
      <c r="I1144">
        <v>140</v>
      </c>
      <c r="J1144">
        <v>2</v>
      </c>
      <c r="K1144">
        <v>48</v>
      </c>
      <c r="L1144" s="6">
        <v>121.92</v>
      </c>
      <c r="M1144" s="6">
        <v>15</v>
      </c>
      <c r="N1144" s="6">
        <v>3.5</v>
      </c>
      <c r="O1144" s="6">
        <v>31.032327586206897</v>
      </c>
      <c r="P1144" s="6">
        <v>31.032327586206897</v>
      </c>
      <c r="Q1144" s="6">
        <v>2086.9240301724139</v>
      </c>
      <c r="R1144" s="6"/>
      <c r="S1144" s="6">
        <v>15.04</v>
      </c>
      <c r="T1144" s="6">
        <v>43.67</v>
      </c>
      <c r="U1144" s="6">
        <v>21.14</v>
      </c>
      <c r="V1144" s="6">
        <v>436.70000000000005</v>
      </c>
      <c r="W1144" s="6">
        <v>379.92900000000003</v>
      </c>
      <c r="X1144" s="6">
        <v>37.992900000000006</v>
      </c>
      <c r="Y1144" s="6">
        <v>211.4</v>
      </c>
      <c r="Z1144" s="6">
        <v>183.91800000000001</v>
      </c>
      <c r="AA1144" s="6">
        <v>18.3918</v>
      </c>
      <c r="AB1144" s="6">
        <v>6.5</v>
      </c>
      <c r="AC1144" s="6">
        <v>26.7</v>
      </c>
      <c r="AD1144" s="6">
        <v>5.6000000000000005</v>
      </c>
      <c r="AE1144" s="6">
        <v>15.8</v>
      </c>
      <c r="AF1144" s="6">
        <v>5.3000000000000007</v>
      </c>
      <c r="AG1144" s="6">
        <v>506.03530570191003</v>
      </c>
      <c r="AH1144" s="6">
        <v>50.603530570191005</v>
      </c>
      <c r="AI1144" s="6">
        <v>0.43670000000000003</v>
      </c>
      <c r="AJ1144" s="6">
        <v>0.65</v>
      </c>
      <c r="AK1144" s="6">
        <v>2.67</v>
      </c>
      <c r="AL1144" s="6">
        <v>0.56000000000000005</v>
      </c>
      <c r="AM1144" s="6">
        <v>1.58</v>
      </c>
      <c r="AN1144" s="6">
        <v>0.53</v>
      </c>
      <c r="AO1144" s="6">
        <v>14.88435997252118</v>
      </c>
      <c r="AP1144" s="6">
        <v>61.140370964048543</v>
      </c>
      <c r="AQ1144" s="6">
        <v>12.823448591710557</v>
      </c>
      <c r="AR1144" s="6">
        <v>36.180444240897643</v>
      </c>
      <c r="AS1144" s="6">
        <v>12.136478131440349</v>
      </c>
    </row>
    <row r="1145" spans="1:45" x14ac:dyDescent="0.35">
      <c r="A1145">
        <v>2018</v>
      </c>
      <c r="B1145">
        <v>17279</v>
      </c>
      <c r="C1145" t="s">
        <v>164</v>
      </c>
      <c r="D1145">
        <v>60</v>
      </c>
      <c r="E1145" t="s">
        <v>131</v>
      </c>
      <c r="F1145" t="s">
        <v>156</v>
      </c>
      <c r="G1145">
        <v>2</v>
      </c>
      <c r="H1145" t="s">
        <v>165</v>
      </c>
      <c r="I1145">
        <v>140</v>
      </c>
      <c r="J1145">
        <v>2</v>
      </c>
      <c r="K1145">
        <v>40</v>
      </c>
      <c r="L1145" s="6">
        <v>101.6</v>
      </c>
      <c r="M1145" s="6">
        <v>16.600000000000001</v>
      </c>
      <c r="N1145" s="6">
        <v>4.53</v>
      </c>
      <c r="O1145" s="6">
        <v>39.408656896551726</v>
      </c>
      <c r="P1145" s="6">
        <v>39.408656896551726</v>
      </c>
      <c r="Q1145" s="6">
        <v>2650.2321762931037</v>
      </c>
      <c r="R1145" s="6"/>
      <c r="S1145" s="6">
        <v>13.15</v>
      </c>
      <c r="T1145" s="6">
        <v>41.56</v>
      </c>
      <c r="U1145" s="6">
        <v>21.68</v>
      </c>
      <c r="V1145" s="6">
        <v>415.6</v>
      </c>
      <c r="W1145" s="6">
        <v>361.572</v>
      </c>
      <c r="X1145" s="6">
        <v>36.157200000000003</v>
      </c>
      <c r="Y1145" s="6">
        <v>216.8</v>
      </c>
      <c r="Z1145" s="6">
        <v>188.61600000000001</v>
      </c>
      <c r="AA1145" s="6">
        <v>18.861600000000003</v>
      </c>
      <c r="AB1145" s="6">
        <v>6.2</v>
      </c>
      <c r="AC1145" s="6">
        <v>26.400000000000002</v>
      </c>
      <c r="AD1145" s="6">
        <v>5.6000000000000005</v>
      </c>
      <c r="AE1145" s="6">
        <v>15.4</v>
      </c>
      <c r="AF1145" s="6">
        <v>4.9000000000000004</v>
      </c>
      <c r="AG1145" s="6">
        <v>484.37366706548431</v>
      </c>
      <c r="AH1145" s="6">
        <v>48.437366706548431</v>
      </c>
      <c r="AI1145" s="6">
        <v>0.41560000000000002</v>
      </c>
      <c r="AJ1145" s="6">
        <v>0.62</v>
      </c>
      <c r="AK1145" s="6">
        <v>2.64</v>
      </c>
      <c r="AL1145" s="6">
        <v>0.56000000000000005</v>
      </c>
      <c r="AM1145" s="6">
        <v>1.54</v>
      </c>
      <c r="AN1145" s="6">
        <v>0.49</v>
      </c>
      <c r="AO1145" s="6">
        <v>14.918190567853705</v>
      </c>
      <c r="AP1145" s="6">
        <v>63.522617901828681</v>
      </c>
      <c r="AQ1145" s="6">
        <v>13.474494706448509</v>
      </c>
      <c r="AR1145" s="6">
        <v>37.054860442733393</v>
      </c>
      <c r="AS1145" s="6">
        <v>11.790182868142445</v>
      </c>
    </row>
    <row r="1146" spans="1:45" x14ac:dyDescent="0.35">
      <c r="A1146">
        <v>2018</v>
      </c>
      <c r="B1146">
        <v>17280</v>
      </c>
      <c r="C1146" t="s">
        <v>164</v>
      </c>
      <c r="D1146">
        <v>108</v>
      </c>
      <c r="E1146" t="s">
        <v>155</v>
      </c>
      <c r="F1146" t="s">
        <v>156</v>
      </c>
      <c r="G1146">
        <v>2</v>
      </c>
      <c r="H1146" t="s">
        <v>165</v>
      </c>
      <c r="I1146">
        <v>130</v>
      </c>
      <c r="J1146">
        <v>1</v>
      </c>
      <c r="K1146">
        <v>42</v>
      </c>
      <c r="L1146" s="6">
        <v>106.68</v>
      </c>
      <c r="M1146" s="6">
        <v>14.3</v>
      </c>
      <c r="N1146" s="6">
        <v>3.19</v>
      </c>
      <c r="O1146" s="6">
        <v>28.516674999999996</v>
      </c>
      <c r="P1146" s="6">
        <v>28.516674999999996</v>
      </c>
      <c r="Q1146" s="6">
        <v>1917.7463937499997</v>
      </c>
      <c r="R1146" s="6"/>
      <c r="S1146" s="6">
        <v>14.19</v>
      </c>
      <c r="T1146" s="6">
        <v>43.81</v>
      </c>
      <c r="U1146" s="6">
        <v>21.56</v>
      </c>
      <c r="V1146" s="6">
        <v>438.1</v>
      </c>
      <c r="W1146" s="6">
        <v>381.14699999999999</v>
      </c>
      <c r="X1146" s="6">
        <v>38.114699999999999</v>
      </c>
      <c r="Y1146" s="6">
        <v>215.6</v>
      </c>
      <c r="Z1146" s="6">
        <v>187.572</v>
      </c>
      <c r="AA1146" s="6">
        <v>18.757200000000001</v>
      </c>
      <c r="AB1146" s="6">
        <v>6.6000000000000005</v>
      </c>
      <c r="AC1146" s="6">
        <v>27.1</v>
      </c>
      <c r="AD1146" s="6">
        <v>5.6999999999999993</v>
      </c>
      <c r="AE1146" s="6">
        <v>15.8</v>
      </c>
      <c r="AF1146" s="6">
        <v>5.3000000000000007</v>
      </c>
      <c r="AG1146" s="6">
        <v>509.94084077764967</v>
      </c>
      <c r="AH1146" s="6">
        <v>50.994084077764967</v>
      </c>
      <c r="AI1146" s="6">
        <v>0.43810000000000004</v>
      </c>
      <c r="AJ1146" s="6">
        <v>0.66</v>
      </c>
      <c r="AK1146" s="6">
        <v>2.71</v>
      </c>
      <c r="AL1146" s="6">
        <v>0.56999999999999995</v>
      </c>
      <c r="AM1146" s="6">
        <v>1.58</v>
      </c>
      <c r="AN1146" s="6">
        <v>0.53</v>
      </c>
      <c r="AO1146" s="6">
        <v>15.065053640721295</v>
      </c>
      <c r="AP1146" s="6">
        <v>61.858023282355624</v>
      </c>
      <c r="AQ1146" s="6">
        <v>13.010728144259298</v>
      </c>
      <c r="AR1146" s="6">
        <v>36.064825382332799</v>
      </c>
      <c r="AS1146" s="6">
        <v>12.097694590276193</v>
      </c>
    </row>
    <row r="1147" spans="1:45" x14ac:dyDescent="0.35">
      <c r="A1147">
        <v>2018</v>
      </c>
      <c r="B1147">
        <v>17281</v>
      </c>
      <c r="C1147" t="s">
        <v>164</v>
      </c>
      <c r="D1147">
        <v>24</v>
      </c>
      <c r="E1147" t="s">
        <v>50</v>
      </c>
      <c r="F1147" t="s">
        <v>156</v>
      </c>
      <c r="G1147">
        <v>2</v>
      </c>
      <c r="H1147" t="s">
        <v>165</v>
      </c>
      <c r="I1147">
        <v>130</v>
      </c>
      <c r="J1147">
        <v>1</v>
      </c>
      <c r="K1147">
        <v>42</v>
      </c>
      <c r="L1147" s="6">
        <v>106.68</v>
      </c>
      <c r="M1147" s="6">
        <v>14.1</v>
      </c>
      <c r="N1147" s="6">
        <v>3.2</v>
      </c>
      <c r="O1147" s="6">
        <v>28.672827586206903</v>
      </c>
      <c r="P1147" s="6">
        <v>28.672827586206903</v>
      </c>
      <c r="Q1147" s="6">
        <v>1928.2476551724142</v>
      </c>
      <c r="R1147" s="6"/>
      <c r="S1147" s="6">
        <v>13.77</v>
      </c>
      <c r="T1147" s="6">
        <v>42.91</v>
      </c>
      <c r="U1147" s="6">
        <v>21.81</v>
      </c>
      <c r="V1147" s="6">
        <v>429.09999999999997</v>
      </c>
      <c r="W1147" s="6">
        <v>373.31699999999995</v>
      </c>
      <c r="X1147" s="6">
        <v>37.331699999999998</v>
      </c>
      <c r="Y1147" s="6">
        <v>218.1</v>
      </c>
      <c r="Z1147" s="6">
        <v>189.74699999999999</v>
      </c>
      <c r="AA1147" s="6">
        <v>18.974699999999999</v>
      </c>
      <c r="AB1147" s="6">
        <v>6.3</v>
      </c>
      <c r="AC1147" s="6">
        <v>26.9</v>
      </c>
      <c r="AD1147" s="6">
        <v>5.6000000000000005</v>
      </c>
      <c r="AE1147" s="6">
        <v>15.600000000000001</v>
      </c>
      <c r="AF1147" s="6">
        <v>5.0999999999999996</v>
      </c>
      <c r="AG1147" s="6">
        <v>500.80573330316201</v>
      </c>
      <c r="AH1147" s="6">
        <v>50.080573330316199</v>
      </c>
      <c r="AI1147" s="6">
        <v>0.42909999999999998</v>
      </c>
      <c r="AJ1147" s="6">
        <v>0.63</v>
      </c>
      <c r="AK1147" s="6">
        <v>2.69</v>
      </c>
      <c r="AL1147" s="6">
        <v>0.56000000000000005</v>
      </c>
      <c r="AM1147" s="6">
        <v>1.56</v>
      </c>
      <c r="AN1147" s="6">
        <v>0.51</v>
      </c>
      <c r="AO1147" s="6">
        <v>14.681892332789559</v>
      </c>
      <c r="AP1147" s="6">
        <v>62.689349801910978</v>
      </c>
      <c r="AQ1147" s="6">
        <v>13.050570962479611</v>
      </c>
      <c r="AR1147" s="6">
        <v>36.355161966907488</v>
      </c>
      <c r="AS1147" s="6">
        <v>11.885341412258214</v>
      </c>
    </row>
    <row r="1148" spans="1:45" x14ac:dyDescent="0.35">
      <c r="A1148">
        <v>2018</v>
      </c>
      <c r="B1148">
        <v>17282</v>
      </c>
      <c r="C1148" t="s">
        <v>164</v>
      </c>
      <c r="D1148">
        <v>34</v>
      </c>
      <c r="E1148" t="s">
        <v>94</v>
      </c>
      <c r="F1148" t="s">
        <v>156</v>
      </c>
      <c r="G1148">
        <v>2</v>
      </c>
      <c r="H1148" t="s">
        <v>165</v>
      </c>
      <c r="I1148">
        <v>126</v>
      </c>
      <c r="J1148">
        <v>1</v>
      </c>
      <c r="K1148">
        <v>42</v>
      </c>
      <c r="L1148" s="6">
        <v>106.68</v>
      </c>
      <c r="M1148" s="6">
        <v>13.4</v>
      </c>
      <c r="N1148" s="6">
        <v>2.86</v>
      </c>
      <c r="O1148" s="6">
        <v>25.835168965517237</v>
      </c>
      <c r="P1148" s="6">
        <v>25.835168965517237</v>
      </c>
      <c r="Q1148" s="6">
        <v>1737.4151129310342</v>
      </c>
      <c r="R1148" s="6"/>
      <c r="S1148" s="6">
        <v>13.32</v>
      </c>
      <c r="T1148" s="6">
        <v>43.82</v>
      </c>
      <c r="U1148" s="6">
        <v>21.48</v>
      </c>
      <c r="V1148" s="6">
        <v>438.2</v>
      </c>
      <c r="W1148" s="6">
        <v>381.23399999999998</v>
      </c>
      <c r="X1148" s="6">
        <v>38.123399999999997</v>
      </c>
      <c r="Y1148" s="6">
        <v>214.8</v>
      </c>
      <c r="Z1148" s="6">
        <v>186.876</v>
      </c>
      <c r="AA1148" s="6">
        <v>18.6876</v>
      </c>
      <c r="AB1148" s="6">
        <v>6.4</v>
      </c>
      <c r="AC1148" s="6">
        <v>27.5</v>
      </c>
      <c r="AD1148" s="6">
        <v>5.8</v>
      </c>
      <c r="AE1148" s="6">
        <v>16</v>
      </c>
      <c r="AF1148" s="6">
        <v>5</v>
      </c>
      <c r="AG1148" s="6">
        <v>509.62065147344765</v>
      </c>
      <c r="AH1148" s="6">
        <v>50.962065147344767</v>
      </c>
      <c r="AI1148" s="6">
        <v>0.43819999999999998</v>
      </c>
      <c r="AJ1148" s="6">
        <v>0.64</v>
      </c>
      <c r="AK1148" s="6">
        <v>2.75</v>
      </c>
      <c r="AL1148" s="6">
        <v>0.57999999999999996</v>
      </c>
      <c r="AM1148" s="6">
        <v>1.6</v>
      </c>
      <c r="AN1148" s="6">
        <v>0.5</v>
      </c>
      <c r="AO1148" s="6">
        <v>14.60520310360566</v>
      </c>
      <c r="AP1148" s="6">
        <v>62.756732085805574</v>
      </c>
      <c r="AQ1148" s="6">
        <v>13.235965312642628</v>
      </c>
      <c r="AR1148" s="6">
        <v>36.513007759014151</v>
      </c>
      <c r="AS1148" s="6">
        <v>11.410314924691923</v>
      </c>
    </row>
    <row r="1149" spans="1:45" x14ac:dyDescent="0.35">
      <c r="A1149">
        <v>2018</v>
      </c>
      <c r="B1149">
        <v>17283</v>
      </c>
      <c r="C1149" t="s">
        <v>164</v>
      </c>
      <c r="D1149">
        <v>31</v>
      </c>
      <c r="E1149" t="s">
        <v>82</v>
      </c>
      <c r="F1149" t="s">
        <v>156</v>
      </c>
      <c r="G1149">
        <v>2</v>
      </c>
      <c r="H1149" t="s">
        <v>165</v>
      </c>
      <c r="I1149">
        <v>140</v>
      </c>
      <c r="J1149">
        <v>1</v>
      </c>
      <c r="K1149">
        <v>44</v>
      </c>
      <c r="L1149" s="6">
        <v>111.76</v>
      </c>
      <c r="M1149" s="6">
        <v>15.6</v>
      </c>
      <c r="N1149" s="6">
        <v>3.45</v>
      </c>
      <c r="O1149" s="6">
        <v>30.373086206896552</v>
      </c>
      <c r="P1149" s="6">
        <v>30.373086206896552</v>
      </c>
      <c r="Q1149" s="6">
        <v>2042.5900474137932</v>
      </c>
      <c r="R1149" s="6"/>
      <c r="S1149" s="6">
        <v>10.130000000000001</v>
      </c>
      <c r="T1149" s="6">
        <v>42.71</v>
      </c>
      <c r="U1149" s="6">
        <v>22.12</v>
      </c>
      <c r="V1149" s="6">
        <v>427.1</v>
      </c>
      <c r="W1149" s="6">
        <v>371.577</v>
      </c>
      <c r="X1149" s="6">
        <v>37.157699999999998</v>
      </c>
      <c r="Y1149" s="6">
        <v>221.20000000000002</v>
      </c>
      <c r="Z1149" s="6">
        <v>192.44400000000002</v>
      </c>
      <c r="AA1149" s="6">
        <v>19.244400000000002</v>
      </c>
      <c r="AB1149" s="6">
        <v>6.7</v>
      </c>
      <c r="AC1149" s="6">
        <v>27.599999999999998</v>
      </c>
      <c r="AD1149" s="6">
        <v>6</v>
      </c>
      <c r="AE1149" s="6">
        <v>15.600000000000001</v>
      </c>
      <c r="AF1149" s="6">
        <v>4.6999999999999993</v>
      </c>
      <c r="AG1149" s="6">
        <v>500.13626730314792</v>
      </c>
      <c r="AH1149" s="6">
        <v>50.01362673031479</v>
      </c>
      <c r="AI1149" s="6">
        <v>0.42710000000000004</v>
      </c>
      <c r="AJ1149" s="6">
        <v>0.67</v>
      </c>
      <c r="AK1149" s="6">
        <v>2.76</v>
      </c>
      <c r="AL1149" s="6">
        <v>0.6</v>
      </c>
      <c r="AM1149" s="6">
        <v>1.56</v>
      </c>
      <c r="AN1149" s="6">
        <v>0.47</v>
      </c>
      <c r="AO1149" s="6">
        <v>15.687192694919222</v>
      </c>
      <c r="AP1149" s="6">
        <v>64.621868414891111</v>
      </c>
      <c r="AQ1149" s="6">
        <v>14.048232264106765</v>
      </c>
      <c r="AR1149" s="6">
        <v>36.525403886677594</v>
      </c>
      <c r="AS1149" s="6">
        <v>11.004448606883631</v>
      </c>
    </row>
    <row r="1150" spans="1:45" x14ac:dyDescent="0.35">
      <c r="A1150">
        <v>2018</v>
      </c>
      <c r="B1150">
        <v>17284</v>
      </c>
      <c r="C1150" t="s">
        <v>164</v>
      </c>
      <c r="D1150">
        <v>74</v>
      </c>
      <c r="E1150" t="s">
        <v>141</v>
      </c>
      <c r="F1150" t="s">
        <v>156</v>
      </c>
      <c r="G1150">
        <v>2</v>
      </c>
      <c r="H1150" t="s">
        <v>165</v>
      </c>
      <c r="I1150">
        <v>140</v>
      </c>
      <c r="J1150">
        <v>1</v>
      </c>
      <c r="K1150">
        <v>39</v>
      </c>
      <c r="L1150" s="6">
        <v>99.06</v>
      </c>
      <c r="M1150" s="6">
        <v>14.8</v>
      </c>
      <c r="N1150" s="6">
        <v>3.97</v>
      </c>
      <c r="O1150" s="6">
        <v>35.28234827586207</v>
      </c>
      <c r="P1150" s="6">
        <v>35.28234827586207</v>
      </c>
      <c r="Q1150" s="6">
        <v>2372.7379215517244</v>
      </c>
      <c r="R1150" s="6"/>
      <c r="S1150" s="6">
        <v>9.6199999999999992</v>
      </c>
      <c r="T1150" s="6">
        <v>42.52</v>
      </c>
      <c r="U1150" s="6">
        <v>22.02</v>
      </c>
      <c r="V1150" s="6">
        <v>425.20000000000005</v>
      </c>
      <c r="W1150" s="6">
        <v>369.92400000000004</v>
      </c>
      <c r="X1150" s="6">
        <v>36.992400000000004</v>
      </c>
      <c r="Y1150" s="6">
        <v>220.2</v>
      </c>
      <c r="Z1150" s="6">
        <v>191.57399999999998</v>
      </c>
      <c r="AA1150" s="6">
        <v>19.157399999999999</v>
      </c>
      <c r="AB1150" s="6">
        <v>6.5</v>
      </c>
      <c r="AC1150" s="6">
        <v>27.5</v>
      </c>
      <c r="AD1150" s="6">
        <v>5.8999999999999995</v>
      </c>
      <c r="AE1150" s="6">
        <v>15.5</v>
      </c>
      <c r="AF1150" s="6">
        <v>4.6000000000000005</v>
      </c>
      <c r="AG1150" s="6">
        <v>497.37552274150772</v>
      </c>
      <c r="AH1150" s="6">
        <v>49.737552274150772</v>
      </c>
      <c r="AI1150" s="6">
        <v>0.42520000000000002</v>
      </c>
      <c r="AJ1150" s="6">
        <v>0.65</v>
      </c>
      <c r="AK1150" s="6">
        <v>2.75</v>
      </c>
      <c r="AL1150" s="6">
        <v>0.59</v>
      </c>
      <c r="AM1150" s="6">
        <v>1.55</v>
      </c>
      <c r="AN1150" s="6">
        <v>0.46</v>
      </c>
      <c r="AO1150" s="6">
        <v>15.286923800564439</v>
      </c>
      <c r="AP1150" s="6">
        <v>64.675446848541853</v>
      </c>
      <c r="AQ1150" s="6">
        <v>13.875823142050798</v>
      </c>
      <c r="AR1150" s="6">
        <v>36.45343367826905</v>
      </c>
      <c r="AS1150" s="6">
        <v>10.818438381937913</v>
      </c>
    </row>
    <row r="1151" spans="1:45" x14ac:dyDescent="0.35">
      <c r="A1151">
        <v>2018</v>
      </c>
      <c r="B1151">
        <v>17285</v>
      </c>
      <c r="C1151" t="s">
        <v>164</v>
      </c>
      <c r="D1151">
        <v>125</v>
      </c>
      <c r="E1151" t="s">
        <v>138</v>
      </c>
      <c r="F1151" t="s">
        <v>156</v>
      </c>
      <c r="G1151">
        <v>2</v>
      </c>
      <c r="H1151" t="s">
        <v>165</v>
      </c>
      <c r="I1151">
        <v>132</v>
      </c>
      <c r="J1151">
        <v>2</v>
      </c>
      <c r="K1151">
        <v>37</v>
      </c>
      <c r="L1151" s="6">
        <v>93.98</v>
      </c>
      <c r="M1151" s="6">
        <v>12.9</v>
      </c>
      <c r="N1151" s="6">
        <v>2.35</v>
      </c>
      <c r="O1151" s="6">
        <v>21.350762931034481</v>
      </c>
      <c r="P1151" s="6">
        <v>21.350762931034481</v>
      </c>
      <c r="Q1151" s="6">
        <v>1435.8388071120689</v>
      </c>
      <c r="R1151" s="6"/>
      <c r="S1151" s="6">
        <v>8.1999999999999993</v>
      </c>
      <c r="T1151" s="6">
        <v>44.05</v>
      </c>
      <c r="U1151" s="6">
        <v>23.14</v>
      </c>
      <c r="V1151" s="6">
        <v>440.5</v>
      </c>
      <c r="W1151" s="6">
        <v>383.23500000000001</v>
      </c>
      <c r="X1151" s="6">
        <v>38.323500000000003</v>
      </c>
      <c r="Y1151" s="6">
        <v>231.4</v>
      </c>
      <c r="Z1151" s="6">
        <v>201.31800000000001</v>
      </c>
      <c r="AA1151" s="6">
        <v>20.131800000000002</v>
      </c>
      <c r="AB1151" s="6">
        <v>6.3</v>
      </c>
      <c r="AC1151" s="6">
        <v>28.3</v>
      </c>
      <c r="AD1151" s="6">
        <v>5.8999999999999995</v>
      </c>
      <c r="AE1151" s="6">
        <v>15.8</v>
      </c>
      <c r="AF1151" s="6">
        <v>4.5</v>
      </c>
      <c r="AG1151" s="6">
        <v>521.55899670794588</v>
      </c>
      <c r="AH1151" s="6">
        <v>52.155899670794589</v>
      </c>
      <c r="AI1151" s="6">
        <v>0.4405</v>
      </c>
      <c r="AJ1151" s="6">
        <v>0.63</v>
      </c>
      <c r="AK1151" s="6">
        <v>2.83</v>
      </c>
      <c r="AL1151" s="6">
        <v>0.59</v>
      </c>
      <c r="AM1151" s="6">
        <v>1.58</v>
      </c>
      <c r="AN1151" s="6">
        <v>0.45</v>
      </c>
      <c r="AO1151" s="6">
        <v>14.301929625425652</v>
      </c>
      <c r="AP1151" s="6">
        <v>64.245175936435871</v>
      </c>
      <c r="AQ1151" s="6">
        <v>13.393870601589102</v>
      </c>
      <c r="AR1151" s="6">
        <v>35.868331441543702</v>
      </c>
      <c r="AS1151" s="6">
        <v>10.21566401816118</v>
      </c>
    </row>
    <row r="1152" spans="1:45" x14ac:dyDescent="0.35">
      <c r="A1152">
        <v>2018</v>
      </c>
      <c r="B1152">
        <v>17286</v>
      </c>
      <c r="C1152" t="s">
        <v>164</v>
      </c>
      <c r="D1152">
        <v>13</v>
      </c>
      <c r="E1152" t="s">
        <v>96</v>
      </c>
      <c r="F1152" t="s">
        <v>156</v>
      </c>
      <c r="G1152">
        <v>2</v>
      </c>
      <c r="H1152" t="s">
        <v>165</v>
      </c>
      <c r="I1152">
        <v>130</v>
      </c>
      <c r="J1152">
        <v>2</v>
      </c>
      <c r="K1152">
        <v>41</v>
      </c>
      <c r="L1152" s="6">
        <v>104.14</v>
      </c>
      <c r="M1152" s="6">
        <v>14.1</v>
      </c>
      <c r="N1152" s="6">
        <v>3.03</v>
      </c>
      <c r="O1152" s="6">
        <v>27.149583620689654</v>
      </c>
      <c r="P1152" s="6">
        <v>27.149583620689654</v>
      </c>
      <c r="Q1152" s="6">
        <v>1825.8094984913791</v>
      </c>
      <c r="R1152" s="6"/>
      <c r="S1152" s="6">
        <v>13.42</v>
      </c>
      <c r="T1152" s="6">
        <v>42.55</v>
      </c>
      <c r="U1152" s="6">
        <v>22.05</v>
      </c>
      <c r="V1152" s="6">
        <v>425.5</v>
      </c>
      <c r="W1152" s="6">
        <v>370.185</v>
      </c>
      <c r="X1152" s="6">
        <v>37.018500000000003</v>
      </c>
      <c r="Y1152" s="6">
        <v>220.5</v>
      </c>
      <c r="Z1152" s="6">
        <v>191.83500000000001</v>
      </c>
      <c r="AA1152" s="6">
        <v>19.183500000000002</v>
      </c>
      <c r="AB1152" s="6">
        <v>6.4</v>
      </c>
      <c r="AC1152" s="6">
        <v>26.6</v>
      </c>
      <c r="AD1152" s="6">
        <v>5.6999999999999993</v>
      </c>
      <c r="AE1152" s="6">
        <v>15.4</v>
      </c>
      <c r="AF1152" s="6">
        <v>5</v>
      </c>
      <c r="AG1152" s="6">
        <v>497.88718887850877</v>
      </c>
      <c r="AH1152" s="6">
        <v>49.788718887850877</v>
      </c>
      <c r="AI1152" s="6">
        <v>0.42549999999999999</v>
      </c>
      <c r="AJ1152" s="6">
        <v>0.64</v>
      </c>
      <c r="AK1152" s="6">
        <v>2.66</v>
      </c>
      <c r="AL1152" s="6">
        <v>0.56999999999999995</v>
      </c>
      <c r="AM1152" s="6">
        <v>1.54</v>
      </c>
      <c r="AN1152" s="6">
        <v>0.5</v>
      </c>
      <c r="AO1152" s="6">
        <v>15.041128084606347</v>
      </c>
      <c r="AP1152" s="6">
        <v>62.514688601645126</v>
      </c>
      <c r="AQ1152" s="6">
        <v>13.396004700352526</v>
      </c>
      <c r="AR1152" s="6">
        <v>36.192714453584017</v>
      </c>
      <c r="AS1152" s="6">
        <v>11.750881316098708</v>
      </c>
    </row>
    <row r="1153" spans="1:45" x14ac:dyDescent="0.35">
      <c r="A1153">
        <v>2018</v>
      </c>
      <c r="B1153">
        <v>17287</v>
      </c>
      <c r="C1153" t="s">
        <v>164</v>
      </c>
      <c r="D1153">
        <v>16</v>
      </c>
      <c r="E1153" t="s">
        <v>127</v>
      </c>
      <c r="F1153" t="s">
        <v>156</v>
      </c>
      <c r="G1153">
        <v>2</v>
      </c>
      <c r="H1153" t="s">
        <v>165</v>
      </c>
      <c r="I1153">
        <v>130</v>
      </c>
      <c r="J1153">
        <v>2</v>
      </c>
      <c r="K1153">
        <v>43</v>
      </c>
      <c r="L1153" s="6">
        <v>109.22</v>
      </c>
      <c r="M1153" s="6">
        <v>12</v>
      </c>
      <c r="N1153" s="6">
        <v>1.83</v>
      </c>
      <c r="O1153" s="6">
        <v>16.798137931034486</v>
      </c>
      <c r="P1153" s="6">
        <v>16.798137931034486</v>
      </c>
      <c r="Q1153" s="6">
        <v>1129.6747758620691</v>
      </c>
      <c r="R1153" s="6"/>
      <c r="S1153" s="6">
        <v>12.54</v>
      </c>
      <c r="T1153" s="6">
        <v>40.81</v>
      </c>
      <c r="U1153" s="6">
        <v>22.84</v>
      </c>
      <c r="V1153" s="6">
        <v>408.1</v>
      </c>
      <c r="W1153" s="6">
        <v>355.04700000000003</v>
      </c>
      <c r="X1153" s="6">
        <v>35.5047</v>
      </c>
      <c r="Y1153" s="6">
        <v>228.4</v>
      </c>
      <c r="Z1153" s="6">
        <v>198.708</v>
      </c>
      <c r="AA1153" s="6">
        <v>19.870799999999999</v>
      </c>
      <c r="AB1153" s="6">
        <v>6</v>
      </c>
      <c r="AC1153" s="6">
        <v>26.099999999999998</v>
      </c>
      <c r="AD1153" s="6">
        <v>5.6000000000000005</v>
      </c>
      <c r="AE1153" s="6">
        <v>15.1</v>
      </c>
      <c r="AF1153" s="6">
        <v>4.6000000000000005</v>
      </c>
      <c r="AG1153" s="6">
        <v>481.62299408194895</v>
      </c>
      <c r="AH1153" s="6">
        <v>48.162299408194897</v>
      </c>
      <c r="AI1153" s="6">
        <v>0.40810000000000002</v>
      </c>
      <c r="AJ1153" s="6">
        <v>0.6</v>
      </c>
      <c r="AK1153" s="6">
        <v>2.61</v>
      </c>
      <c r="AL1153" s="6">
        <v>0.56000000000000005</v>
      </c>
      <c r="AM1153" s="6">
        <v>1.51</v>
      </c>
      <c r="AN1153" s="6">
        <v>0.46</v>
      </c>
      <c r="AO1153" s="6">
        <v>14.702278853222248</v>
      </c>
      <c r="AP1153" s="6">
        <v>63.95491301151678</v>
      </c>
      <c r="AQ1153" s="6">
        <v>13.722126929674101</v>
      </c>
      <c r="AR1153" s="6">
        <v>37.00073511394266</v>
      </c>
      <c r="AS1153" s="6">
        <v>11.271747120803726</v>
      </c>
    </row>
    <row r="1154" spans="1:45" x14ac:dyDescent="0.35">
      <c r="A1154">
        <v>2018</v>
      </c>
      <c r="B1154">
        <v>17288</v>
      </c>
      <c r="C1154" t="s">
        <v>164</v>
      </c>
      <c r="D1154">
        <v>24</v>
      </c>
      <c r="E1154" t="s">
        <v>50</v>
      </c>
      <c r="F1154" t="s">
        <v>156</v>
      </c>
      <c r="G1154">
        <v>3</v>
      </c>
      <c r="H1154" t="s">
        <v>165</v>
      </c>
      <c r="I1154">
        <v>126</v>
      </c>
      <c r="J1154">
        <v>2</v>
      </c>
      <c r="K1154">
        <v>45</v>
      </c>
      <c r="L1154" s="6">
        <v>114.3</v>
      </c>
      <c r="M1154" s="6">
        <v>16.399999999999999</v>
      </c>
      <c r="N1154" s="6">
        <v>4.6100000000000003</v>
      </c>
      <c r="O1154" s="6">
        <v>40.200789655172414</v>
      </c>
      <c r="P1154" s="6">
        <v>40.200789655172414</v>
      </c>
      <c r="Q1154" s="6">
        <v>2703.503104310345</v>
      </c>
      <c r="R1154" s="6"/>
      <c r="S1154" s="6">
        <v>14.39</v>
      </c>
      <c r="T1154" s="6">
        <v>43.38</v>
      </c>
      <c r="U1154" s="6">
        <v>21.53</v>
      </c>
      <c r="V1154" s="6">
        <v>433.8</v>
      </c>
      <c r="W1154" s="6">
        <v>377.40600000000001</v>
      </c>
      <c r="X1154" s="6">
        <v>37.740600000000001</v>
      </c>
      <c r="Y1154" s="6">
        <v>215.3</v>
      </c>
      <c r="Z1154" s="6">
        <v>187.31100000000001</v>
      </c>
      <c r="AA1154" s="6">
        <v>18.731100000000001</v>
      </c>
      <c r="AB1154" s="6">
        <v>6.7</v>
      </c>
      <c r="AC1154" s="6">
        <v>26.6</v>
      </c>
      <c r="AD1154" s="6">
        <v>5.6000000000000005</v>
      </c>
      <c r="AE1154" s="6">
        <v>15.5</v>
      </c>
      <c r="AF1154" s="6">
        <v>5.3000000000000007</v>
      </c>
      <c r="AG1154" s="6">
        <v>504.77355180576859</v>
      </c>
      <c r="AH1154" s="6">
        <v>50.477355180576858</v>
      </c>
      <c r="AI1154" s="6">
        <v>0.43380000000000002</v>
      </c>
      <c r="AJ1154" s="6">
        <v>0.67</v>
      </c>
      <c r="AK1154" s="6">
        <v>2.66</v>
      </c>
      <c r="AL1154" s="6">
        <v>0.56000000000000005</v>
      </c>
      <c r="AM1154" s="6">
        <v>1.55</v>
      </c>
      <c r="AN1154" s="6">
        <v>0.53</v>
      </c>
      <c r="AO1154" s="6">
        <v>15.444905486399263</v>
      </c>
      <c r="AP1154" s="6">
        <v>61.318579990779163</v>
      </c>
      <c r="AQ1154" s="6">
        <v>12.909174734900876</v>
      </c>
      <c r="AR1154" s="6">
        <v>35.730751498386354</v>
      </c>
      <c r="AS1154" s="6">
        <v>12.217611802674044</v>
      </c>
    </row>
    <row r="1155" spans="1:45" x14ac:dyDescent="0.35">
      <c r="A1155">
        <v>2018</v>
      </c>
      <c r="B1155">
        <v>17289</v>
      </c>
      <c r="C1155" t="s">
        <v>164</v>
      </c>
      <c r="D1155">
        <v>122</v>
      </c>
      <c r="E1155" t="s">
        <v>33</v>
      </c>
      <c r="F1155" t="s">
        <v>156</v>
      </c>
      <c r="G1155">
        <v>3</v>
      </c>
      <c r="H1155" t="s">
        <v>165</v>
      </c>
      <c r="I1155">
        <v>130</v>
      </c>
      <c r="J1155">
        <v>1</v>
      </c>
      <c r="K1155">
        <v>30</v>
      </c>
      <c r="L1155" s="6">
        <v>76.2</v>
      </c>
      <c r="M1155" s="6">
        <v>17.3</v>
      </c>
      <c r="N1155" s="6">
        <v>6.17</v>
      </c>
      <c r="O1155" s="6">
        <v>53.225292241379307</v>
      </c>
      <c r="P1155" s="6">
        <v>53.225292241379307</v>
      </c>
      <c r="Q1155" s="6">
        <v>3579.4009032327585</v>
      </c>
      <c r="R1155" s="6"/>
      <c r="S1155" s="6">
        <v>15.02</v>
      </c>
      <c r="T1155" s="6">
        <v>43.26</v>
      </c>
      <c r="U1155" s="6">
        <v>21.79</v>
      </c>
      <c r="V1155" s="6">
        <v>432.59999999999997</v>
      </c>
      <c r="W1155" s="6">
        <v>376.36199999999997</v>
      </c>
      <c r="X1155" s="6">
        <v>37.636199999999995</v>
      </c>
      <c r="Y1155" s="6">
        <v>217.89999999999998</v>
      </c>
      <c r="Z1155" s="6">
        <v>189.57299999999998</v>
      </c>
      <c r="AA1155" s="6">
        <v>18.957299999999996</v>
      </c>
      <c r="AB1155" s="6">
        <v>6.8000000000000007</v>
      </c>
      <c r="AC1155" s="6">
        <v>26.299999999999997</v>
      </c>
      <c r="AD1155" s="6">
        <v>5.6000000000000005</v>
      </c>
      <c r="AE1155" s="6">
        <v>15.4</v>
      </c>
      <c r="AF1155" s="6">
        <v>5.5</v>
      </c>
      <c r="AG1155" s="6">
        <v>504.7822079407307</v>
      </c>
      <c r="AH1155" s="6">
        <v>50.478220794073067</v>
      </c>
      <c r="AI1155" s="6">
        <v>0.43259999999999998</v>
      </c>
      <c r="AJ1155" s="6">
        <v>0.68</v>
      </c>
      <c r="AK1155" s="6">
        <v>2.63</v>
      </c>
      <c r="AL1155" s="6">
        <v>0.56000000000000005</v>
      </c>
      <c r="AM1155" s="6">
        <v>1.54</v>
      </c>
      <c r="AN1155" s="6">
        <v>0.55000000000000004</v>
      </c>
      <c r="AO1155" s="6">
        <v>15.718908922792421</v>
      </c>
      <c r="AP1155" s="6">
        <v>60.795191863153022</v>
      </c>
      <c r="AQ1155" s="6">
        <v>12.944983818770229</v>
      </c>
      <c r="AR1155" s="6">
        <v>35.598705501618127</v>
      </c>
      <c r="AS1155" s="6">
        <v>12.713823393435044</v>
      </c>
    </row>
    <row r="1156" spans="1:45" x14ac:dyDescent="0.35">
      <c r="A1156">
        <v>2018</v>
      </c>
      <c r="B1156">
        <v>17290</v>
      </c>
      <c r="C1156" t="s">
        <v>164</v>
      </c>
      <c r="D1156">
        <v>37</v>
      </c>
      <c r="E1156" t="s">
        <v>137</v>
      </c>
      <c r="F1156" t="s">
        <v>156</v>
      </c>
      <c r="G1156">
        <v>3</v>
      </c>
      <c r="H1156" t="s">
        <v>165</v>
      </c>
      <c r="I1156">
        <v>140</v>
      </c>
      <c r="J1156">
        <v>2</v>
      </c>
      <c r="K1156">
        <v>36</v>
      </c>
      <c r="L1156" s="6">
        <v>91.44</v>
      </c>
      <c r="M1156" s="6">
        <v>16.2</v>
      </c>
      <c r="N1156" s="6">
        <v>6.52</v>
      </c>
      <c r="O1156" s="6">
        <v>56.99266896551724</v>
      </c>
      <c r="P1156" s="6">
        <v>56.99266896551724</v>
      </c>
      <c r="Q1156" s="6">
        <v>3832.7569879310345</v>
      </c>
      <c r="R1156" s="6"/>
      <c r="S1156" s="6">
        <v>9.23</v>
      </c>
      <c r="T1156" s="6">
        <v>40.119999999999997</v>
      </c>
      <c r="U1156" s="6">
        <v>22.96</v>
      </c>
      <c r="V1156" s="6">
        <v>401.2</v>
      </c>
      <c r="W1156" s="6">
        <v>349.04399999999998</v>
      </c>
      <c r="X1156" s="6">
        <v>34.904399999999995</v>
      </c>
      <c r="Y1156" s="6">
        <v>229.60000000000002</v>
      </c>
      <c r="Z1156" s="6">
        <v>199.75200000000001</v>
      </c>
      <c r="AA1156" s="6">
        <v>19.975200000000001</v>
      </c>
      <c r="AB1156" s="6">
        <v>5.8999999999999995</v>
      </c>
      <c r="AC1156" s="6">
        <v>26.5</v>
      </c>
      <c r="AD1156" s="6">
        <v>5.6000000000000005</v>
      </c>
      <c r="AE1156" s="6">
        <v>15</v>
      </c>
      <c r="AF1156" s="6">
        <v>4.2</v>
      </c>
      <c r="AG1156" s="6">
        <v>474.09759496295271</v>
      </c>
      <c r="AH1156" s="6">
        <v>47.409759496295273</v>
      </c>
      <c r="AI1156" s="6">
        <v>0.4012</v>
      </c>
      <c r="AJ1156" s="6">
        <v>0.59</v>
      </c>
      <c r="AK1156" s="6">
        <v>2.65</v>
      </c>
      <c r="AL1156" s="6">
        <v>0.56000000000000005</v>
      </c>
      <c r="AM1156" s="6">
        <v>1.5</v>
      </c>
      <c r="AN1156" s="6">
        <v>0.42</v>
      </c>
      <c r="AO1156" s="6">
        <v>14.705882352941176</v>
      </c>
      <c r="AP1156" s="6">
        <v>66.051844466600201</v>
      </c>
      <c r="AQ1156" s="6">
        <v>13.958125623130609</v>
      </c>
      <c r="AR1156" s="6">
        <v>37.387836490528414</v>
      </c>
      <c r="AS1156" s="6">
        <v>10.468594217347956</v>
      </c>
    </row>
    <row r="1157" spans="1:45" x14ac:dyDescent="0.35">
      <c r="A1157">
        <v>2018</v>
      </c>
      <c r="B1157">
        <v>17291</v>
      </c>
      <c r="C1157" t="s">
        <v>164</v>
      </c>
      <c r="D1157">
        <v>1</v>
      </c>
      <c r="E1157" t="s">
        <v>15</v>
      </c>
      <c r="F1157" t="s">
        <v>157</v>
      </c>
      <c r="G1157">
        <v>3</v>
      </c>
      <c r="H1157" t="s">
        <v>165</v>
      </c>
      <c r="I1157">
        <v>132</v>
      </c>
      <c r="J1157">
        <v>1</v>
      </c>
      <c r="K1157">
        <v>33</v>
      </c>
      <c r="L1157" s="6">
        <v>83.820000000000007</v>
      </c>
      <c r="M1157" s="6">
        <v>16.7</v>
      </c>
      <c r="N1157" s="6">
        <v>6.96</v>
      </c>
      <c r="O1157" s="6">
        <v>60.475800000000007</v>
      </c>
      <c r="P1157" s="6">
        <v>60.475800000000007</v>
      </c>
      <c r="Q1157" s="6">
        <v>4066.9975500000005</v>
      </c>
      <c r="R1157" s="6"/>
      <c r="S1157" s="6">
        <v>10.220000000000001</v>
      </c>
      <c r="T1157" s="6">
        <v>39.24</v>
      </c>
      <c r="U1157" s="6">
        <v>22.16</v>
      </c>
      <c r="V1157" s="6">
        <v>392.40000000000003</v>
      </c>
      <c r="W1157" s="6">
        <v>341.38800000000003</v>
      </c>
      <c r="X1157" s="6">
        <v>34.138800000000003</v>
      </c>
      <c r="Y1157" s="6">
        <v>221.6</v>
      </c>
      <c r="Z1157" s="6">
        <v>192.792</v>
      </c>
      <c r="AA1157" s="6">
        <v>19.279199999999999</v>
      </c>
      <c r="AB1157" s="6">
        <v>6</v>
      </c>
      <c r="AC1157" s="6">
        <v>26.200000000000003</v>
      </c>
      <c r="AD1157" s="6">
        <v>5.6999999999999993</v>
      </c>
      <c r="AE1157" s="6">
        <v>14.8</v>
      </c>
      <c r="AF1157" s="6">
        <v>4.2</v>
      </c>
      <c r="AG1157" s="6">
        <v>459.70048989043499</v>
      </c>
      <c r="AH1157" s="6">
        <v>45.970048989043498</v>
      </c>
      <c r="AI1157" s="6">
        <v>0.39240000000000003</v>
      </c>
      <c r="AJ1157" s="6">
        <v>0.6</v>
      </c>
      <c r="AK1157" s="6">
        <v>2.62</v>
      </c>
      <c r="AL1157" s="6">
        <v>0.56999999999999995</v>
      </c>
      <c r="AM1157" s="6">
        <v>1.48</v>
      </c>
      <c r="AN1157" s="6">
        <v>0.42</v>
      </c>
      <c r="AO1157" s="6">
        <v>15.290519877675839</v>
      </c>
      <c r="AP1157" s="6">
        <v>66.768603465851172</v>
      </c>
      <c r="AQ1157" s="6">
        <v>14.525993883792045</v>
      </c>
      <c r="AR1157" s="6">
        <v>37.716615698267077</v>
      </c>
      <c r="AS1157" s="6">
        <v>10.703363914373089</v>
      </c>
    </row>
    <row r="1158" spans="1:45" x14ac:dyDescent="0.35">
      <c r="A1158">
        <v>2018</v>
      </c>
      <c r="B1158">
        <v>17292</v>
      </c>
      <c r="C1158" t="s">
        <v>164</v>
      </c>
      <c r="D1158">
        <v>33</v>
      </c>
      <c r="E1158" t="s">
        <v>85</v>
      </c>
      <c r="F1158" t="s">
        <v>156</v>
      </c>
      <c r="G1158">
        <v>3</v>
      </c>
      <c r="H1158" t="s">
        <v>165</v>
      </c>
      <c r="I1158">
        <v>132</v>
      </c>
      <c r="J1158">
        <v>3</v>
      </c>
      <c r="K1158">
        <v>48</v>
      </c>
      <c r="L1158" s="6">
        <v>121.92</v>
      </c>
      <c r="M1158" s="6">
        <v>17.100000000000001</v>
      </c>
      <c r="N1158" s="6">
        <v>6.43</v>
      </c>
      <c r="O1158" s="6">
        <v>55.602316379310345</v>
      </c>
      <c r="P1158" s="6">
        <v>55.602316379310345</v>
      </c>
      <c r="Q1158" s="6">
        <v>3739.2557765086208</v>
      </c>
      <c r="R1158" s="6"/>
      <c r="S1158" s="6">
        <v>10.199999999999999</v>
      </c>
      <c r="T1158" s="6">
        <v>40.729999999999997</v>
      </c>
      <c r="U1158" s="6">
        <v>22.52</v>
      </c>
      <c r="V1158" s="6">
        <v>407.29999999999995</v>
      </c>
      <c r="W1158" s="6">
        <v>354.35099999999994</v>
      </c>
      <c r="X1158" s="6">
        <v>35.435099999999991</v>
      </c>
      <c r="Y1158" s="6">
        <v>225.2</v>
      </c>
      <c r="Z1158" s="6">
        <v>195.92399999999998</v>
      </c>
      <c r="AA1158" s="6">
        <v>19.592399999999998</v>
      </c>
      <c r="AB1158" s="6">
        <v>6.2</v>
      </c>
      <c r="AC1158" s="6">
        <v>26.7</v>
      </c>
      <c r="AD1158" s="6">
        <v>5.6000000000000005</v>
      </c>
      <c r="AE1158" s="6">
        <v>15</v>
      </c>
      <c r="AF1158" s="6">
        <v>4.4000000000000004</v>
      </c>
      <c r="AG1158" s="6">
        <v>479.01458373932621</v>
      </c>
      <c r="AH1158" s="6">
        <v>47.90145837393262</v>
      </c>
      <c r="AI1158" s="6">
        <v>0.40729999999999994</v>
      </c>
      <c r="AJ1158" s="6">
        <v>0.62</v>
      </c>
      <c r="AK1158" s="6">
        <v>2.67</v>
      </c>
      <c r="AL1158" s="6">
        <v>0.56000000000000005</v>
      </c>
      <c r="AM1158" s="6">
        <v>1.5</v>
      </c>
      <c r="AN1158" s="6">
        <v>0.44</v>
      </c>
      <c r="AO1158" s="6">
        <v>15.222194942302973</v>
      </c>
      <c r="AP1158" s="6">
        <v>65.553645961207963</v>
      </c>
      <c r="AQ1158" s="6">
        <v>13.749079302725267</v>
      </c>
      <c r="AR1158" s="6">
        <v>36.827890989442679</v>
      </c>
      <c r="AS1158" s="6">
        <v>10.802848023569853</v>
      </c>
    </row>
    <row r="1159" spans="1:45" x14ac:dyDescent="0.35">
      <c r="A1159">
        <v>2018</v>
      </c>
      <c r="B1159">
        <v>17293</v>
      </c>
      <c r="C1159" t="s">
        <v>164</v>
      </c>
      <c r="D1159">
        <v>121</v>
      </c>
      <c r="E1159" t="s">
        <v>113</v>
      </c>
      <c r="F1159" t="s">
        <v>156</v>
      </c>
      <c r="G1159">
        <v>3</v>
      </c>
      <c r="H1159" t="s">
        <v>165</v>
      </c>
      <c r="I1159">
        <v>130</v>
      </c>
      <c r="J1159">
        <v>4</v>
      </c>
      <c r="K1159">
        <v>46</v>
      </c>
      <c r="L1159" s="6">
        <v>116.84</v>
      </c>
      <c r="M1159" s="6">
        <v>16</v>
      </c>
      <c r="N1159" s="6">
        <v>4.25</v>
      </c>
      <c r="O1159" s="6">
        <v>37.238793103448273</v>
      </c>
      <c r="P1159" s="6">
        <v>37.238793103448273</v>
      </c>
      <c r="Q1159" s="6">
        <v>2504.3088362068966</v>
      </c>
      <c r="R1159" s="6"/>
      <c r="S1159" s="6">
        <v>12.05</v>
      </c>
      <c r="T1159" s="6">
        <v>43.35</v>
      </c>
      <c r="U1159" s="6">
        <v>22.26</v>
      </c>
      <c r="V1159" s="6">
        <v>433.5</v>
      </c>
      <c r="W1159" s="6">
        <v>377.14499999999998</v>
      </c>
      <c r="X1159" s="6">
        <v>37.714500000000001</v>
      </c>
      <c r="Y1159" s="6">
        <v>222.60000000000002</v>
      </c>
      <c r="Z1159" s="6">
        <v>193.66200000000001</v>
      </c>
      <c r="AA1159" s="6">
        <v>19.366199999999999</v>
      </c>
      <c r="AB1159" s="6">
        <v>6.4</v>
      </c>
      <c r="AC1159" s="6">
        <v>27.5</v>
      </c>
      <c r="AD1159" s="6">
        <v>5.8</v>
      </c>
      <c r="AE1159" s="6">
        <v>15.8</v>
      </c>
      <c r="AF1159" s="6">
        <v>4.6999999999999993</v>
      </c>
      <c r="AG1159" s="6">
        <v>508.39749260397537</v>
      </c>
      <c r="AH1159" s="6">
        <v>50.839749260397539</v>
      </c>
      <c r="AI1159" s="6">
        <v>0.4335</v>
      </c>
      <c r="AJ1159" s="6">
        <v>0.64</v>
      </c>
      <c r="AK1159" s="6">
        <v>2.75</v>
      </c>
      <c r="AL1159" s="6">
        <v>0.57999999999999996</v>
      </c>
      <c r="AM1159" s="6">
        <v>1.58</v>
      </c>
      <c r="AN1159" s="6">
        <v>0.47</v>
      </c>
      <c r="AO1159" s="6">
        <v>14.763552479815457</v>
      </c>
      <c r="AP1159" s="6">
        <v>63.437139561707035</v>
      </c>
      <c r="AQ1159" s="6">
        <v>13.379469434832757</v>
      </c>
      <c r="AR1159" s="6">
        <v>36.447520184544409</v>
      </c>
      <c r="AS1159" s="6">
        <v>10.841983852364473</v>
      </c>
    </row>
    <row r="1160" spans="1:45" x14ac:dyDescent="0.35">
      <c r="A1160">
        <v>2018</v>
      </c>
      <c r="B1160">
        <v>17294</v>
      </c>
      <c r="C1160" t="s">
        <v>164</v>
      </c>
      <c r="D1160">
        <v>115</v>
      </c>
      <c r="E1160" t="s">
        <v>124</v>
      </c>
      <c r="F1160" t="s">
        <v>156</v>
      </c>
      <c r="G1160">
        <v>3</v>
      </c>
      <c r="H1160" t="s">
        <v>165</v>
      </c>
      <c r="I1160">
        <v>140</v>
      </c>
      <c r="J1160">
        <v>4</v>
      </c>
      <c r="K1160">
        <v>54</v>
      </c>
      <c r="L1160" s="6">
        <v>137.16</v>
      </c>
      <c r="M1160" s="6" t="s">
        <v>165</v>
      </c>
      <c r="N1160" s="6" t="s">
        <v>165</v>
      </c>
      <c r="O1160" s="6" t="s">
        <v>165</v>
      </c>
      <c r="P1160" s="6" t="s">
        <v>165</v>
      </c>
      <c r="Q1160" s="6" t="s">
        <v>165</v>
      </c>
      <c r="R1160" s="6"/>
      <c r="S1160" s="6" t="s">
        <v>165</v>
      </c>
      <c r="T1160" s="6" t="s">
        <v>165</v>
      </c>
      <c r="U1160" s="6" t="s">
        <v>165</v>
      </c>
      <c r="V1160" s="6" t="s">
        <v>165</v>
      </c>
      <c r="W1160" s="6" t="s">
        <v>165</v>
      </c>
      <c r="X1160" s="6" t="s">
        <v>165</v>
      </c>
      <c r="Y1160" s="6" t="s">
        <v>165</v>
      </c>
      <c r="Z1160" s="6" t="s">
        <v>165</v>
      </c>
      <c r="AA1160" s="6" t="s">
        <v>165</v>
      </c>
      <c r="AB1160" s="6" t="s">
        <v>165</v>
      </c>
      <c r="AC1160" s="6" t="s">
        <v>165</v>
      </c>
      <c r="AD1160" s="6" t="s">
        <v>165</v>
      </c>
      <c r="AE1160" s="6" t="s">
        <v>165</v>
      </c>
      <c r="AF1160" s="6" t="s">
        <v>165</v>
      </c>
      <c r="AG1160" s="6" t="s">
        <v>165</v>
      </c>
      <c r="AH1160" s="6" t="s">
        <v>165</v>
      </c>
      <c r="AI1160" s="6" t="s">
        <v>165</v>
      </c>
      <c r="AJ1160" s="6" t="s">
        <v>165</v>
      </c>
      <c r="AK1160" s="6" t="s">
        <v>165</v>
      </c>
      <c r="AL1160" s="6" t="s">
        <v>165</v>
      </c>
      <c r="AM1160" s="6" t="s">
        <v>165</v>
      </c>
      <c r="AN1160" s="6" t="s">
        <v>165</v>
      </c>
      <c r="AO1160" s="6" t="s">
        <v>165</v>
      </c>
      <c r="AP1160" s="6" t="s">
        <v>165</v>
      </c>
      <c r="AQ1160" s="6" t="s">
        <v>165</v>
      </c>
      <c r="AR1160" s="6" t="s">
        <v>165</v>
      </c>
      <c r="AS1160" s="6" t="s">
        <v>165</v>
      </c>
    </row>
    <row r="1161" spans="1:45" x14ac:dyDescent="0.35">
      <c r="A1161">
        <v>2018</v>
      </c>
      <c r="B1161">
        <v>17295</v>
      </c>
      <c r="C1161" t="s">
        <v>164</v>
      </c>
      <c r="D1161">
        <v>85</v>
      </c>
      <c r="E1161" t="s">
        <v>59</v>
      </c>
      <c r="F1161" t="s">
        <v>156</v>
      </c>
      <c r="G1161">
        <v>3</v>
      </c>
      <c r="H1161" t="s">
        <v>165</v>
      </c>
      <c r="I1161">
        <v>132</v>
      </c>
      <c r="J1161">
        <v>4</v>
      </c>
      <c r="K1161">
        <v>38</v>
      </c>
      <c r="L1161" s="6">
        <v>96.52</v>
      </c>
      <c r="M1161" s="6">
        <v>16.5</v>
      </c>
      <c r="N1161" s="6">
        <v>7.53</v>
      </c>
      <c r="O1161" s="6">
        <v>65.585650862068974</v>
      </c>
      <c r="P1161" s="6">
        <v>65.585650862068974</v>
      </c>
      <c r="Q1161" s="6">
        <v>4410.6350204741384</v>
      </c>
      <c r="R1161" s="6"/>
      <c r="S1161" s="6">
        <v>12.32</v>
      </c>
      <c r="T1161" s="6">
        <v>41.97</v>
      </c>
      <c r="U1161" s="6">
        <v>22.08</v>
      </c>
      <c r="V1161" s="6">
        <v>419.7</v>
      </c>
      <c r="W1161" s="6">
        <v>365.13900000000001</v>
      </c>
      <c r="X1161" s="6">
        <v>36.5139</v>
      </c>
      <c r="Y1161" s="6">
        <v>220.79999999999998</v>
      </c>
      <c r="Z1161" s="6">
        <v>192.09599999999998</v>
      </c>
      <c r="AA1161" s="6">
        <v>19.209599999999998</v>
      </c>
      <c r="AB1161" s="6">
        <v>6.4</v>
      </c>
      <c r="AC1161" s="6">
        <v>26.8</v>
      </c>
      <c r="AD1161" s="6">
        <v>5.8</v>
      </c>
      <c r="AE1161" s="6">
        <v>15.5</v>
      </c>
      <c r="AF1161" s="6">
        <v>4.8</v>
      </c>
      <c r="AG1161" s="6">
        <v>491.25913151971565</v>
      </c>
      <c r="AH1161" s="6">
        <v>49.125913151971567</v>
      </c>
      <c r="AI1161" s="6">
        <v>0.41969999999999996</v>
      </c>
      <c r="AJ1161" s="6">
        <v>0.64</v>
      </c>
      <c r="AK1161" s="6">
        <v>2.68</v>
      </c>
      <c r="AL1161" s="6">
        <v>0.57999999999999996</v>
      </c>
      <c r="AM1161" s="6">
        <v>1.55</v>
      </c>
      <c r="AN1161" s="6">
        <v>0.48</v>
      </c>
      <c r="AO1161" s="6">
        <v>15.248987371932335</v>
      </c>
      <c r="AP1161" s="6">
        <v>63.855134619966648</v>
      </c>
      <c r="AQ1161" s="6">
        <v>13.819394805813678</v>
      </c>
      <c r="AR1161" s="6">
        <v>36.931141291398625</v>
      </c>
      <c r="AS1161" s="6">
        <v>11.436740528949249</v>
      </c>
    </row>
    <row r="1162" spans="1:45" x14ac:dyDescent="0.35">
      <c r="A1162">
        <v>2018</v>
      </c>
      <c r="B1162">
        <v>17296</v>
      </c>
      <c r="C1162" t="s">
        <v>164</v>
      </c>
      <c r="D1162">
        <v>5</v>
      </c>
      <c r="E1162" t="s">
        <v>75</v>
      </c>
      <c r="F1162" t="s">
        <v>158</v>
      </c>
      <c r="G1162">
        <v>3</v>
      </c>
      <c r="H1162" t="s">
        <v>165</v>
      </c>
      <c r="I1162">
        <v>140</v>
      </c>
      <c r="J1162">
        <v>3</v>
      </c>
      <c r="K1162">
        <v>44</v>
      </c>
      <c r="L1162" s="6">
        <v>111.76</v>
      </c>
      <c r="M1162" s="6">
        <v>17.5</v>
      </c>
      <c r="N1162" s="6">
        <v>6.28</v>
      </c>
      <c r="O1162" s="6">
        <v>54.043189655172412</v>
      </c>
      <c r="P1162" s="6">
        <v>54.043189655172412</v>
      </c>
      <c r="Q1162" s="6">
        <v>3634.4045043103447</v>
      </c>
      <c r="R1162" s="6"/>
      <c r="S1162" s="6">
        <v>14.45</v>
      </c>
      <c r="T1162" s="6">
        <v>42.65</v>
      </c>
      <c r="U1162" s="6">
        <v>21.22</v>
      </c>
      <c r="V1162" s="6">
        <v>426.5</v>
      </c>
      <c r="W1162" s="6">
        <v>371.05500000000001</v>
      </c>
      <c r="X1162" s="6">
        <v>37.105499999999999</v>
      </c>
      <c r="Y1162" s="6">
        <v>212.2</v>
      </c>
      <c r="Z1162" s="6">
        <v>184.61399999999998</v>
      </c>
      <c r="AA1162" s="6">
        <v>18.461399999999998</v>
      </c>
      <c r="AB1162" s="6">
        <v>7</v>
      </c>
      <c r="AC1162" s="6">
        <v>26</v>
      </c>
      <c r="AD1162" s="6">
        <v>5.6000000000000005</v>
      </c>
      <c r="AE1162" s="6">
        <v>15.3</v>
      </c>
      <c r="AF1162" s="6">
        <v>5.5</v>
      </c>
      <c r="AG1162" s="6">
        <v>494.63769573418352</v>
      </c>
      <c r="AH1162" s="6">
        <v>49.463769573418354</v>
      </c>
      <c r="AI1162" s="6">
        <v>0.42649999999999999</v>
      </c>
      <c r="AJ1162" s="6">
        <v>0.7</v>
      </c>
      <c r="AK1162" s="6">
        <v>2.6</v>
      </c>
      <c r="AL1162" s="6">
        <v>0.56000000000000005</v>
      </c>
      <c r="AM1162" s="6">
        <v>1.53</v>
      </c>
      <c r="AN1162" s="6">
        <v>0.55000000000000004</v>
      </c>
      <c r="AO1162" s="6">
        <v>16.412661195779602</v>
      </c>
      <c r="AP1162" s="6">
        <v>60.961313012895666</v>
      </c>
      <c r="AQ1162" s="6">
        <v>13.130128956623683</v>
      </c>
      <c r="AR1162" s="6">
        <v>35.873388042203992</v>
      </c>
      <c r="AS1162" s="6">
        <v>12.895662368112545</v>
      </c>
    </row>
    <row r="1163" spans="1:45" x14ac:dyDescent="0.35">
      <c r="A1163">
        <v>2018</v>
      </c>
      <c r="B1163">
        <v>17297</v>
      </c>
      <c r="C1163" t="s">
        <v>164</v>
      </c>
      <c r="D1163">
        <v>22</v>
      </c>
      <c r="E1163" t="s">
        <v>14</v>
      </c>
      <c r="F1163" t="s">
        <v>156</v>
      </c>
      <c r="G1163">
        <v>3</v>
      </c>
      <c r="H1163" t="s">
        <v>165</v>
      </c>
      <c r="I1163">
        <v>132</v>
      </c>
      <c r="J1163">
        <v>2</v>
      </c>
      <c r="K1163">
        <v>48</v>
      </c>
      <c r="L1163" s="6">
        <v>121.92</v>
      </c>
      <c r="M1163" s="6">
        <v>16.100000000000001</v>
      </c>
      <c r="N1163" s="6">
        <v>6.03</v>
      </c>
      <c r="O1163" s="6">
        <v>52.772376724137928</v>
      </c>
      <c r="P1163" s="6">
        <v>52.772376724137928</v>
      </c>
      <c r="Q1163" s="6">
        <v>3548.9423346982758</v>
      </c>
      <c r="R1163" s="6"/>
      <c r="S1163" s="6">
        <v>14.32</v>
      </c>
      <c r="T1163" s="6">
        <v>41.64</v>
      </c>
      <c r="U1163" s="6">
        <v>22.17</v>
      </c>
      <c r="V1163" s="6">
        <v>416.4</v>
      </c>
      <c r="W1163" s="6">
        <v>362.26799999999997</v>
      </c>
      <c r="X1163" s="6">
        <v>36.226799999999997</v>
      </c>
      <c r="Y1163" s="6">
        <v>221.70000000000002</v>
      </c>
      <c r="Z1163" s="6">
        <v>192.87900000000002</v>
      </c>
      <c r="AA1163" s="6">
        <v>19.2879</v>
      </c>
      <c r="AB1163" s="6">
        <v>6.5</v>
      </c>
      <c r="AC1163" s="6">
        <v>25.9</v>
      </c>
      <c r="AD1163" s="6">
        <v>5.5</v>
      </c>
      <c r="AE1163" s="6">
        <v>15.1</v>
      </c>
      <c r="AF1163" s="6">
        <v>5.2</v>
      </c>
      <c r="AG1163" s="6">
        <v>487.86930982763585</v>
      </c>
      <c r="AH1163" s="6">
        <v>48.786930982763586</v>
      </c>
      <c r="AI1163" s="6">
        <v>0.41639999999999999</v>
      </c>
      <c r="AJ1163" s="6">
        <v>0.65</v>
      </c>
      <c r="AK1163" s="6">
        <v>2.59</v>
      </c>
      <c r="AL1163" s="6">
        <v>0.55000000000000004</v>
      </c>
      <c r="AM1163" s="6">
        <v>1.51</v>
      </c>
      <c r="AN1163" s="6">
        <v>0.52</v>
      </c>
      <c r="AO1163" s="6">
        <v>15.609990393852065</v>
      </c>
      <c r="AP1163" s="6">
        <v>62.199807877041302</v>
      </c>
      <c r="AQ1163" s="6">
        <v>13.208453410182518</v>
      </c>
      <c r="AR1163" s="6">
        <v>36.263208453410179</v>
      </c>
      <c r="AS1163" s="6">
        <v>12.487992315081653</v>
      </c>
    </row>
    <row r="1164" spans="1:45" x14ac:dyDescent="0.35">
      <c r="A1164">
        <v>2018</v>
      </c>
      <c r="B1164">
        <v>17298</v>
      </c>
      <c r="C1164" t="s">
        <v>164</v>
      </c>
      <c r="D1164">
        <v>105</v>
      </c>
      <c r="E1164" t="s">
        <v>115</v>
      </c>
      <c r="F1164" t="s">
        <v>156</v>
      </c>
      <c r="G1164">
        <v>3</v>
      </c>
      <c r="H1164" t="s">
        <v>165</v>
      </c>
      <c r="I1164">
        <v>140</v>
      </c>
      <c r="J1164">
        <v>4</v>
      </c>
      <c r="K1164">
        <v>52</v>
      </c>
      <c r="L1164" s="6">
        <v>132.08000000000001</v>
      </c>
      <c r="M1164" s="6">
        <v>16.3</v>
      </c>
      <c r="N1164" s="6">
        <v>6.35</v>
      </c>
      <c r="O1164" s="6">
        <v>55.440426724137929</v>
      </c>
      <c r="P1164" s="6">
        <v>55.440426724137929</v>
      </c>
      <c r="Q1164" s="6">
        <v>3728.3686971982756</v>
      </c>
      <c r="R1164" s="6"/>
      <c r="S1164" s="6">
        <v>14.04</v>
      </c>
      <c r="T1164" s="6">
        <v>43.2</v>
      </c>
      <c r="U1164" s="6">
        <v>21.42</v>
      </c>
      <c r="V1164" s="6">
        <v>432</v>
      </c>
      <c r="W1164" s="6">
        <v>375.84</v>
      </c>
      <c r="X1164" s="6">
        <v>37.583999999999996</v>
      </c>
      <c r="Y1164" s="6">
        <v>214.20000000000002</v>
      </c>
      <c r="Z1164" s="6">
        <v>186.35400000000001</v>
      </c>
      <c r="AA1164" s="6">
        <v>18.635400000000001</v>
      </c>
      <c r="AB1164" s="6">
        <v>6.8999999999999995</v>
      </c>
      <c r="AC1164" s="6">
        <v>26.6</v>
      </c>
      <c r="AD1164" s="6">
        <v>5.6999999999999993</v>
      </c>
      <c r="AE1164" s="6">
        <v>15.600000000000001</v>
      </c>
      <c r="AF1164" s="6">
        <v>5.4</v>
      </c>
      <c r="AG1164" s="6">
        <v>502.08781107562095</v>
      </c>
      <c r="AH1164" s="6">
        <v>50.208781107562096</v>
      </c>
      <c r="AI1164" s="6">
        <v>0.432</v>
      </c>
      <c r="AJ1164" s="6">
        <v>0.69</v>
      </c>
      <c r="AK1164" s="6">
        <v>2.66</v>
      </c>
      <c r="AL1164" s="6">
        <v>0.56999999999999995</v>
      </c>
      <c r="AM1164" s="6">
        <v>1.56</v>
      </c>
      <c r="AN1164" s="6">
        <v>0.54</v>
      </c>
      <c r="AO1164" s="6">
        <v>15.972222222222221</v>
      </c>
      <c r="AP1164" s="6">
        <v>61.574074074074076</v>
      </c>
      <c r="AQ1164" s="6">
        <v>13.194444444444443</v>
      </c>
      <c r="AR1164" s="6">
        <v>36.111111111111114</v>
      </c>
      <c r="AS1164" s="6">
        <v>12.500000000000002</v>
      </c>
    </row>
    <row r="1165" spans="1:45" x14ac:dyDescent="0.35">
      <c r="A1165">
        <v>2018</v>
      </c>
      <c r="B1165">
        <v>17299</v>
      </c>
      <c r="C1165" t="s">
        <v>164</v>
      </c>
      <c r="D1165">
        <v>29</v>
      </c>
      <c r="E1165" t="s">
        <v>16</v>
      </c>
      <c r="F1165" t="s">
        <v>156</v>
      </c>
      <c r="G1165">
        <v>3</v>
      </c>
      <c r="H1165" t="s">
        <v>165</v>
      </c>
      <c r="I1165">
        <v>140</v>
      </c>
      <c r="J1165">
        <v>4</v>
      </c>
      <c r="K1165">
        <v>50</v>
      </c>
      <c r="L1165" s="6">
        <v>127</v>
      </c>
      <c r="M1165" s="6">
        <v>18</v>
      </c>
      <c r="N1165" s="6">
        <v>5.24</v>
      </c>
      <c r="O1165" s="6">
        <v>44.820068965517244</v>
      </c>
      <c r="P1165" s="6">
        <v>44.820068965517244</v>
      </c>
      <c r="Q1165" s="6">
        <v>3014.1496379310347</v>
      </c>
      <c r="R1165" s="6"/>
      <c r="S1165" s="6">
        <v>13.85</v>
      </c>
      <c r="T1165" s="6">
        <v>41.93</v>
      </c>
      <c r="U1165" s="6">
        <v>21.72</v>
      </c>
      <c r="V1165" s="6">
        <v>419.3</v>
      </c>
      <c r="W1165" s="6">
        <v>364.791</v>
      </c>
      <c r="X1165" s="6">
        <v>36.479100000000003</v>
      </c>
      <c r="Y1165" s="6">
        <v>217.2</v>
      </c>
      <c r="Z1165" s="6">
        <v>188.964</v>
      </c>
      <c r="AA1165" s="6">
        <v>18.8964</v>
      </c>
      <c r="AB1165" s="6">
        <v>6.7</v>
      </c>
      <c r="AC1165" s="6">
        <v>25.9</v>
      </c>
      <c r="AD1165" s="6">
        <v>5.6000000000000005</v>
      </c>
      <c r="AE1165" s="6">
        <v>15.3</v>
      </c>
      <c r="AF1165" s="6">
        <v>5.3000000000000007</v>
      </c>
      <c r="AG1165" s="6">
        <v>488.89563043038675</v>
      </c>
      <c r="AH1165" s="6">
        <v>48.889563043038677</v>
      </c>
      <c r="AI1165" s="6">
        <v>0.41930000000000001</v>
      </c>
      <c r="AJ1165" s="6">
        <v>0.67</v>
      </c>
      <c r="AK1165" s="6">
        <v>2.59</v>
      </c>
      <c r="AL1165" s="6">
        <v>0.56000000000000005</v>
      </c>
      <c r="AM1165" s="6">
        <v>1.53</v>
      </c>
      <c r="AN1165" s="6">
        <v>0.53</v>
      </c>
      <c r="AO1165" s="6">
        <v>15.979012640114476</v>
      </c>
      <c r="AP1165" s="6">
        <v>61.769616026711184</v>
      </c>
      <c r="AQ1165" s="6">
        <v>13.355592654424042</v>
      </c>
      <c r="AR1165" s="6">
        <v>36.489387073694253</v>
      </c>
      <c r="AS1165" s="6">
        <v>12.640114476508469</v>
      </c>
    </row>
    <row r="1166" spans="1:45" x14ac:dyDescent="0.35">
      <c r="A1166">
        <v>2018</v>
      </c>
      <c r="B1166">
        <v>17300</v>
      </c>
      <c r="C1166" t="s">
        <v>164</v>
      </c>
      <c r="D1166">
        <v>66</v>
      </c>
      <c r="E1166" t="s">
        <v>73</v>
      </c>
      <c r="F1166" t="s">
        <v>156</v>
      </c>
      <c r="G1166">
        <v>3</v>
      </c>
      <c r="H1166" t="s">
        <v>165</v>
      </c>
      <c r="I1166">
        <v>126</v>
      </c>
      <c r="J1166">
        <v>3</v>
      </c>
      <c r="K1166">
        <v>46</v>
      </c>
      <c r="L1166" s="6">
        <v>116.84</v>
      </c>
      <c r="M1166" s="6">
        <v>15.9</v>
      </c>
      <c r="N1166" s="6">
        <v>6.44</v>
      </c>
      <c r="O1166" s="6">
        <v>56.494900000000008</v>
      </c>
      <c r="P1166" s="6">
        <v>56.494900000000008</v>
      </c>
      <c r="Q1166" s="6">
        <v>3799.2820250000004</v>
      </c>
      <c r="R1166" s="6"/>
      <c r="S1166" s="6">
        <v>12.71</v>
      </c>
      <c r="T1166" s="6">
        <v>42.36</v>
      </c>
      <c r="U1166" s="6">
        <v>22.54</v>
      </c>
      <c r="V1166" s="6">
        <v>423.6</v>
      </c>
      <c r="W1166" s="6">
        <v>368.53200000000004</v>
      </c>
      <c r="X1166" s="6">
        <v>36.853200000000001</v>
      </c>
      <c r="Y1166" s="6">
        <v>225.39999999999998</v>
      </c>
      <c r="Z1166" s="6">
        <v>196.09799999999998</v>
      </c>
      <c r="AA1166" s="6">
        <v>19.6098</v>
      </c>
      <c r="AB1166" s="6">
        <v>6.4</v>
      </c>
      <c r="AC1166" s="6">
        <v>26.9</v>
      </c>
      <c r="AD1166" s="6">
        <v>5.8</v>
      </c>
      <c r="AE1166" s="6">
        <v>15.5</v>
      </c>
      <c r="AF1166" s="6">
        <v>4.6999999999999993</v>
      </c>
      <c r="AG1166" s="6">
        <v>498.2924048821439</v>
      </c>
      <c r="AH1166" s="6">
        <v>49.829240488214388</v>
      </c>
      <c r="AI1166" s="6">
        <v>0.42360000000000003</v>
      </c>
      <c r="AJ1166" s="6">
        <v>0.64</v>
      </c>
      <c r="AK1166" s="6">
        <v>2.69</v>
      </c>
      <c r="AL1166" s="6">
        <v>0.57999999999999996</v>
      </c>
      <c r="AM1166" s="6">
        <v>1.55</v>
      </c>
      <c r="AN1166" s="6">
        <v>0.47</v>
      </c>
      <c r="AO1166" s="6">
        <v>15.108593012275731</v>
      </c>
      <c r="AP1166" s="6">
        <v>63.503305004721426</v>
      </c>
      <c r="AQ1166" s="6">
        <v>13.692162417374881</v>
      </c>
      <c r="AR1166" s="6">
        <v>36.591123701605284</v>
      </c>
      <c r="AS1166" s="6">
        <v>11.095372993389988</v>
      </c>
    </row>
    <row r="1167" spans="1:45" x14ac:dyDescent="0.35">
      <c r="A1167">
        <v>2018</v>
      </c>
      <c r="B1167">
        <v>17301</v>
      </c>
      <c r="C1167" t="s">
        <v>164</v>
      </c>
      <c r="D1167">
        <v>35</v>
      </c>
      <c r="E1167" t="s">
        <v>42</v>
      </c>
      <c r="F1167" t="s">
        <v>156</v>
      </c>
      <c r="G1167">
        <v>3</v>
      </c>
      <c r="H1167" t="s">
        <v>165</v>
      </c>
      <c r="I1167">
        <v>132</v>
      </c>
      <c r="J1167">
        <v>2</v>
      </c>
      <c r="K1167">
        <v>40</v>
      </c>
      <c r="L1167" s="6">
        <v>101.6</v>
      </c>
      <c r="M1167" s="6">
        <v>16.899999999999999</v>
      </c>
      <c r="N1167" s="6">
        <v>5.28</v>
      </c>
      <c r="O1167" s="6">
        <v>45.76804137931034</v>
      </c>
      <c r="P1167" s="6">
        <v>45.76804137931034</v>
      </c>
      <c r="Q1167" s="6">
        <v>3077.9007827586202</v>
      </c>
      <c r="R1167" s="6"/>
      <c r="S1167" s="6">
        <v>11.55</v>
      </c>
      <c r="T1167" s="6">
        <v>43.29</v>
      </c>
      <c r="U1167" s="6">
        <v>23.33</v>
      </c>
      <c r="V1167" s="6">
        <v>432.9</v>
      </c>
      <c r="W1167" s="6">
        <v>376.62299999999999</v>
      </c>
      <c r="X1167" s="6">
        <v>37.662300000000002</v>
      </c>
      <c r="Y1167" s="6">
        <v>233.29999999999998</v>
      </c>
      <c r="Z1167" s="6">
        <v>202.97099999999998</v>
      </c>
      <c r="AA1167" s="6">
        <v>20.297099999999997</v>
      </c>
      <c r="AB1167" s="6">
        <v>6.5</v>
      </c>
      <c r="AC1167" s="6">
        <v>27.3</v>
      </c>
      <c r="AD1167" s="6">
        <v>5.8999999999999995</v>
      </c>
      <c r="AE1167" s="6">
        <v>15.8</v>
      </c>
      <c r="AF1167" s="6">
        <v>4.6999999999999993</v>
      </c>
      <c r="AG1167" s="6">
        <v>513.62350188883534</v>
      </c>
      <c r="AH1167" s="6">
        <v>51.362350188883532</v>
      </c>
      <c r="AI1167" s="6">
        <v>0.43289999999999995</v>
      </c>
      <c r="AJ1167" s="6">
        <v>0.65</v>
      </c>
      <c r="AK1167" s="6">
        <v>2.73</v>
      </c>
      <c r="AL1167" s="6">
        <v>0.59</v>
      </c>
      <c r="AM1167" s="6">
        <v>1.58</v>
      </c>
      <c r="AN1167" s="6">
        <v>0.47</v>
      </c>
      <c r="AO1167" s="6">
        <v>15.015015015015017</v>
      </c>
      <c r="AP1167" s="6">
        <v>63.063063063063069</v>
      </c>
      <c r="AQ1167" s="6">
        <v>13.629013629013629</v>
      </c>
      <c r="AR1167" s="6">
        <v>36.498036498036505</v>
      </c>
      <c r="AS1167" s="6">
        <v>10.857010857010856</v>
      </c>
    </row>
    <row r="1168" spans="1:45" x14ac:dyDescent="0.35">
      <c r="A1168">
        <v>2018</v>
      </c>
      <c r="B1168">
        <v>17302</v>
      </c>
      <c r="C1168" t="s">
        <v>164</v>
      </c>
      <c r="D1168">
        <v>47</v>
      </c>
      <c r="E1168" t="s">
        <v>86</v>
      </c>
      <c r="F1168" t="s">
        <v>156</v>
      </c>
      <c r="G1168">
        <v>3</v>
      </c>
      <c r="H1168" t="s">
        <v>165</v>
      </c>
      <c r="I1168">
        <v>132</v>
      </c>
      <c r="J1168">
        <v>4</v>
      </c>
      <c r="K1168">
        <v>50</v>
      </c>
      <c r="L1168" s="6">
        <v>127</v>
      </c>
      <c r="M1168" s="6">
        <v>15.2</v>
      </c>
      <c r="N1168" s="6">
        <v>4.5199999999999996</v>
      </c>
      <c r="O1168" s="6">
        <v>39.98173793103448</v>
      </c>
      <c r="P1168" s="6">
        <v>39.98173793103448</v>
      </c>
      <c r="Q1168" s="6">
        <v>2688.771875862069</v>
      </c>
      <c r="R1168" s="6"/>
      <c r="S1168" s="6">
        <v>11.97</v>
      </c>
      <c r="T1168" s="6">
        <v>43.82</v>
      </c>
      <c r="U1168" s="6">
        <v>23.15</v>
      </c>
      <c r="V1168" s="6">
        <v>438.2</v>
      </c>
      <c r="W1168" s="6">
        <v>381.23399999999998</v>
      </c>
      <c r="X1168" s="6">
        <v>38.123399999999997</v>
      </c>
      <c r="Y1168" s="6">
        <v>231.5</v>
      </c>
      <c r="Z1168" s="6">
        <v>201.405</v>
      </c>
      <c r="AA1168" s="6">
        <v>20.140499999999999</v>
      </c>
      <c r="AB1168" s="6">
        <v>6.5</v>
      </c>
      <c r="AC1168" s="6">
        <v>27.799999999999997</v>
      </c>
      <c r="AD1168" s="6">
        <v>6</v>
      </c>
      <c r="AE1168" s="6">
        <v>15.9</v>
      </c>
      <c r="AF1168" s="6">
        <v>4.6999999999999993</v>
      </c>
      <c r="AG1168" s="6">
        <v>518.89228283259422</v>
      </c>
      <c r="AH1168" s="6">
        <v>51.889228283259428</v>
      </c>
      <c r="AI1168" s="6">
        <v>0.43819999999999998</v>
      </c>
      <c r="AJ1168" s="6">
        <v>0.65</v>
      </c>
      <c r="AK1168" s="6">
        <v>2.78</v>
      </c>
      <c r="AL1168" s="6">
        <v>0.6</v>
      </c>
      <c r="AM1168" s="6">
        <v>1.59</v>
      </c>
      <c r="AN1168" s="6">
        <v>0.47</v>
      </c>
      <c r="AO1168" s="6">
        <v>14.833409402099498</v>
      </c>
      <c r="AP1168" s="6">
        <v>63.44135098128708</v>
      </c>
      <c r="AQ1168" s="6">
        <v>13.692377909630306</v>
      </c>
      <c r="AR1168" s="6">
        <v>36.284801460520313</v>
      </c>
      <c r="AS1168" s="6">
        <v>10.725696029210406</v>
      </c>
    </row>
    <row r="1169" spans="1:45" x14ac:dyDescent="0.35">
      <c r="A1169">
        <v>2018</v>
      </c>
      <c r="B1169">
        <v>17303</v>
      </c>
      <c r="C1169" t="s">
        <v>164</v>
      </c>
      <c r="D1169">
        <v>4</v>
      </c>
      <c r="E1169" t="s">
        <v>152</v>
      </c>
      <c r="F1169" t="s">
        <v>161</v>
      </c>
      <c r="G1169">
        <v>3</v>
      </c>
      <c r="H1169" t="s">
        <v>165</v>
      </c>
      <c r="I1169">
        <v>132</v>
      </c>
      <c r="J1169">
        <v>2</v>
      </c>
      <c r="K1169">
        <v>36</v>
      </c>
      <c r="L1169" s="6">
        <v>91.44</v>
      </c>
      <c r="M1169" s="6">
        <v>15.5</v>
      </c>
      <c r="N1169" s="6">
        <v>5.0999999999999996</v>
      </c>
      <c r="O1169" s="6">
        <v>44.952543103448278</v>
      </c>
      <c r="P1169" s="6">
        <v>44.952543103448278</v>
      </c>
      <c r="Q1169" s="6">
        <v>3023.0585237068967</v>
      </c>
      <c r="R1169" s="6"/>
      <c r="S1169" s="6">
        <v>12.24</v>
      </c>
      <c r="T1169" s="6">
        <v>41.11</v>
      </c>
      <c r="U1169" s="6">
        <v>22.1</v>
      </c>
      <c r="V1169" s="6">
        <v>411.1</v>
      </c>
      <c r="W1169" s="6">
        <v>357.65700000000004</v>
      </c>
      <c r="X1169" s="6">
        <v>35.765700000000002</v>
      </c>
      <c r="Y1169" s="6">
        <v>221</v>
      </c>
      <c r="Z1169" s="6">
        <v>192.27</v>
      </c>
      <c r="AA1169" s="6">
        <v>19.227</v>
      </c>
      <c r="AB1169" s="6">
        <v>6.3</v>
      </c>
      <c r="AC1169" s="6">
        <v>26.5</v>
      </c>
      <c r="AD1169" s="6">
        <v>5.8</v>
      </c>
      <c r="AE1169" s="6">
        <v>15.3</v>
      </c>
      <c r="AF1169" s="6">
        <v>4.6000000000000005</v>
      </c>
      <c r="AG1169" s="6">
        <v>481.29648359681107</v>
      </c>
      <c r="AH1169" s="6">
        <v>48.129648359681106</v>
      </c>
      <c r="AI1169" s="6">
        <v>0.41110000000000002</v>
      </c>
      <c r="AJ1169" s="6">
        <v>0.63</v>
      </c>
      <c r="AK1169" s="6">
        <v>2.65</v>
      </c>
      <c r="AL1169" s="6">
        <v>0.57999999999999996</v>
      </c>
      <c r="AM1169" s="6">
        <v>1.53</v>
      </c>
      <c r="AN1169" s="6">
        <v>0.46</v>
      </c>
      <c r="AO1169" s="6">
        <v>15.324738506446119</v>
      </c>
      <c r="AP1169" s="6">
        <v>64.461201654098758</v>
      </c>
      <c r="AQ1169" s="6">
        <v>14.108489418632935</v>
      </c>
      <c r="AR1169" s="6">
        <v>37.217222087083435</v>
      </c>
      <c r="AS1169" s="6">
        <v>11.189491607881294</v>
      </c>
    </row>
    <row r="1170" spans="1:45" x14ac:dyDescent="0.35">
      <c r="A1170">
        <v>2018</v>
      </c>
      <c r="B1170">
        <v>17304</v>
      </c>
      <c r="C1170" t="s">
        <v>164</v>
      </c>
      <c r="D1170">
        <v>48</v>
      </c>
      <c r="E1170" t="s">
        <v>87</v>
      </c>
      <c r="F1170" t="s">
        <v>156</v>
      </c>
      <c r="G1170">
        <v>3</v>
      </c>
      <c r="H1170" t="s">
        <v>165</v>
      </c>
      <c r="I1170">
        <v>126</v>
      </c>
      <c r="J1170">
        <v>4</v>
      </c>
      <c r="K1170">
        <v>48</v>
      </c>
      <c r="L1170" s="6">
        <v>121.92</v>
      </c>
      <c r="M1170" s="6">
        <v>16.7</v>
      </c>
      <c r="N1170" s="6">
        <v>4.07</v>
      </c>
      <c r="O1170" s="6">
        <v>35.364440517241377</v>
      </c>
      <c r="P1170" s="6">
        <v>35.364440517241377</v>
      </c>
      <c r="Q1170" s="6">
        <v>2378.2586247844824</v>
      </c>
      <c r="R1170" s="6"/>
      <c r="S1170" s="6">
        <v>10</v>
      </c>
      <c r="T1170" s="6">
        <v>42.96</v>
      </c>
      <c r="U1170" s="6">
        <v>24.07</v>
      </c>
      <c r="V1170" s="6">
        <v>429.6</v>
      </c>
      <c r="W1170" s="6">
        <v>373.75200000000001</v>
      </c>
      <c r="X1170" s="6">
        <v>37.3752</v>
      </c>
      <c r="Y1170" s="6">
        <v>240.7</v>
      </c>
      <c r="Z1170" s="6">
        <v>209.40899999999999</v>
      </c>
      <c r="AA1170" s="6">
        <v>20.940899999999999</v>
      </c>
      <c r="AB1170" s="6">
        <v>6.4</v>
      </c>
      <c r="AC1170" s="6">
        <v>27.5</v>
      </c>
      <c r="AD1170" s="6">
        <v>5.6999999999999993</v>
      </c>
      <c r="AE1170" s="6">
        <v>15.600000000000001</v>
      </c>
      <c r="AF1170" s="6">
        <v>4.6000000000000005</v>
      </c>
      <c r="AG1170" s="6">
        <v>513.85883966936558</v>
      </c>
      <c r="AH1170" s="6">
        <v>51.385883966936561</v>
      </c>
      <c r="AI1170" s="6">
        <v>0.42960000000000004</v>
      </c>
      <c r="AJ1170" s="6">
        <v>0.64</v>
      </c>
      <c r="AK1170" s="6">
        <v>2.75</v>
      </c>
      <c r="AL1170" s="6">
        <v>0.56999999999999995</v>
      </c>
      <c r="AM1170" s="6">
        <v>1.56</v>
      </c>
      <c r="AN1170" s="6">
        <v>0.46</v>
      </c>
      <c r="AO1170" s="6">
        <v>14.8975791433892</v>
      </c>
      <c r="AP1170" s="6">
        <v>64.013035381750456</v>
      </c>
      <c r="AQ1170" s="6">
        <v>13.268156424581003</v>
      </c>
      <c r="AR1170" s="6">
        <v>36.312849162011176</v>
      </c>
      <c r="AS1170" s="6">
        <v>10.707635009310987</v>
      </c>
    </row>
    <row r="1171" spans="1:45" x14ac:dyDescent="0.35">
      <c r="A1171">
        <v>2018</v>
      </c>
      <c r="B1171">
        <v>17305</v>
      </c>
      <c r="C1171" t="s">
        <v>164</v>
      </c>
      <c r="D1171">
        <v>82</v>
      </c>
      <c r="E1171" t="s">
        <v>109</v>
      </c>
      <c r="F1171" t="s">
        <v>156</v>
      </c>
      <c r="G1171">
        <v>3</v>
      </c>
      <c r="H1171" t="s">
        <v>165</v>
      </c>
      <c r="I1171">
        <v>126</v>
      </c>
      <c r="J1171">
        <v>4</v>
      </c>
      <c r="K1171">
        <v>45</v>
      </c>
      <c r="L1171" s="6">
        <v>114.3</v>
      </c>
      <c r="M1171" s="6">
        <v>15.7</v>
      </c>
      <c r="N1171" s="6">
        <v>5.22</v>
      </c>
      <c r="O1171" s="6">
        <v>45.901349999999994</v>
      </c>
      <c r="P1171" s="6">
        <v>45.901349999999994</v>
      </c>
      <c r="Q1171" s="6">
        <v>3086.8657874999994</v>
      </c>
      <c r="R1171" s="6"/>
      <c r="S1171" s="6">
        <v>11.99</v>
      </c>
      <c r="T1171" s="6">
        <v>42.01</v>
      </c>
      <c r="U1171" s="6">
        <v>22.85</v>
      </c>
      <c r="V1171" s="6">
        <v>420.09999999999997</v>
      </c>
      <c r="W1171" s="6">
        <v>365.48699999999997</v>
      </c>
      <c r="X1171" s="6">
        <v>36.548699999999997</v>
      </c>
      <c r="Y1171" s="6">
        <v>228.5</v>
      </c>
      <c r="Z1171" s="6">
        <v>198.79499999999999</v>
      </c>
      <c r="AA1171" s="6">
        <v>19.8795</v>
      </c>
      <c r="AB1171" s="6">
        <v>6.4</v>
      </c>
      <c r="AC1171" s="6">
        <v>26.9</v>
      </c>
      <c r="AD1171" s="6">
        <v>5.8</v>
      </c>
      <c r="AE1171" s="6">
        <v>15.5</v>
      </c>
      <c r="AF1171" s="6">
        <v>4.6999999999999993</v>
      </c>
      <c r="AG1171" s="6">
        <v>495.83874072287313</v>
      </c>
      <c r="AH1171" s="6">
        <v>49.583874072287315</v>
      </c>
      <c r="AI1171" s="6">
        <v>0.42009999999999997</v>
      </c>
      <c r="AJ1171" s="6">
        <v>0.64</v>
      </c>
      <c r="AK1171" s="6">
        <v>2.69</v>
      </c>
      <c r="AL1171" s="6">
        <v>0.57999999999999996</v>
      </c>
      <c r="AM1171" s="6">
        <v>1.55</v>
      </c>
      <c r="AN1171" s="6">
        <v>0.47</v>
      </c>
      <c r="AO1171" s="6">
        <v>15.23446798381338</v>
      </c>
      <c r="AP1171" s="6">
        <v>64.032373244465603</v>
      </c>
      <c r="AQ1171" s="6">
        <v>13.806236610330874</v>
      </c>
      <c r="AR1171" s="6">
        <v>36.89597714829803</v>
      </c>
      <c r="AS1171" s="6">
        <v>11.187812425612949</v>
      </c>
    </row>
    <row r="1172" spans="1:45" x14ac:dyDescent="0.35">
      <c r="A1172">
        <v>2018</v>
      </c>
      <c r="B1172">
        <v>17306</v>
      </c>
      <c r="C1172" t="s">
        <v>164</v>
      </c>
      <c r="D1172">
        <v>54</v>
      </c>
      <c r="E1172" t="s">
        <v>38</v>
      </c>
      <c r="F1172" t="s">
        <v>156</v>
      </c>
      <c r="G1172">
        <v>3</v>
      </c>
      <c r="H1172" t="s">
        <v>165</v>
      </c>
      <c r="I1172">
        <v>130</v>
      </c>
      <c r="J1172">
        <v>3</v>
      </c>
      <c r="K1172">
        <v>39</v>
      </c>
      <c r="L1172" s="6">
        <v>99.06</v>
      </c>
      <c r="M1172" s="6">
        <v>14.9</v>
      </c>
      <c r="N1172" s="6">
        <v>5.49</v>
      </c>
      <c r="O1172" s="6">
        <v>48.733688793103454</v>
      </c>
      <c r="P1172" s="6">
        <v>48.733688793103454</v>
      </c>
      <c r="Q1172" s="6">
        <v>3277.3405713362072</v>
      </c>
      <c r="R1172" s="6"/>
      <c r="S1172" s="6">
        <v>10.36</v>
      </c>
      <c r="T1172" s="6">
        <v>42.57</v>
      </c>
      <c r="U1172" s="6">
        <v>22.76</v>
      </c>
      <c r="V1172" s="6">
        <v>425.7</v>
      </c>
      <c r="W1172" s="6">
        <v>370.35899999999998</v>
      </c>
      <c r="X1172" s="6">
        <v>37.035899999999998</v>
      </c>
      <c r="Y1172" s="6">
        <v>227.60000000000002</v>
      </c>
      <c r="Z1172" s="6">
        <v>198.01200000000003</v>
      </c>
      <c r="AA1172" s="6">
        <v>19.801200000000001</v>
      </c>
      <c r="AB1172" s="6">
        <v>6.3</v>
      </c>
      <c r="AC1172" s="6">
        <v>27.599999999999998</v>
      </c>
      <c r="AD1172" s="6">
        <v>5.6999999999999993</v>
      </c>
      <c r="AE1172" s="6">
        <v>15.600000000000001</v>
      </c>
      <c r="AF1172" s="6">
        <v>4.5</v>
      </c>
      <c r="AG1172" s="6">
        <v>501.95779791565792</v>
      </c>
      <c r="AH1172" s="6">
        <v>50.195779791565791</v>
      </c>
      <c r="AI1172" s="6">
        <v>0.42569999999999997</v>
      </c>
      <c r="AJ1172" s="6">
        <v>0.63</v>
      </c>
      <c r="AK1172" s="6">
        <v>2.76</v>
      </c>
      <c r="AL1172" s="6">
        <v>0.56999999999999995</v>
      </c>
      <c r="AM1172" s="6">
        <v>1.56</v>
      </c>
      <c r="AN1172" s="6">
        <v>0.45</v>
      </c>
      <c r="AO1172" s="6">
        <v>14.799154334038056</v>
      </c>
      <c r="AP1172" s="6">
        <v>64.834390415785762</v>
      </c>
      <c r="AQ1172" s="6">
        <v>13.389711064129669</v>
      </c>
      <c r="AR1172" s="6">
        <v>36.645525017618048</v>
      </c>
      <c r="AS1172" s="6">
        <v>10.570824524312897</v>
      </c>
    </row>
    <row r="1173" spans="1:45" x14ac:dyDescent="0.35">
      <c r="A1173">
        <v>2018</v>
      </c>
      <c r="B1173">
        <v>17307</v>
      </c>
      <c r="C1173" t="s">
        <v>164</v>
      </c>
      <c r="D1173">
        <v>7</v>
      </c>
      <c r="E1173" t="s">
        <v>23</v>
      </c>
      <c r="F1173" t="s">
        <v>156</v>
      </c>
      <c r="G1173">
        <v>3</v>
      </c>
      <c r="H1173" t="s">
        <v>165</v>
      </c>
      <c r="I1173">
        <v>130</v>
      </c>
      <c r="J1173">
        <v>2</v>
      </c>
      <c r="K1173">
        <v>34</v>
      </c>
      <c r="L1173" s="6">
        <v>86.36</v>
      </c>
      <c r="M1173" s="6">
        <v>15.2</v>
      </c>
      <c r="N1173" s="6">
        <v>5.59</v>
      </c>
      <c r="O1173" s="6">
        <v>49.446441379310343</v>
      </c>
      <c r="P1173" s="6">
        <v>49.446441379310343</v>
      </c>
      <c r="Q1173" s="6">
        <v>3325.2731827586208</v>
      </c>
      <c r="R1173" s="6"/>
      <c r="S1173" s="6">
        <v>13.98</v>
      </c>
      <c r="T1173" s="6">
        <v>42.18</v>
      </c>
      <c r="U1173" s="6">
        <v>21.83</v>
      </c>
      <c r="V1173" s="6">
        <v>421.8</v>
      </c>
      <c r="W1173" s="6">
        <v>366.96600000000001</v>
      </c>
      <c r="X1173" s="6">
        <v>36.696600000000004</v>
      </c>
      <c r="Y1173" s="6">
        <v>218.29999999999998</v>
      </c>
      <c r="Z1173" s="6">
        <v>189.92099999999999</v>
      </c>
      <c r="AA1173" s="6">
        <v>18.992100000000001</v>
      </c>
      <c r="AB1173" s="6">
        <v>6.5</v>
      </c>
      <c r="AC1173" s="6">
        <v>26.299999999999997</v>
      </c>
      <c r="AD1173" s="6">
        <v>5.6000000000000005</v>
      </c>
      <c r="AE1173" s="6">
        <v>15.4</v>
      </c>
      <c r="AF1173" s="6">
        <v>5.0999999999999996</v>
      </c>
      <c r="AG1173" s="6">
        <v>492.39159014925923</v>
      </c>
      <c r="AH1173" s="6">
        <v>49.239159014925924</v>
      </c>
      <c r="AI1173" s="6">
        <v>0.42180000000000001</v>
      </c>
      <c r="AJ1173" s="6">
        <v>0.65</v>
      </c>
      <c r="AK1173" s="6">
        <v>2.63</v>
      </c>
      <c r="AL1173" s="6">
        <v>0.56000000000000005</v>
      </c>
      <c r="AM1173" s="6">
        <v>1.54</v>
      </c>
      <c r="AN1173" s="6">
        <v>0.51</v>
      </c>
      <c r="AO1173" s="6">
        <v>15.410146989094358</v>
      </c>
      <c r="AP1173" s="6">
        <v>62.351825509720236</v>
      </c>
      <c r="AQ1173" s="6">
        <v>13.276434329065909</v>
      </c>
      <c r="AR1173" s="6">
        <v>36.510194404931248</v>
      </c>
      <c r="AS1173" s="6">
        <v>12.091038406827879</v>
      </c>
    </row>
    <row r="1174" spans="1:45" x14ac:dyDescent="0.35">
      <c r="A1174">
        <v>2018</v>
      </c>
      <c r="B1174">
        <v>17308</v>
      </c>
      <c r="C1174" t="s">
        <v>164</v>
      </c>
      <c r="D1174">
        <v>132</v>
      </c>
      <c r="E1174" t="s">
        <v>32</v>
      </c>
      <c r="F1174" t="s">
        <v>156</v>
      </c>
      <c r="G1174">
        <v>3</v>
      </c>
      <c r="H1174" t="s">
        <v>165</v>
      </c>
      <c r="I1174">
        <v>130</v>
      </c>
      <c r="J1174">
        <v>3</v>
      </c>
      <c r="K1174">
        <v>47</v>
      </c>
      <c r="L1174" s="6">
        <v>119.38</v>
      </c>
      <c r="M1174" s="6">
        <v>15.1</v>
      </c>
      <c r="N1174" s="6">
        <v>5.24</v>
      </c>
      <c r="O1174" s="6">
        <v>46.405168965517248</v>
      </c>
      <c r="P1174" s="6">
        <v>46.405168965517248</v>
      </c>
      <c r="Q1174" s="6">
        <v>3120.7476129310348</v>
      </c>
      <c r="R1174" s="6"/>
      <c r="S1174" s="6">
        <v>13.95</v>
      </c>
      <c r="T1174" s="6">
        <v>40.71</v>
      </c>
      <c r="U1174" s="6">
        <v>22.29</v>
      </c>
      <c r="V1174" s="6">
        <v>407.1</v>
      </c>
      <c r="W1174" s="6">
        <v>354.17700000000002</v>
      </c>
      <c r="X1174" s="6">
        <v>35.417700000000004</v>
      </c>
      <c r="Y1174" s="6">
        <v>222.89999999999998</v>
      </c>
      <c r="Z1174" s="6">
        <v>193.92299999999997</v>
      </c>
      <c r="AA1174" s="6">
        <v>19.392299999999999</v>
      </c>
      <c r="AB1174" s="6">
        <v>6.4</v>
      </c>
      <c r="AC1174" s="6">
        <v>25.4</v>
      </c>
      <c r="AD1174" s="6">
        <v>5.5</v>
      </c>
      <c r="AE1174" s="6">
        <v>14.8</v>
      </c>
      <c r="AF1174" s="6">
        <v>5</v>
      </c>
      <c r="AG1174" s="6">
        <v>477.59085050187508</v>
      </c>
      <c r="AH1174" s="6">
        <v>47.759085050187508</v>
      </c>
      <c r="AI1174" s="6">
        <v>0.40710000000000002</v>
      </c>
      <c r="AJ1174" s="6">
        <v>0.64</v>
      </c>
      <c r="AK1174" s="6">
        <v>2.54</v>
      </c>
      <c r="AL1174" s="6">
        <v>0.55000000000000004</v>
      </c>
      <c r="AM1174" s="6">
        <v>1.48</v>
      </c>
      <c r="AN1174" s="6">
        <v>0.5</v>
      </c>
      <c r="AO1174" s="6">
        <v>15.720953082780644</v>
      </c>
      <c r="AP1174" s="6">
        <v>62.392532547285676</v>
      </c>
      <c r="AQ1174" s="6">
        <v>13.510194055514615</v>
      </c>
      <c r="AR1174" s="6">
        <v>36.354704003930237</v>
      </c>
      <c r="AS1174" s="6">
        <v>12.281994595922377</v>
      </c>
    </row>
    <row r="1175" spans="1:45" x14ac:dyDescent="0.35">
      <c r="A1175">
        <v>2018</v>
      </c>
      <c r="B1175">
        <v>17309</v>
      </c>
      <c r="C1175" t="s">
        <v>164</v>
      </c>
      <c r="D1175">
        <v>3</v>
      </c>
      <c r="E1175" t="s">
        <v>104</v>
      </c>
      <c r="F1175" t="s">
        <v>159</v>
      </c>
      <c r="G1175">
        <v>3</v>
      </c>
      <c r="H1175" t="s">
        <v>165</v>
      </c>
      <c r="I1175">
        <v>132</v>
      </c>
      <c r="J1175">
        <v>4</v>
      </c>
      <c r="K1175">
        <v>48</v>
      </c>
      <c r="L1175" s="6">
        <v>121.92</v>
      </c>
      <c r="M1175" s="6">
        <v>15.5</v>
      </c>
      <c r="N1175" s="6">
        <v>4.68</v>
      </c>
      <c r="O1175" s="6">
        <v>41.250568965517239</v>
      </c>
      <c r="P1175" s="6">
        <v>41.250568965517239</v>
      </c>
      <c r="Q1175" s="6">
        <v>2774.1007629310343</v>
      </c>
      <c r="R1175" s="6"/>
      <c r="S1175" s="6">
        <v>12.51</v>
      </c>
      <c r="T1175" s="6">
        <v>40.58</v>
      </c>
      <c r="U1175" s="6">
        <v>23.14</v>
      </c>
      <c r="V1175" s="6">
        <v>405.79999999999995</v>
      </c>
      <c r="W1175" s="6">
        <v>353.04599999999994</v>
      </c>
      <c r="X1175" s="6">
        <v>35.304599999999994</v>
      </c>
      <c r="Y1175" s="6">
        <v>231.4</v>
      </c>
      <c r="Z1175" s="6">
        <v>201.31800000000001</v>
      </c>
      <c r="AA1175" s="6">
        <v>20.131800000000002</v>
      </c>
      <c r="AB1175" s="6">
        <v>6.2</v>
      </c>
      <c r="AC1175" s="6">
        <v>26.200000000000003</v>
      </c>
      <c r="AD1175" s="6">
        <v>5.6000000000000005</v>
      </c>
      <c r="AE1175" s="6">
        <v>15.1</v>
      </c>
      <c r="AF1175" s="6">
        <v>4.6999999999999993</v>
      </c>
      <c r="AG1175" s="6">
        <v>480.47364554843227</v>
      </c>
      <c r="AH1175" s="6">
        <v>48.047364554843227</v>
      </c>
      <c r="AI1175" s="6">
        <v>0.40579999999999994</v>
      </c>
      <c r="AJ1175" s="6">
        <v>0.62</v>
      </c>
      <c r="AK1175" s="6">
        <v>2.62</v>
      </c>
      <c r="AL1175" s="6">
        <v>0.56000000000000005</v>
      </c>
      <c r="AM1175" s="6">
        <v>1.51</v>
      </c>
      <c r="AN1175" s="6">
        <v>0.47</v>
      </c>
      <c r="AO1175" s="6">
        <v>15.278462296697883</v>
      </c>
      <c r="AP1175" s="6">
        <v>64.563824544110417</v>
      </c>
      <c r="AQ1175" s="6">
        <v>13.799901429275508</v>
      </c>
      <c r="AR1175" s="6">
        <v>37.210448496796459</v>
      </c>
      <c r="AS1175" s="6">
        <v>11.582060128141942</v>
      </c>
    </row>
    <row r="1176" spans="1:45" x14ac:dyDescent="0.35">
      <c r="A1176">
        <v>2018</v>
      </c>
      <c r="B1176">
        <v>17310</v>
      </c>
      <c r="C1176" t="s">
        <v>164</v>
      </c>
      <c r="D1176">
        <v>21</v>
      </c>
      <c r="E1176" t="s">
        <v>98</v>
      </c>
      <c r="F1176" t="s">
        <v>156</v>
      </c>
      <c r="G1176">
        <v>3</v>
      </c>
      <c r="H1176" t="s">
        <v>165</v>
      </c>
      <c r="I1176">
        <v>126</v>
      </c>
      <c r="J1176">
        <v>2</v>
      </c>
      <c r="K1176">
        <v>43</v>
      </c>
      <c r="L1176" s="6">
        <v>109.22</v>
      </c>
      <c r="M1176" s="6">
        <v>14.4</v>
      </c>
      <c r="N1176" s="6">
        <v>3.93</v>
      </c>
      <c r="O1176" s="6">
        <v>35.090834482758623</v>
      </c>
      <c r="P1176" s="6">
        <v>35.090834482758623</v>
      </c>
      <c r="Q1176" s="6">
        <v>2359.8586189655175</v>
      </c>
      <c r="R1176" s="6"/>
      <c r="S1176" s="6">
        <v>11.37</v>
      </c>
      <c r="T1176" s="6">
        <v>41.07</v>
      </c>
      <c r="U1176" s="6">
        <v>23.53</v>
      </c>
      <c r="V1176" s="6">
        <v>410.7</v>
      </c>
      <c r="W1176" s="6">
        <v>357.30899999999997</v>
      </c>
      <c r="X1176" s="6">
        <v>35.730899999999998</v>
      </c>
      <c r="Y1176" s="6">
        <v>235.3</v>
      </c>
      <c r="Z1176" s="6">
        <v>204.71100000000001</v>
      </c>
      <c r="AA1176" s="6">
        <v>20.4711</v>
      </c>
      <c r="AB1176" s="6">
        <v>6.2</v>
      </c>
      <c r="AC1176" s="6">
        <v>26.5</v>
      </c>
      <c r="AD1176" s="6">
        <v>5.6999999999999993</v>
      </c>
      <c r="AE1176" s="6">
        <v>15.3</v>
      </c>
      <c r="AF1176" s="6">
        <v>4.5</v>
      </c>
      <c r="AG1176" s="6">
        <v>488.34995558355132</v>
      </c>
      <c r="AH1176" s="6">
        <v>48.834995558355132</v>
      </c>
      <c r="AI1176" s="6">
        <v>0.41070000000000001</v>
      </c>
      <c r="AJ1176" s="6">
        <v>0.62</v>
      </c>
      <c r="AK1176" s="6">
        <v>2.65</v>
      </c>
      <c r="AL1176" s="6">
        <v>0.56999999999999995</v>
      </c>
      <c r="AM1176" s="6">
        <v>1.53</v>
      </c>
      <c r="AN1176" s="6">
        <v>0.45</v>
      </c>
      <c r="AO1176" s="6">
        <v>15.09617725833942</v>
      </c>
      <c r="AP1176" s="6">
        <v>64.523983442902363</v>
      </c>
      <c r="AQ1176" s="6">
        <v>13.878743608473336</v>
      </c>
      <c r="AR1176" s="6">
        <v>37.253469685902118</v>
      </c>
      <c r="AS1176" s="6">
        <v>10.956902848794741</v>
      </c>
    </row>
    <row r="1177" spans="1:45" x14ac:dyDescent="0.35">
      <c r="A1177">
        <v>2018</v>
      </c>
      <c r="B1177">
        <v>17311</v>
      </c>
      <c r="C1177" t="s">
        <v>164</v>
      </c>
      <c r="D1177">
        <v>120</v>
      </c>
      <c r="E1177" t="s">
        <v>123</v>
      </c>
      <c r="F1177" t="s">
        <v>156</v>
      </c>
      <c r="G1177">
        <v>3</v>
      </c>
      <c r="H1177" t="s">
        <v>165</v>
      </c>
      <c r="I1177">
        <v>132</v>
      </c>
      <c r="J1177">
        <v>4</v>
      </c>
      <c r="K1177">
        <v>47</v>
      </c>
      <c r="L1177" s="6">
        <v>119.38</v>
      </c>
      <c r="M1177" s="6">
        <v>14.7</v>
      </c>
      <c r="N1177" s="6">
        <v>3.39</v>
      </c>
      <c r="O1177" s="6">
        <v>30.163109482758621</v>
      </c>
      <c r="P1177" s="6">
        <v>30.163109482758621</v>
      </c>
      <c r="Q1177" s="6">
        <v>2028.4691127155172</v>
      </c>
      <c r="R1177" s="6"/>
      <c r="S1177" s="6">
        <v>12.32</v>
      </c>
      <c r="T1177" s="6">
        <v>42.46</v>
      </c>
      <c r="U1177" s="6">
        <v>22.24</v>
      </c>
      <c r="V1177" s="6">
        <v>424.6</v>
      </c>
      <c r="W1177" s="6">
        <v>369.40200000000004</v>
      </c>
      <c r="X1177" s="6">
        <v>36.940200000000004</v>
      </c>
      <c r="Y1177" s="6">
        <v>222.39999999999998</v>
      </c>
      <c r="Z1177" s="6">
        <v>193.48799999999997</v>
      </c>
      <c r="AA1177" s="6">
        <v>19.348799999999997</v>
      </c>
      <c r="AB1177" s="6">
        <v>6.6000000000000005</v>
      </c>
      <c r="AC1177" s="6">
        <v>27</v>
      </c>
      <c r="AD1177" s="6">
        <v>5.8999999999999995</v>
      </c>
      <c r="AE1177" s="6">
        <v>15.700000000000001</v>
      </c>
      <c r="AF1177" s="6">
        <v>4.8</v>
      </c>
      <c r="AG1177" s="6">
        <v>497.85237298822375</v>
      </c>
      <c r="AH1177" s="6">
        <v>49.785237298822373</v>
      </c>
      <c r="AI1177" s="6">
        <v>0.42460000000000003</v>
      </c>
      <c r="AJ1177" s="6">
        <v>0.66</v>
      </c>
      <c r="AK1177" s="6">
        <v>2.7</v>
      </c>
      <c r="AL1177" s="6">
        <v>0.59</v>
      </c>
      <c r="AM1177" s="6">
        <v>1.57</v>
      </c>
      <c r="AN1177" s="6">
        <v>0.48</v>
      </c>
      <c r="AO1177" s="6">
        <v>15.544041450777202</v>
      </c>
      <c r="AP1177" s="6">
        <v>63.589260480452182</v>
      </c>
      <c r="AQ1177" s="6">
        <v>13.895430993876587</v>
      </c>
      <c r="AR1177" s="6">
        <v>36.975977390485163</v>
      </c>
      <c r="AS1177" s="6">
        <v>11.304757418747055</v>
      </c>
    </row>
    <row r="1178" spans="1:45" x14ac:dyDescent="0.35">
      <c r="A1178">
        <v>2018</v>
      </c>
      <c r="B1178">
        <v>17312</v>
      </c>
      <c r="C1178" t="s">
        <v>164</v>
      </c>
      <c r="D1178">
        <v>44</v>
      </c>
      <c r="E1178" t="s">
        <v>130</v>
      </c>
      <c r="F1178" t="s">
        <v>156</v>
      </c>
      <c r="G1178">
        <v>3</v>
      </c>
      <c r="H1178" t="s">
        <v>165</v>
      </c>
      <c r="I1178">
        <v>140</v>
      </c>
      <c r="J1178">
        <v>3</v>
      </c>
      <c r="K1178">
        <v>41</v>
      </c>
      <c r="L1178" s="6">
        <v>104.14</v>
      </c>
      <c r="M1178" s="6">
        <v>15.6</v>
      </c>
      <c r="N1178" s="6">
        <v>4.04</v>
      </c>
      <c r="O1178" s="6">
        <v>35.567324137931038</v>
      </c>
      <c r="P1178" s="6">
        <v>35.567324137931038</v>
      </c>
      <c r="Q1178" s="6">
        <v>2391.9025482758625</v>
      </c>
      <c r="R1178" s="6"/>
      <c r="S1178" s="6">
        <v>11.82</v>
      </c>
      <c r="T1178" s="6">
        <v>42.54</v>
      </c>
      <c r="U1178" s="6">
        <v>22.35</v>
      </c>
      <c r="V1178" s="6">
        <v>425.4</v>
      </c>
      <c r="W1178" s="6">
        <v>370.09799999999996</v>
      </c>
      <c r="X1178" s="6">
        <v>37.009799999999998</v>
      </c>
      <c r="Y1178" s="6">
        <v>223.5</v>
      </c>
      <c r="Z1178" s="6">
        <v>194.44499999999999</v>
      </c>
      <c r="AA1178" s="6">
        <v>19.444499999999998</v>
      </c>
      <c r="AB1178" s="6">
        <v>6.2</v>
      </c>
      <c r="AC1178" s="6">
        <v>27.3</v>
      </c>
      <c r="AD1178" s="6">
        <v>5.8</v>
      </c>
      <c r="AE1178" s="6">
        <v>15.700000000000001</v>
      </c>
      <c r="AF1178" s="6">
        <v>4.6999999999999993</v>
      </c>
      <c r="AG1178" s="6">
        <v>499.38295309768876</v>
      </c>
      <c r="AH1178" s="6">
        <v>49.938295309768876</v>
      </c>
      <c r="AI1178" s="6">
        <v>0.4254</v>
      </c>
      <c r="AJ1178" s="6">
        <v>0.62</v>
      </c>
      <c r="AK1178" s="6">
        <v>2.73</v>
      </c>
      <c r="AL1178" s="6">
        <v>0.57999999999999996</v>
      </c>
      <c r="AM1178" s="6">
        <v>1.57</v>
      </c>
      <c r="AN1178" s="6">
        <v>0.47</v>
      </c>
      <c r="AO1178" s="6">
        <v>14.57451810061119</v>
      </c>
      <c r="AP1178" s="6">
        <v>64.174894217207338</v>
      </c>
      <c r="AQ1178" s="6">
        <v>13.634226610249177</v>
      </c>
      <c r="AR1178" s="6">
        <v>36.90644099670898</v>
      </c>
      <c r="AS1178" s="6">
        <v>11.048425011753642</v>
      </c>
    </row>
    <row r="1179" spans="1:45" x14ac:dyDescent="0.35">
      <c r="A1179">
        <v>2018</v>
      </c>
      <c r="B1179">
        <v>17313</v>
      </c>
      <c r="C1179" t="s">
        <v>164</v>
      </c>
      <c r="D1179">
        <v>103</v>
      </c>
      <c r="E1179" t="s">
        <v>112</v>
      </c>
      <c r="F1179" t="s">
        <v>156</v>
      </c>
      <c r="G1179">
        <v>3</v>
      </c>
      <c r="H1179" t="s">
        <v>165</v>
      </c>
      <c r="I1179">
        <v>126</v>
      </c>
      <c r="J1179">
        <v>4</v>
      </c>
      <c r="K1179">
        <v>41</v>
      </c>
      <c r="L1179" s="6">
        <v>104.14</v>
      </c>
      <c r="M1179" s="6">
        <v>12.7</v>
      </c>
      <c r="N1179" s="6">
        <v>2.59</v>
      </c>
      <c r="O1179" s="6">
        <v>23.585299137931031</v>
      </c>
      <c r="P1179" s="6">
        <v>23.585299137931031</v>
      </c>
      <c r="Q1179" s="6">
        <v>1586.1113670258619</v>
      </c>
      <c r="R1179" s="6"/>
      <c r="S1179" s="6">
        <v>12.22</v>
      </c>
      <c r="T1179" s="6">
        <v>41.32</v>
      </c>
      <c r="U1179" s="6">
        <v>23.42</v>
      </c>
      <c r="V1179" s="6">
        <v>413.2</v>
      </c>
      <c r="W1179" s="6">
        <v>359.48399999999998</v>
      </c>
      <c r="X1179" s="6">
        <v>35.948399999999999</v>
      </c>
      <c r="Y1179" s="6">
        <v>234.20000000000002</v>
      </c>
      <c r="Z1179" s="6">
        <v>203.75400000000002</v>
      </c>
      <c r="AA1179" s="6">
        <v>20.375400000000003</v>
      </c>
      <c r="AB1179" s="6">
        <v>6.2</v>
      </c>
      <c r="AC1179" s="6">
        <v>26.7</v>
      </c>
      <c r="AD1179" s="6">
        <v>5.6999999999999993</v>
      </c>
      <c r="AE1179" s="6">
        <v>15.3</v>
      </c>
      <c r="AF1179" s="6">
        <v>4.6000000000000005</v>
      </c>
      <c r="AG1179" s="6">
        <v>490.73210824402202</v>
      </c>
      <c r="AH1179" s="6">
        <v>49.073210824402203</v>
      </c>
      <c r="AI1179" s="6">
        <v>0.41320000000000001</v>
      </c>
      <c r="AJ1179" s="6">
        <v>0.62</v>
      </c>
      <c r="AK1179" s="6">
        <v>2.67</v>
      </c>
      <c r="AL1179" s="6">
        <v>0.56999999999999995</v>
      </c>
      <c r="AM1179" s="6">
        <v>1.53</v>
      </c>
      <c r="AN1179" s="6">
        <v>0.46</v>
      </c>
      <c r="AO1179" s="6">
        <v>15.00484027105518</v>
      </c>
      <c r="AP1179" s="6">
        <v>64.617618586640845</v>
      </c>
      <c r="AQ1179" s="6">
        <v>13.794772507260404</v>
      </c>
      <c r="AR1179" s="6">
        <v>37.028073572120043</v>
      </c>
      <c r="AS1179" s="6">
        <v>11.132623426911907</v>
      </c>
    </row>
    <row r="1180" spans="1:45" x14ac:dyDescent="0.35">
      <c r="A1180">
        <v>2018</v>
      </c>
      <c r="B1180">
        <v>17314</v>
      </c>
      <c r="C1180" t="s">
        <v>164</v>
      </c>
      <c r="D1180">
        <v>92</v>
      </c>
      <c r="E1180" t="s">
        <v>19</v>
      </c>
      <c r="F1180" t="s">
        <v>156</v>
      </c>
      <c r="G1180">
        <v>3</v>
      </c>
      <c r="H1180" t="s">
        <v>165</v>
      </c>
      <c r="I1180">
        <v>132</v>
      </c>
      <c r="J1180">
        <v>1</v>
      </c>
      <c r="K1180">
        <v>32</v>
      </c>
      <c r="L1180" s="6">
        <v>81.28</v>
      </c>
      <c r="M1180" s="6">
        <v>14.4</v>
      </c>
      <c r="N1180" s="6">
        <v>3.85</v>
      </c>
      <c r="O1180" s="6">
        <v>34.376517241379311</v>
      </c>
      <c r="P1180" s="6">
        <v>34.376517241379311</v>
      </c>
      <c r="Q1180" s="6">
        <v>2311.8207844827589</v>
      </c>
      <c r="R1180" s="6"/>
      <c r="S1180" s="6">
        <v>11.06</v>
      </c>
      <c r="T1180" s="6">
        <v>42.73</v>
      </c>
      <c r="U1180" s="6">
        <v>22.62</v>
      </c>
      <c r="V1180" s="6">
        <v>427.29999999999995</v>
      </c>
      <c r="W1180" s="6">
        <v>371.75099999999998</v>
      </c>
      <c r="X1180" s="6">
        <v>37.1751</v>
      </c>
      <c r="Y1180" s="6">
        <v>226.20000000000002</v>
      </c>
      <c r="Z1180" s="6">
        <v>196.79400000000001</v>
      </c>
      <c r="AA1180" s="6">
        <v>19.679400000000001</v>
      </c>
      <c r="AB1180" s="6">
        <v>6.3</v>
      </c>
      <c r="AC1180" s="6">
        <v>27.9</v>
      </c>
      <c r="AD1180" s="6">
        <v>5.8999999999999995</v>
      </c>
      <c r="AE1180" s="6">
        <v>15.700000000000001</v>
      </c>
      <c r="AF1180" s="6">
        <v>4.5</v>
      </c>
      <c r="AG1180" s="6">
        <v>503.08037279731911</v>
      </c>
      <c r="AH1180" s="6">
        <v>50.308037279731913</v>
      </c>
      <c r="AI1180" s="6">
        <v>0.42729999999999996</v>
      </c>
      <c r="AJ1180" s="6">
        <v>0.63</v>
      </c>
      <c r="AK1180" s="6">
        <v>2.79</v>
      </c>
      <c r="AL1180" s="6">
        <v>0.59</v>
      </c>
      <c r="AM1180" s="6">
        <v>1.57</v>
      </c>
      <c r="AN1180" s="6">
        <v>0.45</v>
      </c>
      <c r="AO1180" s="6">
        <v>14.743739761291833</v>
      </c>
      <c r="AP1180" s="6">
        <v>65.293704657149547</v>
      </c>
      <c r="AQ1180" s="6">
        <v>13.80762930025743</v>
      </c>
      <c r="AR1180" s="6">
        <v>36.742335595600288</v>
      </c>
      <c r="AS1180" s="6">
        <v>10.531242686637023</v>
      </c>
    </row>
    <row r="1181" spans="1:45" x14ac:dyDescent="0.35">
      <c r="A1181">
        <v>2018</v>
      </c>
      <c r="B1181">
        <v>17315</v>
      </c>
      <c r="C1181" t="s">
        <v>164</v>
      </c>
      <c r="D1181">
        <v>111</v>
      </c>
      <c r="E1181" t="s">
        <v>106</v>
      </c>
      <c r="F1181" t="s">
        <v>156</v>
      </c>
      <c r="G1181">
        <v>3</v>
      </c>
      <c r="H1181" t="s">
        <v>165</v>
      </c>
      <c r="I1181">
        <v>126</v>
      </c>
      <c r="J1181">
        <v>1</v>
      </c>
      <c r="K1181">
        <v>34</v>
      </c>
      <c r="L1181" s="6">
        <v>86.36</v>
      </c>
      <c r="M1181" s="6">
        <v>14</v>
      </c>
      <c r="N1181" s="6">
        <v>3.12</v>
      </c>
      <c r="O1181" s="6">
        <v>27.988551724137928</v>
      </c>
      <c r="P1181" s="6">
        <v>27.988551724137928</v>
      </c>
      <c r="Q1181" s="6">
        <v>1882.2301034482757</v>
      </c>
      <c r="R1181" s="6"/>
      <c r="S1181" s="6">
        <v>11.36</v>
      </c>
      <c r="T1181" s="6">
        <v>43.64</v>
      </c>
      <c r="U1181" s="6">
        <v>22.53</v>
      </c>
      <c r="V1181" s="6">
        <v>436.4</v>
      </c>
      <c r="W1181" s="6">
        <v>379.66800000000001</v>
      </c>
      <c r="X1181" s="6">
        <v>37.966799999999999</v>
      </c>
      <c r="Y1181" s="6">
        <v>225.3</v>
      </c>
      <c r="Z1181" s="6">
        <v>196.011</v>
      </c>
      <c r="AA1181" s="6">
        <v>19.601099999999999</v>
      </c>
      <c r="AB1181" s="6">
        <v>6.4</v>
      </c>
      <c r="AC1181" s="6">
        <v>28</v>
      </c>
      <c r="AD1181" s="6">
        <v>5.8</v>
      </c>
      <c r="AE1181" s="6">
        <v>15.9</v>
      </c>
      <c r="AF1181" s="6">
        <v>4.6999999999999993</v>
      </c>
      <c r="AG1181" s="6">
        <v>513.29384941292983</v>
      </c>
      <c r="AH1181" s="6">
        <v>51.329384941292986</v>
      </c>
      <c r="AI1181" s="6">
        <v>0.43639999999999995</v>
      </c>
      <c r="AJ1181" s="6">
        <v>0.64</v>
      </c>
      <c r="AK1181" s="6">
        <v>2.8</v>
      </c>
      <c r="AL1181" s="6">
        <v>0.57999999999999996</v>
      </c>
      <c r="AM1181" s="6">
        <v>1.59</v>
      </c>
      <c r="AN1181" s="6">
        <v>0.47</v>
      </c>
      <c r="AO1181" s="6">
        <v>14.665444546287812</v>
      </c>
      <c r="AP1181" s="6">
        <v>64.161319890009167</v>
      </c>
      <c r="AQ1181" s="6">
        <v>13.290559120073329</v>
      </c>
      <c r="AR1181" s="6">
        <v>36.434463794683779</v>
      </c>
      <c r="AS1181" s="6">
        <v>10.769935838680109</v>
      </c>
    </row>
    <row r="1182" spans="1:45" x14ac:dyDescent="0.35">
      <c r="A1182">
        <v>2018</v>
      </c>
      <c r="B1182">
        <v>17316</v>
      </c>
      <c r="C1182" t="s">
        <v>164</v>
      </c>
      <c r="D1182">
        <v>95</v>
      </c>
      <c r="E1182" t="s">
        <v>107</v>
      </c>
      <c r="F1182" t="s">
        <v>156</v>
      </c>
      <c r="G1182">
        <v>3</v>
      </c>
      <c r="H1182" t="s">
        <v>165</v>
      </c>
      <c r="I1182">
        <v>132</v>
      </c>
      <c r="J1182">
        <v>3</v>
      </c>
      <c r="K1182">
        <v>45</v>
      </c>
      <c r="L1182" s="6">
        <v>114.3</v>
      </c>
      <c r="M1182" s="6">
        <v>13.2</v>
      </c>
      <c r="N1182" s="6">
        <v>3.02</v>
      </c>
      <c r="O1182" s="6">
        <v>27.343496551724133</v>
      </c>
      <c r="P1182" s="6">
        <v>27.343496551724133</v>
      </c>
      <c r="Q1182" s="6">
        <v>1838.8501431034479</v>
      </c>
      <c r="R1182" s="6"/>
      <c r="S1182" s="6">
        <v>9.48</v>
      </c>
      <c r="T1182" s="6">
        <v>43.94</v>
      </c>
      <c r="U1182" s="6">
        <v>23.34</v>
      </c>
      <c r="V1182" s="6">
        <v>439.4</v>
      </c>
      <c r="W1182" s="6">
        <v>382.27799999999996</v>
      </c>
      <c r="X1182" s="6">
        <v>38.227799999999995</v>
      </c>
      <c r="Y1182" s="6">
        <v>233.4</v>
      </c>
      <c r="Z1182" s="6">
        <v>203.05799999999999</v>
      </c>
      <c r="AA1182" s="6">
        <v>20.305799999999998</v>
      </c>
      <c r="AB1182" s="6">
        <v>6.6000000000000005</v>
      </c>
      <c r="AC1182" s="6">
        <v>28.2</v>
      </c>
      <c r="AD1182" s="6">
        <v>5.8999999999999995</v>
      </c>
      <c r="AE1182" s="6">
        <v>15.9</v>
      </c>
      <c r="AF1182" s="6">
        <v>4.8</v>
      </c>
      <c r="AG1182" s="6">
        <v>521.392479273763</v>
      </c>
      <c r="AH1182" s="6">
        <v>52.139247927376296</v>
      </c>
      <c r="AI1182" s="6">
        <v>0.43939999999999996</v>
      </c>
      <c r="AJ1182" s="6">
        <v>0.66</v>
      </c>
      <c r="AK1182" s="6">
        <v>2.82</v>
      </c>
      <c r="AL1182" s="6">
        <v>0.59</v>
      </c>
      <c r="AM1182" s="6">
        <v>1.59</v>
      </c>
      <c r="AN1182" s="6">
        <v>0.48</v>
      </c>
      <c r="AO1182" s="6">
        <v>15.02048247610378</v>
      </c>
      <c r="AP1182" s="6">
        <v>64.178425125170691</v>
      </c>
      <c r="AQ1182" s="6">
        <v>13.427401001365498</v>
      </c>
      <c r="AR1182" s="6">
        <v>36.185707783340924</v>
      </c>
      <c r="AS1182" s="6">
        <v>10.923987255348203</v>
      </c>
    </row>
    <row r="1183" spans="1:45" x14ac:dyDescent="0.35">
      <c r="A1183">
        <v>2018</v>
      </c>
      <c r="B1183">
        <v>17317</v>
      </c>
      <c r="C1183" t="s">
        <v>164</v>
      </c>
      <c r="D1183">
        <v>69</v>
      </c>
      <c r="E1183" t="s">
        <v>128</v>
      </c>
      <c r="F1183" t="s">
        <v>156</v>
      </c>
      <c r="G1183">
        <v>3</v>
      </c>
      <c r="H1183" t="s">
        <v>165</v>
      </c>
      <c r="I1183">
        <v>132</v>
      </c>
      <c r="J1183">
        <v>2</v>
      </c>
      <c r="K1183">
        <v>43</v>
      </c>
      <c r="L1183" s="6">
        <v>109.22</v>
      </c>
      <c r="M1183" s="6">
        <v>5.99</v>
      </c>
      <c r="N1183" s="6">
        <v>0.45</v>
      </c>
      <c r="O1183" s="6">
        <v>4.4127969827586213</v>
      </c>
      <c r="P1183" s="6">
        <v>4.4127969827586213</v>
      </c>
      <c r="Q1183" s="6">
        <v>296.76059709051731</v>
      </c>
      <c r="R1183" s="6"/>
      <c r="S1183" s="6">
        <v>11.5</v>
      </c>
      <c r="T1183" s="6">
        <v>43.48</v>
      </c>
      <c r="U1183" s="6">
        <v>22.61</v>
      </c>
      <c r="V1183" s="6">
        <v>434.79999999999995</v>
      </c>
      <c r="W1183" s="6">
        <v>378.27599999999995</v>
      </c>
      <c r="X1183" s="6">
        <v>37.827599999999997</v>
      </c>
      <c r="Y1183" s="6">
        <v>226.1</v>
      </c>
      <c r="Z1183" s="6">
        <v>196.70699999999999</v>
      </c>
      <c r="AA1183" s="6">
        <v>19.6707</v>
      </c>
      <c r="AB1183" s="6">
        <v>6.3</v>
      </c>
      <c r="AC1183" s="6">
        <v>27.799999999999997</v>
      </c>
      <c r="AD1183" s="6">
        <v>5.8</v>
      </c>
      <c r="AE1183" s="6">
        <v>15.9</v>
      </c>
      <c r="AF1183" s="6">
        <v>4.6999999999999993</v>
      </c>
      <c r="AG1183" s="6">
        <v>511.85503324116013</v>
      </c>
      <c r="AH1183" s="6">
        <v>51.185503324116013</v>
      </c>
      <c r="AI1183" s="6">
        <v>0.43479999999999996</v>
      </c>
      <c r="AJ1183" s="6">
        <v>0.63</v>
      </c>
      <c r="AK1183" s="6">
        <v>2.78</v>
      </c>
      <c r="AL1183" s="6">
        <v>0.57999999999999996</v>
      </c>
      <c r="AM1183" s="6">
        <v>1.59</v>
      </c>
      <c r="AN1183" s="6">
        <v>0.47</v>
      </c>
      <c r="AO1183" s="6">
        <v>14.489420423183073</v>
      </c>
      <c r="AP1183" s="6">
        <v>63.937442502299909</v>
      </c>
      <c r="AQ1183" s="6">
        <v>13.339466421343147</v>
      </c>
      <c r="AR1183" s="6">
        <v>36.568537258509664</v>
      </c>
      <c r="AS1183" s="6">
        <v>10.809567617295308</v>
      </c>
    </row>
    <row r="1184" spans="1:45" x14ac:dyDescent="0.35">
      <c r="A1184">
        <v>2018</v>
      </c>
      <c r="B1184">
        <v>17318</v>
      </c>
      <c r="C1184" t="s">
        <v>164</v>
      </c>
      <c r="D1184">
        <v>134</v>
      </c>
      <c r="E1184" t="s">
        <v>52</v>
      </c>
      <c r="F1184" t="s">
        <v>156</v>
      </c>
      <c r="G1184">
        <v>3</v>
      </c>
      <c r="H1184" t="s">
        <v>165</v>
      </c>
      <c r="I1184">
        <v>132</v>
      </c>
      <c r="J1184">
        <v>2</v>
      </c>
      <c r="K1184">
        <v>39</v>
      </c>
      <c r="L1184" s="6">
        <v>99.06</v>
      </c>
      <c r="M1184" s="6">
        <v>14.1</v>
      </c>
      <c r="N1184" s="6">
        <v>3.06</v>
      </c>
      <c r="O1184" s="6">
        <v>27.41839137931035</v>
      </c>
      <c r="P1184" s="6">
        <v>27.41839137931035</v>
      </c>
      <c r="Q1184" s="6">
        <v>1843.8868202586211</v>
      </c>
      <c r="R1184" s="6"/>
      <c r="S1184" s="6">
        <v>12.19</v>
      </c>
      <c r="T1184" s="6">
        <v>42.86</v>
      </c>
      <c r="U1184" s="6">
        <v>21.65</v>
      </c>
      <c r="V1184" s="6">
        <v>428.6</v>
      </c>
      <c r="W1184" s="6">
        <v>372.88200000000001</v>
      </c>
      <c r="X1184" s="6">
        <v>37.288200000000003</v>
      </c>
      <c r="Y1184" s="6">
        <v>216.5</v>
      </c>
      <c r="Z1184" s="6">
        <v>188.35499999999999</v>
      </c>
      <c r="AA1184" s="6">
        <v>18.8355</v>
      </c>
      <c r="AB1184" s="6">
        <v>6.3</v>
      </c>
      <c r="AC1184" s="6">
        <v>27.200000000000003</v>
      </c>
      <c r="AD1184" s="6">
        <v>5.8</v>
      </c>
      <c r="AE1184" s="6">
        <v>15.8</v>
      </c>
      <c r="AF1184" s="6">
        <v>4.6999999999999993</v>
      </c>
      <c r="AG1184" s="6">
        <v>499.3642808606354</v>
      </c>
      <c r="AH1184" s="6">
        <v>49.936428086063543</v>
      </c>
      <c r="AI1184" s="6">
        <v>0.42860000000000004</v>
      </c>
      <c r="AJ1184" s="6">
        <v>0.63</v>
      </c>
      <c r="AK1184" s="6">
        <v>2.72</v>
      </c>
      <c r="AL1184" s="6">
        <v>0.57999999999999996</v>
      </c>
      <c r="AM1184" s="6">
        <v>1.58</v>
      </c>
      <c r="AN1184" s="6">
        <v>0.47</v>
      </c>
      <c r="AO1184" s="6">
        <v>14.699020065328977</v>
      </c>
      <c r="AP1184" s="6">
        <v>63.462435837610826</v>
      </c>
      <c r="AQ1184" s="6">
        <v>13.532431171255249</v>
      </c>
      <c r="AR1184" s="6">
        <v>36.864209052729819</v>
      </c>
      <c r="AS1184" s="6">
        <v>10.965935604293044</v>
      </c>
    </row>
    <row r="1185" spans="1:45" x14ac:dyDescent="0.35">
      <c r="A1185">
        <v>2018</v>
      </c>
      <c r="B1185">
        <v>17319</v>
      </c>
      <c r="C1185" t="s">
        <v>164</v>
      </c>
      <c r="D1185">
        <v>32</v>
      </c>
      <c r="E1185" t="s">
        <v>64</v>
      </c>
      <c r="F1185" t="s">
        <v>156</v>
      </c>
      <c r="G1185">
        <v>3</v>
      </c>
      <c r="H1185" t="s">
        <v>165</v>
      </c>
      <c r="I1185">
        <v>140</v>
      </c>
      <c r="J1185">
        <v>2</v>
      </c>
      <c r="K1185">
        <v>42</v>
      </c>
      <c r="L1185" s="6">
        <v>106.68</v>
      </c>
      <c r="M1185" s="6">
        <v>15.2</v>
      </c>
      <c r="N1185" s="6">
        <v>4.7699999999999996</v>
      </c>
      <c r="O1185" s="6">
        <v>42.193117241379305</v>
      </c>
      <c r="P1185" s="6">
        <v>42.193117241379305</v>
      </c>
      <c r="Q1185" s="6">
        <v>2837.4871344827584</v>
      </c>
      <c r="R1185" s="6"/>
      <c r="S1185" s="6">
        <v>12.37</v>
      </c>
      <c r="T1185" s="6">
        <v>41.66</v>
      </c>
      <c r="U1185" s="6">
        <v>21.72</v>
      </c>
      <c r="V1185" s="6">
        <v>416.59999999999997</v>
      </c>
      <c r="W1185" s="6">
        <v>362.44199999999995</v>
      </c>
      <c r="X1185" s="6">
        <v>36.244199999999992</v>
      </c>
      <c r="Y1185" s="6">
        <v>217.2</v>
      </c>
      <c r="Z1185" s="6">
        <v>188.964</v>
      </c>
      <c r="AA1185" s="6">
        <v>18.8964</v>
      </c>
      <c r="AB1185" s="6">
        <v>6.1</v>
      </c>
      <c r="AC1185" s="6">
        <v>26.6</v>
      </c>
      <c r="AD1185" s="6">
        <v>5.6000000000000005</v>
      </c>
      <c r="AE1185" s="6">
        <v>15.3</v>
      </c>
      <c r="AF1185" s="6">
        <v>4.8</v>
      </c>
      <c r="AG1185" s="6">
        <v>485.74748303672561</v>
      </c>
      <c r="AH1185" s="6">
        <v>48.574748303672564</v>
      </c>
      <c r="AI1185" s="6">
        <v>0.41659999999999997</v>
      </c>
      <c r="AJ1185" s="6">
        <v>0.61</v>
      </c>
      <c r="AK1185" s="6">
        <v>2.66</v>
      </c>
      <c r="AL1185" s="6">
        <v>0.56000000000000005</v>
      </c>
      <c r="AM1185" s="6">
        <v>1.53</v>
      </c>
      <c r="AN1185" s="6">
        <v>0.48</v>
      </c>
      <c r="AO1185" s="6">
        <v>14.642342774843975</v>
      </c>
      <c r="AP1185" s="6">
        <v>63.850216034565541</v>
      </c>
      <c r="AQ1185" s="6">
        <v>13.442150744119061</v>
      </c>
      <c r="AR1185" s="6">
        <v>36.725876140182436</v>
      </c>
      <c r="AS1185" s="6">
        <v>11.521843494959194</v>
      </c>
    </row>
    <row r="1186" spans="1:45" x14ac:dyDescent="0.35">
      <c r="A1186">
        <v>2018</v>
      </c>
      <c r="B1186">
        <v>17320</v>
      </c>
      <c r="C1186" t="s">
        <v>164</v>
      </c>
      <c r="D1186">
        <v>118</v>
      </c>
      <c r="E1186" t="s">
        <v>139</v>
      </c>
      <c r="F1186" t="s">
        <v>156</v>
      </c>
      <c r="G1186">
        <v>3</v>
      </c>
      <c r="H1186" t="s">
        <v>165</v>
      </c>
      <c r="I1186">
        <v>130</v>
      </c>
      <c r="J1186">
        <v>2</v>
      </c>
      <c r="K1186">
        <v>42</v>
      </c>
      <c r="L1186" s="6">
        <v>106.68</v>
      </c>
      <c r="M1186" s="6">
        <v>15</v>
      </c>
      <c r="N1186" s="6">
        <v>3.68</v>
      </c>
      <c r="O1186" s="6">
        <v>32.628275862068968</v>
      </c>
      <c r="P1186" s="6">
        <v>32.628275862068968</v>
      </c>
      <c r="Q1186" s="6">
        <v>2194.2515517241382</v>
      </c>
      <c r="R1186" s="6"/>
      <c r="S1186" s="6">
        <v>13.71</v>
      </c>
      <c r="T1186" s="6">
        <v>41.05</v>
      </c>
      <c r="U1186" s="6">
        <v>22.28</v>
      </c>
      <c r="V1186" s="6">
        <v>410.5</v>
      </c>
      <c r="W1186" s="6">
        <v>357.13499999999999</v>
      </c>
      <c r="X1186" s="6">
        <v>35.713499999999996</v>
      </c>
      <c r="Y1186" s="6">
        <v>222.8</v>
      </c>
      <c r="Z1186" s="6">
        <v>193.83600000000001</v>
      </c>
      <c r="AA1186" s="6">
        <v>19.383600000000001</v>
      </c>
      <c r="AB1186" s="6">
        <v>6.2</v>
      </c>
      <c r="AC1186" s="6">
        <v>25.9</v>
      </c>
      <c r="AD1186" s="6">
        <v>5.5</v>
      </c>
      <c r="AE1186" s="6">
        <v>15</v>
      </c>
      <c r="AF1186" s="6">
        <v>4.9000000000000004</v>
      </c>
      <c r="AG1186" s="6">
        <v>481.52760156904088</v>
      </c>
      <c r="AH1186" s="6">
        <v>48.152760156904087</v>
      </c>
      <c r="AI1186" s="6">
        <v>0.41049999999999998</v>
      </c>
      <c r="AJ1186" s="6">
        <v>0.62</v>
      </c>
      <c r="AK1186" s="6">
        <v>2.59</v>
      </c>
      <c r="AL1186" s="6">
        <v>0.55000000000000004</v>
      </c>
      <c r="AM1186" s="6">
        <v>1.5</v>
      </c>
      <c r="AN1186" s="6">
        <v>0.49</v>
      </c>
      <c r="AO1186" s="6">
        <v>15.10353227771011</v>
      </c>
      <c r="AP1186" s="6">
        <v>63.093788063337392</v>
      </c>
      <c r="AQ1186" s="6">
        <v>13.398294762484776</v>
      </c>
      <c r="AR1186" s="6">
        <v>36.540803897685748</v>
      </c>
      <c r="AS1186" s="6">
        <v>11.936662606577347</v>
      </c>
    </row>
    <row r="1187" spans="1:45" x14ac:dyDescent="0.35">
      <c r="A1187">
        <v>2018</v>
      </c>
      <c r="B1187">
        <v>17321</v>
      </c>
      <c r="C1187" t="s">
        <v>164</v>
      </c>
      <c r="D1187">
        <v>49</v>
      </c>
      <c r="E1187" t="s">
        <v>126</v>
      </c>
      <c r="F1187" t="s">
        <v>156</v>
      </c>
      <c r="G1187">
        <v>3</v>
      </c>
      <c r="H1187" t="s">
        <v>165</v>
      </c>
      <c r="I1187">
        <v>140</v>
      </c>
      <c r="J1187">
        <v>2</v>
      </c>
      <c r="K1187">
        <v>38</v>
      </c>
      <c r="L1187" s="6">
        <v>96.52</v>
      </c>
      <c r="M1187" s="6">
        <v>15.3</v>
      </c>
      <c r="N1187" s="6">
        <v>4.3</v>
      </c>
      <c r="O1187" s="6">
        <v>37.990870689655175</v>
      </c>
      <c r="P1187" s="6">
        <v>37.990870689655175</v>
      </c>
      <c r="Q1187" s="6">
        <v>2554.8860538793106</v>
      </c>
      <c r="R1187" s="6"/>
      <c r="S1187" s="6">
        <v>13.46</v>
      </c>
      <c r="T1187" s="6">
        <v>41.79</v>
      </c>
      <c r="U1187" s="6">
        <v>21.28</v>
      </c>
      <c r="V1187" s="6">
        <v>417.9</v>
      </c>
      <c r="W1187" s="6">
        <v>363.57299999999998</v>
      </c>
      <c r="X1187" s="6">
        <v>36.357299999999995</v>
      </c>
      <c r="Y1187" s="6">
        <v>212.8</v>
      </c>
      <c r="Z1187" s="6">
        <v>185.136</v>
      </c>
      <c r="AA1187" s="6">
        <v>18.5136</v>
      </c>
      <c r="AB1187" s="6">
        <v>6.3</v>
      </c>
      <c r="AC1187" s="6">
        <v>26.099999999999998</v>
      </c>
      <c r="AD1187" s="6">
        <v>5.4</v>
      </c>
      <c r="AE1187" s="6">
        <v>15.2</v>
      </c>
      <c r="AF1187" s="6">
        <v>4.9000000000000004</v>
      </c>
      <c r="AG1187" s="6">
        <v>484.97423309688577</v>
      </c>
      <c r="AH1187" s="6">
        <v>48.497423309688578</v>
      </c>
      <c r="AI1187" s="6">
        <v>0.41789999999999999</v>
      </c>
      <c r="AJ1187" s="6">
        <v>0.63</v>
      </c>
      <c r="AK1187" s="6">
        <v>2.61</v>
      </c>
      <c r="AL1187" s="6">
        <v>0.54</v>
      </c>
      <c r="AM1187" s="6">
        <v>1.52</v>
      </c>
      <c r="AN1187" s="6">
        <v>0.49</v>
      </c>
      <c r="AO1187" s="6">
        <v>15.075376884422111</v>
      </c>
      <c r="AP1187" s="6">
        <v>62.455132806891598</v>
      </c>
      <c r="AQ1187" s="6">
        <v>12.921751615218954</v>
      </c>
      <c r="AR1187" s="6">
        <v>36.372337879875566</v>
      </c>
      <c r="AS1187" s="6">
        <v>11.725293132328309</v>
      </c>
    </row>
    <row r="1188" spans="1:45" x14ac:dyDescent="0.35">
      <c r="A1188">
        <v>2018</v>
      </c>
      <c r="B1188">
        <v>17322</v>
      </c>
      <c r="C1188" t="s">
        <v>164</v>
      </c>
      <c r="D1188">
        <v>71</v>
      </c>
      <c r="E1188" t="s">
        <v>37</v>
      </c>
      <c r="F1188" t="s">
        <v>156</v>
      </c>
      <c r="G1188">
        <v>3</v>
      </c>
      <c r="H1188" t="s">
        <v>165</v>
      </c>
      <c r="I1188">
        <v>126</v>
      </c>
      <c r="J1188">
        <v>1</v>
      </c>
      <c r="K1188">
        <v>33</v>
      </c>
      <c r="L1188" s="6">
        <v>83.820000000000007</v>
      </c>
      <c r="M1188" s="6">
        <v>10.4</v>
      </c>
      <c r="N1188" s="6">
        <v>0.81</v>
      </c>
      <c r="O1188" s="6">
        <v>7.5704275862068959</v>
      </c>
      <c r="P1188" s="6">
        <v>7.5704275862068959</v>
      </c>
      <c r="Q1188" s="6">
        <v>509.11125517241373</v>
      </c>
      <c r="R1188" s="6"/>
      <c r="S1188" s="6">
        <v>11.34</v>
      </c>
      <c r="T1188" s="6">
        <v>43.57</v>
      </c>
      <c r="U1188" s="6">
        <v>22.8</v>
      </c>
      <c r="V1188" s="6">
        <v>435.7</v>
      </c>
      <c r="W1188" s="6">
        <v>379.05899999999997</v>
      </c>
      <c r="X1188" s="6">
        <v>37.905899999999995</v>
      </c>
      <c r="Y1188" s="6">
        <v>228</v>
      </c>
      <c r="Z1188" s="6">
        <v>198.35999999999999</v>
      </c>
      <c r="AA1188" s="6">
        <v>19.835999999999999</v>
      </c>
      <c r="AB1188" s="6">
        <v>6.4</v>
      </c>
      <c r="AC1188" s="6">
        <v>27.9</v>
      </c>
      <c r="AD1188" s="6">
        <v>5.6999999999999993</v>
      </c>
      <c r="AE1188" s="6">
        <v>15.9</v>
      </c>
      <c r="AF1188" s="6">
        <v>4.8</v>
      </c>
      <c r="AG1188" s="6">
        <v>513.97217226424948</v>
      </c>
      <c r="AH1188" s="6">
        <v>51.397217226424949</v>
      </c>
      <c r="AI1188" s="6">
        <v>0.43569999999999998</v>
      </c>
      <c r="AJ1188" s="6">
        <v>0.64</v>
      </c>
      <c r="AK1188" s="6">
        <v>2.79</v>
      </c>
      <c r="AL1188" s="6">
        <v>0.56999999999999995</v>
      </c>
      <c r="AM1188" s="6">
        <v>1.59</v>
      </c>
      <c r="AN1188" s="6">
        <v>0.48</v>
      </c>
      <c r="AO1188" s="6">
        <v>14.689006196924492</v>
      </c>
      <c r="AP1188" s="6">
        <v>64.034886389717698</v>
      </c>
      <c r="AQ1188" s="6">
        <v>13.082396144135872</v>
      </c>
      <c r="AR1188" s="6">
        <v>36.492999770484282</v>
      </c>
      <c r="AS1188" s="6">
        <v>11.016754647693368</v>
      </c>
    </row>
    <row r="1189" spans="1:45" x14ac:dyDescent="0.35">
      <c r="A1189">
        <v>2018</v>
      </c>
      <c r="B1189">
        <v>17323</v>
      </c>
      <c r="C1189" t="s">
        <v>164</v>
      </c>
      <c r="D1189">
        <v>34</v>
      </c>
      <c r="E1189" t="s">
        <v>94</v>
      </c>
      <c r="F1189" t="s">
        <v>156</v>
      </c>
      <c r="G1189">
        <v>3</v>
      </c>
      <c r="H1189" t="s">
        <v>165</v>
      </c>
      <c r="I1189">
        <v>132</v>
      </c>
      <c r="J1189">
        <v>1</v>
      </c>
      <c r="K1189">
        <v>36</v>
      </c>
      <c r="L1189" s="6">
        <v>91.44</v>
      </c>
      <c r="M1189" s="6">
        <v>13.4</v>
      </c>
      <c r="N1189" s="6">
        <v>2.54</v>
      </c>
      <c r="O1189" s="6">
        <v>22.944520689655171</v>
      </c>
      <c r="P1189" s="6">
        <v>22.944520689655171</v>
      </c>
      <c r="Q1189" s="6">
        <v>1543.0190163793102</v>
      </c>
      <c r="R1189" s="6"/>
      <c r="S1189" s="6">
        <v>12.3</v>
      </c>
      <c r="T1189" s="6">
        <v>42.52</v>
      </c>
      <c r="U1189" s="6">
        <v>22.18</v>
      </c>
      <c r="V1189" s="6">
        <v>425.20000000000005</v>
      </c>
      <c r="W1189" s="6">
        <v>369.92400000000004</v>
      </c>
      <c r="X1189" s="6">
        <v>36.992400000000004</v>
      </c>
      <c r="Y1189" s="6">
        <v>221.8</v>
      </c>
      <c r="Z1189" s="6">
        <v>192.96600000000001</v>
      </c>
      <c r="AA1189" s="6">
        <v>19.296600000000002</v>
      </c>
      <c r="AB1189" s="6">
        <v>6.3</v>
      </c>
      <c r="AC1189" s="6">
        <v>27</v>
      </c>
      <c r="AD1189" s="6">
        <v>5.6999999999999993</v>
      </c>
      <c r="AE1189" s="6">
        <v>15.700000000000001</v>
      </c>
      <c r="AF1189" s="6">
        <v>4.8</v>
      </c>
      <c r="AG1189" s="6">
        <v>498.23341314966422</v>
      </c>
      <c r="AH1189" s="6">
        <v>49.82334131496642</v>
      </c>
      <c r="AI1189" s="6">
        <v>0.42520000000000002</v>
      </c>
      <c r="AJ1189" s="6">
        <v>0.63</v>
      </c>
      <c r="AK1189" s="6">
        <v>2.7</v>
      </c>
      <c r="AL1189" s="6">
        <v>0.56999999999999995</v>
      </c>
      <c r="AM1189" s="6">
        <v>1.57</v>
      </c>
      <c r="AN1189" s="6">
        <v>0.48</v>
      </c>
      <c r="AO1189" s="6">
        <v>14.816556914393226</v>
      </c>
      <c r="AP1189" s="6">
        <v>63.499529633113823</v>
      </c>
      <c r="AQ1189" s="6">
        <v>13.405456255879583</v>
      </c>
      <c r="AR1189" s="6">
        <v>36.923800564440263</v>
      </c>
      <c r="AS1189" s="6">
        <v>11.288805268109124</v>
      </c>
    </row>
    <row r="1190" spans="1:45" x14ac:dyDescent="0.35">
      <c r="A1190">
        <v>2018</v>
      </c>
      <c r="B1190">
        <v>17324</v>
      </c>
      <c r="C1190" t="s">
        <v>164</v>
      </c>
      <c r="D1190">
        <v>88</v>
      </c>
      <c r="E1190" t="s">
        <v>92</v>
      </c>
      <c r="F1190" t="s">
        <v>156</v>
      </c>
      <c r="G1190">
        <v>3</v>
      </c>
      <c r="H1190" t="s">
        <v>165</v>
      </c>
      <c r="I1190">
        <v>140</v>
      </c>
      <c r="J1190">
        <v>1</v>
      </c>
      <c r="K1190">
        <v>34</v>
      </c>
      <c r="L1190" s="6">
        <v>86.36</v>
      </c>
      <c r="M1190" s="6">
        <v>14.1</v>
      </c>
      <c r="N1190" s="6">
        <v>2.82</v>
      </c>
      <c r="O1190" s="6">
        <v>25.267929310344826</v>
      </c>
      <c r="P1190" s="6">
        <v>25.267929310344826</v>
      </c>
      <c r="Q1190" s="6">
        <v>1699.2682461206896</v>
      </c>
      <c r="R1190" s="6"/>
      <c r="S1190" s="6">
        <v>11.73</v>
      </c>
      <c r="T1190" s="6">
        <v>41.99</v>
      </c>
      <c r="U1190" s="6">
        <v>22.03</v>
      </c>
      <c r="V1190" s="6">
        <v>419.90000000000003</v>
      </c>
      <c r="W1190" s="6">
        <v>365.31300000000005</v>
      </c>
      <c r="X1190" s="6">
        <v>36.531300000000002</v>
      </c>
      <c r="Y1190" s="6">
        <v>220.3</v>
      </c>
      <c r="Z1190" s="6">
        <v>191.661</v>
      </c>
      <c r="AA1190" s="6">
        <v>19.1661</v>
      </c>
      <c r="AB1190" s="6">
        <v>6.1</v>
      </c>
      <c r="AC1190" s="6">
        <v>27.1</v>
      </c>
      <c r="AD1190" s="6">
        <v>5.8</v>
      </c>
      <c r="AE1190" s="6">
        <v>15.5</v>
      </c>
      <c r="AF1190" s="6">
        <v>4.6999999999999993</v>
      </c>
      <c r="AG1190" s="6">
        <v>491.22873921224505</v>
      </c>
      <c r="AH1190" s="6">
        <v>49.122873921224503</v>
      </c>
      <c r="AI1190" s="6">
        <v>0.41990000000000005</v>
      </c>
      <c r="AJ1190" s="6">
        <v>0.61</v>
      </c>
      <c r="AK1190" s="6">
        <v>2.71</v>
      </c>
      <c r="AL1190" s="6">
        <v>0.57999999999999996</v>
      </c>
      <c r="AM1190" s="6">
        <v>1.55</v>
      </c>
      <c r="AN1190" s="6">
        <v>0.47</v>
      </c>
      <c r="AO1190" s="6">
        <v>14.527268397237435</v>
      </c>
      <c r="AP1190" s="6">
        <v>64.539175994284349</v>
      </c>
      <c r="AQ1190" s="6">
        <v>13.812812574422479</v>
      </c>
      <c r="AR1190" s="6">
        <v>36.913550845439389</v>
      </c>
      <c r="AS1190" s="6">
        <v>11.193141224100973</v>
      </c>
    </row>
    <row r="1191" spans="1:45" x14ac:dyDescent="0.35">
      <c r="A1191">
        <v>2018</v>
      </c>
      <c r="B1191">
        <v>17325</v>
      </c>
      <c r="C1191" t="s">
        <v>164</v>
      </c>
      <c r="D1191">
        <v>126</v>
      </c>
      <c r="E1191" t="s">
        <v>21</v>
      </c>
      <c r="F1191" t="s">
        <v>156</v>
      </c>
      <c r="G1191">
        <v>3</v>
      </c>
      <c r="H1191" t="s">
        <v>165</v>
      </c>
      <c r="I1191">
        <v>140</v>
      </c>
      <c r="J1191">
        <v>1</v>
      </c>
      <c r="K1191">
        <v>26</v>
      </c>
      <c r="L1191" s="6">
        <v>66.040000000000006</v>
      </c>
      <c r="M1191" s="6">
        <v>15</v>
      </c>
      <c r="N1191" s="6">
        <v>3.49</v>
      </c>
      <c r="O1191" s="6">
        <v>30.943663793103454</v>
      </c>
      <c r="P1191" s="6">
        <v>30.943663793103454</v>
      </c>
      <c r="Q1191" s="6">
        <v>2080.9613900862073</v>
      </c>
      <c r="R1191" s="6"/>
      <c r="S1191" s="6">
        <v>11.59</v>
      </c>
      <c r="T1191" s="6">
        <v>42.25</v>
      </c>
      <c r="U1191" s="6">
        <v>22.04</v>
      </c>
      <c r="V1191" s="6">
        <v>422.5</v>
      </c>
      <c r="W1191" s="6">
        <v>367.57499999999999</v>
      </c>
      <c r="X1191" s="6">
        <v>36.7575</v>
      </c>
      <c r="Y1191" s="6">
        <v>220.39999999999998</v>
      </c>
      <c r="Z1191" s="6">
        <v>191.74799999999999</v>
      </c>
      <c r="AA1191" s="6">
        <v>19.174799999999998</v>
      </c>
      <c r="AB1191" s="6">
        <v>6.2</v>
      </c>
      <c r="AC1191" s="6">
        <v>27.200000000000003</v>
      </c>
      <c r="AD1191" s="6">
        <v>5.6999999999999993</v>
      </c>
      <c r="AE1191" s="6">
        <v>15.600000000000001</v>
      </c>
      <c r="AF1191" s="6">
        <v>4.6999999999999993</v>
      </c>
      <c r="AG1191" s="6">
        <v>494.32360634834299</v>
      </c>
      <c r="AH1191" s="6">
        <v>49.432360634834296</v>
      </c>
      <c r="AI1191" s="6">
        <v>0.42249999999999999</v>
      </c>
      <c r="AJ1191" s="6">
        <v>0.62</v>
      </c>
      <c r="AK1191" s="6">
        <v>2.72</v>
      </c>
      <c r="AL1191" s="6">
        <v>0.56999999999999995</v>
      </c>
      <c r="AM1191" s="6">
        <v>1.56</v>
      </c>
      <c r="AN1191" s="6">
        <v>0.47</v>
      </c>
      <c r="AO1191" s="6">
        <v>14.674556213017752</v>
      </c>
      <c r="AP1191" s="6">
        <v>64.378698224852073</v>
      </c>
      <c r="AQ1191" s="6">
        <v>13.491124260355029</v>
      </c>
      <c r="AR1191" s="6">
        <v>36.923076923076927</v>
      </c>
      <c r="AS1191" s="6">
        <v>11.124260355029584</v>
      </c>
    </row>
    <row r="1192" spans="1:45" x14ac:dyDescent="0.35">
      <c r="A1192">
        <v>2018</v>
      </c>
      <c r="B1192">
        <v>17326</v>
      </c>
      <c r="C1192" t="s">
        <v>164</v>
      </c>
      <c r="D1192">
        <v>127</v>
      </c>
      <c r="E1192" t="s">
        <v>49</v>
      </c>
      <c r="F1192" t="s">
        <v>156</v>
      </c>
      <c r="G1192">
        <v>3</v>
      </c>
      <c r="H1192" t="s">
        <v>165</v>
      </c>
      <c r="I1192">
        <v>132</v>
      </c>
      <c r="J1192">
        <v>1</v>
      </c>
      <c r="K1192">
        <v>37</v>
      </c>
      <c r="L1192" s="6">
        <v>93.98</v>
      </c>
      <c r="M1192" s="6">
        <v>15.8</v>
      </c>
      <c r="N1192" s="6">
        <v>3.1</v>
      </c>
      <c r="O1192" s="6">
        <v>27.227086206896555</v>
      </c>
      <c r="P1192" s="6">
        <v>27.227086206896555</v>
      </c>
      <c r="Q1192" s="6">
        <v>1831.0215474137933</v>
      </c>
      <c r="R1192" s="6"/>
      <c r="S1192" s="6">
        <v>13.36</v>
      </c>
      <c r="T1192" s="6">
        <v>42.24</v>
      </c>
      <c r="U1192" s="6">
        <v>22.63</v>
      </c>
      <c r="V1192" s="6">
        <v>422.40000000000003</v>
      </c>
      <c r="W1192" s="6">
        <v>367.488</v>
      </c>
      <c r="X1192" s="6">
        <v>36.748800000000003</v>
      </c>
      <c r="Y1192" s="6">
        <v>226.29999999999998</v>
      </c>
      <c r="Z1192" s="6">
        <v>196.88099999999997</v>
      </c>
      <c r="AA1192" s="6">
        <v>19.688099999999999</v>
      </c>
      <c r="AB1192" s="6">
        <v>6.2</v>
      </c>
      <c r="AC1192" s="6">
        <v>26.5</v>
      </c>
      <c r="AD1192" s="6">
        <v>5.5</v>
      </c>
      <c r="AE1192" s="6">
        <v>15.4</v>
      </c>
      <c r="AF1192" s="6">
        <v>4.9000000000000004</v>
      </c>
      <c r="AG1192" s="6">
        <v>497.36524507684362</v>
      </c>
      <c r="AH1192" s="6">
        <v>49.736524507684365</v>
      </c>
      <c r="AI1192" s="6">
        <v>0.42240000000000005</v>
      </c>
      <c r="AJ1192" s="6">
        <v>0.62</v>
      </c>
      <c r="AK1192" s="6">
        <v>2.65</v>
      </c>
      <c r="AL1192" s="6">
        <v>0.55000000000000004</v>
      </c>
      <c r="AM1192" s="6">
        <v>1.54</v>
      </c>
      <c r="AN1192" s="6">
        <v>0.49</v>
      </c>
      <c r="AO1192" s="6">
        <v>14.678030303030301</v>
      </c>
      <c r="AP1192" s="6">
        <v>62.736742424242415</v>
      </c>
      <c r="AQ1192" s="6">
        <v>13.020833333333332</v>
      </c>
      <c r="AR1192" s="6">
        <v>36.458333333333329</v>
      </c>
      <c r="AS1192" s="6">
        <v>11.600378787878787</v>
      </c>
    </row>
    <row r="1193" spans="1:45" x14ac:dyDescent="0.35">
      <c r="A1193">
        <v>2018</v>
      </c>
      <c r="B1193">
        <v>17327</v>
      </c>
      <c r="C1193" t="s">
        <v>164</v>
      </c>
      <c r="D1193">
        <v>138</v>
      </c>
      <c r="E1193" t="s">
        <v>56</v>
      </c>
      <c r="F1193" t="s">
        <v>156</v>
      </c>
      <c r="G1193">
        <v>3</v>
      </c>
      <c r="H1193" t="s">
        <v>165</v>
      </c>
      <c r="I1193">
        <v>140</v>
      </c>
      <c r="J1193">
        <v>1</v>
      </c>
      <c r="K1193">
        <v>42</v>
      </c>
      <c r="L1193" s="6">
        <v>106.68</v>
      </c>
      <c r="M1193" s="6">
        <v>14.8</v>
      </c>
      <c r="N1193" s="6">
        <v>3.67</v>
      </c>
      <c r="O1193" s="6">
        <v>32.616175862068971</v>
      </c>
      <c r="P1193" s="6">
        <v>32.616175862068971</v>
      </c>
      <c r="Q1193" s="6">
        <v>2193.4378267241382</v>
      </c>
      <c r="R1193" s="6"/>
      <c r="S1193" s="6">
        <v>13.06</v>
      </c>
      <c r="T1193" s="6">
        <v>42.25</v>
      </c>
      <c r="U1193" s="6">
        <v>21.82</v>
      </c>
      <c r="V1193" s="6">
        <v>422.5</v>
      </c>
      <c r="W1193" s="6">
        <v>367.57499999999999</v>
      </c>
      <c r="X1193" s="6">
        <v>36.7575</v>
      </c>
      <c r="Y1193" s="6">
        <v>218.2</v>
      </c>
      <c r="Z1193" s="6">
        <v>189.834</v>
      </c>
      <c r="AA1193" s="6">
        <v>18.9834</v>
      </c>
      <c r="AB1193" s="6">
        <v>6.1</v>
      </c>
      <c r="AC1193" s="6">
        <v>26.6</v>
      </c>
      <c r="AD1193" s="6">
        <v>5.5</v>
      </c>
      <c r="AE1193" s="6">
        <v>15.5</v>
      </c>
      <c r="AF1193" s="6">
        <v>4.9000000000000004</v>
      </c>
      <c r="AG1193" s="6">
        <v>493.15577730768865</v>
      </c>
      <c r="AH1193" s="6">
        <v>49.315577730768865</v>
      </c>
      <c r="AI1193" s="6">
        <v>0.42249999999999999</v>
      </c>
      <c r="AJ1193" s="6">
        <v>0.61</v>
      </c>
      <c r="AK1193" s="6">
        <v>2.66</v>
      </c>
      <c r="AL1193" s="6">
        <v>0.55000000000000004</v>
      </c>
      <c r="AM1193" s="6">
        <v>1.55</v>
      </c>
      <c r="AN1193" s="6">
        <v>0.49</v>
      </c>
      <c r="AO1193" s="6">
        <v>14.437869822485206</v>
      </c>
      <c r="AP1193" s="6">
        <v>62.95857988165681</v>
      </c>
      <c r="AQ1193" s="6">
        <v>13.017751479289942</v>
      </c>
      <c r="AR1193" s="6">
        <v>36.68639053254438</v>
      </c>
      <c r="AS1193" s="6">
        <v>11.597633136094675</v>
      </c>
    </row>
    <row r="1194" spans="1:45" x14ac:dyDescent="0.35">
      <c r="A1194">
        <v>2018</v>
      </c>
      <c r="B1194">
        <v>17328</v>
      </c>
      <c r="C1194" t="s">
        <v>164</v>
      </c>
      <c r="D1194">
        <v>51</v>
      </c>
      <c r="E1194" t="s">
        <v>69</v>
      </c>
      <c r="F1194" t="s">
        <v>156</v>
      </c>
      <c r="G1194">
        <v>3</v>
      </c>
      <c r="H1194" t="s">
        <v>165</v>
      </c>
      <c r="I1194">
        <v>140</v>
      </c>
      <c r="J1194">
        <v>1</v>
      </c>
      <c r="K1194">
        <v>32</v>
      </c>
      <c r="L1194" s="6">
        <v>81.28</v>
      </c>
      <c r="M1194" s="6">
        <v>14.9</v>
      </c>
      <c r="N1194" s="6">
        <v>4.3600000000000003</v>
      </c>
      <c r="O1194" s="6">
        <v>38.702893103448275</v>
      </c>
      <c r="P1194" s="6">
        <v>38.702893103448275</v>
      </c>
      <c r="Q1194" s="6">
        <v>2602.7695612068965</v>
      </c>
      <c r="R1194" s="6"/>
      <c r="S1194" s="6">
        <v>12.53</v>
      </c>
      <c r="T1194" s="6">
        <v>41</v>
      </c>
      <c r="U1194" s="6">
        <v>22.33</v>
      </c>
      <c r="V1194" s="6">
        <v>410</v>
      </c>
      <c r="W1194" s="6">
        <v>356.7</v>
      </c>
      <c r="X1194" s="6">
        <v>35.67</v>
      </c>
      <c r="Y1194" s="6">
        <v>223.29999999999998</v>
      </c>
      <c r="Z1194" s="6">
        <v>194.27099999999999</v>
      </c>
      <c r="AA1194" s="6">
        <v>19.427099999999999</v>
      </c>
      <c r="AB1194" s="6">
        <v>6.1</v>
      </c>
      <c r="AC1194" s="6">
        <v>26.299999999999997</v>
      </c>
      <c r="AD1194" s="6">
        <v>5.6000000000000005</v>
      </c>
      <c r="AE1194" s="6">
        <v>15.2</v>
      </c>
      <c r="AF1194" s="6">
        <v>4.8</v>
      </c>
      <c r="AG1194" s="6">
        <v>481.20074032875544</v>
      </c>
      <c r="AH1194" s="6">
        <v>48.120074032875543</v>
      </c>
      <c r="AI1194" s="6">
        <v>0.41</v>
      </c>
      <c r="AJ1194" s="6">
        <v>0.61</v>
      </c>
      <c r="AK1194" s="6">
        <v>2.63</v>
      </c>
      <c r="AL1194" s="6">
        <v>0.56000000000000005</v>
      </c>
      <c r="AM1194" s="6">
        <v>1.52</v>
      </c>
      <c r="AN1194" s="6">
        <v>0.48</v>
      </c>
      <c r="AO1194" s="6">
        <v>14.878048780487806</v>
      </c>
      <c r="AP1194" s="6">
        <v>64.146341463414629</v>
      </c>
      <c r="AQ1194" s="6">
        <v>13.658536585365855</v>
      </c>
      <c r="AR1194" s="6">
        <v>37.073170731707314</v>
      </c>
      <c r="AS1194" s="6">
        <v>11.707317073170731</v>
      </c>
    </row>
    <row r="1195" spans="1:45" x14ac:dyDescent="0.35">
      <c r="A1195">
        <v>2018</v>
      </c>
      <c r="B1195">
        <v>17329</v>
      </c>
      <c r="C1195" t="s">
        <v>164</v>
      </c>
      <c r="D1195">
        <v>9</v>
      </c>
      <c r="E1195" t="s">
        <v>153</v>
      </c>
      <c r="F1195" t="s">
        <v>156</v>
      </c>
      <c r="G1195">
        <v>3</v>
      </c>
      <c r="H1195" t="s">
        <v>165</v>
      </c>
      <c r="I1195">
        <v>140</v>
      </c>
      <c r="J1195">
        <v>1</v>
      </c>
      <c r="K1195">
        <v>31</v>
      </c>
      <c r="L1195" s="6">
        <v>78.739999999999995</v>
      </c>
      <c r="M1195" s="6">
        <v>17.100000000000001</v>
      </c>
      <c r="N1195" s="6">
        <v>4.79</v>
      </c>
      <c r="O1195" s="6">
        <v>41.420699137931038</v>
      </c>
      <c r="P1195" s="6">
        <v>41.420699137931038</v>
      </c>
      <c r="Q1195" s="6">
        <v>2785.5420170258622</v>
      </c>
      <c r="R1195" s="6"/>
      <c r="S1195" s="6">
        <v>13.35</v>
      </c>
      <c r="T1195" s="6">
        <v>41.91</v>
      </c>
      <c r="U1195" s="6">
        <v>22.63</v>
      </c>
      <c r="V1195" s="6">
        <v>419.09999999999997</v>
      </c>
      <c r="W1195" s="6">
        <v>364.61699999999996</v>
      </c>
      <c r="X1195" s="6">
        <v>36.461699999999993</v>
      </c>
      <c r="Y1195" s="6">
        <v>226.29999999999998</v>
      </c>
      <c r="Z1195" s="6">
        <v>196.88099999999997</v>
      </c>
      <c r="AA1195" s="6">
        <v>19.688099999999999</v>
      </c>
      <c r="AB1195" s="6">
        <v>6.3</v>
      </c>
      <c r="AC1195" s="6">
        <v>26.6</v>
      </c>
      <c r="AD1195" s="6">
        <v>5.6000000000000005</v>
      </c>
      <c r="AE1195" s="6">
        <v>15.4</v>
      </c>
      <c r="AF1195" s="6">
        <v>4.9000000000000004</v>
      </c>
      <c r="AG1195" s="6">
        <v>493.47957909968056</v>
      </c>
      <c r="AH1195" s="6">
        <v>49.347957909968059</v>
      </c>
      <c r="AI1195" s="6">
        <v>0.41909999999999997</v>
      </c>
      <c r="AJ1195" s="6">
        <v>0.63</v>
      </c>
      <c r="AK1195" s="6">
        <v>2.66</v>
      </c>
      <c r="AL1195" s="6">
        <v>0.56000000000000005</v>
      </c>
      <c r="AM1195" s="6">
        <v>1.54</v>
      </c>
      <c r="AN1195" s="6">
        <v>0.49</v>
      </c>
      <c r="AO1195" s="6">
        <v>15.032211882605583</v>
      </c>
      <c r="AP1195" s="6">
        <v>63.469339059890245</v>
      </c>
      <c r="AQ1195" s="6">
        <v>13.361966117871631</v>
      </c>
      <c r="AR1195" s="6">
        <v>36.745406824146983</v>
      </c>
      <c r="AS1195" s="6">
        <v>11.691720353137677</v>
      </c>
    </row>
    <row r="1196" spans="1:45" x14ac:dyDescent="0.35">
      <c r="A1196">
        <v>2018</v>
      </c>
      <c r="B1196">
        <v>17330</v>
      </c>
      <c r="C1196" t="s">
        <v>164</v>
      </c>
      <c r="D1196">
        <v>123</v>
      </c>
      <c r="E1196" t="s">
        <v>43</v>
      </c>
      <c r="F1196" t="s">
        <v>156</v>
      </c>
      <c r="G1196">
        <v>3</v>
      </c>
      <c r="H1196" t="s">
        <v>165</v>
      </c>
      <c r="I1196">
        <v>140</v>
      </c>
      <c r="J1196">
        <v>2</v>
      </c>
      <c r="K1196">
        <v>33</v>
      </c>
      <c r="L1196" s="6">
        <v>83.820000000000007</v>
      </c>
      <c r="M1196" s="6">
        <v>16</v>
      </c>
      <c r="N1196" s="6">
        <v>5.05</v>
      </c>
      <c r="O1196" s="6">
        <v>44.248448275862067</v>
      </c>
      <c r="P1196" s="6">
        <v>44.248448275862067</v>
      </c>
      <c r="Q1196" s="6">
        <v>2975.708146551724</v>
      </c>
      <c r="R1196" s="6"/>
      <c r="S1196" s="6">
        <v>13.05</v>
      </c>
      <c r="T1196" s="6">
        <v>41.47</v>
      </c>
      <c r="U1196" s="6">
        <v>22.66</v>
      </c>
      <c r="V1196" s="6">
        <v>414.7</v>
      </c>
      <c r="W1196" s="6">
        <v>360.78899999999999</v>
      </c>
      <c r="X1196" s="6">
        <v>36.078899999999997</v>
      </c>
      <c r="Y1196" s="6">
        <v>226.6</v>
      </c>
      <c r="Z1196" s="6">
        <v>197.142</v>
      </c>
      <c r="AA1196" s="6">
        <v>19.714199999999998</v>
      </c>
      <c r="AB1196" s="6">
        <v>6.3</v>
      </c>
      <c r="AC1196" s="6">
        <v>26.7</v>
      </c>
      <c r="AD1196" s="6">
        <v>5.6999999999999993</v>
      </c>
      <c r="AE1196" s="6">
        <v>15.2</v>
      </c>
      <c r="AF1196" s="6">
        <v>4.8</v>
      </c>
      <c r="AG1196" s="6">
        <v>488.45743147821793</v>
      </c>
      <c r="AH1196" s="6">
        <v>48.845743147821793</v>
      </c>
      <c r="AI1196" s="6">
        <v>0.41470000000000001</v>
      </c>
      <c r="AJ1196" s="6">
        <v>0.63</v>
      </c>
      <c r="AK1196" s="6">
        <v>2.67</v>
      </c>
      <c r="AL1196" s="6">
        <v>0.56999999999999995</v>
      </c>
      <c r="AM1196" s="6">
        <v>1.52</v>
      </c>
      <c r="AN1196" s="6">
        <v>0.48</v>
      </c>
      <c r="AO1196" s="6">
        <v>15.19170484687726</v>
      </c>
      <c r="AP1196" s="6">
        <v>64.383891970098858</v>
      </c>
      <c r="AQ1196" s="6">
        <v>13.744875813841329</v>
      </c>
      <c r="AR1196" s="6">
        <v>36.653002170243546</v>
      </c>
      <c r="AS1196" s="6">
        <v>11.574632264287436</v>
      </c>
    </row>
    <row r="1197" spans="1:45" x14ac:dyDescent="0.35">
      <c r="A1197">
        <v>2018</v>
      </c>
      <c r="B1197">
        <v>17331</v>
      </c>
      <c r="C1197" t="s">
        <v>164</v>
      </c>
      <c r="D1197">
        <v>106</v>
      </c>
      <c r="E1197" t="s">
        <v>83</v>
      </c>
      <c r="F1197" t="s">
        <v>156</v>
      </c>
      <c r="G1197">
        <v>3</v>
      </c>
      <c r="H1197" t="s">
        <v>165</v>
      </c>
      <c r="I1197">
        <v>140</v>
      </c>
      <c r="J1197">
        <v>3</v>
      </c>
      <c r="K1197">
        <v>48</v>
      </c>
      <c r="L1197" s="6">
        <v>121.92</v>
      </c>
      <c r="M1197" s="6">
        <v>16.2</v>
      </c>
      <c r="N1197" s="6">
        <v>5.05</v>
      </c>
      <c r="O1197" s="6">
        <v>44.143094827586204</v>
      </c>
      <c r="P1197" s="6">
        <v>44.143094827586204</v>
      </c>
      <c r="Q1197" s="6">
        <v>2968.6231271551724</v>
      </c>
      <c r="R1197" s="6"/>
      <c r="S1197" s="6">
        <v>9.74</v>
      </c>
      <c r="T1197" s="6">
        <v>43.45</v>
      </c>
      <c r="U1197" s="6">
        <v>22.1</v>
      </c>
      <c r="V1197" s="6">
        <v>434.5</v>
      </c>
      <c r="W1197" s="6">
        <v>378.01499999999999</v>
      </c>
      <c r="X1197" s="6">
        <v>37.801499999999997</v>
      </c>
      <c r="Y1197" s="6">
        <v>221</v>
      </c>
      <c r="Z1197" s="6">
        <v>192.27</v>
      </c>
      <c r="AA1197" s="6">
        <v>19.227</v>
      </c>
      <c r="AB1197" s="6">
        <v>6.4</v>
      </c>
      <c r="AC1197" s="6">
        <v>28.2</v>
      </c>
      <c r="AD1197" s="6">
        <v>5.8999999999999995</v>
      </c>
      <c r="AE1197" s="6">
        <v>16</v>
      </c>
      <c r="AF1197" s="6">
        <v>4.6999999999999993</v>
      </c>
      <c r="AG1197" s="6">
        <v>508.69209954467124</v>
      </c>
      <c r="AH1197" s="6">
        <v>50.869209954467124</v>
      </c>
      <c r="AI1197" s="6">
        <v>0.4345</v>
      </c>
      <c r="AJ1197" s="6">
        <v>0.64</v>
      </c>
      <c r="AK1197" s="6">
        <v>2.82</v>
      </c>
      <c r="AL1197" s="6">
        <v>0.59</v>
      </c>
      <c r="AM1197" s="6">
        <v>1.6</v>
      </c>
      <c r="AN1197" s="6">
        <v>0.47</v>
      </c>
      <c r="AO1197" s="6">
        <v>14.729574223245111</v>
      </c>
      <c r="AP1197" s="6">
        <v>64.902186421173766</v>
      </c>
      <c r="AQ1197" s="6">
        <v>13.578826237054084</v>
      </c>
      <c r="AR1197" s="6">
        <v>36.823935558112773</v>
      </c>
      <c r="AS1197" s="6">
        <v>10.817031070195625</v>
      </c>
    </row>
    <row r="1198" spans="1:45" x14ac:dyDescent="0.35">
      <c r="A1198">
        <v>2018</v>
      </c>
      <c r="B1198">
        <v>17332</v>
      </c>
      <c r="C1198" t="s">
        <v>164</v>
      </c>
      <c r="D1198">
        <v>133</v>
      </c>
      <c r="E1198" t="s">
        <v>36</v>
      </c>
      <c r="F1198" t="s">
        <v>156</v>
      </c>
      <c r="G1198">
        <v>3</v>
      </c>
      <c r="H1198" t="s">
        <v>165</v>
      </c>
      <c r="I1198">
        <v>132</v>
      </c>
      <c r="J1198">
        <v>1</v>
      </c>
      <c r="K1198">
        <v>31</v>
      </c>
      <c r="L1198" s="6">
        <v>78.739999999999995</v>
      </c>
      <c r="M1198" s="6">
        <v>15.3</v>
      </c>
      <c r="N1198" s="6">
        <v>4.3099999999999996</v>
      </c>
      <c r="O1198" s="6">
        <v>38.079221551724132</v>
      </c>
      <c r="P1198" s="6">
        <v>38.079221551724132</v>
      </c>
      <c r="Q1198" s="6">
        <v>2560.8276493534477</v>
      </c>
      <c r="R1198" s="6"/>
      <c r="S1198" s="6">
        <v>10.24</v>
      </c>
      <c r="T1198" s="6">
        <v>41.59</v>
      </c>
      <c r="U1198" s="6">
        <v>22.71</v>
      </c>
      <c r="V1198" s="6">
        <v>415.90000000000003</v>
      </c>
      <c r="W1198" s="6">
        <v>361.83300000000003</v>
      </c>
      <c r="X1198" s="6">
        <v>36.183300000000003</v>
      </c>
      <c r="Y1198" s="6">
        <v>227.10000000000002</v>
      </c>
      <c r="Z1198" s="6">
        <v>197.57700000000003</v>
      </c>
      <c r="AA1198" s="6">
        <v>19.757700000000003</v>
      </c>
      <c r="AB1198" s="6">
        <v>6.3</v>
      </c>
      <c r="AC1198" s="6">
        <v>27.400000000000002</v>
      </c>
      <c r="AD1198" s="6">
        <v>5.8999999999999995</v>
      </c>
      <c r="AE1198" s="6">
        <v>15.4</v>
      </c>
      <c r="AF1198" s="6">
        <v>4.4000000000000004</v>
      </c>
      <c r="AG1198" s="6">
        <v>490.13642322121228</v>
      </c>
      <c r="AH1198" s="6">
        <v>49.013642322121228</v>
      </c>
      <c r="AI1198" s="6">
        <v>0.41590000000000005</v>
      </c>
      <c r="AJ1198" s="6">
        <v>0.63</v>
      </c>
      <c r="AK1198" s="6">
        <v>2.74</v>
      </c>
      <c r="AL1198" s="6">
        <v>0.59</v>
      </c>
      <c r="AM1198" s="6">
        <v>1.54</v>
      </c>
      <c r="AN1198" s="6">
        <v>0.44</v>
      </c>
      <c r="AO1198" s="6">
        <v>15.147872084635727</v>
      </c>
      <c r="AP1198" s="6">
        <v>65.881221447463332</v>
      </c>
      <c r="AQ1198" s="6">
        <v>14.186102428468379</v>
      </c>
      <c r="AR1198" s="6">
        <v>37.028131762442889</v>
      </c>
      <c r="AS1198" s="6">
        <v>10.579466217840826</v>
      </c>
    </row>
    <row r="1199" spans="1:45" x14ac:dyDescent="0.35">
      <c r="A1199">
        <v>2018</v>
      </c>
      <c r="B1199">
        <v>17333</v>
      </c>
      <c r="C1199" t="s">
        <v>164</v>
      </c>
      <c r="D1199">
        <v>45</v>
      </c>
      <c r="E1199" t="s">
        <v>110</v>
      </c>
      <c r="F1199" t="s">
        <v>156</v>
      </c>
      <c r="G1199">
        <v>3</v>
      </c>
      <c r="H1199" t="s">
        <v>165</v>
      </c>
      <c r="I1199">
        <v>132</v>
      </c>
      <c r="J1199">
        <v>1</v>
      </c>
      <c r="K1199">
        <v>39</v>
      </c>
      <c r="L1199" s="6">
        <v>99.06</v>
      </c>
      <c r="M1199" s="6">
        <v>14.7</v>
      </c>
      <c r="N1199" s="6">
        <v>4.37</v>
      </c>
      <c r="O1199" s="6">
        <v>38.882828448275859</v>
      </c>
      <c r="P1199" s="6">
        <v>38.882828448275859</v>
      </c>
      <c r="Q1199" s="6">
        <v>2614.8702131465516</v>
      </c>
      <c r="R1199" s="6"/>
      <c r="S1199" s="6">
        <v>9.76</v>
      </c>
      <c r="T1199" s="6">
        <v>42.74</v>
      </c>
      <c r="U1199" s="6">
        <v>23.02</v>
      </c>
      <c r="V1199" s="6">
        <v>427.40000000000003</v>
      </c>
      <c r="W1199" s="6">
        <v>371.83800000000002</v>
      </c>
      <c r="X1199" s="6">
        <v>37.183800000000005</v>
      </c>
      <c r="Y1199" s="6">
        <v>230.2</v>
      </c>
      <c r="Z1199" s="6">
        <v>200.274</v>
      </c>
      <c r="AA1199" s="6">
        <v>20.0274</v>
      </c>
      <c r="AB1199" s="6">
        <v>6.4</v>
      </c>
      <c r="AC1199" s="6">
        <v>27.7</v>
      </c>
      <c r="AD1199" s="6">
        <v>5.8</v>
      </c>
      <c r="AE1199" s="6">
        <v>15.600000000000001</v>
      </c>
      <c r="AF1199" s="6">
        <v>4.6999999999999993</v>
      </c>
      <c r="AG1199" s="6">
        <v>505.3877692240028</v>
      </c>
      <c r="AH1199" s="6">
        <v>50.538776922400281</v>
      </c>
      <c r="AI1199" s="6">
        <v>0.42740000000000006</v>
      </c>
      <c r="AJ1199" s="6">
        <v>0.64</v>
      </c>
      <c r="AK1199" s="6">
        <v>2.77</v>
      </c>
      <c r="AL1199" s="6">
        <v>0.57999999999999996</v>
      </c>
      <c r="AM1199" s="6">
        <v>1.56</v>
      </c>
      <c r="AN1199" s="6">
        <v>0.47</v>
      </c>
      <c r="AO1199" s="6">
        <v>14.974262985493681</v>
      </c>
      <c r="AP1199" s="6">
        <v>64.810481984089833</v>
      </c>
      <c r="AQ1199" s="6">
        <v>13.570425830603648</v>
      </c>
      <c r="AR1199" s="6">
        <v>36.499766027140851</v>
      </c>
      <c r="AS1199" s="6">
        <v>10.996724379971921</v>
      </c>
    </row>
    <row r="1200" spans="1:45" x14ac:dyDescent="0.35">
      <c r="A1200">
        <v>2018</v>
      </c>
      <c r="B1200">
        <v>17334</v>
      </c>
      <c r="C1200" t="s">
        <v>164</v>
      </c>
      <c r="D1200">
        <v>11</v>
      </c>
      <c r="E1200" t="s">
        <v>24</v>
      </c>
      <c r="F1200" t="s">
        <v>156</v>
      </c>
      <c r="G1200">
        <v>3</v>
      </c>
      <c r="H1200" t="s">
        <v>165</v>
      </c>
      <c r="I1200">
        <v>132</v>
      </c>
      <c r="J1200">
        <v>2</v>
      </c>
      <c r="K1200">
        <v>39</v>
      </c>
      <c r="L1200" s="6">
        <v>99.06</v>
      </c>
      <c r="M1200" s="6">
        <v>14</v>
      </c>
      <c r="N1200" s="6">
        <v>2.91</v>
      </c>
      <c r="O1200" s="6">
        <v>26.104706896551729</v>
      </c>
      <c r="P1200" s="6">
        <v>26.104706896551729</v>
      </c>
      <c r="Q1200" s="6">
        <v>1755.5415387931039</v>
      </c>
      <c r="R1200" s="6"/>
      <c r="S1200" s="6">
        <v>13.83</v>
      </c>
      <c r="T1200" s="6">
        <v>42.99</v>
      </c>
      <c r="U1200" s="6">
        <v>21.63</v>
      </c>
      <c r="V1200" s="6">
        <v>429.90000000000003</v>
      </c>
      <c r="W1200" s="6">
        <v>374.01300000000003</v>
      </c>
      <c r="X1200" s="6">
        <v>37.401300000000006</v>
      </c>
      <c r="Y1200" s="6">
        <v>216.29999999999998</v>
      </c>
      <c r="Z1200" s="6">
        <v>188.18099999999998</v>
      </c>
      <c r="AA1200" s="6">
        <v>18.818099999999998</v>
      </c>
      <c r="AB1200" s="6">
        <v>6.6000000000000005</v>
      </c>
      <c r="AC1200" s="6">
        <v>26.8</v>
      </c>
      <c r="AD1200" s="6">
        <v>5.8</v>
      </c>
      <c r="AE1200" s="6">
        <v>15.600000000000001</v>
      </c>
      <c r="AF1200" s="6">
        <v>5.2</v>
      </c>
      <c r="AG1200" s="6">
        <v>500.77156307652001</v>
      </c>
      <c r="AH1200" s="6">
        <v>50.077156307652004</v>
      </c>
      <c r="AI1200" s="6">
        <v>0.42990000000000006</v>
      </c>
      <c r="AJ1200" s="6">
        <v>0.66</v>
      </c>
      <c r="AK1200" s="6">
        <v>2.68</v>
      </c>
      <c r="AL1200" s="6">
        <v>0.57999999999999996</v>
      </c>
      <c r="AM1200" s="6">
        <v>1.56</v>
      </c>
      <c r="AN1200" s="6">
        <v>0.52</v>
      </c>
      <c r="AO1200" s="6">
        <v>15.352407536636425</v>
      </c>
      <c r="AP1200" s="6">
        <v>62.340079088160032</v>
      </c>
      <c r="AQ1200" s="6">
        <v>13.491509653407768</v>
      </c>
      <c r="AR1200" s="6">
        <v>36.287508722958826</v>
      </c>
      <c r="AS1200" s="6">
        <v>12.095836240986275</v>
      </c>
    </row>
    <row r="1201" spans="1:45" x14ac:dyDescent="0.35">
      <c r="A1201">
        <v>2018</v>
      </c>
      <c r="B1201">
        <v>17335</v>
      </c>
      <c r="C1201" t="s">
        <v>164</v>
      </c>
      <c r="D1201">
        <v>128</v>
      </c>
      <c r="E1201" t="s">
        <v>74</v>
      </c>
      <c r="F1201" t="s">
        <v>156</v>
      </c>
      <c r="G1201">
        <v>3</v>
      </c>
      <c r="H1201" t="s">
        <v>165</v>
      </c>
      <c r="I1201">
        <v>132</v>
      </c>
      <c r="J1201">
        <v>2</v>
      </c>
      <c r="K1201">
        <v>44</v>
      </c>
      <c r="L1201" s="6">
        <v>111.76</v>
      </c>
      <c r="M1201" s="6">
        <v>13.3</v>
      </c>
      <c r="N1201" s="6">
        <v>2.09</v>
      </c>
      <c r="O1201" s="6">
        <v>18.901347413793104</v>
      </c>
      <c r="P1201" s="6">
        <v>18.901347413793104</v>
      </c>
      <c r="Q1201" s="6">
        <v>1271.1156135775861</v>
      </c>
      <c r="R1201" s="6"/>
      <c r="S1201" s="6">
        <v>12.53</v>
      </c>
      <c r="T1201" s="6">
        <v>42.15</v>
      </c>
      <c r="U1201" s="6">
        <v>22.43</v>
      </c>
      <c r="V1201" s="6">
        <v>421.5</v>
      </c>
      <c r="W1201" s="6">
        <v>366.70499999999998</v>
      </c>
      <c r="X1201" s="6">
        <v>36.670499999999997</v>
      </c>
      <c r="Y1201" s="6">
        <v>224.3</v>
      </c>
      <c r="Z1201" s="6">
        <v>195.14100000000002</v>
      </c>
      <c r="AA1201" s="6">
        <v>19.514100000000003</v>
      </c>
      <c r="AB1201" s="6">
        <v>6.2</v>
      </c>
      <c r="AC1201" s="6">
        <v>26.9</v>
      </c>
      <c r="AD1201" s="6">
        <v>5.6999999999999993</v>
      </c>
      <c r="AE1201" s="6">
        <v>15.600000000000001</v>
      </c>
      <c r="AF1201" s="6">
        <v>4.8</v>
      </c>
      <c r="AG1201" s="6">
        <v>495.23257030653542</v>
      </c>
      <c r="AH1201" s="6">
        <v>49.523257030653539</v>
      </c>
      <c r="AI1201" s="6">
        <v>0.42149999999999999</v>
      </c>
      <c r="AJ1201" s="6">
        <v>0.62</v>
      </c>
      <c r="AK1201" s="6">
        <v>2.69</v>
      </c>
      <c r="AL1201" s="6">
        <v>0.56999999999999995</v>
      </c>
      <c r="AM1201" s="6">
        <v>1.56</v>
      </c>
      <c r="AN1201" s="6">
        <v>0.48</v>
      </c>
      <c r="AO1201" s="6">
        <v>14.709371293001187</v>
      </c>
      <c r="AP1201" s="6">
        <v>63.819691577698691</v>
      </c>
      <c r="AQ1201" s="6">
        <v>13.523131672597863</v>
      </c>
      <c r="AR1201" s="6">
        <v>37.010676156583635</v>
      </c>
      <c r="AS1201" s="6">
        <v>11.387900355871887</v>
      </c>
    </row>
    <row r="1202" spans="1:45" x14ac:dyDescent="0.35">
      <c r="A1202">
        <v>2018</v>
      </c>
      <c r="B1202">
        <v>17336</v>
      </c>
      <c r="C1202" t="s">
        <v>164</v>
      </c>
      <c r="D1202">
        <v>42</v>
      </c>
      <c r="E1202" t="s">
        <v>102</v>
      </c>
      <c r="F1202" t="s">
        <v>156</v>
      </c>
      <c r="G1202">
        <v>3</v>
      </c>
      <c r="H1202" t="s">
        <v>165</v>
      </c>
      <c r="I1202">
        <v>130</v>
      </c>
      <c r="J1202">
        <v>4</v>
      </c>
      <c r="K1202">
        <v>50</v>
      </c>
      <c r="L1202" s="6">
        <v>127</v>
      </c>
      <c r="M1202" s="6">
        <v>16.100000000000001</v>
      </c>
      <c r="N1202" s="6">
        <v>3.92</v>
      </c>
      <c r="O1202" s="6">
        <v>34.306420689655177</v>
      </c>
      <c r="P1202" s="6">
        <v>34.306420689655177</v>
      </c>
      <c r="Q1202" s="6">
        <v>2307.1067913793108</v>
      </c>
      <c r="R1202" s="6"/>
      <c r="S1202" s="6">
        <v>14.61</v>
      </c>
      <c r="T1202" s="6">
        <v>45.99</v>
      </c>
      <c r="U1202" s="6">
        <v>21.01</v>
      </c>
      <c r="V1202" s="6">
        <v>459.90000000000003</v>
      </c>
      <c r="W1202" s="6">
        <v>400.113</v>
      </c>
      <c r="X1202" s="6">
        <v>40.011299999999999</v>
      </c>
      <c r="Y1202" s="6">
        <v>210.10000000000002</v>
      </c>
      <c r="Z1202" s="6">
        <v>182.78700000000001</v>
      </c>
      <c r="AA1202" s="6">
        <v>18.278700000000001</v>
      </c>
      <c r="AB1202" s="6">
        <v>7.1999999999999993</v>
      </c>
      <c r="AC1202" s="6">
        <v>27.5</v>
      </c>
      <c r="AD1202" s="6">
        <v>5.8</v>
      </c>
      <c r="AE1202" s="6">
        <v>16</v>
      </c>
      <c r="AF1202" s="6">
        <v>5.6999999999999993</v>
      </c>
      <c r="AG1202" s="6">
        <v>532.18124868621612</v>
      </c>
      <c r="AH1202" s="6">
        <v>53.218124868621608</v>
      </c>
      <c r="AI1202" s="6">
        <v>0.45990000000000003</v>
      </c>
      <c r="AJ1202" s="6">
        <v>0.72</v>
      </c>
      <c r="AK1202" s="6">
        <v>2.75</v>
      </c>
      <c r="AL1202" s="6">
        <v>0.57999999999999996</v>
      </c>
      <c r="AM1202" s="6">
        <v>1.6</v>
      </c>
      <c r="AN1202" s="6">
        <v>0.56999999999999995</v>
      </c>
      <c r="AO1202" s="6">
        <v>15.655577299412913</v>
      </c>
      <c r="AP1202" s="6">
        <v>59.795607740813217</v>
      </c>
      <c r="AQ1202" s="6">
        <v>12.611437268971514</v>
      </c>
      <c r="AR1202" s="6">
        <v>34.790171776473144</v>
      </c>
      <c r="AS1202" s="6">
        <v>12.393998695368555</v>
      </c>
    </row>
    <row r="1203" spans="1:45" x14ac:dyDescent="0.35">
      <c r="A1203">
        <v>2018</v>
      </c>
      <c r="B1203">
        <v>17337</v>
      </c>
      <c r="C1203" t="s">
        <v>164</v>
      </c>
      <c r="D1203">
        <v>136</v>
      </c>
      <c r="E1203" t="s">
        <v>54</v>
      </c>
      <c r="F1203" t="s">
        <v>156</v>
      </c>
      <c r="G1203">
        <v>3</v>
      </c>
      <c r="H1203" t="s">
        <v>165</v>
      </c>
      <c r="I1203">
        <v>140</v>
      </c>
      <c r="J1203">
        <v>3</v>
      </c>
      <c r="K1203">
        <v>44</v>
      </c>
      <c r="L1203" s="6">
        <v>111.76</v>
      </c>
      <c r="M1203" s="6">
        <v>17.600000000000001</v>
      </c>
      <c r="N1203" s="6">
        <v>6.5</v>
      </c>
      <c r="O1203" s="6">
        <v>55.868620689655174</v>
      </c>
      <c r="P1203" s="6">
        <v>55.868620689655174</v>
      </c>
      <c r="Q1203" s="6">
        <v>3757.1647413793103</v>
      </c>
      <c r="R1203" s="6"/>
      <c r="S1203" s="6">
        <v>12.98</v>
      </c>
      <c r="T1203" s="6">
        <v>40.020000000000003</v>
      </c>
      <c r="U1203" s="6">
        <v>20.21</v>
      </c>
      <c r="V1203" s="6">
        <v>400.20000000000005</v>
      </c>
      <c r="W1203" s="6">
        <v>348.17400000000004</v>
      </c>
      <c r="X1203" s="6">
        <v>34.817400000000006</v>
      </c>
      <c r="Y1203" s="6">
        <v>202.10000000000002</v>
      </c>
      <c r="Z1203" s="6">
        <v>175.82700000000003</v>
      </c>
      <c r="AA1203" s="6">
        <v>17.582700000000003</v>
      </c>
      <c r="AB1203" s="6">
        <v>6.1</v>
      </c>
      <c r="AC1203" s="6">
        <v>25.4</v>
      </c>
      <c r="AD1203" s="6">
        <v>5.3000000000000007</v>
      </c>
      <c r="AE1203" s="6">
        <v>14.299999999999999</v>
      </c>
      <c r="AF1203" s="6">
        <v>4.5</v>
      </c>
      <c r="AG1203" s="6">
        <v>459.18757348275193</v>
      </c>
      <c r="AH1203" s="6">
        <v>45.918757348275193</v>
      </c>
      <c r="AI1203" s="6">
        <v>0.40020000000000006</v>
      </c>
      <c r="AJ1203" s="6">
        <v>0.61</v>
      </c>
      <c r="AK1203" s="6">
        <v>2.54</v>
      </c>
      <c r="AL1203" s="6">
        <v>0.53</v>
      </c>
      <c r="AM1203" s="6">
        <v>1.43</v>
      </c>
      <c r="AN1203" s="6">
        <v>0.45</v>
      </c>
      <c r="AO1203" s="6">
        <v>15.242378810594699</v>
      </c>
      <c r="AP1203" s="6">
        <v>63.468265867066457</v>
      </c>
      <c r="AQ1203" s="6">
        <v>13.243378310844578</v>
      </c>
      <c r="AR1203" s="6">
        <v>35.732133933033474</v>
      </c>
      <c r="AS1203" s="6">
        <v>11.24437781109445</v>
      </c>
    </row>
    <row r="1204" spans="1:45" x14ac:dyDescent="0.35">
      <c r="A1204">
        <v>2018</v>
      </c>
      <c r="B1204">
        <v>17338</v>
      </c>
      <c r="C1204" t="s">
        <v>164</v>
      </c>
      <c r="D1204">
        <v>38</v>
      </c>
      <c r="E1204" t="s">
        <v>17</v>
      </c>
      <c r="F1204" t="s">
        <v>156</v>
      </c>
      <c r="G1204">
        <v>3</v>
      </c>
      <c r="H1204" t="s">
        <v>165</v>
      </c>
      <c r="I1204">
        <v>130</v>
      </c>
      <c r="J1204">
        <v>1</v>
      </c>
      <c r="K1204">
        <v>34</v>
      </c>
      <c r="L1204" s="6">
        <v>86.36</v>
      </c>
      <c r="M1204" s="6">
        <v>15.9</v>
      </c>
      <c r="N1204" s="6">
        <v>6.01</v>
      </c>
      <c r="O1204" s="6">
        <v>52.72272499999999</v>
      </c>
      <c r="P1204" s="6">
        <v>52.72272499999999</v>
      </c>
      <c r="Q1204" s="6">
        <v>3545.6032562499995</v>
      </c>
      <c r="R1204" s="6"/>
      <c r="S1204" s="6">
        <v>9.11</v>
      </c>
      <c r="T1204" s="6">
        <v>41.63</v>
      </c>
      <c r="U1204" s="6">
        <v>23.14</v>
      </c>
      <c r="V1204" s="6">
        <v>416.3</v>
      </c>
      <c r="W1204" s="6">
        <v>362.18099999999998</v>
      </c>
      <c r="X1204" s="6">
        <v>36.2181</v>
      </c>
      <c r="Y1204" s="6">
        <v>231.4</v>
      </c>
      <c r="Z1204" s="6">
        <v>201.31800000000001</v>
      </c>
      <c r="AA1204" s="6">
        <v>20.131800000000002</v>
      </c>
      <c r="AB1204" s="6">
        <v>6.3</v>
      </c>
      <c r="AC1204" s="6">
        <v>27.599999999999998</v>
      </c>
      <c r="AD1204" s="6">
        <v>5.8999999999999995</v>
      </c>
      <c r="AE1204" s="6">
        <v>15.8</v>
      </c>
      <c r="AF1204" s="6">
        <v>4.2</v>
      </c>
      <c r="AG1204" s="6">
        <v>492.90581232580672</v>
      </c>
      <c r="AH1204" s="6">
        <v>49.290581232580671</v>
      </c>
      <c r="AI1204" s="6">
        <v>0.4163</v>
      </c>
      <c r="AJ1204" s="6">
        <v>0.63</v>
      </c>
      <c r="AK1204" s="6">
        <v>2.76</v>
      </c>
      <c r="AL1204" s="6">
        <v>0.59</v>
      </c>
      <c r="AM1204" s="6">
        <v>1.58</v>
      </c>
      <c r="AN1204" s="6">
        <v>0.42</v>
      </c>
      <c r="AO1204" s="6">
        <v>15.133317319240932</v>
      </c>
      <c r="AP1204" s="6">
        <v>66.298342541436455</v>
      </c>
      <c r="AQ1204" s="6">
        <v>14.172471775162141</v>
      </c>
      <c r="AR1204" s="6">
        <v>37.953398991112181</v>
      </c>
      <c r="AS1204" s="6">
        <v>10.088878212827288</v>
      </c>
    </row>
    <row r="1205" spans="1:45" x14ac:dyDescent="0.35">
      <c r="A1205">
        <v>2018</v>
      </c>
      <c r="B1205">
        <v>17339</v>
      </c>
      <c r="C1205" t="s">
        <v>164</v>
      </c>
      <c r="D1205">
        <v>67</v>
      </c>
      <c r="E1205" t="s">
        <v>116</v>
      </c>
      <c r="F1205" t="s">
        <v>156</v>
      </c>
      <c r="G1205">
        <v>3</v>
      </c>
      <c r="H1205" t="s">
        <v>165</v>
      </c>
      <c r="I1205">
        <v>130</v>
      </c>
      <c r="J1205">
        <v>2</v>
      </c>
      <c r="K1205">
        <v>30</v>
      </c>
      <c r="L1205" s="6">
        <v>76.2</v>
      </c>
      <c r="M1205" s="6">
        <v>16.2</v>
      </c>
      <c r="N1205" s="6">
        <v>5.39</v>
      </c>
      <c r="O1205" s="6">
        <v>47.115105172413791</v>
      </c>
      <c r="P1205" s="6">
        <v>47.115105172413791</v>
      </c>
      <c r="Q1205" s="6">
        <v>3168.4908228448276</v>
      </c>
      <c r="R1205" s="6"/>
      <c r="S1205" s="6">
        <v>8.64</v>
      </c>
      <c r="T1205" s="6">
        <v>42.09</v>
      </c>
      <c r="U1205" s="6">
        <v>23.5</v>
      </c>
      <c r="V1205" s="6">
        <v>420.90000000000003</v>
      </c>
      <c r="W1205" s="6">
        <v>366.18300000000005</v>
      </c>
      <c r="X1205" s="6">
        <v>36.618300000000005</v>
      </c>
      <c r="Y1205" s="6">
        <v>235</v>
      </c>
      <c r="Z1205" s="6">
        <v>204.45</v>
      </c>
      <c r="AA1205" s="6">
        <v>20.445</v>
      </c>
      <c r="AB1205" s="6">
        <v>6.3</v>
      </c>
      <c r="AC1205" s="6">
        <v>27.599999999999998</v>
      </c>
      <c r="AD1205" s="6">
        <v>5.8999999999999995</v>
      </c>
      <c r="AE1205" s="6">
        <v>15.700000000000001</v>
      </c>
      <c r="AF1205" s="6">
        <v>4</v>
      </c>
      <c r="AG1205" s="6">
        <v>500.31424800452521</v>
      </c>
      <c r="AH1205" s="6">
        <v>50.03142480045252</v>
      </c>
      <c r="AI1205" s="6">
        <v>0.42090000000000005</v>
      </c>
      <c r="AJ1205" s="6">
        <v>0.63</v>
      </c>
      <c r="AK1205" s="6">
        <v>2.76</v>
      </c>
      <c r="AL1205" s="6">
        <v>0.59</v>
      </c>
      <c r="AM1205" s="6">
        <v>1.57</v>
      </c>
      <c r="AN1205" s="6">
        <v>0.4</v>
      </c>
      <c r="AO1205" s="6">
        <v>14.967925873129007</v>
      </c>
      <c r="AP1205" s="6">
        <v>65.573770491803259</v>
      </c>
      <c r="AQ1205" s="6">
        <v>14.017581373247799</v>
      </c>
      <c r="AR1205" s="6">
        <v>37.301021620337373</v>
      </c>
      <c r="AS1205" s="6">
        <v>9.5034449988120677</v>
      </c>
    </row>
    <row r="1206" spans="1:45" x14ac:dyDescent="0.35">
      <c r="A1206">
        <v>2018</v>
      </c>
      <c r="B1206">
        <v>17340</v>
      </c>
      <c r="C1206" t="s">
        <v>164</v>
      </c>
      <c r="D1206">
        <v>83</v>
      </c>
      <c r="E1206" t="s">
        <v>45</v>
      </c>
      <c r="F1206" t="s">
        <v>156</v>
      </c>
      <c r="G1206">
        <v>3</v>
      </c>
      <c r="H1206" t="s">
        <v>165</v>
      </c>
      <c r="I1206">
        <v>130</v>
      </c>
      <c r="J1206">
        <v>3</v>
      </c>
      <c r="K1206">
        <v>38</v>
      </c>
      <c r="L1206" s="6">
        <v>96.52</v>
      </c>
      <c r="M1206" s="6">
        <v>16.5</v>
      </c>
      <c r="N1206" s="6">
        <v>6.52</v>
      </c>
      <c r="O1206" s="6">
        <v>56.788637931034479</v>
      </c>
      <c r="P1206" s="6">
        <v>56.788637931034479</v>
      </c>
      <c r="Q1206" s="6">
        <v>3819.035900862069</v>
      </c>
      <c r="R1206" s="6"/>
      <c r="S1206" s="6">
        <v>9.0500000000000007</v>
      </c>
      <c r="T1206" s="6">
        <v>41.83</v>
      </c>
      <c r="U1206" s="6">
        <v>22.77</v>
      </c>
      <c r="V1206" s="6">
        <v>418.29999999999995</v>
      </c>
      <c r="W1206" s="6">
        <v>363.92099999999994</v>
      </c>
      <c r="X1206" s="6">
        <v>36.392099999999992</v>
      </c>
      <c r="Y1206" s="6">
        <v>227.7</v>
      </c>
      <c r="Z1206" s="6">
        <v>198.09899999999999</v>
      </c>
      <c r="AA1206" s="6">
        <v>19.809899999999999</v>
      </c>
      <c r="AB1206" s="6">
        <v>6.1</v>
      </c>
      <c r="AC1206" s="6">
        <v>27.5</v>
      </c>
      <c r="AD1206" s="6">
        <v>5.8</v>
      </c>
      <c r="AE1206" s="6">
        <v>15.700000000000001</v>
      </c>
      <c r="AF1206" s="6">
        <v>4.4000000000000004</v>
      </c>
      <c r="AG1206" s="6">
        <v>493.28571026576344</v>
      </c>
      <c r="AH1206" s="6">
        <v>49.328571026576341</v>
      </c>
      <c r="AI1206" s="6">
        <v>0.41829999999999995</v>
      </c>
      <c r="AJ1206" s="6">
        <v>0.61</v>
      </c>
      <c r="AK1206" s="6">
        <v>2.75</v>
      </c>
      <c r="AL1206" s="6">
        <v>0.57999999999999996</v>
      </c>
      <c r="AM1206" s="6">
        <v>1.57</v>
      </c>
      <c r="AN1206" s="6">
        <v>0.44</v>
      </c>
      <c r="AO1206" s="6">
        <v>14.582835285680135</v>
      </c>
      <c r="AP1206" s="6">
        <v>65.742290222328478</v>
      </c>
      <c r="AQ1206" s="6">
        <v>13.865646665072916</v>
      </c>
      <c r="AR1206" s="6">
        <v>37.532871145111173</v>
      </c>
      <c r="AS1206" s="6">
        <v>10.518766435572557</v>
      </c>
    </row>
    <row r="1207" spans="1:45" x14ac:dyDescent="0.35">
      <c r="A1207">
        <v>2018</v>
      </c>
      <c r="B1207">
        <v>17341</v>
      </c>
      <c r="C1207" t="s">
        <v>164</v>
      </c>
      <c r="D1207">
        <v>84</v>
      </c>
      <c r="E1207" t="s">
        <v>48</v>
      </c>
      <c r="F1207" t="s">
        <v>156</v>
      </c>
      <c r="G1207">
        <v>3</v>
      </c>
      <c r="H1207" t="s">
        <v>165</v>
      </c>
      <c r="I1207">
        <v>140</v>
      </c>
      <c r="J1207">
        <v>2</v>
      </c>
      <c r="K1207">
        <v>39</v>
      </c>
      <c r="L1207" s="6">
        <v>99.06</v>
      </c>
      <c r="M1207" s="6">
        <v>18.399999999999999</v>
      </c>
      <c r="N1207" s="6">
        <v>6.97</v>
      </c>
      <c r="O1207" s="6">
        <v>59.326717241379306</v>
      </c>
      <c r="P1207" s="6">
        <v>59.326717241379306</v>
      </c>
      <c r="Q1207" s="6">
        <v>3989.7217344827582</v>
      </c>
      <c r="R1207" s="6"/>
      <c r="S1207" s="6">
        <v>13.08</v>
      </c>
      <c r="T1207" s="6">
        <v>39.369999999999997</v>
      </c>
      <c r="U1207" s="6">
        <v>20.37</v>
      </c>
      <c r="V1207" s="6">
        <v>393.7</v>
      </c>
      <c r="W1207" s="6">
        <v>342.51900000000001</v>
      </c>
      <c r="X1207" s="6">
        <v>34.251899999999999</v>
      </c>
      <c r="Y1207" s="6">
        <v>203.70000000000002</v>
      </c>
      <c r="Z1207" s="6">
        <v>177.21900000000002</v>
      </c>
      <c r="AA1207" s="6">
        <v>17.721900000000002</v>
      </c>
      <c r="AB1207" s="6">
        <v>5.8999999999999995</v>
      </c>
      <c r="AC1207" s="6">
        <v>25.5</v>
      </c>
      <c r="AD1207" s="6">
        <v>5.3000000000000007</v>
      </c>
      <c r="AE1207" s="6">
        <v>14.6</v>
      </c>
      <c r="AF1207" s="6">
        <v>4.4000000000000004</v>
      </c>
      <c r="AG1207" s="6">
        <v>452.49375091253347</v>
      </c>
      <c r="AH1207" s="6">
        <v>45.249375091253349</v>
      </c>
      <c r="AI1207" s="6">
        <v>0.39369999999999999</v>
      </c>
      <c r="AJ1207" s="6">
        <v>0.59</v>
      </c>
      <c r="AK1207" s="6">
        <v>2.5499999999999998</v>
      </c>
      <c r="AL1207" s="6">
        <v>0.53</v>
      </c>
      <c r="AM1207" s="6">
        <v>1.46</v>
      </c>
      <c r="AN1207" s="6">
        <v>0.44</v>
      </c>
      <c r="AO1207" s="6">
        <v>14.986029972059942</v>
      </c>
      <c r="AP1207" s="6">
        <v>64.770129540259077</v>
      </c>
      <c r="AQ1207" s="6">
        <v>13.46202692405385</v>
      </c>
      <c r="AR1207" s="6">
        <v>37.084074168148334</v>
      </c>
      <c r="AS1207" s="6">
        <v>11.176022352044706</v>
      </c>
    </row>
    <row r="1208" spans="1:45" x14ac:dyDescent="0.35">
      <c r="A1208">
        <v>2018</v>
      </c>
      <c r="B1208">
        <v>17342</v>
      </c>
      <c r="C1208" t="s">
        <v>164</v>
      </c>
      <c r="D1208">
        <v>30</v>
      </c>
      <c r="E1208" t="s">
        <v>140</v>
      </c>
      <c r="F1208" t="s">
        <v>156</v>
      </c>
      <c r="G1208">
        <v>3</v>
      </c>
      <c r="H1208" t="s">
        <v>165</v>
      </c>
      <c r="I1208">
        <v>130</v>
      </c>
      <c r="J1208">
        <v>2</v>
      </c>
      <c r="K1208">
        <v>49</v>
      </c>
      <c r="L1208" s="6">
        <v>124.46000000000001</v>
      </c>
      <c r="M1208" s="6" t="s">
        <v>165</v>
      </c>
      <c r="N1208" s="6" t="s">
        <v>165</v>
      </c>
      <c r="O1208" s="6" t="s">
        <v>165</v>
      </c>
      <c r="P1208" s="6" t="s">
        <v>165</v>
      </c>
      <c r="Q1208" s="6" t="s">
        <v>165</v>
      </c>
      <c r="R1208" s="6"/>
      <c r="S1208" s="6" t="s">
        <v>165</v>
      </c>
      <c r="T1208" s="6" t="s">
        <v>165</v>
      </c>
      <c r="U1208" s="6" t="s">
        <v>165</v>
      </c>
      <c r="V1208" s="6" t="s">
        <v>165</v>
      </c>
      <c r="W1208" s="6" t="s">
        <v>165</v>
      </c>
      <c r="X1208" s="6" t="s">
        <v>165</v>
      </c>
      <c r="Y1208" s="6" t="s">
        <v>165</v>
      </c>
      <c r="Z1208" s="6" t="s">
        <v>165</v>
      </c>
      <c r="AA1208" s="6" t="s">
        <v>165</v>
      </c>
      <c r="AB1208" s="6" t="s">
        <v>165</v>
      </c>
      <c r="AC1208" s="6" t="s">
        <v>165</v>
      </c>
      <c r="AD1208" s="6" t="s">
        <v>165</v>
      </c>
      <c r="AE1208" s="6" t="s">
        <v>165</v>
      </c>
      <c r="AF1208" s="6" t="s">
        <v>165</v>
      </c>
      <c r="AG1208" s="6" t="s">
        <v>165</v>
      </c>
      <c r="AH1208" s="6" t="s">
        <v>165</v>
      </c>
      <c r="AI1208" s="6" t="s">
        <v>165</v>
      </c>
      <c r="AJ1208" s="6" t="s">
        <v>165</v>
      </c>
      <c r="AK1208" s="6" t="s">
        <v>165</v>
      </c>
      <c r="AL1208" s="6" t="s">
        <v>165</v>
      </c>
      <c r="AM1208" s="6" t="s">
        <v>165</v>
      </c>
      <c r="AN1208" s="6" t="s">
        <v>165</v>
      </c>
      <c r="AO1208" s="6" t="s">
        <v>165</v>
      </c>
      <c r="AP1208" s="6" t="s">
        <v>165</v>
      </c>
      <c r="AQ1208" s="6" t="s">
        <v>165</v>
      </c>
      <c r="AR1208" s="6" t="s">
        <v>165</v>
      </c>
      <c r="AS1208" s="6" t="s">
        <v>165</v>
      </c>
    </row>
    <row r="1209" spans="1:45" x14ac:dyDescent="0.35">
      <c r="A1209">
        <v>2018</v>
      </c>
      <c r="B1209">
        <v>17343</v>
      </c>
      <c r="C1209" t="s">
        <v>164</v>
      </c>
      <c r="D1209">
        <v>96</v>
      </c>
      <c r="E1209" t="s">
        <v>53</v>
      </c>
      <c r="F1209" t="s">
        <v>156</v>
      </c>
      <c r="G1209">
        <v>3</v>
      </c>
      <c r="H1209" t="s">
        <v>165</v>
      </c>
      <c r="I1209">
        <v>140</v>
      </c>
      <c r="J1209">
        <v>4</v>
      </c>
      <c r="K1209">
        <v>46</v>
      </c>
      <c r="L1209" s="6">
        <v>116.84</v>
      </c>
      <c r="M1209" s="6">
        <v>18.5</v>
      </c>
      <c r="N1209" s="6">
        <v>5.28</v>
      </c>
      <c r="O1209" s="6">
        <v>44.886827586206891</v>
      </c>
      <c r="P1209" s="6">
        <v>44.886827586206891</v>
      </c>
      <c r="Q1209" s="6">
        <v>3018.6391551724137</v>
      </c>
      <c r="R1209" s="6"/>
      <c r="S1209" s="6">
        <v>11.61</v>
      </c>
      <c r="T1209" s="6">
        <v>41.59</v>
      </c>
      <c r="U1209" s="6">
        <v>20.420000000000002</v>
      </c>
      <c r="V1209" s="6">
        <v>415.90000000000003</v>
      </c>
      <c r="W1209" s="6">
        <v>361.83300000000003</v>
      </c>
      <c r="X1209" s="6">
        <v>36.183300000000003</v>
      </c>
      <c r="Y1209" s="6">
        <v>204.20000000000002</v>
      </c>
      <c r="Z1209" s="6">
        <v>177.65400000000002</v>
      </c>
      <c r="AA1209" s="6">
        <v>17.765400000000003</v>
      </c>
      <c r="AB1209" s="6">
        <v>7</v>
      </c>
      <c r="AC1209" s="6">
        <v>26.299999999999997</v>
      </c>
      <c r="AD1209" s="6">
        <v>5.8</v>
      </c>
      <c r="AE1209" s="6">
        <v>14.5</v>
      </c>
      <c r="AF1209" s="6">
        <v>4.9000000000000004</v>
      </c>
      <c r="AG1209" s="6">
        <v>478.26187411434455</v>
      </c>
      <c r="AH1209" s="6">
        <v>47.826187411434454</v>
      </c>
      <c r="AI1209" s="6">
        <v>0.41590000000000005</v>
      </c>
      <c r="AJ1209" s="6">
        <v>0.7</v>
      </c>
      <c r="AK1209" s="6">
        <v>2.63</v>
      </c>
      <c r="AL1209" s="6">
        <v>0.57999999999999996</v>
      </c>
      <c r="AM1209" s="6">
        <v>1.45</v>
      </c>
      <c r="AN1209" s="6">
        <v>0.49</v>
      </c>
      <c r="AO1209" s="6">
        <v>16.830968982928585</v>
      </c>
      <c r="AP1209" s="6">
        <v>63.23635489300311</v>
      </c>
      <c r="AQ1209" s="6">
        <v>13.945660014426544</v>
      </c>
      <c r="AR1209" s="6">
        <v>34.864150036066356</v>
      </c>
      <c r="AS1209" s="6">
        <v>11.781678288050012</v>
      </c>
    </row>
    <row r="1210" spans="1:45" x14ac:dyDescent="0.35">
      <c r="A1210">
        <v>2018</v>
      </c>
      <c r="B1210">
        <v>17344</v>
      </c>
      <c r="C1210" t="s">
        <v>164</v>
      </c>
      <c r="D1210">
        <v>76</v>
      </c>
      <c r="E1210" t="s">
        <v>90</v>
      </c>
      <c r="F1210" t="s">
        <v>156</v>
      </c>
      <c r="G1210">
        <v>3</v>
      </c>
      <c r="H1210" t="s">
        <v>165</v>
      </c>
      <c r="I1210">
        <v>132</v>
      </c>
      <c r="J1210">
        <v>2</v>
      </c>
      <c r="K1210">
        <v>33</v>
      </c>
      <c r="L1210" s="6">
        <v>83.820000000000007</v>
      </c>
      <c r="M1210" s="6">
        <v>18.899999999999999</v>
      </c>
      <c r="N1210" s="6">
        <v>5.98</v>
      </c>
      <c r="O1210" s="6">
        <v>50.588222413793105</v>
      </c>
      <c r="P1210" s="6">
        <v>50.588222413793105</v>
      </c>
      <c r="Q1210" s="6">
        <v>3402.0579573275863</v>
      </c>
      <c r="R1210" s="6"/>
      <c r="S1210" s="6">
        <v>12.87</v>
      </c>
      <c r="T1210" s="6">
        <v>40.090000000000003</v>
      </c>
      <c r="U1210" s="6">
        <v>19.95</v>
      </c>
      <c r="V1210" s="6">
        <v>400.90000000000003</v>
      </c>
      <c r="W1210" s="6">
        <v>348.78300000000002</v>
      </c>
      <c r="X1210" s="6">
        <v>34.878300000000003</v>
      </c>
      <c r="Y1210" s="6">
        <v>199.5</v>
      </c>
      <c r="Z1210" s="6">
        <v>173.565</v>
      </c>
      <c r="AA1210" s="6">
        <v>17.3565</v>
      </c>
      <c r="AB1210" s="6">
        <v>6</v>
      </c>
      <c r="AC1210" s="6">
        <v>25.6</v>
      </c>
      <c r="AD1210" s="6">
        <v>5.3000000000000007</v>
      </c>
      <c r="AE1210" s="6">
        <v>14.5</v>
      </c>
      <c r="AF1210" s="6">
        <v>4.3</v>
      </c>
      <c r="AG1210" s="6">
        <v>458.73172907940625</v>
      </c>
      <c r="AH1210" s="6">
        <v>45.873172907940628</v>
      </c>
      <c r="AI1210" s="6">
        <v>0.40090000000000003</v>
      </c>
      <c r="AJ1210" s="6">
        <v>0.6</v>
      </c>
      <c r="AK1210" s="6">
        <v>2.56</v>
      </c>
      <c r="AL1210" s="6">
        <v>0.53</v>
      </c>
      <c r="AM1210" s="6">
        <v>1.45</v>
      </c>
      <c r="AN1210" s="6">
        <v>0.43</v>
      </c>
      <c r="AO1210" s="6">
        <v>14.966325767024195</v>
      </c>
      <c r="AP1210" s="6">
        <v>63.856323272636565</v>
      </c>
      <c r="AQ1210" s="6">
        <v>13.220254427538039</v>
      </c>
      <c r="AR1210" s="6">
        <v>36.168620603641806</v>
      </c>
      <c r="AS1210" s="6">
        <v>10.725866799700672</v>
      </c>
    </row>
    <row r="1211" spans="1:45" x14ac:dyDescent="0.35">
      <c r="A1211">
        <v>2018</v>
      </c>
      <c r="B1211">
        <v>17345</v>
      </c>
      <c r="C1211" t="s">
        <v>164</v>
      </c>
      <c r="D1211">
        <v>64</v>
      </c>
      <c r="E1211" t="s">
        <v>78</v>
      </c>
      <c r="F1211" t="s">
        <v>156</v>
      </c>
      <c r="G1211">
        <v>3</v>
      </c>
      <c r="H1211" t="s">
        <v>165</v>
      </c>
      <c r="I1211">
        <v>140</v>
      </c>
      <c r="J1211">
        <v>3</v>
      </c>
      <c r="K1211">
        <v>48</v>
      </c>
      <c r="L1211" s="6">
        <v>121.92</v>
      </c>
      <c r="M1211" s="6">
        <v>18</v>
      </c>
      <c r="N1211" s="6">
        <v>6.07</v>
      </c>
      <c r="O1211" s="6">
        <v>51.919431034482763</v>
      </c>
      <c r="P1211" s="6">
        <v>51.919431034482763</v>
      </c>
      <c r="Q1211" s="6">
        <v>3491.5817370689656</v>
      </c>
      <c r="R1211" s="6"/>
      <c r="S1211" s="6">
        <v>15.48</v>
      </c>
      <c r="T1211" s="6">
        <v>41.65</v>
      </c>
      <c r="U1211" s="6">
        <v>21.79</v>
      </c>
      <c r="V1211" s="6">
        <v>416.5</v>
      </c>
      <c r="W1211" s="6">
        <v>362.35500000000002</v>
      </c>
      <c r="X1211" s="6">
        <v>36.235500000000002</v>
      </c>
      <c r="Y1211" s="6">
        <v>217.89999999999998</v>
      </c>
      <c r="Z1211" s="6">
        <v>189.57299999999998</v>
      </c>
      <c r="AA1211" s="6">
        <v>18.957299999999996</v>
      </c>
      <c r="AB1211" s="6">
        <v>6.2</v>
      </c>
      <c r="AC1211" s="6">
        <v>26.8</v>
      </c>
      <c r="AD1211" s="6">
        <v>5.4</v>
      </c>
      <c r="AE1211" s="6">
        <v>14.9</v>
      </c>
      <c r="AF1211" s="6">
        <v>4.3</v>
      </c>
      <c r="AG1211" s="6">
        <v>485.99581508856767</v>
      </c>
      <c r="AH1211" s="6">
        <v>48.599581508856765</v>
      </c>
      <c r="AI1211" s="6">
        <v>0.41649999999999998</v>
      </c>
      <c r="AJ1211" s="6">
        <v>0.62</v>
      </c>
      <c r="AK1211" s="6">
        <v>2.68</v>
      </c>
      <c r="AL1211" s="6">
        <v>0.54</v>
      </c>
      <c r="AM1211" s="6">
        <v>1.49</v>
      </c>
      <c r="AN1211" s="6">
        <v>0.43</v>
      </c>
      <c r="AO1211" s="6">
        <v>14.885954381752702</v>
      </c>
      <c r="AP1211" s="6">
        <v>64.345738295318128</v>
      </c>
      <c r="AQ1211" s="6">
        <v>12.965186074429774</v>
      </c>
      <c r="AR1211" s="6">
        <v>35.774309723889559</v>
      </c>
      <c r="AS1211" s="6">
        <v>10.324129651860744</v>
      </c>
    </row>
    <row r="1212" spans="1:45" x14ac:dyDescent="0.35">
      <c r="A1212">
        <v>2018</v>
      </c>
      <c r="B1212">
        <v>17346</v>
      </c>
      <c r="C1212" t="s">
        <v>164</v>
      </c>
      <c r="D1212">
        <v>131</v>
      </c>
      <c r="E1212" t="s">
        <v>143</v>
      </c>
      <c r="F1212" t="s">
        <v>156</v>
      </c>
      <c r="G1212">
        <v>3</v>
      </c>
      <c r="H1212" t="s">
        <v>165</v>
      </c>
      <c r="I1212">
        <v>140</v>
      </c>
      <c r="J1212">
        <v>4</v>
      </c>
      <c r="K1212">
        <v>44</v>
      </c>
      <c r="L1212" s="6">
        <v>111.76</v>
      </c>
      <c r="M1212" s="6">
        <v>15.6</v>
      </c>
      <c r="N1212" s="6">
        <v>5.24</v>
      </c>
      <c r="O1212" s="6">
        <v>46.131875862068966</v>
      </c>
      <c r="P1212" s="6">
        <v>46.131875862068966</v>
      </c>
      <c r="Q1212" s="6">
        <v>3102.3686517241381</v>
      </c>
      <c r="R1212" s="6"/>
      <c r="S1212" s="6" t="s">
        <v>165</v>
      </c>
      <c r="T1212" s="6" t="s">
        <v>165</v>
      </c>
      <c r="U1212" s="6" t="s">
        <v>165</v>
      </c>
      <c r="V1212" s="6" t="s">
        <v>165</v>
      </c>
      <c r="W1212" s="6" t="s">
        <v>165</v>
      </c>
      <c r="X1212" s="6" t="s">
        <v>165</v>
      </c>
      <c r="Y1212" s="6" t="s">
        <v>165</v>
      </c>
      <c r="Z1212" s="6" t="s">
        <v>165</v>
      </c>
      <c r="AA1212" s="6" t="s">
        <v>165</v>
      </c>
      <c r="AB1212" s="6" t="s">
        <v>165</v>
      </c>
      <c r="AC1212" s="6" t="s">
        <v>165</v>
      </c>
      <c r="AD1212" s="6" t="s">
        <v>165</v>
      </c>
      <c r="AE1212" s="6" t="s">
        <v>165</v>
      </c>
      <c r="AF1212" s="6" t="s">
        <v>165</v>
      </c>
      <c r="AG1212" s="6" t="s">
        <v>165</v>
      </c>
      <c r="AH1212" s="6" t="s">
        <v>165</v>
      </c>
      <c r="AI1212" s="6" t="s">
        <v>165</v>
      </c>
      <c r="AJ1212" s="6" t="s">
        <v>165</v>
      </c>
      <c r="AK1212" s="6" t="s">
        <v>165</v>
      </c>
      <c r="AL1212" s="6" t="s">
        <v>165</v>
      </c>
      <c r="AM1212" s="6" t="s">
        <v>165</v>
      </c>
      <c r="AN1212" s="6" t="s">
        <v>165</v>
      </c>
      <c r="AO1212" s="6" t="s">
        <v>165</v>
      </c>
      <c r="AP1212" s="6" t="s">
        <v>165</v>
      </c>
      <c r="AQ1212" s="6" t="s">
        <v>165</v>
      </c>
      <c r="AR1212" s="6" t="s">
        <v>165</v>
      </c>
      <c r="AS1212" s="6" t="s">
        <v>165</v>
      </c>
    </row>
    <row r="1213" spans="1:45" x14ac:dyDescent="0.35">
      <c r="A1213">
        <v>2018</v>
      </c>
      <c r="B1213">
        <v>17347</v>
      </c>
      <c r="C1213" t="s">
        <v>164</v>
      </c>
      <c r="D1213">
        <v>10</v>
      </c>
      <c r="E1213" t="s">
        <v>118</v>
      </c>
      <c r="F1213" t="s">
        <v>156</v>
      </c>
      <c r="G1213">
        <v>3</v>
      </c>
      <c r="H1213" t="s">
        <v>165</v>
      </c>
      <c r="I1213">
        <v>126</v>
      </c>
      <c r="J1213">
        <v>3</v>
      </c>
      <c r="K1213">
        <v>35</v>
      </c>
      <c r="L1213" s="6">
        <v>88.9</v>
      </c>
      <c r="M1213" s="6">
        <v>16.600000000000001</v>
      </c>
      <c r="N1213" s="6">
        <v>6.53</v>
      </c>
      <c r="O1213" s="6">
        <v>56.807622413793112</v>
      </c>
      <c r="P1213" s="6">
        <v>56.807622413793112</v>
      </c>
      <c r="Q1213" s="6">
        <v>3820.3126073275866</v>
      </c>
      <c r="R1213" s="6"/>
      <c r="S1213" s="6">
        <v>13.12</v>
      </c>
      <c r="T1213" s="6">
        <v>40.51</v>
      </c>
      <c r="U1213" s="6">
        <v>21.38</v>
      </c>
      <c r="V1213" s="6">
        <v>405.09999999999997</v>
      </c>
      <c r="W1213" s="6">
        <v>352.43699999999995</v>
      </c>
      <c r="X1213" s="6">
        <v>35.243699999999997</v>
      </c>
      <c r="Y1213" s="6">
        <v>213.79999999999998</v>
      </c>
      <c r="Z1213" s="6">
        <v>186.00599999999997</v>
      </c>
      <c r="AA1213" s="6">
        <v>18.600599999999996</v>
      </c>
      <c r="AB1213" s="6">
        <v>6.1</v>
      </c>
      <c r="AC1213" s="6">
        <v>25.7</v>
      </c>
      <c r="AD1213" s="6">
        <v>5.3000000000000007</v>
      </c>
      <c r="AE1213" s="6">
        <v>14.7</v>
      </c>
      <c r="AF1213" s="6">
        <v>4.4000000000000004</v>
      </c>
      <c r="AG1213" s="6">
        <v>470.62225968763141</v>
      </c>
      <c r="AH1213" s="6">
        <v>47.062225968763144</v>
      </c>
      <c r="AI1213" s="6">
        <v>0.40509999999999996</v>
      </c>
      <c r="AJ1213" s="6">
        <v>0.61</v>
      </c>
      <c r="AK1213" s="6">
        <v>2.57</v>
      </c>
      <c r="AL1213" s="6">
        <v>0.53</v>
      </c>
      <c r="AM1213" s="6">
        <v>1.47</v>
      </c>
      <c r="AN1213" s="6">
        <v>0.44</v>
      </c>
      <c r="AO1213" s="6">
        <v>15.058010367810418</v>
      </c>
      <c r="AP1213" s="6">
        <v>63.441125647988159</v>
      </c>
      <c r="AQ1213" s="6">
        <v>13.083189335966431</v>
      </c>
      <c r="AR1213" s="6">
        <v>36.287336460133304</v>
      </c>
      <c r="AS1213" s="6">
        <v>10.861515675141943</v>
      </c>
    </row>
    <row r="1214" spans="1:45" x14ac:dyDescent="0.35">
      <c r="A1214">
        <v>2018</v>
      </c>
      <c r="B1214">
        <v>17348</v>
      </c>
      <c r="C1214" t="s">
        <v>164</v>
      </c>
      <c r="D1214">
        <v>25</v>
      </c>
      <c r="E1214" t="s">
        <v>46</v>
      </c>
      <c r="F1214" t="s">
        <v>156</v>
      </c>
      <c r="G1214">
        <v>3</v>
      </c>
      <c r="H1214" t="s">
        <v>165</v>
      </c>
      <c r="I1214">
        <v>140</v>
      </c>
      <c r="J1214">
        <v>2</v>
      </c>
      <c r="K1214">
        <v>43</v>
      </c>
      <c r="L1214" s="6">
        <v>109.22</v>
      </c>
      <c r="M1214" s="6">
        <v>17.7</v>
      </c>
      <c r="N1214" s="6">
        <v>5.19</v>
      </c>
      <c r="O1214" s="6">
        <v>44.55480775862069</v>
      </c>
      <c r="P1214" s="6">
        <v>44.55480775862069</v>
      </c>
      <c r="Q1214" s="6">
        <v>2996.3108217672416</v>
      </c>
      <c r="R1214" s="6"/>
      <c r="S1214" s="6">
        <v>11.69</v>
      </c>
      <c r="T1214" s="6">
        <v>41</v>
      </c>
      <c r="U1214" s="6">
        <v>22.3</v>
      </c>
      <c r="V1214" s="6">
        <v>410</v>
      </c>
      <c r="W1214" s="6">
        <v>356.7</v>
      </c>
      <c r="X1214" s="6">
        <v>35.67</v>
      </c>
      <c r="Y1214" s="6">
        <v>223</v>
      </c>
      <c r="Z1214" s="6">
        <v>194.01</v>
      </c>
      <c r="AA1214" s="6">
        <v>19.401</v>
      </c>
      <c r="AB1214" s="6">
        <v>6.5</v>
      </c>
      <c r="AC1214" s="6">
        <v>26.299999999999997</v>
      </c>
      <c r="AD1214" s="6">
        <v>5.8999999999999995</v>
      </c>
      <c r="AE1214" s="6">
        <v>15.2</v>
      </c>
      <c r="AF1214" s="6">
        <v>4.6999999999999993</v>
      </c>
      <c r="AG1214" s="6">
        <v>481.04491532692441</v>
      </c>
      <c r="AH1214" s="6">
        <v>48.104491532692442</v>
      </c>
      <c r="AI1214" s="6">
        <v>0.41</v>
      </c>
      <c r="AJ1214" s="6">
        <v>0.65</v>
      </c>
      <c r="AK1214" s="6">
        <v>2.63</v>
      </c>
      <c r="AL1214" s="6">
        <v>0.59</v>
      </c>
      <c r="AM1214" s="6">
        <v>1.52</v>
      </c>
      <c r="AN1214" s="6">
        <v>0.47</v>
      </c>
      <c r="AO1214" s="6">
        <v>15.853658536585368</v>
      </c>
      <c r="AP1214" s="6">
        <v>64.146341463414629</v>
      </c>
      <c r="AQ1214" s="6">
        <v>14.390243902439025</v>
      </c>
      <c r="AR1214" s="6">
        <v>37.073170731707314</v>
      </c>
      <c r="AS1214" s="6">
        <v>11.463414634146341</v>
      </c>
    </row>
    <row r="1215" spans="1:45" x14ac:dyDescent="0.35">
      <c r="A1215">
        <v>2018</v>
      </c>
      <c r="B1215">
        <v>17349</v>
      </c>
      <c r="C1215" t="s">
        <v>164</v>
      </c>
      <c r="D1215">
        <v>18</v>
      </c>
      <c r="E1215" t="s">
        <v>35</v>
      </c>
      <c r="F1215" t="s">
        <v>156</v>
      </c>
      <c r="G1215">
        <v>3</v>
      </c>
      <c r="H1215" t="s">
        <v>165</v>
      </c>
      <c r="I1215">
        <v>126</v>
      </c>
      <c r="J1215">
        <v>2</v>
      </c>
      <c r="K1215">
        <v>45</v>
      </c>
      <c r="L1215" s="6">
        <v>114.3</v>
      </c>
      <c r="M1215" s="6">
        <v>17.7</v>
      </c>
      <c r="N1215" s="6">
        <v>3.92</v>
      </c>
      <c r="O1215" s="6">
        <v>33.652186206896552</v>
      </c>
      <c r="P1215" s="6">
        <v>33.652186206896552</v>
      </c>
      <c r="Q1215" s="6">
        <v>2263.109522413793</v>
      </c>
      <c r="R1215" s="6"/>
      <c r="S1215" s="6">
        <v>10.83</v>
      </c>
      <c r="T1215" s="6">
        <v>41.09</v>
      </c>
      <c r="U1215" s="6">
        <v>22.15</v>
      </c>
      <c r="V1215" s="6">
        <v>410.90000000000003</v>
      </c>
      <c r="W1215" s="6">
        <v>357.483</v>
      </c>
      <c r="X1215" s="6">
        <v>35.7483</v>
      </c>
      <c r="Y1215" s="6">
        <v>221.5</v>
      </c>
      <c r="Z1215" s="6">
        <v>192.70500000000001</v>
      </c>
      <c r="AA1215" s="6">
        <v>19.270500000000002</v>
      </c>
      <c r="AB1215" s="6">
        <v>6.1</v>
      </c>
      <c r="AC1215" s="6">
        <v>26.7</v>
      </c>
      <c r="AD1215" s="6">
        <v>5.8</v>
      </c>
      <c r="AE1215" s="6">
        <v>15.3</v>
      </c>
      <c r="AF1215" s="6">
        <v>4.4000000000000004</v>
      </c>
      <c r="AG1215" s="6">
        <v>481.32154696965745</v>
      </c>
      <c r="AH1215" s="6">
        <v>48.132154696965742</v>
      </c>
      <c r="AI1215" s="6">
        <v>0.41090000000000004</v>
      </c>
      <c r="AJ1215" s="6">
        <v>0.61</v>
      </c>
      <c r="AK1215" s="6">
        <v>2.67</v>
      </c>
      <c r="AL1215" s="6">
        <v>0.57999999999999996</v>
      </c>
      <c r="AM1215" s="6">
        <v>1.53</v>
      </c>
      <c r="AN1215" s="6">
        <v>0.44</v>
      </c>
      <c r="AO1215" s="6">
        <v>14.845461182769528</v>
      </c>
      <c r="AP1215" s="6">
        <v>64.979313701630559</v>
      </c>
      <c r="AQ1215" s="6">
        <v>14.1153565344366</v>
      </c>
      <c r="AR1215" s="6">
        <v>37.235337064979312</v>
      </c>
      <c r="AS1215" s="6">
        <v>10.70820150888294</v>
      </c>
    </row>
    <row r="1216" spans="1:45" x14ac:dyDescent="0.35">
      <c r="A1216">
        <v>2018</v>
      </c>
      <c r="B1216">
        <v>17350</v>
      </c>
      <c r="C1216" t="s">
        <v>164</v>
      </c>
      <c r="D1216">
        <v>74</v>
      </c>
      <c r="E1216" t="s">
        <v>141</v>
      </c>
      <c r="F1216" t="s">
        <v>156</v>
      </c>
      <c r="G1216">
        <v>3</v>
      </c>
      <c r="H1216" t="s">
        <v>165</v>
      </c>
      <c r="I1216">
        <v>132</v>
      </c>
      <c r="J1216">
        <v>2</v>
      </c>
      <c r="K1216">
        <v>45</v>
      </c>
      <c r="L1216" s="6">
        <v>114.3</v>
      </c>
      <c r="M1216" s="6">
        <v>15.8</v>
      </c>
      <c r="N1216" s="6">
        <v>6.04</v>
      </c>
      <c r="O1216" s="6">
        <v>53.048903448275865</v>
      </c>
      <c r="P1216" s="6">
        <v>53.048903448275865</v>
      </c>
      <c r="Q1216" s="6">
        <v>3567.5387568965521</v>
      </c>
      <c r="R1216" s="6"/>
      <c r="S1216" s="6">
        <v>10.79</v>
      </c>
      <c r="T1216" s="6">
        <v>39.18</v>
      </c>
      <c r="U1216" s="6">
        <v>22.86</v>
      </c>
      <c r="V1216" s="6">
        <v>391.8</v>
      </c>
      <c r="W1216" s="6">
        <v>340.86599999999999</v>
      </c>
      <c r="X1216" s="6">
        <v>34.086599999999997</v>
      </c>
      <c r="Y1216" s="6">
        <v>228.6</v>
      </c>
      <c r="Z1216" s="6">
        <v>198.88200000000001</v>
      </c>
      <c r="AA1216" s="6">
        <v>19.888200000000001</v>
      </c>
      <c r="AB1216" s="6">
        <v>6.4</v>
      </c>
      <c r="AC1216" s="6">
        <v>25.8</v>
      </c>
      <c r="AD1216" s="6">
        <v>5.8999999999999995</v>
      </c>
      <c r="AE1216" s="6">
        <v>14.7</v>
      </c>
      <c r="AF1216" s="6">
        <v>4.5</v>
      </c>
      <c r="AG1216" s="6">
        <v>462.4868268334132</v>
      </c>
      <c r="AH1216" s="6">
        <v>46.248682683341322</v>
      </c>
      <c r="AI1216" s="6">
        <v>0.39180000000000004</v>
      </c>
      <c r="AJ1216" s="6">
        <v>0.64</v>
      </c>
      <c r="AK1216" s="6">
        <v>2.58</v>
      </c>
      <c r="AL1216" s="6">
        <v>0.59</v>
      </c>
      <c r="AM1216" s="6">
        <v>1.47</v>
      </c>
      <c r="AN1216" s="6">
        <v>0.45</v>
      </c>
      <c r="AO1216" s="6">
        <v>16.334864726901479</v>
      </c>
      <c r="AP1216" s="6">
        <v>65.849923430321581</v>
      </c>
      <c r="AQ1216" s="6">
        <v>15.0587034201123</v>
      </c>
      <c r="AR1216" s="6">
        <v>37.519142419601835</v>
      </c>
      <c r="AS1216" s="6">
        <v>11.485451761102603</v>
      </c>
    </row>
    <row r="1217" spans="1:45" x14ac:dyDescent="0.35">
      <c r="A1217">
        <v>2018</v>
      </c>
      <c r="B1217">
        <v>17351</v>
      </c>
      <c r="C1217" t="s">
        <v>164</v>
      </c>
      <c r="D1217">
        <v>63</v>
      </c>
      <c r="E1217" t="s">
        <v>125</v>
      </c>
      <c r="F1217" t="s">
        <v>156</v>
      </c>
      <c r="G1217">
        <v>3</v>
      </c>
      <c r="H1217" t="s">
        <v>165</v>
      </c>
      <c r="I1217">
        <v>130</v>
      </c>
      <c r="J1217">
        <v>2</v>
      </c>
      <c r="K1217">
        <v>42</v>
      </c>
      <c r="L1217" s="6">
        <v>106.68</v>
      </c>
      <c r="M1217" s="6">
        <v>16.7</v>
      </c>
      <c r="N1217" s="6">
        <v>6.2</v>
      </c>
      <c r="O1217" s="6">
        <v>53.872120689655176</v>
      </c>
      <c r="P1217" s="6">
        <v>53.872120689655176</v>
      </c>
      <c r="Q1217" s="6">
        <v>3622.9001163793105</v>
      </c>
      <c r="R1217" s="6"/>
      <c r="S1217" s="6">
        <v>12.5</v>
      </c>
      <c r="T1217" s="6">
        <v>41.19</v>
      </c>
      <c r="U1217" s="6">
        <v>22.04</v>
      </c>
      <c r="V1217" s="6">
        <v>411.9</v>
      </c>
      <c r="W1217" s="6">
        <v>358.35299999999995</v>
      </c>
      <c r="X1217" s="6">
        <v>35.835299999999997</v>
      </c>
      <c r="Y1217" s="6">
        <v>220.39999999999998</v>
      </c>
      <c r="Z1217" s="6">
        <v>191.74799999999999</v>
      </c>
      <c r="AA1217" s="6">
        <v>19.174799999999998</v>
      </c>
      <c r="AB1217" s="6">
        <v>6.2</v>
      </c>
      <c r="AC1217" s="6">
        <v>26.8</v>
      </c>
      <c r="AD1217" s="6">
        <v>5.6000000000000005</v>
      </c>
      <c r="AE1217" s="6">
        <v>15.4</v>
      </c>
      <c r="AF1217" s="6">
        <v>4.5</v>
      </c>
      <c r="AG1217" s="6">
        <v>481.92164131333124</v>
      </c>
      <c r="AH1217" s="6">
        <v>48.192164131333122</v>
      </c>
      <c r="AI1217" s="6">
        <v>0.41189999999999999</v>
      </c>
      <c r="AJ1217" s="6">
        <v>0.62</v>
      </c>
      <c r="AK1217" s="6">
        <v>2.68</v>
      </c>
      <c r="AL1217" s="6">
        <v>0.56000000000000005</v>
      </c>
      <c r="AM1217" s="6">
        <v>1.54</v>
      </c>
      <c r="AN1217" s="6">
        <v>0.45</v>
      </c>
      <c r="AO1217" s="6">
        <v>15.052197135226997</v>
      </c>
      <c r="AP1217" s="6">
        <v>65.064336003884435</v>
      </c>
      <c r="AQ1217" s="6">
        <v>13.595532896334063</v>
      </c>
      <c r="AR1217" s="6">
        <v>37.387715464918671</v>
      </c>
      <c r="AS1217" s="6">
        <v>10.924981791697014</v>
      </c>
    </row>
    <row r="1218" spans="1:45" x14ac:dyDescent="0.35">
      <c r="A1218">
        <v>2018</v>
      </c>
      <c r="B1218">
        <v>17352</v>
      </c>
      <c r="C1218" t="s">
        <v>164</v>
      </c>
      <c r="D1218">
        <v>109</v>
      </c>
      <c r="E1218" t="s">
        <v>66</v>
      </c>
      <c r="F1218" t="s">
        <v>156</v>
      </c>
      <c r="G1218">
        <v>3</v>
      </c>
      <c r="H1218" t="s">
        <v>165</v>
      </c>
      <c r="I1218">
        <v>140</v>
      </c>
      <c r="J1218">
        <v>4</v>
      </c>
      <c r="K1218">
        <v>42</v>
      </c>
      <c r="L1218" s="6">
        <v>106.68</v>
      </c>
      <c r="M1218" s="6">
        <v>16.5</v>
      </c>
      <c r="N1218" s="6">
        <v>5.81</v>
      </c>
      <c r="O1218" s="6">
        <v>50.604599137931032</v>
      </c>
      <c r="P1218" s="6">
        <v>50.604599137931032</v>
      </c>
      <c r="Q1218" s="6">
        <v>3403.1592920258618</v>
      </c>
      <c r="R1218" s="6"/>
      <c r="S1218" s="6">
        <v>13.3</v>
      </c>
      <c r="T1218" s="6">
        <v>41.75</v>
      </c>
      <c r="U1218" s="6">
        <v>22.63</v>
      </c>
      <c r="V1218" s="6">
        <v>417.5</v>
      </c>
      <c r="W1218" s="6">
        <v>363.22500000000002</v>
      </c>
      <c r="X1218" s="6">
        <v>36.322500000000005</v>
      </c>
      <c r="Y1218" s="6">
        <v>226.29999999999998</v>
      </c>
      <c r="Z1218" s="6">
        <v>196.88099999999997</v>
      </c>
      <c r="AA1218" s="6">
        <v>19.688099999999999</v>
      </c>
      <c r="AB1218" s="6">
        <v>6.6000000000000005</v>
      </c>
      <c r="AC1218" s="6">
        <v>26.5</v>
      </c>
      <c r="AD1218" s="6">
        <v>5.6999999999999993</v>
      </c>
      <c r="AE1218" s="6">
        <v>15.600000000000001</v>
      </c>
      <c r="AF1218" s="6">
        <v>5.0999999999999996</v>
      </c>
      <c r="AG1218" s="6">
        <v>491.59561983802604</v>
      </c>
      <c r="AH1218" s="6">
        <v>49.159561983802604</v>
      </c>
      <c r="AI1218" s="6">
        <v>0.41749999999999998</v>
      </c>
      <c r="AJ1218" s="6">
        <v>0.66</v>
      </c>
      <c r="AK1218" s="6">
        <v>2.65</v>
      </c>
      <c r="AL1218" s="6">
        <v>0.56999999999999995</v>
      </c>
      <c r="AM1218" s="6">
        <v>1.56</v>
      </c>
      <c r="AN1218" s="6">
        <v>0.51</v>
      </c>
      <c r="AO1218" s="6">
        <v>15.808383233532936</v>
      </c>
      <c r="AP1218" s="6">
        <v>63.473053892215574</v>
      </c>
      <c r="AQ1218" s="6">
        <v>13.652694610778441</v>
      </c>
      <c r="AR1218" s="6">
        <v>37.365269461077851</v>
      </c>
      <c r="AS1218" s="6">
        <v>12.215568862275449</v>
      </c>
    </row>
    <row r="1219" spans="1:45" x14ac:dyDescent="0.35">
      <c r="A1219">
        <v>2018</v>
      </c>
      <c r="B1219">
        <v>17353</v>
      </c>
      <c r="C1219" t="s">
        <v>164</v>
      </c>
      <c r="D1219">
        <v>61</v>
      </c>
      <c r="E1219" t="s">
        <v>135</v>
      </c>
      <c r="F1219" t="s">
        <v>156</v>
      </c>
      <c r="G1219">
        <v>3</v>
      </c>
      <c r="H1219" t="s">
        <v>165</v>
      </c>
      <c r="I1219">
        <v>140</v>
      </c>
      <c r="J1219">
        <v>4</v>
      </c>
      <c r="K1219">
        <v>48</v>
      </c>
      <c r="L1219" s="6">
        <v>121.92</v>
      </c>
      <c r="M1219" s="6">
        <v>16.7</v>
      </c>
      <c r="N1219" s="6">
        <v>4.88</v>
      </c>
      <c r="O1219" s="6">
        <v>42.402572413793102</v>
      </c>
      <c r="P1219" s="6">
        <v>42.402572413793102</v>
      </c>
      <c r="Q1219" s="6">
        <v>2851.5729948275862</v>
      </c>
      <c r="R1219" s="6"/>
      <c r="S1219" s="6">
        <v>10.52</v>
      </c>
      <c r="T1219" s="6">
        <v>41.55</v>
      </c>
      <c r="U1219" s="6">
        <v>22.5</v>
      </c>
      <c r="V1219" s="6">
        <v>415.5</v>
      </c>
      <c r="W1219" s="6">
        <v>361.48500000000001</v>
      </c>
      <c r="X1219" s="6">
        <v>36.148499999999999</v>
      </c>
      <c r="Y1219" s="6">
        <v>225</v>
      </c>
      <c r="Z1219" s="6">
        <v>195.75</v>
      </c>
      <c r="AA1219" s="6">
        <v>19.574999999999999</v>
      </c>
      <c r="AB1219" s="6">
        <v>6.3</v>
      </c>
      <c r="AC1219" s="6">
        <v>27.1</v>
      </c>
      <c r="AD1219" s="6">
        <v>5.8999999999999995</v>
      </c>
      <c r="AE1219" s="6">
        <v>15.600000000000001</v>
      </c>
      <c r="AF1219" s="6">
        <v>4.6000000000000005</v>
      </c>
      <c r="AG1219" s="6">
        <v>488.55266181022017</v>
      </c>
      <c r="AH1219" s="6">
        <v>48.855266181022017</v>
      </c>
      <c r="AI1219" s="6">
        <v>0.41549999999999998</v>
      </c>
      <c r="AJ1219" s="6">
        <v>0.63</v>
      </c>
      <c r="AK1219" s="6">
        <v>2.71</v>
      </c>
      <c r="AL1219" s="6">
        <v>0.59</v>
      </c>
      <c r="AM1219" s="6">
        <v>1.56</v>
      </c>
      <c r="AN1219" s="6">
        <v>0.46</v>
      </c>
      <c r="AO1219" s="6">
        <v>15.16245487364621</v>
      </c>
      <c r="AP1219" s="6">
        <v>65.22262334536704</v>
      </c>
      <c r="AQ1219" s="6">
        <v>14.199759326113115</v>
      </c>
      <c r="AR1219" s="6">
        <v>37.545126353790621</v>
      </c>
      <c r="AS1219" s="6">
        <v>11.070998796630567</v>
      </c>
    </row>
    <row r="1220" spans="1:45" x14ac:dyDescent="0.35">
      <c r="A1220">
        <v>2018</v>
      </c>
      <c r="B1220">
        <v>17354</v>
      </c>
      <c r="C1220" t="s">
        <v>164</v>
      </c>
      <c r="D1220">
        <v>16</v>
      </c>
      <c r="E1220" t="s">
        <v>127</v>
      </c>
      <c r="F1220" t="s">
        <v>156</v>
      </c>
      <c r="G1220">
        <v>3</v>
      </c>
      <c r="H1220" t="s">
        <v>165</v>
      </c>
      <c r="I1220">
        <v>130</v>
      </c>
      <c r="J1220">
        <v>4</v>
      </c>
      <c r="K1220">
        <v>48</v>
      </c>
      <c r="L1220" s="6">
        <v>121.92</v>
      </c>
      <c r="M1220" s="6">
        <v>15.6</v>
      </c>
      <c r="N1220" s="6">
        <v>5.07</v>
      </c>
      <c r="O1220" s="6">
        <v>44.635231034482771</v>
      </c>
      <c r="P1220" s="6">
        <v>44.635231034482771</v>
      </c>
      <c r="Q1220" s="6">
        <v>3001.7192870689664</v>
      </c>
      <c r="R1220" s="6"/>
      <c r="S1220" s="6">
        <v>9.4</v>
      </c>
      <c r="T1220" s="6">
        <v>40.94</v>
      </c>
      <c r="U1220" s="6">
        <v>23.56</v>
      </c>
      <c r="V1220" s="6">
        <v>409.4</v>
      </c>
      <c r="W1220" s="6">
        <v>356.178</v>
      </c>
      <c r="X1220" s="6">
        <v>35.617800000000003</v>
      </c>
      <c r="Y1220" s="6">
        <v>235.6</v>
      </c>
      <c r="Z1220" s="6">
        <v>204.97199999999998</v>
      </c>
      <c r="AA1220" s="6">
        <v>20.497199999999999</v>
      </c>
      <c r="AB1220" s="6">
        <v>6.5</v>
      </c>
      <c r="AC1220" s="6">
        <v>27.1</v>
      </c>
      <c r="AD1220" s="6">
        <v>5.8999999999999995</v>
      </c>
      <c r="AE1220" s="6">
        <v>15.4</v>
      </c>
      <c r="AF1220" s="6">
        <v>4.6000000000000005</v>
      </c>
      <c r="AG1220" s="6">
        <v>486.96398114280248</v>
      </c>
      <c r="AH1220" s="6">
        <v>48.69639811428025</v>
      </c>
      <c r="AI1220" s="6">
        <v>0.40939999999999999</v>
      </c>
      <c r="AJ1220" s="6">
        <v>0.65</v>
      </c>
      <c r="AK1220" s="6">
        <v>2.71</v>
      </c>
      <c r="AL1220" s="6">
        <v>0.59</v>
      </c>
      <c r="AM1220" s="6">
        <v>1.54</v>
      </c>
      <c r="AN1220" s="6">
        <v>0.46</v>
      </c>
      <c r="AO1220" s="6">
        <v>15.876893014167074</v>
      </c>
      <c r="AP1220" s="6">
        <v>66.194430874450418</v>
      </c>
      <c r="AQ1220" s="6">
        <v>14.41133365901319</v>
      </c>
      <c r="AR1220" s="6">
        <v>37.616023448949683</v>
      </c>
      <c r="AS1220" s="6">
        <v>11.235955056179776</v>
      </c>
    </row>
    <row r="1221" spans="1:45" x14ac:dyDescent="0.35">
      <c r="A1221">
        <v>2018</v>
      </c>
      <c r="B1221">
        <v>17355</v>
      </c>
      <c r="C1221" t="s">
        <v>164</v>
      </c>
      <c r="D1221">
        <v>86</v>
      </c>
      <c r="E1221" t="s">
        <v>47</v>
      </c>
      <c r="F1221" t="s">
        <v>156</v>
      </c>
      <c r="G1221">
        <v>3</v>
      </c>
      <c r="H1221" t="s">
        <v>165</v>
      </c>
      <c r="I1221">
        <v>140</v>
      </c>
      <c r="J1221">
        <v>2</v>
      </c>
      <c r="K1221">
        <v>38</v>
      </c>
      <c r="L1221" s="6">
        <v>96.52</v>
      </c>
      <c r="M1221" s="6">
        <v>16.399999999999999</v>
      </c>
      <c r="N1221" s="6">
        <v>6.9</v>
      </c>
      <c r="O1221" s="6">
        <v>60.170379310344835</v>
      </c>
      <c r="P1221" s="6">
        <v>60.170379310344835</v>
      </c>
      <c r="Q1221" s="6">
        <v>4046.4580086206902</v>
      </c>
      <c r="R1221" s="6"/>
      <c r="S1221" s="6">
        <v>12.26</v>
      </c>
      <c r="T1221" s="6">
        <v>40.04</v>
      </c>
      <c r="U1221" s="6">
        <v>22.14</v>
      </c>
      <c r="V1221" s="6">
        <v>400.4</v>
      </c>
      <c r="W1221" s="6">
        <v>348.34799999999996</v>
      </c>
      <c r="X1221" s="6">
        <v>34.834799999999994</v>
      </c>
      <c r="Y1221" s="6">
        <v>221.4</v>
      </c>
      <c r="Z1221" s="6">
        <v>192.61799999999999</v>
      </c>
      <c r="AA1221" s="6">
        <v>19.261800000000001</v>
      </c>
      <c r="AB1221" s="6">
        <v>6.5</v>
      </c>
      <c r="AC1221" s="6">
        <v>25.8</v>
      </c>
      <c r="AD1221" s="6">
        <v>5.8</v>
      </c>
      <c r="AE1221" s="6">
        <v>15</v>
      </c>
      <c r="AF1221" s="6">
        <v>4.8</v>
      </c>
      <c r="AG1221" s="6">
        <v>468.97147872355652</v>
      </c>
      <c r="AH1221" s="6">
        <v>46.897147872355653</v>
      </c>
      <c r="AI1221" s="6">
        <v>0.40039999999999998</v>
      </c>
      <c r="AJ1221" s="6">
        <v>0.65</v>
      </c>
      <c r="AK1221" s="6">
        <v>2.58</v>
      </c>
      <c r="AL1221" s="6">
        <v>0.57999999999999996</v>
      </c>
      <c r="AM1221" s="6">
        <v>1.5</v>
      </c>
      <c r="AN1221" s="6">
        <v>0.48</v>
      </c>
      <c r="AO1221" s="6">
        <v>16.233766233766236</v>
      </c>
      <c r="AP1221" s="6">
        <v>64.435564435564444</v>
      </c>
      <c r="AQ1221" s="6">
        <v>14.485514485514486</v>
      </c>
      <c r="AR1221" s="6">
        <v>37.462537462537462</v>
      </c>
      <c r="AS1221" s="6">
        <v>11.988011988011989</v>
      </c>
    </row>
    <row r="1222" spans="1:45" x14ac:dyDescent="0.35">
      <c r="A1222">
        <v>2018</v>
      </c>
      <c r="B1222">
        <v>17356</v>
      </c>
      <c r="C1222" t="s">
        <v>164</v>
      </c>
      <c r="D1222">
        <v>62</v>
      </c>
      <c r="E1222" t="s">
        <v>150</v>
      </c>
      <c r="F1222" t="s">
        <v>156</v>
      </c>
      <c r="G1222">
        <v>3</v>
      </c>
      <c r="H1222" t="s">
        <v>165</v>
      </c>
      <c r="I1222">
        <v>140</v>
      </c>
      <c r="J1222">
        <v>2</v>
      </c>
      <c r="K1222">
        <v>46</v>
      </c>
      <c r="L1222" s="6">
        <v>116.84</v>
      </c>
      <c r="M1222" s="6">
        <v>16.100000000000001</v>
      </c>
      <c r="N1222" s="6">
        <v>6.72</v>
      </c>
      <c r="O1222" s="6">
        <v>58.811006896551724</v>
      </c>
      <c r="P1222" s="6">
        <v>58.811006896551724</v>
      </c>
      <c r="Q1222" s="6">
        <v>3955.0402137931032</v>
      </c>
      <c r="R1222" s="6"/>
      <c r="S1222" s="6">
        <v>11.55</v>
      </c>
      <c r="T1222" s="6">
        <v>38.15</v>
      </c>
      <c r="U1222" s="6">
        <v>23.32</v>
      </c>
      <c r="V1222" s="6">
        <v>381.5</v>
      </c>
      <c r="W1222" s="6">
        <v>331.90499999999997</v>
      </c>
      <c r="X1222" s="6">
        <v>33.1905</v>
      </c>
      <c r="Y1222" s="6">
        <v>233.2</v>
      </c>
      <c r="Z1222" s="6">
        <v>202.88399999999999</v>
      </c>
      <c r="AA1222" s="6">
        <v>20.288399999999999</v>
      </c>
      <c r="AB1222" s="6">
        <v>6.2</v>
      </c>
      <c r="AC1222" s="6">
        <v>25</v>
      </c>
      <c r="AD1222" s="6">
        <v>5.6000000000000005</v>
      </c>
      <c r="AE1222" s="6">
        <v>14.5</v>
      </c>
      <c r="AF1222" s="6">
        <v>4.4000000000000004</v>
      </c>
      <c r="AG1222" s="6">
        <v>452.5894654577578</v>
      </c>
      <c r="AH1222" s="6">
        <v>45.258946545775778</v>
      </c>
      <c r="AI1222" s="6">
        <v>0.38150000000000001</v>
      </c>
      <c r="AJ1222" s="6">
        <v>0.62</v>
      </c>
      <c r="AK1222" s="6">
        <v>2.5</v>
      </c>
      <c r="AL1222" s="6">
        <v>0.56000000000000005</v>
      </c>
      <c r="AM1222" s="6">
        <v>1.45</v>
      </c>
      <c r="AN1222" s="6">
        <v>0.44</v>
      </c>
      <c r="AO1222" s="6">
        <v>16.251638269986895</v>
      </c>
      <c r="AP1222" s="6">
        <v>65.530799475753597</v>
      </c>
      <c r="AQ1222" s="6">
        <v>14.678899082568808</v>
      </c>
      <c r="AR1222" s="6">
        <v>38.00786369593709</v>
      </c>
      <c r="AS1222" s="6">
        <v>11.533420707732635</v>
      </c>
    </row>
    <row r="1223" spans="1:45" x14ac:dyDescent="0.35">
      <c r="A1223">
        <v>2018</v>
      </c>
      <c r="B1223">
        <v>17357</v>
      </c>
      <c r="C1223" t="s">
        <v>164</v>
      </c>
      <c r="D1223">
        <v>56</v>
      </c>
      <c r="E1223" t="s">
        <v>122</v>
      </c>
      <c r="F1223" t="s">
        <v>156</v>
      </c>
      <c r="G1223">
        <v>3</v>
      </c>
      <c r="H1223" t="s">
        <v>165</v>
      </c>
      <c r="I1223">
        <v>140</v>
      </c>
      <c r="J1223">
        <v>2</v>
      </c>
      <c r="K1223">
        <v>40</v>
      </c>
      <c r="L1223" s="6">
        <v>101.6</v>
      </c>
      <c r="M1223" s="6">
        <v>16</v>
      </c>
      <c r="N1223" s="6">
        <v>6.95</v>
      </c>
      <c r="O1223" s="6">
        <v>60.896379310344834</v>
      </c>
      <c r="P1223" s="6">
        <v>60.896379310344834</v>
      </c>
      <c r="Q1223" s="6">
        <v>4095.2815086206901</v>
      </c>
      <c r="R1223" s="6"/>
      <c r="S1223" s="6">
        <v>12.06</v>
      </c>
      <c r="T1223" s="6">
        <v>38.96</v>
      </c>
      <c r="U1223" s="6">
        <v>22.33</v>
      </c>
      <c r="V1223" s="6">
        <v>389.6</v>
      </c>
      <c r="W1223" s="6">
        <v>338.952</v>
      </c>
      <c r="X1223" s="6">
        <v>33.895200000000003</v>
      </c>
      <c r="Y1223" s="6">
        <v>223.29999999999998</v>
      </c>
      <c r="Z1223" s="6">
        <v>194.27099999999999</v>
      </c>
      <c r="AA1223" s="6">
        <v>19.427099999999999</v>
      </c>
      <c r="AB1223" s="6">
        <v>6.4</v>
      </c>
      <c r="AC1223" s="6">
        <v>25.4</v>
      </c>
      <c r="AD1223" s="6">
        <v>5.8</v>
      </c>
      <c r="AE1223" s="6">
        <v>14.7</v>
      </c>
      <c r="AF1223" s="6">
        <v>4.6999999999999993</v>
      </c>
      <c r="AG1223" s="6">
        <v>457.25806934654423</v>
      </c>
      <c r="AH1223" s="6">
        <v>45.725806934654422</v>
      </c>
      <c r="AI1223" s="6">
        <v>0.3896</v>
      </c>
      <c r="AJ1223" s="6">
        <v>0.64</v>
      </c>
      <c r="AK1223" s="6">
        <v>2.54</v>
      </c>
      <c r="AL1223" s="6">
        <v>0.57999999999999996</v>
      </c>
      <c r="AM1223" s="6">
        <v>1.47</v>
      </c>
      <c r="AN1223" s="6">
        <v>0.47</v>
      </c>
      <c r="AO1223" s="6">
        <v>16.42710472279261</v>
      </c>
      <c r="AP1223" s="6">
        <v>65.195071868583156</v>
      </c>
      <c r="AQ1223" s="6">
        <v>14.887063655030801</v>
      </c>
      <c r="AR1223" s="6">
        <v>37.73100616016427</v>
      </c>
      <c r="AS1223" s="6">
        <v>12.06365503080082</v>
      </c>
    </row>
    <row r="1224" spans="1:45" x14ac:dyDescent="0.35">
      <c r="A1224">
        <v>2018</v>
      </c>
      <c r="B1224">
        <v>17358</v>
      </c>
      <c r="C1224" t="s">
        <v>164</v>
      </c>
      <c r="D1224">
        <v>55</v>
      </c>
      <c r="E1224" t="s">
        <v>13</v>
      </c>
      <c r="F1224" t="s">
        <v>156</v>
      </c>
      <c r="G1224">
        <v>3</v>
      </c>
      <c r="H1224" t="s">
        <v>165</v>
      </c>
      <c r="I1224">
        <v>132</v>
      </c>
      <c r="J1224">
        <v>2</v>
      </c>
      <c r="K1224">
        <v>41</v>
      </c>
      <c r="L1224" s="6">
        <v>104.14</v>
      </c>
      <c r="M1224" s="6">
        <v>14.2</v>
      </c>
      <c r="N1224" s="6">
        <v>4.9000000000000004</v>
      </c>
      <c r="O1224" s="6">
        <v>43.85415517241379</v>
      </c>
      <c r="P1224" s="6">
        <v>43.85415517241379</v>
      </c>
      <c r="Q1224" s="6">
        <v>2949.1919353448275</v>
      </c>
      <c r="R1224" s="6"/>
      <c r="S1224" s="6">
        <v>11.2</v>
      </c>
      <c r="T1224" s="6">
        <v>40.67</v>
      </c>
      <c r="U1224" s="6">
        <v>22.37</v>
      </c>
      <c r="V1224" s="6">
        <v>406.70000000000005</v>
      </c>
      <c r="W1224" s="6">
        <v>353.82900000000006</v>
      </c>
      <c r="X1224" s="6">
        <v>35.382900000000006</v>
      </c>
      <c r="Y1224" s="6">
        <v>223.70000000000002</v>
      </c>
      <c r="Z1224" s="6">
        <v>194.619</v>
      </c>
      <c r="AA1224" s="6">
        <v>19.4619</v>
      </c>
      <c r="AB1224" s="6">
        <v>6.3</v>
      </c>
      <c r="AC1224" s="6">
        <v>26.299999999999997</v>
      </c>
      <c r="AD1224" s="6">
        <v>5.8999999999999995</v>
      </c>
      <c r="AE1224" s="6">
        <v>15.2</v>
      </c>
      <c r="AF1224" s="6">
        <v>4.6000000000000005</v>
      </c>
      <c r="AG1224" s="6">
        <v>477.53391144121213</v>
      </c>
      <c r="AH1224" s="6">
        <v>47.75339114412121</v>
      </c>
      <c r="AI1224" s="6">
        <v>0.40670000000000006</v>
      </c>
      <c r="AJ1224" s="6">
        <v>0.63</v>
      </c>
      <c r="AK1224" s="6">
        <v>2.63</v>
      </c>
      <c r="AL1224" s="6">
        <v>0.59</v>
      </c>
      <c r="AM1224" s="6">
        <v>1.52</v>
      </c>
      <c r="AN1224" s="6">
        <v>0.46</v>
      </c>
      <c r="AO1224" s="6">
        <v>15.490533562822717</v>
      </c>
      <c r="AP1224" s="6">
        <v>64.666830587656733</v>
      </c>
      <c r="AQ1224" s="6">
        <v>14.507007622326036</v>
      </c>
      <c r="AR1224" s="6">
        <v>37.373985738873856</v>
      </c>
      <c r="AS1224" s="6">
        <v>11.310548315711827</v>
      </c>
    </row>
    <row r="1225" spans="1:45" x14ac:dyDescent="0.35">
      <c r="A1225">
        <v>2018</v>
      </c>
      <c r="B1225">
        <v>17359</v>
      </c>
      <c r="C1225" t="s">
        <v>164</v>
      </c>
      <c r="D1225">
        <v>20</v>
      </c>
      <c r="E1225" t="s">
        <v>147</v>
      </c>
      <c r="F1225" t="s">
        <v>156</v>
      </c>
      <c r="G1225">
        <v>3</v>
      </c>
      <c r="H1225" t="s">
        <v>165</v>
      </c>
      <c r="I1225">
        <v>126</v>
      </c>
      <c r="J1225">
        <v>2</v>
      </c>
      <c r="K1225">
        <v>39</v>
      </c>
      <c r="L1225" s="6">
        <v>99.06</v>
      </c>
      <c r="M1225" s="6">
        <v>14.6</v>
      </c>
      <c r="N1225" s="6">
        <v>3.99</v>
      </c>
      <c r="O1225" s="6">
        <v>35.543332758620693</v>
      </c>
      <c r="P1225" s="6">
        <v>35.543332758620693</v>
      </c>
      <c r="Q1225" s="6">
        <v>2390.2891280172416</v>
      </c>
      <c r="R1225" s="6"/>
      <c r="S1225" s="6">
        <v>11.47</v>
      </c>
      <c r="T1225" s="6">
        <v>40.94</v>
      </c>
      <c r="U1225" s="6">
        <v>23.25</v>
      </c>
      <c r="V1225" s="6">
        <v>409.4</v>
      </c>
      <c r="W1225" s="6">
        <v>356.178</v>
      </c>
      <c r="X1225" s="6">
        <v>35.617800000000003</v>
      </c>
      <c r="Y1225" s="6">
        <v>232.5</v>
      </c>
      <c r="Z1225" s="6">
        <v>202.27500000000001</v>
      </c>
      <c r="AA1225" s="6">
        <v>20.227499999999999</v>
      </c>
      <c r="AB1225" s="6">
        <v>6.2</v>
      </c>
      <c r="AC1225" s="6">
        <v>26.299999999999997</v>
      </c>
      <c r="AD1225" s="6">
        <v>5.6999999999999993</v>
      </c>
      <c r="AE1225" s="6">
        <v>15.2</v>
      </c>
      <c r="AF1225" s="6">
        <v>4.5</v>
      </c>
      <c r="AG1225" s="6">
        <v>485.31762198752699</v>
      </c>
      <c r="AH1225" s="6">
        <v>48.531762198752702</v>
      </c>
      <c r="AI1225" s="6">
        <v>0.40939999999999999</v>
      </c>
      <c r="AJ1225" s="6">
        <v>0.62</v>
      </c>
      <c r="AK1225" s="6">
        <v>2.63</v>
      </c>
      <c r="AL1225" s="6">
        <v>0.56999999999999995</v>
      </c>
      <c r="AM1225" s="6">
        <v>1.52</v>
      </c>
      <c r="AN1225" s="6">
        <v>0.45</v>
      </c>
      <c r="AO1225" s="6">
        <v>15.144113336590133</v>
      </c>
      <c r="AP1225" s="6">
        <v>64.240351734245237</v>
      </c>
      <c r="AQ1225" s="6">
        <v>13.922813873961895</v>
      </c>
      <c r="AR1225" s="6">
        <v>37.127503663898388</v>
      </c>
      <c r="AS1225" s="6">
        <v>10.991695163654128</v>
      </c>
    </row>
    <row r="1226" spans="1:45" x14ac:dyDescent="0.35">
      <c r="A1226">
        <v>2018</v>
      </c>
      <c r="B1226">
        <v>17360</v>
      </c>
      <c r="C1226" t="s">
        <v>164</v>
      </c>
      <c r="D1226">
        <v>57</v>
      </c>
      <c r="E1226" t="s">
        <v>44</v>
      </c>
      <c r="F1226" t="s">
        <v>156</v>
      </c>
      <c r="G1226">
        <v>3</v>
      </c>
      <c r="H1226" t="s">
        <v>165</v>
      </c>
      <c r="I1226">
        <v>132</v>
      </c>
      <c r="J1226">
        <v>1</v>
      </c>
      <c r="K1226">
        <v>29</v>
      </c>
      <c r="L1226" s="6">
        <v>73.66</v>
      </c>
      <c r="M1226" s="6">
        <v>14.6</v>
      </c>
      <c r="N1226" s="6">
        <v>4.95</v>
      </c>
      <c r="O1226" s="6">
        <v>44.09511206896552</v>
      </c>
      <c r="P1226" s="6">
        <v>44.09511206896552</v>
      </c>
      <c r="Q1226" s="6">
        <v>2965.3962866379311</v>
      </c>
      <c r="R1226" s="6"/>
      <c r="S1226" s="6">
        <v>11.35</v>
      </c>
      <c r="T1226" s="6">
        <v>40.869999999999997</v>
      </c>
      <c r="U1226" s="6">
        <v>21.94</v>
      </c>
      <c r="V1226" s="6">
        <v>408.7</v>
      </c>
      <c r="W1226" s="6">
        <v>355.56899999999996</v>
      </c>
      <c r="X1226" s="6">
        <v>35.556899999999999</v>
      </c>
      <c r="Y1226" s="6">
        <v>219.4</v>
      </c>
      <c r="Z1226" s="6">
        <v>190.87800000000001</v>
      </c>
      <c r="AA1226" s="6">
        <v>19.087800000000001</v>
      </c>
      <c r="AB1226" s="6">
        <v>6.2</v>
      </c>
      <c r="AC1226" s="6">
        <v>26.8</v>
      </c>
      <c r="AD1226" s="6">
        <v>6</v>
      </c>
      <c r="AE1226" s="6">
        <v>15.5</v>
      </c>
      <c r="AF1226" s="6">
        <v>4.6000000000000005</v>
      </c>
      <c r="AG1226" s="6">
        <v>477.66349633091289</v>
      </c>
      <c r="AH1226" s="6">
        <v>47.766349633091288</v>
      </c>
      <c r="AI1226" s="6">
        <v>0.40870000000000001</v>
      </c>
      <c r="AJ1226" s="6">
        <v>0.62</v>
      </c>
      <c r="AK1226" s="6">
        <v>2.68</v>
      </c>
      <c r="AL1226" s="6">
        <v>0.6</v>
      </c>
      <c r="AM1226" s="6">
        <v>1.55</v>
      </c>
      <c r="AN1226" s="6">
        <v>0.46</v>
      </c>
      <c r="AO1226" s="6">
        <v>15.170051382432101</v>
      </c>
      <c r="AP1226" s="6">
        <v>65.573770491803273</v>
      </c>
      <c r="AQ1226" s="6">
        <v>14.680694886224614</v>
      </c>
      <c r="AR1226" s="6">
        <v>37.925128456080252</v>
      </c>
      <c r="AS1226" s="6">
        <v>11.255199412772205</v>
      </c>
    </row>
    <row r="1227" spans="1:45" x14ac:dyDescent="0.35">
      <c r="A1227">
        <v>2018</v>
      </c>
      <c r="B1227">
        <v>17361</v>
      </c>
      <c r="C1227" t="s">
        <v>164</v>
      </c>
      <c r="D1227">
        <v>87</v>
      </c>
      <c r="E1227" t="s">
        <v>30</v>
      </c>
      <c r="F1227" t="s">
        <v>156</v>
      </c>
      <c r="G1227">
        <v>3</v>
      </c>
      <c r="H1227" t="s">
        <v>165</v>
      </c>
      <c r="I1227">
        <v>126</v>
      </c>
      <c r="J1227">
        <v>1</v>
      </c>
      <c r="K1227">
        <v>29</v>
      </c>
      <c r="L1227" s="6">
        <v>73.66</v>
      </c>
      <c r="M1227" s="6">
        <v>13.9</v>
      </c>
      <c r="N1227" s="6">
        <v>4.41</v>
      </c>
      <c r="O1227" s="6">
        <v>39.606742241379308</v>
      </c>
      <c r="P1227" s="6">
        <v>39.606742241379308</v>
      </c>
      <c r="Q1227" s="6">
        <v>2663.5534157327584</v>
      </c>
      <c r="R1227" s="6"/>
      <c r="S1227" s="6">
        <v>11.22</v>
      </c>
      <c r="T1227" s="6">
        <v>40.65</v>
      </c>
      <c r="U1227" s="6">
        <v>22.9</v>
      </c>
      <c r="V1227" s="6">
        <v>406.5</v>
      </c>
      <c r="W1227" s="6">
        <v>353.65499999999997</v>
      </c>
      <c r="X1227" s="6">
        <v>35.365499999999997</v>
      </c>
      <c r="Y1227" s="6">
        <v>229</v>
      </c>
      <c r="Z1227" s="6">
        <v>199.23</v>
      </c>
      <c r="AA1227" s="6">
        <v>19.922999999999998</v>
      </c>
      <c r="AB1227" s="6">
        <v>6.2</v>
      </c>
      <c r="AC1227" s="6">
        <v>26.5</v>
      </c>
      <c r="AD1227" s="6">
        <v>5.8</v>
      </c>
      <c r="AE1227" s="6">
        <v>15.2</v>
      </c>
      <c r="AF1227" s="6">
        <v>4.5</v>
      </c>
      <c r="AG1227" s="6">
        <v>480.04746518432523</v>
      </c>
      <c r="AH1227" s="6">
        <v>48.004746518432526</v>
      </c>
      <c r="AI1227" s="6">
        <v>0.40649999999999997</v>
      </c>
      <c r="AJ1227" s="6">
        <v>0.62</v>
      </c>
      <c r="AK1227" s="6">
        <v>2.65</v>
      </c>
      <c r="AL1227" s="6">
        <v>0.57999999999999996</v>
      </c>
      <c r="AM1227" s="6">
        <v>1.52</v>
      </c>
      <c r="AN1227" s="6">
        <v>0.45</v>
      </c>
      <c r="AO1227" s="6">
        <v>15.252152521525216</v>
      </c>
      <c r="AP1227" s="6">
        <v>65.190651906519065</v>
      </c>
      <c r="AQ1227" s="6">
        <v>14.268142681426815</v>
      </c>
      <c r="AR1227" s="6">
        <v>37.392373923739235</v>
      </c>
      <c r="AS1227" s="6">
        <v>11.070110701107012</v>
      </c>
    </row>
    <row r="1228" spans="1:45" x14ac:dyDescent="0.35">
      <c r="A1228">
        <v>2018</v>
      </c>
      <c r="B1228">
        <v>17362</v>
      </c>
      <c r="C1228" t="s">
        <v>164</v>
      </c>
      <c r="D1228">
        <v>107</v>
      </c>
      <c r="E1228" t="s">
        <v>34</v>
      </c>
      <c r="F1228" t="s">
        <v>156</v>
      </c>
      <c r="G1228">
        <v>3</v>
      </c>
      <c r="H1228" t="s">
        <v>165</v>
      </c>
      <c r="I1228">
        <v>140</v>
      </c>
      <c r="J1228">
        <v>4</v>
      </c>
      <c r="K1228">
        <v>45</v>
      </c>
      <c r="L1228" s="6">
        <v>114.3</v>
      </c>
      <c r="M1228" s="6">
        <v>15.9</v>
      </c>
      <c r="N1228" s="6">
        <v>5.32</v>
      </c>
      <c r="O1228" s="6">
        <v>46.669699999999999</v>
      </c>
      <c r="P1228" s="6">
        <v>46.669699999999999</v>
      </c>
      <c r="Q1228" s="6">
        <v>3138.5373249999998</v>
      </c>
      <c r="R1228" s="6"/>
      <c r="S1228" s="6">
        <v>11.84</v>
      </c>
      <c r="T1228" s="6">
        <v>41.75</v>
      </c>
      <c r="U1228" s="6">
        <v>22.28</v>
      </c>
      <c r="V1228" s="6">
        <v>417.5</v>
      </c>
      <c r="W1228" s="6">
        <v>363.22500000000002</v>
      </c>
      <c r="X1228" s="6">
        <v>36.322500000000005</v>
      </c>
      <c r="Y1228" s="6">
        <v>222.8</v>
      </c>
      <c r="Z1228" s="6">
        <v>193.83600000000001</v>
      </c>
      <c r="AA1228" s="6">
        <v>19.383600000000001</v>
      </c>
      <c r="AB1228" s="6">
        <v>6.3</v>
      </c>
      <c r="AC1228" s="6">
        <v>27.200000000000003</v>
      </c>
      <c r="AD1228" s="6">
        <v>6</v>
      </c>
      <c r="AE1228" s="6">
        <v>15.600000000000001</v>
      </c>
      <c r="AF1228" s="6">
        <v>4.6000000000000005</v>
      </c>
      <c r="AG1228" s="6">
        <v>489.73879087716114</v>
      </c>
      <c r="AH1228" s="6">
        <v>48.973879087716114</v>
      </c>
      <c r="AI1228" s="6">
        <v>0.41749999999999998</v>
      </c>
      <c r="AJ1228" s="6">
        <v>0.63</v>
      </c>
      <c r="AK1228" s="6">
        <v>2.72</v>
      </c>
      <c r="AL1228" s="6">
        <v>0.6</v>
      </c>
      <c r="AM1228" s="6">
        <v>1.56</v>
      </c>
      <c r="AN1228" s="6">
        <v>0.46</v>
      </c>
      <c r="AO1228" s="6">
        <v>15.089820359281438</v>
      </c>
      <c r="AP1228" s="6">
        <v>65.149700598802411</v>
      </c>
      <c r="AQ1228" s="6">
        <v>14.371257485029941</v>
      </c>
      <c r="AR1228" s="6">
        <v>37.365269461077851</v>
      </c>
      <c r="AS1228" s="6">
        <v>11.017964071856289</v>
      </c>
    </row>
    <row r="1229" spans="1:45" x14ac:dyDescent="0.35">
      <c r="A1229">
        <v>2018</v>
      </c>
      <c r="B1229">
        <v>17363</v>
      </c>
      <c r="C1229" t="s">
        <v>164</v>
      </c>
      <c r="D1229">
        <v>141</v>
      </c>
      <c r="E1229" t="s">
        <v>103</v>
      </c>
      <c r="F1229" t="s">
        <v>156</v>
      </c>
      <c r="G1229">
        <v>3</v>
      </c>
      <c r="H1229" t="s">
        <v>165</v>
      </c>
      <c r="I1229">
        <v>130</v>
      </c>
      <c r="J1229">
        <v>2</v>
      </c>
      <c r="K1229">
        <v>45</v>
      </c>
      <c r="L1229" s="6">
        <v>114.3</v>
      </c>
      <c r="M1229" s="6">
        <v>14.7</v>
      </c>
      <c r="N1229" s="6">
        <v>5.1100000000000003</v>
      </c>
      <c r="O1229" s="6">
        <v>45.467106034482761</v>
      </c>
      <c r="P1229" s="6">
        <v>45.467106034482761</v>
      </c>
      <c r="Q1229" s="6">
        <v>3057.6628808189657</v>
      </c>
      <c r="R1229" s="6"/>
      <c r="S1229" s="6">
        <v>10.08</v>
      </c>
      <c r="T1229" s="6">
        <v>40.94</v>
      </c>
      <c r="U1229" s="6">
        <v>23.02</v>
      </c>
      <c r="V1229" s="6">
        <v>409.4</v>
      </c>
      <c r="W1229" s="6">
        <v>356.178</v>
      </c>
      <c r="X1229" s="6">
        <v>35.617800000000003</v>
      </c>
      <c r="Y1229" s="6">
        <v>230.2</v>
      </c>
      <c r="Z1229" s="6">
        <v>200.274</v>
      </c>
      <c r="AA1229" s="6">
        <v>20.0274</v>
      </c>
      <c r="AB1229" s="6">
        <v>6.3</v>
      </c>
      <c r="AC1229" s="6">
        <v>27.200000000000003</v>
      </c>
      <c r="AD1229" s="6">
        <v>5.8</v>
      </c>
      <c r="AE1229" s="6">
        <v>15.3</v>
      </c>
      <c r="AF1229" s="6">
        <v>4.5</v>
      </c>
      <c r="AG1229" s="6">
        <v>484.10330538209342</v>
      </c>
      <c r="AH1229" s="6">
        <v>48.410330538209344</v>
      </c>
      <c r="AI1229" s="6">
        <v>0.40939999999999999</v>
      </c>
      <c r="AJ1229" s="6">
        <v>0.63</v>
      </c>
      <c r="AK1229" s="6">
        <v>2.72</v>
      </c>
      <c r="AL1229" s="6">
        <v>0.57999999999999996</v>
      </c>
      <c r="AM1229" s="6">
        <v>1.53</v>
      </c>
      <c r="AN1229" s="6">
        <v>0.45</v>
      </c>
      <c r="AO1229" s="6">
        <v>15.388373229115778</v>
      </c>
      <c r="AP1229" s="6">
        <v>66.438690766976066</v>
      </c>
      <c r="AQ1229" s="6">
        <v>14.167073766487542</v>
      </c>
      <c r="AR1229" s="6">
        <v>37.371763556424035</v>
      </c>
      <c r="AS1229" s="6">
        <v>10.991695163654128</v>
      </c>
    </row>
    <row r="1230" spans="1:45" x14ac:dyDescent="0.35">
      <c r="A1230">
        <v>2018</v>
      </c>
      <c r="B1230">
        <v>17364</v>
      </c>
      <c r="C1230" t="s">
        <v>164</v>
      </c>
      <c r="D1230">
        <v>17</v>
      </c>
      <c r="E1230" t="s">
        <v>57</v>
      </c>
      <c r="F1230" t="s">
        <v>156</v>
      </c>
      <c r="G1230">
        <v>3</v>
      </c>
      <c r="H1230" t="s">
        <v>165</v>
      </c>
      <c r="I1230">
        <v>132</v>
      </c>
      <c r="J1230">
        <v>2</v>
      </c>
      <c r="K1230">
        <v>37</v>
      </c>
      <c r="L1230" s="6">
        <v>93.98</v>
      </c>
      <c r="M1230" s="6">
        <v>15.5</v>
      </c>
      <c r="N1230" s="6">
        <v>4.49</v>
      </c>
      <c r="O1230" s="6">
        <v>39.575866379310348</v>
      </c>
      <c r="P1230" s="6">
        <v>39.575866379310348</v>
      </c>
      <c r="Q1230" s="6">
        <v>2661.4770140086207</v>
      </c>
      <c r="R1230" s="6"/>
      <c r="S1230" s="6">
        <v>9.61</v>
      </c>
      <c r="T1230" s="6">
        <v>42.49</v>
      </c>
      <c r="U1230" s="6">
        <v>22.67</v>
      </c>
      <c r="V1230" s="6">
        <v>424.90000000000003</v>
      </c>
      <c r="W1230" s="6">
        <v>369.66300000000001</v>
      </c>
      <c r="X1230" s="6">
        <v>36.966300000000004</v>
      </c>
      <c r="Y1230" s="6">
        <v>226.70000000000002</v>
      </c>
      <c r="Z1230" s="6">
        <v>197.22900000000001</v>
      </c>
      <c r="AA1230" s="6">
        <v>19.722900000000003</v>
      </c>
      <c r="AB1230" s="6">
        <v>6.6000000000000005</v>
      </c>
      <c r="AC1230" s="6">
        <v>27.9</v>
      </c>
      <c r="AD1230" s="6">
        <v>6.1</v>
      </c>
      <c r="AE1230" s="6">
        <v>15.600000000000001</v>
      </c>
      <c r="AF1230" s="6">
        <v>4.6999999999999993</v>
      </c>
      <c r="AG1230" s="6">
        <v>500.52581457931609</v>
      </c>
      <c r="AH1230" s="6">
        <v>50.052581457931609</v>
      </c>
      <c r="AI1230" s="6">
        <v>0.42490000000000006</v>
      </c>
      <c r="AJ1230" s="6">
        <v>0.66</v>
      </c>
      <c r="AK1230" s="6">
        <v>2.79</v>
      </c>
      <c r="AL1230" s="6">
        <v>0.61</v>
      </c>
      <c r="AM1230" s="6">
        <v>1.56</v>
      </c>
      <c r="AN1230" s="6">
        <v>0.47</v>
      </c>
      <c r="AO1230" s="6">
        <v>15.5330666039068</v>
      </c>
      <c r="AP1230" s="6">
        <v>65.662508825606011</v>
      </c>
      <c r="AQ1230" s="6">
        <v>14.356319133913859</v>
      </c>
      <c r="AR1230" s="6">
        <v>36.714521063779713</v>
      </c>
      <c r="AS1230" s="6">
        <v>11.061426217933628</v>
      </c>
    </row>
    <row r="1231" spans="1:45" x14ac:dyDescent="0.35">
      <c r="A1231">
        <v>2018</v>
      </c>
      <c r="B1231">
        <v>17365</v>
      </c>
      <c r="C1231" t="s">
        <v>164</v>
      </c>
      <c r="D1231">
        <v>116</v>
      </c>
      <c r="E1231" t="s">
        <v>91</v>
      </c>
      <c r="F1231" t="s">
        <v>156</v>
      </c>
      <c r="G1231">
        <v>3</v>
      </c>
      <c r="H1231" t="s">
        <v>165</v>
      </c>
      <c r="I1231">
        <v>132</v>
      </c>
      <c r="J1231">
        <v>2</v>
      </c>
      <c r="K1231">
        <v>45</v>
      </c>
      <c r="L1231" s="6">
        <v>114.3</v>
      </c>
      <c r="M1231" s="6">
        <v>15.5</v>
      </c>
      <c r="N1231" s="6">
        <v>3.82</v>
      </c>
      <c r="O1231" s="6">
        <v>33.67033620689655</v>
      </c>
      <c r="P1231" s="6">
        <v>33.67033620689655</v>
      </c>
      <c r="Q1231" s="6">
        <v>2264.330109913793</v>
      </c>
      <c r="R1231" s="6"/>
      <c r="S1231" s="6">
        <v>12.83</v>
      </c>
      <c r="T1231" s="6">
        <v>41.84</v>
      </c>
      <c r="U1231" s="6">
        <v>22.31</v>
      </c>
      <c r="V1231" s="6">
        <v>418.40000000000003</v>
      </c>
      <c r="W1231" s="6">
        <v>364.00800000000004</v>
      </c>
      <c r="X1231" s="6">
        <v>36.400800000000004</v>
      </c>
      <c r="Y1231" s="6">
        <v>223.1</v>
      </c>
      <c r="Z1231" s="6">
        <v>194.09699999999998</v>
      </c>
      <c r="AA1231" s="6">
        <v>19.409699999999997</v>
      </c>
      <c r="AB1231" s="6">
        <v>6.3</v>
      </c>
      <c r="AC1231" s="6">
        <v>26.200000000000003</v>
      </c>
      <c r="AD1231" s="6">
        <v>5.6000000000000005</v>
      </c>
      <c r="AE1231" s="6">
        <v>15.3</v>
      </c>
      <c r="AF1231" s="6">
        <v>4.9000000000000004</v>
      </c>
      <c r="AG1231" s="6">
        <v>490.95346408341629</v>
      </c>
      <c r="AH1231" s="6">
        <v>49.095346408341626</v>
      </c>
      <c r="AI1231" s="6">
        <v>0.41840000000000005</v>
      </c>
      <c r="AJ1231" s="6">
        <v>0.63</v>
      </c>
      <c r="AK1231" s="6">
        <v>2.62</v>
      </c>
      <c r="AL1231" s="6">
        <v>0.56000000000000005</v>
      </c>
      <c r="AM1231" s="6">
        <v>1.53</v>
      </c>
      <c r="AN1231" s="6">
        <v>0.49</v>
      </c>
      <c r="AO1231" s="6">
        <v>15.057361376673038</v>
      </c>
      <c r="AP1231" s="6">
        <v>62.619502868068835</v>
      </c>
      <c r="AQ1231" s="6">
        <v>13.384321223709369</v>
      </c>
      <c r="AR1231" s="6">
        <v>36.567877629063098</v>
      </c>
      <c r="AS1231" s="6">
        <v>11.711281070745697</v>
      </c>
    </row>
    <row r="1232" spans="1:45" x14ac:dyDescent="0.35">
      <c r="A1232">
        <v>2018</v>
      </c>
      <c r="B1232">
        <v>17366</v>
      </c>
      <c r="C1232" t="s">
        <v>164</v>
      </c>
      <c r="D1232">
        <v>46</v>
      </c>
      <c r="E1232" t="s">
        <v>65</v>
      </c>
      <c r="F1232" t="s">
        <v>156</v>
      </c>
      <c r="G1232">
        <v>3</v>
      </c>
      <c r="H1232" t="s">
        <v>165</v>
      </c>
      <c r="I1232">
        <v>130</v>
      </c>
      <c r="J1232">
        <v>1</v>
      </c>
      <c r="K1232">
        <v>41</v>
      </c>
      <c r="L1232" s="6">
        <v>104.14</v>
      </c>
      <c r="M1232" s="6">
        <v>13.8</v>
      </c>
      <c r="N1232" s="6">
        <v>3.93</v>
      </c>
      <c r="O1232" s="6">
        <v>35.336798275862073</v>
      </c>
      <c r="P1232" s="6">
        <v>35.336798275862073</v>
      </c>
      <c r="Q1232" s="6">
        <v>2376.3996840517243</v>
      </c>
      <c r="R1232" s="6"/>
      <c r="S1232" s="6">
        <v>12.19</v>
      </c>
      <c r="T1232" s="6">
        <v>42.73</v>
      </c>
      <c r="U1232" s="6">
        <v>22.33</v>
      </c>
      <c r="V1232" s="6">
        <v>427.29999999999995</v>
      </c>
      <c r="W1232" s="6">
        <v>371.75099999999998</v>
      </c>
      <c r="X1232" s="6">
        <v>37.1751</v>
      </c>
      <c r="Y1232" s="6">
        <v>223.29999999999998</v>
      </c>
      <c r="Z1232" s="6">
        <v>194.27099999999999</v>
      </c>
      <c r="AA1232" s="6">
        <v>19.427099999999999</v>
      </c>
      <c r="AB1232" s="6">
        <v>6.6000000000000005</v>
      </c>
      <c r="AC1232" s="6">
        <v>27.200000000000003</v>
      </c>
      <c r="AD1232" s="6">
        <v>6</v>
      </c>
      <c r="AE1232" s="6">
        <v>15.700000000000001</v>
      </c>
      <c r="AF1232" s="6">
        <v>5</v>
      </c>
      <c r="AG1232" s="6">
        <v>501.50506424994438</v>
      </c>
      <c r="AH1232" s="6">
        <v>50.15050642499444</v>
      </c>
      <c r="AI1232" s="6">
        <v>0.42729999999999996</v>
      </c>
      <c r="AJ1232" s="6">
        <v>0.66</v>
      </c>
      <c r="AK1232" s="6">
        <v>2.72</v>
      </c>
      <c r="AL1232" s="6">
        <v>0.6</v>
      </c>
      <c r="AM1232" s="6">
        <v>1.57</v>
      </c>
      <c r="AN1232" s="6">
        <v>0.5</v>
      </c>
      <c r="AO1232" s="6">
        <v>15.445822607067637</v>
      </c>
      <c r="AP1232" s="6">
        <v>63.655511350339353</v>
      </c>
      <c r="AQ1232" s="6">
        <v>14.041656915516032</v>
      </c>
      <c r="AR1232" s="6">
        <v>36.742335595600288</v>
      </c>
      <c r="AS1232" s="6">
        <v>11.701380762930027</v>
      </c>
    </row>
    <row r="1233" spans="1:45" x14ac:dyDescent="0.35">
      <c r="A1233">
        <v>2018</v>
      </c>
      <c r="B1233">
        <v>17367</v>
      </c>
      <c r="C1233" t="s">
        <v>164</v>
      </c>
      <c r="D1233">
        <v>52</v>
      </c>
      <c r="E1233" t="s">
        <v>89</v>
      </c>
      <c r="F1233" t="s">
        <v>156</v>
      </c>
      <c r="G1233">
        <v>3</v>
      </c>
      <c r="H1233" t="s">
        <v>165</v>
      </c>
      <c r="I1233">
        <v>140</v>
      </c>
      <c r="J1233">
        <v>2</v>
      </c>
      <c r="K1233">
        <v>42</v>
      </c>
      <c r="L1233" s="6">
        <v>106.68</v>
      </c>
      <c r="M1233" s="6">
        <v>15.8</v>
      </c>
      <c r="N1233" s="6">
        <v>4.42</v>
      </c>
      <c r="O1233" s="6">
        <v>38.820555172413791</v>
      </c>
      <c r="P1233" s="6">
        <v>38.820555172413791</v>
      </c>
      <c r="Q1233" s="6">
        <v>2610.6823353448276</v>
      </c>
      <c r="R1233" s="6"/>
      <c r="S1233" s="6">
        <v>11.72</v>
      </c>
      <c r="T1233" s="6">
        <v>40.46</v>
      </c>
      <c r="U1233" s="6">
        <v>22.82</v>
      </c>
      <c r="V1233" s="6">
        <v>404.6</v>
      </c>
      <c r="W1233" s="6">
        <v>352.00200000000001</v>
      </c>
      <c r="X1233" s="6">
        <v>35.200200000000002</v>
      </c>
      <c r="Y1233" s="6">
        <v>228.2</v>
      </c>
      <c r="Z1233" s="6">
        <v>198.53399999999999</v>
      </c>
      <c r="AA1233" s="6">
        <v>19.853400000000001</v>
      </c>
      <c r="AB1233" s="6">
        <v>6.2</v>
      </c>
      <c r="AC1233" s="6">
        <v>26.099999999999998</v>
      </c>
      <c r="AD1233" s="6">
        <v>5.8</v>
      </c>
      <c r="AE1233" s="6">
        <v>15</v>
      </c>
      <c r="AF1233" s="6">
        <v>4.6999999999999993</v>
      </c>
      <c r="AG1233" s="6">
        <v>477.38877203177356</v>
      </c>
      <c r="AH1233" s="6">
        <v>47.738877203177353</v>
      </c>
      <c r="AI1233" s="6">
        <v>0.40460000000000002</v>
      </c>
      <c r="AJ1233" s="6">
        <v>0.62</v>
      </c>
      <c r="AK1233" s="6">
        <v>2.61</v>
      </c>
      <c r="AL1233" s="6">
        <v>0.57999999999999996</v>
      </c>
      <c r="AM1233" s="6">
        <v>1.5</v>
      </c>
      <c r="AN1233" s="6">
        <v>0.47</v>
      </c>
      <c r="AO1233" s="6">
        <v>15.32377656945131</v>
      </c>
      <c r="AP1233" s="6">
        <v>64.508156203657933</v>
      </c>
      <c r="AQ1233" s="6">
        <v>14.335145823035095</v>
      </c>
      <c r="AR1233" s="6">
        <v>37.073652990608004</v>
      </c>
      <c r="AS1233" s="6">
        <v>11.616411270390508</v>
      </c>
    </row>
    <row r="1234" spans="1:45" x14ac:dyDescent="0.35">
      <c r="A1234">
        <v>2018</v>
      </c>
      <c r="B1234">
        <v>17368</v>
      </c>
      <c r="C1234" t="s">
        <v>164</v>
      </c>
      <c r="D1234">
        <v>12</v>
      </c>
      <c r="E1234" t="s">
        <v>95</v>
      </c>
      <c r="F1234" t="s">
        <v>156</v>
      </c>
      <c r="G1234">
        <v>3</v>
      </c>
      <c r="H1234" t="s">
        <v>165</v>
      </c>
      <c r="I1234">
        <v>140</v>
      </c>
      <c r="J1234">
        <v>2</v>
      </c>
      <c r="K1234">
        <v>44</v>
      </c>
      <c r="L1234" s="6">
        <v>111.76</v>
      </c>
      <c r="M1234" s="6">
        <v>14.4</v>
      </c>
      <c r="N1234" s="6">
        <v>4.0199999999999996</v>
      </c>
      <c r="O1234" s="6">
        <v>35.894441379310344</v>
      </c>
      <c r="P1234" s="6">
        <v>35.894441379310344</v>
      </c>
      <c r="Q1234" s="6">
        <v>2413.9011827586205</v>
      </c>
      <c r="R1234" s="6"/>
      <c r="S1234" s="6">
        <v>12.86</v>
      </c>
      <c r="T1234" s="6">
        <v>41.31</v>
      </c>
      <c r="U1234" s="6">
        <v>22.73</v>
      </c>
      <c r="V1234" s="6">
        <v>413.1</v>
      </c>
      <c r="W1234" s="6">
        <v>359.39699999999999</v>
      </c>
      <c r="X1234" s="6">
        <v>35.939700000000002</v>
      </c>
      <c r="Y1234" s="6">
        <v>227.3</v>
      </c>
      <c r="Z1234" s="6">
        <v>197.751</v>
      </c>
      <c r="AA1234" s="6">
        <v>19.775100000000002</v>
      </c>
      <c r="AB1234" s="6">
        <v>6.6000000000000005</v>
      </c>
      <c r="AC1234" s="6">
        <v>26</v>
      </c>
      <c r="AD1234" s="6">
        <v>5.8</v>
      </c>
      <c r="AE1234" s="6">
        <v>15.1</v>
      </c>
      <c r="AF1234" s="6">
        <v>4.9000000000000004</v>
      </c>
      <c r="AG1234" s="6">
        <v>486.94222497438858</v>
      </c>
      <c r="AH1234" s="6">
        <v>48.694222497438858</v>
      </c>
      <c r="AI1234" s="6">
        <v>0.41310000000000002</v>
      </c>
      <c r="AJ1234" s="6">
        <v>0.66</v>
      </c>
      <c r="AK1234" s="6">
        <v>2.6</v>
      </c>
      <c r="AL1234" s="6">
        <v>0.57999999999999996</v>
      </c>
      <c r="AM1234" s="6">
        <v>1.51</v>
      </c>
      <c r="AN1234" s="6">
        <v>0.49</v>
      </c>
      <c r="AO1234" s="6">
        <v>15.97676107480029</v>
      </c>
      <c r="AP1234" s="6">
        <v>62.938755749213264</v>
      </c>
      <c r="AQ1234" s="6">
        <v>14.040183974824496</v>
      </c>
      <c r="AR1234" s="6">
        <v>36.552892762043086</v>
      </c>
      <c r="AS1234" s="6">
        <v>11.861534737351731</v>
      </c>
    </row>
    <row r="1235" spans="1:45" x14ac:dyDescent="0.35">
      <c r="A1235">
        <v>2018</v>
      </c>
      <c r="B1235">
        <v>17369</v>
      </c>
      <c r="C1235" t="s">
        <v>164</v>
      </c>
      <c r="D1235">
        <v>75</v>
      </c>
      <c r="E1235" t="s">
        <v>72</v>
      </c>
      <c r="F1235" t="s">
        <v>156</v>
      </c>
      <c r="G1235">
        <v>3</v>
      </c>
      <c r="H1235" t="s">
        <v>165</v>
      </c>
      <c r="I1235">
        <v>130</v>
      </c>
      <c r="J1235">
        <v>1</v>
      </c>
      <c r="K1235">
        <v>28</v>
      </c>
      <c r="L1235" s="6">
        <v>71.12</v>
      </c>
      <c r="M1235" s="6">
        <v>14.7</v>
      </c>
      <c r="N1235" s="6">
        <v>4.17</v>
      </c>
      <c r="O1235" s="6">
        <v>37.103293965517238</v>
      </c>
      <c r="P1235" s="6">
        <v>37.103293965517238</v>
      </c>
      <c r="Q1235" s="6">
        <v>2495.1965191810341</v>
      </c>
      <c r="R1235" s="6"/>
      <c r="S1235" s="6">
        <v>12.82</v>
      </c>
      <c r="T1235" s="6">
        <v>41.71</v>
      </c>
      <c r="U1235" s="6">
        <v>22.36</v>
      </c>
      <c r="V1235" s="6">
        <v>417.1</v>
      </c>
      <c r="W1235" s="6">
        <v>362.87700000000001</v>
      </c>
      <c r="X1235" s="6">
        <v>36.287700000000001</v>
      </c>
      <c r="Y1235" s="6">
        <v>223.6</v>
      </c>
      <c r="Z1235" s="6">
        <v>194.53199999999998</v>
      </c>
      <c r="AA1235" s="6">
        <v>19.453199999999999</v>
      </c>
      <c r="AB1235" s="6">
        <v>6.7</v>
      </c>
      <c r="AC1235" s="6">
        <v>26</v>
      </c>
      <c r="AD1235" s="6">
        <v>5.6999999999999993</v>
      </c>
      <c r="AE1235" s="6">
        <v>15.2</v>
      </c>
      <c r="AF1235" s="6">
        <v>5.2</v>
      </c>
      <c r="AG1235" s="6">
        <v>489.69235492798026</v>
      </c>
      <c r="AH1235" s="6">
        <v>48.969235492798028</v>
      </c>
      <c r="AI1235" s="6">
        <v>0.41710000000000003</v>
      </c>
      <c r="AJ1235" s="6">
        <v>0.67</v>
      </c>
      <c r="AK1235" s="6">
        <v>2.6</v>
      </c>
      <c r="AL1235" s="6">
        <v>0.56999999999999995</v>
      </c>
      <c r="AM1235" s="6">
        <v>1.52</v>
      </c>
      <c r="AN1235" s="6">
        <v>0.52</v>
      </c>
      <c r="AO1235" s="6">
        <v>16.063294174058978</v>
      </c>
      <c r="AP1235" s="6">
        <v>62.335171421721405</v>
      </c>
      <c r="AQ1235" s="6">
        <v>13.665787580915845</v>
      </c>
      <c r="AR1235" s="6">
        <v>36.442100215775589</v>
      </c>
      <c r="AS1235" s="6">
        <v>12.467034284344281</v>
      </c>
    </row>
    <row r="1236" spans="1:45" x14ac:dyDescent="0.35">
      <c r="A1236">
        <v>2018</v>
      </c>
      <c r="B1236">
        <v>17370</v>
      </c>
      <c r="C1236" t="s">
        <v>164</v>
      </c>
      <c r="D1236">
        <v>26</v>
      </c>
      <c r="E1236" t="s">
        <v>22</v>
      </c>
      <c r="F1236" t="s">
        <v>156</v>
      </c>
      <c r="G1236">
        <v>3</v>
      </c>
      <c r="H1236" t="s">
        <v>165</v>
      </c>
      <c r="I1236">
        <v>132</v>
      </c>
      <c r="J1236">
        <v>2</v>
      </c>
      <c r="K1236">
        <v>36</v>
      </c>
      <c r="L1236" s="6">
        <v>91.44</v>
      </c>
      <c r="M1236" s="6">
        <v>14.6</v>
      </c>
      <c r="N1236" s="6">
        <v>4.93</v>
      </c>
      <c r="O1236" s="6">
        <v>43.91695</v>
      </c>
      <c r="P1236" s="6">
        <v>43.91695</v>
      </c>
      <c r="Q1236" s="6">
        <v>2953.4148875000001</v>
      </c>
      <c r="R1236" s="6"/>
      <c r="S1236" s="6">
        <v>11.39</v>
      </c>
      <c r="T1236" s="6">
        <v>40.21</v>
      </c>
      <c r="U1236" s="6">
        <v>22.72</v>
      </c>
      <c r="V1236" s="6">
        <v>402.1</v>
      </c>
      <c r="W1236" s="6">
        <v>349.827</v>
      </c>
      <c r="X1236" s="6">
        <v>34.982700000000001</v>
      </c>
      <c r="Y1236" s="6">
        <v>227.2</v>
      </c>
      <c r="Z1236" s="6">
        <v>197.66399999999999</v>
      </c>
      <c r="AA1236" s="6">
        <v>19.766399999999997</v>
      </c>
      <c r="AB1236" s="6">
        <v>6.1</v>
      </c>
      <c r="AC1236" s="6">
        <v>26.099999999999998</v>
      </c>
      <c r="AD1236" s="6">
        <v>5.8</v>
      </c>
      <c r="AE1236" s="6">
        <v>15</v>
      </c>
      <c r="AF1236" s="6">
        <v>4.6000000000000005</v>
      </c>
      <c r="AG1236" s="6">
        <v>473.92456418562142</v>
      </c>
      <c r="AH1236" s="6">
        <v>47.392456418562141</v>
      </c>
      <c r="AI1236" s="6">
        <v>0.40210000000000001</v>
      </c>
      <c r="AJ1236" s="6">
        <v>0.61</v>
      </c>
      <c r="AK1236" s="6">
        <v>2.61</v>
      </c>
      <c r="AL1236" s="6">
        <v>0.57999999999999996</v>
      </c>
      <c r="AM1236" s="6">
        <v>1.5</v>
      </c>
      <c r="AN1236" s="6">
        <v>0.46</v>
      </c>
      <c r="AO1236" s="6">
        <v>15.170355632927132</v>
      </c>
      <c r="AP1236" s="6">
        <v>64.909226560557073</v>
      </c>
      <c r="AQ1236" s="6">
        <v>14.424272569012683</v>
      </c>
      <c r="AR1236" s="6">
        <v>37.304153195722456</v>
      </c>
      <c r="AS1236" s="6">
        <v>11.439940313354887</v>
      </c>
    </row>
    <row r="1237" spans="1:45" x14ac:dyDescent="0.35">
      <c r="A1237">
        <v>2018</v>
      </c>
      <c r="B1237">
        <v>17371</v>
      </c>
      <c r="C1237" t="s">
        <v>164</v>
      </c>
      <c r="D1237">
        <v>58</v>
      </c>
      <c r="E1237" t="s">
        <v>39</v>
      </c>
      <c r="F1237" t="s">
        <v>156</v>
      </c>
      <c r="G1237">
        <v>3</v>
      </c>
      <c r="H1237" t="s">
        <v>165</v>
      </c>
      <c r="I1237">
        <v>130</v>
      </c>
      <c r="J1237">
        <v>1</v>
      </c>
      <c r="K1237">
        <v>37</v>
      </c>
      <c r="L1237" s="6">
        <v>93.98</v>
      </c>
      <c r="M1237" s="6">
        <v>14.3</v>
      </c>
      <c r="N1237" s="6">
        <v>3.96</v>
      </c>
      <c r="O1237" s="6">
        <v>35.400010344827585</v>
      </c>
      <c r="P1237" s="6">
        <v>35.400010344827585</v>
      </c>
      <c r="Q1237" s="6">
        <v>2380.6506956896551</v>
      </c>
      <c r="R1237" s="6"/>
      <c r="S1237" s="6">
        <v>11.34</v>
      </c>
      <c r="T1237" s="6">
        <v>41.71</v>
      </c>
      <c r="U1237" s="6">
        <v>22.68</v>
      </c>
      <c r="V1237" s="6">
        <v>417.1</v>
      </c>
      <c r="W1237" s="6">
        <v>362.87700000000001</v>
      </c>
      <c r="X1237" s="6">
        <v>36.287700000000001</v>
      </c>
      <c r="Y1237" s="6">
        <v>226.8</v>
      </c>
      <c r="Z1237" s="6">
        <v>197.316</v>
      </c>
      <c r="AA1237" s="6">
        <v>19.7316</v>
      </c>
      <c r="AB1237" s="6">
        <v>6.3</v>
      </c>
      <c r="AC1237" s="6">
        <v>27</v>
      </c>
      <c r="AD1237" s="6">
        <v>5.8999999999999995</v>
      </c>
      <c r="AE1237" s="6">
        <v>15.4</v>
      </c>
      <c r="AF1237" s="6">
        <v>4.6000000000000005</v>
      </c>
      <c r="AG1237" s="6">
        <v>491.39078608659253</v>
      </c>
      <c r="AH1237" s="6">
        <v>49.139078608659254</v>
      </c>
      <c r="AI1237" s="6">
        <v>0.41710000000000003</v>
      </c>
      <c r="AJ1237" s="6">
        <v>0.63</v>
      </c>
      <c r="AK1237" s="6">
        <v>2.7</v>
      </c>
      <c r="AL1237" s="6">
        <v>0.59</v>
      </c>
      <c r="AM1237" s="6">
        <v>1.54</v>
      </c>
      <c r="AN1237" s="6">
        <v>0.46</v>
      </c>
      <c r="AO1237" s="6">
        <v>15.104291536801725</v>
      </c>
      <c r="AP1237" s="6">
        <v>64.732678014864533</v>
      </c>
      <c r="AQ1237" s="6">
        <v>14.145288899544472</v>
      </c>
      <c r="AR1237" s="6">
        <v>36.921601534404218</v>
      </c>
      <c r="AS1237" s="6">
        <v>11.028530328458404</v>
      </c>
    </row>
    <row r="1238" spans="1:45" x14ac:dyDescent="0.35">
      <c r="A1238">
        <v>2018</v>
      </c>
      <c r="B1238">
        <v>17372</v>
      </c>
      <c r="C1238" t="s">
        <v>164</v>
      </c>
      <c r="D1238">
        <v>129</v>
      </c>
      <c r="E1238" t="s">
        <v>51</v>
      </c>
      <c r="F1238" t="s">
        <v>156</v>
      </c>
      <c r="G1238">
        <v>3</v>
      </c>
      <c r="H1238" t="s">
        <v>165</v>
      </c>
      <c r="I1238">
        <v>140</v>
      </c>
      <c r="J1238">
        <v>1</v>
      </c>
      <c r="K1238">
        <v>39</v>
      </c>
      <c r="L1238" s="6">
        <v>99.06</v>
      </c>
      <c r="M1238" s="6">
        <v>15.1</v>
      </c>
      <c r="N1238" s="6">
        <v>3.73</v>
      </c>
      <c r="O1238" s="6">
        <v>33.032687068965522</v>
      </c>
      <c r="P1238" s="6">
        <v>33.032687068965522</v>
      </c>
      <c r="Q1238" s="6">
        <v>2221.4482053879315</v>
      </c>
      <c r="R1238" s="6"/>
      <c r="S1238" s="6">
        <v>11.55</v>
      </c>
      <c r="T1238" s="6">
        <v>43.29</v>
      </c>
      <c r="U1238" s="6">
        <v>21.52</v>
      </c>
      <c r="V1238" s="6">
        <v>432.9</v>
      </c>
      <c r="W1238" s="6">
        <v>376.62299999999999</v>
      </c>
      <c r="X1238" s="6">
        <v>37.662300000000002</v>
      </c>
      <c r="Y1238" s="6">
        <v>215.2</v>
      </c>
      <c r="Z1238" s="6">
        <v>187.22399999999999</v>
      </c>
      <c r="AA1238" s="6">
        <v>18.7224</v>
      </c>
      <c r="AB1238" s="6">
        <v>6.6000000000000005</v>
      </c>
      <c r="AC1238" s="6">
        <v>27.5</v>
      </c>
      <c r="AD1238" s="6">
        <v>6.1</v>
      </c>
      <c r="AE1238" s="6">
        <v>15.8</v>
      </c>
      <c r="AF1238" s="6">
        <v>4.8</v>
      </c>
      <c r="AG1238" s="6">
        <v>503.67238462621509</v>
      </c>
      <c r="AH1238" s="6">
        <v>50.367238462621508</v>
      </c>
      <c r="AI1238" s="6">
        <v>0.43289999999999995</v>
      </c>
      <c r="AJ1238" s="6">
        <v>0.66</v>
      </c>
      <c r="AK1238" s="6">
        <v>2.75</v>
      </c>
      <c r="AL1238" s="6">
        <v>0.61</v>
      </c>
      <c r="AM1238" s="6">
        <v>1.58</v>
      </c>
      <c r="AN1238" s="6">
        <v>0.48</v>
      </c>
      <c r="AO1238" s="6">
        <v>15.246015246015249</v>
      </c>
      <c r="AP1238" s="6">
        <v>63.52506352506353</v>
      </c>
      <c r="AQ1238" s="6">
        <v>14.091014091014092</v>
      </c>
      <c r="AR1238" s="6">
        <v>36.498036498036505</v>
      </c>
      <c r="AS1238" s="6">
        <v>11.088011088011088</v>
      </c>
    </row>
    <row r="1239" spans="1:45" x14ac:dyDescent="0.35">
      <c r="A1239">
        <v>2018</v>
      </c>
      <c r="B1239">
        <v>17373</v>
      </c>
      <c r="C1239" t="s">
        <v>164</v>
      </c>
      <c r="D1239">
        <v>60</v>
      </c>
      <c r="E1239" t="s">
        <v>131</v>
      </c>
      <c r="F1239" t="s">
        <v>156</v>
      </c>
      <c r="G1239">
        <v>3</v>
      </c>
      <c r="H1239" t="s">
        <v>165</v>
      </c>
      <c r="I1239">
        <v>140</v>
      </c>
      <c r="J1239">
        <v>1</v>
      </c>
      <c r="K1239">
        <v>41</v>
      </c>
      <c r="L1239" s="6">
        <v>104.14</v>
      </c>
      <c r="M1239" s="6">
        <v>15.6</v>
      </c>
      <c r="N1239" s="6">
        <v>4.62</v>
      </c>
      <c r="O1239" s="6">
        <v>40.673524137931039</v>
      </c>
      <c r="P1239" s="6">
        <v>40.673524137931039</v>
      </c>
      <c r="Q1239" s="6">
        <v>2735.2944982758622</v>
      </c>
      <c r="R1239" s="6"/>
      <c r="S1239" s="6">
        <v>11.65</v>
      </c>
      <c r="T1239" s="6">
        <v>41.28</v>
      </c>
      <c r="U1239" s="6">
        <v>22.27</v>
      </c>
      <c r="V1239" s="6">
        <v>412.8</v>
      </c>
      <c r="W1239" s="6">
        <v>359.13600000000002</v>
      </c>
      <c r="X1239" s="6">
        <v>35.913600000000002</v>
      </c>
      <c r="Y1239" s="6">
        <v>222.7</v>
      </c>
      <c r="Z1239" s="6">
        <v>193.749</v>
      </c>
      <c r="AA1239" s="6">
        <v>19.3749</v>
      </c>
      <c r="AB1239" s="6">
        <v>6.3</v>
      </c>
      <c r="AC1239" s="6">
        <v>26.6</v>
      </c>
      <c r="AD1239" s="6">
        <v>5.8</v>
      </c>
      <c r="AE1239" s="6">
        <v>15.3</v>
      </c>
      <c r="AF1239" s="6">
        <v>4.6999999999999993</v>
      </c>
      <c r="AG1239" s="6">
        <v>484.17331251843939</v>
      </c>
      <c r="AH1239" s="6">
        <v>48.41733125184394</v>
      </c>
      <c r="AI1239" s="6">
        <v>0.4128</v>
      </c>
      <c r="AJ1239" s="6">
        <v>0.63</v>
      </c>
      <c r="AK1239" s="6">
        <v>2.66</v>
      </c>
      <c r="AL1239" s="6">
        <v>0.57999999999999996</v>
      </c>
      <c r="AM1239" s="6">
        <v>1.53</v>
      </c>
      <c r="AN1239" s="6">
        <v>0.47</v>
      </c>
      <c r="AO1239" s="6">
        <v>15.261627906976743</v>
      </c>
      <c r="AP1239" s="6">
        <v>64.437984496124031</v>
      </c>
      <c r="AQ1239" s="6">
        <v>14.050387596899224</v>
      </c>
      <c r="AR1239" s="6">
        <v>37.063953488372093</v>
      </c>
      <c r="AS1239" s="6">
        <v>11.38565891472868</v>
      </c>
    </row>
    <row r="1240" spans="1:45" x14ac:dyDescent="0.35">
      <c r="A1240">
        <v>2018</v>
      </c>
      <c r="B1240">
        <v>17374</v>
      </c>
      <c r="C1240" t="s">
        <v>164</v>
      </c>
      <c r="D1240">
        <v>6</v>
      </c>
      <c r="E1240" t="s">
        <v>80</v>
      </c>
      <c r="F1240" t="s">
        <v>156</v>
      </c>
      <c r="G1240">
        <v>3</v>
      </c>
      <c r="H1240" t="s">
        <v>165</v>
      </c>
      <c r="I1240">
        <v>132</v>
      </c>
      <c r="J1240">
        <v>1</v>
      </c>
      <c r="K1240">
        <v>27</v>
      </c>
      <c r="L1240" s="6">
        <v>68.58</v>
      </c>
      <c r="M1240" s="6">
        <v>15.5</v>
      </c>
      <c r="N1240" s="6">
        <v>3.88</v>
      </c>
      <c r="O1240" s="6">
        <v>34.199189655172418</v>
      </c>
      <c r="P1240" s="6">
        <v>34.199189655172418</v>
      </c>
      <c r="Q1240" s="6">
        <v>2299.8955043103451</v>
      </c>
      <c r="R1240" s="6"/>
      <c r="S1240" s="6">
        <v>12.75</v>
      </c>
      <c r="T1240" s="6">
        <v>42.25</v>
      </c>
      <c r="U1240" s="6">
        <v>22.04</v>
      </c>
      <c r="V1240" s="6">
        <v>422.5</v>
      </c>
      <c r="W1240" s="6">
        <v>367.57499999999999</v>
      </c>
      <c r="X1240" s="6">
        <v>36.7575</v>
      </c>
      <c r="Y1240" s="6">
        <v>220.39999999999998</v>
      </c>
      <c r="Z1240" s="6">
        <v>191.74799999999999</v>
      </c>
      <c r="AA1240" s="6">
        <v>19.174799999999998</v>
      </c>
      <c r="AB1240" s="6">
        <v>6.5</v>
      </c>
      <c r="AC1240" s="6">
        <v>26.6</v>
      </c>
      <c r="AD1240" s="6">
        <v>5.8</v>
      </c>
      <c r="AE1240" s="6">
        <v>15.4</v>
      </c>
      <c r="AF1240" s="6">
        <v>5.0999999999999996</v>
      </c>
      <c r="AG1240" s="6">
        <v>494.32360634834299</v>
      </c>
      <c r="AH1240" s="6">
        <v>49.432360634834296</v>
      </c>
      <c r="AI1240" s="6">
        <v>0.42249999999999999</v>
      </c>
      <c r="AJ1240" s="6">
        <v>0.65</v>
      </c>
      <c r="AK1240" s="6">
        <v>2.66</v>
      </c>
      <c r="AL1240" s="6">
        <v>0.57999999999999996</v>
      </c>
      <c r="AM1240" s="6">
        <v>1.54</v>
      </c>
      <c r="AN1240" s="6">
        <v>0.51</v>
      </c>
      <c r="AO1240" s="6">
        <v>15.384615384615385</v>
      </c>
      <c r="AP1240" s="6">
        <v>62.95857988165681</v>
      </c>
      <c r="AQ1240" s="6">
        <v>13.727810650887575</v>
      </c>
      <c r="AR1240" s="6">
        <v>36.449704142011839</v>
      </c>
      <c r="AS1240" s="6">
        <v>12.071005917159763</v>
      </c>
    </row>
    <row r="1241" spans="1:45" x14ac:dyDescent="0.35">
      <c r="A1241">
        <v>2018</v>
      </c>
      <c r="B1241">
        <v>17375</v>
      </c>
      <c r="C1241" t="s">
        <v>164</v>
      </c>
      <c r="D1241">
        <v>40</v>
      </c>
      <c r="E1241" t="s">
        <v>142</v>
      </c>
      <c r="F1241" t="s">
        <v>156</v>
      </c>
      <c r="G1241">
        <v>3</v>
      </c>
      <c r="H1241" t="s">
        <v>165</v>
      </c>
      <c r="I1241">
        <v>132</v>
      </c>
      <c r="J1241">
        <v>1</v>
      </c>
      <c r="K1241">
        <v>29</v>
      </c>
      <c r="L1241" s="6">
        <v>73.66</v>
      </c>
      <c r="M1241" s="6">
        <v>14.9</v>
      </c>
      <c r="N1241" s="6">
        <v>3.66</v>
      </c>
      <c r="O1241" s="6">
        <v>32.489125862068967</v>
      </c>
      <c r="P1241" s="6">
        <v>32.489125862068967</v>
      </c>
      <c r="Q1241" s="6">
        <v>2184.893714224138</v>
      </c>
      <c r="R1241" s="6"/>
      <c r="S1241" s="6">
        <v>11.85</v>
      </c>
      <c r="T1241" s="6">
        <v>42.51</v>
      </c>
      <c r="U1241" s="6">
        <v>22.2</v>
      </c>
      <c r="V1241" s="6">
        <v>425.09999999999997</v>
      </c>
      <c r="W1241" s="6">
        <v>369.83699999999999</v>
      </c>
      <c r="X1241" s="6">
        <v>36.983699999999999</v>
      </c>
      <c r="Y1241" s="6">
        <v>222</v>
      </c>
      <c r="Z1241" s="6">
        <v>193.14</v>
      </c>
      <c r="AA1241" s="6">
        <v>19.314</v>
      </c>
      <c r="AB1241" s="6">
        <v>6.4</v>
      </c>
      <c r="AC1241" s="6">
        <v>27</v>
      </c>
      <c r="AD1241" s="6">
        <v>5.8</v>
      </c>
      <c r="AE1241" s="6">
        <v>15.5</v>
      </c>
      <c r="AF1241" s="6">
        <v>4.8</v>
      </c>
      <c r="AG1241" s="6">
        <v>498.22365606230909</v>
      </c>
      <c r="AH1241" s="6">
        <v>49.82236560623091</v>
      </c>
      <c r="AI1241" s="6">
        <v>0.42509999999999998</v>
      </c>
      <c r="AJ1241" s="6">
        <v>0.64</v>
      </c>
      <c r="AK1241" s="6">
        <v>2.7</v>
      </c>
      <c r="AL1241" s="6">
        <v>0.57999999999999996</v>
      </c>
      <c r="AM1241" s="6">
        <v>1.55</v>
      </c>
      <c r="AN1241" s="6">
        <v>0.48</v>
      </c>
      <c r="AO1241" s="6">
        <v>15.055281110326984</v>
      </c>
      <c r="AP1241" s="6">
        <v>63.514467184191957</v>
      </c>
      <c r="AQ1241" s="6">
        <v>13.643848506233828</v>
      </c>
      <c r="AR1241" s="6">
        <v>36.462008939073158</v>
      </c>
      <c r="AS1241" s="6">
        <v>11.291460832745237</v>
      </c>
    </row>
    <row r="1242" spans="1:45" x14ac:dyDescent="0.35">
      <c r="A1242">
        <v>2018</v>
      </c>
      <c r="B1242">
        <v>17376</v>
      </c>
      <c r="C1242" t="s">
        <v>164</v>
      </c>
      <c r="D1242">
        <v>59</v>
      </c>
      <c r="E1242" t="s">
        <v>61</v>
      </c>
      <c r="F1242" t="s">
        <v>156</v>
      </c>
      <c r="G1242">
        <v>3</v>
      </c>
      <c r="H1242" t="s">
        <v>165</v>
      </c>
      <c r="I1242">
        <v>132</v>
      </c>
      <c r="J1242">
        <v>1</v>
      </c>
      <c r="K1242">
        <v>46</v>
      </c>
      <c r="L1242" s="6">
        <v>116.84</v>
      </c>
      <c r="M1242" s="6">
        <v>14.4</v>
      </c>
      <c r="N1242" s="6">
        <v>3.2</v>
      </c>
      <c r="O1242" s="6">
        <v>28.572689655172418</v>
      </c>
      <c r="P1242" s="6">
        <v>28.572689655172418</v>
      </c>
      <c r="Q1242" s="6">
        <v>1921.513379310345</v>
      </c>
      <c r="R1242" s="6"/>
      <c r="S1242" s="6">
        <v>12.65</v>
      </c>
      <c r="T1242" s="6">
        <v>42.4</v>
      </c>
      <c r="U1242" s="6">
        <v>22.49</v>
      </c>
      <c r="V1242" s="6">
        <v>424</v>
      </c>
      <c r="W1242" s="6">
        <v>368.88</v>
      </c>
      <c r="X1242" s="6">
        <v>36.887999999999998</v>
      </c>
      <c r="Y1242" s="6">
        <v>224.89999999999998</v>
      </c>
      <c r="Z1242" s="6">
        <v>195.66299999999998</v>
      </c>
      <c r="AA1242" s="6">
        <v>19.566299999999998</v>
      </c>
      <c r="AB1242" s="6">
        <v>6.5</v>
      </c>
      <c r="AC1242" s="6">
        <v>26.7</v>
      </c>
      <c r="AD1242" s="6">
        <v>5.8999999999999995</v>
      </c>
      <c r="AE1242" s="6">
        <v>15.5</v>
      </c>
      <c r="AF1242" s="6">
        <v>5</v>
      </c>
      <c r="AG1242" s="6">
        <v>498.49319593544783</v>
      </c>
      <c r="AH1242" s="6">
        <v>49.849319593544784</v>
      </c>
      <c r="AI1242" s="6">
        <v>0.42399999999999999</v>
      </c>
      <c r="AJ1242" s="6">
        <v>0.65</v>
      </c>
      <c r="AK1242" s="6">
        <v>2.67</v>
      </c>
      <c r="AL1242" s="6">
        <v>0.59</v>
      </c>
      <c r="AM1242" s="6">
        <v>1.55</v>
      </c>
      <c r="AN1242" s="6">
        <v>0.5</v>
      </c>
      <c r="AO1242" s="6">
        <v>15.330188679245284</v>
      </c>
      <c r="AP1242" s="6">
        <v>62.971698113207545</v>
      </c>
      <c r="AQ1242" s="6">
        <v>13.915094339622641</v>
      </c>
      <c r="AR1242" s="6">
        <v>36.556603773584904</v>
      </c>
      <c r="AS1242" s="6">
        <v>11.79245283018868</v>
      </c>
    </row>
    <row r="1243" spans="1:45" x14ac:dyDescent="0.35">
      <c r="A1243">
        <v>2018</v>
      </c>
      <c r="B1243">
        <v>17377</v>
      </c>
      <c r="C1243" t="s">
        <v>164</v>
      </c>
      <c r="D1243">
        <v>8</v>
      </c>
      <c r="E1243" t="s">
        <v>84</v>
      </c>
      <c r="F1243" t="s">
        <v>156</v>
      </c>
      <c r="G1243">
        <v>3</v>
      </c>
      <c r="H1243" t="s">
        <v>165</v>
      </c>
      <c r="I1243">
        <v>130</v>
      </c>
      <c r="J1243">
        <v>1</v>
      </c>
      <c r="K1243">
        <v>27</v>
      </c>
      <c r="L1243" s="6">
        <v>68.58</v>
      </c>
      <c r="M1243" s="6">
        <v>14.1</v>
      </c>
      <c r="N1243" s="6">
        <v>2.91</v>
      </c>
      <c r="O1243" s="6">
        <v>26.074352586206899</v>
      </c>
      <c r="P1243" s="6">
        <v>26.074352586206899</v>
      </c>
      <c r="Q1243" s="6">
        <v>1753.5002114224139</v>
      </c>
      <c r="R1243" s="6"/>
      <c r="S1243" s="6">
        <v>12.74</v>
      </c>
      <c r="T1243" s="6">
        <v>41.41</v>
      </c>
      <c r="U1243" s="6">
        <v>22.44</v>
      </c>
      <c r="V1243" s="6">
        <v>414.09999999999997</v>
      </c>
      <c r="W1243" s="6">
        <v>360.267</v>
      </c>
      <c r="X1243" s="6">
        <v>36.026699999999998</v>
      </c>
      <c r="Y1243" s="6">
        <v>224.4</v>
      </c>
      <c r="Z1243" s="6">
        <v>195.22800000000001</v>
      </c>
      <c r="AA1243" s="6">
        <v>19.5228</v>
      </c>
      <c r="AB1243" s="6">
        <v>6.5</v>
      </c>
      <c r="AC1243" s="6">
        <v>26.200000000000003</v>
      </c>
      <c r="AD1243" s="6">
        <v>5.6999999999999993</v>
      </c>
      <c r="AE1243" s="6">
        <v>15.1</v>
      </c>
      <c r="AF1243" s="6">
        <v>5</v>
      </c>
      <c r="AG1243" s="6">
        <v>486.59069303776874</v>
      </c>
      <c r="AH1243" s="6">
        <v>48.659069303776874</v>
      </c>
      <c r="AI1243" s="6">
        <v>0.41409999999999997</v>
      </c>
      <c r="AJ1243" s="6">
        <v>0.65</v>
      </c>
      <c r="AK1243" s="6">
        <v>2.62</v>
      </c>
      <c r="AL1243" s="6">
        <v>0.56999999999999995</v>
      </c>
      <c r="AM1243" s="6">
        <v>1.51</v>
      </c>
      <c r="AN1243" s="6">
        <v>0.5</v>
      </c>
      <c r="AO1243" s="6">
        <v>15.696691620381552</v>
      </c>
      <c r="AP1243" s="6">
        <v>63.269741608307186</v>
      </c>
      <c r="AQ1243" s="6">
        <v>13.764791113257667</v>
      </c>
      <c r="AR1243" s="6">
        <v>36.464622071963298</v>
      </c>
      <c r="AS1243" s="6">
        <v>12.07437816952427</v>
      </c>
    </row>
    <row r="1244" spans="1:45" x14ac:dyDescent="0.35">
      <c r="A1244">
        <v>2018</v>
      </c>
      <c r="B1244">
        <v>17378</v>
      </c>
      <c r="C1244" t="s">
        <v>164</v>
      </c>
      <c r="D1244">
        <v>43</v>
      </c>
      <c r="E1244" t="s">
        <v>134</v>
      </c>
      <c r="F1244" t="s">
        <v>156</v>
      </c>
      <c r="G1244">
        <v>3</v>
      </c>
      <c r="H1244" t="s">
        <v>165</v>
      </c>
      <c r="I1244">
        <v>132</v>
      </c>
      <c r="J1244">
        <v>2</v>
      </c>
      <c r="K1244">
        <v>31</v>
      </c>
      <c r="L1244" s="6">
        <v>78.739999999999995</v>
      </c>
      <c r="M1244" s="6">
        <v>14.7</v>
      </c>
      <c r="N1244" s="6">
        <v>3.86</v>
      </c>
      <c r="O1244" s="6">
        <v>34.345015517241379</v>
      </c>
      <c r="P1244" s="6">
        <v>34.345015517241379</v>
      </c>
      <c r="Q1244" s="6">
        <v>2309.7022935344826</v>
      </c>
      <c r="R1244" s="6"/>
      <c r="S1244" s="6">
        <v>11.91</v>
      </c>
      <c r="T1244" s="6">
        <v>39.630000000000003</v>
      </c>
      <c r="U1244" s="6">
        <v>22.92</v>
      </c>
      <c r="V1244" s="6">
        <v>396.3</v>
      </c>
      <c r="W1244" s="6">
        <v>344.78100000000001</v>
      </c>
      <c r="X1244" s="6">
        <v>34.478099999999998</v>
      </c>
      <c r="Y1244" s="6">
        <v>229.20000000000002</v>
      </c>
      <c r="Z1244" s="6">
        <v>199.40400000000002</v>
      </c>
      <c r="AA1244" s="6">
        <v>19.940400000000004</v>
      </c>
      <c r="AB1244" s="6">
        <v>6</v>
      </c>
      <c r="AC1244" s="6">
        <v>25.9</v>
      </c>
      <c r="AD1244" s="6">
        <v>5.6999999999999993</v>
      </c>
      <c r="AE1244" s="6">
        <v>14.9</v>
      </c>
      <c r="AF1244" s="6">
        <v>4.6000000000000005</v>
      </c>
      <c r="AG1244" s="6">
        <v>468.10370838942379</v>
      </c>
      <c r="AH1244" s="6">
        <v>46.810370838942376</v>
      </c>
      <c r="AI1244" s="6">
        <v>0.39629999999999999</v>
      </c>
      <c r="AJ1244" s="6">
        <v>0.6</v>
      </c>
      <c r="AK1244" s="6">
        <v>2.59</v>
      </c>
      <c r="AL1244" s="6">
        <v>0.56999999999999995</v>
      </c>
      <c r="AM1244" s="6">
        <v>1.49</v>
      </c>
      <c r="AN1244" s="6">
        <v>0.46</v>
      </c>
      <c r="AO1244" s="6">
        <v>15.140045420136261</v>
      </c>
      <c r="AP1244" s="6">
        <v>65.354529396921521</v>
      </c>
      <c r="AQ1244" s="6">
        <v>14.383043149129445</v>
      </c>
      <c r="AR1244" s="6">
        <v>37.59777946000505</v>
      </c>
      <c r="AS1244" s="6">
        <v>11.607368155437801</v>
      </c>
    </row>
    <row r="1245" spans="1:45" x14ac:dyDescent="0.35">
      <c r="A1245">
        <v>2018</v>
      </c>
      <c r="B1245">
        <v>17379</v>
      </c>
      <c r="C1245" t="s">
        <v>164</v>
      </c>
      <c r="D1245">
        <v>135</v>
      </c>
      <c r="E1245" t="s">
        <v>28</v>
      </c>
      <c r="F1245" t="s">
        <v>156</v>
      </c>
      <c r="G1245">
        <v>3</v>
      </c>
      <c r="H1245" t="s">
        <v>165</v>
      </c>
      <c r="I1245">
        <v>132</v>
      </c>
      <c r="J1245">
        <v>2</v>
      </c>
      <c r="K1245">
        <v>28</v>
      </c>
      <c r="L1245" s="6">
        <v>71.12</v>
      </c>
      <c r="M1245" s="6">
        <v>16.100000000000001</v>
      </c>
      <c r="N1245" s="6">
        <v>5.03</v>
      </c>
      <c r="O1245" s="6">
        <v>44.020738793103455</v>
      </c>
      <c r="P1245" s="6">
        <v>44.020738793103455</v>
      </c>
      <c r="Q1245" s="6">
        <v>2960.3946838362072</v>
      </c>
      <c r="R1245" s="6"/>
      <c r="S1245" s="6">
        <v>9.42</v>
      </c>
      <c r="T1245" s="6">
        <v>42.17</v>
      </c>
      <c r="U1245" s="6">
        <v>21.78</v>
      </c>
      <c r="V1245" s="6">
        <v>421.70000000000005</v>
      </c>
      <c r="W1245" s="6">
        <v>366.87900000000002</v>
      </c>
      <c r="X1245" s="6">
        <v>36.687899999999999</v>
      </c>
      <c r="Y1245" s="6">
        <v>217.8</v>
      </c>
      <c r="Z1245" s="6">
        <v>189.48600000000002</v>
      </c>
      <c r="AA1245" s="6">
        <v>18.948600000000003</v>
      </c>
      <c r="AB1245" s="6">
        <v>6.1</v>
      </c>
      <c r="AC1245" s="6">
        <v>27.799999999999997</v>
      </c>
      <c r="AD1245" s="6">
        <v>5.8999999999999995</v>
      </c>
      <c r="AE1245" s="6">
        <v>15.700000000000001</v>
      </c>
      <c r="AF1245" s="6">
        <v>4.5</v>
      </c>
      <c r="AG1245" s="6">
        <v>492.01065217766802</v>
      </c>
      <c r="AH1245" s="6">
        <v>49.201065217766804</v>
      </c>
      <c r="AI1245" s="6">
        <v>0.42170000000000002</v>
      </c>
      <c r="AJ1245" s="6">
        <v>0.61</v>
      </c>
      <c r="AK1245" s="6">
        <v>2.78</v>
      </c>
      <c r="AL1245" s="6">
        <v>0.59</v>
      </c>
      <c r="AM1245" s="6">
        <v>1.57</v>
      </c>
      <c r="AN1245" s="6">
        <v>0.45</v>
      </c>
      <c r="AO1245" s="6">
        <v>14.465259663267725</v>
      </c>
      <c r="AP1245" s="6">
        <v>65.923642399810277</v>
      </c>
      <c r="AQ1245" s="6">
        <v>13.990988854635996</v>
      </c>
      <c r="AR1245" s="6">
        <v>37.230258477590702</v>
      </c>
      <c r="AS1245" s="6">
        <v>10.671093194213896</v>
      </c>
    </row>
    <row r="1246" spans="1:45" x14ac:dyDescent="0.35">
      <c r="A1246">
        <v>2018</v>
      </c>
      <c r="B1246">
        <v>17380</v>
      </c>
      <c r="C1246" t="s">
        <v>164</v>
      </c>
      <c r="D1246">
        <v>97</v>
      </c>
      <c r="E1246" t="s">
        <v>63</v>
      </c>
      <c r="F1246" t="s">
        <v>156</v>
      </c>
      <c r="G1246">
        <v>3</v>
      </c>
      <c r="H1246" t="s">
        <v>165</v>
      </c>
      <c r="I1246">
        <v>140</v>
      </c>
      <c r="J1246">
        <v>3</v>
      </c>
      <c r="K1246">
        <v>42</v>
      </c>
      <c r="L1246" s="6">
        <v>106.68</v>
      </c>
      <c r="M1246" s="6">
        <v>15.9</v>
      </c>
      <c r="N1246" s="6">
        <v>4.8099999999999996</v>
      </c>
      <c r="O1246" s="6">
        <v>42.195724999999996</v>
      </c>
      <c r="P1246" s="6">
        <v>42.195724999999996</v>
      </c>
      <c r="Q1246" s="6">
        <v>2837.6625062499998</v>
      </c>
      <c r="R1246" s="6"/>
      <c r="S1246" s="6">
        <v>9.3000000000000007</v>
      </c>
      <c r="T1246" s="6">
        <v>44.34</v>
      </c>
      <c r="U1246" s="6">
        <v>22.14</v>
      </c>
      <c r="V1246" s="6">
        <v>443.40000000000003</v>
      </c>
      <c r="W1246" s="6">
        <v>385.75800000000004</v>
      </c>
      <c r="X1246" s="6">
        <v>38.575800000000001</v>
      </c>
      <c r="Y1246" s="6">
        <v>221.4</v>
      </c>
      <c r="Z1246" s="6">
        <v>192.61799999999999</v>
      </c>
      <c r="AA1246" s="6">
        <v>19.261800000000001</v>
      </c>
      <c r="AB1246" s="6">
        <v>6.2</v>
      </c>
      <c r="AC1246" s="6">
        <v>28.900000000000002</v>
      </c>
      <c r="AD1246" s="6">
        <v>6.1</v>
      </c>
      <c r="AE1246" s="6">
        <v>16.299999999999997</v>
      </c>
      <c r="AF1246" s="6">
        <v>4.5</v>
      </c>
      <c r="AG1246" s="6">
        <v>519.33554861644598</v>
      </c>
      <c r="AH1246" s="6">
        <v>51.933554861644602</v>
      </c>
      <c r="AI1246" s="6">
        <v>0.44340000000000002</v>
      </c>
      <c r="AJ1246" s="6">
        <v>0.62</v>
      </c>
      <c r="AK1246" s="6">
        <v>2.89</v>
      </c>
      <c r="AL1246" s="6">
        <v>0.61</v>
      </c>
      <c r="AM1246" s="6">
        <v>1.63</v>
      </c>
      <c r="AN1246" s="6">
        <v>0.45</v>
      </c>
      <c r="AO1246" s="6">
        <v>13.982859720342805</v>
      </c>
      <c r="AP1246" s="6">
        <v>65.178168696436629</v>
      </c>
      <c r="AQ1246" s="6">
        <v>13.757329724853404</v>
      </c>
      <c r="AR1246" s="6">
        <v>36.761389264772205</v>
      </c>
      <c r="AS1246" s="6">
        <v>10.148849797023004</v>
      </c>
    </row>
    <row r="1247" spans="1:45" x14ac:dyDescent="0.35">
      <c r="A1247">
        <v>2018</v>
      </c>
      <c r="B1247">
        <v>17381</v>
      </c>
      <c r="C1247" t="s">
        <v>164</v>
      </c>
      <c r="D1247">
        <v>50</v>
      </c>
      <c r="E1247" t="s">
        <v>108</v>
      </c>
      <c r="F1247" t="s">
        <v>156</v>
      </c>
      <c r="G1247">
        <v>3</v>
      </c>
      <c r="H1247" t="s">
        <v>165</v>
      </c>
      <c r="I1247">
        <v>140</v>
      </c>
      <c r="J1247">
        <v>2</v>
      </c>
      <c r="K1247">
        <v>43</v>
      </c>
      <c r="L1247" s="6">
        <v>109.22</v>
      </c>
      <c r="M1247" s="6">
        <v>15.7</v>
      </c>
      <c r="N1247" s="6">
        <v>4.5</v>
      </c>
      <c r="O1247" s="6">
        <v>39.570129310344825</v>
      </c>
      <c r="P1247" s="6">
        <v>39.570129310344825</v>
      </c>
      <c r="Q1247" s="6">
        <v>2661.0911961206893</v>
      </c>
      <c r="R1247" s="6"/>
      <c r="S1247" s="6">
        <v>9.66</v>
      </c>
      <c r="T1247" s="6">
        <v>41.89</v>
      </c>
      <c r="U1247" s="6">
        <v>22.86</v>
      </c>
      <c r="V1247" s="6">
        <v>418.9</v>
      </c>
      <c r="W1247" s="6">
        <v>364.44299999999998</v>
      </c>
      <c r="X1247" s="6">
        <v>36.444299999999998</v>
      </c>
      <c r="Y1247" s="6">
        <v>228.6</v>
      </c>
      <c r="Z1247" s="6">
        <v>198.88200000000001</v>
      </c>
      <c r="AA1247" s="6">
        <v>19.888200000000001</v>
      </c>
      <c r="AB1247" s="6">
        <v>5.8999999999999995</v>
      </c>
      <c r="AC1247" s="6">
        <v>27.599999999999998</v>
      </c>
      <c r="AD1247" s="6">
        <v>5.8</v>
      </c>
      <c r="AE1247" s="6">
        <v>15.700000000000001</v>
      </c>
      <c r="AF1247" s="6">
        <v>4.5</v>
      </c>
      <c r="AG1247" s="6">
        <v>494.47608923051774</v>
      </c>
      <c r="AH1247" s="6">
        <v>49.447608923051774</v>
      </c>
      <c r="AI1247" s="6">
        <v>0.41889999999999999</v>
      </c>
      <c r="AJ1247" s="6">
        <v>0.59</v>
      </c>
      <c r="AK1247" s="6">
        <v>2.76</v>
      </c>
      <c r="AL1247" s="6">
        <v>0.57999999999999996</v>
      </c>
      <c r="AM1247" s="6">
        <v>1.57</v>
      </c>
      <c r="AN1247" s="6">
        <v>0.45</v>
      </c>
      <c r="AO1247" s="6">
        <v>14.08450704225352</v>
      </c>
      <c r="AP1247" s="6">
        <v>65.886846502745286</v>
      </c>
      <c r="AQ1247" s="6">
        <v>13.845786583910241</v>
      </c>
      <c r="AR1247" s="6">
        <v>37.479111959894965</v>
      </c>
      <c r="AS1247" s="6">
        <v>10.7424206254476</v>
      </c>
    </row>
    <row r="1248" spans="1:45" x14ac:dyDescent="0.35">
      <c r="A1248">
        <v>2018</v>
      </c>
      <c r="B1248">
        <v>17382</v>
      </c>
      <c r="C1248" t="s">
        <v>164</v>
      </c>
      <c r="D1248">
        <v>139</v>
      </c>
      <c r="E1248" t="s">
        <v>99</v>
      </c>
      <c r="F1248" t="s">
        <v>156</v>
      </c>
      <c r="G1248">
        <v>3</v>
      </c>
      <c r="H1248" t="s">
        <v>165</v>
      </c>
      <c r="I1248">
        <v>132</v>
      </c>
      <c r="J1248">
        <v>2</v>
      </c>
      <c r="K1248">
        <v>38</v>
      </c>
      <c r="L1248" s="6">
        <v>96.52</v>
      </c>
      <c r="M1248" s="6">
        <v>14.4</v>
      </c>
      <c r="N1248" s="6">
        <v>2.63</v>
      </c>
      <c r="O1248" s="6">
        <v>23.483179310344827</v>
      </c>
      <c r="P1248" s="6">
        <v>23.483179310344827</v>
      </c>
      <c r="Q1248" s="6">
        <v>1579.2438086206896</v>
      </c>
      <c r="R1248" s="6"/>
      <c r="S1248" s="6">
        <v>12.91</v>
      </c>
      <c r="T1248" s="6">
        <v>41.89</v>
      </c>
      <c r="U1248" s="6">
        <v>22.2</v>
      </c>
      <c r="V1248" s="6">
        <v>418.9</v>
      </c>
      <c r="W1248" s="6">
        <v>364.44299999999998</v>
      </c>
      <c r="X1248" s="6">
        <v>36.444299999999998</v>
      </c>
      <c r="Y1248" s="6">
        <v>222</v>
      </c>
      <c r="Z1248" s="6">
        <v>193.14</v>
      </c>
      <c r="AA1248" s="6">
        <v>19.314</v>
      </c>
      <c r="AB1248" s="6">
        <v>6.3</v>
      </c>
      <c r="AC1248" s="6">
        <v>26.8</v>
      </c>
      <c r="AD1248" s="6">
        <v>5.8</v>
      </c>
      <c r="AE1248" s="6">
        <v>15.600000000000001</v>
      </c>
      <c r="AF1248" s="6">
        <v>4.9000000000000004</v>
      </c>
      <c r="AG1248" s="6">
        <v>490.95716190190848</v>
      </c>
      <c r="AH1248" s="6">
        <v>49.095716190190849</v>
      </c>
      <c r="AI1248" s="6">
        <v>0.41889999999999999</v>
      </c>
      <c r="AJ1248" s="6">
        <v>0.63</v>
      </c>
      <c r="AK1248" s="6">
        <v>2.68</v>
      </c>
      <c r="AL1248" s="6">
        <v>0.57999999999999996</v>
      </c>
      <c r="AM1248" s="6">
        <v>1.56</v>
      </c>
      <c r="AN1248" s="6">
        <v>0.49</v>
      </c>
      <c r="AO1248" s="6">
        <v>15.03938887562664</v>
      </c>
      <c r="AP1248" s="6">
        <v>63.977082835999049</v>
      </c>
      <c r="AQ1248" s="6">
        <v>13.845786583910241</v>
      </c>
      <c r="AR1248" s="6">
        <v>37.240391501551684</v>
      </c>
      <c r="AS1248" s="6">
        <v>11.697302458820722</v>
      </c>
    </row>
    <row r="1249" spans="1:45" x14ac:dyDescent="0.35">
      <c r="A1249">
        <v>2018</v>
      </c>
      <c r="B1249">
        <v>17383</v>
      </c>
      <c r="C1249" t="s">
        <v>164</v>
      </c>
      <c r="D1249">
        <v>93</v>
      </c>
      <c r="E1249" t="s">
        <v>101</v>
      </c>
      <c r="F1249" t="s">
        <v>156</v>
      </c>
      <c r="G1249">
        <v>3</v>
      </c>
      <c r="H1249" t="s">
        <v>165</v>
      </c>
      <c r="I1249">
        <v>132</v>
      </c>
      <c r="J1249">
        <v>2</v>
      </c>
      <c r="K1249">
        <v>46</v>
      </c>
      <c r="L1249" s="6">
        <v>116.84</v>
      </c>
      <c r="M1249" s="6">
        <v>14.2</v>
      </c>
      <c r="N1249" s="6">
        <v>2.5299999999999998</v>
      </c>
      <c r="O1249" s="6">
        <v>22.643063793103448</v>
      </c>
      <c r="P1249" s="6">
        <v>22.643063793103448</v>
      </c>
      <c r="Q1249" s="6">
        <v>1522.7460400862069</v>
      </c>
      <c r="R1249" s="6"/>
      <c r="S1249" s="6">
        <v>13.05</v>
      </c>
      <c r="T1249" s="6">
        <v>40.61</v>
      </c>
      <c r="U1249" s="6">
        <v>23.64</v>
      </c>
      <c r="V1249" s="6">
        <v>406.1</v>
      </c>
      <c r="W1249" s="6">
        <v>353.30700000000002</v>
      </c>
      <c r="X1249" s="6">
        <v>35.3307</v>
      </c>
      <c r="Y1249" s="6">
        <v>236.4</v>
      </c>
      <c r="Z1249" s="6">
        <v>205.66800000000001</v>
      </c>
      <c r="AA1249" s="6">
        <v>20.566800000000001</v>
      </c>
      <c r="AB1249" s="6">
        <v>6.2</v>
      </c>
      <c r="AC1249" s="6">
        <v>26.099999999999998</v>
      </c>
      <c r="AD1249" s="6">
        <v>5.6999999999999993</v>
      </c>
      <c r="AE1249" s="6">
        <v>15.2</v>
      </c>
      <c r="AF1249" s="6">
        <v>4.8</v>
      </c>
      <c r="AG1249" s="6">
        <v>483.46201314574625</v>
      </c>
      <c r="AH1249" s="6">
        <v>48.346201314574628</v>
      </c>
      <c r="AI1249" s="6">
        <v>0.40610000000000002</v>
      </c>
      <c r="AJ1249" s="6">
        <v>0.62</v>
      </c>
      <c r="AK1249" s="6">
        <v>2.61</v>
      </c>
      <c r="AL1249" s="6">
        <v>0.56999999999999995</v>
      </c>
      <c r="AM1249" s="6">
        <v>1.52</v>
      </c>
      <c r="AN1249" s="6">
        <v>0.48</v>
      </c>
      <c r="AO1249" s="6">
        <v>15.267175572519085</v>
      </c>
      <c r="AP1249" s="6">
        <v>64.269884264959359</v>
      </c>
      <c r="AQ1249" s="6">
        <v>14.035951736025607</v>
      </c>
      <c r="AR1249" s="6">
        <v>37.429204629401625</v>
      </c>
      <c r="AS1249" s="6">
        <v>11.819748830337355</v>
      </c>
    </row>
    <row r="1250" spans="1:45" x14ac:dyDescent="0.35">
      <c r="A1250">
        <v>2018</v>
      </c>
      <c r="B1250">
        <v>17384</v>
      </c>
      <c r="C1250" t="s">
        <v>164</v>
      </c>
      <c r="D1250">
        <v>108</v>
      </c>
      <c r="E1250" t="s">
        <v>155</v>
      </c>
      <c r="F1250" t="s">
        <v>156</v>
      </c>
      <c r="G1250">
        <v>3</v>
      </c>
      <c r="H1250" t="s">
        <v>165</v>
      </c>
      <c r="I1250">
        <v>132</v>
      </c>
      <c r="J1250">
        <v>2</v>
      </c>
      <c r="K1250">
        <v>43</v>
      </c>
      <c r="L1250" s="6">
        <v>109.22</v>
      </c>
      <c r="M1250" s="6">
        <v>15.8</v>
      </c>
      <c r="N1250" s="6">
        <v>6.12</v>
      </c>
      <c r="O1250" s="6">
        <v>53.751537931034477</v>
      </c>
      <c r="P1250" s="6">
        <v>53.751537931034477</v>
      </c>
      <c r="Q1250" s="6">
        <v>3614.7909258620684</v>
      </c>
      <c r="R1250" s="6"/>
      <c r="S1250" s="6">
        <v>14.26</v>
      </c>
      <c r="T1250" s="6">
        <v>43.25</v>
      </c>
      <c r="U1250" s="6">
        <v>21.43</v>
      </c>
      <c r="V1250" s="6">
        <v>432.5</v>
      </c>
      <c r="W1250" s="6">
        <v>376.27499999999998</v>
      </c>
      <c r="X1250" s="6">
        <v>37.627499999999998</v>
      </c>
      <c r="Y1250" s="6">
        <v>214.3</v>
      </c>
      <c r="Z1250" s="6">
        <v>186.441</v>
      </c>
      <c r="AA1250" s="6">
        <v>18.644100000000002</v>
      </c>
      <c r="AB1250" s="6">
        <v>6.7</v>
      </c>
      <c r="AC1250" s="6">
        <v>26.8</v>
      </c>
      <c r="AD1250" s="6">
        <v>5.6999999999999993</v>
      </c>
      <c r="AE1250" s="6">
        <v>15.8</v>
      </c>
      <c r="AF1250" s="6">
        <v>5.3000000000000007</v>
      </c>
      <c r="AG1250" s="6">
        <v>502.72268540743983</v>
      </c>
      <c r="AH1250" s="6">
        <v>50.27226854074398</v>
      </c>
      <c r="AI1250" s="6">
        <v>0.4325</v>
      </c>
      <c r="AJ1250" s="6">
        <v>0.67</v>
      </c>
      <c r="AK1250" s="6">
        <v>2.68</v>
      </c>
      <c r="AL1250" s="6">
        <v>0.56999999999999995</v>
      </c>
      <c r="AM1250" s="6">
        <v>1.58</v>
      </c>
      <c r="AN1250" s="6">
        <v>0.53</v>
      </c>
      <c r="AO1250" s="6">
        <v>15.491329479768787</v>
      </c>
      <c r="AP1250" s="6">
        <v>61.965317919075147</v>
      </c>
      <c r="AQ1250" s="6">
        <v>13.179190751445086</v>
      </c>
      <c r="AR1250" s="6">
        <v>36.531791907514453</v>
      </c>
      <c r="AS1250" s="6">
        <v>12.254335260115608</v>
      </c>
    </row>
    <row r="1251" spans="1:45" x14ac:dyDescent="0.35">
      <c r="A1251">
        <v>2018</v>
      </c>
      <c r="B1251">
        <v>17385</v>
      </c>
      <c r="C1251" t="s">
        <v>164</v>
      </c>
      <c r="D1251">
        <v>89</v>
      </c>
      <c r="E1251" t="s">
        <v>26</v>
      </c>
      <c r="F1251" t="s">
        <v>156</v>
      </c>
      <c r="G1251">
        <v>3</v>
      </c>
      <c r="H1251" t="s">
        <v>165</v>
      </c>
      <c r="I1251">
        <v>132</v>
      </c>
      <c r="J1251">
        <v>2</v>
      </c>
      <c r="K1251">
        <v>33</v>
      </c>
      <c r="L1251" s="6">
        <v>83.820000000000007</v>
      </c>
      <c r="M1251" s="6">
        <v>16.399999999999999</v>
      </c>
      <c r="N1251" s="6">
        <v>4.6100000000000003</v>
      </c>
      <c r="O1251" s="6">
        <v>40.200789655172414</v>
      </c>
      <c r="P1251" s="6">
        <v>40.200789655172414</v>
      </c>
      <c r="Q1251" s="6">
        <v>2703.503104310345</v>
      </c>
      <c r="R1251" s="6"/>
      <c r="S1251" s="6">
        <v>14.46</v>
      </c>
      <c r="T1251" s="6">
        <v>41.89</v>
      </c>
      <c r="U1251" s="6">
        <v>21.96</v>
      </c>
      <c r="V1251" s="6">
        <v>418.9</v>
      </c>
      <c r="W1251" s="6">
        <v>364.44299999999998</v>
      </c>
      <c r="X1251" s="6">
        <v>36.444299999999998</v>
      </c>
      <c r="Y1251" s="6">
        <v>219.60000000000002</v>
      </c>
      <c r="Z1251" s="6">
        <v>191.05200000000002</v>
      </c>
      <c r="AA1251" s="6">
        <v>19.105200000000004</v>
      </c>
      <c r="AB1251" s="6">
        <v>6.6000000000000005</v>
      </c>
      <c r="AC1251" s="6">
        <v>26.099999999999998</v>
      </c>
      <c r="AD1251" s="6">
        <v>5.6000000000000005</v>
      </c>
      <c r="AE1251" s="6">
        <v>15.3</v>
      </c>
      <c r="AF1251" s="6">
        <v>5.3000000000000007</v>
      </c>
      <c r="AG1251" s="6">
        <v>489.68993761301584</v>
      </c>
      <c r="AH1251" s="6">
        <v>48.968993761301583</v>
      </c>
      <c r="AI1251" s="6">
        <v>0.41889999999999999</v>
      </c>
      <c r="AJ1251" s="6">
        <v>0.66</v>
      </c>
      <c r="AK1251" s="6">
        <v>2.61</v>
      </c>
      <c r="AL1251" s="6">
        <v>0.56000000000000005</v>
      </c>
      <c r="AM1251" s="6">
        <v>1.53</v>
      </c>
      <c r="AN1251" s="6">
        <v>0.53</v>
      </c>
      <c r="AO1251" s="6">
        <v>15.755550250656484</v>
      </c>
      <c r="AP1251" s="6">
        <v>62.306039627596078</v>
      </c>
      <c r="AQ1251" s="6">
        <v>13.368345667223682</v>
      </c>
      <c r="AR1251" s="6">
        <v>36.524230126521843</v>
      </c>
      <c r="AS1251" s="6">
        <v>12.652184292193843</v>
      </c>
    </row>
    <row r="1252" spans="1:45" x14ac:dyDescent="0.35">
      <c r="A1252">
        <v>2018</v>
      </c>
      <c r="B1252">
        <v>17386</v>
      </c>
      <c r="C1252" t="s">
        <v>164</v>
      </c>
      <c r="D1252">
        <v>98</v>
      </c>
      <c r="E1252" t="s">
        <v>133</v>
      </c>
      <c r="F1252" t="s">
        <v>156</v>
      </c>
      <c r="G1252">
        <v>3</v>
      </c>
      <c r="H1252" t="s">
        <v>165</v>
      </c>
      <c r="I1252">
        <v>140</v>
      </c>
      <c r="J1252">
        <v>3</v>
      </c>
      <c r="K1252">
        <v>49</v>
      </c>
      <c r="L1252" s="6">
        <v>124.46000000000001</v>
      </c>
      <c r="M1252" s="6">
        <v>15.9</v>
      </c>
      <c r="N1252" s="6">
        <v>5.96</v>
      </c>
      <c r="O1252" s="6">
        <v>52.284100000000002</v>
      </c>
      <c r="P1252" s="6">
        <v>52.284100000000002</v>
      </c>
      <c r="Q1252" s="6">
        <v>3516.1057250000003</v>
      </c>
      <c r="R1252" s="6"/>
      <c r="S1252" s="6">
        <v>9.92</v>
      </c>
      <c r="T1252" s="6">
        <v>42.44</v>
      </c>
      <c r="U1252" s="6">
        <v>22.41</v>
      </c>
      <c r="V1252" s="6">
        <v>424.4</v>
      </c>
      <c r="W1252" s="6">
        <v>369.22799999999995</v>
      </c>
      <c r="X1252" s="6">
        <v>36.922799999999995</v>
      </c>
      <c r="Y1252" s="6">
        <v>224.1</v>
      </c>
      <c r="Z1252" s="6">
        <v>194.96699999999998</v>
      </c>
      <c r="AA1252" s="6">
        <v>19.496699999999997</v>
      </c>
      <c r="AB1252" s="6">
        <v>6.6000000000000005</v>
      </c>
      <c r="AC1252" s="6">
        <v>27.799999999999997</v>
      </c>
      <c r="AD1252" s="6">
        <v>6</v>
      </c>
      <c r="AE1252" s="6">
        <v>15.700000000000001</v>
      </c>
      <c r="AF1252" s="6">
        <v>4.5</v>
      </c>
      <c r="AG1252" s="6">
        <v>498.53208826059995</v>
      </c>
      <c r="AH1252" s="6">
        <v>49.853208826059998</v>
      </c>
      <c r="AI1252" s="6">
        <v>0.4244</v>
      </c>
      <c r="AJ1252" s="6">
        <v>0.66</v>
      </c>
      <c r="AK1252" s="6">
        <v>2.78</v>
      </c>
      <c r="AL1252" s="6">
        <v>0.6</v>
      </c>
      <c r="AM1252" s="6">
        <v>1.57</v>
      </c>
      <c r="AN1252" s="6">
        <v>0.45</v>
      </c>
      <c r="AO1252" s="6">
        <v>15.551366635249765</v>
      </c>
      <c r="AP1252" s="6">
        <v>65.504241281809612</v>
      </c>
      <c r="AQ1252" s="6">
        <v>14.137606032045241</v>
      </c>
      <c r="AR1252" s="6">
        <v>36.993402450518381</v>
      </c>
      <c r="AS1252" s="6">
        <v>10.603204524033931</v>
      </c>
    </row>
    <row r="1253" spans="1:45" x14ac:dyDescent="0.35">
      <c r="A1253">
        <v>2018</v>
      </c>
      <c r="B1253">
        <v>17387</v>
      </c>
      <c r="C1253" t="s">
        <v>164</v>
      </c>
      <c r="D1253">
        <v>78</v>
      </c>
      <c r="E1253" t="s">
        <v>97</v>
      </c>
      <c r="F1253" t="s">
        <v>156</v>
      </c>
      <c r="G1253">
        <v>3</v>
      </c>
      <c r="H1253" t="s">
        <v>165</v>
      </c>
      <c r="I1253">
        <v>140</v>
      </c>
      <c r="J1253">
        <v>4</v>
      </c>
      <c r="K1253">
        <v>49</v>
      </c>
      <c r="L1253" s="6">
        <v>124.46000000000001</v>
      </c>
      <c r="M1253" s="6">
        <v>17.3</v>
      </c>
      <c r="N1253" s="6">
        <v>4.66</v>
      </c>
      <c r="O1253" s="6">
        <v>40.199329310344829</v>
      </c>
      <c r="P1253" s="6">
        <v>40.199329310344829</v>
      </c>
      <c r="Q1253" s="6">
        <v>2703.40489612069</v>
      </c>
      <c r="R1253" s="6"/>
      <c r="S1253" s="6">
        <v>10.24</v>
      </c>
      <c r="T1253" s="6">
        <v>44.24</v>
      </c>
      <c r="U1253" s="6">
        <v>21.53</v>
      </c>
      <c r="V1253" s="6">
        <v>442.40000000000003</v>
      </c>
      <c r="W1253" s="6">
        <v>384.88800000000003</v>
      </c>
      <c r="X1253" s="6">
        <v>38.488800000000005</v>
      </c>
      <c r="Y1253" s="6">
        <v>215.3</v>
      </c>
      <c r="Z1253" s="6">
        <v>187.31100000000001</v>
      </c>
      <c r="AA1253" s="6">
        <v>18.731100000000001</v>
      </c>
      <c r="AB1253" s="6">
        <v>6.6000000000000005</v>
      </c>
      <c r="AC1253" s="6">
        <v>28.599999999999998</v>
      </c>
      <c r="AD1253" s="6">
        <v>6.1</v>
      </c>
      <c r="AE1253" s="6">
        <v>16.200000000000003</v>
      </c>
      <c r="AF1253" s="6">
        <v>4.6000000000000005</v>
      </c>
      <c r="AG1253" s="6">
        <v>514.78058856355926</v>
      </c>
      <c r="AH1253" s="6">
        <v>51.478058856355929</v>
      </c>
      <c r="AI1253" s="6">
        <v>0.44240000000000002</v>
      </c>
      <c r="AJ1253" s="6">
        <v>0.66</v>
      </c>
      <c r="AK1253" s="6">
        <v>2.86</v>
      </c>
      <c r="AL1253" s="6">
        <v>0.61</v>
      </c>
      <c r="AM1253" s="6">
        <v>1.62</v>
      </c>
      <c r="AN1253" s="6">
        <v>0.46</v>
      </c>
      <c r="AO1253" s="6">
        <v>14.91862567811935</v>
      </c>
      <c r="AP1253" s="6">
        <v>64.647377938517167</v>
      </c>
      <c r="AQ1253" s="6">
        <v>13.788426763110307</v>
      </c>
      <c r="AR1253" s="6">
        <v>36.618444846292952</v>
      </c>
      <c r="AS1253" s="6">
        <v>10.397830018083184</v>
      </c>
    </row>
    <row r="1254" spans="1:45" x14ac:dyDescent="0.35">
      <c r="A1254">
        <v>2018</v>
      </c>
      <c r="B1254">
        <v>17388</v>
      </c>
      <c r="C1254" t="s">
        <v>164</v>
      </c>
      <c r="D1254">
        <v>15</v>
      </c>
      <c r="E1254" t="s">
        <v>136</v>
      </c>
      <c r="F1254" t="s">
        <v>156</v>
      </c>
      <c r="G1254">
        <v>3</v>
      </c>
      <c r="H1254" t="s">
        <v>165</v>
      </c>
      <c r="I1254">
        <v>132</v>
      </c>
      <c r="J1254">
        <v>3</v>
      </c>
      <c r="K1254">
        <v>43</v>
      </c>
      <c r="L1254" s="6">
        <v>109.22</v>
      </c>
      <c r="M1254" s="6">
        <v>16.8</v>
      </c>
      <c r="N1254" s="6">
        <v>5.18</v>
      </c>
      <c r="O1254" s="6">
        <v>44.955255172413793</v>
      </c>
      <c r="P1254" s="6">
        <v>44.955255172413793</v>
      </c>
      <c r="Q1254" s="6">
        <v>3023.2409103448276</v>
      </c>
      <c r="R1254" s="6"/>
      <c r="S1254" s="6">
        <v>9.5299999999999994</v>
      </c>
      <c r="T1254" s="6">
        <v>42.73</v>
      </c>
      <c r="U1254" s="6">
        <v>22.75</v>
      </c>
      <c r="V1254" s="6">
        <v>427.29999999999995</v>
      </c>
      <c r="W1254" s="6">
        <v>371.75099999999998</v>
      </c>
      <c r="X1254" s="6">
        <v>37.1751</v>
      </c>
      <c r="Y1254" s="6">
        <v>227.5</v>
      </c>
      <c r="Z1254" s="6">
        <v>197.92500000000001</v>
      </c>
      <c r="AA1254" s="6">
        <v>19.7925</v>
      </c>
      <c r="AB1254" s="6">
        <v>6.4</v>
      </c>
      <c r="AC1254" s="6">
        <v>28</v>
      </c>
      <c r="AD1254" s="6">
        <v>6</v>
      </c>
      <c r="AE1254" s="6">
        <v>16</v>
      </c>
      <c r="AF1254" s="6">
        <v>4.4000000000000004</v>
      </c>
      <c r="AG1254" s="6">
        <v>503.78976269431598</v>
      </c>
      <c r="AH1254" s="6">
        <v>50.378976269431597</v>
      </c>
      <c r="AI1254" s="6">
        <v>0.42729999999999996</v>
      </c>
      <c r="AJ1254" s="6">
        <v>0.64</v>
      </c>
      <c r="AK1254" s="6">
        <v>2.8</v>
      </c>
      <c r="AL1254" s="6">
        <v>0.6</v>
      </c>
      <c r="AM1254" s="6">
        <v>1.6</v>
      </c>
      <c r="AN1254" s="6">
        <v>0.44</v>
      </c>
      <c r="AO1254" s="6">
        <v>14.977767376550435</v>
      </c>
      <c r="AP1254" s="6">
        <v>65.527732272408144</v>
      </c>
      <c r="AQ1254" s="6">
        <v>14.041656915516032</v>
      </c>
      <c r="AR1254" s="6">
        <v>37.444418441376087</v>
      </c>
      <c r="AS1254" s="6">
        <v>10.297215071378425</v>
      </c>
    </row>
    <row r="1255" spans="1:45" x14ac:dyDescent="0.35">
      <c r="A1255">
        <v>2018</v>
      </c>
      <c r="B1255">
        <v>17389</v>
      </c>
      <c r="C1255" t="s">
        <v>164</v>
      </c>
      <c r="D1255">
        <v>70</v>
      </c>
      <c r="E1255" t="s">
        <v>71</v>
      </c>
      <c r="F1255" t="s">
        <v>156</v>
      </c>
      <c r="G1255">
        <v>3</v>
      </c>
      <c r="H1255" t="s">
        <v>165</v>
      </c>
      <c r="I1255">
        <v>132</v>
      </c>
      <c r="J1255">
        <v>2</v>
      </c>
      <c r="K1255">
        <v>34</v>
      </c>
      <c r="L1255" s="6">
        <v>86.36</v>
      </c>
      <c r="M1255" s="6">
        <v>15.5</v>
      </c>
      <c r="N1255" s="6">
        <v>6.23</v>
      </c>
      <c r="O1255" s="6">
        <v>54.91261637931035</v>
      </c>
      <c r="P1255" s="6">
        <v>54.91261637931035</v>
      </c>
      <c r="Q1255" s="6">
        <v>3692.8734515086212</v>
      </c>
      <c r="R1255" s="6"/>
      <c r="S1255" s="6">
        <v>12.33</v>
      </c>
      <c r="T1255" s="6">
        <v>39.85</v>
      </c>
      <c r="U1255" s="6">
        <v>22.54</v>
      </c>
      <c r="V1255" s="6">
        <v>398.5</v>
      </c>
      <c r="W1255" s="6">
        <v>346.69499999999999</v>
      </c>
      <c r="X1255" s="6">
        <v>34.669499999999999</v>
      </c>
      <c r="Y1255" s="6">
        <v>225.39999999999998</v>
      </c>
      <c r="Z1255" s="6">
        <v>196.09799999999998</v>
      </c>
      <c r="AA1255" s="6">
        <v>19.6098</v>
      </c>
      <c r="AB1255" s="6">
        <v>6.2</v>
      </c>
      <c r="AC1255" s="6">
        <v>25.7</v>
      </c>
      <c r="AD1255" s="6">
        <v>5.6000000000000005</v>
      </c>
      <c r="AE1255" s="6">
        <v>14.9</v>
      </c>
      <c r="AF1255" s="6">
        <v>4.6000000000000005</v>
      </c>
      <c r="AG1255" s="6">
        <v>468.76658013582221</v>
      </c>
      <c r="AH1255" s="6">
        <v>46.876658013582222</v>
      </c>
      <c r="AI1255" s="6">
        <v>0.39850000000000002</v>
      </c>
      <c r="AJ1255" s="6">
        <v>0.62</v>
      </c>
      <c r="AK1255" s="6">
        <v>2.57</v>
      </c>
      <c r="AL1255" s="6">
        <v>0.56000000000000005</v>
      </c>
      <c r="AM1255" s="6">
        <v>1.49</v>
      </c>
      <c r="AN1255" s="6">
        <v>0.46</v>
      </c>
      <c r="AO1255" s="6">
        <v>15.558343789209536</v>
      </c>
      <c r="AP1255" s="6">
        <v>64.491844416562103</v>
      </c>
      <c r="AQ1255" s="6">
        <v>14.052697616060227</v>
      </c>
      <c r="AR1255" s="6">
        <v>37.390213299874532</v>
      </c>
      <c r="AS1255" s="6">
        <v>11.543287327478044</v>
      </c>
    </row>
    <row r="1256" spans="1:45" x14ac:dyDescent="0.35">
      <c r="A1256">
        <v>2018</v>
      </c>
      <c r="B1256">
        <v>17390</v>
      </c>
      <c r="C1256" t="s">
        <v>164</v>
      </c>
      <c r="D1256">
        <v>119</v>
      </c>
      <c r="E1256" t="s">
        <v>120</v>
      </c>
      <c r="F1256" t="s">
        <v>156</v>
      </c>
      <c r="G1256">
        <v>3</v>
      </c>
      <c r="H1256" t="s">
        <v>165</v>
      </c>
      <c r="I1256">
        <v>140</v>
      </c>
      <c r="J1256">
        <v>3</v>
      </c>
      <c r="K1256">
        <v>48</v>
      </c>
      <c r="L1256" s="6">
        <v>121.92</v>
      </c>
      <c r="M1256" s="6">
        <v>17.399999999999999</v>
      </c>
      <c r="N1256" s="6">
        <v>6.85</v>
      </c>
      <c r="O1256" s="6">
        <v>59.019836206896549</v>
      </c>
      <c r="P1256" s="6">
        <v>59.019836206896549</v>
      </c>
      <c r="Q1256" s="6">
        <v>3969.0839849137928</v>
      </c>
      <c r="R1256" s="6"/>
      <c r="S1256" s="6">
        <v>12.29</v>
      </c>
      <c r="T1256" s="6">
        <v>40.08</v>
      </c>
      <c r="U1256" s="6">
        <v>22.97</v>
      </c>
      <c r="V1256" s="6">
        <v>400.79999999999995</v>
      </c>
      <c r="W1256" s="6">
        <v>348.69599999999997</v>
      </c>
      <c r="X1256" s="6">
        <v>34.869599999999998</v>
      </c>
      <c r="Y1256" s="6">
        <v>229.7</v>
      </c>
      <c r="Z1256" s="6">
        <v>199.839</v>
      </c>
      <c r="AA1256" s="6">
        <v>19.983899999999998</v>
      </c>
      <c r="AB1256" s="6">
        <v>6.4</v>
      </c>
      <c r="AC1256" s="6">
        <v>25.9</v>
      </c>
      <c r="AD1256" s="6">
        <v>5.6999999999999993</v>
      </c>
      <c r="AE1256" s="6">
        <v>15</v>
      </c>
      <c r="AF1256" s="6">
        <v>4.6000000000000005</v>
      </c>
      <c r="AG1256" s="6">
        <v>473.67641175256949</v>
      </c>
      <c r="AH1256" s="6">
        <v>47.367641175256949</v>
      </c>
      <c r="AI1256" s="6">
        <v>0.40079999999999993</v>
      </c>
      <c r="AJ1256" s="6">
        <v>0.64</v>
      </c>
      <c r="AK1256" s="6">
        <v>2.59</v>
      </c>
      <c r="AL1256" s="6">
        <v>0.56999999999999995</v>
      </c>
      <c r="AM1256" s="6">
        <v>1.5</v>
      </c>
      <c r="AN1256" s="6">
        <v>0.46</v>
      </c>
      <c r="AO1256" s="6">
        <v>15.968063872255492</v>
      </c>
      <c r="AP1256" s="6">
        <v>64.620758483033939</v>
      </c>
      <c r="AQ1256" s="6">
        <v>14.221556886227546</v>
      </c>
      <c r="AR1256" s="6">
        <v>37.425149700598809</v>
      </c>
      <c r="AS1256" s="6">
        <v>11.477045908183635</v>
      </c>
    </row>
    <row r="1257" spans="1:45" x14ac:dyDescent="0.35">
      <c r="A1257">
        <v>2018</v>
      </c>
      <c r="B1257">
        <v>17391</v>
      </c>
      <c r="C1257" t="s">
        <v>164</v>
      </c>
      <c r="D1257">
        <v>114</v>
      </c>
      <c r="E1257" t="s">
        <v>20</v>
      </c>
      <c r="F1257" t="s">
        <v>156</v>
      </c>
      <c r="G1257">
        <v>3</v>
      </c>
      <c r="H1257" t="s">
        <v>165</v>
      </c>
      <c r="I1257">
        <v>132</v>
      </c>
      <c r="J1257">
        <v>2</v>
      </c>
      <c r="K1257">
        <v>30</v>
      </c>
      <c r="L1257" s="6">
        <v>76.2</v>
      </c>
      <c r="M1257" s="6">
        <v>16.5</v>
      </c>
      <c r="N1257" s="6">
        <v>6.86</v>
      </c>
      <c r="O1257" s="6">
        <v>59.750008620689655</v>
      </c>
      <c r="P1257" s="6">
        <v>59.750008620689655</v>
      </c>
      <c r="Q1257" s="6">
        <v>4018.1880797413792</v>
      </c>
      <c r="R1257" s="6"/>
      <c r="S1257" s="6">
        <v>12.93</v>
      </c>
      <c r="T1257" s="6">
        <v>40.090000000000003</v>
      </c>
      <c r="U1257" s="6">
        <v>23.29</v>
      </c>
      <c r="V1257" s="6">
        <v>400.90000000000003</v>
      </c>
      <c r="W1257" s="6">
        <v>348.78300000000002</v>
      </c>
      <c r="X1257" s="6">
        <v>34.878300000000003</v>
      </c>
      <c r="Y1257" s="6">
        <v>232.89999999999998</v>
      </c>
      <c r="Z1257" s="6">
        <v>202.62299999999999</v>
      </c>
      <c r="AA1257" s="6">
        <v>20.2623</v>
      </c>
      <c r="AB1257" s="6">
        <v>6.5</v>
      </c>
      <c r="AC1257" s="6">
        <v>25.7</v>
      </c>
      <c r="AD1257" s="6">
        <v>5.6999999999999993</v>
      </c>
      <c r="AE1257" s="6">
        <v>15.1</v>
      </c>
      <c r="AF1257" s="6">
        <v>4.8</v>
      </c>
      <c r="AG1257" s="6">
        <v>475.44882348216612</v>
      </c>
      <c r="AH1257" s="6">
        <v>47.544882348216611</v>
      </c>
      <c r="AI1257" s="6">
        <v>0.40090000000000003</v>
      </c>
      <c r="AJ1257" s="6">
        <v>0.65</v>
      </c>
      <c r="AK1257" s="6">
        <v>2.57</v>
      </c>
      <c r="AL1257" s="6">
        <v>0.56999999999999995</v>
      </c>
      <c r="AM1257" s="6">
        <v>1.51</v>
      </c>
      <c r="AN1257" s="6">
        <v>0.48</v>
      </c>
      <c r="AO1257" s="6">
        <v>16.213519580942876</v>
      </c>
      <c r="AP1257" s="6">
        <v>64.105762035420298</v>
      </c>
      <c r="AQ1257" s="6">
        <v>14.218009478672982</v>
      </c>
      <c r="AR1257" s="6">
        <v>37.665253180344223</v>
      </c>
      <c r="AS1257" s="6">
        <v>11.973060613619355</v>
      </c>
    </row>
    <row r="1258" spans="1:45" x14ac:dyDescent="0.35">
      <c r="A1258">
        <v>2018</v>
      </c>
      <c r="B1258">
        <v>17392</v>
      </c>
      <c r="C1258" t="s">
        <v>164</v>
      </c>
      <c r="D1258">
        <v>130</v>
      </c>
      <c r="E1258" t="s">
        <v>149</v>
      </c>
      <c r="F1258" t="s">
        <v>156</v>
      </c>
      <c r="G1258">
        <v>3</v>
      </c>
      <c r="H1258" t="s">
        <v>165</v>
      </c>
      <c r="I1258">
        <v>140</v>
      </c>
      <c r="J1258">
        <v>3</v>
      </c>
      <c r="K1258">
        <v>40</v>
      </c>
      <c r="L1258" s="6">
        <v>101.6</v>
      </c>
      <c r="M1258" s="6">
        <v>18.100000000000001</v>
      </c>
      <c r="N1258" s="6">
        <v>7.58</v>
      </c>
      <c r="O1258" s="6">
        <v>64.756070689655175</v>
      </c>
      <c r="P1258" s="6">
        <v>64.756070689655175</v>
      </c>
      <c r="Q1258" s="6">
        <v>4354.8457538793109</v>
      </c>
      <c r="R1258" s="6"/>
      <c r="S1258" s="6">
        <v>13.93</v>
      </c>
      <c r="T1258" s="6">
        <v>41.53</v>
      </c>
      <c r="U1258" s="6">
        <v>21.69</v>
      </c>
      <c r="V1258" s="6">
        <v>415.3</v>
      </c>
      <c r="W1258" s="6">
        <v>361.31100000000004</v>
      </c>
      <c r="X1258" s="6">
        <v>36.131100000000004</v>
      </c>
      <c r="Y1258" s="6">
        <v>216.9</v>
      </c>
      <c r="Z1258" s="6">
        <v>188.703</v>
      </c>
      <c r="AA1258" s="6">
        <v>18.8703</v>
      </c>
      <c r="AB1258" s="6">
        <v>6.5</v>
      </c>
      <c r="AC1258" s="6">
        <v>26.099999999999998</v>
      </c>
      <c r="AD1258" s="6">
        <v>5.6000000000000005</v>
      </c>
      <c r="AE1258" s="6">
        <v>15.3</v>
      </c>
      <c r="AF1258" s="6">
        <v>5.0999999999999996</v>
      </c>
      <c r="AG1258" s="6">
        <v>484.07592759012664</v>
      </c>
      <c r="AH1258" s="6">
        <v>48.407592759012665</v>
      </c>
      <c r="AI1258" s="6">
        <v>0.4153</v>
      </c>
      <c r="AJ1258" s="6">
        <v>0.65</v>
      </c>
      <c r="AK1258" s="6">
        <v>2.61</v>
      </c>
      <c r="AL1258" s="6">
        <v>0.56000000000000005</v>
      </c>
      <c r="AM1258" s="6">
        <v>1.53</v>
      </c>
      <c r="AN1258" s="6">
        <v>0.51</v>
      </c>
      <c r="AO1258" s="6">
        <v>15.651336383337346</v>
      </c>
      <c r="AP1258" s="6">
        <v>62.846135323862264</v>
      </c>
      <c r="AQ1258" s="6">
        <v>13.484228268721408</v>
      </c>
      <c r="AR1258" s="6">
        <v>36.840837948470984</v>
      </c>
      <c r="AS1258" s="6">
        <v>12.280279316156994</v>
      </c>
    </row>
    <row r="1259" spans="1:45" x14ac:dyDescent="0.35">
      <c r="A1259">
        <v>2018</v>
      </c>
      <c r="B1259">
        <v>17393</v>
      </c>
      <c r="C1259" t="s">
        <v>164</v>
      </c>
      <c r="D1259">
        <v>102</v>
      </c>
      <c r="E1259" t="s">
        <v>27</v>
      </c>
      <c r="F1259" t="s">
        <v>156</v>
      </c>
      <c r="G1259">
        <v>3</v>
      </c>
      <c r="H1259" t="s">
        <v>165</v>
      </c>
      <c r="I1259">
        <v>130</v>
      </c>
      <c r="J1259">
        <v>2</v>
      </c>
      <c r="K1259">
        <v>30</v>
      </c>
      <c r="L1259" s="6">
        <v>76.2</v>
      </c>
      <c r="M1259" s="6">
        <v>15.5</v>
      </c>
      <c r="N1259" s="6">
        <v>5.93</v>
      </c>
      <c r="O1259" s="6">
        <v>52.268349137931033</v>
      </c>
      <c r="P1259" s="6">
        <v>52.268349137931033</v>
      </c>
      <c r="Q1259" s="6">
        <v>3515.0464795258617</v>
      </c>
      <c r="R1259" s="6"/>
      <c r="S1259" s="6">
        <v>13.98</v>
      </c>
      <c r="T1259" s="6">
        <v>41.9</v>
      </c>
      <c r="U1259" s="6">
        <v>22.04</v>
      </c>
      <c r="V1259" s="6">
        <v>419</v>
      </c>
      <c r="W1259" s="6">
        <v>364.53</v>
      </c>
      <c r="X1259" s="6">
        <v>36.452999999999996</v>
      </c>
      <c r="Y1259" s="6">
        <v>220.39999999999998</v>
      </c>
      <c r="Z1259" s="6">
        <v>191.74799999999999</v>
      </c>
      <c r="AA1259" s="6">
        <v>19.174799999999998</v>
      </c>
      <c r="AB1259" s="6">
        <v>6.6000000000000005</v>
      </c>
      <c r="AC1259" s="6">
        <v>26.200000000000003</v>
      </c>
      <c r="AD1259" s="6">
        <v>5.6999999999999993</v>
      </c>
      <c r="AE1259" s="6">
        <v>15.4</v>
      </c>
      <c r="AF1259" s="6">
        <v>5.0999999999999996</v>
      </c>
      <c r="AG1259" s="6">
        <v>490.22861789338617</v>
      </c>
      <c r="AH1259" s="6">
        <v>49.02286178933862</v>
      </c>
      <c r="AI1259" s="6">
        <v>0.41899999999999998</v>
      </c>
      <c r="AJ1259" s="6">
        <v>0.66</v>
      </c>
      <c r="AK1259" s="6">
        <v>2.62</v>
      </c>
      <c r="AL1259" s="6">
        <v>0.56999999999999995</v>
      </c>
      <c r="AM1259" s="6">
        <v>1.54</v>
      </c>
      <c r="AN1259" s="6">
        <v>0.51</v>
      </c>
      <c r="AO1259" s="6">
        <v>15.751789976133653</v>
      </c>
      <c r="AP1259" s="6">
        <v>62.529832935560869</v>
      </c>
      <c r="AQ1259" s="6">
        <v>13.60381861575179</v>
      </c>
      <c r="AR1259" s="6">
        <v>36.754176610978526</v>
      </c>
      <c r="AS1259" s="6">
        <v>12.171837708830548</v>
      </c>
    </row>
    <row r="1260" spans="1:45" x14ac:dyDescent="0.35">
      <c r="A1260">
        <v>2018</v>
      </c>
      <c r="B1260">
        <v>17394</v>
      </c>
      <c r="C1260" t="s">
        <v>164</v>
      </c>
      <c r="D1260">
        <v>81</v>
      </c>
      <c r="E1260" t="s">
        <v>119</v>
      </c>
      <c r="F1260" t="s">
        <v>156</v>
      </c>
      <c r="G1260">
        <v>3</v>
      </c>
      <c r="H1260" t="s">
        <v>165</v>
      </c>
      <c r="I1260">
        <v>132</v>
      </c>
      <c r="J1260">
        <v>3</v>
      </c>
      <c r="K1260">
        <v>47</v>
      </c>
      <c r="L1260" s="6">
        <v>119.38</v>
      </c>
      <c r="M1260" s="6">
        <v>17.8</v>
      </c>
      <c r="N1260" s="6">
        <v>6.84</v>
      </c>
      <c r="O1260" s="6">
        <v>58.648282758620695</v>
      </c>
      <c r="P1260" s="6">
        <v>58.648282758620695</v>
      </c>
      <c r="Q1260" s="6">
        <v>3944.0970155172417</v>
      </c>
      <c r="R1260" s="6"/>
      <c r="S1260" s="6">
        <v>14.63</v>
      </c>
      <c r="T1260" s="6">
        <v>42.6</v>
      </c>
      <c r="U1260" s="6">
        <v>21.87</v>
      </c>
      <c r="V1260" s="6">
        <v>426</v>
      </c>
      <c r="W1260" s="6">
        <v>370.62</v>
      </c>
      <c r="X1260" s="6">
        <v>37.061999999999998</v>
      </c>
      <c r="Y1260" s="6">
        <v>218.70000000000002</v>
      </c>
      <c r="Z1260" s="6">
        <v>190.26900000000001</v>
      </c>
      <c r="AA1260" s="6">
        <v>19.026900000000001</v>
      </c>
      <c r="AB1260" s="6">
        <v>7</v>
      </c>
      <c r="AC1260" s="6">
        <v>26.200000000000003</v>
      </c>
      <c r="AD1260" s="6">
        <v>5.6999999999999993</v>
      </c>
      <c r="AE1260" s="6">
        <v>15.3</v>
      </c>
      <c r="AF1260" s="6">
        <v>5.4</v>
      </c>
      <c r="AG1260" s="6">
        <v>497.50821703375129</v>
      </c>
      <c r="AH1260" s="6">
        <v>49.750821703375131</v>
      </c>
      <c r="AI1260" s="6">
        <v>0.42599999999999999</v>
      </c>
      <c r="AJ1260" s="6">
        <v>0.7</v>
      </c>
      <c r="AK1260" s="6">
        <v>2.62</v>
      </c>
      <c r="AL1260" s="6">
        <v>0.56999999999999995</v>
      </c>
      <c r="AM1260" s="6">
        <v>1.53</v>
      </c>
      <c r="AN1260" s="6">
        <v>0.54</v>
      </c>
      <c r="AO1260" s="6">
        <v>16.431924882629108</v>
      </c>
      <c r="AP1260" s="6">
        <v>61.502347417840383</v>
      </c>
      <c r="AQ1260" s="6">
        <v>13.380281690140844</v>
      </c>
      <c r="AR1260" s="6">
        <v>35.91549295774648</v>
      </c>
      <c r="AS1260" s="6">
        <v>12.67605633802817</v>
      </c>
    </row>
    <row r="1261" spans="1:45" x14ac:dyDescent="0.35">
      <c r="A1261">
        <v>2018</v>
      </c>
      <c r="B1261">
        <v>17395</v>
      </c>
      <c r="C1261" t="s">
        <v>164</v>
      </c>
      <c r="D1261">
        <v>142</v>
      </c>
      <c r="E1261" t="s">
        <v>100</v>
      </c>
      <c r="F1261" t="s">
        <v>156</v>
      </c>
      <c r="G1261">
        <v>3</v>
      </c>
      <c r="H1261" t="s">
        <v>165</v>
      </c>
      <c r="I1261">
        <v>132</v>
      </c>
      <c r="J1261">
        <v>2</v>
      </c>
      <c r="K1261">
        <v>33</v>
      </c>
      <c r="L1261" s="6">
        <v>83.820000000000007</v>
      </c>
      <c r="M1261" s="6">
        <v>16.5</v>
      </c>
      <c r="N1261" s="6">
        <v>7.37</v>
      </c>
      <c r="O1261" s="6">
        <v>64.192064655172416</v>
      </c>
      <c r="P1261" s="6">
        <v>64.192064655172416</v>
      </c>
      <c r="Q1261" s="6">
        <v>4316.9163480603447</v>
      </c>
      <c r="R1261" s="6"/>
      <c r="S1261" s="6">
        <v>13.8</v>
      </c>
      <c r="T1261" s="6">
        <v>40.03</v>
      </c>
      <c r="U1261" s="6">
        <v>22.78</v>
      </c>
      <c r="V1261" s="6">
        <v>400.3</v>
      </c>
      <c r="W1261" s="6">
        <v>348.26100000000002</v>
      </c>
      <c r="X1261" s="6">
        <v>34.826100000000004</v>
      </c>
      <c r="Y1261" s="6">
        <v>227.8</v>
      </c>
      <c r="Z1261" s="6">
        <v>198.18600000000001</v>
      </c>
      <c r="AA1261" s="6">
        <v>19.8186</v>
      </c>
      <c r="AB1261" s="6">
        <v>6.5</v>
      </c>
      <c r="AC1261" s="6">
        <v>25.299999999999997</v>
      </c>
      <c r="AD1261" s="6">
        <v>5.6000000000000005</v>
      </c>
      <c r="AE1261" s="6">
        <v>14.9</v>
      </c>
      <c r="AF1261" s="6">
        <v>5</v>
      </c>
      <c r="AG1261" s="6">
        <v>472.11019665083342</v>
      </c>
      <c r="AH1261" s="6">
        <v>47.211019665083342</v>
      </c>
      <c r="AI1261" s="6">
        <v>0.40029999999999999</v>
      </c>
      <c r="AJ1261" s="6">
        <v>0.65</v>
      </c>
      <c r="AK1261" s="6">
        <v>2.5299999999999998</v>
      </c>
      <c r="AL1261" s="6">
        <v>0.56000000000000005</v>
      </c>
      <c r="AM1261" s="6">
        <v>1.49</v>
      </c>
      <c r="AN1261" s="6">
        <v>0.5</v>
      </c>
      <c r="AO1261" s="6">
        <v>16.237821633774669</v>
      </c>
      <c r="AP1261" s="6">
        <v>63.202598051461401</v>
      </c>
      <c r="AQ1261" s="6">
        <v>13.989507869098178</v>
      </c>
      <c r="AR1261" s="6">
        <v>37.222083437421936</v>
      </c>
      <c r="AS1261" s="6">
        <v>12.490632025980515</v>
      </c>
    </row>
    <row r="1262" spans="1:45" x14ac:dyDescent="0.35">
      <c r="A1262">
        <v>2018</v>
      </c>
      <c r="B1262">
        <v>17396</v>
      </c>
      <c r="C1262" t="s">
        <v>164</v>
      </c>
      <c r="D1262">
        <v>68</v>
      </c>
      <c r="E1262" t="s">
        <v>117</v>
      </c>
      <c r="F1262" t="s">
        <v>156</v>
      </c>
      <c r="G1262">
        <v>3</v>
      </c>
      <c r="H1262" t="s">
        <v>165</v>
      </c>
      <c r="I1262">
        <v>126</v>
      </c>
      <c r="J1262">
        <v>3</v>
      </c>
      <c r="K1262">
        <v>45</v>
      </c>
      <c r="L1262" s="6">
        <v>114.3</v>
      </c>
      <c r="M1262" s="6">
        <v>17.600000000000001</v>
      </c>
      <c r="N1262" s="6">
        <v>4.97</v>
      </c>
      <c r="O1262" s="6">
        <v>42.718006896551721</v>
      </c>
      <c r="P1262" s="6">
        <v>42.718006896551721</v>
      </c>
      <c r="Q1262" s="6">
        <v>2872.7859637931033</v>
      </c>
      <c r="R1262" s="6"/>
      <c r="S1262" s="6">
        <v>12.53</v>
      </c>
      <c r="T1262" s="6">
        <v>43.03</v>
      </c>
      <c r="U1262" s="6">
        <v>22.56</v>
      </c>
      <c r="V1262" s="6">
        <v>430.3</v>
      </c>
      <c r="W1262" s="6">
        <v>374.36099999999999</v>
      </c>
      <c r="X1262" s="6">
        <v>37.436099999999996</v>
      </c>
      <c r="Y1262" s="6">
        <v>225.6</v>
      </c>
      <c r="Z1262" s="6">
        <v>196.27199999999999</v>
      </c>
      <c r="AA1262" s="6">
        <v>19.627199999999998</v>
      </c>
      <c r="AB1262" s="6">
        <v>6.5</v>
      </c>
      <c r="AC1262" s="6">
        <v>27.3</v>
      </c>
      <c r="AD1262" s="6">
        <v>5.8999999999999995</v>
      </c>
      <c r="AE1262" s="6">
        <v>15.9</v>
      </c>
      <c r="AF1262" s="6">
        <v>4.8</v>
      </c>
      <c r="AG1262" s="6">
        <v>506.28338248111618</v>
      </c>
      <c r="AH1262" s="6">
        <v>50.628338248111618</v>
      </c>
      <c r="AI1262" s="6">
        <v>0.43030000000000002</v>
      </c>
      <c r="AJ1262" s="6">
        <v>0.65</v>
      </c>
      <c r="AK1262" s="6">
        <v>2.73</v>
      </c>
      <c r="AL1262" s="6">
        <v>0.59</v>
      </c>
      <c r="AM1262" s="6">
        <v>1.59</v>
      </c>
      <c r="AN1262" s="6">
        <v>0.48</v>
      </c>
      <c r="AO1262" s="6">
        <v>15.105740181268882</v>
      </c>
      <c r="AP1262" s="6">
        <v>63.444108761329304</v>
      </c>
      <c r="AQ1262" s="6">
        <v>13.711364164536368</v>
      </c>
      <c r="AR1262" s="6">
        <v>36.950964443411571</v>
      </c>
      <c r="AS1262" s="6">
        <v>11.155008133860097</v>
      </c>
    </row>
    <row r="1263" spans="1:45" x14ac:dyDescent="0.35">
      <c r="A1263">
        <v>2018</v>
      </c>
      <c r="B1263">
        <v>17397</v>
      </c>
      <c r="C1263" t="s">
        <v>164</v>
      </c>
      <c r="D1263">
        <v>104</v>
      </c>
      <c r="E1263" t="s">
        <v>70</v>
      </c>
      <c r="F1263" t="s">
        <v>156</v>
      </c>
      <c r="G1263">
        <v>3</v>
      </c>
      <c r="H1263" t="s">
        <v>165</v>
      </c>
      <c r="I1263">
        <v>126</v>
      </c>
      <c r="J1263">
        <v>2</v>
      </c>
      <c r="K1263">
        <v>47</v>
      </c>
      <c r="L1263" s="6">
        <v>119.38</v>
      </c>
      <c r="M1263" s="6">
        <v>16.899999999999999</v>
      </c>
      <c r="N1263" s="6">
        <v>5.44</v>
      </c>
      <c r="O1263" s="6">
        <v>47.154951724137931</v>
      </c>
      <c r="P1263" s="6">
        <v>47.154951724137931</v>
      </c>
      <c r="Q1263" s="6">
        <v>3171.1705034482757</v>
      </c>
      <c r="R1263" s="6"/>
      <c r="S1263" s="6">
        <v>12.84</v>
      </c>
      <c r="T1263" s="6">
        <v>40.69</v>
      </c>
      <c r="U1263" s="6">
        <v>22.72</v>
      </c>
      <c r="V1263" s="6">
        <v>406.9</v>
      </c>
      <c r="W1263" s="6">
        <v>354.00299999999999</v>
      </c>
      <c r="X1263" s="6">
        <v>35.400300000000001</v>
      </c>
      <c r="Y1263" s="6">
        <v>227.2</v>
      </c>
      <c r="Z1263" s="6">
        <v>197.66399999999999</v>
      </c>
      <c r="AA1263" s="6">
        <v>19.766399999999997</v>
      </c>
      <c r="AB1263" s="6">
        <v>6.4</v>
      </c>
      <c r="AC1263" s="6">
        <v>26.099999999999998</v>
      </c>
      <c r="AD1263" s="6">
        <v>5.6000000000000005</v>
      </c>
      <c r="AE1263" s="6">
        <v>15.2</v>
      </c>
      <c r="AF1263" s="6">
        <v>4.6000000000000005</v>
      </c>
      <c r="AG1263" s="6">
        <v>479.58195764021229</v>
      </c>
      <c r="AH1263" s="6">
        <v>47.958195764021227</v>
      </c>
      <c r="AI1263" s="6">
        <v>0.40689999999999998</v>
      </c>
      <c r="AJ1263" s="6">
        <v>0.64</v>
      </c>
      <c r="AK1263" s="6">
        <v>2.61</v>
      </c>
      <c r="AL1263" s="6">
        <v>0.56000000000000005</v>
      </c>
      <c r="AM1263" s="6">
        <v>1.52</v>
      </c>
      <c r="AN1263" s="6">
        <v>0.46</v>
      </c>
      <c r="AO1263" s="6">
        <v>15.728680265421481</v>
      </c>
      <c r="AP1263" s="6">
        <v>64.143524207421962</v>
      </c>
      <c r="AQ1263" s="6">
        <v>13.762595232243797</v>
      </c>
      <c r="AR1263" s="6">
        <v>37.355615630376015</v>
      </c>
      <c r="AS1263" s="6">
        <v>11.30498894077169</v>
      </c>
    </row>
    <row r="1264" spans="1:45" x14ac:dyDescent="0.35">
      <c r="A1264">
        <v>2018</v>
      </c>
      <c r="B1264">
        <v>17398</v>
      </c>
      <c r="C1264" t="s">
        <v>164</v>
      </c>
      <c r="D1264">
        <v>101</v>
      </c>
      <c r="E1264" t="s">
        <v>58</v>
      </c>
      <c r="F1264" t="s">
        <v>156</v>
      </c>
      <c r="G1264">
        <v>3</v>
      </c>
      <c r="H1264" t="s">
        <v>165</v>
      </c>
      <c r="I1264">
        <v>132</v>
      </c>
      <c r="J1264">
        <v>4</v>
      </c>
      <c r="K1264">
        <v>40</v>
      </c>
      <c r="L1264" s="6">
        <v>101.6</v>
      </c>
      <c r="M1264" s="6">
        <v>16.600000000000001</v>
      </c>
      <c r="N1264" s="6">
        <v>7.1</v>
      </c>
      <c r="O1264" s="6">
        <v>61.766327586206891</v>
      </c>
      <c r="P1264" s="6">
        <v>61.766327586206891</v>
      </c>
      <c r="Q1264" s="6">
        <v>4153.785530172413</v>
      </c>
      <c r="R1264" s="6"/>
      <c r="S1264" s="6">
        <v>12.83</v>
      </c>
      <c r="T1264" s="6">
        <v>40.65</v>
      </c>
      <c r="U1264" s="6">
        <v>22.41</v>
      </c>
      <c r="V1264" s="6">
        <v>406.5</v>
      </c>
      <c r="W1264" s="6">
        <v>353.65499999999997</v>
      </c>
      <c r="X1264" s="6">
        <v>35.365499999999997</v>
      </c>
      <c r="Y1264" s="6">
        <v>224.1</v>
      </c>
      <c r="Z1264" s="6">
        <v>194.96699999999998</v>
      </c>
      <c r="AA1264" s="6">
        <v>19.496699999999997</v>
      </c>
      <c r="AB1264" s="6">
        <v>6.4</v>
      </c>
      <c r="AC1264" s="6">
        <v>26.200000000000003</v>
      </c>
      <c r="AD1264" s="6">
        <v>5.6999999999999993</v>
      </c>
      <c r="AE1264" s="6">
        <v>15.1</v>
      </c>
      <c r="AF1264" s="6">
        <v>4.8</v>
      </c>
      <c r="AG1264" s="6">
        <v>477.50540499041915</v>
      </c>
      <c r="AH1264" s="6">
        <v>47.750540499041918</v>
      </c>
      <c r="AI1264" s="6">
        <v>0.40649999999999997</v>
      </c>
      <c r="AJ1264" s="6">
        <v>0.64</v>
      </c>
      <c r="AK1264" s="6">
        <v>2.62</v>
      </c>
      <c r="AL1264" s="6">
        <v>0.56999999999999995</v>
      </c>
      <c r="AM1264" s="6">
        <v>1.51</v>
      </c>
      <c r="AN1264" s="6">
        <v>0.48</v>
      </c>
      <c r="AO1264" s="6">
        <v>15.744157441574417</v>
      </c>
      <c r="AP1264" s="6">
        <v>64.452644526445269</v>
      </c>
      <c r="AQ1264" s="6">
        <v>14.022140221402212</v>
      </c>
      <c r="AR1264" s="6">
        <v>37.146371463714637</v>
      </c>
      <c r="AS1264" s="6">
        <v>11.808118081180812</v>
      </c>
    </row>
    <row r="1265" spans="1:45" x14ac:dyDescent="0.35">
      <c r="A1265">
        <v>2018</v>
      </c>
      <c r="B1265">
        <v>17399</v>
      </c>
      <c r="C1265" t="s">
        <v>164</v>
      </c>
      <c r="D1265">
        <v>27</v>
      </c>
      <c r="E1265" t="s">
        <v>68</v>
      </c>
      <c r="F1265" t="s">
        <v>156</v>
      </c>
      <c r="G1265">
        <v>3</v>
      </c>
      <c r="H1265" t="s">
        <v>165</v>
      </c>
      <c r="I1265">
        <v>140</v>
      </c>
      <c r="J1265">
        <v>4</v>
      </c>
      <c r="K1265">
        <v>50</v>
      </c>
      <c r="L1265" s="6">
        <v>127</v>
      </c>
      <c r="M1265" s="6">
        <v>18</v>
      </c>
      <c r="N1265" s="6">
        <v>4.66</v>
      </c>
      <c r="O1265" s="6">
        <v>39.859068965517245</v>
      </c>
      <c r="P1265" s="6">
        <v>39.859068965517245</v>
      </c>
      <c r="Q1265" s="6">
        <v>2680.5223879310347</v>
      </c>
      <c r="R1265" s="6"/>
      <c r="S1265" s="6">
        <v>12.59</v>
      </c>
      <c r="T1265" s="6">
        <v>44.1</v>
      </c>
      <c r="U1265" s="6">
        <v>21.93</v>
      </c>
      <c r="V1265" s="6">
        <v>441</v>
      </c>
      <c r="W1265" s="6">
        <v>383.67</v>
      </c>
      <c r="X1265" s="6">
        <v>38.367000000000004</v>
      </c>
      <c r="Y1265" s="6">
        <v>219.3</v>
      </c>
      <c r="Z1265" s="6">
        <v>190.791</v>
      </c>
      <c r="AA1265" s="6">
        <v>19.0791</v>
      </c>
      <c r="AB1265" s="6">
        <v>6.8000000000000007</v>
      </c>
      <c r="AC1265" s="6">
        <v>27.599999999999998</v>
      </c>
      <c r="AD1265" s="6">
        <v>6</v>
      </c>
      <c r="AE1265" s="6">
        <v>16.100000000000001</v>
      </c>
      <c r="AF1265" s="6">
        <v>5</v>
      </c>
      <c r="AG1265" s="6">
        <v>515.35834215345142</v>
      </c>
      <c r="AH1265" s="6">
        <v>51.53583421534514</v>
      </c>
      <c r="AI1265" s="6">
        <v>0.441</v>
      </c>
      <c r="AJ1265" s="6">
        <v>0.68</v>
      </c>
      <c r="AK1265" s="6">
        <v>2.76</v>
      </c>
      <c r="AL1265" s="6">
        <v>0.6</v>
      </c>
      <c r="AM1265" s="6">
        <v>1.61</v>
      </c>
      <c r="AN1265" s="6">
        <v>0.5</v>
      </c>
      <c r="AO1265" s="6">
        <v>15.41950113378685</v>
      </c>
      <c r="AP1265" s="6">
        <v>62.585034013605437</v>
      </c>
      <c r="AQ1265" s="6">
        <v>13.605442176870747</v>
      </c>
      <c r="AR1265" s="6">
        <v>36.507936507936513</v>
      </c>
      <c r="AS1265" s="6">
        <v>11.337868480725623</v>
      </c>
    </row>
    <row r="1266" spans="1:45" x14ac:dyDescent="0.35">
      <c r="A1266">
        <v>2018</v>
      </c>
      <c r="B1266">
        <v>17400</v>
      </c>
      <c r="C1266" t="s">
        <v>164</v>
      </c>
      <c r="D1266">
        <v>14</v>
      </c>
      <c r="E1266" t="s">
        <v>41</v>
      </c>
      <c r="F1266" t="s">
        <v>156</v>
      </c>
      <c r="G1266">
        <v>3</v>
      </c>
      <c r="H1266" t="s">
        <v>165</v>
      </c>
      <c r="I1266">
        <v>132</v>
      </c>
      <c r="J1266">
        <v>2</v>
      </c>
      <c r="K1266">
        <v>42</v>
      </c>
      <c r="L1266" s="6">
        <v>106.68</v>
      </c>
      <c r="M1266" s="6">
        <v>16.899999999999999</v>
      </c>
      <c r="N1266" s="6">
        <v>6.48</v>
      </c>
      <c r="O1266" s="6">
        <v>56.169868965517239</v>
      </c>
      <c r="P1266" s="6">
        <v>56.169868965517239</v>
      </c>
      <c r="Q1266" s="6">
        <v>3777.4236879310342</v>
      </c>
      <c r="R1266" s="6"/>
      <c r="S1266" s="6">
        <v>10.9</v>
      </c>
      <c r="T1266" s="6">
        <v>42.13</v>
      </c>
      <c r="U1266" s="6">
        <v>21.9</v>
      </c>
      <c r="V1266" s="6">
        <v>421.3</v>
      </c>
      <c r="W1266" s="6">
        <v>366.53100000000001</v>
      </c>
      <c r="X1266" s="6">
        <v>36.653100000000002</v>
      </c>
      <c r="Y1266" s="6">
        <v>219</v>
      </c>
      <c r="Z1266" s="6">
        <v>190.53</v>
      </c>
      <c r="AA1266" s="6">
        <v>19.053000000000001</v>
      </c>
      <c r="AB1266" s="6">
        <v>6.5</v>
      </c>
      <c r="AC1266" s="6">
        <v>27.599999999999998</v>
      </c>
      <c r="AD1266" s="6">
        <v>6</v>
      </c>
      <c r="AE1266" s="6">
        <v>15.600000000000001</v>
      </c>
      <c r="AF1266" s="6">
        <v>4.6000000000000005</v>
      </c>
      <c r="AG1266" s="6">
        <v>492.17791995943674</v>
      </c>
      <c r="AH1266" s="6">
        <v>49.217791995943671</v>
      </c>
      <c r="AI1266" s="6">
        <v>0.42130000000000001</v>
      </c>
      <c r="AJ1266" s="6">
        <v>0.65</v>
      </c>
      <c r="AK1266" s="6">
        <v>2.76</v>
      </c>
      <c r="AL1266" s="6">
        <v>0.6</v>
      </c>
      <c r="AM1266" s="6">
        <v>1.56</v>
      </c>
      <c r="AN1266" s="6">
        <v>0.46</v>
      </c>
      <c r="AO1266" s="6">
        <v>15.428435793971042</v>
      </c>
      <c r="AP1266" s="6">
        <v>65.511511986707802</v>
      </c>
      <c r="AQ1266" s="6">
        <v>14.241633040588654</v>
      </c>
      <c r="AR1266" s="6">
        <v>37.028245905530504</v>
      </c>
      <c r="AS1266" s="6">
        <v>10.918585331117969</v>
      </c>
    </row>
    <row r="1267" spans="1:45" x14ac:dyDescent="0.35">
      <c r="A1267">
        <v>2018</v>
      </c>
      <c r="B1267">
        <v>17401</v>
      </c>
      <c r="C1267" t="s">
        <v>164</v>
      </c>
      <c r="D1267">
        <v>13</v>
      </c>
      <c r="E1267" t="s">
        <v>96</v>
      </c>
      <c r="F1267" t="s">
        <v>156</v>
      </c>
      <c r="G1267">
        <v>3</v>
      </c>
      <c r="H1267" t="s">
        <v>165</v>
      </c>
      <c r="I1267">
        <v>132</v>
      </c>
      <c r="J1267">
        <v>3</v>
      </c>
      <c r="K1267">
        <v>46</v>
      </c>
      <c r="L1267" s="6">
        <v>116.84</v>
      </c>
      <c r="M1267" s="6">
        <v>15.7</v>
      </c>
      <c r="N1267" s="6">
        <v>5.92</v>
      </c>
      <c r="O1267" s="6">
        <v>52.056703448275861</v>
      </c>
      <c r="P1267" s="6">
        <v>52.056703448275861</v>
      </c>
      <c r="Q1267" s="6">
        <v>3500.8133068965517</v>
      </c>
      <c r="R1267" s="6"/>
      <c r="S1267" s="6">
        <v>11.12</v>
      </c>
      <c r="T1267" s="6">
        <v>41.52</v>
      </c>
      <c r="U1267" s="6">
        <v>22.15</v>
      </c>
      <c r="V1267" s="6">
        <v>415.20000000000005</v>
      </c>
      <c r="W1267" s="6">
        <v>361.22400000000005</v>
      </c>
      <c r="X1267" s="6">
        <v>36.122400000000006</v>
      </c>
      <c r="Y1267" s="6">
        <v>221.5</v>
      </c>
      <c r="Z1267" s="6">
        <v>192.70500000000001</v>
      </c>
      <c r="AA1267" s="6">
        <v>19.270500000000002</v>
      </c>
      <c r="AB1267" s="6">
        <v>6.2</v>
      </c>
      <c r="AC1267" s="6">
        <v>27.200000000000003</v>
      </c>
      <c r="AD1267" s="6">
        <v>5.8999999999999995</v>
      </c>
      <c r="AE1267" s="6">
        <v>15.700000000000001</v>
      </c>
      <c r="AF1267" s="6">
        <v>4.6000000000000005</v>
      </c>
      <c r="AG1267" s="6">
        <v>486.35849671891407</v>
      </c>
      <c r="AH1267" s="6">
        <v>48.635849671891407</v>
      </c>
      <c r="AI1267" s="6">
        <v>0.41520000000000007</v>
      </c>
      <c r="AJ1267" s="6">
        <v>0.62</v>
      </c>
      <c r="AK1267" s="6">
        <v>2.72</v>
      </c>
      <c r="AL1267" s="6">
        <v>0.59</v>
      </c>
      <c r="AM1267" s="6">
        <v>1.57</v>
      </c>
      <c r="AN1267" s="6">
        <v>0.46</v>
      </c>
      <c r="AO1267" s="6">
        <v>14.932562620423891</v>
      </c>
      <c r="AP1267" s="6">
        <v>65.510597302504806</v>
      </c>
      <c r="AQ1267" s="6">
        <v>14.210019267822732</v>
      </c>
      <c r="AR1267" s="6">
        <v>37.813102119460495</v>
      </c>
      <c r="AS1267" s="6">
        <v>11.078998073217726</v>
      </c>
    </row>
    <row r="1268" spans="1:45" x14ac:dyDescent="0.35">
      <c r="A1268">
        <v>2018</v>
      </c>
      <c r="B1268">
        <v>17402</v>
      </c>
      <c r="C1268" t="s">
        <v>164</v>
      </c>
      <c r="D1268">
        <v>143</v>
      </c>
      <c r="E1268" t="s">
        <v>77</v>
      </c>
      <c r="F1268" t="s">
        <v>156</v>
      </c>
      <c r="G1268">
        <v>3</v>
      </c>
      <c r="H1268" t="s">
        <v>165</v>
      </c>
      <c r="I1268">
        <v>132</v>
      </c>
      <c r="J1268">
        <v>2</v>
      </c>
      <c r="K1268">
        <v>45</v>
      </c>
      <c r="L1268" s="6">
        <v>114.3</v>
      </c>
      <c r="M1268" s="6">
        <v>17.5</v>
      </c>
      <c r="N1268" s="6">
        <v>6.79</v>
      </c>
      <c r="O1268" s="6">
        <v>58.432047413793093</v>
      </c>
      <c r="P1268" s="6">
        <v>58.432047413793093</v>
      </c>
      <c r="Q1268" s="6">
        <v>3929.5551885775853</v>
      </c>
      <c r="R1268" s="6"/>
      <c r="S1268" s="6">
        <v>9.7899999999999991</v>
      </c>
      <c r="T1268" s="6">
        <v>39.869999999999997</v>
      </c>
      <c r="U1268" s="6">
        <v>22.77</v>
      </c>
      <c r="V1268" s="6">
        <v>398.7</v>
      </c>
      <c r="W1268" s="6">
        <v>346.86899999999997</v>
      </c>
      <c r="X1268" s="6">
        <v>34.686899999999994</v>
      </c>
      <c r="Y1268" s="6">
        <v>227.7</v>
      </c>
      <c r="Z1268" s="6">
        <v>198.09899999999999</v>
      </c>
      <c r="AA1268" s="6">
        <v>19.809899999999999</v>
      </c>
      <c r="AB1268" s="6">
        <v>6.2</v>
      </c>
      <c r="AC1268" s="6">
        <v>26.6</v>
      </c>
      <c r="AD1268" s="6">
        <v>5.8</v>
      </c>
      <c r="AE1268" s="6">
        <v>15.2</v>
      </c>
      <c r="AF1268" s="6">
        <v>4.3</v>
      </c>
      <c r="AG1268" s="6">
        <v>470.17215558919412</v>
      </c>
      <c r="AH1268" s="6">
        <v>47.017215558919411</v>
      </c>
      <c r="AI1268" s="6">
        <v>0.3987</v>
      </c>
      <c r="AJ1268" s="6">
        <v>0.62</v>
      </c>
      <c r="AK1268" s="6">
        <v>2.66</v>
      </c>
      <c r="AL1268" s="6">
        <v>0.57999999999999996</v>
      </c>
      <c r="AM1268" s="6">
        <v>1.52</v>
      </c>
      <c r="AN1268" s="6">
        <v>0.43</v>
      </c>
      <c r="AO1268" s="6">
        <v>15.550539252570855</v>
      </c>
      <c r="AP1268" s="6">
        <v>66.71682969651367</v>
      </c>
      <c r="AQ1268" s="6">
        <v>14.5472786556308</v>
      </c>
      <c r="AR1268" s="6">
        <v>38.123902683722093</v>
      </c>
      <c r="AS1268" s="6">
        <v>10.785051417105592</v>
      </c>
    </row>
    <row r="1269" spans="1:45" x14ac:dyDescent="0.35">
      <c r="A1269">
        <v>2018</v>
      </c>
      <c r="B1269">
        <v>17403</v>
      </c>
      <c r="C1269" t="s">
        <v>164</v>
      </c>
      <c r="D1269">
        <v>90</v>
      </c>
      <c r="E1269" t="s">
        <v>55</v>
      </c>
      <c r="F1269" t="s">
        <v>156</v>
      </c>
      <c r="G1269">
        <v>3</v>
      </c>
      <c r="H1269" t="s">
        <v>165</v>
      </c>
      <c r="I1269">
        <v>140</v>
      </c>
      <c r="J1269">
        <v>3</v>
      </c>
      <c r="K1269">
        <v>41</v>
      </c>
      <c r="L1269" s="6">
        <v>104.14</v>
      </c>
      <c r="M1269" s="6">
        <v>15.8</v>
      </c>
      <c r="N1269" s="6">
        <v>6.94</v>
      </c>
      <c r="O1269" s="6">
        <v>60.953541379310352</v>
      </c>
      <c r="P1269" s="6">
        <v>60.953541379310352</v>
      </c>
      <c r="Q1269" s="6">
        <v>4099.1256577586209</v>
      </c>
      <c r="R1269" s="6"/>
      <c r="S1269" s="6">
        <v>13.46</v>
      </c>
      <c r="T1269" s="6">
        <v>40.6</v>
      </c>
      <c r="U1269" s="6">
        <v>22.23</v>
      </c>
      <c r="V1269" s="6">
        <v>406</v>
      </c>
      <c r="W1269" s="6">
        <v>353.21999999999997</v>
      </c>
      <c r="X1269" s="6">
        <v>35.321999999999996</v>
      </c>
      <c r="Y1269" s="6">
        <v>222.3</v>
      </c>
      <c r="Z1269" s="6">
        <v>193.40100000000001</v>
      </c>
      <c r="AA1269" s="6">
        <v>19.3401</v>
      </c>
      <c r="AB1269" s="6">
        <v>6.4</v>
      </c>
      <c r="AC1269" s="6">
        <v>25.9</v>
      </c>
      <c r="AD1269" s="6">
        <v>5.6000000000000005</v>
      </c>
      <c r="AE1269" s="6">
        <v>15.2</v>
      </c>
      <c r="AF1269" s="6">
        <v>4.9000000000000004</v>
      </c>
      <c r="AG1269" s="6">
        <v>475.99213811162116</v>
      </c>
      <c r="AH1269" s="6">
        <v>47.599213811162116</v>
      </c>
      <c r="AI1269" s="6">
        <v>0.40600000000000003</v>
      </c>
      <c r="AJ1269" s="6">
        <v>0.64</v>
      </c>
      <c r="AK1269" s="6">
        <v>2.59</v>
      </c>
      <c r="AL1269" s="6">
        <v>0.56000000000000005</v>
      </c>
      <c r="AM1269" s="6">
        <v>1.52</v>
      </c>
      <c r="AN1269" s="6">
        <v>0.49</v>
      </c>
      <c r="AO1269" s="6">
        <v>15.763546798029557</v>
      </c>
      <c r="AP1269" s="6">
        <v>63.793103448275858</v>
      </c>
      <c r="AQ1269" s="6">
        <v>13.793103448275863</v>
      </c>
      <c r="AR1269" s="6">
        <v>37.438423645320192</v>
      </c>
      <c r="AS1269" s="6">
        <v>12.068965517241379</v>
      </c>
    </row>
    <row r="1270" spans="1:45" x14ac:dyDescent="0.35">
      <c r="A1270">
        <v>2018</v>
      </c>
      <c r="B1270">
        <v>17404</v>
      </c>
      <c r="C1270" t="s">
        <v>164</v>
      </c>
      <c r="D1270">
        <v>144</v>
      </c>
      <c r="E1270" t="s">
        <v>40</v>
      </c>
      <c r="F1270" t="s">
        <v>156</v>
      </c>
      <c r="G1270">
        <v>3</v>
      </c>
      <c r="H1270" t="s">
        <v>165</v>
      </c>
      <c r="I1270">
        <v>140</v>
      </c>
      <c r="J1270">
        <v>2</v>
      </c>
      <c r="K1270">
        <v>43</v>
      </c>
      <c r="L1270" s="6">
        <v>109.22</v>
      </c>
      <c r="M1270" s="6">
        <v>15.3</v>
      </c>
      <c r="N1270" s="6">
        <v>6.4</v>
      </c>
      <c r="O1270" s="6">
        <v>56.544551724137932</v>
      </c>
      <c r="P1270" s="6">
        <v>56.544551724137932</v>
      </c>
      <c r="Q1270" s="6">
        <v>3802.6211034482758</v>
      </c>
      <c r="R1270" s="6"/>
      <c r="S1270" s="6">
        <v>13.43</v>
      </c>
      <c r="T1270" s="6">
        <v>40.97</v>
      </c>
      <c r="U1270" s="6">
        <v>22.21</v>
      </c>
      <c r="V1270" s="6">
        <v>409.7</v>
      </c>
      <c r="W1270" s="6">
        <v>356.43899999999996</v>
      </c>
      <c r="X1270" s="6">
        <v>35.643899999999995</v>
      </c>
      <c r="Y1270" s="6">
        <v>222.10000000000002</v>
      </c>
      <c r="Z1270" s="6">
        <v>193.22700000000003</v>
      </c>
      <c r="AA1270" s="6">
        <v>19.322700000000005</v>
      </c>
      <c r="AB1270" s="6">
        <v>6.4</v>
      </c>
      <c r="AC1270" s="6">
        <v>25.9</v>
      </c>
      <c r="AD1270" s="6">
        <v>5.6000000000000005</v>
      </c>
      <c r="AE1270" s="6">
        <v>15.2</v>
      </c>
      <c r="AF1270" s="6">
        <v>4.8</v>
      </c>
      <c r="AG1270" s="6">
        <v>480.22640278265868</v>
      </c>
      <c r="AH1270" s="6">
        <v>48.022640278265868</v>
      </c>
      <c r="AI1270" s="6">
        <v>0.40970000000000001</v>
      </c>
      <c r="AJ1270" s="6">
        <v>0.64</v>
      </c>
      <c r="AK1270" s="6">
        <v>2.59</v>
      </c>
      <c r="AL1270" s="6">
        <v>0.56000000000000005</v>
      </c>
      <c r="AM1270" s="6">
        <v>1.52</v>
      </c>
      <c r="AN1270" s="6">
        <v>0.48</v>
      </c>
      <c r="AO1270" s="6">
        <v>15.621186233829633</v>
      </c>
      <c r="AP1270" s="6">
        <v>63.216988040029285</v>
      </c>
      <c r="AQ1270" s="6">
        <v>13.668537954600929</v>
      </c>
      <c r="AR1270" s="6">
        <v>37.100317305345371</v>
      </c>
      <c r="AS1270" s="6">
        <v>11.715889675372223</v>
      </c>
    </row>
    <row r="1271" spans="1:45" x14ac:dyDescent="0.35">
      <c r="A1271">
        <v>2018</v>
      </c>
      <c r="B1271">
        <v>17405</v>
      </c>
      <c r="C1271" t="s">
        <v>164</v>
      </c>
      <c r="D1271">
        <v>112</v>
      </c>
      <c r="E1271" t="s">
        <v>18</v>
      </c>
      <c r="F1271" t="s">
        <v>156</v>
      </c>
      <c r="G1271">
        <v>3</v>
      </c>
      <c r="H1271" t="s">
        <v>165</v>
      </c>
      <c r="I1271">
        <v>132</v>
      </c>
      <c r="J1271">
        <v>3</v>
      </c>
      <c r="K1271">
        <v>47</v>
      </c>
      <c r="L1271" s="6">
        <v>119.38</v>
      </c>
      <c r="M1271" s="6">
        <v>15.8</v>
      </c>
      <c r="N1271" s="6">
        <v>4.83</v>
      </c>
      <c r="O1271" s="6">
        <v>42.421556896551728</v>
      </c>
      <c r="P1271" s="6">
        <v>42.421556896551728</v>
      </c>
      <c r="Q1271" s="6">
        <v>2852.8497012931039</v>
      </c>
      <c r="R1271" s="6"/>
      <c r="S1271" s="6">
        <v>14.25</v>
      </c>
      <c r="T1271" s="6">
        <v>42.39</v>
      </c>
      <c r="U1271" s="6">
        <v>21.96</v>
      </c>
      <c r="V1271" s="6">
        <v>423.9</v>
      </c>
      <c r="W1271" s="6">
        <v>368.79300000000001</v>
      </c>
      <c r="X1271" s="6">
        <v>36.879300000000001</v>
      </c>
      <c r="Y1271" s="6">
        <v>219.60000000000002</v>
      </c>
      <c r="Z1271" s="6">
        <v>191.05200000000002</v>
      </c>
      <c r="AA1271" s="6">
        <v>19.105200000000004</v>
      </c>
      <c r="AB1271" s="6">
        <v>6.8999999999999995</v>
      </c>
      <c r="AC1271" s="6">
        <v>26.299999999999997</v>
      </c>
      <c r="AD1271" s="6">
        <v>5.6999999999999993</v>
      </c>
      <c r="AE1271" s="6">
        <v>15.4</v>
      </c>
      <c r="AF1271" s="6">
        <v>5.3000000000000007</v>
      </c>
      <c r="AG1271" s="6">
        <v>495.53488793066936</v>
      </c>
      <c r="AH1271" s="6">
        <v>49.553488793066933</v>
      </c>
      <c r="AI1271" s="6">
        <v>0.4239</v>
      </c>
      <c r="AJ1271" s="6">
        <v>0.69</v>
      </c>
      <c r="AK1271" s="6">
        <v>2.63</v>
      </c>
      <c r="AL1271" s="6">
        <v>0.56999999999999995</v>
      </c>
      <c r="AM1271" s="6">
        <v>1.54</v>
      </c>
      <c r="AN1271" s="6">
        <v>0.53</v>
      </c>
      <c r="AO1271" s="6">
        <v>16.277423920736023</v>
      </c>
      <c r="AP1271" s="6">
        <v>62.042934654399616</v>
      </c>
      <c r="AQ1271" s="6">
        <v>13.446567586694973</v>
      </c>
      <c r="AR1271" s="6">
        <v>36.329322953526777</v>
      </c>
      <c r="AS1271" s="6">
        <v>12.502948808681294</v>
      </c>
    </row>
    <row r="1272" spans="1:45" x14ac:dyDescent="0.35">
      <c r="A1272">
        <v>2018</v>
      </c>
      <c r="B1272">
        <v>17406</v>
      </c>
      <c r="C1272" t="s">
        <v>164</v>
      </c>
      <c r="D1272">
        <v>23</v>
      </c>
      <c r="E1272" t="s">
        <v>60</v>
      </c>
      <c r="F1272" t="s">
        <v>156</v>
      </c>
      <c r="G1272">
        <v>3</v>
      </c>
      <c r="H1272" t="s">
        <v>165</v>
      </c>
      <c r="I1272">
        <v>130</v>
      </c>
      <c r="J1272">
        <v>2</v>
      </c>
      <c r="K1272">
        <v>45</v>
      </c>
      <c r="L1272" s="6">
        <v>114.3</v>
      </c>
      <c r="M1272" s="6">
        <v>14.9</v>
      </c>
      <c r="N1272" s="6">
        <v>5.18</v>
      </c>
      <c r="O1272" s="6">
        <v>45.981877586206892</v>
      </c>
      <c r="P1272" s="6">
        <v>45.981877586206892</v>
      </c>
      <c r="Q1272" s="6">
        <v>3092.2812676724134</v>
      </c>
      <c r="R1272" s="6"/>
      <c r="S1272" s="6">
        <v>12.45</v>
      </c>
      <c r="T1272" s="6">
        <v>40.19</v>
      </c>
      <c r="U1272" s="6">
        <v>23.11</v>
      </c>
      <c r="V1272" s="6">
        <v>401.9</v>
      </c>
      <c r="W1272" s="6">
        <v>349.65299999999996</v>
      </c>
      <c r="X1272" s="6">
        <v>34.965299999999999</v>
      </c>
      <c r="Y1272" s="6">
        <v>231.1</v>
      </c>
      <c r="Z1272" s="6">
        <v>201.05699999999999</v>
      </c>
      <c r="AA1272" s="6">
        <v>20.105699999999999</v>
      </c>
      <c r="AB1272" s="6">
        <v>6.3</v>
      </c>
      <c r="AC1272" s="6">
        <v>25.9</v>
      </c>
      <c r="AD1272" s="6">
        <v>5.6999999999999993</v>
      </c>
      <c r="AE1272" s="6">
        <v>15.1</v>
      </c>
      <c r="AF1272" s="6">
        <v>4.6999999999999993</v>
      </c>
      <c r="AG1272" s="6">
        <v>475.70053019508543</v>
      </c>
      <c r="AH1272" s="6">
        <v>47.570053019508542</v>
      </c>
      <c r="AI1272" s="6">
        <v>0.40189999999999998</v>
      </c>
      <c r="AJ1272" s="6">
        <v>0.63</v>
      </c>
      <c r="AK1272" s="6">
        <v>2.59</v>
      </c>
      <c r="AL1272" s="6">
        <v>0.56999999999999995</v>
      </c>
      <c r="AM1272" s="6">
        <v>1.51</v>
      </c>
      <c r="AN1272" s="6">
        <v>0.47</v>
      </c>
      <c r="AO1272" s="6">
        <v>15.675541179397861</v>
      </c>
      <c r="AP1272" s="6">
        <v>64.443891515302312</v>
      </c>
      <c r="AQ1272" s="6">
        <v>14.182632495645683</v>
      </c>
      <c r="AR1272" s="6">
        <v>37.571535207763127</v>
      </c>
      <c r="AS1272" s="6">
        <v>11.694451356058719</v>
      </c>
    </row>
    <row r="1273" spans="1:45" x14ac:dyDescent="0.35">
      <c r="A1273">
        <v>2018</v>
      </c>
      <c r="B1273">
        <v>17407</v>
      </c>
      <c r="C1273" t="s">
        <v>164</v>
      </c>
      <c r="D1273">
        <v>2</v>
      </c>
      <c r="E1273" t="s">
        <v>145</v>
      </c>
      <c r="F1273" t="s">
        <v>160</v>
      </c>
      <c r="G1273">
        <v>3</v>
      </c>
      <c r="H1273" t="s">
        <v>165</v>
      </c>
      <c r="I1273">
        <v>132</v>
      </c>
      <c r="J1273">
        <v>2</v>
      </c>
      <c r="K1273">
        <v>34</v>
      </c>
      <c r="L1273" s="6">
        <v>86.36</v>
      </c>
      <c r="M1273" s="6">
        <v>14.8</v>
      </c>
      <c r="N1273" s="6">
        <v>5.34</v>
      </c>
      <c r="O1273" s="6">
        <v>47.457868965517243</v>
      </c>
      <c r="P1273" s="6">
        <v>47.457868965517243</v>
      </c>
      <c r="Q1273" s="6">
        <v>3191.5416879310346</v>
      </c>
      <c r="R1273" s="6"/>
      <c r="S1273" s="6">
        <v>12.11</v>
      </c>
      <c r="T1273" s="6">
        <v>39.46</v>
      </c>
      <c r="U1273" s="6">
        <v>23.38</v>
      </c>
      <c r="V1273" s="6">
        <v>394.6</v>
      </c>
      <c r="W1273" s="6">
        <v>343.30200000000002</v>
      </c>
      <c r="X1273" s="6">
        <v>34.330200000000005</v>
      </c>
      <c r="Y1273" s="6">
        <v>233.79999999999998</v>
      </c>
      <c r="Z1273" s="6">
        <v>203.40599999999998</v>
      </c>
      <c r="AA1273" s="6">
        <v>20.340599999999998</v>
      </c>
      <c r="AB1273" s="6">
        <v>6.2</v>
      </c>
      <c r="AC1273" s="6">
        <v>25.5</v>
      </c>
      <c r="AD1273" s="6">
        <v>5.6000000000000005</v>
      </c>
      <c r="AE1273" s="6">
        <v>14.8</v>
      </c>
      <c r="AF1273" s="6">
        <v>4.6000000000000005</v>
      </c>
      <c r="AG1273" s="6">
        <v>468.43730661552428</v>
      </c>
      <c r="AH1273" s="6">
        <v>46.843730661552428</v>
      </c>
      <c r="AI1273" s="6">
        <v>0.39460000000000001</v>
      </c>
      <c r="AJ1273" s="6">
        <v>0.62</v>
      </c>
      <c r="AK1273" s="6">
        <v>2.5499999999999998</v>
      </c>
      <c r="AL1273" s="6">
        <v>0.56000000000000005</v>
      </c>
      <c r="AM1273" s="6">
        <v>1.48</v>
      </c>
      <c r="AN1273" s="6">
        <v>0.46</v>
      </c>
      <c r="AO1273" s="6">
        <v>15.712113532691333</v>
      </c>
      <c r="AP1273" s="6">
        <v>64.622402432843387</v>
      </c>
      <c r="AQ1273" s="6">
        <v>14.19158641662443</v>
      </c>
      <c r="AR1273" s="6">
        <v>37.506335529650279</v>
      </c>
      <c r="AS1273" s="6">
        <v>11.657374556512925</v>
      </c>
    </row>
    <row r="1274" spans="1:45" x14ac:dyDescent="0.35">
      <c r="A1274">
        <v>2018</v>
      </c>
      <c r="B1274">
        <v>17408</v>
      </c>
      <c r="C1274" t="s">
        <v>164</v>
      </c>
      <c r="D1274">
        <v>73</v>
      </c>
      <c r="E1274" t="s">
        <v>88</v>
      </c>
      <c r="F1274" t="s">
        <v>156</v>
      </c>
      <c r="G1274">
        <v>3</v>
      </c>
      <c r="H1274" t="s">
        <v>165</v>
      </c>
      <c r="I1274">
        <v>140</v>
      </c>
      <c r="J1274">
        <v>3</v>
      </c>
      <c r="K1274">
        <v>36</v>
      </c>
      <c r="L1274" s="6">
        <v>91.44</v>
      </c>
      <c r="M1274" s="6">
        <v>16</v>
      </c>
      <c r="N1274" s="6">
        <v>5.1100000000000003</v>
      </c>
      <c r="O1274" s="6">
        <v>44.77417241379311</v>
      </c>
      <c r="P1274" s="6">
        <v>44.77417241379311</v>
      </c>
      <c r="Q1274" s="6">
        <v>3011.0630948275866</v>
      </c>
      <c r="R1274" s="6"/>
      <c r="S1274" s="6">
        <v>12.02</v>
      </c>
      <c r="T1274" s="6">
        <v>41.51</v>
      </c>
      <c r="U1274" s="6">
        <v>21.71</v>
      </c>
      <c r="V1274" s="6">
        <v>415.09999999999997</v>
      </c>
      <c r="W1274" s="6">
        <v>361.13699999999994</v>
      </c>
      <c r="X1274" s="6">
        <v>36.113699999999994</v>
      </c>
      <c r="Y1274" s="6">
        <v>217.10000000000002</v>
      </c>
      <c r="Z1274" s="6">
        <v>188.87700000000001</v>
      </c>
      <c r="AA1274" s="6">
        <v>18.887700000000002</v>
      </c>
      <c r="AB1274" s="6">
        <v>6.2</v>
      </c>
      <c r="AC1274" s="6">
        <v>27.3</v>
      </c>
      <c r="AD1274" s="6">
        <v>5.8999999999999995</v>
      </c>
      <c r="AE1274" s="6">
        <v>15.600000000000001</v>
      </c>
      <c r="AF1274" s="6">
        <v>4.5</v>
      </c>
      <c r="AG1274" s="6">
        <v>483.9465992103593</v>
      </c>
      <c r="AH1274" s="6">
        <v>48.394659921035931</v>
      </c>
      <c r="AI1274" s="6">
        <v>0.41509999999999997</v>
      </c>
      <c r="AJ1274" s="6">
        <v>0.62</v>
      </c>
      <c r="AK1274" s="6">
        <v>2.73</v>
      </c>
      <c r="AL1274" s="6">
        <v>0.59</v>
      </c>
      <c r="AM1274" s="6">
        <v>1.56</v>
      </c>
      <c r="AN1274" s="6">
        <v>0.45</v>
      </c>
      <c r="AO1274" s="6">
        <v>14.936159961455072</v>
      </c>
      <c r="AP1274" s="6">
        <v>65.767284991568303</v>
      </c>
      <c r="AQ1274" s="6">
        <v>14.213442543965309</v>
      </c>
      <c r="AR1274" s="6">
        <v>37.581305709467607</v>
      </c>
      <c r="AS1274" s="6">
        <v>10.840761262346424</v>
      </c>
    </row>
    <row r="1275" spans="1:45" x14ac:dyDescent="0.35">
      <c r="A1275">
        <v>2018</v>
      </c>
      <c r="B1275">
        <v>17409</v>
      </c>
      <c r="C1275" t="s">
        <v>164</v>
      </c>
      <c r="D1275">
        <v>41</v>
      </c>
      <c r="E1275" t="s">
        <v>105</v>
      </c>
      <c r="F1275" t="s">
        <v>156</v>
      </c>
      <c r="G1275">
        <v>3</v>
      </c>
      <c r="H1275" t="s">
        <v>165</v>
      </c>
      <c r="I1275">
        <v>140</v>
      </c>
      <c r="J1275">
        <v>2</v>
      </c>
      <c r="K1275">
        <v>41</v>
      </c>
      <c r="L1275" s="6">
        <v>104.14</v>
      </c>
      <c r="M1275" s="6">
        <v>15.7</v>
      </c>
      <c r="N1275" s="6">
        <v>4.6900000000000004</v>
      </c>
      <c r="O1275" s="6">
        <v>41.240868103448278</v>
      </c>
      <c r="P1275" s="6">
        <v>41.240868103448278</v>
      </c>
      <c r="Q1275" s="6">
        <v>2773.4483799568966</v>
      </c>
      <c r="R1275" s="6"/>
      <c r="S1275" s="6">
        <v>12.11</v>
      </c>
      <c r="T1275" s="6">
        <v>40.24</v>
      </c>
      <c r="U1275" s="6">
        <v>21.91</v>
      </c>
      <c r="V1275" s="6">
        <v>402.40000000000003</v>
      </c>
      <c r="W1275" s="6">
        <v>350.08800000000002</v>
      </c>
      <c r="X1275" s="6">
        <v>35.008800000000001</v>
      </c>
      <c r="Y1275" s="6">
        <v>219.1</v>
      </c>
      <c r="Z1275" s="6">
        <v>190.61699999999999</v>
      </c>
      <c r="AA1275" s="6">
        <v>19.061699999999998</v>
      </c>
      <c r="AB1275" s="6">
        <v>6.1</v>
      </c>
      <c r="AC1275" s="6">
        <v>26.299999999999997</v>
      </c>
      <c r="AD1275" s="6">
        <v>5.8999999999999995</v>
      </c>
      <c r="AE1275" s="6">
        <v>15.1</v>
      </c>
      <c r="AF1275" s="6">
        <v>4.5</v>
      </c>
      <c r="AG1275" s="6">
        <v>470.14878590557095</v>
      </c>
      <c r="AH1275" s="6">
        <v>47.014878590557096</v>
      </c>
      <c r="AI1275" s="6">
        <v>0.40240000000000004</v>
      </c>
      <c r="AJ1275" s="6">
        <v>0.61</v>
      </c>
      <c r="AK1275" s="6">
        <v>2.63</v>
      </c>
      <c r="AL1275" s="6">
        <v>0.59</v>
      </c>
      <c r="AM1275" s="6">
        <v>1.51</v>
      </c>
      <c r="AN1275" s="6">
        <v>0.45</v>
      </c>
      <c r="AO1275" s="6">
        <v>15.159045725646122</v>
      </c>
      <c r="AP1275" s="6">
        <v>65.357852882703767</v>
      </c>
      <c r="AQ1275" s="6">
        <v>14.662027833001986</v>
      </c>
      <c r="AR1275" s="6">
        <v>37.524850894632202</v>
      </c>
      <c r="AS1275" s="6">
        <v>11.182902584493041</v>
      </c>
    </row>
    <row r="1276" spans="1:45" x14ac:dyDescent="0.35">
      <c r="A1276">
        <v>2018</v>
      </c>
      <c r="B1276">
        <v>17410</v>
      </c>
      <c r="C1276" t="s">
        <v>164</v>
      </c>
      <c r="D1276">
        <v>125</v>
      </c>
      <c r="E1276" t="s">
        <v>138</v>
      </c>
      <c r="F1276" t="s">
        <v>156</v>
      </c>
      <c r="G1276">
        <v>3</v>
      </c>
      <c r="H1276" t="s">
        <v>165</v>
      </c>
      <c r="I1276">
        <v>130</v>
      </c>
      <c r="J1276">
        <v>2</v>
      </c>
      <c r="K1276">
        <v>40</v>
      </c>
      <c r="L1276" s="6">
        <v>101.6</v>
      </c>
      <c r="M1276" s="6">
        <v>15.1</v>
      </c>
      <c r="N1276" s="6">
        <v>4.57</v>
      </c>
      <c r="O1276" s="6">
        <v>40.47168362068966</v>
      </c>
      <c r="P1276" s="6">
        <v>40.47168362068966</v>
      </c>
      <c r="Q1276" s="6">
        <v>2721.7207234913794</v>
      </c>
      <c r="R1276" s="6"/>
      <c r="S1276" s="6">
        <v>11.67</v>
      </c>
      <c r="T1276" s="6">
        <v>41.58</v>
      </c>
      <c r="U1276" s="6">
        <v>22.71</v>
      </c>
      <c r="V1276" s="6">
        <v>415.79999999999995</v>
      </c>
      <c r="W1276" s="6">
        <v>361.74599999999998</v>
      </c>
      <c r="X1276" s="6">
        <v>36.174599999999998</v>
      </c>
      <c r="Y1276" s="6">
        <v>227.10000000000002</v>
      </c>
      <c r="Z1276" s="6">
        <v>197.57700000000003</v>
      </c>
      <c r="AA1276" s="6">
        <v>19.757700000000003</v>
      </c>
      <c r="AB1276" s="6">
        <v>6.1</v>
      </c>
      <c r="AC1276" s="6">
        <v>27.1</v>
      </c>
      <c r="AD1276" s="6">
        <v>6</v>
      </c>
      <c r="AE1276" s="6">
        <v>15.600000000000001</v>
      </c>
      <c r="AF1276" s="6">
        <v>4.6000000000000005</v>
      </c>
      <c r="AG1276" s="6">
        <v>490.01857363640306</v>
      </c>
      <c r="AH1276" s="6">
        <v>49.001857363640305</v>
      </c>
      <c r="AI1276" s="6">
        <v>0.41579999999999995</v>
      </c>
      <c r="AJ1276" s="6">
        <v>0.61</v>
      </c>
      <c r="AK1276" s="6">
        <v>2.71</v>
      </c>
      <c r="AL1276" s="6">
        <v>0.6</v>
      </c>
      <c r="AM1276" s="6">
        <v>1.56</v>
      </c>
      <c r="AN1276" s="6">
        <v>0.46</v>
      </c>
      <c r="AO1276" s="6">
        <v>14.670514670514672</v>
      </c>
      <c r="AP1276" s="6">
        <v>65.175565175565183</v>
      </c>
      <c r="AQ1276" s="6">
        <v>14.430014430014431</v>
      </c>
      <c r="AR1276" s="6">
        <v>37.518037518037524</v>
      </c>
      <c r="AS1276" s="6">
        <v>11.063011063011066</v>
      </c>
    </row>
    <row r="1277" spans="1:45" x14ac:dyDescent="0.35">
      <c r="A1277">
        <v>2018</v>
      </c>
      <c r="B1277">
        <v>17411</v>
      </c>
      <c r="C1277" t="s">
        <v>164</v>
      </c>
      <c r="D1277">
        <v>79</v>
      </c>
      <c r="E1277" t="s">
        <v>151</v>
      </c>
      <c r="F1277" t="s">
        <v>156</v>
      </c>
      <c r="G1277">
        <v>3</v>
      </c>
      <c r="H1277" t="s">
        <v>165</v>
      </c>
      <c r="I1277">
        <v>132</v>
      </c>
      <c r="J1277">
        <v>2</v>
      </c>
      <c r="K1277">
        <v>35</v>
      </c>
      <c r="L1277" s="6">
        <v>88.9</v>
      </c>
      <c r="M1277" s="6">
        <v>15.7</v>
      </c>
      <c r="N1277" s="6">
        <v>5.77</v>
      </c>
      <c r="O1277" s="6">
        <v>50.737699137931024</v>
      </c>
      <c r="P1277" s="6">
        <v>50.737699137931024</v>
      </c>
      <c r="Q1277" s="6">
        <v>3412.1102670258615</v>
      </c>
      <c r="R1277" s="6"/>
      <c r="S1277" s="6">
        <v>12.2</v>
      </c>
      <c r="T1277" s="6">
        <v>40.880000000000003</v>
      </c>
      <c r="U1277" s="6">
        <v>22.02</v>
      </c>
      <c r="V1277" s="6">
        <v>408.8</v>
      </c>
      <c r="W1277" s="6">
        <v>355.65600000000001</v>
      </c>
      <c r="X1277" s="6">
        <v>35.565600000000003</v>
      </c>
      <c r="Y1277" s="6">
        <v>220.2</v>
      </c>
      <c r="Z1277" s="6">
        <v>191.57399999999998</v>
      </c>
      <c r="AA1277" s="6">
        <v>19.157399999999999</v>
      </c>
      <c r="AB1277" s="6">
        <v>6.2</v>
      </c>
      <c r="AC1277" s="6">
        <v>26.6</v>
      </c>
      <c r="AD1277" s="6">
        <v>5.8</v>
      </c>
      <c r="AE1277" s="6">
        <v>15.3</v>
      </c>
      <c r="AF1277" s="6">
        <v>4.6999999999999993</v>
      </c>
      <c r="AG1277" s="6">
        <v>478.1917067185521</v>
      </c>
      <c r="AH1277" s="6">
        <v>47.819170671855211</v>
      </c>
      <c r="AI1277" s="6">
        <v>0.4088</v>
      </c>
      <c r="AJ1277" s="6">
        <v>0.62</v>
      </c>
      <c r="AK1277" s="6">
        <v>2.66</v>
      </c>
      <c r="AL1277" s="6">
        <v>0.57999999999999996</v>
      </c>
      <c r="AM1277" s="6">
        <v>1.53</v>
      </c>
      <c r="AN1277" s="6">
        <v>0.47</v>
      </c>
      <c r="AO1277" s="6">
        <v>15.166340508806263</v>
      </c>
      <c r="AP1277" s="6">
        <v>65.06849315068493</v>
      </c>
      <c r="AQ1277" s="6">
        <v>14.187866927592955</v>
      </c>
      <c r="AR1277" s="6">
        <v>37.426614481409004</v>
      </c>
      <c r="AS1277" s="6">
        <v>11.497064579256358</v>
      </c>
    </row>
    <row r="1278" spans="1:45" x14ac:dyDescent="0.35">
      <c r="A1278">
        <v>2018</v>
      </c>
      <c r="B1278">
        <v>17412</v>
      </c>
      <c r="C1278" t="s">
        <v>164</v>
      </c>
      <c r="D1278">
        <v>53</v>
      </c>
      <c r="E1278" t="s">
        <v>76</v>
      </c>
      <c r="F1278" t="s">
        <v>156</v>
      </c>
      <c r="G1278">
        <v>3</v>
      </c>
      <c r="H1278" t="s">
        <v>165</v>
      </c>
      <c r="I1278">
        <v>126</v>
      </c>
      <c r="J1278">
        <v>3</v>
      </c>
      <c r="K1278">
        <v>37</v>
      </c>
      <c r="L1278" s="6">
        <v>93.98</v>
      </c>
      <c r="M1278" s="6">
        <v>14.6</v>
      </c>
      <c r="N1278" s="6">
        <v>4.71</v>
      </c>
      <c r="O1278" s="6">
        <v>41.957167241379317</v>
      </c>
      <c r="P1278" s="6">
        <v>41.957167241379317</v>
      </c>
      <c r="Q1278" s="6">
        <v>2821.6194969827588</v>
      </c>
      <c r="R1278" s="6"/>
      <c r="S1278" s="6">
        <v>9.41</v>
      </c>
      <c r="T1278" s="6">
        <v>42.38</v>
      </c>
      <c r="U1278" s="6">
        <v>23.14</v>
      </c>
      <c r="V1278" s="6">
        <v>423.8</v>
      </c>
      <c r="W1278" s="6">
        <v>368.70600000000002</v>
      </c>
      <c r="X1278" s="6">
        <v>36.870600000000003</v>
      </c>
      <c r="Y1278" s="6">
        <v>231.4</v>
      </c>
      <c r="Z1278" s="6">
        <v>201.31800000000001</v>
      </c>
      <c r="AA1278" s="6">
        <v>20.131800000000002</v>
      </c>
      <c r="AB1278" s="6">
        <v>6.4</v>
      </c>
      <c r="AC1278" s="6">
        <v>27.7</v>
      </c>
      <c r="AD1278" s="6">
        <v>5.8999999999999995</v>
      </c>
      <c r="AE1278" s="6">
        <v>15.8</v>
      </c>
      <c r="AF1278" s="6">
        <v>4.5</v>
      </c>
      <c r="AG1278" s="6">
        <v>501.78593145250284</v>
      </c>
      <c r="AH1278" s="6">
        <v>50.178593145250282</v>
      </c>
      <c r="AI1278" s="6">
        <v>0.42380000000000001</v>
      </c>
      <c r="AJ1278" s="6">
        <v>0.64</v>
      </c>
      <c r="AK1278" s="6">
        <v>2.77</v>
      </c>
      <c r="AL1278" s="6">
        <v>0.59</v>
      </c>
      <c r="AM1278" s="6">
        <v>1.58</v>
      </c>
      <c r="AN1278" s="6">
        <v>0.45</v>
      </c>
      <c r="AO1278" s="6">
        <v>15.101462954223692</v>
      </c>
      <c r="AP1278" s="6">
        <v>65.361019348749409</v>
      </c>
      <c r="AQ1278" s="6">
        <v>13.921661160924963</v>
      </c>
      <c r="AR1278" s="6">
        <v>37.281736668239738</v>
      </c>
      <c r="AS1278" s="6">
        <v>10.618216139688531</v>
      </c>
    </row>
    <row r="1279" spans="1:45" x14ac:dyDescent="0.35">
      <c r="A1279">
        <v>2018</v>
      </c>
      <c r="B1279">
        <v>17413</v>
      </c>
      <c r="C1279" t="s">
        <v>164</v>
      </c>
      <c r="D1279">
        <v>77</v>
      </c>
      <c r="E1279" t="s">
        <v>148</v>
      </c>
      <c r="F1279" t="s">
        <v>156</v>
      </c>
      <c r="G1279">
        <v>3</v>
      </c>
      <c r="H1279" t="s">
        <v>165</v>
      </c>
      <c r="I1279">
        <v>126</v>
      </c>
      <c r="J1279">
        <v>3</v>
      </c>
      <c r="K1279">
        <v>39</v>
      </c>
      <c r="L1279" s="6">
        <v>99.06</v>
      </c>
      <c r="M1279" s="6">
        <v>14.7</v>
      </c>
      <c r="N1279" s="6">
        <v>4.25</v>
      </c>
      <c r="O1279" s="6">
        <v>37.815107758620684</v>
      </c>
      <c r="P1279" s="6">
        <v>37.815107758620684</v>
      </c>
      <c r="Q1279" s="6">
        <v>2543.0659967672409</v>
      </c>
      <c r="R1279" s="6"/>
      <c r="S1279" s="6">
        <v>13.67</v>
      </c>
      <c r="T1279" s="6">
        <v>41.9</v>
      </c>
      <c r="U1279" s="6">
        <v>23.3</v>
      </c>
      <c r="V1279" s="6">
        <v>419</v>
      </c>
      <c r="W1279" s="6">
        <v>364.53</v>
      </c>
      <c r="X1279" s="6">
        <v>36.452999999999996</v>
      </c>
      <c r="Y1279" s="6">
        <v>233</v>
      </c>
      <c r="Z1279" s="6">
        <v>202.71</v>
      </c>
      <c r="AA1279" s="6">
        <v>20.271000000000001</v>
      </c>
      <c r="AB1279" s="6">
        <v>6.7</v>
      </c>
      <c r="AC1279" s="6">
        <v>26.299999999999997</v>
      </c>
      <c r="AD1279" s="6">
        <v>5.6999999999999993</v>
      </c>
      <c r="AE1279" s="6">
        <v>15.4</v>
      </c>
      <c r="AF1279" s="6">
        <v>5.0999999999999996</v>
      </c>
      <c r="AG1279" s="6">
        <v>496.96880792379829</v>
      </c>
      <c r="AH1279" s="6">
        <v>49.696880792379829</v>
      </c>
      <c r="AI1279" s="6">
        <v>0.41899999999999998</v>
      </c>
      <c r="AJ1279" s="6">
        <v>0.67</v>
      </c>
      <c r="AK1279" s="6">
        <v>2.63</v>
      </c>
      <c r="AL1279" s="6">
        <v>0.56999999999999995</v>
      </c>
      <c r="AM1279" s="6">
        <v>1.54</v>
      </c>
      <c r="AN1279" s="6">
        <v>0.51</v>
      </c>
      <c r="AO1279" s="6">
        <v>15.990453460620525</v>
      </c>
      <c r="AP1279" s="6">
        <v>62.768496420047725</v>
      </c>
      <c r="AQ1279" s="6">
        <v>13.60381861575179</v>
      </c>
      <c r="AR1279" s="6">
        <v>36.754176610978526</v>
      </c>
      <c r="AS1279" s="6">
        <v>12.171837708830548</v>
      </c>
    </row>
    <row r="1280" spans="1:45" x14ac:dyDescent="0.35">
      <c r="A1280">
        <v>2018</v>
      </c>
      <c r="B1280">
        <v>17414</v>
      </c>
      <c r="C1280" t="s">
        <v>164</v>
      </c>
      <c r="D1280">
        <v>72</v>
      </c>
      <c r="E1280" t="s">
        <v>12</v>
      </c>
      <c r="F1280" t="s">
        <v>156</v>
      </c>
      <c r="G1280">
        <v>3</v>
      </c>
      <c r="H1280" t="s">
        <v>165</v>
      </c>
      <c r="I1280">
        <v>140</v>
      </c>
      <c r="J1280">
        <v>3</v>
      </c>
      <c r="K1280">
        <v>48</v>
      </c>
      <c r="L1280" s="6">
        <v>121.92</v>
      </c>
      <c r="M1280" s="6">
        <v>13.8</v>
      </c>
      <c r="N1280" s="6">
        <v>5.23</v>
      </c>
      <c r="O1280" s="6">
        <v>47.025815517241384</v>
      </c>
      <c r="P1280" s="6">
        <v>47.025815517241384</v>
      </c>
      <c r="Q1280" s="6">
        <v>3162.4860935344832</v>
      </c>
      <c r="R1280" s="6"/>
      <c r="S1280" s="6">
        <v>14.32</v>
      </c>
      <c r="T1280" s="6">
        <v>43.04</v>
      </c>
      <c r="U1280" s="6">
        <v>21.51</v>
      </c>
      <c r="V1280" s="6">
        <v>430.4</v>
      </c>
      <c r="W1280" s="6">
        <v>374.44799999999998</v>
      </c>
      <c r="X1280" s="6">
        <v>37.444800000000001</v>
      </c>
      <c r="Y1280" s="6">
        <v>215.10000000000002</v>
      </c>
      <c r="Z1280" s="6">
        <v>187.13700000000003</v>
      </c>
      <c r="AA1280" s="6">
        <v>18.713700000000003</v>
      </c>
      <c r="AB1280" s="6">
        <v>7</v>
      </c>
      <c r="AC1280" s="6">
        <v>26.6</v>
      </c>
      <c r="AD1280" s="6">
        <v>5.8</v>
      </c>
      <c r="AE1280" s="6">
        <v>15.600000000000001</v>
      </c>
      <c r="AF1280" s="6">
        <v>5.4</v>
      </c>
      <c r="AG1280" s="6">
        <v>500.71007740809205</v>
      </c>
      <c r="AH1280" s="6">
        <v>50.071007740809208</v>
      </c>
      <c r="AI1280" s="6">
        <v>0.4304</v>
      </c>
      <c r="AJ1280" s="6">
        <v>0.7</v>
      </c>
      <c r="AK1280" s="6">
        <v>2.66</v>
      </c>
      <c r="AL1280" s="6">
        <v>0.57999999999999996</v>
      </c>
      <c r="AM1280" s="6">
        <v>1.56</v>
      </c>
      <c r="AN1280" s="6">
        <v>0.54</v>
      </c>
      <c r="AO1280" s="6">
        <v>16.263940520446095</v>
      </c>
      <c r="AP1280" s="6">
        <v>61.802973977695167</v>
      </c>
      <c r="AQ1280" s="6">
        <v>13.475836431226766</v>
      </c>
      <c r="AR1280" s="6">
        <v>36.245353159851305</v>
      </c>
      <c r="AS1280" s="6">
        <v>12.54646840148699</v>
      </c>
    </row>
    <row r="1281" spans="1:45" x14ac:dyDescent="0.35">
      <c r="A1281">
        <v>2018</v>
      </c>
      <c r="B1281">
        <v>17415</v>
      </c>
      <c r="C1281" t="s">
        <v>164</v>
      </c>
      <c r="D1281">
        <v>19</v>
      </c>
      <c r="E1281" t="s">
        <v>93</v>
      </c>
      <c r="F1281" t="s">
        <v>156</v>
      </c>
      <c r="G1281">
        <v>3</v>
      </c>
      <c r="H1281" t="s">
        <v>165</v>
      </c>
      <c r="I1281">
        <v>132</v>
      </c>
      <c r="J1281">
        <v>4</v>
      </c>
      <c r="K1281">
        <v>46</v>
      </c>
      <c r="L1281" s="6">
        <v>116.84</v>
      </c>
      <c r="M1281" s="6">
        <v>15.5</v>
      </c>
      <c r="N1281" s="6">
        <v>4.07</v>
      </c>
      <c r="O1281" s="6">
        <v>35.873892241379309</v>
      </c>
      <c r="P1281" s="6">
        <v>35.873892241379309</v>
      </c>
      <c r="Q1281" s="6">
        <v>2412.5192532327587</v>
      </c>
      <c r="R1281" s="6"/>
      <c r="S1281" s="6">
        <v>14.16</v>
      </c>
      <c r="T1281" s="6">
        <v>42.49</v>
      </c>
      <c r="U1281" s="6">
        <v>21.91</v>
      </c>
      <c r="V1281" s="6">
        <v>424.90000000000003</v>
      </c>
      <c r="W1281" s="6">
        <v>369.66300000000001</v>
      </c>
      <c r="X1281" s="6">
        <v>36.966300000000004</v>
      </c>
      <c r="Y1281" s="6">
        <v>219.1</v>
      </c>
      <c r="Z1281" s="6">
        <v>190.61699999999999</v>
      </c>
      <c r="AA1281" s="6">
        <v>19.061699999999998</v>
      </c>
      <c r="AB1281" s="6">
        <v>6.8999999999999995</v>
      </c>
      <c r="AC1281" s="6">
        <v>26.400000000000002</v>
      </c>
      <c r="AD1281" s="6">
        <v>5.8</v>
      </c>
      <c r="AE1281" s="6">
        <v>15.4</v>
      </c>
      <c r="AF1281" s="6">
        <v>5.4</v>
      </c>
      <c r="AG1281" s="6">
        <v>496.4369262705693</v>
      </c>
      <c r="AH1281" s="6">
        <v>49.643692627056929</v>
      </c>
      <c r="AI1281" s="6">
        <v>0.42490000000000006</v>
      </c>
      <c r="AJ1281" s="6">
        <v>0.69</v>
      </c>
      <c r="AK1281" s="6">
        <v>2.64</v>
      </c>
      <c r="AL1281" s="6">
        <v>0.57999999999999996</v>
      </c>
      <c r="AM1281" s="6">
        <v>1.54</v>
      </c>
      <c r="AN1281" s="6">
        <v>0.54</v>
      </c>
      <c r="AO1281" s="6">
        <v>16.239115085902561</v>
      </c>
      <c r="AP1281" s="6">
        <v>62.1322664156272</v>
      </c>
      <c r="AQ1281" s="6">
        <v>13.650270651918095</v>
      </c>
      <c r="AR1281" s="6">
        <v>36.243822075782532</v>
      </c>
      <c r="AS1281" s="6">
        <v>12.708872675923747</v>
      </c>
    </row>
    <row r="1282" spans="1:45" x14ac:dyDescent="0.35">
      <c r="A1282">
        <v>2018</v>
      </c>
      <c r="B1282">
        <v>17416</v>
      </c>
      <c r="C1282" t="s">
        <v>164</v>
      </c>
      <c r="D1282">
        <v>94</v>
      </c>
      <c r="E1282" t="s">
        <v>114</v>
      </c>
      <c r="F1282" t="s">
        <v>156</v>
      </c>
      <c r="G1282">
        <v>3</v>
      </c>
      <c r="H1282" t="s">
        <v>165</v>
      </c>
      <c r="I1282">
        <v>140</v>
      </c>
      <c r="J1282">
        <v>2</v>
      </c>
      <c r="K1282">
        <v>47</v>
      </c>
      <c r="L1282" s="6">
        <v>119.38</v>
      </c>
      <c r="M1282" s="6">
        <v>15.6</v>
      </c>
      <c r="N1282" s="6">
        <v>5.17</v>
      </c>
      <c r="O1282" s="6">
        <v>45.515610344827586</v>
      </c>
      <c r="P1282" s="6">
        <v>45.515610344827586</v>
      </c>
      <c r="Q1282" s="6">
        <v>3060.9247956896552</v>
      </c>
      <c r="R1282" s="6"/>
      <c r="S1282" s="6">
        <v>14.45</v>
      </c>
      <c r="T1282" s="6">
        <v>42.46</v>
      </c>
      <c r="U1282" s="6">
        <v>22.07</v>
      </c>
      <c r="V1282" s="6">
        <v>424.6</v>
      </c>
      <c r="W1282" s="6">
        <v>369.40200000000004</v>
      </c>
      <c r="X1282" s="6">
        <v>36.940200000000004</v>
      </c>
      <c r="Y1282" s="6">
        <v>220.7</v>
      </c>
      <c r="Z1282" s="6">
        <v>192.00899999999999</v>
      </c>
      <c r="AA1282" s="6">
        <v>19.200899999999997</v>
      </c>
      <c r="AB1282" s="6">
        <v>6.8999999999999995</v>
      </c>
      <c r="AC1282" s="6">
        <v>26.299999999999997</v>
      </c>
      <c r="AD1282" s="6">
        <v>5.6999999999999993</v>
      </c>
      <c r="AE1282" s="6">
        <v>15.4</v>
      </c>
      <c r="AF1282" s="6">
        <v>5.4</v>
      </c>
      <c r="AG1282" s="6">
        <v>496.94107117960255</v>
      </c>
      <c r="AH1282" s="6">
        <v>49.694107117960257</v>
      </c>
      <c r="AI1282" s="6">
        <v>0.42460000000000003</v>
      </c>
      <c r="AJ1282" s="6">
        <v>0.69</v>
      </c>
      <c r="AK1282" s="6">
        <v>2.63</v>
      </c>
      <c r="AL1282" s="6">
        <v>0.56999999999999995</v>
      </c>
      <c r="AM1282" s="6">
        <v>1.54</v>
      </c>
      <c r="AN1282" s="6">
        <v>0.54</v>
      </c>
      <c r="AO1282" s="6">
        <v>16.250588789448891</v>
      </c>
      <c r="AP1282" s="6">
        <v>61.940650023551569</v>
      </c>
      <c r="AQ1282" s="6">
        <v>13.424399434762126</v>
      </c>
      <c r="AR1282" s="6">
        <v>36.269430051813472</v>
      </c>
      <c r="AS1282" s="6">
        <v>12.717852096090438</v>
      </c>
    </row>
    <row r="1283" spans="1:45" x14ac:dyDescent="0.35">
      <c r="A1283">
        <v>2018</v>
      </c>
      <c r="B1283">
        <v>17417</v>
      </c>
      <c r="C1283" t="s">
        <v>164</v>
      </c>
      <c r="D1283">
        <v>124</v>
      </c>
      <c r="E1283" t="s">
        <v>121</v>
      </c>
      <c r="F1283" t="s">
        <v>156</v>
      </c>
      <c r="G1283">
        <v>3</v>
      </c>
      <c r="H1283" t="s">
        <v>165</v>
      </c>
      <c r="I1283">
        <v>140</v>
      </c>
      <c r="J1283">
        <v>2</v>
      </c>
      <c r="K1283">
        <v>41</v>
      </c>
      <c r="L1283" s="6">
        <v>104.14</v>
      </c>
      <c r="M1283" s="6">
        <v>15.2</v>
      </c>
      <c r="N1283" s="6">
        <v>4.5599999999999996</v>
      </c>
      <c r="O1283" s="6">
        <v>40.335558620689646</v>
      </c>
      <c r="P1283" s="6">
        <v>40.335558620689646</v>
      </c>
      <c r="Q1283" s="6">
        <v>2712.5663172413788</v>
      </c>
      <c r="R1283" s="6"/>
      <c r="S1283" s="6">
        <v>13.46</v>
      </c>
      <c r="T1283" s="6">
        <v>42.09</v>
      </c>
      <c r="U1283" s="6">
        <v>21.91</v>
      </c>
      <c r="V1283" s="6">
        <v>420.90000000000003</v>
      </c>
      <c r="W1283" s="6">
        <v>366.18300000000005</v>
      </c>
      <c r="X1283" s="6">
        <v>36.618300000000005</v>
      </c>
      <c r="Y1283" s="6">
        <v>219.1</v>
      </c>
      <c r="Z1283" s="6">
        <v>190.61699999999999</v>
      </c>
      <c r="AA1283" s="6">
        <v>19.061699999999998</v>
      </c>
      <c r="AB1283" s="6">
        <v>6.7</v>
      </c>
      <c r="AC1283" s="6">
        <v>26.200000000000003</v>
      </c>
      <c r="AD1283" s="6">
        <v>5.6999999999999993</v>
      </c>
      <c r="AE1283" s="6">
        <v>15.4</v>
      </c>
      <c r="AF1283" s="6">
        <v>5.2</v>
      </c>
      <c r="AG1283" s="6">
        <v>491.76347909456956</v>
      </c>
      <c r="AH1283" s="6">
        <v>49.176347909456958</v>
      </c>
      <c r="AI1283" s="6">
        <v>0.42090000000000005</v>
      </c>
      <c r="AJ1283" s="6">
        <v>0.67</v>
      </c>
      <c r="AK1283" s="6">
        <v>2.62</v>
      </c>
      <c r="AL1283" s="6">
        <v>0.56999999999999995</v>
      </c>
      <c r="AM1283" s="6">
        <v>1.54</v>
      </c>
      <c r="AN1283" s="6">
        <v>0.52</v>
      </c>
      <c r="AO1283" s="6">
        <v>15.918270373010214</v>
      </c>
      <c r="AP1283" s="6">
        <v>62.247564742219055</v>
      </c>
      <c r="AQ1283" s="6">
        <v>13.542409123307195</v>
      </c>
      <c r="AR1283" s="6">
        <v>36.588263245426461</v>
      </c>
      <c r="AS1283" s="6">
        <v>12.354478498455689</v>
      </c>
    </row>
    <row r="1284" spans="1:45" x14ac:dyDescent="0.35">
      <c r="A1284">
        <v>2018</v>
      </c>
      <c r="B1284">
        <v>17418</v>
      </c>
      <c r="C1284" t="s">
        <v>164</v>
      </c>
      <c r="D1284">
        <v>100</v>
      </c>
      <c r="E1284" t="s">
        <v>25</v>
      </c>
      <c r="F1284" t="s">
        <v>156</v>
      </c>
      <c r="G1284">
        <v>3</v>
      </c>
      <c r="H1284" t="s">
        <v>165</v>
      </c>
      <c r="I1284">
        <v>140</v>
      </c>
      <c r="J1284">
        <v>4</v>
      </c>
      <c r="K1284">
        <v>47</v>
      </c>
      <c r="L1284" s="6">
        <v>119.38</v>
      </c>
      <c r="M1284" s="6">
        <v>15.5</v>
      </c>
      <c r="N1284" s="6">
        <v>4.84</v>
      </c>
      <c r="O1284" s="6">
        <v>42.660844827586203</v>
      </c>
      <c r="P1284" s="6">
        <v>42.660844827586203</v>
      </c>
      <c r="Q1284" s="6">
        <v>2868.941814655172</v>
      </c>
      <c r="R1284" s="6"/>
      <c r="S1284" s="6">
        <v>12.39</v>
      </c>
      <c r="T1284" s="6">
        <v>41.11</v>
      </c>
      <c r="U1284" s="6">
        <v>22.92</v>
      </c>
      <c r="V1284" s="6">
        <v>411.1</v>
      </c>
      <c r="W1284" s="6">
        <v>357.65700000000004</v>
      </c>
      <c r="X1284" s="6">
        <v>35.765700000000002</v>
      </c>
      <c r="Y1284" s="6">
        <v>229.20000000000002</v>
      </c>
      <c r="Z1284" s="6">
        <v>199.40400000000002</v>
      </c>
      <c r="AA1284" s="6">
        <v>19.940400000000004</v>
      </c>
      <c r="AB1284" s="6">
        <v>6.4</v>
      </c>
      <c r="AC1284" s="6">
        <v>26.6</v>
      </c>
      <c r="AD1284" s="6">
        <v>5.8999999999999995</v>
      </c>
      <c r="AE1284" s="6">
        <v>15.3</v>
      </c>
      <c r="AF1284" s="6">
        <v>4.6999999999999993</v>
      </c>
      <c r="AG1284" s="6">
        <v>485.5852498584207</v>
      </c>
      <c r="AH1284" s="6">
        <v>48.55852498584207</v>
      </c>
      <c r="AI1284" s="6">
        <v>0.41110000000000002</v>
      </c>
      <c r="AJ1284" s="6">
        <v>0.64</v>
      </c>
      <c r="AK1284" s="6">
        <v>2.66</v>
      </c>
      <c r="AL1284" s="6">
        <v>0.59</v>
      </c>
      <c r="AM1284" s="6">
        <v>1.53</v>
      </c>
      <c r="AN1284" s="6">
        <v>0.47</v>
      </c>
      <c r="AO1284" s="6">
        <v>15.567988324008757</v>
      </c>
      <c r="AP1284" s="6">
        <v>64.7044514716614</v>
      </c>
      <c r="AQ1284" s="6">
        <v>14.35173923619557</v>
      </c>
      <c r="AR1284" s="6">
        <v>37.217222087083435</v>
      </c>
      <c r="AS1284" s="6">
        <v>11.432741425443929</v>
      </c>
    </row>
    <row r="1285" spans="1:45" x14ac:dyDescent="0.35">
      <c r="A1285">
        <v>2018</v>
      </c>
      <c r="B1285">
        <v>17419</v>
      </c>
      <c r="C1285" t="s">
        <v>164</v>
      </c>
      <c r="D1285">
        <v>31</v>
      </c>
      <c r="E1285" t="s">
        <v>82</v>
      </c>
      <c r="F1285" t="s">
        <v>156</v>
      </c>
      <c r="G1285">
        <v>3</v>
      </c>
      <c r="H1285" t="s">
        <v>165</v>
      </c>
      <c r="I1285">
        <v>140</v>
      </c>
      <c r="J1285">
        <v>2</v>
      </c>
      <c r="K1285">
        <v>41</v>
      </c>
      <c r="L1285" s="6">
        <v>104.14</v>
      </c>
      <c r="M1285" s="6">
        <v>16</v>
      </c>
      <c r="N1285" s="6">
        <v>5.36</v>
      </c>
      <c r="O1285" s="6">
        <v>46.964689655172421</v>
      </c>
      <c r="P1285" s="6">
        <v>46.964689655172421</v>
      </c>
      <c r="Q1285" s="6">
        <v>3158.3753793103451</v>
      </c>
      <c r="R1285" s="6"/>
      <c r="S1285" s="6">
        <v>12.07</v>
      </c>
      <c r="T1285" s="6">
        <v>41.12</v>
      </c>
      <c r="U1285" s="6">
        <v>22.45</v>
      </c>
      <c r="V1285" s="6">
        <v>411.2</v>
      </c>
      <c r="W1285" s="6">
        <v>357.74399999999997</v>
      </c>
      <c r="X1285" s="6">
        <v>35.7744</v>
      </c>
      <c r="Y1285" s="6">
        <v>224.5</v>
      </c>
      <c r="Z1285" s="6">
        <v>195.315</v>
      </c>
      <c r="AA1285" s="6">
        <v>19.531500000000001</v>
      </c>
      <c r="AB1285" s="6">
        <v>6.4</v>
      </c>
      <c r="AC1285" s="6">
        <v>26.8</v>
      </c>
      <c r="AD1285" s="6">
        <v>6</v>
      </c>
      <c r="AE1285" s="6">
        <v>15.5</v>
      </c>
      <c r="AF1285" s="6">
        <v>4.6999999999999993</v>
      </c>
      <c r="AG1285" s="6">
        <v>483.23527083646832</v>
      </c>
      <c r="AH1285" s="6">
        <v>48.32352708364683</v>
      </c>
      <c r="AI1285" s="6">
        <v>0.41120000000000001</v>
      </c>
      <c r="AJ1285" s="6">
        <v>0.64</v>
      </c>
      <c r="AK1285" s="6">
        <v>2.68</v>
      </c>
      <c r="AL1285" s="6">
        <v>0.6</v>
      </c>
      <c r="AM1285" s="6">
        <v>1.55</v>
      </c>
      <c r="AN1285" s="6">
        <v>0.47</v>
      </c>
      <c r="AO1285" s="6">
        <v>15.56420233463035</v>
      </c>
      <c r="AP1285" s="6">
        <v>65.175097276264594</v>
      </c>
      <c r="AQ1285" s="6">
        <v>14.591439688715953</v>
      </c>
      <c r="AR1285" s="6">
        <v>37.694552529182879</v>
      </c>
      <c r="AS1285" s="6">
        <v>11.429961089494162</v>
      </c>
    </row>
    <row r="1286" spans="1:45" x14ac:dyDescent="0.35">
      <c r="A1286">
        <v>2018</v>
      </c>
      <c r="B1286">
        <v>17420</v>
      </c>
      <c r="C1286" t="s">
        <v>164</v>
      </c>
      <c r="D1286">
        <v>117</v>
      </c>
      <c r="E1286" t="s">
        <v>154</v>
      </c>
      <c r="F1286" t="s">
        <v>156</v>
      </c>
      <c r="G1286">
        <v>3</v>
      </c>
      <c r="H1286" t="s">
        <v>165</v>
      </c>
      <c r="I1286">
        <v>126</v>
      </c>
      <c r="J1286">
        <v>2</v>
      </c>
      <c r="K1286">
        <v>41</v>
      </c>
      <c r="L1286" s="6">
        <v>104.14</v>
      </c>
      <c r="M1286" s="6">
        <v>14.4</v>
      </c>
      <c r="N1286" s="6">
        <v>3.4</v>
      </c>
      <c r="O1286" s="6">
        <v>30.358482758620685</v>
      </c>
      <c r="P1286" s="6">
        <v>30.358482758620685</v>
      </c>
      <c r="Q1286" s="6">
        <v>2041.6079655172412</v>
      </c>
      <c r="R1286" s="6"/>
      <c r="S1286" s="6">
        <v>11.87</v>
      </c>
      <c r="T1286" s="6">
        <v>41.7</v>
      </c>
      <c r="U1286" s="6">
        <v>22.96</v>
      </c>
      <c r="V1286" s="6">
        <v>417</v>
      </c>
      <c r="W1286" s="6">
        <v>362.79</v>
      </c>
      <c r="X1286" s="6">
        <v>36.279000000000003</v>
      </c>
      <c r="Y1286" s="6">
        <v>229.60000000000002</v>
      </c>
      <c r="Z1286" s="6">
        <v>199.75200000000001</v>
      </c>
      <c r="AA1286" s="6">
        <v>19.975200000000001</v>
      </c>
      <c r="AB1286" s="6">
        <v>6.3</v>
      </c>
      <c r="AC1286" s="6">
        <v>26.9</v>
      </c>
      <c r="AD1286" s="6">
        <v>5.8999999999999995</v>
      </c>
      <c r="AE1286" s="6">
        <v>15.600000000000001</v>
      </c>
      <c r="AF1286" s="6">
        <v>4.6000000000000005</v>
      </c>
      <c r="AG1286" s="6">
        <v>492.7684374365686</v>
      </c>
      <c r="AH1286" s="6">
        <v>49.276843743656862</v>
      </c>
      <c r="AI1286" s="6">
        <v>0.41699999999999998</v>
      </c>
      <c r="AJ1286" s="6">
        <v>0.63</v>
      </c>
      <c r="AK1286" s="6">
        <v>2.69</v>
      </c>
      <c r="AL1286" s="6">
        <v>0.59</v>
      </c>
      <c r="AM1286" s="6">
        <v>1.56</v>
      </c>
      <c r="AN1286" s="6">
        <v>0.46</v>
      </c>
      <c r="AO1286" s="6">
        <v>15.107913669064748</v>
      </c>
      <c r="AP1286" s="6">
        <v>64.508393285371696</v>
      </c>
      <c r="AQ1286" s="6">
        <v>14.148681055155874</v>
      </c>
      <c r="AR1286" s="6">
        <v>37.410071942446045</v>
      </c>
      <c r="AS1286" s="6">
        <v>11.031175059952041</v>
      </c>
    </row>
    <row r="1287" spans="1:45" x14ac:dyDescent="0.35">
      <c r="A1287">
        <v>2018</v>
      </c>
      <c r="B1287">
        <v>17421</v>
      </c>
      <c r="C1287" t="s">
        <v>164</v>
      </c>
      <c r="D1287">
        <v>91</v>
      </c>
      <c r="E1287" t="s">
        <v>111</v>
      </c>
      <c r="F1287" t="s">
        <v>156</v>
      </c>
      <c r="G1287">
        <v>3</v>
      </c>
      <c r="H1287" t="s">
        <v>165</v>
      </c>
      <c r="I1287">
        <v>140</v>
      </c>
      <c r="J1287">
        <v>2</v>
      </c>
      <c r="K1287">
        <v>37</v>
      </c>
      <c r="L1287" s="6">
        <v>93.98</v>
      </c>
      <c r="M1287" s="6">
        <v>16.8</v>
      </c>
      <c r="N1287" s="6">
        <v>5.48</v>
      </c>
      <c r="O1287" s="6">
        <v>47.558841379310344</v>
      </c>
      <c r="P1287" s="6">
        <v>47.558841379310344</v>
      </c>
      <c r="Q1287" s="6">
        <v>3198.3320827586208</v>
      </c>
      <c r="R1287" s="6"/>
      <c r="S1287" s="6">
        <v>12.09</v>
      </c>
      <c r="T1287" s="6">
        <v>41.03</v>
      </c>
      <c r="U1287" s="6">
        <v>22.21</v>
      </c>
      <c r="V1287" s="6">
        <v>410.3</v>
      </c>
      <c r="W1287" s="6">
        <v>356.96100000000001</v>
      </c>
      <c r="X1287" s="6">
        <v>35.696100000000001</v>
      </c>
      <c r="Y1287" s="6">
        <v>222.10000000000002</v>
      </c>
      <c r="Z1287" s="6">
        <v>193.22700000000003</v>
      </c>
      <c r="AA1287" s="6">
        <v>19.322700000000005</v>
      </c>
      <c r="AB1287" s="6">
        <v>6.4</v>
      </c>
      <c r="AC1287" s="6">
        <v>26.7</v>
      </c>
      <c r="AD1287" s="6">
        <v>5.8999999999999995</v>
      </c>
      <c r="AE1287" s="6">
        <v>15.3</v>
      </c>
      <c r="AF1287" s="6">
        <v>4.6000000000000005</v>
      </c>
      <c r="AG1287" s="6">
        <v>480.92968772693405</v>
      </c>
      <c r="AH1287" s="6">
        <v>48.092968772693403</v>
      </c>
      <c r="AI1287" s="6">
        <v>0.4103</v>
      </c>
      <c r="AJ1287" s="6">
        <v>0.64</v>
      </c>
      <c r="AK1287" s="6">
        <v>2.67</v>
      </c>
      <c r="AL1287" s="6">
        <v>0.59</v>
      </c>
      <c r="AM1287" s="6">
        <v>1.53</v>
      </c>
      <c r="AN1287" s="6">
        <v>0.46</v>
      </c>
      <c r="AO1287" s="6">
        <v>15.598342676090667</v>
      </c>
      <c r="AP1287" s="6">
        <v>65.074335851815746</v>
      </c>
      <c r="AQ1287" s="6">
        <v>14.379722154521081</v>
      </c>
      <c r="AR1287" s="6">
        <v>37.289787960029251</v>
      </c>
      <c r="AS1287" s="6">
        <v>11.211308798440166</v>
      </c>
    </row>
    <row r="1288" spans="1:45" x14ac:dyDescent="0.35">
      <c r="A1288">
        <v>2018</v>
      </c>
      <c r="B1288">
        <v>17422</v>
      </c>
      <c r="C1288" t="s">
        <v>164</v>
      </c>
      <c r="D1288">
        <v>80</v>
      </c>
      <c r="E1288" t="s">
        <v>29</v>
      </c>
      <c r="F1288" t="s">
        <v>156</v>
      </c>
      <c r="G1288">
        <v>3</v>
      </c>
      <c r="H1288" t="s">
        <v>165</v>
      </c>
      <c r="I1288">
        <v>130</v>
      </c>
      <c r="J1288">
        <v>2</v>
      </c>
      <c r="K1288">
        <v>41</v>
      </c>
      <c r="L1288" s="6">
        <v>104.14</v>
      </c>
      <c r="M1288" s="6">
        <v>14.5</v>
      </c>
      <c r="N1288" s="6">
        <v>2.95</v>
      </c>
      <c r="O1288" s="6">
        <v>26.309676724137937</v>
      </c>
      <c r="P1288" s="6">
        <v>26.309676724137937</v>
      </c>
      <c r="Q1288" s="6">
        <v>1769.3257596982762</v>
      </c>
      <c r="R1288" s="6"/>
      <c r="S1288" s="6">
        <v>13.35</v>
      </c>
      <c r="T1288" s="6">
        <v>42.26</v>
      </c>
      <c r="U1288" s="6">
        <v>22.63</v>
      </c>
      <c r="V1288" s="6">
        <v>422.59999999999997</v>
      </c>
      <c r="W1288" s="6">
        <v>367.66199999999998</v>
      </c>
      <c r="X1288" s="6">
        <v>36.766199999999998</v>
      </c>
      <c r="Y1288" s="6">
        <v>226.29999999999998</v>
      </c>
      <c r="Z1288" s="6">
        <v>196.88099999999997</v>
      </c>
      <c r="AA1288" s="6">
        <v>19.688099999999999</v>
      </c>
      <c r="AB1288" s="6">
        <v>6.6000000000000005</v>
      </c>
      <c r="AC1288" s="6">
        <v>26.6</v>
      </c>
      <c r="AD1288" s="6">
        <v>5.8</v>
      </c>
      <c r="AE1288" s="6">
        <v>15.5</v>
      </c>
      <c r="AF1288" s="6">
        <v>5.0999999999999996</v>
      </c>
      <c r="AG1288" s="6">
        <v>497.60073998455039</v>
      </c>
      <c r="AH1288" s="6">
        <v>49.760073998455042</v>
      </c>
      <c r="AI1288" s="6">
        <v>0.42259999999999998</v>
      </c>
      <c r="AJ1288" s="6">
        <v>0.66</v>
      </c>
      <c r="AK1288" s="6">
        <v>2.66</v>
      </c>
      <c r="AL1288" s="6">
        <v>0.57999999999999996</v>
      </c>
      <c r="AM1288" s="6">
        <v>1.55</v>
      </c>
      <c r="AN1288" s="6">
        <v>0.51</v>
      </c>
      <c r="AO1288" s="6">
        <v>15.617605300520589</v>
      </c>
      <c r="AP1288" s="6">
        <v>62.9436819687648</v>
      </c>
      <c r="AQ1288" s="6">
        <v>13.724562233790818</v>
      </c>
      <c r="AR1288" s="6">
        <v>36.677709417889261</v>
      </c>
      <c r="AS1288" s="6">
        <v>12.068149550402271</v>
      </c>
    </row>
    <row r="1289" spans="1:45" x14ac:dyDescent="0.35">
      <c r="A1289">
        <v>2018</v>
      </c>
      <c r="B1289">
        <v>17423</v>
      </c>
      <c r="C1289" t="s">
        <v>164</v>
      </c>
      <c r="D1289">
        <v>65</v>
      </c>
      <c r="E1289" t="s">
        <v>79</v>
      </c>
      <c r="F1289" t="s">
        <v>156</v>
      </c>
      <c r="G1289">
        <v>3</v>
      </c>
      <c r="H1289" t="s">
        <v>165</v>
      </c>
      <c r="I1289">
        <v>130</v>
      </c>
      <c r="J1289">
        <v>2</v>
      </c>
      <c r="K1289">
        <v>40</v>
      </c>
      <c r="L1289" s="6">
        <v>101.6</v>
      </c>
      <c r="M1289" s="6">
        <v>14.8</v>
      </c>
      <c r="N1289" s="6">
        <v>4.34</v>
      </c>
      <c r="O1289" s="6">
        <v>38.570627586206889</v>
      </c>
      <c r="P1289" s="6">
        <v>38.570627586206889</v>
      </c>
      <c r="Q1289" s="6">
        <v>2593.8747051724131</v>
      </c>
      <c r="R1289" s="6"/>
      <c r="S1289" s="6">
        <v>13.62</v>
      </c>
      <c r="T1289" s="6">
        <v>42.86</v>
      </c>
      <c r="U1289" s="6">
        <v>22.15</v>
      </c>
      <c r="V1289" s="6">
        <v>428.6</v>
      </c>
      <c r="W1289" s="6">
        <v>372.88200000000001</v>
      </c>
      <c r="X1289" s="6">
        <v>37.288200000000003</v>
      </c>
      <c r="Y1289" s="6">
        <v>221.5</v>
      </c>
      <c r="Z1289" s="6">
        <v>192.70500000000001</v>
      </c>
      <c r="AA1289" s="6">
        <v>19.270500000000002</v>
      </c>
      <c r="AB1289" s="6">
        <v>6.5</v>
      </c>
      <c r="AC1289" s="6">
        <v>26.8</v>
      </c>
      <c r="AD1289" s="6">
        <v>5.8</v>
      </c>
      <c r="AE1289" s="6">
        <v>15.600000000000001</v>
      </c>
      <c r="AF1289" s="6">
        <v>5.0999999999999996</v>
      </c>
      <c r="AG1289" s="6">
        <v>502.05503779799267</v>
      </c>
      <c r="AH1289" s="6">
        <v>50.205503779799265</v>
      </c>
      <c r="AI1289" s="6">
        <v>0.42860000000000004</v>
      </c>
      <c r="AJ1289" s="6">
        <v>0.65</v>
      </c>
      <c r="AK1289" s="6">
        <v>2.68</v>
      </c>
      <c r="AL1289" s="6">
        <v>0.57999999999999996</v>
      </c>
      <c r="AM1289" s="6">
        <v>1.56</v>
      </c>
      <c r="AN1289" s="6">
        <v>0.51</v>
      </c>
      <c r="AO1289" s="6">
        <v>15.165655622958468</v>
      </c>
      <c r="AP1289" s="6">
        <v>62.529164722351837</v>
      </c>
      <c r="AQ1289" s="6">
        <v>13.532431171255249</v>
      </c>
      <c r="AR1289" s="6">
        <v>36.397573495100325</v>
      </c>
      <c r="AS1289" s="6">
        <v>11.899206719552028</v>
      </c>
    </row>
    <row r="1290" spans="1:45" x14ac:dyDescent="0.35">
      <c r="A1290">
        <v>2018</v>
      </c>
      <c r="B1290">
        <v>17424</v>
      </c>
      <c r="C1290" t="s">
        <v>164</v>
      </c>
      <c r="D1290">
        <v>137</v>
      </c>
      <c r="E1290" t="s">
        <v>146</v>
      </c>
      <c r="F1290" t="s">
        <v>156</v>
      </c>
      <c r="G1290">
        <v>3</v>
      </c>
      <c r="H1290" t="s">
        <v>165</v>
      </c>
      <c r="I1290">
        <v>132</v>
      </c>
      <c r="J1290">
        <v>3</v>
      </c>
      <c r="K1290">
        <v>45</v>
      </c>
      <c r="L1290" s="6">
        <v>114.3</v>
      </c>
      <c r="M1290" s="6">
        <v>15.3</v>
      </c>
      <c r="N1290" s="6">
        <v>5.07</v>
      </c>
      <c r="O1290" s="6">
        <v>44.793887068965525</v>
      </c>
      <c r="P1290" s="6">
        <v>44.793887068965525</v>
      </c>
      <c r="Q1290" s="6">
        <v>3012.3889053879316</v>
      </c>
      <c r="R1290" s="6"/>
      <c r="S1290" s="6">
        <v>13.31</v>
      </c>
      <c r="T1290" s="6">
        <v>41.4</v>
      </c>
      <c r="U1290" s="6">
        <v>22.43</v>
      </c>
      <c r="V1290" s="6">
        <v>414</v>
      </c>
      <c r="W1290" s="6">
        <v>360.18</v>
      </c>
      <c r="X1290" s="6">
        <v>36.018000000000001</v>
      </c>
      <c r="Y1290" s="6">
        <v>224.3</v>
      </c>
      <c r="Z1290" s="6">
        <v>195.14100000000002</v>
      </c>
      <c r="AA1290" s="6">
        <v>19.514100000000003</v>
      </c>
      <c r="AB1290" s="6">
        <v>6.5</v>
      </c>
      <c r="AC1290" s="6">
        <v>26.099999999999998</v>
      </c>
      <c r="AD1290" s="6">
        <v>5.6999999999999993</v>
      </c>
      <c r="AE1290" s="6">
        <v>15.3</v>
      </c>
      <c r="AF1290" s="6">
        <v>5</v>
      </c>
      <c r="AG1290" s="6">
        <v>486.42060286335862</v>
      </c>
      <c r="AH1290" s="6">
        <v>48.642060286335862</v>
      </c>
      <c r="AI1290" s="6">
        <v>0.41399999999999998</v>
      </c>
      <c r="AJ1290" s="6">
        <v>0.65</v>
      </c>
      <c r="AK1290" s="6">
        <v>2.61</v>
      </c>
      <c r="AL1290" s="6">
        <v>0.56999999999999995</v>
      </c>
      <c r="AM1290" s="6">
        <v>1.53</v>
      </c>
      <c r="AN1290" s="6">
        <v>0.5</v>
      </c>
      <c r="AO1290" s="6">
        <v>15.70048309178744</v>
      </c>
      <c r="AP1290" s="6">
        <v>63.043478260869563</v>
      </c>
      <c r="AQ1290" s="6">
        <v>13.768115942028984</v>
      </c>
      <c r="AR1290" s="6">
        <v>36.956521739130437</v>
      </c>
      <c r="AS1290" s="6">
        <v>12.077294685990339</v>
      </c>
    </row>
    <row r="1291" spans="1:45" x14ac:dyDescent="0.35">
      <c r="A1291">
        <v>2018</v>
      </c>
      <c r="B1291">
        <v>17425</v>
      </c>
      <c r="C1291" t="s">
        <v>164</v>
      </c>
      <c r="D1291">
        <v>99</v>
      </c>
      <c r="E1291" t="s">
        <v>81</v>
      </c>
      <c r="F1291" t="s">
        <v>156</v>
      </c>
      <c r="G1291">
        <v>3</v>
      </c>
      <c r="H1291" t="s">
        <v>165</v>
      </c>
      <c r="I1291">
        <v>140</v>
      </c>
      <c r="J1291">
        <v>3</v>
      </c>
      <c r="K1291">
        <v>47</v>
      </c>
      <c r="L1291" s="6">
        <v>119.38</v>
      </c>
      <c r="M1291" s="6">
        <v>15.9</v>
      </c>
      <c r="N1291" s="6">
        <v>3.92</v>
      </c>
      <c r="O1291" s="6">
        <v>34.388199999999998</v>
      </c>
      <c r="P1291" s="6">
        <v>34.388199999999998</v>
      </c>
      <c r="Q1291" s="6">
        <v>2312.6064499999998</v>
      </c>
      <c r="R1291" s="6"/>
      <c r="S1291" s="6">
        <v>13.68</v>
      </c>
      <c r="T1291" s="6">
        <v>41.86</v>
      </c>
      <c r="U1291" s="6">
        <v>21.63</v>
      </c>
      <c r="V1291" s="6">
        <v>418.6</v>
      </c>
      <c r="W1291" s="6">
        <v>364.18200000000002</v>
      </c>
      <c r="X1291" s="6">
        <v>36.418199999999999</v>
      </c>
      <c r="Y1291" s="6">
        <v>216.29999999999998</v>
      </c>
      <c r="Z1291" s="6">
        <v>188.18099999999998</v>
      </c>
      <c r="AA1291" s="6">
        <v>18.818099999999998</v>
      </c>
      <c r="AB1291" s="6">
        <v>6.6000000000000005</v>
      </c>
      <c r="AC1291" s="6">
        <v>26.099999999999998</v>
      </c>
      <c r="AD1291" s="6">
        <v>5.6000000000000005</v>
      </c>
      <c r="AE1291" s="6">
        <v>15.3</v>
      </c>
      <c r="AF1291" s="6">
        <v>5.0999999999999996</v>
      </c>
      <c r="AG1291" s="6">
        <v>487.60869109986334</v>
      </c>
      <c r="AH1291" s="6">
        <v>48.760869109986331</v>
      </c>
      <c r="AI1291" s="6">
        <v>0.41860000000000003</v>
      </c>
      <c r="AJ1291" s="6">
        <v>0.66</v>
      </c>
      <c r="AK1291" s="6">
        <v>2.61</v>
      </c>
      <c r="AL1291" s="6">
        <v>0.56000000000000005</v>
      </c>
      <c r="AM1291" s="6">
        <v>1.53</v>
      </c>
      <c r="AN1291" s="6">
        <v>0.51</v>
      </c>
      <c r="AO1291" s="6">
        <v>15.766841853798375</v>
      </c>
      <c r="AP1291" s="6">
        <v>62.350692785475388</v>
      </c>
      <c r="AQ1291" s="6">
        <v>13.377926421404682</v>
      </c>
      <c r="AR1291" s="6">
        <v>36.55040611562351</v>
      </c>
      <c r="AS1291" s="6">
        <v>12.183468705207835</v>
      </c>
    </row>
    <row r="1292" spans="1:45" x14ac:dyDescent="0.35">
      <c r="A1292">
        <v>2018</v>
      </c>
      <c r="B1292">
        <v>17426</v>
      </c>
      <c r="C1292" t="s">
        <v>164</v>
      </c>
      <c r="D1292">
        <v>28</v>
      </c>
      <c r="E1292" t="s">
        <v>31</v>
      </c>
      <c r="F1292" t="s">
        <v>156</v>
      </c>
      <c r="G1292">
        <v>3</v>
      </c>
      <c r="H1292" t="s">
        <v>165</v>
      </c>
      <c r="I1292">
        <v>132</v>
      </c>
      <c r="J1292">
        <v>2</v>
      </c>
      <c r="K1292">
        <v>32</v>
      </c>
      <c r="L1292" s="6">
        <v>81.28</v>
      </c>
      <c r="M1292" s="6">
        <v>14.8</v>
      </c>
      <c r="N1292" s="6">
        <v>3.97</v>
      </c>
      <c r="O1292" s="6">
        <v>35.28234827586207</v>
      </c>
      <c r="P1292" s="6">
        <v>35.28234827586207</v>
      </c>
      <c r="Q1292" s="6">
        <v>2372.7379215517244</v>
      </c>
      <c r="R1292" s="6"/>
      <c r="S1292" s="6">
        <v>12.95</v>
      </c>
      <c r="T1292" s="6">
        <v>40.06</v>
      </c>
      <c r="U1292" s="6">
        <v>23.15</v>
      </c>
      <c r="V1292" s="6">
        <v>400.6</v>
      </c>
      <c r="W1292" s="6">
        <v>348.52199999999999</v>
      </c>
      <c r="X1292" s="6">
        <v>34.852199999999996</v>
      </c>
      <c r="Y1292" s="6">
        <v>231.5</v>
      </c>
      <c r="Z1292" s="6">
        <v>201.405</v>
      </c>
      <c r="AA1292" s="6">
        <v>20.140499999999999</v>
      </c>
      <c r="AB1292" s="6">
        <v>6.2</v>
      </c>
      <c r="AC1292" s="6">
        <v>25.8</v>
      </c>
      <c r="AD1292" s="6">
        <v>5.5</v>
      </c>
      <c r="AE1292" s="6">
        <v>14.9</v>
      </c>
      <c r="AF1292" s="6">
        <v>4.6999999999999993</v>
      </c>
      <c r="AG1292" s="6">
        <v>474.36843565207039</v>
      </c>
      <c r="AH1292" s="6">
        <v>47.436843565207042</v>
      </c>
      <c r="AI1292" s="6">
        <v>0.40060000000000001</v>
      </c>
      <c r="AJ1292" s="6">
        <v>0.62</v>
      </c>
      <c r="AK1292" s="6">
        <v>2.58</v>
      </c>
      <c r="AL1292" s="6">
        <v>0.55000000000000004</v>
      </c>
      <c r="AM1292" s="6">
        <v>1.49</v>
      </c>
      <c r="AN1292" s="6">
        <v>0.47</v>
      </c>
      <c r="AO1292" s="6">
        <v>15.47678482276585</v>
      </c>
      <c r="AP1292" s="6">
        <v>64.403394907638543</v>
      </c>
      <c r="AQ1292" s="6">
        <v>13.729405891163255</v>
      </c>
      <c r="AR1292" s="6">
        <v>37.194208686969546</v>
      </c>
      <c r="AS1292" s="6">
        <v>11.732401397903143</v>
      </c>
    </row>
    <row r="1293" spans="1:45" x14ac:dyDescent="0.35">
      <c r="A1293">
        <v>2018</v>
      </c>
      <c r="B1293">
        <v>17427</v>
      </c>
      <c r="C1293" t="s">
        <v>164</v>
      </c>
      <c r="D1293">
        <v>39</v>
      </c>
      <c r="E1293" t="s">
        <v>62</v>
      </c>
      <c r="F1293" t="s">
        <v>156</v>
      </c>
      <c r="G1293">
        <v>3</v>
      </c>
      <c r="H1293" t="s">
        <v>165</v>
      </c>
      <c r="I1293">
        <v>140</v>
      </c>
      <c r="J1293">
        <v>1</v>
      </c>
      <c r="K1293">
        <v>37</v>
      </c>
      <c r="L1293" s="6">
        <v>93.98</v>
      </c>
      <c r="M1293" s="6">
        <v>16.100000000000001</v>
      </c>
      <c r="N1293" s="6">
        <v>4.99</v>
      </c>
      <c r="O1293" s="6">
        <v>43.670673275862079</v>
      </c>
      <c r="P1293" s="6">
        <v>43.670673275862079</v>
      </c>
      <c r="Q1293" s="6">
        <v>2936.8527778017246</v>
      </c>
      <c r="R1293" s="6"/>
      <c r="S1293" s="6">
        <v>8.9700000000000006</v>
      </c>
      <c r="T1293" s="6">
        <v>41.57</v>
      </c>
      <c r="U1293" s="6">
        <v>22.98</v>
      </c>
      <c r="V1293" s="6">
        <v>415.7</v>
      </c>
      <c r="W1293" s="6">
        <v>361.65899999999999</v>
      </c>
      <c r="X1293" s="6">
        <v>36.165900000000001</v>
      </c>
      <c r="Y1293" s="6">
        <v>229.8</v>
      </c>
      <c r="Z1293" s="6">
        <v>199.92600000000002</v>
      </c>
      <c r="AA1293" s="6">
        <v>19.992600000000003</v>
      </c>
      <c r="AB1293" s="6">
        <v>5.8999999999999995</v>
      </c>
      <c r="AC1293" s="6">
        <v>27.7</v>
      </c>
      <c r="AD1293" s="6">
        <v>5.8</v>
      </c>
      <c r="AE1293" s="6">
        <v>15.5</v>
      </c>
      <c r="AF1293" s="6">
        <v>4.3</v>
      </c>
      <c r="AG1293" s="6">
        <v>491.3390620063297</v>
      </c>
      <c r="AH1293" s="6">
        <v>49.133906200632971</v>
      </c>
      <c r="AI1293" s="6">
        <v>0.41570000000000001</v>
      </c>
      <c r="AJ1293" s="6">
        <v>0.59</v>
      </c>
      <c r="AK1293" s="6">
        <v>2.77</v>
      </c>
      <c r="AL1293" s="6">
        <v>0.57999999999999996</v>
      </c>
      <c r="AM1293" s="6">
        <v>1.55</v>
      </c>
      <c r="AN1293" s="6">
        <v>0.43</v>
      </c>
      <c r="AO1293" s="6">
        <v>14.19292759201347</v>
      </c>
      <c r="AP1293" s="6">
        <v>66.634592254029343</v>
      </c>
      <c r="AQ1293" s="6">
        <v>13.952369497233581</v>
      </c>
      <c r="AR1293" s="6">
        <v>37.28650469088285</v>
      </c>
      <c r="AS1293" s="6">
        <v>10.343998075535241</v>
      </c>
    </row>
    <row r="1294" spans="1:45" x14ac:dyDescent="0.35">
      <c r="A1294">
        <v>2018</v>
      </c>
      <c r="B1294">
        <v>17428</v>
      </c>
      <c r="C1294" t="s">
        <v>164</v>
      </c>
      <c r="D1294">
        <v>36</v>
      </c>
      <c r="E1294" t="s">
        <v>129</v>
      </c>
      <c r="F1294" t="s">
        <v>156</v>
      </c>
      <c r="G1294">
        <v>3</v>
      </c>
      <c r="H1294" t="s">
        <v>165</v>
      </c>
      <c r="I1294">
        <v>132</v>
      </c>
      <c r="J1294">
        <v>1</v>
      </c>
      <c r="K1294">
        <v>41</v>
      </c>
      <c r="L1294" s="6">
        <v>104.14</v>
      </c>
      <c r="M1294" s="6">
        <v>14</v>
      </c>
      <c r="N1294" s="6">
        <v>2.46</v>
      </c>
      <c r="O1294" s="6">
        <v>22.067896551724136</v>
      </c>
      <c r="P1294" s="6">
        <v>22.067896551724136</v>
      </c>
      <c r="Q1294" s="6">
        <v>1484.0660431034482</v>
      </c>
      <c r="R1294" s="6"/>
      <c r="S1294" s="6">
        <v>8.41</v>
      </c>
      <c r="T1294" s="6">
        <v>43.93</v>
      </c>
      <c r="U1294" s="6">
        <v>22.9</v>
      </c>
      <c r="V1294" s="6">
        <v>439.3</v>
      </c>
      <c r="W1294" s="6">
        <v>382.19100000000003</v>
      </c>
      <c r="X1294" s="6">
        <v>38.219100000000005</v>
      </c>
      <c r="Y1294" s="6">
        <v>229</v>
      </c>
      <c r="Z1294" s="6">
        <v>199.23</v>
      </c>
      <c r="AA1294" s="6">
        <v>19.922999999999998</v>
      </c>
      <c r="AB1294" s="6">
        <v>6.2</v>
      </c>
      <c r="AC1294" s="6">
        <v>28.799999999999997</v>
      </c>
      <c r="AD1294" s="6">
        <v>6</v>
      </c>
      <c r="AE1294" s="6">
        <v>15.9</v>
      </c>
      <c r="AF1294" s="6">
        <v>4.4000000000000004</v>
      </c>
      <c r="AG1294" s="6">
        <v>518.7819223996903</v>
      </c>
      <c r="AH1294" s="6">
        <v>51.878192239969032</v>
      </c>
      <c r="AI1294" s="6">
        <v>0.43930000000000002</v>
      </c>
      <c r="AJ1294" s="6">
        <v>0.62</v>
      </c>
      <c r="AK1294" s="6">
        <v>2.88</v>
      </c>
      <c r="AL1294" s="6">
        <v>0.6</v>
      </c>
      <c r="AM1294" s="6">
        <v>1.59</v>
      </c>
      <c r="AN1294" s="6">
        <v>0.44</v>
      </c>
      <c r="AO1294" s="6">
        <v>14.113362167083997</v>
      </c>
      <c r="AP1294" s="6">
        <v>65.558843614841777</v>
      </c>
      <c r="AQ1294" s="6">
        <v>13.658092419758706</v>
      </c>
      <c r="AR1294" s="6">
        <v>36.193944912360571</v>
      </c>
      <c r="AS1294" s="6">
        <v>10.015934441156386</v>
      </c>
    </row>
    <row r="1295" spans="1:45" x14ac:dyDescent="0.35">
      <c r="A1295">
        <v>2018</v>
      </c>
      <c r="B1295">
        <v>17429</v>
      </c>
      <c r="C1295" t="s">
        <v>164</v>
      </c>
      <c r="D1295">
        <v>113</v>
      </c>
      <c r="E1295" t="s">
        <v>144</v>
      </c>
      <c r="F1295" t="s">
        <v>156</v>
      </c>
      <c r="G1295">
        <v>3</v>
      </c>
      <c r="H1295" t="s">
        <v>165</v>
      </c>
      <c r="I1295">
        <v>126</v>
      </c>
      <c r="J1295">
        <v>2</v>
      </c>
      <c r="K1295">
        <v>33</v>
      </c>
      <c r="L1295" s="6">
        <v>83.820000000000007</v>
      </c>
      <c r="M1295" s="6">
        <v>14.5</v>
      </c>
      <c r="N1295" s="6">
        <v>3.98</v>
      </c>
      <c r="O1295" s="6">
        <v>35.495767241379312</v>
      </c>
      <c r="P1295" s="6">
        <v>35.495767241379312</v>
      </c>
      <c r="Q1295" s="6">
        <v>2387.0903469827585</v>
      </c>
      <c r="R1295" s="6"/>
      <c r="S1295" s="6">
        <v>7.96</v>
      </c>
      <c r="T1295" s="6">
        <v>42.31</v>
      </c>
      <c r="U1295" s="6">
        <v>23.56</v>
      </c>
      <c r="V1295" s="6">
        <v>423.1</v>
      </c>
      <c r="W1295" s="6">
        <v>368.09700000000004</v>
      </c>
      <c r="X1295" s="6">
        <v>36.809700000000007</v>
      </c>
      <c r="Y1295" s="6">
        <v>235.6</v>
      </c>
      <c r="Z1295" s="6">
        <v>204.97199999999998</v>
      </c>
      <c r="AA1295" s="6">
        <v>20.497199999999999</v>
      </c>
      <c r="AB1295" s="6">
        <v>6.1</v>
      </c>
      <c r="AC1295" s="6">
        <v>27.9</v>
      </c>
      <c r="AD1295" s="6">
        <v>5.8</v>
      </c>
      <c r="AE1295" s="6">
        <v>15.600000000000001</v>
      </c>
      <c r="AF1295" s="6">
        <v>4.3</v>
      </c>
      <c r="AG1295" s="6">
        <v>503.25955159140142</v>
      </c>
      <c r="AH1295" s="6">
        <v>50.325955159140143</v>
      </c>
      <c r="AI1295" s="6">
        <v>0.42310000000000003</v>
      </c>
      <c r="AJ1295" s="6">
        <v>0.61</v>
      </c>
      <c r="AK1295" s="6">
        <v>2.79</v>
      </c>
      <c r="AL1295" s="6">
        <v>0.57999999999999996</v>
      </c>
      <c r="AM1295" s="6">
        <v>1.56</v>
      </c>
      <c r="AN1295" s="6">
        <v>0.43</v>
      </c>
      <c r="AO1295" s="6">
        <v>14.417395414795555</v>
      </c>
      <c r="AP1295" s="6">
        <v>65.9418577168518</v>
      </c>
      <c r="AQ1295" s="6">
        <v>13.70834318128102</v>
      </c>
      <c r="AR1295" s="6">
        <v>36.870716142755853</v>
      </c>
      <c r="AS1295" s="6">
        <v>10.163082013708342</v>
      </c>
    </row>
    <row r="1296" spans="1:45" x14ac:dyDescent="0.35">
      <c r="A1296">
        <v>2018</v>
      </c>
      <c r="B1296">
        <v>17430</v>
      </c>
      <c r="C1296" t="s">
        <v>164</v>
      </c>
      <c r="D1296">
        <v>140</v>
      </c>
      <c r="E1296" t="s">
        <v>132</v>
      </c>
      <c r="F1296" t="s">
        <v>156</v>
      </c>
      <c r="G1296">
        <v>3</v>
      </c>
      <c r="H1296" t="s">
        <v>165</v>
      </c>
      <c r="I1296">
        <v>140</v>
      </c>
      <c r="J1296">
        <v>2</v>
      </c>
      <c r="K1296">
        <v>45</v>
      </c>
      <c r="L1296" s="6">
        <v>114.3</v>
      </c>
      <c r="M1296" s="6">
        <v>15.3</v>
      </c>
      <c r="N1296" s="6">
        <v>5.24</v>
      </c>
      <c r="O1296" s="6">
        <v>46.295851724137933</v>
      </c>
      <c r="P1296" s="6">
        <v>46.295851724137933</v>
      </c>
      <c r="Q1296" s="6">
        <v>3113.396028448276</v>
      </c>
      <c r="R1296" s="6"/>
      <c r="S1296" s="6">
        <v>12.11</v>
      </c>
      <c r="T1296" s="6">
        <v>40.159999999999997</v>
      </c>
      <c r="U1296" s="6">
        <v>22.48</v>
      </c>
      <c r="V1296" s="6">
        <v>401.59999999999997</v>
      </c>
      <c r="W1296" s="6">
        <v>349.392</v>
      </c>
      <c r="X1296" s="6">
        <v>34.9392</v>
      </c>
      <c r="Y1296" s="6">
        <v>224.8</v>
      </c>
      <c r="Z1296" s="6">
        <v>195.57600000000002</v>
      </c>
      <c r="AA1296" s="6">
        <v>19.557600000000001</v>
      </c>
      <c r="AB1296" s="6">
        <v>6.4</v>
      </c>
      <c r="AC1296" s="6">
        <v>25.9</v>
      </c>
      <c r="AD1296" s="6">
        <v>5.6999999999999993</v>
      </c>
      <c r="AE1296" s="6">
        <v>14.9</v>
      </c>
      <c r="AF1296" s="6">
        <v>4.6999999999999993</v>
      </c>
      <c r="AG1296" s="6">
        <v>472.10664157643009</v>
      </c>
      <c r="AH1296" s="6">
        <v>47.210664157643009</v>
      </c>
      <c r="AI1296" s="6">
        <v>0.40159999999999996</v>
      </c>
      <c r="AJ1296" s="6">
        <v>0.64</v>
      </c>
      <c r="AK1296" s="6">
        <v>2.59</v>
      </c>
      <c r="AL1296" s="6">
        <v>0.56999999999999995</v>
      </c>
      <c r="AM1296" s="6">
        <v>1.49</v>
      </c>
      <c r="AN1296" s="6">
        <v>0.47</v>
      </c>
      <c r="AO1296" s="6">
        <v>15.936254980079683</v>
      </c>
      <c r="AP1296" s="6">
        <v>64.492031872509969</v>
      </c>
      <c r="AQ1296" s="6">
        <v>14.193227091633466</v>
      </c>
      <c r="AR1296" s="6">
        <v>37.101593625498012</v>
      </c>
      <c r="AS1296" s="6">
        <v>11.703187250996015</v>
      </c>
    </row>
    <row r="1297" spans="1:45" x14ac:dyDescent="0.35">
      <c r="A1297">
        <v>2018</v>
      </c>
      <c r="B1297">
        <v>17431</v>
      </c>
      <c r="C1297" t="s">
        <v>164</v>
      </c>
      <c r="D1297">
        <v>110</v>
      </c>
      <c r="E1297" t="s">
        <v>67</v>
      </c>
      <c r="F1297" t="s">
        <v>156</v>
      </c>
      <c r="G1297">
        <v>3</v>
      </c>
      <c r="H1297" t="s">
        <v>165</v>
      </c>
      <c r="I1297">
        <v>132</v>
      </c>
      <c r="J1297">
        <v>2</v>
      </c>
      <c r="K1297">
        <v>35</v>
      </c>
      <c r="L1297" s="6">
        <v>88.9</v>
      </c>
      <c r="M1297" s="6">
        <v>15</v>
      </c>
      <c r="N1297" s="6">
        <v>3.92</v>
      </c>
      <c r="O1297" s="6">
        <v>34.756206896551724</v>
      </c>
      <c r="P1297" s="6">
        <v>34.756206896551724</v>
      </c>
      <c r="Q1297" s="6">
        <v>2337.3549137931036</v>
      </c>
      <c r="R1297" s="6"/>
      <c r="S1297" s="6">
        <v>11.66</v>
      </c>
      <c r="T1297" s="6">
        <v>39.54</v>
      </c>
      <c r="U1297" s="6">
        <v>22.9</v>
      </c>
      <c r="V1297" s="6">
        <v>395.4</v>
      </c>
      <c r="W1297" s="6">
        <v>343.99799999999999</v>
      </c>
      <c r="X1297" s="6">
        <v>34.399799999999999</v>
      </c>
      <c r="Y1297" s="6">
        <v>229</v>
      </c>
      <c r="Z1297" s="6">
        <v>199.23</v>
      </c>
      <c r="AA1297" s="6">
        <v>19.922999999999998</v>
      </c>
      <c r="AB1297" s="6">
        <v>6.2</v>
      </c>
      <c r="AC1297" s="6">
        <v>25.8</v>
      </c>
      <c r="AD1297" s="6">
        <v>5.6999999999999993</v>
      </c>
      <c r="AE1297" s="6">
        <v>14.9</v>
      </c>
      <c r="AF1297" s="6">
        <v>4.6000000000000005</v>
      </c>
      <c r="AG1297" s="6">
        <v>466.93915801693043</v>
      </c>
      <c r="AH1297" s="6">
        <v>46.693915801693045</v>
      </c>
      <c r="AI1297" s="6">
        <v>0.39539999999999997</v>
      </c>
      <c r="AJ1297" s="6">
        <v>0.62</v>
      </c>
      <c r="AK1297" s="6">
        <v>2.58</v>
      </c>
      <c r="AL1297" s="6">
        <v>0.56999999999999995</v>
      </c>
      <c r="AM1297" s="6">
        <v>1.49</v>
      </c>
      <c r="AN1297" s="6">
        <v>0.46</v>
      </c>
      <c r="AO1297" s="6">
        <v>15.680323722812343</v>
      </c>
      <c r="AP1297" s="6">
        <v>65.250379362670714</v>
      </c>
      <c r="AQ1297" s="6">
        <v>14.415781487101668</v>
      </c>
      <c r="AR1297" s="6">
        <v>37.683358624178048</v>
      </c>
      <c r="AS1297" s="6">
        <v>11.633788568538192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161"/>
  <sheetViews>
    <sheetView workbookViewId="0">
      <selection activeCell="L9" sqref="L9"/>
    </sheetView>
  </sheetViews>
  <sheetFormatPr defaultColWidth="9.1796875" defaultRowHeight="14.5" x14ac:dyDescent="0.35"/>
  <cols>
    <col min="1" max="1" width="5" style="26" bestFit="1" customWidth="1"/>
    <col min="2" max="2" width="6" style="26" bestFit="1" customWidth="1"/>
    <col min="3" max="3" width="6.7265625" style="26" bestFit="1" customWidth="1"/>
    <col min="4" max="4" width="4" style="26" bestFit="1" customWidth="1"/>
    <col min="5" max="5" width="10.1796875" style="26" bestFit="1" customWidth="1"/>
    <col min="6" max="6" width="17" style="26" bestFit="1" customWidth="1"/>
    <col min="7" max="7" width="4.26953125" style="26" bestFit="1" customWidth="1"/>
    <col min="8" max="8" width="5" style="26" bestFit="1" customWidth="1"/>
    <col min="9" max="9" width="4.7265625" style="26" bestFit="1" customWidth="1"/>
    <col min="10" max="10" width="5.81640625" style="26" bestFit="1" customWidth="1"/>
    <col min="11" max="11" width="4.54296875" style="26" bestFit="1" customWidth="1"/>
    <col min="12" max="12" width="5.54296875" style="27" bestFit="1" customWidth="1"/>
    <col min="13" max="13" width="19.54296875" style="27" bestFit="1" customWidth="1"/>
    <col min="14" max="14" width="7.1796875" style="27" bestFit="1" customWidth="1"/>
    <col min="15" max="15" width="10.453125" style="27" bestFit="1" customWidth="1"/>
    <col min="16" max="16" width="6.81640625" style="27" bestFit="1" customWidth="1"/>
    <col min="17" max="17" width="11.26953125" style="27" bestFit="1" customWidth="1"/>
    <col min="18" max="18" width="7.54296875" style="27" bestFit="1" customWidth="1"/>
    <col min="19" max="19" width="14.81640625" style="27" bestFit="1" customWidth="1"/>
    <col min="20" max="20" width="10.7265625" style="27" bestFit="1" customWidth="1"/>
    <col min="21" max="21" width="9.54296875" style="27" bestFit="1" customWidth="1"/>
    <col min="22" max="22" width="5.54296875" style="27" bestFit="1" customWidth="1"/>
    <col min="23" max="23" width="11.26953125" style="27" bestFit="1" customWidth="1"/>
    <col min="24" max="24" width="6.7265625" style="27" bestFit="1" customWidth="1"/>
    <col min="25" max="25" width="5.54296875" style="27" bestFit="1" customWidth="1"/>
    <col min="26" max="26" width="10.1796875" style="27" bestFit="1" customWidth="1"/>
    <col min="27" max="27" width="5.26953125" style="27" bestFit="1" customWidth="1"/>
    <col min="28" max="28" width="7" style="27" bestFit="1" customWidth="1"/>
    <col min="29" max="29" width="6.7265625" style="26" bestFit="1" customWidth="1"/>
    <col min="30" max="30" width="7.54296875" style="26" bestFit="1" customWidth="1"/>
    <col min="31" max="32" width="6.81640625" style="26" bestFit="1" customWidth="1"/>
    <col min="33" max="33" width="5.54296875" style="26" bestFit="1" customWidth="1"/>
    <col min="34" max="34" width="9.1796875" style="26"/>
    <col min="35" max="35" width="11.54296875" style="26" bestFit="1" customWidth="1"/>
    <col min="36" max="36" width="7.54296875" style="26" bestFit="1" customWidth="1"/>
    <col min="37" max="37" width="7.26953125" style="26" bestFit="1" customWidth="1"/>
    <col min="38" max="38" width="8.1796875" style="26" bestFit="1" customWidth="1"/>
    <col min="39" max="40" width="7.453125" style="26" bestFit="1" customWidth="1"/>
    <col min="41" max="45" width="4.54296875" style="26" bestFit="1" customWidth="1"/>
    <col min="46" max="16384" width="9.1796875" style="26"/>
  </cols>
  <sheetData>
    <row r="1" spans="1:45" x14ac:dyDescent="0.35">
      <c r="A1" s="26" t="s">
        <v>0</v>
      </c>
      <c r="B1" s="26" t="s">
        <v>1</v>
      </c>
      <c r="C1" s="26" t="s">
        <v>2</v>
      </c>
      <c r="D1" s="26" t="s">
        <v>3</v>
      </c>
      <c r="E1" s="26" t="s">
        <v>4</v>
      </c>
      <c r="F1" s="26" t="s">
        <v>5</v>
      </c>
      <c r="G1" s="26" t="s">
        <v>6</v>
      </c>
      <c r="H1" s="26" t="s">
        <v>7</v>
      </c>
      <c r="I1" s="26" t="s">
        <v>8</v>
      </c>
      <c r="J1" s="26" t="s">
        <v>9</v>
      </c>
      <c r="K1" s="26" t="s">
        <v>10</v>
      </c>
      <c r="L1" s="27" t="s">
        <v>11</v>
      </c>
      <c r="M1" s="27" t="s">
        <v>181</v>
      </c>
      <c r="N1" s="27" t="s">
        <v>180</v>
      </c>
      <c r="O1" s="27" t="s">
        <v>186</v>
      </c>
      <c r="P1" s="27" t="s">
        <v>182</v>
      </c>
      <c r="Q1" s="27" t="s">
        <v>185</v>
      </c>
      <c r="R1" s="27" t="s">
        <v>183</v>
      </c>
      <c r="S1" s="27" t="s">
        <v>184</v>
      </c>
      <c r="T1" s="27" t="s">
        <v>188</v>
      </c>
      <c r="U1" s="27" t="s">
        <v>187</v>
      </c>
      <c r="V1" s="27" t="s">
        <v>166</v>
      </c>
      <c r="W1" s="27" t="s">
        <v>194</v>
      </c>
      <c r="X1" s="27" t="s">
        <v>196</v>
      </c>
      <c r="Y1" s="27" t="s">
        <v>167</v>
      </c>
      <c r="Z1" s="27" t="s">
        <v>195</v>
      </c>
      <c r="AA1" s="27" t="s">
        <v>197</v>
      </c>
      <c r="AB1" s="27" t="s">
        <v>168</v>
      </c>
      <c r="AC1" s="26" t="s">
        <v>169</v>
      </c>
      <c r="AD1" s="26" t="s">
        <v>170</v>
      </c>
      <c r="AE1" s="26" t="s">
        <v>171</v>
      </c>
      <c r="AF1" s="26" t="s">
        <v>172</v>
      </c>
      <c r="AG1" s="26" t="s">
        <v>173</v>
      </c>
      <c r="AH1" s="26" t="s">
        <v>198</v>
      </c>
      <c r="AI1" s="26" t="s">
        <v>174</v>
      </c>
      <c r="AJ1" s="26" t="s">
        <v>189</v>
      </c>
      <c r="AK1" s="26" t="s">
        <v>190</v>
      </c>
      <c r="AL1" s="26" t="s">
        <v>191</v>
      </c>
      <c r="AM1" s="26" t="s">
        <v>192</v>
      </c>
      <c r="AN1" s="26" t="s">
        <v>193</v>
      </c>
      <c r="AO1" s="26" t="s">
        <v>175</v>
      </c>
      <c r="AP1" s="26" t="s">
        <v>176</v>
      </c>
      <c r="AQ1" s="26" t="s">
        <v>177</v>
      </c>
      <c r="AR1" s="26" t="s">
        <v>178</v>
      </c>
      <c r="AS1" s="26" t="s">
        <v>179</v>
      </c>
    </row>
    <row r="2" spans="1:45" x14ac:dyDescent="0.35">
      <c r="A2" s="26">
        <v>2017</v>
      </c>
      <c r="B2" s="26">
        <v>16001</v>
      </c>
      <c r="C2" s="26" t="s">
        <v>162</v>
      </c>
      <c r="D2" s="26">
        <v>72</v>
      </c>
      <c r="E2" s="26" t="s">
        <v>12</v>
      </c>
      <c r="F2" s="26" t="s">
        <v>156</v>
      </c>
      <c r="G2" s="26">
        <v>1</v>
      </c>
      <c r="H2" s="26">
        <v>279</v>
      </c>
      <c r="I2" s="26">
        <v>141</v>
      </c>
      <c r="J2" s="26">
        <v>4</v>
      </c>
      <c r="K2" s="26">
        <v>48</v>
      </c>
      <c r="L2" s="27">
        <v>121.92</v>
      </c>
      <c r="M2" s="27">
        <v>16.79</v>
      </c>
      <c r="N2" s="27">
        <v>6.19</v>
      </c>
      <c r="O2" s="27">
        <v>53.727118879310353</v>
      </c>
      <c r="P2" s="27">
        <v>53.727118879310353</v>
      </c>
      <c r="Q2" s="27">
        <v>3613.1487446336214</v>
      </c>
      <c r="S2" s="27">
        <v>8.91</v>
      </c>
      <c r="T2" s="27">
        <v>41.53</v>
      </c>
      <c r="U2" s="27">
        <v>21.04</v>
      </c>
      <c r="V2" s="27">
        <v>415.3</v>
      </c>
      <c r="W2" s="27">
        <v>361.31100000000004</v>
      </c>
      <c r="X2" s="27">
        <v>36.131100000000004</v>
      </c>
      <c r="Y2" s="27">
        <v>210.39999999999998</v>
      </c>
      <c r="Z2" s="27">
        <v>183.04799999999997</v>
      </c>
      <c r="AA2" s="27">
        <v>18.304799999999997</v>
      </c>
      <c r="AB2" s="27">
        <v>6.2</v>
      </c>
      <c r="AC2" s="27">
        <v>27.400000000000002</v>
      </c>
      <c r="AD2" s="27">
        <v>5.8999999999999995</v>
      </c>
      <c r="AE2" s="27">
        <v>15.8</v>
      </c>
      <c r="AF2" s="27">
        <v>4.2</v>
      </c>
      <c r="AG2" s="27">
        <v>480.72511950039535</v>
      </c>
      <c r="AH2" s="27">
        <v>48.072511950039534</v>
      </c>
      <c r="AI2" s="27">
        <v>0.4153</v>
      </c>
      <c r="AJ2" s="27">
        <v>0.62</v>
      </c>
      <c r="AK2" s="27">
        <v>2.74</v>
      </c>
      <c r="AL2" s="27">
        <v>0.59</v>
      </c>
      <c r="AM2" s="27">
        <v>1.58</v>
      </c>
      <c r="AN2" s="27">
        <v>0.42</v>
      </c>
      <c r="AO2" s="27">
        <v>14.928967011798701</v>
      </c>
      <c r="AP2" s="27">
        <v>65.976402600529738</v>
      </c>
      <c r="AQ2" s="27">
        <v>14.206597640260052</v>
      </c>
      <c r="AR2" s="27">
        <v>38.044786901035394</v>
      </c>
      <c r="AS2" s="27">
        <v>10.113171201541055</v>
      </c>
    </row>
    <row r="3" spans="1:45" x14ac:dyDescent="0.35">
      <c r="A3" s="26">
        <v>2017</v>
      </c>
      <c r="B3" s="26">
        <v>16002</v>
      </c>
      <c r="C3" s="26" t="s">
        <v>162</v>
      </c>
      <c r="D3" s="26">
        <v>55</v>
      </c>
      <c r="E3" s="26" t="s">
        <v>13</v>
      </c>
      <c r="F3" s="26" t="s">
        <v>156</v>
      </c>
      <c r="G3" s="26">
        <v>1</v>
      </c>
      <c r="H3" s="26">
        <v>278</v>
      </c>
      <c r="I3" s="26">
        <v>140</v>
      </c>
      <c r="J3" s="26">
        <v>3</v>
      </c>
      <c r="K3" s="26">
        <v>40</v>
      </c>
      <c r="L3" s="27">
        <v>101.6</v>
      </c>
      <c r="M3" s="27">
        <v>15.77</v>
      </c>
      <c r="N3" s="27">
        <v>7.4</v>
      </c>
      <c r="O3" s="27">
        <v>65.016846551724143</v>
      </c>
      <c r="P3" s="27">
        <v>65.016846551724143</v>
      </c>
      <c r="Q3" s="27">
        <v>4372.3829306034486</v>
      </c>
      <c r="S3" s="27" t="s">
        <v>165</v>
      </c>
      <c r="T3" s="27" t="s">
        <v>165</v>
      </c>
      <c r="U3" s="27" t="s">
        <v>165</v>
      </c>
      <c r="V3" s="27" t="s">
        <v>165</v>
      </c>
      <c r="W3" s="27" t="s">
        <v>165</v>
      </c>
      <c r="X3" s="27" t="s">
        <v>165</v>
      </c>
      <c r="Y3" s="27" t="s">
        <v>165</v>
      </c>
      <c r="Z3" s="27" t="s">
        <v>165</v>
      </c>
      <c r="AA3" s="27" t="s">
        <v>165</v>
      </c>
      <c r="AB3" s="27" t="s">
        <v>165</v>
      </c>
      <c r="AC3" s="27" t="s">
        <v>165</v>
      </c>
      <c r="AD3" s="27" t="s">
        <v>165</v>
      </c>
      <c r="AE3" s="27" t="s">
        <v>165</v>
      </c>
      <c r="AF3" s="27" t="s">
        <v>165</v>
      </c>
      <c r="AG3" s="27" t="s">
        <v>165</v>
      </c>
      <c r="AH3" s="27" t="s">
        <v>165</v>
      </c>
      <c r="AI3" s="27" t="s">
        <v>165</v>
      </c>
      <c r="AJ3" s="27" t="s">
        <v>165</v>
      </c>
      <c r="AK3" s="27" t="s">
        <v>165</v>
      </c>
      <c r="AL3" s="27" t="s">
        <v>165</v>
      </c>
      <c r="AM3" s="27" t="s">
        <v>165</v>
      </c>
      <c r="AN3" s="27" t="s">
        <v>165</v>
      </c>
      <c r="AO3" s="27" t="s">
        <v>165</v>
      </c>
      <c r="AP3" s="27" t="s">
        <v>165</v>
      </c>
      <c r="AQ3" s="27" t="s">
        <v>165</v>
      </c>
      <c r="AR3" s="27" t="s">
        <v>165</v>
      </c>
      <c r="AS3" s="27" t="s">
        <v>165</v>
      </c>
    </row>
    <row r="4" spans="1:45" x14ac:dyDescent="0.35">
      <c r="A4" s="26">
        <v>2017</v>
      </c>
      <c r="B4" s="26">
        <v>16003</v>
      </c>
      <c r="C4" s="26" t="s">
        <v>162</v>
      </c>
      <c r="D4" s="26">
        <v>22</v>
      </c>
      <c r="E4" s="26" t="s">
        <v>14</v>
      </c>
      <c r="F4" s="26" t="s">
        <v>156</v>
      </c>
      <c r="G4" s="26">
        <v>1</v>
      </c>
      <c r="H4" s="26">
        <v>277</v>
      </c>
      <c r="I4" s="26">
        <v>139</v>
      </c>
      <c r="J4" s="26">
        <v>2</v>
      </c>
      <c r="K4" s="26">
        <v>42</v>
      </c>
      <c r="L4" s="27">
        <v>106.68</v>
      </c>
      <c r="M4" s="27">
        <v>15.65</v>
      </c>
      <c r="N4" s="27">
        <v>6.13</v>
      </c>
      <c r="O4" s="27">
        <v>53.93528060344827</v>
      </c>
      <c r="P4" s="27">
        <v>53.93528060344827</v>
      </c>
      <c r="Q4" s="27">
        <v>3627.1476205818963</v>
      </c>
      <c r="S4" s="27">
        <v>8.33</v>
      </c>
      <c r="T4" s="27">
        <v>40.229999999999997</v>
      </c>
      <c r="U4" s="27">
        <v>21.8</v>
      </c>
      <c r="V4" s="27">
        <v>402.29999999999995</v>
      </c>
      <c r="W4" s="27">
        <v>350.00099999999998</v>
      </c>
      <c r="X4" s="27">
        <v>35.000099999999996</v>
      </c>
      <c r="Y4" s="27">
        <v>218</v>
      </c>
      <c r="Z4" s="27">
        <v>189.66</v>
      </c>
      <c r="AA4" s="27">
        <v>18.966000000000001</v>
      </c>
      <c r="AB4" s="27">
        <v>6.3</v>
      </c>
      <c r="AC4" s="27">
        <v>27.200000000000003</v>
      </c>
      <c r="AD4" s="27">
        <v>5.8</v>
      </c>
      <c r="AE4" s="27">
        <v>15.3</v>
      </c>
      <c r="AF4" s="27">
        <v>4.2</v>
      </c>
      <c r="AG4" s="27">
        <v>469.47684868723911</v>
      </c>
      <c r="AH4" s="27">
        <v>46.947684868723911</v>
      </c>
      <c r="AI4" s="27">
        <v>0.40229999999999994</v>
      </c>
      <c r="AJ4" s="27">
        <v>0.63</v>
      </c>
      <c r="AK4" s="27">
        <v>2.72</v>
      </c>
      <c r="AL4" s="27">
        <v>0.57999999999999996</v>
      </c>
      <c r="AM4" s="27">
        <v>1.53</v>
      </c>
      <c r="AN4" s="27">
        <v>0.42</v>
      </c>
      <c r="AO4" s="27">
        <v>15.659955257270695</v>
      </c>
      <c r="AP4" s="27">
        <v>67.61123539647032</v>
      </c>
      <c r="AQ4" s="27">
        <v>14.417101665423814</v>
      </c>
      <c r="AR4" s="27">
        <v>38.031319910514547</v>
      </c>
      <c r="AS4" s="27">
        <v>10.439970171513798</v>
      </c>
    </row>
    <row r="5" spans="1:45" x14ac:dyDescent="0.35">
      <c r="A5" s="26">
        <v>2017</v>
      </c>
      <c r="B5" s="26">
        <v>16004</v>
      </c>
      <c r="C5" s="26" t="s">
        <v>162</v>
      </c>
      <c r="D5" s="26">
        <v>1</v>
      </c>
      <c r="E5" s="26" t="s">
        <v>15</v>
      </c>
      <c r="F5" s="26" t="s">
        <v>157</v>
      </c>
      <c r="G5" s="26">
        <v>1</v>
      </c>
      <c r="H5" s="26">
        <v>277</v>
      </c>
      <c r="I5" s="26">
        <v>139</v>
      </c>
      <c r="J5" s="26">
        <v>2</v>
      </c>
      <c r="K5" s="26">
        <v>23</v>
      </c>
      <c r="L5" s="27">
        <v>58.42</v>
      </c>
      <c r="M5" s="27">
        <v>15.59</v>
      </c>
      <c r="N5" s="27">
        <v>6.31</v>
      </c>
      <c r="O5" s="27">
        <v>55.558516465517229</v>
      </c>
      <c r="P5" s="27">
        <v>55.558516465517229</v>
      </c>
      <c r="Q5" s="27">
        <v>3736.3102323060339</v>
      </c>
      <c r="S5" s="27">
        <v>9.0299999999999994</v>
      </c>
      <c r="T5" s="27">
        <v>39.630000000000003</v>
      </c>
      <c r="U5" s="27">
        <v>20.149999999999999</v>
      </c>
      <c r="V5" s="27">
        <v>396.3</v>
      </c>
      <c r="W5" s="27">
        <v>344.78100000000001</v>
      </c>
      <c r="X5" s="27">
        <v>34.478099999999998</v>
      </c>
      <c r="Y5" s="27">
        <v>201.5</v>
      </c>
      <c r="Z5" s="27">
        <v>175.30500000000001</v>
      </c>
      <c r="AA5" s="27">
        <v>17.5305</v>
      </c>
      <c r="AB5" s="27">
        <v>6.2</v>
      </c>
      <c r="AC5" s="27">
        <v>26.8</v>
      </c>
      <c r="AD5" s="27">
        <v>5.6999999999999993</v>
      </c>
      <c r="AE5" s="27">
        <v>15.2</v>
      </c>
      <c r="AF5" s="27">
        <v>4.0999999999999996</v>
      </c>
      <c r="AG5" s="27">
        <v>454.42491651063619</v>
      </c>
      <c r="AH5" s="27">
        <v>45.442491651063619</v>
      </c>
      <c r="AI5" s="27">
        <v>0.39629999999999999</v>
      </c>
      <c r="AJ5" s="27">
        <v>0.62</v>
      </c>
      <c r="AK5" s="27">
        <v>2.68</v>
      </c>
      <c r="AL5" s="27">
        <v>0.56999999999999995</v>
      </c>
      <c r="AM5" s="27">
        <v>1.52</v>
      </c>
      <c r="AN5" s="27">
        <v>0.41</v>
      </c>
      <c r="AO5" s="27">
        <v>15.644713600807471</v>
      </c>
      <c r="AP5" s="27">
        <v>67.62553620994197</v>
      </c>
      <c r="AQ5" s="27">
        <v>14.383043149129445</v>
      </c>
      <c r="AR5" s="27">
        <v>38.354781731011862</v>
      </c>
      <c r="AS5" s="27">
        <v>10.345697703759777</v>
      </c>
    </row>
    <row r="6" spans="1:45" x14ac:dyDescent="0.35">
      <c r="A6" s="26">
        <v>2017</v>
      </c>
      <c r="B6" s="26">
        <v>16005</v>
      </c>
      <c r="C6" s="26" t="s">
        <v>162</v>
      </c>
      <c r="D6" s="26">
        <v>29</v>
      </c>
      <c r="E6" s="26" t="s">
        <v>16</v>
      </c>
      <c r="F6" s="26" t="s">
        <v>156</v>
      </c>
      <c r="G6" s="26">
        <v>1</v>
      </c>
      <c r="H6" s="26">
        <v>283</v>
      </c>
      <c r="I6" s="26">
        <v>145</v>
      </c>
      <c r="J6" s="26">
        <v>3</v>
      </c>
      <c r="K6" s="26">
        <v>49</v>
      </c>
      <c r="L6" s="27">
        <v>124.46000000000001</v>
      </c>
      <c r="M6" s="27">
        <v>15.85</v>
      </c>
      <c r="N6" s="27">
        <v>6.96</v>
      </c>
      <c r="O6" s="27">
        <v>61.092900000000007</v>
      </c>
      <c r="P6" s="27">
        <v>61.092900000000007</v>
      </c>
      <c r="Q6" s="27">
        <v>4108.4975250000007</v>
      </c>
      <c r="S6" s="27">
        <v>7.96</v>
      </c>
      <c r="T6" s="27">
        <v>40.56</v>
      </c>
      <c r="U6" s="27">
        <v>21.26</v>
      </c>
      <c r="V6" s="27">
        <v>405.6</v>
      </c>
      <c r="W6" s="27">
        <v>352.87200000000001</v>
      </c>
      <c r="X6" s="27">
        <v>35.287199999999999</v>
      </c>
      <c r="Y6" s="27">
        <v>212.60000000000002</v>
      </c>
      <c r="Z6" s="27">
        <v>184.96200000000002</v>
      </c>
      <c r="AA6" s="27">
        <v>18.496200000000002</v>
      </c>
      <c r="AB6" s="27">
        <v>6</v>
      </c>
      <c r="AC6" s="27">
        <v>27.1</v>
      </c>
      <c r="AD6" s="27">
        <v>5.6999999999999993</v>
      </c>
      <c r="AE6" s="27">
        <v>15.2</v>
      </c>
      <c r="AF6" s="27">
        <v>4.2</v>
      </c>
      <c r="AG6" s="27">
        <v>470.59955700118331</v>
      </c>
      <c r="AH6" s="27">
        <v>47.05995570011833</v>
      </c>
      <c r="AI6" s="27">
        <v>0.40560000000000002</v>
      </c>
      <c r="AJ6" s="27">
        <v>0.6</v>
      </c>
      <c r="AK6" s="27">
        <v>2.71</v>
      </c>
      <c r="AL6" s="27">
        <v>0.56999999999999995</v>
      </c>
      <c r="AM6" s="27">
        <v>1.52</v>
      </c>
      <c r="AN6" s="27">
        <v>0.42</v>
      </c>
      <c r="AO6" s="27">
        <v>14.792899408284024</v>
      </c>
      <c r="AP6" s="27">
        <v>66.814595660749504</v>
      </c>
      <c r="AQ6" s="27">
        <v>14.053254437869819</v>
      </c>
      <c r="AR6" s="27">
        <v>37.475345167652854</v>
      </c>
      <c r="AS6" s="27">
        <v>10.355029585798816</v>
      </c>
    </row>
    <row r="7" spans="1:45" x14ac:dyDescent="0.35">
      <c r="A7" s="26">
        <v>2017</v>
      </c>
      <c r="B7" s="26">
        <v>16006</v>
      </c>
      <c r="C7" s="26" t="s">
        <v>162</v>
      </c>
      <c r="D7" s="26">
        <v>38</v>
      </c>
      <c r="E7" s="26" t="s">
        <v>17</v>
      </c>
      <c r="F7" s="26" t="s">
        <v>156</v>
      </c>
      <c r="G7" s="26">
        <v>1</v>
      </c>
      <c r="H7" s="26">
        <v>278</v>
      </c>
      <c r="I7" s="26">
        <v>140</v>
      </c>
      <c r="J7" s="26">
        <v>2</v>
      </c>
      <c r="K7" s="26">
        <v>25</v>
      </c>
      <c r="L7" s="27">
        <v>63.5</v>
      </c>
      <c r="M7" s="27">
        <v>15.32</v>
      </c>
      <c r="N7" s="27">
        <v>6.3</v>
      </c>
      <c r="O7" s="27">
        <v>55.647900000000007</v>
      </c>
      <c r="P7" s="27">
        <v>55.647900000000007</v>
      </c>
      <c r="Q7" s="27">
        <v>3742.3212750000007</v>
      </c>
      <c r="S7" s="27">
        <v>8.83</v>
      </c>
      <c r="T7" s="27">
        <v>44.32</v>
      </c>
      <c r="U7" s="27">
        <v>20.55</v>
      </c>
      <c r="V7" s="27">
        <v>443.2</v>
      </c>
      <c r="W7" s="27">
        <v>385.584</v>
      </c>
      <c r="X7" s="27">
        <v>38.558399999999999</v>
      </c>
      <c r="Y7" s="27">
        <v>205.5</v>
      </c>
      <c r="Z7" s="27">
        <v>178.785</v>
      </c>
      <c r="AA7" s="27">
        <v>17.878499999999999</v>
      </c>
      <c r="AB7" s="27">
        <v>6.5</v>
      </c>
      <c r="AC7" s="27">
        <v>29.1</v>
      </c>
      <c r="AD7" s="27">
        <v>6.1</v>
      </c>
      <c r="AE7" s="27">
        <v>16.299999999999997</v>
      </c>
      <c r="AF7" s="27">
        <v>4.3</v>
      </c>
      <c r="AG7" s="27">
        <v>510.35726755875237</v>
      </c>
      <c r="AH7" s="27">
        <v>51.035726755875238</v>
      </c>
      <c r="AI7" s="27">
        <v>0.44319999999999998</v>
      </c>
      <c r="AJ7" s="27">
        <v>0.65</v>
      </c>
      <c r="AK7" s="27">
        <v>2.91</v>
      </c>
      <c r="AL7" s="27">
        <v>0.61</v>
      </c>
      <c r="AM7" s="27">
        <v>1.63</v>
      </c>
      <c r="AN7" s="27">
        <v>0.43</v>
      </c>
      <c r="AO7" s="27">
        <v>14.666064981949459</v>
      </c>
      <c r="AP7" s="27">
        <v>65.658844765342963</v>
      </c>
      <c r="AQ7" s="27">
        <v>13.763537906137184</v>
      </c>
      <c r="AR7" s="27">
        <v>36.777978339350177</v>
      </c>
      <c r="AS7" s="27">
        <v>9.7021660649819488</v>
      </c>
    </row>
    <row r="8" spans="1:45" x14ac:dyDescent="0.35">
      <c r="A8" s="26">
        <v>2017</v>
      </c>
      <c r="B8" s="26">
        <v>16007</v>
      </c>
      <c r="C8" s="26" t="s">
        <v>162</v>
      </c>
      <c r="D8" s="26">
        <v>112</v>
      </c>
      <c r="E8" s="26" t="s">
        <v>18</v>
      </c>
      <c r="F8" s="26" t="s">
        <v>156</v>
      </c>
      <c r="G8" s="26">
        <v>1</v>
      </c>
      <c r="H8" s="26">
        <v>285</v>
      </c>
      <c r="I8" s="26">
        <v>147</v>
      </c>
      <c r="J8" s="26">
        <v>3</v>
      </c>
      <c r="K8" s="26">
        <v>27</v>
      </c>
      <c r="L8" s="27">
        <v>68.58</v>
      </c>
      <c r="M8" s="27">
        <v>15.49</v>
      </c>
      <c r="N8" s="27">
        <v>6.27</v>
      </c>
      <c r="O8" s="27">
        <v>55.271725603448274</v>
      </c>
      <c r="P8" s="27">
        <v>55.271725603448274</v>
      </c>
      <c r="Q8" s="27">
        <v>3717.0235468318965</v>
      </c>
      <c r="S8" s="27">
        <v>9</v>
      </c>
      <c r="T8" s="27">
        <v>43.78</v>
      </c>
      <c r="U8" s="27">
        <v>20.23</v>
      </c>
      <c r="V8" s="27">
        <v>437.8</v>
      </c>
      <c r="W8" s="27">
        <v>380.88600000000002</v>
      </c>
      <c r="X8" s="27">
        <v>38.0886</v>
      </c>
      <c r="Y8" s="27">
        <v>202.3</v>
      </c>
      <c r="Z8" s="27">
        <v>176.001</v>
      </c>
      <c r="AA8" s="27">
        <v>17.600100000000001</v>
      </c>
      <c r="AB8" s="27">
        <v>6.2</v>
      </c>
      <c r="AC8" s="27">
        <v>28.700000000000003</v>
      </c>
      <c r="AD8" s="27">
        <v>5.8999999999999995</v>
      </c>
      <c r="AE8" s="27">
        <v>16.299999999999997</v>
      </c>
      <c r="AF8" s="27">
        <v>4.3</v>
      </c>
      <c r="AG8" s="27">
        <v>502.4357089500478</v>
      </c>
      <c r="AH8" s="27">
        <v>50.24357089500478</v>
      </c>
      <c r="AI8" s="27">
        <v>0.43780000000000002</v>
      </c>
      <c r="AJ8" s="27">
        <v>0.62</v>
      </c>
      <c r="AK8" s="27">
        <v>2.87</v>
      </c>
      <c r="AL8" s="27">
        <v>0.59</v>
      </c>
      <c r="AM8" s="27">
        <v>1.63</v>
      </c>
      <c r="AN8" s="27">
        <v>0.43</v>
      </c>
      <c r="AO8" s="27">
        <v>14.161717679305619</v>
      </c>
      <c r="AP8" s="27">
        <v>65.555047967108266</v>
      </c>
      <c r="AQ8" s="27">
        <v>13.476473275468248</v>
      </c>
      <c r="AR8" s="27">
        <v>37.231612608497024</v>
      </c>
      <c r="AS8" s="27">
        <v>9.8218364550022841</v>
      </c>
    </row>
    <row r="9" spans="1:45" x14ac:dyDescent="0.35">
      <c r="A9" s="26">
        <v>2017</v>
      </c>
      <c r="B9" s="26">
        <v>16008</v>
      </c>
      <c r="C9" s="26" t="s">
        <v>162</v>
      </c>
      <c r="D9" s="26">
        <v>92</v>
      </c>
      <c r="E9" s="26" t="s">
        <v>19</v>
      </c>
      <c r="F9" s="26" t="s">
        <v>156</v>
      </c>
      <c r="G9" s="26">
        <v>1</v>
      </c>
      <c r="H9" s="26">
        <v>281</v>
      </c>
      <c r="I9" s="26">
        <v>143</v>
      </c>
      <c r="J9" s="26">
        <v>2</v>
      </c>
      <c r="K9" s="26">
        <v>21</v>
      </c>
      <c r="L9" s="27">
        <v>53.34</v>
      </c>
      <c r="M9" s="27" t="s">
        <v>165</v>
      </c>
      <c r="N9" s="27" t="s">
        <v>165</v>
      </c>
      <c r="O9" s="27" t="s">
        <v>165</v>
      </c>
      <c r="P9" s="27" t="s">
        <v>165</v>
      </c>
      <c r="Q9" s="27" t="s">
        <v>165</v>
      </c>
      <c r="S9" s="27" t="s">
        <v>165</v>
      </c>
      <c r="T9" s="27" t="s">
        <v>165</v>
      </c>
      <c r="U9" s="27" t="s">
        <v>165</v>
      </c>
      <c r="V9" s="27" t="s">
        <v>165</v>
      </c>
      <c r="W9" s="27" t="s">
        <v>165</v>
      </c>
      <c r="X9" s="27" t="s">
        <v>165</v>
      </c>
      <c r="Y9" s="27" t="s">
        <v>165</v>
      </c>
      <c r="Z9" s="27" t="s">
        <v>165</v>
      </c>
      <c r="AA9" s="27" t="s">
        <v>165</v>
      </c>
      <c r="AB9" s="27" t="s">
        <v>165</v>
      </c>
      <c r="AC9" s="27" t="s">
        <v>165</v>
      </c>
      <c r="AD9" s="27" t="s">
        <v>165</v>
      </c>
      <c r="AE9" s="27" t="s">
        <v>165</v>
      </c>
      <c r="AF9" s="27" t="s">
        <v>165</v>
      </c>
      <c r="AG9" s="27" t="s">
        <v>165</v>
      </c>
      <c r="AH9" s="27" t="s">
        <v>165</v>
      </c>
      <c r="AI9" s="27" t="s">
        <v>165</v>
      </c>
      <c r="AJ9" s="27" t="s">
        <v>165</v>
      </c>
      <c r="AK9" s="27" t="s">
        <v>165</v>
      </c>
      <c r="AL9" s="27" t="s">
        <v>165</v>
      </c>
      <c r="AM9" s="27" t="s">
        <v>165</v>
      </c>
      <c r="AN9" s="27" t="s">
        <v>165</v>
      </c>
      <c r="AO9" s="27" t="s">
        <v>165</v>
      </c>
      <c r="AP9" s="27" t="s">
        <v>165</v>
      </c>
      <c r="AQ9" s="27" t="s">
        <v>165</v>
      </c>
      <c r="AR9" s="27" t="s">
        <v>165</v>
      </c>
      <c r="AS9" s="27" t="s">
        <v>165</v>
      </c>
    </row>
    <row r="10" spans="1:45" x14ac:dyDescent="0.35">
      <c r="A10" s="26">
        <v>2017</v>
      </c>
      <c r="B10" s="26">
        <v>16009</v>
      </c>
      <c r="C10" s="26" t="s">
        <v>162</v>
      </c>
      <c r="D10" s="26">
        <v>114</v>
      </c>
      <c r="E10" s="26" t="s">
        <v>20</v>
      </c>
      <c r="F10" s="26" t="s">
        <v>156</v>
      </c>
      <c r="G10" s="26">
        <v>1</v>
      </c>
      <c r="H10" s="26">
        <v>277</v>
      </c>
      <c r="I10" s="26">
        <v>139</v>
      </c>
      <c r="J10" s="26">
        <v>2</v>
      </c>
      <c r="K10" s="26">
        <v>19</v>
      </c>
      <c r="L10" s="27">
        <v>48.26</v>
      </c>
      <c r="M10" s="27">
        <v>14.78</v>
      </c>
      <c r="N10" s="27">
        <v>6.74</v>
      </c>
      <c r="O10" s="27">
        <v>59.914067931034481</v>
      </c>
      <c r="P10" s="27">
        <v>59.914067931034481</v>
      </c>
      <c r="Q10" s="27">
        <v>4029.2210683620688</v>
      </c>
      <c r="S10" s="27" t="s">
        <v>165</v>
      </c>
      <c r="T10" s="27" t="s">
        <v>165</v>
      </c>
      <c r="U10" s="27" t="s">
        <v>165</v>
      </c>
      <c r="V10" s="27" t="s">
        <v>165</v>
      </c>
      <c r="W10" s="27" t="s">
        <v>165</v>
      </c>
      <c r="X10" s="27" t="s">
        <v>165</v>
      </c>
      <c r="Y10" s="27" t="s">
        <v>165</v>
      </c>
      <c r="Z10" s="27" t="s">
        <v>165</v>
      </c>
      <c r="AA10" s="27" t="s">
        <v>165</v>
      </c>
      <c r="AB10" s="27" t="s">
        <v>165</v>
      </c>
      <c r="AC10" s="27" t="s">
        <v>165</v>
      </c>
      <c r="AD10" s="27" t="s">
        <v>165</v>
      </c>
      <c r="AE10" s="27" t="s">
        <v>165</v>
      </c>
      <c r="AF10" s="27" t="s">
        <v>165</v>
      </c>
      <c r="AG10" s="27" t="s">
        <v>165</v>
      </c>
      <c r="AH10" s="27" t="s">
        <v>165</v>
      </c>
      <c r="AI10" s="27" t="s">
        <v>165</v>
      </c>
      <c r="AJ10" s="27" t="s">
        <v>165</v>
      </c>
      <c r="AK10" s="27" t="s">
        <v>165</v>
      </c>
      <c r="AL10" s="27" t="s">
        <v>165</v>
      </c>
      <c r="AM10" s="27" t="s">
        <v>165</v>
      </c>
      <c r="AN10" s="27" t="s">
        <v>165</v>
      </c>
      <c r="AO10" s="27" t="s">
        <v>165</v>
      </c>
      <c r="AP10" s="27" t="s">
        <v>165</v>
      </c>
      <c r="AQ10" s="27" t="s">
        <v>165</v>
      </c>
      <c r="AR10" s="27" t="s">
        <v>165</v>
      </c>
      <c r="AS10" s="27" t="s">
        <v>165</v>
      </c>
    </row>
    <row r="11" spans="1:45" x14ac:dyDescent="0.35">
      <c r="A11" s="26">
        <v>2017</v>
      </c>
      <c r="B11" s="26">
        <v>16010</v>
      </c>
      <c r="C11" s="26" t="s">
        <v>162</v>
      </c>
      <c r="D11" s="26">
        <v>126</v>
      </c>
      <c r="E11" s="26" t="s">
        <v>21</v>
      </c>
      <c r="F11" s="26" t="s">
        <v>156</v>
      </c>
      <c r="G11" s="26">
        <v>1</v>
      </c>
      <c r="H11" s="26">
        <v>277</v>
      </c>
      <c r="I11" s="26">
        <v>139</v>
      </c>
      <c r="J11" s="26">
        <v>2</v>
      </c>
      <c r="K11" s="26">
        <v>20</v>
      </c>
      <c r="L11" s="27">
        <v>50.8</v>
      </c>
      <c r="M11" s="27">
        <v>15.04</v>
      </c>
      <c r="N11" s="27">
        <v>6.3</v>
      </c>
      <c r="O11" s="27">
        <v>55.831903448275867</v>
      </c>
      <c r="P11" s="27">
        <v>55.831903448275867</v>
      </c>
      <c r="Q11" s="27">
        <v>3754.6955068965522</v>
      </c>
      <c r="S11" s="27">
        <v>9.1199999999999992</v>
      </c>
      <c r="T11" s="27">
        <v>42.93</v>
      </c>
      <c r="U11" s="27">
        <v>20.079999999999998</v>
      </c>
      <c r="V11" s="27">
        <v>429.3</v>
      </c>
      <c r="W11" s="27">
        <v>373.49099999999999</v>
      </c>
      <c r="X11" s="27">
        <v>37.3491</v>
      </c>
      <c r="Y11" s="27">
        <v>200.79999999999998</v>
      </c>
      <c r="Z11" s="27">
        <v>174.696</v>
      </c>
      <c r="AA11" s="27">
        <v>17.4696</v>
      </c>
      <c r="AB11" s="27">
        <v>6.5</v>
      </c>
      <c r="AC11" s="27">
        <v>28.1</v>
      </c>
      <c r="AD11" s="27">
        <v>6</v>
      </c>
      <c r="AE11" s="27">
        <v>16.299999999999997</v>
      </c>
      <c r="AF11" s="27">
        <v>4.3</v>
      </c>
      <c r="AG11" s="27">
        <v>491.90174561236773</v>
      </c>
      <c r="AH11" s="27">
        <v>49.190174561236773</v>
      </c>
      <c r="AI11" s="27">
        <v>0.42930000000000001</v>
      </c>
      <c r="AJ11" s="27">
        <v>0.65</v>
      </c>
      <c r="AK11" s="27">
        <v>2.81</v>
      </c>
      <c r="AL11" s="27">
        <v>0.6</v>
      </c>
      <c r="AM11" s="27">
        <v>1.63</v>
      </c>
      <c r="AN11" s="27">
        <v>0.43</v>
      </c>
      <c r="AO11" s="27">
        <v>15.140927090612625</v>
      </c>
      <c r="AP11" s="27">
        <v>65.455392499417655</v>
      </c>
      <c r="AQ11" s="27">
        <v>13.976240391334731</v>
      </c>
      <c r="AR11" s="27">
        <v>37.968786396459343</v>
      </c>
      <c r="AS11" s="27">
        <v>10.016305613789889</v>
      </c>
    </row>
    <row r="12" spans="1:45" x14ac:dyDescent="0.35">
      <c r="A12" s="26">
        <v>2017</v>
      </c>
      <c r="B12" s="26">
        <v>16011</v>
      </c>
      <c r="C12" s="26" t="s">
        <v>162</v>
      </c>
      <c r="D12" s="26">
        <v>26</v>
      </c>
      <c r="E12" s="26" t="s">
        <v>22</v>
      </c>
      <c r="F12" s="26" t="s">
        <v>156</v>
      </c>
      <c r="G12" s="26">
        <v>1</v>
      </c>
      <c r="H12" s="26">
        <v>278</v>
      </c>
      <c r="I12" s="26">
        <v>140</v>
      </c>
      <c r="J12" s="26">
        <v>2</v>
      </c>
      <c r="K12" s="26">
        <v>22</v>
      </c>
      <c r="L12" s="27">
        <v>55.88</v>
      </c>
      <c r="M12" s="27">
        <v>14.74</v>
      </c>
      <c r="N12" s="27">
        <v>5.78</v>
      </c>
      <c r="O12" s="27">
        <v>51.404430000000005</v>
      </c>
      <c r="P12" s="27">
        <v>51.404430000000005</v>
      </c>
      <c r="Q12" s="27">
        <v>3456.9479175000001</v>
      </c>
      <c r="S12" s="27">
        <v>8.6999999999999993</v>
      </c>
      <c r="T12" s="27">
        <v>43.65</v>
      </c>
      <c r="U12" s="27">
        <v>19.850000000000001</v>
      </c>
      <c r="V12" s="27">
        <v>436.5</v>
      </c>
      <c r="W12" s="27">
        <v>379.755</v>
      </c>
      <c r="X12" s="27">
        <v>37.975499999999997</v>
      </c>
      <c r="Y12" s="27">
        <v>198.5</v>
      </c>
      <c r="Z12" s="27">
        <v>172.69499999999999</v>
      </c>
      <c r="AA12" s="27">
        <v>17.269500000000001</v>
      </c>
      <c r="AB12" s="27">
        <v>6.7</v>
      </c>
      <c r="AC12" s="27">
        <v>28.799999999999997</v>
      </c>
      <c r="AD12" s="27">
        <v>6.1</v>
      </c>
      <c r="AE12" s="27">
        <v>16.100000000000001</v>
      </c>
      <c r="AF12" s="27">
        <v>4.3</v>
      </c>
      <c r="AG12" s="27">
        <v>498.94195479665115</v>
      </c>
      <c r="AH12" s="27">
        <v>49.894195479665115</v>
      </c>
      <c r="AI12" s="27">
        <v>0.4365</v>
      </c>
      <c r="AJ12" s="27">
        <v>0.67</v>
      </c>
      <c r="AK12" s="27">
        <v>2.88</v>
      </c>
      <c r="AL12" s="27">
        <v>0.61</v>
      </c>
      <c r="AM12" s="27">
        <v>1.61</v>
      </c>
      <c r="AN12" s="27">
        <v>0.43</v>
      </c>
      <c r="AO12" s="27">
        <v>15.349369988545247</v>
      </c>
      <c r="AP12" s="27">
        <v>65.979381443298962</v>
      </c>
      <c r="AQ12" s="27">
        <v>13.974799541809851</v>
      </c>
      <c r="AR12" s="27">
        <v>36.884306987399775</v>
      </c>
      <c r="AS12" s="27">
        <v>9.8510882016036643</v>
      </c>
    </row>
    <row r="13" spans="1:45" x14ac:dyDescent="0.35">
      <c r="A13" s="26">
        <v>2017</v>
      </c>
      <c r="B13" s="26">
        <v>16012</v>
      </c>
      <c r="C13" s="26" t="s">
        <v>162</v>
      </c>
      <c r="D13" s="26">
        <v>7</v>
      </c>
      <c r="E13" s="26" t="s">
        <v>23</v>
      </c>
      <c r="F13" s="26" t="s">
        <v>156</v>
      </c>
      <c r="G13" s="26">
        <v>1</v>
      </c>
      <c r="H13" s="26">
        <v>278</v>
      </c>
      <c r="I13" s="26">
        <v>140</v>
      </c>
      <c r="J13" s="26">
        <v>2</v>
      </c>
      <c r="K13" s="26">
        <v>22</v>
      </c>
      <c r="L13" s="27">
        <v>55.88</v>
      </c>
      <c r="M13" s="27">
        <v>14.38</v>
      </c>
      <c r="N13" s="27">
        <v>6.37</v>
      </c>
      <c r="O13" s="27">
        <v>56.890799482758624</v>
      </c>
      <c r="P13" s="27">
        <v>56.890799482758624</v>
      </c>
      <c r="Q13" s="27">
        <v>3825.9062652155176</v>
      </c>
      <c r="S13" s="27">
        <v>8.3800000000000008</v>
      </c>
      <c r="T13" s="27">
        <v>43.66</v>
      </c>
      <c r="U13" s="27">
        <v>20.399999999999999</v>
      </c>
      <c r="V13" s="27">
        <v>436.59999999999997</v>
      </c>
      <c r="W13" s="27">
        <v>379.84199999999998</v>
      </c>
      <c r="X13" s="27">
        <v>37.984200000000001</v>
      </c>
      <c r="Y13" s="27">
        <v>204</v>
      </c>
      <c r="Z13" s="27">
        <v>177.48</v>
      </c>
      <c r="AA13" s="27">
        <v>17.747999999999998</v>
      </c>
      <c r="AB13" s="27">
        <v>6.3</v>
      </c>
      <c r="AC13" s="27">
        <v>28.599999999999998</v>
      </c>
      <c r="AD13" s="27">
        <v>5.8999999999999995</v>
      </c>
      <c r="AE13" s="27">
        <v>16.399999999999999</v>
      </c>
      <c r="AF13" s="27">
        <v>4.3</v>
      </c>
      <c r="AG13" s="27">
        <v>501.95951360506103</v>
      </c>
      <c r="AH13" s="27">
        <v>50.195951360506101</v>
      </c>
      <c r="AI13" s="27">
        <v>0.43659999999999999</v>
      </c>
      <c r="AJ13" s="27">
        <v>0.63</v>
      </c>
      <c r="AK13" s="27">
        <v>2.86</v>
      </c>
      <c r="AL13" s="27">
        <v>0.59</v>
      </c>
      <c r="AM13" s="27">
        <v>1.64</v>
      </c>
      <c r="AN13" s="27">
        <v>0.43</v>
      </c>
      <c r="AO13" s="27">
        <v>14.429683921209344</v>
      </c>
      <c r="AP13" s="27">
        <v>65.50618415025194</v>
      </c>
      <c r="AQ13" s="27">
        <v>13.513513513513512</v>
      </c>
      <c r="AR13" s="27">
        <v>37.562986715529085</v>
      </c>
      <c r="AS13" s="27">
        <v>9.8488318827301882</v>
      </c>
    </row>
    <row r="14" spans="1:45" x14ac:dyDescent="0.35">
      <c r="A14" s="26">
        <v>2017</v>
      </c>
      <c r="B14" s="26">
        <v>16013</v>
      </c>
      <c r="C14" s="26" t="s">
        <v>162</v>
      </c>
      <c r="D14" s="26">
        <v>11</v>
      </c>
      <c r="E14" s="26" t="s">
        <v>24</v>
      </c>
      <c r="F14" s="26" t="s">
        <v>156</v>
      </c>
      <c r="G14" s="26">
        <v>1</v>
      </c>
      <c r="H14" s="26">
        <v>279</v>
      </c>
      <c r="I14" s="26">
        <v>141</v>
      </c>
      <c r="J14" s="26">
        <v>3</v>
      </c>
      <c r="K14" s="26">
        <v>39</v>
      </c>
      <c r="L14" s="27">
        <v>99.06</v>
      </c>
      <c r="M14" s="27">
        <v>14.74</v>
      </c>
      <c r="N14" s="27">
        <v>5.3</v>
      </c>
      <c r="O14" s="27">
        <v>47.135550000000002</v>
      </c>
      <c r="P14" s="27">
        <v>47.135550000000002</v>
      </c>
      <c r="Q14" s="27">
        <v>3169.8657375000003</v>
      </c>
      <c r="S14" s="27">
        <v>8.19</v>
      </c>
      <c r="T14" s="27">
        <v>43.15</v>
      </c>
      <c r="U14" s="27">
        <v>20.78</v>
      </c>
      <c r="V14" s="27">
        <v>431.5</v>
      </c>
      <c r="W14" s="27">
        <v>375.40499999999997</v>
      </c>
      <c r="X14" s="27">
        <v>37.540499999999994</v>
      </c>
      <c r="Y14" s="27">
        <v>207.8</v>
      </c>
      <c r="Z14" s="27">
        <v>180.786</v>
      </c>
      <c r="AA14" s="27">
        <v>18.078600000000002</v>
      </c>
      <c r="AB14" s="27">
        <v>6.5</v>
      </c>
      <c r="AC14" s="27">
        <v>28.599999999999998</v>
      </c>
      <c r="AD14" s="27">
        <v>6.1</v>
      </c>
      <c r="AE14" s="27">
        <v>16</v>
      </c>
      <c r="AF14" s="27">
        <v>4.3</v>
      </c>
      <c r="AG14" s="27">
        <v>498.09807088682351</v>
      </c>
      <c r="AH14" s="27">
        <v>49.809807088682348</v>
      </c>
      <c r="AI14" s="27">
        <v>0.43149999999999999</v>
      </c>
      <c r="AJ14" s="27">
        <v>0.65</v>
      </c>
      <c r="AK14" s="27">
        <v>2.86</v>
      </c>
      <c r="AL14" s="27">
        <v>0.61</v>
      </c>
      <c r="AM14" s="27">
        <v>1.6</v>
      </c>
      <c r="AN14" s="27">
        <v>0.43</v>
      </c>
      <c r="AO14" s="27">
        <v>15.063731170336037</v>
      </c>
      <c r="AP14" s="27">
        <v>66.280417149478552</v>
      </c>
      <c r="AQ14" s="27">
        <v>14.136732329084587</v>
      </c>
      <c r="AR14" s="27">
        <v>37.079953650057938</v>
      </c>
      <c r="AS14" s="27">
        <v>9.9652375434530711</v>
      </c>
    </row>
    <row r="15" spans="1:45" x14ac:dyDescent="0.35">
      <c r="A15" s="26">
        <v>2017</v>
      </c>
      <c r="B15" s="26">
        <v>16014</v>
      </c>
      <c r="C15" s="26" t="s">
        <v>162</v>
      </c>
      <c r="D15" s="26">
        <v>100</v>
      </c>
      <c r="E15" s="26" t="s">
        <v>25</v>
      </c>
      <c r="F15" s="26" t="s">
        <v>156</v>
      </c>
      <c r="G15" s="26">
        <v>1</v>
      </c>
      <c r="H15" s="26">
        <v>286</v>
      </c>
      <c r="I15" s="26">
        <v>148</v>
      </c>
      <c r="J15" s="26">
        <v>3</v>
      </c>
      <c r="K15" s="26">
        <v>49</v>
      </c>
      <c r="L15" s="27">
        <v>124.46000000000001</v>
      </c>
      <c r="M15" s="27">
        <v>15.11</v>
      </c>
      <c r="N15" s="27">
        <v>5.9</v>
      </c>
      <c r="O15" s="27">
        <v>52.243940517241384</v>
      </c>
      <c r="P15" s="27">
        <v>52.243940517241384</v>
      </c>
      <c r="Q15" s="27">
        <v>3513.4049997844832</v>
      </c>
      <c r="S15" s="27">
        <v>8.5299999999999994</v>
      </c>
      <c r="T15" s="27">
        <v>41.96</v>
      </c>
      <c r="U15" s="27">
        <v>21.44</v>
      </c>
      <c r="V15" s="27">
        <v>419.6</v>
      </c>
      <c r="W15" s="27">
        <v>365.05200000000002</v>
      </c>
      <c r="X15" s="27">
        <v>36.505200000000002</v>
      </c>
      <c r="Y15" s="27">
        <v>214.4</v>
      </c>
      <c r="Z15" s="27">
        <v>186.52799999999999</v>
      </c>
      <c r="AA15" s="27">
        <v>18.652799999999999</v>
      </c>
      <c r="AB15" s="27">
        <v>6.4</v>
      </c>
      <c r="AC15" s="27">
        <v>27.799999999999997</v>
      </c>
      <c r="AD15" s="27">
        <v>6</v>
      </c>
      <c r="AE15" s="27">
        <v>15.600000000000001</v>
      </c>
      <c r="AF15" s="27">
        <v>4.4000000000000004</v>
      </c>
      <c r="AG15" s="27">
        <v>487.78034422071448</v>
      </c>
      <c r="AH15" s="27">
        <v>48.77803442207145</v>
      </c>
      <c r="AI15" s="27">
        <v>0.41960000000000003</v>
      </c>
      <c r="AJ15" s="27">
        <v>0.64</v>
      </c>
      <c r="AK15" s="27">
        <v>2.78</v>
      </c>
      <c r="AL15" s="27">
        <v>0.6</v>
      </c>
      <c r="AM15" s="27">
        <v>1.56</v>
      </c>
      <c r="AN15" s="27">
        <v>0.44</v>
      </c>
      <c r="AO15" s="27">
        <v>15.252621544327932</v>
      </c>
      <c r="AP15" s="27">
        <v>66.25357483317444</v>
      </c>
      <c r="AQ15" s="27">
        <v>14.299332697807435</v>
      </c>
      <c r="AR15" s="27">
        <v>37.178265014299335</v>
      </c>
      <c r="AS15" s="27">
        <v>10.486177311725452</v>
      </c>
    </row>
    <row r="16" spans="1:45" x14ac:dyDescent="0.35">
      <c r="A16" s="26">
        <v>2017</v>
      </c>
      <c r="B16" s="26">
        <v>16015</v>
      </c>
      <c r="C16" s="26" t="s">
        <v>162</v>
      </c>
      <c r="D16" s="26">
        <v>89</v>
      </c>
      <c r="E16" s="26" t="s">
        <v>26</v>
      </c>
      <c r="F16" s="26" t="s">
        <v>156</v>
      </c>
      <c r="G16" s="26">
        <v>1</v>
      </c>
      <c r="H16" s="26">
        <v>268</v>
      </c>
      <c r="I16" s="26">
        <v>130</v>
      </c>
      <c r="J16" s="26">
        <v>2</v>
      </c>
      <c r="K16" s="26">
        <v>21</v>
      </c>
      <c r="L16" s="27">
        <v>53.34</v>
      </c>
      <c r="M16" s="27">
        <v>14.94</v>
      </c>
      <c r="N16" s="27">
        <v>6.04</v>
      </c>
      <c r="O16" s="27">
        <v>53.590733103448279</v>
      </c>
      <c r="P16" s="27">
        <v>53.590733103448279</v>
      </c>
      <c r="Q16" s="27">
        <v>3603.9768012068967</v>
      </c>
      <c r="S16" s="27">
        <v>8.92</v>
      </c>
      <c r="T16" s="27">
        <v>42.57</v>
      </c>
      <c r="U16" s="27">
        <v>20.27</v>
      </c>
      <c r="V16" s="27">
        <v>425.7</v>
      </c>
      <c r="W16" s="27">
        <v>370.35899999999998</v>
      </c>
      <c r="X16" s="27">
        <v>37.035899999999998</v>
      </c>
      <c r="Y16" s="27">
        <v>202.7</v>
      </c>
      <c r="Z16" s="27">
        <v>176.34899999999999</v>
      </c>
      <c r="AA16" s="27">
        <v>17.634899999999998</v>
      </c>
      <c r="AB16" s="27">
        <v>6.3</v>
      </c>
      <c r="AC16" s="27">
        <v>28</v>
      </c>
      <c r="AD16" s="27">
        <v>5.8999999999999995</v>
      </c>
      <c r="AE16" s="27">
        <v>15.9</v>
      </c>
      <c r="AF16" s="27">
        <v>4.3</v>
      </c>
      <c r="AG16" s="27">
        <v>488.75571138113412</v>
      </c>
      <c r="AH16" s="27">
        <v>48.875571138113415</v>
      </c>
      <c r="AI16" s="27">
        <v>0.42569999999999997</v>
      </c>
      <c r="AJ16" s="27">
        <v>0.63</v>
      </c>
      <c r="AK16" s="27">
        <v>2.8</v>
      </c>
      <c r="AL16" s="27">
        <v>0.59</v>
      </c>
      <c r="AM16" s="27">
        <v>1.59</v>
      </c>
      <c r="AN16" s="27">
        <v>0.43</v>
      </c>
      <c r="AO16" s="27">
        <v>14.799154334038056</v>
      </c>
      <c r="AP16" s="27">
        <v>65.774019262391363</v>
      </c>
      <c r="AQ16" s="27">
        <v>13.859525487432464</v>
      </c>
      <c r="AR16" s="27">
        <v>37.350246652572238</v>
      </c>
      <c r="AS16" s="27">
        <v>10.101010101010102</v>
      </c>
    </row>
    <row r="17" spans="1:45" x14ac:dyDescent="0.35">
      <c r="A17" s="26">
        <v>2017</v>
      </c>
      <c r="B17" s="26">
        <v>16016</v>
      </c>
      <c r="C17" s="26" t="s">
        <v>162</v>
      </c>
      <c r="D17" s="26">
        <v>102</v>
      </c>
      <c r="E17" s="26" t="s">
        <v>27</v>
      </c>
      <c r="F17" s="26" t="s">
        <v>156</v>
      </c>
      <c r="G17" s="26">
        <v>1</v>
      </c>
      <c r="H17" s="26">
        <v>268</v>
      </c>
      <c r="I17" s="26">
        <v>130</v>
      </c>
      <c r="J17" s="26">
        <v>2</v>
      </c>
      <c r="K17" s="26">
        <v>21</v>
      </c>
      <c r="L17" s="27">
        <v>53.34</v>
      </c>
      <c r="M17" s="27">
        <v>14.75</v>
      </c>
      <c r="N17" s="27">
        <v>7.04</v>
      </c>
      <c r="O17" s="27">
        <v>62.602896551724136</v>
      </c>
      <c r="P17" s="27">
        <v>62.602896551724136</v>
      </c>
      <c r="Q17" s="27">
        <v>4210.0447931034478</v>
      </c>
      <c r="S17" s="27">
        <v>8.17</v>
      </c>
      <c r="T17" s="27">
        <v>44.03</v>
      </c>
      <c r="U17" s="27">
        <v>20.6</v>
      </c>
      <c r="V17" s="27">
        <v>440.3</v>
      </c>
      <c r="W17" s="27">
        <v>383.06100000000004</v>
      </c>
      <c r="X17" s="27">
        <v>38.306100000000001</v>
      </c>
      <c r="Y17" s="27">
        <v>206</v>
      </c>
      <c r="Z17" s="27">
        <v>179.22</v>
      </c>
      <c r="AA17" s="27">
        <v>17.922000000000001</v>
      </c>
      <c r="AB17" s="27">
        <v>6.6000000000000005</v>
      </c>
      <c r="AC17" s="27">
        <v>28.900000000000002</v>
      </c>
      <c r="AD17" s="27">
        <v>6.1</v>
      </c>
      <c r="AE17" s="27">
        <v>16.299999999999997</v>
      </c>
      <c r="AF17" s="27">
        <v>4.2</v>
      </c>
      <c r="AG17" s="27">
        <v>507.28654715503922</v>
      </c>
      <c r="AH17" s="27">
        <v>50.728654715503922</v>
      </c>
      <c r="AI17" s="27">
        <v>0.44030000000000002</v>
      </c>
      <c r="AJ17" s="27">
        <v>0.66</v>
      </c>
      <c r="AK17" s="27">
        <v>2.89</v>
      </c>
      <c r="AL17" s="27">
        <v>0.61</v>
      </c>
      <c r="AM17" s="27">
        <v>1.63</v>
      </c>
      <c r="AN17" s="27">
        <v>0.42</v>
      </c>
      <c r="AO17" s="27">
        <v>14.989779695662049</v>
      </c>
      <c r="AP17" s="27">
        <v>65.637065637065632</v>
      </c>
      <c r="AQ17" s="27">
        <v>13.854190324778559</v>
      </c>
      <c r="AR17" s="27">
        <v>37.020213490801716</v>
      </c>
      <c r="AS17" s="27">
        <v>9.5389507154213042</v>
      </c>
    </row>
    <row r="18" spans="1:45" x14ac:dyDescent="0.35">
      <c r="A18" s="26">
        <v>2017</v>
      </c>
      <c r="B18" s="26">
        <v>16017</v>
      </c>
      <c r="C18" s="26" t="s">
        <v>162</v>
      </c>
      <c r="D18" s="26">
        <v>135</v>
      </c>
      <c r="E18" s="26" t="s">
        <v>28</v>
      </c>
      <c r="F18" s="26" t="s">
        <v>156</v>
      </c>
      <c r="G18" s="26">
        <v>1</v>
      </c>
      <c r="H18" s="26">
        <v>272</v>
      </c>
      <c r="I18" s="26">
        <v>134</v>
      </c>
      <c r="J18" s="26">
        <v>2</v>
      </c>
      <c r="K18" s="26">
        <v>21</v>
      </c>
      <c r="L18" s="27">
        <v>53.34</v>
      </c>
      <c r="M18" s="27" t="s">
        <v>165</v>
      </c>
      <c r="N18" s="27" t="s">
        <v>165</v>
      </c>
      <c r="O18" s="27" t="s">
        <v>165</v>
      </c>
      <c r="P18" s="27" t="s">
        <v>165</v>
      </c>
      <c r="Q18" s="27" t="s">
        <v>165</v>
      </c>
      <c r="S18" s="27" t="s">
        <v>165</v>
      </c>
      <c r="T18" s="27" t="s">
        <v>165</v>
      </c>
      <c r="U18" s="27" t="s">
        <v>165</v>
      </c>
      <c r="V18" s="27" t="s">
        <v>165</v>
      </c>
      <c r="W18" s="27" t="s">
        <v>165</v>
      </c>
      <c r="X18" s="27" t="s">
        <v>165</v>
      </c>
      <c r="Y18" s="27" t="s">
        <v>165</v>
      </c>
      <c r="Z18" s="27" t="s">
        <v>165</v>
      </c>
      <c r="AA18" s="27" t="s">
        <v>165</v>
      </c>
      <c r="AB18" s="27" t="s">
        <v>165</v>
      </c>
      <c r="AC18" s="27" t="s">
        <v>165</v>
      </c>
      <c r="AD18" s="27" t="s">
        <v>165</v>
      </c>
      <c r="AE18" s="27" t="s">
        <v>165</v>
      </c>
      <c r="AF18" s="27" t="s">
        <v>165</v>
      </c>
      <c r="AG18" s="27" t="s">
        <v>165</v>
      </c>
      <c r="AH18" s="27" t="s">
        <v>165</v>
      </c>
      <c r="AI18" s="27" t="s">
        <v>165</v>
      </c>
      <c r="AJ18" s="27" t="s">
        <v>165</v>
      </c>
      <c r="AK18" s="27" t="s">
        <v>165</v>
      </c>
      <c r="AL18" s="27" t="s">
        <v>165</v>
      </c>
      <c r="AM18" s="27" t="s">
        <v>165</v>
      </c>
      <c r="AN18" s="27" t="s">
        <v>165</v>
      </c>
      <c r="AO18" s="27" t="s">
        <v>165</v>
      </c>
      <c r="AP18" s="27" t="s">
        <v>165</v>
      </c>
      <c r="AQ18" s="27" t="s">
        <v>165</v>
      </c>
      <c r="AR18" s="27" t="s">
        <v>165</v>
      </c>
      <c r="AS18" s="27" t="s">
        <v>165</v>
      </c>
    </row>
    <row r="19" spans="1:45" x14ac:dyDescent="0.35">
      <c r="A19" s="26">
        <v>2017</v>
      </c>
      <c r="B19" s="26">
        <v>16018</v>
      </c>
      <c r="C19" s="26" t="s">
        <v>162</v>
      </c>
      <c r="D19" s="26">
        <v>80</v>
      </c>
      <c r="E19" s="26" t="s">
        <v>29</v>
      </c>
      <c r="F19" s="26" t="s">
        <v>156</v>
      </c>
      <c r="G19" s="26">
        <v>1</v>
      </c>
      <c r="H19" s="26">
        <v>268</v>
      </c>
      <c r="I19" s="26">
        <v>130</v>
      </c>
      <c r="J19" s="26">
        <v>3</v>
      </c>
      <c r="K19" s="26">
        <v>45</v>
      </c>
      <c r="L19" s="27">
        <v>114.3</v>
      </c>
      <c r="M19" s="27">
        <v>15.45</v>
      </c>
      <c r="N19" s="27">
        <v>4.99</v>
      </c>
      <c r="O19" s="27">
        <v>44.009003879310342</v>
      </c>
      <c r="P19" s="27">
        <v>44.009003879310342</v>
      </c>
      <c r="Q19" s="27">
        <v>2959.6055108836204</v>
      </c>
      <c r="S19" s="27">
        <v>8.16</v>
      </c>
      <c r="T19" s="27">
        <v>41.89</v>
      </c>
      <c r="U19" s="27">
        <v>21.92</v>
      </c>
      <c r="V19" s="27">
        <v>418.9</v>
      </c>
      <c r="W19" s="27">
        <v>364.44299999999998</v>
      </c>
      <c r="X19" s="27">
        <v>36.444299999999998</v>
      </c>
      <c r="Y19" s="27">
        <v>219.20000000000002</v>
      </c>
      <c r="Z19" s="27">
        <v>190.70400000000001</v>
      </c>
      <c r="AA19" s="27">
        <v>19.070399999999999</v>
      </c>
      <c r="AB19" s="27">
        <v>6.3</v>
      </c>
      <c r="AC19" s="27">
        <v>27.799999999999997</v>
      </c>
      <c r="AD19" s="27">
        <v>5.8999999999999995</v>
      </c>
      <c r="AE19" s="27">
        <v>15.600000000000001</v>
      </c>
      <c r="AF19" s="27">
        <v>4.0999999999999996</v>
      </c>
      <c r="AG19" s="27">
        <v>489.47936929402084</v>
      </c>
      <c r="AH19" s="27">
        <v>48.947936929402083</v>
      </c>
      <c r="AI19" s="27">
        <v>0.41889999999999999</v>
      </c>
      <c r="AJ19" s="27">
        <v>0.63</v>
      </c>
      <c r="AK19" s="27">
        <v>2.78</v>
      </c>
      <c r="AL19" s="27">
        <v>0.59</v>
      </c>
      <c r="AM19" s="27">
        <v>1.56</v>
      </c>
      <c r="AN19" s="27">
        <v>0.41</v>
      </c>
      <c r="AO19" s="27">
        <v>15.03938887562664</v>
      </c>
      <c r="AP19" s="27">
        <v>66.364287419431832</v>
      </c>
      <c r="AQ19" s="27">
        <v>14.08450704225352</v>
      </c>
      <c r="AR19" s="27">
        <v>37.240391501551684</v>
      </c>
      <c r="AS19" s="27">
        <v>9.7875387920744803</v>
      </c>
    </row>
    <row r="20" spans="1:45" x14ac:dyDescent="0.35">
      <c r="A20" s="26">
        <v>2017</v>
      </c>
      <c r="B20" s="26">
        <v>16019</v>
      </c>
      <c r="C20" s="26" t="s">
        <v>162</v>
      </c>
      <c r="D20" s="26">
        <v>87</v>
      </c>
      <c r="E20" s="26" t="s">
        <v>30</v>
      </c>
      <c r="F20" s="26" t="s">
        <v>156</v>
      </c>
      <c r="G20" s="26">
        <v>1</v>
      </c>
      <c r="H20" s="26">
        <v>268</v>
      </c>
      <c r="I20" s="26">
        <v>130</v>
      </c>
      <c r="J20" s="26">
        <v>2</v>
      </c>
      <c r="K20" s="26">
        <v>23</v>
      </c>
      <c r="L20" s="27">
        <v>58.42</v>
      </c>
      <c r="M20" s="27">
        <v>15.24</v>
      </c>
      <c r="N20" s="27">
        <v>6.11</v>
      </c>
      <c r="O20" s="27">
        <v>54.020616896551736</v>
      </c>
      <c r="P20" s="27">
        <v>54.020616896551736</v>
      </c>
      <c r="Q20" s="27">
        <v>3632.8864862931041</v>
      </c>
      <c r="S20" s="27">
        <v>7.95</v>
      </c>
      <c r="T20" s="27">
        <v>44.06</v>
      </c>
      <c r="U20" s="27">
        <v>20.29</v>
      </c>
      <c r="V20" s="27">
        <v>440.6</v>
      </c>
      <c r="W20" s="27">
        <v>383.322</v>
      </c>
      <c r="X20" s="27">
        <v>38.3322</v>
      </c>
      <c r="Y20" s="27">
        <v>202.89999999999998</v>
      </c>
      <c r="Z20" s="27">
        <v>176.52299999999997</v>
      </c>
      <c r="AA20" s="27">
        <v>17.652299999999997</v>
      </c>
      <c r="AB20" s="27">
        <v>6.5</v>
      </c>
      <c r="AC20" s="27">
        <v>29</v>
      </c>
      <c r="AD20" s="27">
        <v>6</v>
      </c>
      <c r="AE20" s="27">
        <v>16.299999999999997</v>
      </c>
      <c r="AF20" s="27">
        <v>4.3</v>
      </c>
      <c r="AG20" s="27">
        <v>505.969623712729</v>
      </c>
      <c r="AH20" s="27">
        <v>50.596962371272902</v>
      </c>
      <c r="AI20" s="27">
        <v>0.44060000000000005</v>
      </c>
      <c r="AJ20" s="27">
        <v>0.65</v>
      </c>
      <c r="AK20" s="27">
        <v>2.9</v>
      </c>
      <c r="AL20" s="27">
        <v>0.6</v>
      </c>
      <c r="AM20" s="27">
        <v>1.63</v>
      </c>
      <c r="AN20" s="27">
        <v>0.43</v>
      </c>
      <c r="AO20" s="27">
        <v>14.752610077167498</v>
      </c>
      <c r="AP20" s="27">
        <v>65.819337267362684</v>
      </c>
      <c r="AQ20" s="27">
        <v>13.617793917385383</v>
      </c>
      <c r="AR20" s="27">
        <v>36.995006808896946</v>
      </c>
      <c r="AS20" s="27">
        <v>9.7594189741261896</v>
      </c>
    </row>
    <row r="21" spans="1:45" x14ac:dyDescent="0.35">
      <c r="A21" s="26">
        <v>2017</v>
      </c>
      <c r="B21" s="26">
        <v>16020</v>
      </c>
      <c r="C21" s="26" t="s">
        <v>162</v>
      </c>
      <c r="D21" s="26">
        <v>28</v>
      </c>
      <c r="E21" s="26" t="s">
        <v>31</v>
      </c>
      <c r="F21" s="26" t="s">
        <v>156</v>
      </c>
      <c r="G21" s="26">
        <v>1</v>
      </c>
      <c r="H21" s="26">
        <v>277</v>
      </c>
      <c r="I21" s="26">
        <v>139</v>
      </c>
      <c r="J21" s="26">
        <v>2</v>
      </c>
      <c r="K21" s="26">
        <v>25</v>
      </c>
      <c r="L21" s="27">
        <v>63.5</v>
      </c>
      <c r="M21" s="27">
        <v>15.38</v>
      </c>
      <c r="N21" s="27">
        <v>5.24</v>
      </c>
      <c r="O21" s="27">
        <v>46.252124827586208</v>
      </c>
      <c r="P21" s="27">
        <v>46.252124827586208</v>
      </c>
      <c r="Q21" s="27">
        <v>3110.4553946551723</v>
      </c>
      <c r="S21" s="27">
        <v>8.56</v>
      </c>
      <c r="T21" s="27">
        <v>42.77</v>
      </c>
      <c r="U21" s="27">
        <v>20.27</v>
      </c>
      <c r="V21" s="27">
        <v>427.70000000000005</v>
      </c>
      <c r="W21" s="27">
        <v>372.09900000000005</v>
      </c>
      <c r="X21" s="27">
        <v>37.209900000000005</v>
      </c>
      <c r="Y21" s="27">
        <v>202.7</v>
      </c>
      <c r="Z21" s="27">
        <v>176.34899999999999</v>
      </c>
      <c r="AA21" s="27">
        <v>17.634899999999998</v>
      </c>
      <c r="AB21" s="27">
        <v>6.4</v>
      </c>
      <c r="AC21" s="27">
        <v>28.3</v>
      </c>
      <c r="AD21" s="27">
        <v>5.8999999999999995</v>
      </c>
      <c r="AE21" s="27">
        <v>16.100000000000001</v>
      </c>
      <c r="AF21" s="27">
        <v>4.0999999999999996</v>
      </c>
      <c r="AG21" s="27">
        <v>491.05195620791903</v>
      </c>
      <c r="AH21" s="27">
        <v>49.105195620791903</v>
      </c>
      <c r="AI21" s="27">
        <v>0.42770000000000002</v>
      </c>
      <c r="AJ21" s="27">
        <v>0.64</v>
      </c>
      <c r="AK21" s="27">
        <v>2.83</v>
      </c>
      <c r="AL21" s="27">
        <v>0.59</v>
      </c>
      <c r="AM21" s="27">
        <v>1.61</v>
      </c>
      <c r="AN21" s="27">
        <v>0.41</v>
      </c>
      <c r="AO21" s="27">
        <v>14.963759644610709</v>
      </c>
      <c r="AP21" s="27">
        <v>66.167874678512973</v>
      </c>
      <c r="AQ21" s="27">
        <v>13.794715922375495</v>
      </c>
      <c r="AR21" s="27">
        <v>37.643207855973813</v>
      </c>
      <c r="AS21" s="27">
        <v>9.5861585223287342</v>
      </c>
    </row>
    <row r="22" spans="1:45" x14ac:dyDescent="0.35">
      <c r="A22" s="26">
        <v>2017</v>
      </c>
      <c r="B22" s="26">
        <v>16021</v>
      </c>
      <c r="C22" s="26" t="s">
        <v>162</v>
      </c>
      <c r="D22" s="26">
        <v>132</v>
      </c>
      <c r="E22" s="26" t="s">
        <v>32</v>
      </c>
      <c r="F22" s="26" t="s">
        <v>156</v>
      </c>
      <c r="G22" s="26">
        <v>1</v>
      </c>
      <c r="H22" s="26">
        <v>278</v>
      </c>
      <c r="I22" s="26">
        <v>140</v>
      </c>
      <c r="J22" s="26">
        <v>4</v>
      </c>
      <c r="K22" s="26">
        <v>39</v>
      </c>
      <c r="L22" s="27">
        <v>99.06</v>
      </c>
      <c r="M22" s="27">
        <v>15.84</v>
      </c>
      <c r="N22" s="27">
        <v>5.93</v>
      </c>
      <c r="O22" s="27">
        <v>52.058038620689651</v>
      </c>
      <c r="P22" s="27">
        <v>52.058038620689651</v>
      </c>
      <c r="Q22" s="27">
        <v>3500.9030972413789</v>
      </c>
      <c r="S22" s="27">
        <v>8.4600000000000009</v>
      </c>
      <c r="T22" s="27">
        <v>41.19</v>
      </c>
      <c r="U22" s="27">
        <v>21.07</v>
      </c>
      <c r="V22" s="27">
        <v>411.9</v>
      </c>
      <c r="W22" s="27">
        <v>358.35299999999995</v>
      </c>
      <c r="X22" s="27">
        <v>35.835299999999997</v>
      </c>
      <c r="Y22" s="27">
        <v>210.7</v>
      </c>
      <c r="Z22" s="27">
        <v>183.309</v>
      </c>
      <c r="AA22" s="27">
        <v>18.3309</v>
      </c>
      <c r="AB22" s="27">
        <v>6.1</v>
      </c>
      <c r="AC22" s="27">
        <v>27.400000000000002</v>
      </c>
      <c r="AD22" s="27">
        <v>5.8</v>
      </c>
      <c r="AE22" s="27">
        <v>15.4</v>
      </c>
      <c r="AF22" s="27">
        <v>4.0999999999999996</v>
      </c>
      <c r="AG22" s="27">
        <v>476.94186716246725</v>
      </c>
      <c r="AH22" s="27">
        <v>47.694186716246726</v>
      </c>
      <c r="AI22" s="27">
        <v>0.41189999999999999</v>
      </c>
      <c r="AJ22" s="27">
        <v>0.61</v>
      </c>
      <c r="AK22" s="27">
        <v>2.74</v>
      </c>
      <c r="AL22" s="27">
        <v>0.57999999999999996</v>
      </c>
      <c r="AM22" s="27">
        <v>1.54</v>
      </c>
      <c r="AN22" s="27">
        <v>0.41</v>
      </c>
      <c r="AO22" s="27">
        <v>14.809419762078173</v>
      </c>
      <c r="AP22" s="27">
        <v>66.521000242777376</v>
      </c>
      <c r="AQ22" s="27">
        <v>14.081087642631706</v>
      </c>
      <c r="AR22" s="27">
        <v>37.387715464918671</v>
      </c>
      <c r="AS22" s="27">
        <v>9.9538722991017234</v>
      </c>
    </row>
    <row r="23" spans="1:45" x14ac:dyDescent="0.35">
      <c r="A23" s="26">
        <v>2017</v>
      </c>
      <c r="B23" s="26">
        <v>16022</v>
      </c>
      <c r="C23" s="26" t="s">
        <v>162</v>
      </c>
      <c r="D23" s="26">
        <v>122</v>
      </c>
      <c r="E23" s="26" t="s">
        <v>33</v>
      </c>
      <c r="F23" s="26" t="s">
        <v>156</v>
      </c>
      <c r="G23" s="26">
        <v>1</v>
      </c>
      <c r="H23" s="26">
        <v>268</v>
      </c>
      <c r="I23" s="26">
        <v>130</v>
      </c>
      <c r="J23" s="26">
        <v>4</v>
      </c>
      <c r="K23" s="26">
        <v>24</v>
      </c>
      <c r="L23" s="27">
        <v>60.96</v>
      </c>
      <c r="M23" s="27">
        <v>15.23</v>
      </c>
      <c r="N23" s="27">
        <v>6.66</v>
      </c>
      <c r="O23" s="27">
        <v>58.890303620689643</v>
      </c>
      <c r="P23" s="27">
        <v>58.890303620689643</v>
      </c>
      <c r="Q23" s="27">
        <v>3960.3729184913786</v>
      </c>
      <c r="S23" s="27" t="s">
        <v>165</v>
      </c>
      <c r="T23" s="27" t="s">
        <v>165</v>
      </c>
      <c r="U23" s="27" t="s">
        <v>165</v>
      </c>
      <c r="V23" s="27" t="s">
        <v>165</v>
      </c>
      <c r="W23" s="27" t="s">
        <v>165</v>
      </c>
      <c r="X23" s="27" t="s">
        <v>165</v>
      </c>
      <c r="Y23" s="27" t="s">
        <v>165</v>
      </c>
      <c r="Z23" s="27" t="s">
        <v>165</v>
      </c>
      <c r="AA23" s="27" t="s">
        <v>165</v>
      </c>
      <c r="AB23" s="27" t="s">
        <v>165</v>
      </c>
      <c r="AC23" s="27" t="s">
        <v>165</v>
      </c>
      <c r="AD23" s="27" t="s">
        <v>165</v>
      </c>
      <c r="AE23" s="27" t="s">
        <v>165</v>
      </c>
      <c r="AF23" s="27" t="s">
        <v>165</v>
      </c>
      <c r="AG23" s="27" t="s">
        <v>165</v>
      </c>
      <c r="AH23" s="27" t="s">
        <v>165</v>
      </c>
      <c r="AI23" s="27" t="s">
        <v>165</v>
      </c>
      <c r="AJ23" s="27" t="s">
        <v>165</v>
      </c>
      <c r="AK23" s="27" t="s">
        <v>165</v>
      </c>
      <c r="AL23" s="27" t="s">
        <v>165</v>
      </c>
      <c r="AM23" s="27" t="s">
        <v>165</v>
      </c>
      <c r="AN23" s="27" t="s">
        <v>165</v>
      </c>
      <c r="AO23" s="27" t="s">
        <v>165</v>
      </c>
      <c r="AP23" s="27" t="s">
        <v>165</v>
      </c>
      <c r="AQ23" s="27" t="s">
        <v>165</v>
      </c>
      <c r="AR23" s="27" t="s">
        <v>165</v>
      </c>
      <c r="AS23" s="27" t="s">
        <v>165</v>
      </c>
    </row>
    <row r="24" spans="1:45" x14ac:dyDescent="0.35">
      <c r="A24" s="26">
        <v>2017</v>
      </c>
      <c r="B24" s="26">
        <v>16023</v>
      </c>
      <c r="C24" s="26" t="s">
        <v>162</v>
      </c>
      <c r="D24" s="26">
        <v>107</v>
      </c>
      <c r="E24" s="26" t="s">
        <v>34</v>
      </c>
      <c r="F24" s="26" t="s">
        <v>156</v>
      </c>
      <c r="G24" s="26">
        <v>1</v>
      </c>
      <c r="H24" s="26">
        <v>290</v>
      </c>
      <c r="I24" s="26">
        <v>152</v>
      </c>
      <c r="J24" s="26">
        <v>3</v>
      </c>
      <c r="K24" s="26">
        <v>46</v>
      </c>
      <c r="L24" s="27">
        <v>116.84</v>
      </c>
      <c r="M24" s="27">
        <v>16.86</v>
      </c>
      <c r="N24" s="27">
        <v>6.7</v>
      </c>
      <c r="O24" s="27">
        <v>58.104825862068971</v>
      </c>
      <c r="P24" s="27">
        <v>58.104825862068971</v>
      </c>
      <c r="Q24" s="27">
        <v>3907.5495392241382</v>
      </c>
      <c r="S24" s="27">
        <v>8.48</v>
      </c>
      <c r="T24" s="27">
        <v>43.3</v>
      </c>
      <c r="U24" s="27">
        <v>21.23</v>
      </c>
      <c r="V24" s="27">
        <v>433</v>
      </c>
      <c r="W24" s="27">
        <v>376.71</v>
      </c>
      <c r="X24" s="27">
        <v>37.670999999999999</v>
      </c>
      <c r="Y24" s="27">
        <v>212.3</v>
      </c>
      <c r="Z24" s="27">
        <v>184.70100000000002</v>
      </c>
      <c r="AA24" s="27">
        <v>18.470100000000002</v>
      </c>
      <c r="AB24" s="27">
        <v>6.3</v>
      </c>
      <c r="AC24" s="27">
        <v>28.3</v>
      </c>
      <c r="AD24" s="27">
        <v>6</v>
      </c>
      <c r="AE24" s="27">
        <v>15.9</v>
      </c>
      <c r="AF24" s="27">
        <v>4.4000000000000004</v>
      </c>
      <c r="AG24" s="27">
        <v>502.22972345648384</v>
      </c>
      <c r="AH24" s="27">
        <v>50.222972345648387</v>
      </c>
      <c r="AI24" s="27">
        <v>0.433</v>
      </c>
      <c r="AJ24" s="27">
        <v>0.63</v>
      </c>
      <c r="AK24" s="27">
        <v>2.83</v>
      </c>
      <c r="AL24" s="27">
        <v>0.6</v>
      </c>
      <c r="AM24" s="27">
        <v>1.59</v>
      </c>
      <c r="AN24" s="27">
        <v>0.44</v>
      </c>
      <c r="AO24" s="27">
        <v>14.549653579676674</v>
      </c>
      <c r="AP24" s="27">
        <v>65.357967667436498</v>
      </c>
      <c r="AQ24" s="27">
        <v>13.856812933025404</v>
      </c>
      <c r="AR24" s="27">
        <v>36.720554272517319</v>
      </c>
      <c r="AS24" s="27">
        <v>10.161662817551964</v>
      </c>
    </row>
    <row r="25" spans="1:45" x14ac:dyDescent="0.35">
      <c r="A25" s="26">
        <v>2017</v>
      </c>
      <c r="B25" s="26">
        <v>16024</v>
      </c>
      <c r="C25" s="26" t="s">
        <v>162</v>
      </c>
      <c r="D25" s="26">
        <v>18</v>
      </c>
      <c r="E25" s="26" t="s">
        <v>35</v>
      </c>
      <c r="F25" s="26" t="s">
        <v>156</v>
      </c>
      <c r="G25" s="26">
        <v>1</v>
      </c>
      <c r="H25" s="26">
        <v>272</v>
      </c>
      <c r="I25" s="26">
        <v>134</v>
      </c>
      <c r="J25" s="26">
        <v>3</v>
      </c>
      <c r="K25" s="26">
        <v>35</v>
      </c>
      <c r="L25" s="27">
        <v>88.9</v>
      </c>
      <c r="M25" s="27">
        <v>16.04</v>
      </c>
      <c r="N25" s="27">
        <v>4.5999999999999996</v>
      </c>
      <c r="O25" s="27">
        <v>40.28632413793104</v>
      </c>
      <c r="P25" s="27">
        <v>40.28632413793104</v>
      </c>
      <c r="Q25" s="27">
        <v>2709.2552982758625</v>
      </c>
      <c r="S25" s="27">
        <v>8.64</v>
      </c>
      <c r="T25" s="27">
        <v>42.87</v>
      </c>
      <c r="U25" s="27">
        <v>20.43</v>
      </c>
      <c r="V25" s="27">
        <v>428.7</v>
      </c>
      <c r="W25" s="27">
        <v>372.96899999999999</v>
      </c>
      <c r="X25" s="27">
        <v>37.296900000000001</v>
      </c>
      <c r="Y25" s="27">
        <v>204.3</v>
      </c>
      <c r="Z25" s="27">
        <v>177.74100000000001</v>
      </c>
      <c r="AA25" s="27">
        <v>17.774100000000001</v>
      </c>
      <c r="AB25" s="27">
        <v>6.3</v>
      </c>
      <c r="AC25" s="27">
        <v>28.1</v>
      </c>
      <c r="AD25" s="27">
        <v>5.8999999999999995</v>
      </c>
      <c r="AE25" s="27">
        <v>16</v>
      </c>
      <c r="AF25" s="27">
        <v>4</v>
      </c>
      <c r="AG25" s="27">
        <v>493.03332278092637</v>
      </c>
      <c r="AH25" s="27">
        <v>49.30333227809264</v>
      </c>
      <c r="AI25" s="27">
        <v>0.42869999999999997</v>
      </c>
      <c r="AJ25" s="27">
        <v>0.63</v>
      </c>
      <c r="AK25" s="27">
        <v>2.81</v>
      </c>
      <c r="AL25" s="27">
        <v>0.59</v>
      </c>
      <c r="AM25" s="27">
        <v>1.6</v>
      </c>
      <c r="AN25" s="27">
        <v>0.4</v>
      </c>
      <c r="AO25" s="27">
        <v>14.695591322603219</v>
      </c>
      <c r="AP25" s="27">
        <v>65.547002565896904</v>
      </c>
      <c r="AQ25" s="27">
        <v>13.762537905295078</v>
      </c>
      <c r="AR25" s="27">
        <v>37.322136692325635</v>
      </c>
      <c r="AS25" s="27">
        <v>9.3305341730814089</v>
      </c>
    </row>
    <row r="26" spans="1:45" x14ac:dyDescent="0.35">
      <c r="A26" s="26">
        <v>2017</v>
      </c>
      <c r="B26" s="26">
        <v>16025</v>
      </c>
      <c r="C26" s="26" t="s">
        <v>162</v>
      </c>
      <c r="D26" s="26">
        <v>133</v>
      </c>
      <c r="E26" s="26" t="s">
        <v>36</v>
      </c>
      <c r="F26" s="26" t="s">
        <v>156</v>
      </c>
      <c r="G26" s="26">
        <v>1</v>
      </c>
      <c r="H26" s="26">
        <v>279</v>
      </c>
      <c r="I26" s="26">
        <v>141</v>
      </c>
      <c r="J26" s="26">
        <v>4</v>
      </c>
      <c r="K26" s="26">
        <v>28</v>
      </c>
      <c r="L26" s="27">
        <v>71.12</v>
      </c>
      <c r="M26" s="27">
        <v>16.13</v>
      </c>
      <c r="N26" s="27">
        <v>8.01</v>
      </c>
      <c r="O26" s="27">
        <v>70.07555405172414</v>
      </c>
      <c r="P26" s="27">
        <v>70.07555405172414</v>
      </c>
      <c r="Q26" s="27">
        <v>4712.5810099784485</v>
      </c>
      <c r="S26" s="27">
        <v>8.8699999999999992</v>
      </c>
      <c r="T26" s="27">
        <v>42.8</v>
      </c>
      <c r="U26" s="27">
        <v>21.24</v>
      </c>
      <c r="V26" s="27">
        <v>428</v>
      </c>
      <c r="W26" s="27">
        <v>372.36</v>
      </c>
      <c r="X26" s="27">
        <v>37.236000000000004</v>
      </c>
      <c r="Y26" s="27">
        <v>212.39999999999998</v>
      </c>
      <c r="Z26" s="27">
        <v>184.78799999999998</v>
      </c>
      <c r="AA26" s="27">
        <v>18.4788</v>
      </c>
      <c r="AB26" s="27">
        <v>6.5</v>
      </c>
      <c r="AC26" s="27">
        <v>28.3</v>
      </c>
      <c r="AD26" s="27">
        <v>6.1</v>
      </c>
      <c r="AE26" s="27">
        <v>16.200000000000003</v>
      </c>
      <c r="AF26" s="27">
        <v>4.0999999999999996</v>
      </c>
      <c r="AG26" s="27">
        <v>496.48328340944767</v>
      </c>
      <c r="AH26" s="27">
        <v>49.648328340944765</v>
      </c>
      <c r="AI26" s="27">
        <v>0.42799999999999999</v>
      </c>
      <c r="AJ26" s="27">
        <v>0.65</v>
      </c>
      <c r="AK26" s="27">
        <v>2.83</v>
      </c>
      <c r="AL26" s="27">
        <v>0.61</v>
      </c>
      <c r="AM26" s="27">
        <v>1.62</v>
      </c>
      <c r="AN26" s="27">
        <v>0.41</v>
      </c>
      <c r="AO26" s="27">
        <v>15.186915887850468</v>
      </c>
      <c r="AP26" s="27">
        <v>66.121495327102807</v>
      </c>
      <c r="AQ26" s="27">
        <v>14.252336448598131</v>
      </c>
      <c r="AR26" s="27">
        <v>37.850467289719631</v>
      </c>
      <c r="AS26" s="27">
        <v>9.5794392523364476</v>
      </c>
    </row>
    <row r="27" spans="1:45" x14ac:dyDescent="0.35">
      <c r="A27" s="26">
        <v>2017</v>
      </c>
      <c r="B27" s="26">
        <v>16026</v>
      </c>
      <c r="C27" s="26" t="s">
        <v>162</v>
      </c>
      <c r="D27" s="26">
        <v>71</v>
      </c>
      <c r="E27" s="26" t="s">
        <v>37</v>
      </c>
      <c r="F27" s="26" t="s">
        <v>156</v>
      </c>
      <c r="G27" s="26">
        <v>1</v>
      </c>
      <c r="H27" s="26">
        <v>268</v>
      </c>
      <c r="I27" s="26">
        <v>130</v>
      </c>
      <c r="J27" s="26">
        <v>5</v>
      </c>
      <c r="K27" s="26">
        <v>27</v>
      </c>
      <c r="L27" s="27">
        <v>68.58</v>
      </c>
      <c r="M27" s="27">
        <v>15.94</v>
      </c>
      <c r="N27" s="27">
        <v>4.55</v>
      </c>
      <c r="O27" s="27">
        <v>39.895890517241384</v>
      </c>
      <c r="P27" s="27">
        <v>39.895890517241384</v>
      </c>
      <c r="Q27" s="27">
        <v>2682.9986372844833</v>
      </c>
      <c r="S27" s="27">
        <v>8.1999999999999993</v>
      </c>
      <c r="T27" s="27">
        <v>45.12</v>
      </c>
      <c r="U27" s="27">
        <v>20.28</v>
      </c>
      <c r="V27" s="27">
        <v>451.2</v>
      </c>
      <c r="W27" s="27">
        <v>392.54399999999998</v>
      </c>
      <c r="X27" s="27">
        <v>39.254399999999997</v>
      </c>
      <c r="Y27" s="27">
        <v>202.8</v>
      </c>
      <c r="Z27" s="27">
        <v>176.43600000000001</v>
      </c>
      <c r="AA27" s="27">
        <v>17.643599999999999</v>
      </c>
      <c r="AB27" s="27">
        <v>6.8999999999999995</v>
      </c>
      <c r="AC27" s="27">
        <v>29.5</v>
      </c>
      <c r="AD27" s="27">
        <v>6.4</v>
      </c>
      <c r="AE27" s="27">
        <v>16.599999999999998</v>
      </c>
      <c r="AF27" s="27">
        <v>4.4000000000000004</v>
      </c>
      <c r="AG27" s="27">
        <v>518.08755709278842</v>
      </c>
      <c r="AH27" s="27">
        <v>51.808755709278842</v>
      </c>
      <c r="AI27" s="27">
        <v>0.45119999999999999</v>
      </c>
      <c r="AJ27" s="27">
        <v>0.69</v>
      </c>
      <c r="AK27" s="27">
        <v>2.95</v>
      </c>
      <c r="AL27" s="27">
        <v>0.64</v>
      </c>
      <c r="AM27" s="27">
        <v>1.66</v>
      </c>
      <c r="AN27" s="27">
        <v>0.44</v>
      </c>
      <c r="AO27" s="27">
        <v>15.292553191489361</v>
      </c>
      <c r="AP27" s="27">
        <v>65.38120567375887</v>
      </c>
      <c r="AQ27" s="27">
        <v>14.184397163120568</v>
      </c>
      <c r="AR27" s="27">
        <v>36.790780141843967</v>
      </c>
      <c r="AS27" s="27">
        <v>9.7517730496453918</v>
      </c>
    </row>
    <row r="28" spans="1:45" x14ac:dyDescent="0.35">
      <c r="A28" s="26">
        <v>2017</v>
      </c>
      <c r="B28" s="26">
        <v>16027</v>
      </c>
      <c r="C28" s="26" t="s">
        <v>162</v>
      </c>
      <c r="D28" s="26">
        <v>54</v>
      </c>
      <c r="E28" s="26" t="s">
        <v>38</v>
      </c>
      <c r="F28" s="26" t="s">
        <v>156</v>
      </c>
      <c r="G28" s="26">
        <v>1</v>
      </c>
      <c r="H28" s="26">
        <v>278</v>
      </c>
      <c r="I28" s="26">
        <v>140</v>
      </c>
      <c r="J28" s="26">
        <v>3</v>
      </c>
      <c r="K28" s="26">
        <v>24</v>
      </c>
      <c r="L28" s="27">
        <v>60.96</v>
      </c>
      <c r="M28" s="27">
        <v>15.47</v>
      </c>
      <c r="N28" s="27">
        <v>5.85</v>
      </c>
      <c r="O28" s="27">
        <v>51.581517672413796</v>
      </c>
      <c r="P28" s="27">
        <v>51.581517672413796</v>
      </c>
      <c r="Q28" s="27">
        <v>3468.8570634698276</v>
      </c>
      <c r="S28" s="27">
        <v>8.9499999999999993</v>
      </c>
      <c r="T28" s="27">
        <v>44.14</v>
      </c>
      <c r="U28" s="27">
        <v>20.350000000000001</v>
      </c>
      <c r="V28" s="27">
        <v>441.4</v>
      </c>
      <c r="W28" s="27">
        <v>384.01799999999997</v>
      </c>
      <c r="X28" s="27">
        <v>38.401799999999994</v>
      </c>
      <c r="Y28" s="27">
        <v>203.5</v>
      </c>
      <c r="Z28" s="27">
        <v>177.04499999999999</v>
      </c>
      <c r="AA28" s="27">
        <v>17.704499999999999</v>
      </c>
      <c r="AB28" s="27">
        <v>6.3</v>
      </c>
      <c r="AC28" s="27">
        <v>28.799999999999997</v>
      </c>
      <c r="AD28" s="27">
        <v>6</v>
      </c>
      <c r="AE28" s="27">
        <v>16.5</v>
      </c>
      <c r="AF28" s="27">
        <v>4.4000000000000004</v>
      </c>
      <c r="AG28" s="27">
        <v>507.20983476036633</v>
      </c>
      <c r="AH28" s="27">
        <v>50.720983476036636</v>
      </c>
      <c r="AI28" s="27">
        <v>0.44139999999999996</v>
      </c>
      <c r="AJ28" s="27">
        <v>0.63</v>
      </c>
      <c r="AK28" s="27">
        <v>2.88</v>
      </c>
      <c r="AL28" s="27">
        <v>0.6</v>
      </c>
      <c r="AM28" s="27">
        <v>1.65</v>
      </c>
      <c r="AN28" s="27">
        <v>0.44</v>
      </c>
      <c r="AO28" s="27">
        <v>14.272768463978252</v>
      </c>
      <c r="AP28" s="27">
        <v>65.24694154961486</v>
      </c>
      <c r="AQ28" s="27">
        <v>13.593112822836432</v>
      </c>
      <c r="AR28" s="27">
        <v>37.381060262800183</v>
      </c>
      <c r="AS28" s="27">
        <v>9.9682827367467173</v>
      </c>
    </row>
    <row r="29" spans="1:45" x14ac:dyDescent="0.35">
      <c r="A29" s="26">
        <v>2017</v>
      </c>
      <c r="B29" s="26">
        <v>16028</v>
      </c>
      <c r="C29" s="26" t="s">
        <v>162</v>
      </c>
      <c r="D29" s="26">
        <v>58</v>
      </c>
      <c r="E29" s="26" t="s">
        <v>39</v>
      </c>
      <c r="F29" s="26" t="s">
        <v>156</v>
      </c>
      <c r="G29" s="26">
        <v>1</v>
      </c>
      <c r="H29" s="26">
        <v>278</v>
      </c>
      <c r="I29" s="26">
        <v>140</v>
      </c>
      <c r="J29" s="26">
        <v>3</v>
      </c>
      <c r="K29" s="26">
        <v>42</v>
      </c>
      <c r="L29" s="27">
        <v>106.68</v>
      </c>
      <c r="M29" s="27">
        <v>15.72</v>
      </c>
      <c r="N29" s="27">
        <v>5.92</v>
      </c>
      <c r="O29" s="27">
        <v>52.044353103448273</v>
      </c>
      <c r="P29" s="27">
        <v>52.044353103448273</v>
      </c>
      <c r="Q29" s="27">
        <v>3499.9827462068965</v>
      </c>
      <c r="S29" s="27">
        <v>8.58</v>
      </c>
      <c r="T29" s="27">
        <v>43.92</v>
      </c>
      <c r="U29" s="27">
        <v>20.059999999999999</v>
      </c>
      <c r="V29" s="27">
        <v>439.20000000000005</v>
      </c>
      <c r="W29" s="27">
        <v>382.10400000000004</v>
      </c>
      <c r="X29" s="27">
        <v>38.210400000000007</v>
      </c>
      <c r="Y29" s="27">
        <v>200.6</v>
      </c>
      <c r="Z29" s="27">
        <v>174.52199999999999</v>
      </c>
      <c r="AA29" s="27">
        <v>17.452199999999998</v>
      </c>
      <c r="AB29" s="27">
        <v>6.8000000000000007</v>
      </c>
      <c r="AC29" s="27">
        <v>29</v>
      </c>
      <c r="AD29" s="27">
        <v>6.2</v>
      </c>
      <c r="AE29" s="27">
        <v>16.299999999999997</v>
      </c>
      <c r="AF29" s="27">
        <v>4.0999999999999996</v>
      </c>
      <c r="AG29" s="27">
        <v>503.13931417022468</v>
      </c>
      <c r="AH29" s="27">
        <v>50.313931417022467</v>
      </c>
      <c r="AI29" s="27">
        <v>0.43920000000000003</v>
      </c>
      <c r="AJ29" s="27">
        <v>0.68</v>
      </c>
      <c r="AK29" s="27">
        <v>2.9</v>
      </c>
      <c r="AL29" s="27">
        <v>0.62</v>
      </c>
      <c r="AM29" s="27">
        <v>1.63</v>
      </c>
      <c r="AN29" s="27">
        <v>0.41</v>
      </c>
      <c r="AO29" s="27">
        <v>15.482695810564664</v>
      </c>
      <c r="AP29" s="27">
        <v>66.029143897996349</v>
      </c>
      <c r="AQ29" s="27">
        <v>14.116575591985427</v>
      </c>
      <c r="AR29" s="27">
        <v>37.112932604735875</v>
      </c>
      <c r="AS29" s="27">
        <v>9.3351548269581048</v>
      </c>
    </row>
    <row r="30" spans="1:45" x14ac:dyDescent="0.35">
      <c r="A30" s="26">
        <v>2017</v>
      </c>
      <c r="B30" s="26">
        <v>16029</v>
      </c>
      <c r="C30" s="26" t="s">
        <v>162</v>
      </c>
      <c r="D30" s="26">
        <v>144</v>
      </c>
      <c r="E30" s="26" t="s">
        <v>40</v>
      </c>
      <c r="F30" s="26" t="s">
        <v>156</v>
      </c>
      <c r="G30" s="26">
        <v>1</v>
      </c>
      <c r="H30" s="26">
        <v>279</v>
      </c>
      <c r="I30" s="26">
        <v>141</v>
      </c>
      <c r="J30" s="26">
        <v>2</v>
      </c>
      <c r="K30" s="26">
        <v>44</v>
      </c>
      <c r="L30" s="27">
        <v>111.76</v>
      </c>
      <c r="M30" s="27">
        <v>16.2</v>
      </c>
      <c r="N30" s="27">
        <v>5.0999999999999996</v>
      </c>
      <c r="O30" s="27">
        <v>44.580155172413789</v>
      </c>
      <c r="P30" s="27">
        <v>44.580155172413789</v>
      </c>
      <c r="Q30" s="27">
        <v>2998.0154353448274</v>
      </c>
      <c r="S30" s="27">
        <v>8.8000000000000007</v>
      </c>
      <c r="T30" s="27">
        <v>42.09</v>
      </c>
      <c r="U30" s="27">
        <v>21.07</v>
      </c>
      <c r="V30" s="27">
        <v>420.90000000000003</v>
      </c>
      <c r="W30" s="27">
        <v>366.18300000000005</v>
      </c>
      <c r="X30" s="27">
        <v>36.618300000000005</v>
      </c>
      <c r="Y30" s="27">
        <v>210.7</v>
      </c>
      <c r="Z30" s="27">
        <v>183.309</v>
      </c>
      <c r="AA30" s="27">
        <v>18.3309</v>
      </c>
      <c r="AB30" s="27">
        <v>6.2</v>
      </c>
      <c r="AC30" s="27">
        <v>27.7</v>
      </c>
      <c r="AD30" s="27">
        <v>5.8</v>
      </c>
      <c r="AE30" s="27">
        <v>15.8</v>
      </c>
      <c r="AF30" s="27">
        <v>4.3</v>
      </c>
      <c r="AG30" s="27">
        <v>487.36302959136322</v>
      </c>
      <c r="AH30" s="27">
        <v>48.736302959136324</v>
      </c>
      <c r="AI30" s="27">
        <v>0.42090000000000005</v>
      </c>
      <c r="AJ30" s="27">
        <v>0.62</v>
      </c>
      <c r="AK30" s="27">
        <v>2.77</v>
      </c>
      <c r="AL30" s="27">
        <v>0.57999999999999996</v>
      </c>
      <c r="AM30" s="27">
        <v>1.58</v>
      </c>
      <c r="AN30" s="27">
        <v>0.43</v>
      </c>
      <c r="AO30" s="27">
        <v>14.730339748158706</v>
      </c>
      <c r="AP30" s="27">
        <v>65.811356616773566</v>
      </c>
      <c r="AQ30" s="27">
        <v>13.779995248277498</v>
      </c>
      <c r="AR30" s="27">
        <v>37.538607745307672</v>
      </c>
      <c r="AS30" s="27">
        <v>10.216203373722973</v>
      </c>
    </row>
    <row r="31" spans="1:45" x14ac:dyDescent="0.35">
      <c r="A31" s="26">
        <v>2017</v>
      </c>
      <c r="B31" s="26">
        <v>16030</v>
      </c>
      <c r="C31" s="26" t="s">
        <v>162</v>
      </c>
      <c r="D31" s="26">
        <v>14</v>
      </c>
      <c r="E31" s="26" t="s">
        <v>41</v>
      </c>
      <c r="F31" s="26" t="s">
        <v>156</v>
      </c>
      <c r="G31" s="26">
        <v>1</v>
      </c>
      <c r="H31" s="26">
        <v>283</v>
      </c>
      <c r="I31" s="26">
        <v>145</v>
      </c>
      <c r="J31" s="26">
        <v>2</v>
      </c>
      <c r="K31" s="26">
        <v>39</v>
      </c>
      <c r="L31" s="27">
        <v>99.06</v>
      </c>
      <c r="M31" s="27">
        <v>15.55</v>
      </c>
      <c r="N31" s="27">
        <v>6.15</v>
      </c>
      <c r="O31" s="27">
        <v>54.175403017241393</v>
      </c>
      <c r="P31" s="27">
        <v>54.175403017241393</v>
      </c>
      <c r="Q31" s="27">
        <v>3643.2958529094835</v>
      </c>
      <c r="S31" s="27">
        <v>8.65</v>
      </c>
      <c r="T31" s="27">
        <v>44.21</v>
      </c>
      <c r="U31" s="27">
        <v>20</v>
      </c>
      <c r="V31" s="27">
        <v>442.1</v>
      </c>
      <c r="W31" s="27">
        <v>384.62700000000001</v>
      </c>
      <c r="X31" s="27">
        <v>38.462699999999998</v>
      </c>
      <c r="Y31" s="27">
        <v>200</v>
      </c>
      <c r="Z31" s="27">
        <v>174</v>
      </c>
      <c r="AA31" s="27">
        <v>17.399999999999999</v>
      </c>
      <c r="AB31" s="27">
        <v>6.5</v>
      </c>
      <c r="AC31" s="27">
        <v>28.799999999999997</v>
      </c>
      <c r="AD31" s="27">
        <v>6.2</v>
      </c>
      <c r="AE31" s="27">
        <v>16.299999999999997</v>
      </c>
      <c r="AF31" s="27">
        <v>4.5</v>
      </c>
      <c r="AG31" s="27">
        <v>506.14143594062523</v>
      </c>
      <c r="AH31" s="27">
        <v>50.614143594062526</v>
      </c>
      <c r="AI31" s="27">
        <v>0.44210000000000005</v>
      </c>
      <c r="AJ31" s="27">
        <v>0.65</v>
      </c>
      <c r="AK31" s="27">
        <v>2.88</v>
      </c>
      <c r="AL31" s="27">
        <v>0.62</v>
      </c>
      <c r="AM31" s="27">
        <v>1.63</v>
      </c>
      <c r="AN31" s="27">
        <v>0.45</v>
      </c>
      <c r="AO31" s="27">
        <v>14.702555982809317</v>
      </c>
      <c r="AP31" s="27">
        <v>65.143632662293584</v>
      </c>
      <c r="AQ31" s="27">
        <v>14.023976475910427</v>
      </c>
      <c r="AR31" s="27">
        <v>36.869486541506433</v>
      </c>
      <c r="AS31" s="27">
        <v>10.178692603483373</v>
      </c>
    </row>
    <row r="32" spans="1:45" x14ac:dyDescent="0.35">
      <c r="A32" s="26">
        <v>2017</v>
      </c>
      <c r="B32" s="26">
        <v>16031</v>
      </c>
      <c r="C32" s="26" t="s">
        <v>162</v>
      </c>
      <c r="D32" s="26">
        <v>35</v>
      </c>
      <c r="E32" s="26" t="s">
        <v>42</v>
      </c>
      <c r="F32" s="26" t="s">
        <v>156</v>
      </c>
      <c r="G32" s="26">
        <v>1</v>
      </c>
      <c r="H32" s="26">
        <v>268</v>
      </c>
      <c r="I32" s="26">
        <v>130</v>
      </c>
      <c r="J32" s="26">
        <v>2</v>
      </c>
      <c r="K32" s="26">
        <v>33</v>
      </c>
      <c r="L32" s="27">
        <v>83.820000000000007</v>
      </c>
      <c r="M32" s="27">
        <v>15.61</v>
      </c>
      <c r="N32" s="27">
        <v>5.98</v>
      </c>
      <c r="O32" s="27">
        <v>52.640445000000007</v>
      </c>
      <c r="P32" s="27">
        <v>52.640445000000007</v>
      </c>
      <c r="Q32" s="27">
        <v>3540.0699262500007</v>
      </c>
      <c r="S32" s="27">
        <v>7.97</v>
      </c>
      <c r="T32" s="27">
        <v>44.03</v>
      </c>
      <c r="U32" s="27">
        <v>20.84</v>
      </c>
      <c r="V32" s="27">
        <v>440.3</v>
      </c>
      <c r="W32" s="27">
        <v>383.06100000000004</v>
      </c>
      <c r="X32" s="27">
        <v>38.306100000000001</v>
      </c>
      <c r="Y32" s="27">
        <v>208.4</v>
      </c>
      <c r="Z32" s="27">
        <v>181.30799999999999</v>
      </c>
      <c r="AA32" s="27">
        <v>18.130800000000001</v>
      </c>
      <c r="AB32" s="27">
        <v>6.5</v>
      </c>
      <c r="AC32" s="27">
        <v>28.799999999999997</v>
      </c>
      <c r="AD32" s="27">
        <v>6.1</v>
      </c>
      <c r="AE32" s="27">
        <v>16.399999999999999</v>
      </c>
      <c r="AF32" s="27">
        <v>4.4000000000000004</v>
      </c>
      <c r="AG32" s="27">
        <v>508.5803356743599</v>
      </c>
      <c r="AH32" s="27">
        <v>50.858033567435989</v>
      </c>
      <c r="AI32" s="27">
        <v>0.44030000000000002</v>
      </c>
      <c r="AJ32" s="27">
        <v>0.65</v>
      </c>
      <c r="AK32" s="27">
        <v>2.88</v>
      </c>
      <c r="AL32" s="27">
        <v>0.61</v>
      </c>
      <c r="AM32" s="27">
        <v>1.64</v>
      </c>
      <c r="AN32" s="27">
        <v>0.44</v>
      </c>
      <c r="AO32" s="27">
        <v>14.76266182148535</v>
      </c>
      <c r="AP32" s="27">
        <v>65.409947762888933</v>
      </c>
      <c r="AQ32" s="27">
        <v>13.854190324778559</v>
      </c>
      <c r="AR32" s="27">
        <v>37.247331364978422</v>
      </c>
      <c r="AS32" s="27">
        <v>9.9931864637747001</v>
      </c>
    </row>
    <row r="33" spans="1:45" x14ac:dyDescent="0.35">
      <c r="A33" s="26">
        <v>2017</v>
      </c>
      <c r="B33" s="26">
        <v>16032</v>
      </c>
      <c r="C33" s="26" t="s">
        <v>162</v>
      </c>
      <c r="D33" s="26">
        <v>123</v>
      </c>
      <c r="E33" s="26" t="s">
        <v>43</v>
      </c>
      <c r="F33" s="26" t="s">
        <v>156</v>
      </c>
      <c r="G33" s="26">
        <v>1</v>
      </c>
      <c r="H33" s="26">
        <v>273</v>
      </c>
      <c r="I33" s="26">
        <v>135</v>
      </c>
      <c r="J33" s="26">
        <v>2</v>
      </c>
      <c r="K33" s="26">
        <v>26</v>
      </c>
      <c r="L33" s="27">
        <v>66.040000000000006</v>
      </c>
      <c r="M33" s="27">
        <v>15.13</v>
      </c>
      <c r="N33" s="27">
        <v>6.61</v>
      </c>
      <c r="O33" s="27">
        <v>58.517133362068968</v>
      </c>
      <c r="P33" s="27">
        <v>58.517133362068968</v>
      </c>
      <c r="Q33" s="27">
        <v>3935.277218599138</v>
      </c>
      <c r="S33" s="27">
        <v>8.7899999999999991</v>
      </c>
      <c r="T33" s="27">
        <v>43.61</v>
      </c>
      <c r="U33" s="27">
        <v>20.74</v>
      </c>
      <c r="V33" s="27">
        <v>436.1</v>
      </c>
      <c r="W33" s="27">
        <v>379.40700000000004</v>
      </c>
      <c r="X33" s="27">
        <v>37.940700000000007</v>
      </c>
      <c r="Y33" s="27">
        <v>207.39999999999998</v>
      </c>
      <c r="Z33" s="27">
        <v>180.43799999999999</v>
      </c>
      <c r="AA33" s="27">
        <v>18.043799999999997</v>
      </c>
      <c r="AB33" s="27">
        <v>6.3</v>
      </c>
      <c r="AC33" s="27">
        <v>28.700000000000003</v>
      </c>
      <c r="AD33" s="27">
        <v>5.8999999999999995</v>
      </c>
      <c r="AE33" s="27">
        <v>16</v>
      </c>
      <c r="AF33" s="27">
        <v>4.2</v>
      </c>
      <c r="AG33" s="27">
        <v>503.19428309692046</v>
      </c>
      <c r="AH33" s="27">
        <v>50.319428309692043</v>
      </c>
      <c r="AI33" s="27">
        <v>0.43610000000000004</v>
      </c>
      <c r="AJ33" s="27">
        <v>0.63</v>
      </c>
      <c r="AK33" s="27">
        <v>2.87</v>
      </c>
      <c r="AL33" s="27">
        <v>0.59</v>
      </c>
      <c r="AM33" s="27">
        <v>1.6</v>
      </c>
      <c r="AN33" s="27">
        <v>0.42</v>
      </c>
      <c r="AO33" s="27">
        <v>14.446227929373995</v>
      </c>
      <c r="AP33" s="27">
        <v>65.810593900481535</v>
      </c>
      <c r="AQ33" s="27">
        <v>13.529007108461359</v>
      </c>
      <c r="AR33" s="27">
        <v>36.688832836505384</v>
      </c>
      <c r="AS33" s="27">
        <v>9.6308186195826639</v>
      </c>
    </row>
    <row r="34" spans="1:45" x14ac:dyDescent="0.35">
      <c r="A34" s="26">
        <v>2017</v>
      </c>
      <c r="B34" s="26">
        <v>16033</v>
      </c>
      <c r="C34" s="26" t="s">
        <v>162</v>
      </c>
      <c r="D34" s="26">
        <v>57</v>
      </c>
      <c r="E34" s="26" t="s">
        <v>44</v>
      </c>
      <c r="F34" s="26" t="s">
        <v>156</v>
      </c>
      <c r="G34" s="26">
        <v>1</v>
      </c>
      <c r="H34" s="26">
        <v>274</v>
      </c>
      <c r="I34" s="26">
        <v>136</v>
      </c>
      <c r="J34" s="26">
        <v>2</v>
      </c>
      <c r="K34" s="26">
        <v>25</v>
      </c>
      <c r="L34" s="27">
        <v>63.5</v>
      </c>
      <c r="M34" s="27">
        <v>14.92</v>
      </c>
      <c r="N34" s="27">
        <v>7.11</v>
      </c>
      <c r="O34" s="27">
        <v>63.099288620689663</v>
      </c>
      <c r="P34" s="27">
        <v>63.099288620689663</v>
      </c>
      <c r="Q34" s="27">
        <v>4243.4271597413799</v>
      </c>
      <c r="S34" s="27">
        <v>8.8699999999999992</v>
      </c>
      <c r="T34" s="27">
        <v>44.25</v>
      </c>
      <c r="U34" s="27">
        <v>19.39</v>
      </c>
      <c r="V34" s="27">
        <v>442.5</v>
      </c>
      <c r="W34" s="27">
        <v>384.97500000000002</v>
      </c>
      <c r="X34" s="27">
        <v>38.497500000000002</v>
      </c>
      <c r="Y34" s="27">
        <v>193.9</v>
      </c>
      <c r="Z34" s="27">
        <v>168.69300000000001</v>
      </c>
      <c r="AA34" s="27">
        <v>16.869300000000003</v>
      </c>
      <c r="AB34" s="27">
        <v>6.6000000000000005</v>
      </c>
      <c r="AC34" s="27">
        <v>28.799999999999997</v>
      </c>
      <c r="AD34" s="27">
        <v>6.1</v>
      </c>
      <c r="AE34" s="27">
        <v>16.399999999999999</v>
      </c>
      <c r="AF34" s="27">
        <v>4.4000000000000004</v>
      </c>
      <c r="AG34" s="27">
        <v>503.36528738062077</v>
      </c>
      <c r="AH34" s="27">
        <v>50.336528738062079</v>
      </c>
      <c r="AI34" s="27">
        <v>0.4425</v>
      </c>
      <c r="AJ34" s="27">
        <v>0.66</v>
      </c>
      <c r="AK34" s="27">
        <v>2.88</v>
      </c>
      <c r="AL34" s="27">
        <v>0.61</v>
      </c>
      <c r="AM34" s="27">
        <v>1.64</v>
      </c>
      <c r="AN34" s="27">
        <v>0.44</v>
      </c>
      <c r="AO34" s="27">
        <v>14.915254237288137</v>
      </c>
      <c r="AP34" s="27">
        <v>65.084745762711862</v>
      </c>
      <c r="AQ34" s="27">
        <v>13.785310734463275</v>
      </c>
      <c r="AR34" s="27">
        <v>37.062146892655363</v>
      </c>
      <c r="AS34" s="27">
        <v>9.9435028248587578</v>
      </c>
    </row>
    <row r="35" spans="1:45" x14ac:dyDescent="0.35">
      <c r="A35" s="26">
        <v>2017</v>
      </c>
      <c r="B35" s="26">
        <v>16034</v>
      </c>
      <c r="C35" s="26" t="s">
        <v>162</v>
      </c>
      <c r="D35" s="26">
        <v>83</v>
      </c>
      <c r="E35" s="26" t="s">
        <v>45</v>
      </c>
      <c r="F35" s="26" t="s">
        <v>156</v>
      </c>
      <c r="G35" s="26">
        <v>1</v>
      </c>
      <c r="H35" s="26">
        <v>278</v>
      </c>
      <c r="I35" s="26">
        <v>140</v>
      </c>
      <c r="J35" s="26">
        <v>2</v>
      </c>
      <c r="K35" s="26">
        <v>27</v>
      </c>
      <c r="L35" s="27">
        <v>68.58</v>
      </c>
      <c r="M35" s="27">
        <v>14.99</v>
      </c>
      <c r="N35" s="27">
        <v>5.62</v>
      </c>
      <c r="O35" s="27">
        <v>49.834913965517245</v>
      </c>
      <c r="P35" s="27">
        <v>49.834913965517245</v>
      </c>
      <c r="Q35" s="27">
        <v>3351.3979641810347</v>
      </c>
      <c r="S35" s="27">
        <v>8.33</v>
      </c>
      <c r="T35" s="27">
        <v>44.12</v>
      </c>
      <c r="U35" s="27">
        <v>20.23</v>
      </c>
      <c r="V35" s="27">
        <v>441.2</v>
      </c>
      <c r="W35" s="27">
        <v>383.84399999999999</v>
      </c>
      <c r="X35" s="27">
        <v>38.384399999999999</v>
      </c>
      <c r="Y35" s="27">
        <v>202.3</v>
      </c>
      <c r="Z35" s="27">
        <v>176.001</v>
      </c>
      <c r="AA35" s="27">
        <v>17.600100000000001</v>
      </c>
      <c r="AB35" s="27">
        <v>6.4</v>
      </c>
      <c r="AC35" s="27">
        <v>28.799999999999997</v>
      </c>
      <c r="AD35" s="27">
        <v>6.2</v>
      </c>
      <c r="AE35" s="27">
        <v>16.299999999999997</v>
      </c>
      <c r="AF35" s="27">
        <v>4.4000000000000004</v>
      </c>
      <c r="AG35" s="27">
        <v>506.33767653897007</v>
      </c>
      <c r="AH35" s="27">
        <v>50.63376765389701</v>
      </c>
      <c r="AI35" s="27">
        <v>0.44119999999999998</v>
      </c>
      <c r="AJ35" s="27">
        <v>0.64</v>
      </c>
      <c r="AK35" s="27">
        <v>2.88</v>
      </c>
      <c r="AL35" s="27">
        <v>0.62</v>
      </c>
      <c r="AM35" s="27">
        <v>1.63</v>
      </c>
      <c r="AN35" s="27">
        <v>0.44</v>
      </c>
      <c r="AO35" s="27">
        <v>14.505893019038986</v>
      </c>
      <c r="AP35" s="27">
        <v>65.276518585675433</v>
      </c>
      <c r="AQ35" s="27">
        <v>14.052583862194018</v>
      </c>
      <c r="AR35" s="27">
        <v>36.944696282864911</v>
      </c>
      <c r="AS35" s="27">
        <v>9.9728014505893032</v>
      </c>
    </row>
    <row r="36" spans="1:45" x14ac:dyDescent="0.35">
      <c r="A36" s="26">
        <v>2017</v>
      </c>
      <c r="B36" s="26">
        <v>16035</v>
      </c>
      <c r="C36" s="26" t="s">
        <v>162</v>
      </c>
      <c r="D36" s="26">
        <v>25</v>
      </c>
      <c r="E36" s="26" t="s">
        <v>46</v>
      </c>
      <c r="F36" s="26" t="s">
        <v>156</v>
      </c>
      <c r="G36" s="26">
        <v>1</v>
      </c>
      <c r="H36" s="26">
        <v>288</v>
      </c>
      <c r="I36" s="26">
        <v>150</v>
      </c>
      <c r="J36" s="26">
        <v>2</v>
      </c>
      <c r="K36" s="26">
        <v>45</v>
      </c>
      <c r="L36" s="27">
        <v>114.3</v>
      </c>
      <c r="M36" s="27">
        <v>15.21</v>
      </c>
      <c r="N36" s="27">
        <v>6.46</v>
      </c>
      <c r="O36" s="27">
        <v>57.135302931034474</v>
      </c>
      <c r="P36" s="27">
        <v>57.135302931034474</v>
      </c>
      <c r="Q36" s="27">
        <v>3842.3491221120685</v>
      </c>
      <c r="S36" s="27">
        <v>8.41</v>
      </c>
      <c r="T36" s="27">
        <v>42.05</v>
      </c>
      <c r="U36" s="27">
        <v>20.64</v>
      </c>
      <c r="V36" s="27">
        <v>420.5</v>
      </c>
      <c r="W36" s="27">
        <v>365.83499999999998</v>
      </c>
      <c r="X36" s="27">
        <v>36.583500000000001</v>
      </c>
      <c r="Y36" s="27">
        <v>206.4</v>
      </c>
      <c r="Z36" s="27">
        <v>179.56800000000001</v>
      </c>
      <c r="AA36" s="27">
        <v>17.956800000000001</v>
      </c>
      <c r="AB36" s="27">
        <v>6.1</v>
      </c>
      <c r="AC36" s="27">
        <v>27.7</v>
      </c>
      <c r="AD36" s="27">
        <v>5.8</v>
      </c>
      <c r="AE36" s="27">
        <v>15.8</v>
      </c>
      <c r="AF36" s="27">
        <v>4.0999999999999996</v>
      </c>
      <c r="AG36" s="27">
        <v>484.67970426608753</v>
      </c>
      <c r="AH36" s="27">
        <v>48.467970426608751</v>
      </c>
      <c r="AI36" s="27">
        <v>0.42049999999999998</v>
      </c>
      <c r="AJ36" s="27">
        <v>0.61</v>
      </c>
      <c r="AK36" s="27">
        <v>2.77</v>
      </c>
      <c r="AL36" s="27">
        <v>0.57999999999999996</v>
      </c>
      <c r="AM36" s="27">
        <v>1.58</v>
      </c>
      <c r="AN36" s="27">
        <v>0.41</v>
      </c>
      <c r="AO36" s="27">
        <v>14.506539833531511</v>
      </c>
      <c r="AP36" s="27">
        <v>65.873959571938173</v>
      </c>
      <c r="AQ36" s="27">
        <v>13.793103448275863</v>
      </c>
      <c r="AR36" s="27">
        <v>37.574316290130803</v>
      </c>
      <c r="AS36" s="27">
        <v>9.7502972651605226</v>
      </c>
    </row>
    <row r="37" spans="1:45" x14ac:dyDescent="0.35">
      <c r="A37" s="26">
        <v>2017</v>
      </c>
      <c r="B37" s="26">
        <v>16036</v>
      </c>
      <c r="C37" s="26" t="s">
        <v>162</v>
      </c>
      <c r="D37" s="26">
        <v>86</v>
      </c>
      <c r="E37" s="26" t="s">
        <v>47</v>
      </c>
      <c r="F37" s="26" t="s">
        <v>156</v>
      </c>
      <c r="G37" s="26">
        <v>1</v>
      </c>
      <c r="H37" s="26">
        <v>285</v>
      </c>
      <c r="I37" s="26">
        <v>147</v>
      </c>
      <c r="J37" s="26">
        <v>3</v>
      </c>
      <c r="K37" s="26">
        <v>29</v>
      </c>
      <c r="L37" s="27">
        <v>73.66</v>
      </c>
      <c r="M37" s="27">
        <v>14.58</v>
      </c>
      <c r="N37" s="27">
        <v>6.4</v>
      </c>
      <c r="O37" s="27">
        <v>57.025213793103454</v>
      </c>
      <c r="P37" s="27">
        <v>57.025213793103454</v>
      </c>
      <c r="Q37" s="27">
        <v>3834.9456275862071</v>
      </c>
      <c r="S37" s="27">
        <v>9.33</v>
      </c>
      <c r="T37" s="27">
        <v>42.86</v>
      </c>
      <c r="U37" s="27">
        <v>20.41</v>
      </c>
      <c r="V37" s="27">
        <v>428.6</v>
      </c>
      <c r="W37" s="27">
        <v>372.88200000000001</v>
      </c>
      <c r="X37" s="27">
        <v>37.288200000000003</v>
      </c>
      <c r="Y37" s="27">
        <v>204.1</v>
      </c>
      <c r="Z37" s="27">
        <v>177.56700000000001</v>
      </c>
      <c r="AA37" s="27">
        <v>17.756700000000002</v>
      </c>
      <c r="AB37" s="27">
        <v>6.3</v>
      </c>
      <c r="AC37" s="27">
        <v>28.4</v>
      </c>
      <c r="AD37" s="27">
        <v>5.8999999999999995</v>
      </c>
      <c r="AE37" s="27">
        <v>16.100000000000001</v>
      </c>
      <c r="AF37" s="27">
        <v>4.0999999999999996</v>
      </c>
      <c r="AG37" s="27">
        <v>492.8140307345771</v>
      </c>
      <c r="AH37" s="27">
        <v>49.28140307345771</v>
      </c>
      <c r="AI37" s="27">
        <v>0.42860000000000004</v>
      </c>
      <c r="AJ37" s="27">
        <v>0.63</v>
      </c>
      <c r="AK37" s="27">
        <v>2.84</v>
      </c>
      <c r="AL37" s="27">
        <v>0.59</v>
      </c>
      <c r="AM37" s="27">
        <v>1.61</v>
      </c>
      <c r="AN37" s="27">
        <v>0.41</v>
      </c>
      <c r="AO37" s="27">
        <v>14.699020065328977</v>
      </c>
      <c r="AP37" s="27">
        <v>66.262249183387766</v>
      </c>
      <c r="AQ37" s="27">
        <v>13.765748950069993</v>
      </c>
      <c r="AR37" s="27">
        <v>37.564162389174058</v>
      </c>
      <c r="AS37" s="27">
        <v>9.5660289314045706</v>
      </c>
    </row>
    <row r="38" spans="1:45" x14ac:dyDescent="0.35">
      <c r="A38" s="26">
        <v>2017</v>
      </c>
      <c r="B38" s="26">
        <v>16037</v>
      </c>
      <c r="C38" s="26" t="s">
        <v>162</v>
      </c>
      <c r="D38" s="26">
        <v>84</v>
      </c>
      <c r="E38" s="26" t="s">
        <v>48</v>
      </c>
      <c r="F38" s="26" t="s">
        <v>156</v>
      </c>
      <c r="G38" s="26">
        <v>1</v>
      </c>
      <c r="H38" s="26">
        <v>283</v>
      </c>
      <c r="I38" s="26">
        <v>145</v>
      </c>
      <c r="J38" s="26">
        <v>3</v>
      </c>
      <c r="K38" s="26">
        <v>30</v>
      </c>
      <c r="L38" s="27">
        <v>76.2</v>
      </c>
      <c r="M38" s="27">
        <v>14.39</v>
      </c>
      <c r="N38" s="27">
        <v>7.49</v>
      </c>
      <c r="O38" s="27">
        <v>66.885764568965513</v>
      </c>
      <c r="P38" s="27">
        <v>66.885764568965513</v>
      </c>
      <c r="Q38" s="27">
        <v>4498.0676672629306</v>
      </c>
      <c r="S38" s="27">
        <v>8.7799999999999994</v>
      </c>
      <c r="T38" s="27">
        <v>43.25</v>
      </c>
      <c r="U38" s="27">
        <v>20.25</v>
      </c>
      <c r="V38" s="27">
        <v>432.5</v>
      </c>
      <c r="W38" s="27">
        <v>376.27499999999998</v>
      </c>
      <c r="X38" s="27">
        <v>37.627499999999998</v>
      </c>
      <c r="Y38" s="27">
        <v>202.5</v>
      </c>
      <c r="Z38" s="27">
        <v>176.17500000000001</v>
      </c>
      <c r="AA38" s="27">
        <v>17.6175</v>
      </c>
      <c r="AB38" s="27">
        <v>6.4</v>
      </c>
      <c r="AC38" s="27">
        <v>28.599999999999998</v>
      </c>
      <c r="AD38" s="27">
        <v>5.8999999999999995</v>
      </c>
      <c r="AE38" s="27">
        <v>16.200000000000003</v>
      </c>
      <c r="AF38" s="27">
        <v>4.2</v>
      </c>
      <c r="AG38" s="27">
        <v>496.45806478000941</v>
      </c>
      <c r="AH38" s="27">
        <v>49.645806478000942</v>
      </c>
      <c r="AI38" s="27">
        <v>0.4325</v>
      </c>
      <c r="AJ38" s="27">
        <v>0.64</v>
      </c>
      <c r="AK38" s="27">
        <v>2.86</v>
      </c>
      <c r="AL38" s="27">
        <v>0.59</v>
      </c>
      <c r="AM38" s="27">
        <v>1.62</v>
      </c>
      <c r="AN38" s="27">
        <v>0.42</v>
      </c>
      <c r="AO38" s="27">
        <v>14.797687861271678</v>
      </c>
      <c r="AP38" s="27">
        <v>66.127167630057798</v>
      </c>
      <c r="AQ38" s="27">
        <v>13.641618497109825</v>
      </c>
      <c r="AR38" s="27">
        <v>37.456647398843934</v>
      </c>
      <c r="AS38" s="27">
        <v>9.7109826589595389</v>
      </c>
    </row>
    <row r="39" spans="1:45" x14ac:dyDescent="0.35">
      <c r="A39" s="26">
        <v>2017</v>
      </c>
      <c r="B39" s="26">
        <v>16038</v>
      </c>
      <c r="C39" s="26" t="s">
        <v>162</v>
      </c>
      <c r="D39" s="26">
        <v>127</v>
      </c>
      <c r="E39" s="26" t="s">
        <v>49</v>
      </c>
      <c r="F39" s="26" t="s">
        <v>156</v>
      </c>
      <c r="G39" s="26">
        <v>1</v>
      </c>
      <c r="H39" s="26">
        <v>279</v>
      </c>
      <c r="I39" s="26">
        <v>141</v>
      </c>
      <c r="J39" s="26">
        <v>4</v>
      </c>
      <c r="K39" s="26">
        <v>41</v>
      </c>
      <c r="L39" s="27">
        <v>104.14</v>
      </c>
      <c r="M39" s="27">
        <v>14.96</v>
      </c>
      <c r="N39" s="27">
        <v>5.61</v>
      </c>
      <c r="O39" s="27">
        <v>49.763795172413793</v>
      </c>
      <c r="P39" s="27">
        <v>49.763795172413793</v>
      </c>
      <c r="Q39" s="27">
        <v>3346.6152253448276</v>
      </c>
      <c r="S39" s="27">
        <v>8.2100000000000009</v>
      </c>
      <c r="T39" s="27">
        <v>42.13</v>
      </c>
      <c r="U39" s="27">
        <v>21.51</v>
      </c>
      <c r="V39" s="27">
        <v>421.3</v>
      </c>
      <c r="W39" s="27">
        <v>366.53100000000001</v>
      </c>
      <c r="X39" s="27">
        <v>36.653100000000002</v>
      </c>
      <c r="Y39" s="27">
        <v>215.10000000000002</v>
      </c>
      <c r="Z39" s="27">
        <v>187.13700000000003</v>
      </c>
      <c r="AA39" s="27">
        <v>18.713700000000003</v>
      </c>
      <c r="AB39" s="27">
        <v>6.2</v>
      </c>
      <c r="AC39" s="27">
        <v>28</v>
      </c>
      <c r="AD39" s="27">
        <v>5.8</v>
      </c>
      <c r="AE39" s="27">
        <v>15.600000000000001</v>
      </c>
      <c r="AF39" s="27">
        <v>4.2</v>
      </c>
      <c r="AG39" s="27">
        <v>490.12350281605285</v>
      </c>
      <c r="AH39" s="27">
        <v>49.012350281605286</v>
      </c>
      <c r="AI39" s="27">
        <v>0.42130000000000001</v>
      </c>
      <c r="AJ39" s="27">
        <v>0.62</v>
      </c>
      <c r="AK39" s="27">
        <v>2.8</v>
      </c>
      <c r="AL39" s="27">
        <v>0.57999999999999996</v>
      </c>
      <c r="AM39" s="27">
        <v>1.56</v>
      </c>
      <c r="AN39" s="27">
        <v>0.42</v>
      </c>
      <c r="AO39" s="27">
        <v>14.71635414194161</v>
      </c>
      <c r="AP39" s="27">
        <v>66.460954189413712</v>
      </c>
      <c r="AQ39" s="27">
        <v>13.766911939235698</v>
      </c>
      <c r="AR39" s="27">
        <v>37.028245905530504</v>
      </c>
      <c r="AS39" s="27">
        <v>9.9691431284120586</v>
      </c>
    </row>
    <row r="40" spans="1:45" x14ac:dyDescent="0.35">
      <c r="A40" s="26">
        <v>2017</v>
      </c>
      <c r="B40" s="26">
        <v>16039</v>
      </c>
      <c r="C40" s="26" t="s">
        <v>162</v>
      </c>
      <c r="D40" s="26">
        <v>24</v>
      </c>
      <c r="E40" s="26" t="s">
        <v>50</v>
      </c>
      <c r="F40" s="26" t="s">
        <v>156</v>
      </c>
      <c r="G40" s="26">
        <v>1</v>
      </c>
      <c r="H40" s="26">
        <v>272</v>
      </c>
      <c r="I40" s="26">
        <v>134</v>
      </c>
      <c r="J40" s="26">
        <v>3</v>
      </c>
      <c r="K40" s="26">
        <v>43</v>
      </c>
      <c r="L40" s="27">
        <v>109.22</v>
      </c>
      <c r="M40" s="27">
        <v>15.5</v>
      </c>
      <c r="N40" s="27">
        <v>6.56</v>
      </c>
      <c r="O40" s="27">
        <v>57.821310344827573</v>
      </c>
      <c r="P40" s="27">
        <v>57.821310344827573</v>
      </c>
      <c r="Q40" s="27">
        <v>3888.4831206896542</v>
      </c>
      <c r="S40" s="27">
        <v>8.23</v>
      </c>
      <c r="T40" s="27">
        <v>42.95</v>
      </c>
      <c r="U40" s="27">
        <v>21.12</v>
      </c>
      <c r="V40" s="27">
        <v>429.5</v>
      </c>
      <c r="W40" s="27">
        <v>373.66500000000002</v>
      </c>
      <c r="X40" s="27">
        <v>37.366500000000002</v>
      </c>
      <c r="Y40" s="27">
        <v>211.20000000000002</v>
      </c>
      <c r="Z40" s="27">
        <v>183.744</v>
      </c>
      <c r="AA40" s="27">
        <v>18.374400000000001</v>
      </c>
      <c r="AB40" s="27">
        <v>6.4</v>
      </c>
      <c r="AC40" s="27">
        <v>28.2</v>
      </c>
      <c r="AD40" s="27">
        <v>6.1</v>
      </c>
      <c r="AE40" s="27">
        <v>15.9</v>
      </c>
      <c r="AF40" s="27">
        <v>4.3</v>
      </c>
      <c r="AG40" s="27">
        <v>497.58606208793833</v>
      </c>
      <c r="AH40" s="27">
        <v>49.758606208793836</v>
      </c>
      <c r="AI40" s="27">
        <v>0.42949999999999999</v>
      </c>
      <c r="AJ40" s="27">
        <v>0.64</v>
      </c>
      <c r="AK40" s="27">
        <v>2.82</v>
      </c>
      <c r="AL40" s="27">
        <v>0.61</v>
      </c>
      <c r="AM40" s="27">
        <v>1.59</v>
      </c>
      <c r="AN40" s="27">
        <v>0.43</v>
      </c>
      <c r="AO40" s="27">
        <v>14.901047729918512</v>
      </c>
      <c r="AP40" s="27">
        <v>65.657741559953436</v>
      </c>
      <c r="AQ40" s="27">
        <v>14.202561117578579</v>
      </c>
      <c r="AR40" s="27">
        <v>37.019790454016302</v>
      </c>
      <c r="AS40" s="27">
        <v>10.011641443538998</v>
      </c>
    </row>
    <row r="41" spans="1:45" x14ac:dyDescent="0.35">
      <c r="A41" s="26">
        <v>2017</v>
      </c>
      <c r="B41" s="26">
        <v>16040</v>
      </c>
      <c r="C41" s="26" t="s">
        <v>162</v>
      </c>
      <c r="D41" s="26">
        <v>129</v>
      </c>
      <c r="E41" s="26" t="s">
        <v>51</v>
      </c>
      <c r="F41" s="26" t="s">
        <v>156</v>
      </c>
      <c r="G41" s="26">
        <v>1</v>
      </c>
      <c r="H41" s="26">
        <v>288</v>
      </c>
      <c r="I41" s="26">
        <v>150</v>
      </c>
      <c r="J41" s="26">
        <v>2</v>
      </c>
      <c r="K41" s="26">
        <v>43</v>
      </c>
      <c r="L41" s="27">
        <v>109.22</v>
      </c>
      <c r="M41" s="27">
        <v>15.82</v>
      </c>
      <c r="N41" s="27">
        <v>7.59</v>
      </c>
      <c r="O41" s="27">
        <v>66.646612241379316</v>
      </c>
      <c r="P41" s="27">
        <v>66.646612241379316</v>
      </c>
      <c r="Q41" s="27">
        <v>4481.9846732327587</v>
      </c>
      <c r="S41" s="27">
        <v>9.0399999999999991</v>
      </c>
      <c r="T41" s="27">
        <v>43.98</v>
      </c>
      <c r="U41" s="27">
        <v>21.33</v>
      </c>
      <c r="V41" s="27">
        <v>439.79999999999995</v>
      </c>
      <c r="W41" s="27">
        <v>382.62599999999998</v>
      </c>
      <c r="X41" s="27">
        <v>38.262599999999999</v>
      </c>
      <c r="Y41" s="27">
        <v>213.29999999999998</v>
      </c>
      <c r="Z41" s="27">
        <v>185.571</v>
      </c>
      <c r="AA41" s="27">
        <v>18.557099999999998</v>
      </c>
      <c r="AB41" s="27">
        <v>6.5</v>
      </c>
      <c r="AC41" s="27">
        <v>28.900000000000002</v>
      </c>
      <c r="AD41" s="27">
        <v>6.1</v>
      </c>
      <c r="AE41" s="27">
        <v>16.200000000000003</v>
      </c>
      <c r="AF41" s="27">
        <v>4.4000000000000004</v>
      </c>
      <c r="AG41" s="27">
        <v>510.66185767814807</v>
      </c>
      <c r="AH41" s="27">
        <v>51.066185767814808</v>
      </c>
      <c r="AI41" s="27">
        <v>0.43979999999999997</v>
      </c>
      <c r="AJ41" s="27">
        <v>0.65</v>
      </c>
      <c r="AK41" s="27">
        <v>2.89</v>
      </c>
      <c r="AL41" s="27">
        <v>0.61</v>
      </c>
      <c r="AM41" s="27">
        <v>1.62</v>
      </c>
      <c r="AN41" s="27">
        <v>0.44</v>
      </c>
      <c r="AO41" s="27">
        <v>14.779445202364712</v>
      </c>
      <c r="AP41" s="27">
        <v>65.71168713051388</v>
      </c>
      <c r="AQ41" s="27">
        <v>13.86994088221919</v>
      </c>
      <c r="AR41" s="27">
        <v>36.834924965893599</v>
      </c>
      <c r="AS41" s="27">
        <v>10.004547521600729</v>
      </c>
    </row>
    <row r="42" spans="1:45" x14ac:dyDescent="0.35">
      <c r="A42" s="26">
        <v>2017</v>
      </c>
      <c r="B42" s="26">
        <v>16041</v>
      </c>
      <c r="C42" s="26" t="s">
        <v>162</v>
      </c>
      <c r="D42" s="26">
        <v>134</v>
      </c>
      <c r="E42" s="26" t="s">
        <v>52</v>
      </c>
      <c r="F42" s="26" t="s">
        <v>156</v>
      </c>
      <c r="G42" s="26">
        <v>1</v>
      </c>
      <c r="H42" s="26">
        <v>273</v>
      </c>
      <c r="I42" s="26">
        <v>135</v>
      </c>
      <c r="J42" s="26">
        <v>3</v>
      </c>
      <c r="K42" s="26">
        <v>41</v>
      </c>
      <c r="L42" s="27">
        <v>104.14</v>
      </c>
      <c r="M42" s="27">
        <v>15.01</v>
      </c>
      <c r="N42" s="27">
        <v>7.11</v>
      </c>
      <c r="O42" s="27">
        <v>63.032540431034484</v>
      </c>
      <c r="P42" s="27">
        <v>63.032540431034484</v>
      </c>
      <c r="Q42" s="27">
        <v>4238.9383439870689</v>
      </c>
      <c r="S42" s="27">
        <v>8.61</v>
      </c>
      <c r="T42" s="27">
        <v>41.49</v>
      </c>
      <c r="U42" s="27">
        <v>20.91</v>
      </c>
      <c r="V42" s="27">
        <v>414.90000000000003</v>
      </c>
      <c r="W42" s="27">
        <v>360.96300000000002</v>
      </c>
      <c r="X42" s="27">
        <v>36.096299999999999</v>
      </c>
      <c r="Y42" s="27">
        <v>209.1</v>
      </c>
      <c r="Z42" s="27">
        <v>181.917</v>
      </c>
      <c r="AA42" s="27">
        <v>18.191700000000001</v>
      </c>
      <c r="AB42" s="27">
        <v>6.1</v>
      </c>
      <c r="AC42" s="27">
        <v>27.599999999999998</v>
      </c>
      <c r="AD42" s="27">
        <v>5.8</v>
      </c>
      <c r="AE42" s="27">
        <v>15.700000000000001</v>
      </c>
      <c r="AF42" s="27">
        <v>4.2</v>
      </c>
      <c r="AG42" s="27">
        <v>479.59814218914431</v>
      </c>
      <c r="AH42" s="27">
        <v>47.959814218914431</v>
      </c>
      <c r="AI42" s="27">
        <v>0.41490000000000005</v>
      </c>
      <c r="AJ42" s="27">
        <v>0.61</v>
      </c>
      <c r="AK42" s="27">
        <v>2.76</v>
      </c>
      <c r="AL42" s="27">
        <v>0.57999999999999996</v>
      </c>
      <c r="AM42" s="27">
        <v>1.57</v>
      </c>
      <c r="AN42" s="27">
        <v>0.42</v>
      </c>
      <c r="AO42" s="27">
        <v>14.702337912750059</v>
      </c>
      <c r="AP42" s="27">
        <v>66.522053506869113</v>
      </c>
      <c r="AQ42" s="27">
        <v>13.979272113762351</v>
      </c>
      <c r="AR42" s="27">
        <v>37.840443480356711</v>
      </c>
      <c r="AS42" s="27">
        <v>10.122921185827909</v>
      </c>
    </row>
    <row r="43" spans="1:45" x14ac:dyDescent="0.35">
      <c r="A43" s="26">
        <v>2017</v>
      </c>
      <c r="B43" s="26">
        <v>16042</v>
      </c>
      <c r="C43" s="26" t="s">
        <v>162</v>
      </c>
      <c r="D43" s="26">
        <v>96</v>
      </c>
      <c r="E43" s="26" t="s">
        <v>53</v>
      </c>
      <c r="F43" s="26" t="s">
        <v>156</v>
      </c>
      <c r="G43" s="26">
        <v>1</v>
      </c>
      <c r="H43" s="26">
        <v>278</v>
      </c>
      <c r="I43" s="26">
        <v>140</v>
      </c>
      <c r="J43" s="26">
        <v>3</v>
      </c>
      <c r="K43" s="26">
        <v>41</v>
      </c>
      <c r="L43" s="27">
        <v>104.14</v>
      </c>
      <c r="M43" s="27">
        <v>15.66</v>
      </c>
      <c r="N43" s="27">
        <v>5.72</v>
      </c>
      <c r="O43" s="27">
        <v>50.321897241379304</v>
      </c>
      <c r="P43" s="27">
        <v>50.321897241379304</v>
      </c>
      <c r="Q43" s="27">
        <v>3384.1475894827581</v>
      </c>
      <c r="S43" s="27">
        <v>8.74</v>
      </c>
      <c r="T43" s="27">
        <v>42.53</v>
      </c>
      <c r="U43" s="27">
        <v>20.82</v>
      </c>
      <c r="V43" s="27">
        <v>425.3</v>
      </c>
      <c r="W43" s="27">
        <v>370.01100000000002</v>
      </c>
      <c r="X43" s="27">
        <v>37.001100000000001</v>
      </c>
      <c r="Y43" s="27">
        <v>208.2</v>
      </c>
      <c r="Z43" s="27">
        <v>181.13399999999999</v>
      </c>
      <c r="AA43" s="27">
        <v>18.113399999999999</v>
      </c>
      <c r="AB43" s="27">
        <v>6.1</v>
      </c>
      <c r="AC43" s="27">
        <v>28.1</v>
      </c>
      <c r="AD43" s="27">
        <v>5.8999999999999995</v>
      </c>
      <c r="AE43" s="27">
        <v>15.8</v>
      </c>
      <c r="AF43" s="27">
        <v>4</v>
      </c>
      <c r="AG43" s="27">
        <v>491.14979687179272</v>
      </c>
      <c r="AH43" s="27">
        <v>49.114979687179272</v>
      </c>
      <c r="AI43" s="27">
        <v>0.42530000000000001</v>
      </c>
      <c r="AJ43" s="27">
        <v>0.61</v>
      </c>
      <c r="AK43" s="27">
        <v>2.81</v>
      </c>
      <c r="AL43" s="27">
        <v>0.59</v>
      </c>
      <c r="AM43" s="27">
        <v>1.58</v>
      </c>
      <c r="AN43" s="27">
        <v>0.4</v>
      </c>
      <c r="AO43" s="27">
        <v>14.342816835175169</v>
      </c>
      <c r="AP43" s="27">
        <v>66.071008699741355</v>
      </c>
      <c r="AQ43" s="27">
        <v>13.872560545497294</v>
      </c>
      <c r="AR43" s="27">
        <v>37.150246884552082</v>
      </c>
      <c r="AS43" s="27">
        <v>9.4051257935574881</v>
      </c>
    </row>
    <row r="44" spans="1:45" x14ac:dyDescent="0.35">
      <c r="A44" s="26">
        <v>2017</v>
      </c>
      <c r="B44" s="26">
        <v>16043</v>
      </c>
      <c r="C44" s="26" t="s">
        <v>162</v>
      </c>
      <c r="D44" s="26">
        <v>136</v>
      </c>
      <c r="E44" s="26" t="s">
        <v>54</v>
      </c>
      <c r="F44" s="26" t="s">
        <v>156</v>
      </c>
      <c r="G44" s="26">
        <v>1</v>
      </c>
      <c r="H44" s="26">
        <v>279</v>
      </c>
      <c r="I44" s="26">
        <v>141</v>
      </c>
      <c r="J44" s="26">
        <v>3</v>
      </c>
      <c r="K44" s="26">
        <v>37</v>
      </c>
      <c r="L44" s="27">
        <v>93.98</v>
      </c>
      <c r="M44" s="27">
        <v>15.48</v>
      </c>
      <c r="N44" s="27">
        <v>7.02</v>
      </c>
      <c r="O44" s="27">
        <v>61.890498620689648</v>
      </c>
      <c r="P44" s="27">
        <v>61.890498620689648</v>
      </c>
      <c r="Q44" s="27">
        <v>4162.1360322413784</v>
      </c>
      <c r="S44" s="27">
        <v>8.94</v>
      </c>
      <c r="T44" s="27">
        <v>41.87</v>
      </c>
      <c r="U44" s="27">
        <v>21.02</v>
      </c>
      <c r="V44" s="27">
        <v>418.7</v>
      </c>
      <c r="W44" s="27">
        <v>364.26900000000001</v>
      </c>
      <c r="X44" s="27">
        <v>36.426900000000003</v>
      </c>
      <c r="Y44" s="27">
        <v>210.2</v>
      </c>
      <c r="Z44" s="27">
        <v>182.874</v>
      </c>
      <c r="AA44" s="27">
        <v>18.287399999999998</v>
      </c>
      <c r="AB44" s="27">
        <v>6.4</v>
      </c>
      <c r="AC44" s="27">
        <v>27.599999999999998</v>
      </c>
      <c r="AD44" s="27">
        <v>6</v>
      </c>
      <c r="AE44" s="27">
        <v>15.700000000000001</v>
      </c>
      <c r="AF44" s="27">
        <v>4.2</v>
      </c>
      <c r="AG44" s="27">
        <v>484.55754096356173</v>
      </c>
      <c r="AH44" s="27">
        <v>48.455754096356173</v>
      </c>
      <c r="AI44" s="27">
        <v>0.41869999999999996</v>
      </c>
      <c r="AJ44" s="27">
        <v>0.64</v>
      </c>
      <c r="AK44" s="27">
        <v>2.76</v>
      </c>
      <c r="AL44" s="27">
        <v>0.6</v>
      </c>
      <c r="AM44" s="27">
        <v>1.57</v>
      </c>
      <c r="AN44" s="27">
        <v>0.42</v>
      </c>
      <c r="AO44" s="27">
        <v>15.28540721280153</v>
      </c>
      <c r="AP44" s="27">
        <v>65.918318605206593</v>
      </c>
      <c r="AQ44" s="27">
        <v>14.330069262001434</v>
      </c>
      <c r="AR44" s="27">
        <v>37.497014568903758</v>
      </c>
      <c r="AS44" s="27">
        <v>10.031048483401005</v>
      </c>
    </row>
    <row r="45" spans="1:45" x14ac:dyDescent="0.35">
      <c r="A45" s="26">
        <v>2017</v>
      </c>
      <c r="B45" s="26">
        <v>16044</v>
      </c>
      <c r="C45" s="26" t="s">
        <v>162</v>
      </c>
      <c r="D45" s="26">
        <v>90</v>
      </c>
      <c r="E45" s="26" t="s">
        <v>55</v>
      </c>
      <c r="F45" s="26" t="s">
        <v>156</v>
      </c>
      <c r="G45" s="26">
        <v>1</v>
      </c>
      <c r="H45" s="26">
        <v>278</v>
      </c>
      <c r="I45" s="26">
        <v>140</v>
      </c>
      <c r="J45" s="26">
        <v>3</v>
      </c>
      <c r="K45" s="26">
        <v>24</v>
      </c>
      <c r="L45" s="27">
        <v>60.96</v>
      </c>
      <c r="M45" s="27">
        <v>15.22</v>
      </c>
      <c r="N45" s="27">
        <v>5.48</v>
      </c>
      <c r="O45" s="27">
        <v>48.462002068965525</v>
      </c>
      <c r="P45" s="27">
        <v>48.462002068965525</v>
      </c>
      <c r="Q45" s="27">
        <v>3259.0696391379315</v>
      </c>
      <c r="S45" s="27">
        <v>9.08</v>
      </c>
      <c r="T45" s="27">
        <v>42.86</v>
      </c>
      <c r="U45" s="27">
        <v>20.37</v>
      </c>
      <c r="V45" s="27">
        <v>428.6</v>
      </c>
      <c r="W45" s="27">
        <v>372.88200000000001</v>
      </c>
      <c r="X45" s="27">
        <v>37.288200000000003</v>
      </c>
      <c r="Y45" s="27">
        <v>203.70000000000002</v>
      </c>
      <c r="Z45" s="27">
        <v>177.21900000000002</v>
      </c>
      <c r="AA45" s="27">
        <v>17.721900000000002</v>
      </c>
      <c r="AB45" s="27">
        <v>6.5</v>
      </c>
      <c r="AC45" s="27">
        <v>28.3</v>
      </c>
      <c r="AD45" s="27">
        <v>6</v>
      </c>
      <c r="AE45" s="27">
        <v>15.9</v>
      </c>
      <c r="AF45" s="27">
        <v>4.0999999999999996</v>
      </c>
      <c r="AG45" s="27">
        <v>492.60559217960855</v>
      </c>
      <c r="AH45" s="27">
        <v>49.260559217960854</v>
      </c>
      <c r="AI45" s="27">
        <v>0.42860000000000004</v>
      </c>
      <c r="AJ45" s="27">
        <v>0.65</v>
      </c>
      <c r="AK45" s="27">
        <v>2.83</v>
      </c>
      <c r="AL45" s="27">
        <v>0.6</v>
      </c>
      <c r="AM45" s="27">
        <v>1.59</v>
      </c>
      <c r="AN45" s="27">
        <v>0.41</v>
      </c>
      <c r="AO45" s="27">
        <v>15.165655622958468</v>
      </c>
      <c r="AP45" s="27">
        <v>66.028931404573029</v>
      </c>
      <c r="AQ45" s="27">
        <v>13.99906672888474</v>
      </c>
      <c r="AR45" s="27">
        <v>37.097526831544563</v>
      </c>
      <c r="AS45" s="27">
        <v>9.5660289314045706</v>
      </c>
    </row>
    <row r="46" spans="1:45" x14ac:dyDescent="0.35">
      <c r="A46" s="26">
        <v>2017</v>
      </c>
      <c r="B46" s="26">
        <v>16045</v>
      </c>
      <c r="C46" s="26" t="s">
        <v>162</v>
      </c>
      <c r="D46" s="26">
        <v>138</v>
      </c>
      <c r="E46" s="26" t="s">
        <v>56</v>
      </c>
      <c r="F46" s="26" t="s">
        <v>156</v>
      </c>
      <c r="G46" s="26">
        <v>1</v>
      </c>
      <c r="H46" s="26">
        <v>278</v>
      </c>
      <c r="I46" s="26">
        <v>140</v>
      </c>
      <c r="J46" s="26">
        <v>5</v>
      </c>
      <c r="K46" s="26">
        <v>40</v>
      </c>
      <c r="L46" s="27">
        <v>101.6</v>
      </c>
      <c r="M46" s="27">
        <v>15.71</v>
      </c>
      <c r="N46" s="27">
        <v>3.89</v>
      </c>
      <c r="O46" s="27">
        <v>34.202120775862063</v>
      </c>
      <c r="P46" s="27">
        <v>34.202120775862063</v>
      </c>
      <c r="Q46" s="27">
        <v>2300.0926221767236</v>
      </c>
      <c r="S46" s="27">
        <v>8.7100000000000009</v>
      </c>
      <c r="T46" s="27">
        <v>43.18</v>
      </c>
      <c r="U46" s="27">
        <v>20.47</v>
      </c>
      <c r="V46" s="27">
        <v>431.8</v>
      </c>
      <c r="W46" s="27">
        <v>375.666</v>
      </c>
      <c r="X46" s="27">
        <v>37.566600000000001</v>
      </c>
      <c r="Y46" s="27">
        <v>204.7</v>
      </c>
      <c r="Z46" s="27">
        <v>178.089</v>
      </c>
      <c r="AA46" s="27">
        <v>17.808900000000001</v>
      </c>
      <c r="AB46" s="27">
        <v>6.2</v>
      </c>
      <c r="AC46" s="27">
        <v>28.3</v>
      </c>
      <c r="AD46" s="27">
        <v>5.8999999999999995</v>
      </c>
      <c r="AE46" s="27">
        <v>16.100000000000001</v>
      </c>
      <c r="AF46" s="27">
        <v>4.2</v>
      </c>
      <c r="AG46" s="27">
        <v>496.80878914584696</v>
      </c>
      <c r="AH46" s="27">
        <v>49.680878914584696</v>
      </c>
      <c r="AI46" s="27">
        <v>0.43180000000000002</v>
      </c>
      <c r="AJ46" s="27">
        <v>0.62</v>
      </c>
      <c r="AK46" s="27">
        <v>2.83</v>
      </c>
      <c r="AL46" s="27">
        <v>0.59</v>
      </c>
      <c r="AM46" s="27">
        <v>1.61</v>
      </c>
      <c r="AN46" s="27">
        <v>0.42</v>
      </c>
      <c r="AO46" s="27">
        <v>14.358499305233904</v>
      </c>
      <c r="AP46" s="27">
        <v>65.539601667438632</v>
      </c>
      <c r="AQ46" s="27">
        <v>13.663733209819359</v>
      </c>
      <c r="AR46" s="27">
        <v>37.285780453913851</v>
      </c>
      <c r="AS46" s="27">
        <v>9.7267253358036125</v>
      </c>
    </row>
    <row r="47" spans="1:45" x14ac:dyDescent="0.35">
      <c r="A47" s="26">
        <v>2017</v>
      </c>
      <c r="B47" s="26">
        <v>16046</v>
      </c>
      <c r="C47" s="26" t="s">
        <v>162</v>
      </c>
      <c r="D47" s="26">
        <v>17</v>
      </c>
      <c r="E47" s="26" t="s">
        <v>57</v>
      </c>
      <c r="F47" s="26" t="s">
        <v>156</v>
      </c>
      <c r="G47" s="26">
        <v>1</v>
      </c>
      <c r="H47" s="26">
        <v>277</v>
      </c>
      <c r="I47" s="26">
        <v>139</v>
      </c>
      <c r="J47" s="26">
        <v>2</v>
      </c>
      <c r="K47" s="26">
        <v>37</v>
      </c>
      <c r="L47" s="27">
        <v>93.98</v>
      </c>
      <c r="M47" s="27">
        <v>16.21</v>
      </c>
      <c r="N47" s="27">
        <v>6.61</v>
      </c>
      <c r="O47" s="27">
        <v>57.772482672413787</v>
      </c>
      <c r="P47" s="27">
        <v>57.772482672413787</v>
      </c>
      <c r="Q47" s="27">
        <v>3885.1994597198272</v>
      </c>
      <c r="S47" s="27">
        <v>8.15</v>
      </c>
      <c r="T47" s="27">
        <v>42.98</v>
      </c>
      <c r="U47" s="27">
        <v>20.04</v>
      </c>
      <c r="V47" s="27">
        <v>429.79999999999995</v>
      </c>
      <c r="W47" s="27">
        <v>373.92599999999993</v>
      </c>
      <c r="X47" s="27">
        <v>37.392599999999995</v>
      </c>
      <c r="Y47" s="27">
        <v>200.39999999999998</v>
      </c>
      <c r="Z47" s="27">
        <v>174.34799999999998</v>
      </c>
      <c r="AA47" s="27">
        <v>17.434799999999999</v>
      </c>
      <c r="AB47" s="27">
        <v>6.4</v>
      </c>
      <c r="AC47" s="27">
        <v>28.2</v>
      </c>
      <c r="AD47" s="27">
        <v>6</v>
      </c>
      <c r="AE47" s="27">
        <v>16</v>
      </c>
      <c r="AF47" s="27">
        <v>4.4000000000000004</v>
      </c>
      <c r="AG47" s="27">
        <v>492.26708631218236</v>
      </c>
      <c r="AH47" s="27">
        <v>49.226708631218237</v>
      </c>
      <c r="AI47" s="27">
        <v>0.42979999999999996</v>
      </c>
      <c r="AJ47" s="27">
        <v>0.64</v>
      </c>
      <c r="AK47" s="27">
        <v>2.82</v>
      </c>
      <c r="AL47" s="27">
        <v>0.6</v>
      </c>
      <c r="AM47" s="27">
        <v>1.6</v>
      </c>
      <c r="AN47" s="27">
        <v>0.44</v>
      </c>
      <c r="AO47" s="27">
        <v>14.890646812470919</v>
      </c>
      <c r="AP47" s="27">
        <v>65.61191251744998</v>
      </c>
      <c r="AQ47" s="27">
        <v>13.959981386691485</v>
      </c>
      <c r="AR47" s="27">
        <v>37.226617031177298</v>
      </c>
      <c r="AS47" s="27">
        <v>10.237319683573757</v>
      </c>
    </row>
    <row r="48" spans="1:45" x14ac:dyDescent="0.35">
      <c r="A48" s="26">
        <v>2017</v>
      </c>
      <c r="B48" s="26">
        <v>16047</v>
      </c>
      <c r="C48" s="26" t="s">
        <v>162</v>
      </c>
      <c r="D48" s="26">
        <v>101</v>
      </c>
      <c r="E48" s="26" t="s">
        <v>58</v>
      </c>
      <c r="F48" s="26" t="s">
        <v>156</v>
      </c>
      <c r="G48" s="26">
        <v>1</v>
      </c>
      <c r="H48" s="26">
        <v>277</v>
      </c>
      <c r="I48" s="26">
        <v>139</v>
      </c>
      <c r="J48" s="26">
        <v>3</v>
      </c>
      <c r="K48" s="26">
        <v>25</v>
      </c>
      <c r="L48" s="27">
        <v>63.5</v>
      </c>
      <c r="M48" s="27">
        <v>15.74</v>
      </c>
      <c r="N48" s="27">
        <v>5.63</v>
      </c>
      <c r="O48" s="27">
        <v>49.483137758620693</v>
      </c>
      <c r="P48" s="27">
        <v>49.483137758620693</v>
      </c>
      <c r="Q48" s="27">
        <v>3327.7410142672416</v>
      </c>
      <c r="S48" s="27">
        <v>8.7799999999999994</v>
      </c>
      <c r="T48" s="27">
        <v>43.07</v>
      </c>
      <c r="U48" s="27">
        <v>20.45</v>
      </c>
      <c r="V48" s="27">
        <v>430.7</v>
      </c>
      <c r="W48" s="27">
        <v>374.709</v>
      </c>
      <c r="X48" s="27">
        <v>37.4709</v>
      </c>
      <c r="Y48" s="27">
        <v>204.5</v>
      </c>
      <c r="Z48" s="27">
        <v>177.91499999999999</v>
      </c>
      <c r="AA48" s="27">
        <v>17.791499999999999</v>
      </c>
      <c r="AB48" s="27">
        <v>6.5</v>
      </c>
      <c r="AC48" s="27">
        <v>28.5</v>
      </c>
      <c r="AD48" s="27">
        <v>6</v>
      </c>
      <c r="AE48" s="27">
        <v>16</v>
      </c>
      <c r="AF48" s="27">
        <v>4.3</v>
      </c>
      <c r="AG48" s="27">
        <v>495.4382956803102</v>
      </c>
      <c r="AH48" s="27">
        <v>49.543829568031022</v>
      </c>
      <c r="AI48" s="27">
        <v>0.43069999999999997</v>
      </c>
      <c r="AJ48" s="27">
        <v>0.65</v>
      </c>
      <c r="AK48" s="27">
        <v>2.85</v>
      </c>
      <c r="AL48" s="27">
        <v>0.6</v>
      </c>
      <c r="AM48" s="27">
        <v>1.6</v>
      </c>
      <c r="AN48" s="27">
        <v>0.43</v>
      </c>
      <c r="AO48" s="27">
        <v>15.091711167866265</v>
      </c>
      <c r="AP48" s="27">
        <v>66.171348966798234</v>
      </c>
      <c r="AQ48" s="27">
        <v>13.930810308799629</v>
      </c>
      <c r="AR48" s="27">
        <v>37.148827490132348</v>
      </c>
      <c r="AS48" s="27">
        <v>9.983747387973068</v>
      </c>
    </row>
    <row r="49" spans="1:45" x14ac:dyDescent="0.35">
      <c r="A49" s="26">
        <v>2017</v>
      </c>
      <c r="B49" s="26">
        <v>16048</v>
      </c>
      <c r="C49" s="26" t="s">
        <v>162</v>
      </c>
      <c r="D49" s="26">
        <v>85</v>
      </c>
      <c r="E49" s="26" t="s">
        <v>59</v>
      </c>
      <c r="F49" s="26" t="s">
        <v>156</v>
      </c>
      <c r="G49" s="26">
        <v>1</v>
      </c>
      <c r="H49" s="26">
        <v>277</v>
      </c>
      <c r="I49" s="26">
        <v>139</v>
      </c>
      <c r="J49" s="26">
        <v>2</v>
      </c>
      <c r="K49" s="26">
        <v>24</v>
      </c>
      <c r="L49" s="27">
        <v>60.96</v>
      </c>
      <c r="M49" s="27">
        <v>16.55</v>
      </c>
      <c r="N49" s="27">
        <v>6.56</v>
      </c>
      <c r="O49" s="27">
        <v>57.102820689655175</v>
      </c>
      <c r="P49" s="27">
        <v>57.102820689655175</v>
      </c>
      <c r="Q49" s="27">
        <v>3840.1646913793106</v>
      </c>
      <c r="S49" s="27">
        <v>8.76</v>
      </c>
      <c r="T49" s="27">
        <v>44.14</v>
      </c>
      <c r="U49" s="27">
        <v>19.97</v>
      </c>
      <c r="V49" s="27">
        <v>441.4</v>
      </c>
      <c r="W49" s="27">
        <v>384.01799999999997</v>
      </c>
      <c r="X49" s="27">
        <v>38.401799999999994</v>
      </c>
      <c r="Y49" s="27">
        <v>199.7</v>
      </c>
      <c r="Z49" s="27">
        <v>173.73899999999998</v>
      </c>
      <c r="AA49" s="27">
        <v>17.373899999999999</v>
      </c>
      <c r="AB49" s="27">
        <v>6.3</v>
      </c>
      <c r="AC49" s="27">
        <v>28.700000000000003</v>
      </c>
      <c r="AD49" s="27">
        <v>6</v>
      </c>
      <c r="AE49" s="27">
        <v>16.299999999999997</v>
      </c>
      <c r="AF49" s="27">
        <v>4.4000000000000004</v>
      </c>
      <c r="AG49" s="27">
        <v>505.18040856971021</v>
      </c>
      <c r="AH49" s="27">
        <v>50.51804085697102</v>
      </c>
      <c r="AI49" s="27">
        <v>0.44139999999999996</v>
      </c>
      <c r="AJ49" s="27">
        <v>0.63</v>
      </c>
      <c r="AK49" s="27">
        <v>2.87</v>
      </c>
      <c r="AL49" s="27">
        <v>0.6</v>
      </c>
      <c r="AM49" s="27">
        <v>1.63</v>
      </c>
      <c r="AN49" s="27">
        <v>0.44</v>
      </c>
      <c r="AO49" s="27">
        <v>14.272768463978252</v>
      </c>
      <c r="AP49" s="27">
        <v>65.020389669234262</v>
      </c>
      <c r="AQ49" s="27">
        <v>13.593112822836432</v>
      </c>
      <c r="AR49" s="27">
        <v>36.927956502038967</v>
      </c>
      <c r="AS49" s="27">
        <v>9.9682827367467173</v>
      </c>
    </row>
    <row r="50" spans="1:45" x14ac:dyDescent="0.35">
      <c r="A50" s="26">
        <v>2017</v>
      </c>
      <c r="B50" s="26">
        <v>16049</v>
      </c>
      <c r="C50" s="26" t="s">
        <v>162</v>
      </c>
      <c r="D50" s="26">
        <v>23</v>
      </c>
      <c r="E50" s="26" t="s">
        <v>60</v>
      </c>
      <c r="F50" s="26" t="s">
        <v>156</v>
      </c>
      <c r="G50" s="26">
        <v>1</v>
      </c>
      <c r="H50" s="26">
        <v>278</v>
      </c>
      <c r="I50" s="26">
        <v>140</v>
      </c>
      <c r="J50" s="26">
        <v>3</v>
      </c>
      <c r="K50" s="26">
        <v>39</v>
      </c>
      <c r="L50" s="27">
        <v>99.06</v>
      </c>
      <c r="M50" s="27">
        <v>16.989999999999998</v>
      </c>
      <c r="N50" s="27">
        <v>6.45</v>
      </c>
      <c r="O50" s="27">
        <v>55.849271120689664</v>
      </c>
      <c r="P50" s="27">
        <v>55.849271120689664</v>
      </c>
      <c r="Q50" s="27">
        <v>3755.8634828663799</v>
      </c>
      <c r="S50" s="27">
        <v>8.51</v>
      </c>
      <c r="T50" s="27">
        <v>41.2</v>
      </c>
      <c r="U50" s="27">
        <v>21.66</v>
      </c>
      <c r="V50" s="27">
        <v>412</v>
      </c>
      <c r="W50" s="27">
        <v>358.44</v>
      </c>
      <c r="X50" s="27">
        <v>35.844000000000001</v>
      </c>
      <c r="Y50" s="27">
        <v>216.6</v>
      </c>
      <c r="Z50" s="27">
        <v>188.44200000000001</v>
      </c>
      <c r="AA50" s="27">
        <v>18.844200000000001</v>
      </c>
      <c r="AB50" s="27">
        <v>6.6000000000000005</v>
      </c>
      <c r="AC50" s="27">
        <v>27.3</v>
      </c>
      <c r="AD50" s="27">
        <v>5.8999999999999995</v>
      </c>
      <c r="AE50" s="27">
        <v>15.2</v>
      </c>
      <c r="AF50" s="27">
        <v>4.3</v>
      </c>
      <c r="AG50" s="27">
        <v>480.07498620206314</v>
      </c>
      <c r="AH50" s="27">
        <v>48.007498620206313</v>
      </c>
      <c r="AI50" s="27">
        <v>0.41199999999999998</v>
      </c>
      <c r="AJ50" s="27">
        <v>0.66</v>
      </c>
      <c r="AK50" s="27">
        <v>2.73</v>
      </c>
      <c r="AL50" s="27">
        <v>0.59</v>
      </c>
      <c r="AM50" s="27">
        <v>1.52</v>
      </c>
      <c r="AN50" s="27">
        <v>0.43</v>
      </c>
      <c r="AO50" s="27">
        <v>16.019417475728158</v>
      </c>
      <c r="AP50" s="27">
        <v>66.262135922330103</v>
      </c>
      <c r="AQ50" s="27">
        <v>14.320388349514563</v>
      </c>
      <c r="AR50" s="27">
        <v>36.893203883495147</v>
      </c>
      <c r="AS50" s="27">
        <v>10.436893203883495</v>
      </c>
    </row>
    <row r="51" spans="1:45" x14ac:dyDescent="0.35">
      <c r="A51" s="26">
        <v>2017</v>
      </c>
      <c r="B51" s="26">
        <v>16050</v>
      </c>
      <c r="C51" s="26" t="s">
        <v>162</v>
      </c>
      <c r="D51" s="26">
        <v>59</v>
      </c>
      <c r="E51" s="26" t="s">
        <v>61</v>
      </c>
      <c r="F51" s="26" t="s">
        <v>156</v>
      </c>
      <c r="G51" s="26">
        <v>1</v>
      </c>
      <c r="H51" s="26">
        <v>278</v>
      </c>
      <c r="I51" s="26">
        <v>140</v>
      </c>
      <c r="J51" s="26">
        <v>4</v>
      </c>
      <c r="K51" s="26">
        <v>42</v>
      </c>
      <c r="L51" s="27">
        <v>106.68</v>
      </c>
      <c r="M51" s="27">
        <v>15.84</v>
      </c>
      <c r="N51" s="27">
        <v>4.93</v>
      </c>
      <c r="O51" s="27">
        <v>43.279279999999993</v>
      </c>
      <c r="P51" s="27">
        <v>43.279279999999993</v>
      </c>
      <c r="Q51" s="27">
        <v>2910.5315799999994</v>
      </c>
      <c r="S51" s="27">
        <v>8.56</v>
      </c>
      <c r="T51" s="27">
        <v>42.27</v>
      </c>
      <c r="U51" s="27">
        <v>21.56</v>
      </c>
      <c r="V51" s="27">
        <v>422.70000000000005</v>
      </c>
      <c r="W51" s="27">
        <v>367.74900000000002</v>
      </c>
      <c r="X51" s="27">
        <v>36.774900000000002</v>
      </c>
      <c r="Y51" s="27">
        <v>215.6</v>
      </c>
      <c r="Z51" s="27">
        <v>187.572</v>
      </c>
      <c r="AA51" s="27">
        <v>18.757200000000001</v>
      </c>
      <c r="AB51" s="27">
        <v>6.4</v>
      </c>
      <c r="AC51" s="27">
        <v>28.1</v>
      </c>
      <c r="AD51" s="27">
        <v>5.8999999999999995</v>
      </c>
      <c r="AE51" s="27">
        <v>15.700000000000001</v>
      </c>
      <c r="AF51" s="27">
        <v>4.3</v>
      </c>
      <c r="AG51" s="27">
        <v>492.01550649786014</v>
      </c>
      <c r="AH51" s="27">
        <v>49.201550649786014</v>
      </c>
      <c r="AI51" s="27">
        <v>0.42270000000000002</v>
      </c>
      <c r="AJ51" s="27">
        <v>0.64</v>
      </c>
      <c r="AK51" s="27">
        <v>2.81</v>
      </c>
      <c r="AL51" s="27">
        <v>0.59</v>
      </c>
      <c r="AM51" s="27">
        <v>1.57</v>
      </c>
      <c r="AN51" s="27">
        <v>0.43</v>
      </c>
      <c r="AO51" s="27">
        <v>15.140761769576532</v>
      </c>
      <c r="AP51" s="27">
        <v>66.477407144546959</v>
      </c>
      <c r="AQ51" s="27">
        <v>13.957889756328363</v>
      </c>
      <c r="AR51" s="27">
        <v>37.14218121599243</v>
      </c>
      <c r="AS51" s="27">
        <v>10.172699313934231</v>
      </c>
    </row>
    <row r="52" spans="1:45" x14ac:dyDescent="0.35">
      <c r="A52" s="26">
        <v>2017</v>
      </c>
      <c r="B52" s="26">
        <v>16051</v>
      </c>
      <c r="C52" s="26" t="s">
        <v>162</v>
      </c>
      <c r="D52" s="26">
        <v>39</v>
      </c>
      <c r="E52" s="26" t="s">
        <v>62</v>
      </c>
      <c r="F52" s="26" t="s">
        <v>156</v>
      </c>
      <c r="G52" s="26">
        <v>1</v>
      </c>
      <c r="H52" s="26">
        <v>278</v>
      </c>
      <c r="I52" s="26">
        <v>140</v>
      </c>
      <c r="J52" s="26">
        <v>3</v>
      </c>
      <c r="K52" s="26">
        <v>39</v>
      </c>
      <c r="L52" s="27">
        <v>99.06</v>
      </c>
      <c r="M52" s="27">
        <v>16.190000000000001</v>
      </c>
      <c r="N52" s="27">
        <v>6.5</v>
      </c>
      <c r="O52" s="27">
        <v>56.824624999999997</v>
      </c>
      <c r="P52" s="27">
        <v>56.824624999999997</v>
      </c>
      <c r="Q52" s="27">
        <v>3821.4560312499998</v>
      </c>
      <c r="S52" s="27">
        <v>8.1</v>
      </c>
      <c r="T52" s="27">
        <v>40.19</v>
      </c>
      <c r="U52" s="27">
        <v>21.3</v>
      </c>
      <c r="V52" s="27">
        <v>401.9</v>
      </c>
      <c r="W52" s="27">
        <v>349.65299999999996</v>
      </c>
      <c r="X52" s="27">
        <v>34.965299999999999</v>
      </c>
      <c r="Y52" s="27">
        <v>213</v>
      </c>
      <c r="Z52" s="27">
        <v>185.31</v>
      </c>
      <c r="AA52" s="27">
        <v>18.530999999999999</v>
      </c>
      <c r="AB52" s="27">
        <v>6.1</v>
      </c>
      <c r="AC52" s="27">
        <v>27</v>
      </c>
      <c r="AD52" s="27">
        <v>5.6999999999999993</v>
      </c>
      <c r="AE52" s="27">
        <v>15.1</v>
      </c>
      <c r="AF52" s="27">
        <v>4.2</v>
      </c>
      <c r="AG52" s="27">
        <v>466.50579815101713</v>
      </c>
      <c r="AH52" s="27">
        <v>46.650579815101715</v>
      </c>
      <c r="AI52" s="27">
        <v>0.40189999999999998</v>
      </c>
      <c r="AJ52" s="27">
        <v>0.61</v>
      </c>
      <c r="AK52" s="27">
        <v>2.7</v>
      </c>
      <c r="AL52" s="27">
        <v>0.56999999999999995</v>
      </c>
      <c r="AM52" s="27">
        <v>1.51</v>
      </c>
      <c r="AN52" s="27">
        <v>0.42</v>
      </c>
      <c r="AO52" s="27">
        <v>15.177904951480468</v>
      </c>
      <c r="AP52" s="27">
        <v>67.180890768847974</v>
      </c>
      <c r="AQ52" s="27">
        <v>14.182632495645683</v>
      </c>
      <c r="AR52" s="27">
        <v>37.571535207763127</v>
      </c>
      <c r="AS52" s="27">
        <v>10.450360786265241</v>
      </c>
    </row>
    <row r="53" spans="1:45" x14ac:dyDescent="0.35">
      <c r="A53" s="26">
        <v>2017</v>
      </c>
      <c r="B53" s="26">
        <v>16052</v>
      </c>
      <c r="C53" s="26" t="s">
        <v>162</v>
      </c>
      <c r="D53" s="26">
        <v>97</v>
      </c>
      <c r="E53" s="26" t="s">
        <v>63</v>
      </c>
      <c r="F53" s="26" t="s">
        <v>156</v>
      </c>
      <c r="G53" s="26">
        <v>1</v>
      </c>
      <c r="H53" s="26">
        <v>290</v>
      </c>
      <c r="I53" s="26">
        <v>152</v>
      </c>
      <c r="J53" s="26">
        <v>3</v>
      </c>
      <c r="K53" s="26">
        <v>44</v>
      </c>
      <c r="L53" s="27">
        <v>111.76</v>
      </c>
      <c r="M53" s="27">
        <v>16.03</v>
      </c>
      <c r="N53" s="27">
        <v>6.06</v>
      </c>
      <c r="O53" s="27">
        <v>53.079174310344825</v>
      </c>
      <c r="P53" s="27">
        <v>53.079174310344825</v>
      </c>
      <c r="Q53" s="27">
        <v>3569.5744723706894</v>
      </c>
      <c r="S53" s="27">
        <v>8.44</v>
      </c>
      <c r="T53" s="27">
        <v>42.8</v>
      </c>
      <c r="U53" s="27">
        <v>21.07</v>
      </c>
      <c r="V53" s="27">
        <v>428</v>
      </c>
      <c r="W53" s="27">
        <v>372.36</v>
      </c>
      <c r="X53" s="27">
        <v>37.236000000000004</v>
      </c>
      <c r="Y53" s="27">
        <v>210.7</v>
      </c>
      <c r="Z53" s="27">
        <v>183.309</v>
      </c>
      <c r="AA53" s="27">
        <v>18.3309</v>
      </c>
      <c r="AB53" s="27">
        <v>6.4</v>
      </c>
      <c r="AC53" s="27">
        <v>28</v>
      </c>
      <c r="AD53" s="27">
        <v>6.1</v>
      </c>
      <c r="AE53" s="27">
        <v>15.9</v>
      </c>
      <c r="AF53" s="27">
        <v>4.4000000000000004</v>
      </c>
      <c r="AG53" s="27">
        <v>495.58416884082544</v>
      </c>
      <c r="AH53" s="27">
        <v>49.558416884082547</v>
      </c>
      <c r="AI53" s="27">
        <v>0.42799999999999999</v>
      </c>
      <c r="AJ53" s="27">
        <v>0.64</v>
      </c>
      <c r="AK53" s="27">
        <v>2.8</v>
      </c>
      <c r="AL53" s="27">
        <v>0.61</v>
      </c>
      <c r="AM53" s="27">
        <v>1.59</v>
      </c>
      <c r="AN53" s="27">
        <v>0.44</v>
      </c>
      <c r="AO53" s="27">
        <v>14.953271028037385</v>
      </c>
      <c r="AP53" s="27">
        <v>65.420560747663558</v>
      </c>
      <c r="AQ53" s="27">
        <v>14.252336448598131</v>
      </c>
      <c r="AR53" s="27">
        <v>37.149532710280376</v>
      </c>
      <c r="AS53" s="27">
        <v>10.280373831775702</v>
      </c>
    </row>
    <row r="54" spans="1:45" x14ac:dyDescent="0.35">
      <c r="A54" s="26">
        <v>2017</v>
      </c>
      <c r="B54" s="26">
        <v>16053</v>
      </c>
      <c r="C54" s="26" t="s">
        <v>162</v>
      </c>
      <c r="D54" s="26">
        <v>32</v>
      </c>
      <c r="E54" s="26" t="s">
        <v>64</v>
      </c>
      <c r="F54" s="26" t="s">
        <v>156</v>
      </c>
      <c r="G54" s="26">
        <v>1</v>
      </c>
      <c r="H54" s="26">
        <v>278</v>
      </c>
      <c r="I54" s="26">
        <v>140</v>
      </c>
      <c r="J54" s="26">
        <v>4</v>
      </c>
      <c r="K54" s="26">
        <v>42</v>
      </c>
      <c r="L54" s="27">
        <v>106.68</v>
      </c>
      <c r="M54" s="27">
        <v>16.100000000000001</v>
      </c>
      <c r="N54" s="27">
        <v>3.12</v>
      </c>
      <c r="O54" s="27">
        <v>27.30511034482759</v>
      </c>
      <c r="P54" s="27">
        <v>27.30511034482759</v>
      </c>
      <c r="Q54" s="27">
        <v>1836.2686706896554</v>
      </c>
      <c r="S54" s="27">
        <v>8.17</v>
      </c>
      <c r="T54" s="27">
        <v>41.38</v>
      </c>
      <c r="U54" s="27">
        <v>20.05</v>
      </c>
      <c r="V54" s="27">
        <v>413.8</v>
      </c>
      <c r="W54" s="27">
        <v>360.00600000000003</v>
      </c>
      <c r="X54" s="27">
        <v>36.000600000000006</v>
      </c>
      <c r="Y54" s="27">
        <v>200.5</v>
      </c>
      <c r="Z54" s="27">
        <v>174.435</v>
      </c>
      <c r="AA54" s="27">
        <v>17.4435</v>
      </c>
      <c r="AB54" s="27">
        <v>6.1</v>
      </c>
      <c r="AC54" s="27">
        <v>27.400000000000002</v>
      </c>
      <c r="AD54" s="27">
        <v>5.8</v>
      </c>
      <c r="AE54" s="27">
        <v>15.4</v>
      </c>
      <c r="AF54" s="27">
        <v>4</v>
      </c>
      <c r="AG54" s="27">
        <v>473.99159310922516</v>
      </c>
      <c r="AH54" s="27">
        <v>47.399159310922514</v>
      </c>
      <c r="AI54" s="27">
        <v>0.4138</v>
      </c>
      <c r="AJ54" s="27">
        <v>0.61</v>
      </c>
      <c r="AK54" s="27">
        <v>2.74</v>
      </c>
      <c r="AL54" s="27">
        <v>0.57999999999999996</v>
      </c>
      <c r="AM54" s="27">
        <v>1.54</v>
      </c>
      <c r="AN54" s="27">
        <v>0.4</v>
      </c>
      <c r="AO54" s="27">
        <v>14.741420976317061</v>
      </c>
      <c r="AP54" s="27">
        <v>66.215563073948772</v>
      </c>
      <c r="AQ54" s="27">
        <v>14.016433059449009</v>
      </c>
      <c r="AR54" s="27">
        <v>37.216046399226677</v>
      </c>
      <c r="AS54" s="27">
        <v>9.6665055582406954</v>
      </c>
    </row>
    <row r="55" spans="1:45" x14ac:dyDescent="0.35">
      <c r="A55" s="26">
        <v>2017</v>
      </c>
      <c r="B55" s="26">
        <v>16054</v>
      </c>
      <c r="C55" s="26" t="s">
        <v>162</v>
      </c>
      <c r="D55" s="26">
        <v>46</v>
      </c>
      <c r="E55" s="26" t="s">
        <v>65</v>
      </c>
      <c r="F55" s="26" t="s">
        <v>156</v>
      </c>
      <c r="G55" s="26">
        <v>1</v>
      </c>
      <c r="H55" s="26">
        <v>272</v>
      </c>
      <c r="I55" s="26">
        <v>134</v>
      </c>
      <c r="J55" s="26">
        <v>2</v>
      </c>
      <c r="K55" s="26">
        <v>41</v>
      </c>
      <c r="L55" s="27">
        <v>104.14</v>
      </c>
      <c r="M55" s="27">
        <v>15.6</v>
      </c>
      <c r="N55" s="27">
        <v>7.05</v>
      </c>
      <c r="O55" s="27">
        <v>62.066741379310344</v>
      </c>
      <c r="P55" s="27">
        <v>62.066741379310344</v>
      </c>
      <c r="Q55" s="27">
        <v>4173.9883577586206</v>
      </c>
      <c r="S55" s="27">
        <v>8.61</v>
      </c>
      <c r="T55" s="27">
        <v>42.98</v>
      </c>
      <c r="U55" s="27">
        <v>21.39</v>
      </c>
      <c r="V55" s="27">
        <v>429.79999999999995</v>
      </c>
      <c r="W55" s="27">
        <v>373.92599999999993</v>
      </c>
      <c r="X55" s="27">
        <v>37.392599999999995</v>
      </c>
      <c r="Y55" s="27">
        <v>213.9</v>
      </c>
      <c r="Z55" s="27">
        <v>186.09300000000002</v>
      </c>
      <c r="AA55" s="27">
        <v>18.609300000000001</v>
      </c>
      <c r="AB55" s="27">
        <v>6.5</v>
      </c>
      <c r="AC55" s="27">
        <v>28.4</v>
      </c>
      <c r="AD55" s="27">
        <v>6.1</v>
      </c>
      <c r="AE55" s="27">
        <v>16.100000000000001</v>
      </c>
      <c r="AF55" s="27">
        <v>4.2</v>
      </c>
      <c r="AG55" s="27">
        <v>499.37069511360153</v>
      </c>
      <c r="AH55" s="27">
        <v>49.93706951136015</v>
      </c>
      <c r="AI55" s="27">
        <v>0.42979999999999996</v>
      </c>
      <c r="AJ55" s="27">
        <v>0.65</v>
      </c>
      <c r="AK55" s="27">
        <v>2.84</v>
      </c>
      <c r="AL55" s="27">
        <v>0.61</v>
      </c>
      <c r="AM55" s="27">
        <v>1.61</v>
      </c>
      <c r="AN55" s="27">
        <v>0.42</v>
      </c>
      <c r="AO55" s="27">
        <v>15.123313168915777</v>
      </c>
      <c r="AP55" s="27">
        <v>66.077245230339699</v>
      </c>
      <c r="AQ55" s="27">
        <v>14.192647743136343</v>
      </c>
      <c r="AR55" s="27">
        <v>37.459283387622158</v>
      </c>
      <c r="AS55" s="27">
        <v>9.7719869706840399</v>
      </c>
    </row>
    <row r="56" spans="1:45" x14ac:dyDescent="0.35">
      <c r="A56" s="26">
        <v>2017</v>
      </c>
      <c r="B56" s="26">
        <v>16055</v>
      </c>
      <c r="C56" s="26" t="s">
        <v>162</v>
      </c>
      <c r="D56" s="26">
        <v>109</v>
      </c>
      <c r="E56" s="26" t="s">
        <v>66</v>
      </c>
      <c r="F56" s="26" t="s">
        <v>156</v>
      </c>
      <c r="G56" s="26">
        <v>1</v>
      </c>
      <c r="H56" s="26">
        <v>288</v>
      </c>
      <c r="I56" s="26">
        <v>150</v>
      </c>
      <c r="J56" s="26">
        <v>2</v>
      </c>
      <c r="K56" s="26">
        <v>43</v>
      </c>
      <c r="L56" s="27">
        <v>109.22</v>
      </c>
      <c r="M56" s="27">
        <v>15.26</v>
      </c>
      <c r="N56" s="27">
        <v>5.72</v>
      </c>
      <c r="O56" s="27">
        <v>50.560559310344829</v>
      </c>
      <c r="P56" s="27">
        <v>50.560559310344829</v>
      </c>
      <c r="Q56" s="27">
        <v>3400.1976136206899</v>
      </c>
      <c r="S56" s="27">
        <v>8.2200000000000006</v>
      </c>
      <c r="T56" s="27">
        <v>42.51</v>
      </c>
      <c r="U56" s="27">
        <v>20.74</v>
      </c>
      <c r="V56" s="27">
        <v>425.09999999999997</v>
      </c>
      <c r="W56" s="27">
        <v>369.83699999999999</v>
      </c>
      <c r="X56" s="27">
        <v>36.983699999999999</v>
      </c>
      <c r="Y56" s="27">
        <v>207.39999999999998</v>
      </c>
      <c r="Z56" s="27">
        <v>180.43799999999999</v>
      </c>
      <c r="AA56" s="27">
        <v>18.043799999999997</v>
      </c>
      <c r="AB56" s="27">
        <v>6.4</v>
      </c>
      <c r="AC56" s="27">
        <v>28.1</v>
      </c>
      <c r="AD56" s="27">
        <v>6</v>
      </c>
      <c r="AE56" s="27">
        <v>15.8</v>
      </c>
      <c r="AF56" s="27">
        <v>4.3</v>
      </c>
      <c r="AG56" s="27">
        <v>490.50192557785101</v>
      </c>
      <c r="AH56" s="27">
        <v>49.050192557785103</v>
      </c>
      <c r="AI56" s="27">
        <v>0.42509999999999998</v>
      </c>
      <c r="AJ56" s="27">
        <v>0.64</v>
      </c>
      <c r="AK56" s="27">
        <v>2.81</v>
      </c>
      <c r="AL56" s="27">
        <v>0.6</v>
      </c>
      <c r="AM56" s="27">
        <v>1.58</v>
      </c>
      <c r="AN56" s="27">
        <v>0.43</v>
      </c>
      <c r="AO56" s="27">
        <v>15.055281110326984</v>
      </c>
      <c r="AP56" s="27">
        <v>66.102093625029411</v>
      </c>
      <c r="AQ56" s="27">
        <v>14.114326040931546</v>
      </c>
      <c r="AR56" s="27">
        <v>37.16772524111974</v>
      </c>
      <c r="AS56" s="27">
        <v>10.11526699600094</v>
      </c>
    </row>
    <row r="57" spans="1:45" x14ac:dyDescent="0.35">
      <c r="A57" s="26">
        <v>2017</v>
      </c>
      <c r="B57" s="26">
        <v>16056</v>
      </c>
      <c r="C57" s="26" t="s">
        <v>162</v>
      </c>
      <c r="D57" s="26">
        <v>110</v>
      </c>
      <c r="E57" s="26" t="s">
        <v>67</v>
      </c>
      <c r="F57" s="26" t="s">
        <v>156</v>
      </c>
      <c r="G57" s="26">
        <v>1</v>
      </c>
      <c r="H57" s="26">
        <v>284</v>
      </c>
      <c r="I57" s="26">
        <v>146</v>
      </c>
      <c r="J57" s="26">
        <v>2</v>
      </c>
      <c r="K57" s="26">
        <v>21</v>
      </c>
      <c r="L57" s="27">
        <v>53.34</v>
      </c>
      <c r="M57" s="27">
        <v>15.38</v>
      </c>
      <c r="N57" s="27">
        <v>7.02</v>
      </c>
      <c r="O57" s="27">
        <v>61.963724482758622</v>
      </c>
      <c r="P57" s="27">
        <v>61.963724482758622</v>
      </c>
      <c r="Q57" s="27">
        <v>4167.0604714655174</v>
      </c>
      <c r="S57" s="27">
        <v>8.14</v>
      </c>
      <c r="T57" s="27">
        <v>41.85</v>
      </c>
      <c r="U57" s="27">
        <v>21.14</v>
      </c>
      <c r="V57" s="27">
        <v>418.5</v>
      </c>
      <c r="W57" s="27">
        <v>364.09499999999997</v>
      </c>
      <c r="X57" s="27">
        <v>36.409499999999994</v>
      </c>
      <c r="Y57" s="27">
        <v>211.4</v>
      </c>
      <c r="Z57" s="27">
        <v>183.91800000000001</v>
      </c>
      <c r="AA57" s="27">
        <v>18.3918</v>
      </c>
      <c r="AB57" s="27">
        <v>6.3</v>
      </c>
      <c r="AC57" s="27">
        <v>27.9</v>
      </c>
      <c r="AD57" s="27">
        <v>5.8</v>
      </c>
      <c r="AE57" s="27">
        <v>15.700000000000001</v>
      </c>
      <c r="AF57" s="27">
        <v>4.4000000000000004</v>
      </c>
      <c r="AG57" s="27">
        <v>484.94567308506822</v>
      </c>
      <c r="AH57" s="27">
        <v>48.494567308506824</v>
      </c>
      <c r="AI57" s="27">
        <v>0.41849999999999998</v>
      </c>
      <c r="AJ57" s="27">
        <v>0.63</v>
      </c>
      <c r="AK57" s="27">
        <v>2.79</v>
      </c>
      <c r="AL57" s="27">
        <v>0.57999999999999996</v>
      </c>
      <c r="AM57" s="27">
        <v>1.57</v>
      </c>
      <c r="AN57" s="27">
        <v>0.44</v>
      </c>
      <c r="AO57" s="27">
        <v>15.053763440860216</v>
      </c>
      <c r="AP57" s="27">
        <v>66.666666666666671</v>
      </c>
      <c r="AQ57" s="27">
        <v>13.859020310633214</v>
      </c>
      <c r="AR57" s="27">
        <v>37.514934289127844</v>
      </c>
      <c r="AS57" s="27">
        <v>10.513739545997613</v>
      </c>
    </row>
    <row r="58" spans="1:45" x14ac:dyDescent="0.35">
      <c r="A58" s="26">
        <v>2017</v>
      </c>
      <c r="B58" s="26">
        <v>16057</v>
      </c>
      <c r="C58" s="26" t="s">
        <v>162</v>
      </c>
      <c r="D58" s="26">
        <v>27</v>
      </c>
      <c r="E58" s="26" t="s">
        <v>68</v>
      </c>
      <c r="F58" s="26" t="s">
        <v>156</v>
      </c>
      <c r="G58" s="26">
        <v>1</v>
      </c>
      <c r="H58" s="26">
        <v>274</v>
      </c>
      <c r="I58" s="26">
        <v>136</v>
      </c>
      <c r="J58" s="26">
        <v>5</v>
      </c>
      <c r="K58" s="26">
        <v>43</v>
      </c>
      <c r="L58" s="27">
        <v>109.22</v>
      </c>
      <c r="M58" s="27">
        <v>15.38</v>
      </c>
      <c r="N58" s="27">
        <v>3.92</v>
      </c>
      <c r="O58" s="27">
        <v>34.600826206896549</v>
      </c>
      <c r="P58" s="27">
        <v>34.600826206896549</v>
      </c>
      <c r="Q58" s="27">
        <v>2326.9055624137927</v>
      </c>
      <c r="S58" s="27">
        <v>7.8</v>
      </c>
      <c r="T58" s="27">
        <v>41.83</v>
      </c>
      <c r="U58" s="27">
        <v>21.04</v>
      </c>
      <c r="V58" s="27">
        <v>418.29999999999995</v>
      </c>
      <c r="W58" s="27">
        <v>363.92099999999994</v>
      </c>
      <c r="X58" s="27">
        <v>36.392099999999992</v>
      </c>
      <c r="Y58" s="27">
        <v>210.39999999999998</v>
      </c>
      <c r="Z58" s="27">
        <v>183.04799999999997</v>
      </c>
      <c r="AA58" s="27">
        <v>18.304799999999997</v>
      </c>
      <c r="AB58" s="27">
        <v>6.4</v>
      </c>
      <c r="AC58" s="27">
        <v>27.7</v>
      </c>
      <c r="AD58" s="27">
        <v>6</v>
      </c>
      <c r="AE58" s="27">
        <v>15.700000000000001</v>
      </c>
      <c r="AF58" s="27">
        <v>4.0999999999999996</v>
      </c>
      <c r="AG58" s="27">
        <v>484.19773052495862</v>
      </c>
      <c r="AH58" s="27">
        <v>48.419773052495863</v>
      </c>
      <c r="AI58" s="27">
        <v>0.41829999999999995</v>
      </c>
      <c r="AJ58" s="27">
        <v>0.64</v>
      </c>
      <c r="AK58" s="27">
        <v>2.77</v>
      </c>
      <c r="AL58" s="27">
        <v>0.6</v>
      </c>
      <c r="AM58" s="27">
        <v>1.57</v>
      </c>
      <c r="AN58" s="27">
        <v>0.41</v>
      </c>
      <c r="AO58" s="27">
        <v>15.300023906287356</v>
      </c>
      <c r="AP58" s="27">
        <v>66.220415969399951</v>
      </c>
      <c r="AQ58" s="27">
        <v>14.343772412144396</v>
      </c>
      <c r="AR58" s="27">
        <v>37.532871145111173</v>
      </c>
      <c r="AS58" s="27">
        <v>9.8015778149653361</v>
      </c>
    </row>
    <row r="59" spans="1:45" x14ac:dyDescent="0.35">
      <c r="A59" s="26">
        <v>2017</v>
      </c>
      <c r="B59" s="26">
        <v>16058</v>
      </c>
      <c r="C59" s="26" t="s">
        <v>162</v>
      </c>
      <c r="D59" s="26">
        <v>51</v>
      </c>
      <c r="E59" s="26" t="s">
        <v>69</v>
      </c>
      <c r="F59" s="26" t="s">
        <v>156</v>
      </c>
      <c r="G59" s="26">
        <v>1</v>
      </c>
      <c r="H59" s="26">
        <v>284</v>
      </c>
      <c r="I59" s="26">
        <v>146</v>
      </c>
      <c r="J59" s="26">
        <v>2</v>
      </c>
      <c r="K59" s="26">
        <v>25</v>
      </c>
      <c r="L59" s="27">
        <v>63.5</v>
      </c>
      <c r="M59" s="27">
        <v>15.1</v>
      </c>
      <c r="N59" s="27">
        <v>5.89</v>
      </c>
      <c r="O59" s="27">
        <v>52.161535344827584</v>
      </c>
      <c r="P59" s="27">
        <v>52.161535344827584</v>
      </c>
      <c r="Q59" s="27">
        <v>3507.8632519396551</v>
      </c>
      <c r="S59" s="27">
        <v>7.81</v>
      </c>
      <c r="T59" s="27">
        <v>42.24</v>
      </c>
      <c r="U59" s="27">
        <v>21.2</v>
      </c>
      <c r="V59" s="27">
        <v>422.40000000000003</v>
      </c>
      <c r="W59" s="27">
        <v>367.488</v>
      </c>
      <c r="X59" s="27">
        <v>36.748800000000003</v>
      </c>
      <c r="Y59" s="27">
        <v>212</v>
      </c>
      <c r="Z59" s="27">
        <v>184.44</v>
      </c>
      <c r="AA59" s="27">
        <v>18.443999999999999</v>
      </c>
      <c r="AB59" s="27">
        <v>6.3</v>
      </c>
      <c r="AC59" s="27">
        <v>27.9</v>
      </c>
      <c r="AD59" s="27">
        <v>5.8</v>
      </c>
      <c r="AE59" s="27">
        <v>15.700000000000001</v>
      </c>
      <c r="AF59" s="27">
        <v>4.2</v>
      </c>
      <c r="AG59" s="27">
        <v>489.77816256421301</v>
      </c>
      <c r="AH59" s="27">
        <v>48.977816256421299</v>
      </c>
      <c r="AI59" s="27">
        <v>0.42240000000000005</v>
      </c>
      <c r="AJ59" s="27">
        <v>0.63</v>
      </c>
      <c r="AK59" s="27">
        <v>2.79</v>
      </c>
      <c r="AL59" s="27">
        <v>0.57999999999999996</v>
      </c>
      <c r="AM59" s="27">
        <v>1.57</v>
      </c>
      <c r="AN59" s="27">
        <v>0.42</v>
      </c>
      <c r="AO59" s="27">
        <v>14.914772727272725</v>
      </c>
      <c r="AP59" s="27">
        <v>66.051136363636346</v>
      </c>
      <c r="AQ59" s="27">
        <v>13.731060606060604</v>
      </c>
      <c r="AR59" s="27">
        <v>37.168560606060602</v>
      </c>
      <c r="AS59" s="27">
        <v>9.9431818181818166</v>
      </c>
    </row>
    <row r="60" spans="1:45" x14ac:dyDescent="0.35">
      <c r="A60" s="26">
        <v>2017</v>
      </c>
      <c r="B60" s="26">
        <v>16059</v>
      </c>
      <c r="C60" s="26" t="s">
        <v>162</v>
      </c>
      <c r="D60" s="26">
        <v>104</v>
      </c>
      <c r="E60" s="26" t="s">
        <v>70</v>
      </c>
      <c r="F60" s="26" t="s">
        <v>156</v>
      </c>
      <c r="G60" s="26">
        <v>1</v>
      </c>
      <c r="H60" s="26">
        <v>268</v>
      </c>
      <c r="I60" s="26">
        <v>130</v>
      </c>
      <c r="J60" s="26">
        <v>2</v>
      </c>
      <c r="K60" s="26">
        <v>37</v>
      </c>
      <c r="L60" s="27">
        <v>93.98</v>
      </c>
      <c r="M60" s="27">
        <v>15.61</v>
      </c>
      <c r="N60" s="27">
        <v>5.01</v>
      </c>
      <c r="O60" s="27">
        <v>44.101777500000004</v>
      </c>
      <c r="P60" s="27">
        <v>44.101777500000004</v>
      </c>
      <c r="Q60" s="27">
        <v>2965.8445368750004</v>
      </c>
      <c r="S60" s="27">
        <v>8.66</v>
      </c>
      <c r="T60" s="27">
        <v>41.18</v>
      </c>
      <c r="U60" s="27">
        <v>20.8</v>
      </c>
      <c r="V60" s="27">
        <v>411.8</v>
      </c>
      <c r="W60" s="27">
        <v>358.26600000000002</v>
      </c>
      <c r="X60" s="27">
        <v>35.826599999999999</v>
      </c>
      <c r="Y60" s="27">
        <v>208</v>
      </c>
      <c r="Z60" s="27">
        <v>180.96</v>
      </c>
      <c r="AA60" s="27">
        <v>18.096</v>
      </c>
      <c r="AB60" s="27">
        <v>6.2</v>
      </c>
      <c r="AC60" s="27">
        <v>27.5</v>
      </c>
      <c r="AD60" s="27">
        <v>5.8</v>
      </c>
      <c r="AE60" s="27">
        <v>15.600000000000001</v>
      </c>
      <c r="AF60" s="27">
        <v>4.0999999999999996</v>
      </c>
      <c r="AG60" s="27">
        <v>475.45854319372836</v>
      </c>
      <c r="AH60" s="27">
        <v>47.545854319372836</v>
      </c>
      <c r="AI60" s="27">
        <v>0.4118</v>
      </c>
      <c r="AJ60" s="27">
        <v>0.62</v>
      </c>
      <c r="AK60" s="27">
        <v>2.75</v>
      </c>
      <c r="AL60" s="27">
        <v>0.57999999999999996</v>
      </c>
      <c r="AM60" s="27">
        <v>1.56</v>
      </c>
      <c r="AN60" s="27">
        <v>0.41</v>
      </c>
      <c r="AO60" s="27">
        <v>15.055852355512386</v>
      </c>
      <c r="AP60" s="27">
        <v>66.779990286546862</v>
      </c>
      <c r="AQ60" s="27">
        <v>14.08450704225352</v>
      </c>
      <c r="AR60" s="27">
        <v>37.88246721709568</v>
      </c>
      <c r="AS60" s="27">
        <v>9.956289460903351</v>
      </c>
    </row>
    <row r="61" spans="1:45" x14ac:dyDescent="0.35">
      <c r="A61" s="26">
        <v>2017</v>
      </c>
      <c r="B61" s="26">
        <v>16060</v>
      </c>
      <c r="C61" s="26" t="s">
        <v>162</v>
      </c>
      <c r="D61" s="26">
        <v>70</v>
      </c>
      <c r="E61" s="26" t="s">
        <v>71</v>
      </c>
      <c r="F61" s="26" t="s">
        <v>156</v>
      </c>
      <c r="G61" s="26">
        <v>1</v>
      </c>
      <c r="H61" s="26">
        <v>271</v>
      </c>
      <c r="I61" s="26">
        <v>133</v>
      </c>
      <c r="J61" s="26">
        <v>1</v>
      </c>
      <c r="K61" s="26">
        <v>20</v>
      </c>
      <c r="L61" s="27">
        <v>50.8</v>
      </c>
      <c r="M61" s="27">
        <v>14.65</v>
      </c>
      <c r="N61" s="27">
        <v>5.44</v>
      </c>
      <c r="O61" s="27">
        <v>48.431710344827593</v>
      </c>
      <c r="P61" s="27">
        <v>48.431710344827593</v>
      </c>
      <c r="Q61" s="27">
        <v>3257.0325206896555</v>
      </c>
      <c r="S61" s="27">
        <v>8.6300000000000008</v>
      </c>
      <c r="T61" s="27">
        <v>42.16</v>
      </c>
      <c r="U61" s="27">
        <v>19.66</v>
      </c>
      <c r="V61" s="27">
        <v>421.59999999999997</v>
      </c>
      <c r="W61" s="27">
        <v>366.79199999999997</v>
      </c>
      <c r="X61" s="27">
        <v>36.679199999999994</v>
      </c>
      <c r="Y61" s="27">
        <v>196.6</v>
      </c>
      <c r="Z61" s="27">
        <v>171.042</v>
      </c>
      <c r="AA61" s="27">
        <v>17.104199999999999</v>
      </c>
      <c r="AB61" s="27">
        <v>6.3</v>
      </c>
      <c r="AC61" s="27">
        <v>27.799999999999997</v>
      </c>
      <c r="AD61" s="27">
        <v>5.8999999999999995</v>
      </c>
      <c r="AE61" s="27">
        <v>15.9</v>
      </c>
      <c r="AF61" s="27">
        <v>4.0999999999999996</v>
      </c>
      <c r="AG61" s="27">
        <v>480.94952521326661</v>
      </c>
      <c r="AH61" s="27">
        <v>48.094952521326661</v>
      </c>
      <c r="AI61" s="27">
        <v>0.42159999999999997</v>
      </c>
      <c r="AJ61" s="27">
        <v>0.63</v>
      </c>
      <c r="AK61" s="27">
        <v>2.78</v>
      </c>
      <c r="AL61" s="27">
        <v>0.59</v>
      </c>
      <c r="AM61" s="27">
        <v>1.59</v>
      </c>
      <c r="AN61" s="27">
        <v>0.41</v>
      </c>
      <c r="AO61" s="27">
        <v>14.943074003795067</v>
      </c>
      <c r="AP61" s="27">
        <v>65.939278937381403</v>
      </c>
      <c r="AQ61" s="27">
        <v>13.994307400379506</v>
      </c>
      <c r="AR61" s="27">
        <v>37.713472485768506</v>
      </c>
      <c r="AS61" s="27">
        <v>9.7248576850094874</v>
      </c>
    </row>
    <row r="62" spans="1:45" x14ac:dyDescent="0.35">
      <c r="A62" s="26">
        <v>2017</v>
      </c>
      <c r="B62" s="26">
        <v>16061</v>
      </c>
      <c r="C62" s="26" t="s">
        <v>162</v>
      </c>
      <c r="D62" s="26">
        <v>75</v>
      </c>
      <c r="E62" s="26" t="s">
        <v>72</v>
      </c>
      <c r="F62" s="26" t="s">
        <v>156</v>
      </c>
      <c r="G62" s="26">
        <v>1</v>
      </c>
      <c r="H62" s="26">
        <v>268</v>
      </c>
      <c r="I62" s="26">
        <v>130</v>
      </c>
      <c r="J62" s="26">
        <v>1</v>
      </c>
      <c r="K62" s="26">
        <v>19</v>
      </c>
      <c r="L62" s="27">
        <v>48.26</v>
      </c>
      <c r="M62" s="27">
        <v>14.78</v>
      </c>
      <c r="N62" s="27">
        <v>4.82</v>
      </c>
      <c r="O62" s="27">
        <v>42.846558965517239</v>
      </c>
      <c r="P62" s="27">
        <v>42.846558965517239</v>
      </c>
      <c r="Q62" s="27">
        <v>2881.4310904310341</v>
      </c>
      <c r="S62" s="27">
        <v>8.27</v>
      </c>
      <c r="T62" s="27">
        <v>41.86</v>
      </c>
      <c r="U62" s="27">
        <v>21.2</v>
      </c>
      <c r="V62" s="27">
        <v>418.6</v>
      </c>
      <c r="W62" s="27">
        <v>364.18200000000002</v>
      </c>
      <c r="X62" s="27">
        <v>36.418199999999999</v>
      </c>
      <c r="Y62" s="27">
        <v>212</v>
      </c>
      <c r="Z62" s="27">
        <v>184.44</v>
      </c>
      <c r="AA62" s="27">
        <v>18.443999999999999</v>
      </c>
      <c r="AB62" s="27">
        <v>6.4</v>
      </c>
      <c r="AC62" s="27">
        <v>27.9</v>
      </c>
      <c r="AD62" s="27">
        <v>5.8999999999999995</v>
      </c>
      <c r="AE62" s="27">
        <v>16</v>
      </c>
      <c r="AF62" s="27">
        <v>4.0999999999999996</v>
      </c>
      <c r="AG62" s="27">
        <v>485.37201432144769</v>
      </c>
      <c r="AH62" s="27">
        <v>48.537201432144769</v>
      </c>
      <c r="AI62" s="27">
        <v>0.41860000000000003</v>
      </c>
      <c r="AJ62" s="27">
        <v>0.64</v>
      </c>
      <c r="AK62" s="27">
        <v>2.79</v>
      </c>
      <c r="AL62" s="27">
        <v>0.59</v>
      </c>
      <c r="AM62" s="27">
        <v>1.6</v>
      </c>
      <c r="AN62" s="27">
        <v>0.41</v>
      </c>
      <c r="AO62" s="27">
        <v>15.289058767319636</v>
      </c>
      <c r="AP62" s="27">
        <v>66.650740563784041</v>
      </c>
      <c r="AQ62" s="27">
        <v>14.094601051122789</v>
      </c>
      <c r="AR62" s="27">
        <v>38.222646918299091</v>
      </c>
      <c r="AS62" s="27">
        <v>9.7945532728141416</v>
      </c>
    </row>
    <row r="63" spans="1:45" x14ac:dyDescent="0.35">
      <c r="A63" s="26">
        <v>2017</v>
      </c>
      <c r="B63" s="26">
        <v>16062</v>
      </c>
      <c r="C63" s="26" t="s">
        <v>162</v>
      </c>
      <c r="D63" s="26">
        <v>66</v>
      </c>
      <c r="E63" s="26" t="s">
        <v>73</v>
      </c>
      <c r="F63" s="26" t="s">
        <v>156</v>
      </c>
      <c r="G63" s="26">
        <v>1</v>
      </c>
      <c r="H63" s="26">
        <v>269</v>
      </c>
      <c r="I63" s="26">
        <v>131</v>
      </c>
      <c r="J63" s="26">
        <v>2</v>
      </c>
      <c r="K63" s="26">
        <v>39</v>
      </c>
      <c r="L63" s="27">
        <v>99.06</v>
      </c>
      <c r="M63" s="27">
        <v>15.45</v>
      </c>
      <c r="N63" s="27">
        <v>6.79</v>
      </c>
      <c r="O63" s="27">
        <v>59.883995258620693</v>
      </c>
      <c r="P63" s="27">
        <v>59.883995258620693</v>
      </c>
      <c r="Q63" s="27">
        <v>4027.1986811422416</v>
      </c>
      <c r="S63" s="27">
        <v>8.34</v>
      </c>
      <c r="T63" s="27">
        <v>42.74</v>
      </c>
      <c r="U63" s="27">
        <v>20.7</v>
      </c>
      <c r="V63" s="27">
        <v>427.40000000000003</v>
      </c>
      <c r="W63" s="27">
        <v>371.83800000000002</v>
      </c>
      <c r="X63" s="27">
        <v>37.183800000000005</v>
      </c>
      <c r="Y63" s="27">
        <v>207</v>
      </c>
      <c r="Z63" s="27">
        <v>180.09</v>
      </c>
      <c r="AA63" s="27">
        <v>18.009</v>
      </c>
      <c r="AB63" s="27">
        <v>6.3</v>
      </c>
      <c r="AC63" s="27">
        <v>28.2</v>
      </c>
      <c r="AD63" s="27">
        <v>5.6999999999999993</v>
      </c>
      <c r="AE63" s="27">
        <v>16</v>
      </c>
      <c r="AF63" s="27">
        <v>4.2</v>
      </c>
      <c r="AG63" s="27">
        <v>492.94646867392123</v>
      </c>
      <c r="AH63" s="27">
        <v>49.294646867392125</v>
      </c>
      <c r="AI63" s="27">
        <v>0.42740000000000006</v>
      </c>
      <c r="AJ63" s="27">
        <v>0.63</v>
      </c>
      <c r="AK63" s="27">
        <v>2.82</v>
      </c>
      <c r="AL63" s="27">
        <v>0.56999999999999995</v>
      </c>
      <c r="AM63" s="27">
        <v>1.6</v>
      </c>
      <c r="AN63" s="27">
        <v>0.42</v>
      </c>
      <c r="AO63" s="27">
        <v>14.740290126345341</v>
      </c>
      <c r="AP63" s="27">
        <v>65.980346279831522</v>
      </c>
      <c r="AQ63" s="27">
        <v>13.336452971455307</v>
      </c>
      <c r="AR63" s="27">
        <v>37.435657463734202</v>
      </c>
      <c r="AS63" s="27">
        <v>9.8268600842302281</v>
      </c>
    </row>
    <row r="64" spans="1:45" x14ac:dyDescent="0.35">
      <c r="A64" s="26">
        <v>2017</v>
      </c>
      <c r="B64" s="26">
        <v>16063</v>
      </c>
      <c r="C64" s="26" t="s">
        <v>162</v>
      </c>
      <c r="D64" s="26">
        <v>128</v>
      </c>
      <c r="E64" s="26" t="s">
        <v>74</v>
      </c>
      <c r="F64" s="26" t="s">
        <v>156</v>
      </c>
      <c r="G64" s="26">
        <v>1</v>
      </c>
      <c r="H64" s="26">
        <v>274</v>
      </c>
      <c r="I64" s="26">
        <v>136</v>
      </c>
      <c r="J64" s="26">
        <v>4</v>
      </c>
      <c r="K64" s="26">
        <v>46</v>
      </c>
      <c r="L64" s="27">
        <v>116.84</v>
      </c>
      <c r="M64" s="27">
        <v>15.1</v>
      </c>
      <c r="N64" s="27">
        <v>4.93</v>
      </c>
      <c r="O64" s="27">
        <v>43.659825000000005</v>
      </c>
      <c r="P64" s="27">
        <v>43.659825000000005</v>
      </c>
      <c r="Q64" s="27">
        <v>2936.1232312500001</v>
      </c>
      <c r="S64" s="27">
        <v>7.92</v>
      </c>
      <c r="T64" s="27">
        <v>39.61</v>
      </c>
      <c r="U64" s="27">
        <v>22.22</v>
      </c>
      <c r="V64" s="27">
        <v>396.1</v>
      </c>
      <c r="W64" s="27">
        <v>344.60700000000003</v>
      </c>
      <c r="X64" s="27">
        <v>34.460700000000003</v>
      </c>
      <c r="Y64" s="27">
        <v>222.2</v>
      </c>
      <c r="Z64" s="27">
        <v>193.31399999999999</v>
      </c>
      <c r="AA64" s="27">
        <v>19.331399999999999</v>
      </c>
      <c r="AB64" s="27">
        <v>6.2</v>
      </c>
      <c r="AC64" s="27">
        <v>26.8</v>
      </c>
      <c r="AD64" s="27">
        <v>5.6999999999999993</v>
      </c>
      <c r="AE64" s="27">
        <v>15.1</v>
      </c>
      <c r="AF64" s="27">
        <v>4.3</v>
      </c>
      <c r="AG64" s="27">
        <v>464.33534992172486</v>
      </c>
      <c r="AH64" s="27">
        <v>46.433534992172483</v>
      </c>
      <c r="AI64" s="27">
        <v>0.39610000000000001</v>
      </c>
      <c r="AJ64" s="27">
        <v>0.62</v>
      </c>
      <c r="AK64" s="27">
        <v>2.68</v>
      </c>
      <c r="AL64" s="27">
        <v>0.56999999999999995</v>
      </c>
      <c r="AM64" s="27">
        <v>1.51</v>
      </c>
      <c r="AN64" s="27">
        <v>0.43</v>
      </c>
      <c r="AO64" s="27">
        <v>15.65261297652108</v>
      </c>
      <c r="AP64" s="27">
        <v>67.659681898510485</v>
      </c>
      <c r="AQ64" s="27">
        <v>14.39030547841454</v>
      </c>
      <c r="AR64" s="27">
        <v>38.12168644281747</v>
      </c>
      <c r="AS64" s="27">
        <v>10.855844483716233</v>
      </c>
    </row>
    <row r="65" spans="1:45" x14ac:dyDescent="0.35">
      <c r="A65" s="26">
        <v>2017</v>
      </c>
      <c r="B65" s="26">
        <v>16064</v>
      </c>
      <c r="C65" s="26" t="s">
        <v>162</v>
      </c>
      <c r="D65" s="26">
        <v>5</v>
      </c>
      <c r="E65" s="26" t="s">
        <v>75</v>
      </c>
      <c r="F65" s="26" t="s">
        <v>158</v>
      </c>
      <c r="G65" s="26">
        <v>1</v>
      </c>
      <c r="H65" s="26">
        <v>278</v>
      </c>
      <c r="I65" s="26">
        <v>140</v>
      </c>
      <c r="J65" s="26">
        <v>2</v>
      </c>
      <c r="K65" s="26">
        <v>30</v>
      </c>
      <c r="L65" s="27">
        <v>76.2</v>
      </c>
      <c r="M65" s="27">
        <v>14.9</v>
      </c>
      <c r="N65" s="27">
        <v>5.57</v>
      </c>
      <c r="O65" s="27">
        <v>49.443833620689659</v>
      </c>
      <c r="P65" s="27">
        <v>49.443833620689659</v>
      </c>
      <c r="Q65" s="27">
        <v>3325.0978109913794</v>
      </c>
      <c r="S65" s="27">
        <v>8.3000000000000007</v>
      </c>
      <c r="T65" s="27">
        <v>40.04</v>
      </c>
      <c r="U65" s="27">
        <v>21.16</v>
      </c>
      <c r="V65" s="27">
        <v>400.4</v>
      </c>
      <c r="W65" s="27">
        <v>348.34799999999996</v>
      </c>
      <c r="X65" s="27">
        <v>34.834799999999994</v>
      </c>
      <c r="Y65" s="27">
        <v>211.6</v>
      </c>
      <c r="Z65" s="27">
        <v>184.09199999999998</v>
      </c>
      <c r="AA65" s="27">
        <v>18.409199999999998</v>
      </c>
      <c r="AB65" s="27">
        <v>6.2</v>
      </c>
      <c r="AC65" s="27">
        <v>26.9</v>
      </c>
      <c r="AD65" s="27">
        <v>5.8999999999999995</v>
      </c>
      <c r="AE65" s="27">
        <v>15.2</v>
      </c>
      <c r="AF65" s="27">
        <v>4.2</v>
      </c>
      <c r="AG65" s="27">
        <v>464.0708639145376</v>
      </c>
      <c r="AH65" s="27">
        <v>46.40708639145376</v>
      </c>
      <c r="AI65" s="27">
        <v>0.40039999999999998</v>
      </c>
      <c r="AJ65" s="27">
        <v>0.62</v>
      </c>
      <c r="AK65" s="27">
        <v>2.69</v>
      </c>
      <c r="AL65" s="27">
        <v>0.59</v>
      </c>
      <c r="AM65" s="27">
        <v>1.52</v>
      </c>
      <c r="AN65" s="27">
        <v>0.42</v>
      </c>
      <c r="AO65" s="27">
        <v>15.484515484515486</v>
      </c>
      <c r="AP65" s="27">
        <v>67.182817182817189</v>
      </c>
      <c r="AQ65" s="27">
        <v>14.735264735264735</v>
      </c>
      <c r="AR65" s="27">
        <v>37.962037962037961</v>
      </c>
      <c r="AS65" s="27">
        <v>10.48951048951049</v>
      </c>
    </row>
    <row r="66" spans="1:45" x14ac:dyDescent="0.35">
      <c r="A66" s="26">
        <v>2017</v>
      </c>
      <c r="B66" s="26">
        <v>16065</v>
      </c>
      <c r="C66" s="26" t="s">
        <v>162</v>
      </c>
      <c r="D66" s="26">
        <v>53</v>
      </c>
      <c r="E66" s="26" t="s">
        <v>76</v>
      </c>
      <c r="F66" s="26" t="s">
        <v>156</v>
      </c>
      <c r="G66" s="26">
        <v>1</v>
      </c>
      <c r="H66" s="26">
        <v>273</v>
      </c>
      <c r="I66" s="26">
        <v>135</v>
      </c>
      <c r="J66" s="26">
        <v>4</v>
      </c>
      <c r="K66" s="26">
        <v>47</v>
      </c>
      <c r="L66" s="27">
        <v>119.38</v>
      </c>
      <c r="M66" s="27">
        <v>15.37</v>
      </c>
      <c r="N66" s="27">
        <v>4.1100000000000003</v>
      </c>
      <c r="O66" s="27">
        <v>36.282194224137932</v>
      </c>
      <c r="P66" s="27">
        <v>36.282194224137932</v>
      </c>
      <c r="Q66" s="27">
        <v>2439.977561573276</v>
      </c>
      <c r="S66" s="27">
        <v>8.4</v>
      </c>
      <c r="T66" s="27">
        <v>41.6</v>
      </c>
      <c r="U66" s="27">
        <v>20.92</v>
      </c>
      <c r="V66" s="27">
        <v>416</v>
      </c>
      <c r="W66" s="27">
        <v>361.92</v>
      </c>
      <c r="X66" s="27">
        <v>36.192</v>
      </c>
      <c r="Y66" s="27">
        <v>209.20000000000002</v>
      </c>
      <c r="Z66" s="27">
        <v>182.00400000000002</v>
      </c>
      <c r="AA66" s="27">
        <v>18.200400000000002</v>
      </c>
      <c r="AB66" s="27">
        <v>6.2</v>
      </c>
      <c r="AC66" s="27">
        <v>27.799999999999997</v>
      </c>
      <c r="AD66" s="27">
        <v>5.8</v>
      </c>
      <c r="AE66" s="27">
        <v>15.700000000000001</v>
      </c>
      <c r="AF66" s="27">
        <v>3.9000000000000004</v>
      </c>
      <c r="AG66" s="27">
        <v>480.9208166639275</v>
      </c>
      <c r="AH66" s="27">
        <v>48.092081666392751</v>
      </c>
      <c r="AI66" s="27">
        <v>0.41599999999999998</v>
      </c>
      <c r="AJ66" s="27">
        <v>0.62</v>
      </c>
      <c r="AK66" s="27">
        <v>2.78</v>
      </c>
      <c r="AL66" s="27">
        <v>0.57999999999999996</v>
      </c>
      <c r="AM66" s="27">
        <v>1.57</v>
      </c>
      <c r="AN66" s="27">
        <v>0.39</v>
      </c>
      <c r="AO66" s="27">
        <v>14.903846153846155</v>
      </c>
      <c r="AP66" s="27">
        <v>66.82692307692308</v>
      </c>
      <c r="AQ66" s="27">
        <v>13.942307692307693</v>
      </c>
      <c r="AR66" s="27">
        <v>37.74038461538462</v>
      </c>
      <c r="AS66" s="27">
        <v>9.3750000000000018</v>
      </c>
    </row>
    <row r="67" spans="1:45" x14ac:dyDescent="0.35">
      <c r="A67" s="26">
        <v>2017</v>
      </c>
      <c r="B67" s="26">
        <v>16066</v>
      </c>
      <c r="C67" s="26" t="s">
        <v>162</v>
      </c>
      <c r="D67" s="26">
        <v>143</v>
      </c>
      <c r="E67" s="26" t="s">
        <v>77</v>
      </c>
      <c r="F67" s="26" t="s">
        <v>156</v>
      </c>
      <c r="G67" s="26">
        <v>1</v>
      </c>
      <c r="H67" s="26">
        <v>278</v>
      </c>
      <c r="I67" s="26">
        <v>140</v>
      </c>
      <c r="J67" s="26">
        <v>3</v>
      </c>
      <c r="K67" s="26">
        <v>41</v>
      </c>
      <c r="L67" s="27">
        <v>104.14</v>
      </c>
      <c r="M67" s="27">
        <v>15.54</v>
      </c>
      <c r="N67" s="27">
        <v>6.02</v>
      </c>
      <c r="O67" s="27">
        <v>53.036511379310348</v>
      </c>
      <c r="P67" s="27">
        <v>53.036511379310348</v>
      </c>
      <c r="Q67" s="27">
        <v>3566.7053902586208</v>
      </c>
      <c r="S67" s="27">
        <v>8.3000000000000007</v>
      </c>
      <c r="T67" s="27">
        <v>41.17</v>
      </c>
      <c r="U67" s="27">
        <v>21.43</v>
      </c>
      <c r="V67" s="27">
        <v>411.70000000000005</v>
      </c>
      <c r="W67" s="27">
        <v>358.17900000000003</v>
      </c>
      <c r="X67" s="27">
        <v>35.817900000000002</v>
      </c>
      <c r="Y67" s="27">
        <v>214.3</v>
      </c>
      <c r="Z67" s="27">
        <v>186.441</v>
      </c>
      <c r="AA67" s="27">
        <v>18.644100000000002</v>
      </c>
      <c r="AB67" s="27">
        <v>6.2</v>
      </c>
      <c r="AC67" s="27">
        <v>27.400000000000002</v>
      </c>
      <c r="AD67" s="27">
        <v>5.6999999999999993</v>
      </c>
      <c r="AE67" s="27">
        <v>15.3</v>
      </c>
      <c r="AF67" s="27">
        <v>4.2</v>
      </c>
      <c r="AG67" s="27">
        <v>478.54550192426126</v>
      </c>
      <c r="AH67" s="27">
        <v>47.854550192426125</v>
      </c>
      <c r="AI67" s="27">
        <v>0.41170000000000007</v>
      </c>
      <c r="AJ67" s="27">
        <v>0.62</v>
      </c>
      <c r="AK67" s="27">
        <v>2.74</v>
      </c>
      <c r="AL67" s="27">
        <v>0.56999999999999995</v>
      </c>
      <c r="AM67" s="27">
        <v>1.53</v>
      </c>
      <c r="AN67" s="27">
        <v>0.42</v>
      </c>
      <c r="AO67" s="27">
        <v>15.059509351469515</v>
      </c>
      <c r="AP67" s="27">
        <v>66.553315521010433</v>
      </c>
      <c r="AQ67" s="27">
        <v>13.845032790867132</v>
      </c>
      <c r="AR67" s="27">
        <v>37.162982754432832</v>
      </c>
      <c r="AS67" s="27">
        <v>10.201603109059993</v>
      </c>
    </row>
    <row r="68" spans="1:45" x14ac:dyDescent="0.35">
      <c r="A68" s="26">
        <v>2017</v>
      </c>
      <c r="B68" s="26">
        <v>16067</v>
      </c>
      <c r="C68" s="26" t="s">
        <v>162</v>
      </c>
      <c r="D68" s="26">
        <v>64</v>
      </c>
      <c r="E68" s="26" t="s">
        <v>78</v>
      </c>
      <c r="F68" s="26" t="s">
        <v>156</v>
      </c>
      <c r="G68" s="26">
        <v>1</v>
      </c>
      <c r="H68" s="26">
        <v>284</v>
      </c>
      <c r="I68" s="26">
        <v>146</v>
      </c>
      <c r="J68" s="26">
        <v>3</v>
      </c>
      <c r="K68" s="26">
        <v>37</v>
      </c>
      <c r="L68" s="27">
        <v>93.98</v>
      </c>
      <c r="M68" s="27">
        <v>15.79</v>
      </c>
      <c r="N68" s="27">
        <v>4.91</v>
      </c>
      <c r="O68" s="27">
        <v>43.12931301724138</v>
      </c>
      <c r="P68" s="27">
        <v>43.12931301724138</v>
      </c>
      <c r="Q68" s="27">
        <v>2900.4463004094828</v>
      </c>
      <c r="S68" s="27">
        <v>8.65</v>
      </c>
      <c r="T68" s="27">
        <v>42.96</v>
      </c>
      <c r="U68" s="27">
        <v>20.97</v>
      </c>
      <c r="V68" s="27">
        <v>429.6</v>
      </c>
      <c r="W68" s="27">
        <v>373.75200000000001</v>
      </c>
      <c r="X68" s="27">
        <v>37.3752</v>
      </c>
      <c r="Y68" s="27">
        <v>209.7</v>
      </c>
      <c r="Z68" s="27">
        <v>182.43899999999999</v>
      </c>
      <c r="AA68" s="27">
        <v>18.2439</v>
      </c>
      <c r="AB68" s="27">
        <v>6.1</v>
      </c>
      <c r="AC68" s="27">
        <v>28.3</v>
      </c>
      <c r="AD68" s="27">
        <v>5.8</v>
      </c>
      <c r="AE68" s="27">
        <v>16</v>
      </c>
      <c r="AF68" s="27">
        <v>4.2</v>
      </c>
      <c r="AG68" s="27">
        <v>496.90747713386946</v>
      </c>
      <c r="AH68" s="27">
        <v>49.690747713386948</v>
      </c>
      <c r="AI68" s="27">
        <v>0.42960000000000004</v>
      </c>
      <c r="AJ68" s="27">
        <v>0.61</v>
      </c>
      <c r="AK68" s="27">
        <v>2.83</v>
      </c>
      <c r="AL68" s="27">
        <v>0.57999999999999996</v>
      </c>
      <c r="AM68" s="27">
        <v>1.6</v>
      </c>
      <c r="AN68" s="27">
        <v>0.42</v>
      </c>
      <c r="AO68" s="27">
        <v>14.199255121042828</v>
      </c>
      <c r="AP68" s="27">
        <v>65.875232774674117</v>
      </c>
      <c r="AQ68" s="27">
        <v>13.50093109869646</v>
      </c>
      <c r="AR68" s="27">
        <v>37.243947858472993</v>
      </c>
      <c r="AS68" s="27">
        <v>9.7765363128491618</v>
      </c>
    </row>
    <row r="69" spans="1:45" x14ac:dyDescent="0.35">
      <c r="A69" s="26">
        <v>2017</v>
      </c>
      <c r="B69" s="26">
        <v>16068</v>
      </c>
      <c r="C69" s="26" t="s">
        <v>162</v>
      </c>
      <c r="D69" s="26">
        <v>65</v>
      </c>
      <c r="E69" s="26" t="s">
        <v>79</v>
      </c>
      <c r="F69" s="26" t="s">
        <v>156</v>
      </c>
      <c r="G69" s="26">
        <v>1</v>
      </c>
      <c r="H69" s="26">
        <v>273</v>
      </c>
      <c r="I69" s="26">
        <v>135</v>
      </c>
      <c r="J69" s="26">
        <v>2</v>
      </c>
      <c r="K69" s="26">
        <v>38</v>
      </c>
      <c r="L69" s="27">
        <v>96.52</v>
      </c>
      <c r="M69" s="27">
        <v>15.86</v>
      </c>
      <c r="N69" s="27">
        <v>6.44</v>
      </c>
      <c r="O69" s="27">
        <v>56.521770344827594</v>
      </c>
      <c r="P69" s="27">
        <v>56.521770344827594</v>
      </c>
      <c r="Q69" s="27">
        <v>3801.0890556896557</v>
      </c>
      <c r="S69" s="27" t="s">
        <v>165</v>
      </c>
      <c r="T69" s="27" t="s">
        <v>165</v>
      </c>
      <c r="U69" s="27" t="s">
        <v>165</v>
      </c>
      <c r="V69" s="27" t="s">
        <v>165</v>
      </c>
      <c r="W69" s="27" t="s">
        <v>165</v>
      </c>
      <c r="X69" s="27" t="s">
        <v>165</v>
      </c>
      <c r="Y69" s="27" t="s">
        <v>165</v>
      </c>
      <c r="Z69" s="27" t="s">
        <v>165</v>
      </c>
      <c r="AA69" s="27" t="s">
        <v>165</v>
      </c>
      <c r="AB69" s="27" t="s">
        <v>165</v>
      </c>
      <c r="AC69" s="27" t="s">
        <v>165</v>
      </c>
      <c r="AD69" s="27" t="s">
        <v>165</v>
      </c>
      <c r="AE69" s="27" t="s">
        <v>165</v>
      </c>
      <c r="AF69" s="27" t="s">
        <v>165</v>
      </c>
      <c r="AG69" s="27" t="s">
        <v>165</v>
      </c>
      <c r="AH69" s="27" t="s">
        <v>165</v>
      </c>
      <c r="AI69" s="27" t="s">
        <v>165</v>
      </c>
      <c r="AJ69" s="27" t="s">
        <v>165</v>
      </c>
      <c r="AK69" s="27" t="s">
        <v>165</v>
      </c>
      <c r="AL69" s="27" t="s">
        <v>165</v>
      </c>
      <c r="AM69" s="27" t="s">
        <v>165</v>
      </c>
      <c r="AN69" s="27" t="s">
        <v>165</v>
      </c>
      <c r="AO69" s="27" t="s">
        <v>165</v>
      </c>
      <c r="AP69" s="27" t="s">
        <v>165</v>
      </c>
      <c r="AQ69" s="27" t="s">
        <v>165</v>
      </c>
      <c r="AR69" s="27" t="s">
        <v>165</v>
      </c>
      <c r="AS69" s="27" t="s">
        <v>165</v>
      </c>
    </row>
    <row r="70" spans="1:45" x14ac:dyDescent="0.35">
      <c r="A70" s="26">
        <v>2017</v>
      </c>
      <c r="B70" s="26">
        <v>16069</v>
      </c>
      <c r="C70" s="26" t="s">
        <v>162</v>
      </c>
      <c r="D70" s="26">
        <v>6</v>
      </c>
      <c r="E70" s="26" t="s">
        <v>80</v>
      </c>
      <c r="F70" s="26" t="s">
        <v>156</v>
      </c>
      <c r="G70" s="26">
        <v>1</v>
      </c>
      <c r="H70" s="26">
        <v>284</v>
      </c>
      <c r="I70" s="26">
        <v>146</v>
      </c>
      <c r="J70" s="26">
        <v>3</v>
      </c>
      <c r="K70" s="26">
        <v>27</v>
      </c>
      <c r="L70" s="27">
        <v>68.58</v>
      </c>
      <c r="M70" s="27">
        <v>15.57</v>
      </c>
      <c r="N70" s="27">
        <v>5.55</v>
      </c>
      <c r="O70" s="27">
        <v>48.878419396551728</v>
      </c>
      <c r="P70" s="27">
        <v>48.878419396551728</v>
      </c>
      <c r="Q70" s="27">
        <v>3287.0737044181037</v>
      </c>
      <c r="S70" s="27">
        <v>8.66</v>
      </c>
      <c r="T70" s="27">
        <v>44.9</v>
      </c>
      <c r="U70" s="27">
        <v>20.149999999999999</v>
      </c>
      <c r="V70" s="27">
        <v>449</v>
      </c>
      <c r="W70" s="27">
        <v>390.63</v>
      </c>
      <c r="X70" s="27">
        <v>39.063000000000002</v>
      </c>
      <c r="Y70" s="27">
        <v>201.5</v>
      </c>
      <c r="Z70" s="27">
        <v>175.30500000000001</v>
      </c>
      <c r="AA70" s="27">
        <v>17.5305</v>
      </c>
      <c r="AB70" s="27">
        <v>6.4</v>
      </c>
      <c r="AC70" s="27">
        <v>29.1</v>
      </c>
      <c r="AD70" s="27">
        <v>6.1</v>
      </c>
      <c r="AE70" s="27">
        <v>16.299999999999997</v>
      </c>
      <c r="AF70" s="27">
        <v>4.3</v>
      </c>
      <c r="AG70" s="27">
        <v>514.85437172161414</v>
      </c>
      <c r="AH70" s="27">
        <v>51.485437172161411</v>
      </c>
      <c r="AI70" s="27">
        <v>0.44900000000000001</v>
      </c>
      <c r="AJ70" s="27">
        <v>0.64</v>
      </c>
      <c r="AK70" s="27">
        <v>2.91</v>
      </c>
      <c r="AL70" s="27">
        <v>0.61</v>
      </c>
      <c r="AM70" s="27">
        <v>1.63</v>
      </c>
      <c r="AN70" s="27">
        <v>0.43</v>
      </c>
      <c r="AO70" s="27">
        <v>14.253897550111359</v>
      </c>
      <c r="AP70" s="27">
        <v>64.810690423162583</v>
      </c>
      <c r="AQ70" s="27">
        <v>13.585746102449887</v>
      </c>
      <c r="AR70" s="27">
        <v>36.302895322939861</v>
      </c>
      <c r="AS70" s="27">
        <v>9.5768374164810677</v>
      </c>
    </row>
    <row r="71" spans="1:45" x14ac:dyDescent="0.35">
      <c r="A71" s="26">
        <v>2017</v>
      </c>
      <c r="B71" s="26">
        <v>16070</v>
      </c>
      <c r="C71" s="26" t="s">
        <v>162</v>
      </c>
      <c r="D71" s="26">
        <v>99</v>
      </c>
      <c r="E71" s="26" t="s">
        <v>81</v>
      </c>
      <c r="F71" s="26" t="s">
        <v>156</v>
      </c>
      <c r="G71" s="26">
        <v>1</v>
      </c>
      <c r="H71" s="26">
        <v>286</v>
      </c>
      <c r="I71" s="26">
        <v>148</v>
      </c>
      <c r="J71" s="26">
        <v>4</v>
      </c>
      <c r="K71" s="26">
        <v>49</v>
      </c>
      <c r="L71" s="27">
        <v>124.46000000000001</v>
      </c>
      <c r="M71" s="27">
        <v>15.55</v>
      </c>
      <c r="N71" s="27">
        <v>5.43</v>
      </c>
      <c r="O71" s="27">
        <v>47.832916810344827</v>
      </c>
      <c r="P71" s="27">
        <v>47.832916810344827</v>
      </c>
      <c r="Q71" s="27">
        <v>3216.7636554956898</v>
      </c>
      <c r="S71" s="27">
        <v>8.08</v>
      </c>
      <c r="T71" s="27">
        <v>41.08</v>
      </c>
      <c r="U71" s="27">
        <v>21.24</v>
      </c>
      <c r="V71" s="27">
        <v>410.79999999999995</v>
      </c>
      <c r="W71" s="27">
        <v>357.39599999999996</v>
      </c>
      <c r="X71" s="27">
        <v>35.739599999999996</v>
      </c>
      <c r="Y71" s="27">
        <v>212.39999999999998</v>
      </c>
      <c r="Z71" s="27">
        <v>184.78799999999998</v>
      </c>
      <c r="AA71" s="27">
        <v>18.4788</v>
      </c>
      <c r="AB71" s="27">
        <v>6.2</v>
      </c>
      <c r="AC71" s="27">
        <v>27.3</v>
      </c>
      <c r="AD71" s="27">
        <v>5.8</v>
      </c>
      <c r="AE71" s="27">
        <v>15.5</v>
      </c>
      <c r="AF71" s="27">
        <v>4.2</v>
      </c>
      <c r="AG71" s="27">
        <v>476.53115145934817</v>
      </c>
      <c r="AH71" s="27">
        <v>47.653115145934819</v>
      </c>
      <c r="AI71" s="27">
        <v>0.41079999999999994</v>
      </c>
      <c r="AJ71" s="27">
        <v>0.62</v>
      </c>
      <c r="AK71" s="27">
        <v>2.73</v>
      </c>
      <c r="AL71" s="27">
        <v>0.57999999999999996</v>
      </c>
      <c r="AM71" s="27">
        <v>1.55</v>
      </c>
      <c r="AN71" s="27">
        <v>0.42</v>
      </c>
      <c r="AO71" s="27">
        <v>15.092502434274589</v>
      </c>
      <c r="AP71" s="27">
        <v>66.455696202531655</v>
      </c>
      <c r="AQ71" s="27">
        <v>14.118792599805259</v>
      </c>
      <c r="AR71" s="27">
        <v>37.731256085686468</v>
      </c>
      <c r="AS71" s="27">
        <v>10.223953261927948</v>
      </c>
    </row>
    <row r="72" spans="1:45" x14ac:dyDescent="0.35">
      <c r="A72" s="26">
        <v>2017</v>
      </c>
      <c r="B72" s="26">
        <v>16071</v>
      </c>
      <c r="C72" s="26" t="s">
        <v>162</v>
      </c>
      <c r="D72" s="26">
        <v>31</v>
      </c>
      <c r="E72" s="26" t="s">
        <v>82</v>
      </c>
      <c r="F72" s="26" t="s">
        <v>156</v>
      </c>
      <c r="G72" s="26">
        <v>1</v>
      </c>
      <c r="H72" s="26">
        <v>285</v>
      </c>
      <c r="I72" s="26">
        <v>147</v>
      </c>
      <c r="J72" s="26">
        <v>3</v>
      </c>
      <c r="K72" s="26">
        <v>48</v>
      </c>
      <c r="L72" s="27">
        <v>121.92</v>
      </c>
      <c r="M72" s="27">
        <v>15.54</v>
      </c>
      <c r="N72" s="27">
        <v>7.19</v>
      </c>
      <c r="O72" s="27">
        <v>63.344271896551732</v>
      </c>
      <c r="P72" s="27">
        <v>63.344271896551732</v>
      </c>
      <c r="Q72" s="27">
        <v>4259.9022850431038</v>
      </c>
      <c r="S72" s="27">
        <v>8.58</v>
      </c>
      <c r="T72" s="27">
        <v>41.13</v>
      </c>
      <c r="U72" s="27">
        <v>21.2</v>
      </c>
      <c r="V72" s="27">
        <v>411.3</v>
      </c>
      <c r="W72" s="27">
        <v>357.83100000000002</v>
      </c>
      <c r="X72" s="27">
        <v>35.783100000000005</v>
      </c>
      <c r="Y72" s="27">
        <v>212</v>
      </c>
      <c r="Z72" s="27">
        <v>184.44</v>
      </c>
      <c r="AA72" s="27">
        <v>18.443999999999999</v>
      </c>
      <c r="AB72" s="27">
        <v>6.3</v>
      </c>
      <c r="AC72" s="27">
        <v>27.400000000000002</v>
      </c>
      <c r="AD72" s="27">
        <v>5.8</v>
      </c>
      <c r="AE72" s="27">
        <v>15.4</v>
      </c>
      <c r="AF72" s="27">
        <v>4.0999999999999996</v>
      </c>
      <c r="AG72" s="27">
        <v>476.90757164455681</v>
      </c>
      <c r="AH72" s="27">
        <v>47.690757164455682</v>
      </c>
      <c r="AI72" s="27">
        <v>0.4113</v>
      </c>
      <c r="AJ72" s="27">
        <v>0.63</v>
      </c>
      <c r="AK72" s="27">
        <v>2.74</v>
      </c>
      <c r="AL72" s="27">
        <v>0.57999999999999996</v>
      </c>
      <c r="AM72" s="27">
        <v>1.54</v>
      </c>
      <c r="AN72" s="27">
        <v>0.41</v>
      </c>
      <c r="AO72" s="27">
        <v>15.317286652078774</v>
      </c>
      <c r="AP72" s="27">
        <v>66.61804035983468</v>
      </c>
      <c r="AQ72" s="27">
        <v>14.101628981278871</v>
      </c>
      <c r="AR72" s="27">
        <v>37.442256260637002</v>
      </c>
      <c r="AS72" s="27">
        <v>9.968392900559202</v>
      </c>
    </row>
    <row r="73" spans="1:45" x14ac:dyDescent="0.35">
      <c r="A73" s="26">
        <v>2017</v>
      </c>
      <c r="B73" s="26">
        <v>16072</v>
      </c>
      <c r="C73" s="26" t="s">
        <v>162</v>
      </c>
      <c r="D73" s="26">
        <v>106</v>
      </c>
      <c r="E73" s="26" t="s">
        <v>83</v>
      </c>
      <c r="F73" s="26" t="s">
        <v>156</v>
      </c>
      <c r="G73" s="26">
        <v>1</v>
      </c>
      <c r="H73" s="26">
        <v>288</v>
      </c>
      <c r="I73" s="26">
        <v>150</v>
      </c>
      <c r="J73" s="26">
        <v>4</v>
      </c>
      <c r="K73" s="26">
        <v>42</v>
      </c>
      <c r="L73" s="27">
        <v>106.68</v>
      </c>
      <c r="M73" s="27">
        <v>15.95</v>
      </c>
      <c r="N73" s="27">
        <v>5.8</v>
      </c>
      <c r="O73" s="27">
        <v>50.850249999999996</v>
      </c>
      <c r="P73" s="27">
        <v>50.850249999999996</v>
      </c>
      <c r="Q73" s="27">
        <v>3419.6793124999999</v>
      </c>
      <c r="S73" s="27">
        <v>8.85</v>
      </c>
      <c r="T73" s="27">
        <v>41.72</v>
      </c>
      <c r="U73" s="27">
        <v>21.61</v>
      </c>
      <c r="V73" s="27">
        <v>417.2</v>
      </c>
      <c r="W73" s="27">
        <v>362.964</v>
      </c>
      <c r="X73" s="27">
        <v>36.296399999999998</v>
      </c>
      <c r="Y73" s="27">
        <v>216.1</v>
      </c>
      <c r="Z73" s="27">
        <v>188.00700000000001</v>
      </c>
      <c r="AA73" s="27">
        <v>18.800699999999999</v>
      </c>
      <c r="AB73" s="27">
        <v>6.3</v>
      </c>
      <c r="AC73" s="27">
        <v>27.599999999999998</v>
      </c>
      <c r="AD73" s="27">
        <v>6</v>
      </c>
      <c r="AE73" s="27">
        <v>15.700000000000001</v>
      </c>
      <c r="AF73" s="27">
        <v>4</v>
      </c>
      <c r="AG73" s="27">
        <v>485.87375378423422</v>
      </c>
      <c r="AH73" s="27">
        <v>48.587375378423424</v>
      </c>
      <c r="AI73" s="27">
        <v>0.41720000000000002</v>
      </c>
      <c r="AJ73" s="27">
        <v>0.63</v>
      </c>
      <c r="AK73" s="27">
        <v>2.76</v>
      </c>
      <c r="AL73" s="27">
        <v>0.6</v>
      </c>
      <c r="AM73" s="27">
        <v>1.57</v>
      </c>
      <c r="AN73" s="27">
        <v>0.4</v>
      </c>
      <c r="AO73" s="27">
        <v>15.100671140939596</v>
      </c>
      <c r="AP73" s="27">
        <v>66.155321188878233</v>
      </c>
      <c r="AQ73" s="27">
        <v>14.381591562799615</v>
      </c>
      <c r="AR73" s="27">
        <v>37.631831255992331</v>
      </c>
      <c r="AS73" s="27">
        <v>9.5877277085330768</v>
      </c>
    </row>
    <row r="74" spans="1:45" x14ac:dyDescent="0.35">
      <c r="A74" s="26">
        <v>2017</v>
      </c>
      <c r="B74" s="26">
        <v>16073</v>
      </c>
      <c r="C74" s="26" t="s">
        <v>162</v>
      </c>
      <c r="D74" s="26">
        <v>8</v>
      </c>
      <c r="E74" s="26" t="s">
        <v>84</v>
      </c>
      <c r="F74" s="26" t="s">
        <v>156</v>
      </c>
      <c r="G74" s="26">
        <v>1</v>
      </c>
      <c r="H74" s="26">
        <v>268</v>
      </c>
      <c r="I74" s="26">
        <v>130</v>
      </c>
      <c r="J74" s="26">
        <v>2</v>
      </c>
      <c r="K74" s="26">
        <v>23</v>
      </c>
      <c r="L74" s="27">
        <v>58.42</v>
      </c>
      <c r="M74" s="27">
        <v>15.52</v>
      </c>
      <c r="N74" s="27">
        <v>7.22</v>
      </c>
      <c r="O74" s="27">
        <v>63.623635862068966</v>
      </c>
      <c r="P74" s="27">
        <v>63.623635862068966</v>
      </c>
      <c r="Q74" s="27">
        <v>4278.6895117241384</v>
      </c>
      <c r="S74" s="27">
        <v>9.19</v>
      </c>
      <c r="T74" s="27">
        <v>42.45</v>
      </c>
      <c r="U74" s="27">
        <v>21.09</v>
      </c>
      <c r="V74" s="27">
        <v>424.5</v>
      </c>
      <c r="W74" s="27">
        <v>369.315</v>
      </c>
      <c r="X74" s="27">
        <v>36.9315</v>
      </c>
      <c r="Y74" s="27">
        <v>210.9</v>
      </c>
      <c r="Z74" s="27">
        <v>183.483</v>
      </c>
      <c r="AA74" s="27">
        <v>18.348300000000002</v>
      </c>
      <c r="AB74" s="27">
        <v>6.5</v>
      </c>
      <c r="AC74" s="27">
        <v>27.799999999999997</v>
      </c>
      <c r="AD74" s="27">
        <v>6</v>
      </c>
      <c r="AE74" s="27">
        <v>15.9</v>
      </c>
      <c r="AF74" s="27">
        <v>4.0999999999999996</v>
      </c>
      <c r="AG74" s="27">
        <v>491.63624006124428</v>
      </c>
      <c r="AH74" s="27">
        <v>49.163624006124429</v>
      </c>
      <c r="AI74" s="27">
        <v>0.42449999999999999</v>
      </c>
      <c r="AJ74" s="27">
        <v>0.65</v>
      </c>
      <c r="AK74" s="27">
        <v>2.78</v>
      </c>
      <c r="AL74" s="27">
        <v>0.6</v>
      </c>
      <c r="AM74" s="27">
        <v>1.59</v>
      </c>
      <c r="AN74" s="27">
        <v>0.41</v>
      </c>
      <c r="AO74" s="27">
        <v>15.312131919905772</v>
      </c>
      <c r="AP74" s="27">
        <v>65.48881036513545</v>
      </c>
      <c r="AQ74" s="27">
        <v>14.134275618374559</v>
      </c>
      <c r="AR74" s="27">
        <v>37.455830388692583</v>
      </c>
      <c r="AS74" s="27">
        <v>9.6584216725559475</v>
      </c>
    </row>
    <row r="75" spans="1:45" x14ac:dyDescent="0.35">
      <c r="A75" s="26">
        <v>2017</v>
      </c>
      <c r="B75" s="26">
        <v>16074</v>
      </c>
      <c r="C75" s="26" t="s">
        <v>162</v>
      </c>
      <c r="D75" s="26">
        <v>33</v>
      </c>
      <c r="E75" s="26" t="s">
        <v>85</v>
      </c>
      <c r="F75" s="26" t="s">
        <v>156</v>
      </c>
      <c r="G75" s="26">
        <v>1</v>
      </c>
      <c r="H75" s="26">
        <v>279</v>
      </c>
      <c r="I75" s="26">
        <v>141</v>
      </c>
      <c r="J75" s="26">
        <v>5</v>
      </c>
      <c r="K75" s="26">
        <v>39</v>
      </c>
      <c r="L75" s="27">
        <v>99.06</v>
      </c>
      <c r="M75" s="27">
        <v>16.12</v>
      </c>
      <c r="N75" s="27">
        <v>4.12</v>
      </c>
      <c r="O75" s="27">
        <v>36.048153103448271</v>
      </c>
      <c r="P75" s="27">
        <v>36.048153103448271</v>
      </c>
      <c r="Q75" s="27">
        <v>2424.2382962068964</v>
      </c>
      <c r="S75" s="27">
        <v>8.5299999999999994</v>
      </c>
      <c r="T75" s="27">
        <v>41.95</v>
      </c>
      <c r="U75" s="27">
        <v>20.34</v>
      </c>
      <c r="V75" s="27">
        <v>419.5</v>
      </c>
      <c r="W75" s="27">
        <v>364.96499999999997</v>
      </c>
      <c r="X75" s="27">
        <v>36.496499999999997</v>
      </c>
      <c r="Y75" s="27">
        <v>203.4</v>
      </c>
      <c r="Z75" s="27">
        <v>176.958</v>
      </c>
      <c r="AA75" s="27">
        <v>17.695799999999998</v>
      </c>
      <c r="AB75" s="27">
        <v>6.2</v>
      </c>
      <c r="AC75" s="27">
        <v>27.9</v>
      </c>
      <c r="AD75" s="27">
        <v>5.8</v>
      </c>
      <c r="AE75" s="27">
        <v>15.600000000000001</v>
      </c>
      <c r="AF75" s="27">
        <v>4.0999999999999996</v>
      </c>
      <c r="AG75" s="27">
        <v>481.9937341672985</v>
      </c>
      <c r="AH75" s="27">
        <v>48.199373416729848</v>
      </c>
      <c r="AI75" s="27">
        <v>0.41949999999999998</v>
      </c>
      <c r="AJ75" s="27">
        <v>0.62</v>
      </c>
      <c r="AK75" s="27">
        <v>2.79</v>
      </c>
      <c r="AL75" s="27">
        <v>0.57999999999999996</v>
      </c>
      <c r="AM75" s="27">
        <v>1.56</v>
      </c>
      <c r="AN75" s="27">
        <v>0.41</v>
      </c>
      <c r="AO75" s="27">
        <v>14.779499404052444</v>
      </c>
      <c r="AP75" s="27">
        <v>66.507747318236</v>
      </c>
      <c r="AQ75" s="27">
        <v>13.825983313468415</v>
      </c>
      <c r="AR75" s="27">
        <v>37.187127532777119</v>
      </c>
      <c r="AS75" s="27">
        <v>9.7735399284862936</v>
      </c>
    </row>
    <row r="76" spans="1:45" x14ac:dyDescent="0.35">
      <c r="A76" s="26">
        <v>2017</v>
      </c>
      <c r="B76" s="26">
        <v>16075</v>
      </c>
      <c r="C76" s="26" t="s">
        <v>162</v>
      </c>
      <c r="D76" s="26">
        <v>47</v>
      </c>
      <c r="E76" s="26" t="s">
        <v>86</v>
      </c>
      <c r="F76" s="26" t="s">
        <v>156</v>
      </c>
      <c r="G76" s="26">
        <v>1</v>
      </c>
      <c r="H76" s="26">
        <v>278</v>
      </c>
      <c r="I76" s="26">
        <v>140</v>
      </c>
      <c r="J76" s="26">
        <v>5</v>
      </c>
      <c r="K76" s="26">
        <v>45</v>
      </c>
      <c r="L76" s="27">
        <v>114.3</v>
      </c>
      <c r="M76" s="27">
        <v>16.079999999999998</v>
      </c>
      <c r="N76" s="27">
        <v>4.4800000000000004</v>
      </c>
      <c r="O76" s="27">
        <v>39.21668413793104</v>
      </c>
      <c r="P76" s="27">
        <v>39.21668413793104</v>
      </c>
      <c r="Q76" s="27">
        <v>2637.3220082758626</v>
      </c>
      <c r="S76" s="27">
        <v>7.74</v>
      </c>
      <c r="T76" s="27">
        <v>42.89</v>
      </c>
      <c r="U76" s="27">
        <v>20.55</v>
      </c>
      <c r="V76" s="27">
        <v>428.9</v>
      </c>
      <c r="W76" s="27">
        <v>373.14299999999997</v>
      </c>
      <c r="X76" s="27">
        <v>37.314299999999996</v>
      </c>
      <c r="Y76" s="27">
        <v>205.5</v>
      </c>
      <c r="Z76" s="27">
        <v>178.785</v>
      </c>
      <c r="AA76" s="27">
        <v>17.878499999999999</v>
      </c>
      <c r="AB76" s="27">
        <v>6.4</v>
      </c>
      <c r="AC76" s="27">
        <v>28.3</v>
      </c>
      <c r="AD76" s="27">
        <v>6</v>
      </c>
      <c r="AE76" s="27">
        <v>16.100000000000001</v>
      </c>
      <c r="AF76" s="27">
        <v>4.3</v>
      </c>
      <c r="AG76" s="27">
        <v>493.89041528869325</v>
      </c>
      <c r="AH76" s="27">
        <v>49.389041528869328</v>
      </c>
      <c r="AI76" s="27">
        <v>0.4289</v>
      </c>
      <c r="AJ76" s="27">
        <v>0.64</v>
      </c>
      <c r="AK76" s="27">
        <v>2.83</v>
      </c>
      <c r="AL76" s="27">
        <v>0.6</v>
      </c>
      <c r="AM76" s="27">
        <v>1.61</v>
      </c>
      <c r="AN76" s="27">
        <v>0.43</v>
      </c>
      <c r="AO76" s="27">
        <v>14.921893215201679</v>
      </c>
      <c r="AP76" s="27">
        <v>65.982746560969929</v>
      </c>
      <c r="AQ76" s="27">
        <v>13.989274889251574</v>
      </c>
      <c r="AR76" s="27">
        <v>37.537887619491727</v>
      </c>
      <c r="AS76" s="27">
        <v>10.025647003963627</v>
      </c>
    </row>
    <row r="77" spans="1:45" x14ac:dyDescent="0.35">
      <c r="A77" s="26">
        <v>2017</v>
      </c>
      <c r="B77" s="26">
        <v>16076</v>
      </c>
      <c r="C77" s="26" t="s">
        <v>162</v>
      </c>
      <c r="D77" s="26">
        <v>48</v>
      </c>
      <c r="E77" s="26" t="s">
        <v>87</v>
      </c>
      <c r="F77" s="26" t="s">
        <v>156</v>
      </c>
      <c r="G77" s="26">
        <v>1</v>
      </c>
      <c r="H77" s="26">
        <v>279</v>
      </c>
      <c r="I77" s="26">
        <v>141</v>
      </c>
      <c r="J77" s="26">
        <v>5</v>
      </c>
      <c r="K77" s="26">
        <v>45</v>
      </c>
      <c r="L77" s="27">
        <v>114.3</v>
      </c>
      <c r="M77" s="27">
        <v>15.78</v>
      </c>
      <c r="N77" s="27">
        <v>4.58</v>
      </c>
      <c r="O77" s="27">
        <v>40.235378965517242</v>
      </c>
      <c r="P77" s="27">
        <v>40.235378965517242</v>
      </c>
      <c r="Q77" s="27">
        <v>2705.8292354310347</v>
      </c>
      <c r="S77" s="27">
        <v>8.7799999999999994</v>
      </c>
      <c r="T77" s="27">
        <v>42.46</v>
      </c>
      <c r="U77" s="27">
        <v>21.59</v>
      </c>
      <c r="V77" s="27">
        <v>424.6</v>
      </c>
      <c r="W77" s="27">
        <v>369.40200000000004</v>
      </c>
      <c r="X77" s="27">
        <v>36.940200000000004</v>
      </c>
      <c r="Y77" s="27">
        <v>215.9</v>
      </c>
      <c r="Z77" s="27">
        <v>187.833</v>
      </c>
      <c r="AA77" s="27">
        <v>18.783300000000001</v>
      </c>
      <c r="AB77" s="27">
        <v>6.2</v>
      </c>
      <c r="AC77" s="27">
        <v>28</v>
      </c>
      <c r="AD77" s="27">
        <v>5.8999999999999995</v>
      </c>
      <c r="AE77" s="27">
        <v>15.9</v>
      </c>
      <c r="AF77" s="27">
        <v>4.3</v>
      </c>
      <c r="AG77" s="27">
        <v>494.38589975150222</v>
      </c>
      <c r="AH77" s="27">
        <v>49.438589975150222</v>
      </c>
      <c r="AI77" s="27">
        <v>0.42460000000000003</v>
      </c>
      <c r="AJ77" s="27">
        <v>0.62</v>
      </c>
      <c r="AK77" s="27">
        <v>2.8</v>
      </c>
      <c r="AL77" s="27">
        <v>0.59</v>
      </c>
      <c r="AM77" s="27">
        <v>1.59</v>
      </c>
      <c r="AN77" s="27">
        <v>0.43</v>
      </c>
      <c r="AO77" s="27">
        <v>14.601978332548279</v>
      </c>
      <c r="AP77" s="27">
        <v>65.944418276024493</v>
      </c>
      <c r="AQ77" s="27">
        <v>13.895430993876587</v>
      </c>
      <c r="AR77" s="27">
        <v>37.447008949599621</v>
      </c>
      <c r="AS77" s="27">
        <v>10.127178520960904</v>
      </c>
    </row>
    <row r="78" spans="1:45" x14ac:dyDescent="0.35">
      <c r="A78" s="26">
        <v>2017</v>
      </c>
      <c r="B78" s="26">
        <v>16077</v>
      </c>
      <c r="C78" s="26" t="s">
        <v>162</v>
      </c>
      <c r="D78" s="26">
        <v>73</v>
      </c>
      <c r="E78" s="26" t="s">
        <v>88</v>
      </c>
      <c r="F78" s="26" t="s">
        <v>156</v>
      </c>
      <c r="G78" s="26">
        <v>1</v>
      </c>
      <c r="H78" s="26">
        <v>268</v>
      </c>
      <c r="I78" s="26">
        <v>130</v>
      </c>
      <c r="J78" s="26">
        <v>2</v>
      </c>
      <c r="K78" s="26">
        <v>22</v>
      </c>
      <c r="L78" s="27">
        <v>55.88</v>
      </c>
      <c r="M78" s="27">
        <v>15.31</v>
      </c>
      <c r="N78" s="27">
        <v>5.24</v>
      </c>
      <c r="O78" s="27">
        <v>46.290385862068966</v>
      </c>
      <c r="P78" s="27">
        <v>46.290385862068966</v>
      </c>
      <c r="Q78" s="27">
        <v>3113.0284492241381</v>
      </c>
      <c r="S78" s="27">
        <v>8.26</v>
      </c>
      <c r="T78" s="27">
        <v>41.78</v>
      </c>
      <c r="U78" s="27">
        <v>20.91</v>
      </c>
      <c r="V78" s="27">
        <v>417.8</v>
      </c>
      <c r="W78" s="27">
        <v>363.48599999999999</v>
      </c>
      <c r="X78" s="27">
        <v>36.348599999999998</v>
      </c>
      <c r="Y78" s="27">
        <v>209.1</v>
      </c>
      <c r="Z78" s="27">
        <v>181.917</v>
      </c>
      <c r="AA78" s="27">
        <v>18.191700000000001</v>
      </c>
      <c r="AB78" s="27">
        <v>6.3</v>
      </c>
      <c r="AC78" s="27">
        <v>27.5</v>
      </c>
      <c r="AD78" s="27">
        <v>5.8999999999999995</v>
      </c>
      <c r="AE78" s="27">
        <v>15.700000000000001</v>
      </c>
      <c r="AF78" s="27">
        <v>4.2</v>
      </c>
      <c r="AG78" s="27">
        <v>482.95035865660276</v>
      </c>
      <c r="AH78" s="27">
        <v>48.295035865660275</v>
      </c>
      <c r="AI78" s="27">
        <v>0.4178</v>
      </c>
      <c r="AJ78" s="27">
        <v>0.63</v>
      </c>
      <c r="AK78" s="27">
        <v>2.75</v>
      </c>
      <c r="AL78" s="27">
        <v>0.59</v>
      </c>
      <c r="AM78" s="27">
        <v>1.57</v>
      </c>
      <c r="AN78" s="27">
        <v>0.42</v>
      </c>
      <c r="AO78" s="27">
        <v>15.078985160363811</v>
      </c>
      <c r="AP78" s="27">
        <v>65.820966969842033</v>
      </c>
      <c r="AQ78" s="27">
        <v>14.121589277166107</v>
      </c>
      <c r="AR78" s="27">
        <v>37.577788415509815</v>
      </c>
      <c r="AS78" s="27">
        <v>10.052656773575874</v>
      </c>
    </row>
    <row r="79" spans="1:45" x14ac:dyDescent="0.35">
      <c r="A79" s="26">
        <v>2017</v>
      </c>
      <c r="B79" s="26">
        <v>16078</v>
      </c>
      <c r="C79" s="26" t="s">
        <v>162</v>
      </c>
      <c r="D79" s="26">
        <v>52</v>
      </c>
      <c r="E79" s="26" t="s">
        <v>89</v>
      </c>
      <c r="F79" s="26" t="s">
        <v>156</v>
      </c>
      <c r="G79" s="26">
        <v>1</v>
      </c>
      <c r="H79" s="26">
        <v>278</v>
      </c>
      <c r="I79" s="26">
        <v>140</v>
      </c>
      <c r="J79" s="26">
        <v>4</v>
      </c>
      <c r="K79" s="26">
        <v>43</v>
      </c>
      <c r="L79" s="27">
        <v>109.22</v>
      </c>
      <c r="M79" s="27">
        <v>15.83</v>
      </c>
      <c r="N79" s="27">
        <v>4.43</v>
      </c>
      <c r="O79" s="27">
        <v>38.894521637931028</v>
      </c>
      <c r="P79" s="27">
        <v>38.894521637931028</v>
      </c>
      <c r="Q79" s="27">
        <v>2615.6565801508618</v>
      </c>
      <c r="S79" s="27">
        <v>8.41</v>
      </c>
      <c r="T79" s="27">
        <v>41.06</v>
      </c>
      <c r="U79" s="27">
        <v>21.66</v>
      </c>
      <c r="V79" s="27">
        <v>410.6</v>
      </c>
      <c r="W79" s="27">
        <v>357.22200000000004</v>
      </c>
      <c r="X79" s="27">
        <v>35.722200000000001</v>
      </c>
      <c r="Y79" s="27">
        <v>216.6</v>
      </c>
      <c r="Z79" s="27">
        <v>188.44200000000001</v>
      </c>
      <c r="AA79" s="27">
        <v>18.844200000000001</v>
      </c>
      <c r="AB79" s="27">
        <v>5.8999999999999995</v>
      </c>
      <c r="AC79" s="27">
        <v>27.5</v>
      </c>
      <c r="AD79" s="27">
        <v>5.6000000000000005</v>
      </c>
      <c r="AE79" s="27">
        <v>15.3</v>
      </c>
      <c r="AF79" s="27">
        <v>3.9000000000000004</v>
      </c>
      <c r="AG79" s="27">
        <v>478.44366343341534</v>
      </c>
      <c r="AH79" s="27">
        <v>47.844366343341534</v>
      </c>
      <c r="AI79" s="27">
        <v>0.41060000000000002</v>
      </c>
      <c r="AJ79" s="27">
        <v>0.59</v>
      </c>
      <c r="AK79" s="27">
        <v>2.75</v>
      </c>
      <c r="AL79" s="27">
        <v>0.56000000000000005</v>
      </c>
      <c r="AM79" s="27">
        <v>1.53</v>
      </c>
      <c r="AN79" s="27">
        <v>0.39</v>
      </c>
      <c r="AO79" s="27">
        <v>14.369215781782755</v>
      </c>
      <c r="AP79" s="27">
        <v>66.975158304919631</v>
      </c>
      <c r="AQ79" s="27">
        <v>13.638577691183634</v>
      </c>
      <c r="AR79" s="27">
        <v>37.262542620555287</v>
      </c>
      <c r="AS79" s="27">
        <v>9.4982951777886022</v>
      </c>
    </row>
    <row r="80" spans="1:45" x14ac:dyDescent="0.35">
      <c r="A80" s="26">
        <v>2017</v>
      </c>
      <c r="B80" s="26">
        <v>16079</v>
      </c>
      <c r="C80" s="26" t="s">
        <v>162</v>
      </c>
      <c r="D80" s="26">
        <v>76</v>
      </c>
      <c r="E80" s="26" t="s">
        <v>90</v>
      </c>
      <c r="F80" s="26" t="s">
        <v>156</v>
      </c>
      <c r="G80" s="26">
        <v>1</v>
      </c>
      <c r="H80" s="26">
        <v>272</v>
      </c>
      <c r="I80" s="26">
        <v>134</v>
      </c>
      <c r="J80" s="26">
        <v>2</v>
      </c>
      <c r="K80" s="26">
        <v>26</v>
      </c>
      <c r="L80" s="27">
        <v>66.040000000000006</v>
      </c>
      <c r="M80" s="27">
        <v>15.49</v>
      </c>
      <c r="N80" s="27">
        <v>6.05</v>
      </c>
      <c r="O80" s="27">
        <v>53.332366810344823</v>
      </c>
      <c r="P80" s="27">
        <v>53.332366810344823</v>
      </c>
      <c r="Q80" s="27">
        <v>3586.6016679956892</v>
      </c>
      <c r="S80" s="27">
        <v>9.24</v>
      </c>
      <c r="T80" s="27">
        <v>43.44</v>
      </c>
      <c r="U80" s="27">
        <v>19.78</v>
      </c>
      <c r="V80" s="27">
        <v>434.4</v>
      </c>
      <c r="W80" s="27">
        <v>377.928</v>
      </c>
      <c r="X80" s="27">
        <v>37.7928</v>
      </c>
      <c r="Y80" s="27">
        <v>197.8</v>
      </c>
      <c r="Z80" s="27">
        <v>172.08600000000001</v>
      </c>
      <c r="AA80" s="27">
        <v>17.208600000000001</v>
      </c>
      <c r="AB80" s="27">
        <v>6.2</v>
      </c>
      <c r="AC80" s="27">
        <v>28.5</v>
      </c>
      <c r="AD80" s="27">
        <v>5.8999999999999995</v>
      </c>
      <c r="AE80" s="27">
        <v>16.200000000000003</v>
      </c>
      <c r="AF80" s="27">
        <v>4.2</v>
      </c>
      <c r="AG80" s="27">
        <v>496.17629892455744</v>
      </c>
      <c r="AH80" s="27">
        <v>49.617629892455746</v>
      </c>
      <c r="AI80" s="27">
        <v>0.43439999999999995</v>
      </c>
      <c r="AJ80" s="27">
        <v>0.62</v>
      </c>
      <c r="AK80" s="27">
        <v>2.85</v>
      </c>
      <c r="AL80" s="27">
        <v>0.59</v>
      </c>
      <c r="AM80" s="27">
        <v>1.62</v>
      </c>
      <c r="AN80" s="27">
        <v>0.42</v>
      </c>
      <c r="AO80" s="27">
        <v>14.272559852670351</v>
      </c>
      <c r="AP80" s="27">
        <v>65.607734806629836</v>
      </c>
      <c r="AQ80" s="27">
        <v>13.58195211786372</v>
      </c>
      <c r="AR80" s="27">
        <v>37.29281767955802</v>
      </c>
      <c r="AS80" s="27">
        <v>9.6685082872928199</v>
      </c>
    </row>
    <row r="81" spans="1:45" x14ac:dyDescent="0.35">
      <c r="A81" s="26">
        <v>2017</v>
      </c>
      <c r="B81" s="26">
        <v>16080</v>
      </c>
      <c r="C81" s="26" t="s">
        <v>162</v>
      </c>
      <c r="D81" s="26">
        <v>116</v>
      </c>
      <c r="E81" s="26" t="s">
        <v>91</v>
      </c>
      <c r="F81" s="26" t="s">
        <v>156</v>
      </c>
      <c r="G81" s="26">
        <v>1</v>
      </c>
      <c r="H81" s="26">
        <v>274</v>
      </c>
      <c r="I81" s="26">
        <v>136</v>
      </c>
      <c r="J81" s="26">
        <v>4</v>
      </c>
      <c r="K81" s="26">
        <v>45</v>
      </c>
      <c r="L81" s="27">
        <v>114.3</v>
      </c>
      <c r="M81" s="27">
        <v>15.31</v>
      </c>
      <c r="N81" s="27">
        <v>4.9800000000000004</v>
      </c>
      <c r="O81" s="27">
        <v>43.993534655172418</v>
      </c>
      <c r="P81" s="27">
        <v>43.993534655172418</v>
      </c>
      <c r="Q81" s="27">
        <v>2958.565205560345</v>
      </c>
      <c r="S81" s="27">
        <v>8.48</v>
      </c>
      <c r="T81" s="27">
        <v>41.64</v>
      </c>
      <c r="U81" s="27">
        <v>21.89</v>
      </c>
      <c r="V81" s="27">
        <v>416.4</v>
      </c>
      <c r="W81" s="27">
        <v>362.26799999999997</v>
      </c>
      <c r="X81" s="27">
        <v>36.226799999999997</v>
      </c>
      <c r="Y81" s="27">
        <v>218.9</v>
      </c>
      <c r="Z81" s="27">
        <v>190.44300000000001</v>
      </c>
      <c r="AA81" s="27">
        <v>19.0443</v>
      </c>
      <c r="AB81" s="27">
        <v>6.2</v>
      </c>
      <c r="AC81" s="27">
        <v>27.799999999999997</v>
      </c>
      <c r="AD81" s="27">
        <v>5.8</v>
      </c>
      <c r="AE81" s="27">
        <v>15.600000000000001</v>
      </c>
      <c r="AF81" s="27">
        <v>4.2</v>
      </c>
      <c r="AG81" s="27">
        <v>486.40128516879145</v>
      </c>
      <c r="AH81" s="27">
        <v>48.640128516879145</v>
      </c>
      <c r="AI81" s="27">
        <v>0.41639999999999999</v>
      </c>
      <c r="AJ81" s="27">
        <v>0.62</v>
      </c>
      <c r="AK81" s="27">
        <v>2.78</v>
      </c>
      <c r="AL81" s="27">
        <v>0.57999999999999996</v>
      </c>
      <c r="AM81" s="27">
        <v>1.56</v>
      </c>
      <c r="AN81" s="27">
        <v>0.42</v>
      </c>
      <c r="AO81" s="27">
        <v>14.889529298751201</v>
      </c>
      <c r="AP81" s="27">
        <v>66.762728146013444</v>
      </c>
      <c r="AQ81" s="27">
        <v>13.928914505283382</v>
      </c>
      <c r="AR81" s="27">
        <v>37.463976945244958</v>
      </c>
      <c r="AS81" s="27">
        <v>10.086455331412104</v>
      </c>
    </row>
    <row r="82" spans="1:45" x14ac:dyDescent="0.35">
      <c r="A82" s="26">
        <v>2017</v>
      </c>
      <c r="B82" s="26">
        <v>16081</v>
      </c>
      <c r="C82" s="26" t="s">
        <v>162</v>
      </c>
      <c r="D82" s="26">
        <v>88</v>
      </c>
      <c r="E82" s="26" t="s">
        <v>92</v>
      </c>
      <c r="F82" s="26" t="s">
        <v>156</v>
      </c>
      <c r="G82" s="26">
        <v>1</v>
      </c>
      <c r="H82" s="26">
        <v>274</v>
      </c>
      <c r="I82" s="26">
        <v>136</v>
      </c>
      <c r="J82" s="26">
        <v>2</v>
      </c>
      <c r="K82" s="26">
        <v>44</v>
      </c>
      <c r="L82" s="27">
        <v>111.76</v>
      </c>
      <c r="M82" s="27">
        <v>15.53</v>
      </c>
      <c r="N82" s="27">
        <v>5.95</v>
      </c>
      <c r="O82" s="27">
        <v>52.42601422413793</v>
      </c>
      <c r="P82" s="27">
        <v>52.42601422413793</v>
      </c>
      <c r="Q82" s="27">
        <v>3525.649456573276</v>
      </c>
      <c r="S82" s="27">
        <v>8.36</v>
      </c>
      <c r="T82" s="27">
        <v>39.22</v>
      </c>
      <c r="U82" s="27">
        <v>22.31</v>
      </c>
      <c r="V82" s="27">
        <v>392.2</v>
      </c>
      <c r="W82" s="27">
        <v>341.214</v>
      </c>
      <c r="X82" s="27">
        <v>34.121400000000001</v>
      </c>
      <c r="Y82" s="27">
        <v>223.1</v>
      </c>
      <c r="Z82" s="27">
        <v>194.09699999999998</v>
      </c>
      <c r="AA82" s="27">
        <v>19.409699999999997</v>
      </c>
      <c r="AB82" s="27">
        <v>5.8999999999999995</v>
      </c>
      <c r="AC82" s="27">
        <v>26.6</v>
      </c>
      <c r="AD82" s="27">
        <v>5.5</v>
      </c>
      <c r="AE82" s="27">
        <v>14.9</v>
      </c>
      <c r="AF82" s="27">
        <v>3.9000000000000004</v>
      </c>
      <c r="AG82" s="27">
        <v>460.21020223115642</v>
      </c>
      <c r="AH82" s="27">
        <v>46.021020223115642</v>
      </c>
      <c r="AI82" s="27">
        <v>0.39219999999999999</v>
      </c>
      <c r="AJ82" s="27">
        <v>0.59</v>
      </c>
      <c r="AK82" s="27">
        <v>2.66</v>
      </c>
      <c r="AL82" s="27">
        <v>0.55000000000000004</v>
      </c>
      <c r="AM82" s="27">
        <v>1.49</v>
      </c>
      <c r="AN82" s="27">
        <v>0.39</v>
      </c>
      <c r="AO82" s="27">
        <v>15.043345232024476</v>
      </c>
      <c r="AP82" s="27">
        <v>67.822539520652739</v>
      </c>
      <c r="AQ82" s="27">
        <v>14.023457419683835</v>
      </c>
      <c r="AR82" s="27">
        <v>37.990821009688936</v>
      </c>
      <c r="AS82" s="27">
        <v>9.9439061703212666</v>
      </c>
    </row>
    <row r="83" spans="1:45" x14ac:dyDescent="0.35">
      <c r="A83" s="26">
        <v>2017</v>
      </c>
      <c r="B83" s="26">
        <v>16082</v>
      </c>
      <c r="C83" s="26" t="s">
        <v>162</v>
      </c>
      <c r="D83" s="26">
        <v>19</v>
      </c>
      <c r="E83" s="26" t="s">
        <v>93</v>
      </c>
      <c r="F83" s="26" t="s">
        <v>156</v>
      </c>
      <c r="G83" s="26">
        <v>1</v>
      </c>
      <c r="H83" s="26">
        <v>288</v>
      </c>
      <c r="I83" s="26">
        <v>150</v>
      </c>
      <c r="J83" s="26">
        <v>3</v>
      </c>
      <c r="K83" s="26">
        <v>39</v>
      </c>
      <c r="L83" s="27">
        <v>99.06</v>
      </c>
      <c r="M83" s="27">
        <v>15.38</v>
      </c>
      <c r="N83" s="27">
        <v>4.6500000000000004</v>
      </c>
      <c r="O83" s="27">
        <v>41.044347413793112</v>
      </c>
      <c r="P83" s="27">
        <v>41.044347413793112</v>
      </c>
      <c r="Q83" s="27">
        <v>2760.232363577587</v>
      </c>
      <c r="S83" s="27">
        <v>8</v>
      </c>
      <c r="T83" s="27">
        <v>43.63</v>
      </c>
      <c r="U83" s="27">
        <v>20.6</v>
      </c>
      <c r="V83" s="27">
        <v>436.3</v>
      </c>
      <c r="W83" s="27">
        <v>379.58100000000002</v>
      </c>
      <c r="X83" s="27">
        <v>37.958100000000002</v>
      </c>
      <c r="Y83" s="27">
        <v>206</v>
      </c>
      <c r="Z83" s="27">
        <v>179.22</v>
      </c>
      <c r="AA83" s="27">
        <v>17.922000000000001</v>
      </c>
      <c r="AB83" s="27">
        <v>6.4</v>
      </c>
      <c r="AC83" s="27">
        <v>28.799999999999997</v>
      </c>
      <c r="AD83" s="27">
        <v>6.1</v>
      </c>
      <c r="AE83" s="27">
        <v>16.299999999999997</v>
      </c>
      <c r="AF83" s="27">
        <v>4.2</v>
      </c>
      <c r="AG83" s="27">
        <v>502.67799346750763</v>
      </c>
      <c r="AH83" s="27">
        <v>50.267799346750763</v>
      </c>
      <c r="AI83" s="27">
        <v>0.43630000000000002</v>
      </c>
      <c r="AJ83" s="27">
        <v>0.64</v>
      </c>
      <c r="AK83" s="27">
        <v>2.88</v>
      </c>
      <c r="AL83" s="27">
        <v>0.61</v>
      </c>
      <c r="AM83" s="27">
        <v>1.63</v>
      </c>
      <c r="AN83" s="27">
        <v>0.42</v>
      </c>
      <c r="AO83" s="27">
        <v>14.668805867522346</v>
      </c>
      <c r="AP83" s="27">
        <v>66.009626403850547</v>
      </c>
      <c r="AQ83" s="27">
        <v>13.981205592482235</v>
      </c>
      <c r="AR83" s="27">
        <v>37.359614943845969</v>
      </c>
      <c r="AS83" s="27">
        <v>9.626403850561541</v>
      </c>
    </row>
    <row r="84" spans="1:45" x14ac:dyDescent="0.35">
      <c r="A84" s="26">
        <v>2017</v>
      </c>
      <c r="B84" s="26">
        <v>16083</v>
      </c>
      <c r="C84" s="26" t="s">
        <v>162</v>
      </c>
      <c r="D84" s="26">
        <v>34</v>
      </c>
      <c r="E84" s="26" t="s">
        <v>94</v>
      </c>
      <c r="F84" s="26" t="s">
        <v>156</v>
      </c>
      <c r="G84" s="26">
        <v>1</v>
      </c>
      <c r="H84" s="26">
        <v>276</v>
      </c>
      <c r="I84" s="26">
        <v>138</v>
      </c>
      <c r="J84" s="26">
        <v>1</v>
      </c>
      <c r="K84" s="26">
        <v>34</v>
      </c>
      <c r="L84" s="27">
        <v>86.36</v>
      </c>
      <c r="M84" s="27">
        <v>15.36</v>
      </c>
      <c r="N84" s="27">
        <v>6.66</v>
      </c>
      <c r="O84" s="27">
        <v>58.799991724137932</v>
      </c>
      <c r="P84" s="27">
        <v>58.799991724137932</v>
      </c>
      <c r="Q84" s="27">
        <v>3954.2994434482757</v>
      </c>
      <c r="S84" s="27">
        <v>8.33</v>
      </c>
      <c r="T84" s="27">
        <v>42.07</v>
      </c>
      <c r="U84" s="27">
        <v>20.97</v>
      </c>
      <c r="V84" s="27">
        <v>420.7</v>
      </c>
      <c r="W84" s="27">
        <v>366.00900000000001</v>
      </c>
      <c r="X84" s="27">
        <v>36.600900000000003</v>
      </c>
      <c r="Y84" s="27">
        <v>209.7</v>
      </c>
      <c r="Z84" s="27">
        <v>182.43899999999999</v>
      </c>
      <c r="AA84" s="27">
        <v>18.2439</v>
      </c>
      <c r="AB84" s="27">
        <v>6.2</v>
      </c>
      <c r="AC84" s="27">
        <v>28</v>
      </c>
      <c r="AD84" s="27">
        <v>5.6999999999999993</v>
      </c>
      <c r="AE84" s="27">
        <v>15.700000000000001</v>
      </c>
      <c r="AF84" s="27">
        <v>4.2</v>
      </c>
      <c r="AG84" s="27">
        <v>486.61307176494165</v>
      </c>
      <c r="AH84" s="27">
        <v>48.661307176494162</v>
      </c>
      <c r="AI84" s="27">
        <v>0.42069999999999996</v>
      </c>
      <c r="AJ84" s="27">
        <v>0.62</v>
      </c>
      <c r="AK84" s="27">
        <v>2.8</v>
      </c>
      <c r="AL84" s="27">
        <v>0.56999999999999995</v>
      </c>
      <c r="AM84" s="27">
        <v>1.57</v>
      </c>
      <c r="AN84" s="27">
        <v>0.42</v>
      </c>
      <c r="AO84" s="27">
        <v>14.737342524364157</v>
      </c>
      <c r="AP84" s="27">
        <v>66.555740432612325</v>
      </c>
      <c r="AQ84" s="27">
        <v>13.548847159496077</v>
      </c>
      <c r="AR84" s="27">
        <v>37.318754456857626</v>
      </c>
      <c r="AS84" s="27">
        <v>9.9833610648918487</v>
      </c>
    </row>
    <row r="85" spans="1:45" x14ac:dyDescent="0.35">
      <c r="A85" s="26">
        <v>2017</v>
      </c>
      <c r="B85" s="26">
        <v>16084</v>
      </c>
      <c r="C85" s="26" t="s">
        <v>162</v>
      </c>
      <c r="D85" s="26">
        <v>12</v>
      </c>
      <c r="E85" s="26" t="s">
        <v>95</v>
      </c>
      <c r="F85" s="26" t="s">
        <v>156</v>
      </c>
      <c r="G85" s="26">
        <v>1</v>
      </c>
      <c r="H85" s="26">
        <v>279</v>
      </c>
      <c r="I85" s="26">
        <v>141</v>
      </c>
      <c r="J85" s="26">
        <v>4</v>
      </c>
      <c r="K85" s="26">
        <v>41</v>
      </c>
      <c r="L85" s="27">
        <v>104.14</v>
      </c>
      <c r="M85" s="27">
        <v>15.08</v>
      </c>
      <c r="N85" s="27">
        <v>5.62</v>
      </c>
      <c r="O85" s="27">
        <v>49.782153793103447</v>
      </c>
      <c r="P85" s="27">
        <v>49.782153793103447</v>
      </c>
      <c r="Q85" s="27">
        <v>3347.8498425862067</v>
      </c>
      <c r="S85" s="27">
        <v>8.06</v>
      </c>
      <c r="T85" s="27">
        <v>42.83</v>
      </c>
      <c r="U85" s="27">
        <v>21.66</v>
      </c>
      <c r="V85" s="27">
        <v>428.29999999999995</v>
      </c>
      <c r="W85" s="27">
        <v>372.62099999999998</v>
      </c>
      <c r="X85" s="27">
        <v>37.262099999999997</v>
      </c>
      <c r="Y85" s="27">
        <v>216.6</v>
      </c>
      <c r="Z85" s="27">
        <v>188.44200000000001</v>
      </c>
      <c r="AA85" s="27">
        <v>18.844200000000001</v>
      </c>
      <c r="AB85" s="27">
        <v>6.8000000000000007</v>
      </c>
      <c r="AC85" s="27">
        <v>28.4</v>
      </c>
      <c r="AD85" s="27">
        <v>6.1</v>
      </c>
      <c r="AE85" s="27">
        <v>16</v>
      </c>
      <c r="AF85" s="27">
        <v>4.4000000000000004</v>
      </c>
      <c r="AG85" s="27">
        <v>499.06824415131939</v>
      </c>
      <c r="AH85" s="27">
        <v>49.906824415131936</v>
      </c>
      <c r="AI85" s="27">
        <v>0.42829999999999996</v>
      </c>
      <c r="AJ85" s="27">
        <v>0.68</v>
      </c>
      <c r="AK85" s="27">
        <v>2.84</v>
      </c>
      <c r="AL85" s="27">
        <v>0.61</v>
      </c>
      <c r="AM85" s="27">
        <v>1.6</v>
      </c>
      <c r="AN85" s="27">
        <v>0.44</v>
      </c>
      <c r="AO85" s="27">
        <v>15.87672192388513</v>
      </c>
      <c r="AP85" s="27">
        <v>66.308662152696712</v>
      </c>
      <c r="AQ85" s="27">
        <v>14.242353490544012</v>
      </c>
      <c r="AR85" s="27">
        <v>37.356992762082655</v>
      </c>
      <c r="AS85" s="27">
        <v>10.273173009572732</v>
      </c>
    </row>
    <row r="86" spans="1:45" x14ac:dyDescent="0.35">
      <c r="A86" s="26">
        <v>2017</v>
      </c>
      <c r="B86" s="26">
        <v>16085</v>
      </c>
      <c r="C86" s="26" t="s">
        <v>162</v>
      </c>
      <c r="D86" s="26">
        <v>13</v>
      </c>
      <c r="E86" s="26" t="s">
        <v>96</v>
      </c>
      <c r="F86" s="26" t="s">
        <v>156</v>
      </c>
      <c r="G86" s="26">
        <v>1</v>
      </c>
      <c r="H86" s="26">
        <v>278</v>
      </c>
      <c r="I86" s="26">
        <v>140</v>
      </c>
      <c r="J86" s="26">
        <v>5</v>
      </c>
      <c r="K86" s="26" t="s">
        <v>165</v>
      </c>
      <c r="L86" s="27" t="s">
        <v>165</v>
      </c>
      <c r="M86" s="27">
        <v>19.12</v>
      </c>
      <c r="N86" s="27">
        <v>3.72</v>
      </c>
      <c r="O86" s="27">
        <v>31.384228965517242</v>
      </c>
      <c r="P86" s="27">
        <v>31.384228965517242</v>
      </c>
      <c r="Q86" s="27">
        <v>2110.5893979310345</v>
      </c>
      <c r="S86" s="27">
        <v>8.7899999999999991</v>
      </c>
      <c r="T86" s="27">
        <v>42.48</v>
      </c>
      <c r="U86" s="27">
        <v>20.94</v>
      </c>
      <c r="V86" s="27">
        <v>424.79999999999995</v>
      </c>
      <c r="W86" s="27">
        <v>369.57599999999996</v>
      </c>
      <c r="X86" s="27">
        <v>36.957599999999999</v>
      </c>
      <c r="Y86" s="27">
        <v>209.4</v>
      </c>
      <c r="Z86" s="27">
        <v>182.178</v>
      </c>
      <c r="AA86" s="27">
        <v>18.2178</v>
      </c>
      <c r="AB86" s="27">
        <v>6.3</v>
      </c>
      <c r="AC86" s="27">
        <v>28.2</v>
      </c>
      <c r="AD86" s="27">
        <v>5.8999999999999995</v>
      </c>
      <c r="AE86" s="27">
        <v>16</v>
      </c>
      <c r="AF86" s="27">
        <v>4.5</v>
      </c>
      <c r="AG86" s="27">
        <v>491.19862693625356</v>
      </c>
      <c r="AH86" s="27">
        <v>49.119862693625358</v>
      </c>
      <c r="AI86" s="27">
        <v>0.42479999999999996</v>
      </c>
      <c r="AJ86" s="27">
        <v>0.63</v>
      </c>
      <c r="AK86" s="27">
        <v>2.82</v>
      </c>
      <c r="AL86" s="27">
        <v>0.59</v>
      </c>
      <c r="AM86" s="27">
        <v>1.6</v>
      </c>
      <c r="AN86" s="27">
        <v>0.45</v>
      </c>
      <c r="AO86" s="27">
        <v>14.830508474576272</v>
      </c>
      <c r="AP86" s="27">
        <v>66.384180790960457</v>
      </c>
      <c r="AQ86" s="27">
        <v>13.888888888888889</v>
      </c>
      <c r="AR86" s="27">
        <v>37.664783427495294</v>
      </c>
      <c r="AS86" s="27">
        <v>10.593220338983052</v>
      </c>
    </row>
    <row r="87" spans="1:45" x14ac:dyDescent="0.35">
      <c r="A87" s="26">
        <v>2017</v>
      </c>
      <c r="B87" s="26">
        <v>16086</v>
      </c>
      <c r="C87" s="26" t="s">
        <v>162</v>
      </c>
      <c r="D87" s="26">
        <v>78</v>
      </c>
      <c r="E87" s="26" t="s">
        <v>97</v>
      </c>
      <c r="F87" s="26" t="s">
        <v>156</v>
      </c>
      <c r="G87" s="26">
        <v>1</v>
      </c>
      <c r="H87" s="26">
        <v>278</v>
      </c>
      <c r="I87" s="26">
        <v>140</v>
      </c>
      <c r="J87" s="26">
        <v>4</v>
      </c>
      <c r="K87" s="26">
        <v>46</v>
      </c>
      <c r="L87" s="27">
        <v>116.84</v>
      </c>
      <c r="M87" s="27">
        <v>16.86</v>
      </c>
      <c r="N87" s="27">
        <v>4.22</v>
      </c>
      <c r="O87" s="27">
        <v>36.597367931034483</v>
      </c>
      <c r="P87" s="27">
        <v>36.597367931034483</v>
      </c>
      <c r="Q87" s="27">
        <v>2461.1729933620691</v>
      </c>
      <c r="S87" s="27">
        <v>8.2899999999999991</v>
      </c>
      <c r="T87" s="27">
        <v>44.14</v>
      </c>
      <c r="U87" s="27">
        <v>19.86</v>
      </c>
      <c r="V87" s="27">
        <v>441.4</v>
      </c>
      <c r="W87" s="27">
        <v>384.01799999999997</v>
      </c>
      <c r="X87" s="27">
        <v>38.401799999999994</v>
      </c>
      <c r="Y87" s="27">
        <v>198.6</v>
      </c>
      <c r="Z87" s="27">
        <v>172.78199999999998</v>
      </c>
      <c r="AA87" s="27">
        <v>17.278199999999998</v>
      </c>
      <c r="AB87" s="27">
        <v>6.3</v>
      </c>
      <c r="AC87" s="27">
        <v>28.799999999999997</v>
      </c>
      <c r="AD87" s="27">
        <v>6</v>
      </c>
      <c r="AE87" s="27">
        <v>16.399999999999999</v>
      </c>
      <c r="AF87" s="27">
        <v>4.2</v>
      </c>
      <c r="AG87" s="27">
        <v>504.59597054853418</v>
      </c>
      <c r="AH87" s="27">
        <v>50.459597054853418</v>
      </c>
      <c r="AI87" s="27">
        <v>0.44139999999999996</v>
      </c>
      <c r="AJ87" s="27">
        <v>0.63</v>
      </c>
      <c r="AK87" s="27">
        <v>2.88</v>
      </c>
      <c r="AL87" s="27">
        <v>0.6</v>
      </c>
      <c r="AM87" s="27">
        <v>1.64</v>
      </c>
      <c r="AN87" s="27">
        <v>0.42</v>
      </c>
      <c r="AO87" s="27">
        <v>14.272768463978252</v>
      </c>
      <c r="AP87" s="27">
        <v>65.24694154961486</v>
      </c>
      <c r="AQ87" s="27">
        <v>13.593112822836432</v>
      </c>
      <c r="AR87" s="27">
        <v>37.154508382419571</v>
      </c>
      <c r="AS87" s="27">
        <v>9.5151789759855028</v>
      </c>
    </row>
    <row r="88" spans="1:45" x14ac:dyDescent="0.35">
      <c r="A88" s="26">
        <v>2017</v>
      </c>
      <c r="B88" s="26">
        <v>16087</v>
      </c>
      <c r="C88" s="26" t="s">
        <v>162</v>
      </c>
      <c r="D88" s="26">
        <v>21</v>
      </c>
      <c r="E88" s="26" t="s">
        <v>98</v>
      </c>
      <c r="F88" s="26" t="s">
        <v>156</v>
      </c>
      <c r="G88" s="26">
        <v>1</v>
      </c>
      <c r="H88" s="26">
        <v>270</v>
      </c>
      <c r="I88" s="26">
        <v>132</v>
      </c>
      <c r="J88" s="26">
        <v>2</v>
      </c>
      <c r="K88" s="26">
        <v>41</v>
      </c>
      <c r="L88" s="27">
        <v>104.14</v>
      </c>
      <c r="M88" s="27">
        <v>15.3</v>
      </c>
      <c r="N88" s="27">
        <v>6.39</v>
      </c>
      <c r="O88" s="27">
        <v>56.456200862068961</v>
      </c>
      <c r="P88" s="27">
        <v>56.456200862068961</v>
      </c>
      <c r="Q88" s="27">
        <v>3796.6795079741378</v>
      </c>
      <c r="S88" s="27">
        <v>8.6999999999999993</v>
      </c>
      <c r="T88" s="27">
        <v>42.18</v>
      </c>
      <c r="U88" s="27">
        <v>20.88</v>
      </c>
      <c r="V88" s="27">
        <v>421.8</v>
      </c>
      <c r="W88" s="27">
        <v>366.96600000000001</v>
      </c>
      <c r="X88" s="27">
        <v>36.696600000000004</v>
      </c>
      <c r="Y88" s="27">
        <v>208.79999999999998</v>
      </c>
      <c r="Z88" s="27">
        <v>181.65599999999998</v>
      </c>
      <c r="AA88" s="27">
        <v>18.165599999999998</v>
      </c>
      <c r="AB88" s="27">
        <v>6.4</v>
      </c>
      <c r="AC88" s="27">
        <v>27.799999999999997</v>
      </c>
      <c r="AD88" s="27">
        <v>5.8999999999999995</v>
      </c>
      <c r="AE88" s="27">
        <v>15.9</v>
      </c>
      <c r="AF88" s="27">
        <v>4.0999999999999996</v>
      </c>
      <c r="AG88" s="27">
        <v>487.41860019322161</v>
      </c>
      <c r="AH88" s="27">
        <v>48.741860019322161</v>
      </c>
      <c r="AI88" s="27">
        <v>0.42180000000000001</v>
      </c>
      <c r="AJ88" s="27">
        <v>0.64</v>
      </c>
      <c r="AK88" s="27">
        <v>2.78</v>
      </c>
      <c r="AL88" s="27">
        <v>0.59</v>
      </c>
      <c r="AM88" s="27">
        <v>1.59</v>
      </c>
      <c r="AN88" s="27">
        <v>0.41</v>
      </c>
      <c r="AO88" s="27">
        <v>15.173067804646752</v>
      </c>
      <c r="AP88" s="27">
        <v>65.908013276434318</v>
      </c>
      <c r="AQ88" s="27">
        <v>13.987671882408723</v>
      </c>
      <c r="AR88" s="27">
        <v>37.695590327169278</v>
      </c>
      <c r="AS88" s="27">
        <v>9.720246562351825</v>
      </c>
    </row>
    <row r="89" spans="1:45" x14ac:dyDescent="0.35">
      <c r="A89" s="26">
        <v>2017</v>
      </c>
      <c r="B89" s="26">
        <v>16088</v>
      </c>
      <c r="C89" s="26" t="s">
        <v>162</v>
      </c>
      <c r="D89" s="26">
        <v>139</v>
      </c>
      <c r="E89" s="26" t="s">
        <v>99</v>
      </c>
      <c r="F89" s="26" t="s">
        <v>156</v>
      </c>
      <c r="G89" s="26">
        <v>1</v>
      </c>
      <c r="H89" s="26">
        <v>270</v>
      </c>
      <c r="I89" s="26">
        <v>132</v>
      </c>
      <c r="J89" s="26">
        <v>3</v>
      </c>
      <c r="K89" s="26">
        <v>36</v>
      </c>
      <c r="L89" s="27">
        <v>91.44</v>
      </c>
      <c r="M89" s="27">
        <v>14.86</v>
      </c>
      <c r="N89" s="27">
        <v>6.29</v>
      </c>
      <c r="O89" s="27">
        <v>55.861381551724136</v>
      </c>
      <c r="P89" s="27">
        <v>55.861381551724136</v>
      </c>
      <c r="Q89" s="27">
        <v>3756.6779093534483</v>
      </c>
      <c r="S89" s="27">
        <v>8.07</v>
      </c>
      <c r="T89" s="27">
        <v>43.73</v>
      </c>
      <c r="U89" s="27">
        <v>21.18</v>
      </c>
      <c r="V89" s="27">
        <v>437.29999999999995</v>
      </c>
      <c r="W89" s="27">
        <v>380.45099999999996</v>
      </c>
      <c r="X89" s="27">
        <v>38.045099999999998</v>
      </c>
      <c r="Y89" s="27">
        <v>211.8</v>
      </c>
      <c r="Z89" s="27">
        <v>184.26600000000002</v>
      </c>
      <c r="AA89" s="27">
        <v>18.426600000000001</v>
      </c>
      <c r="AB89" s="27">
        <v>6.2</v>
      </c>
      <c r="AC89" s="27">
        <v>28.799999999999997</v>
      </c>
      <c r="AD89" s="27">
        <v>5.8999999999999995</v>
      </c>
      <c r="AE89" s="27">
        <v>16.200000000000003</v>
      </c>
      <c r="AF89" s="27">
        <v>4.3</v>
      </c>
      <c r="AG89" s="27">
        <v>506.94674446838542</v>
      </c>
      <c r="AH89" s="27">
        <v>50.69467444683854</v>
      </c>
      <c r="AI89" s="27">
        <v>0.43729999999999997</v>
      </c>
      <c r="AJ89" s="27">
        <v>0.62</v>
      </c>
      <c r="AK89" s="27">
        <v>2.88</v>
      </c>
      <c r="AL89" s="27">
        <v>0.59</v>
      </c>
      <c r="AM89" s="27">
        <v>1.62</v>
      </c>
      <c r="AN89" s="27">
        <v>0.43</v>
      </c>
      <c r="AO89" s="27">
        <v>14.177909901669336</v>
      </c>
      <c r="AP89" s="27">
        <v>65.858678252915624</v>
      </c>
      <c r="AQ89" s="27">
        <v>13.491882003201463</v>
      </c>
      <c r="AR89" s="27">
        <v>37.045506517265046</v>
      </c>
      <c r="AS89" s="27">
        <v>9.8330665447061509</v>
      </c>
    </row>
    <row r="90" spans="1:45" x14ac:dyDescent="0.35">
      <c r="A90" s="26">
        <v>2017</v>
      </c>
      <c r="B90" s="26">
        <v>16089</v>
      </c>
      <c r="C90" s="26" t="s">
        <v>162</v>
      </c>
      <c r="D90" s="26">
        <v>142</v>
      </c>
      <c r="E90" s="26" t="s">
        <v>100</v>
      </c>
      <c r="F90" s="26" t="s">
        <v>156</v>
      </c>
      <c r="G90" s="26">
        <v>1</v>
      </c>
      <c r="H90" s="26">
        <v>279</v>
      </c>
      <c r="I90" s="26">
        <v>141</v>
      </c>
      <c r="J90" s="26">
        <v>2</v>
      </c>
      <c r="K90" s="26">
        <v>23</v>
      </c>
      <c r="L90" s="27">
        <v>58.42</v>
      </c>
      <c r="M90" s="27">
        <v>14.96</v>
      </c>
      <c r="N90" s="27">
        <v>6.21</v>
      </c>
      <c r="O90" s="27">
        <v>55.086126206896544</v>
      </c>
      <c r="P90" s="27">
        <v>55.086126206896544</v>
      </c>
      <c r="Q90" s="27">
        <v>3704.5419874137924</v>
      </c>
      <c r="S90" s="27">
        <v>9.15</v>
      </c>
      <c r="T90" s="27">
        <v>41.53</v>
      </c>
      <c r="U90" s="27">
        <v>21.12</v>
      </c>
      <c r="V90" s="27">
        <v>415.3</v>
      </c>
      <c r="W90" s="27">
        <v>361.31100000000004</v>
      </c>
      <c r="X90" s="27">
        <v>36.131100000000004</v>
      </c>
      <c r="Y90" s="27">
        <v>211.20000000000002</v>
      </c>
      <c r="Z90" s="27">
        <v>183.744</v>
      </c>
      <c r="AA90" s="27">
        <v>18.374400000000001</v>
      </c>
      <c r="AB90" s="27">
        <v>6.3</v>
      </c>
      <c r="AC90" s="27">
        <v>27.400000000000002</v>
      </c>
      <c r="AD90" s="27">
        <v>5.8999999999999995</v>
      </c>
      <c r="AE90" s="27">
        <v>15.700000000000001</v>
      </c>
      <c r="AF90" s="27">
        <v>4.3</v>
      </c>
      <c r="AG90" s="27">
        <v>481.13502115278413</v>
      </c>
      <c r="AH90" s="27">
        <v>48.113502115278415</v>
      </c>
      <c r="AI90" s="27">
        <v>0.4153</v>
      </c>
      <c r="AJ90" s="27">
        <v>0.63</v>
      </c>
      <c r="AK90" s="27">
        <v>2.74</v>
      </c>
      <c r="AL90" s="27">
        <v>0.59</v>
      </c>
      <c r="AM90" s="27">
        <v>1.57</v>
      </c>
      <c r="AN90" s="27">
        <v>0.43</v>
      </c>
      <c r="AO90" s="27">
        <v>15.169756802311582</v>
      </c>
      <c r="AP90" s="27">
        <v>65.976402600529738</v>
      </c>
      <c r="AQ90" s="27">
        <v>14.206597640260052</v>
      </c>
      <c r="AR90" s="27">
        <v>37.803997110522516</v>
      </c>
      <c r="AS90" s="27">
        <v>10.353960992053937</v>
      </c>
    </row>
    <row r="91" spans="1:45" x14ac:dyDescent="0.35">
      <c r="A91" s="26">
        <v>2017</v>
      </c>
      <c r="B91" s="26">
        <v>16090</v>
      </c>
      <c r="C91" s="26" t="s">
        <v>162</v>
      </c>
      <c r="D91" s="26">
        <v>93</v>
      </c>
      <c r="E91" s="26" t="s">
        <v>101</v>
      </c>
      <c r="F91" s="26" t="s">
        <v>156</v>
      </c>
      <c r="G91" s="26">
        <v>1</v>
      </c>
      <c r="H91" s="26">
        <v>274</v>
      </c>
      <c r="I91" s="26">
        <v>136</v>
      </c>
      <c r="J91" s="26">
        <v>5</v>
      </c>
      <c r="K91" s="26">
        <v>44</v>
      </c>
      <c r="L91" s="27">
        <v>111.76</v>
      </c>
      <c r="M91" s="27">
        <v>15.18</v>
      </c>
      <c r="N91" s="27">
        <v>5.29</v>
      </c>
      <c r="O91" s="27">
        <v>46.803822241379308</v>
      </c>
      <c r="P91" s="27">
        <v>46.803822241379308</v>
      </c>
      <c r="Q91" s="27">
        <v>3147.5570457327585</v>
      </c>
      <c r="S91" s="27">
        <v>7.86</v>
      </c>
      <c r="T91" s="27">
        <v>41.03</v>
      </c>
      <c r="U91" s="27">
        <v>22.14</v>
      </c>
      <c r="V91" s="27">
        <v>410.3</v>
      </c>
      <c r="W91" s="27">
        <v>356.96100000000001</v>
      </c>
      <c r="X91" s="27">
        <v>35.696100000000001</v>
      </c>
      <c r="Y91" s="27">
        <v>221.4</v>
      </c>
      <c r="Z91" s="27">
        <v>192.61799999999999</v>
      </c>
      <c r="AA91" s="27">
        <v>19.261800000000001</v>
      </c>
      <c r="AB91" s="27">
        <v>6.2</v>
      </c>
      <c r="AC91" s="27">
        <v>27.599999999999998</v>
      </c>
      <c r="AD91" s="27">
        <v>5.8</v>
      </c>
      <c r="AE91" s="27">
        <v>15.5</v>
      </c>
      <c r="AF91" s="27">
        <v>4.2</v>
      </c>
      <c r="AG91" s="27">
        <v>480.56692737331491</v>
      </c>
      <c r="AH91" s="27">
        <v>48.056692737331488</v>
      </c>
      <c r="AI91" s="27">
        <v>0.4103</v>
      </c>
      <c r="AJ91" s="27">
        <v>0.62</v>
      </c>
      <c r="AK91" s="27">
        <v>2.76</v>
      </c>
      <c r="AL91" s="27">
        <v>0.57999999999999996</v>
      </c>
      <c r="AM91" s="27">
        <v>1.55</v>
      </c>
      <c r="AN91" s="27">
        <v>0.42</v>
      </c>
      <c r="AO91" s="27">
        <v>15.110894467462833</v>
      </c>
      <c r="AP91" s="27">
        <v>67.267852790640987</v>
      </c>
      <c r="AQ91" s="27">
        <v>14.135998050207165</v>
      </c>
      <c r="AR91" s="27">
        <v>37.777236168657083</v>
      </c>
      <c r="AS91" s="27">
        <v>10.2364123811845</v>
      </c>
    </row>
    <row r="92" spans="1:45" x14ac:dyDescent="0.35">
      <c r="A92" s="26">
        <v>2017</v>
      </c>
      <c r="B92" s="26">
        <v>16091</v>
      </c>
      <c r="C92" s="26" t="s">
        <v>162</v>
      </c>
      <c r="D92" s="26">
        <v>42</v>
      </c>
      <c r="E92" s="26" t="s">
        <v>102</v>
      </c>
      <c r="F92" s="26" t="s">
        <v>156</v>
      </c>
      <c r="G92" s="26">
        <v>1</v>
      </c>
      <c r="H92" s="26">
        <v>274</v>
      </c>
      <c r="I92" s="26">
        <v>136</v>
      </c>
      <c r="J92" s="26">
        <v>4</v>
      </c>
      <c r="K92" s="26">
        <v>40</v>
      </c>
      <c r="L92" s="27">
        <v>101.6</v>
      </c>
      <c r="M92" s="27">
        <v>16.059999999999999</v>
      </c>
      <c r="N92" s="27">
        <v>4.91</v>
      </c>
      <c r="O92" s="27">
        <v>42.991028793103446</v>
      </c>
      <c r="P92" s="27">
        <v>42.991028793103446</v>
      </c>
      <c r="Q92" s="27">
        <v>2891.1466863362066</v>
      </c>
      <c r="S92" s="27">
        <v>7.76</v>
      </c>
      <c r="T92" s="27">
        <v>44.06</v>
      </c>
      <c r="U92" s="27">
        <v>20.45</v>
      </c>
      <c r="V92" s="27">
        <v>440.6</v>
      </c>
      <c r="W92" s="27">
        <v>383.322</v>
      </c>
      <c r="X92" s="27">
        <v>38.3322</v>
      </c>
      <c r="Y92" s="27">
        <v>204.5</v>
      </c>
      <c r="Z92" s="27">
        <v>177.91499999999999</v>
      </c>
      <c r="AA92" s="27">
        <v>17.791499999999999</v>
      </c>
      <c r="AB92" s="27">
        <v>6.6000000000000005</v>
      </c>
      <c r="AC92" s="27">
        <v>29</v>
      </c>
      <c r="AD92" s="27">
        <v>6.2</v>
      </c>
      <c r="AE92" s="27">
        <v>16.299999999999997</v>
      </c>
      <c r="AF92" s="27">
        <v>4.3</v>
      </c>
      <c r="AG92" s="27">
        <v>506.82635959309187</v>
      </c>
      <c r="AH92" s="27">
        <v>50.682635959309188</v>
      </c>
      <c r="AI92" s="27">
        <v>0.44060000000000005</v>
      </c>
      <c r="AJ92" s="27">
        <v>0.66</v>
      </c>
      <c r="AK92" s="27">
        <v>2.9</v>
      </c>
      <c r="AL92" s="27">
        <v>0.62</v>
      </c>
      <c r="AM92" s="27">
        <v>1.63</v>
      </c>
      <c r="AN92" s="27">
        <v>0.43</v>
      </c>
      <c r="AO92" s="27">
        <v>14.979573309123921</v>
      </c>
      <c r="AP92" s="27">
        <v>65.819337267362684</v>
      </c>
      <c r="AQ92" s="27">
        <v>14.071720381298229</v>
      </c>
      <c r="AR92" s="27">
        <v>36.995006808896946</v>
      </c>
      <c r="AS92" s="27">
        <v>9.7594189741261896</v>
      </c>
    </row>
    <row r="93" spans="1:45" x14ac:dyDescent="0.35">
      <c r="A93" s="26">
        <v>2017</v>
      </c>
      <c r="B93" s="26">
        <v>16092</v>
      </c>
      <c r="C93" s="26" t="s">
        <v>162</v>
      </c>
      <c r="D93" s="26">
        <v>141</v>
      </c>
      <c r="E93" s="26" t="s">
        <v>103</v>
      </c>
      <c r="F93" s="26" t="s">
        <v>156</v>
      </c>
      <c r="G93" s="26">
        <v>1</v>
      </c>
      <c r="H93" s="26">
        <v>275</v>
      </c>
      <c r="I93" s="26">
        <v>137</v>
      </c>
      <c r="J93" s="26">
        <v>4</v>
      </c>
      <c r="K93" s="26">
        <v>42</v>
      </c>
      <c r="L93" s="27">
        <v>106.68</v>
      </c>
      <c r="M93" s="27">
        <v>15.59</v>
      </c>
      <c r="N93" s="27">
        <v>6.14</v>
      </c>
      <c r="O93" s="27">
        <v>54.061694310344819</v>
      </c>
      <c r="P93" s="27">
        <v>54.061694310344819</v>
      </c>
      <c r="Q93" s="27">
        <v>3635.6489423706889</v>
      </c>
      <c r="S93" s="27">
        <v>7.93</v>
      </c>
      <c r="T93" s="27">
        <v>41.25</v>
      </c>
      <c r="U93" s="27">
        <v>21.03</v>
      </c>
      <c r="V93" s="27">
        <v>412.5</v>
      </c>
      <c r="W93" s="27">
        <v>358.875</v>
      </c>
      <c r="X93" s="27">
        <v>35.887500000000003</v>
      </c>
      <c r="Y93" s="27">
        <v>210.3</v>
      </c>
      <c r="Z93" s="27">
        <v>182.96100000000001</v>
      </c>
      <c r="AA93" s="27">
        <v>18.296100000000003</v>
      </c>
      <c r="AB93" s="27">
        <v>6.1</v>
      </c>
      <c r="AC93" s="27">
        <v>27.5</v>
      </c>
      <c r="AD93" s="27">
        <v>5.6999999999999993</v>
      </c>
      <c r="AE93" s="27">
        <v>15.5</v>
      </c>
      <c r="AF93" s="27">
        <v>4.2</v>
      </c>
      <c r="AG93" s="27">
        <v>477.43317239339916</v>
      </c>
      <c r="AH93" s="27">
        <v>47.743317239339916</v>
      </c>
      <c r="AI93" s="27">
        <v>0.41249999999999998</v>
      </c>
      <c r="AJ93" s="27">
        <v>0.61</v>
      </c>
      <c r="AK93" s="27">
        <v>2.75</v>
      </c>
      <c r="AL93" s="27">
        <v>0.56999999999999995</v>
      </c>
      <c r="AM93" s="27">
        <v>1.55</v>
      </c>
      <c r="AN93" s="27">
        <v>0.42</v>
      </c>
      <c r="AO93" s="27">
        <v>14.787878787878787</v>
      </c>
      <c r="AP93" s="27">
        <v>66.666666666666671</v>
      </c>
      <c r="AQ93" s="27">
        <v>13.818181818181817</v>
      </c>
      <c r="AR93" s="27">
        <v>37.575757575757578</v>
      </c>
      <c r="AS93" s="27">
        <v>10.181818181818183</v>
      </c>
    </row>
    <row r="94" spans="1:45" x14ac:dyDescent="0.35">
      <c r="A94" s="26">
        <v>2017</v>
      </c>
      <c r="B94" s="26">
        <v>16093</v>
      </c>
      <c r="C94" s="26" t="s">
        <v>162</v>
      </c>
      <c r="D94" s="26">
        <v>3</v>
      </c>
      <c r="E94" s="26" t="s">
        <v>104</v>
      </c>
      <c r="F94" s="26" t="s">
        <v>159</v>
      </c>
      <c r="G94" s="26">
        <v>1</v>
      </c>
      <c r="H94" s="26">
        <v>275</v>
      </c>
      <c r="I94" s="26">
        <v>137</v>
      </c>
      <c r="J94" s="26">
        <v>2</v>
      </c>
      <c r="K94" s="26">
        <v>29</v>
      </c>
      <c r="L94" s="27">
        <v>73.66</v>
      </c>
      <c r="M94" s="27">
        <v>15.15</v>
      </c>
      <c r="N94" s="27">
        <v>6.97</v>
      </c>
      <c r="O94" s="27">
        <v>61.689607327586209</v>
      </c>
      <c r="P94" s="27">
        <v>61.689607327586209</v>
      </c>
      <c r="Q94" s="27">
        <v>4148.6260927801723</v>
      </c>
      <c r="S94" s="27">
        <v>8.1999999999999993</v>
      </c>
      <c r="T94" s="27">
        <v>40.98</v>
      </c>
      <c r="U94" s="27">
        <v>20.41</v>
      </c>
      <c r="V94" s="27">
        <v>409.79999999999995</v>
      </c>
      <c r="W94" s="27">
        <v>356.52599999999995</v>
      </c>
      <c r="X94" s="27">
        <v>35.652599999999993</v>
      </c>
      <c r="Y94" s="27">
        <v>204.1</v>
      </c>
      <c r="Z94" s="27">
        <v>177.56700000000001</v>
      </c>
      <c r="AA94" s="27">
        <v>17.756700000000002</v>
      </c>
      <c r="AB94" s="27">
        <v>6.3</v>
      </c>
      <c r="AC94" s="27">
        <v>27.400000000000002</v>
      </c>
      <c r="AD94" s="27">
        <v>5.8999999999999995</v>
      </c>
      <c r="AE94" s="27">
        <v>15.700000000000001</v>
      </c>
      <c r="AF94" s="27">
        <v>3.9000000000000004</v>
      </c>
      <c r="AG94" s="27">
        <v>471.19736303086711</v>
      </c>
      <c r="AH94" s="27">
        <v>47.119736303086711</v>
      </c>
      <c r="AI94" s="27">
        <v>0.40979999999999994</v>
      </c>
      <c r="AJ94" s="27">
        <v>0.63</v>
      </c>
      <c r="AK94" s="27">
        <v>2.74</v>
      </c>
      <c r="AL94" s="27">
        <v>0.59</v>
      </c>
      <c r="AM94" s="27">
        <v>1.57</v>
      </c>
      <c r="AN94" s="27">
        <v>0.39</v>
      </c>
      <c r="AO94" s="27">
        <v>15.373352855051246</v>
      </c>
      <c r="AP94" s="27">
        <v>66.861883845778436</v>
      </c>
      <c r="AQ94" s="27">
        <v>14.397266959492436</v>
      </c>
      <c r="AR94" s="27">
        <v>38.311371400683271</v>
      </c>
      <c r="AS94" s="27">
        <v>9.5168374816983921</v>
      </c>
    </row>
    <row r="95" spans="1:45" x14ac:dyDescent="0.35">
      <c r="A95" s="26">
        <v>2017</v>
      </c>
      <c r="B95" s="26">
        <v>16094</v>
      </c>
      <c r="C95" s="26" t="s">
        <v>162</v>
      </c>
      <c r="D95" s="26">
        <v>41</v>
      </c>
      <c r="E95" s="26" t="s">
        <v>105</v>
      </c>
      <c r="F95" s="26" t="s">
        <v>156</v>
      </c>
      <c r="G95" s="26">
        <v>1</v>
      </c>
      <c r="H95" s="26">
        <v>279</v>
      </c>
      <c r="I95" s="26">
        <v>141</v>
      </c>
      <c r="J95" s="26">
        <v>3</v>
      </c>
      <c r="K95" s="26">
        <v>44</v>
      </c>
      <c r="L95" s="27">
        <v>111.76</v>
      </c>
      <c r="M95" s="27">
        <v>16.239999999999998</v>
      </c>
      <c r="N95" s="27">
        <v>5.58</v>
      </c>
      <c r="O95" s="27">
        <v>48.752652413793108</v>
      </c>
      <c r="P95" s="27">
        <v>48.752652413793108</v>
      </c>
      <c r="Q95" s="27">
        <v>3278.6158748275866</v>
      </c>
      <c r="S95" s="27">
        <v>8.65</v>
      </c>
      <c r="T95" s="27">
        <v>40.270000000000003</v>
      </c>
      <c r="U95" s="27">
        <v>20.62</v>
      </c>
      <c r="V95" s="27">
        <v>402.70000000000005</v>
      </c>
      <c r="W95" s="27">
        <v>350.34900000000005</v>
      </c>
      <c r="X95" s="27">
        <v>35.034900000000007</v>
      </c>
      <c r="Y95" s="27">
        <v>206.20000000000002</v>
      </c>
      <c r="Z95" s="27">
        <v>179.39400000000001</v>
      </c>
      <c r="AA95" s="27">
        <v>17.939399999999999</v>
      </c>
      <c r="AB95" s="27">
        <v>6</v>
      </c>
      <c r="AC95" s="27">
        <v>27.1</v>
      </c>
      <c r="AD95" s="27">
        <v>5.6999999999999993</v>
      </c>
      <c r="AE95" s="27">
        <v>15.2</v>
      </c>
      <c r="AF95" s="27">
        <v>3.9000000000000004</v>
      </c>
      <c r="AG95" s="27">
        <v>464.06452114020937</v>
      </c>
      <c r="AH95" s="27">
        <v>46.406452114020937</v>
      </c>
      <c r="AI95" s="27">
        <v>0.40270000000000006</v>
      </c>
      <c r="AJ95" s="27">
        <v>0.6</v>
      </c>
      <c r="AK95" s="27">
        <v>2.71</v>
      </c>
      <c r="AL95" s="27">
        <v>0.56999999999999995</v>
      </c>
      <c r="AM95" s="27">
        <v>1.52</v>
      </c>
      <c r="AN95" s="27">
        <v>0.39</v>
      </c>
      <c r="AO95" s="27">
        <v>14.899428855227214</v>
      </c>
      <c r="AP95" s="27">
        <v>67.295753662776249</v>
      </c>
      <c r="AQ95" s="27">
        <v>14.154457412465852</v>
      </c>
      <c r="AR95" s="27">
        <v>37.745219766575609</v>
      </c>
      <c r="AS95" s="27">
        <v>9.6846287558976893</v>
      </c>
    </row>
    <row r="96" spans="1:45" x14ac:dyDescent="0.35">
      <c r="A96" s="26">
        <v>2017</v>
      </c>
      <c r="B96" s="26">
        <v>16095</v>
      </c>
      <c r="C96" s="26" t="s">
        <v>162</v>
      </c>
      <c r="D96" s="26">
        <v>111</v>
      </c>
      <c r="E96" s="26" t="s">
        <v>106</v>
      </c>
      <c r="F96" s="26" t="s">
        <v>156</v>
      </c>
      <c r="G96" s="26">
        <v>1</v>
      </c>
      <c r="H96" s="26">
        <v>277</v>
      </c>
      <c r="I96" s="26">
        <v>139</v>
      </c>
      <c r="J96" s="26">
        <v>3</v>
      </c>
      <c r="K96" s="26">
        <v>41</v>
      </c>
      <c r="L96" s="27">
        <v>104.14</v>
      </c>
      <c r="M96" s="27">
        <v>15.94</v>
      </c>
      <c r="N96" s="27">
        <v>5.86</v>
      </c>
      <c r="O96" s="27">
        <v>51.382399655172414</v>
      </c>
      <c r="P96" s="27">
        <v>51.382399655172414</v>
      </c>
      <c r="Q96" s="27">
        <v>3455.4663768103446</v>
      </c>
      <c r="S96" s="27">
        <v>8.57</v>
      </c>
      <c r="T96" s="27">
        <v>43.11</v>
      </c>
      <c r="U96" s="27">
        <v>20.57</v>
      </c>
      <c r="V96" s="27">
        <v>431.1</v>
      </c>
      <c r="W96" s="27">
        <v>375.05700000000002</v>
      </c>
      <c r="X96" s="27">
        <v>37.505700000000004</v>
      </c>
      <c r="Y96" s="27">
        <v>205.7</v>
      </c>
      <c r="Z96" s="27">
        <v>178.959</v>
      </c>
      <c r="AA96" s="27">
        <v>17.895900000000001</v>
      </c>
      <c r="AB96" s="27">
        <v>6.5</v>
      </c>
      <c r="AC96" s="27">
        <v>28.2</v>
      </c>
      <c r="AD96" s="27">
        <v>6.1</v>
      </c>
      <c r="AE96" s="27">
        <v>16.100000000000001</v>
      </c>
      <c r="AF96" s="27">
        <v>4.4000000000000004</v>
      </c>
      <c r="AG96" s="27">
        <v>496.52898232111801</v>
      </c>
      <c r="AH96" s="27">
        <v>49.652898232111802</v>
      </c>
      <c r="AI96" s="27">
        <v>0.43110000000000004</v>
      </c>
      <c r="AJ96" s="27">
        <v>0.65</v>
      </c>
      <c r="AK96" s="27">
        <v>2.82</v>
      </c>
      <c r="AL96" s="27">
        <v>0.61</v>
      </c>
      <c r="AM96" s="27">
        <v>1.61</v>
      </c>
      <c r="AN96" s="27">
        <v>0.44</v>
      </c>
      <c r="AO96" s="27">
        <v>15.077708188355368</v>
      </c>
      <c r="AP96" s="27">
        <v>65.414057063326368</v>
      </c>
      <c r="AQ96" s="27">
        <v>14.149849222918114</v>
      </c>
      <c r="AR96" s="27">
        <v>37.346323358849453</v>
      </c>
      <c r="AS96" s="27">
        <v>10.206448619809789</v>
      </c>
    </row>
    <row r="97" spans="1:45" x14ac:dyDescent="0.35">
      <c r="A97" s="26">
        <v>2017</v>
      </c>
      <c r="B97" s="26">
        <v>16096</v>
      </c>
      <c r="C97" s="26" t="s">
        <v>162</v>
      </c>
      <c r="D97" s="26">
        <v>95</v>
      </c>
      <c r="E97" s="26" t="s">
        <v>107</v>
      </c>
      <c r="F97" s="26" t="s">
        <v>156</v>
      </c>
      <c r="G97" s="26">
        <v>1</v>
      </c>
      <c r="H97" s="26">
        <v>278</v>
      </c>
      <c r="I97" s="26">
        <v>140</v>
      </c>
      <c r="J97" s="26">
        <v>5</v>
      </c>
      <c r="K97" s="26">
        <v>40</v>
      </c>
      <c r="L97" s="27">
        <v>101.6</v>
      </c>
      <c r="M97" s="27">
        <v>16</v>
      </c>
      <c r="N97" s="27">
        <v>5.92</v>
      </c>
      <c r="O97" s="27">
        <v>51.871448275862065</v>
      </c>
      <c r="P97" s="27">
        <v>51.871448275862065</v>
      </c>
      <c r="Q97" s="27">
        <v>3488.3548965517239</v>
      </c>
      <c r="S97" s="27">
        <v>8.0500000000000007</v>
      </c>
      <c r="T97" s="27">
        <v>42.31</v>
      </c>
      <c r="U97" s="27">
        <v>21.81</v>
      </c>
      <c r="V97" s="27">
        <v>423.1</v>
      </c>
      <c r="W97" s="27">
        <v>368.09700000000004</v>
      </c>
      <c r="X97" s="27">
        <v>36.809700000000007</v>
      </c>
      <c r="Y97" s="27">
        <v>218.1</v>
      </c>
      <c r="Z97" s="27">
        <v>189.74699999999999</v>
      </c>
      <c r="AA97" s="27">
        <v>18.974699999999999</v>
      </c>
      <c r="AB97" s="27">
        <v>6.7</v>
      </c>
      <c r="AC97" s="27">
        <v>27.9</v>
      </c>
      <c r="AD97" s="27">
        <v>6.1</v>
      </c>
      <c r="AE97" s="27">
        <v>15.8</v>
      </c>
      <c r="AF97" s="27">
        <v>4.4000000000000004</v>
      </c>
      <c r="AG97" s="27">
        <v>493.80308963078045</v>
      </c>
      <c r="AH97" s="27">
        <v>49.380308963078043</v>
      </c>
      <c r="AI97" s="27">
        <v>0.42310000000000003</v>
      </c>
      <c r="AJ97" s="27">
        <v>0.67</v>
      </c>
      <c r="AK97" s="27">
        <v>2.79</v>
      </c>
      <c r="AL97" s="27">
        <v>0.61</v>
      </c>
      <c r="AM97" s="27">
        <v>1.58</v>
      </c>
      <c r="AN97" s="27">
        <v>0.44</v>
      </c>
      <c r="AO97" s="27">
        <v>15.835499881824626</v>
      </c>
      <c r="AP97" s="27">
        <v>65.9418577168518</v>
      </c>
      <c r="AQ97" s="27">
        <v>14.417395414795555</v>
      </c>
      <c r="AR97" s="27">
        <v>37.34341763176554</v>
      </c>
      <c r="AS97" s="27">
        <v>10.399432758213189</v>
      </c>
    </row>
    <row r="98" spans="1:45" x14ac:dyDescent="0.35">
      <c r="A98" s="26">
        <v>2017</v>
      </c>
      <c r="B98" s="26">
        <v>16097</v>
      </c>
      <c r="C98" s="26" t="s">
        <v>162</v>
      </c>
      <c r="D98" s="26">
        <v>50</v>
      </c>
      <c r="E98" s="26" t="s">
        <v>108</v>
      </c>
      <c r="F98" s="26" t="s">
        <v>156</v>
      </c>
      <c r="G98" s="26">
        <v>1</v>
      </c>
      <c r="H98" s="26">
        <v>279</v>
      </c>
      <c r="I98" s="26">
        <v>141</v>
      </c>
      <c r="J98" s="26">
        <v>5</v>
      </c>
      <c r="K98" s="26">
        <v>31</v>
      </c>
      <c r="L98" s="27">
        <v>78.739999999999995</v>
      </c>
      <c r="M98" s="27">
        <v>17.5</v>
      </c>
      <c r="N98" s="27">
        <v>5.48</v>
      </c>
      <c r="O98" s="27">
        <v>47.158706896551728</v>
      </c>
      <c r="P98" s="27">
        <v>47.158706896551728</v>
      </c>
      <c r="Q98" s="27">
        <v>3171.4230387931038</v>
      </c>
      <c r="S98" s="27">
        <v>8.42</v>
      </c>
      <c r="T98" s="27">
        <v>41.03</v>
      </c>
      <c r="U98" s="27">
        <v>20.83</v>
      </c>
      <c r="V98" s="27">
        <v>410.3</v>
      </c>
      <c r="W98" s="27">
        <v>356.96100000000001</v>
      </c>
      <c r="X98" s="27">
        <v>35.696100000000001</v>
      </c>
      <c r="Y98" s="27">
        <v>208.29999999999998</v>
      </c>
      <c r="Z98" s="27">
        <v>181.22099999999998</v>
      </c>
      <c r="AA98" s="27">
        <v>18.122099999999996</v>
      </c>
      <c r="AB98" s="27">
        <v>6</v>
      </c>
      <c r="AC98" s="27">
        <v>27.200000000000003</v>
      </c>
      <c r="AD98" s="27">
        <v>5.6999999999999993</v>
      </c>
      <c r="AE98" s="27">
        <v>15.700000000000001</v>
      </c>
      <c r="AF98" s="27">
        <v>3.9000000000000004</v>
      </c>
      <c r="AG98" s="27">
        <v>473.87767267665845</v>
      </c>
      <c r="AH98" s="27">
        <v>47.387767267665843</v>
      </c>
      <c r="AI98" s="27">
        <v>0.4103</v>
      </c>
      <c r="AJ98" s="27">
        <v>0.6</v>
      </c>
      <c r="AK98" s="27">
        <v>2.72</v>
      </c>
      <c r="AL98" s="27">
        <v>0.56999999999999995</v>
      </c>
      <c r="AM98" s="27">
        <v>1.57</v>
      </c>
      <c r="AN98" s="27">
        <v>0.39</v>
      </c>
      <c r="AO98" s="27">
        <v>14.623446258834999</v>
      </c>
      <c r="AP98" s="27">
        <v>66.292956373385337</v>
      </c>
      <c r="AQ98" s="27">
        <v>13.892273945893248</v>
      </c>
      <c r="AR98" s="27">
        <v>38.264684377284915</v>
      </c>
      <c r="AS98" s="27">
        <v>9.5052400682427507</v>
      </c>
    </row>
    <row r="99" spans="1:45" x14ac:dyDescent="0.35">
      <c r="A99" s="26">
        <v>2017</v>
      </c>
      <c r="B99" s="26">
        <v>16098</v>
      </c>
      <c r="C99" s="26" t="s">
        <v>162</v>
      </c>
      <c r="D99" s="26">
        <v>82</v>
      </c>
      <c r="E99" s="26" t="s">
        <v>109</v>
      </c>
      <c r="F99" s="26" t="s">
        <v>156</v>
      </c>
      <c r="G99" s="26">
        <v>1</v>
      </c>
      <c r="H99" s="26">
        <v>279</v>
      </c>
      <c r="I99" s="26">
        <v>141</v>
      </c>
      <c r="J99" s="26">
        <v>5</v>
      </c>
      <c r="K99" s="26">
        <v>38</v>
      </c>
      <c r="L99" s="27">
        <v>96.52</v>
      </c>
      <c r="M99" s="27">
        <v>15.83</v>
      </c>
      <c r="N99" s="27">
        <v>4.88</v>
      </c>
      <c r="O99" s="27">
        <v>42.845432413793105</v>
      </c>
      <c r="P99" s="27">
        <v>42.845432413793105</v>
      </c>
      <c r="Q99" s="27">
        <v>2881.3553298275865</v>
      </c>
      <c r="S99" s="27">
        <v>9.17</v>
      </c>
      <c r="T99" s="27">
        <v>43.59</v>
      </c>
      <c r="U99" s="27">
        <v>20.36</v>
      </c>
      <c r="V99" s="27">
        <v>435.90000000000003</v>
      </c>
      <c r="W99" s="27">
        <v>379.233</v>
      </c>
      <c r="X99" s="27">
        <v>37.923299999999998</v>
      </c>
      <c r="Y99" s="27">
        <v>203.6</v>
      </c>
      <c r="Z99" s="27">
        <v>177.13200000000001</v>
      </c>
      <c r="AA99" s="27">
        <v>17.713200000000001</v>
      </c>
      <c r="AB99" s="27">
        <v>6.5</v>
      </c>
      <c r="AC99" s="27">
        <v>28.700000000000003</v>
      </c>
      <c r="AD99" s="27">
        <v>6.1</v>
      </c>
      <c r="AE99" s="27">
        <v>16.299999999999997</v>
      </c>
      <c r="AF99" s="27">
        <v>4.4000000000000004</v>
      </c>
      <c r="AG99" s="27">
        <v>500.94277892529016</v>
      </c>
      <c r="AH99" s="27">
        <v>50.094277892529014</v>
      </c>
      <c r="AI99" s="27">
        <v>0.43590000000000001</v>
      </c>
      <c r="AJ99" s="27">
        <v>0.65</v>
      </c>
      <c r="AK99" s="27">
        <v>2.87</v>
      </c>
      <c r="AL99" s="27">
        <v>0.61</v>
      </c>
      <c r="AM99" s="27">
        <v>1.63</v>
      </c>
      <c r="AN99" s="27">
        <v>0.44</v>
      </c>
      <c r="AO99" s="27">
        <v>14.911676990135351</v>
      </c>
      <c r="AP99" s="27">
        <v>65.840789171828405</v>
      </c>
      <c r="AQ99" s="27">
        <v>13.994035329203944</v>
      </c>
      <c r="AR99" s="27">
        <v>37.393897682954801</v>
      </c>
      <c r="AS99" s="27">
        <v>10.094058270245469</v>
      </c>
    </row>
    <row r="100" spans="1:45" x14ac:dyDescent="0.35">
      <c r="A100" s="26">
        <v>2017</v>
      </c>
      <c r="B100" s="26">
        <v>16099</v>
      </c>
      <c r="C100" s="26" t="s">
        <v>162</v>
      </c>
      <c r="D100" s="26">
        <v>45</v>
      </c>
      <c r="E100" s="26" t="s">
        <v>110</v>
      </c>
      <c r="F100" s="26" t="s">
        <v>156</v>
      </c>
      <c r="G100" s="26">
        <v>1</v>
      </c>
      <c r="H100" s="26">
        <v>277</v>
      </c>
      <c r="I100" s="26">
        <v>139</v>
      </c>
      <c r="J100" s="26">
        <v>3</v>
      </c>
      <c r="K100" s="26">
        <v>41</v>
      </c>
      <c r="L100" s="27">
        <v>104.14</v>
      </c>
      <c r="M100" s="27">
        <v>15.64</v>
      </c>
      <c r="N100" s="27">
        <v>6.52</v>
      </c>
      <c r="O100" s="27">
        <v>57.373526896551724</v>
      </c>
      <c r="P100" s="27">
        <v>57.373526896551724</v>
      </c>
      <c r="Q100" s="27">
        <v>3858.3696837931034</v>
      </c>
      <c r="S100" s="27">
        <v>8.3800000000000008</v>
      </c>
      <c r="T100" s="27">
        <v>43.93</v>
      </c>
      <c r="U100" s="27">
        <v>20.86</v>
      </c>
      <c r="V100" s="27">
        <v>439.3</v>
      </c>
      <c r="W100" s="27">
        <v>382.19100000000003</v>
      </c>
      <c r="X100" s="27">
        <v>38.219100000000005</v>
      </c>
      <c r="Y100" s="27">
        <v>208.6</v>
      </c>
      <c r="Z100" s="27">
        <v>181.482</v>
      </c>
      <c r="AA100" s="27">
        <v>18.148199999999999</v>
      </c>
      <c r="AB100" s="27">
        <v>6.8000000000000007</v>
      </c>
      <c r="AC100" s="27">
        <v>29</v>
      </c>
      <c r="AD100" s="27">
        <v>6.2</v>
      </c>
      <c r="AE100" s="27">
        <v>16.399999999999999</v>
      </c>
      <c r="AF100" s="27">
        <v>4.6000000000000005</v>
      </c>
      <c r="AG100" s="27">
        <v>507.53312694406236</v>
      </c>
      <c r="AH100" s="27">
        <v>50.753312694406233</v>
      </c>
      <c r="AI100" s="27">
        <v>0.43930000000000002</v>
      </c>
      <c r="AJ100" s="27">
        <v>0.68</v>
      </c>
      <c r="AK100" s="27">
        <v>2.9</v>
      </c>
      <c r="AL100" s="27">
        <v>0.62</v>
      </c>
      <c r="AM100" s="27">
        <v>1.64</v>
      </c>
      <c r="AN100" s="27">
        <v>0.46</v>
      </c>
      <c r="AO100" s="27">
        <v>15.47917140905987</v>
      </c>
      <c r="AP100" s="27">
        <v>66.01411336216708</v>
      </c>
      <c r="AQ100" s="27">
        <v>14.113362167083997</v>
      </c>
      <c r="AR100" s="27">
        <v>37.332119280673794</v>
      </c>
      <c r="AS100" s="27">
        <v>10.471204188481677</v>
      </c>
    </row>
    <row r="101" spans="1:45" x14ac:dyDescent="0.35">
      <c r="A101" s="26">
        <v>2017</v>
      </c>
      <c r="B101" s="26">
        <v>16100</v>
      </c>
      <c r="C101" s="26" t="s">
        <v>162</v>
      </c>
      <c r="D101" s="26">
        <v>91</v>
      </c>
      <c r="E101" s="26" t="s">
        <v>111</v>
      </c>
      <c r="F101" s="26" t="s">
        <v>156</v>
      </c>
      <c r="G101" s="26">
        <v>1</v>
      </c>
      <c r="H101" s="26">
        <v>287</v>
      </c>
      <c r="I101" s="26">
        <v>149</v>
      </c>
      <c r="J101" s="26">
        <v>2</v>
      </c>
      <c r="K101" s="26">
        <v>26</v>
      </c>
      <c r="L101" s="27">
        <v>66.040000000000006</v>
      </c>
      <c r="M101" s="27">
        <v>14.93</v>
      </c>
      <c r="N101" s="27">
        <v>6.38</v>
      </c>
      <c r="O101" s="27">
        <v>56.614084999999996</v>
      </c>
      <c r="P101" s="27">
        <v>56.614084999999996</v>
      </c>
      <c r="Q101" s="27">
        <v>3807.2972162499996</v>
      </c>
      <c r="S101" s="27">
        <v>9.07</v>
      </c>
      <c r="T101" s="27">
        <v>43.37</v>
      </c>
      <c r="U101" s="27">
        <v>20.74</v>
      </c>
      <c r="V101" s="27">
        <v>433.7</v>
      </c>
      <c r="W101" s="27">
        <v>377.31899999999996</v>
      </c>
      <c r="X101" s="27">
        <v>37.731899999999996</v>
      </c>
      <c r="Y101" s="27">
        <v>207.39999999999998</v>
      </c>
      <c r="Z101" s="27">
        <v>180.43799999999999</v>
      </c>
      <c r="AA101" s="27">
        <v>18.043799999999997</v>
      </c>
      <c r="AB101" s="27">
        <v>6.4</v>
      </c>
      <c r="AC101" s="27">
        <v>28.599999999999998</v>
      </c>
      <c r="AD101" s="27">
        <v>6.2</v>
      </c>
      <c r="AE101" s="27">
        <v>16.200000000000003</v>
      </c>
      <c r="AF101" s="27">
        <v>4.4000000000000004</v>
      </c>
      <c r="AG101" s="27">
        <v>500.42504145639606</v>
      </c>
      <c r="AH101" s="27">
        <v>50.042504145639604</v>
      </c>
      <c r="AI101" s="27">
        <v>0.43369999999999997</v>
      </c>
      <c r="AJ101" s="27">
        <v>0.64</v>
      </c>
      <c r="AK101" s="27">
        <v>2.86</v>
      </c>
      <c r="AL101" s="27">
        <v>0.62</v>
      </c>
      <c r="AM101" s="27">
        <v>1.62</v>
      </c>
      <c r="AN101" s="27">
        <v>0.44</v>
      </c>
      <c r="AO101" s="27">
        <v>14.756744293290295</v>
      </c>
      <c r="AP101" s="27">
        <v>65.944201060640992</v>
      </c>
      <c r="AQ101" s="27">
        <v>14.295596034124973</v>
      </c>
      <c r="AR101" s="27">
        <v>37.353008992391061</v>
      </c>
      <c r="AS101" s="27">
        <v>10.145261701637077</v>
      </c>
    </row>
    <row r="102" spans="1:45" x14ac:dyDescent="0.35">
      <c r="A102" s="26">
        <v>2017</v>
      </c>
      <c r="B102" s="26">
        <v>16101</v>
      </c>
      <c r="C102" s="26" t="s">
        <v>162</v>
      </c>
      <c r="D102" s="26">
        <v>103</v>
      </c>
      <c r="E102" s="26" t="s">
        <v>112</v>
      </c>
      <c r="F102" s="26" t="s">
        <v>156</v>
      </c>
      <c r="G102" s="26">
        <v>1</v>
      </c>
      <c r="H102" s="26">
        <v>275</v>
      </c>
      <c r="I102" s="26">
        <v>137</v>
      </c>
      <c r="J102" s="26">
        <v>5</v>
      </c>
      <c r="K102" s="26">
        <v>40</v>
      </c>
      <c r="L102" s="27">
        <v>101.6</v>
      </c>
      <c r="M102" s="27">
        <v>15.59</v>
      </c>
      <c r="N102" s="27">
        <v>4.1100000000000003</v>
      </c>
      <c r="O102" s="27">
        <v>36.187876810344825</v>
      </c>
      <c r="P102" s="27">
        <v>36.187876810344825</v>
      </c>
      <c r="Q102" s="27">
        <v>2433.6347154956893</v>
      </c>
      <c r="S102" s="27">
        <v>8.59</v>
      </c>
      <c r="T102" s="27">
        <v>41.46</v>
      </c>
      <c r="U102" s="27">
        <v>21.08</v>
      </c>
      <c r="V102" s="27">
        <v>414.6</v>
      </c>
      <c r="W102" s="27">
        <v>360.702</v>
      </c>
      <c r="X102" s="27">
        <v>36.0702</v>
      </c>
      <c r="Y102" s="27">
        <v>210.79999999999998</v>
      </c>
      <c r="Z102" s="27">
        <v>183.39599999999999</v>
      </c>
      <c r="AA102" s="27">
        <v>18.339599999999997</v>
      </c>
      <c r="AB102" s="27">
        <v>6.1</v>
      </c>
      <c r="AC102" s="27">
        <v>27.599999999999998</v>
      </c>
      <c r="AD102" s="27">
        <v>5.8</v>
      </c>
      <c r="AE102" s="27">
        <v>15.5</v>
      </c>
      <c r="AF102" s="27">
        <v>4.0999999999999996</v>
      </c>
      <c r="AG102" s="27">
        <v>480.11936177675813</v>
      </c>
      <c r="AH102" s="27">
        <v>48.011936177675814</v>
      </c>
      <c r="AI102" s="27">
        <v>0.41460000000000002</v>
      </c>
      <c r="AJ102" s="27">
        <v>0.61</v>
      </c>
      <c r="AK102" s="27">
        <v>2.76</v>
      </c>
      <c r="AL102" s="27">
        <v>0.57999999999999996</v>
      </c>
      <c r="AM102" s="27">
        <v>1.55</v>
      </c>
      <c r="AN102" s="27">
        <v>0.41</v>
      </c>
      <c r="AO102" s="27">
        <v>14.712976362759285</v>
      </c>
      <c r="AP102" s="27">
        <v>66.570188133140363</v>
      </c>
      <c r="AQ102" s="27">
        <v>13.989387361312106</v>
      </c>
      <c r="AR102" s="27">
        <v>37.385431741437529</v>
      </c>
      <c r="AS102" s="27">
        <v>9.8890496864447641</v>
      </c>
    </row>
    <row r="103" spans="1:45" x14ac:dyDescent="0.35">
      <c r="A103" s="26">
        <v>2017</v>
      </c>
      <c r="B103" s="26">
        <v>16102</v>
      </c>
      <c r="C103" s="26" t="s">
        <v>162</v>
      </c>
      <c r="D103" s="26">
        <v>121</v>
      </c>
      <c r="E103" s="26" t="s">
        <v>113</v>
      </c>
      <c r="F103" s="26" t="s">
        <v>156</v>
      </c>
      <c r="G103" s="26">
        <v>1</v>
      </c>
      <c r="H103" s="26">
        <v>276</v>
      </c>
      <c r="I103" s="26">
        <v>138</v>
      </c>
      <c r="J103" s="26">
        <v>3</v>
      </c>
      <c r="K103" s="26">
        <v>35</v>
      </c>
      <c r="L103" s="27">
        <v>88.9</v>
      </c>
      <c r="M103" s="27">
        <v>15.95</v>
      </c>
      <c r="N103" s="27">
        <v>6.53</v>
      </c>
      <c r="O103" s="27">
        <v>57.250367672413788</v>
      </c>
      <c r="P103" s="27">
        <v>57.250367672413788</v>
      </c>
      <c r="Q103" s="27">
        <v>3850.0872259698272</v>
      </c>
      <c r="S103" s="27">
        <v>8.84</v>
      </c>
      <c r="T103" s="27">
        <v>42.79</v>
      </c>
      <c r="U103" s="27">
        <v>21.08</v>
      </c>
      <c r="V103" s="27">
        <v>427.9</v>
      </c>
      <c r="W103" s="27">
        <v>372.27299999999997</v>
      </c>
      <c r="X103" s="27">
        <v>37.2273</v>
      </c>
      <c r="Y103" s="27">
        <v>210.79999999999998</v>
      </c>
      <c r="Z103" s="27">
        <v>183.39599999999999</v>
      </c>
      <c r="AA103" s="27">
        <v>18.339599999999997</v>
      </c>
      <c r="AB103" s="27">
        <v>6.5</v>
      </c>
      <c r="AC103" s="27">
        <v>28.5</v>
      </c>
      <c r="AD103" s="27">
        <v>6</v>
      </c>
      <c r="AE103" s="27">
        <v>15.8</v>
      </c>
      <c r="AF103" s="27">
        <v>4.3</v>
      </c>
      <c r="AG103" s="27">
        <v>495.52116474740666</v>
      </c>
      <c r="AH103" s="27">
        <v>49.552116474740664</v>
      </c>
      <c r="AI103" s="27">
        <v>0.4279</v>
      </c>
      <c r="AJ103" s="27">
        <v>0.65</v>
      </c>
      <c r="AK103" s="27">
        <v>2.85</v>
      </c>
      <c r="AL103" s="27">
        <v>0.6</v>
      </c>
      <c r="AM103" s="27">
        <v>1.58</v>
      </c>
      <c r="AN103" s="27">
        <v>0.43</v>
      </c>
      <c r="AO103" s="27">
        <v>15.190465061930357</v>
      </c>
      <c r="AP103" s="27">
        <v>66.60434681000234</v>
      </c>
      <c r="AQ103" s="27">
        <v>14.021967749474177</v>
      </c>
      <c r="AR103" s="27">
        <v>36.924515073615332</v>
      </c>
      <c r="AS103" s="27">
        <v>10.049076887123158</v>
      </c>
    </row>
    <row r="104" spans="1:45" x14ac:dyDescent="0.35">
      <c r="A104" s="26">
        <v>2017</v>
      </c>
      <c r="B104" s="26">
        <v>16103</v>
      </c>
      <c r="C104" s="26" t="s">
        <v>162</v>
      </c>
      <c r="D104" s="26">
        <v>94</v>
      </c>
      <c r="E104" s="26" t="s">
        <v>114</v>
      </c>
      <c r="F104" s="26" t="s">
        <v>156</v>
      </c>
      <c r="G104" s="26">
        <v>1</v>
      </c>
      <c r="H104" s="26">
        <v>278</v>
      </c>
      <c r="I104" s="26">
        <v>140</v>
      </c>
      <c r="J104" s="26">
        <v>3</v>
      </c>
      <c r="K104" s="26">
        <v>42</v>
      </c>
      <c r="L104" s="27">
        <v>106.68</v>
      </c>
      <c r="M104" s="27">
        <v>15.2</v>
      </c>
      <c r="N104" s="27">
        <v>7.33</v>
      </c>
      <c r="O104" s="27">
        <v>64.837641379310341</v>
      </c>
      <c r="P104" s="27">
        <v>64.837641379310341</v>
      </c>
      <c r="Q104" s="27">
        <v>4360.3313827586207</v>
      </c>
      <c r="S104" s="27">
        <v>8.42</v>
      </c>
      <c r="T104" s="27">
        <v>43.06</v>
      </c>
      <c r="U104" s="27">
        <v>21.2</v>
      </c>
      <c r="V104" s="27">
        <v>430.6</v>
      </c>
      <c r="W104" s="27">
        <v>374.62200000000001</v>
      </c>
      <c r="X104" s="27">
        <v>37.462200000000003</v>
      </c>
      <c r="Y104" s="27">
        <v>212</v>
      </c>
      <c r="Z104" s="27">
        <v>184.44</v>
      </c>
      <c r="AA104" s="27">
        <v>18.443999999999999</v>
      </c>
      <c r="AB104" s="27">
        <v>6.2</v>
      </c>
      <c r="AC104" s="27">
        <v>28.5</v>
      </c>
      <c r="AD104" s="27">
        <v>5.8</v>
      </c>
      <c r="AE104" s="27">
        <v>16</v>
      </c>
      <c r="AF104" s="27">
        <v>4.3</v>
      </c>
      <c r="AG104" s="27">
        <v>499.28616666702203</v>
      </c>
      <c r="AH104" s="27">
        <v>49.928616666702204</v>
      </c>
      <c r="AI104" s="27">
        <v>0.43060000000000004</v>
      </c>
      <c r="AJ104" s="27">
        <v>0.62</v>
      </c>
      <c r="AK104" s="27">
        <v>2.85</v>
      </c>
      <c r="AL104" s="27">
        <v>0.57999999999999996</v>
      </c>
      <c r="AM104" s="27">
        <v>1.6</v>
      </c>
      <c r="AN104" s="27">
        <v>0.43</v>
      </c>
      <c r="AO104" s="27">
        <v>14.398513701811424</v>
      </c>
      <c r="AP104" s="27">
        <v>66.186716209939618</v>
      </c>
      <c r="AQ104" s="27">
        <v>13.469577333952623</v>
      </c>
      <c r="AR104" s="27">
        <v>37.157454714352063</v>
      </c>
      <c r="AS104" s="27">
        <v>9.9860659544821164</v>
      </c>
    </row>
    <row r="105" spans="1:45" x14ac:dyDescent="0.35">
      <c r="A105" s="26">
        <v>2017</v>
      </c>
      <c r="B105" s="26">
        <v>16104</v>
      </c>
      <c r="C105" s="26" t="s">
        <v>162</v>
      </c>
      <c r="D105" s="26">
        <v>105</v>
      </c>
      <c r="E105" s="26" t="s">
        <v>115</v>
      </c>
      <c r="F105" s="26" t="s">
        <v>156</v>
      </c>
      <c r="G105" s="26">
        <v>1</v>
      </c>
      <c r="H105" s="26">
        <v>278</v>
      </c>
      <c r="I105" s="26">
        <v>140</v>
      </c>
      <c r="J105" s="26">
        <v>4</v>
      </c>
      <c r="K105" s="26">
        <v>42</v>
      </c>
      <c r="L105" s="27">
        <v>106.68</v>
      </c>
      <c r="M105" s="27">
        <v>14.95</v>
      </c>
      <c r="N105" s="27">
        <v>6.03</v>
      </c>
      <c r="O105" s="27">
        <v>53.495716810344824</v>
      </c>
      <c r="P105" s="27">
        <v>53.495716810344824</v>
      </c>
      <c r="Q105" s="27">
        <v>3597.5869554956894</v>
      </c>
      <c r="S105" s="27">
        <v>8.94</v>
      </c>
      <c r="T105" s="27">
        <v>42.96</v>
      </c>
      <c r="U105" s="27">
        <v>20.61</v>
      </c>
      <c r="V105" s="27">
        <v>429.6</v>
      </c>
      <c r="W105" s="27">
        <v>373.75200000000001</v>
      </c>
      <c r="X105" s="27">
        <v>37.3752</v>
      </c>
      <c r="Y105" s="27">
        <v>206.1</v>
      </c>
      <c r="Z105" s="27">
        <v>179.30699999999999</v>
      </c>
      <c r="AA105" s="27">
        <v>17.930699999999998</v>
      </c>
      <c r="AB105" s="27">
        <v>6.4</v>
      </c>
      <c r="AC105" s="27">
        <v>28.4</v>
      </c>
      <c r="AD105" s="27">
        <v>5.8999999999999995</v>
      </c>
      <c r="AE105" s="27">
        <v>16</v>
      </c>
      <c r="AF105" s="27">
        <v>4.2</v>
      </c>
      <c r="AG105" s="27">
        <v>495.01113560496242</v>
      </c>
      <c r="AH105" s="27">
        <v>49.501113560496243</v>
      </c>
      <c r="AI105" s="27">
        <v>0.42960000000000004</v>
      </c>
      <c r="AJ105" s="27">
        <v>0.64</v>
      </c>
      <c r="AK105" s="27">
        <v>2.84</v>
      </c>
      <c r="AL105" s="27">
        <v>0.59</v>
      </c>
      <c r="AM105" s="27">
        <v>1.6</v>
      </c>
      <c r="AN105" s="27">
        <v>0.42</v>
      </c>
      <c r="AO105" s="27">
        <v>14.8975791433892</v>
      </c>
      <c r="AP105" s="27">
        <v>66.108007448789564</v>
      </c>
      <c r="AQ105" s="27">
        <v>13.733705772811916</v>
      </c>
      <c r="AR105" s="27">
        <v>37.243947858472993</v>
      </c>
      <c r="AS105" s="27">
        <v>9.7765363128491618</v>
      </c>
    </row>
    <row r="106" spans="1:45" x14ac:dyDescent="0.35">
      <c r="A106" s="26">
        <v>2017</v>
      </c>
      <c r="B106" s="26">
        <v>16105</v>
      </c>
      <c r="C106" s="26" t="s">
        <v>162</v>
      </c>
      <c r="D106" s="26">
        <v>67</v>
      </c>
      <c r="E106" s="26" t="s">
        <v>116</v>
      </c>
      <c r="F106" s="26" t="s">
        <v>156</v>
      </c>
      <c r="G106" s="26">
        <v>1</v>
      </c>
      <c r="H106" s="26">
        <v>273</v>
      </c>
      <c r="I106" s="26">
        <v>135</v>
      </c>
      <c r="J106" s="26">
        <v>1</v>
      </c>
      <c r="K106" s="26">
        <v>21</v>
      </c>
      <c r="L106" s="27">
        <v>53.34</v>
      </c>
      <c r="M106" s="27">
        <v>15.09</v>
      </c>
      <c r="N106" s="27">
        <v>5.9</v>
      </c>
      <c r="O106" s="27">
        <v>52.256249137931036</v>
      </c>
      <c r="P106" s="27">
        <v>52.256249137931036</v>
      </c>
      <c r="Q106" s="27">
        <v>3514.2327545258622</v>
      </c>
      <c r="S106" s="27">
        <v>8.7100000000000009</v>
      </c>
      <c r="T106" s="27">
        <v>42.46</v>
      </c>
      <c r="U106" s="27">
        <v>20.21</v>
      </c>
      <c r="V106" s="27">
        <v>424.6</v>
      </c>
      <c r="W106" s="27">
        <v>369.40200000000004</v>
      </c>
      <c r="X106" s="27">
        <v>36.940200000000004</v>
      </c>
      <c r="Y106" s="27">
        <v>202.10000000000002</v>
      </c>
      <c r="Z106" s="27">
        <v>175.82700000000003</v>
      </c>
      <c r="AA106" s="27">
        <v>17.582700000000003</v>
      </c>
      <c r="AB106" s="27">
        <v>6.3</v>
      </c>
      <c r="AC106" s="27">
        <v>28</v>
      </c>
      <c r="AD106" s="27">
        <v>6</v>
      </c>
      <c r="AE106" s="27">
        <v>15.9</v>
      </c>
      <c r="AF106" s="27">
        <v>4.2</v>
      </c>
      <c r="AG106" s="27">
        <v>487.18401724331943</v>
      </c>
      <c r="AH106" s="27">
        <v>48.71840172433194</v>
      </c>
      <c r="AI106" s="27">
        <v>0.42460000000000003</v>
      </c>
      <c r="AJ106" s="27">
        <v>0.63</v>
      </c>
      <c r="AK106" s="27">
        <v>2.8</v>
      </c>
      <c r="AL106" s="27">
        <v>0.6</v>
      </c>
      <c r="AM106" s="27">
        <v>1.59</v>
      </c>
      <c r="AN106" s="27">
        <v>0.42</v>
      </c>
      <c r="AO106" s="27">
        <v>14.83749411210551</v>
      </c>
      <c r="AP106" s="27">
        <v>65.944418276024493</v>
      </c>
      <c r="AQ106" s="27">
        <v>14.130946773433818</v>
      </c>
      <c r="AR106" s="27">
        <v>37.447008949599621</v>
      </c>
      <c r="AS106" s="27">
        <v>9.8916627414036729</v>
      </c>
    </row>
    <row r="107" spans="1:45" x14ac:dyDescent="0.35">
      <c r="A107" s="26">
        <v>2017</v>
      </c>
      <c r="B107" s="26">
        <v>16106</v>
      </c>
      <c r="C107" s="26" t="s">
        <v>162</v>
      </c>
      <c r="D107" s="26">
        <v>68</v>
      </c>
      <c r="E107" s="26" t="s">
        <v>117</v>
      </c>
      <c r="F107" s="26" t="s">
        <v>156</v>
      </c>
      <c r="G107" s="26">
        <v>1</v>
      </c>
      <c r="H107" s="26">
        <v>277</v>
      </c>
      <c r="I107" s="26">
        <v>139</v>
      </c>
      <c r="J107" s="26">
        <v>4</v>
      </c>
      <c r="K107" s="26">
        <v>39</v>
      </c>
      <c r="L107" s="27">
        <v>99.06</v>
      </c>
      <c r="M107" s="27">
        <v>15.51</v>
      </c>
      <c r="N107" s="27">
        <v>4.3499999999999996</v>
      </c>
      <c r="O107" s="27">
        <v>38.33733749999999</v>
      </c>
      <c r="P107" s="27">
        <v>38.33733749999999</v>
      </c>
      <c r="Q107" s="27">
        <v>2578.1859468749994</v>
      </c>
      <c r="S107" s="27">
        <v>8.61</v>
      </c>
      <c r="T107" s="27">
        <v>46.79</v>
      </c>
      <c r="U107" s="27">
        <v>20.41</v>
      </c>
      <c r="V107" s="27">
        <v>467.9</v>
      </c>
      <c r="W107" s="27">
        <v>407.07299999999998</v>
      </c>
      <c r="X107" s="27">
        <v>40.707299999999996</v>
      </c>
      <c r="Y107" s="27">
        <v>204.1</v>
      </c>
      <c r="Z107" s="27">
        <v>177.56700000000001</v>
      </c>
      <c r="AA107" s="27">
        <v>17.756700000000002</v>
      </c>
      <c r="AB107" s="27">
        <v>6.8999999999999995</v>
      </c>
      <c r="AC107" s="27">
        <v>30.4</v>
      </c>
      <c r="AD107" s="27">
        <v>6.4</v>
      </c>
      <c r="AE107" s="27">
        <v>17</v>
      </c>
      <c r="AF107" s="27">
        <v>4.5</v>
      </c>
      <c r="AG107" s="27">
        <v>538.00206481733221</v>
      </c>
      <c r="AH107" s="27">
        <v>53.80020648173322</v>
      </c>
      <c r="AI107" s="27">
        <v>0.46789999999999998</v>
      </c>
      <c r="AJ107" s="27">
        <v>0.69</v>
      </c>
      <c r="AK107" s="27">
        <v>3.04</v>
      </c>
      <c r="AL107" s="27">
        <v>0.64</v>
      </c>
      <c r="AM107" s="27">
        <v>1.7</v>
      </c>
      <c r="AN107" s="27">
        <v>0.45</v>
      </c>
      <c r="AO107" s="27">
        <v>14.746740756571917</v>
      </c>
      <c r="AP107" s="27">
        <v>64.971147681128443</v>
      </c>
      <c r="AQ107" s="27">
        <v>13.678136353921779</v>
      </c>
      <c r="AR107" s="27">
        <v>36.332549690104727</v>
      </c>
      <c r="AS107" s="27">
        <v>9.6174396238512507</v>
      </c>
    </row>
    <row r="108" spans="1:45" x14ac:dyDescent="0.35">
      <c r="A108" s="26">
        <v>2017</v>
      </c>
      <c r="B108" s="26">
        <v>16107</v>
      </c>
      <c r="C108" s="26" t="s">
        <v>162</v>
      </c>
      <c r="D108" s="26">
        <v>10</v>
      </c>
      <c r="E108" s="26" t="s">
        <v>118</v>
      </c>
      <c r="F108" s="26" t="s">
        <v>156</v>
      </c>
      <c r="G108" s="26">
        <v>1</v>
      </c>
      <c r="H108" s="26">
        <v>277</v>
      </c>
      <c r="I108" s="26">
        <v>139</v>
      </c>
      <c r="J108" s="26">
        <v>4</v>
      </c>
      <c r="K108" s="26">
        <v>25</v>
      </c>
      <c r="L108" s="27">
        <v>63.5</v>
      </c>
      <c r="M108" s="27">
        <v>14.83</v>
      </c>
      <c r="N108" s="27">
        <v>7.39</v>
      </c>
      <c r="O108" s="27">
        <v>65.653588189655167</v>
      </c>
      <c r="P108" s="27">
        <v>65.653588189655167</v>
      </c>
      <c r="Q108" s="27">
        <v>4415.2038057543095</v>
      </c>
      <c r="S108" s="27" t="s">
        <v>165</v>
      </c>
      <c r="T108" s="27" t="s">
        <v>165</v>
      </c>
      <c r="U108" s="27" t="s">
        <v>165</v>
      </c>
      <c r="V108" s="27" t="s">
        <v>165</v>
      </c>
      <c r="W108" s="27" t="s">
        <v>165</v>
      </c>
      <c r="X108" s="27" t="s">
        <v>165</v>
      </c>
      <c r="Y108" s="27" t="s">
        <v>165</v>
      </c>
      <c r="Z108" s="27" t="s">
        <v>165</v>
      </c>
      <c r="AA108" s="27" t="s">
        <v>165</v>
      </c>
      <c r="AB108" s="27" t="s">
        <v>165</v>
      </c>
      <c r="AC108" s="27" t="s">
        <v>165</v>
      </c>
      <c r="AD108" s="27" t="s">
        <v>165</v>
      </c>
      <c r="AE108" s="27" t="s">
        <v>165</v>
      </c>
      <c r="AF108" s="27" t="s">
        <v>165</v>
      </c>
      <c r="AG108" s="27" t="s">
        <v>165</v>
      </c>
      <c r="AH108" s="27" t="s">
        <v>165</v>
      </c>
      <c r="AI108" s="27" t="s">
        <v>165</v>
      </c>
      <c r="AJ108" s="27" t="s">
        <v>165</v>
      </c>
      <c r="AK108" s="27" t="s">
        <v>165</v>
      </c>
      <c r="AL108" s="27" t="s">
        <v>165</v>
      </c>
      <c r="AM108" s="27" t="s">
        <v>165</v>
      </c>
      <c r="AN108" s="27" t="s">
        <v>165</v>
      </c>
      <c r="AO108" s="27" t="s">
        <v>165</v>
      </c>
      <c r="AP108" s="27" t="s">
        <v>165</v>
      </c>
      <c r="AQ108" s="27" t="s">
        <v>165</v>
      </c>
      <c r="AR108" s="27" t="s">
        <v>165</v>
      </c>
      <c r="AS108" s="27" t="s">
        <v>165</v>
      </c>
    </row>
    <row r="109" spans="1:45" x14ac:dyDescent="0.35">
      <c r="A109" s="26">
        <v>2017</v>
      </c>
      <c r="B109" s="26">
        <v>16108</v>
      </c>
      <c r="C109" s="26" t="s">
        <v>162</v>
      </c>
      <c r="D109" s="26">
        <v>81</v>
      </c>
      <c r="E109" s="26" t="s">
        <v>119</v>
      </c>
      <c r="F109" s="26" t="s">
        <v>156</v>
      </c>
      <c r="G109" s="26">
        <v>1</v>
      </c>
      <c r="H109" s="26">
        <v>284</v>
      </c>
      <c r="I109" s="26">
        <v>146</v>
      </c>
      <c r="J109" s="26">
        <v>2</v>
      </c>
      <c r="K109" s="26">
        <v>44</v>
      </c>
      <c r="L109" s="27">
        <v>111.76</v>
      </c>
      <c r="M109" s="27">
        <v>14.79</v>
      </c>
      <c r="N109" s="27">
        <v>6.01</v>
      </c>
      <c r="O109" s="27">
        <v>53.418589741379314</v>
      </c>
      <c r="P109" s="27">
        <v>53.418589741379314</v>
      </c>
      <c r="Q109" s="27">
        <v>3592.4001601077589</v>
      </c>
      <c r="S109" s="27">
        <v>8.5399999999999991</v>
      </c>
      <c r="T109" s="27">
        <v>43.04</v>
      </c>
      <c r="U109" s="27">
        <v>21.21</v>
      </c>
      <c r="V109" s="27">
        <v>430.4</v>
      </c>
      <c r="W109" s="27">
        <v>374.44799999999998</v>
      </c>
      <c r="X109" s="27">
        <v>37.444800000000001</v>
      </c>
      <c r="Y109" s="27">
        <v>212.10000000000002</v>
      </c>
      <c r="Z109" s="27">
        <v>184.52700000000002</v>
      </c>
      <c r="AA109" s="27">
        <v>18.4527</v>
      </c>
      <c r="AB109" s="27">
        <v>6.4</v>
      </c>
      <c r="AC109" s="27">
        <v>28.3</v>
      </c>
      <c r="AD109" s="27">
        <v>5.8</v>
      </c>
      <c r="AE109" s="27">
        <v>15.8</v>
      </c>
      <c r="AF109" s="27">
        <v>4.3</v>
      </c>
      <c r="AG109" s="27">
        <v>499.107506505027</v>
      </c>
      <c r="AH109" s="27">
        <v>49.910750650502699</v>
      </c>
      <c r="AI109" s="27">
        <v>0.4304</v>
      </c>
      <c r="AJ109" s="27">
        <v>0.64</v>
      </c>
      <c r="AK109" s="27">
        <v>2.83</v>
      </c>
      <c r="AL109" s="27">
        <v>0.57999999999999996</v>
      </c>
      <c r="AM109" s="27">
        <v>1.58</v>
      </c>
      <c r="AN109" s="27">
        <v>0.43</v>
      </c>
      <c r="AO109" s="27">
        <v>14.869888475836431</v>
      </c>
      <c r="AP109" s="27">
        <v>65.75278810408922</v>
      </c>
      <c r="AQ109" s="27">
        <v>13.475836431226766</v>
      </c>
      <c r="AR109" s="27">
        <v>36.710037174721194</v>
      </c>
      <c r="AS109" s="27">
        <v>9.9907063197026016</v>
      </c>
    </row>
    <row r="110" spans="1:45" x14ac:dyDescent="0.35">
      <c r="A110" s="26">
        <v>2017</v>
      </c>
      <c r="B110" s="26">
        <v>16109</v>
      </c>
      <c r="C110" s="26" t="s">
        <v>162</v>
      </c>
      <c r="D110" s="26">
        <v>119</v>
      </c>
      <c r="E110" s="26" t="s">
        <v>120</v>
      </c>
      <c r="F110" s="26" t="s">
        <v>156</v>
      </c>
      <c r="G110" s="26">
        <v>1</v>
      </c>
      <c r="H110" s="26">
        <v>283</v>
      </c>
      <c r="I110" s="26">
        <v>145</v>
      </c>
      <c r="J110" s="26">
        <v>2</v>
      </c>
      <c r="K110" s="26">
        <v>41</v>
      </c>
      <c r="L110" s="27">
        <v>104.14</v>
      </c>
      <c r="M110" s="27">
        <v>8.33</v>
      </c>
      <c r="N110" s="27">
        <v>2.2400000000000002</v>
      </c>
      <c r="O110" s="27">
        <v>21.419169655172418</v>
      </c>
      <c r="P110" s="27" t="s">
        <v>165</v>
      </c>
      <c r="Q110" s="27" t="s">
        <v>165</v>
      </c>
      <c r="S110" s="27" t="s">
        <v>165</v>
      </c>
      <c r="T110" s="27" t="s">
        <v>165</v>
      </c>
      <c r="U110" s="27" t="s">
        <v>165</v>
      </c>
      <c r="V110" s="27" t="s">
        <v>165</v>
      </c>
      <c r="W110" s="27" t="s">
        <v>165</v>
      </c>
      <c r="X110" s="27" t="s">
        <v>165</v>
      </c>
      <c r="Y110" s="27" t="s">
        <v>165</v>
      </c>
      <c r="Z110" s="27" t="s">
        <v>165</v>
      </c>
      <c r="AA110" s="27" t="s">
        <v>165</v>
      </c>
      <c r="AB110" s="27" t="s">
        <v>165</v>
      </c>
      <c r="AC110" s="27" t="s">
        <v>165</v>
      </c>
      <c r="AD110" s="27" t="s">
        <v>165</v>
      </c>
      <c r="AE110" s="27" t="s">
        <v>165</v>
      </c>
      <c r="AF110" s="27" t="s">
        <v>165</v>
      </c>
      <c r="AG110" s="27" t="s">
        <v>165</v>
      </c>
      <c r="AH110" s="27" t="s">
        <v>165</v>
      </c>
      <c r="AI110" s="27" t="s">
        <v>165</v>
      </c>
      <c r="AJ110" s="27" t="s">
        <v>165</v>
      </c>
      <c r="AK110" s="27" t="s">
        <v>165</v>
      </c>
      <c r="AL110" s="27" t="s">
        <v>165</v>
      </c>
      <c r="AM110" s="27" t="s">
        <v>165</v>
      </c>
      <c r="AN110" s="27" t="s">
        <v>165</v>
      </c>
      <c r="AO110" s="27" t="s">
        <v>165</v>
      </c>
      <c r="AP110" s="27" t="s">
        <v>165</v>
      </c>
      <c r="AQ110" s="27" t="s">
        <v>165</v>
      </c>
      <c r="AR110" s="27" t="s">
        <v>165</v>
      </c>
      <c r="AS110" s="27" t="s">
        <v>165</v>
      </c>
    </row>
    <row r="111" spans="1:45" x14ac:dyDescent="0.35">
      <c r="A111" s="26">
        <v>2017</v>
      </c>
      <c r="B111" s="26">
        <v>16110</v>
      </c>
      <c r="C111" s="26" t="s">
        <v>162</v>
      </c>
      <c r="D111" s="26">
        <v>124</v>
      </c>
      <c r="E111" s="26" t="s">
        <v>121</v>
      </c>
      <c r="F111" s="26" t="s">
        <v>156</v>
      </c>
      <c r="G111" s="26">
        <v>1</v>
      </c>
      <c r="H111" s="26">
        <v>276</v>
      </c>
      <c r="I111" s="26">
        <v>138</v>
      </c>
      <c r="J111" s="26">
        <v>1</v>
      </c>
      <c r="K111" s="26">
        <v>40</v>
      </c>
      <c r="L111" s="27">
        <v>101.6</v>
      </c>
      <c r="M111" s="27">
        <v>14.92</v>
      </c>
      <c r="N111" s="27">
        <v>7.92</v>
      </c>
      <c r="O111" s="27">
        <v>70.287815172413787</v>
      </c>
      <c r="P111" s="27">
        <v>70.287815172413787</v>
      </c>
      <c r="Q111" s="27">
        <v>4726.8555703448274</v>
      </c>
      <c r="S111" s="27">
        <v>8.74</v>
      </c>
      <c r="T111" s="27">
        <v>40.74</v>
      </c>
      <c r="U111" s="27">
        <v>20.89</v>
      </c>
      <c r="V111" s="27">
        <v>407.40000000000003</v>
      </c>
      <c r="W111" s="27">
        <v>354.43800000000005</v>
      </c>
      <c r="X111" s="27">
        <v>35.443800000000003</v>
      </c>
      <c r="Y111" s="27">
        <v>208.9</v>
      </c>
      <c r="Z111" s="27">
        <v>181.74299999999999</v>
      </c>
      <c r="AA111" s="27">
        <v>18.174299999999999</v>
      </c>
      <c r="AB111" s="27">
        <v>6.2</v>
      </c>
      <c r="AC111" s="27">
        <v>27.200000000000003</v>
      </c>
      <c r="AD111" s="27">
        <v>5.6999999999999993</v>
      </c>
      <c r="AE111" s="27">
        <v>15.5</v>
      </c>
      <c r="AF111" s="27">
        <v>4.2</v>
      </c>
      <c r="AG111" s="27">
        <v>470.82847522498918</v>
      </c>
      <c r="AH111" s="27">
        <v>47.082847522498916</v>
      </c>
      <c r="AI111" s="27">
        <v>0.40740000000000004</v>
      </c>
      <c r="AJ111" s="27">
        <v>0.62</v>
      </c>
      <c r="AK111" s="27">
        <v>2.72</v>
      </c>
      <c r="AL111" s="27">
        <v>0.56999999999999995</v>
      </c>
      <c r="AM111" s="27">
        <v>1.55</v>
      </c>
      <c r="AN111" s="27">
        <v>0.42</v>
      </c>
      <c r="AO111" s="27">
        <v>15.218458517427589</v>
      </c>
      <c r="AP111" s="27">
        <v>66.764850270004914</v>
      </c>
      <c r="AQ111" s="27">
        <v>13.991163475699555</v>
      </c>
      <c r="AR111" s="27">
        <v>38.046146293568967</v>
      </c>
      <c r="AS111" s="27">
        <v>10.309278350515463</v>
      </c>
    </row>
    <row r="112" spans="1:45" x14ac:dyDescent="0.35">
      <c r="A112" s="26">
        <v>2017</v>
      </c>
      <c r="B112" s="26">
        <v>16111</v>
      </c>
      <c r="C112" s="26" t="s">
        <v>162</v>
      </c>
      <c r="D112" s="26">
        <v>56</v>
      </c>
      <c r="E112" s="26" t="s">
        <v>122</v>
      </c>
      <c r="F112" s="26" t="s">
        <v>156</v>
      </c>
      <c r="G112" s="26">
        <v>1</v>
      </c>
      <c r="H112" s="26">
        <v>278</v>
      </c>
      <c r="I112" s="26">
        <v>140</v>
      </c>
      <c r="J112" s="26">
        <v>3</v>
      </c>
      <c r="K112" s="26">
        <v>38</v>
      </c>
      <c r="L112" s="27">
        <v>96.52</v>
      </c>
      <c r="M112" s="27">
        <v>15.26</v>
      </c>
      <c r="N112" s="27">
        <v>5.08</v>
      </c>
      <c r="O112" s="27">
        <v>44.903433793103446</v>
      </c>
      <c r="P112" s="27">
        <v>44.903433793103446</v>
      </c>
      <c r="Q112" s="27">
        <v>3019.7559225862069</v>
      </c>
      <c r="S112" s="27">
        <v>7.93</v>
      </c>
      <c r="T112" s="27">
        <v>43.62</v>
      </c>
      <c r="U112" s="27">
        <v>20.56</v>
      </c>
      <c r="V112" s="27">
        <v>436.2</v>
      </c>
      <c r="W112" s="27">
        <v>379.49399999999997</v>
      </c>
      <c r="X112" s="27">
        <v>37.949399999999997</v>
      </c>
      <c r="Y112" s="27">
        <v>205.6</v>
      </c>
      <c r="Z112" s="27">
        <v>178.87199999999999</v>
      </c>
      <c r="AA112" s="27">
        <v>17.8872</v>
      </c>
      <c r="AB112" s="27">
        <v>6.4</v>
      </c>
      <c r="AC112" s="27">
        <v>28.700000000000003</v>
      </c>
      <c r="AD112" s="27">
        <v>5.8999999999999995</v>
      </c>
      <c r="AE112" s="27">
        <v>16.100000000000001</v>
      </c>
      <c r="AF112" s="27">
        <v>4.2</v>
      </c>
      <c r="AG112" s="27">
        <v>502.34978987547555</v>
      </c>
      <c r="AH112" s="27">
        <v>50.234978987547557</v>
      </c>
      <c r="AI112" s="27">
        <v>0.43619999999999998</v>
      </c>
      <c r="AJ112" s="27">
        <v>0.64</v>
      </c>
      <c r="AK112" s="27">
        <v>2.87</v>
      </c>
      <c r="AL112" s="27">
        <v>0.59</v>
      </c>
      <c r="AM112" s="27">
        <v>1.61</v>
      </c>
      <c r="AN112" s="27">
        <v>0.42</v>
      </c>
      <c r="AO112" s="27">
        <v>14.672168729940395</v>
      </c>
      <c r="AP112" s="27">
        <v>65.795506648326466</v>
      </c>
      <c r="AQ112" s="27">
        <v>13.525905547913801</v>
      </c>
      <c r="AR112" s="27">
        <v>36.909674461256309</v>
      </c>
      <c r="AS112" s="27">
        <v>9.628610729023384</v>
      </c>
    </row>
    <row r="113" spans="1:45" x14ac:dyDescent="0.35">
      <c r="A113" s="26">
        <v>2017</v>
      </c>
      <c r="B113" s="26">
        <v>16112</v>
      </c>
      <c r="C113" s="26" t="s">
        <v>162</v>
      </c>
      <c r="D113" s="26">
        <v>120</v>
      </c>
      <c r="E113" s="26" t="s">
        <v>123</v>
      </c>
      <c r="F113" s="26" t="s">
        <v>156</v>
      </c>
      <c r="G113" s="26">
        <v>1</v>
      </c>
      <c r="H113" s="26">
        <v>278</v>
      </c>
      <c r="I113" s="26">
        <v>140</v>
      </c>
      <c r="J113" s="26">
        <v>5</v>
      </c>
      <c r="K113" s="26">
        <v>45</v>
      </c>
      <c r="L113" s="27">
        <v>114.3</v>
      </c>
      <c r="M113" s="27">
        <v>15.42</v>
      </c>
      <c r="N113" s="27">
        <v>4.9400000000000004</v>
      </c>
      <c r="O113" s="27">
        <v>43.583490689655179</v>
      </c>
      <c r="P113" s="27">
        <v>43.583490689655179</v>
      </c>
      <c r="Q113" s="27">
        <v>2930.9897488793108</v>
      </c>
      <c r="S113" s="27">
        <v>8.84</v>
      </c>
      <c r="T113" s="27">
        <v>42.52</v>
      </c>
      <c r="U113" s="27">
        <v>20.83</v>
      </c>
      <c r="V113" s="27">
        <v>425.20000000000005</v>
      </c>
      <c r="W113" s="27">
        <v>369.92400000000004</v>
      </c>
      <c r="X113" s="27">
        <v>36.992400000000004</v>
      </c>
      <c r="Y113" s="27">
        <v>208.29999999999998</v>
      </c>
      <c r="Z113" s="27">
        <v>181.22099999999998</v>
      </c>
      <c r="AA113" s="27">
        <v>18.122099999999996</v>
      </c>
      <c r="AB113" s="27">
        <v>6.8000000000000007</v>
      </c>
      <c r="AC113" s="27">
        <v>28.2</v>
      </c>
      <c r="AD113" s="27">
        <v>6.1</v>
      </c>
      <c r="AE113" s="27">
        <v>15.8</v>
      </c>
      <c r="AF113" s="27">
        <v>4.4000000000000004</v>
      </c>
      <c r="AG113" s="27">
        <v>491.08648896445334</v>
      </c>
      <c r="AH113" s="27">
        <v>49.108648896445331</v>
      </c>
      <c r="AI113" s="27">
        <v>0.42520000000000002</v>
      </c>
      <c r="AJ113" s="27">
        <v>0.68</v>
      </c>
      <c r="AK113" s="27">
        <v>2.82</v>
      </c>
      <c r="AL113" s="27">
        <v>0.61</v>
      </c>
      <c r="AM113" s="27">
        <v>1.58</v>
      </c>
      <c r="AN113" s="27">
        <v>0.44</v>
      </c>
      <c r="AO113" s="27">
        <v>15.992474129821261</v>
      </c>
      <c r="AP113" s="27">
        <v>66.321730950141102</v>
      </c>
      <c r="AQ113" s="27">
        <v>14.346190028222011</v>
      </c>
      <c r="AR113" s="27">
        <v>37.158984007525866</v>
      </c>
      <c r="AS113" s="27">
        <v>10.348071495766698</v>
      </c>
    </row>
    <row r="114" spans="1:45" x14ac:dyDescent="0.35">
      <c r="A114" s="26">
        <v>2017</v>
      </c>
      <c r="B114" s="26">
        <v>16113</v>
      </c>
      <c r="C114" s="26" t="s">
        <v>162</v>
      </c>
      <c r="D114" s="26">
        <v>115</v>
      </c>
      <c r="E114" s="26" t="s">
        <v>124</v>
      </c>
      <c r="F114" s="26" t="s">
        <v>156</v>
      </c>
      <c r="G114" s="26">
        <v>1</v>
      </c>
      <c r="H114" s="26">
        <v>278</v>
      </c>
      <c r="I114" s="26">
        <v>140</v>
      </c>
      <c r="J114" s="26">
        <v>4</v>
      </c>
      <c r="K114" s="26">
        <v>42</v>
      </c>
      <c r="L114" s="27">
        <v>106.68</v>
      </c>
      <c r="M114" s="27">
        <v>15.33</v>
      </c>
      <c r="N114" s="27">
        <v>5.67</v>
      </c>
      <c r="O114" s="27">
        <v>50.077195603448274</v>
      </c>
      <c r="P114" s="27">
        <v>50.077195603448274</v>
      </c>
      <c r="Q114" s="27">
        <v>3367.6914043318966</v>
      </c>
      <c r="S114" s="27">
        <v>8.6</v>
      </c>
      <c r="T114" s="27">
        <v>43.12</v>
      </c>
      <c r="U114" s="27">
        <v>20.86</v>
      </c>
      <c r="V114" s="27">
        <v>431.2</v>
      </c>
      <c r="W114" s="27">
        <v>375.14400000000001</v>
      </c>
      <c r="X114" s="27">
        <v>37.514400000000002</v>
      </c>
      <c r="Y114" s="27">
        <v>208.6</v>
      </c>
      <c r="Z114" s="27">
        <v>181.482</v>
      </c>
      <c r="AA114" s="27">
        <v>18.148199999999999</v>
      </c>
      <c r="AB114" s="27">
        <v>6.5</v>
      </c>
      <c r="AC114" s="27">
        <v>28.599999999999998</v>
      </c>
      <c r="AD114" s="27">
        <v>6</v>
      </c>
      <c r="AE114" s="27">
        <v>15.9</v>
      </c>
      <c r="AF114" s="27">
        <v>4.2</v>
      </c>
      <c r="AG114" s="27">
        <v>498.1750155663093</v>
      </c>
      <c r="AH114" s="27">
        <v>49.81750155663093</v>
      </c>
      <c r="AI114" s="27">
        <v>0.43119999999999997</v>
      </c>
      <c r="AJ114" s="27">
        <v>0.65</v>
      </c>
      <c r="AK114" s="27">
        <v>2.86</v>
      </c>
      <c r="AL114" s="27">
        <v>0.6</v>
      </c>
      <c r="AM114" s="27">
        <v>1.59</v>
      </c>
      <c r="AN114" s="27">
        <v>0.42</v>
      </c>
      <c r="AO114" s="27">
        <v>15.074211502782932</v>
      </c>
      <c r="AP114" s="27">
        <v>66.326530612244895</v>
      </c>
      <c r="AQ114" s="27">
        <v>13.914656771799629</v>
      </c>
      <c r="AR114" s="27">
        <v>36.873840445269018</v>
      </c>
      <c r="AS114" s="27">
        <v>9.7402597402597415</v>
      </c>
    </row>
    <row r="115" spans="1:45" x14ac:dyDescent="0.35">
      <c r="A115" s="26">
        <v>2017</v>
      </c>
      <c r="B115" s="26">
        <v>16114</v>
      </c>
      <c r="C115" s="26" t="s">
        <v>162</v>
      </c>
      <c r="D115" s="26">
        <v>63</v>
      </c>
      <c r="E115" s="26" t="s">
        <v>125</v>
      </c>
      <c r="F115" s="26" t="s">
        <v>156</v>
      </c>
      <c r="G115" s="26">
        <v>1</v>
      </c>
      <c r="H115" s="26">
        <v>276</v>
      </c>
      <c r="I115" s="26">
        <v>138</v>
      </c>
      <c r="J115" s="26">
        <v>1</v>
      </c>
      <c r="K115" s="26">
        <v>39</v>
      </c>
      <c r="L115" s="27">
        <v>99.06</v>
      </c>
      <c r="M115" s="27">
        <v>15.36</v>
      </c>
      <c r="N115" s="27">
        <v>7.78</v>
      </c>
      <c r="O115" s="27">
        <v>68.688278620689658</v>
      </c>
      <c r="P115" s="27">
        <v>68.688278620689658</v>
      </c>
      <c r="Q115" s="27">
        <v>4619.2867372413793</v>
      </c>
      <c r="S115" s="27">
        <v>9.0500000000000007</v>
      </c>
      <c r="T115" s="27">
        <v>43.04</v>
      </c>
      <c r="U115" s="27">
        <v>20.420000000000002</v>
      </c>
      <c r="V115" s="27">
        <v>430.4</v>
      </c>
      <c r="W115" s="27">
        <v>374.44799999999998</v>
      </c>
      <c r="X115" s="27">
        <v>37.444800000000001</v>
      </c>
      <c r="Y115" s="27">
        <v>204.20000000000002</v>
      </c>
      <c r="Z115" s="27">
        <v>177.65400000000002</v>
      </c>
      <c r="AA115" s="27">
        <v>17.765400000000003</v>
      </c>
      <c r="AB115" s="27">
        <v>6.2</v>
      </c>
      <c r="AC115" s="27">
        <v>28.5</v>
      </c>
      <c r="AD115" s="27">
        <v>5.8999999999999995</v>
      </c>
      <c r="AE115" s="27">
        <v>16.100000000000001</v>
      </c>
      <c r="AF115" s="27">
        <v>4.0999999999999996</v>
      </c>
      <c r="AG115" s="27">
        <v>494.93606784999724</v>
      </c>
      <c r="AH115" s="27">
        <v>49.493606784999727</v>
      </c>
      <c r="AI115" s="27">
        <v>0.4304</v>
      </c>
      <c r="AJ115" s="27">
        <v>0.62</v>
      </c>
      <c r="AK115" s="27">
        <v>2.85</v>
      </c>
      <c r="AL115" s="27">
        <v>0.59</v>
      </c>
      <c r="AM115" s="27">
        <v>1.61</v>
      </c>
      <c r="AN115" s="27">
        <v>0.41</v>
      </c>
      <c r="AO115" s="27">
        <v>14.405204460966543</v>
      </c>
      <c r="AP115" s="27">
        <v>66.217472118959108</v>
      </c>
      <c r="AQ115" s="27">
        <v>13.708178438661708</v>
      </c>
      <c r="AR115" s="27">
        <v>37.407063197026027</v>
      </c>
      <c r="AS115" s="27">
        <v>9.5260223048327131</v>
      </c>
    </row>
    <row r="116" spans="1:45" x14ac:dyDescent="0.35">
      <c r="A116" s="26">
        <v>2017</v>
      </c>
      <c r="B116" s="26">
        <v>16115</v>
      </c>
      <c r="C116" s="26" t="s">
        <v>162</v>
      </c>
      <c r="D116" s="26">
        <v>49</v>
      </c>
      <c r="E116" s="26" t="s">
        <v>126</v>
      </c>
      <c r="F116" s="26" t="s">
        <v>156</v>
      </c>
      <c r="G116" s="26">
        <v>1</v>
      </c>
      <c r="H116" s="26">
        <v>279</v>
      </c>
      <c r="I116" s="26">
        <v>141</v>
      </c>
      <c r="J116" s="26">
        <v>1</v>
      </c>
      <c r="K116" s="26">
        <v>41</v>
      </c>
      <c r="L116" s="27">
        <v>104.14</v>
      </c>
      <c r="M116" s="27">
        <v>15.74</v>
      </c>
      <c r="N116" s="27">
        <v>6.62</v>
      </c>
      <c r="O116" s="27">
        <v>58.184435517241376</v>
      </c>
      <c r="P116" s="27">
        <v>58.184435517241376</v>
      </c>
      <c r="Q116" s="27">
        <v>3912.9032885344827</v>
      </c>
      <c r="S116" s="27">
        <v>8.09</v>
      </c>
      <c r="T116" s="27">
        <v>41.77</v>
      </c>
      <c r="U116" s="27">
        <v>21.27</v>
      </c>
      <c r="V116" s="27">
        <v>417.70000000000005</v>
      </c>
      <c r="W116" s="27">
        <v>363.39900000000006</v>
      </c>
      <c r="X116" s="27">
        <v>36.339900000000007</v>
      </c>
      <c r="Y116" s="27">
        <v>212.7</v>
      </c>
      <c r="Z116" s="27">
        <v>185.04899999999998</v>
      </c>
      <c r="AA116" s="27">
        <v>18.504899999999999</v>
      </c>
      <c r="AB116" s="27">
        <v>6.3</v>
      </c>
      <c r="AC116" s="27">
        <v>27.7</v>
      </c>
      <c r="AD116" s="27">
        <v>5.8</v>
      </c>
      <c r="AE116" s="27">
        <v>15.5</v>
      </c>
      <c r="AF116" s="27">
        <v>4.2</v>
      </c>
      <c r="AG116" s="27">
        <v>484.69038389237926</v>
      </c>
      <c r="AH116" s="27">
        <v>48.469038389237923</v>
      </c>
      <c r="AI116" s="27">
        <v>0.41770000000000007</v>
      </c>
      <c r="AJ116" s="27">
        <v>0.63</v>
      </c>
      <c r="AK116" s="27">
        <v>2.77</v>
      </c>
      <c r="AL116" s="27">
        <v>0.57999999999999996</v>
      </c>
      <c r="AM116" s="27">
        <v>1.55</v>
      </c>
      <c r="AN116" s="27">
        <v>0.42</v>
      </c>
      <c r="AO116" s="27">
        <v>15.082595163993293</v>
      </c>
      <c r="AP116" s="27">
        <v>66.315537467081626</v>
      </c>
      <c r="AQ116" s="27">
        <v>13.885563801771603</v>
      </c>
      <c r="AR116" s="27">
        <v>37.107972228872391</v>
      </c>
      <c r="AS116" s="27">
        <v>10.055063442662197</v>
      </c>
    </row>
    <row r="117" spans="1:45" x14ac:dyDescent="0.35">
      <c r="A117" s="26">
        <v>2017</v>
      </c>
      <c r="B117" s="26">
        <v>16116</v>
      </c>
      <c r="C117" s="26" t="s">
        <v>162</v>
      </c>
      <c r="D117" s="26">
        <v>16</v>
      </c>
      <c r="E117" s="26" t="s">
        <v>127</v>
      </c>
      <c r="F117" s="26" t="s">
        <v>156</v>
      </c>
      <c r="G117" s="26">
        <v>1</v>
      </c>
      <c r="H117" s="26">
        <v>277</v>
      </c>
      <c r="I117" s="26">
        <v>139</v>
      </c>
      <c r="J117" s="26">
        <v>5</v>
      </c>
      <c r="K117" s="26">
        <v>43</v>
      </c>
      <c r="L117" s="27">
        <v>109.22</v>
      </c>
      <c r="M117" s="27">
        <v>15.57</v>
      </c>
      <c r="N117" s="27">
        <v>4.5199999999999996</v>
      </c>
      <c r="O117" s="27">
        <v>39.807289310344828</v>
      </c>
      <c r="P117" s="27">
        <v>39.807289310344828</v>
      </c>
      <c r="Q117" s="27">
        <v>2677.0402061206896</v>
      </c>
      <c r="S117" s="27">
        <v>8.35</v>
      </c>
      <c r="T117" s="27">
        <v>41.52</v>
      </c>
      <c r="U117" s="27">
        <v>21.91</v>
      </c>
      <c r="V117" s="27">
        <v>415.20000000000005</v>
      </c>
      <c r="W117" s="27">
        <v>361.22400000000005</v>
      </c>
      <c r="X117" s="27">
        <v>36.122400000000006</v>
      </c>
      <c r="Y117" s="27">
        <v>219.1</v>
      </c>
      <c r="Z117" s="27">
        <v>190.61699999999999</v>
      </c>
      <c r="AA117" s="27">
        <v>19.061699999999998</v>
      </c>
      <c r="AB117" s="27">
        <v>6.2</v>
      </c>
      <c r="AC117" s="27">
        <v>27.599999999999998</v>
      </c>
      <c r="AD117" s="27">
        <v>5.8999999999999995</v>
      </c>
      <c r="AE117" s="27">
        <v>15.600000000000001</v>
      </c>
      <c r="AF117" s="27">
        <v>4.2</v>
      </c>
      <c r="AG117" s="27">
        <v>485.10381686877002</v>
      </c>
      <c r="AH117" s="27">
        <v>48.510381686877004</v>
      </c>
      <c r="AI117" s="27">
        <v>0.41520000000000007</v>
      </c>
      <c r="AJ117" s="27">
        <v>0.62</v>
      </c>
      <c r="AK117" s="27">
        <v>2.76</v>
      </c>
      <c r="AL117" s="27">
        <v>0.59</v>
      </c>
      <c r="AM117" s="27">
        <v>1.56</v>
      </c>
      <c r="AN117" s="27">
        <v>0.42</v>
      </c>
      <c r="AO117" s="27">
        <v>14.932562620423891</v>
      </c>
      <c r="AP117" s="27">
        <v>66.473988439306339</v>
      </c>
      <c r="AQ117" s="27">
        <v>14.210019267822732</v>
      </c>
      <c r="AR117" s="27">
        <v>37.572254335260112</v>
      </c>
      <c r="AS117" s="27">
        <v>10.115606936416183</v>
      </c>
    </row>
    <row r="118" spans="1:45" x14ac:dyDescent="0.35">
      <c r="A118" s="26">
        <v>2017</v>
      </c>
      <c r="B118" s="26">
        <v>16117</v>
      </c>
      <c r="C118" s="26" t="s">
        <v>162</v>
      </c>
      <c r="D118" s="26">
        <v>69</v>
      </c>
      <c r="E118" s="26" t="s">
        <v>128</v>
      </c>
      <c r="F118" s="26" t="s">
        <v>156</v>
      </c>
      <c r="G118" s="26">
        <v>1</v>
      </c>
      <c r="H118" s="26">
        <v>276</v>
      </c>
      <c r="I118" s="26">
        <v>138</v>
      </c>
      <c r="J118" s="26">
        <v>3</v>
      </c>
      <c r="K118" s="26">
        <v>46</v>
      </c>
      <c r="L118" s="27">
        <v>116.84</v>
      </c>
      <c r="M118" s="27">
        <v>16.03</v>
      </c>
      <c r="N118" s="27">
        <v>5.85</v>
      </c>
      <c r="O118" s="27">
        <v>51.239796982758619</v>
      </c>
      <c r="P118" s="27">
        <v>51.239796982758619</v>
      </c>
      <c r="Q118" s="27">
        <v>3445.8763470905174</v>
      </c>
      <c r="S118" s="27">
        <v>8.61</v>
      </c>
      <c r="T118" s="27">
        <v>44.45</v>
      </c>
      <c r="U118" s="27">
        <v>20.23</v>
      </c>
      <c r="V118" s="27">
        <v>444.5</v>
      </c>
      <c r="W118" s="27">
        <v>386.71499999999997</v>
      </c>
      <c r="X118" s="27">
        <v>38.671499999999995</v>
      </c>
      <c r="Y118" s="27">
        <v>202.3</v>
      </c>
      <c r="Z118" s="27">
        <v>176.001</v>
      </c>
      <c r="AA118" s="27">
        <v>17.600100000000001</v>
      </c>
      <c r="AB118" s="27">
        <v>6.5</v>
      </c>
      <c r="AC118" s="27">
        <v>28.900000000000002</v>
      </c>
      <c r="AD118" s="27">
        <v>6.2</v>
      </c>
      <c r="AE118" s="27">
        <v>16.599999999999998</v>
      </c>
      <c r="AF118" s="27">
        <v>4.5</v>
      </c>
      <c r="AG118" s="27">
        <v>510.12488037527692</v>
      </c>
      <c r="AH118" s="27">
        <v>51.012488037527689</v>
      </c>
      <c r="AI118" s="27">
        <v>0.44450000000000001</v>
      </c>
      <c r="AJ118" s="27">
        <v>0.65</v>
      </c>
      <c r="AK118" s="27">
        <v>2.89</v>
      </c>
      <c r="AL118" s="27">
        <v>0.62</v>
      </c>
      <c r="AM118" s="27">
        <v>1.66</v>
      </c>
      <c r="AN118" s="27">
        <v>0.45</v>
      </c>
      <c r="AO118" s="27">
        <v>14.623172103487065</v>
      </c>
      <c r="AP118" s="27">
        <v>65.016872890888649</v>
      </c>
      <c r="AQ118" s="27">
        <v>13.948256467941507</v>
      </c>
      <c r="AR118" s="27">
        <v>37.345331833520802</v>
      </c>
      <c r="AS118" s="27">
        <v>10.123734533183352</v>
      </c>
    </row>
    <row r="119" spans="1:45" x14ac:dyDescent="0.35">
      <c r="A119" s="26">
        <v>2017</v>
      </c>
      <c r="B119" s="26">
        <v>16118</v>
      </c>
      <c r="C119" s="26" t="s">
        <v>162</v>
      </c>
      <c r="D119" s="26">
        <v>36</v>
      </c>
      <c r="E119" s="26" t="s">
        <v>129</v>
      </c>
      <c r="F119" s="26" t="s">
        <v>156</v>
      </c>
      <c r="G119" s="26">
        <v>1</v>
      </c>
      <c r="H119" s="26">
        <v>275</v>
      </c>
      <c r="I119" s="26">
        <v>137</v>
      </c>
      <c r="J119" s="26">
        <v>2</v>
      </c>
      <c r="K119" s="26">
        <v>44</v>
      </c>
      <c r="L119" s="27">
        <v>111.76</v>
      </c>
      <c r="M119" s="27">
        <v>16.23</v>
      </c>
      <c r="N119" s="27">
        <v>7.51</v>
      </c>
      <c r="O119" s="27">
        <v>65.622962672413792</v>
      </c>
      <c r="P119" s="27">
        <v>65.622962672413792</v>
      </c>
      <c r="Q119" s="27">
        <v>4413.1442397198271</v>
      </c>
      <c r="S119" s="27">
        <v>8.43</v>
      </c>
      <c r="T119" s="27">
        <v>41.68</v>
      </c>
      <c r="U119" s="27">
        <v>21.07</v>
      </c>
      <c r="V119" s="27">
        <v>416.8</v>
      </c>
      <c r="W119" s="27">
        <v>362.61599999999999</v>
      </c>
      <c r="X119" s="27">
        <v>36.261600000000001</v>
      </c>
      <c r="Y119" s="27">
        <v>210.7</v>
      </c>
      <c r="Z119" s="27">
        <v>183.309</v>
      </c>
      <c r="AA119" s="27">
        <v>18.3309</v>
      </c>
      <c r="AB119" s="27">
        <v>6.2</v>
      </c>
      <c r="AC119" s="27">
        <v>27.599999999999998</v>
      </c>
      <c r="AD119" s="27">
        <v>5.8</v>
      </c>
      <c r="AE119" s="27">
        <v>15.9</v>
      </c>
      <c r="AF119" s="27">
        <v>4</v>
      </c>
      <c r="AG119" s="27">
        <v>482.61561115153285</v>
      </c>
      <c r="AH119" s="27">
        <v>48.261561115153285</v>
      </c>
      <c r="AI119" s="27">
        <v>0.4168</v>
      </c>
      <c r="AJ119" s="27">
        <v>0.62</v>
      </c>
      <c r="AK119" s="27">
        <v>2.76</v>
      </c>
      <c r="AL119" s="27">
        <v>0.57999999999999996</v>
      </c>
      <c r="AM119" s="27">
        <v>1.59</v>
      </c>
      <c r="AN119" s="27">
        <v>0.4</v>
      </c>
      <c r="AO119" s="27">
        <v>14.875239923224568</v>
      </c>
      <c r="AP119" s="27">
        <v>66.218809980806142</v>
      </c>
      <c r="AQ119" s="27">
        <v>13.915547024952016</v>
      </c>
      <c r="AR119" s="27">
        <v>38.147792706333973</v>
      </c>
      <c r="AS119" s="27">
        <v>9.5969289827255277</v>
      </c>
    </row>
    <row r="120" spans="1:45" x14ac:dyDescent="0.35">
      <c r="A120" s="26">
        <v>2017</v>
      </c>
      <c r="B120" s="26">
        <v>16119</v>
      </c>
      <c r="C120" s="26" t="s">
        <v>162</v>
      </c>
      <c r="D120" s="26">
        <v>44</v>
      </c>
      <c r="E120" s="26" t="s">
        <v>130</v>
      </c>
      <c r="F120" s="26" t="s">
        <v>156</v>
      </c>
      <c r="G120" s="26">
        <v>1</v>
      </c>
      <c r="H120" s="26">
        <v>272</v>
      </c>
      <c r="I120" s="26">
        <v>134</v>
      </c>
      <c r="J120" s="26">
        <v>3</v>
      </c>
      <c r="K120" s="26">
        <v>35</v>
      </c>
      <c r="L120" s="27">
        <v>88.9</v>
      </c>
      <c r="M120" s="27">
        <v>16.170000000000002</v>
      </c>
      <c r="N120" s="27">
        <v>5.07</v>
      </c>
      <c r="O120" s="27">
        <v>44.33378456896552</v>
      </c>
      <c r="P120" s="27">
        <v>44.33378456896552</v>
      </c>
      <c r="Q120" s="27">
        <v>2981.4470122629314</v>
      </c>
      <c r="S120" s="27">
        <v>8.39</v>
      </c>
      <c r="T120" s="27">
        <v>41.84</v>
      </c>
      <c r="U120" s="27">
        <v>21.2</v>
      </c>
      <c r="V120" s="27">
        <v>418.40000000000003</v>
      </c>
      <c r="W120" s="27">
        <v>364.00800000000004</v>
      </c>
      <c r="X120" s="27">
        <v>36.400800000000004</v>
      </c>
      <c r="Y120" s="27">
        <v>212</v>
      </c>
      <c r="Z120" s="27">
        <v>184.44</v>
      </c>
      <c r="AA120" s="27">
        <v>18.443999999999999</v>
      </c>
      <c r="AB120" s="27">
        <v>6.3</v>
      </c>
      <c r="AC120" s="27">
        <v>27.7</v>
      </c>
      <c r="AD120" s="27">
        <v>5.8999999999999995</v>
      </c>
      <c r="AE120" s="27">
        <v>15.600000000000001</v>
      </c>
      <c r="AF120" s="27">
        <v>4.0999999999999996</v>
      </c>
      <c r="AG120" s="27">
        <v>485.14011178235489</v>
      </c>
      <c r="AH120" s="27">
        <v>48.514011178235492</v>
      </c>
      <c r="AI120" s="27">
        <v>0.41840000000000005</v>
      </c>
      <c r="AJ120" s="27">
        <v>0.63</v>
      </c>
      <c r="AK120" s="27">
        <v>2.77</v>
      </c>
      <c r="AL120" s="27">
        <v>0.59</v>
      </c>
      <c r="AM120" s="27">
        <v>1.56</v>
      </c>
      <c r="AN120" s="27">
        <v>0.41</v>
      </c>
      <c r="AO120" s="27">
        <v>15.057361376673038</v>
      </c>
      <c r="AP120" s="27">
        <v>66.204588910133836</v>
      </c>
      <c r="AQ120" s="27">
        <v>14.101338432122368</v>
      </c>
      <c r="AR120" s="27">
        <v>37.284894837476095</v>
      </c>
      <c r="AS120" s="27">
        <v>9.7992351816443577</v>
      </c>
    </row>
    <row r="121" spans="1:45" x14ac:dyDescent="0.35">
      <c r="A121" s="26">
        <v>2017</v>
      </c>
      <c r="B121" s="26">
        <v>16120</v>
      </c>
      <c r="C121" s="26" t="s">
        <v>162</v>
      </c>
      <c r="D121" s="26">
        <v>60</v>
      </c>
      <c r="E121" s="26" t="s">
        <v>131</v>
      </c>
      <c r="F121" s="26" t="s">
        <v>156</v>
      </c>
      <c r="G121" s="26">
        <v>1</v>
      </c>
      <c r="H121" s="26">
        <v>285</v>
      </c>
      <c r="I121" s="26">
        <v>147</v>
      </c>
      <c r="J121" s="26">
        <v>3</v>
      </c>
      <c r="K121" s="26">
        <v>41</v>
      </c>
      <c r="L121" s="27">
        <v>104.14</v>
      </c>
      <c r="M121" s="27">
        <v>15.76</v>
      </c>
      <c r="N121" s="27">
        <v>4.8499999999999996</v>
      </c>
      <c r="O121" s="27">
        <v>42.617451724137929</v>
      </c>
      <c r="P121" s="27">
        <v>42.617451724137929</v>
      </c>
      <c r="Q121" s="27">
        <v>2866.0236284482758</v>
      </c>
      <c r="S121" s="27">
        <v>8.19</v>
      </c>
      <c r="T121" s="27">
        <v>41.55</v>
      </c>
      <c r="U121" s="27">
        <v>21.66</v>
      </c>
      <c r="V121" s="27">
        <v>415.5</v>
      </c>
      <c r="W121" s="27">
        <v>361.48500000000001</v>
      </c>
      <c r="X121" s="27">
        <v>36.148499999999999</v>
      </c>
      <c r="Y121" s="27">
        <v>216.6</v>
      </c>
      <c r="Z121" s="27">
        <v>188.44200000000001</v>
      </c>
      <c r="AA121" s="27">
        <v>18.844200000000001</v>
      </c>
      <c r="AB121" s="27">
        <v>6.4</v>
      </c>
      <c r="AC121" s="27">
        <v>27.599999999999998</v>
      </c>
      <c r="AD121" s="27">
        <v>5.8999999999999995</v>
      </c>
      <c r="AE121" s="27">
        <v>15.600000000000001</v>
      </c>
      <c r="AF121" s="27">
        <v>4.0999999999999996</v>
      </c>
      <c r="AG121" s="27">
        <v>484.1532931236826</v>
      </c>
      <c r="AH121" s="27">
        <v>48.415329312368257</v>
      </c>
      <c r="AI121" s="27">
        <v>0.41549999999999998</v>
      </c>
      <c r="AJ121" s="27">
        <v>0.64</v>
      </c>
      <c r="AK121" s="27">
        <v>2.76</v>
      </c>
      <c r="AL121" s="27">
        <v>0.59</v>
      </c>
      <c r="AM121" s="27">
        <v>1.56</v>
      </c>
      <c r="AN121" s="27">
        <v>0.41</v>
      </c>
      <c r="AO121" s="27">
        <v>15.403128760529484</v>
      </c>
      <c r="AP121" s="27">
        <v>66.425992779783385</v>
      </c>
      <c r="AQ121" s="27">
        <v>14.199759326113115</v>
      </c>
      <c r="AR121" s="27">
        <v>37.545126353790621</v>
      </c>
      <c r="AS121" s="27">
        <v>9.8676293622141991</v>
      </c>
    </row>
    <row r="122" spans="1:45" x14ac:dyDescent="0.35">
      <c r="A122" s="26">
        <v>2017</v>
      </c>
      <c r="B122" s="26">
        <v>16121</v>
      </c>
      <c r="C122" s="26" t="s">
        <v>162</v>
      </c>
      <c r="D122" s="26">
        <v>140</v>
      </c>
      <c r="E122" s="26" t="s">
        <v>132</v>
      </c>
      <c r="F122" s="26" t="s">
        <v>156</v>
      </c>
      <c r="G122" s="26">
        <v>1</v>
      </c>
      <c r="H122" s="26">
        <v>285</v>
      </c>
      <c r="I122" s="26">
        <v>147</v>
      </c>
      <c r="J122" s="26">
        <v>3</v>
      </c>
      <c r="K122" s="26">
        <v>40</v>
      </c>
      <c r="L122" s="27">
        <v>101.6</v>
      </c>
      <c r="M122" s="27">
        <v>16.899999999999999</v>
      </c>
      <c r="N122" s="27">
        <v>5.25</v>
      </c>
      <c r="O122" s="27">
        <v>45.507995689655175</v>
      </c>
      <c r="P122" s="27">
        <v>45.507995689655175</v>
      </c>
      <c r="Q122" s="27">
        <v>3060.4127101293107</v>
      </c>
      <c r="S122" s="27">
        <v>8.81</v>
      </c>
      <c r="T122" s="27">
        <v>40.869999999999997</v>
      </c>
      <c r="U122" s="27">
        <v>21.73</v>
      </c>
      <c r="V122" s="27">
        <v>408.7</v>
      </c>
      <c r="W122" s="27">
        <v>355.56899999999996</v>
      </c>
      <c r="X122" s="27">
        <v>35.556899999999999</v>
      </c>
      <c r="Y122" s="27">
        <v>217.3</v>
      </c>
      <c r="Z122" s="27">
        <v>189.05100000000002</v>
      </c>
      <c r="AA122" s="27">
        <v>18.905100000000001</v>
      </c>
      <c r="AB122" s="27">
        <v>6.4</v>
      </c>
      <c r="AC122" s="27">
        <v>27.1</v>
      </c>
      <c r="AD122" s="27">
        <v>5.8</v>
      </c>
      <c r="AE122" s="27">
        <v>15.2</v>
      </c>
      <c r="AF122" s="27">
        <v>4.2</v>
      </c>
      <c r="AG122" s="27">
        <v>476.58736058403281</v>
      </c>
      <c r="AH122" s="27">
        <v>47.658736058403278</v>
      </c>
      <c r="AI122" s="27">
        <v>0.40870000000000001</v>
      </c>
      <c r="AJ122" s="27">
        <v>0.64</v>
      </c>
      <c r="AK122" s="27">
        <v>2.71</v>
      </c>
      <c r="AL122" s="27">
        <v>0.57999999999999996</v>
      </c>
      <c r="AM122" s="27">
        <v>1.52</v>
      </c>
      <c r="AN122" s="27">
        <v>0.42</v>
      </c>
      <c r="AO122" s="27">
        <v>15.659407878639589</v>
      </c>
      <c r="AP122" s="27">
        <v>66.307805236114518</v>
      </c>
      <c r="AQ122" s="27">
        <v>14.191338390017126</v>
      </c>
      <c r="AR122" s="27">
        <v>37.191093711769021</v>
      </c>
      <c r="AS122" s="27">
        <v>10.27648642035723</v>
      </c>
    </row>
    <row r="123" spans="1:45" x14ac:dyDescent="0.35">
      <c r="A123" s="26">
        <v>2017</v>
      </c>
      <c r="B123" s="26">
        <v>16122</v>
      </c>
      <c r="C123" s="26" t="s">
        <v>162</v>
      </c>
      <c r="D123" s="26">
        <v>98</v>
      </c>
      <c r="E123" s="26" t="s">
        <v>133</v>
      </c>
      <c r="F123" s="26" t="s">
        <v>156</v>
      </c>
      <c r="G123" s="26">
        <v>1</v>
      </c>
      <c r="H123" s="26">
        <v>281</v>
      </c>
      <c r="I123" s="26">
        <v>143</v>
      </c>
      <c r="J123" s="26">
        <v>2</v>
      </c>
      <c r="K123" s="26">
        <v>49</v>
      </c>
      <c r="L123" s="27">
        <v>124.46000000000001</v>
      </c>
      <c r="M123" s="27">
        <v>16.16</v>
      </c>
      <c r="N123" s="27">
        <v>7.66</v>
      </c>
      <c r="O123" s="27">
        <v>66.989605517241387</v>
      </c>
      <c r="P123" s="27">
        <v>66.989605517241387</v>
      </c>
      <c r="Q123" s="27">
        <v>4505.0509710344832</v>
      </c>
      <c r="S123" s="27">
        <v>8.81</v>
      </c>
      <c r="T123" s="27">
        <v>41.71</v>
      </c>
      <c r="U123" s="27">
        <v>21.49</v>
      </c>
      <c r="V123" s="27">
        <v>417.1</v>
      </c>
      <c r="W123" s="27">
        <v>362.87700000000001</v>
      </c>
      <c r="X123" s="27">
        <v>36.287700000000001</v>
      </c>
      <c r="Y123" s="27">
        <v>214.89999999999998</v>
      </c>
      <c r="Z123" s="27">
        <v>186.96299999999997</v>
      </c>
      <c r="AA123" s="27">
        <v>18.696299999999997</v>
      </c>
      <c r="AB123" s="27">
        <v>6.3</v>
      </c>
      <c r="AC123" s="27">
        <v>27.599999999999998</v>
      </c>
      <c r="AD123" s="27">
        <v>6</v>
      </c>
      <c r="AE123" s="27">
        <v>15.600000000000001</v>
      </c>
      <c r="AF123" s="27">
        <v>4.3</v>
      </c>
      <c r="AG123" s="27">
        <v>485.13354464695999</v>
      </c>
      <c r="AH123" s="27">
        <v>48.513354464696</v>
      </c>
      <c r="AI123" s="27">
        <v>0.41710000000000003</v>
      </c>
      <c r="AJ123" s="27">
        <v>0.63</v>
      </c>
      <c r="AK123" s="27">
        <v>2.76</v>
      </c>
      <c r="AL123" s="27">
        <v>0.6</v>
      </c>
      <c r="AM123" s="27">
        <v>1.56</v>
      </c>
      <c r="AN123" s="27">
        <v>0.43</v>
      </c>
      <c r="AO123" s="27">
        <v>15.104291536801725</v>
      </c>
      <c r="AP123" s="27">
        <v>66.171181970750411</v>
      </c>
      <c r="AQ123" s="27">
        <v>14.385039558858786</v>
      </c>
      <c r="AR123" s="27">
        <v>37.401102853032846</v>
      </c>
      <c r="AS123" s="27">
        <v>10.309278350515463</v>
      </c>
    </row>
    <row r="124" spans="1:45" x14ac:dyDescent="0.35">
      <c r="A124" s="26">
        <v>2017</v>
      </c>
      <c r="B124" s="26">
        <v>16123</v>
      </c>
      <c r="C124" s="26" t="s">
        <v>162</v>
      </c>
      <c r="D124" s="26">
        <v>43</v>
      </c>
      <c r="E124" s="26" t="s">
        <v>134</v>
      </c>
      <c r="F124" s="26" t="s">
        <v>156</v>
      </c>
      <c r="G124" s="26">
        <v>1</v>
      </c>
      <c r="H124" s="26">
        <v>272</v>
      </c>
      <c r="I124" s="26">
        <v>134</v>
      </c>
      <c r="J124" s="26">
        <v>2</v>
      </c>
      <c r="K124" s="26">
        <v>30</v>
      </c>
      <c r="L124" s="27">
        <v>76.2</v>
      </c>
      <c r="M124" s="27">
        <v>15.76</v>
      </c>
      <c r="N124" s="27">
        <v>6.57</v>
      </c>
      <c r="O124" s="27">
        <v>57.731269655172412</v>
      </c>
      <c r="P124" s="27">
        <v>57.731269655172412</v>
      </c>
      <c r="Q124" s="27">
        <v>3882.4278843103448</v>
      </c>
      <c r="S124" s="27">
        <v>8.1199999999999992</v>
      </c>
      <c r="T124" s="27">
        <v>42.7</v>
      </c>
      <c r="U124" s="27">
        <v>20.23</v>
      </c>
      <c r="V124" s="27">
        <v>427</v>
      </c>
      <c r="W124" s="27">
        <v>371.49</v>
      </c>
      <c r="X124" s="27">
        <v>37.149000000000001</v>
      </c>
      <c r="Y124" s="27">
        <v>202.3</v>
      </c>
      <c r="Z124" s="27">
        <v>176.001</v>
      </c>
      <c r="AA124" s="27">
        <v>17.600100000000001</v>
      </c>
      <c r="AB124" s="27">
        <v>6.4</v>
      </c>
      <c r="AC124" s="27">
        <v>28.3</v>
      </c>
      <c r="AD124" s="27">
        <v>6</v>
      </c>
      <c r="AE124" s="27">
        <v>16.100000000000001</v>
      </c>
      <c r="AF124" s="27">
        <v>4.3</v>
      </c>
      <c r="AG124" s="27">
        <v>490.04122366758895</v>
      </c>
      <c r="AH124" s="27">
        <v>49.004122366758892</v>
      </c>
      <c r="AI124" s="27">
        <v>0.42699999999999999</v>
      </c>
      <c r="AJ124" s="27">
        <v>0.64</v>
      </c>
      <c r="AK124" s="27">
        <v>2.83</v>
      </c>
      <c r="AL124" s="27">
        <v>0.6</v>
      </c>
      <c r="AM124" s="27">
        <v>1.61</v>
      </c>
      <c r="AN124" s="27">
        <v>0.43</v>
      </c>
      <c r="AO124" s="27">
        <v>14.988290398126464</v>
      </c>
      <c r="AP124" s="27">
        <v>66.276346604215462</v>
      </c>
      <c r="AQ124" s="27">
        <v>14.051522248243559</v>
      </c>
      <c r="AR124" s="27">
        <v>37.704918032786892</v>
      </c>
      <c r="AS124" s="27">
        <v>10.070257611241217</v>
      </c>
    </row>
    <row r="125" spans="1:45" x14ac:dyDescent="0.35">
      <c r="A125" s="26">
        <v>2017</v>
      </c>
      <c r="B125" s="26">
        <v>16124</v>
      </c>
      <c r="C125" s="26" t="s">
        <v>162</v>
      </c>
      <c r="D125" s="26">
        <v>61</v>
      </c>
      <c r="E125" s="26" t="s">
        <v>135</v>
      </c>
      <c r="F125" s="26" t="s">
        <v>156</v>
      </c>
      <c r="G125" s="26">
        <v>1</v>
      </c>
      <c r="H125" s="26">
        <v>278</v>
      </c>
      <c r="I125" s="26">
        <v>140</v>
      </c>
      <c r="J125" s="26">
        <v>4</v>
      </c>
      <c r="K125" s="26">
        <v>39</v>
      </c>
      <c r="L125" s="27">
        <v>99.06</v>
      </c>
      <c r="M125" s="27">
        <v>16.190000000000001</v>
      </c>
      <c r="N125" s="27">
        <v>5.16</v>
      </c>
      <c r="O125" s="27">
        <v>45.11001000000001</v>
      </c>
      <c r="P125" s="27">
        <v>45.11001000000001</v>
      </c>
      <c r="Q125" s="27">
        <v>3033.6481725000008</v>
      </c>
      <c r="S125" s="27">
        <v>8.9499999999999993</v>
      </c>
      <c r="T125" s="27">
        <v>43.18</v>
      </c>
      <c r="U125" s="27">
        <v>20.420000000000002</v>
      </c>
      <c r="V125" s="27">
        <v>431.8</v>
      </c>
      <c r="W125" s="27">
        <v>375.666</v>
      </c>
      <c r="X125" s="27">
        <v>37.566600000000001</v>
      </c>
      <c r="Y125" s="27">
        <v>204.20000000000002</v>
      </c>
      <c r="Z125" s="27">
        <v>177.65400000000002</v>
      </c>
      <c r="AA125" s="27">
        <v>17.765400000000003</v>
      </c>
      <c r="AB125" s="27">
        <v>6.3</v>
      </c>
      <c r="AC125" s="27">
        <v>28.2</v>
      </c>
      <c r="AD125" s="27">
        <v>6</v>
      </c>
      <c r="AE125" s="27">
        <v>16.200000000000003</v>
      </c>
      <c r="AF125" s="27">
        <v>4.0999999999999996</v>
      </c>
      <c r="AG125" s="27">
        <v>496.54599000378448</v>
      </c>
      <c r="AH125" s="27">
        <v>49.654599000378447</v>
      </c>
      <c r="AI125" s="27">
        <v>0.43180000000000002</v>
      </c>
      <c r="AJ125" s="27">
        <v>0.63</v>
      </c>
      <c r="AK125" s="27">
        <v>2.82</v>
      </c>
      <c r="AL125" s="27">
        <v>0.6</v>
      </c>
      <c r="AM125" s="27">
        <v>1.62</v>
      </c>
      <c r="AN125" s="27">
        <v>0.41</v>
      </c>
      <c r="AO125" s="27">
        <v>14.590088003705418</v>
      </c>
      <c r="AP125" s="27">
        <v>65.308012968967105</v>
      </c>
      <c r="AQ125" s="27">
        <v>13.895321908290875</v>
      </c>
      <c r="AR125" s="27">
        <v>37.517369152385371</v>
      </c>
      <c r="AS125" s="27">
        <v>9.4951366373320969</v>
      </c>
    </row>
    <row r="126" spans="1:45" x14ac:dyDescent="0.35">
      <c r="A126" s="26">
        <v>2017</v>
      </c>
      <c r="B126" s="26">
        <v>16125</v>
      </c>
      <c r="C126" s="26" t="s">
        <v>162</v>
      </c>
      <c r="D126" s="26">
        <v>15</v>
      </c>
      <c r="E126" s="26" t="s">
        <v>136</v>
      </c>
      <c r="F126" s="26" t="s">
        <v>156</v>
      </c>
      <c r="G126" s="26">
        <v>1</v>
      </c>
      <c r="H126" s="26">
        <v>277</v>
      </c>
      <c r="I126" s="26">
        <v>139</v>
      </c>
      <c r="J126" s="26">
        <v>2</v>
      </c>
      <c r="K126" s="26">
        <v>36</v>
      </c>
      <c r="L126" s="27">
        <v>91.44</v>
      </c>
      <c r="M126" s="27">
        <v>15.86</v>
      </c>
      <c r="N126" s="27">
        <v>6.92</v>
      </c>
      <c r="O126" s="27">
        <v>60.734573103448277</v>
      </c>
      <c r="P126" s="27">
        <v>60.734573103448277</v>
      </c>
      <c r="Q126" s="27">
        <v>4084.4000412068967</v>
      </c>
      <c r="S126" s="27">
        <v>8.6199999999999992</v>
      </c>
      <c r="T126" s="27">
        <v>42.78</v>
      </c>
      <c r="U126" s="27">
        <v>21.24</v>
      </c>
      <c r="V126" s="27">
        <v>427.8</v>
      </c>
      <c r="W126" s="27">
        <v>372.18600000000004</v>
      </c>
      <c r="X126" s="27">
        <v>37.218600000000002</v>
      </c>
      <c r="Y126" s="27">
        <v>212.39999999999998</v>
      </c>
      <c r="Z126" s="27">
        <v>184.78799999999998</v>
      </c>
      <c r="AA126" s="27">
        <v>18.4788</v>
      </c>
      <c r="AB126" s="27">
        <v>6.2</v>
      </c>
      <c r="AC126" s="27">
        <v>28.3</v>
      </c>
      <c r="AD126" s="27">
        <v>5.8</v>
      </c>
      <c r="AE126" s="27">
        <v>16</v>
      </c>
      <c r="AF126" s="27">
        <v>4.2</v>
      </c>
      <c r="AG126" s="27">
        <v>496.25128187514412</v>
      </c>
      <c r="AH126" s="27">
        <v>49.625128187514413</v>
      </c>
      <c r="AI126" s="27">
        <v>0.42780000000000001</v>
      </c>
      <c r="AJ126" s="27">
        <v>0.62</v>
      </c>
      <c r="AK126" s="27">
        <v>2.83</v>
      </c>
      <c r="AL126" s="27">
        <v>0.57999999999999996</v>
      </c>
      <c r="AM126" s="27">
        <v>1.6</v>
      </c>
      <c r="AN126" s="27">
        <v>0.42</v>
      </c>
      <c r="AO126" s="27">
        <v>14.492753623188406</v>
      </c>
      <c r="AP126" s="27">
        <v>66.15240766713417</v>
      </c>
      <c r="AQ126" s="27">
        <v>13.557737260402057</v>
      </c>
      <c r="AR126" s="27">
        <v>37.400654511453951</v>
      </c>
      <c r="AS126" s="27">
        <v>9.8176718092566624</v>
      </c>
    </row>
    <row r="127" spans="1:45" x14ac:dyDescent="0.35">
      <c r="A127" s="26">
        <v>2017</v>
      </c>
      <c r="B127" s="26">
        <v>16126</v>
      </c>
      <c r="C127" s="26" t="s">
        <v>162</v>
      </c>
      <c r="D127" s="26">
        <v>37</v>
      </c>
      <c r="E127" s="26" t="s">
        <v>137</v>
      </c>
      <c r="F127" s="26" t="s">
        <v>156</v>
      </c>
      <c r="G127" s="26">
        <v>1</v>
      </c>
      <c r="H127" s="26">
        <v>279</v>
      </c>
      <c r="I127" s="26">
        <v>141</v>
      </c>
      <c r="J127" s="26">
        <v>3</v>
      </c>
      <c r="K127" s="26">
        <v>39</v>
      </c>
      <c r="L127" s="27">
        <v>99.06</v>
      </c>
      <c r="M127" s="27">
        <v>15.63</v>
      </c>
      <c r="N127" s="27">
        <v>5.36</v>
      </c>
      <c r="O127" s="27">
        <v>47.171557931034492</v>
      </c>
      <c r="P127" s="27">
        <v>47.171557931034492</v>
      </c>
      <c r="Q127" s="27">
        <v>3172.2872708620698</v>
      </c>
      <c r="S127" s="27">
        <v>8.42</v>
      </c>
      <c r="T127" s="27">
        <v>40.82</v>
      </c>
      <c r="U127" s="27">
        <v>21.19</v>
      </c>
      <c r="V127" s="27">
        <v>408.2</v>
      </c>
      <c r="W127" s="27">
        <v>355.13400000000001</v>
      </c>
      <c r="X127" s="27">
        <v>35.513400000000004</v>
      </c>
      <c r="Y127" s="27">
        <v>211.9</v>
      </c>
      <c r="Z127" s="27">
        <v>184.35300000000001</v>
      </c>
      <c r="AA127" s="27">
        <v>18.435300000000002</v>
      </c>
      <c r="AB127" s="27">
        <v>6.1</v>
      </c>
      <c r="AC127" s="27">
        <v>27.400000000000002</v>
      </c>
      <c r="AD127" s="27">
        <v>5.8</v>
      </c>
      <c r="AE127" s="27">
        <v>15.2</v>
      </c>
      <c r="AF127" s="27">
        <v>4.3</v>
      </c>
      <c r="AG127" s="27">
        <v>473.26259692159033</v>
      </c>
      <c r="AH127" s="27">
        <v>47.326259692159034</v>
      </c>
      <c r="AI127" s="27">
        <v>0.40820000000000001</v>
      </c>
      <c r="AJ127" s="27">
        <v>0.61</v>
      </c>
      <c r="AK127" s="27">
        <v>2.74</v>
      </c>
      <c r="AL127" s="27">
        <v>0.57999999999999996</v>
      </c>
      <c r="AM127" s="27">
        <v>1.52</v>
      </c>
      <c r="AN127" s="27">
        <v>0.43</v>
      </c>
      <c r="AO127" s="27">
        <v>14.943655071043604</v>
      </c>
      <c r="AP127" s="27">
        <v>67.123958843704074</v>
      </c>
      <c r="AQ127" s="27">
        <v>14.208721215090641</v>
      </c>
      <c r="AR127" s="27">
        <v>37.236648701616851</v>
      </c>
      <c r="AS127" s="27">
        <v>10.53405193532582</v>
      </c>
    </row>
    <row r="128" spans="1:45" x14ac:dyDescent="0.35">
      <c r="A128" s="26">
        <v>2017</v>
      </c>
      <c r="B128" s="26">
        <v>16127</v>
      </c>
      <c r="C128" s="26" t="s">
        <v>162</v>
      </c>
      <c r="D128" s="26">
        <v>125</v>
      </c>
      <c r="E128" s="26" t="s">
        <v>138</v>
      </c>
      <c r="F128" s="26" t="s">
        <v>156</v>
      </c>
      <c r="G128" s="26">
        <v>1</v>
      </c>
      <c r="H128" s="26">
        <v>277</v>
      </c>
      <c r="I128" s="26">
        <v>139</v>
      </c>
      <c r="J128" s="26">
        <v>2</v>
      </c>
      <c r="K128" s="26">
        <v>33</v>
      </c>
      <c r="L128" s="27">
        <v>83.820000000000007</v>
      </c>
      <c r="M128" s="27">
        <v>15.33</v>
      </c>
      <c r="N128" s="27">
        <v>7.24</v>
      </c>
      <c r="O128" s="27">
        <v>63.94336793103448</v>
      </c>
      <c r="P128" s="27">
        <v>63.94336793103448</v>
      </c>
      <c r="Q128" s="27">
        <v>4300.1914933620692</v>
      </c>
      <c r="S128" s="27">
        <v>9</v>
      </c>
      <c r="T128" s="27">
        <v>44.26</v>
      </c>
      <c r="U128" s="27">
        <v>20.68</v>
      </c>
      <c r="V128" s="27">
        <v>442.59999999999997</v>
      </c>
      <c r="W128" s="27">
        <v>385.06199999999995</v>
      </c>
      <c r="X128" s="27">
        <v>38.506199999999993</v>
      </c>
      <c r="Y128" s="27">
        <v>206.8</v>
      </c>
      <c r="Z128" s="27">
        <v>179.916</v>
      </c>
      <c r="AA128" s="27">
        <v>17.991599999999998</v>
      </c>
      <c r="AB128" s="27">
        <v>6.7</v>
      </c>
      <c r="AC128" s="27">
        <v>28.900000000000002</v>
      </c>
      <c r="AD128" s="27">
        <v>6.3</v>
      </c>
      <c r="AE128" s="27">
        <v>16.299999999999997</v>
      </c>
      <c r="AF128" s="27">
        <v>4.3</v>
      </c>
      <c r="AG128" s="27">
        <v>510.36924531378844</v>
      </c>
      <c r="AH128" s="27">
        <v>51.036924531378844</v>
      </c>
      <c r="AI128" s="27">
        <v>0.44259999999999999</v>
      </c>
      <c r="AJ128" s="27">
        <v>0.67</v>
      </c>
      <c r="AK128" s="27">
        <v>2.89</v>
      </c>
      <c r="AL128" s="27">
        <v>0.63</v>
      </c>
      <c r="AM128" s="27">
        <v>1.63</v>
      </c>
      <c r="AN128" s="27">
        <v>0.43</v>
      </c>
      <c r="AO128" s="27">
        <v>15.137821961138727</v>
      </c>
      <c r="AP128" s="27">
        <v>65.295978309986452</v>
      </c>
      <c r="AQ128" s="27">
        <v>14.234071396294622</v>
      </c>
      <c r="AR128" s="27">
        <v>36.82783551739719</v>
      </c>
      <c r="AS128" s="27">
        <v>9.7153185720741071</v>
      </c>
    </row>
    <row r="129" spans="1:45" x14ac:dyDescent="0.35">
      <c r="A129" s="26">
        <v>2017</v>
      </c>
      <c r="B129" s="26">
        <v>16128</v>
      </c>
      <c r="C129" s="26" t="s">
        <v>162</v>
      </c>
      <c r="D129" s="26">
        <v>118</v>
      </c>
      <c r="E129" s="26" t="s">
        <v>139</v>
      </c>
      <c r="F129" s="26" t="s">
        <v>156</v>
      </c>
      <c r="G129" s="26">
        <v>1</v>
      </c>
      <c r="H129" s="26">
        <v>278</v>
      </c>
      <c r="I129" s="26">
        <v>140</v>
      </c>
      <c r="J129" s="26">
        <v>4</v>
      </c>
      <c r="K129" s="26">
        <v>45</v>
      </c>
      <c r="L129" s="27">
        <v>114.3</v>
      </c>
      <c r="M129" s="27">
        <v>15.22</v>
      </c>
      <c r="N129" s="27">
        <v>5.93</v>
      </c>
      <c r="O129" s="27">
        <v>52.441546034482755</v>
      </c>
      <c r="P129" s="27">
        <v>52.441546034482755</v>
      </c>
      <c r="Q129" s="27">
        <v>3526.6939708189652</v>
      </c>
      <c r="S129" s="27">
        <v>8.39</v>
      </c>
      <c r="T129" s="27">
        <v>42.29</v>
      </c>
      <c r="U129" s="27">
        <v>21.02</v>
      </c>
      <c r="V129" s="27">
        <v>422.9</v>
      </c>
      <c r="W129" s="27">
        <v>367.923</v>
      </c>
      <c r="X129" s="27">
        <v>36.792299999999997</v>
      </c>
      <c r="Y129" s="27">
        <v>210.2</v>
      </c>
      <c r="Z129" s="27">
        <v>182.874</v>
      </c>
      <c r="AA129" s="27">
        <v>18.287399999999998</v>
      </c>
      <c r="AB129" s="27">
        <v>6.3</v>
      </c>
      <c r="AC129" s="27">
        <v>28.3</v>
      </c>
      <c r="AD129" s="27">
        <v>5.8999999999999995</v>
      </c>
      <c r="AE129" s="27">
        <v>15.700000000000001</v>
      </c>
      <c r="AF129" s="27">
        <v>4.0999999999999996</v>
      </c>
      <c r="AG129" s="27">
        <v>489.41816114996465</v>
      </c>
      <c r="AH129" s="27">
        <v>48.941816114996463</v>
      </c>
      <c r="AI129" s="27">
        <v>0.4229</v>
      </c>
      <c r="AJ129" s="27">
        <v>0.63</v>
      </c>
      <c r="AK129" s="27">
        <v>2.83</v>
      </c>
      <c r="AL129" s="27">
        <v>0.59</v>
      </c>
      <c r="AM129" s="27">
        <v>1.57</v>
      </c>
      <c r="AN129" s="27">
        <v>0.41</v>
      </c>
      <c r="AO129" s="27">
        <v>14.897138803499645</v>
      </c>
      <c r="AP129" s="27">
        <v>66.918893355403171</v>
      </c>
      <c r="AQ129" s="27">
        <v>13.951288720737763</v>
      </c>
      <c r="AR129" s="27">
        <v>37.124615748403883</v>
      </c>
      <c r="AS129" s="27">
        <v>9.6949633483092921</v>
      </c>
    </row>
    <row r="130" spans="1:45" x14ac:dyDescent="0.35">
      <c r="A130" s="26">
        <v>2017</v>
      </c>
      <c r="B130" s="26">
        <v>16129</v>
      </c>
      <c r="C130" s="26" t="s">
        <v>162</v>
      </c>
      <c r="D130" s="26">
        <v>30</v>
      </c>
      <c r="E130" s="26" t="s">
        <v>140</v>
      </c>
      <c r="F130" s="26" t="s">
        <v>156</v>
      </c>
      <c r="G130" s="26">
        <v>1</v>
      </c>
      <c r="H130" s="26">
        <v>278</v>
      </c>
      <c r="I130" s="26">
        <v>140</v>
      </c>
      <c r="J130" s="26">
        <v>3</v>
      </c>
      <c r="K130" s="26">
        <v>37</v>
      </c>
      <c r="L130" s="27">
        <v>93.98</v>
      </c>
      <c r="M130" s="27">
        <v>15.37</v>
      </c>
      <c r="N130" s="27">
        <v>6.87</v>
      </c>
      <c r="O130" s="27">
        <v>60.646879396551725</v>
      </c>
      <c r="P130" s="27">
        <v>60.646879396551725</v>
      </c>
      <c r="Q130" s="27">
        <v>4078.5026394181036</v>
      </c>
      <c r="S130" s="27">
        <v>7.89</v>
      </c>
      <c r="T130" s="27">
        <v>44.93</v>
      </c>
      <c r="U130" s="27">
        <v>20.399999999999999</v>
      </c>
      <c r="V130" s="27">
        <v>449.3</v>
      </c>
      <c r="W130" s="27">
        <v>390.89100000000002</v>
      </c>
      <c r="X130" s="27">
        <v>39.089100000000002</v>
      </c>
      <c r="Y130" s="27">
        <v>204</v>
      </c>
      <c r="Z130" s="27">
        <v>177.48</v>
      </c>
      <c r="AA130" s="27">
        <v>17.747999999999998</v>
      </c>
      <c r="AB130" s="27">
        <v>6.5</v>
      </c>
      <c r="AC130" s="27">
        <v>29.4</v>
      </c>
      <c r="AD130" s="27">
        <v>6.1</v>
      </c>
      <c r="AE130" s="27">
        <v>16.399999999999999</v>
      </c>
      <c r="AF130" s="27">
        <v>4.3</v>
      </c>
      <c r="AG130" s="27">
        <v>516.56071796324761</v>
      </c>
      <c r="AH130" s="27">
        <v>51.65607179632476</v>
      </c>
      <c r="AI130" s="27">
        <v>0.44930000000000003</v>
      </c>
      <c r="AJ130" s="27">
        <v>0.65</v>
      </c>
      <c r="AK130" s="27">
        <v>2.94</v>
      </c>
      <c r="AL130" s="27">
        <v>0.61</v>
      </c>
      <c r="AM130" s="27">
        <v>1.64</v>
      </c>
      <c r="AN130" s="27">
        <v>0.43</v>
      </c>
      <c r="AO130" s="27">
        <v>14.466948586690407</v>
      </c>
      <c r="AP130" s="27">
        <v>65.435121299799675</v>
      </c>
      <c r="AQ130" s="27">
        <v>13.576674827509457</v>
      </c>
      <c r="AR130" s="27">
        <v>36.501224126418869</v>
      </c>
      <c r="AS130" s="27">
        <v>9.5704429111951921</v>
      </c>
    </row>
    <row r="131" spans="1:45" x14ac:dyDescent="0.35">
      <c r="A131" s="26">
        <v>2017</v>
      </c>
      <c r="B131" s="26">
        <v>16130</v>
      </c>
      <c r="C131" s="26" t="s">
        <v>162</v>
      </c>
      <c r="D131" s="26">
        <v>74</v>
      </c>
      <c r="E131" s="26" t="s">
        <v>141</v>
      </c>
      <c r="F131" s="26" t="s">
        <v>156</v>
      </c>
      <c r="G131" s="26">
        <v>1</v>
      </c>
      <c r="H131" s="26">
        <v>283</v>
      </c>
      <c r="I131" s="26">
        <v>145</v>
      </c>
      <c r="J131" s="26">
        <v>4</v>
      </c>
      <c r="K131" s="26">
        <v>39</v>
      </c>
      <c r="L131" s="27">
        <v>99.06</v>
      </c>
      <c r="M131" s="27">
        <v>14.96</v>
      </c>
      <c r="N131" s="27">
        <v>6.73</v>
      </c>
      <c r="O131" s="27">
        <v>59.698813103448281</v>
      </c>
      <c r="P131" s="27">
        <v>59.698813103448281</v>
      </c>
      <c r="Q131" s="27">
        <v>4014.7451812068971</v>
      </c>
      <c r="S131" s="27">
        <v>7.97</v>
      </c>
      <c r="T131" s="27">
        <v>41.78</v>
      </c>
      <c r="U131" s="27">
        <v>20.68</v>
      </c>
      <c r="V131" s="27">
        <v>417.8</v>
      </c>
      <c r="W131" s="27">
        <v>363.48599999999999</v>
      </c>
      <c r="X131" s="27">
        <v>36.348599999999998</v>
      </c>
      <c r="Y131" s="27">
        <v>206.8</v>
      </c>
      <c r="Z131" s="27">
        <v>179.916</v>
      </c>
      <c r="AA131" s="27">
        <v>17.991599999999998</v>
      </c>
      <c r="AB131" s="27">
        <v>6.3</v>
      </c>
      <c r="AC131" s="27">
        <v>27.9</v>
      </c>
      <c r="AD131" s="27">
        <v>5.8</v>
      </c>
      <c r="AE131" s="27">
        <v>15.600000000000001</v>
      </c>
      <c r="AF131" s="27">
        <v>4.2</v>
      </c>
      <c r="AG131" s="27">
        <v>481.77196270244201</v>
      </c>
      <c r="AH131" s="27">
        <v>48.177196270244202</v>
      </c>
      <c r="AI131" s="27">
        <v>0.4178</v>
      </c>
      <c r="AJ131" s="27">
        <v>0.63</v>
      </c>
      <c r="AK131" s="27">
        <v>2.79</v>
      </c>
      <c r="AL131" s="27">
        <v>0.57999999999999996</v>
      </c>
      <c r="AM131" s="27">
        <v>1.56</v>
      </c>
      <c r="AN131" s="27">
        <v>0.42</v>
      </c>
      <c r="AO131" s="27">
        <v>15.078985160363811</v>
      </c>
      <c r="AP131" s="27">
        <v>66.778362853039724</v>
      </c>
      <c r="AQ131" s="27">
        <v>13.882240306366683</v>
      </c>
      <c r="AR131" s="27">
        <v>37.338439444710389</v>
      </c>
      <c r="AS131" s="27">
        <v>10.052656773575874</v>
      </c>
    </row>
    <row r="132" spans="1:45" x14ac:dyDescent="0.35">
      <c r="A132" s="26">
        <v>2017</v>
      </c>
      <c r="B132" s="26">
        <v>16131</v>
      </c>
      <c r="C132" s="26" t="s">
        <v>162</v>
      </c>
      <c r="D132" s="26">
        <v>40</v>
      </c>
      <c r="E132" s="26" t="s">
        <v>142</v>
      </c>
      <c r="F132" s="26" t="s">
        <v>156</v>
      </c>
      <c r="G132" s="26">
        <v>1</v>
      </c>
      <c r="H132" s="26">
        <v>276</v>
      </c>
      <c r="I132" s="26">
        <v>138</v>
      </c>
      <c r="J132" s="26">
        <v>2</v>
      </c>
      <c r="K132" s="26">
        <v>36</v>
      </c>
      <c r="L132" s="27">
        <v>91.44</v>
      </c>
      <c r="M132" s="27">
        <v>15.04</v>
      </c>
      <c r="N132" s="27">
        <v>6.14</v>
      </c>
      <c r="O132" s="27">
        <v>54.41395034482759</v>
      </c>
      <c r="P132" s="27">
        <v>54.41395034482759</v>
      </c>
      <c r="Q132" s="27">
        <v>3659.3381606896555</v>
      </c>
      <c r="S132" s="27">
        <v>7.83</v>
      </c>
      <c r="T132" s="27">
        <v>42.89</v>
      </c>
      <c r="U132" s="27">
        <v>20.97</v>
      </c>
      <c r="V132" s="27">
        <v>428.9</v>
      </c>
      <c r="W132" s="27">
        <v>373.14299999999997</v>
      </c>
      <c r="X132" s="27">
        <v>37.314299999999996</v>
      </c>
      <c r="Y132" s="27">
        <v>209.7</v>
      </c>
      <c r="Z132" s="27">
        <v>182.43899999999999</v>
      </c>
      <c r="AA132" s="27">
        <v>18.2439</v>
      </c>
      <c r="AB132" s="27">
        <v>6.3</v>
      </c>
      <c r="AC132" s="27">
        <v>28.5</v>
      </c>
      <c r="AD132" s="27">
        <v>5.8999999999999995</v>
      </c>
      <c r="AE132" s="27">
        <v>16</v>
      </c>
      <c r="AF132" s="27">
        <v>4.2</v>
      </c>
      <c r="AG132" s="27">
        <v>496.0978048014818</v>
      </c>
      <c r="AH132" s="27">
        <v>49.609780480148181</v>
      </c>
      <c r="AI132" s="27">
        <v>0.4289</v>
      </c>
      <c r="AJ132" s="27">
        <v>0.63</v>
      </c>
      <c r="AK132" s="27">
        <v>2.85</v>
      </c>
      <c r="AL132" s="27">
        <v>0.59</v>
      </c>
      <c r="AM132" s="27">
        <v>1.6</v>
      </c>
      <c r="AN132" s="27">
        <v>0.42</v>
      </c>
      <c r="AO132" s="27">
        <v>14.688738633714152</v>
      </c>
      <c r="AP132" s="27">
        <v>66.44905572394498</v>
      </c>
      <c r="AQ132" s="27">
        <v>13.756120307764046</v>
      </c>
      <c r="AR132" s="27">
        <v>37.304733038004194</v>
      </c>
      <c r="AS132" s="27">
        <v>9.7924924224761014</v>
      </c>
    </row>
    <row r="133" spans="1:45" x14ac:dyDescent="0.35">
      <c r="A133" s="26">
        <v>2017</v>
      </c>
      <c r="B133" s="26">
        <v>16132</v>
      </c>
      <c r="C133" s="26" t="s">
        <v>162</v>
      </c>
      <c r="D133" s="26">
        <v>131</v>
      </c>
      <c r="E133" s="26" t="s">
        <v>143</v>
      </c>
      <c r="F133" s="26" t="s">
        <v>156</v>
      </c>
      <c r="G133" s="26">
        <v>1</v>
      </c>
      <c r="H133" s="26">
        <v>279</v>
      </c>
      <c r="I133" s="26">
        <v>141</v>
      </c>
      <c r="J133" s="26">
        <v>2</v>
      </c>
      <c r="K133" s="26">
        <v>36</v>
      </c>
      <c r="L133" s="27">
        <v>91.44</v>
      </c>
      <c r="M133" s="27">
        <v>14.72</v>
      </c>
      <c r="N133" s="27">
        <v>6.41</v>
      </c>
      <c r="O133" s="27">
        <v>57.020707586206903</v>
      </c>
      <c r="P133" s="27" t="s">
        <v>165</v>
      </c>
      <c r="Q133" s="27" t="s">
        <v>165</v>
      </c>
      <c r="S133" s="27" t="s">
        <v>165</v>
      </c>
      <c r="T133" s="27" t="s">
        <v>165</v>
      </c>
      <c r="U133" s="27" t="s">
        <v>165</v>
      </c>
      <c r="V133" s="27" t="s">
        <v>165</v>
      </c>
      <c r="W133" s="27" t="s">
        <v>165</v>
      </c>
      <c r="X133" s="27" t="s">
        <v>165</v>
      </c>
      <c r="Y133" s="27" t="s">
        <v>165</v>
      </c>
      <c r="Z133" s="27" t="s">
        <v>165</v>
      </c>
      <c r="AA133" s="27" t="s">
        <v>165</v>
      </c>
      <c r="AB133" s="27" t="s">
        <v>165</v>
      </c>
      <c r="AC133" s="27" t="s">
        <v>165</v>
      </c>
      <c r="AD133" s="27" t="s">
        <v>165</v>
      </c>
      <c r="AE133" s="27" t="s">
        <v>165</v>
      </c>
      <c r="AF133" s="27" t="s">
        <v>165</v>
      </c>
      <c r="AG133" s="27" t="s">
        <v>165</v>
      </c>
      <c r="AH133" s="27" t="s">
        <v>165</v>
      </c>
      <c r="AI133" s="27" t="s">
        <v>165</v>
      </c>
      <c r="AJ133" s="27" t="s">
        <v>165</v>
      </c>
      <c r="AK133" s="27" t="s">
        <v>165</v>
      </c>
      <c r="AL133" s="27" t="s">
        <v>165</v>
      </c>
      <c r="AM133" s="27" t="s">
        <v>165</v>
      </c>
      <c r="AN133" s="27" t="s">
        <v>165</v>
      </c>
      <c r="AO133" s="27" t="s">
        <v>165</v>
      </c>
      <c r="AP133" s="27" t="s">
        <v>165</v>
      </c>
      <c r="AQ133" s="27" t="s">
        <v>165</v>
      </c>
      <c r="AR133" s="27" t="s">
        <v>165</v>
      </c>
      <c r="AS133" s="27" t="s">
        <v>165</v>
      </c>
    </row>
    <row r="134" spans="1:45" x14ac:dyDescent="0.35">
      <c r="A134" s="26">
        <v>2017</v>
      </c>
      <c r="B134" s="26">
        <v>16133</v>
      </c>
      <c r="C134" s="26" t="s">
        <v>162</v>
      </c>
      <c r="D134" s="26">
        <v>113</v>
      </c>
      <c r="E134" s="26" t="s">
        <v>144</v>
      </c>
      <c r="F134" s="26" t="s">
        <v>156</v>
      </c>
      <c r="G134" s="26">
        <v>1</v>
      </c>
      <c r="H134" s="26">
        <v>272</v>
      </c>
      <c r="I134" s="26">
        <v>134</v>
      </c>
      <c r="J134" s="26">
        <v>1</v>
      </c>
      <c r="K134" s="26">
        <v>24</v>
      </c>
      <c r="L134" s="27">
        <v>60.96</v>
      </c>
      <c r="M134" s="27">
        <v>14.99</v>
      </c>
      <c r="N134" s="27">
        <v>6.56</v>
      </c>
      <c r="O134" s="27">
        <v>58.170291034482766</v>
      </c>
      <c r="P134" s="27" t="s">
        <v>165</v>
      </c>
      <c r="Q134" s="27" t="s">
        <v>165</v>
      </c>
      <c r="S134" s="27" t="s">
        <v>165</v>
      </c>
      <c r="T134" s="27" t="s">
        <v>165</v>
      </c>
      <c r="U134" s="27" t="s">
        <v>165</v>
      </c>
      <c r="V134" s="27" t="s">
        <v>165</v>
      </c>
      <c r="W134" s="27" t="s">
        <v>165</v>
      </c>
      <c r="X134" s="27" t="s">
        <v>165</v>
      </c>
      <c r="Y134" s="27" t="s">
        <v>165</v>
      </c>
      <c r="Z134" s="27" t="s">
        <v>165</v>
      </c>
      <c r="AA134" s="27" t="s">
        <v>165</v>
      </c>
      <c r="AB134" s="27" t="s">
        <v>165</v>
      </c>
      <c r="AC134" s="27" t="s">
        <v>165</v>
      </c>
      <c r="AD134" s="27" t="s">
        <v>165</v>
      </c>
      <c r="AE134" s="27" t="s">
        <v>165</v>
      </c>
      <c r="AF134" s="27" t="s">
        <v>165</v>
      </c>
      <c r="AG134" s="27" t="s">
        <v>165</v>
      </c>
      <c r="AH134" s="27" t="s">
        <v>165</v>
      </c>
      <c r="AI134" s="27" t="s">
        <v>165</v>
      </c>
      <c r="AJ134" s="27" t="s">
        <v>165</v>
      </c>
      <c r="AK134" s="27" t="s">
        <v>165</v>
      </c>
      <c r="AL134" s="27" t="s">
        <v>165</v>
      </c>
      <c r="AM134" s="27" t="s">
        <v>165</v>
      </c>
      <c r="AN134" s="27" t="s">
        <v>165</v>
      </c>
      <c r="AO134" s="27" t="s">
        <v>165</v>
      </c>
      <c r="AP134" s="27" t="s">
        <v>165</v>
      </c>
      <c r="AQ134" s="27" t="s">
        <v>165</v>
      </c>
      <c r="AR134" s="27" t="s">
        <v>165</v>
      </c>
      <c r="AS134" s="27" t="s">
        <v>165</v>
      </c>
    </row>
    <row r="135" spans="1:45" x14ac:dyDescent="0.35">
      <c r="A135" s="26">
        <v>2017</v>
      </c>
      <c r="B135" s="26">
        <v>16134</v>
      </c>
      <c r="C135" s="26" t="s">
        <v>162</v>
      </c>
      <c r="D135" s="26">
        <v>2</v>
      </c>
      <c r="E135" s="26" t="s">
        <v>145</v>
      </c>
      <c r="F135" s="26" t="s">
        <v>160</v>
      </c>
      <c r="G135" s="26">
        <v>1</v>
      </c>
      <c r="H135" s="26">
        <v>279</v>
      </c>
      <c r="I135" s="26">
        <v>141</v>
      </c>
      <c r="J135" s="26">
        <v>1</v>
      </c>
      <c r="K135" s="26">
        <v>25</v>
      </c>
      <c r="L135" s="27">
        <v>63.5</v>
      </c>
      <c r="M135" s="27">
        <v>14.95</v>
      </c>
      <c r="N135" s="27">
        <v>7.29</v>
      </c>
      <c r="O135" s="27">
        <v>64.673926293103449</v>
      </c>
      <c r="P135" s="27">
        <v>64.673926293103449</v>
      </c>
      <c r="Q135" s="27">
        <v>4349.3215432112065</v>
      </c>
      <c r="S135" s="27">
        <v>8</v>
      </c>
      <c r="T135" s="27">
        <v>40.08</v>
      </c>
      <c r="U135" s="27">
        <v>21.35</v>
      </c>
      <c r="V135" s="27">
        <v>400.79999999999995</v>
      </c>
      <c r="W135" s="27">
        <v>348.69599999999997</v>
      </c>
      <c r="X135" s="27">
        <v>34.869599999999998</v>
      </c>
      <c r="Y135" s="27">
        <v>213.5</v>
      </c>
      <c r="Z135" s="27">
        <v>185.745</v>
      </c>
      <c r="AA135" s="27">
        <v>18.5745</v>
      </c>
      <c r="AB135" s="27">
        <v>5.8999999999999995</v>
      </c>
      <c r="AC135" s="27">
        <v>27.1</v>
      </c>
      <c r="AD135" s="27">
        <v>5.6000000000000005</v>
      </c>
      <c r="AE135" s="27">
        <v>15.1</v>
      </c>
      <c r="AF135" s="27">
        <v>4</v>
      </c>
      <c r="AG135" s="27">
        <v>465.47751171850075</v>
      </c>
      <c r="AH135" s="27">
        <v>46.547751171850074</v>
      </c>
      <c r="AI135" s="27">
        <v>0.40079999999999993</v>
      </c>
      <c r="AJ135" s="27">
        <v>0.59</v>
      </c>
      <c r="AK135" s="27">
        <v>2.71</v>
      </c>
      <c r="AL135" s="27">
        <v>0.56000000000000005</v>
      </c>
      <c r="AM135" s="27">
        <v>1.51</v>
      </c>
      <c r="AN135" s="27">
        <v>0.4</v>
      </c>
      <c r="AO135" s="27">
        <v>14.72055888223553</v>
      </c>
      <c r="AP135" s="27">
        <v>67.614770459081853</v>
      </c>
      <c r="AQ135" s="27">
        <v>13.972055888223556</v>
      </c>
      <c r="AR135" s="27">
        <v>37.674650698602797</v>
      </c>
      <c r="AS135" s="27">
        <v>9.9800399201596814</v>
      </c>
    </row>
    <row r="136" spans="1:45" x14ac:dyDescent="0.35">
      <c r="A136" s="26">
        <v>2017</v>
      </c>
      <c r="B136" s="26">
        <v>16135</v>
      </c>
      <c r="C136" s="26" t="s">
        <v>162</v>
      </c>
      <c r="D136" s="26">
        <v>137</v>
      </c>
      <c r="E136" s="26" t="s">
        <v>146</v>
      </c>
      <c r="F136" s="26" t="s">
        <v>156</v>
      </c>
      <c r="G136" s="26">
        <v>1</v>
      </c>
      <c r="H136" s="26">
        <v>279</v>
      </c>
      <c r="I136" s="26">
        <v>141</v>
      </c>
      <c r="J136" s="26">
        <v>5</v>
      </c>
      <c r="K136" s="26">
        <v>35</v>
      </c>
      <c r="L136" s="27">
        <v>88.9</v>
      </c>
      <c r="M136" s="27">
        <v>15.52</v>
      </c>
      <c r="N136" s="27">
        <v>5.47</v>
      </c>
      <c r="O136" s="27">
        <v>48.202394482758621</v>
      </c>
      <c r="P136" s="27">
        <v>48.202394482758621</v>
      </c>
      <c r="Q136" s="27">
        <v>3241.6110289655171</v>
      </c>
      <c r="S136" s="27">
        <v>8.49</v>
      </c>
      <c r="T136" s="27">
        <v>41.7</v>
      </c>
      <c r="U136" s="27">
        <v>21.27</v>
      </c>
      <c r="V136" s="27">
        <v>417</v>
      </c>
      <c r="W136" s="27">
        <v>362.79</v>
      </c>
      <c r="X136" s="27">
        <v>36.279000000000003</v>
      </c>
      <c r="Y136" s="27">
        <v>212.7</v>
      </c>
      <c r="Z136" s="27">
        <v>185.04899999999998</v>
      </c>
      <c r="AA136" s="27">
        <v>18.504899999999999</v>
      </c>
      <c r="AB136" s="27">
        <v>6.3</v>
      </c>
      <c r="AC136" s="27">
        <v>27.7</v>
      </c>
      <c r="AD136" s="27">
        <v>5.8</v>
      </c>
      <c r="AE136" s="27">
        <v>15.700000000000001</v>
      </c>
      <c r="AF136" s="27">
        <v>4.2</v>
      </c>
      <c r="AG136" s="27">
        <v>483.87811846569809</v>
      </c>
      <c r="AH136" s="27">
        <v>48.387811846569811</v>
      </c>
      <c r="AI136" s="27">
        <v>0.41699999999999998</v>
      </c>
      <c r="AJ136" s="27">
        <v>0.63</v>
      </c>
      <c r="AK136" s="27">
        <v>2.77</v>
      </c>
      <c r="AL136" s="27">
        <v>0.57999999999999996</v>
      </c>
      <c r="AM136" s="27">
        <v>1.57</v>
      </c>
      <c r="AN136" s="27">
        <v>0.42</v>
      </c>
      <c r="AO136" s="27">
        <v>15.107913669064748</v>
      </c>
      <c r="AP136" s="27">
        <v>66.426858513189444</v>
      </c>
      <c r="AQ136" s="27">
        <v>13.908872901678658</v>
      </c>
      <c r="AR136" s="27">
        <v>37.649880095923265</v>
      </c>
      <c r="AS136" s="27">
        <v>10.071942446043167</v>
      </c>
    </row>
    <row r="137" spans="1:45" x14ac:dyDescent="0.35">
      <c r="A137" s="26">
        <v>2017</v>
      </c>
      <c r="B137" s="26">
        <v>16136</v>
      </c>
      <c r="C137" s="26" t="s">
        <v>162</v>
      </c>
      <c r="D137" s="26">
        <v>20</v>
      </c>
      <c r="E137" s="26" t="s">
        <v>147</v>
      </c>
      <c r="F137" s="26" t="s">
        <v>156</v>
      </c>
      <c r="G137" s="26">
        <v>1</v>
      </c>
      <c r="H137" s="26">
        <v>279</v>
      </c>
      <c r="I137" s="26">
        <v>141</v>
      </c>
      <c r="J137" s="26">
        <v>5</v>
      </c>
      <c r="K137" s="26">
        <v>36</v>
      </c>
      <c r="L137" s="27">
        <v>91.44</v>
      </c>
      <c r="M137" s="27">
        <v>15.67</v>
      </c>
      <c r="N137" s="27">
        <v>4.57</v>
      </c>
      <c r="O137" s="27">
        <v>40.199965603448277</v>
      </c>
      <c r="P137" s="27">
        <v>40.199965603448277</v>
      </c>
      <c r="Q137" s="27">
        <v>2703.4476868318966</v>
      </c>
      <c r="S137" s="27">
        <v>8.1199999999999992</v>
      </c>
      <c r="T137" s="27">
        <v>42.62</v>
      </c>
      <c r="U137" s="27">
        <v>21.47</v>
      </c>
      <c r="V137" s="27">
        <v>426.2</v>
      </c>
      <c r="W137" s="27">
        <v>370.79399999999998</v>
      </c>
      <c r="X137" s="27">
        <v>37.0794</v>
      </c>
      <c r="Y137" s="27">
        <v>214.7</v>
      </c>
      <c r="Z137" s="27">
        <v>186.78899999999999</v>
      </c>
      <c r="AA137" s="27">
        <v>18.678899999999999</v>
      </c>
      <c r="AB137" s="27">
        <v>6.6000000000000005</v>
      </c>
      <c r="AC137" s="27">
        <v>28.4</v>
      </c>
      <c r="AD137" s="27">
        <v>6</v>
      </c>
      <c r="AE137" s="27">
        <v>16</v>
      </c>
      <c r="AF137" s="27">
        <v>4.4000000000000004</v>
      </c>
      <c r="AG137" s="27">
        <v>495.6117865126505</v>
      </c>
      <c r="AH137" s="27">
        <v>49.561178651265053</v>
      </c>
      <c r="AI137" s="27">
        <v>0.42619999999999997</v>
      </c>
      <c r="AJ137" s="27">
        <v>0.66</v>
      </c>
      <c r="AK137" s="27">
        <v>2.84</v>
      </c>
      <c r="AL137" s="27">
        <v>0.6</v>
      </c>
      <c r="AM137" s="27">
        <v>1.6</v>
      </c>
      <c r="AN137" s="27">
        <v>0.44</v>
      </c>
      <c r="AO137" s="27">
        <v>15.485687470671049</v>
      </c>
      <c r="AP137" s="27">
        <v>66.6353824495542</v>
      </c>
      <c r="AQ137" s="27">
        <v>14.077897700610043</v>
      </c>
      <c r="AR137" s="27">
        <v>37.541060534960117</v>
      </c>
      <c r="AS137" s="27">
        <v>10.323791647114033</v>
      </c>
    </row>
    <row r="138" spans="1:45" x14ac:dyDescent="0.35">
      <c r="A138" s="26">
        <v>2017</v>
      </c>
      <c r="B138" s="26">
        <v>16137</v>
      </c>
      <c r="C138" s="26" t="s">
        <v>162</v>
      </c>
      <c r="D138" s="26">
        <v>77</v>
      </c>
      <c r="E138" s="26" t="s">
        <v>148</v>
      </c>
      <c r="F138" s="26" t="s">
        <v>156</v>
      </c>
      <c r="G138" s="26">
        <v>1</v>
      </c>
      <c r="H138" s="26">
        <v>279</v>
      </c>
      <c r="I138" s="26">
        <v>141</v>
      </c>
      <c r="J138" s="26">
        <v>5</v>
      </c>
      <c r="K138" s="26">
        <v>35</v>
      </c>
      <c r="L138" s="27">
        <v>88.9</v>
      </c>
      <c r="M138" s="27">
        <v>15.13</v>
      </c>
      <c r="N138" s="27">
        <v>5.68</v>
      </c>
      <c r="O138" s="27">
        <v>50.284011724137933</v>
      </c>
      <c r="P138" s="27">
        <v>50.284011724137933</v>
      </c>
      <c r="Q138" s="27">
        <v>3381.5997884482758</v>
      </c>
      <c r="S138" s="27">
        <v>8.65</v>
      </c>
      <c r="T138" s="27">
        <v>41</v>
      </c>
      <c r="U138" s="27">
        <v>21.65</v>
      </c>
      <c r="V138" s="27">
        <v>410</v>
      </c>
      <c r="W138" s="27">
        <v>356.7</v>
      </c>
      <c r="X138" s="27">
        <v>35.67</v>
      </c>
      <c r="Y138" s="27">
        <v>216.5</v>
      </c>
      <c r="Z138" s="27">
        <v>188.35499999999999</v>
      </c>
      <c r="AA138" s="27">
        <v>18.8355</v>
      </c>
      <c r="AB138" s="27">
        <v>6.2</v>
      </c>
      <c r="AC138" s="27">
        <v>27.599999999999998</v>
      </c>
      <c r="AD138" s="27">
        <v>5.8</v>
      </c>
      <c r="AE138" s="27">
        <v>15.5</v>
      </c>
      <c r="AF138" s="27">
        <v>3.9000000000000004</v>
      </c>
      <c r="AG138" s="27">
        <v>477.69331580228777</v>
      </c>
      <c r="AH138" s="27">
        <v>47.76933158022878</v>
      </c>
      <c r="AI138" s="27">
        <v>0.41</v>
      </c>
      <c r="AJ138" s="27">
        <v>0.62</v>
      </c>
      <c r="AK138" s="27">
        <v>2.76</v>
      </c>
      <c r="AL138" s="27">
        <v>0.57999999999999996</v>
      </c>
      <c r="AM138" s="27">
        <v>1.55</v>
      </c>
      <c r="AN138" s="27">
        <v>0.39</v>
      </c>
      <c r="AO138" s="27">
        <v>15.121951219512196</v>
      </c>
      <c r="AP138" s="27">
        <v>67.317073170731703</v>
      </c>
      <c r="AQ138" s="27">
        <v>14.146341463414634</v>
      </c>
      <c r="AR138" s="27">
        <v>37.804878048780488</v>
      </c>
      <c r="AS138" s="27">
        <v>9.5121951219512209</v>
      </c>
    </row>
    <row r="139" spans="1:45" x14ac:dyDescent="0.35">
      <c r="A139" s="26">
        <v>2017</v>
      </c>
      <c r="B139" s="26">
        <v>16138</v>
      </c>
      <c r="C139" s="26" t="s">
        <v>162</v>
      </c>
      <c r="D139" s="26">
        <v>130</v>
      </c>
      <c r="E139" s="26" t="s">
        <v>149</v>
      </c>
      <c r="F139" s="26" t="s">
        <v>156</v>
      </c>
      <c r="G139" s="26">
        <v>1</v>
      </c>
      <c r="H139" s="26">
        <v>285</v>
      </c>
      <c r="I139" s="26">
        <v>147</v>
      </c>
      <c r="J139" s="26">
        <v>2</v>
      </c>
      <c r="K139" s="26">
        <v>30</v>
      </c>
      <c r="L139" s="27">
        <v>76.2</v>
      </c>
      <c r="M139" s="27">
        <v>14.99</v>
      </c>
      <c r="N139" s="27">
        <v>7.62</v>
      </c>
      <c r="O139" s="27">
        <v>67.569758793103446</v>
      </c>
      <c r="P139" s="27">
        <v>67.569758793103446</v>
      </c>
      <c r="Q139" s="27">
        <v>4544.0662788362069</v>
      </c>
      <c r="S139" s="27">
        <v>9.09</v>
      </c>
      <c r="T139" s="27">
        <v>44.18</v>
      </c>
      <c r="U139" s="27">
        <v>20</v>
      </c>
      <c r="V139" s="27">
        <v>441.8</v>
      </c>
      <c r="W139" s="27">
        <v>384.36599999999999</v>
      </c>
      <c r="X139" s="27">
        <v>38.436599999999999</v>
      </c>
      <c r="Y139" s="27">
        <v>200</v>
      </c>
      <c r="Z139" s="27">
        <v>174</v>
      </c>
      <c r="AA139" s="27">
        <v>17.399999999999999</v>
      </c>
      <c r="AB139" s="27">
        <v>6.5</v>
      </c>
      <c r="AC139" s="27">
        <v>29.1</v>
      </c>
      <c r="AD139" s="27">
        <v>6.1</v>
      </c>
      <c r="AE139" s="27">
        <v>16.7</v>
      </c>
      <c r="AF139" s="27">
        <v>4.4000000000000004</v>
      </c>
      <c r="AG139" s="27">
        <v>505.79797873460348</v>
      </c>
      <c r="AH139" s="27">
        <v>50.57979787346035</v>
      </c>
      <c r="AI139" s="27">
        <v>0.44180000000000003</v>
      </c>
      <c r="AJ139" s="27">
        <v>0.65</v>
      </c>
      <c r="AK139" s="27">
        <v>2.91</v>
      </c>
      <c r="AL139" s="27">
        <v>0.61</v>
      </c>
      <c r="AM139" s="27">
        <v>1.67</v>
      </c>
      <c r="AN139" s="27">
        <v>0.44</v>
      </c>
      <c r="AO139" s="27">
        <v>14.712539610683566</v>
      </c>
      <c r="AP139" s="27">
        <v>65.866908103214129</v>
      </c>
      <c r="AQ139" s="27">
        <v>13.807152557718423</v>
      </c>
      <c r="AR139" s="27">
        <v>37.799909461294696</v>
      </c>
      <c r="AS139" s="27">
        <v>9.9592575826165692</v>
      </c>
    </row>
    <row r="140" spans="1:45" x14ac:dyDescent="0.35">
      <c r="A140" s="26">
        <v>2017</v>
      </c>
      <c r="B140" s="26">
        <v>16139</v>
      </c>
      <c r="C140" s="26" t="s">
        <v>162</v>
      </c>
      <c r="D140" s="26">
        <v>62</v>
      </c>
      <c r="E140" s="26" t="s">
        <v>150</v>
      </c>
      <c r="F140" s="26" t="s">
        <v>156</v>
      </c>
      <c r="G140" s="26">
        <v>1</v>
      </c>
      <c r="H140" s="26">
        <v>288</v>
      </c>
      <c r="I140" s="26">
        <v>150</v>
      </c>
      <c r="J140" s="26">
        <v>3</v>
      </c>
      <c r="K140" s="26">
        <v>48</v>
      </c>
      <c r="L140" s="27">
        <v>121.92</v>
      </c>
      <c r="M140" s="27">
        <v>15.77</v>
      </c>
      <c r="N140" s="27">
        <v>6.1</v>
      </c>
      <c r="O140" s="27">
        <v>53.594968103448274</v>
      </c>
      <c r="P140" s="27">
        <v>53.594968103448274</v>
      </c>
      <c r="Q140" s="27">
        <v>3604.2616049568965</v>
      </c>
      <c r="S140" s="27">
        <v>8.4700000000000006</v>
      </c>
      <c r="T140" s="27">
        <v>42.17</v>
      </c>
      <c r="U140" s="27">
        <v>22</v>
      </c>
      <c r="V140" s="27">
        <v>421.70000000000005</v>
      </c>
      <c r="W140" s="27">
        <v>366.87900000000002</v>
      </c>
      <c r="X140" s="27">
        <v>36.687899999999999</v>
      </c>
      <c r="Y140" s="27">
        <v>220</v>
      </c>
      <c r="Z140" s="27">
        <v>191.4</v>
      </c>
      <c r="AA140" s="27">
        <v>19.14</v>
      </c>
      <c r="AB140" s="27">
        <v>6.3</v>
      </c>
      <c r="AC140" s="27">
        <v>27.9</v>
      </c>
      <c r="AD140" s="27">
        <v>5.8999999999999995</v>
      </c>
      <c r="AE140" s="27">
        <v>15.700000000000001</v>
      </c>
      <c r="AF140" s="27">
        <v>4.2</v>
      </c>
      <c r="AG140" s="27">
        <v>493.17526804245659</v>
      </c>
      <c r="AH140" s="27">
        <v>49.317526804245659</v>
      </c>
      <c r="AI140" s="27">
        <v>0.42170000000000002</v>
      </c>
      <c r="AJ140" s="27">
        <v>0.63</v>
      </c>
      <c r="AK140" s="27">
        <v>2.79</v>
      </c>
      <c r="AL140" s="27">
        <v>0.59</v>
      </c>
      <c r="AM140" s="27">
        <v>1.57</v>
      </c>
      <c r="AN140" s="27">
        <v>0.42</v>
      </c>
      <c r="AO140" s="27">
        <v>14.939530471899454</v>
      </c>
      <c r="AP140" s="27">
        <v>66.160777804126155</v>
      </c>
      <c r="AQ140" s="27">
        <v>13.990988854635996</v>
      </c>
      <c r="AR140" s="27">
        <v>37.230258477590702</v>
      </c>
      <c r="AS140" s="27">
        <v>9.9596869812663034</v>
      </c>
    </row>
    <row r="141" spans="1:45" x14ac:dyDescent="0.35">
      <c r="A141" s="26">
        <v>2017</v>
      </c>
      <c r="B141" s="26">
        <v>16140</v>
      </c>
      <c r="C141" s="26" t="s">
        <v>162</v>
      </c>
      <c r="D141" s="26">
        <v>79</v>
      </c>
      <c r="E141" s="26" t="s">
        <v>151</v>
      </c>
      <c r="F141" s="26" t="s">
        <v>156</v>
      </c>
      <c r="G141" s="26">
        <v>1</v>
      </c>
      <c r="H141" s="26">
        <v>276</v>
      </c>
      <c r="I141" s="26">
        <v>138</v>
      </c>
      <c r="J141" s="26">
        <v>2</v>
      </c>
      <c r="K141" s="26">
        <v>26</v>
      </c>
      <c r="L141" s="27">
        <v>66.040000000000006</v>
      </c>
      <c r="M141" s="27">
        <v>15.54</v>
      </c>
      <c r="N141" s="27">
        <v>6.12</v>
      </c>
      <c r="O141" s="27">
        <v>53.917516551724141</v>
      </c>
      <c r="P141" s="27">
        <v>53.917516551724141</v>
      </c>
      <c r="Q141" s="27">
        <v>3625.9529881034487</v>
      </c>
      <c r="S141" s="27">
        <v>9.23</v>
      </c>
      <c r="T141" s="27">
        <v>44.08</v>
      </c>
      <c r="U141" s="27">
        <v>19.63</v>
      </c>
      <c r="V141" s="27">
        <v>440.79999999999995</v>
      </c>
      <c r="W141" s="27">
        <v>383.49599999999998</v>
      </c>
      <c r="X141" s="27">
        <v>38.349599999999995</v>
      </c>
      <c r="Y141" s="27">
        <v>196.29999999999998</v>
      </c>
      <c r="Z141" s="27">
        <v>170.78099999999998</v>
      </c>
      <c r="AA141" s="27">
        <v>17.078099999999999</v>
      </c>
      <c r="AB141" s="27">
        <v>6.4</v>
      </c>
      <c r="AC141" s="27">
        <v>28.799999999999997</v>
      </c>
      <c r="AD141" s="27">
        <v>6</v>
      </c>
      <c r="AE141" s="27">
        <v>16.399999999999999</v>
      </c>
      <c r="AF141" s="27">
        <v>4.4000000000000004</v>
      </c>
      <c r="AG141" s="27">
        <v>502.69407510063019</v>
      </c>
      <c r="AH141" s="27">
        <v>50.269407510063019</v>
      </c>
      <c r="AI141" s="27">
        <v>0.44079999999999997</v>
      </c>
      <c r="AJ141" s="27">
        <v>0.64</v>
      </c>
      <c r="AK141" s="27">
        <v>2.88</v>
      </c>
      <c r="AL141" s="27">
        <v>0.6</v>
      </c>
      <c r="AM141" s="27">
        <v>1.64</v>
      </c>
      <c r="AN141" s="27">
        <v>0.44</v>
      </c>
      <c r="AO141" s="27">
        <v>14.519056261343014</v>
      </c>
      <c r="AP141" s="27">
        <v>65.335753176043553</v>
      </c>
      <c r="AQ141" s="27">
        <v>13.611615245009075</v>
      </c>
      <c r="AR141" s="27">
        <v>37.205081669691467</v>
      </c>
      <c r="AS141" s="27">
        <v>9.9818511796733222</v>
      </c>
    </row>
    <row r="142" spans="1:45" x14ac:dyDescent="0.35">
      <c r="A142" s="26">
        <v>2017</v>
      </c>
      <c r="B142" s="26">
        <v>16141</v>
      </c>
      <c r="C142" s="26" t="s">
        <v>162</v>
      </c>
      <c r="D142" s="26">
        <v>4</v>
      </c>
      <c r="E142" s="26" t="s">
        <v>152</v>
      </c>
      <c r="F142" s="26" t="s">
        <v>161</v>
      </c>
      <c r="G142" s="26">
        <v>1</v>
      </c>
      <c r="H142" s="26">
        <v>277</v>
      </c>
      <c r="I142" s="26">
        <v>139</v>
      </c>
      <c r="J142" s="26">
        <v>1</v>
      </c>
      <c r="K142" s="26">
        <v>24</v>
      </c>
      <c r="L142" s="27">
        <v>60.96</v>
      </c>
      <c r="M142" s="27">
        <v>15.18</v>
      </c>
      <c r="N142" s="27">
        <v>6.06</v>
      </c>
      <c r="O142" s="27">
        <v>53.616476896551717</v>
      </c>
      <c r="P142" s="27">
        <v>53.616476896551717</v>
      </c>
      <c r="Q142" s="27">
        <v>3605.7080712931029</v>
      </c>
      <c r="S142" s="27">
        <v>8.34</v>
      </c>
      <c r="T142" s="27">
        <v>41.59</v>
      </c>
      <c r="U142" s="27">
        <v>20.18</v>
      </c>
      <c r="V142" s="27">
        <v>415.90000000000003</v>
      </c>
      <c r="W142" s="27">
        <v>361.83300000000003</v>
      </c>
      <c r="X142" s="27">
        <v>36.183300000000003</v>
      </c>
      <c r="Y142" s="27">
        <v>201.8</v>
      </c>
      <c r="Z142" s="27">
        <v>175.566</v>
      </c>
      <c r="AA142" s="27">
        <v>17.5566</v>
      </c>
      <c r="AB142" s="27">
        <v>6.5</v>
      </c>
      <c r="AC142" s="27">
        <v>27.599999999999998</v>
      </c>
      <c r="AD142" s="27">
        <v>6</v>
      </c>
      <c r="AE142" s="27">
        <v>16</v>
      </c>
      <c r="AF142" s="27">
        <v>4</v>
      </c>
      <c r="AG142" s="27">
        <v>477.05060578582982</v>
      </c>
      <c r="AH142" s="27">
        <v>47.70506057858298</v>
      </c>
      <c r="AI142" s="27">
        <v>0.41590000000000005</v>
      </c>
      <c r="AJ142" s="27">
        <v>0.65</v>
      </c>
      <c r="AK142" s="27">
        <v>2.76</v>
      </c>
      <c r="AL142" s="27">
        <v>0.6</v>
      </c>
      <c r="AM142" s="27">
        <v>1.6</v>
      </c>
      <c r="AN142" s="27">
        <v>0.4</v>
      </c>
      <c r="AO142" s="27">
        <v>15.628756912719401</v>
      </c>
      <c r="AP142" s="27">
        <v>66.362106275546992</v>
      </c>
      <c r="AQ142" s="27">
        <v>14.426544842510218</v>
      </c>
      <c r="AR142" s="27">
        <v>38.470786246693912</v>
      </c>
      <c r="AS142" s="27">
        <v>9.617696561673478</v>
      </c>
    </row>
    <row r="143" spans="1:45" x14ac:dyDescent="0.35">
      <c r="A143" s="26">
        <v>2017</v>
      </c>
      <c r="B143" s="26">
        <v>16142</v>
      </c>
      <c r="C143" s="26" t="s">
        <v>162</v>
      </c>
      <c r="D143" s="26">
        <v>9</v>
      </c>
      <c r="E143" s="26" t="s">
        <v>153</v>
      </c>
      <c r="F143" s="26" t="s">
        <v>156</v>
      </c>
      <c r="G143" s="26">
        <v>1</v>
      </c>
      <c r="H143" s="26">
        <v>276</v>
      </c>
      <c r="I143" s="26">
        <v>138</v>
      </c>
      <c r="J143" s="26">
        <v>2</v>
      </c>
      <c r="K143" s="26">
        <v>28</v>
      </c>
      <c r="L143" s="27">
        <v>71.12</v>
      </c>
      <c r="M143" s="27">
        <v>15.87</v>
      </c>
      <c r="N143" s="27">
        <v>6.77</v>
      </c>
      <c r="O143" s="27">
        <v>59.411010431034477</v>
      </c>
      <c r="P143" s="27">
        <v>59.411010431034477</v>
      </c>
      <c r="Q143" s="27">
        <v>3995.3904514870687</v>
      </c>
      <c r="S143" s="27">
        <v>8.61</v>
      </c>
      <c r="T143" s="27">
        <v>42.55</v>
      </c>
      <c r="U143" s="27">
        <v>21.62</v>
      </c>
      <c r="V143" s="27">
        <v>425.5</v>
      </c>
      <c r="W143" s="27">
        <v>370.185</v>
      </c>
      <c r="X143" s="27">
        <v>37.018500000000003</v>
      </c>
      <c r="Y143" s="27">
        <v>216.20000000000002</v>
      </c>
      <c r="Z143" s="27">
        <v>188.09400000000002</v>
      </c>
      <c r="AA143" s="27">
        <v>18.809400000000004</v>
      </c>
      <c r="AB143" s="27">
        <v>6.4</v>
      </c>
      <c r="AC143" s="27">
        <v>28</v>
      </c>
      <c r="AD143" s="27">
        <v>6</v>
      </c>
      <c r="AE143" s="27">
        <v>15.8</v>
      </c>
      <c r="AF143" s="27">
        <v>4.2</v>
      </c>
      <c r="AG143" s="27">
        <v>495.59308589910648</v>
      </c>
      <c r="AH143" s="27">
        <v>49.55930858991065</v>
      </c>
      <c r="AI143" s="27">
        <v>0.42549999999999999</v>
      </c>
      <c r="AJ143" s="27">
        <v>0.64</v>
      </c>
      <c r="AK143" s="27">
        <v>2.8</v>
      </c>
      <c r="AL143" s="27">
        <v>0.6</v>
      </c>
      <c r="AM143" s="27">
        <v>1.58</v>
      </c>
      <c r="AN143" s="27">
        <v>0.42</v>
      </c>
      <c r="AO143" s="27">
        <v>15.041128084606347</v>
      </c>
      <c r="AP143" s="27">
        <v>65.804935370152762</v>
      </c>
      <c r="AQ143" s="27">
        <v>14.10105757931845</v>
      </c>
      <c r="AR143" s="27">
        <v>37.132784958871916</v>
      </c>
      <c r="AS143" s="27">
        <v>9.870740305522915</v>
      </c>
    </row>
    <row r="144" spans="1:45" x14ac:dyDescent="0.35">
      <c r="A144" s="26">
        <v>2017</v>
      </c>
      <c r="B144" s="26">
        <v>16143</v>
      </c>
      <c r="C144" s="26" t="s">
        <v>162</v>
      </c>
      <c r="D144" s="26">
        <v>117</v>
      </c>
      <c r="E144" s="26" t="s">
        <v>154</v>
      </c>
      <c r="F144" s="26" t="s">
        <v>156</v>
      </c>
      <c r="G144" s="26">
        <v>1</v>
      </c>
      <c r="H144" s="26">
        <v>276</v>
      </c>
      <c r="I144" s="26">
        <v>138</v>
      </c>
      <c r="J144" s="26">
        <v>5</v>
      </c>
      <c r="K144" s="26">
        <v>40</v>
      </c>
      <c r="L144" s="27">
        <v>101.6</v>
      </c>
      <c r="M144" s="27">
        <v>15.84</v>
      </c>
      <c r="N144" s="27">
        <v>5.48</v>
      </c>
      <c r="O144" s="27">
        <v>48.10759724137931</v>
      </c>
      <c r="P144" s="27">
        <v>48.10759724137931</v>
      </c>
      <c r="Q144" s="27">
        <v>3235.2359144827587</v>
      </c>
      <c r="S144" s="27">
        <v>8.32</v>
      </c>
      <c r="T144" s="27">
        <v>42.05</v>
      </c>
      <c r="U144" s="27">
        <v>21.39</v>
      </c>
      <c r="V144" s="27">
        <v>420.5</v>
      </c>
      <c r="W144" s="27">
        <v>365.83499999999998</v>
      </c>
      <c r="X144" s="27">
        <v>36.583500000000001</v>
      </c>
      <c r="Y144" s="27">
        <v>213.9</v>
      </c>
      <c r="Z144" s="27">
        <v>186.09300000000002</v>
      </c>
      <c r="AA144" s="27">
        <v>18.609300000000001</v>
      </c>
      <c r="AB144" s="27">
        <v>6.4</v>
      </c>
      <c r="AC144" s="27">
        <v>27.7</v>
      </c>
      <c r="AD144" s="27">
        <v>5.8999999999999995</v>
      </c>
      <c r="AE144" s="27">
        <v>15.600000000000001</v>
      </c>
      <c r="AF144" s="27">
        <v>4.2</v>
      </c>
      <c r="AG144" s="27">
        <v>488.56532641989168</v>
      </c>
      <c r="AH144" s="27">
        <v>48.856532641989169</v>
      </c>
      <c r="AI144" s="27">
        <v>0.42049999999999998</v>
      </c>
      <c r="AJ144" s="27">
        <v>0.64</v>
      </c>
      <c r="AK144" s="27">
        <v>2.77</v>
      </c>
      <c r="AL144" s="27">
        <v>0.59</v>
      </c>
      <c r="AM144" s="27">
        <v>1.56</v>
      </c>
      <c r="AN144" s="27">
        <v>0.42</v>
      </c>
      <c r="AO144" s="27">
        <v>15.21997621878716</v>
      </c>
      <c r="AP144" s="27">
        <v>65.873959571938173</v>
      </c>
      <c r="AQ144" s="27">
        <v>14.03091557669441</v>
      </c>
      <c r="AR144" s="27">
        <v>37.098692033293702</v>
      </c>
      <c r="AS144" s="27">
        <v>9.988109393579073</v>
      </c>
    </row>
    <row r="145" spans="1:45" x14ac:dyDescent="0.35">
      <c r="A145" s="26">
        <v>2017</v>
      </c>
      <c r="B145" s="26">
        <v>16144</v>
      </c>
      <c r="C145" s="26" t="s">
        <v>162</v>
      </c>
      <c r="D145" s="26">
        <v>108</v>
      </c>
      <c r="E145" s="26" t="s">
        <v>155</v>
      </c>
      <c r="F145" s="26" t="s">
        <v>156</v>
      </c>
      <c r="G145" s="26">
        <v>1</v>
      </c>
      <c r="H145" s="26">
        <v>276</v>
      </c>
      <c r="I145" s="26">
        <v>138</v>
      </c>
      <c r="J145" s="26">
        <v>2</v>
      </c>
      <c r="K145" s="26">
        <v>35</v>
      </c>
      <c r="L145" s="27">
        <v>88.9</v>
      </c>
      <c r="M145" s="27">
        <v>16.399999999999999</v>
      </c>
      <c r="N145" s="27">
        <v>6.9</v>
      </c>
      <c r="O145" s="27">
        <v>60.170379310344835</v>
      </c>
      <c r="P145" s="27">
        <v>60.170379310344835</v>
      </c>
      <c r="Q145" s="27">
        <v>4046.4580086206902</v>
      </c>
      <c r="S145" s="27">
        <v>8.9600000000000009</v>
      </c>
      <c r="T145" s="27">
        <v>41.74</v>
      </c>
      <c r="U145" s="27">
        <v>20.56</v>
      </c>
      <c r="V145" s="27">
        <v>417.40000000000003</v>
      </c>
      <c r="W145" s="27">
        <v>363.13800000000003</v>
      </c>
      <c r="X145" s="27">
        <v>36.313800000000001</v>
      </c>
      <c r="Y145" s="27">
        <v>205.6</v>
      </c>
      <c r="Z145" s="27">
        <v>178.87199999999999</v>
      </c>
      <c r="AA145" s="27">
        <v>17.8872</v>
      </c>
      <c r="AB145" s="27">
        <v>6.4</v>
      </c>
      <c r="AC145" s="27">
        <v>27.7</v>
      </c>
      <c r="AD145" s="27">
        <v>5.8</v>
      </c>
      <c r="AE145" s="27">
        <v>15.700000000000001</v>
      </c>
      <c r="AF145" s="27">
        <v>4.2</v>
      </c>
      <c r="AG145" s="27">
        <v>480.69876729487282</v>
      </c>
      <c r="AH145" s="27">
        <v>48.069876729487284</v>
      </c>
      <c r="AI145" s="27">
        <v>0.41740000000000005</v>
      </c>
      <c r="AJ145" s="27">
        <v>0.64</v>
      </c>
      <c r="AK145" s="27">
        <v>2.77</v>
      </c>
      <c r="AL145" s="27">
        <v>0.57999999999999996</v>
      </c>
      <c r="AM145" s="27">
        <v>1.57</v>
      </c>
      <c r="AN145" s="27">
        <v>0.42</v>
      </c>
      <c r="AO145" s="27">
        <v>15.333013895543841</v>
      </c>
      <c r="AP145" s="27">
        <v>66.363200766650692</v>
      </c>
      <c r="AQ145" s="27">
        <v>13.895543842836606</v>
      </c>
      <c r="AR145" s="27">
        <v>37.613799712505987</v>
      </c>
      <c r="AS145" s="27">
        <v>10.062290368950647</v>
      </c>
    </row>
    <row r="146" spans="1:45" x14ac:dyDescent="0.35">
      <c r="A146" s="26">
        <v>2017</v>
      </c>
      <c r="B146" s="26">
        <v>16145</v>
      </c>
      <c r="C146" s="26" t="s">
        <v>162</v>
      </c>
      <c r="D146" s="26">
        <v>40</v>
      </c>
      <c r="E146" s="26" t="s">
        <v>142</v>
      </c>
      <c r="F146" s="26" t="s">
        <v>156</v>
      </c>
      <c r="G146" s="26">
        <v>2</v>
      </c>
      <c r="H146" s="26">
        <v>276</v>
      </c>
      <c r="I146" s="26">
        <v>138</v>
      </c>
      <c r="J146" s="26">
        <v>2</v>
      </c>
      <c r="K146" s="26">
        <v>39</v>
      </c>
      <c r="L146" s="27">
        <v>99.06</v>
      </c>
      <c r="M146" s="27">
        <v>16.920000000000002</v>
      </c>
      <c r="N146" s="27">
        <v>6.69</v>
      </c>
      <c r="O146" s="27">
        <v>57.976232068965523</v>
      </c>
      <c r="P146" s="27">
        <v>57.976232068965523</v>
      </c>
      <c r="Q146" s="27">
        <v>3898.9016066379313</v>
      </c>
      <c r="S146" s="27">
        <v>8.0299999999999994</v>
      </c>
      <c r="T146" s="27">
        <v>41.57</v>
      </c>
      <c r="U146" s="27">
        <v>21.65</v>
      </c>
      <c r="V146" s="27">
        <v>415.7</v>
      </c>
      <c r="W146" s="27">
        <v>361.65899999999999</v>
      </c>
      <c r="X146" s="27">
        <v>36.165900000000001</v>
      </c>
      <c r="Y146" s="27">
        <v>216.5</v>
      </c>
      <c r="Z146" s="27">
        <v>188.35499999999999</v>
      </c>
      <c r="AA146" s="27">
        <v>18.8355</v>
      </c>
      <c r="AB146" s="27">
        <v>6.1</v>
      </c>
      <c r="AC146" s="27">
        <v>27.7</v>
      </c>
      <c r="AD146" s="27">
        <v>5.6999999999999993</v>
      </c>
      <c r="AE146" s="27">
        <v>15.600000000000001</v>
      </c>
      <c r="AF146" s="27">
        <v>4</v>
      </c>
      <c r="AG146" s="27">
        <v>484.33441799758782</v>
      </c>
      <c r="AH146" s="27">
        <v>48.433441799758782</v>
      </c>
      <c r="AI146" s="27">
        <v>0.41570000000000001</v>
      </c>
      <c r="AJ146" s="27">
        <v>0.61</v>
      </c>
      <c r="AK146" s="27">
        <v>2.77</v>
      </c>
      <c r="AL146" s="27">
        <v>0.56999999999999995</v>
      </c>
      <c r="AM146" s="27">
        <v>1.56</v>
      </c>
      <c r="AN146" s="27">
        <v>0.4</v>
      </c>
      <c r="AO146" s="27">
        <v>14.674043781573248</v>
      </c>
      <c r="AP146" s="27">
        <v>66.634592254029343</v>
      </c>
      <c r="AQ146" s="27">
        <v>13.711811402453691</v>
      </c>
      <c r="AR146" s="27">
        <v>37.527062785662743</v>
      </c>
      <c r="AS146" s="27">
        <v>9.6223237911955728</v>
      </c>
    </row>
    <row r="147" spans="1:45" x14ac:dyDescent="0.35">
      <c r="A147" s="26">
        <v>2017</v>
      </c>
      <c r="B147" s="26">
        <v>16146</v>
      </c>
      <c r="C147" s="26" t="s">
        <v>162</v>
      </c>
      <c r="D147" s="26">
        <v>19</v>
      </c>
      <c r="E147" s="26" t="s">
        <v>93</v>
      </c>
      <c r="F147" s="26" t="s">
        <v>156</v>
      </c>
      <c r="G147" s="26">
        <v>2</v>
      </c>
      <c r="H147" s="26">
        <v>287</v>
      </c>
      <c r="I147" s="26">
        <v>149</v>
      </c>
      <c r="J147" s="26">
        <v>4</v>
      </c>
      <c r="K147" s="26">
        <v>39</v>
      </c>
      <c r="L147" s="27">
        <v>99.06</v>
      </c>
      <c r="M147" s="27">
        <v>16.66</v>
      </c>
      <c r="N147" s="27">
        <v>5.69</v>
      </c>
      <c r="O147" s="27">
        <v>49.464445344827588</v>
      </c>
      <c r="P147" s="27">
        <v>49.464445344827588</v>
      </c>
      <c r="Q147" s="27">
        <v>3326.4839494396551</v>
      </c>
      <c r="S147" s="27">
        <v>8.66</v>
      </c>
      <c r="T147" s="27">
        <v>41.9</v>
      </c>
      <c r="U147" s="27">
        <v>21.25</v>
      </c>
      <c r="V147" s="27">
        <v>419</v>
      </c>
      <c r="W147" s="27">
        <v>364.53</v>
      </c>
      <c r="X147" s="27">
        <v>36.452999999999996</v>
      </c>
      <c r="Y147" s="27">
        <v>212.5</v>
      </c>
      <c r="Z147" s="27">
        <v>184.875</v>
      </c>
      <c r="AA147" s="27">
        <v>18.487500000000001</v>
      </c>
      <c r="AB147" s="27">
        <v>6.2</v>
      </c>
      <c r="AC147" s="27">
        <v>27.7</v>
      </c>
      <c r="AD147" s="27">
        <v>5.8999999999999995</v>
      </c>
      <c r="AE147" s="27">
        <v>15.8</v>
      </c>
      <c r="AF147" s="27">
        <v>4</v>
      </c>
      <c r="AG147" s="27">
        <v>486.09509077695463</v>
      </c>
      <c r="AH147" s="27">
        <v>48.609509077695463</v>
      </c>
      <c r="AI147" s="27">
        <v>0.41899999999999998</v>
      </c>
      <c r="AJ147" s="27">
        <v>0.62</v>
      </c>
      <c r="AK147" s="27">
        <v>2.77</v>
      </c>
      <c r="AL147" s="27">
        <v>0.59</v>
      </c>
      <c r="AM147" s="27">
        <v>1.58</v>
      </c>
      <c r="AN147" s="27">
        <v>0.4</v>
      </c>
      <c r="AO147" s="27">
        <v>14.797136038186158</v>
      </c>
      <c r="AP147" s="27">
        <v>66.109785202863961</v>
      </c>
      <c r="AQ147" s="27">
        <v>14.081145584725537</v>
      </c>
      <c r="AR147" s="27">
        <v>37.708830548926016</v>
      </c>
      <c r="AS147" s="27">
        <v>9.5465393794749414</v>
      </c>
    </row>
    <row r="148" spans="1:45" x14ac:dyDescent="0.35">
      <c r="A148" s="26">
        <v>2017</v>
      </c>
      <c r="B148" s="26">
        <v>16147</v>
      </c>
      <c r="C148" s="26" t="s">
        <v>162</v>
      </c>
      <c r="D148" s="26">
        <v>120</v>
      </c>
      <c r="E148" s="26" t="s">
        <v>123</v>
      </c>
      <c r="F148" s="26" t="s">
        <v>156</v>
      </c>
      <c r="G148" s="26">
        <v>2</v>
      </c>
      <c r="H148" s="26">
        <v>277</v>
      </c>
      <c r="I148" s="26">
        <v>139</v>
      </c>
      <c r="J148" s="26">
        <v>4</v>
      </c>
      <c r="K148" s="26">
        <v>46</v>
      </c>
      <c r="L148" s="27">
        <v>116.84</v>
      </c>
      <c r="M148" s="27">
        <v>17.04</v>
      </c>
      <c r="N148" s="27">
        <v>6.31</v>
      </c>
      <c r="O148" s="27">
        <v>54.604128965517241</v>
      </c>
      <c r="P148" s="27">
        <v>54.604128965517241</v>
      </c>
      <c r="Q148" s="27">
        <v>3672.1276729310343</v>
      </c>
      <c r="S148" s="27">
        <v>7.94</v>
      </c>
      <c r="T148" s="27">
        <v>39.97</v>
      </c>
      <c r="U148" s="27">
        <v>21.77</v>
      </c>
      <c r="V148" s="27">
        <v>399.7</v>
      </c>
      <c r="W148" s="27">
        <v>347.73899999999998</v>
      </c>
      <c r="X148" s="27">
        <v>34.773899999999998</v>
      </c>
      <c r="Y148" s="27">
        <v>217.7</v>
      </c>
      <c r="Z148" s="27">
        <v>189.399</v>
      </c>
      <c r="AA148" s="27">
        <v>18.939900000000002</v>
      </c>
      <c r="AB148" s="27">
        <v>6</v>
      </c>
      <c r="AC148" s="27">
        <v>26.9</v>
      </c>
      <c r="AD148" s="27">
        <v>5.6000000000000005</v>
      </c>
      <c r="AE148" s="27">
        <v>15.1</v>
      </c>
      <c r="AF148" s="27">
        <v>4</v>
      </c>
      <c r="AG148" s="27">
        <v>466.29250878427661</v>
      </c>
      <c r="AH148" s="27">
        <v>46.629250878427662</v>
      </c>
      <c r="AI148" s="27">
        <v>0.3997</v>
      </c>
      <c r="AJ148" s="27">
        <v>0.6</v>
      </c>
      <c r="AK148" s="27">
        <v>2.69</v>
      </c>
      <c r="AL148" s="27">
        <v>0.56000000000000005</v>
      </c>
      <c r="AM148" s="27">
        <v>1.51</v>
      </c>
      <c r="AN148" s="27">
        <v>0.4</v>
      </c>
      <c r="AO148" s="27">
        <v>15.011258443832874</v>
      </c>
      <c r="AP148" s="27">
        <v>67.300475356517381</v>
      </c>
      <c r="AQ148" s="27">
        <v>14.010507880910684</v>
      </c>
      <c r="AR148" s="27">
        <v>37.778333750312733</v>
      </c>
      <c r="AS148" s="27">
        <v>10.007505629221917</v>
      </c>
    </row>
    <row r="149" spans="1:45" x14ac:dyDescent="0.35">
      <c r="A149" s="26">
        <v>2017</v>
      </c>
      <c r="B149" s="26">
        <v>16148</v>
      </c>
      <c r="C149" s="26" t="s">
        <v>162</v>
      </c>
      <c r="D149" s="26">
        <v>128</v>
      </c>
      <c r="E149" s="26" t="s">
        <v>74</v>
      </c>
      <c r="F149" s="26" t="s">
        <v>156</v>
      </c>
      <c r="G149" s="26">
        <v>2</v>
      </c>
      <c r="H149" s="26">
        <v>272</v>
      </c>
      <c r="I149" s="26">
        <v>134</v>
      </c>
      <c r="J149" s="26">
        <v>3</v>
      </c>
      <c r="K149" s="26">
        <v>28</v>
      </c>
      <c r="L149" s="27">
        <v>71.12</v>
      </c>
      <c r="M149" s="27">
        <v>17.04</v>
      </c>
      <c r="N149" s="27">
        <v>7.33</v>
      </c>
      <c r="O149" s="27">
        <v>63.43078689655173</v>
      </c>
      <c r="P149" s="27">
        <v>63.43078689655173</v>
      </c>
      <c r="Q149" s="27">
        <v>4265.7204187931038</v>
      </c>
      <c r="S149" s="27">
        <v>8.3699999999999992</v>
      </c>
      <c r="T149" s="27">
        <v>39.82</v>
      </c>
      <c r="U149" s="27">
        <v>22.42</v>
      </c>
      <c r="V149" s="27">
        <v>398.2</v>
      </c>
      <c r="W149" s="27">
        <v>346.43399999999997</v>
      </c>
      <c r="X149" s="27">
        <v>34.6434</v>
      </c>
      <c r="Y149" s="27">
        <v>224.20000000000002</v>
      </c>
      <c r="Z149" s="27">
        <v>195.054</v>
      </c>
      <c r="AA149" s="27">
        <v>19.505400000000002</v>
      </c>
      <c r="AB149" s="27">
        <v>6.4</v>
      </c>
      <c r="AC149" s="27">
        <v>26.8</v>
      </c>
      <c r="AD149" s="27">
        <v>5.8</v>
      </c>
      <c r="AE149" s="27">
        <v>15</v>
      </c>
      <c r="AF149" s="27">
        <v>4.4000000000000004</v>
      </c>
      <c r="AG149" s="27">
        <v>467.80615799342308</v>
      </c>
      <c r="AH149" s="27">
        <v>46.780615799342307</v>
      </c>
      <c r="AI149" s="27">
        <v>0.3982</v>
      </c>
      <c r="AJ149" s="27">
        <v>0.64</v>
      </c>
      <c r="AK149" s="27">
        <v>2.68</v>
      </c>
      <c r="AL149" s="27">
        <v>0.57999999999999996</v>
      </c>
      <c r="AM149" s="27">
        <v>1.5</v>
      </c>
      <c r="AN149" s="27">
        <v>0.44</v>
      </c>
      <c r="AO149" s="27">
        <v>16.072325464590659</v>
      </c>
      <c r="AP149" s="27">
        <v>67.302862882973386</v>
      </c>
      <c r="AQ149" s="27">
        <v>14.565544952285283</v>
      </c>
      <c r="AR149" s="27">
        <v>37.669512807634355</v>
      </c>
      <c r="AS149" s="27">
        <v>11.049723756906078</v>
      </c>
    </row>
    <row r="150" spans="1:45" x14ac:dyDescent="0.35">
      <c r="A150" s="26">
        <v>2017</v>
      </c>
      <c r="B150" s="26">
        <v>16149</v>
      </c>
      <c r="C150" s="26" t="s">
        <v>162</v>
      </c>
      <c r="D150" s="26">
        <v>102</v>
      </c>
      <c r="E150" s="26" t="s">
        <v>27</v>
      </c>
      <c r="F150" s="26" t="s">
        <v>156</v>
      </c>
      <c r="G150" s="26">
        <v>2</v>
      </c>
      <c r="H150" s="26">
        <v>268</v>
      </c>
      <c r="I150" s="26">
        <v>130</v>
      </c>
      <c r="J150" s="26">
        <v>3</v>
      </c>
      <c r="K150" s="26">
        <v>22</v>
      </c>
      <c r="L150" s="27">
        <v>55.88</v>
      </c>
      <c r="M150" s="27">
        <v>15.61</v>
      </c>
      <c r="N150" s="27">
        <v>5.78</v>
      </c>
      <c r="O150" s="27">
        <v>50.879894999999998</v>
      </c>
      <c r="P150" s="27">
        <v>50.879894999999998</v>
      </c>
      <c r="Q150" s="27">
        <v>3421.67293875</v>
      </c>
      <c r="S150" s="27">
        <v>8.5500000000000007</v>
      </c>
      <c r="T150" s="27">
        <v>43.01</v>
      </c>
      <c r="U150" s="27">
        <v>20.77</v>
      </c>
      <c r="V150" s="27">
        <v>430.09999999999997</v>
      </c>
      <c r="W150" s="27">
        <v>374.18699999999995</v>
      </c>
      <c r="X150" s="27">
        <v>37.418699999999994</v>
      </c>
      <c r="Y150" s="27">
        <v>207.7</v>
      </c>
      <c r="Z150" s="27">
        <v>180.69899999999998</v>
      </c>
      <c r="AA150" s="27">
        <v>18.069899999999997</v>
      </c>
      <c r="AB150" s="27">
        <v>6.2</v>
      </c>
      <c r="AC150" s="27">
        <v>28.5</v>
      </c>
      <c r="AD150" s="27">
        <v>6</v>
      </c>
      <c r="AE150" s="27">
        <v>16.200000000000003</v>
      </c>
      <c r="AF150" s="27">
        <v>4.0999999999999996</v>
      </c>
      <c r="AG150" s="27">
        <v>496.42927324634036</v>
      </c>
      <c r="AH150" s="27">
        <v>49.642927324634037</v>
      </c>
      <c r="AI150" s="27">
        <v>0.43009999999999998</v>
      </c>
      <c r="AJ150" s="27">
        <v>0.62</v>
      </c>
      <c r="AK150" s="27">
        <v>2.85</v>
      </c>
      <c r="AL150" s="27">
        <v>0.6</v>
      </c>
      <c r="AM150" s="27">
        <v>1.62</v>
      </c>
      <c r="AN150" s="27">
        <v>0.41</v>
      </c>
      <c r="AO150" s="27">
        <v>14.415252266914672</v>
      </c>
      <c r="AP150" s="27">
        <v>66.263659614043249</v>
      </c>
      <c r="AQ150" s="27">
        <v>13.950244129272264</v>
      </c>
      <c r="AR150" s="27">
        <v>37.665659149035115</v>
      </c>
      <c r="AS150" s="27">
        <v>9.5326668216693786</v>
      </c>
    </row>
    <row r="151" spans="1:45" x14ac:dyDescent="0.35">
      <c r="A151" s="26">
        <v>2017</v>
      </c>
      <c r="B151" s="26">
        <v>16150</v>
      </c>
      <c r="C151" s="26" t="s">
        <v>162</v>
      </c>
      <c r="D151" s="26">
        <v>80</v>
      </c>
      <c r="E151" s="26" t="s">
        <v>29</v>
      </c>
      <c r="F151" s="26" t="s">
        <v>156</v>
      </c>
      <c r="G151" s="26">
        <v>2</v>
      </c>
      <c r="H151" s="26">
        <v>267</v>
      </c>
      <c r="I151" s="26">
        <v>129</v>
      </c>
      <c r="J151" s="26">
        <v>2</v>
      </c>
      <c r="K151" s="26">
        <v>35</v>
      </c>
      <c r="L151" s="27">
        <v>88.9</v>
      </c>
      <c r="M151" s="27">
        <v>16.920000000000002</v>
      </c>
      <c r="N151" s="27">
        <v>6.06</v>
      </c>
      <c r="O151" s="27">
        <v>52.516586896551715</v>
      </c>
      <c r="P151" s="27">
        <v>52.516586896551715</v>
      </c>
      <c r="Q151" s="27">
        <v>3531.740468793103</v>
      </c>
      <c r="S151" s="27">
        <v>7.87</v>
      </c>
      <c r="T151" s="27">
        <v>39.520000000000003</v>
      </c>
      <c r="U151" s="27">
        <v>22.7</v>
      </c>
      <c r="V151" s="27">
        <v>395.20000000000005</v>
      </c>
      <c r="W151" s="27">
        <v>343.82400000000001</v>
      </c>
      <c r="X151" s="27">
        <v>34.382400000000004</v>
      </c>
      <c r="Y151" s="27">
        <v>227</v>
      </c>
      <c r="Z151" s="27">
        <v>197.49</v>
      </c>
      <c r="AA151" s="27">
        <v>19.749000000000002</v>
      </c>
      <c r="AB151" s="27">
        <v>5.8</v>
      </c>
      <c r="AC151" s="27">
        <v>26.7</v>
      </c>
      <c r="AD151" s="27">
        <v>5.5</v>
      </c>
      <c r="AE151" s="27">
        <v>15.1</v>
      </c>
      <c r="AF151" s="27">
        <v>4</v>
      </c>
      <c r="AG151" s="27">
        <v>465.69106818660805</v>
      </c>
      <c r="AH151" s="27">
        <v>46.569106818660806</v>
      </c>
      <c r="AI151" s="27">
        <v>0.39520000000000005</v>
      </c>
      <c r="AJ151" s="27">
        <v>0.57999999999999996</v>
      </c>
      <c r="AK151" s="27">
        <v>2.67</v>
      </c>
      <c r="AL151" s="27">
        <v>0.55000000000000004</v>
      </c>
      <c r="AM151" s="27">
        <v>1.51</v>
      </c>
      <c r="AN151" s="27">
        <v>0.4</v>
      </c>
      <c r="AO151" s="27">
        <v>14.676113360323884</v>
      </c>
      <c r="AP151" s="27">
        <v>67.560728744939254</v>
      </c>
      <c r="AQ151" s="27">
        <v>13.917004048582994</v>
      </c>
      <c r="AR151" s="27">
        <v>38.208502024291491</v>
      </c>
      <c r="AS151" s="27">
        <v>10.121457489878541</v>
      </c>
    </row>
    <row r="152" spans="1:45" x14ac:dyDescent="0.35">
      <c r="A152" s="26">
        <v>2017</v>
      </c>
      <c r="B152" s="26">
        <v>16151</v>
      </c>
      <c r="C152" s="26" t="s">
        <v>162</v>
      </c>
      <c r="D152" s="26">
        <v>5</v>
      </c>
      <c r="E152" s="26" t="s">
        <v>75</v>
      </c>
      <c r="F152" s="26" t="s">
        <v>158</v>
      </c>
      <c r="G152" s="26">
        <v>2</v>
      </c>
      <c r="H152" s="26">
        <v>277</v>
      </c>
      <c r="I152" s="26">
        <v>139</v>
      </c>
      <c r="J152" s="26">
        <v>2</v>
      </c>
      <c r="K152" s="26">
        <v>30</v>
      </c>
      <c r="L152" s="27">
        <v>76.2</v>
      </c>
      <c r="M152" s="27" t="s">
        <v>165</v>
      </c>
      <c r="N152" s="27" t="s">
        <v>165</v>
      </c>
      <c r="O152" s="27" t="s">
        <v>165</v>
      </c>
      <c r="P152" s="27" t="s">
        <v>165</v>
      </c>
      <c r="Q152" s="27" t="s">
        <v>165</v>
      </c>
      <c r="S152" s="27">
        <v>8.57</v>
      </c>
      <c r="T152" s="27">
        <v>40.950000000000003</v>
      </c>
      <c r="U152" s="27">
        <v>20.72</v>
      </c>
      <c r="V152" s="27">
        <v>409.5</v>
      </c>
      <c r="W152" s="27">
        <v>356.26499999999999</v>
      </c>
      <c r="X152" s="27">
        <v>35.6265</v>
      </c>
      <c r="Y152" s="27">
        <v>207.2</v>
      </c>
      <c r="Z152" s="27">
        <v>180.26399999999998</v>
      </c>
      <c r="AA152" s="27">
        <v>18.026399999999999</v>
      </c>
      <c r="AB152" s="27">
        <v>6.2</v>
      </c>
      <c r="AC152" s="27">
        <v>27.200000000000003</v>
      </c>
      <c r="AD152" s="27">
        <v>5.8</v>
      </c>
      <c r="AE152" s="27">
        <v>15.600000000000001</v>
      </c>
      <c r="AF152" s="27">
        <v>4.0999999999999996</v>
      </c>
      <c r="AG152" s="27">
        <v>472.40156003565937</v>
      </c>
      <c r="AH152" s="27">
        <v>47.240156003565936</v>
      </c>
      <c r="AI152" s="27">
        <v>0.40949999999999998</v>
      </c>
      <c r="AJ152" s="27">
        <v>0.62</v>
      </c>
      <c r="AK152" s="27">
        <v>2.72</v>
      </c>
      <c r="AL152" s="27">
        <v>0.57999999999999996</v>
      </c>
      <c r="AM152" s="27">
        <v>1.56</v>
      </c>
      <c r="AN152" s="27">
        <v>0.41</v>
      </c>
      <c r="AO152" s="27">
        <v>15.140415140415142</v>
      </c>
      <c r="AP152" s="27">
        <v>66.422466422466428</v>
      </c>
      <c r="AQ152" s="27">
        <v>14.163614163614165</v>
      </c>
      <c r="AR152" s="27">
        <v>38.095238095238102</v>
      </c>
      <c r="AS152" s="27">
        <v>10.012210012210012</v>
      </c>
    </row>
    <row r="153" spans="1:45" x14ac:dyDescent="0.35">
      <c r="A153" s="26">
        <v>2017</v>
      </c>
      <c r="B153" s="26">
        <v>16152</v>
      </c>
      <c r="C153" s="26" t="s">
        <v>162</v>
      </c>
      <c r="D153" s="26">
        <v>73</v>
      </c>
      <c r="E153" s="26" t="s">
        <v>88</v>
      </c>
      <c r="F153" s="26" t="s">
        <v>156</v>
      </c>
      <c r="G153" s="26">
        <v>2</v>
      </c>
      <c r="H153" s="26">
        <v>267</v>
      </c>
      <c r="I153" s="26">
        <v>129</v>
      </c>
      <c r="J153" s="26">
        <v>2</v>
      </c>
      <c r="K153" s="26">
        <v>21</v>
      </c>
      <c r="L153" s="27">
        <v>53.34</v>
      </c>
      <c r="M153" s="27">
        <v>15.28</v>
      </c>
      <c r="N153" s="27">
        <v>6.49</v>
      </c>
      <c r="O153" s="27">
        <v>57.353248965517238</v>
      </c>
      <c r="P153" s="27">
        <v>57.353248965517238</v>
      </c>
      <c r="Q153" s="27">
        <v>3857.0059929310341</v>
      </c>
      <c r="S153" s="27">
        <v>8.19</v>
      </c>
      <c r="T153" s="27">
        <v>43.35</v>
      </c>
      <c r="U153" s="27">
        <v>20.76</v>
      </c>
      <c r="V153" s="27">
        <v>433.5</v>
      </c>
      <c r="W153" s="27">
        <v>377.14499999999998</v>
      </c>
      <c r="X153" s="27">
        <v>37.714500000000001</v>
      </c>
      <c r="Y153" s="27">
        <v>207.60000000000002</v>
      </c>
      <c r="Z153" s="27">
        <v>180.61200000000002</v>
      </c>
      <c r="AA153" s="27">
        <v>18.061200000000003</v>
      </c>
      <c r="AB153" s="27">
        <v>6.4</v>
      </c>
      <c r="AC153" s="27">
        <v>28.599999999999998</v>
      </c>
      <c r="AD153" s="27">
        <v>6</v>
      </c>
      <c r="AE153" s="27">
        <v>16</v>
      </c>
      <c r="AF153" s="27">
        <v>4.3</v>
      </c>
      <c r="AG153" s="27">
        <v>500.30048937902961</v>
      </c>
      <c r="AH153" s="27">
        <v>50.030048937902961</v>
      </c>
      <c r="AI153" s="27">
        <v>0.4335</v>
      </c>
      <c r="AJ153" s="27">
        <v>0.64</v>
      </c>
      <c r="AK153" s="27">
        <v>2.86</v>
      </c>
      <c r="AL153" s="27">
        <v>0.6</v>
      </c>
      <c r="AM153" s="27">
        <v>1.6</v>
      </c>
      <c r="AN153" s="27">
        <v>0.43</v>
      </c>
      <c r="AO153" s="27">
        <v>14.763552479815457</v>
      </c>
      <c r="AP153" s="27">
        <v>65.974625144175306</v>
      </c>
      <c r="AQ153" s="27">
        <v>13.84083044982699</v>
      </c>
      <c r="AR153" s="27">
        <v>36.908881199538641</v>
      </c>
      <c r="AS153" s="27">
        <v>9.9192618223760096</v>
      </c>
    </row>
    <row r="154" spans="1:45" x14ac:dyDescent="0.35">
      <c r="A154" s="26">
        <v>2017</v>
      </c>
      <c r="B154" s="26">
        <v>16153</v>
      </c>
      <c r="C154" s="26" t="s">
        <v>162</v>
      </c>
      <c r="D154" s="26">
        <v>140</v>
      </c>
      <c r="E154" s="26" t="s">
        <v>132</v>
      </c>
      <c r="F154" s="26" t="s">
        <v>156</v>
      </c>
      <c r="G154" s="26">
        <v>2</v>
      </c>
      <c r="H154" s="26">
        <v>284</v>
      </c>
      <c r="I154" s="26">
        <v>146</v>
      </c>
      <c r="J154" s="26">
        <v>3</v>
      </c>
      <c r="K154" s="26">
        <v>42</v>
      </c>
      <c r="L154" s="27">
        <v>106.68</v>
      </c>
      <c r="M154" s="27">
        <v>15.81</v>
      </c>
      <c r="N154" s="27">
        <v>7.19</v>
      </c>
      <c r="O154" s="27">
        <v>63.141774224137933</v>
      </c>
      <c r="P154" s="27">
        <v>63.141774224137933</v>
      </c>
      <c r="Q154" s="27">
        <v>4246.2843165732756</v>
      </c>
      <c r="S154" s="27">
        <v>7.94</v>
      </c>
      <c r="T154" s="27">
        <v>39.86</v>
      </c>
      <c r="U154" s="27">
        <v>22.05</v>
      </c>
      <c r="V154" s="27">
        <v>398.6</v>
      </c>
      <c r="W154" s="27">
        <v>346.78200000000004</v>
      </c>
      <c r="X154" s="27">
        <v>34.678200000000004</v>
      </c>
      <c r="Y154" s="27">
        <v>220.5</v>
      </c>
      <c r="Z154" s="27">
        <v>191.83500000000001</v>
      </c>
      <c r="AA154" s="27">
        <v>19.183500000000002</v>
      </c>
      <c r="AB154" s="27">
        <v>5.8999999999999995</v>
      </c>
      <c r="AC154" s="27">
        <v>26.8</v>
      </c>
      <c r="AD154" s="27">
        <v>5.6000000000000005</v>
      </c>
      <c r="AE154" s="27">
        <v>15.1</v>
      </c>
      <c r="AF154" s="27">
        <v>4.2</v>
      </c>
      <c r="AG154" s="27">
        <v>466.41088951110129</v>
      </c>
      <c r="AH154" s="27">
        <v>46.641088951110127</v>
      </c>
      <c r="AI154" s="27">
        <v>0.39860000000000001</v>
      </c>
      <c r="AJ154" s="27">
        <v>0.59</v>
      </c>
      <c r="AK154" s="27">
        <v>2.68</v>
      </c>
      <c r="AL154" s="27">
        <v>0.56000000000000005</v>
      </c>
      <c r="AM154" s="27">
        <v>1.51</v>
      </c>
      <c r="AN154" s="27">
        <v>0.42</v>
      </c>
      <c r="AO154" s="27">
        <v>14.801806322127444</v>
      </c>
      <c r="AP154" s="27">
        <v>67.235323632714497</v>
      </c>
      <c r="AQ154" s="27">
        <v>14.049172102358256</v>
      </c>
      <c r="AR154" s="27">
        <v>37.882589061716004</v>
      </c>
      <c r="AS154" s="27">
        <v>10.53687907676869</v>
      </c>
    </row>
    <row r="155" spans="1:45" x14ac:dyDescent="0.35">
      <c r="A155" s="26">
        <v>2017</v>
      </c>
      <c r="B155" s="26">
        <v>16154</v>
      </c>
      <c r="C155" s="26" t="s">
        <v>162</v>
      </c>
      <c r="D155" s="26">
        <v>127</v>
      </c>
      <c r="E155" s="26" t="s">
        <v>49</v>
      </c>
      <c r="F155" s="26" t="s">
        <v>156</v>
      </c>
      <c r="G155" s="26">
        <v>2</v>
      </c>
      <c r="H155" s="26">
        <v>278</v>
      </c>
      <c r="I155" s="26">
        <v>140</v>
      </c>
      <c r="J155" s="26">
        <v>5</v>
      </c>
      <c r="K155" s="26">
        <v>40</v>
      </c>
      <c r="L155" s="27">
        <v>101.6</v>
      </c>
      <c r="M155" s="27">
        <v>15.42</v>
      </c>
      <c r="N155" s="27">
        <v>5.6</v>
      </c>
      <c r="O155" s="27">
        <v>49.406386206896549</v>
      </c>
      <c r="P155" s="27">
        <v>49.406386206896549</v>
      </c>
      <c r="Q155" s="27">
        <v>3322.5794724137932</v>
      </c>
      <c r="S155" s="27">
        <v>8.7200000000000006</v>
      </c>
      <c r="T155" s="27">
        <v>40.99</v>
      </c>
      <c r="U155" s="27">
        <v>21.79</v>
      </c>
      <c r="V155" s="27">
        <v>409.90000000000003</v>
      </c>
      <c r="W155" s="27">
        <v>356.613</v>
      </c>
      <c r="X155" s="27">
        <v>35.661299999999997</v>
      </c>
      <c r="Y155" s="27">
        <v>217.89999999999998</v>
      </c>
      <c r="Z155" s="27">
        <v>189.57299999999998</v>
      </c>
      <c r="AA155" s="27">
        <v>18.957299999999996</v>
      </c>
      <c r="AB155" s="27">
        <v>6.1</v>
      </c>
      <c r="AC155" s="27">
        <v>27.3</v>
      </c>
      <c r="AD155" s="27">
        <v>5.6999999999999993</v>
      </c>
      <c r="AE155" s="27">
        <v>15.5</v>
      </c>
      <c r="AF155" s="27">
        <v>4</v>
      </c>
      <c r="AG155" s="27">
        <v>478.2945608758796</v>
      </c>
      <c r="AH155" s="27">
        <v>47.829456087587957</v>
      </c>
      <c r="AI155" s="27">
        <v>0.40990000000000004</v>
      </c>
      <c r="AJ155" s="27">
        <v>0.61</v>
      </c>
      <c r="AK155" s="27">
        <v>2.73</v>
      </c>
      <c r="AL155" s="27">
        <v>0.56999999999999995</v>
      </c>
      <c r="AM155" s="27">
        <v>1.55</v>
      </c>
      <c r="AN155" s="27">
        <v>0.4</v>
      </c>
      <c r="AO155" s="27">
        <v>14.881678458160524</v>
      </c>
      <c r="AP155" s="27">
        <v>66.601610148816775</v>
      </c>
      <c r="AQ155" s="27">
        <v>13.905830690412293</v>
      </c>
      <c r="AR155" s="27">
        <v>37.814101000243959</v>
      </c>
      <c r="AS155" s="27">
        <v>9.7584776774823112</v>
      </c>
    </row>
    <row r="156" spans="1:45" x14ac:dyDescent="0.35">
      <c r="A156" s="26">
        <v>2017</v>
      </c>
      <c r="B156" s="26">
        <v>16155</v>
      </c>
      <c r="C156" s="26" t="s">
        <v>162</v>
      </c>
      <c r="D156" s="26">
        <v>63</v>
      </c>
      <c r="E156" s="26" t="s">
        <v>125</v>
      </c>
      <c r="F156" s="26" t="s">
        <v>156</v>
      </c>
      <c r="G156" s="26">
        <v>2</v>
      </c>
      <c r="H156" s="26">
        <v>275</v>
      </c>
      <c r="I156" s="26">
        <v>137</v>
      </c>
      <c r="J156" s="26">
        <v>2</v>
      </c>
      <c r="K156" s="26">
        <v>37</v>
      </c>
      <c r="L156" s="27">
        <v>93.98</v>
      </c>
      <c r="M156" s="27">
        <v>15.7</v>
      </c>
      <c r="N156" s="27">
        <v>7.33</v>
      </c>
      <c r="O156" s="27">
        <v>64.455343965517244</v>
      </c>
      <c r="P156" s="27">
        <v>64.455343965517244</v>
      </c>
      <c r="Q156" s="27">
        <v>4334.6218816810342</v>
      </c>
      <c r="S156" s="27">
        <v>8.57</v>
      </c>
      <c r="T156" s="27">
        <v>42.41</v>
      </c>
      <c r="U156" s="27">
        <v>21.11</v>
      </c>
      <c r="V156" s="27">
        <v>424.09999999999997</v>
      </c>
      <c r="W156" s="27">
        <v>368.96699999999998</v>
      </c>
      <c r="X156" s="27">
        <v>36.896699999999996</v>
      </c>
      <c r="Y156" s="27">
        <v>211.1</v>
      </c>
      <c r="Z156" s="27">
        <v>183.65699999999998</v>
      </c>
      <c r="AA156" s="27">
        <v>18.365699999999997</v>
      </c>
      <c r="AB156" s="27">
        <v>6</v>
      </c>
      <c r="AC156" s="27">
        <v>28.1</v>
      </c>
      <c r="AD156" s="27">
        <v>5.6999999999999993</v>
      </c>
      <c r="AE156" s="27">
        <v>15.9</v>
      </c>
      <c r="AF156" s="27">
        <v>3.9000000000000004</v>
      </c>
      <c r="AG156" s="27">
        <v>491.27766999474693</v>
      </c>
      <c r="AH156" s="27">
        <v>49.127766999474694</v>
      </c>
      <c r="AI156" s="27">
        <v>0.42409999999999998</v>
      </c>
      <c r="AJ156" s="27">
        <v>0.6</v>
      </c>
      <c r="AK156" s="27">
        <v>2.81</v>
      </c>
      <c r="AL156" s="27">
        <v>0.56999999999999995</v>
      </c>
      <c r="AM156" s="27">
        <v>1.59</v>
      </c>
      <c r="AN156" s="27">
        <v>0.39</v>
      </c>
      <c r="AO156" s="27">
        <v>14.147606696533837</v>
      </c>
      <c r="AP156" s="27">
        <v>66.257958028766808</v>
      </c>
      <c r="AQ156" s="27">
        <v>13.440226361707143</v>
      </c>
      <c r="AR156" s="27">
        <v>37.491157745814668</v>
      </c>
      <c r="AS156" s="27">
        <v>9.1959443527469951</v>
      </c>
    </row>
    <row r="157" spans="1:45" x14ac:dyDescent="0.35">
      <c r="A157" s="26">
        <v>2017</v>
      </c>
      <c r="B157" s="26">
        <v>16156</v>
      </c>
      <c r="C157" s="26" t="s">
        <v>162</v>
      </c>
      <c r="D157" s="26">
        <v>82</v>
      </c>
      <c r="E157" s="26" t="s">
        <v>109</v>
      </c>
      <c r="F157" s="26" t="s">
        <v>156</v>
      </c>
      <c r="G157" s="26">
        <v>2</v>
      </c>
      <c r="H157" s="26">
        <v>278</v>
      </c>
      <c r="I157" s="26">
        <v>140</v>
      </c>
      <c r="J157" s="26">
        <v>4</v>
      </c>
      <c r="K157" s="26">
        <v>39</v>
      </c>
      <c r="L157" s="27">
        <v>99.06</v>
      </c>
      <c r="M157" s="27">
        <v>15.35</v>
      </c>
      <c r="N157" s="27">
        <v>6.6</v>
      </c>
      <c r="O157" s="27">
        <v>58.277146551724144</v>
      </c>
      <c r="P157" s="27">
        <v>58.277146551724144</v>
      </c>
      <c r="Q157" s="27">
        <v>3919.1381056034488</v>
      </c>
      <c r="S157" s="27">
        <v>8.64</v>
      </c>
      <c r="T157" s="27">
        <v>43.56</v>
      </c>
      <c r="U157" s="27">
        <v>20.64</v>
      </c>
      <c r="V157" s="27">
        <v>435.6</v>
      </c>
      <c r="W157" s="27">
        <v>378.97200000000004</v>
      </c>
      <c r="X157" s="27">
        <v>37.897200000000005</v>
      </c>
      <c r="Y157" s="27">
        <v>206.4</v>
      </c>
      <c r="Z157" s="27">
        <v>179.56800000000001</v>
      </c>
      <c r="AA157" s="27">
        <v>17.956800000000001</v>
      </c>
      <c r="AB157" s="27">
        <v>6.4</v>
      </c>
      <c r="AC157" s="27">
        <v>28.799999999999997</v>
      </c>
      <c r="AD157" s="27">
        <v>6.1</v>
      </c>
      <c r="AE157" s="27">
        <v>16.299999999999997</v>
      </c>
      <c r="AF157" s="27">
        <v>4.0999999999999996</v>
      </c>
      <c r="AG157" s="27">
        <v>502.08437378907911</v>
      </c>
      <c r="AH157" s="27">
        <v>50.208437378907909</v>
      </c>
      <c r="AI157" s="27">
        <v>0.43560000000000004</v>
      </c>
      <c r="AJ157" s="27">
        <v>0.64</v>
      </c>
      <c r="AK157" s="27">
        <v>2.88</v>
      </c>
      <c r="AL157" s="27">
        <v>0.61</v>
      </c>
      <c r="AM157" s="27">
        <v>1.63</v>
      </c>
      <c r="AN157" s="27">
        <v>0.41</v>
      </c>
      <c r="AO157" s="27">
        <v>14.692378328741965</v>
      </c>
      <c r="AP157" s="27">
        <v>66.115702479338836</v>
      </c>
      <c r="AQ157" s="27">
        <v>14.003673094582183</v>
      </c>
      <c r="AR157" s="27">
        <v>37.419651056014679</v>
      </c>
      <c r="AS157" s="27">
        <v>9.4123048668503202</v>
      </c>
    </row>
    <row r="158" spans="1:45" x14ac:dyDescent="0.35">
      <c r="A158" s="26">
        <v>2017</v>
      </c>
      <c r="B158" s="26">
        <v>16157</v>
      </c>
      <c r="C158" s="26" t="s">
        <v>162</v>
      </c>
      <c r="D158" s="26">
        <v>114</v>
      </c>
      <c r="E158" s="26" t="s">
        <v>20</v>
      </c>
      <c r="F158" s="26" t="s">
        <v>156</v>
      </c>
      <c r="G158" s="26">
        <v>2</v>
      </c>
      <c r="H158" s="26">
        <v>277</v>
      </c>
      <c r="I158" s="26">
        <v>139</v>
      </c>
      <c r="J158" s="26">
        <v>2</v>
      </c>
      <c r="K158" s="26">
        <v>22</v>
      </c>
      <c r="L158" s="27">
        <v>55.88</v>
      </c>
      <c r="M158" s="27">
        <v>15.32</v>
      </c>
      <c r="N158" s="27">
        <v>6.27</v>
      </c>
      <c r="O158" s="27">
        <v>55.382910000000003</v>
      </c>
      <c r="P158" s="27">
        <v>55.382910000000003</v>
      </c>
      <c r="Q158" s="27">
        <v>3724.5006975000001</v>
      </c>
      <c r="S158" s="27">
        <v>8.4600000000000009</v>
      </c>
      <c r="T158" s="27">
        <v>42.85</v>
      </c>
      <c r="U158" s="27">
        <v>21.03</v>
      </c>
      <c r="V158" s="27">
        <v>428.5</v>
      </c>
      <c r="W158" s="27">
        <v>372.79500000000002</v>
      </c>
      <c r="X158" s="27">
        <v>37.279499999999999</v>
      </c>
      <c r="Y158" s="27">
        <v>210.3</v>
      </c>
      <c r="Z158" s="27">
        <v>182.96100000000001</v>
      </c>
      <c r="AA158" s="27">
        <v>18.296100000000003</v>
      </c>
      <c r="AB158" s="27">
        <v>6.6000000000000005</v>
      </c>
      <c r="AC158" s="27">
        <v>28.2</v>
      </c>
      <c r="AD158" s="27">
        <v>6.1</v>
      </c>
      <c r="AE158" s="27">
        <v>16</v>
      </c>
      <c r="AF158" s="27">
        <v>4.3</v>
      </c>
      <c r="AG158" s="27">
        <v>495.95179241350672</v>
      </c>
      <c r="AH158" s="27">
        <v>49.595179241350671</v>
      </c>
      <c r="AI158" s="27">
        <v>0.42849999999999999</v>
      </c>
      <c r="AJ158" s="27">
        <v>0.66</v>
      </c>
      <c r="AK158" s="27">
        <v>2.82</v>
      </c>
      <c r="AL158" s="27">
        <v>0.61</v>
      </c>
      <c r="AM158" s="27">
        <v>1.6</v>
      </c>
      <c r="AN158" s="27">
        <v>0.43</v>
      </c>
      <c r="AO158" s="27">
        <v>15.402567094515755</v>
      </c>
      <c r="AP158" s="27">
        <v>65.810968494749119</v>
      </c>
      <c r="AQ158" s="27">
        <v>14.235705950991832</v>
      </c>
      <c r="AR158" s="27">
        <v>37.339556592765462</v>
      </c>
      <c r="AS158" s="27">
        <v>10.035005834305718</v>
      </c>
    </row>
    <row r="159" spans="1:45" x14ac:dyDescent="0.35">
      <c r="A159" s="26">
        <v>2017</v>
      </c>
      <c r="B159" s="26">
        <v>16158</v>
      </c>
      <c r="C159" s="26" t="s">
        <v>162</v>
      </c>
      <c r="D159" s="26">
        <v>93</v>
      </c>
      <c r="E159" s="26" t="s">
        <v>101</v>
      </c>
      <c r="F159" s="26" t="s">
        <v>156</v>
      </c>
      <c r="G159" s="26">
        <v>2</v>
      </c>
      <c r="H159" s="26">
        <v>274</v>
      </c>
      <c r="I159" s="26">
        <v>136</v>
      </c>
      <c r="J159" s="26">
        <v>5</v>
      </c>
      <c r="K159" s="26">
        <v>45</v>
      </c>
      <c r="L159" s="27">
        <v>114.3</v>
      </c>
      <c r="M159" s="27">
        <v>15.19</v>
      </c>
      <c r="N159" s="27">
        <v>5.26</v>
      </c>
      <c r="O159" s="27">
        <v>46.532907413793104</v>
      </c>
      <c r="P159" s="27">
        <v>46.532907413793104</v>
      </c>
      <c r="Q159" s="27">
        <v>3129.3380235775862</v>
      </c>
      <c r="S159" s="27">
        <v>8.1300000000000008</v>
      </c>
      <c r="T159" s="27">
        <v>40.94</v>
      </c>
      <c r="U159" s="27">
        <v>22.52</v>
      </c>
      <c r="V159" s="27">
        <v>409.4</v>
      </c>
      <c r="W159" s="27">
        <v>356.178</v>
      </c>
      <c r="X159" s="27">
        <v>35.617800000000003</v>
      </c>
      <c r="Y159" s="27">
        <v>225.2</v>
      </c>
      <c r="Z159" s="27">
        <v>195.92399999999998</v>
      </c>
      <c r="AA159" s="27">
        <v>19.592399999999998</v>
      </c>
      <c r="AB159" s="27">
        <v>6.2</v>
      </c>
      <c r="AC159" s="27">
        <v>27.599999999999998</v>
      </c>
      <c r="AD159" s="27">
        <v>5.8999999999999995</v>
      </c>
      <c r="AE159" s="27">
        <v>15.4</v>
      </c>
      <c r="AF159" s="27">
        <v>4.0999999999999996</v>
      </c>
      <c r="AG159" s="27">
        <v>481.48433730144916</v>
      </c>
      <c r="AH159" s="27">
        <v>48.148433730144916</v>
      </c>
      <c r="AI159" s="27">
        <v>0.40939999999999999</v>
      </c>
      <c r="AJ159" s="27">
        <v>0.62</v>
      </c>
      <c r="AK159" s="27">
        <v>2.76</v>
      </c>
      <c r="AL159" s="27">
        <v>0.59</v>
      </c>
      <c r="AM159" s="27">
        <v>1.54</v>
      </c>
      <c r="AN159" s="27">
        <v>0.41</v>
      </c>
      <c r="AO159" s="27">
        <v>15.144113336590133</v>
      </c>
      <c r="AP159" s="27">
        <v>67.415730337078642</v>
      </c>
      <c r="AQ159" s="27">
        <v>14.41133365901319</v>
      </c>
      <c r="AR159" s="27">
        <v>37.616023448949683</v>
      </c>
      <c r="AS159" s="27">
        <v>10.014655593551538</v>
      </c>
    </row>
    <row r="160" spans="1:45" x14ac:dyDescent="0.35">
      <c r="A160" s="26">
        <v>2017</v>
      </c>
      <c r="B160" s="26">
        <v>16159</v>
      </c>
      <c r="C160" s="26" t="s">
        <v>162</v>
      </c>
      <c r="D160" s="26">
        <v>58</v>
      </c>
      <c r="E160" s="26" t="s">
        <v>39</v>
      </c>
      <c r="F160" s="26" t="s">
        <v>156</v>
      </c>
      <c r="G160" s="26">
        <v>2</v>
      </c>
      <c r="H160" s="26">
        <v>277</v>
      </c>
      <c r="I160" s="26">
        <v>139</v>
      </c>
      <c r="J160" s="26">
        <v>2</v>
      </c>
      <c r="K160" s="26">
        <v>40</v>
      </c>
      <c r="L160" s="27">
        <v>101.6</v>
      </c>
      <c r="M160" s="27">
        <v>16.05</v>
      </c>
      <c r="N160" s="27">
        <v>7.43</v>
      </c>
      <c r="O160" s="27">
        <v>65.063421120689654</v>
      </c>
      <c r="P160" s="27">
        <v>65.063421120689654</v>
      </c>
      <c r="Q160" s="27">
        <v>4375.5150703663794</v>
      </c>
      <c r="S160" s="27">
        <v>8.57</v>
      </c>
      <c r="T160" s="27">
        <v>43.24</v>
      </c>
      <c r="U160" s="27">
        <v>20.77</v>
      </c>
      <c r="V160" s="27">
        <v>432.40000000000003</v>
      </c>
      <c r="W160" s="27">
        <v>376.18800000000005</v>
      </c>
      <c r="X160" s="27">
        <v>37.618800000000007</v>
      </c>
      <c r="Y160" s="27">
        <v>207.7</v>
      </c>
      <c r="Z160" s="27">
        <v>180.69899999999998</v>
      </c>
      <c r="AA160" s="27">
        <v>18.069899999999997</v>
      </c>
      <c r="AB160" s="27">
        <v>6.3</v>
      </c>
      <c r="AC160" s="27">
        <v>28.700000000000003</v>
      </c>
      <c r="AD160" s="27">
        <v>5.8999999999999995</v>
      </c>
      <c r="AE160" s="27">
        <v>16.200000000000003</v>
      </c>
      <c r="AF160" s="27">
        <v>4.0999999999999996</v>
      </c>
      <c r="AG160" s="27">
        <v>499.0839752423102</v>
      </c>
      <c r="AH160" s="27">
        <v>49.90839752423102</v>
      </c>
      <c r="AI160" s="27">
        <v>0.43240000000000001</v>
      </c>
      <c r="AJ160" s="27">
        <v>0.63</v>
      </c>
      <c r="AK160" s="27">
        <v>2.87</v>
      </c>
      <c r="AL160" s="27">
        <v>0.59</v>
      </c>
      <c r="AM160" s="27">
        <v>1.62</v>
      </c>
      <c r="AN160" s="27">
        <v>0.41</v>
      </c>
      <c r="AO160" s="27">
        <v>14.569842738205365</v>
      </c>
      <c r="AP160" s="27">
        <v>66.373728029602219</v>
      </c>
      <c r="AQ160" s="27">
        <v>13.644773358001849</v>
      </c>
      <c r="AR160" s="27">
        <v>37.465309898242374</v>
      </c>
      <c r="AS160" s="27">
        <v>9.4819611470860306</v>
      </c>
    </row>
    <row r="161" spans="1:45" x14ac:dyDescent="0.35">
      <c r="A161" s="26">
        <v>2017</v>
      </c>
      <c r="B161" s="26">
        <v>16160</v>
      </c>
      <c r="C161" s="26" t="s">
        <v>162</v>
      </c>
      <c r="D161" s="26">
        <v>57</v>
      </c>
      <c r="E161" s="26" t="s">
        <v>44</v>
      </c>
      <c r="F161" s="26" t="s">
        <v>156</v>
      </c>
      <c r="G161" s="26">
        <v>2</v>
      </c>
      <c r="H161" s="26">
        <v>274</v>
      </c>
      <c r="I161" s="26">
        <v>136</v>
      </c>
      <c r="J161" s="26">
        <v>2</v>
      </c>
      <c r="K161" s="26">
        <v>28</v>
      </c>
      <c r="L161" s="27">
        <v>71.12</v>
      </c>
      <c r="M161" s="27">
        <v>15.84</v>
      </c>
      <c r="N161" s="27">
        <v>5.77</v>
      </c>
      <c r="O161" s="27">
        <v>50.653437241379301</v>
      </c>
      <c r="P161" s="27">
        <v>50.653437241379301</v>
      </c>
      <c r="Q161" s="27">
        <v>3406.4436544827581</v>
      </c>
      <c r="S161" s="27">
        <v>8.3800000000000008</v>
      </c>
      <c r="T161" s="27">
        <v>43.42</v>
      </c>
      <c r="U161" s="27">
        <v>19.510000000000002</v>
      </c>
      <c r="V161" s="27">
        <v>434.20000000000005</v>
      </c>
      <c r="W161" s="27">
        <v>377.75400000000002</v>
      </c>
      <c r="X161" s="27">
        <v>37.775400000000005</v>
      </c>
      <c r="Y161" s="27">
        <v>195.10000000000002</v>
      </c>
      <c r="Z161" s="27">
        <v>169.73700000000002</v>
      </c>
      <c r="AA161" s="27">
        <v>16.973700000000001</v>
      </c>
      <c r="AB161" s="27">
        <v>6.2</v>
      </c>
      <c r="AC161" s="27">
        <v>28.4</v>
      </c>
      <c r="AD161" s="27">
        <v>5.8</v>
      </c>
      <c r="AE161" s="27">
        <v>16.200000000000003</v>
      </c>
      <c r="AF161" s="27">
        <v>4.0999999999999996</v>
      </c>
      <c r="AG161" s="27">
        <v>494.54470922231087</v>
      </c>
      <c r="AH161" s="27">
        <v>49.454470922231089</v>
      </c>
      <c r="AI161" s="27">
        <v>0.43420000000000003</v>
      </c>
      <c r="AJ161" s="27">
        <v>0.62</v>
      </c>
      <c r="AK161" s="27">
        <v>2.84</v>
      </c>
      <c r="AL161" s="27">
        <v>0.57999999999999996</v>
      </c>
      <c r="AM161" s="27">
        <v>1.62</v>
      </c>
      <c r="AN161" s="27">
        <v>0.41</v>
      </c>
      <c r="AO161" s="27">
        <v>14.279134039613082</v>
      </c>
      <c r="AP161" s="27">
        <v>65.407646245969588</v>
      </c>
      <c r="AQ161" s="27">
        <v>13.357899585444494</v>
      </c>
      <c r="AR161" s="27">
        <v>37.309995393827734</v>
      </c>
      <c r="AS161" s="27">
        <v>9.4426531552280046</v>
      </c>
    </row>
    <row r="162" spans="1:45" x14ac:dyDescent="0.35">
      <c r="A162" s="26">
        <v>2017</v>
      </c>
      <c r="B162" s="26">
        <v>16161</v>
      </c>
      <c r="C162" s="26" t="s">
        <v>162</v>
      </c>
      <c r="D162" s="26">
        <v>101</v>
      </c>
      <c r="E162" s="26" t="s">
        <v>58</v>
      </c>
      <c r="F162" s="26" t="s">
        <v>156</v>
      </c>
      <c r="G162" s="26">
        <v>2</v>
      </c>
      <c r="H162" s="26">
        <v>278</v>
      </c>
      <c r="I162" s="26">
        <v>140</v>
      </c>
      <c r="J162" s="26">
        <v>3</v>
      </c>
      <c r="K162" s="26">
        <v>26</v>
      </c>
      <c r="L162" s="27">
        <v>66.040000000000006</v>
      </c>
      <c r="M162" s="27">
        <v>15.92</v>
      </c>
      <c r="N162" s="27">
        <v>5.28</v>
      </c>
      <c r="O162" s="27">
        <v>46.307784827586211</v>
      </c>
      <c r="P162" s="27">
        <v>46.307784827586211</v>
      </c>
      <c r="Q162" s="27">
        <v>3114.1985296551725</v>
      </c>
      <c r="S162" s="27">
        <v>8.7200000000000006</v>
      </c>
      <c r="T162" s="27">
        <v>42.63</v>
      </c>
      <c r="U162" s="27">
        <v>20.420000000000002</v>
      </c>
      <c r="V162" s="27">
        <v>426.3</v>
      </c>
      <c r="W162" s="27">
        <v>370.88100000000003</v>
      </c>
      <c r="X162" s="27">
        <v>37.088100000000004</v>
      </c>
      <c r="Y162" s="27">
        <v>204.20000000000002</v>
      </c>
      <c r="Z162" s="27">
        <v>177.65400000000002</v>
      </c>
      <c r="AA162" s="27">
        <v>17.765400000000003</v>
      </c>
      <c r="AB162" s="27">
        <v>6.3</v>
      </c>
      <c r="AC162" s="27">
        <v>28.2</v>
      </c>
      <c r="AD162" s="27">
        <v>5.8999999999999995</v>
      </c>
      <c r="AE162" s="27">
        <v>16.100000000000001</v>
      </c>
      <c r="AF162" s="27">
        <v>4.0999999999999996</v>
      </c>
      <c r="AG162" s="27">
        <v>490.22129582819213</v>
      </c>
      <c r="AH162" s="27">
        <v>49.022129582819211</v>
      </c>
      <c r="AI162" s="27">
        <v>0.42630000000000001</v>
      </c>
      <c r="AJ162" s="27">
        <v>0.63</v>
      </c>
      <c r="AK162" s="27">
        <v>2.82</v>
      </c>
      <c r="AL162" s="27">
        <v>0.59</v>
      </c>
      <c r="AM162" s="27">
        <v>1.61</v>
      </c>
      <c r="AN162" s="27">
        <v>0.41</v>
      </c>
      <c r="AO162" s="27">
        <v>14.778325123152708</v>
      </c>
      <c r="AP162" s="27">
        <v>66.150598170302601</v>
      </c>
      <c r="AQ162" s="27">
        <v>13.840018766127139</v>
      </c>
      <c r="AR162" s="27">
        <v>37.766830870279151</v>
      </c>
      <c r="AS162" s="27">
        <v>9.6176401595120797</v>
      </c>
    </row>
    <row r="163" spans="1:45" x14ac:dyDescent="0.35">
      <c r="A163" s="26">
        <v>2017</v>
      </c>
      <c r="B163" s="26">
        <v>16162</v>
      </c>
      <c r="C163" s="26" t="s">
        <v>162</v>
      </c>
      <c r="D163" s="26">
        <v>11</v>
      </c>
      <c r="E163" s="26" t="s">
        <v>24</v>
      </c>
      <c r="F163" s="26" t="s">
        <v>156</v>
      </c>
      <c r="G163" s="26">
        <v>2</v>
      </c>
      <c r="H163" s="26">
        <v>278</v>
      </c>
      <c r="I163" s="26">
        <v>140</v>
      </c>
      <c r="J163" s="26">
        <v>4</v>
      </c>
      <c r="K163" s="26">
        <v>34</v>
      </c>
      <c r="L163" s="27">
        <v>86.36</v>
      </c>
      <c r="M163" s="27">
        <v>16.079999999999998</v>
      </c>
      <c r="N163" s="27">
        <v>6.88</v>
      </c>
      <c r="O163" s="27">
        <v>60.225622068965521</v>
      </c>
      <c r="P163" s="27">
        <v>60.225622068965521</v>
      </c>
      <c r="Q163" s="27">
        <v>4050.1730841379313</v>
      </c>
      <c r="S163" s="27">
        <v>7.86</v>
      </c>
      <c r="T163" s="27">
        <v>42.16</v>
      </c>
      <c r="U163" s="27">
        <v>21.52</v>
      </c>
      <c r="V163" s="27">
        <v>421.59999999999997</v>
      </c>
      <c r="W163" s="27">
        <v>366.79199999999997</v>
      </c>
      <c r="X163" s="27">
        <v>36.679199999999994</v>
      </c>
      <c r="Y163" s="27">
        <v>215.2</v>
      </c>
      <c r="Z163" s="27">
        <v>187.22399999999999</v>
      </c>
      <c r="AA163" s="27">
        <v>18.7224</v>
      </c>
      <c r="AB163" s="27">
        <v>6.1</v>
      </c>
      <c r="AC163" s="27">
        <v>28.1</v>
      </c>
      <c r="AD163" s="27">
        <v>5.8</v>
      </c>
      <c r="AE163" s="27">
        <v>15.700000000000001</v>
      </c>
      <c r="AF163" s="27">
        <v>4.0999999999999996</v>
      </c>
      <c r="AG163" s="27">
        <v>490.52501122294348</v>
      </c>
      <c r="AH163" s="27">
        <v>49.052501122294345</v>
      </c>
      <c r="AI163" s="27">
        <v>0.42159999999999997</v>
      </c>
      <c r="AJ163" s="27">
        <v>0.61</v>
      </c>
      <c r="AK163" s="27">
        <v>2.81</v>
      </c>
      <c r="AL163" s="27">
        <v>0.57999999999999996</v>
      </c>
      <c r="AM163" s="27">
        <v>1.57</v>
      </c>
      <c r="AN163" s="27">
        <v>0.41</v>
      </c>
      <c r="AO163" s="27">
        <v>14.468690702087287</v>
      </c>
      <c r="AP163" s="27">
        <v>66.650853889943079</v>
      </c>
      <c r="AQ163" s="27">
        <v>13.757115749525617</v>
      </c>
      <c r="AR163" s="27">
        <v>37.239089184060724</v>
      </c>
      <c r="AS163" s="27">
        <v>9.7248576850094874</v>
      </c>
    </row>
    <row r="164" spans="1:45" x14ac:dyDescent="0.35">
      <c r="A164" s="26">
        <v>2017</v>
      </c>
      <c r="B164" s="26">
        <v>16163</v>
      </c>
      <c r="C164" s="26" t="s">
        <v>162</v>
      </c>
      <c r="D164" s="26">
        <v>126</v>
      </c>
      <c r="E164" s="26" t="s">
        <v>21</v>
      </c>
      <c r="F164" s="26" t="s">
        <v>156</v>
      </c>
      <c r="G164" s="26">
        <v>2</v>
      </c>
      <c r="H164" s="26">
        <v>278</v>
      </c>
      <c r="I164" s="26">
        <v>140</v>
      </c>
      <c r="J164" s="26">
        <v>3</v>
      </c>
      <c r="K164" s="26">
        <v>21</v>
      </c>
      <c r="L164" s="27">
        <v>53.34</v>
      </c>
      <c r="M164" s="27">
        <v>15.79</v>
      </c>
      <c r="N164" s="27">
        <v>5.7</v>
      </c>
      <c r="O164" s="27">
        <v>50.068652586206909</v>
      </c>
      <c r="P164" s="27">
        <v>50.068652586206909</v>
      </c>
      <c r="Q164" s="27">
        <v>3367.1168864224146</v>
      </c>
      <c r="S164" s="27">
        <v>8.6300000000000008</v>
      </c>
      <c r="T164" s="27">
        <v>42.54</v>
      </c>
      <c r="U164" s="27">
        <v>20.7</v>
      </c>
      <c r="V164" s="27">
        <v>425.4</v>
      </c>
      <c r="W164" s="27">
        <v>370.09799999999996</v>
      </c>
      <c r="X164" s="27">
        <v>37.009799999999998</v>
      </c>
      <c r="Y164" s="27">
        <v>207</v>
      </c>
      <c r="Z164" s="27">
        <v>180.09</v>
      </c>
      <c r="AA164" s="27">
        <v>18.009</v>
      </c>
      <c r="AB164" s="27">
        <v>6.3</v>
      </c>
      <c r="AC164" s="27">
        <v>28.1</v>
      </c>
      <c r="AD164" s="27">
        <v>5.8999999999999995</v>
      </c>
      <c r="AE164" s="27">
        <v>16</v>
      </c>
      <c r="AF164" s="27">
        <v>4</v>
      </c>
      <c r="AG164" s="27">
        <v>490.63974678026693</v>
      </c>
      <c r="AH164" s="27">
        <v>49.063974678026696</v>
      </c>
      <c r="AI164" s="27">
        <v>0.4254</v>
      </c>
      <c r="AJ164" s="27">
        <v>0.63</v>
      </c>
      <c r="AK164" s="27">
        <v>2.81</v>
      </c>
      <c r="AL164" s="27">
        <v>0.59</v>
      </c>
      <c r="AM164" s="27">
        <v>1.6</v>
      </c>
      <c r="AN164" s="27">
        <v>0.4</v>
      </c>
      <c r="AO164" s="27">
        <v>14.809590973201692</v>
      </c>
      <c r="AP164" s="27">
        <v>66.055477197931367</v>
      </c>
      <c r="AQ164" s="27">
        <v>13.869299482839679</v>
      </c>
      <c r="AR164" s="27">
        <v>37.611659614480487</v>
      </c>
      <c r="AS164" s="27">
        <v>9.4029149036201218</v>
      </c>
    </row>
    <row r="165" spans="1:45" x14ac:dyDescent="0.35">
      <c r="A165" s="26">
        <v>2017</v>
      </c>
      <c r="B165" s="26">
        <v>16164</v>
      </c>
      <c r="C165" s="26" t="s">
        <v>162</v>
      </c>
      <c r="D165" s="26">
        <v>71</v>
      </c>
      <c r="E165" s="26" t="s">
        <v>37</v>
      </c>
      <c r="F165" s="26" t="s">
        <v>156</v>
      </c>
      <c r="G165" s="26">
        <v>2</v>
      </c>
      <c r="H165" s="26">
        <v>268</v>
      </c>
      <c r="I165" s="26">
        <v>130</v>
      </c>
      <c r="J165" s="26">
        <v>4</v>
      </c>
      <c r="K165" s="26">
        <v>27</v>
      </c>
      <c r="L165" s="27">
        <v>68.58</v>
      </c>
      <c r="M165" s="27">
        <v>15.82</v>
      </c>
      <c r="N165" s="27">
        <v>4.66</v>
      </c>
      <c r="O165" s="27">
        <v>40.918736896551728</v>
      </c>
      <c r="P165" s="27">
        <v>40.918736896551728</v>
      </c>
      <c r="Q165" s="27">
        <v>2751.7850562931035</v>
      </c>
      <c r="S165" s="27">
        <v>8.31</v>
      </c>
      <c r="T165" s="27">
        <v>43.1</v>
      </c>
      <c r="U165" s="27">
        <v>21.04</v>
      </c>
      <c r="V165" s="27">
        <v>431</v>
      </c>
      <c r="W165" s="27">
        <v>374.96999999999997</v>
      </c>
      <c r="X165" s="27">
        <v>37.497</v>
      </c>
      <c r="Y165" s="27">
        <v>210.39999999999998</v>
      </c>
      <c r="Z165" s="27">
        <v>183.04799999999997</v>
      </c>
      <c r="AA165" s="27">
        <v>18.304799999999997</v>
      </c>
      <c r="AB165" s="27">
        <v>6.5</v>
      </c>
      <c r="AC165" s="27">
        <v>28.599999999999998</v>
      </c>
      <c r="AD165" s="27">
        <v>6.1</v>
      </c>
      <c r="AE165" s="27">
        <v>16.200000000000003</v>
      </c>
      <c r="AF165" s="27">
        <v>4.0999999999999996</v>
      </c>
      <c r="AG165" s="27">
        <v>498.89845052894378</v>
      </c>
      <c r="AH165" s="27">
        <v>49.88984505289438</v>
      </c>
      <c r="AI165" s="27">
        <v>0.43099999999999999</v>
      </c>
      <c r="AJ165" s="27">
        <v>0.65</v>
      </c>
      <c r="AK165" s="27">
        <v>2.86</v>
      </c>
      <c r="AL165" s="27">
        <v>0.61</v>
      </c>
      <c r="AM165" s="27">
        <v>1.62</v>
      </c>
      <c r="AN165" s="27">
        <v>0.41</v>
      </c>
      <c r="AO165" s="27">
        <v>15.081206496519721</v>
      </c>
      <c r="AP165" s="27">
        <v>66.357308584686777</v>
      </c>
      <c r="AQ165" s="27">
        <v>14.153132250580045</v>
      </c>
      <c r="AR165" s="27">
        <v>37.587006960556849</v>
      </c>
      <c r="AS165" s="27">
        <v>9.5127610208816691</v>
      </c>
    </row>
    <row r="166" spans="1:45" x14ac:dyDescent="0.35">
      <c r="A166" s="26">
        <v>2017</v>
      </c>
      <c r="B166" s="26">
        <v>16165</v>
      </c>
      <c r="C166" s="26" t="s">
        <v>162</v>
      </c>
      <c r="D166" s="26">
        <v>100</v>
      </c>
      <c r="E166" s="26" t="s">
        <v>25</v>
      </c>
      <c r="F166" s="26" t="s">
        <v>156</v>
      </c>
      <c r="G166" s="26">
        <v>2</v>
      </c>
      <c r="H166" s="26">
        <v>286</v>
      </c>
      <c r="I166" s="26">
        <v>148</v>
      </c>
      <c r="J166" s="26">
        <v>4</v>
      </c>
      <c r="K166" s="26">
        <v>52</v>
      </c>
      <c r="L166" s="27">
        <v>132.08000000000001</v>
      </c>
      <c r="M166" s="27">
        <v>15.84</v>
      </c>
      <c r="N166" s="27">
        <v>5.01</v>
      </c>
      <c r="O166" s="27">
        <v>43.981580689655175</v>
      </c>
      <c r="P166" s="27">
        <v>43.981580689655175</v>
      </c>
      <c r="Q166" s="27">
        <v>2957.7613013793107</v>
      </c>
      <c r="S166" s="27">
        <v>8.6300000000000008</v>
      </c>
      <c r="T166" s="27">
        <v>41.08</v>
      </c>
      <c r="U166" s="27">
        <v>21.72</v>
      </c>
      <c r="V166" s="27">
        <v>410.79999999999995</v>
      </c>
      <c r="W166" s="27">
        <v>357.39599999999996</v>
      </c>
      <c r="X166" s="27">
        <v>35.739599999999996</v>
      </c>
      <c r="Y166" s="27">
        <v>217.2</v>
      </c>
      <c r="Z166" s="27">
        <v>188.964</v>
      </c>
      <c r="AA166" s="27">
        <v>18.8964</v>
      </c>
      <c r="AB166" s="27">
        <v>6.2</v>
      </c>
      <c r="AC166" s="27">
        <v>27.200000000000003</v>
      </c>
      <c r="AD166" s="27">
        <v>5.8</v>
      </c>
      <c r="AE166" s="27">
        <v>15.3</v>
      </c>
      <c r="AF166" s="27">
        <v>4.0999999999999996</v>
      </c>
      <c r="AG166" s="27">
        <v>478.9847960429355</v>
      </c>
      <c r="AH166" s="27">
        <v>47.898479604293549</v>
      </c>
      <c r="AI166" s="27">
        <v>0.41079999999999994</v>
      </c>
      <c r="AJ166" s="27">
        <v>0.62</v>
      </c>
      <c r="AK166" s="27">
        <v>2.72</v>
      </c>
      <c r="AL166" s="27">
        <v>0.57999999999999996</v>
      </c>
      <c r="AM166" s="27">
        <v>1.53</v>
      </c>
      <c r="AN166" s="27">
        <v>0.41</v>
      </c>
      <c r="AO166" s="27">
        <v>15.092502434274589</v>
      </c>
      <c r="AP166" s="27">
        <v>66.212268743914336</v>
      </c>
      <c r="AQ166" s="27">
        <v>14.118792599805259</v>
      </c>
      <c r="AR166" s="27">
        <v>37.244401168451809</v>
      </c>
      <c r="AS166" s="27">
        <v>9.9805258033106146</v>
      </c>
    </row>
    <row r="167" spans="1:45" x14ac:dyDescent="0.35">
      <c r="A167" s="26">
        <v>2017</v>
      </c>
      <c r="B167" s="26">
        <v>16166</v>
      </c>
      <c r="C167" s="26" t="s">
        <v>162</v>
      </c>
      <c r="D167" s="26">
        <v>83</v>
      </c>
      <c r="E167" s="26" t="s">
        <v>45</v>
      </c>
      <c r="F167" s="26" t="s">
        <v>156</v>
      </c>
      <c r="G167" s="26">
        <v>2</v>
      </c>
      <c r="H167" s="26">
        <v>279</v>
      </c>
      <c r="I167" s="26">
        <v>141</v>
      </c>
      <c r="J167" s="26">
        <v>2</v>
      </c>
      <c r="K167" s="26">
        <v>27</v>
      </c>
      <c r="L167" s="27">
        <v>68.58</v>
      </c>
      <c r="M167" s="27">
        <v>16.02</v>
      </c>
      <c r="N167" s="27">
        <v>6.32</v>
      </c>
      <c r="O167" s="27">
        <v>55.363091034482757</v>
      </c>
      <c r="P167" s="27">
        <v>55.363091034482757</v>
      </c>
      <c r="Q167" s="27">
        <v>3723.1678720689656</v>
      </c>
      <c r="S167" s="27">
        <v>8.69</v>
      </c>
      <c r="T167" s="27">
        <v>43.37</v>
      </c>
      <c r="U167" s="27">
        <v>20.52</v>
      </c>
      <c r="V167" s="27">
        <v>433.7</v>
      </c>
      <c r="W167" s="27">
        <v>377.31899999999996</v>
      </c>
      <c r="X167" s="27">
        <v>37.731899999999996</v>
      </c>
      <c r="Y167" s="27">
        <v>205.2</v>
      </c>
      <c r="Z167" s="27">
        <v>178.524</v>
      </c>
      <c r="AA167" s="27">
        <v>17.852399999999999</v>
      </c>
      <c r="AB167" s="27">
        <v>6.2</v>
      </c>
      <c r="AC167" s="27">
        <v>28.700000000000003</v>
      </c>
      <c r="AD167" s="27">
        <v>5.8999999999999995</v>
      </c>
      <c r="AE167" s="27">
        <v>16.200000000000003</v>
      </c>
      <c r="AF167" s="27">
        <v>4.0999999999999996</v>
      </c>
      <c r="AG167" s="27">
        <v>499.25907491647581</v>
      </c>
      <c r="AH167" s="27">
        <v>49.925907491647578</v>
      </c>
      <c r="AI167" s="27">
        <v>0.43369999999999997</v>
      </c>
      <c r="AJ167" s="27">
        <v>0.62</v>
      </c>
      <c r="AK167" s="27">
        <v>2.87</v>
      </c>
      <c r="AL167" s="27">
        <v>0.59</v>
      </c>
      <c r="AM167" s="27">
        <v>1.62</v>
      </c>
      <c r="AN167" s="27">
        <v>0.41</v>
      </c>
      <c r="AO167" s="27">
        <v>14.295596034124973</v>
      </c>
      <c r="AP167" s="27">
        <v>66.17477519022367</v>
      </c>
      <c r="AQ167" s="27">
        <v>13.603873645376988</v>
      </c>
      <c r="AR167" s="27">
        <v>37.353008992391061</v>
      </c>
      <c r="AS167" s="27">
        <v>9.4535393128890934</v>
      </c>
    </row>
    <row r="168" spans="1:45" x14ac:dyDescent="0.35">
      <c r="A168" s="26">
        <v>2017</v>
      </c>
      <c r="B168" s="26">
        <v>16167</v>
      </c>
      <c r="C168" s="26" t="s">
        <v>162</v>
      </c>
      <c r="D168" s="26">
        <v>111</v>
      </c>
      <c r="E168" s="26" t="s">
        <v>106</v>
      </c>
      <c r="F168" s="26" t="s">
        <v>156</v>
      </c>
      <c r="G168" s="26">
        <v>2</v>
      </c>
      <c r="H168" s="26">
        <v>278</v>
      </c>
      <c r="I168" s="26">
        <v>140</v>
      </c>
      <c r="J168" s="26">
        <v>3</v>
      </c>
      <c r="K168" s="26">
        <v>35</v>
      </c>
      <c r="L168" s="27">
        <v>88.9</v>
      </c>
      <c r="M168" s="27">
        <v>16.850000000000001</v>
      </c>
      <c r="N168" s="27">
        <v>6.43</v>
      </c>
      <c r="O168" s="27">
        <v>55.769995258620689</v>
      </c>
      <c r="P168" s="27">
        <v>55.769995258620689</v>
      </c>
      <c r="Q168" s="27">
        <v>3750.5321811422414</v>
      </c>
      <c r="S168" s="27">
        <v>8.2799999999999994</v>
      </c>
      <c r="T168" s="27">
        <v>44.23</v>
      </c>
      <c r="U168" s="27">
        <v>20.55</v>
      </c>
      <c r="V168" s="27">
        <v>442.29999999999995</v>
      </c>
      <c r="W168" s="27">
        <v>384.80099999999993</v>
      </c>
      <c r="X168" s="27">
        <v>38.480099999999993</v>
      </c>
      <c r="Y168" s="27">
        <v>205.5</v>
      </c>
      <c r="Z168" s="27">
        <v>178.785</v>
      </c>
      <c r="AA168" s="27">
        <v>17.878499999999999</v>
      </c>
      <c r="AB168" s="27">
        <v>6.5</v>
      </c>
      <c r="AC168" s="27">
        <v>29.1</v>
      </c>
      <c r="AD168" s="27">
        <v>6.1</v>
      </c>
      <c r="AE168" s="27">
        <v>16.200000000000003</v>
      </c>
      <c r="AF168" s="27">
        <v>4.4000000000000004</v>
      </c>
      <c r="AG168" s="27">
        <v>509.32089224105624</v>
      </c>
      <c r="AH168" s="27">
        <v>50.932089224105624</v>
      </c>
      <c r="AI168" s="27">
        <v>0.44229999999999997</v>
      </c>
      <c r="AJ168" s="27">
        <v>0.65</v>
      </c>
      <c r="AK168" s="27">
        <v>2.91</v>
      </c>
      <c r="AL168" s="27">
        <v>0.61</v>
      </c>
      <c r="AM168" s="27">
        <v>1.62</v>
      </c>
      <c r="AN168" s="27">
        <v>0.44</v>
      </c>
      <c r="AO168" s="27">
        <v>14.695907754917478</v>
      </c>
      <c r="AP168" s="27">
        <v>65.792448564322868</v>
      </c>
      <c r="AQ168" s="27">
        <v>13.791544200768708</v>
      </c>
      <c r="AR168" s="27">
        <v>36.626723943025105</v>
      </c>
      <c r="AS168" s="27">
        <v>9.9479990956364475</v>
      </c>
    </row>
    <row r="169" spans="1:45" x14ac:dyDescent="0.35">
      <c r="A169" s="26">
        <v>2017</v>
      </c>
      <c r="B169" s="26">
        <v>16168</v>
      </c>
      <c r="C169" s="26" t="s">
        <v>162</v>
      </c>
      <c r="D169" s="26">
        <v>4</v>
      </c>
      <c r="E169" s="26" t="s">
        <v>152</v>
      </c>
      <c r="F169" s="26" t="s">
        <v>161</v>
      </c>
      <c r="G169" s="26">
        <v>2</v>
      </c>
      <c r="H169" s="26">
        <v>277</v>
      </c>
      <c r="I169" s="26">
        <v>139</v>
      </c>
      <c r="J169" s="26">
        <v>1</v>
      </c>
      <c r="K169" s="26">
        <v>26</v>
      </c>
      <c r="L169" s="27">
        <v>66.040000000000006</v>
      </c>
      <c r="M169" s="27">
        <v>16.239999999999998</v>
      </c>
      <c r="N169" s="27">
        <v>6.71</v>
      </c>
      <c r="O169" s="27">
        <v>58.62550137931035</v>
      </c>
      <c r="P169" s="27">
        <v>58.62550137931035</v>
      </c>
      <c r="Q169" s="27">
        <v>3942.5649677586212</v>
      </c>
      <c r="S169" s="27">
        <v>8.7200000000000006</v>
      </c>
      <c r="T169" s="27">
        <v>42.5</v>
      </c>
      <c r="U169" s="27">
        <v>19.989999999999998</v>
      </c>
      <c r="V169" s="27">
        <v>425</v>
      </c>
      <c r="W169" s="27">
        <v>369.75</v>
      </c>
      <c r="X169" s="27">
        <v>36.975000000000001</v>
      </c>
      <c r="Y169" s="27">
        <v>199.89999999999998</v>
      </c>
      <c r="Z169" s="27">
        <v>173.91299999999998</v>
      </c>
      <c r="AA169" s="27">
        <v>17.391299999999998</v>
      </c>
      <c r="AB169" s="27">
        <v>6.5</v>
      </c>
      <c r="AC169" s="27">
        <v>28</v>
      </c>
      <c r="AD169" s="27">
        <v>5.8999999999999995</v>
      </c>
      <c r="AE169" s="27">
        <v>16.200000000000003</v>
      </c>
      <c r="AF169" s="27">
        <v>4</v>
      </c>
      <c r="AG169" s="27">
        <v>486.51313228878251</v>
      </c>
      <c r="AH169" s="27">
        <v>48.651313228878251</v>
      </c>
      <c r="AI169" s="27">
        <v>0.42499999999999999</v>
      </c>
      <c r="AJ169" s="27">
        <v>0.65</v>
      </c>
      <c r="AK169" s="27">
        <v>2.8</v>
      </c>
      <c r="AL169" s="27">
        <v>0.59</v>
      </c>
      <c r="AM169" s="27">
        <v>1.62</v>
      </c>
      <c r="AN169" s="27">
        <v>0.4</v>
      </c>
      <c r="AO169" s="27">
        <v>15.294117647058824</v>
      </c>
      <c r="AP169" s="27">
        <v>65.882352941176478</v>
      </c>
      <c r="AQ169" s="27">
        <v>13.882352941176469</v>
      </c>
      <c r="AR169" s="27">
        <v>38.117647058823536</v>
      </c>
      <c r="AS169" s="27">
        <v>9.4117647058823533</v>
      </c>
    </row>
    <row r="170" spans="1:45" x14ac:dyDescent="0.35">
      <c r="A170" s="26">
        <v>2017</v>
      </c>
      <c r="B170" s="26">
        <v>16169</v>
      </c>
      <c r="C170" s="26" t="s">
        <v>162</v>
      </c>
      <c r="D170" s="26">
        <v>131</v>
      </c>
      <c r="E170" s="26" t="s">
        <v>143</v>
      </c>
      <c r="F170" s="26" t="s">
        <v>156</v>
      </c>
      <c r="G170" s="26">
        <v>2</v>
      </c>
      <c r="H170" s="26">
        <v>278</v>
      </c>
      <c r="I170" s="26">
        <v>140</v>
      </c>
      <c r="J170" s="26">
        <v>2</v>
      </c>
      <c r="K170" s="26">
        <v>34</v>
      </c>
      <c r="L170" s="27">
        <v>86.36</v>
      </c>
      <c r="M170" s="27">
        <v>15.62</v>
      </c>
      <c r="N170" s="27">
        <v>5.68</v>
      </c>
      <c r="O170" s="27">
        <v>49.993695172413787</v>
      </c>
      <c r="P170" s="27">
        <v>49.993695172413787</v>
      </c>
      <c r="Q170" s="27">
        <v>3362.0760003448272</v>
      </c>
      <c r="S170" s="27">
        <v>8.43</v>
      </c>
      <c r="T170" s="27">
        <v>41.55</v>
      </c>
      <c r="U170" s="27">
        <v>21.28</v>
      </c>
      <c r="V170" s="27">
        <v>415.5</v>
      </c>
      <c r="W170" s="27">
        <v>361.48500000000001</v>
      </c>
      <c r="X170" s="27">
        <v>36.148499999999999</v>
      </c>
      <c r="Y170" s="27">
        <v>212.8</v>
      </c>
      <c r="Z170" s="27">
        <v>185.136</v>
      </c>
      <c r="AA170" s="27">
        <v>18.5136</v>
      </c>
      <c r="AB170" s="27">
        <v>6.3</v>
      </c>
      <c r="AC170" s="27">
        <v>27.599999999999998</v>
      </c>
      <c r="AD170" s="27">
        <v>5.8999999999999995</v>
      </c>
      <c r="AE170" s="27">
        <v>15.700000000000001</v>
      </c>
      <c r="AF170" s="27">
        <v>4.2</v>
      </c>
      <c r="AG170" s="27">
        <v>482.18902572805962</v>
      </c>
      <c r="AH170" s="27">
        <v>48.218902572805959</v>
      </c>
      <c r="AI170" s="27">
        <v>0.41549999999999998</v>
      </c>
      <c r="AJ170" s="27">
        <v>0.63</v>
      </c>
      <c r="AK170" s="27">
        <v>2.76</v>
      </c>
      <c r="AL170" s="27">
        <v>0.59</v>
      </c>
      <c r="AM170" s="27">
        <v>1.57</v>
      </c>
      <c r="AN170" s="27">
        <v>0.42</v>
      </c>
      <c r="AO170" s="27">
        <v>15.16245487364621</v>
      </c>
      <c r="AP170" s="27">
        <v>66.425992779783385</v>
      </c>
      <c r="AQ170" s="27">
        <v>14.199759326113115</v>
      </c>
      <c r="AR170" s="27">
        <v>37.785800240673893</v>
      </c>
      <c r="AS170" s="27">
        <v>10.108303249097474</v>
      </c>
    </row>
    <row r="171" spans="1:45" x14ac:dyDescent="0.35">
      <c r="A171" s="26">
        <v>2017</v>
      </c>
      <c r="B171" s="26">
        <v>16170</v>
      </c>
      <c r="C171" s="26" t="s">
        <v>162</v>
      </c>
      <c r="D171" s="26">
        <v>75</v>
      </c>
      <c r="E171" s="26" t="s">
        <v>72</v>
      </c>
      <c r="F171" s="26" t="s">
        <v>156</v>
      </c>
      <c r="G171" s="26">
        <v>2</v>
      </c>
      <c r="H171" s="26">
        <v>270</v>
      </c>
      <c r="I171" s="26">
        <v>132</v>
      </c>
      <c r="J171" s="26">
        <v>2</v>
      </c>
      <c r="K171" s="26">
        <v>20</v>
      </c>
      <c r="L171" s="27">
        <v>50.8</v>
      </c>
      <c r="M171" s="27">
        <v>16.079999999999998</v>
      </c>
      <c r="N171" s="27">
        <v>7</v>
      </c>
      <c r="O171" s="27">
        <v>61.276068965517247</v>
      </c>
      <c r="P171" s="27">
        <v>61.276068965517247</v>
      </c>
      <c r="Q171" s="27">
        <v>4120.8156379310349</v>
      </c>
      <c r="S171" s="27">
        <v>9.0500000000000007</v>
      </c>
      <c r="T171" s="27">
        <v>42.28</v>
      </c>
      <c r="U171" s="27">
        <v>21.35</v>
      </c>
      <c r="V171" s="27">
        <v>422.8</v>
      </c>
      <c r="W171" s="27">
        <v>367.83600000000001</v>
      </c>
      <c r="X171" s="27">
        <v>36.7836</v>
      </c>
      <c r="Y171" s="27">
        <v>213.5</v>
      </c>
      <c r="Z171" s="27">
        <v>185.745</v>
      </c>
      <c r="AA171" s="27">
        <v>18.5745</v>
      </c>
      <c r="AB171" s="27">
        <v>6.4</v>
      </c>
      <c r="AC171" s="27">
        <v>28</v>
      </c>
      <c r="AD171" s="27">
        <v>5.8999999999999995</v>
      </c>
      <c r="AE171" s="27">
        <v>15.9</v>
      </c>
      <c r="AF171" s="27">
        <v>4.2</v>
      </c>
      <c r="AG171" s="27">
        <v>491.02767453738056</v>
      </c>
      <c r="AH171" s="27">
        <v>49.102767453738053</v>
      </c>
      <c r="AI171" s="27">
        <v>0.42280000000000001</v>
      </c>
      <c r="AJ171" s="27">
        <v>0.64</v>
      </c>
      <c r="AK171" s="27">
        <v>2.8</v>
      </c>
      <c r="AL171" s="27">
        <v>0.59</v>
      </c>
      <c r="AM171" s="27">
        <v>1.59</v>
      </c>
      <c r="AN171" s="27">
        <v>0.42</v>
      </c>
      <c r="AO171" s="27">
        <v>15.137180700094607</v>
      </c>
      <c r="AP171" s="27">
        <v>66.225165562913901</v>
      </c>
      <c r="AQ171" s="27">
        <v>13.954588457899714</v>
      </c>
      <c r="AR171" s="27">
        <v>37.606433301797537</v>
      </c>
      <c r="AS171" s="27">
        <v>9.9337748344370862</v>
      </c>
    </row>
    <row r="172" spans="1:45" x14ac:dyDescent="0.35">
      <c r="A172" s="26">
        <v>2017</v>
      </c>
      <c r="B172" s="26">
        <v>16171</v>
      </c>
      <c r="C172" s="26" t="s">
        <v>162</v>
      </c>
      <c r="D172" s="26">
        <v>31</v>
      </c>
      <c r="E172" s="26" t="s">
        <v>82</v>
      </c>
      <c r="F172" s="26" t="s">
        <v>156</v>
      </c>
      <c r="G172" s="26">
        <v>2</v>
      </c>
      <c r="H172" s="26">
        <v>284</v>
      </c>
      <c r="I172" s="26">
        <v>146</v>
      </c>
      <c r="J172" s="26">
        <v>3</v>
      </c>
      <c r="K172" s="26">
        <v>48</v>
      </c>
      <c r="L172" s="27">
        <v>121.92</v>
      </c>
      <c r="M172" s="27">
        <v>16.690000000000001</v>
      </c>
      <c r="N172" s="27">
        <v>6.93</v>
      </c>
      <c r="O172" s="27">
        <v>60.222357155172418</v>
      </c>
      <c r="P172" s="27">
        <v>60.222357155172418</v>
      </c>
      <c r="Q172" s="27">
        <v>4049.953518685345</v>
      </c>
      <c r="S172" s="27">
        <v>8.08</v>
      </c>
      <c r="T172" s="27">
        <v>41.6</v>
      </c>
      <c r="U172" s="27">
        <v>21.87</v>
      </c>
      <c r="V172" s="27">
        <v>416</v>
      </c>
      <c r="W172" s="27">
        <v>361.92</v>
      </c>
      <c r="X172" s="27">
        <v>36.192</v>
      </c>
      <c r="Y172" s="27">
        <v>218.70000000000002</v>
      </c>
      <c r="Z172" s="27">
        <v>190.26900000000001</v>
      </c>
      <c r="AA172" s="27">
        <v>19.026900000000001</v>
      </c>
      <c r="AB172" s="27">
        <v>6</v>
      </c>
      <c r="AC172" s="27">
        <v>27.7</v>
      </c>
      <c r="AD172" s="27">
        <v>5.6999999999999993</v>
      </c>
      <c r="AE172" s="27">
        <v>15.5</v>
      </c>
      <c r="AF172" s="27">
        <v>4.2</v>
      </c>
      <c r="AG172" s="27">
        <v>485.82962038976655</v>
      </c>
      <c r="AH172" s="27">
        <v>48.582962038976653</v>
      </c>
      <c r="AI172" s="27">
        <v>0.41599999999999998</v>
      </c>
      <c r="AJ172" s="27">
        <v>0.6</v>
      </c>
      <c r="AK172" s="27">
        <v>2.77</v>
      </c>
      <c r="AL172" s="27">
        <v>0.56999999999999995</v>
      </c>
      <c r="AM172" s="27">
        <v>1.55</v>
      </c>
      <c r="AN172" s="27">
        <v>0.42</v>
      </c>
      <c r="AO172" s="27">
        <v>14.423076923076923</v>
      </c>
      <c r="AP172" s="27">
        <v>66.586538461538467</v>
      </c>
      <c r="AQ172" s="27">
        <v>13.701923076923077</v>
      </c>
      <c r="AR172" s="27">
        <v>37.259615384615387</v>
      </c>
      <c r="AS172" s="27">
        <v>10.096153846153847</v>
      </c>
    </row>
    <row r="173" spans="1:45" x14ac:dyDescent="0.35">
      <c r="A173" s="26">
        <v>2017</v>
      </c>
      <c r="B173" s="26">
        <v>16172</v>
      </c>
      <c r="C173" s="26" t="s">
        <v>162</v>
      </c>
      <c r="D173" s="26">
        <v>32</v>
      </c>
      <c r="E173" s="26" t="s">
        <v>64</v>
      </c>
      <c r="F173" s="26" t="s">
        <v>156</v>
      </c>
      <c r="G173" s="26">
        <v>2</v>
      </c>
      <c r="H173" s="26">
        <v>279</v>
      </c>
      <c r="I173" s="26">
        <v>141</v>
      </c>
      <c r="J173" s="26">
        <v>3</v>
      </c>
      <c r="K173" s="26">
        <v>42</v>
      </c>
      <c r="L173" s="27">
        <v>106.68</v>
      </c>
      <c r="M173" s="27">
        <v>16.09</v>
      </c>
      <c r="N173" s="27">
        <v>3.74</v>
      </c>
      <c r="O173" s="27">
        <v>32.735027068965515</v>
      </c>
      <c r="P173" s="27">
        <v>32.735027068965515</v>
      </c>
      <c r="Q173" s="27">
        <v>2201.4305703879309</v>
      </c>
      <c r="S173" s="27" t="s">
        <v>165</v>
      </c>
      <c r="T173" s="27" t="s">
        <v>165</v>
      </c>
      <c r="U173" s="27" t="s">
        <v>165</v>
      </c>
      <c r="V173" s="27" t="s">
        <v>165</v>
      </c>
      <c r="W173" s="27" t="s">
        <v>165</v>
      </c>
      <c r="X173" s="27" t="s">
        <v>165</v>
      </c>
      <c r="Y173" s="27" t="s">
        <v>165</v>
      </c>
      <c r="Z173" s="27" t="s">
        <v>165</v>
      </c>
      <c r="AA173" s="27" t="s">
        <v>165</v>
      </c>
      <c r="AB173" s="27" t="s">
        <v>165</v>
      </c>
      <c r="AC173" s="27" t="s">
        <v>165</v>
      </c>
      <c r="AD173" s="27" t="s">
        <v>165</v>
      </c>
      <c r="AE173" s="27" t="s">
        <v>165</v>
      </c>
      <c r="AF173" s="27" t="s">
        <v>165</v>
      </c>
      <c r="AG173" s="27" t="s">
        <v>165</v>
      </c>
      <c r="AH173" s="27" t="s">
        <v>165</v>
      </c>
      <c r="AI173" s="27" t="s">
        <v>165</v>
      </c>
      <c r="AJ173" s="27" t="s">
        <v>165</v>
      </c>
      <c r="AK173" s="27" t="s">
        <v>165</v>
      </c>
      <c r="AL173" s="27" t="s">
        <v>165</v>
      </c>
      <c r="AM173" s="27" t="s">
        <v>165</v>
      </c>
      <c r="AN173" s="27" t="s">
        <v>165</v>
      </c>
      <c r="AO173" s="27" t="s">
        <v>165</v>
      </c>
      <c r="AP173" s="27" t="s">
        <v>165</v>
      </c>
      <c r="AQ173" s="27" t="s">
        <v>165</v>
      </c>
      <c r="AR173" s="27" t="s">
        <v>165</v>
      </c>
      <c r="AS173" s="27" t="s">
        <v>165</v>
      </c>
    </row>
    <row r="174" spans="1:45" x14ac:dyDescent="0.35">
      <c r="A174" s="26">
        <v>2017</v>
      </c>
      <c r="B174" s="26">
        <v>16173</v>
      </c>
      <c r="C174" s="26" t="s">
        <v>162</v>
      </c>
      <c r="D174" s="26">
        <v>6</v>
      </c>
      <c r="E174" s="26" t="s">
        <v>80</v>
      </c>
      <c r="F174" s="26" t="s">
        <v>156</v>
      </c>
      <c r="G174" s="26">
        <v>2</v>
      </c>
      <c r="H174" s="26">
        <v>285</v>
      </c>
      <c r="I174" s="26">
        <v>147</v>
      </c>
      <c r="J174" s="26">
        <v>2</v>
      </c>
      <c r="K174" s="26">
        <v>27</v>
      </c>
      <c r="L174" s="27">
        <v>68.58</v>
      </c>
      <c r="M174" s="27">
        <v>15.36</v>
      </c>
      <c r="N174" s="27">
        <v>6.93</v>
      </c>
      <c r="O174" s="27">
        <v>61.183775172413796</v>
      </c>
      <c r="P174" s="27">
        <v>61.183775172413796</v>
      </c>
      <c r="Q174" s="27">
        <v>4114.6088803448274</v>
      </c>
      <c r="S174" s="27">
        <v>8.4499999999999993</v>
      </c>
      <c r="T174" s="27">
        <v>43.99</v>
      </c>
      <c r="U174" s="27">
        <v>20.54</v>
      </c>
      <c r="V174" s="27">
        <v>439.90000000000003</v>
      </c>
      <c r="W174" s="27">
        <v>382.71300000000002</v>
      </c>
      <c r="X174" s="27">
        <v>38.271300000000004</v>
      </c>
      <c r="Y174" s="27">
        <v>205.39999999999998</v>
      </c>
      <c r="Z174" s="27">
        <v>178.69799999999998</v>
      </c>
      <c r="AA174" s="27">
        <v>17.869799999999998</v>
      </c>
      <c r="AB174" s="27">
        <v>6.5</v>
      </c>
      <c r="AC174" s="27">
        <v>28.700000000000003</v>
      </c>
      <c r="AD174" s="27">
        <v>6.2</v>
      </c>
      <c r="AE174" s="27">
        <v>16.100000000000001</v>
      </c>
      <c r="AF174" s="27">
        <v>4.4000000000000004</v>
      </c>
      <c r="AG174" s="27">
        <v>506.50356544163753</v>
      </c>
      <c r="AH174" s="27">
        <v>50.650356544163756</v>
      </c>
      <c r="AI174" s="27">
        <v>0.43990000000000001</v>
      </c>
      <c r="AJ174" s="27">
        <v>0.65</v>
      </c>
      <c r="AK174" s="27">
        <v>2.87</v>
      </c>
      <c r="AL174" s="27">
        <v>0.62</v>
      </c>
      <c r="AM174" s="27">
        <v>1.61</v>
      </c>
      <c r="AN174" s="27">
        <v>0.44</v>
      </c>
      <c r="AO174" s="27">
        <v>14.776085473971357</v>
      </c>
      <c r="AP174" s="27">
        <v>65.242100477381229</v>
      </c>
      <c r="AQ174" s="27">
        <v>14.094112298249602</v>
      </c>
      <c r="AR174" s="27">
        <v>36.599227097067519</v>
      </c>
      <c r="AS174" s="27">
        <v>10.002273243919072</v>
      </c>
    </row>
    <row r="175" spans="1:45" x14ac:dyDescent="0.35">
      <c r="A175" s="26">
        <v>2017</v>
      </c>
      <c r="B175" s="26">
        <v>16174</v>
      </c>
      <c r="C175" s="26" t="s">
        <v>162</v>
      </c>
      <c r="D175" s="26">
        <v>68</v>
      </c>
      <c r="E175" s="26" t="s">
        <v>117</v>
      </c>
      <c r="F175" s="26" t="s">
        <v>156</v>
      </c>
      <c r="G175" s="26">
        <v>2</v>
      </c>
      <c r="H175" s="26">
        <v>276</v>
      </c>
      <c r="I175" s="26">
        <v>138</v>
      </c>
      <c r="J175" s="26">
        <v>3</v>
      </c>
      <c r="K175" s="26">
        <v>39</v>
      </c>
      <c r="L175" s="27">
        <v>99.06</v>
      </c>
      <c r="M175" s="27">
        <v>15.85</v>
      </c>
      <c r="N175" s="27">
        <v>4.72</v>
      </c>
      <c r="O175" s="27">
        <v>41.430817241379316</v>
      </c>
      <c r="P175" s="27">
        <v>41.430817241379316</v>
      </c>
      <c r="Q175" s="27">
        <v>2786.2224594827589</v>
      </c>
      <c r="S175" s="27">
        <v>9.02</v>
      </c>
      <c r="T175" s="27">
        <v>45.54</v>
      </c>
      <c r="U175" s="27">
        <v>20.52</v>
      </c>
      <c r="V175" s="27">
        <v>455.4</v>
      </c>
      <c r="W175" s="27">
        <v>396.19799999999998</v>
      </c>
      <c r="X175" s="27">
        <v>39.619799999999998</v>
      </c>
      <c r="Y175" s="27">
        <v>205.2</v>
      </c>
      <c r="Z175" s="27">
        <v>178.524</v>
      </c>
      <c r="AA175" s="27">
        <v>17.852399999999999</v>
      </c>
      <c r="AB175" s="27">
        <v>6.5</v>
      </c>
      <c r="AC175" s="27">
        <v>29.8</v>
      </c>
      <c r="AD175" s="27">
        <v>6.2</v>
      </c>
      <c r="AE175" s="27">
        <v>16.7</v>
      </c>
      <c r="AF175" s="27">
        <v>4.2</v>
      </c>
      <c r="AG175" s="27">
        <v>524.23929609629488</v>
      </c>
      <c r="AH175" s="27">
        <v>52.423929609629489</v>
      </c>
      <c r="AI175" s="27">
        <v>0.45539999999999997</v>
      </c>
      <c r="AJ175" s="27">
        <v>0.65</v>
      </c>
      <c r="AK175" s="27">
        <v>2.98</v>
      </c>
      <c r="AL175" s="27">
        <v>0.62</v>
      </c>
      <c r="AM175" s="27">
        <v>1.67</v>
      </c>
      <c r="AN175" s="27">
        <v>0.42</v>
      </c>
      <c r="AO175" s="27">
        <v>14.273166447079491</v>
      </c>
      <c r="AP175" s="27">
        <v>65.436978480456744</v>
      </c>
      <c r="AQ175" s="27">
        <v>13.614404918752745</v>
      </c>
      <c r="AR175" s="27">
        <v>36.671058410188849</v>
      </c>
      <c r="AS175" s="27">
        <v>9.2226613965744413</v>
      </c>
    </row>
    <row r="176" spans="1:45" x14ac:dyDescent="0.35">
      <c r="A176" s="26">
        <v>2017</v>
      </c>
      <c r="B176" s="26">
        <v>16175</v>
      </c>
      <c r="C176" s="26" t="s">
        <v>162</v>
      </c>
      <c r="D176" s="26">
        <v>2</v>
      </c>
      <c r="E176" s="26" t="s">
        <v>145</v>
      </c>
      <c r="F176" s="26" t="s">
        <v>160</v>
      </c>
      <c r="G176" s="26">
        <v>2</v>
      </c>
      <c r="H176" s="26">
        <v>279</v>
      </c>
      <c r="I176" s="26">
        <v>141</v>
      </c>
      <c r="J176" s="26">
        <v>1</v>
      </c>
      <c r="K176" s="26">
        <v>26</v>
      </c>
      <c r="L176" s="27">
        <v>66.040000000000006</v>
      </c>
      <c r="M176" s="27">
        <v>15.67</v>
      </c>
      <c r="N176" s="27">
        <v>6.6</v>
      </c>
      <c r="O176" s="27">
        <v>58.056843103448273</v>
      </c>
      <c r="P176" s="27">
        <v>58.056843103448273</v>
      </c>
      <c r="Q176" s="27">
        <v>3904.3226987068965</v>
      </c>
      <c r="S176" s="27">
        <v>8.5500000000000007</v>
      </c>
      <c r="T176" s="27">
        <v>40.44</v>
      </c>
      <c r="U176" s="27">
        <v>21.37</v>
      </c>
      <c r="V176" s="27">
        <v>404.4</v>
      </c>
      <c r="W176" s="27">
        <v>351.82799999999997</v>
      </c>
      <c r="X176" s="27">
        <v>35.1828</v>
      </c>
      <c r="Y176" s="27">
        <v>213.70000000000002</v>
      </c>
      <c r="Z176" s="27">
        <v>185.91900000000001</v>
      </c>
      <c r="AA176" s="27">
        <v>18.591900000000003</v>
      </c>
      <c r="AB176" s="27">
        <v>6</v>
      </c>
      <c r="AC176" s="27">
        <v>27.3</v>
      </c>
      <c r="AD176" s="27">
        <v>5.8</v>
      </c>
      <c r="AE176" s="27">
        <v>15.5</v>
      </c>
      <c r="AF176" s="27">
        <v>4</v>
      </c>
      <c r="AG176" s="27">
        <v>469.75883128390763</v>
      </c>
      <c r="AH176" s="27">
        <v>46.975883128390763</v>
      </c>
      <c r="AI176" s="27">
        <v>0.40439999999999998</v>
      </c>
      <c r="AJ176" s="27">
        <v>0.6</v>
      </c>
      <c r="AK176" s="27">
        <v>2.73</v>
      </c>
      <c r="AL176" s="27">
        <v>0.57999999999999996</v>
      </c>
      <c r="AM176" s="27">
        <v>1.55</v>
      </c>
      <c r="AN176" s="27">
        <v>0.4</v>
      </c>
      <c r="AO176" s="27">
        <v>14.836795252225519</v>
      </c>
      <c r="AP176" s="27">
        <v>67.507418397626111</v>
      </c>
      <c r="AQ176" s="27">
        <v>14.342235410484669</v>
      </c>
      <c r="AR176" s="27">
        <v>38.328387734915928</v>
      </c>
      <c r="AS176" s="27">
        <v>9.8911968348170127</v>
      </c>
    </row>
    <row r="177" spans="1:45" x14ac:dyDescent="0.35">
      <c r="A177" s="26">
        <v>2017</v>
      </c>
      <c r="B177" s="26">
        <v>16176</v>
      </c>
      <c r="C177" s="26" t="s">
        <v>162</v>
      </c>
      <c r="D177" s="26">
        <v>42</v>
      </c>
      <c r="E177" s="26" t="s">
        <v>102</v>
      </c>
      <c r="F177" s="26" t="s">
        <v>156</v>
      </c>
      <c r="G177" s="26">
        <v>2</v>
      </c>
      <c r="H177" s="26">
        <v>274</v>
      </c>
      <c r="I177" s="26">
        <v>136</v>
      </c>
      <c r="J177" s="26">
        <v>3</v>
      </c>
      <c r="K177" s="26">
        <v>40</v>
      </c>
      <c r="L177" s="27">
        <v>101.6</v>
      </c>
      <c r="M177" s="27">
        <v>16.32</v>
      </c>
      <c r="N177" s="27">
        <v>3.86</v>
      </c>
      <c r="O177" s="27">
        <v>33.692742068965515</v>
      </c>
      <c r="P177" s="27">
        <v>33.692742068965515</v>
      </c>
      <c r="Q177" s="27">
        <v>2265.836904137931</v>
      </c>
      <c r="S177" s="27">
        <v>8.33</v>
      </c>
      <c r="T177" s="27">
        <v>44.39</v>
      </c>
      <c r="U177" s="27">
        <v>20.46</v>
      </c>
      <c r="V177" s="27">
        <v>443.9</v>
      </c>
      <c r="W177" s="27">
        <v>386.19299999999998</v>
      </c>
      <c r="X177" s="27">
        <v>38.619299999999996</v>
      </c>
      <c r="Y177" s="27">
        <v>204.60000000000002</v>
      </c>
      <c r="Z177" s="27">
        <v>178.00200000000001</v>
      </c>
      <c r="AA177" s="27">
        <v>17.8002</v>
      </c>
      <c r="AB177" s="27">
        <v>6.5</v>
      </c>
      <c r="AC177" s="27">
        <v>29.1</v>
      </c>
      <c r="AD177" s="27">
        <v>6</v>
      </c>
      <c r="AE177" s="27">
        <v>16.399999999999999</v>
      </c>
      <c r="AF177" s="27">
        <v>4.2</v>
      </c>
      <c r="AG177" s="27">
        <v>510.6764250034671</v>
      </c>
      <c r="AH177" s="27">
        <v>51.067642500346707</v>
      </c>
      <c r="AI177" s="27">
        <v>0.44389999999999996</v>
      </c>
      <c r="AJ177" s="27">
        <v>0.65</v>
      </c>
      <c r="AK177" s="27">
        <v>2.91</v>
      </c>
      <c r="AL177" s="27">
        <v>0.6</v>
      </c>
      <c r="AM177" s="27">
        <v>1.64</v>
      </c>
      <c r="AN177" s="27">
        <v>0.42</v>
      </c>
      <c r="AO177" s="27">
        <v>14.642937598558236</v>
      </c>
      <c r="AP177" s="27">
        <v>65.555305248929955</v>
      </c>
      <c r="AQ177" s="27">
        <v>13.516557783284524</v>
      </c>
      <c r="AR177" s="27">
        <v>36.945257940977697</v>
      </c>
      <c r="AS177" s="27">
        <v>9.4615904482991677</v>
      </c>
    </row>
    <row r="178" spans="1:45" x14ac:dyDescent="0.35">
      <c r="A178" s="26">
        <v>2017</v>
      </c>
      <c r="B178" s="26">
        <v>16177</v>
      </c>
      <c r="C178" s="26" t="s">
        <v>162</v>
      </c>
      <c r="D178" s="26">
        <v>108</v>
      </c>
      <c r="E178" s="26" t="s">
        <v>155</v>
      </c>
      <c r="F178" s="26" t="s">
        <v>156</v>
      </c>
      <c r="G178" s="26">
        <v>2</v>
      </c>
      <c r="H178" s="26">
        <v>276</v>
      </c>
      <c r="I178" s="26">
        <v>138</v>
      </c>
      <c r="J178" s="26">
        <v>2</v>
      </c>
      <c r="K178" s="26">
        <v>35</v>
      </c>
      <c r="L178" s="27">
        <v>88.9</v>
      </c>
      <c r="M178" s="27">
        <v>16.07</v>
      </c>
      <c r="N178" s="27">
        <v>6.97</v>
      </c>
      <c r="O178" s="27">
        <v>61.020727672413798</v>
      </c>
      <c r="P178" s="27">
        <v>61.020727672413798</v>
      </c>
      <c r="Q178" s="27">
        <v>4103.6439359698279</v>
      </c>
      <c r="S178" s="27">
        <v>8.61</v>
      </c>
      <c r="T178" s="27">
        <v>42.56</v>
      </c>
      <c r="U178" s="27">
        <v>20.77</v>
      </c>
      <c r="V178" s="27">
        <v>425.6</v>
      </c>
      <c r="W178" s="27">
        <v>370.27199999999999</v>
      </c>
      <c r="X178" s="27">
        <v>37.027200000000001</v>
      </c>
      <c r="Y178" s="27">
        <v>207.7</v>
      </c>
      <c r="Z178" s="27">
        <v>180.69899999999998</v>
      </c>
      <c r="AA178" s="27">
        <v>18.069899999999997</v>
      </c>
      <c r="AB178" s="27">
        <v>6.2</v>
      </c>
      <c r="AC178" s="27">
        <v>28</v>
      </c>
      <c r="AD178" s="27">
        <v>5.8999999999999995</v>
      </c>
      <c r="AE178" s="27">
        <v>16</v>
      </c>
      <c r="AF178" s="27">
        <v>4.2</v>
      </c>
      <c r="AG178" s="27">
        <v>491.23529108031272</v>
      </c>
      <c r="AH178" s="27">
        <v>49.123529108031271</v>
      </c>
      <c r="AI178" s="27">
        <v>0.42560000000000003</v>
      </c>
      <c r="AJ178" s="27">
        <v>0.62</v>
      </c>
      <c r="AK178" s="27">
        <v>2.8</v>
      </c>
      <c r="AL178" s="27">
        <v>0.59</v>
      </c>
      <c r="AM178" s="27">
        <v>1.6</v>
      </c>
      <c r="AN178" s="27">
        <v>0.42</v>
      </c>
      <c r="AO178" s="27">
        <v>14.56766917293233</v>
      </c>
      <c r="AP178" s="27">
        <v>65.78947368421052</v>
      </c>
      <c r="AQ178" s="27">
        <v>13.862781954887216</v>
      </c>
      <c r="AR178" s="27">
        <v>37.593984962406012</v>
      </c>
      <c r="AS178" s="27">
        <v>9.8684210526315788</v>
      </c>
    </row>
    <row r="179" spans="1:45" x14ac:dyDescent="0.35">
      <c r="A179" s="26">
        <v>2017</v>
      </c>
      <c r="B179" s="26">
        <v>16178</v>
      </c>
      <c r="C179" s="26" t="s">
        <v>162</v>
      </c>
      <c r="D179" s="26">
        <v>44</v>
      </c>
      <c r="E179" s="26" t="s">
        <v>130</v>
      </c>
      <c r="F179" s="26" t="s">
        <v>156</v>
      </c>
      <c r="G179" s="26">
        <v>2</v>
      </c>
      <c r="H179" s="26">
        <v>273</v>
      </c>
      <c r="I179" s="26">
        <v>135</v>
      </c>
      <c r="J179" s="26">
        <v>4</v>
      </c>
      <c r="K179" s="26">
        <v>37</v>
      </c>
      <c r="L179" s="27">
        <v>93.98</v>
      </c>
      <c r="M179" s="27">
        <v>15.65</v>
      </c>
      <c r="N179" s="27">
        <v>5.27</v>
      </c>
      <c r="O179" s="27">
        <v>46.368503879310339</v>
      </c>
      <c r="P179" s="27">
        <v>46.368503879310339</v>
      </c>
      <c r="Q179" s="27">
        <v>3118.2818858836204</v>
      </c>
      <c r="S179" s="27">
        <v>8.2799999999999994</v>
      </c>
      <c r="T179" s="27">
        <v>42.03</v>
      </c>
      <c r="U179" s="27">
        <v>21.3</v>
      </c>
      <c r="V179" s="27">
        <v>420.3</v>
      </c>
      <c r="W179" s="27">
        <v>365.661</v>
      </c>
      <c r="X179" s="27">
        <v>36.566099999999999</v>
      </c>
      <c r="Y179" s="27">
        <v>213</v>
      </c>
      <c r="Z179" s="27">
        <v>185.31</v>
      </c>
      <c r="AA179" s="27">
        <v>18.530999999999999</v>
      </c>
      <c r="AB179" s="27">
        <v>6.2</v>
      </c>
      <c r="AC179" s="27">
        <v>27.9</v>
      </c>
      <c r="AD179" s="27">
        <v>5.8999999999999995</v>
      </c>
      <c r="AE179" s="27">
        <v>15.5</v>
      </c>
      <c r="AF179" s="27">
        <v>4.2</v>
      </c>
      <c r="AG179" s="27">
        <v>487.86361523481588</v>
      </c>
      <c r="AH179" s="27">
        <v>48.786361523481588</v>
      </c>
      <c r="AI179" s="27">
        <v>0.42030000000000001</v>
      </c>
      <c r="AJ179" s="27">
        <v>0.62</v>
      </c>
      <c r="AK179" s="27">
        <v>2.79</v>
      </c>
      <c r="AL179" s="27">
        <v>0.59</v>
      </c>
      <c r="AM179" s="27">
        <v>1.55</v>
      </c>
      <c r="AN179" s="27">
        <v>0.42</v>
      </c>
      <c r="AO179" s="27">
        <v>14.751368070425887</v>
      </c>
      <c r="AP179" s="27">
        <v>66.381156316916488</v>
      </c>
      <c r="AQ179" s="27">
        <v>14.037592196050438</v>
      </c>
      <c r="AR179" s="27">
        <v>36.878420176064715</v>
      </c>
      <c r="AS179" s="27">
        <v>9.9928622412562458</v>
      </c>
    </row>
    <row r="180" spans="1:45" x14ac:dyDescent="0.35">
      <c r="A180" s="26">
        <v>2017</v>
      </c>
      <c r="B180" s="26">
        <v>16179</v>
      </c>
      <c r="C180" s="26" t="s">
        <v>162</v>
      </c>
      <c r="D180" s="26">
        <v>33</v>
      </c>
      <c r="E180" s="26" t="s">
        <v>85</v>
      </c>
      <c r="F180" s="26" t="s">
        <v>156</v>
      </c>
      <c r="G180" s="26">
        <v>2</v>
      </c>
      <c r="H180" s="26">
        <v>278</v>
      </c>
      <c r="I180" s="26">
        <v>140</v>
      </c>
      <c r="J180" s="26">
        <v>5</v>
      </c>
      <c r="K180" s="26">
        <v>40</v>
      </c>
      <c r="L180" s="27">
        <v>101.6</v>
      </c>
      <c r="M180" s="27">
        <v>15.68</v>
      </c>
      <c r="N180" s="27">
        <v>5.46</v>
      </c>
      <c r="O180" s="27">
        <v>48.023147586206889</v>
      </c>
      <c r="P180" s="27">
        <v>48.023147586206889</v>
      </c>
      <c r="Q180" s="27">
        <v>3229.5566751724132</v>
      </c>
      <c r="S180" s="27" t="s">
        <v>165</v>
      </c>
      <c r="T180" s="27" t="s">
        <v>165</v>
      </c>
      <c r="U180" s="27" t="s">
        <v>165</v>
      </c>
      <c r="V180" s="27" t="s">
        <v>165</v>
      </c>
      <c r="W180" s="27" t="s">
        <v>165</v>
      </c>
      <c r="X180" s="27" t="s">
        <v>165</v>
      </c>
      <c r="Y180" s="27" t="s">
        <v>165</v>
      </c>
      <c r="Z180" s="27" t="s">
        <v>165</v>
      </c>
      <c r="AA180" s="27" t="s">
        <v>165</v>
      </c>
      <c r="AB180" s="27" t="s">
        <v>165</v>
      </c>
      <c r="AC180" s="27" t="s">
        <v>165</v>
      </c>
      <c r="AD180" s="27" t="s">
        <v>165</v>
      </c>
      <c r="AE180" s="27" t="s">
        <v>165</v>
      </c>
      <c r="AF180" s="27" t="s">
        <v>165</v>
      </c>
      <c r="AG180" s="27" t="s">
        <v>165</v>
      </c>
      <c r="AH180" s="27" t="s">
        <v>165</v>
      </c>
      <c r="AI180" s="27" t="s">
        <v>165</v>
      </c>
      <c r="AJ180" s="27" t="s">
        <v>165</v>
      </c>
      <c r="AK180" s="27" t="s">
        <v>165</v>
      </c>
      <c r="AL180" s="27" t="s">
        <v>165</v>
      </c>
      <c r="AM180" s="27" t="s">
        <v>165</v>
      </c>
      <c r="AN180" s="27" t="s">
        <v>165</v>
      </c>
      <c r="AO180" s="27" t="s">
        <v>165</v>
      </c>
      <c r="AP180" s="27" t="s">
        <v>165</v>
      </c>
      <c r="AQ180" s="27" t="s">
        <v>165</v>
      </c>
      <c r="AR180" s="27" t="s">
        <v>165</v>
      </c>
      <c r="AS180" s="27" t="s">
        <v>165</v>
      </c>
    </row>
    <row r="181" spans="1:45" x14ac:dyDescent="0.35">
      <c r="A181" s="26">
        <v>2017</v>
      </c>
      <c r="B181" s="26">
        <v>16180</v>
      </c>
      <c r="C181" s="26" t="s">
        <v>162</v>
      </c>
      <c r="D181" s="26">
        <v>123</v>
      </c>
      <c r="E181" s="26" t="s">
        <v>43</v>
      </c>
      <c r="F181" s="26" t="s">
        <v>156</v>
      </c>
      <c r="G181" s="26">
        <v>2</v>
      </c>
      <c r="H181" s="26">
        <v>273</v>
      </c>
      <c r="I181" s="26">
        <v>135</v>
      </c>
      <c r="J181" s="26">
        <v>2</v>
      </c>
      <c r="K181" s="26">
        <v>26</v>
      </c>
      <c r="L181" s="27">
        <v>66.040000000000006</v>
      </c>
      <c r="M181" s="27">
        <v>14.83</v>
      </c>
      <c r="N181" s="27">
        <v>6.34</v>
      </c>
      <c r="O181" s="27">
        <v>56.325270517241378</v>
      </c>
      <c r="P181" s="27">
        <v>56.325270517241378</v>
      </c>
      <c r="Q181" s="27">
        <v>3787.8744422844825</v>
      </c>
      <c r="S181" s="27">
        <v>8.81</v>
      </c>
      <c r="T181" s="27">
        <v>43.16</v>
      </c>
      <c r="U181" s="27">
        <v>20.62</v>
      </c>
      <c r="V181" s="27">
        <v>431.59999999999997</v>
      </c>
      <c r="W181" s="27">
        <v>375.49199999999996</v>
      </c>
      <c r="X181" s="27">
        <v>37.549199999999999</v>
      </c>
      <c r="Y181" s="27">
        <v>206.20000000000002</v>
      </c>
      <c r="Z181" s="27">
        <v>179.39400000000001</v>
      </c>
      <c r="AA181" s="27">
        <v>17.939399999999999</v>
      </c>
      <c r="AB181" s="27">
        <v>6.3</v>
      </c>
      <c r="AC181" s="27">
        <v>28.4</v>
      </c>
      <c r="AD181" s="27">
        <v>6</v>
      </c>
      <c r="AE181" s="27">
        <v>16.100000000000001</v>
      </c>
      <c r="AF181" s="27">
        <v>4.2</v>
      </c>
      <c r="AG181" s="27">
        <v>497.36838173358416</v>
      </c>
      <c r="AH181" s="27">
        <v>49.736838173358414</v>
      </c>
      <c r="AI181" s="27">
        <v>0.43159999999999998</v>
      </c>
      <c r="AJ181" s="27">
        <v>0.63</v>
      </c>
      <c r="AK181" s="27">
        <v>2.84</v>
      </c>
      <c r="AL181" s="27">
        <v>0.6</v>
      </c>
      <c r="AM181" s="27">
        <v>1.61</v>
      </c>
      <c r="AN181" s="27">
        <v>0.42</v>
      </c>
      <c r="AO181" s="27">
        <v>14.596848934198333</v>
      </c>
      <c r="AP181" s="27">
        <v>65.801668211306762</v>
      </c>
      <c r="AQ181" s="27">
        <v>13.901760889712698</v>
      </c>
      <c r="AR181" s="27">
        <v>37.303058387395744</v>
      </c>
      <c r="AS181" s="27">
        <v>9.7312326227988883</v>
      </c>
    </row>
    <row r="182" spans="1:45" x14ac:dyDescent="0.35">
      <c r="A182" s="26">
        <v>2017</v>
      </c>
      <c r="B182" s="26">
        <v>16181</v>
      </c>
      <c r="C182" s="26" t="s">
        <v>162</v>
      </c>
      <c r="D182" s="26">
        <v>10</v>
      </c>
      <c r="E182" s="26" t="s">
        <v>118</v>
      </c>
      <c r="F182" s="26" t="s">
        <v>156</v>
      </c>
      <c r="G182" s="26">
        <v>2</v>
      </c>
      <c r="H182" s="26">
        <v>277</v>
      </c>
      <c r="I182" s="26">
        <v>139</v>
      </c>
      <c r="J182" s="26">
        <v>5</v>
      </c>
      <c r="K182" s="26">
        <v>25</v>
      </c>
      <c r="L182" s="27">
        <v>63.5</v>
      </c>
      <c r="M182" s="27">
        <v>15.01</v>
      </c>
      <c r="N182" s="27">
        <v>6.15</v>
      </c>
      <c r="O182" s="27">
        <v>54.521817672413789</v>
      </c>
      <c r="P182" s="27">
        <v>54.521817672413789</v>
      </c>
      <c r="Q182" s="27">
        <v>3666.5922384698274</v>
      </c>
      <c r="S182" s="27">
        <v>8.69</v>
      </c>
      <c r="T182" s="27">
        <v>42.47</v>
      </c>
      <c r="U182" s="27">
        <v>20.71</v>
      </c>
      <c r="V182" s="27">
        <v>424.7</v>
      </c>
      <c r="W182" s="27">
        <v>369.48899999999998</v>
      </c>
      <c r="X182" s="27">
        <v>36.948899999999995</v>
      </c>
      <c r="Y182" s="27">
        <v>207.10000000000002</v>
      </c>
      <c r="Z182" s="27">
        <v>180.17700000000002</v>
      </c>
      <c r="AA182" s="27">
        <v>18.017700000000001</v>
      </c>
      <c r="AB182" s="27">
        <v>6.4</v>
      </c>
      <c r="AC182" s="27">
        <v>28.2</v>
      </c>
      <c r="AD182" s="27">
        <v>5.8999999999999995</v>
      </c>
      <c r="AE182" s="27">
        <v>16.200000000000003</v>
      </c>
      <c r="AF182" s="27">
        <v>3.9000000000000004</v>
      </c>
      <c r="AG182" s="27">
        <v>489.88437536013203</v>
      </c>
      <c r="AH182" s="27">
        <v>48.988437536013201</v>
      </c>
      <c r="AI182" s="27">
        <v>0.42469999999999997</v>
      </c>
      <c r="AJ182" s="27">
        <v>0.64</v>
      </c>
      <c r="AK182" s="27">
        <v>2.82</v>
      </c>
      <c r="AL182" s="27">
        <v>0.59</v>
      </c>
      <c r="AM182" s="27">
        <v>1.62</v>
      </c>
      <c r="AN182" s="27">
        <v>0.39</v>
      </c>
      <c r="AO182" s="27">
        <v>15.0694607958559</v>
      </c>
      <c r="AP182" s="27">
        <v>66.39981163174005</v>
      </c>
      <c r="AQ182" s="27">
        <v>13.892159171179657</v>
      </c>
      <c r="AR182" s="27">
        <v>38.144572639510251</v>
      </c>
      <c r="AS182" s="27">
        <v>9.1829526724746895</v>
      </c>
    </row>
    <row r="183" spans="1:45" x14ac:dyDescent="0.35">
      <c r="A183" s="26">
        <v>2017</v>
      </c>
      <c r="B183" s="26">
        <v>16182</v>
      </c>
      <c r="C183" s="26" t="s">
        <v>162</v>
      </c>
      <c r="D183" s="26">
        <v>78</v>
      </c>
      <c r="E183" s="26" t="s">
        <v>97</v>
      </c>
      <c r="F183" s="26" t="s">
        <v>156</v>
      </c>
      <c r="G183" s="26">
        <v>2</v>
      </c>
      <c r="H183" s="26">
        <v>278</v>
      </c>
      <c r="I183" s="26">
        <v>140</v>
      </c>
      <c r="J183" s="26">
        <v>3</v>
      </c>
      <c r="K183" s="26">
        <v>48</v>
      </c>
      <c r="L183" s="27">
        <v>121.92</v>
      </c>
      <c r="M183" s="27">
        <v>15.9</v>
      </c>
      <c r="N183" s="27">
        <v>6.67</v>
      </c>
      <c r="O183" s="27">
        <v>58.512574999999998</v>
      </c>
      <c r="P183" s="27">
        <v>58.512574999999998</v>
      </c>
      <c r="Q183" s="27">
        <v>3934.9706687499997</v>
      </c>
      <c r="S183" s="27">
        <v>8.52</v>
      </c>
      <c r="T183" s="27">
        <v>43.46</v>
      </c>
      <c r="U183" s="27">
        <v>19.989999999999998</v>
      </c>
      <c r="V183" s="27">
        <v>434.6</v>
      </c>
      <c r="W183" s="27">
        <v>378.10200000000003</v>
      </c>
      <c r="X183" s="27">
        <v>37.810200000000002</v>
      </c>
      <c r="Y183" s="27">
        <v>199.89999999999998</v>
      </c>
      <c r="Z183" s="27">
        <v>173.91299999999998</v>
      </c>
      <c r="AA183" s="27">
        <v>17.391299999999998</v>
      </c>
      <c r="AB183" s="27">
        <v>6.2</v>
      </c>
      <c r="AC183" s="27">
        <v>28.599999999999998</v>
      </c>
      <c r="AD183" s="27">
        <v>6</v>
      </c>
      <c r="AE183" s="27">
        <v>16.299999999999997</v>
      </c>
      <c r="AF183" s="27">
        <v>4.0999999999999996</v>
      </c>
      <c r="AG183" s="27">
        <v>497.50260539459964</v>
      </c>
      <c r="AH183" s="27">
        <v>49.750260539459966</v>
      </c>
      <c r="AI183" s="27">
        <v>0.43460000000000004</v>
      </c>
      <c r="AJ183" s="27">
        <v>0.62</v>
      </c>
      <c r="AK183" s="27">
        <v>2.86</v>
      </c>
      <c r="AL183" s="27">
        <v>0.6</v>
      </c>
      <c r="AM183" s="27">
        <v>1.63</v>
      </c>
      <c r="AN183" s="27">
        <v>0.41</v>
      </c>
      <c r="AO183" s="27">
        <v>14.265991716520938</v>
      </c>
      <c r="AP183" s="27">
        <v>65.807639208467549</v>
      </c>
      <c r="AQ183" s="27">
        <v>13.805798435342842</v>
      </c>
      <c r="AR183" s="27">
        <v>37.505752416014715</v>
      </c>
      <c r="AS183" s="27">
        <v>9.4339622641509422</v>
      </c>
    </row>
    <row r="184" spans="1:45" x14ac:dyDescent="0.35">
      <c r="A184" s="26">
        <v>2017</v>
      </c>
      <c r="B184" s="26">
        <v>16183</v>
      </c>
      <c r="C184" s="26" t="s">
        <v>162</v>
      </c>
      <c r="D184" s="26">
        <v>129</v>
      </c>
      <c r="E184" s="26" t="s">
        <v>51</v>
      </c>
      <c r="F184" s="26" t="s">
        <v>156</v>
      </c>
      <c r="G184" s="26">
        <v>2</v>
      </c>
      <c r="H184" s="26">
        <v>287</v>
      </c>
      <c r="I184" s="26">
        <v>149</v>
      </c>
      <c r="J184" s="26">
        <v>3</v>
      </c>
      <c r="K184" s="26">
        <v>43</v>
      </c>
      <c r="L184" s="27">
        <v>109.22</v>
      </c>
      <c r="M184" s="27">
        <v>15.63</v>
      </c>
      <c r="N184" s="27">
        <v>7.21</v>
      </c>
      <c r="O184" s="27">
        <v>63.452785948275874</v>
      </c>
      <c r="P184" s="27">
        <v>63.452785948275874</v>
      </c>
      <c r="Q184" s="27">
        <v>4267.1998550215521</v>
      </c>
      <c r="S184" s="27">
        <v>8.3000000000000007</v>
      </c>
      <c r="T184" s="27">
        <v>44.63</v>
      </c>
      <c r="U184" s="27">
        <v>21.06</v>
      </c>
      <c r="V184" s="27">
        <v>446.3</v>
      </c>
      <c r="W184" s="27">
        <v>388.28100000000001</v>
      </c>
      <c r="X184" s="27">
        <v>38.828099999999999</v>
      </c>
      <c r="Y184" s="27">
        <v>210.6</v>
      </c>
      <c r="Z184" s="27">
        <v>183.22199999999998</v>
      </c>
      <c r="AA184" s="27">
        <v>18.322199999999999</v>
      </c>
      <c r="AB184" s="27">
        <v>6.6000000000000005</v>
      </c>
      <c r="AC184" s="27">
        <v>29.2</v>
      </c>
      <c r="AD184" s="27">
        <v>6.2</v>
      </c>
      <c r="AE184" s="27">
        <v>16.399999999999999</v>
      </c>
      <c r="AF184" s="27">
        <v>4.4000000000000004</v>
      </c>
      <c r="AG184" s="27">
        <v>516.71882104732401</v>
      </c>
      <c r="AH184" s="27">
        <v>51.671882104732404</v>
      </c>
      <c r="AI184" s="27">
        <v>0.44630000000000003</v>
      </c>
      <c r="AJ184" s="27">
        <v>0.66</v>
      </c>
      <c r="AK184" s="27">
        <v>2.92</v>
      </c>
      <c r="AL184" s="27">
        <v>0.62</v>
      </c>
      <c r="AM184" s="27">
        <v>1.64</v>
      </c>
      <c r="AN184" s="27">
        <v>0.44</v>
      </c>
      <c r="AO184" s="27">
        <v>14.788259018597357</v>
      </c>
      <c r="AP184" s="27">
        <v>65.426842930764053</v>
      </c>
      <c r="AQ184" s="27">
        <v>13.892000896258121</v>
      </c>
      <c r="AR184" s="27">
        <v>36.746583015908577</v>
      </c>
      <c r="AS184" s="27">
        <v>9.8588393457315711</v>
      </c>
    </row>
    <row r="185" spans="1:45" x14ac:dyDescent="0.35">
      <c r="A185" s="26">
        <v>2017</v>
      </c>
      <c r="B185" s="26">
        <v>16184</v>
      </c>
      <c r="C185" s="26" t="s">
        <v>162</v>
      </c>
      <c r="D185" s="26">
        <v>20</v>
      </c>
      <c r="E185" s="26" t="s">
        <v>147</v>
      </c>
      <c r="F185" s="26" t="s">
        <v>156</v>
      </c>
      <c r="G185" s="26">
        <v>2</v>
      </c>
      <c r="H185" s="26">
        <v>278</v>
      </c>
      <c r="I185" s="26">
        <v>140</v>
      </c>
      <c r="J185" s="26">
        <v>5</v>
      </c>
      <c r="K185" s="26">
        <v>35</v>
      </c>
      <c r="L185" s="27">
        <v>88.9</v>
      </c>
      <c r="M185" s="27">
        <v>15.79</v>
      </c>
      <c r="N185" s="27">
        <v>4.6500000000000004</v>
      </c>
      <c r="O185" s="27">
        <v>40.845479741379322</v>
      </c>
      <c r="P185" s="27">
        <v>40.845479741379322</v>
      </c>
      <c r="Q185" s="27">
        <v>2746.8585126077592</v>
      </c>
      <c r="S185" s="27">
        <v>8.7200000000000006</v>
      </c>
      <c r="T185" s="27">
        <v>42.9</v>
      </c>
      <c r="U185" s="27">
        <v>21.38</v>
      </c>
      <c r="V185" s="27">
        <v>429</v>
      </c>
      <c r="W185" s="27">
        <v>373.23</v>
      </c>
      <c r="X185" s="27">
        <v>37.323</v>
      </c>
      <c r="Y185" s="27">
        <v>213.79999999999998</v>
      </c>
      <c r="Z185" s="27">
        <v>186.00599999999997</v>
      </c>
      <c r="AA185" s="27">
        <v>18.600599999999996</v>
      </c>
      <c r="AB185" s="27">
        <v>6.3</v>
      </c>
      <c r="AC185" s="27">
        <v>28.4</v>
      </c>
      <c r="AD185" s="27">
        <v>5.8999999999999995</v>
      </c>
      <c r="AE185" s="27">
        <v>15.9</v>
      </c>
      <c r="AF185" s="27">
        <v>4.3</v>
      </c>
      <c r="AG185" s="27">
        <v>498.38792744012324</v>
      </c>
      <c r="AH185" s="27">
        <v>49.838792744012324</v>
      </c>
      <c r="AI185" s="27">
        <v>0.42899999999999999</v>
      </c>
      <c r="AJ185" s="27">
        <v>0.63</v>
      </c>
      <c r="AK185" s="27">
        <v>2.84</v>
      </c>
      <c r="AL185" s="27">
        <v>0.59</v>
      </c>
      <c r="AM185" s="27">
        <v>1.59</v>
      </c>
      <c r="AN185" s="27">
        <v>0.43</v>
      </c>
      <c r="AO185" s="27">
        <v>14.685314685314685</v>
      </c>
      <c r="AP185" s="27">
        <v>66.200466200466195</v>
      </c>
      <c r="AQ185" s="27">
        <v>13.752913752913752</v>
      </c>
      <c r="AR185" s="27">
        <v>37.062937062937067</v>
      </c>
      <c r="AS185" s="27">
        <v>10.023310023310023</v>
      </c>
    </row>
    <row r="186" spans="1:45" x14ac:dyDescent="0.35">
      <c r="A186" s="26">
        <v>2017</v>
      </c>
      <c r="B186" s="26">
        <v>16185</v>
      </c>
      <c r="C186" s="26" t="s">
        <v>162</v>
      </c>
      <c r="D186" s="26">
        <v>39</v>
      </c>
      <c r="E186" s="26" t="s">
        <v>62</v>
      </c>
      <c r="F186" s="26" t="s">
        <v>156</v>
      </c>
      <c r="G186" s="26">
        <v>2</v>
      </c>
      <c r="H186" s="26">
        <v>277</v>
      </c>
      <c r="I186" s="26">
        <v>139</v>
      </c>
      <c r="J186" s="26">
        <v>2</v>
      </c>
      <c r="K186" s="26">
        <v>40</v>
      </c>
      <c r="L186" s="27">
        <v>101.6</v>
      </c>
      <c r="M186" s="27">
        <v>15.96</v>
      </c>
      <c r="N186" s="27">
        <v>5.39</v>
      </c>
      <c r="O186" s="27">
        <v>47.250041034482749</v>
      </c>
      <c r="P186" s="27">
        <v>47.250041034482749</v>
      </c>
      <c r="Q186" s="27">
        <v>3177.5652595689648</v>
      </c>
      <c r="S186" s="27">
        <v>8.17</v>
      </c>
      <c r="T186" s="27">
        <v>40.36</v>
      </c>
      <c r="U186" s="27">
        <v>21.41</v>
      </c>
      <c r="V186" s="27">
        <v>403.6</v>
      </c>
      <c r="W186" s="27">
        <v>351.13200000000001</v>
      </c>
      <c r="X186" s="27">
        <v>35.113199999999999</v>
      </c>
      <c r="Y186" s="27">
        <v>214.1</v>
      </c>
      <c r="Z186" s="27">
        <v>186.267</v>
      </c>
      <c r="AA186" s="27">
        <v>18.6267</v>
      </c>
      <c r="AB186" s="27">
        <v>5.8999999999999995</v>
      </c>
      <c r="AC186" s="27">
        <v>27.200000000000003</v>
      </c>
      <c r="AD186" s="27">
        <v>5.6999999999999993</v>
      </c>
      <c r="AE186" s="27">
        <v>15.1</v>
      </c>
      <c r="AF186" s="27">
        <v>4.0999999999999996</v>
      </c>
      <c r="AG186" s="27">
        <v>469.03003490248557</v>
      </c>
      <c r="AH186" s="27">
        <v>46.903003490248558</v>
      </c>
      <c r="AI186" s="27">
        <v>0.40360000000000001</v>
      </c>
      <c r="AJ186" s="27">
        <v>0.59</v>
      </c>
      <c r="AK186" s="27">
        <v>2.72</v>
      </c>
      <c r="AL186" s="27">
        <v>0.56999999999999995</v>
      </c>
      <c r="AM186" s="27">
        <v>1.51</v>
      </c>
      <c r="AN186" s="27">
        <v>0.41</v>
      </c>
      <c r="AO186" s="27">
        <v>14.618434093161545</v>
      </c>
      <c r="AP186" s="27">
        <v>67.393458870168487</v>
      </c>
      <c r="AQ186" s="27">
        <v>14.122893954410305</v>
      </c>
      <c r="AR186" s="27">
        <v>37.41328047571853</v>
      </c>
      <c r="AS186" s="27">
        <v>10.158572844400394</v>
      </c>
    </row>
    <row r="187" spans="1:45" x14ac:dyDescent="0.35">
      <c r="A187" s="26">
        <v>2017</v>
      </c>
      <c r="B187" s="26">
        <v>16186</v>
      </c>
      <c r="C187" s="26" t="s">
        <v>162</v>
      </c>
      <c r="D187" s="26">
        <v>67</v>
      </c>
      <c r="E187" s="26" t="s">
        <v>116</v>
      </c>
      <c r="F187" s="26" t="s">
        <v>156</v>
      </c>
      <c r="G187" s="26">
        <v>2</v>
      </c>
      <c r="H187" s="26">
        <v>274</v>
      </c>
      <c r="I187" s="26">
        <v>136</v>
      </c>
      <c r="J187" s="26">
        <v>1</v>
      </c>
      <c r="K187" s="26">
        <v>21</v>
      </c>
      <c r="L187" s="27">
        <v>53.34</v>
      </c>
      <c r="M187" s="27">
        <v>15.88</v>
      </c>
      <c r="N187" s="27">
        <v>5.77</v>
      </c>
      <c r="O187" s="27">
        <v>50.629362413793103</v>
      </c>
      <c r="P187" s="27">
        <v>50.629362413793103</v>
      </c>
      <c r="Q187" s="27">
        <v>3404.824622327586</v>
      </c>
      <c r="S187" s="27">
        <v>8.57</v>
      </c>
      <c r="T187" s="27">
        <v>43.78</v>
      </c>
      <c r="U187" s="27">
        <v>20.190000000000001</v>
      </c>
      <c r="V187" s="27">
        <v>437.8</v>
      </c>
      <c r="W187" s="27">
        <v>380.88600000000002</v>
      </c>
      <c r="X187" s="27">
        <v>38.0886</v>
      </c>
      <c r="Y187" s="27">
        <v>201.9</v>
      </c>
      <c r="Z187" s="27">
        <v>175.65299999999999</v>
      </c>
      <c r="AA187" s="27">
        <v>17.565300000000001</v>
      </c>
      <c r="AB187" s="27">
        <v>6.4</v>
      </c>
      <c r="AC187" s="27">
        <v>28.799999999999997</v>
      </c>
      <c r="AD187" s="27">
        <v>6.1</v>
      </c>
      <c r="AE187" s="27">
        <v>16.100000000000001</v>
      </c>
      <c r="AF187" s="27">
        <v>4.2</v>
      </c>
      <c r="AG187" s="27">
        <v>502.22360454897085</v>
      </c>
      <c r="AH187" s="27">
        <v>50.222360454897085</v>
      </c>
      <c r="AI187" s="27">
        <v>0.43780000000000002</v>
      </c>
      <c r="AJ187" s="27">
        <v>0.64</v>
      </c>
      <c r="AK187" s="27">
        <v>2.88</v>
      </c>
      <c r="AL187" s="27">
        <v>0.61</v>
      </c>
      <c r="AM187" s="27">
        <v>1.61</v>
      </c>
      <c r="AN187" s="27">
        <v>0.42</v>
      </c>
      <c r="AO187" s="27">
        <v>14.618547281863865</v>
      </c>
      <c r="AP187" s="27">
        <v>65.78346276838738</v>
      </c>
      <c r="AQ187" s="27">
        <v>13.933302878026495</v>
      </c>
      <c r="AR187" s="27">
        <v>36.774783005938787</v>
      </c>
      <c r="AS187" s="27">
        <v>9.593421653723162</v>
      </c>
    </row>
    <row r="188" spans="1:45" x14ac:dyDescent="0.35">
      <c r="A188" s="26">
        <v>2017</v>
      </c>
      <c r="B188" s="26">
        <v>16187</v>
      </c>
      <c r="C188" s="26" t="s">
        <v>162</v>
      </c>
      <c r="D188" s="26">
        <v>38</v>
      </c>
      <c r="E188" s="26" t="s">
        <v>17</v>
      </c>
      <c r="F188" s="26" t="s">
        <v>156</v>
      </c>
      <c r="G188" s="26">
        <v>2</v>
      </c>
      <c r="H188" s="26">
        <v>279</v>
      </c>
      <c r="I188" s="26">
        <v>141</v>
      </c>
      <c r="J188" s="26">
        <v>3</v>
      </c>
      <c r="K188" s="26">
        <v>26</v>
      </c>
      <c r="L188" s="27">
        <v>66.040000000000006</v>
      </c>
      <c r="M188" s="27">
        <v>15.54</v>
      </c>
      <c r="N188" s="27">
        <v>6.27</v>
      </c>
      <c r="O188" s="27">
        <v>55.239024310344831</v>
      </c>
      <c r="P188" s="27">
        <v>55.239024310344831</v>
      </c>
      <c r="Q188" s="27">
        <v>3714.8243848706898</v>
      </c>
      <c r="S188" s="27">
        <v>8.1999999999999993</v>
      </c>
      <c r="T188" s="27">
        <v>43.84</v>
      </c>
      <c r="U188" s="27">
        <v>20.68</v>
      </c>
      <c r="V188" s="27">
        <v>438.40000000000003</v>
      </c>
      <c r="W188" s="27">
        <v>381.40800000000002</v>
      </c>
      <c r="X188" s="27">
        <v>38.140799999999999</v>
      </c>
      <c r="Y188" s="27">
        <v>206.8</v>
      </c>
      <c r="Z188" s="27">
        <v>179.916</v>
      </c>
      <c r="AA188" s="27">
        <v>17.991599999999998</v>
      </c>
      <c r="AB188" s="27">
        <v>6.5</v>
      </c>
      <c r="AC188" s="27">
        <v>28.799999999999997</v>
      </c>
      <c r="AD188" s="27">
        <v>6.2</v>
      </c>
      <c r="AE188" s="27">
        <v>16.299999999999997</v>
      </c>
      <c r="AF188" s="27">
        <v>4.4000000000000004</v>
      </c>
      <c r="AG188" s="27">
        <v>505.52615712960892</v>
      </c>
      <c r="AH188" s="27">
        <v>50.552615712960893</v>
      </c>
      <c r="AI188" s="27">
        <v>0.43840000000000001</v>
      </c>
      <c r="AJ188" s="27">
        <v>0.65</v>
      </c>
      <c r="AK188" s="27">
        <v>2.88</v>
      </c>
      <c r="AL188" s="27">
        <v>0.62</v>
      </c>
      <c r="AM188" s="27">
        <v>1.63</v>
      </c>
      <c r="AN188" s="27">
        <v>0.44</v>
      </c>
      <c r="AO188" s="27">
        <v>14.826642335766422</v>
      </c>
      <c r="AP188" s="27">
        <v>65.693430656934297</v>
      </c>
      <c r="AQ188" s="27">
        <v>14.142335766423358</v>
      </c>
      <c r="AR188" s="27">
        <v>37.180656934306562</v>
      </c>
      <c r="AS188" s="27">
        <v>10.036496350364963</v>
      </c>
    </row>
    <row r="189" spans="1:45" x14ac:dyDescent="0.35">
      <c r="A189" s="26">
        <v>2017</v>
      </c>
      <c r="B189" s="26">
        <v>16188</v>
      </c>
      <c r="C189" s="26" t="s">
        <v>162</v>
      </c>
      <c r="D189" s="26">
        <v>29</v>
      </c>
      <c r="E189" s="26" t="s">
        <v>16</v>
      </c>
      <c r="F189" s="26" t="s">
        <v>156</v>
      </c>
      <c r="G189" s="26">
        <v>2</v>
      </c>
      <c r="H189" s="26">
        <v>282</v>
      </c>
      <c r="I189" s="26">
        <v>144</v>
      </c>
      <c r="J189" s="26">
        <v>4</v>
      </c>
      <c r="K189" s="26">
        <v>48</v>
      </c>
      <c r="L189" s="27">
        <v>121.92</v>
      </c>
      <c r="M189" s="27">
        <v>16.03</v>
      </c>
      <c r="N189" s="27">
        <v>4.8099999999999996</v>
      </c>
      <c r="O189" s="27">
        <v>42.130499741379303</v>
      </c>
      <c r="P189" s="27">
        <v>42.130499741379303</v>
      </c>
      <c r="Q189" s="27">
        <v>2833.2761076077581</v>
      </c>
      <c r="S189" s="27">
        <v>8.2100000000000009</v>
      </c>
      <c r="T189" s="27">
        <v>41.68</v>
      </c>
      <c r="U189" s="27">
        <v>20.87</v>
      </c>
      <c r="V189" s="27">
        <v>416.8</v>
      </c>
      <c r="W189" s="27">
        <v>362.61599999999999</v>
      </c>
      <c r="X189" s="27">
        <v>36.261600000000001</v>
      </c>
      <c r="Y189" s="27">
        <v>208.70000000000002</v>
      </c>
      <c r="Z189" s="27">
        <v>181.56900000000002</v>
      </c>
      <c r="AA189" s="27">
        <v>18.1569</v>
      </c>
      <c r="AB189" s="27">
        <v>6.2</v>
      </c>
      <c r="AC189" s="27">
        <v>27.599999999999998</v>
      </c>
      <c r="AD189" s="27">
        <v>5.8999999999999995</v>
      </c>
      <c r="AE189" s="27">
        <v>15.4</v>
      </c>
      <c r="AF189" s="27">
        <v>4.2</v>
      </c>
      <c r="AG189" s="27">
        <v>481.5895611077251</v>
      </c>
      <c r="AH189" s="27">
        <v>48.158956110772507</v>
      </c>
      <c r="AI189" s="27">
        <v>0.4168</v>
      </c>
      <c r="AJ189" s="27">
        <v>0.62</v>
      </c>
      <c r="AK189" s="27">
        <v>2.76</v>
      </c>
      <c r="AL189" s="27">
        <v>0.59</v>
      </c>
      <c r="AM189" s="27">
        <v>1.54</v>
      </c>
      <c r="AN189" s="27">
        <v>0.42</v>
      </c>
      <c r="AO189" s="27">
        <v>14.875239923224568</v>
      </c>
      <c r="AP189" s="27">
        <v>66.218809980806142</v>
      </c>
      <c r="AQ189" s="27">
        <v>14.155470249520151</v>
      </c>
      <c r="AR189" s="27">
        <v>36.948176583493286</v>
      </c>
      <c r="AS189" s="27">
        <v>10.076775431861805</v>
      </c>
    </row>
    <row r="190" spans="1:45" x14ac:dyDescent="0.35">
      <c r="A190" s="26">
        <v>2017</v>
      </c>
      <c r="B190" s="26">
        <v>16189</v>
      </c>
      <c r="C190" s="26" t="s">
        <v>162</v>
      </c>
      <c r="D190" s="26">
        <v>25</v>
      </c>
      <c r="E190" s="26" t="s">
        <v>46</v>
      </c>
      <c r="F190" s="26" t="s">
        <v>156</v>
      </c>
      <c r="G190" s="26">
        <v>2</v>
      </c>
      <c r="H190" s="26">
        <v>287</v>
      </c>
      <c r="I190" s="26">
        <v>149</v>
      </c>
      <c r="J190" s="26">
        <v>3</v>
      </c>
      <c r="K190" s="26">
        <v>47</v>
      </c>
      <c r="L190" s="27">
        <v>119.38</v>
      </c>
      <c r="M190" s="27">
        <v>16.59</v>
      </c>
      <c r="N190" s="27">
        <v>6.6</v>
      </c>
      <c r="O190" s="27">
        <v>57.423470689655169</v>
      </c>
      <c r="P190" s="27">
        <v>57.423470689655169</v>
      </c>
      <c r="Q190" s="27">
        <v>3861.72840387931</v>
      </c>
      <c r="S190" s="27">
        <v>8.4</v>
      </c>
      <c r="T190" s="27">
        <v>42.04</v>
      </c>
      <c r="U190" s="27">
        <v>21.03</v>
      </c>
      <c r="V190" s="27">
        <v>420.4</v>
      </c>
      <c r="W190" s="27">
        <v>365.74799999999999</v>
      </c>
      <c r="X190" s="27">
        <v>36.574799999999996</v>
      </c>
      <c r="Y190" s="27">
        <v>210.3</v>
      </c>
      <c r="Z190" s="27">
        <v>182.96100000000001</v>
      </c>
      <c r="AA190" s="27">
        <v>18.296100000000003</v>
      </c>
      <c r="AB190" s="27">
        <v>6.1</v>
      </c>
      <c r="AC190" s="27">
        <v>28</v>
      </c>
      <c r="AD190" s="27">
        <v>5.8</v>
      </c>
      <c r="AE190" s="27">
        <v>15.8</v>
      </c>
      <c r="AF190" s="27">
        <v>4.0999999999999996</v>
      </c>
      <c r="AG190" s="27">
        <v>486.57674102832721</v>
      </c>
      <c r="AH190" s="27">
        <v>48.657674102832722</v>
      </c>
      <c r="AI190" s="27">
        <v>0.4204</v>
      </c>
      <c r="AJ190" s="27">
        <v>0.61</v>
      </c>
      <c r="AK190" s="27">
        <v>2.8</v>
      </c>
      <c r="AL190" s="27">
        <v>0.57999999999999996</v>
      </c>
      <c r="AM190" s="27">
        <v>1.58</v>
      </c>
      <c r="AN190" s="27">
        <v>0.41</v>
      </c>
      <c r="AO190" s="27">
        <v>14.509990485252141</v>
      </c>
      <c r="AP190" s="27">
        <v>66.603235014272116</v>
      </c>
      <c r="AQ190" s="27">
        <v>13.796384395813512</v>
      </c>
      <c r="AR190" s="27">
        <v>37.583254043767845</v>
      </c>
      <c r="AS190" s="27">
        <v>9.7526165556612749</v>
      </c>
    </row>
    <row r="191" spans="1:45" x14ac:dyDescent="0.35">
      <c r="A191" s="26">
        <v>2017</v>
      </c>
      <c r="B191" s="26">
        <v>16190</v>
      </c>
      <c r="C191" s="26" t="s">
        <v>162</v>
      </c>
      <c r="D191" s="26">
        <v>64</v>
      </c>
      <c r="E191" s="26" t="s">
        <v>78</v>
      </c>
      <c r="F191" s="26" t="s">
        <v>156</v>
      </c>
      <c r="G191" s="26">
        <v>2</v>
      </c>
      <c r="H191" s="26">
        <v>288</v>
      </c>
      <c r="I191" s="26">
        <v>150</v>
      </c>
      <c r="J191" s="26">
        <v>4</v>
      </c>
      <c r="K191" s="26">
        <v>41</v>
      </c>
      <c r="L191" s="27">
        <v>104.14</v>
      </c>
      <c r="M191" s="27">
        <v>16.22</v>
      </c>
      <c r="N191" s="27">
        <v>5.29</v>
      </c>
      <c r="O191" s="27">
        <v>46.22994844827587</v>
      </c>
      <c r="P191" s="27">
        <v>46.22994844827587</v>
      </c>
      <c r="Q191" s="27">
        <v>3108.9640331465521</v>
      </c>
      <c r="S191" s="27" t="s">
        <v>165</v>
      </c>
      <c r="T191" s="27" t="s">
        <v>165</v>
      </c>
      <c r="U191" s="27" t="s">
        <v>165</v>
      </c>
      <c r="V191" s="27" t="s">
        <v>165</v>
      </c>
      <c r="W191" s="27" t="s">
        <v>165</v>
      </c>
      <c r="X191" s="27" t="s">
        <v>165</v>
      </c>
      <c r="Y191" s="27" t="s">
        <v>165</v>
      </c>
      <c r="Z191" s="27" t="s">
        <v>165</v>
      </c>
      <c r="AA191" s="27" t="s">
        <v>165</v>
      </c>
      <c r="AB191" s="27" t="s">
        <v>165</v>
      </c>
      <c r="AC191" s="27" t="s">
        <v>165</v>
      </c>
      <c r="AD191" s="27" t="s">
        <v>165</v>
      </c>
      <c r="AE191" s="27" t="s">
        <v>165</v>
      </c>
      <c r="AF191" s="27" t="s">
        <v>165</v>
      </c>
      <c r="AG191" s="27" t="s">
        <v>165</v>
      </c>
      <c r="AH191" s="27" t="s">
        <v>165</v>
      </c>
      <c r="AI191" s="27" t="s">
        <v>165</v>
      </c>
      <c r="AJ191" s="27" t="s">
        <v>165</v>
      </c>
      <c r="AK191" s="27" t="s">
        <v>165</v>
      </c>
      <c r="AL191" s="27" t="s">
        <v>165</v>
      </c>
      <c r="AM191" s="27" t="s">
        <v>165</v>
      </c>
      <c r="AN191" s="27" t="s">
        <v>165</v>
      </c>
      <c r="AO191" s="27" t="s">
        <v>165</v>
      </c>
      <c r="AP191" s="27" t="s">
        <v>165</v>
      </c>
      <c r="AQ191" s="27" t="s">
        <v>165</v>
      </c>
      <c r="AR191" s="27" t="s">
        <v>165</v>
      </c>
      <c r="AS191" s="27" t="s">
        <v>165</v>
      </c>
    </row>
    <row r="192" spans="1:45" x14ac:dyDescent="0.35">
      <c r="A192" s="26">
        <v>2017</v>
      </c>
      <c r="B192" s="26">
        <v>16191</v>
      </c>
      <c r="C192" s="26" t="s">
        <v>162</v>
      </c>
      <c r="D192" s="26">
        <v>74</v>
      </c>
      <c r="E192" s="26" t="s">
        <v>141</v>
      </c>
      <c r="F192" s="26" t="s">
        <v>156</v>
      </c>
      <c r="G192" s="26">
        <v>2</v>
      </c>
      <c r="H192" s="26">
        <v>282</v>
      </c>
      <c r="I192" s="26">
        <v>144</v>
      </c>
      <c r="J192" s="26">
        <v>3</v>
      </c>
      <c r="K192" s="26">
        <v>45</v>
      </c>
      <c r="L192" s="27">
        <v>114.3</v>
      </c>
      <c r="M192" s="27">
        <v>16.829999999999998</v>
      </c>
      <c r="N192" s="27">
        <v>5.83</v>
      </c>
      <c r="O192" s="27">
        <v>50.578114741379316</v>
      </c>
      <c r="P192" s="27">
        <v>50.578114741379316</v>
      </c>
      <c r="Q192" s="27">
        <v>3401.3782163577589</v>
      </c>
      <c r="S192" s="27">
        <v>7.98</v>
      </c>
      <c r="T192" s="27">
        <v>41.03</v>
      </c>
      <c r="U192" s="27">
        <v>21.17</v>
      </c>
      <c r="V192" s="27">
        <v>410.3</v>
      </c>
      <c r="W192" s="27">
        <v>356.96100000000001</v>
      </c>
      <c r="X192" s="27">
        <v>35.696100000000001</v>
      </c>
      <c r="Y192" s="27">
        <v>211.70000000000002</v>
      </c>
      <c r="Z192" s="27">
        <v>184.179</v>
      </c>
      <c r="AA192" s="27">
        <v>18.417899999999999</v>
      </c>
      <c r="AB192" s="27">
        <v>6</v>
      </c>
      <c r="AC192" s="27">
        <v>27.5</v>
      </c>
      <c r="AD192" s="27">
        <v>5.6000000000000005</v>
      </c>
      <c r="AE192" s="27">
        <v>15.5</v>
      </c>
      <c r="AF192" s="27">
        <v>4</v>
      </c>
      <c r="AG192" s="27">
        <v>475.59585614555368</v>
      </c>
      <c r="AH192" s="27">
        <v>47.559585614555367</v>
      </c>
      <c r="AI192" s="27">
        <v>0.4103</v>
      </c>
      <c r="AJ192" s="27">
        <v>0.6</v>
      </c>
      <c r="AK192" s="27">
        <v>2.75</v>
      </c>
      <c r="AL192" s="27">
        <v>0.56000000000000005</v>
      </c>
      <c r="AM192" s="27">
        <v>1.55</v>
      </c>
      <c r="AN192" s="27">
        <v>0.4</v>
      </c>
      <c r="AO192" s="27">
        <v>14.623446258834999</v>
      </c>
      <c r="AP192" s="27">
        <v>67.024128686327074</v>
      </c>
      <c r="AQ192" s="27">
        <v>13.648549841579333</v>
      </c>
      <c r="AR192" s="27">
        <v>37.777236168657083</v>
      </c>
      <c r="AS192" s="27">
        <v>9.7489641725566667</v>
      </c>
    </row>
    <row r="193" spans="1:45" x14ac:dyDescent="0.35">
      <c r="A193" s="26">
        <v>2017</v>
      </c>
      <c r="B193" s="26">
        <v>16192</v>
      </c>
      <c r="C193" s="26" t="s">
        <v>162</v>
      </c>
      <c r="D193" s="26">
        <v>113</v>
      </c>
      <c r="E193" s="26" t="s">
        <v>144</v>
      </c>
      <c r="F193" s="26" t="s">
        <v>156</v>
      </c>
      <c r="G193" s="26">
        <v>2</v>
      </c>
      <c r="H193" s="26">
        <v>268</v>
      </c>
      <c r="I193" s="26">
        <v>130</v>
      </c>
      <c r="J193" s="26">
        <v>4</v>
      </c>
      <c r="K193" s="26">
        <v>28</v>
      </c>
      <c r="L193" s="27">
        <v>71.12</v>
      </c>
      <c r="M193" s="27">
        <v>16.760000000000002</v>
      </c>
      <c r="N193" s="27">
        <v>6.01</v>
      </c>
      <c r="O193" s="27">
        <v>52.183586551724133</v>
      </c>
      <c r="P193" s="27">
        <v>52.183586551724133</v>
      </c>
      <c r="Q193" s="27">
        <v>3509.346195603448</v>
      </c>
      <c r="S193" s="27">
        <v>8.61</v>
      </c>
      <c r="T193" s="27">
        <v>43.81</v>
      </c>
      <c r="U193" s="27">
        <v>20.27</v>
      </c>
      <c r="V193" s="27">
        <v>438.1</v>
      </c>
      <c r="W193" s="27">
        <v>381.14699999999999</v>
      </c>
      <c r="X193" s="27">
        <v>38.114699999999999</v>
      </c>
      <c r="Y193" s="27">
        <v>202.7</v>
      </c>
      <c r="Z193" s="27">
        <v>176.34899999999999</v>
      </c>
      <c r="AA193" s="27">
        <v>17.634899999999998</v>
      </c>
      <c r="AB193" s="27">
        <v>6.4</v>
      </c>
      <c r="AC193" s="27">
        <v>28.599999999999998</v>
      </c>
      <c r="AD193" s="27">
        <v>6</v>
      </c>
      <c r="AE193" s="27">
        <v>16.200000000000003</v>
      </c>
      <c r="AF193" s="27">
        <v>4.3</v>
      </c>
      <c r="AG193" s="27">
        <v>502.9924293071997</v>
      </c>
      <c r="AH193" s="27">
        <v>50.29924293071997</v>
      </c>
      <c r="AI193" s="27">
        <v>0.43810000000000004</v>
      </c>
      <c r="AJ193" s="27">
        <v>0.64</v>
      </c>
      <c r="AK193" s="27">
        <v>2.86</v>
      </c>
      <c r="AL193" s="27">
        <v>0.6</v>
      </c>
      <c r="AM193" s="27">
        <v>1.62</v>
      </c>
      <c r="AN193" s="27">
        <v>0.43</v>
      </c>
      <c r="AO193" s="27">
        <v>14.608536863729741</v>
      </c>
      <c r="AP193" s="27">
        <v>65.281899109792278</v>
      </c>
      <c r="AQ193" s="27">
        <v>13.695503309746632</v>
      </c>
      <c r="AR193" s="27">
        <v>36.977858936315911</v>
      </c>
      <c r="AS193" s="27">
        <v>9.8151107053184194</v>
      </c>
    </row>
    <row r="194" spans="1:45" x14ac:dyDescent="0.35">
      <c r="A194" s="26">
        <v>2017</v>
      </c>
      <c r="B194" s="26">
        <v>16193</v>
      </c>
      <c r="C194" s="26" t="s">
        <v>162</v>
      </c>
      <c r="D194" s="26">
        <v>121</v>
      </c>
      <c r="E194" s="26" t="s">
        <v>113</v>
      </c>
      <c r="F194" s="26" t="s">
        <v>156</v>
      </c>
      <c r="G194" s="26">
        <v>2</v>
      </c>
      <c r="H194" s="26">
        <v>277</v>
      </c>
      <c r="I194" s="26">
        <v>139</v>
      </c>
      <c r="J194" s="26">
        <v>4</v>
      </c>
      <c r="K194" s="26">
        <v>34</v>
      </c>
      <c r="L194" s="27">
        <v>86.36</v>
      </c>
      <c r="M194" s="27">
        <v>17.87</v>
      </c>
      <c r="N194" s="27">
        <v>6.25</v>
      </c>
      <c r="O194" s="27">
        <v>53.543803879310346</v>
      </c>
      <c r="P194" s="27">
        <v>53.543803879310346</v>
      </c>
      <c r="Q194" s="27">
        <v>3600.8208108836207</v>
      </c>
      <c r="S194" s="27">
        <v>8.5299999999999994</v>
      </c>
      <c r="T194" s="27">
        <v>42.16</v>
      </c>
      <c r="U194" s="27">
        <v>21.12</v>
      </c>
      <c r="V194" s="27">
        <v>421.59999999999997</v>
      </c>
      <c r="W194" s="27">
        <v>366.79199999999997</v>
      </c>
      <c r="X194" s="27">
        <v>36.679199999999994</v>
      </c>
      <c r="Y194" s="27">
        <v>211.20000000000002</v>
      </c>
      <c r="Z194" s="27">
        <v>183.744</v>
      </c>
      <c r="AA194" s="27">
        <v>18.374400000000001</v>
      </c>
      <c r="AB194" s="27">
        <v>6.1</v>
      </c>
      <c r="AC194" s="27">
        <v>28</v>
      </c>
      <c r="AD194" s="27">
        <v>5.8</v>
      </c>
      <c r="AE194" s="27">
        <v>15.9</v>
      </c>
      <c r="AF194" s="27">
        <v>4.2</v>
      </c>
      <c r="AG194" s="27">
        <v>488.43372241274676</v>
      </c>
      <c r="AH194" s="27">
        <v>48.843372241274679</v>
      </c>
      <c r="AI194" s="27">
        <v>0.42159999999999997</v>
      </c>
      <c r="AJ194" s="27">
        <v>0.61</v>
      </c>
      <c r="AK194" s="27">
        <v>2.8</v>
      </c>
      <c r="AL194" s="27">
        <v>0.57999999999999996</v>
      </c>
      <c r="AM194" s="27">
        <v>1.59</v>
      </c>
      <c r="AN194" s="27">
        <v>0.42</v>
      </c>
      <c r="AO194" s="27">
        <v>14.468690702087287</v>
      </c>
      <c r="AP194" s="27">
        <v>66.413662239089192</v>
      </c>
      <c r="AQ194" s="27">
        <v>13.757115749525617</v>
      </c>
      <c r="AR194" s="27">
        <v>37.713472485768506</v>
      </c>
      <c r="AS194" s="27">
        <v>9.9620493358633784</v>
      </c>
    </row>
    <row r="195" spans="1:45" x14ac:dyDescent="0.35">
      <c r="A195" s="26">
        <v>2017</v>
      </c>
      <c r="B195" s="26">
        <v>16194</v>
      </c>
      <c r="C195" s="26" t="s">
        <v>162</v>
      </c>
      <c r="D195" s="26">
        <v>3</v>
      </c>
      <c r="E195" s="26" t="s">
        <v>104</v>
      </c>
      <c r="F195" s="26" t="s">
        <v>159</v>
      </c>
      <c r="G195" s="26">
        <v>2</v>
      </c>
      <c r="H195" s="26">
        <v>277</v>
      </c>
      <c r="I195" s="26">
        <v>139</v>
      </c>
      <c r="J195" s="26">
        <v>2</v>
      </c>
      <c r="K195" s="26">
        <v>32</v>
      </c>
      <c r="L195" s="27">
        <v>81.28</v>
      </c>
      <c r="M195" s="27">
        <v>16.09</v>
      </c>
      <c r="N195" s="27">
        <v>8.3699999999999992</v>
      </c>
      <c r="O195" s="27">
        <v>73.259940258620688</v>
      </c>
      <c r="P195" s="27">
        <v>73.259940258620688</v>
      </c>
      <c r="Q195" s="27">
        <v>4926.7309823922415</v>
      </c>
      <c r="S195" s="27">
        <v>9.07</v>
      </c>
      <c r="T195" s="27">
        <v>40.799999999999997</v>
      </c>
      <c r="U195" s="27">
        <v>20.82</v>
      </c>
      <c r="V195" s="27">
        <v>408</v>
      </c>
      <c r="W195" s="27">
        <v>354.96</v>
      </c>
      <c r="X195" s="27">
        <v>35.495999999999995</v>
      </c>
      <c r="Y195" s="27">
        <v>208.2</v>
      </c>
      <c r="Z195" s="27">
        <v>181.13399999999999</v>
      </c>
      <c r="AA195" s="27">
        <v>18.113399999999999</v>
      </c>
      <c r="AB195" s="27">
        <v>6.2</v>
      </c>
      <c r="AC195" s="27">
        <v>27.400000000000002</v>
      </c>
      <c r="AD195" s="27">
        <v>5.8</v>
      </c>
      <c r="AE195" s="27">
        <v>15.700000000000001</v>
      </c>
      <c r="AF195" s="27">
        <v>4</v>
      </c>
      <c r="AG195" s="27">
        <v>471.17121355206064</v>
      </c>
      <c r="AH195" s="27">
        <v>47.117121355206066</v>
      </c>
      <c r="AI195" s="27">
        <v>0.40799999999999997</v>
      </c>
      <c r="AJ195" s="27">
        <v>0.62</v>
      </c>
      <c r="AK195" s="27">
        <v>2.74</v>
      </c>
      <c r="AL195" s="27">
        <v>0.57999999999999996</v>
      </c>
      <c r="AM195" s="27">
        <v>1.57</v>
      </c>
      <c r="AN195" s="27">
        <v>0.4</v>
      </c>
      <c r="AO195" s="27">
        <v>15.19607843137255</v>
      </c>
      <c r="AP195" s="27">
        <v>67.156862745098053</v>
      </c>
      <c r="AQ195" s="27">
        <v>14.215686274509805</v>
      </c>
      <c r="AR195" s="27">
        <v>38.480392156862749</v>
      </c>
      <c r="AS195" s="27">
        <v>9.8039215686274517</v>
      </c>
    </row>
    <row r="196" spans="1:45" x14ac:dyDescent="0.35">
      <c r="A196" s="26">
        <v>2017</v>
      </c>
      <c r="B196" s="26">
        <v>16195</v>
      </c>
      <c r="C196" s="26" t="s">
        <v>162</v>
      </c>
      <c r="D196" s="26">
        <v>132</v>
      </c>
      <c r="E196" s="26" t="s">
        <v>32</v>
      </c>
      <c r="F196" s="26" t="s">
        <v>156</v>
      </c>
      <c r="G196" s="26">
        <v>2</v>
      </c>
      <c r="H196" s="26">
        <v>279</v>
      </c>
      <c r="I196" s="26">
        <v>141</v>
      </c>
      <c r="J196" s="26">
        <v>3</v>
      </c>
      <c r="K196" s="26">
        <v>40</v>
      </c>
      <c r="L196" s="27">
        <v>101.6</v>
      </c>
      <c r="M196" s="27">
        <v>15.87</v>
      </c>
      <c r="N196" s="27">
        <v>6.44</v>
      </c>
      <c r="O196" s="27">
        <v>56.515052758620683</v>
      </c>
      <c r="P196" s="27">
        <v>56.515052758620683</v>
      </c>
      <c r="Q196" s="27">
        <v>3800.6372980172409</v>
      </c>
      <c r="S196" s="27">
        <v>8.2899999999999991</v>
      </c>
      <c r="T196" s="27">
        <v>41.53</v>
      </c>
      <c r="U196" s="27">
        <v>20.79</v>
      </c>
      <c r="V196" s="27">
        <v>415.3</v>
      </c>
      <c r="W196" s="27">
        <v>361.31100000000004</v>
      </c>
      <c r="X196" s="27">
        <v>36.131100000000004</v>
      </c>
      <c r="Y196" s="27">
        <v>207.89999999999998</v>
      </c>
      <c r="Z196" s="27">
        <v>180.87299999999999</v>
      </c>
      <c r="AA196" s="27">
        <v>18.087299999999999</v>
      </c>
      <c r="AB196" s="27">
        <v>6.2</v>
      </c>
      <c r="AC196" s="27">
        <v>27.400000000000002</v>
      </c>
      <c r="AD196" s="27">
        <v>5.8999999999999995</v>
      </c>
      <c r="AE196" s="27">
        <v>15.5</v>
      </c>
      <c r="AF196" s="27">
        <v>4.3</v>
      </c>
      <c r="AG196" s="27">
        <v>479.44866647795385</v>
      </c>
      <c r="AH196" s="27">
        <v>47.944866647795386</v>
      </c>
      <c r="AI196" s="27">
        <v>0.4153</v>
      </c>
      <c r="AJ196" s="27">
        <v>0.62</v>
      </c>
      <c r="AK196" s="27">
        <v>2.74</v>
      </c>
      <c r="AL196" s="27">
        <v>0.59</v>
      </c>
      <c r="AM196" s="27">
        <v>1.55</v>
      </c>
      <c r="AN196" s="27">
        <v>0.43</v>
      </c>
      <c r="AO196" s="27">
        <v>14.928967011798701</v>
      </c>
      <c r="AP196" s="27">
        <v>65.976402600529738</v>
      </c>
      <c r="AQ196" s="27">
        <v>14.206597640260052</v>
      </c>
      <c r="AR196" s="27">
        <v>37.322417529496747</v>
      </c>
      <c r="AS196" s="27">
        <v>10.353960992053937</v>
      </c>
    </row>
    <row r="197" spans="1:45" x14ac:dyDescent="0.35">
      <c r="A197" s="26">
        <v>2017</v>
      </c>
      <c r="B197" s="26">
        <v>16196</v>
      </c>
      <c r="C197" s="26" t="s">
        <v>162</v>
      </c>
      <c r="D197" s="26">
        <v>96</v>
      </c>
      <c r="E197" s="26" t="s">
        <v>53</v>
      </c>
      <c r="F197" s="26" t="s">
        <v>156</v>
      </c>
      <c r="G197" s="26">
        <v>2</v>
      </c>
      <c r="H197" s="26">
        <v>279</v>
      </c>
      <c r="I197" s="26">
        <v>141</v>
      </c>
      <c r="J197" s="26">
        <v>3</v>
      </c>
      <c r="K197" s="26">
        <v>40</v>
      </c>
      <c r="L197" s="27">
        <v>101.6</v>
      </c>
      <c r="M197" s="27">
        <v>16.39</v>
      </c>
      <c r="N197" s="27">
        <v>6.21</v>
      </c>
      <c r="O197" s="27">
        <v>54.159819051724142</v>
      </c>
      <c r="P197" s="27">
        <v>54.159819051724142</v>
      </c>
      <c r="Q197" s="27">
        <v>3642.2478312284484</v>
      </c>
      <c r="S197" s="27">
        <v>8.3000000000000007</v>
      </c>
      <c r="T197" s="27">
        <v>42</v>
      </c>
      <c r="U197" s="27">
        <v>21.33</v>
      </c>
      <c r="V197" s="27">
        <v>420</v>
      </c>
      <c r="W197" s="27">
        <v>365.4</v>
      </c>
      <c r="X197" s="27">
        <v>36.54</v>
      </c>
      <c r="Y197" s="27">
        <v>213.29999999999998</v>
      </c>
      <c r="Z197" s="27">
        <v>185.571</v>
      </c>
      <c r="AA197" s="27">
        <v>18.557099999999998</v>
      </c>
      <c r="AB197" s="27">
        <v>6.2</v>
      </c>
      <c r="AC197" s="27">
        <v>27.9</v>
      </c>
      <c r="AD197" s="27">
        <v>5.8</v>
      </c>
      <c r="AE197" s="27">
        <v>15.600000000000001</v>
      </c>
      <c r="AF197" s="27">
        <v>4.2</v>
      </c>
      <c r="AG197" s="27">
        <v>487.67162397640334</v>
      </c>
      <c r="AH197" s="27">
        <v>48.767162397640334</v>
      </c>
      <c r="AI197" s="27">
        <v>0.42</v>
      </c>
      <c r="AJ197" s="27">
        <v>0.62</v>
      </c>
      <c r="AK197" s="27">
        <v>2.79</v>
      </c>
      <c r="AL197" s="27">
        <v>0.57999999999999996</v>
      </c>
      <c r="AM197" s="27">
        <v>1.56</v>
      </c>
      <c r="AN197" s="27">
        <v>0.42</v>
      </c>
      <c r="AO197" s="27">
        <v>14.761904761904763</v>
      </c>
      <c r="AP197" s="27">
        <v>66.428571428571431</v>
      </c>
      <c r="AQ197" s="27">
        <v>13.80952380952381</v>
      </c>
      <c r="AR197" s="27">
        <v>37.142857142857146</v>
      </c>
      <c r="AS197" s="27">
        <v>10</v>
      </c>
    </row>
    <row r="198" spans="1:45" x14ac:dyDescent="0.35">
      <c r="A198" s="26">
        <v>2017</v>
      </c>
      <c r="B198" s="26">
        <v>16197</v>
      </c>
      <c r="C198" s="26" t="s">
        <v>162</v>
      </c>
      <c r="D198" s="26">
        <v>87</v>
      </c>
      <c r="E198" s="26" t="s">
        <v>30</v>
      </c>
      <c r="F198" s="26" t="s">
        <v>156</v>
      </c>
      <c r="G198" s="26">
        <v>2</v>
      </c>
      <c r="H198" s="26">
        <v>268</v>
      </c>
      <c r="I198" s="26">
        <v>130</v>
      </c>
      <c r="J198" s="26">
        <v>2</v>
      </c>
      <c r="K198" s="26">
        <v>26</v>
      </c>
      <c r="L198" s="27">
        <v>66.040000000000006</v>
      </c>
      <c r="M198" s="27">
        <v>15.93</v>
      </c>
      <c r="N198" s="27">
        <v>6.02</v>
      </c>
      <c r="O198" s="27">
        <v>52.791611551724131</v>
      </c>
      <c r="P198" s="27">
        <v>52.791611551724131</v>
      </c>
      <c r="Q198" s="27">
        <v>3550.2358768534477</v>
      </c>
      <c r="S198" s="27">
        <v>9.1</v>
      </c>
      <c r="T198" s="27">
        <v>42.99</v>
      </c>
      <c r="U198" s="27">
        <v>20</v>
      </c>
      <c r="V198" s="27">
        <v>429.90000000000003</v>
      </c>
      <c r="W198" s="27">
        <v>374.01300000000003</v>
      </c>
      <c r="X198" s="27">
        <v>37.401300000000006</v>
      </c>
      <c r="Y198" s="27">
        <v>200</v>
      </c>
      <c r="Z198" s="27">
        <v>174</v>
      </c>
      <c r="AA198" s="27">
        <v>17.399999999999999</v>
      </c>
      <c r="AB198" s="27">
        <v>6.5</v>
      </c>
      <c r="AC198" s="27">
        <v>28.2</v>
      </c>
      <c r="AD198" s="27">
        <v>6</v>
      </c>
      <c r="AE198" s="27">
        <v>16.200000000000003</v>
      </c>
      <c r="AF198" s="27">
        <v>4.2</v>
      </c>
      <c r="AG198" s="27">
        <v>492.17417622907675</v>
      </c>
      <c r="AH198" s="27">
        <v>49.217417622907675</v>
      </c>
      <c r="AI198" s="27">
        <v>0.42990000000000006</v>
      </c>
      <c r="AJ198" s="27">
        <v>0.65</v>
      </c>
      <c r="AK198" s="27">
        <v>2.82</v>
      </c>
      <c r="AL198" s="27">
        <v>0.6</v>
      </c>
      <c r="AM198" s="27">
        <v>1.62</v>
      </c>
      <c r="AN198" s="27">
        <v>0.42</v>
      </c>
      <c r="AO198" s="27">
        <v>15.119795301232843</v>
      </c>
      <c r="AP198" s="27">
        <v>65.596650383810172</v>
      </c>
      <c r="AQ198" s="27">
        <v>13.956734124214933</v>
      </c>
      <c r="AR198" s="27">
        <v>37.683182135380321</v>
      </c>
      <c r="AS198" s="27">
        <v>9.7697138869504521</v>
      </c>
    </row>
    <row r="199" spans="1:45" x14ac:dyDescent="0.35">
      <c r="A199" s="26">
        <v>2017</v>
      </c>
      <c r="B199" s="26">
        <v>16198</v>
      </c>
      <c r="C199" s="26" t="s">
        <v>162</v>
      </c>
      <c r="D199" s="26">
        <v>130</v>
      </c>
      <c r="E199" s="26" t="s">
        <v>149</v>
      </c>
      <c r="F199" s="26" t="s">
        <v>156</v>
      </c>
      <c r="G199" s="26">
        <v>2</v>
      </c>
      <c r="H199" s="26">
        <v>284</v>
      </c>
      <c r="I199" s="26">
        <v>146</v>
      </c>
      <c r="J199" s="26">
        <v>2</v>
      </c>
      <c r="K199" s="26">
        <v>24</v>
      </c>
      <c r="L199" s="27">
        <v>60.96</v>
      </c>
      <c r="M199" s="27">
        <v>15.43</v>
      </c>
      <c r="N199" s="27">
        <v>7.11</v>
      </c>
      <c r="O199" s="27">
        <v>62.721048879310338</v>
      </c>
      <c r="P199" s="27">
        <v>62.721048879310338</v>
      </c>
      <c r="Q199" s="27">
        <v>4217.9905371336199</v>
      </c>
      <c r="S199" s="27">
        <v>8.8699999999999992</v>
      </c>
      <c r="T199" s="27">
        <v>43.2</v>
      </c>
      <c r="U199" s="27">
        <v>20.329999999999998</v>
      </c>
      <c r="V199" s="27">
        <v>432</v>
      </c>
      <c r="W199" s="27">
        <v>375.84</v>
      </c>
      <c r="X199" s="27">
        <v>37.583999999999996</v>
      </c>
      <c r="Y199" s="27">
        <v>203.29999999999998</v>
      </c>
      <c r="Z199" s="27">
        <v>176.87099999999998</v>
      </c>
      <c r="AA199" s="27">
        <v>17.687099999999997</v>
      </c>
      <c r="AB199" s="27">
        <v>6.2</v>
      </c>
      <c r="AC199" s="27">
        <v>28.4</v>
      </c>
      <c r="AD199" s="27">
        <v>5.8999999999999995</v>
      </c>
      <c r="AE199" s="27">
        <v>16.399999999999999</v>
      </c>
      <c r="AF199" s="27">
        <v>4.0999999999999996</v>
      </c>
      <c r="AG199" s="27">
        <v>496.30342161488022</v>
      </c>
      <c r="AH199" s="27">
        <v>49.630342161488024</v>
      </c>
      <c r="AI199" s="27">
        <v>0.432</v>
      </c>
      <c r="AJ199" s="27">
        <v>0.62</v>
      </c>
      <c r="AK199" s="27">
        <v>2.84</v>
      </c>
      <c r="AL199" s="27">
        <v>0.59</v>
      </c>
      <c r="AM199" s="27">
        <v>1.64</v>
      </c>
      <c r="AN199" s="27">
        <v>0.41</v>
      </c>
      <c r="AO199" s="27">
        <v>14.351851851851853</v>
      </c>
      <c r="AP199" s="27">
        <v>65.740740740740733</v>
      </c>
      <c r="AQ199" s="27">
        <v>13.657407407407407</v>
      </c>
      <c r="AR199" s="27">
        <v>37.962962962962962</v>
      </c>
      <c r="AS199" s="27">
        <v>9.4907407407407405</v>
      </c>
    </row>
    <row r="200" spans="1:45" x14ac:dyDescent="0.35">
      <c r="A200" s="26">
        <v>2017</v>
      </c>
      <c r="B200" s="26">
        <v>16199</v>
      </c>
      <c r="C200" s="26" t="s">
        <v>162</v>
      </c>
      <c r="D200" s="26">
        <v>59</v>
      </c>
      <c r="E200" s="26" t="s">
        <v>61</v>
      </c>
      <c r="F200" s="26" t="s">
        <v>156</v>
      </c>
      <c r="G200" s="26">
        <v>2</v>
      </c>
      <c r="H200" s="26">
        <v>278</v>
      </c>
      <c r="I200" s="26">
        <v>140</v>
      </c>
      <c r="J200" s="26">
        <v>5</v>
      </c>
      <c r="K200" s="26">
        <v>43</v>
      </c>
      <c r="L200" s="27">
        <v>109.22</v>
      </c>
      <c r="M200" s="27">
        <v>15.52</v>
      </c>
      <c r="N200" s="27">
        <v>5.52</v>
      </c>
      <c r="O200" s="27">
        <v>48.643001379310341</v>
      </c>
      <c r="P200" s="27">
        <v>48.643001379310341</v>
      </c>
      <c r="Q200" s="27">
        <v>3271.2418427586204</v>
      </c>
      <c r="S200" s="27">
        <v>8.39</v>
      </c>
      <c r="T200" s="27">
        <v>42.21</v>
      </c>
      <c r="U200" s="27">
        <v>22.12</v>
      </c>
      <c r="V200" s="27">
        <v>422.1</v>
      </c>
      <c r="W200" s="27">
        <v>367.22700000000003</v>
      </c>
      <c r="X200" s="27">
        <v>36.722700000000003</v>
      </c>
      <c r="Y200" s="27">
        <v>221.20000000000002</v>
      </c>
      <c r="Z200" s="27">
        <v>192.44400000000002</v>
      </c>
      <c r="AA200" s="27">
        <v>19.244400000000002</v>
      </c>
      <c r="AB200" s="27">
        <v>6.2</v>
      </c>
      <c r="AC200" s="27">
        <v>28.1</v>
      </c>
      <c r="AD200" s="27">
        <v>5.8</v>
      </c>
      <c r="AE200" s="27">
        <v>15.700000000000001</v>
      </c>
      <c r="AF200" s="27">
        <v>4.2</v>
      </c>
      <c r="AG200" s="27">
        <v>494.28124193083295</v>
      </c>
      <c r="AH200" s="27">
        <v>49.428124193083292</v>
      </c>
      <c r="AI200" s="27">
        <v>0.42210000000000003</v>
      </c>
      <c r="AJ200" s="27">
        <v>0.62</v>
      </c>
      <c r="AK200" s="27">
        <v>2.81</v>
      </c>
      <c r="AL200" s="27">
        <v>0.57999999999999996</v>
      </c>
      <c r="AM200" s="27">
        <v>1.57</v>
      </c>
      <c r="AN200" s="27">
        <v>0.42</v>
      </c>
      <c r="AO200" s="27">
        <v>14.688462449656479</v>
      </c>
      <c r="AP200" s="27">
        <v>66.571902392797909</v>
      </c>
      <c r="AQ200" s="27">
        <v>13.740819710968964</v>
      </c>
      <c r="AR200" s="27">
        <v>37.194977493484956</v>
      </c>
      <c r="AS200" s="27">
        <v>9.9502487562189046</v>
      </c>
    </row>
    <row r="201" spans="1:45" x14ac:dyDescent="0.35">
      <c r="A201" s="26">
        <v>2017</v>
      </c>
      <c r="B201" s="26">
        <v>16200</v>
      </c>
      <c r="C201" s="26" t="s">
        <v>162</v>
      </c>
      <c r="D201" s="26">
        <v>136</v>
      </c>
      <c r="E201" s="26" t="s">
        <v>54</v>
      </c>
      <c r="F201" s="26" t="s">
        <v>156</v>
      </c>
      <c r="G201" s="26">
        <v>2</v>
      </c>
      <c r="H201" s="26">
        <v>278</v>
      </c>
      <c r="I201" s="26">
        <v>140</v>
      </c>
      <c r="J201" s="26">
        <v>3</v>
      </c>
      <c r="K201" s="26">
        <v>39</v>
      </c>
      <c r="L201" s="27">
        <v>99.06</v>
      </c>
      <c r="M201" s="27">
        <v>15.68</v>
      </c>
      <c r="N201" s="27">
        <v>6.58</v>
      </c>
      <c r="O201" s="27">
        <v>57.874049655172414</v>
      </c>
      <c r="P201" s="27">
        <v>57.874049655172414</v>
      </c>
      <c r="Q201" s="27">
        <v>3892.0298393103449</v>
      </c>
      <c r="S201" s="27">
        <v>9.0399999999999991</v>
      </c>
      <c r="T201" s="27">
        <v>42.76</v>
      </c>
      <c r="U201" s="27">
        <v>20.98</v>
      </c>
      <c r="V201" s="27">
        <v>427.59999999999997</v>
      </c>
      <c r="W201" s="27">
        <v>372.01199999999994</v>
      </c>
      <c r="X201" s="27">
        <v>37.201199999999993</v>
      </c>
      <c r="Y201" s="27">
        <v>209.8</v>
      </c>
      <c r="Z201" s="27">
        <v>182.52600000000001</v>
      </c>
      <c r="AA201" s="27">
        <v>18.252600000000001</v>
      </c>
      <c r="AB201" s="27">
        <v>6.1</v>
      </c>
      <c r="AC201" s="27">
        <v>28.2</v>
      </c>
      <c r="AD201" s="27">
        <v>5.8</v>
      </c>
      <c r="AE201" s="27">
        <v>15.9</v>
      </c>
      <c r="AF201" s="27">
        <v>4.2</v>
      </c>
      <c r="AG201" s="27">
        <v>494.6467649921799</v>
      </c>
      <c r="AH201" s="27">
        <v>49.464676499217987</v>
      </c>
      <c r="AI201" s="27">
        <v>0.42759999999999998</v>
      </c>
      <c r="AJ201" s="27">
        <v>0.61</v>
      </c>
      <c r="AK201" s="27">
        <v>2.82</v>
      </c>
      <c r="AL201" s="27">
        <v>0.57999999999999996</v>
      </c>
      <c r="AM201" s="27">
        <v>1.59</v>
      </c>
      <c r="AN201" s="27">
        <v>0.42</v>
      </c>
      <c r="AO201" s="27">
        <v>14.265668849391956</v>
      </c>
      <c r="AP201" s="27">
        <v>65.949485500467731</v>
      </c>
      <c r="AQ201" s="27">
        <v>13.564078578110383</v>
      </c>
      <c r="AR201" s="27">
        <v>37.184284377923298</v>
      </c>
      <c r="AS201" s="27">
        <v>9.8222637979420035</v>
      </c>
    </row>
    <row r="202" spans="1:45" x14ac:dyDescent="0.35">
      <c r="A202" s="26">
        <v>2017</v>
      </c>
      <c r="B202" s="26">
        <v>16201</v>
      </c>
      <c r="C202" s="26" t="s">
        <v>162</v>
      </c>
      <c r="D202" s="26">
        <v>22</v>
      </c>
      <c r="E202" s="26" t="s">
        <v>14</v>
      </c>
      <c r="F202" s="26" t="s">
        <v>156</v>
      </c>
      <c r="G202" s="26">
        <v>2</v>
      </c>
      <c r="H202" s="26">
        <v>277</v>
      </c>
      <c r="I202" s="26">
        <v>139</v>
      </c>
      <c r="J202" s="26">
        <v>3</v>
      </c>
      <c r="K202" s="26">
        <v>41</v>
      </c>
      <c r="L202" s="27">
        <v>104.14</v>
      </c>
      <c r="M202" s="27">
        <v>16.03</v>
      </c>
      <c r="N202" s="27">
        <v>5.6</v>
      </c>
      <c r="O202" s="27">
        <v>49.050062068965509</v>
      </c>
      <c r="P202" s="27">
        <v>49.050062068965509</v>
      </c>
      <c r="Q202" s="27">
        <v>3298.6166741379307</v>
      </c>
      <c r="S202" s="27">
        <v>7.88</v>
      </c>
      <c r="T202" s="27">
        <v>41.45</v>
      </c>
      <c r="U202" s="27">
        <v>21.65</v>
      </c>
      <c r="V202" s="27">
        <v>414.5</v>
      </c>
      <c r="W202" s="27">
        <v>360.61500000000001</v>
      </c>
      <c r="X202" s="27">
        <v>36.061500000000002</v>
      </c>
      <c r="Y202" s="27">
        <v>216.5</v>
      </c>
      <c r="Z202" s="27">
        <v>188.35499999999999</v>
      </c>
      <c r="AA202" s="27">
        <v>18.8355</v>
      </c>
      <c r="AB202" s="27">
        <v>6</v>
      </c>
      <c r="AC202" s="27">
        <v>27.7</v>
      </c>
      <c r="AD202" s="27">
        <v>5.6999999999999993</v>
      </c>
      <c r="AE202" s="27">
        <v>15.5</v>
      </c>
      <c r="AF202" s="27">
        <v>4.0999999999999996</v>
      </c>
      <c r="AG202" s="27">
        <v>482.93629121962994</v>
      </c>
      <c r="AH202" s="27">
        <v>48.293629121962994</v>
      </c>
      <c r="AI202" s="27">
        <v>0.41449999999999998</v>
      </c>
      <c r="AJ202" s="27">
        <v>0.6</v>
      </c>
      <c r="AK202" s="27">
        <v>2.77</v>
      </c>
      <c r="AL202" s="27">
        <v>0.56999999999999995</v>
      </c>
      <c r="AM202" s="27">
        <v>1.55</v>
      </c>
      <c r="AN202" s="27">
        <v>0.41</v>
      </c>
      <c r="AO202" s="27">
        <v>14.475271411338964</v>
      </c>
      <c r="AP202" s="27">
        <v>66.827503015681543</v>
      </c>
      <c r="AQ202" s="27">
        <v>13.751507840772014</v>
      </c>
      <c r="AR202" s="27">
        <v>37.394451145958989</v>
      </c>
      <c r="AS202" s="27">
        <v>9.8914354644149576</v>
      </c>
    </row>
    <row r="203" spans="1:45" x14ac:dyDescent="0.35">
      <c r="A203" s="26">
        <v>2017</v>
      </c>
      <c r="B203" s="26">
        <v>16202</v>
      </c>
      <c r="C203" s="26" t="s">
        <v>162</v>
      </c>
      <c r="D203" s="26">
        <v>95</v>
      </c>
      <c r="E203" s="26" t="s">
        <v>107</v>
      </c>
      <c r="F203" s="26" t="s">
        <v>156</v>
      </c>
      <c r="G203" s="26">
        <v>2</v>
      </c>
      <c r="H203" s="26">
        <v>277</v>
      </c>
      <c r="I203" s="26">
        <v>139</v>
      </c>
      <c r="J203" s="26">
        <v>5</v>
      </c>
      <c r="K203" s="26">
        <v>38</v>
      </c>
      <c r="L203" s="27">
        <v>96.52</v>
      </c>
      <c r="M203" s="27">
        <v>15.59</v>
      </c>
      <c r="N203" s="27">
        <v>5.23</v>
      </c>
      <c r="O203" s="27">
        <v>46.049293362068966</v>
      </c>
      <c r="P203" s="27">
        <v>46.049293362068966</v>
      </c>
      <c r="Q203" s="27">
        <v>3096.8149785991382</v>
      </c>
      <c r="S203" s="27">
        <v>8.44</v>
      </c>
      <c r="T203" s="27">
        <v>43.1</v>
      </c>
      <c r="U203" s="27">
        <v>21.28</v>
      </c>
      <c r="V203" s="27">
        <v>431</v>
      </c>
      <c r="W203" s="27">
        <v>374.96999999999997</v>
      </c>
      <c r="X203" s="27">
        <v>37.497</v>
      </c>
      <c r="Y203" s="27">
        <v>212.8</v>
      </c>
      <c r="Z203" s="27">
        <v>185.136</v>
      </c>
      <c r="AA203" s="27">
        <v>18.5136</v>
      </c>
      <c r="AB203" s="27">
        <v>6.4</v>
      </c>
      <c r="AC203" s="27">
        <v>28.3</v>
      </c>
      <c r="AD203" s="27">
        <v>5.8999999999999995</v>
      </c>
      <c r="AE203" s="27">
        <v>16.100000000000001</v>
      </c>
      <c r="AF203" s="27">
        <v>4.2</v>
      </c>
      <c r="AG203" s="27">
        <v>500.17682331839637</v>
      </c>
      <c r="AH203" s="27">
        <v>50.017682331839637</v>
      </c>
      <c r="AI203" s="27">
        <v>0.43099999999999999</v>
      </c>
      <c r="AJ203" s="27">
        <v>0.64</v>
      </c>
      <c r="AK203" s="27">
        <v>2.83</v>
      </c>
      <c r="AL203" s="27">
        <v>0.59</v>
      </c>
      <c r="AM203" s="27">
        <v>1.61</v>
      </c>
      <c r="AN203" s="27">
        <v>0.42</v>
      </c>
      <c r="AO203" s="27">
        <v>14.849187935034804</v>
      </c>
      <c r="AP203" s="27">
        <v>65.661252900232014</v>
      </c>
      <c r="AQ203" s="27">
        <v>13.689095127610209</v>
      </c>
      <c r="AR203" s="27">
        <v>37.354988399071928</v>
      </c>
      <c r="AS203" s="27">
        <v>9.7447795823665899</v>
      </c>
    </row>
    <row r="204" spans="1:45" x14ac:dyDescent="0.35">
      <c r="A204" s="26">
        <v>2017</v>
      </c>
      <c r="B204" s="26">
        <v>16203</v>
      </c>
      <c r="C204" s="26" t="s">
        <v>162</v>
      </c>
      <c r="D204" s="26">
        <v>51</v>
      </c>
      <c r="E204" s="26" t="s">
        <v>69</v>
      </c>
      <c r="F204" s="26" t="s">
        <v>156</v>
      </c>
      <c r="G204" s="26">
        <v>2</v>
      </c>
      <c r="H204" s="26">
        <v>285</v>
      </c>
      <c r="I204" s="26">
        <v>147</v>
      </c>
      <c r="J204" s="26">
        <v>2</v>
      </c>
      <c r="K204" s="26">
        <v>25</v>
      </c>
      <c r="L204" s="27">
        <v>63.5</v>
      </c>
      <c r="M204" s="27">
        <v>15.28</v>
      </c>
      <c r="N204" s="27">
        <v>7.64</v>
      </c>
      <c r="O204" s="27">
        <v>67.51599724137931</v>
      </c>
      <c r="P204" s="27">
        <v>67.51599724137931</v>
      </c>
      <c r="Q204" s="27">
        <v>4540.4508144827587</v>
      </c>
      <c r="S204" s="27">
        <v>7.65</v>
      </c>
      <c r="T204" s="27">
        <v>42.82</v>
      </c>
      <c r="U204" s="27">
        <v>20.93</v>
      </c>
      <c r="V204" s="27">
        <v>428.2</v>
      </c>
      <c r="W204" s="27">
        <v>372.53399999999999</v>
      </c>
      <c r="X204" s="27">
        <v>37.253399999999999</v>
      </c>
      <c r="Y204" s="27">
        <v>209.3</v>
      </c>
      <c r="Z204" s="27">
        <v>182.09100000000001</v>
      </c>
      <c r="AA204" s="27">
        <v>18.209099999999999</v>
      </c>
      <c r="AB204" s="27">
        <v>6.4</v>
      </c>
      <c r="AC204" s="27">
        <v>28.3</v>
      </c>
      <c r="AD204" s="27">
        <v>5.8999999999999995</v>
      </c>
      <c r="AE204" s="27">
        <v>16</v>
      </c>
      <c r="AF204" s="27">
        <v>4.2</v>
      </c>
      <c r="AG204" s="27">
        <v>495.07739964906261</v>
      </c>
      <c r="AH204" s="27">
        <v>49.507739964906264</v>
      </c>
      <c r="AI204" s="27">
        <v>0.42819999999999997</v>
      </c>
      <c r="AJ204" s="27">
        <v>0.64</v>
      </c>
      <c r="AK204" s="27">
        <v>2.83</v>
      </c>
      <c r="AL204" s="27">
        <v>0.59</v>
      </c>
      <c r="AM204" s="27">
        <v>1.6</v>
      </c>
      <c r="AN204" s="27">
        <v>0.42</v>
      </c>
      <c r="AO204" s="27">
        <v>14.94628678187763</v>
      </c>
      <c r="AP204" s="27">
        <v>66.090611863615138</v>
      </c>
      <c r="AQ204" s="27">
        <v>13.778608127043437</v>
      </c>
      <c r="AR204" s="27">
        <v>37.365716954694072</v>
      </c>
      <c r="AS204" s="27">
        <v>9.808500700607194</v>
      </c>
    </row>
    <row r="205" spans="1:45" x14ac:dyDescent="0.35">
      <c r="A205" s="26">
        <v>2017</v>
      </c>
      <c r="B205" s="26">
        <v>16204</v>
      </c>
      <c r="C205" s="26" t="s">
        <v>162</v>
      </c>
      <c r="D205" s="26">
        <v>15</v>
      </c>
      <c r="E205" s="26" t="s">
        <v>136</v>
      </c>
      <c r="F205" s="26" t="s">
        <v>156</v>
      </c>
      <c r="G205" s="26">
        <v>2</v>
      </c>
      <c r="H205" s="26">
        <v>276</v>
      </c>
      <c r="I205" s="26">
        <v>138</v>
      </c>
      <c r="J205" s="26">
        <v>3</v>
      </c>
      <c r="K205" s="26">
        <v>35</v>
      </c>
      <c r="L205" s="27">
        <v>88.9</v>
      </c>
      <c r="M205" s="27">
        <v>12.53</v>
      </c>
      <c r="N205" s="27">
        <v>6.39</v>
      </c>
      <c r="O205" s="27">
        <v>58.302525258620683</v>
      </c>
      <c r="P205" s="27">
        <v>58.302525258620683</v>
      </c>
      <c r="Q205" s="27">
        <v>3920.844823642241</v>
      </c>
      <c r="S205" s="27">
        <v>8.4700000000000006</v>
      </c>
      <c r="T205" s="27">
        <v>43.08</v>
      </c>
      <c r="U205" s="27">
        <v>21.09</v>
      </c>
      <c r="V205" s="27">
        <v>430.79999999999995</v>
      </c>
      <c r="W205" s="27">
        <v>374.79599999999994</v>
      </c>
      <c r="X205" s="27">
        <v>37.479599999999991</v>
      </c>
      <c r="Y205" s="27">
        <v>210.9</v>
      </c>
      <c r="Z205" s="27">
        <v>183.483</v>
      </c>
      <c r="AA205" s="27">
        <v>18.348300000000002</v>
      </c>
      <c r="AB205" s="27">
        <v>6.6000000000000005</v>
      </c>
      <c r="AC205" s="27">
        <v>28.4</v>
      </c>
      <c r="AD205" s="27">
        <v>6.1</v>
      </c>
      <c r="AE205" s="27">
        <v>16</v>
      </c>
      <c r="AF205" s="27">
        <v>4.3</v>
      </c>
      <c r="AG205" s="27">
        <v>498.93260828830148</v>
      </c>
      <c r="AH205" s="27">
        <v>49.893260828830151</v>
      </c>
      <c r="AI205" s="27">
        <v>0.43079999999999996</v>
      </c>
      <c r="AJ205" s="27">
        <v>0.66</v>
      </c>
      <c r="AK205" s="27">
        <v>2.84</v>
      </c>
      <c r="AL205" s="27">
        <v>0.61</v>
      </c>
      <c r="AM205" s="27">
        <v>1.6</v>
      </c>
      <c r="AN205" s="27">
        <v>0.43</v>
      </c>
      <c r="AO205" s="27">
        <v>15.320334261838443</v>
      </c>
      <c r="AP205" s="27">
        <v>65.923862581244194</v>
      </c>
      <c r="AQ205" s="27">
        <v>14.159702878365831</v>
      </c>
      <c r="AR205" s="27">
        <v>37.140204271123494</v>
      </c>
      <c r="AS205" s="27">
        <v>9.9814298978644391</v>
      </c>
    </row>
    <row r="206" spans="1:45" x14ac:dyDescent="0.35">
      <c r="A206" s="26">
        <v>2017</v>
      </c>
      <c r="B206" s="26">
        <v>16205</v>
      </c>
      <c r="C206" s="26" t="s">
        <v>162</v>
      </c>
      <c r="D206" s="26">
        <v>143</v>
      </c>
      <c r="E206" s="26" t="s">
        <v>77</v>
      </c>
      <c r="F206" s="26" t="s">
        <v>156</v>
      </c>
      <c r="G206" s="26">
        <v>2</v>
      </c>
      <c r="H206" s="26">
        <v>278</v>
      </c>
      <c r="I206" s="26">
        <v>140</v>
      </c>
      <c r="J206" s="26">
        <v>3</v>
      </c>
      <c r="K206" s="26">
        <v>40</v>
      </c>
      <c r="L206" s="27">
        <v>101.6</v>
      </c>
      <c r="M206" s="27">
        <v>12.58</v>
      </c>
      <c r="N206" s="27">
        <v>6.62</v>
      </c>
      <c r="O206" s="27">
        <v>60.366524482758628</v>
      </c>
      <c r="P206" s="27">
        <v>60.366524482758628</v>
      </c>
      <c r="Q206" s="27">
        <v>4059.6487714655177</v>
      </c>
      <c r="S206" s="27">
        <v>8.44</v>
      </c>
      <c r="T206" s="27">
        <v>41.25</v>
      </c>
      <c r="U206" s="27">
        <v>21.46</v>
      </c>
      <c r="V206" s="27">
        <v>412.5</v>
      </c>
      <c r="W206" s="27">
        <v>358.875</v>
      </c>
      <c r="X206" s="27">
        <v>35.887500000000003</v>
      </c>
      <c r="Y206" s="27">
        <v>214.60000000000002</v>
      </c>
      <c r="Z206" s="27">
        <v>186.70200000000003</v>
      </c>
      <c r="AA206" s="27">
        <v>18.670200000000001</v>
      </c>
      <c r="AB206" s="27">
        <v>6.3</v>
      </c>
      <c r="AC206" s="27">
        <v>27.5</v>
      </c>
      <c r="AD206" s="27">
        <v>5.8999999999999995</v>
      </c>
      <c r="AE206" s="27">
        <v>15.4</v>
      </c>
      <c r="AF206" s="27">
        <v>4.2</v>
      </c>
      <c r="AG206" s="27">
        <v>479.62926472108683</v>
      </c>
      <c r="AH206" s="27">
        <v>47.962926472108684</v>
      </c>
      <c r="AI206" s="27">
        <v>0.41249999999999998</v>
      </c>
      <c r="AJ206" s="27">
        <v>0.63</v>
      </c>
      <c r="AK206" s="27">
        <v>2.75</v>
      </c>
      <c r="AL206" s="27">
        <v>0.59</v>
      </c>
      <c r="AM206" s="27">
        <v>1.54</v>
      </c>
      <c r="AN206" s="27">
        <v>0.42</v>
      </c>
      <c r="AO206" s="27">
        <v>15.272727272727273</v>
      </c>
      <c r="AP206" s="27">
        <v>66.666666666666671</v>
      </c>
      <c r="AQ206" s="27">
        <v>14.303030303030303</v>
      </c>
      <c r="AR206" s="27">
        <v>37.333333333333336</v>
      </c>
      <c r="AS206" s="27">
        <v>10.181818181818183</v>
      </c>
    </row>
    <row r="207" spans="1:45" x14ac:dyDescent="0.35">
      <c r="A207" s="26">
        <v>2017</v>
      </c>
      <c r="B207" s="26">
        <v>16206</v>
      </c>
      <c r="C207" s="26" t="s">
        <v>162</v>
      </c>
      <c r="D207" s="26">
        <v>54</v>
      </c>
      <c r="E207" s="26" t="s">
        <v>38</v>
      </c>
      <c r="F207" s="26" t="s">
        <v>156</v>
      </c>
      <c r="G207" s="26">
        <v>2</v>
      </c>
      <c r="H207" s="26">
        <v>277</v>
      </c>
      <c r="I207" s="26">
        <v>139</v>
      </c>
      <c r="J207" s="26">
        <v>3</v>
      </c>
      <c r="K207" s="26">
        <v>25</v>
      </c>
      <c r="L207" s="27">
        <v>63.5</v>
      </c>
      <c r="M207" s="27">
        <v>15.55</v>
      </c>
      <c r="N207" s="27">
        <v>5.12</v>
      </c>
      <c r="O207" s="27">
        <v>45.102124137931035</v>
      </c>
      <c r="P207" s="27">
        <v>45.102124137931035</v>
      </c>
      <c r="Q207" s="27">
        <v>3033.1178482758623</v>
      </c>
      <c r="S207" s="27">
        <v>9.31</v>
      </c>
      <c r="T207" s="27">
        <v>44.24</v>
      </c>
      <c r="U207" s="27">
        <v>19.7</v>
      </c>
      <c r="V207" s="27">
        <v>442.40000000000003</v>
      </c>
      <c r="W207" s="27">
        <v>384.88800000000003</v>
      </c>
      <c r="X207" s="27">
        <v>38.488800000000005</v>
      </c>
      <c r="Y207" s="27">
        <v>197</v>
      </c>
      <c r="Z207" s="27">
        <v>171.39</v>
      </c>
      <c r="AA207" s="27">
        <v>17.138999999999999</v>
      </c>
      <c r="AB207" s="27">
        <v>6.3</v>
      </c>
      <c r="AC207" s="27">
        <v>28.900000000000002</v>
      </c>
      <c r="AD207" s="27">
        <v>6</v>
      </c>
      <c r="AE207" s="27">
        <v>16.399999999999999</v>
      </c>
      <c r="AF207" s="27">
        <v>4.2</v>
      </c>
      <c r="AG207" s="27">
        <v>504.8895399996747</v>
      </c>
      <c r="AH207" s="27">
        <v>50.488953999967471</v>
      </c>
      <c r="AI207" s="27">
        <v>0.44240000000000002</v>
      </c>
      <c r="AJ207" s="27">
        <v>0.63</v>
      </c>
      <c r="AK207" s="27">
        <v>2.89</v>
      </c>
      <c r="AL207" s="27">
        <v>0.6</v>
      </c>
      <c r="AM207" s="27">
        <v>1.64</v>
      </c>
      <c r="AN207" s="27">
        <v>0.42</v>
      </c>
      <c r="AO207" s="27">
        <v>14.240506329113924</v>
      </c>
      <c r="AP207" s="27">
        <v>65.325497287522609</v>
      </c>
      <c r="AQ207" s="27">
        <v>13.562386980108499</v>
      </c>
      <c r="AR207" s="27">
        <v>37.070524412296557</v>
      </c>
      <c r="AS207" s="27">
        <v>9.4936708860759502</v>
      </c>
    </row>
    <row r="208" spans="1:45" x14ac:dyDescent="0.35">
      <c r="A208" s="26">
        <v>2017</v>
      </c>
      <c r="B208" s="26">
        <v>16207</v>
      </c>
      <c r="C208" s="26" t="s">
        <v>162</v>
      </c>
      <c r="D208" s="26">
        <v>119</v>
      </c>
      <c r="E208" s="26" t="s">
        <v>120</v>
      </c>
      <c r="F208" s="26" t="s">
        <v>156</v>
      </c>
      <c r="G208" s="26">
        <v>2</v>
      </c>
      <c r="H208" s="26">
        <v>282</v>
      </c>
      <c r="I208" s="26">
        <v>144</v>
      </c>
      <c r="J208" s="26">
        <v>2</v>
      </c>
      <c r="K208" s="26">
        <v>43</v>
      </c>
      <c r="L208" s="27">
        <v>109.22</v>
      </c>
      <c r="M208" s="27">
        <v>15.98</v>
      </c>
      <c r="N208" s="27">
        <v>7.27</v>
      </c>
      <c r="O208" s="27">
        <v>63.715408103448276</v>
      </c>
      <c r="P208" s="27">
        <v>63.715408103448276</v>
      </c>
      <c r="Q208" s="27">
        <v>4284.8611949568967</v>
      </c>
      <c r="S208" s="27">
        <v>8.0399999999999991</v>
      </c>
      <c r="T208" s="27">
        <v>40.22</v>
      </c>
      <c r="U208" s="27">
        <v>22.21</v>
      </c>
      <c r="V208" s="27">
        <v>402.2</v>
      </c>
      <c r="W208" s="27">
        <v>349.91399999999999</v>
      </c>
      <c r="X208" s="27">
        <v>34.991399999999999</v>
      </c>
      <c r="Y208" s="27">
        <v>222.10000000000002</v>
      </c>
      <c r="Z208" s="27">
        <v>193.22700000000003</v>
      </c>
      <c r="AA208" s="27">
        <v>19.322700000000005</v>
      </c>
      <c r="AB208" s="27">
        <v>6</v>
      </c>
      <c r="AC208" s="27">
        <v>27</v>
      </c>
      <c r="AD208" s="27">
        <v>5.6999999999999993</v>
      </c>
      <c r="AE208" s="27">
        <v>15.3</v>
      </c>
      <c r="AF208" s="27">
        <v>4.0999999999999996</v>
      </c>
      <c r="AG208" s="27">
        <v>471.4353409792173</v>
      </c>
      <c r="AH208" s="27">
        <v>47.14353409792173</v>
      </c>
      <c r="AI208" s="27">
        <v>0.4022</v>
      </c>
      <c r="AJ208" s="27">
        <v>0.6</v>
      </c>
      <c r="AK208" s="27">
        <v>2.7</v>
      </c>
      <c r="AL208" s="27">
        <v>0.56999999999999995</v>
      </c>
      <c r="AM208" s="27">
        <v>1.53</v>
      </c>
      <c r="AN208" s="27">
        <v>0.41</v>
      </c>
      <c r="AO208" s="27">
        <v>14.917951268025858</v>
      </c>
      <c r="AP208" s="27">
        <v>67.130780706116354</v>
      </c>
      <c r="AQ208" s="27">
        <v>14.172053704624563</v>
      </c>
      <c r="AR208" s="27">
        <v>38.040775733465942</v>
      </c>
      <c r="AS208" s="27">
        <v>10.193933366484336</v>
      </c>
    </row>
    <row r="209" spans="1:45" x14ac:dyDescent="0.35">
      <c r="A209" s="26">
        <v>2017</v>
      </c>
      <c r="B209" s="26">
        <v>16208</v>
      </c>
      <c r="C209" s="26" t="s">
        <v>162</v>
      </c>
      <c r="D209" s="26">
        <v>70</v>
      </c>
      <c r="E209" s="26" t="s">
        <v>71</v>
      </c>
      <c r="F209" s="26" t="s">
        <v>156</v>
      </c>
      <c r="G209" s="26">
        <v>2</v>
      </c>
      <c r="H209" s="26">
        <v>272</v>
      </c>
      <c r="I209" s="26">
        <v>134</v>
      </c>
      <c r="J209" s="26">
        <v>3</v>
      </c>
      <c r="K209" s="26">
        <v>36</v>
      </c>
      <c r="L209" s="27">
        <v>91.44</v>
      </c>
      <c r="M209" s="27">
        <v>15.39</v>
      </c>
      <c r="N209" s="27">
        <v>4.1100000000000003</v>
      </c>
      <c r="O209" s="27">
        <v>36.273619913793112</v>
      </c>
      <c r="P209" s="27">
        <v>36.273619913793112</v>
      </c>
      <c r="Q209" s="27">
        <v>2439.4009392025869</v>
      </c>
      <c r="S209" s="27">
        <v>8.58</v>
      </c>
      <c r="T209" s="27">
        <v>42.83</v>
      </c>
      <c r="U209" s="27">
        <v>19.600000000000001</v>
      </c>
      <c r="V209" s="27">
        <v>428.29999999999995</v>
      </c>
      <c r="W209" s="27">
        <v>372.62099999999998</v>
      </c>
      <c r="X209" s="27">
        <v>37.262099999999997</v>
      </c>
      <c r="Y209" s="27">
        <v>196</v>
      </c>
      <c r="Z209" s="27">
        <v>170.52</v>
      </c>
      <c r="AA209" s="27">
        <v>17.052</v>
      </c>
      <c r="AB209" s="27">
        <v>6.4</v>
      </c>
      <c r="AC209" s="27">
        <v>28.3</v>
      </c>
      <c r="AD209" s="27">
        <v>6</v>
      </c>
      <c r="AE209" s="27">
        <v>16.100000000000001</v>
      </c>
      <c r="AF209" s="27">
        <v>4</v>
      </c>
      <c r="AG209" s="27">
        <v>488.28522217166955</v>
      </c>
      <c r="AH209" s="27">
        <v>48.828522217166956</v>
      </c>
      <c r="AI209" s="27">
        <v>0.42829999999999996</v>
      </c>
      <c r="AJ209" s="27">
        <v>0.64</v>
      </c>
      <c r="AK209" s="27">
        <v>2.83</v>
      </c>
      <c r="AL209" s="27">
        <v>0.6</v>
      </c>
      <c r="AM209" s="27">
        <v>1.61</v>
      </c>
      <c r="AN209" s="27">
        <v>0.4</v>
      </c>
      <c r="AO209" s="27">
        <v>14.942797104833064</v>
      </c>
      <c r="AP209" s="27">
        <v>66.075180947933703</v>
      </c>
      <c r="AQ209" s="27">
        <v>14.008872285780996</v>
      </c>
      <c r="AR209" s="27">
        <v>37.590473966845678</v>
      </c>
      <c r="AS209" s="27">
        <v>9.3392481905206637</v>
      </c>
    </row>
    <row r="210" spans="1:45" x14ac:dyDescent="0.35">
      <c r="A210" s="26">
        <v>2017</v>
      </c>
      <c r="B210" s="26">
        <v>16209</v>
      </c>
      <c r="C210" s="26" t="s">
        <v>162</v>
      </c>
      <c r="D210" s="26">
        <v>84</v>
      </c>
      <c r="E210" s="26" t="s">
        <v>48</v>
      </c>
      <c r="F210" s="26" t="s">
        <v>156</v>
      </c>
      <c r="G210" s="26">
        <v>2</v>
      </c>
      <c r="H210" s="26">
        <v>284</v>
      </c>
      <c r="I210" s="26">
        <v>146</v>
      </c>
      <c r="J210" s="26">
        <v>2</v>
      </c>
      <c r="K210" s="26">
        <v>28</v>
      </c>
      <c r="L210" s="27">
        <v>71.12</v>
      </c>
      <c r="M210" s="27">
        <v>15.32</v>
      </c>
      <c r="N210" s="27">
        <v>5.98</v>
      </c>
      <c r="O210" s="27">
        <v>52.821340000000006</v>
      </c>
      <c r="P210" s="27">
        <v>52.821340000000006</v>
      </c>
      <c r="Q210" s="27">
        <v>3552.2351150000004</v>
      </c>
      <c r="S210" s="27">
        <v>9.35</v>
      </c>
      <c r="T210" s="27">
        <v>42.61</v>
      </c>
      <c r="U210" s="27">
        <v>20.32</v>
      </c>
      <c r="V210" s="27">
        <v>426.1</v>
      </c>
      <c r="W210" s="27">
        <v>370.70699999999999</v>
      </c>
      <c r="X210" s="27">
        <v>37.070700000000002</v>
      </c>
      <c r="Y210" s="27">
        <v>203.2</v>
      </c>
      <c r="Z210" s="27">
        <v>176.78399999999999</v>
      </c>
      <c r="AA210" s="27">
        <v>17.6784</v>
      </c>
      <c r="AB210" s="27">
        <v>6.3</v>
      </c>
      <c r="AC210" s="27">
        <v>28</v>
      </c>
      <c r="AD210" s="27">
        <v>5.8999999999999995</v>
      </c>
      <c r="AE210" s="27">
        <v>16</v>
      </c>
      <c r="AF210" s="27">
        <v>3.9000000000000004</v>
      </c>
      <c r="AG210" s="27">
        <v>489.47346905836122</v>
      </c>
      <c r="AH210" s="27">
        <v>48.94734690583612</v>
      </c>
      <c r="AI210" s="27">
        <v>0.42610000000000003</v>
      </c>
      <c r="AJ210" s="27">
        <v>0.63</v>
      </c>
      <c r="AK210" s="27">
        <v>2.8</v>
      </c>
      <c r="AL210" s="27">
        <v>0.59</v>
      </c>
      <c r="AM210" s="27">
        <v>1.6</v>
      </c>
      <c r="AN210" s="27">
        <v>0.39</v>
      </c>
      <c r="AO210" s="27">
        <v>14.785261675662989</v>
      </c>
      <c r="AP210" s="27">
        <v>65.712274114057735</v>
      </c>
      <c r="AQ210" s="27">
        <v>13.846514902605019</v>
      </c>
      <c r="AR210" s="27">
        <v>37.549870922318703</v>
      </c>
      <c r="AS210" s="27">
        <v>9.1527810373151848</v>
      </c>
    </row>
    <row r="211" spans="1:45" x14ac:dyDescent="0.35">
      <c r="A211" s="26">
        <v>2017</v>
      </c>
      <c r="B211" s="26">
        <v>16210</v>
      </c>
      <c r="C211" s="26" t="s">
        <v>162</v>
      </c>
      <c r="D211" s="26">
        <v>62</v>
      </c>
      <c r="E211" s="26" t="s">
        <v>150</v>
      </c>
      <c r="F211" s="26" t="s">
        <v>156</v>
      </c>
      <c r="G211" s="26">
        <v>2</v>
      </c>
      <c r="H211" s="26">
        <v>285</v>
      </c>
      <c r="I211" s="26">
        <v>147</v>
      </c>
      <c r="J211" s="26">
        <v>2</v>
      </c>
      <c r="K211" s="26">
        <v>41</v>
      </c>
      <c r="L211" s="27">
        <v>104.14</v>
      </c>
      <c r="M211" s="27">
        <v>15.91</v>
      </c>
      <c r="N211" s="27">
        <v>5.82</v>
      </c>
      <c r="O211" s="27">
        <v>51.049879137931036</v>
      </c>
      <c r="P211" s="27">
        <v>51.049879137931036</v>
      </c>
      <c r="Q211" s="27">
        <v>3433.1043720258622</v>
      </c>
      <c r="S211" s="27">
        <v>8.42</v>
      </c>
      <c r="T211" s="27">
        <v>41.66</v>
      </c>
      <c r="U211" s="27">
        <v>22.35</v>
      </c>
      <c r="V211" s="27">
        <v>416.59999999999997</v>
      </c>
      <c r="W211" s="27">
        <v>362.44199999999995</v>
      </c>
      <c r="X211" s="27">
        <v>36.244199999999992</v>
      </c>
      <c r="Y211" s="27">
        <v>223.5</v>
      </c>
      <c r="Z211" s="27">
        <v>194.44499999999999</v>
      </c>
      <c r="AA211" s="27">
        <v>19.444499999999998</v>
      </c>
      <c r="AB211" s="27">
        <v>6.2</v>
      </c>
      <c r="AC211" s="27">
        <v>27.799999999999997</v>
      </c>
      <c r="AD211" s="27">
        <v>5.8999999999999995</v>
      </c>
      <c r="AE211" s="27">
        <v>15.5</v>
      </c>
      <c r="AF211" s="27">
        <v>4.3</v>
      </c>
      <c r="AG211" s="27">
        <v>489.05251119063729</v>
      </c>
      <c r="AH211" s="27">
        <v>48.905251119063728</v>
      </c>
      <c r="AI211" s="27">
        <v>0.41659999999999997</v>
      </c>
      <c r="AJ211" s="27">
        <v>0.62</v>
      </c>
      <c r="AK211" s="27">
        <v>2.78</v>
      </c>
      <c r="AL211" s="27">
        <v>0.59</v>
      </c>
      <c r="AM211" s="27">
        <v>1.55</v>
      </c>
      <c r="AN211" s="27">
        <v>0.43</v>
      </c>
      <c r="AO211" s="27">
        <v>14.882381180988959</v>
      </c>
      <c r="AP211" s="27">
        <v>66.730676908305327</v>
      </c>
      <c r="AQ211" s="27">
        <v>14.162265962554008</v>
      </c>
      <c r="AR211" s="27">
        <v>37.205952952472401</v>
      </c>
      <c r="AS211" s="27">
        <v>10.321651464234277</v>
      </c>
    </row>
    <row r="212" spans="1:45" x14ac:dyDescent="0.35">
      <c r="A212" s="26">
        <v>2017</v>
      </c>
      <c r="B212" s="26">
        <v>16211</v>
      </c>
      <c r="C212" s="26" t="s">
        <v>162</v>
      </c>
      <c r="D212" s="26">
        <v>34</v>
      </c>
      <c r="E212" s="26" t="s">
        <v>94</v>
      </c>
      <c r="F212" s="26" t="s">
        <v>156</v>
      </c>
      <c r="G212" s="26">
        <v>2</v>
      </c>
      <c r="H212" s="26">
        <v>277</v>
      </c>
      <c r="I212" s="26">
        <v>139</v>
      </c>
      <c r="J212" s="26">
        <v>3</v>
      </c>
      <c r="K212" s="26">
        <v>39</v>
      </c>
      <c r="L212" s="27">
        <v>99.06</v>
      </c>
      <c r="M212" s="27">
        <v>16.260000000000002</v>
      </c>
      <c r="N212" s="27">
        <v>5.43</v>
      </c>
      <c r="O212" s="27">
        <v>47.43076913793103</v>
      </c>
      <c r="P212" s="27">
        <v>47.43076913793103</v>
      </c>
      <c r="Q212" s="27">
        <v>3189.7192245258616</v>
      </c>
      <c r="S212" s="27">
        <v>8.2899999999999991</v>
      </c>
      <c r="T212" s="27">
        <v>42.33</v>
      </c>
      <c r="U212" s="27">
        <v>21.43</v>
      </c>
      <c r="V212" s="27">
        <v>423.29999999999995</v>
      </c>
      <c r="W212" s="27">
        <v>368.27099999999996</v>
      </c>
      <c r="X212" s="27">
        <v>36.827099999999994</v>
      </c>
      <c r="Y212" s="27">
        <v>214.3</v>
      </c>
      <c r="Z212" s="27">
        <v>186.441</v>
      </c>
      <c r="AA212" s="27">
        <v>18.644100000000002</v>
      </c>
      <c r="AB212" s="27">
        <v>6.2</v>
      </c>
      <c r="AC212" s="27">
        <v>27.9</v>
      </c>
      <c r="AD212" s="27">
        <v>5.8999999999999995</v>
      </c>
      <c r="AE212" s="27">
        <v>15.700000000000001</v>
      </c>
      <c r="AF212" s="27">
        <v>4.4000000000000004</v>
      </c>
      <c r="AG212" s="27">
        <v>492.02893117449537</v>
      </c>
      <c r="AH212" s="27">
        <v>49.202893117449534</v>
      </c>
      <c r="AI212" s="27">
        <v>0.42329999999999995</v>
      </c>
      <c r="AJ212" s="27">
        <v>0.62</v>
      </c>
      <c r="AK212" s="27">
        <v>2.79</v>
      </c>
      <c r="AL212" s="27">
        <v>0.59</v>
      </c>
      <c r="AM212" s="27">
        <v>1.57</v>
      </c>
      <c r="AN212" s="27">
        <v>0.44</v>
      </c>
      <c r="AO212" s="27">
        <v>14.646822584455471</v>
      </c>
      <c r="AP212" s="27">
        <v>65.910701630049616</v>
      </c>
      <c r="AQ212" s="27">
        <v>13.938105362626979</v>
      </c>
      <c r="AR212" s="27">
        <v>37.089534609024341</v>
      </c>
      <c r="AS212" s="27">
        <v>10.394519253484528</v>
      </c>
    </row>
    <row r="213" spans="1:45" x14ac:dyDescent="0.35">
      <c r="A213" s="26">
        <v>2017</v>
      </c>
      <c r="B213" s="26">
        <v>16212</v>
      </c>
      <c r="C213" s="26" t="s">
        <v>162</v>
      </c>
      <c r="D213" s="26">
        <v>46</v>
      </c>
      <c r="E213" s="26" t="s">
        <v>65</v>
      </c>
      <c r="F213" s="26" t="s">
        <v>156</v>
      </c>
      <c r="G213" s="26">
        <v>2</v>
      </c>
      <c r="H213" s="26">
        <v>273</v>
      </c>
      <c r="I213" s="26">
        <v>135</v>
      </c>
      <c r="J213" s="26">
        <v>3</v>
      </c>
      <c r="K213" s="26">
        <v>42</v>
      </c>
      <c r="L213" s="27">
        <v>106.68</v>
      </c>
      <c r="M213" s="27">
        <v>16.21</v>
      </c>
      <c r="N213" s="27">
        <v>6.28</v>
      </c>
      <c r="O213" s="27">
        <v>54.888228620689652</v>
      </c>
      <c r="P213" s="27">
        <v>54.888228620689652</v>
      </c>
      <c r="Q213" s="27">
        <v>3691.2333747413791</v>
      </c>
      <c r="S213" s="27">
        <v>8.36</v>
      </c>
      <c r="T213" s="27">
        <v>43.58</v>
      </c>
      <c r="U213" s="27">
        <v>21.11</v>
      </c>
      <c r="V213" s="27">
        <v>435.79999999999995</v>
      </c>
      <c r="W213" s="27">
        <v>379.14599999999996</v>
      </c>
      <c r="X213" s="27">
        <v>37.914599999999993</v>
      </c>
      <c r="Y213" s="27">
        <v>211.1</v>
      </c>
      <c r="Z213" s="27">
        <v>183.65699999999998</v>
      </c>
      <c r="AA213" s="27">
        <v>18.365699999999997</v>
      </c>
      <c r="AB213" s="27">
        <v>6.6000000000000005</v>
      </c>
      <c r="AC213" s="27">
        <v>28.700000000000003</v>
      </c>
      <c r="AD213" s="27">
        <v>6.2</v>
      </c>
      <c r="AE213" s="27">
        <v>16.200000000000003</v>
      </c>
      <c r="AF213" s="27">
        <v>4.3</v>
      </c>
      <c r="AG213" s="27">
        <v>504.83095633980349</v>
      </c>
      <c r="AH213" s="27">
        <v>50.483095633980348</v>
      </c>
      <c r="AI213" s="27">
        <v>0.43579999999999997</v>
      </c>
      <c r="AJ213" s="27">
        <v>0.66</v>
      </c>
      <c r="AK213" s="27">
        <v>2.87</v>
      </c>
      <c r="AL213" s="27">
        <v>0.62</v>
      </c>
      <c r="AM213" s="27">
        <v>1.62</v>
      </c>
      <c r="AN213" s="27">
        <v>0.43</v>
      </c>
      <c r="AO213" s="27">
        <v>15.144561725562188</v>
      </c>
      <c r="AP213" s="27">
        <v>65.855897200550729</v>
      </c>
      <c r="AQ213" s="27">
        <v>14.226709499770539</v>
      </c>
      <c r="AR213" s="27">
        <v>37.173015144561738</v>
      </c>
      <c r="AS213" s="27">
        <v>9.8669114272602112</v>
      </c>
    </row>
    <row r="214" spans="1:45" x14ac:dyDescent="0.35">
      <c r="A214" s="26">
        <v>2017</v>
      </c>
      <c r="B214" s="26">
        <v>16213</v>
      </c>
      <c r="C214" s="26" t="s">
        <v>162</v>
      </c>
      <c r="D214" s="26">
        <v>28</v>
      </c>
      <c r="E214" s="26" t="s">
        <v>31</v>
      </c>
      <c r="F214" s="26" t="s">
        <v>156</v>
      </c>
      <c r="G214" s="26">
        <v>2</v>
      </c>
      <c r="H214" s="26">
        <v>277</v>
      </c>
      <c r="I214" s="26">
        <v>139</v>
      </c>
      <c r="J214" s="26">
        <v>3</v>
      </c>
      <c r="K214" s="26">
        <v>25</v>
      </c>
      <c r="L214" s="27">
        <v>63.5</v>
      </c>
      <c r="M214" s="27">
        <v>15.97</v>
      </c>
      <c r="N214" s="27">
        <v>4.3</v>
      </c>
      <c r="O214" s="27">
        <v>37.690352586206899</v>
      </c>
      <c r="P214" s="27">
        <v>37.690352586206899</v>
      </c>
      <c r="Q214" s="27">
        <v>2534.6762114224139</v>
      </c>
      <c r="S214" s="27">
        <v>8.7200000000000006</v>
      </c>
      <c r="T214" s="27">
        <v>43.67</v>
      </c>
      <c r="U214" s="27">
        <v>19.690000000000001</v>
      </c>
      <c r="V214" s="27">
        <v>436.70000000000005</v>
      </c>
      <c r="W214" s="27">
        <v>379.92900000000003</v>
      </c>
      <c r="X214" s="27">
        <v>37.992900000000006</v>
      </c>
      <c r="Y214" s="27">
        <v>196.9</v>
      </c>
      <c r="Z214" s="27">
        <v>171.303</v>
      </c>
      <c r="AA214" s="27">
        <v>17.130299999999998</v>
      </c>
      <c r="AB214" s="27">
        <v>6.3</v>
      </c>
      <c r="AC214" s="27">
        <v>28.599999999999998</v>
      </c>
      <c r="AD214" s="27">
        <v>6</v>
      </c>
      <c r="AE214" s="27">
        <v>16.299999999999997</v>
      </c>
      <c r="AF214" s="27">
        <v>4.2</v>
      </c>
      <c r="AG214" s="27">
        <v>498.33208560888494</v>
      </c>
      <c r="AH214" s="27">
        <v>49.833208560888494</v>
      </c>
      <c r="AI214" s="27">
        <v>0.43670000000000003</v>
      </c>
      <c r="AJ214" s="27">
        <v>0.63</v>
      </c>
      <c r="AK214" s="27">
        <v>2.86</v>
      </c>
      <c r="AL214" s="27">
        <v>0.6</v>
      </c>
      <c r="AM214" s="27">
        <v>1.63</v>
      </c>
      <c r="AN214" s="27">
        <v>0.42</v>
      </c>
      <c r="AO214" s="27">
        <v>14.426379665674375</v>
      </c>
      <c r="AP214" s="27">
        <v>65.491183879093185</v>
      </c>
      <c r="AQ214" s="27">
        <v>13.739409205404167</v>
      </c>
      <c r="AR214" s="27">
        <v>37.325395008014645</v>
      </c>
      <c r="AS214" s="27">
        <v>9.6175864437829173</v>
      </c>
    </row>
    <row r="215" spans="1:45" x14ac:dyDescent="0.35">
      <c r="A215" s="26">
        <v>2017</v>
      </c>
      <c r="B215" s="26">
        <v>16214</v>
      </c>
      <c r="C215" s="26" t="s">
        <v>162</v>
      </c>
      <c r="D215" s="26">
        <v>37</v>
      </c>
      <c r="E215" s="26" t="s">
        <v>137</v>
      </c>
      <c r="F215" s="26" t="s">
        <v>156</v>
      </c>
      <c r="G215" s="26">
        <v>2</v>
      </c>
      <c r="H215" s="26">
        <v>278</v>
      </c>
      <c r="I215" s="26">
        <v>140</v>
      </c>
      <c r="J215" s="26">
        <v>3</v>
      </c>
      <c r="K215" s="26">
        <v>41</v>
      </c>
      <c r="L215" s="27">
        <v>104.14</v>
      </c>
      <c r="M215" s="27">
        <v>16.850000000000001</v>
      </c>
      <c r="N215" s="27">
        <v>5.91</v>
      </c>
      <c r="O215" s="27">
        <v>51.25982456896552</v>
      </c>
      <c r="P215" s="27">
        <v>51.25982456896552</v>
      </c>
      <c r="Q215" s="27">
        <v>3447.2232022629314</v>
      </c>
      <c r="S215" s="27">
        <v>7.96</v>
      </c>
      <c r="T215" s="27">
        <v>40.159999999999997</v>
      </c>
      <c r="U215" s="27">
        <v>21.59</v>
      </c>
      <c r="V215" s="27">
        <v>401.59999999999997</v>
      </c>
      <c r="W215" s="27">
        <v>349.392</v>
      </c>
      <c r="X215" s="27">
        <v>34.9392</v>
      </c>
      <c r="Y215" s="27">
        <v>215.9</v>
      </c>
      <c r="Z215" s="27">
        <v>187.833</v>
      </c>
      <c r="AA215" s="27">
        <v>18.783300000000001</v>
      </c>
      <c r="AB215" s="27">
        <v>5.8</v>
      </c>
      <c r="AC215" s="27">
        <v>27</v>
      </c>
      <c r="AD215" s="27">
        <v>5.5</v>
      </c>
      <c r="AE215" s="27">
        <v>15.2</v>
      </c>
      <c r="AF215" s="27">
        <v>4</v>
      </c>
      <c r="AG215" s="27">
        <v>467.60569321762432</v>
      </c>
      <c r="AH215" s="27">
        <v>46.760569321762432</v>
      </c>
      <c r="AI215" s="27">
        <v>0.40159999999999996</v>
      </c>
      <c r="AJ215" s="27">
        <v>0.57999999999999996</v>
      </c>
      <c r="AK215" s="27">
        <v>2.7</v>
      </c>
      <c r="AL215" s="27">
        <v>0.55000000000000004</v>
      </c>
      <c r="AM215" s="27">
        <v>1.52</v>
      </c>
      <c r="AN215" s="27">
        <v>0.4</v>
      </c>
      <c r="AO215" s="27">
        <v>14.442231075697212</v>
      </c>
      <c r="AP215" s="27">
        <v>67.231075697211168</v>
      </c>
      <c r="AQ215" s="27">
        <v>13.695219123505977</v>
      </c>
      <c r="AR215" s="27">
        <v>37.848605577689248</v>
      </c>
      <c r="AS215" s="27">
        <v>9.9601593625498026</v>
      </c>
    </row>
    <row r="216" spans="1:45" x14ac:dyDescent="0.35">
      <c r="A216" s="26">
        <v>2017</v>
      </c>
      <c r="B216" s="26">
        <v>16215</v>
      </c>
      <c r="C216" s="26" t="s">
        <v>162</v>
      </c>
      <c r="D216" s="26">
        <v>12</v>
      </c>
      <c r="E216" s="26" t="s">
        <v>95</v>
      </c>
      <c r="F216" s="26" t="s">
        <v>156</v>
      </c>
      <c r="G216" s="26">
        <v>2</v>
      </c>
      <c r="H216" s="26">
        <v>278</v>
      </c>
      <c r="I216" s="26">
        <v>140</v>
      </c>
      <c r="J216" s="26">
        <v>5</v>
      </c>
      <c r="K216" s="26">
        <v>41</v>
      </c>
      <c r="L216" s="27">
        <v>104.14</v>
      </c>
      <c r="M216" s="27">
        <v>16.329999999999998</v>
      </c>
      <c r="N216" s="27">
        <v>4.87</v>
      </c>
      <c r="O216" s="27">
        <v>42.503638706896552</v>
      </c>
      <c r="P216" s="27">
        <v>42.503638706896552</v>
      </c>
      <c r="Q216" s="27">
        <v>2858.369703038793</v>
      </c>
      <c r="S216" s="27">
        <v>7.81</v>
      </c>
      <c r="T216" s="27">
        <v>42.51</v>
      </c>
      <c r="U216" s="27">
        <v>21.45</v>
      </c>
      <c r="V216" s="27">
        <v>425.09999999999997</v>
      </c>
      <c r="W216" s="27">
        <v>369.83699999999999</v>
      </c>
      <c r="X216" s="27">
        <v>36.983699999999999</v>
      </c>
      <c r="Y216" s="27">
        <v>214.5</v>
      </c>
      <c r="Z216" s="27">
        <v>186.61500000000001</v>
      </c>
      <c r="AA216" s="27">
        <v>18.6615</v>
      </c>
      <c r="AB216" s="27">
        <v>6.2</v>
      </c>
      <c r="AC216" s="27">
        <v>28.2</v>
      </c>
      <c r="AD216" s="27">
        <v>5.8</v>
      </c>
      <c r="AE216" s="27">
        <v>16</v>
      </c>
      <c r="AF216" s="27">
        <v>4.0999999999999996</v>
      </c>
      <c r="AG216" s="27">
        <v>494.22689025545679</v>
      </c>
      <c r="AH216" s="27">
        <v>49.422689025545679</v>
      </c>
      <c r="AI216" s="27">
        <v>0.42509999999999998</v>
      </c>
      <c r="AJ216" s="27">
        <v>0.62</v>
      </c>
      <c r="AK216" s="27">
        <v>2.82</v>
      </c>
      <c r="AL216" s="27">
        <v>0.57999999999999996</v>
      </c>
      <c r="AM216" s="27">
        <v>1.6</v>
      </c>
      <c r="AN216" s="27">
        <v>0.41</v>
      </c>
      <c r="AO216" s="27">
        <v>14.584803575629264</v>
      </c>
      <c r="AP216" s="27">
        <v>66.337332392378272</v>
      </c>
      <c r="AQ216" s="27">
        <v>13.643848506233828</v>
      </c>
      <c r="AR216" s="27">
        <v>37.638202775817454</v>
      </c>
      <c r="AS216" s="27">
        <v>9.6447894613032226</v>
      </c>
    </row>
    <row r="217" spans="1:45" x14ac:dyDescent="0.35">
      <c r="A217" s="26">
        <v>2017</v>
      </c>
      <c r="B217" s="26">
        <v>16216</v>
      </c>
      <c r="C217" s="26" t="s">
        <v>162</v>
      </c>
      <c r="D217" s="26">
        <v>30</v>
      </c>
      <c r="E217" s="26" t="s">
        <v>140</v>
      </c>
      <c r="F217" s="26" t="s">
        <v>156</v>
      </c>
      <c r="G217" s="26">
        <v>2</v>
      </c>
      <c r="H217" s="26">
        <v>279</v>
      </c>
      <c r="I217" s="26">
        <v>141</v>
      </c>
      <c r="J217" s="26">
        <v>3</v>
      </c>
      <c r="K217" s="26">
        <v>38</v>
      </c>
      <c r="L217" s="27">
        <v>96.52</v>
      </c>
      <c r="M217" s="27">
        <v>16.73</v>
      </c>
      <c r="N217" s="27">
        <v>5.57</v>
      </c>
      <c r="O217" s="27">
        <v>48.380587844827588</v>
      </c>
      <c r="P217" s="27">
        <v>48.380587844827588</v>
      </c>
      <c r="Q217" s="27">
        <v>3253.5945325646553</v>
      </c>
      <c r="S217" s="27">
        <v>8.4700000000000006</v>
      </c>
      <c r="T217" s="27">
        <v>43.41</v>
      </c>
      <c r="U217" s="27">
        <v>20.5</v>
      </c>
      <c r="V217" s="27">
        <v>434.09999999999997</v>
      </c>
      <c r="W217" s="27">
        <v>377.66699999999997</v>
      </c>
      <c r="X217" s="27">
        <v>37.7667</v>
      </c>
      <c r="Y217" s="27">
        <v>205</v>
      </c>
      <c r="Z217" s="27">
        <v>178.35</v>
      </c>
      <c r="AA217" s="27">
        <v>17.835000000000001</v>
      </c>
      <c r="AB217" s="27">
        <v>6.3</v>
      </c>
      <c r="AC217" s="27">
        <v>28.5</v>
      </c>
      <c r="AD217" s="27">
        <v>6</v>
      </c>
      <c r="AE217" s="27">
        <v>16</v>
      </c>
      <c r="AF217" s="27">
        <v>4.2</v>
      </c>
      <c r="AG217" s="27">
        <v>499.61371471508812</v>
      </c>
      <c r="AH217" s="27">
        <v>49.961371471508812</v>
      </c>
      <c r="AI217" s="27">
        <v>0.43409999999999999</v>
      </c>
      <c r="AJ217" s="27">
        <v>0.63</v>
      </c>
      <c r="AK217" s="27">
        <v>2.85</v>
      </c>
      <c r="AL217" s="27">
        <v>0.6</v>
      </c>
      <c r="AM217" s="27">
        <v>1.6</v>
      </c>
      <c r="AN217" s="27">
        <v>0.42</v>
      </c>
      <c r="AO217" s="27">
        <v>14.512785072563926</v>
      </c>
      <c r="AP217" s="27">
        <v>65.653075328265373</v>
      </c>
      <c r="AQ217" s="27">
        <v>13.8217000691085</v>
      </c>
      <c r="AR217" s="27">
        <v>36.857866850956</v>
      </c>
      <c r="AS217" s="27">
        <v>9.675190048375951</v>
      </c>
    </row>
    <row r="218" spans="1:45" x14ac:dyDescent="0.35">
      <c r="A218" s="26">
        <v>2017</v>
      </c>
      <c r="B218" s="26">
        <v>16217</v>
      </c>
      <c r="C218" s="26" t="s">
        <v>162</v>
      </c>
      <c r="D218" s="26">
        <v>77</v>
      </c>
      <c r="E218" s="26" t="s">
        <v>148</v>
      </c>
      <c r="F218" s="26" t="s">
        <v>156</v>
      </c>
      <c r="G218" s="26">
        <v>2</v>
      </c>
      <c r="H218" s="26">
        <v>279</v>
      </c>
      <c r="I218" s="26">
        <v>141</v>
      </c>
      <c r="J218" s="26">
        <v>5</v>
      </c>
      <c r="K218" s="26">
        <v>35</v>
      </c>
      <c r="L218" s="27">
        <v>88.9</v>
      </c>
      <c r="M218" s="27">
        <v>16.329999999999998</v>
      </c>
      <c r="N218" s="27">
        <v>6.32</v>
      </c>
      <c r="O218" s="27">
        <v>55.158726206896553</v>
      </c>
      <c r="P218" s="27">
        <v>55.158726206896553</v>
      </c>
      <c r="Q218" s="27">
        <v>3709.4243374137932</v>
      </c>
      <c r="S218" s="27">
        <v>8.5299999999999994</v>
      </c>
      <c r="T218" s="27">
        <v>41.14</v>
      </c>
      <c r="U218" s="27">
        <v>21.62</v>
      </c>
      <c r="V218" s="27">
        <v>411.4</v>
      </c>
      <c r="W218" s="27">
        <v>357.91800000000001</v>
      </c>
      <c r="X218" s="27">
        <v>35.791800000000002</v>
      </c>
      <c r="Y218" s="27">
        <v>216.20000000000002</v>
      </c>
      <c r="Z218" s="27">
        <v>188.09400000000002</v>
      </c>
      <c r="AA218" s="27">
        <v>18.809400000000004</v>
      </c>
      <c r="AB218" s="27">
        <v>6.4</v>
      </c>
      <c r="AC218" s="27">
        <v>27.7</v>
      </c>
      <c r="AD218" s="27">
        <v>5.6999999999999993</v>
      </c>
      <c r="AE218" s="27">
        <v>15.5</v>
      </c>
      <c r="AF218" s="27">
        <v>4.3</v>
      </c>
      <c r="AG218" s="27">
        <v>479.17037729469433</v>
      </c>
      <c r="AH218" s="27">
        <v>47.917037729469435</v>
      </c>
      <c r="AI218" s="27">
        <v>0.41139999999999999</v>
      </c>
      <c r="AJ218" s="27">
        <v>0.64</v>
      </c>
      <c r="AK218" s="27">
        <v>2.77</v>
      </c>
      <c r="AL218" s="27">
        <v>0.56999999999999995</v>
      </c>
      <c r="AM218" s="27">
        <v>1.55</v>
      </c>
      <c r="AN218" s="27">
        <v>0.43</v>
      </c>
      <c r="AO218" s="27">
        <v>15.556635877491495</v>
      </c>
      <c r="AP218" s="27">
        <v>67.331064657267859</v>
      </c>
      <c r="AQ218" s="27">
        <v>13.855128828390859</v>
      </c>
      <c r="AR218" s="27">
        <v>37.67622751579971</v>
      </c>
      <c r="AS218" s="27">
        <v>10.452114730189596</v>
      </c>
    </row>
    <row r="219" spans="1:45" x14ac:dyDescent="0.35">
      <c r="A219" s="26">
        <v>2017</v>
      </c>
      <c r="B219" s="26">
        <v>16218</v>
      </c>
      <c r="C219" s="26" t="s">
        <v>162</v>
      </c>
      <c r="D219" s="26">
        <v>50</v>
      </c>
      <c r="E219" s="26" t="s">
        <v>108</v>
      </c>
      <c r="F219" s="26" t="s">
        <v>156</v>
      </c>
      <c r="G219" s="26">
        <v>2</v>
      </c>
      <c r="H219" s="26">
        <v>279</v>
      </c>
      <c r="I219" s="26">
        <v>141</v>
      </c>
      <c r="J219" s="26">
        <v>5</v>
      </c>
      <c r="K219" s="26">
        <v>31</v>
      </c>
      <c r="L219" s="27">
        <v>78.739999999999995</v>
      </c>
      <c r="M219" s="27">
        <v>16.04</v>
      </c>
      <c r="N219" s="27">
        <v>5.23</v>
      </c>
      <c r="O219" s="27">
        <v>45.803798965517245</v>
      </c>
      <c r="P219" s="27">
        <v>45.803798965517245</v>
      </c>
      <c r="Q219" s="27">
        <v>3080.3054804310345</v>
      </c>
      <c r="S219" s="27">
        <v>8.61</v>
      </c>
      <c r="T219" s="27">
        <v>42.64</v>
      </c>
      <c r="U219" s="27">
        <v>20.89</v>
      </c>
      <c r="V219" s="27">
        <v>426.4</v>
      </c>
      <c r="W219" s="27">
        <v>370.96799999999996</v>
      </c>
      <c r="X219" s="27">
        <v>37.096799999999995</v>
      </c>
      <c r="Y219" s="27">
        <v>208.9</v>
      </c>
      <c r="Z219" s="27">
        <v>181.74299999999999</v>
      </c>
      <c r="AA219" s="27">
        <v>18.174299999999999</v>
      </c>
      <c r="AB219" s="27">
        <v>6.1</v>
      </c>
      <c r="AC219" s="27">
        <v>28.1</v>
      </c>
      <c r="AD219" s="27">
        <v>5.8</v>
      </c>
      <c r="AE219" s="27">
        <v>15.8</v>
      </c>
      <c r="AF219" s="27">
        <v>4.2</v>
      </c>
      <c r="AG219" s="27">
        <v>492.78660244461298</v>
      </c>
      <c r="AH219" s="27">
        <v>49.2786602444613</v>
      </c>
      <c r="AI219" s="27">
        <v>0.4264</v>
      </c>
      <c r="AJ219" s="27">
        <v>0.61</v>
      </c>
      <c r="AK219" s="27">
        <v>2.81</v>
      </c>
      <c r="AL219" s="27">
        <v>0.57999999999999996</v>
      </c>
      <c r="AM219" s="27">
        <v>1.58</v>
      </c>
      <c r="AN219" s="27">
        <v>0.42</v>
      </c>
      <c r="AO219" s="27">
        <v>14.305816135084427</v>
      </c>
      <c r="AP219" s="27">
        <v>65.900562851782368</v>
      </c>
      <c r="AQ219" s="27">
        <v>13.602251407129456</v>
      </c>
      <c r="AR219" s="27">
        <v>37.054409005628521</v>
      </c>
      <c r="AS219" s="27">
        <v>9.8499061913696071</v>
      </c>
    </row>
    <row r="220" spans="1:45" x14ac:dyDescent="0.35">
      <c r="A220" s="26">
        <v>2017</v>
      </c>
      <c r="B220" s="26">
        <v>16219</v>
      </c>
      <c r="C220" s="26" t="s">
        <v>162</v>
      </c>
      <c r="D220" s="26">
        <v>27</v>
      </c>
      <c r="E220" s="26" t="s">
        <v>68</v>
      </c>
      <c r="F220" s="26" t="s">
        <v>156</v>
      </c>
      <c r="G220" s="26">
        <v>2</v>
      </c>
      <c r="H220" s="26">
        <v>273</v>
      </c>
      <c r="I220" s="26">
        <v>135</v>
      </c>
      <c r="J220" s="26">
        <v>3</v>
      </c>
      <c r="K220" s="26">
        <v>47</v>
      </c>
      <c r="L220" s="27">
        <v>119.38</v>
      </c>
      <c r="M220" s="27">
        <v>16.79</v>
      </c>
      <c r="N220" s="27">
        <v>4.1399999999999997</v>
      </c>
      <c r="O220" s="27">
        <v>35.933808103448278</v>
      </c>
      <c r="P220" s="27">
        <v>35.933808103448278</v>
      </c>
      <c r="Q220" s="27">
        <v>2416.5485949568965</v>
      </c>
      <c r="S220" s="27">
        <v>8.67</v>
      </c>
      <c r="T220" s="27">
        <v>43.71</v>
      </c>
      <c r="U220" s="27">
        <v>20.48</v>
      </c>
      <c r="V220" s="27">
        <v>437.1</v>
      </c>
      <c r="W220" s="27">
        <v>380.27700000000004</v>
      </c>
      <c r="X220" s="27">
        <v>38.027700000000003</v>
      </c>
      <c r="Y220" s="27">
        <v>204.8</v>
      </c>
      <c r="Z220" s="27">
        <v>178.17600000000002</v>
      </c>
      <c r="AA220" s="27">
        <v>17.817600000000002</v>
      </c>
      <c r="AB220" s="27">
        <v>6.3</v>
      </c>
      <c r="AC220" s="27">
        <v>28.5</v>
      </c>
      <c r="AD220" s="27">
        <v>6.1</v>
      </c>
      <c r="AE220" s="27">
        <v>16.100000000000001</v>
      </c>
      <c r="AF220" s="27">
        <v>4.2</v>
      </c>
      <c r="AG220" s="27">
        <v>502.95995884446222</v>
      </c>
      <c r="AH220" s="27">
        <v>50.295995884446221</v>
      </c>
      <c r="AI220" s="27">
        <v>0.43710000000000004</v>
      </c>
      <c r="AJ220" s="27">
        <v>0.63</v>
      </c>
      <c r="AK220" s="27">
        <v>2.85</v>
      </c>
      <c r="AL220" s="27">
        <v>0.61</v>
      </c>
      <c r="AM220" s="27">
        <v>1.61</v>
      </c>
      <c r="AN220" s="27">
        <v>0.42</v>
      </c>
      <c r="AO220" s="27">
        <v>14.413177762525736</v>
      </c>
      <c r="AP220" s="27">
        <v>65.202470830473573</v>
      </c>
      <c r="AQ220" s="27">
        <v>13.955616563715395</v>
      </c>
      <c r="AR220" s="27">
        <v>36.833676504232443</v>
      </c>
      <c r="AS220" s="27">
        <v>9.6087851750171573</v>
      </c>
    </row>
    <row r="221" spans="1:45" x14ac:dyDescent="0.35">
      <c r="A221" s="26">
        <v>2017</v>
      </c>
      <c r="B221" s="26">
        <v>16220</v>
      </c>
      <c r="C221" s="26" t="s">
        <v>162</v>
      </c>
      <c r="D221" s="26">
        <v>76</v>
      </c>
      <c r="E221" s="26" t="s">
        <v>90</v>
      </c>
      <c r="F221" s="26" t="s">
        <v>156</v>
      </c>
      <c r="G221" s="26">
        <v>2</v>
      </c>
      <c r="H221" s="26">
        <v>273</v>
      </c>
      <c r="I221" s="26">
        <v>135</v>
      </c>
      <c r="J221" s="26">
        <v>2</v>
      </c>
      <c r="K221" s="26">
        <v>28</v>
      </c>
      <c r="L221" s="27">
        <v>71.12</v>
      </c>
      <c r="M221" s="27">
        <v>15.93</v>
      </c>
      <c r="N221" s="27">
        <v>5.34</v>
      </c>
      <c r="O221" s="27">
        <v>46.828439482758618</v>
      </c>
      <c r="P221" s="27">
        <v>46.828439482758618</v>
      </c>
      <c r="Q221" s="27">
        <v>3149.2125552155171</v>
      </c>
      <c r="S221" s="27" t="s">
        <v>165</v>
      </c>
      <c r="T221" s="27" t="s">
        <v>165</v>
      </c>
      <c r="U221" s="27" t="s">
        <v>165</v>
      </c>
      <c r="V221" s="27" t="s">
        <v>165</v>
      </c>
      <c r="W221" s="27" t="s">
        <v>165</v>
      </c>
      <c r="X221" s="27" t="s">
        <v>165</v>
      </c>
      <c r="Y221" s="27" t="s">
        <v>165</v>
      </c>
      <c r="Z221" s="27" t="s">
        <v>165</v>
      </c>
      <c r="AA221" s="27" t="s">
        <v>165</v>
      </c>
      <c r="AB221" s="27" t="s">
        <v>165</v>
      </c>
      <c r="AC221" s="27" t="s">
        <v>165</v>
      </c>
      <c r="AD221" s="27" t="s">
        <v>165</v>
      </c>
      <c r="AE221" s="27" t="s">
        <v>165</v>
      </c>
      <c r="AF221" s="27" t="s">
        <v>165</v>
      </c>
      <c r="AG221" s="27" t="s">
        <v>165</v>
      </c>
      <c r="AH221" s="27" t="s">
        <v>165</v>
      </c>
      <c r="AI221" s="27" t="s">
        <v>165</v>
      </c>
      <c r="AJ221" s="27" t="s">
        <v>165</v>
      </c>
      <c r="AK221" s="27" t="s">
        <v>165</v>
      </c>
      <c r="AL221" s="27" t="s">
        <v>165</v>
      </c>
      <c r="AM221" s="27" t="s">
        <v>165</v>
      </c>
      <c r="AN221" s="27" t="s">
        <v>165</v>
      </c>
      <c r="AO221" s="27" t="s">
        <v>165</v>
      </c>
      <c r="AP221" s="27" t="s">
        <v>165</v>
      </c>
      <c r="AQ221" s="27" t="s">
        <v>165</v>
      </c>
      <c r="AR221" s="27" t="s">
        <v>165</v>
      </c>
      <c r="AS221" s="27" t="s">
        <v>165</v>
      </c>
    </row>
    <row r="222" spans="1:45" x14ac:dyDescent="0.35">
      <c r="A222" s="26">
        <v>2017</v>
      </c>
      <c r="B222" s="26">
        <v>16221</v>
      </c>
      <c r="C222" s="26" t="s">
        <v>162</v>
      </c>
      <c r="D222" s="26">
        <v>36</v>
      </c>
      <c r="E222" s="26" t="s">
        <v>129</v>
      </c>
      <c r="F222" s="26" t="s">
        <v>156</v>
      </c>
      <c r="G222" s="26">
        <v>2</v>
      </c>
      <c r="H222" s="26">
        <v>275</v>
      </c>
      <c r="I222" s="26">
        <v>137</v>
      </c>
      <c r="J222" s="26">
        <v>2</v>
      </c>
      <c r="K222" s="26">
        <v>43</v>
      </c>
      <c r="L222" s="27">
        <v>109.22</v>
      </c>
      <c r="M222" s="27">
        <v>16.440000000000001</v>
      </c>
      <c r="N222" s="27">
        <v>6.54</v>
      </c>
      <c r="O222" s="27">
        <v>57.003767586206898</v>
      </c>
      <c r="P222" s="27">
        <v>57.003767586206898</v>
      </c>
      <c r="Q222" s="27">
        <v>3833.5033701724137</v>
      </c>
      <c r="S222" s="27">
        <v>8.44</v>
      </c>
      <c r="T222" s="27">
        <v>41.67</v>
      </c>
      <c r="U222" s="27">
        <v>21.56</v>
      </c>
      <c r="V222" s="27">
        <v>416.70000000000005</v>
      </c>
      <c r="W222" s="27">
        <v>362.52900000000005</v>
      </c>
      <c r="X222" s="27">
        <v>36.252900000000004</v>
      </c>
      <c r="Y222" s="27">
        <v>215.6</v>
      </c>
      <c r="Z222" s="27">
        <v>187.572</v>
      </c>
      <c r="AA222" s="27">
        <v>18.757200000000001</v>
      </c>
      <c r="AB222" s="27">
        <v>6.1</v>
      </c>
      <c r="AC222" s="27">
        <v>27.799999999999997</v>
      </c>
      <c r="AD222" s="27">
        <v>5.6000000000000005</v>
      </c>
      <c r="AE222" s="27">
        <v>15.600000000000001</v>
      </c>
      <c r="AF222" s="27">
        <v>4</v>
      </c>
      <c r="AG222" s="27">
        <v>485.03161002521489</v>
      </c>
      <c r="AH222" s="27">
        <v>48.503161002521487</v>
      </c>
      <c r="AI222" s="27">
        <v>0.41670000000000007</v>
      </c>
      <c r="AJ222" s="27">
        <v>0.61</v>
      </c>
      <c r="AK222" s="27">
        <v>2.78</v>
      </c>
      <c r="AL222" s="27">
        <v>0.56000000000000005</v>
      </c>
      <c r="AM222" s="27">
        <v>1.56</v>
      </c>
      <c r="AN222" s="27">
        <v>0.4</v>
      </c>
      <c r="AO222" s="27">
        <v>14.638828893688501</v>
      </c>
      <c r="AP222" s="27">
        <v>66.714662826973822</v>
      </c>
      <c r="AQ222" s="27">
        <v>13.438924886009119</v>
      </c>
      <c r="AR222" s="27">
        <v>37.437005039596826</v>
      </c>
      <c r="AS222" s="27">
        <v>9.5992320614350835</v>
      </c>
    </row>
    <row r="223" spans="1:45" x14ac:dyDescent="0.35">
      <c r="A223" s="26">
        <v>2017</v>
      </c>
      <c r="B223" s="26">
        <v>16222</v>
      </c>
      <c r="C223" s="26" t="s">
        <v>162</v>
      </c>
      <c r="D223" s="26">
        <v>106</v>
      </c>
      <c r="E223" s="26" t="s">
        <v>83</v>
      </c>
      <c r="F223" s="26" t="s">
        <v>156</v>
      </c>
      <c r="G223" s="26">
        <v>2</v>
      </c>
      <c r="H223" s="26">
        <v>287</v>
      </c>
      <c r="I223" s="26">
        <v>149</v>
      </c>
      <c r="J223" s="26">
        <v>4</v>
      </c>
      <c r="K223" s="26">
        <v>41</v>
      </c>
      <c r="L223" s="27">
        <v>104.14</v>
      </c>
      <c r="M223" s="27">
        <v>15.96</v>
      </c>
      <c r="N223" s="27">
        <v>4.42</v>
      </c>
      <c r="O223" s="27">
        <v>38.746786896551718</v>
      </c>
      <c r="P223" s="27">
        <v>38.746786896551718</v>
      </c>
      <c r="Q223" s="27">
        <v>2605.7214187931031</v>
      </c>
      <c r="S223" s="27">
        <v>8.2100000000000009</v>
      </c>
      <c r="T223" s="27">
        <v>43.16</v>
      </c>
      <c r="U223" s="27">
        <v>21.54</v>
      </c>
      <c r="V223" s="27">
        <v>431.59999999999997</v>
      </c>
      <c r="W223" s="27">
        <v>375.49199999999996</v>
      </c>
      <c r="X223" s="27">
        <v>37.549199999999999</v>
      </c>
      <c r="Y223" s="27">
        <v>215.39999999999998</v>
      </c>
      <c r="Z223" s="27">
        <v>187.39799999999997</v>
      </c>
      <c r="AA223" s="27">
        <v>18.739799999999995</v>
      </c>
      <c r="AB223" s="27">
        <v>6.4</v>
      </c>
      <c r="AC223" s="27">
        <v>28.3</v>
      </c>
      <c r="AD223" s="27">
        <v>6</v>
      </c>
      <c r="AE223" s="27">
        <v>15.9</v>
      </c>
      <c r="AF223" s="27">
        <v>4.2</v>
      </c>
      <c r="AG223" s="27">
        <v>502.26738090832839</v>
      </c>
      <c r="AH223" s="27">
        <v>50.226738090832839</v>
      </c>
      <c r="AI223" s="27">
        <v>0.43159999999999998</v>
      </c>
      <c r="AJ223" s="27">
        <v>0.64</v>
      </c>
      <c r="AK223" s="27">
        <v>2.83</v>
      </c>
      <c r="AL223" s="27">
        <v>0.6</v>
      </c>
      <c r="AM223" s="27">
        <v>1.59</v>
      </c>
      <c r="AN223" s="27">
        <v>0.42</v>
      </c>
      <c r="AO223" s="27">
        <v>14.828544949026877</v>
      </c>
      <c r="AP223" s="27">
        <v>65.569972196478219</v>
      </c>
      <c r="AQ223" s="27">
        <v>13.901760889712698</v>
      </c>
      <c r="AR223" s="27">
        <v>36.839666357738651</v>
      </c>
      <c r="AS223" s="27">
        <v>9.7312326227988883</v>
      </c>
    </row>
    <row r="224" spans="1:45" x14ac:dyDescent="0.35">
      <c r="A224" s="26">
        <v>2017</v>
      </c>
      <c r="B224" s="26">
        <v>16223</v>
      </c>
      <c r="C224" s="26" t="s">
        <v>162</v>
      </c>
      <c r="D224" s="26">
        <v>49</v>
      </c>
      <c r="E224" s="26" t="s">
        <v>126</v>
      </c>
      <c r="F224" s="26" t="s">
        <v>156</v>
      </c>
      <c r="G224" s="26">
        <v>2</v>
      </c>
      <c r="H224" s="26">
        <v>279</v>
      </c>
      <c r="I224" s="26">
        <v>141</v>
      </c>
      <c r="J224" s="26">
        <v>2</v>
      </c>
      <c r="K224" s="26">
        <v>40</v>
      </c>
      <c r="L224" s="27">
        <v>101.6</v>
      </c>
      <c r="M224" s="27">
        <v>16.25</v>
      </c>
      <c r="N224" s="27">
        <v>6.15</v>
      </c>
      <c r="O224" s="27">
        <v>53.726346982758621</v>
      </c>
      <c r="P224" s="27">
        <v>53.726346982758621</v>
      </c>
      <c r="Q224" s="27">
        <v>3613.0968345905171</v>
      </c>
      <c r="S224" s="27">
        <v>8.08</v>
      </c>
      <c r="T224" s="27">
        <v>41.3</v>
      </c>
      <c r="U224" s="27">
        <v>21.64</v>
      </c>
      <c r="V224" s="27">
        <v>413</v>
      </c>
      <c r="W224" s="27">
        <v>359.31</v>
      </c>
      <c r="X224" s="27">
        <v>35.930999999999997</v>
      </c>
      <c r="Y224" s="27">
        <v>216.4</v>
      </c>
      <c r="Z224" s="27">
        <v>188.268</v>
      </c>
      <c r="AA224" s="27">
        <v>18.826799999999999</v>
      </c>
      <c r="AB224" s="27">
        <v>6.2</v>
      </c>
      <c r="AC224" s="27">
        <v>27.5</v>
      </c>
      <c r="AD224" s="27">
        <v>5.8</v>
      </c>
      <c r="AE224" s="27">
        <v>15.5</v>
      </c>
      <c r="AF224" s="27">
        <v>4.3</v>
      </c>
      <c r="AG224" s="27">
        <v>481.13705980063236</v>
      </c>
      <c r="AH224" s="27">
        <v>48.113705980063237</v>
      </c>
      <c r="AI224" s="27">
        <v>0.41299999999999998</v>
      </c>
      <c r="AJ224" s="27">
        <v>0.62</v>
      </c>
      <c r="AK224" s="27">
        <v>2.75</v>
      </c>
      <c r="AL224" s="27">
        <v>0.57999999999999996</v>
      </c>
      <c r="AM224" s="27">
        <v>1.55</v>
      </c>
      <c r="AN224" s="27">
        <v>0.43</v>
      </c>
      <c r="AO224" s="27">
        <v>15.012106537530267</v>
      </c>
      <c r="AP224" s="27">
        <v>66.585956416464896</v>
      </c>
      <c r="AQ224" s="27">
        <v>14.04358353510896</v>
      </c>
      <c r="AR224" s="27">
        <v>37.530266343825666</v>
      </c>
      <c r="AS224" s="27">
        <v>10.411622276029055</v>
      </c>
    </row>
    <row r="225" spans="1:45" x14ac:dyDescent="0.35">
      <c r="A225" s="26">
        <v>2017</v>
      </c>
      <c r="B225" s="26">
        <v>16224</v>
      </c>
      <c r="C225" s="26" t="s">
        <v>162</v>
      </c>
      <c r="D225" s="26">
        <v>53</v>
      </c>
      <c r="E225" s="26" t="s">
        <v>76</v>
      </c>
      <c r="F225" s="26" t="s">
        <v>156</v>
      </c>
      <c r="G225" s="26">
        <v>2</v>
      </c>
      <c r="H225" s="26">
        <v>283</v>
      </c>
      <c r="I225" s="26">
        <v>145</v>
      </c>
      <c r="J225" s="26">
        <v>5</v>
      </c>
      <c r="K225" s="26">
        <v>47</v>
      </c>
      <c r="L225" s="27">
        <v>119.38</v>
      </c>
      <c r="M225" s="27">
        <v>15.94</v>
      </c>
      <c r="N225" s="27">
        <v>4.07</v>
      </c>
      <c r="O225" s="27">
        <v>35.687093275862068</v>
      </c>
      <c r="P225" s="27">
        <v>35.687093275862068</v>
      </c>
      <c r="Q225" s="27">
        <v>2399.9570228017242</v>
      </c>
      <c r="S225" s="27">
        <v>8.0299999999999994</v>
      </c>
      <c r="T225" s="27">
        <v>42.62</v>
      </c>
      <c r="U225" s="27">
        <v>20.66</v>
      </c>
      <c r="V225" s="27">
        <v>426.2</v>
      </c>
      <c r="W225" s="27">
        <v>370.79399999999998</v>
      </c>
      <c r="X225" s="27">
        <v>37.0794</v>
      </c>
      <c r="Y225" s="27">
        <v>206.6</v>
      </c>
      <c r="Z225" s="27">
        <v>179.74199999999999</v>
      </c>
      <c r="AA225" s="27">
        <v>17.9742</v>
      </c>
      <c r="AB225" s="27">
        <v>6.3</v>
      </c>
      <c r="AC225" s="27">
        <v>28.1</v>
      </c>
      <c r="AD225" s="27">
        <v>5.8999999999999995</v>
      </c>
      <c r="AE225" s="27">
        <v>15.8</v>
      </c>
      <c r="AF225" s="27">
        <v>4.2</v>
      </c>
      <c r="AG225" s="27">
        <v>491.35388685235512</v>
      </c>
      <c r="AH225" s="27">
        <v>49.135388685235512</v>
      </c>
      <c r="AI225" s="27">
        <v>0.42619999999999997</v>
      </c>
      <c r="AJ225" s="27">
        <v>0.63</v>
      </c>
      <c r="AK225" s="27">
        <v>2.81</v>
      </c>
      <c r="AL225" s="27">
        <v>0.59</v>
      </c>
      <c r="AM225" s="27">
        <v>1.58</v>
      </c>
      <c r="AN225" s="27">
        <v>0.42</v>
      </c>
      <c r="AO225" s="27">
        <v>14.781792585640545</v>
      </c>
      <c r="AP225" s="27">
        <v>65.931487564523707</v>
      </c>
      <c r="AQ225" s="27">
        <v>13.843266072266541</v>
      </c>
      <c r="AR225" s="27">
        <v>37.071797278273117</v>
      </c>
      <c r="AS225" s="27">
        <v>9.8545283904270313</v>
      </c>
    </row>
    <row r="226" spans="1:45" x14ac:dyDescent="0.35">
      <c r="A226" s="26">
        <v>2017</v>
      </c>
      <c r="B226" s="26">
        <v>16225</v>
      </c>
      <c r="C226" s="26" t="s">
        <v>162</v>
      </c>
      <c r="D226" s="26">
        <v>88</v>
      </c>
      <c r="E226" s="26" t="s">
        <v>92</v>
      </c>
      <c r="F226" s="26" t="s">
        <v>156</v>
      </c>
      <c r="G226" s="26">
        <v>2</v>
      </c>
      <c r="H226" s="26">
        <v>273</v>
      </c>
      <c r="I226" s="26">
        <v>135</v>
      </c>
      <c r="J226" s="26">
        <v>3</v>
      </c>
      <c r="K226" s="26">
        <v>46</v>
      </c>
      <c r="L226" s="27">
        <v>116.84</v>
      </c>
      <c r="M226" s="27">
        <v>15.94</v>
      </c>
      <c r="N226" s="27">
        <v>5.67</v>
      </c>
      <c r="O226" s="27">
        <v>49.716417413793103</v>
      </c>
      <c r="P226" s="27">
        <v>49.716417413793103</v>
      </c>
      <c r="Q226" s="27">
        <v>3343.4290710775863</v>
      </c>
      <c r="S226" s="27">
        <v>7.96</v>
      </c>
      <c r="T226" s="27">
        <v>40.590000000000003</v>
      </c>
      <c r="U226" s="27">
        <v>21.66</v>
      </c>
      <c r="V226" s="27">
        <v>405.90000000000003</v>
      </c>
      <c r="W226" s="27">
        <v>353.13300000000004</v>
      </c>
      <c r="X226" s="27">
        <v>35.313300000000005</v>
      </c>
      <c r="Y226" s="27">
        <v>216.6</v>
      </c>
      <c r="Z226" s="27">
        <v>188.44200000000001</v>
      </c>
      <c r="AA226" s="27">
        <v>18.844200000000001</v>
      </c>
      <c r="AB226" s="27">
        <v>6</v>
      </c>
      <c r="AC226" s="27">
        <v>27.200000000000003</v>
      </c>
      <c r="AD226" s="27">
        <v>5.6999999999999993</v>
      </c>
      <c r="AE226" s="27">
        <v>15.3</v>
      </c>
      <c r="AF226" s="27">
        <v>4.2</v>
      </c>
      <c r="AG226" s="27">
        <v>472.96707985295495</v>
      </c>
      <c r="AH226" s="27">
        <v>47.296707985295498</v>
      </c>
      <c r="AI226" s="27">
        <v>0.40590000000000004</v>
      </c>
      <c r="AJ226" s="27">
        <v>0.6</v>
      </c>
      <c r="AK226" s="27">
        <v>2.72</v>
      </c>
      <c r="AL226" s="27">
        <v>0.56999999999999995</v>
      </c>
      <c r="AM226" s="27">
        <v>1.53</v>
      </c>
      <c r="AN226" s="27">
        <v>0.42</v>
      </c>
      <c r="AO226" s="27">
        <v>14.781966001478196</v>
      </c>
      <c r="AP226" s="27">
        <v>67.011579206701157</v>
      </c>
      <c r="AQ226" s="27">
        <v>14.042867701404283</v>
      </c>
      <c r="AR226" s="27">
        <v>37.694013303769403</v>
      </c>
      <c r="AS226" s="27">
        <v>10.347376201034738</v>
      </c>
    </row>
    <row r="227" spans="1:45" x14ac:dyDescent="0.35">
      <c r="A227" s="26">
        <v>2017</v>
      </c>
      <c r="B227" s="26">
        <v>16226</v>
      </c>
      <c r="C227" s="26" t="s">
        <v>162</v>
      </c>
      <c r="D227" s="26">
        <v>135</v>
      </c>
      <c r="E227" s="26" t="s">
        <v>28</v>
      </c>
      <c r="F227" s="26" t="s">
        <v>156</v>
      </c>
      <c r="G227" s="26">
        <v>2</v>
      </c>
      <c r="H227" s="26">
        <v>272</v>
      </c>
      <c r="I227" s="26">
        <v>134</v>
      </c>
      <c r="J227" s="26">
        <v>2</v>
      </c>
      <c r="K227" s="26">
        <v>26</v>
      </c>
      <c r="L227" s="27">
        <v>66.040000000000006</v>
      </c>
      <c r="M227" s="27">
        <v>15.53</v>
      </c>
      <c r="N227" s="27">
        <v>6.07</v>
      </c>
      <c r="O227" s="27">
        <v>53.483345603448271</v>
      </c>
      <c r="P227" s="27">
        <v>53.483345603448271</v>
      </c>
      <c r="Q227" s="27">
        <v>3596.7549918318964</v>
      </c>
      <c r="S227" s="27">
        <v>8.77</v>
      </c>
      <c r="T227" s="27">
        <v>44.05</v>
      </c>
      <c r="U227" s="27">
        <v>19.38</v>
      </c>
      <c r="V227" s="27">
        <v>440.5</v>
      </c>
      <c r="W227" s="27">
        <v>383.23500000000001</v>
      </c>
      <c r="X227" s="27">
        <v>38.323500000000003</v>
      </c>
      <c r="Y227" s="27">
        <v>193.79999999999998</v>
      </c>
      <c r="Z227" s="27">
        <v>168.60599999999999</v>
      </c>
      <c r="AA227" s="27">
        <v>16.860599999999998</v>
      </c>
      <c r="AB227" s="27">
        <v>6.3</v>
      </c>
      <c r="AC227" s="27">
        <v>28.700000000000003</v>
      </c>
      <c r="AD227" s="27">
        <v>5.8999999999999995</v>
      </c>
      <c r="AE227" s="27">
        <v>16.399999999999999</v>
      </c>
      <c r="AF227" s="27">
        <v>4.2</v>
      </c>
      <c r="AG227" s="27">
        <v>501.03775419199042</v>
      </c>
      <c r="AH227" s="27">
        <v>50.103775419199039</v>
      </c>
      <c r="AI227" s="27">
        <v>0.4405</v>
      </c>
      <c r="AJ227" s="27">
        <v>0.63</v>
      </c>
      <c r="AK227" s="27">
        <v>2.87</v>
      </c>
      <c r="AL227" s="27">
        <v>0.59</v>
      </c>
      <c r="AM227" s="27">
        <v>1.64</v>
      </c>
      <c r="AN227" s="27">
        <v>0.42</v>
      </c>
      <c r="AO227" s="27">
        <v>14.301929625425652</v>
      </c>
      <c r="AP227" s="27">
        <v>65.153234960272428</v>
      </c>
      <c r="AQ227" s="27">
        <v>13.393870601589102</v>
      </c>
      <c r="AR227" s="27">
        <v>37.230419977298524</v>
      </c>
      <c r="AS227" s="27">
        <v>9.5346197502837686</v>
      </c>
    </row>
    <row r="228" spans="1:45" x14ac:dyDescent="0.35">
      <c r="A228" s="26">
        <v>2017</v>
      </c>
      <c r="B228" s="26">
        <v>16227</v>
      </c>
      <c r="C228" s="26" t="s">
        <v>162</v>
      </c>
      <c r="D228" s="26">
        <v>43</v>
      </c>
      <c r="E228" s="26" t="s">
        <v>134</v>
      </c>
      <c r="F228" s="26" t="s">
        <v>156</v>
      </c>
      <c r="G228" s="26">
        <v>2</v>
      </c>
      <c r="H228" s="26">
        <v>271</v>
      </c>
      <c r="I228" s="26">
        <v>133</v>
      </c>
      <c r="J228" s="26">
        <v>3</v>
      </c>
      <c r="K228" s="26">
        <v>31</v>
      </c>
      <c r="L228" s="27">
        <v>78.739999999999995</v>
      </c>
      <c r="M228" s="27">
        <v>16.12</v>
      </c>
      <c r="N228" s="27">
        <v>6.44</v>
      </c>
      <c r="O228" s="27">
        <v>56.347113103448272</v>
      </c>
      <c r="P228" s="27">
        <v>56.347113103448272</v>
      </c>
      <c r="Q228" s="27">
        <v>3789.3433562068963</v>
      </c>
      <c r="S228" s="27">
        <v>8.43</v>
      </c>
      <c r="T228" s="27">
        <v>42.75</v>
      </c>
      <c r="U228" s="27">
        <v>20.22</v>
      </c>
      <c r="V228" s="27">
        <v>427.5</v>
      </c>
      <c r="W228" s="27">
        <v>371.92500000000001</v>
      </c>
      <c r="X228" s="27">
        <v>37.192500000000003</v>
      </c>
      <c r="Y228" s="27">
        <v>202.2</v>
      </c>
      <c r="Z228" s="27">
        <v>175.91399999999999</v>
      </c>
      <c r="AA228" s="27">
        <v>17.5914</v>
      </c>
      <c r="AB228" s="27">
        <v>6.4</v>
      </c>
      <c r="AC228" s="27">
        <v>28.2</v>
      </c>
      <c r="AD228" s="27">
        <v>5.8999999999999995</v>
      </c>
      <c r="AE228" s="27">
        <v>15.9</v>
      </c>
      <c r="AF228" s="27">
        <v>4</v>
      </c>
      <c r="AG228" s="27">
        <v>490.56324746182565</v>
      </c>
      <c r="AH228" s="27">
        <v>49.056324746182568</v>
      </c>
      <c r="AI228" s="27">
        <v>0.42749999999999999</v>
      </c>
      <c r="AJ228" s="27">
        <v>0.64</v>
      </c>
      <c r="AK228" s="27">
        <v>2.82</v>
      </c>
      <c r="AL228" s="27">
        <v>0.59</v>
      </c>
      <c r="AM228" s="27">
        <v>1.59</v>
      </c>
      <c r="AN228" s="27">
        <v>0.4</v>
      </c>
      <c r="AO228" s="27">
        <v>14.97076023391813</v>
      </c>
      <c r="AP228" s="27">
        <v>65.964912280701753</v>
      </c>
      <c r="AQ228" s="27">
        <v>13.801169590643275</v>
      </c>
      <c r="AR228" s="27">
        <v>37.192982456140349</v>
      </c>
      <c r="AS228" s="27">
        <v>9.3567251461988299</v>
      </c>
    </row>
    <row r="229" spans="1:45" x14ac:dyDescent="0.35">
      <c r="A229" s="26">
        <v>2017</v>
      </c>
      <c r="B229" s="26">
        <v>16228</v>
      </c>
      <c r="C229" s="26" t="s">
        <v>162</v>
      </c>
      <c r="D229" s="26">
        <v>118</v>
      </c>
      <c r="E229" s="26" t="s">
        <v>139</v>
      </c>
      <c r="F229" s="26" t="s">
        <v>156</v>
      </c>
      <c r="G229" s="26">
        <v>2</v>
      </c>
      <c r="H229" s="26">
        <v>278</v>
      </c>
      <c r="I229" s="26">
        <v>140</v>
      </c>
      <c r="J229" s="26">
        <v>4</v>
      </c>
      <c r="K229" s="26">
        <v>42</v>
      </c>
      <c r="L229" s="27">
        <v>106.68</v>
      </c>
      <c r="M229" s="27">
        <v>12.37</v>
      </c>
      <c r="N229" s="27">
        <v>5.22</v>
      </c>
      <c r="O229" s="27">
        <v>47.714534999999998</v>
      </c>
      <c r="P229" s="27">
        <v>47.714534999999998</v>
      </c>
      <c r="Q229" s="27">
        <v>3208.8024787499999</v>
      </c>
      <c r="S229" s="27">
        <v>8.5299999999999994</v>
      </c>
      <c r="T229" s="27">
        <v>41.84</v>
      </c>
      <c r="U229" s="27">
        <v>20.82</v>
      </c>
      <c r="V229" s="27">
        <v>418.40000000000003</v>
      </c>
      <c r="W229" s="27">
        <v>364.00800000000004</v>
      </c>
      <c r="X229" s="27">
        <v>36.400800000000004</v>
      </c>
      <c r="Y229" s="27">
        <v>208.2</v>
      </c>
      <c r="Z229" s="27">
        <v>181.13399999999999</v>
      </c>
      <c r="AA229" s="27">
        <v>18.113399999999999</v>
      </c>
      <c r="AB229" s="27">
        <v>6.3</v>
      </c>
      <c r="AC229" s="27">
        <v>27.7</v>
      </c>
      <c r="AD229" s="27">
        <v>5.8</v>
      </c>
      <c r="AE229" s="27">
        <v>15.8</v>
      </c>
      <c r="AF229" s="27">
        <v>4</v>
      </c>
      <c r="AG229" s="27">
        <v>483.18146017201525</v>
      </c>
      <c r="AH229" s="27">
        <v>48.318146017201528</v>
      </c>
      <c r="AI229" s="27">
        <v>0.41840000000000005</v>
      </c>
      <c r="AJ229" s="27">
        <v>0.63</v>
      </c>
      <c r="AK229" s="27">
        <v>2.77</v>
      </c>
      <c r="AL229" s="27">
        <v>0.57999999999999996</v>
      </c>
      <c r="AM229" s="27">
        <v>1.58</v>
      </c>
      <c r="AN229" s="27">
        <v>0.4</v>
      </c>
      <c r="AO229" s="27">
        <v>15.057361376673038</v>
      </c>
      <c r="AP229" s="27">
        <v>66.204588910133836</v>
      </c>
      <c r="AQ229" s="27">
        <v>13.862332695984701</v>
      </c>
      <c r="AR229" s="27">
        <v>37.762906309751429</v>
      </c>
      <c r="AS229" s="27">
        <v>9.5602294455066907</v>
      </c>
    </row>
    <row r="230" spans="1:45" x14ac:dyDescent="0.35">
      <c r="A230" s="26">
        <v>2017</v>
      </c>
      <c r="B230" s="26">
        <v>16229</v>
      </c>
      <c r="C230" s="26" t="s">
        <v>162</v>
      </c>
      <c r="D230" s="26">
        <v>141</v>
      </c>
      <c r="E230" s="26" t="s">
        <v>103</v>
      </c>
      <c r="F230" s="26" t="s">
        <v>156</v>
      </c>
      <c r="G230" s="26">
        <v>2</v>
      </c>
      <c r="H230" s="26">
        <v>275</v>
      </c>
      <c r="I230" s="26">
        <v>137</v>
      </c>
      <c r="J230" s="26">
        <v>3</v>
      </c>
      <c r="K230" s="26">
        <v>34</v>
      </c>
      <c r="L230" s="27">
        <v>86.36</v>
      </c>
      <c r="M230" s="27">
        <v>12.06</v>
      </c>
      <c r="N230" s="27">
        <v>6.87</v>
      </c>
      <c r="O230" s="27">
        <v>63.018865344827582</v>
      </c>
      <c r="P230" s="27">
        <v>63.018865344827582</v>
      </c>
      <c r="Q230" s="27">
        <v>4238.0186944396546</v>
      </c>
      <c r="S230" s="27">
        <v>8.27</v>
      </c>
      <c r="T230" s="27">
        <v>41.34</v>
      </c>
      <c r="U230" s="27">
        <v>21.22</v>
      </c>
      <c r="V230" s="27">
        <v>413.40000000000003</v>
      </c>
      <c r="W230" s="27">
        <v>359.65800000000002</v>
      </c>
      <c r="X230" s="27">
        <v>35.965800000000002</v>
      </c>
      <c r="Y230" s="27">
        <v>212.2</v>
      </c>
      <c r="Z230" s="27">
        <v>184.61399999999998</v>
      </c>
      <c r="AA230" s="27">
        <v>18.461399999999998</v>
      </c>
      <c r="AB230" s="27">
        <v>6.1</v>
      </c>
      <c r="AC230" s="27">
        <v>27.599999999999998</v>
      </c>
      <c r="AD230" s="27">
        <v>5.8</v>
      </c>
      <c r="AE230" s="27">
        <v>15.600000000000001</v>
      </c>
      <c r="AF230" s="27">
        <v>4.0999999999999996</v>
      </c>
      <c r="AG230" s="27">
        <v>479.44483802230133</v>
      </c>
      <c r="AH230" s="27">
        <v>47.944483802230131</v>
      </c>
      <c r="AI230" s="27">
        <v>0.41340000000000005</v>
      </c>
      <c r="AJ230" s="27">
        <v>0.61</v>
      </c>
      <c r="AK230" s="27">
        <v>2.76</v>
      </c>
      <c r="AL230" s="27">
        <v>0.57999999999999996</v>
      </c>
      <c r="AM230" s="27">
        <v>1.56</v>
      </c>
      <c r="AN230" s="27">
        <v>0.41</v>
      </c>
      <c r="AO230" s="27">
        <v>14.75568456700532</v>
      </c>
      <c r="AP230" s="27">
        <v>66.763425253991272</v>
      </c>
      <c r="AQ230" s="27">
        <v>14.029995162070632</v>
      </c>
      <c r="AR230" s="27">
        <v>37.735849056603776</v>
      </c>
      <c r="AS230" s="27">
        <v>9.9177552007740672</v>
      </c>
    </row>
    <row r="231" spans="1:45" x14ac:dyDescent="0.35">
      <c r="A231" s="26">
        <v>2017</v>
      </c>
      <c r="B231" s="26">
        <v>16230</v>
      </c>
      <c r="C231" s="26" t="s">
        <v>162</v>
      </c>
      <c r="D231" s="26">
        <v>137</v>
      </c>
      <c r="E231" s="26" t="s">
        <v>146</v>
      </c>
      <c r="F231" s="26" t="s">
        <v>156</v>
      </c>
      <c r="G231" s="26">
        <v>2</v>
      </c>
      <c r="H231" s="26">
        <v>278</v>
      </c>
      <c r="I231" s="26">
        <v>140</v>
      </c>
      <c r="J231" s="26">
        <v>3</v>
      </c>
      <c r="K231" s="26">
        <v>28</v>
      </c>
      <c r="L231" s="27">
        <v>71.12</v>
      </c>
      <c r="M231" s="27">
        <v>15.71</v>
      </c>
      <c r="N231" s="27">
        <v>5.44</v>
      </c>
      <c r="O231" s="27">
        <v>47.830215172413787</v>
      </c>
      <c r="P231" s="27">
        <v>47.830215172413787</v>
      </c>
      <c r="Q231" s="27">
        <v>3216.5819703448274</v>
      </c>
      <c r="S231" s="27">
        <v>8.41</v>
      </c>
      <c r="T231" s="27">
        <v>40.36</v>
      </c>
      <c r="U231" s="27">
        <v>21.15</v>
      </c>
      <c r="V231" s="27">
        <v>403.6</v>
      </c>
      <c r="W231" s="27">
        <v>351.13200000000001</v>
      </c>
      <c r="X231" s="27">
        <v>35.113199999999999</v>
      </c>
      <c r="Y231" s="27">
        <v>211.5</v>
      </c>
      <c r="Z231" s="27">
        <v>184.005</v>
      </c>
      <c r="AA231" s="27">
        <v>18.400500000000001</v>
      </c>
      <c r="AB231" s="27">
        <v>5.8999999999999995</v>
      </c>
      <c r="AC231" s="27">
        <v>27.1</v>
      </c>
      <c r="AD231" s="27">
        <v>5.6000000000000005</v>
      </c>
      <c r="AE231" s="27">
        <v>15.5</v>
      </c>
      <c r="AF231" s="27">
        <v>4</v>
      </c>
      <c r="AG231" s="27">
        <v>467.72984808890283</v>
      </c>
      <c r="AH231" s="27">
        <v>46.772984808890286</v>
      </c>
      <c r="AI231" s="27">
        <v>0.40360000000000001</v>
      </c>
      <c r="AJ231" s="27">
        <v>0.59</v>
      </c>
      <c r="AK231" s="27">
        <v>2.71</v>
      </c>
      <c r="AL231" s="27">
        <v>0.56000000000000005</v>
      </c>
      <c r="AM231" s="27">
        <v>1.55</v>
      </c>
      <c r="AN231" s="27">
        <v>0.4</v>
      </c>
      <c r="AO231" s="27">
        <v>14.618434093161545</v>
      </c>
      <c r="AP231" s="27">
        <v>67.145688800792868</v>
      </c>
      <c r="AQ231" s="27">
        <v>13.875123885034689</v>
      </c>
      <c r="AR231" s="27">
        <v>38.404360753221006</v>
      </c>
      <c r="AS231" s="27">
        <v>9.9108027750247771</v>
      </c>
    </row>
    <row r="232" spans="1:45" x14ac:dyDescent="0.35">
      <c r="A232" s="26">
        <v>2017</v>
      </c>
      <c r="B232" s="26">
        <v>16231</v>
      </c>
      <c r="C232" s="26" t="s">
        <v>162</v>
      </c>
      <c r="D232" s="26">
        <v>61</v>
      </c>
      <c r="E232" s="26" t="s">
        <v>135</v>
      </c>
      <c r="F232" s="26" t="s">
        <v>156</v>
      </c>
      <c r="G232" s="26">
        <v>2</v>
      </c>
      <c r="H232" s="26">
        <v>278</v>
      </c>
      <c r="I232" s="26">
        <v>140</v>
      </c>
      <c r="J232" s="26">
        <v>4</v>
      </c>
      <c r="K232" s="26">
        <v>38</v>
      </c>
      <c r="L232" s="27">
        <v>96.52</v>
      </c>
      <c r="M232" s="27">
        <v>16.059999999999999</v>
      </c>
      <c r="N232" s="27">
        <v>5.3</v>
      </c>
      <c r="O232" s="27">
        <v>46.405794827586199</v>
      </c>
      <c r="P232" s="27">
        <v>46.405794827586199</v>
      </c>
      <c r="Q232" s="27">
        <v>3120.7897021551717</v>
      </c>
      <c r="S232" s="27">
        <v>8.8800000000000008</v>
      </c>
      <c r="T232" s="27">
        <v>43.08</v>
      </c>
      <c r="U232" s="27">
        <v>20.36</v>
      </c>
      <c r="V232" s="27">
        <v>430.79999999999995</v>
      </c>
      <c r="W232" s="27">
        <v>374.79599999999994</v>
      </c>
      <c r="X232" s="27">
        <v>37.479599999999991</v>
      </c>
      <c r="Y232" s="27">
        <v>203.6</v>
      </c>
      <c r="Z232" s="27">
        <v>177.13200000000001</v>
      </c>
      <c r="AA232" s="27">
        <v>17.713200000000001</v>
      </c>
      <c r="AB232" s="27">
        <v>6.3</v>
      </c>
      <c r="AC232" s="27">
        <v>28.4</v>
      </c>
      <c r="AD232" s="27">
        <v>6</v>
      </c>
      <c r="AE232" s="27">
        <v>16</v>
      </c>
      <c r="AF232" s="27">
        <v>4.3</v>
      </c>
      <c r="AG232" s="27">
        <v>495.08178288831147</v>
      </c>
      <c r="AH232" s="27">
        <v>49.508178288831147</v>
      </c>
      <c r="AI232" s="27">
        <v>0.43079999999999996</v>
      </c>
      <c r="AJ232" s="27">
        <v>0.63</v>
      </c>
      <c r="AK232" s="27">
        <v>2.84</v>
      </c>
      <c r="AL232" s="27">
        <v>0.6</v>
      </c>
      <c r="AM232" s="27">
        <v>1.6</v>
      </c>
      <c r="AN232" s="27">
        <v>0.43</v>
      </c>
      <c r="AO232" s="27">
        <v>14.623955431754876</v>
      </c>
      <c r="AP232" s="27">
        <v>65.923862581244194</v>
      </c>
      <c r="AQ232" s="27">
        <v>13.92757660167131</v>
      </c>
      <c r="AR232" s="27">
        <v>37.140204271123494</v>
      </c>
      <c r="AS232" s="27">
        <v>9.9814298978644391</v>
      </c>
    </row>
    <row r="233" spans="1:45" x14ac:dyDescent="0.35">
      <c r="A233" s="26">
        <v>2017</v>
      </c>
      <c r="B233" s="26">
        <v>16232</v>
      </c>
      <c r="C233" s="26" t="s">
        <v>162</v>
      </c>
      <c r="D233" s="26">
        <v>144</v>
      </c>
      <c r="E233" s="26" t="s">
        <v>40</v>
      </c>
      <c r="F233" s="26" t="s">
        <v>156</v>
      </c>
      <c r="G233" s="26">
        <v>2</v>
      </c>
      <c r="H233" s="26">
        <v>279</v>
      </c>
      <c r="I233" s="26">
        <v>141</v>
      </c>
      <c r="J233" s="26">
        <v>3</v>
      </c>
      <c r="K233" s="26">
        <v>45</v>
      </c>
      <c r="L233" s="27">
        <v>114.3</v>
      </c>
      <c r="M233" s="27">
        <v>16.64</v>
      </c>
      <c r="N233" s="27">
        <v>7.17</v>
      </c>
      <c r="O233" s="27">
        <v>62.345375172413789</v>
      </c>
      <c r="P233" s="27">
        <v>62.345375172413789</v>
      </c>
      <c r="Q233" s="27">
        <v>4192.726480344827</v>
      </c>
      <c r="S233" s="27">
        <v>8.39</v>
      </c>
      <c r="T233" s="27">
        <v>41.62</v>
      </c>
      <c r="U233" s="27">
        <v>21.21</v>
      </c>
      <c r="V233" s="27">
        <v>416.2</v>
      </c>
      <c r="W233" s="27">
        <v>362.09399999999999</v>
      </c>
      <c r="X233" s="27">
        <v>36.209400000000002</v>
      </c>
      <c r="Y233" s="27">
        <v>212.10000000000002</v>
      </c>
      <c r="Z233" s="27">
        <v>184.52700000000002</v>
      </c>
      <c r="AA233" s="27">
        <v>18.4527</v>
      </c>
      <c r="AB233" s="27">
        <v>5.8999999999999995</v>
      </c>
      <c r="AC233" s="27">
        <v>27.7</v>
      </c>
      <c r="AD233" s="27">
        <v>5.6999999999999993</v>
      </c>
      <c r="AE233" s="27">
        <v>15.600000000000001</v>
      </c>
      <c r="AF233" s="27">
        <v>4.2</v>
      </c>
      <c r="AG233" s="27">
        <v>482.64066962684069</v>
      </c>
      <c r="AH233" s="27">
        <v>48.264066962684069</v>
      </c>
      <c r="AI233" s="27">
        <v>0.41620000000000001</v>
      </c>
      <c r="AJ233" s="27">
        <v>0.59</v>
      </c>
      <c r="AK233" s="27">
        <v>2.77</v>
      </c>
      <c r="AL233" s="27">
        <v>0.56999999999999995</v>
      </c>
      <c r="AM233" s="27">
        <v>1.56</v>
      </c>
      <c r="AN233" s="27">
        <v>0.42</v>
      </c>
      <c r="AO233" s="27">
        <v>14.175876982220085</v>
      </c>
      <c r="AP233" s="27">
        <v>66.554541086016329</v>
      </c>
      <c r="AQ233" s="27">
        <v>13.695338779432962</v>
      </c>
      <c r="AR233" s="27">
        <v>37.481979817395484</v>
      </c>
      <c r="AS233" s="27">
        <v>10.091302258529554</v>
      </c>
    </row>
    <row r="234" spans="1:45" x14ac:dyDescent="0.35">
      <c r="A234" s="26">
        <v>2017</v>
      </c>
      <c r="B234" s="26">
        <v>16233</v>
      </c>
      <c r="C234" s="26" t="s">
        <v>162</v>
      </c>
      <c r="D234" s="26">
        <v>139</v>
      </c>
      <c r="E234" s="26" t="s">
        <v>99</v>
      </c>
      <c r="F234" s="26" t="s">
        <v>156</v>
      </c>
      <c r="G234" s="26">
        <v>2</v>
      </c>
      <c r="H234" s="26">
        <v>280</v>
      </c>
      <c r="I234" s="26">
        <v>142</v>
      </c>
      <c r="J234" s="26">
        <v>2</v>
      </c>
      <c r="K234" s="26">
        <v>36</v>
      </c>
      <c r="L234" s="27">
        <v>91.44</v>
      </c>
      <c r="M234" s="27">
        <v>15.55</v>
      </c>
      <c r="N234" s="27">
        <v>5.97</v>
      </c>
      <c r="O234" s="27">
        <v>52.589781465517234</v>
      </c>
      <c r="P234" s="27">
        <v>52.589781465517234</v>
      </c>
      <c r="Q234" s="27">
        <v>3536.6628035560339</v>
      </c>
      <c r="S234" s="27">
        <v>8.23</v>
      </c>
      <c r="T234" s="27">
        <v>43.52</v>
      </c>
      <c r="U234" s="27">
        <v>20.84</v>
      </c>
      <c r="V234" s="27">
        <v>435.20000000000005</v>
      </c>
      <c r="W234" s="27">
        <v>378.62400000000002</v>
      </c>
      <c r="X234" s="27">
        <v>37.862400000000001</v>
      </c>
      <c r="Y234" s="27">
        <v>208.4</v>
      </c>
      <c r="Z234" s="27">
        <v>181.30799999999999</v>
      </c>
      <c r="AA234" s="27">
        <v>18.130800000000001</v>
      </c>
      <c r="AB234" s="27">
        <v>6.6000000000000005</v>
      </c>
      <c r="AC234" s="27">
        <v>28.5</v>
      </c>
      <c r="AD234" s="27">
        <v>6.1</v>
      </c>
      <c r="AE234" s="27">
        <v>16.200000000000003</v>
      </c>
      <c r="AF234" s="27">
        <v>4.4000000000000004</v>
      </c>
      <c r="AG234" s="27">
        <v>502.68944375535182</v>
      </c>
      <c r="AH234" s="27">
        <v>50.268944375535185</v>
      </c>
      <c r="AI234" s="27">
        <v>0.43520000000000003</v>
      </c>
      <c r="AJ234" s="27">
        <v>0.66</v>
      </c>
      <c r="AK234" s="27">
        <v>2.85</v>
      </c>
      <c r="AL234" s="27">
        <v>0.61</v>
      </c>
      <c r="AM234" s="27">
        <v>1.62</v>
      </c>
      <c r="AN234" s="27">
        <v>0.44</v>
      </c>
      <c r="AO234" s="27">
        <v>15.165441176470589</v>
      </c>
      <c r="AP234" s="27">
        <v>65.487132352941174</v>
      </c>
      <c r="AQ234" s="27">
        <v>14.016544117647056</v>
      </c>
      <c r="AR234" s="27">
        <v>37.224264705882355</v>
      </c>
      <c r="AS234" s="27">
        <v>10.11029411764706</v>
      </c>
    </row>
    <row r="235" spans="1:45" x14ac:dyDescent="0.35">
      <c r="A235" s="26">
        <v>2017</v>
      </c>
      <c r="B235" s="26">
        <v>16234</v>
      </c>
      <c r="C235" s="26" t="s">
        <v>162</v>
      </c>
      <c r="D235" s="26">
        <v>65</v>
      </c>
      <c r="E235" s="26" t="s">
        <v>79</v>
      </c>
      <c r="F235" s="26" t="s">
        <v>156</v>
      </c>
      <c r="G235" s="26">
        <v>2</v>
      </c>
      <c r="H235" s="26">
        <v>272</v>
      </c>
      <c r="I235" s="26">
        <v>134</v>
      </c>
      <c r="J235" s="26">
        <v>2</v>
      </c>
      <c r="K235" s="26">
        <v>42</v>
      </c>
      <c r="L235" s="27">
        <v>106.68</v>
      </c>
      <c r="M235" s="27">
        <v>16.649999999999999</v>
      </c>
      <c r="N235" s="27">
        <v>7.06</v>
      </c>
      <c r="O235" s="27">
        <v>61.38152672413792</v>
      </c>
      <c r="P235" s="27">
        <v>61.38152672413792</v>
      </c>
      <c r="Q235" s="27">
        <v>4127.9076721982756</v>
      </c>
      <c r="S235" s="27">
        <v>8.32</v>
      </c>
      <c r="T235" s="27">
        <v>42.9</v>
      </c>
      <c r="U235" s="27">
        <v>20.71</v>
      </c>
      <c r="V235" s="27">
        <v>429</v>
      </c>
      <c r="W235" s="27">
        <v>373.23</v>
      </c>
      <c r="X235" s="27">
        <v>37.323</v>
      </c>
      <c r="Y235" s="27">
        <v>207.10000000000002</v>
      </c>
      <c r="Z235" s="27">
        <v>180.17700000000002</v>
      </c>
      <c r="AA235" s="27">
        <v>18.017700000000001</v>
      </c>
      <c r="AB235" s="27">
        <v>6.1</v>
      </c>
      <c r="AC235" s="27">
        <v>28.1</v>
      </c>
      <c r="AD235" s="27">
        <v>5.6999999999999993</v>
      </c>
      <c r="AE235" s="27">
        <v>15.9</v>
      </c>
      <c r="AF235" s="27">
        <v>4.0999999999999996</v>
      </c>
      <c r="AG235" s="27">
        <v>494.84435373086103</v>
      </c>
      <c r="AH235" s="27">
        <v>49.4844353730861</v>
      </c>
      <c r="AI235" s="27">
        <v>0.42899999999999999</v>
      </c>
      <c r="AJ235" s="27">
        <v>0.61</v>
      </c>
      <c r="AK235" s="27">
        <v>2.81</v>
      </c>
      <c r="AL235" s="27">
        <v>0.56999999999999995</v>
      </c>
      <c r="AM235" s="27">
        <v>1.59</v>
      </c>
      <c r="AN235" s="27">
        <v>0.41</v>
      </c>
      <c r="AO235" s="27">
        <v>14.219114219114218</v>
      </c>
      <c r="AP235" s="27">
        <v>65.501165501165502</v>
      </c>
      <c r="AQ235" s="27">
        <v>13.286713286713285</v>
      </c>
      <c r="AR235" s="27">
        <v>37.062937062937067</v>
      </c>
      <c r="AS235" s="27">
        <v>9.5571095571095572</v>
      </c>
    </row>
    <row r="236" spans="1:45" x14ac:dyDescent="0.35">
      <c r="A236" s="26">
        <v>2017</v>
      </c>
      <c r="B236" s="26">
        <v>16235</v>
      </c>
      <c r="C236" s="26" t="s">
        <v>162</v>
      </c>
      <c r="D236" s="26">
        <v>85</v>
      </c>
      <c r="E236" s="26" t="s">
        <v>59</v>
      </c>
      <c r="F236" s="26" t="s">
        <v>156</v>
      </c>
      <c r="G236" s="26">
        <v>2</v>
      </c>
      <c r="H236" s="26">
        <v>277</v>
      </c>
      <c r="I236" s="26">
        <v>139</v>
      </c>
      <c r="J236" s="26">
        <v>2</v>
      </c>
      <c r="K236" s="26">
        <v>25</v>
      </c>
      <c r="L236" s="27">
        <v>63.5</v>
      </c>
      <c r="M236" s="27">
        <v>15.56</v>
      </c>
      <c r="N236" s="27">
        <v>5.58</v>
      </c>
      <c r="O236" s="27">
        <v>49.148447586206899</v>
      </c>
      <c r="P236" s="27">
        <v>49.148447586206899</v>
      </c>
      <c r="Q236" s="27">
        <v>3305.2331001724137</v>
      </c>
      <c r="S236" s="27">
        <v>8.7100000000000009</v>
      </c>
      <c r="T236" s="27">
        <v>44.62</v>
      </c>
      <c r="U236" s="27">
        <v>20.149999999999999</v>
      </c>
      <c r="V236" s="27">
        <v>446.2</v>
      </c>
      <c r="W236" s="27">
        <v>388.19399999999996</v>
      </c>
      <c r="X236" s="27">
        <v>38.819399999999995</v>
      </c>
      <c r="Y236" s="27">
        <v>201.5</v>
      </c>
      <c r="Z236" s="27">
        <v>175.30500000000001</v>
      </c>
      <c r="AA236" s="27">
        <v>17.5305</v>
      </c>
      <c r="AB236" s="27">
        <v>6.3</v>
      </c>
      <c r="AC236" s="27">
        <v>29.1</v>
      </c>
      <c r="AD236" s="27">
        <v>6.1</v>
      </c>
      <c r="AE236" s="27">
        <v>16.399999999999999</v>
      </c>
      <c r="AF236" s="27">
        <v>4.3</v>
      </c>
      <c r="AG236" s="27">
        <v>511.64369857947474</v>
      </c>
      <c r="AH236" s="27">
        <v>51.164369857947477</v>
      </c>
      <c r="AI236" s="27">
        <v>0.44619999999999999</v>
      </c>
      <c r="AJ236" s="27">
        <v>0.63</v>
      </c>
      <c r="AK236" s="27">
        <v>2.91</v>
      </c>
      <c r="AL236" s="27">
        <v>0.61</v>
      </c>
      <c r="AM236" s="27">
        <v>1.64</v>
      </c>
      <c r="AN236" s="27">
        <v>0.43</v>
      </c>
      <c r="AO236" s="27">
        <v>14.11922904527118</v>
      </c>
      <c r="AP236" s="27">
        <v>65.217391304347828</v>
      </c>
      <c r="AQ236" s="27">
        <v>13.670999551770507</v>
      </c>
      <c r="AR236" s="27">
        <v>36.754818467055131</v>
      </c>
      <c r="AS236" s="27">
        <v>9.6369341102644555</v>
      </c>
    </row>
    <row r="237" spans="1:45" x14ac:dyDescent="0.35">
      <c r="A237" s="26">
        <v>2017</v>
      </c>
      <c r="B237" s="26">
        <v>16236</v>
      </c>
      <c r="C237" s="26" t="s">
        <v>162</v>
      </c>
      <c r="D237" s="26">
        <v>55</v>
      </c>
      <c r="E237" s="26" t="s">
        <v>13</v>
      </c>
      <c r="F237" s="26" t="s">
        <v>156</v>
      </c>
      <c r="G237" s="26">
        <v>2</v>
      </c>
      <c r="H237" s="26">
        <v>283</v>
      </c>
      <c r="I237" s="26">
        <v>145</v>
      </c>
      <c r="J237" s="26">
        <v>2</v>
      </c>
      <c r="K237" s="26">
        <v>36</v>
      </c>
      <c r="L237" s="27">
        <v>91.44</v>
      </c>
      <c r="M237" s="27">
        <v>15.99</v>
      </c>
      <c r="N237" s="27">
        <v>7.17</v>
      </c>
      <c r="O237" s="27">
        <v>62.83151353448276</v>
      </c>
      <c r="P237" s="27">
        <v>62.83151353448276</v>
      </c>
      <c r="Q237" s="27">
        <v>4225.4192851939652</v>
      </c>
      <c r="S237" s="27">
        <v>7.88</v>
      </c>
      <c r="T237" s="27">
        <v>40.86</v>
      </c>
      <c r="U237" s="27">
        <v>21.45</v>
      </c>
      <c r="V237" s="27">
        <v>408.6</v>
      </c>
      <c r="W237" s="27">
        <v>355.48200000000003</v>
      </c>
      <c r="X237" s="27">
        <v>35.548200000000001</v>
      </c>
      <c r="Y237" s="27">
        <v>214.5</v>
      </c>
      <c r="Z237" s="27">
        <v>186.61500000000001</v>
      </c>
      <c r="AA237" s="27">
        <v>18.6615</v>
      </c>
      <c r="AB237" s="27">
        <v>6.1</v>
      </c>
      <c r="AC237" s="27">
        <v>27.5</v>
      </c>
      <c r="AD237" s="27">
        <v>5.6000000000000005</v>
      </c>
      <c r="AE237" s="27">
        <v>15.4</v>
      </c>
      <c r="AF237" s="27">
        <v>4.2</v>
      </c>
      <c r="AG237" s="27">
        <v>475.04377172048851</v>
      </c>
      <c r="AH237" s="27">
        <v>47.504377172048848</v>
      </c>
      <c r="AI237" s="27">
        <v>0.40860000000000002</v>
      </c>
      <c r="AJ237" s="27">
        <v>0.61</v>
      </c>
      <c r="AK237" s="27">
        <v>2.75</v>
      </c>
      <c r="AL237" s="27">
        <v>0.56000000000000005</v>
      </c>
      <c r="AM237" s="27">
        <v>1.54</v>
      </c>
      <c r="AN237" s="27">
        <v>0.42</v>
      </c>
      <c r="AO237" s="27">
        <v>14.9290259422418</v>
      </c>
      <c r="AP237" s="27">
        <v>67.302985805188442</v>
      </c>
      <c r="AQ237" s="27">
        <v>13.705335291238375</v>
      </c>
      <c r="AR237" s="27">
        <v>37.689672050905529</v>
      </c>
      <c r="AS237" s="27">
        <v>10.279001468428781</v>
      </c>
    </row>
    <row r="238" spans="1:45" x14ac:dyDescent="0.35">
      <c r="A238" s="26">
        <v>2017</v>
      </c>
      <c r="B238" s="26">
        <v>16237</v>
      </c>
      <c r="C238" s="26" t="s">
        <v>162</v>
      </c>
      <c r="D238" s="26">
        <v>7</v>
      </c>
      <c r="E238" s="26" t="s">
        <v>23</v>
      </c>
      <c r="F238" s="26" t="s">
        <v>156</v>
      </c>
      <c r="G238" s="26">
        <v>2</v>
      </c>
      <c r="H238" s="26">
        <v>277</v>
      </c>
      <c r="I238" s="26">
        <v>139</v>
      </c>
      <c r="J238" s="26">
        <v>2</v>
      </c>
      <c r="K238" s="26">
        <v>23</v>
      </c>
      <c r="L238" s="27">
        <v>58.42</v>
      </c>
      <c r="M238" s="27">
        <v>15.53</v>
      </c>
      <c r="N238" s="27">
        <v>5.95</v>
      </c>
      <c r="O238" s="27">
        <v>52.42601422413793</v>
      </c>
      <c r="P238" s="27">
        <v>52.42601422413793</v>
      </c>
      <c r="Q238" s="27">
        <v>3525.649456573276</v>
      </c>
      <c r="S238" s="27">
        <v>8.89</v>
      </c>
      <c r="T238" s="27">
        <v>43.97</v>
      </c>
      <c r="U238" s="27">
        <v>20.11</v>
      </c>
      <c r="V238" s="27">
        <v>439.7</v>
      </c>
      <c r="W238" s="27">
        <v>382.53899999999999</v>
      </c>
      <c r="X238" s="27">
        <v>38.253900000000002</v>
      </c>
      <c r="Y238" s="27">
        <v>201.1</v>
      </c>
      <c r="Z238" s="27">
        <v>174.95699999999999</v>
      </c>
      <c r="AA238" s="27">
        <v>17.495699999999999</v>
      </c>
      <c r="AB238" s="27">
        <v>6.5</v>
      </c>
      <c r="AC238" s="27">
        <v>28.799999999999997</v>
      </c>
      <c r="AD238" s="27">
        <v>6.1</v>
      </c>
      <c r="AE238" s="27">
        <v>16.5</v>
      </c>
      <c r="AF238" s="27">
        <v>4.2</v>
      </c>
      <c r="AG238" s="27">
        <v>503.97768464136442</v>
      </c>
      <c r="AH238" s="27">
        <v>50.397768464136441</v>
      </c>
      <c r="AI238" s="27">
        <v>0.43969999999999998</v>
      </c>
      <c r="AJ238" s="27">
        <v>0.65</v>
      </c>
      <c r="AK238" s="27">
        <v>2.88</v>
      </c>
      <c r="AL238" s="27">
        <v>0.61</v>
      </c>
      <c r="AM238" s="27">
        <v>1.65</v>
      </c>
      <c r="AN238" s="27">
        <v>0.42</v>
      </c>
      <c r="AO238" s="27">
        <v>14.782806458949285</v>
      </c>
      <c r="AP238" s="27">
        <v>65.49920400272913</v>
      </c>
      <c r="AQ238" s="27">
        <v>13.873095292244711</v>
      </c>
      <c r="AR238" s="27">
        <v>37.525585626563569</v>
      </c>
      <c r="AS238" s="27">
        <v>9.5519672503979987</v>
      </c>
    </row>
    <row r="239" spans="1:45" x14ac:dyDescent="0.35">
      <c r="A239" s="26">
        <v>2017</v>
      </c>
      <c r="B239" s="26">
        <v>16238</v>
      </c>
      <c r="C239" s="26" t="s">
        <v>162</v>
      </c>
      <c r="D239" s="26">
        <v>66</v>
      </c>
      <c r="E239" s="26" t="s">
        <v>73</v>
      </c>
      <c r="F239" s="26" t="s">
        <v>156</v>
      </c>
      <c r="G239" s="26">
        <v>2</v>
      </c>
      <c r="H239" s="26">
        <v>267</v>
      </c>
      <c r="I239" s="26">
        <v>129</v>
      </c>
      <c r="J239" s="26">
        <v>1</v>
      </c>
      <c r="K239" s="26">
        <v>41</v>
      </c>
      <c r="L239" s="27">
        <v>104.14</v>
      </c>
      <c r="M239" s="27">
        <v>17.010000000000002</v>
      </c>
      <c r="N239" s="27">
        <v>7.65</v>
      </c>
      <c r="O239" s="27">
        <v>66.223873706896555</v>
      </c>
      <c r="P239" s="27">
        <v>66.223873706896555</v>
      </c>
      <c r="Q239" s="27">
        <v>4453.5555067887935</v>
      </c>
      <c r="S239" s="27" t="s">
        <v>165</v>
      </c>
      <c r="T239" s="27" t="s">
        <v>165</v>
      </c>
      <c r="U239" s="27" t="s">
        <v>165</v>
      </c>
      <c r="V239" s="27" t="s">
        <v>165</v>
      </c>
      <c r="W239" s="27" t="s">
        <v>165</v>
      </c>
      <c r="X239" s="27" t="s">
        <v>165</v>
      </c>
      <c r="Y239" s="27" t="s">
        <v>165</v>
      </c>
      <c r="Z239" s="27" t="s">
        <v>165</v>
      </c>
      <c r="AA239" s="27" t="s">
        <v>165</v>
      </c>
      <c r="AB239" s="27" t="s">
        <v>165</v>
      </c>
      <c r="AC239" s="27" t="s">
        <v>165</v>
      </c>
      <c r="AD239" s="27" t="s">
        <v>165</v>
      </c>
      <c r="AE239" s="27" t="s">
        <v>165</v>
      </c>
      <c r="AF239" s="27" t="s">
        <v>165</v>
      </c>
      <c r="AG239" s="27" t="s">
        <v>165</v>
      </c>
      <c r="AH239" s="27" t="s">
        <v>165</v>
      </c>
      <c r="AI239" s="27" t="s">
        <v>165</v>
      </c>
      <c r="AJ239" s="27" t="s">
        <v>165</v>
      </c>
      <c r="AK239" s="27" t="s">
        <v>165</v>
      </c>
      <c r="AL239" s="27" t="s">
        <v>165</v>
      </c>
      <c r="AM239" s="27" t="s">
        <v>165</v>
      </c>
      <c r="AN239" s="27" t="s">
        <v>165</v>
      </c>
      <c r="AO239" s="27" t="s">
        <v>165</v>
      </c>
      <c r="AP239" s="27" t="s">
        <v>165</v>
      </c>
      <c r="AQ239" s="27" t="s">
        <v>165</v>
      </c>
      <c r="AR239" s="27" t="s">
        <v>165</v>
      </c>
      <c r="AS239" s="27" t="s">
        <v>165</v>
      </c>
    </row>
    <row r="240" spans="1:45" x14ac:dyDescent="0.35">
      <c r="A240" s="26">
        <v>2017</v>
      </c>
      <c r="B240" s="26">
        <v>16239</v>
      </c>
      <c r="C240" s="26" t="s">
        <v>162</v>
      </c>
      <c r="D240" s="26">
        <v>26</v>
      </c>
      <c r="E240" s="26" t="s">
        <v>22</v>
      </c>
      <c r="F240" s="26" t="s">
        <v>156</v>
      </c>
      <c r="G240" s="26">
        <v>2</v>
      </c>
      <c r="H240" s="26">
        <v>277</v>
      </c>
      <c r="I240" s="26">
        <v>139</v>
      </c>
      <c r="J240" s="26">
        <v>2</v>
      </c>
      <c r="K240" s="26">
        <v>25</v>
      </c>
      <c r="L240" s="27">
        <v>63.5</v>
      </c>
      <c r="M240" s="27">
        <v>15.89</v>
      </c>
      <c r="N240" s="27">
        <v>6.08</v>
      </c>
      <c r="O240" s="27">
        <v>53.343142068965513</v>
      </c>
      <c r="P240" s="27">
        <v>53.343142068965513</v>
      </c>
      <c r="Q240" s="27">
        <v>3587.3263041379309</v>
      </c>
      <c r="S240" s="27">
        <v>8.91</v>
      </c>
      <c r="T240" s="27">
        <v>44.48</v>
      </c>
      <c r="U240" s="27">
        <v>19.54</v>
      </c>
      <c r="V240" s="27">
        <v>444.79999999999995</v>
      </c>
      <c r="W240" s="27">
        <v>386.97599999999994</v>
      </c>
      <c r="X240" s="27">
        <v>38.697599999999994</v>
      </c>
      <c r="Y240" s="27">
        <v>195.39999999999998</v>
      </c>
      <c r="Z240" s="27">
        <v>169.99799999999999</v>
      </c>
      <c r="AA240" s="27">
        <v>16.9998</v>
      </c>
      <c r="AB240" s="27">
        <v>6.5</v>
      </c>
      <c r="AC240" s="27">
        <v>29</v>
      </c>
      <c r="AD240" s="27">
        <v>6.1</v>
      </c>
      <c r="AE240" s="27">
        <v>16.599999999999998</v>
      </c>
      <c r="AF240" s="27">
        <v>4.4000000000000004</v>
      </c>
      <c r="AG240" s="27">
        <v>506.77719687003366</v>
      </c>
      <c r="AH240" s="27">
        <v>50.677719687003368</v>
      </c>
      <c r="AI240" s="27">
        <v>0.44479999999999997</v>
      </c>
      <c r="AJ240" s="27">
        <v>0.65</v>
      </c>
      <c r="AK240" s="27">
        <v>2.9</v>
      </c>
      <c r="AL240" s="27">
        <v>0.61</v>
      </c>
      <c r="AM240" s="27">
        <v>1.66</v>
      </c>
      <c r="AN240" s="27">
        <v>0.44</v>
      </c>
      <c r="AO240" s="27">
        <v>14.613309352517987</v>
      </c>
      <c r="AP240" s="27">
        <v>65.197841726618705</v>
      </c>
      <c r="AQ240" s="27">
        <v>13.714028776978417</v>
      </c>
      <c r="AR240" s="27">
        <v>37.320143884892083</v>
      </c>
      <c r="AS240" s="27">
        <v>9.8920863309352534</v>
      </c>
    </row>
    <row r="241" spans="1:45" x14ac:dyDescent="0.35">
      <c r="A241" s="26">
        <v>2017</v>
      </c>
      <c r="B241" s="26">
        <v>16240</v>
      </c>
      <c r="C241" s="26" t="s">
        <v>162</v>
      </c>
      <c r="D241" s="26">
        <v>116</v>
      </c>
      <c r="E241" s="26" t="s">
        <v>91</v>
      </c>
      <c r="F241" s="26" t="s">
        <v>156</v>
      </c>
      <c r="G241" s="26">
        <v>2</v>
      </c>
      <c r="H241" s="26">
        <v>274</v>
      </c>
      <c r="I241" s="26">
        <v>136</v>
      </c>
      <c r="J241" s="26">
        <v>4</v>
      </c>
      <c r="K241" s="26">
        <v>47</v>
      </c>
      <c r="L241" s="27">
        <v>119.38</v>
      </c>
      <c r="M241" s="27">
        <v>16.149999999999999</v>
      </c>
      <c r="N241" s="27">
        <v>5.64</v>
      </c>
      <c r="O241" s="27">
        <v>49.329822413793096</v>
      </c>
      <c r="P241" s="27">
        <v>49.329822413793096</v>
      </c>
      <c r="Q241" s="27">
        <v>3317.4305573275856</v>
      </c>
      <c r="S241" s="27" t="s">
        <v>165</v>
      </c>
      <c r="T241" s="27" t="s">
        <v>165</v>
      </c>
      <c r="U241" s="27" t="s">
        <v>165</v>
      </c>
      <c r="V241" s="27" t="s">
        <v>165</v>
      </c>
      <c r="W241" s="27" t="s">
        <v>165</v>
      </c>
      <c r="X241" s="27" t="s">
        <v>165</v>
      </c>
      <c r="Y241" s="27" t="s">
        <v>165</v>
      </c>
      <c r="Z241" s="27" t="s">
        <v>165</v>
      </c>
      <c r="AA241" s="27" t="s">
        <v>165</v>
      </c>
      <c r="AB241" s="27" t="s">
        <v>165</v>
      </c>
      <c r="AC241" s="27" t="s">
        <v>165</v>
      </c>
      <c r="AD241" s="27" t="s">
        <v>165</v>
      </c>
      <c r="AE241" s="27" t="s">
        <v>165</v>
      </c>
      <c r="AF241" s="27" t="s">
        <v>165</v>
      </c>
      <c r="AG241" s="27" t="s">
        <v>165</v>
      </c>
      <c r="AH241" s="27" t="s">
        <v>165</v>
      </c>
      <c r="AI241" s="27" t="s">
        <v>165</v>
      </c>
      <c r="AJ241" s="27" t="s">
        <v>165</v>
      </c>
      <c r="AK241" s="27" t="s">
        <v>165</v>
      </c>
      <c r="AL241" s="27" t="s">
        <v>165</v>
      </c>
      <c r="AM241" s="27" t="s">
        <v>165</v>
      </c>
      <c r="AN241" s="27" t="s">
        <v>165</v>
      </c>
      <c r="AO241" s="27" t="s">
        <v>165</v>
      </c>
      <c r="AP241" s="27" t="s">
        <v>165</v>
      </c>
      <c r="AQ241" s="27" t="s">
        <v>165</v>
      </c>
      <c r="AR241" s="27" t="s">
        <v>165</v>
      </c>
      <c r="AS241" s="27" t="s">
        <v>165</v>
      </c>
    </row>
    <row r="242" spans="1:45" x14ac:dyDescent="0.35">
      <c r="A242" s="26">
        <v>2017</v>
      </c>
      <c r="B242" s="26">
        <v>16241</v>
      </c>
      <c r="C242" s="26" t="s">
        <v>162</v>
      </c>
      <c r="D242" s="26">
        <v>109</v>
      </c>
      <c r="E242" s="26" t="s">
        <v>66</v>
      </c>
      <c r="F242" s="26" t="s">
        <v>156</v>
      </c>
      <c r="G242" s="26">
        <v>2</v>
      </c>
      <c r="H242" s="26">
        <v>287</v>
      </c>
      <c r="I242" s="26">
        <v>149</v>
      </c>
      <c r="J242" s="26">
        <v>3</v>
      </c>
      <c r="K242" s="26">
        <v>43</v>
      </c>
      <c r="L242" s="27">
        <v>109.22</v>
      </c>
      <c r="M242" s="27">
        <v>15.97</v>
      </c>
      <c r="N242" s="27">
        <v>6.4</v>
      </c>
      <c r="O242" s="27">
        <v>56.097268965517237</v>
      </c>
      <c r="P242" s="27">
        <v>56.097268965517237</v>
      </c>
      <c r="Q242" s="27">
        <v>3772.5413379310344</v>
      </c>
      <c r="S242" s="27">
        <v>8.5500000000000007</v>
      </c>
      <c r="T242" s="27">
        <v>43.31</v>
      </c>
      <c r="U242" s="27">
        <v>20.6</v>
      </c>
      <c r="V242" s="27">
        <v>433.1</v>
      </c>
      <c r="W242" s="27">
        <v>376.79700000000003</v>
      </c>
      <c r="X242" s="27">
        <v>37.679700000000004</v>
      </c>
      <c r="Y242" s="27">
        <v>206</v>
      </c>
      <c r="Z242" s="27">
        <v>179.22</v>
      </c>
      <c r="AA242" s="27">
        <v>17.922000000000001</v>
      </c>
      <c r="AB242" s="27">
        <v>6.2</v>
      </c>
      <c r="AC242" s="27">
        <v>28.599999999999998</v>
      </c>
      <c r="AD242" s="27">
        <v>5.8999999999999995</v>
      </c>
      <c r="AE242" s="27">
        <v>16</v>
      </c>
      <c r="AF242" s="27">
        <v>4.2</v>
      </c>
      <c r="AG242" s="27">
        <v>498.99115051748242</v>
      </c>
      <c r="AH242" s="27">
        <v>49.89911505174824</v>
      </c>
      <c r="AI242" s="27">
        <v>0.43310000000000004</v>
      </c>
      <c r="AJ242" s="27">
        <v>0.62</v>
      </c>
      <c r="AK242" s="27">
        <v>2.86</v>
      </c>
      <c r="AL242" s="27">
        <v>0.59</v>
      </c>
      <c r="AM242" s="27">
        <v>1.6</v>
      </c>
      <c r="AN242" s="27">
        <v>0.42</v>
      </c>
      <c r="AO242" s="27">
        <v>14.315400600323249</v>
      </c>
      <c r="AP242" s="27">
        <v>66.035557607942721</v>
      </c>
      <c r="AQ242" s="27">
        <v>13.622719926114058</v>
      </c>
      <c r="AR242" s="27">
        <v>36.942969291156771</v>
      </c>
      <c r="AS242" s="27">
        <v>9.6975294389286528</v>
      </c>
    </row>
    <row r="243" spans="1:45" x14ac:dyDescent="0.35">
      <c r="A243" s="26">
        <v>2017</v>
      </c>
      <c r="B243" s="26">
        <v>16242</v>
      </c>
      <c r="C243" s="26" t="s">
        <v>162</v>
      </c>
      <c r="D243" s="26">
        <v>17</v>
      </c>
      <c r="E243" s="26" t="s">
        <v>57</v>
      </c>
      <c r="F243" s="26" t="s">
        <v>156</v>
      </c>
      <c r="G243" s="26">
        <v>2</v>
      </c>
      <c r="H243" s="26">
        <v>279</v>
      </c>
      <c r="I243" s="26">
        <v>141</v>
      </c>
      <c r="J243" s="26">
        <v>2</v>
      </c>
      <c r="K243" s="26">
        <v>39</v>
      </c>
      <c r="L243" s="27">
        <v>99.06</v>
      </c>
      <c r="M243" s="27">
        <v>17.079999999999998</v>
      </c>
      <c r="N243" s="27">
        <v>7.31</v>
      </c>
      <c r="O243" s="27">
        <v>63.227214827586202</v>
      </c>
      <c r="P243" s="27">
        <v>63.227214827586202</v>
      </c>
      <c r="Q243" s="27">
        <v>4252.0301971551717</v>
      </c>
      <c r="S243" s="27">
        <v>8.89</v>
      </c>
      <c r="T243" s="27">
        <v>43.64</v>
      </c>
      <c r="U243" s="27">
        <v>20.239999999999998</v>
      </c>
      <c r="V243" s="27">
        <v>436.4</v>
      </c>
      <c r="W243" s="27">
        <v>379.66800000000001</v>
      </c>
      <c r="X243" s="27">
        <v>37.966799999999999</v>
      </c>
      <c r="Y243" s="27">
        <v>202.39999999999998</v>
      </c>
      <c r="Z243" s="27">
        <v>176.08799999999997</v>
      </c>
      <c r="AA243" s="27">
        <v>17.608799999999995</v>
      </c>
      <c r="AB243" s="27">
        <v>6.3</v>
      </c>
      <c r="AC243" s="27">
        <v>28.799999999999997</v>
      </c>
      <c r="AD243" s="27">
        <v>6</v>
      </c>
      <c r="AE243" s="27">
        <v>16.299999999999997</v>
      </c>
      <c r="AF243" s="27">
        <v>4.3</v>
      </c>
      <c r="AG243" s="27">
        <v>500.8819008530669</v>
      </c>
      <c r="AH243" s="27">
        <v>50.088190085306692</v>
      </c>
      <c r="AI243" s="27">
        <v>0.43639999999999995</v>
      </c>
      <c r="AJ243" s="27">
        <v>0.63</v>
      </c>
      <c r="AK243" s="27">
        <v>2.88</v>
      </c>
      <c r="AL243" s="27">
        <v>0.6</v>
      </c>
      <c r="AM243" s="27">
        <v>1.63</v>
      </c>
      <c r="AN243" s="27">
        <v>0.43</v>
      </c>
      <c r="AO243" s="27">
        <v>14.436296975252063</v>
      </c>
      <c r="AP243" s="27">
        <v>65.994500458295136</v>
      </c>
      <c r="AQ243" s="27">
        <v>13.748854262144823</v>
      </c>
      <c r="AR243" s="27">
        <v>37.351054078826763</v>
      </c>
      <c r="AS243" s="27">
        <v>9.8533455545371229</v>
      </c>
    </row>
    <row r="244" spans="1:45" x14ac:dyDescent="0.35">
      <c r="A244" s="26">
        <v>2017</v>
      </c>
      <c r="B244" s="26">
        <v>16243</v>
      </c>
      <c r="C244" s="26" t="s">
        <v>162</v>
      </c>
      <c r="D244" s="26">
        <v>99</v>
      </c>
      <c r="E244" s="26" t="s">
        <v>81</v>
      </c>
      <c r="F244" s="26" t="s">
        <v>156</v>
      </c>
      <c r="G244" s="26">
        <v>2</v>
      </c>
      <c r="H244" s="26">
        <v>288</v>
      </c>
      <c r="I244" s="26">
        <v>150</v>
      </c>
      <c r="J244" s="26">
        <v>4</v>
      </c>
      <c r="K244" s="26">
        <v>48</v>
      </c>
      <c r="L244" s="27">
        <v>121.92</v>
      </c>
      <c r="M244" s="27">
        <v>16.97</v>
      </c>
      <c r="N244" s="27">
        <v>5.98</v>
      </c>
      <c r="O244" s="27">
        <v>51.792109827586202</v>
      </c>
      <c r="P244" s="27">
        <v>51.792109827586202</v>
      </c>
      <c r="Q244" s="27">
        <v>3483.0193859051719</v>
      </c>
      <c r="S244" s="27">
        <v>8.32</v>
      </c>
      <c r="T244" s="27">
        <v>42.26</v>
      </c>
      <c r="U244" s="27">
        <v>20.9</v>
      </c>
      <c r="V244" s="27">
        <v>422.59999999999997</v>
      </c>
      <c r="W244" s="27">
        <v>367.66199999999998</v>
      </c>
      <c r="X244" s="27">
        <v>36.766199999999998</v>
      </c>
      <c r="Y244" s="27">
        <v>209</v>
      </c>
      <c r="Z244" s="27">
        <v>181.83</v>
      </c>
      <c r="AA244" s="27">
        <v>18.183</v>
      </c>
      <c r="AB244" s="27">
        <v>6.2</v>
      </c>
      <c r="AC244" s="27">
        <v>27.7</v>
      </c>
      <c r="AD244" s="27">
        <v>5.8999999999999995</v>
      </c>
      <c r="AE244" s="27">
        <v>15.8</v>
      </c>
      <c r="AF244" s="27">
        <v>4.2</v>
      </c>
      <c r="AG244" s="27">
        <v>488.44691041672525</v>
      </c>
      <c r="AH244" s="27">
        <v>48.844691041672526</v>
      </c>
      <c r="AI244" s="27">
        <v>0.42259999999999998</v>
      </c>
      <c r="AJ244" s="27">
        <v>0.62</v>
      </c>
      <c r="AK244" s="27">
        <v>2.77</v>
      </c>
      <c r="AL244" s="27">
        <v>0.59</v>
      </c>
      <c r="AM244" s="27">
        <v>1.58</v>
      </c>
      <c r="AN244" s="27">
        <v>0.42</v>
      </c>
      <c r="AO244" s="27">
        <v>14.671083767155704</v>
      </c>
      <c r="AP244" s="27">
        <v>65.546616185518218</v>
      </c>
      <c r="AQ244" s="27">
        <v>13.96119261713204</v>
      </c>
      <c r="AR244" s="27">
        <v>37.387600567912926</v>
      </c>
      <c r="AS244" s="27">
        <v>9.9384761003312843</v>
      </c>
    </row>
    <row r="245" spans="1:45" x14ac:dyDescent="0.35">
      <c r="A245" s="26">
        <v>2017</v>
      </c>
      <c r="B245" s="26">
        <v>16244</v>
      </c>
      <c r="C245" s="26" t="s">
        <v>162</v>
      </c>
      <c r="D245" s="26">
        <v>110</v>
      </c>
      <c r="E245" s="26" t="s">
        <v>67</v>
      </c>
      <c r="F245" s="26" t="s">
        <v>156</v>
      </c>
      <c r="G245" s="26">
        <v>2</v>
      </c>
      <c r="H245" s="26">
        <v>283</v>
      </c>
      <c r="I245" s="26">
        <v>145</v>
      </c>
      <c r="J245" s="26">
        <v>2</v>
      </c>
      <c r="K245" s="26">
        <v>19</v>
      </c>
      <c r="L245" s="27">
        <v>48.26</v>
      </c>
      <c r="M245" s="27">
        <v>15.88</v>
      </c>
      <c r="N245" s="27">
        <v>5.9</v>
      </c>
      <c r="O245" s="27">
        <v>51.770058620689653</v>
      </c>
      <c r="P245" s="27">
        <v>51.770058620689653</v>
      </c>
      <c r="Q245" s="27">
        <v>3481.5364422413791</v>
      </c>
      <c r="S245" s="27">
        <v>8.1999999999999993</v>
      </c>
      <c r="T245" s="27">
        <v>42.92</v>
      </c>
      <c r="U245" s="27">
        <v>21.05</v>
      </c>
      <c r="V245" s="27">
        <v>429.20000000000005</v>
      </c>
      <c r="W245" s="27">
        <v>373.40400000000005</v>
      </c>
      <c r="X245" s="27">
        <v>37.340400000000002</v>
      </c>
      <c r="Y245" s="27">
        <v>210.5</v>
      </c>
      <c r="Z245" s="27">
        <v>183.13499999999999</v>
      </c>
      <c r="AA245" s="27">
        <v>18.313499999999998</v>
      </c>
      <c r="AB245" s="27">
        <v>6.3</v>
      </c>
      <c r="AC245" s="27">
        <v>28.4</v>
      </c>
      <c r="AD245" s="27">
        <v>6</v>
      </c>
      <c r="AE245" s="27">
        <v>15.8</v>
      </c>
      <c r="AF245" s="27">
        <v>4.2</v>
      </c>
      <c r="AG245" s="27">
        <v>496.86779705762666</v>
      </c>
      <c r="AH245" s="27">
        <v>49.686779705762667</v>
      </c>
      <c r="AI245" s="27">
        <v>0.42920000000000003</v>
      </c>
      <c r="AJ245" s="27">
        <v>0.63</v>
      </c>
      <c r="AK245" s="27">
        <v>2.84</v>
      </c>
      <c r="AL245" s="27">
        <v>0.6</v>
      </c>
      <c r="AM245" s="27">
        <v>1.58</v>
      </c>
      <c r="AN245" s="27">
        <v>0.42</v>
      </c>
      <c r="AO245" s="27">
        <v>14.678471575023298</v>
      </c>
      <c r="AP245" s="27">
        <v>66.169617893755813</v>
      </c>
      <c r="AQ245" s="27">
        <v>13.979496738117428</v>
      </c>
      <c r="AR245" s="27">
        <v>36.812674743709223</v>
      </c>
      <c r="AS245" s="27">
        <v>9.7856477166821989</v>
      </c>
    </row>
    <row r="246" spans="1:45" x14ac:dyDescent="0.35">
      <c r="A246" s="26">
        <v>2017</v>
      </c>
      <c r="B246" s="26">
        <v>16245</v>
      </c>
      <c r="C246" s="26" t="s">
        <v>162</v>
      </c>
      <c r="D246" s="26">
        <v>24</v>
      </c>
      <c r="E246" s="26" t="s">
        <v>50</v>
      </c>
      <c r="F246" s="26" t="s">
        <v>156</v>
      </c>
      <c r="G246" s="26">
        <v>2</v>
      </c>
      <c r="H246" s="26">
        <v>273</v>
      </c>
      <c r="I246" s="26">
        <v>135</v>
      </c>
      <c r="J246" s="26">
        <v>2</v>
      </c>
      <c r="K246" s="26">
        <v>45</v>
      </c>
      <c r="L246" s="27">
        <v>114.3</v>
      </c>
      <c r="M246" s="27">
        <v>16.190000000000001</v>
      </c>
      <c r="N246" s="27">
        <v>5.97</v>
      </c>
      <c r="O246" s="27">
        <v>52.191232499999998</v>
      </c>
      <c r="P246" s="27">
        <v>52.191232499999998</v>
      </c>
      <c r="Q246" s="27">
        <v>3509.8603856249997</v>
      </c>
      <c r="S246" s="27">
        <v>8.8000000000000007</v>
      </c>
      <c r="T246" s="27">
        <v>43.3</v>
      </c>
      <c r="U246" s="27">
        <v>20.95</v>
      </c>
      <c r="V246" s="27">
        <v>433</v>
      </c>
      <c r="W246" s="27">
        <v>376.71</v>
      </c>
      <c r="X246" s="27">
        <v>37.670999999999999</v>
      </c>
      <c r="Y246" s="27">
        <v>209.5</v>
      </c>
      <c r="Z246" s="27">
        <v>182.26499999999999</v>
      </c>
      <c r="AA246" s="27">
        <v>18.226499999999998</v>
      </c>
      <c r="AB246" s="27">
        <v>6.5</v>
      </c>
      <c r="AC246" s="27">
        <v>28.5</v>
      </c>
      <c r="AD246" s="27">
        <v>6.1</v>
      </c>
      <c r="AE246" s="27">
        <v>16.100000000000001</v>
      </c>
      <c r="AF246" s="27">
        <v>4.4000000000000004</v>
      </c>
      <c r="AG246" s="27">
        <v>500.7336011108095</v>
      </c>
      <c r="AH246" s="27">
        <v>50.073360111080952</v>
      </c>
      <c r="AI246" s="27">
        <v>0.433</v>
      </c>
      <c r="AJ246" s="27">
        <v>0.65</v>
      </c>
      <c r="AK246" s="27">
        <v>2.85</v>
      </c>
      <c r="AL246" s="27">
        <v>0.61</v>
      </c>
      <c r="AM246" s="27">
        <v>1.61</v>
      </c>
      <c r="AN246" s="27">
        <v>0.44</v>
      </c>
      <c r="AO246" s="27">
        <v>15.011547344110854</v>
      </c>
      <c r="AP246" s="27">
        <v>65.819861431870677</v>
      </c>
      <c r="AQ246" s="27">
        <v>14.087759815242494</v>
      </c>
      <c r="AR246" s="27">
        <v>37.182448036951506</v>
      </c>
      <c r="AS246" s="27">
        <v>10.161662817551964</v>
      </c>
    </row>
    <row r="247" spans="1:45" x14ac:dyDescent="0.35">
      <c r="A247" s="26">
        <v>2017</v>
      </c>
      <c r="B247" s="26">
        <v>16246</v>
      </c>
      <c r="C247" s="26" t="s">
        <v>162</v>
      </c>
      <c r="D247" s="26">
        <v>60</v>
      </c>
      <c r="E247" s="26" t="s">
        <v>131</v>
      </c>
      <c r="F247" s="26" t="s">
        <v>156</v>
      </c>
      <c r="G247" s="26">
        <v>2</v>
      </c>
      <c r="H247" s="26">
        <v>286</v>
      </c>
      <c r="I247" s="26">
        <v>148</v>
      </c>
      <c r="J247" s="26">
        <v>4</v>
      </c>
      <c r="K247" s="26">
        <v>44</v>
      </c>
      <c r="L247" s="27">
        <v>111.76</v>
      </c>
      <c r="M247" s="27">
        <v>15.67</v>
      </c>
      <c r="N247" s="27">
        <v>5.56</v>
      </c>
      <c r="O247" s="27">
        <v>48.908492068965515</v>
      </c>
      <c r="P247" s="27">
        <v>48.908492068965515</v>
      </c>
      <c r="Q247" s="27">
        <v>3289.0960916379308</v>
      </c>
      <c r="S247" s="27">
        <v>8.42</v>
      </c>
      <c r="T247" s="27">
        <v>41.39</v>
      </c>
      <c r="U247" s="27">
        <v>21.97</v>
      </c>
      <c r="V247" s="27">
        <v>413.9</v>
      </c>
      <c r="W247" s="27">
        <v>360.09299999999996</v>
      </c>
      <c r="X247" s="27">
        <v>36.009299999999996</v>
      </c>
      <c r="Y247" s="27">
        <v>219.7</v>
      </c>
      <c r="Z247" s="27">
        <v>191.13899999999998</v>
      </c>
      <c r="AA247" s="27">
        <v>19.113899999999997</v>
      </c>
      <c r="AB247" s="27">
        <v>6.2</v>
      </c>
      <c r="AC247" s="27">
        <v>27.400000000000002</v>
      </c>
      <c r="AD247" s="27">
        <v>5.8999999999999995</v>
      </c>
      <c r="AE247" s="27">
        <v>15.5</v>
      </c>
      <c r="AF247" s="27">
        <v>4.2</v>
      </c>
      <c r="AG247" s="27">
        <v>483.89702901068119</v>
      </c>
      <c r="AH247" s="27">
        <v>48.389702901068119</v>
      </c>
      <c r="AI247" s="27">
        <v>0.41389999999999999</v>
      </c>
      <c r="AJ247" s="27">
        <v>0.62</v>
      </c>
      <c r="AK247" s="27">
        <v>2.74</v>
      </c>
      <c r="AL247" s="27">
        <v>0.59</v>
      </c>
      <c r="AM247" s="27">
        <v>1.55</v>
      </c>
      <c r="AN247" s="27">
        <v>0.42</v>
      </c>
      <c r="AO247" s="27">
        <v>14.979463638560039</v>
      </c>
      <c r="AP247" s="27">
        <v>66.199565112345979</v>
      </c>
      <c r="AQ247" s="27">
        <v>14.25465088185552</v>
      </c>
      <c r="AR247" s="27">
        <v>37.4486590964001</v>
      </c>
      <c r="AS247" s="27">
        <v>10.147378593863253</v>
      </c>
    </row>
    <row r="248" spans="1:45" x14ac:dyDescent="0.35">
      <c r="A248" s="26">
        <v>2017</v>
      </c>
      <c r="B248" s="26">
        <v>16247</v>
      </c>
      <c r="C248" s="26" t="s">
        <v>162</v>
      </c>
      <c r="D248" s="26">
        <v>107</v>
      </c>
      <c r="E248" s="26" t="s">
        <v>34</v>
      </c>
      <c r="F248" s="26" t="s">
        <v>156</v>
      </c>
      <c r="G248" s="26">
        <v>2</v>
      </c>
      <c r="H248" s="26">
        <v>289</v>
      </c>
      <c r="I248" s="26">
        <v>151</v>
      </c>
      <c r="J248" s="26">
        <v>4</v>
      </c>
      <c r="K248" s="26">
        <v>44</v>
      </c>
      <c r="L248" s="27">
        <v>111.76</v>
      </c>
      <c r="M248" s="27">
        <v>16.170000000000002</v>
      </c>
      <c r="N248" s="27">
        <v>6.34</v>
      </c>
      <c r="O248" s="27">
        <v>55.439091551724125</v>
      </c>
      <c r="P248" s="27">
        <v>55.439091551724125</v>
      </c>
      <c r="Q248" s="27">
        <v>3728.2789068534476</v>
      </c>
      <c r="S248" s="27">
        <v>8.52</v>
      </c>
      <c r="T248" s="27">
        <v>43.68</v>
      </c>
      <c r="U248" s="27">
        <v>21.26</v>
      </c>
      <c r="V248" s="27">
        <v>436.8</v>
      </c>
      <c r="W248" s="27">
        <v>380.01600000000002</v>
      </c>
      <c r="X248" s="27">
        <v>38.001600000000003</v>
      </c>
      <c r="Y248" s="27">
        <v>212.60000000000002</v>
      </c>
      <c r="Z248" s="27">
        <v>184.96200000000002</v>
      </c>
      <c r="AA248" s="27">
        <v>18.496200000000002</v>
      </c>
      <c r="AB248" s="27">
        <v>6.3</v>
      </c>
      <c r="AC248" s="27">
        <v>28.700000000000003</v>
      </c>
      <c r="AD248" s="27">
        <v>6</v>
      </c>
      <c r="AE248" s="27">
        <v>16.100000000000001</v>
      </c>
      <c r="AF248" s="27">
        <v>4.3</v>
      </c>
      <c r="AG248" s="27">
        <v>506.79952292435132</v>
      </c>
      <c r="AH248" s="27">
        <v>50.679952292435132</v>
      </c>
      <c r="AI248" s="27">
        <v>0.43680000000000002</v>
      </c>
      <c r="AJ248" s="27">
        <v>0.63</v>
      </c>
      <c r="AK248" s="27">
        <v>2.87</v>
      </c>
      <c r="AL248" s="27">
        <v>0.6</v>
      </c>
      <c r="AM248" s="27">
        <v>1.61</v>
      </c>
      <c r="AN248" s="27">
        <v>0.43</v>
      </c>
      <c r="AO248" s="27">
        <v>14.423076923076922</v>
      </c>
      <c r="AP248" s="27">
        <v>65.705128205128204</v>
      </c>
      <c r="AQ248" s="27">
        <v>13.736263736263735</v>
      </c>
      <c r="AR248" s="27">
        <v>36.858974358974358</v>
      </c>
      <c r="AS248" s="27">
        <v>9.8443223443223431</v>
      </c>
    </row>
    <row r="249" spans="1:45" x14ac:dyDescent="0.35">
      <c r="A249" s="26">
        <v>2017</v>
      </c>
      <c r="B249" s="26">
        <v>16248</v>
      </c>
      <c r="C249" s="26" t="s">
        <v>162</v>
      </c>
      <c r="D249" s="26">
        <v>48</v>
      </c>
      <c r="E249" s="26" t="s">
        <v>87</v>
      </c>
      <c r="F249" s="26" t="s">
        <v>156</v>
      </c>
      <c r="G249" s="26">
        <v>2</v>
      </c>
      <c r="H249" s="26">
        <v>277</v>
      </c>
      <c r="I249" s="26">
        <v>139</v>
      </c>
      <c r="J249" s="26">
        <v>5</v>
      </c>
      <c r="K249" s="26">
        <v>43</v>
      </c>
      <c r="L249" s="27">
        <v>109.22</v>
      </c>
      <c r="M249" s="27">
        <v>15.41</v>
      </c>
      <c r="N249" s="27">
        <v>4.67</v>
      </c>
      <c r="O249" s="27">
        <v>41.206268362068968</v>
      </c>
      <c r="P249" s="27">
        <v>41.206268362068968</v>
      </c>
      <c r="Q249" s="27">
        <v>2771.1215473491379</v>
      </c>
      <c r="S249" s="27">
        <v>8.6999999999999993</v>
      </c>
      <c r="T249" s="27">
        <v>41.8</v>
      </c>
      <c r="U249" s="27">
        <v>21.35</v>
      </c>
      <c r="V249" s="27">
        <v>418</v>
      </c>
      <c r="W249" s="27">
        <v>363.66</v>
      </c>
      <c r="X249" s="27">
        <v>36.366</v>
      </c>
      <c r="Y249" s="27">
        <v>213.5</v>
      </c>
      <c r="Z249" s="27">
        <v>185.745</v>
      </c>
      <c r="AA249" s="27">
        <v>18.5745</v>
      </c>
      <c r="AB249" s="27">
        <v>6.1</v>
      </c>
      <c r="AC249" s="27">
        <v>27.599999999999998</v>
      </c>
      <c r="AD249" s="27">
        <v>5.8999999999999995</v>
      </c>
      <c r="AE249" s="27">
        <v>15.600000000000001</v>
      </c>
      <c r="AF249" s="27">
        <v>4.2</v>
      </c>
      <c r="AG249" s="27">
        <v>485.45309355871586</v>
      </c>
      <c r="AH249" s="27">
        <v>48.545309355871588</v>
      </c>
      <c r="AI249" s="27">
        <v>0.41799999999999998</v>
      </c>
      <c r="AJ249" s="27">
        <v>0.61</v>
      </c>
      <c r="AK249" s="27">
        <v>2.76</v>
      </c>
      <c r="AL249" s="27">
        <v>0.59</v>
      </c>
      <c r="AM249" s="27">
        <v>1.56</v>
      </c>
      <c r="AN249" s="27">
        <v>0.42</v>
      </c>
      <c r="AO249" s="27">
        <v>14.593301435406698</v>
      </c>
      <c r="AP249" s="27">
        <v>66.028708133971293</v>
      </c>
      <c r="AQ249" s="27">
        <v>14.114832535885167</v>
      </c>
      <c r="AR249" s="27">
        <v>37.320574162679428</v>
      </c>
      <c r="AS249" s="27">
        <v>10.047846889952154</v>
      </c>
    </row>
    <row r="250" spans="1:45" x14ac:dyDescent="0.35">
      <c r="A250" s="26">
        <v>2017</v>
      </c>
      <c r="B250" s="26">
        <v>16249</v>
      </c>
      <c r="C250" s="26" t="s">
        <v>162</v>
      </c>
      <c r="D250" s="26">
        <v>117</v>
      </c>
      <c r="E250" s="26" t="s">
        <v>154</v>
      </c>
      <c r="F250" s="26" t="s">
        <v>156</v>
      </c>
      <c r="G250" s="26">
        <v>2</v>
      </c>
      <c r="H250" s="26">
        <v>276</v>
      </c>
      <c r="I250" s="26">
        <v>138</v>
      </c>
      <c r="J250" s="26">
        <v>3</v>
      </c>
      <c r="K250" s="26">
        <v>39</v>
      </c>
      <c r="L250" s="27">
        <v>99.06</v>
      </c>
      <c r="M250" s="27">
        <v>15.91</v>
      </c>
      <c r="N250" s="27">
        <v>6.01</v>
      </c>
      <c r="O250" s="27">
        <v>52.716455948275865</v>
      </c>
      <c r="P250" s="27">
        <v>52.716455948275865</v>
      </c>
      <c r="Q250" s="27">
        <v>3545.181662521552</v>
      </c>
      <c r="S250" s="27">
        <v>8.48</v>
      </c>
      <c r="T250" s="27">
        <v>42.01</v>
      </c>
      <c r="U250" s="27">
        <v>21.51</v>
      </c>
      <c r="V250" s="27">
        <v>420.09999999999997</v>
      </c>
      <c r="W250" s="27">
        <v>365.48699999999997</v>
      </c>
      <c r="X250" s="27">
        <v>36.548699999999997</v>
      </c>
      <c r="Y250" s="27">
        <v>215.10000000000002</v>
      </c>
      <c r="Z250" s="27">
        <v>187.13700000000003</v>
      </c>
      <c r="AA250" s="27">
        <v>18.713700000000003</v>
      </c>
      <c r="AB250" s="27">
        <v>6.1</v>
      </c>
      <c r="AC250" s="27">
        <v>28</v>
      </c>
      <c r="AD250" s="27">
        <v>5.8</v>
      </c>
      <c r="AE250" s="27">
        <v>15.8</v>
      </c>
      <c r="AF250" s="27">
        <v>4.0999999999999996</v>
      </c>
      <c r="AG250" s="27">
        <v>488.72747100171802</v>
      </c>
      <c r="AH250" s="27">
        <v>48.8727471001718</v>
      </c>
      <c r="AI250" s="27">
        <v>0.42009999999999997</v>
      </c>
      <c r="AJ250" s="27">
        <v>0.61</v>
      </c>
      <c r="AK250" s="27">
        <v>2.8</v>
      </c>
      <c r="AL250" s="27">
        <v>0.57999999999999996</v>
      </c>
      <c r="AM250" s="27">
        <v>1.58</v>
      </c>
      <c r="AN250" s="27">
        <v>0.41</v>
      </c>
      <c r="AO250" s="27">
        <v>14.520352297072126</v>
      </c>
      <c r="AP250" s="27">
        <v>66.650797429183527</v>
      </c>
      <c r="AQ250" s="27">
        <v>13.806236610330874</v>
      </c>
      <c r="AR250" s="27">
        <v>37.610092835039282</v>
      </c>
      <c r="AS250" s="27">
        <v>9.7595810521304447</v>
      </c>
    </row>
    <row r="251" spans="1:45" x14ac:dyDescent="0.35">
      <c r="A251" s="26">
        <v>2017</v>
      </c>
      <c r="B251" s="26">
        <v>16250</v>
      </c>
      <c r="C251" s="26" t="s">
        <v>162</v>
      </c>
      <c r="D251" s="26">
        <v>97</v>
      </c>
      <c r="E251" s="26" t="s">
        <v>63</v>
      </c>
      <c r="F251" s="26" t="s">
        <v>156</v>
      </c>
      <c r="G251" s="26">
        <v>2</v>
      </c>
      <c r="H251" s="26">
        <v>289</v>
      </c>
      <c r="I251" s="26">
        <v>151</v>
      </c>
      <c r="J251" s="26">
        <v>3</v>
      </c>
      <c r="K251" s="26">
        <v>43</v>
      </c>
      <c r="L251" s="27">
        <v>109.22</v>
      </c>
      <c r="M251" s="27">
        <v>15.7</v>
      </c>
      <c r="N251" s="27">
        <v>5.71</v>
      </c>
      <c r="O251" s="27">
        <v>50.2100974137931</v>
      </c>
      <c r="P251" s="27">
        <v>50.2100974137931</v>
      </c>
      <c r="Q251" s="27">
        <v>3376.6290510775862</v>
      </c>
      <c r="S251" s="27">
        <v>8.15</v>
      </c>
      <c r="T251" s="27">
        <v>42.52</v>
      </c>
      <c r="U251" s="27">
        <v>21.21</v>
      </c>
      <c r="V251" s="27">
        <v>425.20000000000005</v>
      </c>
      <c r="W251" s="27">
        <v>369.92400000000004</v>
      </c>
      <c r="X251" s="27">
        <v>36.992400000000004</v>
      </c>
      <c r="Y251" s="27">
        <v>212.10000000000002</v>
      </c>
      <c r="Z251" s="27">
        <v>184.52700000000002</v>
      </c>
      <c r="AA251" s="27">
        <v>18.4527</v>
      </c>
      <c r="AB251" s="27">
        <v>6.2</v>
      </c>
      <c r="AC251" s="27">
        <v>28.2</v>
      </c>
      <c r="AD251" s="27">
        <v>5.8999999999999995</v>
      </c>
      <c r="AE251" s="27">
        <v>15.8</v>
      </c>
      <c r="AF251" s="27">
        <v>4.2</v>
      </c>
      <c r="AG251" s="27">
        <v>493.07739722569124</v>
      </c>
      <c r="AH251" s="27">
        <v>49.307739722569124</v>
      </c>
      <c r="AI251" s="27">
        <v>0.42520000000000002</v>
      </c>
      <c r="AJ251" s="27">
        <v>0.62</v>
      </c>
      <c r="AK251" s="27">
        <v>2.82</v>
      </c>
      <c r="AL251" s="27">
        <v>0.59</v>
      </c>
      <c r="AM251" s="27">
        <v>1.58</v>
      </c>
      <c r="AN251" s="27">
        <v>0.42</v>
      </c>
      <c r="AO251" s="27">
        <v>14.58137347130762</v>
      </c>
      <c r="AP251" s="27">
        <v>66.321730950141102</v>
      </c>
      <c r="AQ251" s="27">
        <v>13.875823142050798</v>
      </c>
      <c r="AR251" s="27">
        <v>37.158984007525866</v>
      </c>
      <c r="AS251" s="27">
        <v>9.8777046095954848</v>
      </c>
    </row>
    <row r="252" spans="1:45" x14ac:dyDescent="0.35">
      <c r="A252" s="26">
        <v>2017</v>
      </c>
      <c r="B252" s="26">
        <v>16251</v>
      </c>
      <c r="C252" s="26" t="s">
        <v>162</v>
      </c>
      <c r="D252" s="26">
        <v>92</v>
      </c>
      <c r="E252" s="26" t="s">
        <v>19</v>
      </c>
      <c r="F252" s="26" t="s">
        <v>156</v>
      </c>
      <c r="G252" s="26">
        <v>2</v>
      </c>
      <c r="H252" s="26">
        <v>282</v>
      </c>
      <c r="I252" s="26">
        <v>144</v>
      </c>
      <c r="J252" s="26">
        <v>2</v>
      </c>
      <c r="K252" s="26">
        <v>19</v>
      </c>
      <c r="L252" s="27">
        <v>48.26</v>
      </c>
      <c r="M252" s="27">
        <v>15.05</v>
      </c>
      <c r="N252" s="27">
        <v>5.9</v>
      </c>
      <c r="O252" s="27">
        <v>52.280866379310346</v>
      </c>
      <c r="P252" s="27">
        <v>52.280866379310346</v>
      </c>
      <c r="Q252" s="27">
        <v>3515.8882640086208</v>
      </c>
      <c r="S252" s="27" t="s">
        <v>165</v>
      </c>
      <c r="T252" s="27" t="s">
        <v>165</v>
      </c>
      <c r="U252" s="27" t="s">
        <v>165</v>
      </c>
      <c r="V252" s="27" t="s">
        <v>165</v>
      </c>
      <c r="W252" s="27" t="s">
        <v>165</v>
      </c>
      <c r="X252" s="27" t="s">
        <v>165</v>
      </c>
      <c r="Y252" s="27" t="s">
        <v>165</v>
      </c>
      <c r="Z252" s="27" t="s">
        <v>165</v>
      </c>
      <c r="AA252" s="27" t="s">
        <v>165</v>
      </c>
      <c r="AB252" s="27" t="s">
        <v>165</v>
      </c>
      <c r="AC252" s="27" t="s">
        <v>165</v>
      </c>
      <c r="AD252" s="27" t="s">
        <v>165</v>
      </c>
      <c r="AE252" s="27" t="s">
        <v>165</v>
      </c>
      <c r="AF252" s="27" t="s">
        <v>165</v>
      </c>
      <c r="AG252" s="27" t="s">
        <v>165</v>
      </c>
      <c r="AH252" s="27" t="s">
        <v>165</v>
      </c>
      <c r="AI252" s="27" t="s">
        <v>165</v>
      </c>
      <c r="AJ252" s="27" t="s">
        <v>165</v>
      </c>
      <c r="AK252" s="27" t="s">
        <v>165</v>
      </c>
      <c r="AL252" s="27" t="s">
        <v>165</v>
      </c>
      <c r="AM252" s="27" t="s">
        <v>165</v>
      </c>
      <c r="AN252" s="27" t="s">
        <v>165</v>
      </c>
      <c r="AO252" s="27" t="s">
        <v>165</v>
      </c>
      <c r="AP252" s="27" t="s">
        <v>165</v>
      </c>
      <c r="AQ252" s="27" t="s">
        <v>165</v>
      </c>
      <c r="AR252" s="27" t="s">
        <v>165</v>
      </c>
      <c r="AS252" s="27" t="s">
        <v>165</v>
      </c>
    </row>
    <row r="253" spans="1:45" x14ac:dyDescent="0.35">
      <c r="A253" s="26">
        <v>2017</v>
      </c>
      <c r="B253" s="26">
        <v>16252</v>
      </c>
      <c r="C253" s="26" t="s">
        <v>162</v>
      </c>
      <c r="D253" s="26">
        <v>81</v>
      </c>
      <c r="E253" s="26" t="s">
        <v>119</v>
      </c>
      <c r="F253" s="26" t="s">
        <v>156</v>
      </c>
      <c r="G253" s="26">
        <v>2</v>
      </c>
      <c r="H253" s="26">
        <v>285</v>
      </c>
      <c r="I253" s="26">
        <v>147</v>
      </c>
      <c r="J253" s="26">
        <v>3</v>
      </c>
      <c r="K253" s="26">
        <v>45</v>
      </c>
      <c r="L253" s="27">
        <v>114.3</v>
      </c>
      <c r="M253" s="27">
        <v>11.15</v>
      </c>
      <c r="N253" s="27">
        <v>6.45</v>
      </c>
      <c r="O253" s="27">
        <v>59.778433189655168</v>
      </c>
      <c r="P253" s="27">
        <v>59.778433189655168</v>
      </c>
      <c r="Q253" s="27">
        <v>4020.09963200431</v>
      </c>
      <c r="S253" s="27">
        <v>8.59</v>
      </c>
      <c r="T253" s="27">
        <v>42.71</v>
      </c>
      <c r="U253" s="27">
        <v>21.08</v>
      </c>
      <c r="V253" s="27">
        <v>427.1</v>
      </c>
      <c r="W253" s="27">
        <v>371.577</v>
      </c>
      <c r="X253" s="27">
        <v>37.157699999999998</v>
      </c>
      <c r="Y253" s="27">
        <v>210.79999999999998</v>
      </c>
      <c r="Z253" s="27">
        <v>183.39599999999999</v>
      </c>
      <c r="AA253" s="27">
        <v>18.339599999999997</v>
      </c>
      <c r="AB253" s="27">
        <v>6.1</v>
      </c>
      <c r="AC253" s="27">
        <v>28.2</v>
      </c>
      <c r="AD253" s="27">
        <v>5.8</v>
      </c>
      <c r="AE253" s="27">
        <v>16</v>
      </c>
      <c r="AF253" s="27">
        <v>4.0999999999999996</v>
      </c>
      <c r="AG253" s="27">
        <v>494.59474050857068</v>
      </c>
      <c r="AH253" s="27">
        <v>49.459474050857068</v>
      </c>
      <c r="AI253" s="27">
        <v>0.42710000000000004</v>
      </c>
      <c r="AJ253" s="27">
        <v>0.61</v>
      </c>
      <c r="AK253" s="27">
        <v>2.82</v>
      </c>
      <c r="AL253" s="27">
        <v>0.57999999999999996</v>
      </c>
      <c r="AM253" s="27">
        <v>1.6</v>
      </c>
      <c r="AN253" s="27">
        <v>0.41</v>
      </c>
      <c r="AO253" s="27">
        <v>14.282369468508543</v>
      </c>
      <c r="AP253" s="27">
        <v>66.026691641301795</v>
      </c>
      <c r="AQ253" s="27">
        <v>13.579957855303206</v>
      </c>
      <c r="AR253" s="27">
        <v>37.461952704284705</v>
      </c>
      <c r="AS253" s="27">
        <v>9.5996253804729559</v>
      </c>
    </row>
    <row r="254" spans="1:45" x14ac:dyDescent="0.35">
      <c r="A254" s="26">
        <v>2017</v>
      </c>
      <c r="B254" s="26">
        <v>16253</v>
      </c>
      <c r="C254" s="26" t="s">
        <v>162</v>
      </c>
      <c r="D254" s="26">
        <v>79</v>
      </c>
      <c r="E254" s="26" t="s">
        <v>151</v>
      </c>
      <c r="F254" s="26" t="s">
        <v>156</v>
      </c>
      <c r="G254" s="26">
        <v>2</v>
      </c>
      <c r="H254" s="26">
        <v>277</v>
      </c>
      <c r="I254" s="26">
        <v>139</v>
      </c>
      <c r="J254" s="26">
        <v>4</v>
      </c>
      <c r="K254" s="26">
        <v>25</v>
      </c>
      <c r="L254" s="27">
        <v>63.5</v>
      </c>
      <c r="M254" s="27">
        <v>9.51</v>
      </c>
      <c r="N254" s="27">
        <v>4.88</v>
      </c>
      <c r="O254" s="27">
        <v>46.062530344827586</v>
      </c>
      <c r="P254" s="27">
        <v>46.062530344827586</v>
      </c>
      <c r="Q254" s="27">
        <v>3097.7051656896551</v>
      </c>
      <c r="S254" s="27">
        <v>8.8000000000000007</v>
      </c>
      <c r="T254" s="27">
        <v>44.39</v>
      </c>
      <c r="U254" s="27">
        <v>19.55</v>
      </c>
      <c r="V254" s="27">
        <v>443.9</v>
      </c>
      <c r="W254" s="27">
        <v>386.19299999999998</v>
      </c>
      <c r="X254" s="27">
        <v>38.619299999999996</v>
      </c>
      <c r="Y254" s="27">
        <v>195.5</v>
      </c>
      <c r="Z254" s="27">
        <v>170.08500000000001</v>
      </c>
      <c r="AA254" s="27">
        <v>17.008500000000002</v>
      </c>
      <c r="AB254" s="27">
        <v>6.6000000000000005</v>
      </c>
      <c r="AC254" s="27">
        <v>29.1</v>
      </c>
      <c r="AD254" s="27">
        <v>6</v>
      </c>
      <c r="AE254" s="27">
        <v>16.399999999999999</v>
      </c>
      <c r="AF254" s="27">
        <v>4.3</v>
      </c>
      <c r="AG254" s="27">
        <v>505.80481133610056</v>
      </c>
      <c r="AH254" s="27">
        <v>50.580481133610057</v>
      </c>
      <c r="AI254" s="27">
        <v>0.44389999999999996</v>
      </c>
      <c r="AJ254" s="27">
        <v>0.66</v>
      </c>
      <c r="AK254" s="27">
        <v>2.91</v>
      </c>
      <c r="AL254" s="27">
        <v>0.6</v>
      </c>
      <c r="AM254" s="27">
        <v>1.64</v>
      </c>
      <c r="AN254" s="27">
        <v>0.43</v>
      </c>
      <c r="AO254" s="27">
        <v>14.868213561612979</v>
      </c>
      <c r="AP254" s="27">
        <v>65.555305248929955</v>
      </c>
      <c r="AQ254" s="27">
        <v>13.516557783284524</v>
      </c>
      <c r="AR254" s="27">
        <v>36.945257940977697</v>
      </c>
      <c r="AS254" s="27">
        <v>9.6868664113539094</v>
      </c>
    </row>
    <row r="255" spans="1:45" x14ac:dyDescent="0.35">
      <c r="A255" s="26">
        <v>2017</v>
      </c>
      <c r="B255" s="26">
        <v>16254</v>
      </c>
      <c r="C255" s="26" t="s">
        <v>162</v>
      </c>
      <c r="D255" s="26">
        <v>14</v>
      </c>
      <c r="E255" s="26" t="s">
        <v>41</v>
      </c>
      <c r="F255" s="26" t="s">
        <v>156</v>
      </c>
      <c r="G255" s="26">
        <v>2</v>
      </c>
      <c r="H255" s="26">
        <v>284</v>
      </c>
      <c r="I255" s="26">
        <v>146</v>
      </c>
      <c r="J255" s="26">
        <v>2</v>
      </c>
      <c r="K255" s="26">
        <v>35</v>
      </c>
      <c r="L255" s="27">
        <v>88.9</v>
      </c>
      <c r="M255" s="27">
        <v>15.92</v>
      </c>
      <c r="N255" s="27">
        <v>6.01</v>
      </c>
      <c r="O255" s="27">
        <v>52.710186896551718</v>
      </c>
      <c r="P255" s="27">
        <v>52.710186896551718</v>
      </c>
      <c r="Q255" s="27">
        <v>3544.7600687931031</v>
      </c>
      <c r="S255" s="27">
        <v>8.48</v>
      </c>
      <c r="T255" s="27">
        <v>43.93</v>
      </c>
      <c r="U255" s="27">
        <v>20.45</v>
      </c>
      <c r="V255" s="27">
        <v>439.3</v>
      </c>
      <c r="W255" s="27">
        <v>382.19100000000003</v>
      </c>
      <c r="X255" s="27">
        <v>38.219100000000005</v>
      </c>
      <c r="Y255" s="27">
        <v>204.5</v>
      </c>
      <c r="Z255" s="27">
        <v>177.91499999999999</v>
      </c>
      <c r="AA255" s="27">
        <v>17.791499999999999</v>
      </c>
      <c r="AB255" s="27">
        <v>6.4</v>
      </c>
      <c r="AC255" s="27">
        <v>28.900000000000002</v>
      </c>
      <c r="AD255" s="27">
        <v>6.1</v>
      </c>
      <c r="AE255" s="27">
        <v>16.299999999999997</v>
      </c>
      <c r="AF255" s="27">
        <v>4.2</v>
      </c>
      <c r="AG255" s="27">
        <v>505.33095726111048</v>
      </c>
      <c r="AH255" s="27">
        <v>50.53309572611105</v>
      </c>
      <c r="AI255" s="27">
        <v>0.43930000000000002</v>
      </c>
      <c r="AJ255" s="27">
        <v>0.64</v>
      </c>
      <c r="AK255" s="27">
        <v>2.89</v>
      </c>
      <c r="AL255" s="27">
        <v>0.61</v>
      </c>
      <c r="AM255" s="27">
        <v>1.63</v>
      </c>
      <c r="AN255" s="27">
        <v>0.42</v>
      </c>
      <c r="AO255" s="27">
        <v>14.568631914409288</v>
      </c>
      <c r="AP255" s="27">
        <v>65.786478488504443</v>
      </c>
      <c r="AQ255" s="27">
        <v>13.88572729342135</v>
      </c>
      <c r="AR255" s="27">
        <v>37.104484407011142</v>
      </c>
      <c r="AS255" s="27">
        <v>9.5606646938310949</v>
      </c>
    </row>
    <row r="256" spans="1:45" x14ac:dyDescent="0.35">
      <c r="A256" s="26">
        <v>2017</v>
      </c>
      <c r="B256" s="26">
        <v>16255</v>
      </c>
      <c r="C256" s="26" t="s">
        <v>162</v>
      </c>
      <c r="D256" s="26">
        <v>8</v>
      </c>
      <c r="E256" s="26" t="s">
        <v>84</v>
      </c>
      <c r="F256" s="26" t="s">
        <v>156</v>
      </c>
      <c r="G256" s="26">
        <v>2</v>
      </c>
      <c r="H256" s="26">
        <v>267</v>
      </c>
      <c r="I256" s="26">
        <v>129</v>
      </c>
      <c r="J256" s="26">
        <v>2</v>
      </c>
      <c r="K256" s="26">
        <v>27</v>
      </c>
      <c r="L256" s="27">
        <v>68.58</v>
      </c>
      <c r="M256" s="27">
        <v>15.7</v>
      </c>
      <c r="N256" s="27">
        <v>6.51</v>
      </c>
      <c r="O256" s="27">
        <v>57.244787068965522</v>
      </c>
      <c r="P256" s="27">
        <v>57.244787068965522</v>
      </c>
      <c r="Q256" s="27">
        <v>3849.7119303879313</v>
      </c>
      <c r="S256" s="27">
        <v>8.9</v>
      </c>
      <c r="T256" s="27">
        <v>42.8</v>
      </c>
      <c r="U256" s="27">
        <v>20.92</v>
      </c>
      <c r="V256" s="27">
        <v>428</v>
      </c>
      <c r="W256" s="27">
        <v>372.36</v>
      </c>
      <c r="X256" s="27">
        <v>37.236000000000004</v>
      </c>
      <c r="Y256" s="27">
        <v>209.20000000000002</v>
      </c>
      <c r="Z256" s="27">
        <v>182.00400000000002</v>
      </c>
      <c r="AA256" s="27">
        <v>18.200400000000002</v>
      </c>
      <c r="AB256" s="27">
        <v>6.3</v>
      </c>
      <c r="AC256" s="27">
        <v>28.3</v>
      </c>
      <c r="AD256" s="27">
        <v>6</v>
      </c>
      <c r="AE256" s="27">
        <v>16.100000000000001</v>
      </c>
      <c r="AF256" s="27">
        <v>4</v>
      </c>
      <c r="AG256" s="27">
        <v>494.79353252923318</v>
      </c>
      <c r="AH256" s="27">
        <v>49.479353252923318</v>
      </c>
      <c r="AI256" s="27">
        <v>0.42799999999999999</v>
      </c>
      <c r="AJ256" s="27">
        <v>0.63</v>
      </c>
      <c r="AK256" s="27">
        <v>2.83</v>
      </c>
      <c r="AL256" s="27">
        <v>0.6</v>
      </c>
      <c r="AM256" s="27">
        <v>1.61</v>
      </c>
      <c r="AN256" s="27">
        <v>0.4</v>
      </c>
      <c r="AO256" s="27">
        <v>14.719626168224298</v>
      </c>
      <c r="AP256" s="27">
        <v>66.121495327102807</v>
      </c>
      <c r="AQ256" s="27">
        <v>14.018691588785048</v>
      </c>
      <c r="AR256" s="27">
        <v>37.616822429906549</v>
      </c>
      <c r="AS256" s="27">
        <v>9.3457943925233646</v>
      </c>
    </row>
    <row r="257" spans="1:45" x14ac:dyDescent="0.35">
      <c r="A257" s="26">
        <v>2017</v>
      </c>
      <c r="B257" s="26">
        <v>16256</v>
      </c>
      <c r="C257" s="26" t="s">
        <v>162</v>
      </c>
      <c r="D257" s="26">
        <v>103</v>
      </c>
      <c r="E257" s="26" t="s">
        <v>112</v>
      </c>
      <c r="F257" s="26" t="s">
        <v>156</v>
      </c>
      <c r="G257" s="26">
        <v>2</v>
      </c>
      <c r="H257" s="26">
        <v>275</v>
      </c>
      <c r="I257" s="26">
        <v>137</v>
      </c>
      <c r="J257" s="26">
        <v>4</v>
      </c>
      <c r="K257" s="26">
        <v>40</v>
      </c>
      <c r="L257" s="27">
        <v>101.6</v>
      </c>
      <c r="M257" s="27">
        <v>15.86</v>
      </c>
      <c r="N257" s="27">
        <v>4.04</v>
      </c>
      <c r="O257" s="27">
        <v>35.457756551724145</v>
      </c>
      <c r="P257" s="27">
        <v>35.457756551724145</v>
      </c>
      <c r="Q257" s="27">
        <v>2384.5341281034489</v>
      </c>
      <c r="S257" s="27">
        <v>8.6300000000000008</v>
      </c>
      <c r="T257" s="27">
        <v>40.68</v>
      </c>
      <c r="U257" s="27">
        <v>21.23</v>
      </c>
      <c r="V257" s="27">
        <v>406.8</v>
      </c>
      <c r="W257" s="27">
        <v>353.916</v>
      </c>
      <c r="X257" s="27">
        <v>35.391599999999997</v>
      </c>
      <c r="Y257" s="27">
        <v>212.3</v>
      </c>
      <c r="Z257" s="27">
        <v>184.70100000000002</v>
      </c>
      <c r="AA257" s="27">
        <v>18.470100000000002</v>
      </c>
      <c r="AB257" s="27">
        <v>6.1</v>
      </c>
      <c r="AC257" s="27">
        <v>27.1</v>
      </c>
      <c r="AD257" s="27">
        <v>5.6999999999999993</v>
      </c>
      <c r="AE257" s="27">
        <v>15.4</v>
      </c>
      <c r="AF257" s="27">
        <v>4</v>
      </c>
      <c r="AG257" s="27">
        <v>471.84076559375887</v>
      </c>
      <c r="AH257" s="27">
        <v>47.184076559375889</v>
      </c>
      <c r="AI257" s="27">
        <v>0.40679999999999999</v>
      </c>
      <c r="AJ257" s="27">
        <v>0.61</v>
      </c>
      <c r="AK257" s="27">
        <v>2.71</v>
      </c>
      <c r="AL257" s="27">
        <v>0.56999999999999995</v>
      </c>
      <c r="AM257" s="27">
        <v>1.54</v>
      </c>
      <c r="AN257" s="27">
        <v>0.4</v>
      </c>
      <c r="AO257" s="27">
        <v>14.995083579154375</v>
      </c>
      <c r="AP257" s="27">
        <v>66.617502458210424</v>
      </c>
      <c r="AQ257" s="27">
        <v>14.011799410029496</v>
      </c>
      <c r="AR257" s="27">
        <v>37.856440511307767</v>
      </c>
      <c r="AS257" s="27">
        <v>9.8328416912487704</v>
      </c>
    </row>
    <row r="258" spans="1:45" x14ac:dyDescent="0.35">
      <c r="A258" s="26">
        <v>2017</v>
      </c>
      <c r="B258" s="26">
        <v>16257</v>
      </c>
      <c r="C258" s="26" t="s">
        <v>162</v>
      </c>
      <c r="D258" s="26">
        <v>72</v>
      </c>
      <c r="E258" s="26" t="s">
        <v>12</v>
      </c>
      <c r="F258" s="26" t="s">
        <v>156</v>
      </c>
      <c r="G258" s="26">
        <v>2</v>
      </c>
      <c r="H258" s="26">
        <v>285</v>
      </c>
      <c r="I258" s="26">
        <v>147</v>
      </c>
      <c r="J258" s="26">
        <v>3</v>
      </c>
      <c r="K258" s="26">
        <v>46</v>
      </c>
      <c r="L258" s="27">
        <v>116.84</v>
      </c>
      <c r="M258" s="27">
        <v>15.91</v>
      </c>
      <c r="N258" s="27">
        <v>6.82</v>
      </c>
      <c r="O258" s="27">
        <v>59.821336034482769</v>
      </c>
      <c r="P258" s="27">
        <v>59.821336034482769</v>
      </c>
      <c r="Q258" s="27">
        <v>4022.9848483189662</v>
      </c>
      <c r="S258" s="27">
        <v>8.98</v>
      </c>
      <c r="T258" s="27">
        <v>42.22</v>
      </c>
      <c r="U258" s="27">
        <v>21.13</v>
      </c>
      <c r="V258" s="27">
        <v>422.2</v>
      </c>
      <c r="W258" s="27">
        <v>367.31399999999996</v>
      </c>
      <c r="X258" s="27">
        <v>36.731399999999994</v>
      </c>
      <c r="Y258" s="27">
        <v>211.29999999999998</v>
      </c>
      <c r="Z258" s="27">
        <v>183.83099999999999</v>
      </c>
      <c r="AA258" s="27">
        <v>18.383099999999999</v>
      </c>
      <c r="AB258" s="27">
        <v>6.2</v>
      </c>
      <c r="AC258" s="27">
        <v>27.9</v>
      </c>
      <c r="AD258" s="27">
        <v>5.8999999999999995</v>
      </c>
      <c r="AE258" s="27">
        <v>15.8</v>
      </c>
      <c r="AF258" s="27">
        <v>4.0999999999999996</v>
      </c>
      <c r="AG258" s="27">
        <v>489.18097578575862</v>
      </c>
      <c r="AH258" s="27">
        <v>48.91809757857586</v>
      </c>
      <c r="AI258" s="27">
        <v>0.42219999999999996</v>
      </c>
      <c r="AJ258" s="27">
        <v>0.62</v>
      </c>
      <c r="AK258" s="27">
        <v>2.79</v>
      </c>
      <c r="AL258" s="27">
        <v>0.59</v>
      </c>
      <c r="AM258" s="27">
        <v>1.58</v>
      </c>
      <c r="AN258" s="27">
        <v>0.41</v>
      </c>
      <c r="AO258" s="27">
        <v>14.684983420180011</v>
      </c>
      <c r="AP258" s="27">
        <v>66.082425390810045</v>
      </c>
      <c r="AQ258" s="27">
        <v>13.974419706300331</v>
      </c>
      <c r="AR258" s="27">
        <v>37.42302226432971</v>
      </c>
      <c r="AS258" s="27">
        <v>9.7110374230222636</v>
      </c>
    </row>
    <row r="259" spans="1:45" x14ac:dyDescent="0.35">
      <c r="A259" s="26">
        <v>2017</v>
      </c>
      <c r="B259" s="26">
        <v>16258</v>
      </c>
      <c r="C259" s="26" t="s">
        <v>162</v>
      </c>
      <c r="D259" s="26">
        <v>104</v>
      </c>
      <c r="E259" s="26" t="s">
        <v>70</v>
      </c>
      <c r="F259" s="26" t="s">
        <v>156</v>
      </c>
      <c r="G259" s="26">
        <v>2</v>
      </c>
      <c r="H259" s="26">
        <v>268</v>
      </c>
      <c r="I259" s="26">
        <v>130</v>
      </c>
      <c r="J259" s="26">
        <v>2</v>
      </c>
      <c r="K259" s="26">
        <v>30</v>
      </c>
      <c r="L259" s="27">
        <v>76.2</v>
      </c>
      <c r="M259" s="27">
        <v>20.18</v>
      </c>
      <c r="N259" s="27">
        <v>5.96</v>
      </c>
      <c r="O259" s="27">
        <v>49.623268275862067</v>
      </c>
      <c r="P259" s="27">
        <v>49.623268275862067</v>
      </c>
      <c r="Q259" s="27">
        <v>3337.1647915517242</v>
      </c>
      <c r="S259" s="27">
        <v>8.09</v>
      </c>
      <c r="T259" s="27">
        <v>41.48</v>
      </c>
      <c r="U259" s="27">
        <v>20.7</v>
      </c>
      <c r="V259" s="27">
        <v>414.79999999999995</v>
      </c>
      <c r="W259" s="27">
        <v>360.87599999999998</v>
      </c>
      <c r="X259" s="27">
        <v>36.087599999999995</v>
      </c>
      <c r="Y259" s="27">
        <v>207</v>
      </c>
      <c r="Z259" s="27">
        <v>180.09</v>
      </c>
      <c r="AA259" s="27">
        <v>18.009</v>
      </c>
      <c r="AB259" s="27">
        <v>6.4</v>
      </c>
      <c r="AC259" s="27">
        <v>27.5</v>
      </c>
      <c r="AD259" s="27">
        <v>5.8999999999999995</v>
      </c>
      <c r="AE259" s="27">
        <v>15.5</v>
      </c>
      <c r="AF259" s="27">
        <v>4.2</v>
      </c>
      <c r="AG259" s="27">
        <v>478.41412074389916</v>
      </c>
      <c r="AH259" s="27">
        <v>47.841412074389915</v>
      </c>
      <c r="AI259" s="27">
        <v>0.41479999999999995</v>
      </c>
      <c r="AJ259" s="27">
        <v>0.64</v>
      </c>
      <c r="AK259" s="27">
        <v>2.75</v>
      </c>
      <c r="AL259" s="27">
        <v>0.59</v>
      </c>
      <c r="AM259" s="27">
        <v>1.55</v>
      </c>
      <c r="AN259" s="27">
        <v>0.42</v>
      </c>
      <c r="AO259" s="27">
        <v>15.429122468659598</v>
      </c>
      <c r="AP259" s="27">
        <v>66.297010607521699</v>
      </c>
      <c r="AQ259" s="27">
        <v>14.223722275795565</v>
      </c>
      <c r="AR259" s="27">
        <v>37.367405978784959</v>
      </c>
      <c r="AS259" s="27">
        <v>10.125361620057861</v>
      </c>
    </row>
    <row r="260" spans="1:45" x14ac:dyDescent="0.35">
      <c r="A260" s="26">
        <v>2017</v>
      </c>
      <c r="B260" s="26">
        <v>16259</v>
      </c>
      <c r="C260" s="26" t="s">
        <v>162</v>
      </c>
      <c r="D260" s="26">
        <v>52</v>
      </c>
      <c r="E260" s="26" t="s">
        <v>89</v>
      </c>
      <c r="F260" s="26" t="s">
        <v>156</v>
      </c>
      <c r="G260" s="26">
        <v>2</v>
      </c>
      <c r="H260" s="26">
        <v>280</v>
      </c>
      <c r="I260" s="26">
        <v>142</v>
      </c>
      <c r="J260" s="26">
        <v>5</v>
      </c>
      <c r="K260" s="26">
        <v>30</v>
      </c>
      <c r="L260" s="27">
        <v>76.2</v>
      </c>
      <c r="M260" s="27">
        <v>15.86</v>
      </c>
      <c r="N260" s="27">
        <v>4.72</v>
      </c>
      <c r="O260" s="27">
        <v>41.425893793103448</v>
      </c>
      <c r="P260" s="27">
        <v>41.425893793103448</v>
      </c>
      <c r="Q260" s="27">
        <v>2785.8913575862071</v>
      </c>
      <c r="S260" s="27">
        <v>8.68</v>
      </c>
      <c r="T260" s="27">
        <v>40.729999999999997</v>
      </c>
      <c r="U260" s="27">
        <v>21.33</v>
      </c>
      <c r="V260" s="27">
        <v>407.29999999999995</v>
      </c>
      <c r="W260" s="27">
        <v>354.35099999999994</v>
      </c>
      <c r="X260" s="27">
        <v>35.435099999999991</v>
      </c>
      <c r="Y260" s="27">
        <v>213.29999999999998</v>
      </c>
      <c r="Z260" s="27">
        <v>185.571</v>
      </c>
      <c r="AA260" s="27">
        <v>18.557099999999998</v>
      </c>
      <c r="AB260" s="27">
        <v>5.8999999999999995</v>
      </c>
      <c r="AC260" s="27">
        <v>27</v>
      </c>
      <c r="AD260" s="27">
        <v>5.6000000000000005</v>
      </c>
      <c r="AE260" s="27">
        <v>15.2</v>
      </c>
      <c r="AF260" s="27">
        <v>4.0999999999999996</v>
      </c>
      <c r="AG260" s="27">
        <v>472.92536296568818</v>
      </c>
      <c r="AH260" s="27">
        <v>47.292536296568819</v>
      </c>
      <c r="AI260" s="27">
        <v>0.40729999999999994</v>
      </c>
      <c r="AJ260" s="27">
        <v>0.59</v>
      </c>
      <c r="AK260" s="27">
        <v>2.7</v>
      </c>
      <c r="AL260" s="27">
        <v>0.56000000000000005</v>
      </c>
      <c r="AM260" s="27">
        <v>1.52</v>
      </c>
      <c r="AN260" s="27">
        <v>0.41</v>
      </c>
      <c r="AO260" s="27">
        <v>14.485637122514119</v>
      </c>
      <c r="AP260" s="27">
        <v>66.290203780996819</v>
      </c>
      <c r="AQ260" s="27">
        <v>13.749079302725267</v>
      </c>
      <c r="AR260" s="27">
        <v>37.318929535968579</v>
      </c>
      <c r="AS260" s="27">
        <v>10.066290203780998</v>
      </c>
    </row>
    <row r="261" spans="1:45" x14ac:dyDescent="0.35">
      <c r="A261" s="26">
        <v>2017</v>
      </c>
      <c r="B261" s="26">
        <v>16260</v>
      </c>
      <c r="C261" s="26" t="s">
        <v>162</v>
      </c>
      <c r="D261" s="26">
        <v>56</v>
      </c>
      <c r="E261" s="26" t="s">
        <v>122</v>
      </c>
      <c r="F261" s="26" t="s">
        <v>156</v>
      </c>
      <c r="G261" s="26">
        <v>2</v>
      </c>
      <c r="H261" s="26">
        <v>278</v>
      </c>
      <c r="I261" s="26">
        <v>140</v>
      </c>
      <c r="J261" s="26">
        <v>2</v>
      </c>
      <c r="K261" s="26">
        <v>30</v>
      </c>
      <c r="L261" s="27">
        <v>76.2</v>
      </c>
      <c r="M261" s="27">
        <v>15.81</v>
      </c>
      <c r="N261" s="27">
        <v>5.57</v>
      </c>
      <c r="O261" s="27">
        <v>48.91511577586207</v>
      </c>
      <c r="P261" s="27">
        <v>48.91511577586207</v>
      </c>
      <c r="Q261" s="27">
        <v>3289.541535926724</v>
      </c>
      <c r="S261" s="27">
        <v>8.32</v>
      </c>
      <c r="T261" s="27">
        <v>42.35</v>
      </c>
      <c r="U261" s="27">
        <v>21.3</v>
      </c>
      <c r="V261" s="27">
        <v>423.5</v>
      </c>
      <c r="W261" s="27">
        <v>368.44499999999999</v>
      </c>
      <c r="X261" s="27">
        <v>36.844499999999996</v>
      </c>
      <c r="Y261" s="27">
        <v>213</v>
      </c>
      <c r="Z261" s="27">
        <v>185.31</v>
      </c>
      <c r="AA261" s="27">
        <v>18.530999999999999</v>
      </c>
      <c r="AB261" s="27">
        <v>6</v>
      </c>
      <c r="AC261" s="27">
        <v>27.9</v>
      </c>
      <c r="AD261" s="27">
        <v>5.6999999999999993</v>
      </c>
      <c r="AE261" s="27">
        <v>15.700000000000001</v>
      </c>
      <c r="AF261" s="27">
        <v>4.0999999999999996</v>
      </c>
      <c r="AG261" s="27">
        <v>491.57801820591123</v>
      </c>
      <c r="AH261" s="27">
        <v>49.157801820591125</v>
      </c>
      <c r="AI261" s="27">
        <v>0.42349999999999999</v>
      </c>
      <c r="AJ261" s="27">
        <v>0.6</v>
      </c>
      <c r="AK261" s="27">
        <v>2.79</v>
      </c>
      <c r="AL261" s="27">
        <v>0.56999999999999995</v>
      </c>
      <c r="AM261" s="27">
        <v>1.57</v>
      </c>
      <c r="AN261" s="27">
        <v>0.41</v>
      </c>
      <c r="AO261" s="27">
        <v>14.167650531286895</v>
      </c>
      <c r="AP261" s="27">
        <v>65.879574970484057</v>
      </c>
      <c r="AQ261" s="27">
        <v>13.459268004722549</v>
      </c>
      <c r="AR261" s="27">
        <v>37.07201889020071</v>
      </c>
      <c r="AS261" s="27">
        <v>9.6812278630460451</v>
      </c>
    </row>
    <row r="262" spans="1:45" x14ac:dyDescent="0.35">
      <c r="A262" s="26">
        <v>2017</v>
      </c>
      <c r="B262" s="26">
        <v>16261</v>
      </c>
      <c r="C262" s="26" t="s">
        <v>162</v>
      </c>
      <c r="D262" s="26">
        <v>115</v>
      </c>
      <c r="E262" s="26" t="s">
        <v>124</v>
      </c>
      <c r="F262" s="26" t="s">
        <v>156</v>
      </c>
      <c r="G262" s="26">
        <v>2</v>
      </c>
      <c r="H262" s="26">
        <v>278</v>
      </c>
      <c r="I262" s="26">
        <v>140</v>
      </c>
      <c r="J262" s="26">
        <v>4</v>
      </c>
      <c r="K262" s="26">
        <v>41</v>
      </c>
      <c r="L262" s="27">
        <v>104.14</v>
      </c>
      <c r="M262" s="27">
        <v>16.07</v>
      </c>
      <c r="N262" s="27">
        <v>5.48</v>
      </c>
      <c r="O262" s="27">
        <v>47.976124482758628</v>
      </c>
      <c r="P262" s="27">
        <v>47.976124482758628</v>
      </c>
      <c r="Q262" s="27">
        <v>3226.3943714655179</v>
      </c>
      <c r="S262" s="27">
        <v>8.1300000000000008</v>
      </c>
      <c r="T262" s="27">
        <v>42.99</v>
      </c>
      <c r="U262" s="27">
        <v>21.19</v>
      </c>
      <c r="V262" s="27">
        <v>429.90000000000003</v>
      </c>
      <c r="W262" s="27">
        <v>374.01300000000003</v>
      </c>
      <c r="X262" s="27">
        <v>37.401300000000006</v>
      </c>
      <c r="Y262" s="27">
        <v>211.9</v>
      </c>
      <c r="Z262" s="27">
        <v>184.35300000000001</v>
      </c>
      <c r="AA262" s="27">
        <v>18.435300000000002</v>
      </c>
      <c r="AB262" s="27">
        <v>6.4</v>
      </c>
      <c r="AC262" s="27">
        <v>28.3</v>
      </c>
      <c r="AD262" s="27">
        <v>6.2</v>
      </c>
      <c r="AE262" s="27">
        <v>15.9</v>
      </c>
      <c r="AF262" s="27">
        <v>4.3</v>
      </c>
      <c r="AG262" s="27">
        <v>498.4213386001756</v>
      </c>
      <c r="AH262" s="27">
        <v>49.842133860017562</v>
      </c>
      <c r="AI262" s="27">
        <v>0.42990000000000006</v>
      </c>
      <c r="AJ262" s="27">
        <v>0.64</v>
      </c>
      <c r="AK262" s="27">
        <v>2.83</v>
      </c>
      <c r="AL262" s="27">
        <v>0.62</v>
      </c>
      <c r="AM262" s="27">
        <v>1.59</v>
      </c>
      <c r="AN262" s="27">
        <v>0.43</v>
      </c>
      <c r="AO262" s="27">
        <v>14.887183065829261</v>
      </c>
      <c r="AP262" s="27">
        <v>65.829262619213765</v>
      </c>
      <c r="AQ262" s="27">
        <v>14.421958595022097</v>
      </c>
      <c r="AR262" s="27">
        <v>36.98534542916957</v>
      </c>
      <c r="AS262" s="27">
        <v>10.002326122354035</v>
      </c>
    </row>
    <row r="263" spans="1:45" x14ac:dyDescent="0.35">
      <c r="A263" s="26">
        <v>2017</v>
      </c>
      <c r="B263" s="26">
        <v>16262</v>
      </c>
      <c r="C263" s="26" t="s">
        <v>162</v>
      </c>
      <c r="D263" s="26">
        <v>86</v>
      </c>
      <c r="E263" s="26" t="s">
        <v>47</v>
      </c>
      <c r="F263" s="26" t="s">
        <v>156</v>
      </c>
      <c r="G263" s="26">
        <v>2</v>
      </c>
      <c r="H263" s="26">
        <v>285</v>
      </c>
      <c r="I263" s="26">
        <v>147</v>
      </c>
      <c r="J263" s="26">
        <v>2</v>
      </c>
      <c r="K263" s="26">
        <v>27</v>
      </c>
      <c r="L263" s="27">
        <v>68.58</v>
      </c>
      <c r="M263" s="27">
        <v>15.82</v>
      </c>
      <c r="N263" s="27">
        <v>7.44</v>
      </c>
      <c r="O263" s="27">
        <v>65.32948551724138</v>
      </c>
      <c r="P263" s="27">
        <v>65.32948551724138</v>
      </c>
      <c r="Q263" s="27">
        <v>4393.4079010344831</v>
      </c>
      <c r="S263" s="27">
        <v>8.9700000000000006</v>
      </c>
      <c r="T263" s="27">
        <v>42.93</v>
      </c>
      <c r="U263" s="27">
        <v>20.14</v>
      </c>
      <c r="V263" s="27">
        <v>429.3</v>
      </c>
      <c r="W263" s="27">
        <v>373.49099999999999</v>
      </c>
      <c r="X263" s="27">
        <v>37.3491</v>
      </c>
      <c r="Y263" s="27">
        <v>201.4</v>
      </c>
      <c r="Z263" s="27">
        <v>175.21800000000002</v>
      </c>
      <c r="AA263" s="27">
        <v>17.521800000000002</v>
      </c>
      <c r="AB263" s="27">
        <v>6.3</v>
      </c>
      <c r="AC263" s="27">
        <v>28.3</v>
      </c>
      <c r="AD263" s="27">
        <v>6</v>
      </c>
      <c r="AE263" s="27">
        <v>16</v>
      </c>
      <c r="AF263" s="27">
        <v>4.2</v>
      </c>
      <c r="AG263" s="27">
        <v>492.21306752677617</v>
      </c>
      <c r="AH263" s="27">
        <v>49.22130675267762</v>
      </c>
      <c r="AI263" s="27">
        <v>0.42930000000000001</v>
      </c>
      <c r="AJ263" s="27">
        <v>0.63</v>
      </c>
      <c r="AK263" s="27">
        <v>2.83</v>
      </c>
      <c r="AL263" s="27">
        <v>0.6</v>
      </c>
      <c r="AM263" s="27">
        <v>1.6</v>
      </c>
      <c r="AN263" s="27">
        <v>0.42</v>
      </c>
      <c r="AO263" s="27">
        <v>14.675052410901467</v>
      </c>
      <c r="AP263" s="27">
        <v>65.921267179128819</v>
      </c>
      <c r="AQ263" s="27">
        <v>13.976240391334731</v>
      </c>
      <c r="AR263" s="27">
        <v>37.269974376892613</v>
      </c>
      <c r="AS263" s="27">
        <v>9.7833682739343111</v>
      </c>
    </row>
    <row r="264" spans="1:45" x14ac:dyDescent="0.35">
      <c r="A264" s="26">
        <v>2017</v>
      </c>
      <c r="B264" s="26">
        <v>16263</v>
      </c>
      <c r="C264" s="26" t="s">
        <v>162</v>
      </c>
      <c r="D264" s="26">
        <v>16</v>
      </c>
      <c r="E264" s="26" t="s">
        <v>127</v>
      </c>
      <c r="F264" s="26" t="s">
        <v>156</v>
      </c>
      <c r="G264" s="26">
        <v>2</v>
      </c>
      <c r="H264" s="26">
        <v>277</v>
      </c>
      <c r="I264" s="26">
        <v>139</v>
      </c>
      <c r="J264" s="26">
        <v>4</v>
      </c>
      <c r="K264" s="26">
        <v>43</v>
      </c>
      <c r="L264" s="27">
        <v>109.22</v>
      </c>
      <c r="M264" s="27">
        <v>15.92</v>
      </c>
      <c r="N264" s="27">
        <v>5.27</v>
      </c>
      <c r="O264" s="27">
        <v>46.22008068965517</v>
      </c>
      <c r="P264" s="27">
        <v>46.22008068965517</v>
      </c>
      <c r="Q264" s="27">
        <v>3108.30042637931</v>
      </c>
      <c r="S264" s="27">
        <v>8.01</v>
      </c>
      <c r="T264" s="27">
        <v>41.52</v>
      </c>
      <c r="U264" s="27">
        <v>21.8</v>
      </c>
      <c r="V264" s="27">
        <v>415.20000000000005</v>
      </c>
      <c r="W264" s="27">
        <v>361.22400000000005</v>
      </c>
      <c r="X264" s="27">
        <v>36.122400000000006</v>
      </c>
      <c r="Y264" s="27">
        <v>218</v>
      </c>
      <c r="Z264" s="27">
        <v>189.66</v>
      </c>
      <c r="AA264" s="27">
        <v>18.966000000000001</v>
      </c>
      <c r="AB264" s="27">
        <v>6.1</v>
      </c>
      <c r="AC264" s="27">
        <v>27.5</v>
      </c>
      <c r="AD264" s="27">
        <v>5.8</v>
      </c>
      <c r="AE264" s="27">
        <v>15.5</v>
      </c>
      <c r="AF264" s="27">
        <v>4.0999999999999996</v>
      </c>
      <c r="AG264" s="27">
        <v>484.53091616938036</v>
      </c>
      <c r="AH264" s="27">
        <v>48.453091616938039</v>
      </c>
      <c r="AI264" s="27">
        <v>0.41520000000000007</v>
      </c>
      <c r="AJ264" s="27">
        <v>0.61</v>
      </c>
      <c r="AK264" s="27">
        <v>2.75</v>
      </c>
      <c r="AL264" s="27">
        <v>0.57999999999999996</v>
      </c>
      <c r="AM264" s="27">
        <v>1.55</v>
      </c>
      <c r="AN264" s="27">
        <v>0.41</v>
      </c>
      <c r="AO264" s="27">
        <v>14.691714836223504</v>
      </c>
      <c r="AP264" s="27">
        <v>66.233140655105956</v>
      </c>
      <c r="AQ264" s="27">
        <v>13.969171483622349</v>
      </c>
      <c r="AR264" s="27">
        <v>37.331406551059722</v>
      </c>
      <c r="AS264" s="27">
        <v>9.8747591522157965</v>
      </c>
    </row>
    <row r="265" spans="1:45" x14ac:dyDescent="0.35">
      <c r="A265" s="26">
        <v>2017</v>
      </c>
      <c r="B265" s="26">
        <v>16264</v>
      </c>
      <c r="C265" s="26" t="s">
        <v>162</v>
      </c>
      <c r="D265" s="26">
        <v>45</v>
      </c>
      <c r="E265" s="26" t="s">
        <v>110</v>
      </c>
      <c r="F265" s="26" t="s">
        <v>156</v>
      </c>
      <c r="G265" s="26">
        <v>2</v>
      </c>
      <c r="H265" s="26">
        <v>277</v>
      </c>
      <c r="I265" s="26">
        <v>139</v>
      </c>
      <c r="J265" s="26">
        <v>3</v>
      </c>
      <c r="K265" s="26">
        <v>41</v>
      </c>
      <c r="L265" s="27">
        <v>104.14</v>
      </c>
      <c r="M265" s="27">
        <v>16.5</v>
      </c>
      <c r="N265" s="27">
        <v>6.77</v>
      </c>
      <c r="O265" s="27">
        <v>58.966116379310343</v>
      </c>
      <c r="P265" s="27">
        <v>58.966116379310343</v>
      </c>
      <c r="Q265" s="27">
        <v>3965.4713265086207</v>
      </c>
      <c r="S265" s="27">
        <v>8.2899999999999991</v>
      </c>
      <c r="T265" s="27">
        <v>44.13</v>
      </c>
      <c r="U265" s="27">
        <v>20.96</v>
      </c>
      <c r="V265" s="27">
        <v>441.3</v>
      </c>
      <c r="W265" s="27">
        <v>383.93099999999998</v>
      </c>
      <c r="X265" s="27">
        <v>38.393099999999997</v>
      </c>
      <c r="Y265" s="27">
        <v>209.60000000000002</v>
      </c>
      <c r="Z265" s="27">
        <v>182.35200000000003</v>
      </c>
      <c r="AA265" s="27">
        <v>18.235200000000003</v>
      </c>
      <c r="AB265" s="27">
        <v>6.7</v>
      </c>
      <c r="AC265" s="27">
        <v>28.900000000000002</v>
      </c>
      <c r="AD265" s="27">
        <v>6.2</v>
      </c>
      <c r="AE265" s="27">
        <v>16.200000000000003</v>
      </c>
      <c r="AF265" s="27">
        <v>4.4000000000000004</v>
      </c>
      <c r="AG265" s="27">
        <v>510.38625954912879</v>
      </c>
      <c r="AH265" s="27">
        <v>51.038625954912881</v>
      </c>
      <c r="AI265" s="27">
        <v>0.44130000000000003</v>
      </c>
      <c r="AJ265" s="27">
        <v>0.67</v>
      </c>
      <c r="AK265" s="27">
        <v>2.89</v>
      </c>
      <c r="AL265" s="27">
        <v>0.62</v>
      </c>
      <c r="AM265" s="27">
        <v>1.62</v>
      </c>
      <c r="AN265" s="27">
        <v>0.44</v>
      </c>
      <c r="AO265" s="27">
        <v>15.182415590301382</v>
      </c>
      <c r="AP265" s="27">
        <v>65.488329934285062</v>
      </c>
      <c r="AQ265" s="27">
        <v>14.049399501472921</v>
      </c>
      <c r="AR265" s="27">
        <v>36.709721278042153</v>
      </c>
      <c r="AS265" s="27">
        <v>9.9705415816904601</v>
      </c>
    </row>
    <row r="266" spans="1:45" x14ac:dyDescent="0.35">
      <c r="A266" s="26">
        <v>2017</v>
      </c>
      <c r="B266" s="26">
        <v>16265</v>
      </c>
      <c r="C266" s="26" t="s">
        <v>162</v>
      </c>
      <c r="D266" s="26">
        <v>89</v>
      </c>
      <c r="E266" s="26" t="s">
        <v>26</v>
      </c>
      <c r="F266" s="26" t="s">
        <v>156</v>
      </c>
      <c r="G266" s="26">
        <v>2</v>
      </c>
      <c r="H266" s="26">
        <v>268</v>
      </c>
      <c r="I266" s="26">
        <v>130</v>
      </c>
      <c r="J266" s="26">
        <v>2</v>
      </c>
      <c r="K266" s="26">
        <v>23</v>
      </c>
      <c r="L266" s="27">
        <v>58.42</v>
      </c>
      <c r="M266" s="27">
        <v>16.12</v>
      </c>
      <c r="N266" s="27">
        <v>6.47</v>
      </c>
      <c r="O266" s="27">
        <v>56.609599655172403</v>
      </c>
      <c r="P266" s="27">
        <v>56.609599655172403</v>
      </c>
      <c r="Q266" s="27">
        <v>3806.9955768103441</v>
      </c>
      <c r="S266" s="27">
        <v>9.09</v>
      </c>
      <c r="T266" s="27">
        <v>42.96</v>
      </c>
      <c r="U266" s="27">
        <v>20.32</v>
      </c>
      <c r="V266" s="27">
        <v>429.6</v>
      </c>
      <c r="W266" s="27">
        <v>373.75200000000001</v>
      </c>
      <c r="X266" s="27">
        <v>37.3752</v>
      </c>
      <c r="Y266" s="27">
        <v>203.2</v>
      </c>
      <c r="Z266" s="27">
        <v>176.78399999999999</v>
      </c>
      <c r="AA266" s="27">
        <v>17.6784</v>
      </c>
      <c r="AB266" s="27">
        <v>6.3</v>
      </c>
      <c r="AC266" s="27">
        <v>28.5</v>
      </c>
      <c r="AD266" s="27">
        <v>5.8999999999999995</v>
      </c>
      <c r="AE266" s="27">
        <v>16.100000000000001</v>
      </c>
      <c r="AF266" s="27">
        <v>4.2</v>
      </c>
      <c r="AG266" s="27">
        <v>493.49402090465139</v>
      </c>
      <c r="AH266" s="27">
        <v>49.349402090465141</v>
      </c>
      <c r="AI266" s="27">
        <v>0.42960000000000004</v>
      </c>
      <c r="AJ266" s="27">
        <v>0.63</v>
      </c>
      <c r="AK266" s="27">
        <v>2.85</v>
      </c>
      <c r="AL266" s="27">
        <v>0.59</v>
      </c>
      <c r="AM266" s="27">
        <v>1.61</v>
      </c>
      <c r="AN266" s="27">
        <v>0.42</v>
      </c>
      <c r="AO266" s="27">
        <v>14.664804469273742</v>
      </c>
      <c r="AP266" s="27">
        <v>66.340782122905026</v>
      </c>
      <c r="AQ266" s="27">
        <v>13.733705772811916</v>
      </c>
      <c r="AR266" s="27">
        <v>37.476722532588454</v>
      </c>
      <c r="AS266" s="27">
        <v>9.7765363128491618</v>
      </c>
    </row>
    <row r="267" spans="1:45" x14ac:dyDescent="0.35">
      <c r="A267" s="26">
        <v>2017</v>
      </c>
      <c r="B267" s="26">
        <v>16266</v>
      </c>
      <c r="C267" s="26" t="s">
        <v>162</v>
      </c>
      <c r="D267" s="26">
        <v>21</v>
      </c>
      <c r="E267" s="26" t="s">
        <v>98</v>
      </c>
      <c r="F267" s="26" t="s">
        <v>156</v>
      </c>
      <c r="G267" s="26">
        <v>2</v>
      </c>
      <c r="H267" s="26">
        <v>269</v>
      </c>
      <c r="I267" s="26">
        <v>131</v>
      </c>
      <c r="J267" s="26">
        <v>2</v>
      </c>
      <c r="K267" s="26">
        <v>41</v>
      </c>
      <c r="L267" s="27">
        <v>104.14</v>
      </c>
      <c r="M267" s="27">
        <v>16.670000000000002</v>
      </c>
      <c r="N267" s="27">
        <v>7.49</v>
      </c>
      <c r="O267" s="27">
        <v>65.104435948275864</v>
      </c>
      <c r="P267" s="27">
        <v>65.104435948275864</v>
      </c>
      <c r="Q267" s="27">
        <v>4378.2733175215517</v>
      </c>
      <c r="S267" s="27">
        <v>9.16</v>
      </c>
      <c r="T267" s="27">
        <v>42.57</v>
      </c>
      <c r="U267" s="27">
        <v>21.22</v>
      </c>
      <c r="V267" s="27">
        <v>425.7</v>
      </c>
      <c r="W267" s="27">
        <v>370.35899999999998</v>
      </c>
      <c r="X267" s="27">
        <v>37.035899999999998</v>
      </c>
      <c r="Y267" s="27">
        <v>212.2</v>
      </c>
      <c r="Z267" s="27">
        <v>184.61399999999998</v>
      </c>
      <c r="AA267" s="27">
        <v>18.461399999999998</v>
      </c>
      <c r="AB267" s="27">
        <v>6.2</v>
      </c>
      <c r="AC267" s="27">
        <v>28.1</v>
      </c>
      <c r="AD267" s="27">
        <v>5.8999999999999995</v>
      </c>
      <c r="AE267" s="27">
        <v>15.9</v>
      </c>
      <c r="AF267" s="27">
        <v>4</v>
      </c>
      <c r="AG267" s="27">
        <v>493.70988762964112</v>
      </c>
      <c r="AH267" s="27">
        <v>49.37098876296411</v>
      </c>
      <c r="AI267" s="27">
        <v>0.42569999999999997</v>
      </c>
      <c r="AJ267" s="27">
        <v>0.62</v>
      </c>
      <c r="AK267" s="27">
        <v>2.81</v>
      </c>
      <c r="AL267" s="27">
        <v>0.59</v>
      </c>
      <c r="AM267" s="27">
        <v>1.59</v>
      </c>
      <c r="AN267" s="27">
        <v>0.4</v>
      </c>
      <c r="AO267" s="27">
        <v>14.564247122386659</v>
      </c>
      <c r="AP267" s="27">
        <v>66.008926474042767</v>
      </c>
      <c r="AQ267" s="27">
        <v>13.859525487432464</v>
      </c>
      <c r="AR267" s="27">
        <v>37.350246652572238</v>
      </c>
      <c r="AS267" s="27">
        <v>9.3962884660559087</v>
      </c>
    </row>
    <row r="268" spans="1:45" x14ac:dyDescent="0.35">
      <c r="A268" s="26">
        <v>2017</v>
      </c>
      <c r="B268" s="26">
        <v>16267</v>
      </c>
      <c r="C268" s="26" t="s">
        <v>162</v>
      </c>
      <c r="D268" s="26">
        <v>138</v>
      </c>
      <c r="E268" s="26" t="s">
        <v>56</v>
      </c>
      <c r="F268" s="26" t="s">
        <v>156</v>
      </c>
      <c r="G268" s="26">
        <v>2</v>
      </c>
      <c r="H268" s="26">
        <v>277</v>
      </c>
      <c r="I268" s="26">
        <v>139</v>
      </c>
      <c r="J268" s="26">
        <v>4</v>
      </c>
      <c r="K268" s="26">
        <v>42</v>
      </c>
      <c r="L268" s="27">
        <v>106.68</v>
      </c>
      <c r="M268" s="27">
        <v>16.579999999999998</v>
      </c>
      <c r="N268" s="27">
        <v>4.2</v>
      </c>
      <c r="O268" s="27">
        <v>36.546589655172419</v>
      </c>
      <c r="P268" s="27">
        <v>36.546589655172419</v>
      </c>
      <c r="Q268" s="27">
        <v>2457.7581543103452</v>
      </c>
      <c r="S268" s="27">
        <v>8.6199999999999992</v>
      </c>
      <c r="T268" s="27">
        <v>42.5</v>
      </c>
      <c r="U268" s="27">
        <v>20.63</v>
      </c>
      <c r="V268" s="27">
        <v>425</v>
      </c>
      <c r="W268" s="27">
        <v>369.75</v>
      </c>
      <c r="X268" s="27">
        <v>36.975000000000001</v>
      </c>
      <c r="Y268" s="27">
        <v>206.29999999999998</v>
      </c>
      <c r="Z268" s="27">
        <v>179.48099999999999</v>
      </c>
      <c r="AA268" s="27">
        <v>17.9481</v>
      </c>
      <c r="AB268" s="27">
        <v>6.2</v>
      </c>
      <c r="AC268" s="27">
        <v>28.1</v>
      </c>
      <c r="AD268" s="27">
        <v>5.8</v>
      </c>
      <c r="AE268" s="27">
        <v>15.9</v>
      </c>
      <c r="AF268" s="27">
        <v>4.2</v>
      </c>
      <c r="AG268" s="27">
        <v>489.81458554042439</v>
      </c>
      <c r="AH268" s="27">
        <v>48.98145855404244</v>
      </c>
      <c r="AI268" s="27">
        <v>0.42499999999999999</v>
      </c>
      <c r="AJ268" s="27">
        <v>0.62</v>
      </c>
      <c r="AK268" s="27">
        <v>2.81</v>
      </c>
      <c r="AL268" s="27">
        <v>0.57999999999999996</v>
      </c>
      <c r="AM268" s="27">
        <v>1.59</v>
      </c>
      <c r="AN268" s="27">
        <v>0.42</v>
      </c>
      <c r="AO268" s="27">
        <v>14.588235294117649</v>
      </c>
      <c r="AP268" s="27">
        <v>66.117647058823536</v>
      </c>
      <c r="AQ268" s="27">
        <v>13.647058823529411</v>
      </c>
      <c r="AR268" s="27">
        <v>37.411764705882355</v>
      </c>
      <c r="AS268" s="27">
        <v>9.882352941176471</v>
      </c>
    </row>
    <row r="269" spans="1:45" x14ac:dyDescent="0.35">
      <c r="A269" s="26">
        <v>2017</v>
      </c>
      <c r="B269" s="26">
        <v>16268</v>
      </c>
      <c r="C269" s="26" t="s">
        <v>162</v>
      </c>
      <c r="D269" s="26">
        <v>23</v>
      </c>
      <c r="E269" s="26" t="s">
        <v>60</v>
      </c>
      <c r="F269" s="26" t="s">
        <v>156</v>
      </c>
      <c r="G269" s="26">
        <v>2</v>
      </c>
      <c r="H269" s="26">
        <v>277</v>
      </c>
      <c r="I269" s="26">
        <v>139</v>
      </c>
      <c r="J269" s="26">
        <v>3</v>
      </c>
      <c r="K269" s="26">
        <v>39</v>
      </c>
      <c r="L269" s="27">
        <v>99.06</v>
      </c>
      <c r="M269" s="27">
        <v>16.21</v>
      </c>
      <c r="N269" s="27">
        <v>6.68</v>
      </c>
      <c r="O269" s="27">
        <v>58.384294137931029</v>
      </c>
      <c r="P269" s="27">
        <v>58.384294137931029</v>
      </c>
      <c r="Q269" s="27">
        <v>3926.3437807758619</v>
      </c>
      <c r="S269" s="27">
        <v>8.3699999999999992</v>
      </c>
      <c r="T269" s="27">
        <v>41.57</v>
      </c>
      <c r="U269" s="27">
        <v>21.47</v>
      </c>
      <c r="V269" s="27">
        <v>415.7</v>
      </c>
      <c r="W269" s="27">
        <v>361.65899999999999</v>
      </c>
      <c r="X269" s="27">
        <v>36.165900000000001</v>
      </c>
      <c r="Y269" s="27">
        <v>214.7</v>
      </c>
      <c r="Z269" s="27">
        <v>186.78899999999999</v>
      </c>
      <c r="AA269" s="27">
        <v>18.678899999999999</v>
      </c>
      <c r="AB269" s="27">
        <v>6.1</v>
      </c>
      <c r="AC269" s="27">
        <v>27.5</v>
      </c>
      <c r="AD269" s="27">
        <v>5.8</v>
      </c>
      <c r="AE269" s="27">
        <v>15.600000000000001</v>
      </c>
      <c r="AF269" s="27">
        <v>4</v>
      </c>
      <c r="AG269" s="27">
        <v>483.40173546060265</v>
      </c>
      <c r="AH269" s="27">
        <v>48.340173546060264</v>
      </c>
      <c r="AI269" s="27">
        <v>0.41570000000000001</v>
      </c>
      <c r="AJ269" s="27">
        <v>0.61</v>
      </c>
      <c r="AK269" s="27">
        <v>2.75</v>
      </c>
      <c r="AL269" s="27">
        <v>0.57999999999999996</v>
      </c>
      <c r="AM269" s="27">
        <v>1.56</v>
      </c>
      <c r="AN269" s="27">
        <v>0.4</v>
      </c>
      <c r="AO269" s="27">
        <v>14.674043781573248</v>
      </c>
      <c r="AP269" s="27">
        <v>66.153476064469572</v>
      </c>
      <c r="AQ269" s="27">
        <v>13.952369497233581</v>
      </c>
      <c r="AR269" s="27">
        <v>37.527062785662743</v>
      </c>
      <c r="AS269" s="27">
        <v>9.6223237911955728</v>
      </c>
    </row>
    <row r="270" spans="1:45" x14ac:dyDescent="0.35">
      <c r="A270" s="26">
        <v>2017</v>
      </c>
      <c r="B270" s="26">
        <v>16269</v>
      </c>
      <c r="C270" s="26" t="s">
        <v>162</v>
      </c>
      <c r="D270" s="26">
        <v>122</v>
      </c>
      <c r="E270" s="26" t="s">
        <v>33</v>
      </c>
      <c r="F270" s="26" t="s">
        <v>156</v>
      </c>
      <c r="G270" s="26">
        <v>2</v>
      </c>
      <c r="H270" s="26">
        <v>268</v>
      </c>
      <c r="I270" s="26">
        <v>130</v>
      </c>
      <c r="J270" s="26">
        <v>5</v>
      </c>
      <c r="K270" s="26">
        <v>24</v>
      </c>
      <c r="L270" s="27">
        <v>60.96</v>
      </c>
      <c r="M270" s="27">
        <v>15.33</v>
      </c>
      <c r="N270" s="27">
        <v>6.32</v>
      </c>
      <c r="O270" s="27">
        <v>55.817967586206905</v>
      </c>
      <c r="P270" s="27">
        <v>55.817967586206905</v>
      </c>
      <c r="Q270" s="27">
        <v>3753.7583201724142</v>
      </c>
      <c r="S270" s="27">
        <v>8.52</v>
      </c>
      <c r="T270" s="27">
        <v>44.07</v>
      </c>
      <c r="U270" s="27">
        <v>19.760000000000002</v>
      </c>
      <c r="V270" s="27">
        <v>440.7</v>
      </c>
      <c r="W270" s="27">
        <v>383.40899999999999</v>
      </c>
      <c r="X270" s="27">
        <v>38.340899999999998</v>
      </c>
      <c r="Y270" s="27">
        <v>197.60000000000002</v>
      </c>
      <c r="Z270" s="27">
        <v>171.91200000000001</v>
      </c>
      <c r="AA270" s="27">
        <v>17.191200000000002</v>
      </c>
      <c r="AB270" s="27">
        <v>6.5</v>
      </c>
      <c r="AC270" s="27">
        <v>28.900000000000002</v>
      </c>
      <c r="AD270" s="27">
        <v>6.1</v>
      </c>
      <c r="AE270" s="27">
        <v>16.599999999999998</v>
      </c>
      <c r="AF270" s="27">
        <v>4.2</v>
      </c>
      <c r="AG270" s="27">
        <v>503.26645603302825</v>
      </c>
      <c r="AH270" s="27">
        <v>50.326645603302822</v>
      </c>
      <c r="AI270" s="27">
        <v>0.44069999999999998</v>
      </c>
      <c r="AJ270" s="27">
        <v>0.65</v>
      </c>
      <c r="AK270" s="27">
        <v>2.89</v>
      </c>
      <c r="AL270" s="27">
        <v>0.61</v>
      </c>
      <c r="AM270" s="27">
        <v>1.66</v>
      </c>
      <c r="AN270" s="27">
        <v>0.42</v>
      </c>
      <c r="AO270" s="27">
        <v>14.749262536873157</v>
      </c>
      <c r="AP270" s="27">
        <v>65.577490356251431</v>
      </c>
      <c r="AQ270" s="27">
        <v>13.841615611527116</v>
      </c>
      <c r="AR270" s="27">
        <v>37.667347401860674</v>
      </c>
      <c r="AS270" s="27">
        <v>9.5302927161334257</v>
      </c>
    </row>
    <row r="271" spans="1:45" x14ac:dyDescent="0.35">
      <c r="A271" s="26">
        <v>2017</v>
      </c>
      <c r="B271" s="26">
        <v>16270</v>
      </c>
      <c r="C271" s="26" t="s">
        <v>162</v>
      </c>
      <c r="D271" s="26">
        <v>1</v>
      </c>
      <c r="E271" s="26" t="s">
        <v>15</v>
      </c>
      <c r="F271" s="26" t="s">
        <v>157</v>
      </c>
      <c r="G271" s="26">
        <v>2</v>
      </c>
      <c r="H271" s="26">
        <v>278</v>
      </c>
      <c r="I271" s="26">
        <v>140</v>
      </c>
      <c r="J271" s="26">
        <v>2</v>
      </c>
      <c r="K271" s="26">
        <v>25</v>
      </c>
      <c r="L271" s="27">
        <v>63.5</v>
      </c>
      <c r="M271" s="27">
        <v>15.13</v>
      </c>
      <c r="N271" s="27">
        <v>7.19</v>
      </c>
      <c r="O271" s="27">
        <v>63.651768362068971</v>
      </c>
      <c r="P271" s="27">
        <v>63.651768362068971</v>
      </c>
      <c r="Q271" s="27">
        <v>4280.5814223491379</v>
      </c>
      <c r="S271" s="27">
        <v>7.84</v>
      </c>
      <c r="T271" s="27">
        <v>39.39</v>
      </c>
      <c r="U271" s="27">
        <v>20.57</v>
      </c>
      <c r="V271" s="27">
        <v>393.9</v>
      </c>
      <c r="W271" s="27">
        <v>342.69299999999998</v>
      </c>
      <c r="X271" s="27">
        <v>34.269300000000001</v>
      </c>
      <c r="Y271" s="27">
        <v>205.7</v>
      </c>
      <c r="Z271" s="27">
        <v>178.959</v>
      </c>
      <c r="AA271" s="27">
        <v>17.895900000000001</v>
      </c>
      <c r="AB271" s="27">
        <v>6.1</v>
      </c>
      <c r="AC271" s="27">
        <v>26.400000000000002</v>
      </c>
      <c r="AD271" s="27">
        <v>5.6999999999999993</v>
      </c>
      <c r="AE271" s="27">
        <v>15.2</v>
      </c>
      <c r="AF271" s="27">
        <v>3.9000000000000004</v>
      </c>
      <c r="AG271" s="27">
        <v>453.6830576114321</v>
      </c>
      <c r="AH271" s="27">
        <v>45.368305761143212</v>
      </c>
      <c r="AI271" s="27">
        <v>0.39389999999999997</v>
      </c>
      <c r="AJ271" s="27">
        <v>0.61</v>
      </c>
      <c r="AK271" s="27">
        <v>2.64</v>
      </c>
      <c r="AL271" s="27">
        <v>0.56999999999999995</v>
      </c>
      <c r="AM271" s="27">
        <v>1.52</v>
      </c>
      <c r="AN271" s="27">
        <v>0.39</v>
      </c>
      <c r="AO271" s="27">
        <v>15.486164001015487</v>
      </c>
      <c r="AP271" s="27">
        <v>67.022086824067031</v>
      </c>
      <c r="AQ271" s="27">
        <v>14.47067783701447</v>
      </c>
      <c r="AR271" s="27">
        <v>38.588474232038593</v>
      </c>
      <c r="AS271" s="27">
        <v>9.9009900990099027</v>
      </c>
    </row>
    <row r="272" spans="1:45" x14ac:dyDescent="0.35">
      <c r="A272" s="26">
        <v>2017</v>
      </c>
      <c r="B272" s="26">
        <v>16271</v>
      </c>
      <c r="C272" s="26" t="s">
        <v>162</v>
      </c>
      <c r="D272" s="26">
        <v>134</v>
      </c>
      <c r="E272" s="26" t="s">
        <v>52</v>
      </c>
      <c r="F272" s="26" t="s">
        <v>156</v>
      </c>
      <c r="G272" s="26">
        <v>2</v>
      </c>
      <c r="H272" s="26">
        <v>273</v>
      </c>
      <c r="I272" s="26">
        <v>135</v>
      </c>
      <c r="J272" s="26">
        <v>5</v>
      </c>
      <c r="K272" s="26">
        <v>40</v>
      </c>
      <c r="L272" s="27">
        <v>101.6</v>
      </c>
      <c r="M272" s="27">
        <v>15.44</v>
      </c>
      <c r="N272" s="27">
        <v>8.02</v>
      </c>
      <c r="O272" s="27">
        <v>70.740271724137926</v>
      </c>
      <c r="P272" s="27">
        <v>70.740271724137926</v>
      </c>
      <c r="Q272" s="27">
        <v>4757.2832734482754</v>
      </c>
      <c r="S272" s="27">
        <v>8.86</v>
      </c>
      <c r="T272" s="27">
        <v>41.07</v>
      </c>
      <c r="U272" s="27">
        <v>21.32</v>
      </c>
      <c r="V272" s="27">
        <v>410.7</v>
      </c>
      <c r="W272" s="27">
        <v>357.30899999999997</v>
      </c>
      <c r="X272" s="27">
        <v>35.730899999999998</v>
      </c>
      <c r="Y272" s="27">
        <v>213.2</v>
      </c>
      <c r="Z272" s="27">
        <v>185.48399999999998</v>
      </c>
      <c r="AA272" s="27">
        <v>18.548399999999997</v>
      </c>
      <c r="AB272" s="27">
        <v>6.1</v>
      </c>
      <c r="AC272" s="27">
        <v>27.400000000000002</v>
      </c>
      <c r="AD272" s="27">
        <v>5.6999999999999993</v>
      </c>
      <c r="AE272" s="27">
        <v>15.600000000000001</v>
      </c>
      <c r="AF272" s="27">
        <v>4</v>
      </c>
      <c r="AG272" s="27">
        <v>476.82224514446239</v>
      </c>
      <c r="AH272" s="27">
        <v>47.68222451444624</v>
      </c>
      <c r="AI272" s="27">
        <v>0.41070000000000001</v>
      </c>
      <c r="AJ272" s="27">
        <v>0.61</v>
      </c>
      <c r="AK272" s="27">
        <v>2.74</v>
      </c>
      <c r="AL272" s="27">
        <v>0.56999999999999995</v>
      </c>
      <c r="AM272" s="27">
        <v>1.56</v>
      </c>
      <c r="AN272" s="27">
        <v>0.4</v>
      </c>
      <c r="AO272" s="27">
        <v>14.852690528366203</v>
      </c>
      <c r="AP272" s="27">
        <v>66.715364012661311</v>
      </c>
      <c r="AQ272" s="27">
        <v>13.878743608473336</v>
      </c>
      <c r="AR272" s="27">
        <v>37.983929875821772</v>
      </c>
      <c r="AS272" s="27">
        <v>9.7394691989286581</v>
      </c>
    </row>
    <row r="273" spans="1:45" x14ac:dyDescent="0.35">
      <c r="A273" s="26">
        <v>2017</v>
      </c>
      <c r="B273" s="26">
        <v>16272</v>
      </c>
      <c r="C273" s="26" t="s">
        <v>162</v>
      </c>
      <c r="D273" s="26">
        <v>9</v>
      </c>
      <c r="E273" s="26" t="s">
        <v>153</v>
      </c>
      <c r="F273" s="26" t="s">
        <v>156</v>
      </c>
      <c r="G273" s="26">
        <v>2</v>
      </c>
      <c r="H273" s="26">
        <v>277</v>
      </c>
      <c r="I273" s="26">
        <v>139</v>
      </c>
      <c r="J273" s="26">
        <v>2</v>
      </c>
      <c r="K273" s="26">
        <v>29</v>
      </c>
      <c r="L273" s="27">
        <v>73.66</v>
      </c>
      <c r="M273" s="27">
        <v>15.78</v>
      </c>
      <c r="N273" s="27">
        <v>6.16</v>
      </c>
      <c r="O273" s="27">
        <v>54.115706206896554</v>
      </c>
      <c r="P273" s="27">
        <v>54.115706206896554</v>
      </c>
      <c r="Q273" s="27">
        <v>3639.2812424137933</v>
      </c>
      <c r="S273" s="27">
        <v>8.3800000000000008</v>
      </c>
      <c r="T273" s="27">
        <v>43.59</v>
      </c>
      <c r="U273" s="27">
        <v>20.66</v>
      </c>
      <c r="V273" s="27">
        <v>435.90000000000003</v>
      </c>
      <c r="W273" s="27">
        <v>379.233</v>
      </c>
      <c r="X273" s="27">
        <v>37.923299999999998</v>
      </c>
      <c r="Y273" s="27">
        <v>206.6</v>
      </c>
      <c r="Z273" s="27">
        <v>179.74199999999999</v>
      </c>
      <c r="AA273" s="27">
        <v>17.9742</v>
      </c>
      <c r="AB273" s="27">
        <v>6.5</v>
      </c>
      <c r="AC273" s="27">
        <v>28.700000000000003</v>
      </c>
      <c r="AD273" s="27">
        <v>6.2</v>
      </c>
      <c r="AE273" s="27">
        <v>16.399999999999999</v>
      </c>
      <c r="AF273" s="27">
        <v>4.3</v>
      </c>
      <c r="AG273" s="27">
        <v>502.53674162116744</v>
      </c>
      <c r="AH273" s="27">
        <v>50.253674162116745</v>
      </c>
      <c r="AI273" s="27">
        <v>0.43590000000000001</v>
      </c>
      <c r="AJ273" s="27">
        <v>0.65</v>
      </c>
      <c r="AK273" s="27">
        <v>2.87</v>
      </c>
      <c r="AL273" s="27">
        <v>0.62</v>
      </c>
      <c r="AM273" s="27">
        <v>1.64</v>
      </c>
      <c r="AN273" s="27">
        <v>0.43</v>
      </c>
      <c r="AO273" s="27">
        <v>14.911676990135351</v>
      </c>
      <c r="AP273" s="27">
        <v>65.840789171828405</v>
      </c>
      <c r="AQ273" s="27">
        <v>14.223445744436798</v>
      </c>
      <c r="AR273" s="27">
        <v>37.623308098187657</v>
      </c>
      <c r="AS273" s="27">
        <v>9.8646478550126169</v>
      </c>
    </row>
    <row r="274" spans="1:45" x14ac:dyDescent="0.35">
      <c r="A274" s="26">
        <v>2017</v>
      </c>
      <c r="B274" s="26">
        <v>16273</v>
      </c>
      <c r="C274" s="26" t="s">
        <v>162</v>
      </c>
      <c r="D274" s="26">
        <v>90</v>
      </c>
      <c r="E274" s="26" t="s">
        <v>55</v>
      </c>
      <c r="F274" s="26" t="s">
        <v>156</v>
      </c>
      <c r="G274" s="26">
        <v>2</v>
      </c>
      <c r="H274" s="26">
        <v>277</v>
      </c>
      <c r="I274" s="26">
        <v>139</v>
      </c>
      <c r="J274" s="26">
        <v>3</v>
      </c>
      <c r="K274" s="26">
        <v>25</v>
      </c>
      <c r="L274" s="27">
        <v>63.5</v>
      </c>
      <c r="M274" s="27">
        <v>15.2</v>
      </c>
      <c r="N274" s="27">
        <v>6.94</v>
      </c>
      <c r="O274" s="27">
        <v>61.387889655172422</v>
      </c>
      <c r="P274" s="27">
        <v>61.387889655172422</v>
      </c>
      <c r="Q274" s="27">
        <v>4128.3355793103456</v>
      </c>
      <c r="S274" s="27">
        <v>8.9600000000000009</v>
      </c>
      <c r="T274" s="27">
        <v>42.79</v>
      </c>
      <c r="U274" s="27">
        <v>20.7</v>
      </c>
      <c r="V274" s="27">
        <v>427.9</v>
      </c>
      <c r="W274" s="27">
        <v>372.27299999999997</v>
      </c>
      <c r="X274" s="27">
        <v>37.2273</v>
      </c>
      <c r="Y274" s="27">
        <v>207</v>
      </c>
      <c r="Z274" s="27">
        <v>180.09</v>
      </c>
      <c r="AA274" s="27">
        <v>18.009</v>
      </c>
      <c r="AB274" s="27">
        <v>6.3</v>
      </c>
      <c r="AC274" s="27">
        <v>28.2</v>
      </c>
      <c r="AD274" s="27">
        <v>5.8999999999999995</v>
      </c>
      <c r="AE274" s="27">
        <v>15.9</v>
      </c>
      <c r="AF274" s="27">
        <v>4.2</v>
      </c>
      <c r="AG274" s="27">
        <v>493.52314914733478</v>
      </c>
      <c r="AH274" s="27">
        <v>49.352314914733476</v>
      </c>
      <c r="AI274" s="27">
        <v>0.4279</v>
      </c>
      <c r="AJ274" s="27">
        <v>0.63</v>
      </c>
      <c r="AK274" s="27">
        <v>2.82</v>
      </c>
      <c r="AL274" s="27">
        <v>0.59</v>
      </c>
      <c r="AM274" s="27">
        <v>1.59</v>
      </c>
      <c r="AN274" s="27">
        <v>0.42</v>
      </c>
      <c r="AO274" s="27">
        <v>14.723066136947885</v>
      </c>
      <c r="AP274" s="27">
        <v>65.90324842252862</v>
      </c>
      <c r="AQ274" s="27">
        <v>13.788268286982939</v>
      </c>
      <c r="AR274" s="27">
        <v>37.15821453610657</v>
      </c>
      <c r="AS274" s="27">
        <v>9.8153774246319241</v>
      </c>
    </row>
    <row r="275" spans="1:45" x14ac:dyDescent="0.35">
      <c r="A275" s="26">
        <v>2017</v>
      </c>
      <c r="B275" s="26">
        <v>16274</v>
      </c>
      <c r="C275" s="26" t="s">
        <v>162</v>
      </c>
      <c r="D275" s="26">
        <v>133</v>
      </c>
      <c r="E275" s="26" t="s">
        <v>36</v>
      </c>
      <c r="F275" s="26" t="s">
        <v>156</v>
      </c>
      <c r="G275" s="26">
        <v>2</v>
      </c>
      <c r="H275" s="26">
        <v>278</v>
      </c>
      <c r="I275" s="26">
        <v>140</v>
      </c>
      <c r="J275" s="26">
        <v>5</v>
      </c>
      <c r="K275" s="26">
        <v>29</v>
      </c>
      <c r="L275" s="27">
        <v>73.66</v>
      </c>
      <c r="M275" s="27">
        <v>15.31</v>
      </c>
      <c r="N275" s="27">
        <v>6.29</v>
      </c>
      <c r="O275" s="27">
        <v>55.566131120689661</v>
      </c>
      <c r="P275" s="27">
        <v>55.566131120689661</v>
      </c>
      <c r="Q275" s="27">
        <v>3736.8223178663798</v>
      </c>
      <c r="S275" s="27">
        <v>9.0299999999999994</v>
      </c>
      <c r="T275" s="27">
        <v>43.4</v>
      </c>
      <c r="U275" s="27">
        <v>20.48</v>
      </c>
      <c r="V275" s="27">
        <v>434</v>
      </c>
      <c r="W275" s="27">
        <v>377.58</v>
      </c>
      <c r="X275" s="27">
        <v>37.757999999999996</v>
      </c>
      <c r="Y275" s="27">
        <v>204.8</v>
      </c>
      <c r="Z275" s="27">
        <v>178.17600000000002</v>
      </c>
      <c r="AA275" s="27">
        <v>17.817600000000002</v>
      </c>
      <c r="AB275" s="27">
        <v>6.6000000000000005</v>
      </c>
      <c r="AC275" s="27">
        <v>28.5</v>
      </c>
      <c r="AD275" s="27">
        <v>6.1</v>
      </c>
      <c r="AE275" s="27">
        <v>16.299999999999997</v>
      </c>
      <c r="AF275" s="27">
        <v>4.2</v>
      </c>
      <c r="AG275" s="27">
        <v>499.39286693776381</v>
      </c>
      <c r="AH275" s="27">
        <v>49.939286693776381</v>
      </c>
      <c r="AI275" s="27">
        <v>0.434</v>
      </c>
      <c r="AJ275" s="27">
        <v>0.66</v>
      </c>
      <c r="AK275" s="27">
        <v>2.85</v>
      </c>
      <c r="AL275" s="27">
        <v>0.61</v>
      </c>
      <c r="AM275" s="27">
        <v>1.63</v>
      </c>
      <c r="AN275" s="27">
        <v>0.42</v>
      </c>
      <c r="AO275" s="27">
        <v>15.207373271889402</v>
      </c>
      <c r="AP275" s="27">
        <v>65.668202764976954</v>
      </c>
      <c r="AQ275" s="27">
        <v>14.055299539170505</v>
      </c>
      <c r="AR275" s="27">
        <v>37.557603686635936</v>
      </c>
      <c r="AS275" s="27">
        <v>9.67741935483871</v>
      </c>
    </row>
    <row r="276" spans="1:45" x14ac:dyDescent="0.35">
      <c r="A276" s="26">
        <v>2017</v>
      </c>
      <c r="B276" s="26">
        <v>16275</v>
      </c>
      <c r="C276" s="26" t="s">
        <v>162</v>
      </c>
      <c r="D276" s="26">
        <v>125</v>
      </c>
      <c r="E276" s="26" t="s">
        <v>138</v>
      </c>
      <c r="F276" s="26" t="s">
        <v>156</v>
      </c>
      <c r="G276" s="26">
        <v>2</v>
      </c>
      <c r="H276" s="26">
        <v>277</v>
      </c>
      <c r="I276" s="26">
        <v>139</v>
      </c>
      <c r="J276" s="26">
        <v>2</v>
      </c>
      <c r="K276" s="26">
        <v>32</v>
      </c>
      <c r="L276" s="27">
        <v>81.28</v>
      </c>
      <c r="M276" s="27">
        <v>16.440000000000001</v>
      </c>
      <c r="N276" s="27">
        <v>7.41</v>
      </c>
      <c r="O276" s="27">
        <v>64.586837586206897</v>
      </c>
      <c r="P276" s="27">
        <v>64.586837586206897</v>
      </c>
      <c r="Q276" s="27">
        <v>4343.4648276724138</v>
      </c>
      <c r="S276" s="27">
        <v>8.8000000000000007</v>
      </c>
      <c r="T276" s="27">
        <v>43.26</v>
      </c>
      <c r="U276" s="27">
        <v>20.52</v>
      </c>
      <c r="V276" s="27">
        <v>432.59999999999997</v>
      </c>
      <c r="W276" s="27">
        <v>376.36199999999997</v>
      </c>
      <c r="X276" s="27">
        <v>37.636199999999995</v>
      </c>
      <c r="Y276" s="27">
        <v>205.2</v>
      </c>
      <c r="Z276" s="27">
        <v>178.524</v>
      </c>
      <c r="AA276" s="27">
        <v>17.852399999999999</v>
      </c>
      <c r="AB276" s="27">
        <v>6.5</v>
      </c>
      <c r="AC276" s="27">
        <v>28.4</v>
      </c>
      <c r="AD276" s="27">
        <v>6</v>
      </c>
      <c r="AE276" s="27">
        <v>16.100000000000001</v>
      </c>
      <c r="AF276" s="27">
        <v>4.2</v>
      </c>
      <c r="AG276" s="27">
        <v>497.99279642348955</v>
      </c>
      <c r="AH276" s="27">
        <v>49.799279642348957</v>
      </c>
      <c r="AI276" s="27">
        <v>0.43259999999999998</v>
      </c>
      <c r="AJ276" s="27">
        <v>0.65</v>
      </c>
      <c r="AK276" s="27">
        <v>2.84</v>
      </c>
      <c r="AL276" s="27">
        <v>0.6</v>
      </c>
      <c r="AM276" s="27">
        <v>1.61</v>
      </c>
      <c r="AN276" s="27">
        <v>0.42</v>
      </c>
      <c r="AO276" s="27">
        <v>15.02542764678687</v>
      </c>
      <c r="AP276" s="27">
        <v>65.64956079519186</v>
      </c>
      <c r="AQ276" s="27">
        <v>13.869625520110958</v>
      </c>
      <c r="AR276" s="27">
        <v>37.216828478964409</v>
      </c>
      <c r="AS276" s="27">
        <v>9.7087378640776709</v>
      </c>
    </row>
    <row r="277" spans="1:45" x14ac:dyDescent="0.35">
      <c r="A277" s="26">
        <v>2017</v>
      </c>
      <c r="B277" s="26">
        <v>16276</v>
      </c>
      <c r="C277" s="26" t="s">
        <v>162</v>
      </c>
      <c r="D277" s="26">
        <v>124</v>
      </c>
      <c r="E277" s="26" t="s">
        <v>121</v>
      </c>
      <c r="F277" s="26" t="s">
        <v>156</v>
      </c>
      <c r="G277" s="26">
        <v>2</v>
      </c>
      <c r="H277" s="26">
        <v>275</v>
      </c>
      <c r="I277" s="26">
        <v>137</v>
      </c>
      <c r="J277" s="26">
        <v>1</v>
      </c>
      <c r="K277" s="26">
        <v>41</v>
      </c>
      <c r="L277" s="27">
        <v>104.14</v>
      </c>
      <c r="M277" s="27" t="s">
        <v>165</v>
      </c>
      <c r="N277" s="27" t="s">
        <v>165</v>
      </c>
      <c r="O277" s="27" t="s">
        <v>165</v>
      </c>
      <c r="P277" s="27" t="s">
        <v>165</v>
      </c>
      <c r="Q277" s="27" t="s">
        <v>165</v>
      </c>
      <c r="S277" s="27">
        <v>8.5500000000000007</v>
      </c>
      <c r="T277" s="27">
        <v>39.97</v>
      </c>
      <c r="U277" s="27">
        <v>21.32</v>
      </c>
      <c r="V277" s="27">
        <v>399.7</v>
      </c>
      <c r="W277" s="27">
        <v>347.73899999999998</v>
      </c>
      <c r="X277" s="27">
        <v>34.773899999999998</v>
      </c>
      <c r="Y277" s="27">
        <v>213.2</v>
      </c>
      <c r="Z277" s="27">
        <v>185.48399999999998</v>
      </c>
      <c r="AA277" s="27">
        <v>18.548399999999997</v>
      </c>
      <c r="AB277" s="27">
        <v>6.1</v>
      </c>
      <c r="AC277" s="27">
        <v>26.7</v>
      </c>
      <c r="AD277" s="27">
        <v>5.6999999999999993</v>
      </c>
      <c r="AE277" s="27">
        <v>15.3</v>
      </c>
      <c r="AF277" s="27">
        <v>4</v>
      </c>
      <c r="AG277" s="27">
        <v>464.05125732710405</v>
      </c>
      <c r="AH277" s="27">
        <v>46.405125732710403</v>
      </c>
      <c r="AI277" s="27">
        <v>0.3997</v>
      </c>
      <c r="AJ277" s="27">
        <v>0.61</v>
      </c>
      <c r="AK277" s="27">
        <v>2.67</v>
      </c>
      <c r="AL277" s="27">
        <v>0.56999999999999995</v>
      </c>
      <c r="AM277" s="27">
        <v>1.53</v>
      </c>
      <c r="AN277" s="27">
        <v>0.4</v>
      </c>
      <c r="AO277" s="27">
        <v>15.261446084563422</v>
      </c>
      <c r="AP277" s="27">
        <v>66.800100075056292</v>
      </c>
      <c r="AQ277" s="27">
        <v>14.26069552164123</v>
      </c>
      <c r="AR277" s="27">
        <v>38.278709031773829</v>
      </c>
      <c r="AS277" s="27">
        <v>10.007505629221917</v>
      </c>
    </row>
    <row r="278" spans="1:45" x14ac:dyDescent="0.35">
      <c r="A278" s="26">
        <v>2017</v>
      </c>
      <c r="B278" s="26">
        <v>16277</v>
      </c>
      <c r="C278" s="26" t="s">
        <v>162</v>
      </c>
      <c r="D278" s="26">
        <v>69</v>
      </c>
      <c r="E278" s="26" t="s">
        <v>128</v>
      </c>
      <c r="F278" s="26" t="s">
        <v>156</v>
      </c>
      <c r="G278" s="26">
        <v>2</v>
      </c>
      <c r="H278" s="26">
        <v>276</v>
      </c>
      <c r="I278" s="26">
        <v>138</v>
      </c>
      <c r="J278" s="26">
        <v>3</v>
      </c>
      <c r="K278" s="26">
        <v>47</v>
      </c>
      <c r="L278" s="27">
        <v>119.38</v>
      </c>
      <c r="M278" s="27">
        <v>17.43</v>
      </c>
      <c r="N278" s="27">
        <v>6.84</v>
      </c>
      <c r="O278" s="27">
        <v>58.91227137931034</v>
      </c>
      <c r="P278" s="27">
        <v>58.91227137931034</v>
      </c>
      <c r="Q278" s="27">
        <v>3961.8502502586202</v>
      </c>
      <c r="S278" s="27">
        <v>8.49</v>
      </c>
      <c r="T278" s="27">
        <v>41.87</v>
      </c>
      <c r="U278" s="27">
        <v>21.51</v>
      </c>
      <c r="V278" s="27">
        <v>418.7</v>
      </c>
      <c r="W278" s="27">
        <v>364.26900000000001</v>
      </c>
      <c r="X278" s="27">
        <v>36.426900000000003</v>
      </c>
      <c r="Y278" s="27">
        <v>215.10000000000002</v>
      </c>
      <c r="Z278" s="27">
        <v>187.13700000000003</v>
      </c>
      <c r="AA278" s="27">
        <v>18.713700000000003</v>
      </c>
      <c r="AB278" s="27">
        <v>6.4</v>
      </c>
      <c r="AC278" s="27">
        <v>27.9</v>
      </c>
      <c r="AD278" s="27">
        <v>6</v>
      </c>
      <c r="AE278" s="27">
        <v>15.600000000000001</v>
      </c>
      <c r="AF278" s="27">
        <v>4.4000000000000004</v>
      </c>
      <c r="AG278" s="27">
        <v>487.09876721832751</v>
      </c>
      <c r="AH278" s="27">
        <v>48.70987672183275</v>
      </c>
      <c r="AI278" s="27">
        <v>0.41869999999999996</v>
      </c>
      <c r="AJ278" s="27">
        <v>0.64</v>
      </c>
      <c r="AK278" s="27">
        <v>2.79</v>
      </c>
      <c r="AL278" s="27">
        <v>0.6</v>
      </c>
      <c r="AM278" s="27">
        <v>1.56</v>
      </c>
      <c r="AN278" s="27">
        <v>0.44</v>
      </c>
      <c r="AO278" s="27">
        <v>15.28540721280153</v>
      </c>
      <c r="AP278" s="27">
        <v>66.634822068306661</v>
      </c>
      <c r="AQ278" s="27">
        <v>14.330069262001434</v>
      </c>
      <c r="AR278" s="27">
        <v>37.258180081203733</v>
      </c>
      <c r="AS278" s="27">
        <v>10.508717458801053</v>
      </c>
    </row>
    <row r="279" spans="1:45" x14ac:dyDescent="0.35">
      <c r="A279" s="26">
        <v>2017</v>
      </c>
      <c r="B279" s="26">
        <v>16278</v>
      </c>
      <c r="C279" s="26" t="s">
        <v>162</v>
      </c>
      <c r="D279" s="26">
        <v>18</v>
      </c>
      <c r="E279" s="26" t="s">
        <v>35</v>
      </c>
      <c r="F279" s="26" t="s">
        <v>156</v>
      </c>
      <c r="G279" s="26">
        <v>2</v>
      </c>
      <c r="H279" s="26">
        <v>280</v>
      </c>
      <c r="I279" s="26">
        <v>142</v>
      </c>
      <c r="J279" s="26">
        <v>5</v>
      </c>
      <c r="K279" s="26">
        <v>41</v>
      </c>
      <c r="L279" s="27">
        <v>104.14</v>
      </c>
      <c r="M279" s="27">
        <v>28.01</v>
      </c>
      <c r="N279" s="27">
        <v>4.6100000000000003</v>
      </c>
      <c r="O279" s="27">
        <v>34.617880948275861</v>
      </c>
      <c r="P279" s="27">
        <v>34.617880948275861</v>
      </c>
      <c r="Q279" s="27">
        <v>2328.0524937715518</v>
      </c>
      <c r="S279" s="27">
        <v>8.65</v>
      </c>
      <c r="T279" s="27">
        <v>42.44</v>
      </c>
      <c r="U279" s="27">
        <v>21.04</v>
      </c>
      <c r="V279" s="27">
        <v>424.4</v>
      </c>
      <c r="W279" s="27">
        <v>369.22799999999995</v>
      </c>
      <c r="X279" s="27">
        <v>36.922799999999995</v>
      </c>
      <c r="Y279" s="27">
        <v>210.39999999999998</v>
      </c>
      <c r="Z279" s="27">
        <v>183.04799999999997</v>
      </c>
      <c r="AA279" s="27">
        <v>18.304799999999997</v>
      </c>
      <c r="AB279" s="27">
        <v>6.3</v>
      </c>
      <c r="AC279" s="27">
        <v>28</v>
      </c>
      <c r="AD279" s="27">
        <v>5.8999999999999995</v>
      </c>
      <c r="AE279" s="27">
        <v>16</v>
      </c>
      <c r="AF279" s="27">
        <v>4</v>
      </c>
      <c r="AG279" s="27">
        <v>491.25870627490423</v>
      </c>
      <c r="AH279" s="27">
        <v>49.125870627490421</v>
      </c>
      <c r="AI279" s="27">
        <v>0.4244</v>
      </c>
      <c r="AJ279" s="27">
        <v>0.63</v>
      </c>
      <c r="AK279" s="27">
        <v>2.8</v>
      </c>
      <c r="AL279" s="27">
        <v>0.59</v>
      </c>
      <c r="AM279" s="27">
        <v>1.6</v>
      </c>
      <c r="AN279" s="27">
        <v>0.4</v>
      </c>
      <c r="AO279" s="27">
        <v>14.844486333647502</v>
      </c>
      <c r="AP279" s="27">
        <v>65.975494816211125</v>
      </c>
      <c r="AQ279" s="27">
        <v>13.901979264844485</v>
      </c>
      <c r="AR279" s="27">
        <v>37.700282752120643</v>
      </c>
      <c r="AS279" s="27">
        <v>9.4250706880301607</v>
      </c>
    </row>
    <row r="280" spans="1:45" x14ac:dyDescent="0.35">
      <c r="A280" s="26">
        <v>2017</v>
      </c>
      <c r="B280" s="26">
        <v>16279</v>
      </c>
      <c r="C280" s="26" t="s">
        <v>162</v>
      </c>
      <c r="D280" s="26">
        <v>47</v>
      </c>
      <c r="E280" s="26" t="s">
        <v>86</v>
      </c>
      <c r="F280" s="26" t="s">
        <v>156</v>
      </c>
      <c r="G280" s="26">
        <v>2</v>
      </c>
      <c r="H280" s="26">
        <v>278</v>
      </c>
      <c r="I280" s="26">
        <v>140</v>
      </c>
      <c r="J280" s="26">
        <v>5</v>
      </c>
      <c r="K280" s="26">
        <v>44</v>
      </c>
      <c r="L280" s="27">
        <v>111.76</v>
      </c>
      <c r="M280" s="27">
        <v>16.39</v>
      </c>
      <c r="N280" s="27">
        <v>3.71</v>
      </c>
      <c r="O280" s="27">
        <v>32.356349224137929</v>
      </c>
      <c r="P280" s="27">
        <v>32.356349224137929</v>
      </c>
      <c r="Q280" s="27">
        <v>2175.9644853232758</v>
      </c>
      <c r="S280" s="27">
        <v>8.1999999999999993</v>
      </c>
      <c r="T280" s="27">
        <v>41.67</v>
      </c>
      <c r="U280" s="27">
        <v>20.93</v>
      </c>
      <c r="V280" s="27">
        <v>416.70000000000005</v>
      </c>
      <c r="W280" s="27">
        <v>362.52900000000005</v>
      </c>
      <c r="X280" s="27">
        <v>36.252900000000004</v>
      </c>
      <c r="Y280" s="27">
        <v>209.3</v>
      </c>
      <c r="Z280" s="27">
        <v>182.09100000000001</v>
      </c>
      <c r="AA280" s="27">
        <v>18.209099999999999</v>
      </c>
      <c r="AB280" s="27">
        <v>6.4</v>
      </c>
      <c r="AC280" s="27">
        <v>27.7</v>
      </c>
      <c r="AD280" s="27">
        <v>5.8999999999999995</v>
      </c>
      <c r="AE280" s="27">
        <v>15.600000000000001</v>
      </c>
      <c r="AF280" s="27">
        <v>4.0999999999999996</v>
      </c>
      <c r="AG280" s="27">
        <v>481.78129947165917</v>
      </c>
      <c r="AH280" s="27">
        <v>48.178129947165914</v>
      </c>
      <c r="AI280" s="27">
        <v>0.41670000000000007</v>
      </c>
      <c r="AJ280" s="27">
        <v>0.64</v>
      </c>
      <c r="AK280" s="27">
        <v>2.77</v>
      </c>
      <c r="AL280" s="27">
        <v>0.59</v>
      </c>
      <c r="AM280" s="27">
        <v>1.56</v>
      </c>
      <c r="AN280" s="27">
        <v>0.41</v>
      </c>
      <c r="AO280" s="27">
        <v>15.358771298296135</v>
      </c>
      <c r="AP280" s="27">
        <v>66.474682025437957</v>
      </c>
      <c r="AQ280" s="27">
        <v>14.158867290616747</v>
      </c>
      <c r="AR280" s="27">
        <v>37.437005039596826</v>
      </c>
      <c r="AS280" s="27">
        <v>9.8392128629709603</v>
      </c>
    </row>
    <row r="281" spans="1:45" x14ac:dyDescent="0.35">
      <c r="A281" s="26">
        <v>2017</v>
      </c>
      <c r="B281" s="26">
        <v>16280</v>
      </c>
      <c r="C281" s="26" t="s">
        <v>162</v>
      </c>
      <c r="D281" s="26">
        <v>94</v>
      </c>
      <c r="E281" s="26" t="s">
        <v>114</v>
      </c>
      <c r="F281" s="26" t="s">
        <v>156</v>
      </c>
      <c r="G281" s="26">
        <v>2</v>
      </c>
      <c r="H281" s="26">
        <v>278</v>
      </c>
      <c r="I281" s="26">
        <v>140</v>
      </c>
      <c r="J281" s="26">
        <v>2</v>
      </c>
      <c r="K281" s="26">
        <v>36</v>
      </c>
      <c r="L281" s="27">
        <v>91.44</v>
      </c>
      <c r="M281" s="27">
        <v>15.97</v>
      </c>
      <c r="N281" s="27">
        <v>4.91</v>
      </c>
      <c r="O281" s="27">
        <v>43.037123534482767</v>
      </c>
      <c r="P281" s="27">
        <v>43.037123534482767</v>
      </c>
      <c r="Q281" s="27">
        <v>2894.2465576939662</v>
      </c>
      <c r="S281" s="27">
        <v>7.87</v>
      </c>
      <c r="T281" s="27">
        <v>41.11</v>
      </c>
      <c r="U281" s="27">
        <v>22.06</v>
      </c>
      <c r="V281" s="27">
        <v>411.1</v>
      </c>
      <c r="W281" s="27">
        <v>357.65700000000004</v>
      </c>
      <c r="X281" s="27">
        <v>35.765700000000002</v>
      </c>
      <c r="Y281" s="27">
        <v>220.6</v>
      </c>
      <c r="Z281" s="27">
        <v>191.922</v>
      </c>
      <c r="AA281" s="27">
        <v>19.1922</v>
      </c>
      <c r="AB281" s="27">
        <v>6.2</v>
      </c>
      <c r="AC281" s="27">
        <v>27.400000000000002</v>
      </c>
      <c r="AD281" s="27">
        <v>5.8</v>
      </c>
      <c r="AE281" s="27">
        <v>15.4</v>
      </c>
      <c r="AF281" s="27">
        <v>4.0999999999999996</v>
      </c>
      <c r="AG281" s="27">
        <v>481.08921254588319</v>
      </c>
      <c r="AH281" s="27">
        <v>48.108921254588317</v>
      </c>
      <c r="AI281" s="27">
        <v>0.41110000000000002</v>
      </c>
      <c r="AJ281" s="27">
        <v>0.62</v>
      </c>
      <c r="AK281" s="27">
        <v>2.74</v>
      </c>
      <c r="AL281" s="27">
        <v>0.57999999999999996</v>
      </c>
      <c r="AM281" s="27">
        <v>1.54</v>
      </c>
      <c r="AN281" s="27">
        <v>0.41</v>
      </c>
      <c r="AO281" s="27">
        <v>15.081488688883484</v>
      </c>
      <c r="AP281" s="27">
        <v>66.650450012162494</v>
      </c>
      <c r="AQ281" s="27">
        <v>14.108489418632935</v>
      </c>
      <c r="AR281" s="27">
        <v>37.46047190464607</v>
      </c>
      <c r="AS281" s="27">
        <v>9.9732425200681085</v>
      </c>
    </row>
    <row r="282" spans="1:45" x14ac:dyDescent="0.35">
      <c r="A282" s="26">
        <v>2017</v>
      </c>
      <c r="B282" s="26">
        <v>16281</v>
      </c>
      <c r="C282" s="26" t="s">
        <v>162</v>
      </c>
      <c r="D282" s="26">
        <v>105</v>
      </c>
      <c r="E282" s="26" t="s">
        <v>115</v>
      </c>
      <c r="F282" s="26" t="s">
        <v>156</v>
      </c>
      <c r="G282" s="26">
        <v>2</v>
      </c>
      <c r="H282" s="26">
        <v>278</v>
      </c>
      <c r="I282" s="26">
        <v>140</v>
      </c>
      <c r="J282" s="26">
        <v>4</v>
      </c>
      <c r="K282" s="26">
        <v>40</v>
      </c>
      <c r="L282" s="27">
        <v>101.6</v>
      </c>
      <c r="M282" s="27">
        <v>20.87</v>
      </c>
      <c r="N282" s="27">
        <v>4.07</v>
      </c>
      <c r="O282" s="27">
        <v>33.594095775862066</v>
      </c>
      <c r="P282" s="27">
        <v>33.594095775862066</v>
      </c>
      <c r="Q282" s="27">
        <v>2259.2029409267238</v>
      </c>
      <c r="S282" s="27">
        <v>8.69</v>
      </c>
      <c r="T282" s="27">
        <v>42.6</v>
      </c>
      <c r="U282" s="27">
        <v>20.59</v>
      </c>
      <c r="V282" s="27">
        <v>426</v>
      </c>
      <c r="W282" s="27">
        <v>370.62</v>
      </c>
      <c r="X282" s="27">
        <v>37.061999999999998</v>
      </c>
      <c r="Y282" s="27">
        <v>205.9</v>
      </c>
      <c r="Z282" s="27">
        <v>179.13300000000001</v>
      </c>
      <c r="AA282" s="27">
        <v>17.9133</v>
      </c>
      <c r="AB282" s="27">
        <v>6.4</v>
      </c>
      <c r="AC282" s="27">
        <v>28.1</v>
      </c>
      <c r="AD282" s="27">
        <v>6</v>
      </c>
      <c r="AE282" s="27">
        <v>15.8</v>
      </c>
      <c r="AF282" s="27">
        <v>4.2</v>
      </c>
      <c r="AG282" s="27">
        <v>490.75894887595246</v>
      </c>
      <c r="AH282" s="27">
        <v>49.075894887595247</v>
      </c>
      <c r="AI282" s="27">
        <v>0.42599999999999999</v>
      </c>
      <c r="AJ282" s="27">
        <v>0.64</v>
      </c>
      <c r="AK282" s="27">
        <v>2.81</v>
      </c>
      <c r="AL282" s="27">
        <v>0.6</v>
      </c>
      <c r="AM282" s="27">
        <v>1.58</v>
      </c>
      <c r="AN282" s="27">
        <v>0.42</v>
      </c>
      <c r="AO282" s="27">
        <v>15.023474178403758</v>
      </c>
      <c r="AP282" s="27">
        <v>65.962441314553999</v>
      </c>
      <c r="AQ282" s="27">
        <v>14.084507042253522</v>
      </c>
      <c r="AR282" s="27">
        <v>37.089201877934272</v>
      </c>
      <c r="AS282" s="27">
        <v>9.8591549295774659</v>
      </c>
    </row>
    <row r="283" spans="1:45" x14ac:dyDescent="0.35">
      <c r="A283" s="26">
        <v>2017</v>
      </c>
      <c r="B283" s="26">
        <v>16282</v>
      </c>
      <c r="C283" s="26" t="s">
        <v>162</v>
      </c>
      <c r="D283" s="26">
        <v>35</v>
      </c>
      <c r="E283" s="26" t="s">
        <v>42</v>
      </c>
      <c r="F283" s="26" t="s">
        <v>156</v>
      </c>
      <c r="G283" s="26">
        <v>2</v>
      </c>
      <c r="H283" s="26">
        <v>271</v>
      </c>
      <c r="I283" s="26">
        <v>133</v>
      </c>
      <c r="J283" s="26">
        <v>1</v>
      </c>
      <c r="K283" s="26">
        <v>33</v>
      </c>
      <c r="L283" s="27">
        <v>83.820000000000007</v>
      </c>
      <c r="M283" s="27">
        <v>16.62</v>
      </c>
      <c r="N283" s="27">
        <v>5.39</v>
      </c>
      <c r="O283" s="27">
        <v>46.878967413793099</v>
      </c>
      <c r="P283" s="27">
        <v>46.878967413793099</v>
      </c>
      <c r="Q283" s="27">
        <v>3152.6105585775858</v>
      </c>
      <c r="S283" s="27">
        <v>8.32</v>
      </c>
      <c r="T283" s="27">
        <v>43.61</v>
      </c>
      <c r="U283" s="27">
        <v>21.07</v>
      </c>
      <c r="V283" s="27">
        <v>436.1</v>
      </c>
      <c r="W283" s="27">
        <v>379.40700000000004</v>
      </c>
      <c r="X283" s="27">
        <v>37.940700000000007</v>
      </c>
      <c r="Y283" s="27">
        <v>210.7</v>
      </c>
      <c r="Z283" s="27">
        <v>183.309</v>
      </c>
      <c r="AA283" s="27">
        <v>18.3309</v>
      </c>
      <c r="AB283" s="27">
        <v>6.4</v>
      </c>
      <c r="AC283" s="27">
        <v>28.700000000000003</v>
      </c>
      <c r="AD283" s="27">
        <v>6.1</v>
      </c>
      <c r="AE283" s="27">
        <v>16.200000000000003</v>
      </c>
      <c r="AF283" s="27">
        <v>4.3</v>
      </c>
      <c r="AG283" s="27">
        <v>504.96321502683179</v>
      </c>
      <c r="AH283" s="27">
        <v>50.49632150268318</v>
      </c>
      <c r="AI283" s="27">
        <v>0.43610000000000004</v>
      </c>
      <c r="AJ283" s="27">
        <v>0.64</v>
      </c>
      <c r="AK283" s="27">
        <v>2.87</v>
      </c>
      <c r="AL283" s="27">
        <v>0.61</v>
      </c>
      <c r="AM283" s="27">
        <v>1.62</v>
      </c>
      <c r="AN283" s="27">
        <v>0.43</v>
      </c>
      <c r="AO283" s="27">
        <v>14.675533134602155</v>
      </c>
      <c r="AP283" s="27">
        <v>65.810593900481535</v>
      </c>
      <c r="AQ283" s="27">
        <v>13.987617518917677</v>
      </c>
      <c r="AR283" s="27">
        <v>37.147443246961707</v>
      </c>
      <c r="AS283" s="27">
        <v>9.8601238248108221</v>
      </c>
    </row>
    <row r="284" spans="1:45" x14ac:dyDescent="0.35">
      <c r="A284" s="26">
        <v>2017</v>
      </c>
      <c r="B284" s="26">
        <v>16283</v>
      </c>
      <c r="C284" s="26" t="s">
        <v>162</v>
      </c>
      <c r="D284" s="26">
        <v>142</v>
      </c>
      <c r="E284" s="26" t="s">
        <v>100</v>
      </c>
      <c r="F284" s="26" t="s">
        <v>156</v>
      </c>
      <c r="G284" s="26">
        <v>2</v>
      </c>
      <c r="H284" s="26">
        <v>279</v>
      </c>
      <c r="I284" s="26">
        <v>141</v>
      </c>
      <c r="J284" s="26">
        <v>2</v>
      </c>
      <c r="K284" s="26">
        <v>22</v>
      </c>
      <c r="L284" s="27">
        <v>55.88</v>
      </c>
      <c r="M284" s="27">
        <v>15.78</v>
      </c>
      <c r="N284" s="27">
        <v>6.71</v>
      </c>
      <c r="O284" s="27">
        <v>58.947465689655168</v>
      </c>
      <c r="P284" s="27">
        <v>58.947465689655168</v>
      </c>
      <c r="Q284" s="27">
        <v>3964.2170676293099</v>
      </c>
      <c r="S284" s="27">
        <v>8.7899999999999991</v>
      </c>
      <c r="T284" s="27">
        <v>41.62</v>
      </c>
      <c r="U284" s="27">
        <v>21.34</v>
      </c>
      <c r="V284" s="27">
        <v>416.2</v>
      </c>
      <c r="W284" s="27">
        <v>362.09399999999999</v>
      </c>
      <c r="X284" s="27">
        <v>36.209400000000002</v>
      </c>
      <c r="Y284" s="27">
        <v>213.4</v>
      </c>
      <c r="Z284" s="27">
        <v>185.65800000000002</v>
      </c>
      <c r="AA284" s="27">
        <v>18.565800000000003</v>
      </c>
      <c r="AB284" s="27">
        <v>6.3</v>
      </c>
      <c r="AC284" s="27">
        <v>27.5</v>
      </c>
      <c r="AD284" s="27">
        <v>5.8999999999999995</v>
      </c>
      <c r="AE284" s="27">
        <v>15.600000000000001</v>
      </c>
      <c r="AF284" s="27">
        <v>4.3</v>
      </c>
      <c r="AG284" s="27">
        <v>483.31098578067781</v>
      </c>
      <c r="AH284" s="27">
        <v>48.331098578067781</v>
      </c>
      <c r="AI284" s="27">
        <v>0.41620000000000001</v>
      </c>
      <c r="AJ284" s="27">
        <v>0.63</v>
      </c>
      <c r="AK284" s="27">
        <v>2.75</v>
      </c>
      <c r="AL284" s="27">
        <v>0.59</v>
      </c>
      <c r="AM284" s="27">
        <v>1.56</v>
      </c>
      <c r="AN284" s="27">
        <v>0.43</v>
      </c>
      <c r="AO284" s="27">
        <v>15.136953387794328</v>
      </c>
      <c r="AP284" s="27">
        <v>66.074002883229213</v>
      </c>
      <c r="AQ284" s="27">
        <v>14.175876982220085</v>
      </c>
      <c r="AR284" s="27">
        <v>37.481979817395484</v>
      </c>
      <c r="AS284" s="27">
        <v>10.331571359923114</v>
      </c>
    </row>
    <row r="285" spans="1:45" x14ac:dyDescent="0.35">
      <c r="A285" s="26">
        <v>2017</v>
      </c>
      <c r="B285" s="26">
        <v>16284</v>
      </c>
      <c r="C285" s="26" t="s">
        <v>162</v>
      </c>
      <c r="D285" s="26">
        <v>91</v>
      </c>
      <c r="E285" s="26" t="s">
        <v>111</v>
      </c>
      <c r="F285" s="26" t="s">
        <v>156</v>
      </c>
      <c r="G285" s="26">
        <v>2</v>
      </c>
      <c r="H285" s="26">
        <v>287</v>
      </c>
      <c r="I285" s="26">
        <v>149</v>
      </c>
      <c r="J285" s="26">
        <v>2</v>
      </c>
      <c r="K285" s="26">
        <v>25</v>
      </c>
      <c r="L285" s="27">
        <v>63.5</v>
      </c>
      <c r="M285" s="27">
        <v>15.61</v>
      </c>
      <c r="N285" s="27">
        <v>4.37</v>
      </c>
      <c r="O285" s="27">
        <v>38.468017500000002</v>
      </c>
      <c r="P285" s="27">
        <v>38.468017500000002</v>
      </c>
      <c r="Q285" s="27">
        <v>2586.974176875</v>
      </c>
      <c r="S285" s="27">
        <v>8.85</v>
      </c>
      <c r="T285" s="27">
        <v>43.69</v>
      </c>
      <c r="U285" s="27">
        <v>20.329999999999998</v>
      </c>
      <c r="V285" s="27">
        <v>436.9</v>
      </c>
      <c r="W285" s="27">
        <v>380.10299999999995</v>
      </c>
      <c r="X285" s="27">
        <v>38.010299999999994</v>
      </c>
      <c r="Y285" s="27">
        <v>203.29999999999998</v>
      </c>
      <c r="Z285" s="27">
        <v>176.87099999999998</v>
      </c>
      <c r="AA285" s="27">
        <v>17.687099999999997</v>
      </c>
      <c r="AB285" s="27">
        <v>6.3</v>
      </c>
      <c r="AC285" s="27">
        <v>28.700000000000003</v>
      </c>
      <c r="AD285" s="27">
        <v>6.1</v>
      </c>
      <c r="AE285" s="27">
        <v>16.200000000000003</v>
      </c>
      <c r="AF285" s="27">
        <v>4</v>
      </c>
      <c r="AG285" s="27">
        <v>501.93278912856749</v>
      </c>
      <c r="AH285" s="27">
        <v>50.193278912856748</v>
      </c>
      <c r="AI285" s="27">
        <v>0.43689999999999996</v>
      </c>
      <c r="AJ285" s="27">
        <v>0.63</v>
      </c>
      <c r="AK285" s="27">
        <v>2.87</v>
      </c>
      <c r="AL285" s="27">
        <v>0.61</v>
      </c>
      <c r="AM285" s="27">
        <v>1.62</v>
      </c>
      <c r="AN285" s="27">
        <v>0.4</v>
      </c>
      <c r="AO285" s="27">
        <v>14.419775692378119</v>
      </c>
      <c r="AP285" s="27">
        <v>65.690089265278104</v>
      </c>
      <c r="AQ285" s="27">
        <v>13.962005035477226</v>
      </c>
      <c r="AR285" s="27">
        <v>37.079423208972315</v>
      </c>
      <c r="AS285" s="27">
        <v>9.1554131380178543</v>
      </c>
    </row>
    <row r="286" spans="1:45" x14ac:dyDescent="0.35">
      <c r="A286" s="26">
        <v>2017</v>
      </c>
      <c r="B286" s="26">
        <v>16285</v>
      </c>
      <c r="C286" s="26" t="s">
        <v>162</v>
      </c>
      <c r="D286" s="26">
        <v>98</v>
      </c>
      <c r="E286" s="26" t="s">
        <v>133</v>
      </c>
      <c r="F286" s="26" t="s">
        <v>156</v>
      </c>
      <c r="G286" s="26">
        <v>2</v>
      </c>
      <c r="H286" s="26">
        <v>282</v>
      </c>
      <c r="I286" s="26">
        <v>144</v>
      </c>
      <c r="J286" s="26">
        <v>3</v>
      </c>
      <c r="K286" s="26">
        <v>51</v>
      </c>
      <c r="L286" s="27">
        <v>129.54</v>
      </c>
      <c r="M286" s="27">
        <v>16.53</v>
      </c>
      <c r="N286" s="27">
        <v>5.41</v>
      </c>
      <c r="O286" s="27">
        <v>47.103704051724137</v>
      </c>
      <c r="P286" s="27">
        <v>47.103704051724137</v>
      </c>
      <c r="Q286" s="27">
        <v>3167.7240974784481</v>
      </c>
      <c r="S286" s="27">
        <v>7.93</v>
      </c>
      <c r="T286" s="27">
        <v>40.33</v>
      </c>
      <c r="U286" s="27">
        <v>22.14</v>
      </c>
      <c r="V286" s="27">
        <v>403.29999999999995</v>
      </c>
      <c r="W286" s="27">
        <v>350.87099999999998</v>
      </c>
      <c r="X286" s="27">
        <v>35.0871</v>
      </c>
      <c r="Y286" s="27">
        <v>221.4</v>
      </c>
      <c r="Z286" s="27">
        <v>192.61799999999999</v>
      </c>
      <c r="AA286" s="27">
        <v>19.261800000000001</v>
      </c>
      <c r="AB286" s="27">
        <v>6.1</v>
      </c>
      <c r="AC286" s="27">
        <v>27</v>
      </c>
      <c r="AD286" s="27">
        <v>5.8</v>
      </c>
      <c r="AE286" s="27">
        <v>15.2</v>
      </c>
      <c r="AF286" s="27">
        <v>4.2</v>
      </c>
      <c r="AG286" s="27">
        <v>472.36812529772817</v>
      </c>
      <c r="AH286" s="27">
        <v>47.23681252977282</v>
      </c>
      <c r="AI286" s="27">
        <v>0.40329999999999994</v>
      </c>
      <c r="AJ286" s="27">
        <v>0.61</v>
      </c>
      <c r="AK286" s="27">
        <v>2.7</v>
      </c>
      <c r="AL286" s="27">
        <v>0.57999999999999996</v>
      </c>
      <c r="AM286" s="27">
        <v>1.52</v>
      </c>
      <c r="AN286" s="27">
        <v>0.42</v>
      </c>
      <c r="AO286" s="27">
        <v>15.125216960079348</v>
      </c>
      <c r="AP286" s="27">
        <v>66.947681626580717</v>
      </c>
      <c r="AQ286" s="27">
        <v>14.381353830895117</v>
      </c>
      <c r="AR286" s="27">
        <v>37.689065212000997</v>
      </c>
      <c r="AS286" s="27">
        <v>10.414083808579223</v>
      </c>
    </row>
    <row r="287" spans="1:45" x14ac:dyDescent="0.35">
      <c r="A287" s="26">
        <v>2017</v>
      </c>
      <c r="B287" s="26">
        <v>16286</v>
      </c>
      <c r="C287" s="26" t="s">
        <v>162</v>
      </c>
      <c r="D287" s="26">
        <v>41</v>
      </c>
      <c r="E287" s="26" t="s">
        <v>105</v>
      </c>
      <c r="F287" s="26" t="s">
        <v>156</v>
      </c>
      <c r="G287" s="26">
        <v>2</v>
      </c>
      <c r="H287" s="26">
        <v>278</v>
      </c>
      <c r="I287" s="26">
        <v>140</v>
      </c>
      <c r="J287" s="26">
        <v>2</v>
      </c>
      <c r="K287" s="26">
        <v>44</v>
      </c>
      <c r="L287" s="27">
        <v>111.76</v>
      </c>
      <c r="M287" s="27">
        <v>16.739999999999998</v>
      </c>
      <c r="N287" s="27">
        <v>4.79</v>
      </c>
      <c r="O287" s="27">
        <v>41.600571896551727</v>
      </c>
      <c r="P287" s="27">
        <v>41.600571896551727</v>
      </c>
      <c r="Q287" s="27">
        <v>2797.6384600431038</v>
      </c>
      <c r="S287" s="27">
        <v>8.3800000000000008</v>
      </c>
      <c r="T287" s="27">
        <v>39.79</v>
      </c>
      <c r="U287" s="27">
        <v>20.94</v>
      </c>
      <c r="V287" s="27">
        <v>397.9</v>
      </c>
      <c r="W287" s="27">
        <v>346.173</v>
      </c>
      <c r="X287" s="27">
        <v>34.6173</v>
      </c>
      <c r="Y287" s="27">
        <v>209.4</v>
      </c>
      <c r="Z287" s="27">
        <v>182.178</v>
      </c>
      <c r="AA287" s="27">
        <v>18.2178</v>
      </c>
      <c r="AB287" s="27">
        <v>5.8999999999999995</v>
      </c>
      <c r="AC287" s="27">
        <v>26.6</v>
      </c>
      <c r="AD287" s="27">
        <v>5.5</v>
      </c>
      <c r="AE287" s="27">
        <v>15.1</v>
      </c>
      <c r="AF287" s="27">
        <v>3.7</v>
      </c>
      <c r="AG287" s="27">
        <v>460.09400578610013</v>
      </c>
      <c r="AH287" s="27">
        <v>46.009400578610013</v>
      </c>
      <c r="AI287" s="27">
        <v>0.39789999999999998</v>
      </c>
      <c r="AJ287" s="27">
        <v>0.59</v>
      </c>
      <c r="AK287" s="27">
        <v>2.66</v>
      </c>
      <c r="AL287" s="27">
        <v>0.55000000000000004</v>
      </c>
      <c r="AM287" s="27">
        <v>1.51</v>
      </c>
      <c r="AN287" s="27">
        <v>0.37</v>
      </c>
      <c r="AO287" s="27">
        <v>14.82784619251068</v>
      </c>
      <c r="AP287" s="27">
        <v>66.850967579793931</v>
      </c>
      <c r="AQ287" s="27">
        <v>13.822568484543856</v>
      </c>
      <c r="AR287" s="27">
        <v>37.949233475747675</v>
      </c>
      <c r="AS287" s="27">
        <v>9.2988187986931408</v>
      </c>
    </row>
    <row r="288" spans="1:45" x14ac:dyDescent="0.35">
      <c r="A288" s="26">
        <v>2017</v>
      </c>
      <c r="B288" s="26">
        <v>16287</v>
      </c>
      <c r="C288" s="26" t="s">
        <v>162</v>
      </c>
      <c r="D288" s="26">
        <v>112</v>
      </c>
      <c r="E288" s="26" t="s">
        <v>18</v>
      </c>
      <c r="F288" s="26" t="s">
        <v>156</v>
      </c>
      <c r="G288" s="26">
        <v>2</v>
      </c>
      <c r="H288" s="26">
        <v>285</v>
      </c>
      <c r="I288" s="26">
        <v>147</v>
      </c>
      <c r="J288" s="26">
        <v>4</v>
      </c>
      <c r="K288" s="26">
        <v>27</v>
      </c>
      <c r="L288" s="27">
        <v>68.58</v>
      </c>
      <c r="M288" s="27">
        <v>17.600000000000001</v>
      </c>
      <c r="N288" s="27">
        <v>5.48</v>
      </c>
      <c r="O288" s="27">
        <v>47.101544827586217</v>
      </c>
      <c r="P288" s="27">
        <v>47.101544827586217</v>
      </c>
      <c r="Q288" s="27">
        <v>3167.578889655173</v>
      </c>
      <c r="S288" s="27">
        <v>8.39</v>
      </c>
      <c r="T288" s="27">
        <v>43.05</v>
      </c>
      <c r="U288" s="27">
        <v>20.02</v>
      </c>
      <c r="V288" s="27">
        <v>430.5</v>
      </c>
      <c r="W288" s="27">
        <v>374.53500000000003</v>
      </c>
      <c r="X288" s="27">
        <v>37.453500000000005</v>
      </c>
      <c r="Y288" s="27">
        <v>200.2</v>
      </c>
      <c r="Z288" s="27">
        <v>174.17399999999998</v>
      </c>
      <c r="AA288" s="27">
        <v>17.417399999999997</v>
      </c>
      <c r="AB288" s="27">
        <v>6.3</v>
      </c>
      <c r="AC288" s="27">
        <v>28.4</v>
      </c>
      <c r="AD288" s="27">
        <v>6</v>
      </c>
      <c r="AE288" s="27">
        <v>16.100000000000001</v>
      </c>
      <c r="AF288" s="27">
        <v>4.0999999999999996</v>
      </c>
      <c r="AG288" s="27">
        <v>492.96493555490537</v>
      </c>
      <c r="AH288" s="27">
        <v>49.296493555490535</v>
      </c>
      <c r="AI288" s="27">
        <v>0.43049999999999999</v>
      </c>
      <c r="AJ288" s="27">
        <v>0.63</v>
      </c>
      <c r="AK288" s="27">
        <v>2.84</v>
      </c>
      <c r="AL288" s="27">
        <v>0.6</v>
      </c>
      <c r="AM288" s="27">
        <v>1.61</v>
      </c>
      <c r="AN288" s="27">
        <v>0.41</v>
      </c>
      <c r="AO288" s="27">
        <v>14.634146341463415</v>
      </c>
      <c r="AP288" s="27">
        <v>65.9698025551684</v>
      </c>
      <c r="AQ288" s="27">
        <v>13.937282229965158</v>
      </c>
      <c r="AR288" s="27">
        <v>37.398373983739845</v>
      </c>
      <c r="AS288" s="27">
        <v>9.5238095238095237</v>
      </c>
    </row>
    <row r="289" spans="1:45" x14ac:dyDescent="0.35">
      <c r="A289" s="26">
        <v>2017</v>
      </c>
      <c r="B289" s="26">
        <v>16288</v>
      </c>
      <c r="C289" s="26" t="s">
        <v>162</v>
      </c>
      <c r="D289" s="26">
        <v>13</v>
      </c>
      <c r="E289" s="26" t="s">
        <v>96</v>
      </c>
      <c r="F289" s="26" t="s">
        <v>156</v>
      </c>
      <c r="G289" s="26">
        <v>2</v>
      </c>
      <c r="H289" s="26">
        <v>278</v>
      </c>
      <c r="I289" s="26">
        <v>140</v>
      </c>
      <c r="J289" s="26">
        <v>4</v>
      </c>
      <c r="K289" s="26">
        <v>35</v>
      </c>
      <c r="L289" s="27">
        <v>88.9</v>
      </c>
      <c r="M289" s="27">
        <v>16.8</v>
      </c>
      <c r="N289" s="27">
        <v>5.67</v>
      </c>
      <c r="O289" s="27">
        <v>49.207779310344826</v>
      </c>
      <c r="P289" s="27">
        <v>49.207779310344826</v>
      </c>
      <c r="Q289" s="27">
        <v>3309.2231586206894</v>
      </c>
      <c r="S289" s="27">
        <v>8.27</v>
      </c>
      <c r="T289" s="27">
        <v>42.09</v>
      </c>
      <c r="U289" s="27">
        <v>20.41</v>
      </c>
      <c r="V289" s="27">
        <v>420.90000000000003</v>
      </c>
      <c r="W289" s="27">
        <v>366.18300000000005</v>
      </c>
      <c r="X289" s="27">
        <v>36.618300000000005</v>
      </c>
      <c r="Y289" s="27">
        <v>204.1</v>
      </c>
      <c r="Z289" s="27">
        <v>177.56700000000001</v>
      </c>
      <c r="AA289" s="27">
        <v>17.756700000000002</v>
      </c>
      <c r="AB289" s="27">
        <v>6.5</v>
      </c>
      <c r="AC289" s="27">
        <v>27.7</v>
      </c>
      <c r="AD289" s="27">
        <v>6</v>
      </c>
      <c r="AE289" s="27">
        <v>15.600000000000001</v>
      </c>
      <c r="AF289" s="27">
        <v>4.3</v>
      </c>
      <c r="AG289" s="27">
        <v>483.96039555805766</v>
      </c>
      <c r="AH289" s="27">
        <v>48.396039555805764</v>
      </c>
      <c r="AI289" s="27">
        <v>0.42090000000000005</v>
      </c>
      <c r="AJ289" s="27">
        <v>0.65</v>
      </c>
      <c r="AK289" s="27">
        <v>2.77</v>
      </c>
      <c r="AL289" s="27">
        <v>0.6</v>
      </c>
      <c r="AM289" s="27">
        <v>1.56</v>
      </c>
      <c r="AN289" s="27">
        <v>0.43</v>
      </c>
      <c r="AO289" s="27">
        <v>15.44309812306961</v>
      </c>
      <c r="AP289" s="27">
        <v>65.811356616773566</v>
      </c>
      <c r="AQ289" s="27">
        <v>14.255167498218102</v>
      </c>
      <c r="AR289" s="27">
        <v>37.063435495367067</v>
      </c>
      <c r="AS289" s="27">
        <v>10.216203373722973</v>
      </c>
    </row>
    <row r="290" spans="1:45" x14ac:dyDescent="0.35">
      <c r="A290" s="26">
        <v>2017</v>
      </c>
      <c r="B290" s="26">
        <v>16301</v>
      </c>
      <c r="C290" s="26" t="s">
        <v>163</v>
      </c>
      <c r="D290" s="26">
        <v>17</v>
      </c>
      <c r="E290" s="26" t="s">
        <v>57</v>
      </c>
      <c r="F290" s="26" t="s">
        <v>156</v>
      </c>
      <c r="G290" s="26">
        <v>1</v>
      </c>
      <c r="H290" s="26">
        <v>288</v>
      </c>
      <c r="I290" s="26">
        <v>145</v>
      </c>
      <c r="J290" s="26">
        <v>4</v>
      </c>
      <c r="K290" s="26">
        <v>36</v>
      </c>
      <c r="L290" s="27">
        <v>91.44</v>
      </c>
      <c r="M290" s="27">
        <v>13.9</v>
      </c>
      <c r="N290" s="27">
        <v>3.56</v>
      </c>
      <c r="O290" s="27">
        <v>31.972789655172413</v>
      </c>
      <c r="P290" s="27">
        <v>31.972789655172413</v>
      </c>
      <c r="Q290" s="27">
        <v>2150.1701043103449</v>
      </c>
      <c r="S290" s="27">
        <v>8.73</v>
      </c>
      <c r="T290" s="27">
        <v>44.82</v>
      </c>
      <c r="U290" s="27">
        <v>20.010000000000002</v>
      </c>
      <c r="V290" s="27">
        <v>448.2</v>
      </c>
      <c r="W290" s="27">
        <v>389.93399999999997</v>
      </c>
      <c r="X290" s="27">
        <v>38.993399999999994</v>
      </c>
      <c r="Y290" s="27">
        <v>200.10000000000002</v>
      </c>
      <c r="Z290" s="27">
        <v>174.08700000000002</v>
      </c>
      <c r="AA290" s="27">
        <v>17.408700000000003</v>
      </c>
      <c r="AB290" s="27">
        <v>6.5</v>
      </c>
      <c r="AC290" s="27">
        <v>29.4</v>
      </c>
      <c r="AD290" s="27">
        <v>6.1</v>
      </c>
      <c r="AE290" s="27">
        <v>16.7</v>
      </c>
      <c r="AF290" s="27">
        <v>4.3</v>
      </c>
      <c r="AG290" s="27">
        <v>513.17911734992185</v>
      </c>
      <c r="AH290" s="27">
        <v>51.317911734992187</v>
      </c>
      <c r="AI290" s="27">
        <v>0.44819999999999999</v>
      </c>
      <c r="AJ290" s="27">
        <v>0.65</v>
      </c>
      <c r="AK290" s="27">
        <v>2.94</v>
      </c>
      <c r="AL290" s="27">
        <v>0.61</v>
      </c>
      <c r="AM290" s="27">
        <v>1.67</v>
      </c>
      <c r="AN290" s="27">
        <v>0.43</v>
      </c>
      <c r="AO290" s="27">
        <v>14.502454261490406</v>
      </c>
      <c r="AP290" s="27">
        <v>65.595716198125842</v>
      </c>
      <c r="AQ290" s="27">
        <v>13.60999553770638</v>
      </c>
      <c r="AR290" s="27">
        <v>37.260151717983042</v>
      </c>
      <c r="AS290" s="27">
        <v>9.5939312806782677</v>
      </c>
    </row>
    <row r="291" spans="1:45" x14ac:dyDescent="0.35">
      <c r="A291" s="26">
        <v>2017</v>
      </c>
      <c r="B291" s="26">
        <v>16302</v>
      </c>
      <c r="C291" s="26" t="s">
        <v>163</v>
      </c>
      <c r="D291" s="26">
        <v>46</v>
      </c>
      <c r="E291" s="26" t="s">
        <v>65</v>
      </c>
      <c r="F291" s="26" t="s">
        <v>156</v>
      </c>
      <c r="G291" s="26">
        <v>1</v>
      </c>
      <c r="H291" s="26">
        <v>287</v>
      </c>
      <c r="I291" s="26">
        <v>144</v>
      </c>
      <c r="J291" s="26">
        <v>2</v>
      </c>
      <c r="K291" s="26">
        <v>43</v>
      </c>
      <c r="L291" s="27">
        <v>109.22</v>
      </c>
      <c r="M291" s="27">
        <v>13.65</v>
      </c>
      <c r="N291" s="27">
        <v>6.35</v>
      </c>
      <c r="O291" s="27">
        <v>57.195709051724123</v>
      </c>
      <c r="P291" s="27">
        <v>57.195709051724123</v>
      </c>
      <c r="Q291" s="27">
        <v>3846.4114337284473</v>
      </c>
      <c r="S291" s="27">
        <v>8.5399999999999991</v>
      </c>
      <c r="T291" s="27">
        <v>44.42</v>
      </c>
      <c r="U291" s="27">
        <v>20.76</v>
      </c>
      <c r="V291" s="27">
        <v>444.20000000000005</v>
      </c>
      <c r="W291" s="27">
        <v>386.45400000000006</v>
      </c>
      <c r="X291" s="27">
        <v>38.645400000000009</v>
      </c>
      <c r="Y291" s="27">
        <v>207.60000000000002</v>
      </c>
      <c r="Z291" s="27">
        <v>180.61200000000002</v>
      </c>
      <c r="AA291" s="27">
        <v>18.061200000000003</v>
      </c>
      <c r="AB291" s="27">
        <v>6.7</v>
      </c>
      <c r="AC291" s="27">
        <v>29</v>
      </c>
      <c r="AD291" s="27">
        <v>6.3</v>
      </c>
      <c r="AE291" s="27">
        <v>16.399999999999999</v>
      </c>
      <c r="AF291" s="27">
        <v>4.2</v>
      </c>
      <c r="AG291" s="27">
        <v>512.6493134536679</v>
      </c>
      <c r="AH291" s="27">
        <v>51.26493134536679</v>
      </c>
      <c r="AI291" s="27">
        <v>0.44420000000000004</v>
      </c>
      <c r="AJ291" s="27">
        <v>0.67</v>
      </c>
      <c r="AK291" s="27">
        <v>2.9</v>
      </c>
      <c r="AL291" s="27">
        <v>0.63</v>
      </c>
      <c r="AM291" s="27">
        <v>1.64</v>
      </c>
      <c r="AN291" s="27">
        <v>0.42</v>
      </c>
      <c r="AO291" s="27">
        <v>15.083295812696983</v>
      </c>
      <c r="AP291" s="27">
        <v>65.285907248986931</v>
      </c>
      <c r="AQ291" s="27">
        <v>14.182800540297162</v>
      </c>
      <c r="AR291" s="27">
        <v>36.920306168392607</v>
      </c>
      <c r="AS291" s="27">
        <v>9.4552003601981092</v>
      </c>
    </row>
    <row r="292" spans="1:45" x14ac:dyDescent="0.35">
      <c r="A292" s="26">
        <v>2017</v>
      </c>
      <c r="B292" s="26">
        <v>16303</v>
      </c>
      <c r="C292" s="26" t="s">
        <v>163</v>
      </c>
      <c r="D292" s="26">
        <v>29</v>
      </c>
      <c r="E292" s="26" t="s">
        <v>16</v>
      </c>
      <c r="F292" s="26" t="s">
        <v>156</v>
      </c>
      <c r="G292" s="26">
        <v>1</v>
      </c>
      <c r="H292" s="26">
        <v>290</v>
      </c>
      <c r="I292" s="26">
        <v>147</v>
      </c>
      <c r="J292" s="26">
        <v>5</v>
      </c>
      <c r="K292" s="26">
        <v>48</v>
      </c>
      <c r="L292" s="27">
        <v>121.92</v>
      </c>
      <c r="M292" s="27">
        <v>13.79</v>
      </c>
      <c r="N292" s="27">
        <v>4.1399999999999997</v>
      </c>
      <c r="O292" s="27">
        <v>37.229342586206897</v>
      </c>
      <c r="P292" s="27">
        <v>37.229342586206897</v>
      </c>
      <c r="Q292" s="27">
        <v>2503.673288922414</v>
      </c>
      <c r="S292" s="27">
        <v>8.07</v>
      </c>
      <c r="T292" s="27">
        <v>42.76</v>
      </c>
      <c r="U292" s="27">
        <v>20.37</v>
      </c>
      <c r="V292" s="27">
        <v>427.59999999999997</v>
      </c>
      <c r="W292" s="27">
        <v>372.01199999999994</v>
      </c>
      <c r="X292" s="27">
        <v>37.201199999999993</v>
      </c>
      <c r="Y292" s="27">
        <v>203.70000000000002</v>
      </c>
      <c r="Z292" s="27">
        <v>177.21900000000002</v>
      </c>
      <c r="AA292" s="27">
        <v>17.721900000000002</v>
      </c>
      <c r="AB292" s="27">
        <v>6.2</v>
      </c>
      <c r="AC292" s="27">
        <v>28.2</v>
      </c>
      <c r="AD292" s="27">
        <v>6</v>
      </c>
      <c r="AE292" s="27">
        <v>16.100000000000001</v>
      </c>
      <c r="AF292" s="27">
        <v>4.2</v>
      </c>
      <c r="AG292" s="27">
        <v>491.45625575361771</v>
      </c>
      <c r="AH292" s="27">
        <v>49.14562557536177</v>
      </c>
      <c r="AI292" s="27">
        <v>0.42759999999999998</v>
      </c>
      <c r="AJ292" s="27">
        <v>0.62</v>
      </c>
      <c r="AK292" s="27">
        <v>2.82</v>
      </c>
      <c r="AL292" s="27">
        <v>0.6</v>
      </c>
      <c r="AM292" s="27">
        <v>1.61</v>
      </c>
      <c r="AN292" s="27">
        <v>0.42</v>
      </c>
      <c r="AO292" s="27">
        <v>14.49953227315248</v>
      </c>
      <c r="AP292" s="27">
        <v>65.949485500467731</v>
      </c>
      <c r="AQ292" s="27">
        <v>14.031805425631433</v>
      </c>
      <c r="AR292" s="27">
        <v>37.652011225444348</v>
      </c>
      <c r="AS292" s="27">
        <v>9.8222637979420035</v>
      </c>
    </row>
    <row r="293" spans="1:45" x14ac:dyDescent="0.35">
      <c r="A293" s="26">
        <v>2017</v>
      </c>
      <c r="B293" s="26">
        <v>16304</v>
      </c>
      <c r="C293" s="26" t="s">
        <v>163</v>
      </c>
      <c r="D293" s="26">
        <v>122</v>
      </c>
      <c r="E293" s="26" t="s">
        <v>33</v>
      </c>
      <c r="F293" s="26" t="s">
        <v>156</v>
      </c>
      <c r="G293" s="26">
        <v>1</v>
      </c>
      <c r="H293" s="26">
        <v>289</v>
      </c>
      <c r="I293" s="26">
        <v>146</v>
      </c>
      <c r="J293" s="26">
        <v>5</v>
      </c>
      <c r="K293" s="26">
        <v>39</v>
      </c>
      <c r="L293" s="27">
        <v>99.06</v>
      </c>
      <c r="M293" s="27">
        <v>13.83</v>
      </c>
      <c r="N293" s="27">
        <v>5.69</v>
      </c>
      <c r="O293" s="27">
        <v>51.144123534482766</v>
      </c>
      <c r="P293" s="27">
        <v>51.144123534482766</v>
      </c>
      <c r="Q293" s="27">
        <v>3439.4423076939661</v>
      </c>
      <c r="S293" s="27" t="s">
        <v>165</v>
      </c>
      <c r="T293" s="27" t="s">
        <v>165</v>
      </c>
      <c r="U293" s="27" t="s">
        <v>165</v>
      </c>
      <c r="V293" s="27" t="s">
        <v>165</v>
      </c>
      <c r="W293" s="27" t="s">
        <v>165</v>
      </c>
      <c r="X293" s="27" t="s">
        <v>165</v>
      </c>
      <c r="Y293" s="27" t="s">
        <v>165</v>
      </c>
      <c r="Z293" s="27" t="s">
        <v>165</v>
      </c>
      <c r="AA293" s="27" t="s">
        <v>165</v>
      </c>
      <c r="AB293" s="27" t="s">
        <v>165</v>
      </c>
      <c r="AC293" s="27" t="s">
        <v>165</v>
      </c>
      <c r="AD293" s="27" t="s">
        <v>165</v>
      </c>
      <c r="AE293" s="27" t="s">
        <v>165</v>
      </c>
      <c r="AF293" s="27" t="s">
        <v>165</v>
      </c>
      <c r="AG293" s="27" t="s">
        <v>165</v>
      </c>
      <c r="AH293" s="27" t="s">
        <v>165</v>
      </c>
      <c r="AI293" s="27" t="s">
        <v>165</v>
      </c>
      <c r="AJ293" s="27" t="s">
        <v>165</v>
      </c>
      <c r="AK293" s="27" t="s">
        <v>165</v>
      </c>
      <c r="AL293" s="27" t="s">
        <v>165</v>
      </c>
      <c r="AM293" s="27" t="s">
        <v>165</v>
      </c>
      <c r="AN293" s="27" t="s">
        <v>165</v>
      </c>
      <c r="AO293" s="27" t="s">
        <v>165</v>
      </c>
      <c r="AP293" s="27" t="s">
        <v>165</v>
      </c>
      <c r="AQ293" s="27" t="s">
        <v>165</v>
      </c>
      <c r="AR293" s="27" t="s">
        <v>165</v>
      </c>
      <c r="AS293" s="27" t="s">
        <v>165</v>
      </c>
    </row>
    <row r="294" spans="1:45" x14ac:dyDescent="0.35">
      <c r="A294" s="26">
        <v>2017</v>
      </c>
      <c r="B294" s="26">
        <v>16305</v>
      </c>
      <c r="C294" s="26" t="s">
        <v>163</v>
      </c>
      <c r="D294" s="26">
        <v>5</v>
      </c>
      <c r="E294" s="26" t="s">
        <v>75</v>
      </c>
      <c r="F294" s="26" t="s">
        <v>158</v>
      </c>
      <c r="G294" s="26">
        <v>1</v>
      </c>
      <c r="H294" s="26">
        <v>298</v>
      </c>
      <c r="I294" s="26">
        <v>155</v>
      </c>
      <c r="J294" s="26">
        <v>5</v>
      </c>
      <c r="K294" s="26">
        <v>41</v>
      </c>
      <c r="L294" s="27">
        <v>104.14</v>
      </c>
      <c r="M294" s="27">
        <v>13.47</v>
      </c>
      <c r="N294" s="27">
        <v>6.19</v>
      </c>
      <c r="O294" s="27">
        <v>55.870779913793108</v>
      </c>
      <c r="P294" s="27">
        <v>55.870779913793108</v>
      </c>
      <c r="Q294" s="27">
        <v>3757.3099492025863</v>
      </c>
      <c r="S294" s="27">
        <v>8.3800000000000008</v>
      </c>
      <c r="T294" s="27">
        <v>42.85</v>
      </c>
      <c r="U294" s="27">
        <v>20.07</v>
      </c>
      <c r="V294" s="27">
        <v>428.5</v>
      </c>
      <c r="W294" s="27">
        <v>372.79500000000002</v>
      </c>
      <c r="X294" s="27">
        <v>37.279499999999999</v>
      </c>
      <c r="Y294" s="27">
        <v>200.7</v>
      </c>
      <c r="Z294" s="27">
        <v>174.60899999999998</v>
      </c>
      <c r="AA294" s="27">
        <v>17.460899999999999</v>
      </c>
      <c r="AB294" s="27">
        <v>6.4</v>
      </c>
      <c r="AC294" s="27">
        <v>28.2</v>
      </c>
      <c r="AD294" s="27">
        <v>6</v>
      </c>
      <c r="AE294" s="27">
        <v>16.100000000000001</v>
      </c>
      <c r="AF294" s="27">
        <v>4</v>
      </c>
      <c r="AG294" s="27">
        <v>490.9333352577616</v>
      </c>
      <c r="AH294" s="27">
        <v>49.09333352577616</v>
      </c>
      <c r="AI294" s="27">
        <v>0.42849999999999999</v>
      </c>
      <c r="AJ294" s="27">
        <v>0.64</v>
      </c>
      <c r="AK294" s="27">
        <v>2.82</v>
      </c>
      <c r="AL294" s="27">
        <v>0.6</v>
      </c>
      <c r="AM294" s="27">
        <v>1.61</v>
      </c>
      <c r="AN294" s="27">
        <v>0.4</v>
      </c>
      <c r="AO294" s="27">
        <v>14.935822637106185</v>
      </c>
      <c r="AP294" s="27">
        <v>65.810968494749119</v>
      </c>
      <c r="AQ294" s="27">
        <v>14.002333722287048</v>
      </c>
      <c r="AR294" s="27">
        <v>37.572928821470249</v>
      </c>
      <c r="AS294" s="27">
        <v>9.3348891481913654</v>
      </c>
    </row>
    <row r="295" spans="1:45" x14ac:dyDescent="0.35">
      <c r="A295" s="26">
        <v>2017</v>
      </c>
      <c r="B295" s="26">
        <v>16306</v>
      </c>
      <c r="C295" s="26" t="s">
        <v>163</v>
      </c>
      <c r="D295" s="26">
        <v>12</v>
      </c>
      <c r="E295" s="26" t="s">
        <v>95</v>
      </c>
      <c r="F295" s="26" t="s">
        <v>156</v>
      </c>
      <c r="G295" s="26">
        <v>1</v>
      </c>
      <c r="H295" s="26">
        <v>297</v>
      </c>
      <c r="I295" s="26">
        <v>154</v>
      </c>
      <c r="J295" s="26">
        <v>5</v>
      </c>
      <c r="K295" s="26">
        <v>47</v>
      </c>
      <c r="L295" s="27">
        <v>119.38</v>
      </c>
      <c r="M295" s="27">
        <v>14</v>
      </c>
      <c r="N295" s="27">
        <v>3.91</v>
      </c>
      <c r="O295" s="27">
        <v>35.07539655172414</v>
      </c>
      <c r="P295" s="27">
        <v>35.07539655172414</v>
      </c>
      <c r="Q295" s="27">
        <v>2358.8204181034484</v>
      </c>
      <c r="S295" s="27">
        <v>7.87</v>
      </c>
      <c r="T295" s="27">
        <v>44.08</v>
      </c>
      <c r="U295" s="27">
        <v>21.44</v>
      </c>
      <c r="V295" s="27">
        <v>440.79999999999995</v>
      </c>
      <c r="W295" s="27">
        <v>383.49599999999998</v>
      </c>
      <c r="X295" s="27">
        <v>38.349599999999995</v>
      </c>
      <c r="Y295" s="27">
        <v>214.4</v>
      </c>
      <c r="Z295" s="27">
        <v>186.52799999999999</v>
      </c>
      <c r="AA295" s="27">
        <v>18.652799999999999</v>
      </c>
      <c r="AB295" s="27">
        <v>6.7</v>
      </c>
      <c r="AC295" s="27">
        <v>28.900000000000002</v>
      </c>
      <c r="AD295" s="27">
        <v>6.2</v>
      </c>
      <c r="AE295" s="27">
        <v>16.200000000000003</v>
      </c>
      <c r="AF295" s="27">
        <v>4.3</v>
      </c>
      <c r="AG295" s="27">
        <v>512.42510899068384</v>
      </c>
      <c r="AH295" s="27">
        <v>51.242510899068378</v>
      </c>
      <c r="AI295" s="27">
        <v>0.44079999999999997</v>
      </c>
      <c r="AJ295" s="27">
        <v>0.67</v>
      </c>
      <c r="AK295" s="27">
        <v>2.89</v>
      </c>
      <c r="AL295" s="27">
        <v>0.62</v>
      </c>
      <c r="AM295" s="27">
        <v>1.62</v>
      </c>
      <c r="AN295" s="27">
        <v>0.43</v>
      </c>
      <c r="AO295" s="27">
        <v>15.199637023593468</v>
      </c>
      <c r="AP295" s="27">
        <v>65.562613430127044</v>
      </c>
      <c r="AQ295" s="27">
        <v>14.065335753176045</v>
      </c>
      <c r="AR295" s="27">
        <v>36.751361161524507</v>
      </c>
      <c r="AS295" s="27">
        <v>9.754990925589837</v>
      </c>
    </row>
    <row r="296" spans="1:45" x14ac:dyDescent="0.35">
      <c r="A296" s="26">
        <v>2017</v>
      </c>
      <c r="B296" s="26">
        <v>16307</v>
      </c>
      <c r="C296" s="26" t="s">
        <v>163</v>
      </c>
      <c r="D296" s="26">
        <v>30</v>
      </c>
      <c r="E296" s="26" t="s">
        <v>140</v>
      </c>
      <c r="F296" s="26" t="s">
        <v>156</v>
      </c>
      <c r="G296" s="26">
        <v>1</v>
      </c>
      <c r="H296" s="26">
        <v>290</v>
      </c>
      <c r="I296" s="26">
        <v>147</v>
      </c>
      <c r="J296" s="26">
        <v>4</v>
      </c>
      <c r="K296" s="26">
        <v>49</v>
      </c>
      <c r="L296" s="27">
        <v>124.46000000000001</v>
      </c>
      <c r="M296" s="27">
        <v>13.88</v>
      </c>
      <c r="N296" s="27">
        <v>4.2</v>
      </c>
      <c r="O296" s="27">
        <v>37.729468965517242</v>
      </c>
      <c r="P296" s="27">
        <v>37.729468965517242</v>
      </c>
      <c r="Q296" s="27">
        <v>2537.3067879310347</v>
      </c>
      <c r="S296" s="27">
        <v>8.0399999999999991</v>
      </c>
      <c r="T296" s="27">
        <v>44.44</v>
      </c>
      <c r="U296" s="27">
        <v>20.27</v>
      </c>
      <c r="V296" s="27">
        <v>444.4</v>
      </c>
      <c r="W296" s="27">
        <v>386.62799999999999</v>
      </c>
      <c r="X296" s="27">
        <v>38.662799999999997</v>
      </c>
      <c r="Y296" s="27">
        <v>202.7</v>
      </c>
      <c r="Z296" s="27">
        <v>176.34899999999999</v>
      </c>
      <c r="AA296" s="27">
        <v>17.634899999999998</v>
      </c>
      <c r="AB296" s="27">
        <v>6.5</v>
      </c>
      <c r="AC296" s="27">
        <v>28.799999999999997</v>
      </c>
      <c r="AD296" s="27">
        <v>6</v>
      </c>
      <c r="AE296" s="27">
        <v>16.399999999999999</v>
      </c>
      <c r="AF296" s="27">
        <v>4.0999999999999996</v>
      </c>
      <c r="AG296" s="27">
        <v>510.22560051157154</v>
      </c>
      <c r="AH296" s="27">
        <v>51.022560051157157</v>
      </c>
      <c r="AI296" s="27">
        <v>0.44439999999999996</v>
      </c>
      <c r="AJ296" s="27">
        <v>0.65</v>
      </c>
      <c r="AK296" s="27">
        <v>2.88</v>
      </c>
      <c r="AL296" s="27">
        <v>0.6</v>
      </c>
      <c r="AM296" s="27">
        <v>1.64</v>
      </c>
      <c r="AN296" s="27">
        <v>0.41</v>
      </c>
      <c r="AO296" s="27">
        <v>14.626462646264628</v>
      </c>
      <c r="AP296" s="27">
        <v>64.806480648064806</v>
      </c>
      <c r="AQ296" s="27">
        <v>13.501350135013503</v>
      </c>
      <c r="AR296" s="27">
        <v>36.903690369036902</v>
      </c>
      <c r="AS296" s="27">
        <v>9.2259225922592254</v>
      </c>
    </row>
    <row r="297" spans="1:45" x14ac:dyDescent="0.35">
      <c r="A297" s="26">
        <v>2017</v>
      </c>
      <c r="B297" s="26">
        <v>16308</v>
      </c>
      <c r="C297" s="26" t="s">
        <v>163</v>
      </c>
      <c r="D297" s="26">
        <v>140</v>
      </c>
      <c r="E297" s="26" t="s">
        <v>132</v>
      </c>
      <c r="F297" s="26" t="s">
        <v>156</v>
      </c>
      <c r="G297" s="26">
        <v>1</v>
      </c>
      <c r="H297" s="26">
        <v>297</v>
      </c>
      <c r="I297" s="26">
        <v>154</v>
      </c>
      <c r="J297" s="26">
        <v>5</v>
      </c>
      <c r="K297" s="26">
        <v>49</v>
      </c>
      <c r="L297" s="27">
        <v>124.46000000000001</v>
      </c>
      <c r="M297" s="27">
        <v>14.49</v>
      </c>
      <c r="N297" s="27">
        <v>3.35</v>
      </c>
      <c r="O297" s="27">
        <v>29.880584913793104</v>
      </c>
      <c r="P297" s="27">
        <v>29.880584913793104</v>
      </c>
      <c r="Q297" s="27">
        <v>2009.4693354525862</v>
      </c>
      <c r="S297" s="27">
        <v>8.51</v>
      </c>
      <c r="T297" s="27">
        <v>43.6</v>
      </c>
      <c r="U297" s="27">
        <v>19.93</v>
      </c>
      <c r="V297" s="27">
        <v>436</v>
      </c>
      <c r="W297" s="27">
        <v>379.32</v>
      </c>
      <c r="X297" s="27">
        <v>37.932000000000002</v>
      </c>
      <c r="Y297" s="27">
        <v>199.3</v>
      </c>
      <c r="Z297" s="27">
        <v>173.39100000000002</v>
      </c>
      <c r="AA297" s="27">
        <v>17.339100000000002</v>
      </c>
      <c r="AB297" s="27">
        <v>6.5</v>
      </c>
      <c r="AC297" s="27">
        <v>28.700000000000003</v>
      </c>
      <c r="AD297" s="27">
        <v>6.2</v>
      </c>
      <c r="AE297" s="27">
        <v>16.299999999999997</v>
      </c>
      <c r="AF297" s="27">
        <v>4.2</v>
      </c>
      <c r="AG297" s="27">
        <v>498.7900540958143</v>
      </c>
      <c r="AH297" s="27">
        <v>49.879005409581431</v>
      </c>
      <c r="AI297" s="27">
        <v>0.436</v>
      </c>
      <c r="AJ297" s="27">
        <v>0.65</v>
      </c>
      <c r="AK297" s="27">
        <v>2.87</v>
      </c>
      <c r="AL297" s="27">
        <v>0.62</v>
      </c>
      <c r="AM297" s="27">
        <v>1.63</v>
      </c>
      <c r="AN297" s="27">
        <v>0.42</v>
      </c>
      <c r="AO297" s="27">
        <v>14.908256880733944</v>
      </c>
      <c r="AP297" s="27">
        <v>65.825688073394502</v>
      </c>
      <c r="AQ297" s="27">
        <v>14.220183486238533</v>
      </c>
      <c r="AR297" s="27">
        <v>37.385321100917423</v>
      </c>
      <c r="AS297" s="27">
        <v>9.6330275229357802</v>
      </c>
    </row>
    <row r="298" spans="1:45" x14ac:dyDescent="0.35">
      <c r="A298" s="26">
        <v>2017</v>
      </c>
      <c r="B298" s="26">
        <v>16309</v>
      </c>
      <c r="C298" s="26" t="s">
        <v>163</v>
      </c>
      <c r="D298" s="26">
        <v>90</v>
      </c>
      <c r="E298" s="26" t="s">
        <v>55</v>
      </c>
      <c r="F298" s="26" t="s">
        <v>156</v>
      </c>
      <c r="G298" s="26">
        <v>1</v>
      </c>
      <c r="H298" s="26">
        <v>297</v>
      </c>
      <c r="I298" s="26">
        <v>154</v>
      </c>
      <c r="J298" s="26">
        <v>4</v>
      </c>
      <c r="K298" s="26">
        <v>39</v>
      </c>
      <c r="L298" s="27">
        <v>99.06</v>
      </c>
      <c r="M298" s="27">
        <v>13.68</v>
      </c>
      <c r="N298" s="27">
        <v>6.65</v>
      </c>
      <c r="O298" s="27">
        <v>59.877058620689652</v>
      </c>
      <c r="P298" s="27">
        <v>59.877058620689652</v>
      </c>
      <c r="Q298" s="27">
        <v>4026.7321922413789</v>
      </c>
      <c r="S298" s="27">
        <v>9.2200000000000006</v>
      </c>
      <c r="T298" s="27">
        <v>44.29</v>
      </c>
      <c r="U298" s="27">
        <v>20.02</v>
      </c>
      <c r="V298" s="27">
        <v>442.9</v>
      </c>
      <c r="W298" s="27">
        <v>385.32299999999998</v>
      </c>
      <c r="X298" s="27">
        <v>38.532299999999999</v>
      </c>
      <c r="Y298" s="27">
        <v>200.2</v>
      </c>
      <c r="Z298" s="27">
        <v>174.17399999999998</v>
      </c>
      <c r="AA298" s="27">
        <v>17.417399999999997</v>
      </c>
      <c r="AB298" s="27">
        <v>6.2</v>
      </c>
      <c r="AC298" s="27">
        <v>28.799999999999997</v>
      </c>
      <c r="AD298" s="27">
        <v>6.1</v>
      </c>
      <c r="AE298" s="27">
        <v>16.5</v>
      </c>
      <c r="AF298" s="27">
        <v>4.3</v>
      </c>
      <c r="AG298" s="27">
        <v>507.16415785660286</v>
      </c>
      <c r="AH298" s="27">
        <v>50.716415785660288</v>
      </c>
      <c r="AI298" s="27">
        <v>0.44289999999999996</v>
      </c>
      <c r="AJ298" s="27">
        <v>0.62</v>
      </c>
      <c r="AK298" s="27">
        <v>2.88</v>
      </c>
      <c r="AL298" s="27">
        <v>0.61</v>
      </c>
      <c r="AM298" s="27">
        <v>1.65</v>
      </c>
      <c r="AN298" s="27">
        <v>0.43</v>
      </c>
      <c r="AO298" s="27">
        <v>13.99864529239106</v>
      </c>
      <c r="AP298" s="27">
        <v>65.025965229171376</v>
      </c>
      <c r="AQ298" s="27">
        <v>13.772860690900881</v>
      </c>
      <c r="AR298" s="27">
        <v>37.254459245879431</v>
      </c>
      <c r="AS298" s="27">
        <v>9.7087378640776709</v>
      </c>
    </row>
    <row r="299" spans="1:45" x14ac:dyDescent="0.35">
      <c r="A299" s="26">
        <v>2017</v>
      </c>
      <c r="B299" s="26">
        <v>16310</v>
      </c>
      <c r="C299" s="26" t="s">
        <v>163</v>
      </c>
      <c r="D299" s="26">
        <v>85</v>
      </c>
      <c r="E299" s="26" t="s">
        <v>59</v>
      </c>
      <c r="F299" s="26" t="s">
        <v>156</v>
      </c>
      <c r="G299" s="26">
        <v>1</v>
      </c>
      <c r="H299" s="26">
        <v>297</v>
      </c>
      <c r="I299" s="26">
        <v>154</v>
      </c>
      <c r="J299" s="26">
        <v>5</v>
      </c>
      <c r="K299" s="26">
        <v>40</v>
      </c>
      <c r="L299" s="27">
        <v>101.6</v>
      </c>
      <c r="M299" s="27">
        <v>14.17</v>
      </c>
      <c r="N299" s="27">
        <v>4.66</v>
      </c>
      <c r="O299" s="27">
        <v>41.720779137931039</v>
      </c>
      <c r="P299" s="27">
        <v>41.720779137931039</v>
      </c>
      <c r="Q299" s="27">
        <v>2805.7223970258624</v>
      </c>
      <c r="S299" s="27">
        <v>8.32</v>
      </c>
      <c r="T299" s="27">
        <v>45.26</v>
      </c>
      <c r="U299" s="27">
        <v>19.22</v>
      </c>
      <c r="V299" s="27">
        <v>452.59999999999997</v>
      </c>
      <c r="W299" s="27">
        <v>393.76199999999994</v>
      </c>
      <c r="X299" s="27">
        <v>39.376199999999997</v>
      </c>
      <c r="Y299" s="27">
        <v>192.2</v>
      </c>
      <c r="Z299" s="27">
        <v>167.214</v>
      </c>
      <c r="AA299" s="27">
        <v>16.721399999999999</v>
      </c>
      <c r="AB299" s="27">
        <v>6.6000000000000005</v>
      </c>
      <c r="AC299" s="27">
        <v>29.5</v>
      </c>
      <c r="AD299" s="27">
        <v>6.3</v>
      </c>
      <c r="AE299" s="27">
        <v>16.7</v>
      </c>
      <c r="AF299" s="27">
        <v>4.4000000000000004</v>
      </c>
      <c r="AG299" s="27">
        <v>513.94016459575857</v>
      </c>
      <c r="AH299" s="27">
        <v>51.394016459575859</v>
      </c>
      <c r="AI299" s="27">
        <v>0.45259999999999995</v>
      </c>
      <c r="AJ299" s="27">
        <v>0.66</v>
      </c>
      <c r="AK299" s="27">
        <v>2.95</v>
      </c>
      <c r="AL299" s="27">
        <v>0.63</v>
      </c>
      <c r="AM299" s="27">
        <v>1.67</v>
      </c>
      <c r="AN299" s="27">
        <v>0.44</v>
      </c>
      <c r="AO299" s="27">
        <v>14.582412726469292</v>
      </c>
      <c r="AP299" s="27">
        <v>65.178965974370314</v>
      </c>
      <c r="AQ299" s="27">
        <v>13.919575784357049</v>
      </c>
      <c r="AR299" s="27">
        <v>36.897923110914718</v>
      </c>
      <c r="AS299" s="27">
        <v>9.7216084843128616</v>
      </c>
    </row>
    <row r="300" spans="1:45" x14ac:dyDescent="0.35">
      <c r="A300" s="26">
        <v>2017</v>
      </c>
      <c r="B300" s="26">
        <v>16311</v>
      </c>
      <c r="C300" s="26" t="s">
        <v>163</v>
      </c>
      <c r="D300" s="26">
        <v>3</v>
      </c>
      <c r="E300" s="26" t="s">
        <v>104</v>
      </c>
      <c r="F300" s="26" t="s">
        <v>159</v>
      </c>
      <c r="G300" s="26">
        <v>1</v>
      </c>
      <c r="H300" s="26">
        <v>297</v>
      </c>
      <c r="I300" s="26">
        <v>154</v>
      </c>
      <c r="J300" s="26">
        <v>3</v>
      </c>
      <c r="K300" s="26">
        <v>36</v>
      </c>
      <c r="L300" s="27">
        <v>91.44</v>
      </c>
      <c r="M300" s="27">
        <v>13.4</v>
      </c>
      <c r="N300" s="27">
        <v>6.19</v>
      </c>
      <c r="O300" s="27">
        <v>55.915977586206893</v>
      </c>
      <c r="P300" s="27">
        <v>55.915977586206893</v>
      </c>
      <c r="Q300" s="27">
        <v>3760.3494926724134</v>
      </c>
      <c r="S300" s="27">
        <v>9.26</v>
      </c>
      <c r="T300" s="27">
        <v>43.08</v>
      </c>
      <c r="U300" s="27">
        <v>19.52</v>
      </c>
      <c r="V300" s="27">
        <v>430.79999999999995</v>
      </c>
      <c r="W300" s="27">
        <v>374.79599999999994</v>
      </c>
      <c r="X300" s="27">
        <v>37.479599999999991</v>
      </c>
      <c r="Y300" s="27">
        <v>195.2</v>
      </c>
      <c r="Z300" s="27">
        <v>169.82399999999998</v>
      </c>
      <c r="AA300" s="27">
        <v>16.982399999999998</v>
      </c>
      <c r="AB300" s="27">
        <v>6.2</v>
      </c>
      <c r="AC300" s="27">
        <v>28.3</v>
      </c>
      <c r="AD300" s="27">
        <v>6.1</v>
      </c>
      <c r="AE300" s="27">
        <v>16.399999999999999</v>
      </c>
      <c r="AF300" s="27">
        <v>4.2</v>
      </c>
      <c r="AG300" s="27">
        <v>490.72360140709799</v>
      </c>
      <c r="AH300" s="27">
        <v>49.072360140709797</v>
      </c>
      <c r="AI300" s="27">
        <v>0.43079999999999996</v>
      </c>
      <c r="AJ300" s="27">
        <v>0.62</v>
      </c>
      <c r="AK300" s="27">
        <v>2.83</v>
      </c>
      <c r="AL300" s="27">
        <v>0.61</v>
      </c>
      <c r="AM300" s="27">
        <v>1.64</v>
      </c>
      <c r="AN300" s="27">
        <v>0.42</v>
      </c>
      <c r="AO300" s="27">
        <v>14.391829155060355</v>
      </c>
      <c r="AP300" s="27">
        <v>65.691736304549678</v>
      </c>
      <c r="AQ300" s="27">
        <v>14.159702878365831</v>
      </c>
      <c r="AR300" s="27">
        <v>38.068709377901577</v>
      </c>
      <c r="AS300" s="27">
        <v>9.7493036211699184</v>
      </c>
    </row>
    <row r="301" spans="1:45" x14ac:dyDescent="0.35">
      <c r="A301" s="26">
        <v>2017</v>
      </c>
      <c r="B301" s="26">
        <v>16312</v>
      </c>
      <c r="C301" s="26" t="s">
        <v>163</v>
      </c>
      <c r="D301" s="26">
        <v>42</v>
      </c>
      <c r="E301" s="26" t="s">
        <v>102</v>
      </c>
      <c r="F301" s="26" t="s">
        <v>156</v>
      </c>
      <c r="G301" s="26">
        <v>1</v>
      </c>
      <c r="H301" s="26">
        <v>290</v>
      </c>
      <c r="I301" s="26">
        <v>147</v>
      </c>
      <c r="J301" s="26">
        <v>4</v>
      </c>
      <c r="K301" s="26">
        <v>54</v>
      </c>
      <c r="L301" s="27">
        <v>137.16</v>
      </c>
      <c r="M301" s="27">
        <v>14.02</v>
      </c>
      <c r="N301" s="27">
        <v>5.51</v>
      </c>
      <c r="O301" s="27">
        <v>49.417004999999996</v>
      </c>
      <c r="P301" s="27">
        <v>49.417004999999996</v>
      </c>
      <c r="Q301" s="27">
        <v>3323.2935862499999</v>
      </c>
      <c r="S301" s="27">
        <v>8.4700000000000006</v>
      </c>
      <c r="T301" s="27">
        <v>45.03</v>
      </c>
      <c r="U301" s="27">
        <v>19.79</v>
      </c>
      <c r="V301" s="27">
        <v>450.3</v>
      </c>
      <c r="W301" s="27">
        <v>391.76100000000002</v>
      </c>
      <c r="X301" s="27">
        <v>39.176100000000005</v>
      </c>
      <c r="Y301" s="27">
        <v>197.89999999999998</v>
      </c>
      <c r="Z301" s="27">
        <v>172.17299999999997</v>
      </c>
      <c r="AA301" s="27">
        <v>17.217299999999998</v>
      </c>
      <c r="AB301" s="27">
        <v>6.4</v>
      </c>
      <c r="AC301" s="27">
        <v>29.2</v>
      </c>
      <c r="AD301" s="27">
        <v>6.1</v>
      </c>
      <c r="AE301" s="27">
        <v>16.7</v>
      </c>
      <c r="AF301" s="27">
        <v>4.6000000000000005</v>
      </c>
      <c r="AG301" s="27">
        <v>514.3915019841628</v>
      </c>
      <c r="AH301" s="27">
        <v>51.439150198416279</v>
      </c>
      <c r="AI301" s="27">
        <v>0.45030000000000003</v>
      </c>
      <c r="AJ301" s="27">
        <v>0.64</v>
      </c>
      <c r="AK301" s="27">
        <v>2.92</v>
      </c>
      <c r="AL301" s="27">
        <v>0.61</v>
      </c>
      <c r="AM301" s="27">
        <v>1.67</v>
      </c>
      <c r="AN301" s="27">
        <v>0.46</v>
      </c>
      <c r="AO301" s="27">
        <v>14.212747057517211</v>
      </c>
      <c r="AP301" s="27">
        <v>64.845658449922269</v>
      </c>
      <c r="AQ301" s="27">
        <v>13.54652453919609</v>
      </c>
      <c r="AR301" s="27">
        <v>37.086386853208964</v>
      </c>
      <c r="AS301" s="27">
        <v>10.215411947590496</v>
      </c>
    </row>
    <row r="302" spans="1:45" x14ac:dyDescent="0.35">
      <c r="A302" s="26">
        <v>2017</v>
      </c>
      <c r="B302" s="26">
        <v>16313</v>
      </c>
      <c r="C302" s="26" t="s">
        <v>163</v>
      </c>
      <c r="D302" s="26">
        <v>101</v>
      </c>
      <c r="E302" s="26" t="s">
        <v>58</v>
      </c>
      <c r="F302" s="26" t="s">
        <v>156</v>
      </c>
      <c r="G302" s="26">
        <v>1</v>
      </c>
      <c r="H302" s="26">
        <v>297</v>
      </c>
      <c r="I302" s="26">
        <v>154</v>
      </c>
      <c r="J302" s="26">
        <v>4</v>
      </c>
      <c r="K302" s="26">
        <v>37</v>
      </c>
      <c r="L302" s="27">
        <v>93.98</v>
      </c>
      <c r="M302" s="27">
        <v>14.15</v>
      </c>
      <c r="N302" s="27">
        <v>3.72</v>
      </c>
      <c r="O302" s="27">
        <v>33.312760344827588</v>
      </c>
      <c r="P302" s="27">
        <v>33.312760344827588</v>
      </c>
      <c r="Q302" s="27">
        <v>2240.2831331896555</v>
      </c>
      <c r="S302" s="27">
        <v>8.36</v>
      </c>
      <c r="T302" s="27">
        <v>46.43</v>
      </c>
      <c r="U302" s="27">
        <v>18.66</v>
      </c>
      <c r="V302" s="27">
        <v>464.3</v>
      </c>
      <c r="W302" s="27">
        <v>403.94100000000003</v>
      </c>
      <c r="X302" s="27">
        <v>40.394100000000002</v>
      </c>
      <c r="Y302" s="27">
        <v>186.6</v>
      </c>
      <c r="Z302" s="27">
        <v>162.34199999999998</v>
      </c>
      <c r="AA302" s="27">
        <v>16.234199999999998</v>
      </c>
      <c r="AB302" s="27">
        <v>6.5</v>
      </c>
      <c r="AC302" s="27">
        <v>30.099999999999998</v>
      </c>
      <c r="AD302" s="27">
        <v>6.3</v>
      </c>
      <c r="AE302" s="27">
        <v>17.100000000000001</v>
      </c>
      <c r="AF302" s="27">
        <v>4.4000000000000004</v>
      </c>
      <c r="AG302" s="27">
        <v>524.15938765919509</v>
      </c>
      <c r="AH302" s="27">
        <v>52.415938765919513</v>
      </c>
      <c r="AI302" s="27">
        <v>0.46429999999999999</v>
      </c>
      <c r="AJ302" s="27">
        <v>0.65</v>
      </c>
      <c r="AK302" s="27">
        <v>3.01</v>
      </c>
      <c r="AL302" s="27">
        <v>0.63</v>
      </c>
      <c r="AM302" s="27">
        <v>1.71</v>
      </c>
      <c r="AN302" s="27">
        <v>0.44</v>
      </c>
      <c r="AO302" s="27">
        <v>13.999569244023261</v>
      </c>
      <c r="AP302" s="27">
        <v>64.82877449924618</v>
      </c>
      <c r="AQ302" s="27">
        <v>13.568813267284083</v>
      </c>
      <c r="AR302" s="27">
        <v>36.829636011199661</v>
      </c>
      <c r="AS302" s="27">
        <v>9.4766314882619014</v>
      </c>
    </row>
    <row r="303" spans="1:45" x14ac:dyDescent="0.35">
      <c r="A303" s="26">
        <v>2017</v>
      </c>
      <c r="B303" s="26">
        <v>16314</v>
      </c>
      <c r="C303" s="26" t="s">
        <v>163</v>
      </c>
      <c r="D303" s="26">
        <v>141</v>
      </c>
      <c r="E303" s="26" t="s">
        <v>103</v>
      </c>
      <c r="F303" s="26" t="s">
        <v>156</v>
      </c>
      <c r="G303" s="26">
        <v>1</v>
      </c>
      <c r="H303" s="26">
        <v>296</v>
      </c>
      <c r="I303" s="26">
        <v>153</v>
      </c>
      <c r="J303" s="26">
        <v>4</v>
      </c>
      <c r="K303" s="26">
        <v>49</v>
      </c>
      <c r="L303" s="27">
        <v>124.46000000000001</v>
      </c>
      <c r="M303" s="27">
        <v>13.52</v>
      </c>
      <c r="N303" s="27">
        <v>5.42</v>
      </c>
      <c r="O303" s="27">
        <v>48.892511724137933</v>
      </c>
      <c r="P303" s="27">
        <v>48.892511724137933</v>
      </c>
      <c r="Q303" s="27">
        <v>3288.0214134482758</v>
      </c>
      <c r="S303" s="27">
        <v>8.26</v>
      </c>
      <c r="T303" s="27">
        <v>43.95</v>
      </c>
      <c r="U303" s="27">
        <v>19.75</v>
      </c>
      <c r="V303" s="27">
        <v>439.5</v>
      </c>
      <c r="W303" s="27">
        <v>382.36500000000001</v>
      </c>
      <c r="X303" s="27">
        <v>38.236499999999999</v>
      </c>
      <c r="Y303" s="27">
        <v>197.5</v>
      </c>
      <c r="Z303" s="27">
        <v>171.82499999999999</v>
      </c>
      <c r="AA303" s="27">
        <v>17.182499999999997</v>
      </c>
      <c r="AB303" s="27">
        <v>6.2</v>
      </c>
      <c r="AC303" s="27">
        <v>28.799999999999997</v>
      </c>
      <c r="AD303" s="27">
        <v>6</v>
      </c>
      <c r="AE303" s="27">
        <v>16.299999999999997</v>
      </c>
      <c r="AF303" s="27">
        <v>4.2</v>
      </c>
      <c r="AG303" s="27">
        <v>501.84336696324158</v>
      </c>
      <c r="AH303" s="27">
        <v>50.184336696324159</v>
      </c>
      <c r="AI303" s="27">
        <v>0.4395</v>
      </c>
      <c r="AJ303" s="27">
        <v>0.62</v>
      </c>
      <c r="AK303" s="27">
        <v>2.88</v>
      </c>
      <c r="AL303" s="27">
        <v>0.6</v>
      </c>
      <c r="AM303" s="27">
        <v>1.63</v>
      </c>
      <c r="AN303" s="27">
        <v>0.42</v>
      </c>
      <c r="AO303" s="27">
        <v>14.10693970420933</v>
      </c>
      <c r="AP303" s="27">
        <v>65.529010238907844</v>
      </c>
      <c r="AQ303" s="27">
        <v>13.651877133105803</v>
      </c>
      <c r="AR303" s="27">
        <v>37.087599544937419</v>
      </c>
      <c r="AS303" s="27">
        <v>9.5563139931740615</v>
      </c>
    </row>
    <row r="304" spans="1:45" x14ac:dyDescent="0.35">
      <c r="A304" s="26">
        <v>2017</v>
      </c>
      <c r="B304" s="26">
        <v>16315</v>
      </c>
      <c r="C304" s="26" t="s">
        <v>163</v>
      </c>
      <c r="D304" s="26">
        <v>72</v>
      </c>
      <c r="E304" s="26" t="s">
        <v>12</v>
      </c>
      <c r="F304" s="26" t="s">
        <v>156</v>
      </c>
      <c r="G304" s="26">
        <v>1</v>
      </c>
      <c r="H304" s="26">
        <v>296</v>
      </c>
      <c r="I304" s="26">
        <v>153</v>
      </c>
      <c r="J304" s="26">
        <v>4</v>
      </c>
      <c r="K304" s="26">
        <v>48</v>
      </c>
      <c r="L304" s="27">
        <v>121.92</v>
      </c>
      <c r="M304" s="27">
        <v>15.93</v>
      </c>
      <c r="N304" s="27">
        <v>5.21</v>
      </c>
      <c r="O304" s="27">
        <v>45.688421293103438</v>
      </c>
      <c r="P304" s="27">
        <v>45.688421293103438</v>
      </c>
      <c r="Q304" s="27">
        <v>3072.5463319612063</v>
      </c>
      <c r="S304" s="27">
        <v>8.74</v>
      </c>
      <c r="T304" s="27">
        <v>44.26</v>
      </c>
      <c r="U304" s="27">
        <v>19.7</v>
      </c>
      <c r="V304" s="27">
        <v>442.59999999999997</v>
      </c>
      <c r="W304" s="27">
        <v>385.06199999999995</v>
      </c>
      <c r="X304" s="27">
        <v>38.506199999999993</v>
      </c>
      <c r="Y304" s="27">
        <v>197</v>
      </c>
      <c r="Z304" s="27">
        <v>171.39</v>
      </c>
      <c r="AA304" s="27">
        <v>17.138999999999999</v>
      </c>
      <c r="AB304" s="27">
        <v>6.6000000000000005</v>
      </c>
      <c r="AC304" s="27">
        <v>28.900000000000002</v>
      </c>
      <c r="AD304" s="27">
        <v>6.1</v>
      </c>
      <c r="AE304" s="27">
        <v>16.399999999999999</v>
      </c>
      <c r="AF304" s="27">
        <v>4.3</v>
      </c>
      <c r="AG304" s="27">
        <v>505.11779024379734</v>
      </c>
      <c r="AH304" s="27">
        <v>50.511779024379734</v>
      </c>
      <c r="AI304" s="27">
        <v>0.44259999999999999</v>
      </c>
      <c r="AJ304" s="27">
        <v>0.66</v>
      </c>
      <c r="AK304" s="27">
        <v>2.89</v>
      </c>
      <c r="AL304" s="27">
        <v>0.61</v>
      </c>
      <c r="AM304" s="27">
        <v>1.64</v>
      </c>
      <c r="AN304" s="27">
        <v>0.43</v>
      </c>
      <c r="AO304" s="27">
        <v>14.911884319927701</v>
      </c>
      <c r="AP304" s="27">
        <v>65.295978309986452</v>
      </c>
      <c r="AQ304" s="27">
        <v>13.782196113872571</v>
      </c>
      <c r="AR304" s="27">
        <v>37.053773158608223</v>
      </c>
      <c r="AS304" s="27">
        <v>9.7153185720741071</v>
      </c>
    </row>
    <row r="305" spans="1:45" x14ac:dyDescent="0.35">
      <c r="A305" s="26">
        <v>2017</v>
      </c>
      <c r="B305" s="26">
        <v>16316</v>
      </c>
      <c r="C305" s="26" t="s">
        <v>163</v>
      </c>
      <c r="D305" s="26">
        <v>110</v>
      </c>
      <c r="E305" s="26" t="s">
        <v>67</v>
      </c>
      <c r="F305" s="26" t="s">
        <v>156</v>
      </c>
      <c r="G305" s="26">
        <v>1</v>
      </c>
      <c r="H305" s="26">
        <v>297</v>
      </c>
      <c r="I305" s="26">
        <v>154</v>
      </c>
      <c r="J305" s="26">
        <v>5</v>
      </c>
      <c r="K305" s="26">
        <v>36</v>
      </c>
      <c r="L305" s="27">
        <v>91.44</v>
      </c>
      <c r="M305" s="27">
        <v>16.68</v>
      </c>
      <c r="N305" s="27">
        <v>4.45</v>
      </c>
      <c r="O305" s="27">
        <v>38.67556379310345</v>
      </c>
      <c r="P305" s="27">
        <v>38.67556379310345</v>
      </c>
      <c r="Q305" s="27">
        <v>2600.931665086207</v>
      </c>
      <c r="S305" s="27">
        <v>8.61</v>
      </c>
      <c r="T305" s="27">
        <v>44.88</v>
      </c>
      <c r="U305" s="27">
        <v>19.63</v>
      </c>
      <c r="V305" s="27">
        <v>448.8</v>
      </c>
      <c r="W305" s="27">
        <v>390.45600000000002</v>
      </c>
      <c r="X305" s="27">
        <v>39.0456</v>
      </c>
      <c r="Y305" s="27">
        <v>196.29999999999998</v>
      </c>
      <c r="Z305" s="27">
        <v>170.78099999999998</v>
      </c>
      <c r="AA305" s="27">
        <v>17.078099999999999</v>
      </c>
      <c r="AB305" s="27">
        <v>6.8000000000000007</v>
      </c>
      <c r="AC305" s="27">
        <v>29.3</v>
      </c>
      <c r="AD305" s="27">
        <v>6.4</v>
      </c>
      <c r="AE305" s="27">
        <v>16.599999999999998</v>
      </c>
      <c r="AF305" s="27">
        <v>4.4000000000000004</v>
      </c>
      <c r="AG305" s="27">
        <v>511.81737954891759</v>
      </c>
      <c r="AH305" s="27">
        <v>51.181737954891759</v>
      </c>
      <c r="AI305" s="27">
        <v>0.44880000000000003</v>
      </c>
      <c r="AJ305" s="27">
        <v>0.68</v>
      </c>
      <c r="AK305" s="27">
        <v>2.93</v>
      </c>
      <c r="AL305" s="27">
        <v>0.64</v>
      </c>
      <c r="AM305" s="27">
        <v>1.66</v>
      </c>
      <c r="AN305" s="27">
        <v>0.44</v>
      </c>
      <c r="AO305" s="27">
        <v>15.151515151515152</v>
      </c>
      <c r="AP305" s="27">
        <v>65.28520499108734</v>
      </c>
      <c r="AQ305" s="27">
        <v>14.260249554367201</v>
      </c>
      <c r="AR305" s="27">
        <v>36.987522281639919</v>
      </c>
      <c r="AS305" s="27">
        <v>9.8039215686274517</v>
      </c>
    </row>
    <row r="306" spans="1:45" x14ac:dyDescent="0.35">
      <c r="A306" s="26">
        <v>2017</v>
      </c>
      <c r="B306" s="26">
        <v>16317</v>
      </c>
      <c r="C306" s="26" t="s">
        <v>163</v>
      </c>
      <c r="D306" s="26">
        <v>22</v>
      </c>
      <c r="E306" s="26" t="s">
        <v>14</v>
      </c>
      <c r="F306" s="26" t="s">
        <v>156</v>
      </c>
      <c r="G306" s="26">
        <v>1</v>
      </c>
      <c r="H306" s="26">
        <v>297</v>
      </c>
      <c r="I306" s="26">
        <v>154</v>
      </c>
      <c r="J306" s="26">
        <v>4</v>
      </c>
      <c r="K306" s="26">
        <v>44</v>
      </c>
      <c r="L306" s="27">
        <v>111.76</v>
      </c>
      <c r="M306" s="27">
        <v>17.07</v>
      </c>
      <c r="N306" s="27">
        <v>3.99</v>
      </c>
      <c r="O306" s="27">
        <v>34.515323017241379</v>
      </c>
      <c r="P306" s="27">
        <v>34.515323017241379</v>
      </c>
      <c r="Q306" s="27">
        <v>2321.1554729094828</v>
      </c>
      <c r="S306" s="27">
        <v>8.4499999999999993</v>
      </c>
      <c r="T306" s="27">
        <v>44.84</v>
      </c>
      <c r="U306" s="27">
        <v>20.54</v>
      </c>
      <c r="V306" s="27">
        <v>448.40000000000003</v>
      </c>
      <c r="W306" s="27">
        <v>390.108</v>
      </c>
      <c r="X306" s="27">
        <v>39.010800000000003</v>
      </c>
      <c r="Y306" s="27">
        <v>205.39999999999998</v>
      </c>
      <c r="Z306" s="27">
        <v>178.69799999999998</v>
      </c>
      <c r="AA306" s="27">
        <v>17.869799999999998</v>
      </c>
      <c r="AB306" s="27">
        <v>6.5</v>
      </c>
      <c r="AC306" s="27">
        <v>28.900000000000002</v>
      </c>
      <c r="AD306" s="27">
        <v>6.1</v>
      </c>
      <c r="AE306" s="27">
        <v>16.5</v>
      </c>
      <c r="AF306" s="27">
        <v>4.3</v>
      </c>
      <c r="AG306" s="27">
        <v>516.29051771773197</v>
      </c>
      <c r="AH306" s="27">
        <v>51.629051771773199</v>
      </c>
      <c r="AI306" s="27">
        <v>0.44840000000000002</v>
      </c>
      <c r="AJ306" s="27">
        <v>0.65</v>
      </c>
      <c r="AK306" s="27">
        <v>2.89</v>
      </c>
      <c r="AL306" s="27">
        <v>0.61</v>
      </c>
      <c r="AM306" s="27">
        <v>1.65</v>
      </c>
      <c r="AN306" s="27">
        <v>0.43</v>
      </c>
      <c r="AO306" s="27">
        <v>14.495985727029437</v>
      </c>
      <c r="AP306" s="27">
        <v>64.451382694023195</v>
      </c>
      <c r="AQ306" s="27">
        <v>13.603925066904548</v>
      </c>
      <c r="AR306" s="27">
        <v>36.79750223015165</v>
      </c>
      <c r="AS306" s="27">
        <v>9.5896520963425509</v>
      </c>
    </row>
    <row r="307" spans="1:45" x14ac:dyDescent="0.35">
      <c r="A307" s="26">
        <v>2017</v>
      </c>
      <c r="B307" s="26">
        <v>16318</v>
      </c>
      <c r="C307" s="26" t="s">
        <v>163</v>
      </c>
      <c r="D307" s="26">
        <v>69</v>
      </c>
      <c r="E307" s="26" t="s">
        <v>128</v>
      </c>
      <c r="F307" s="26" t="s">
        <v>156</v>
      </c>
      <c r="G307" s="26">
        <v>1</v>
      </c>
      <c r="H307" s="26">
        <v>288</v>
      </c>
      <c r="I307" s="26">
        <v>145</v>
      </c>
      <c r="J307" s="26">
        <v>4</v>
      </c>
      <c r="K307" s="26">
        <v>43</v>
      </c>
      <c r="L307" s="27">
        <v>109.22</v>
      </c>
      <c r="M307" s="27">
        <v>15.23</v>
      </c>
      <c r="N307" s="27">
        <v>6.07</v>
      </c>
      <c r="O307" s="27">
        <v>53.673294741379308</v>
      </c>
      <c r="P307" s="27">
        <v>53.673294741379308</v>
      </c>
      <c r="Q307" s="27">
        <v>3609.5290713577583</v>
      </c>
      <c r="S307" s="27">
        <v>7.86</v>
      </c>
      <c r="T307" s="27">
        <v>45.18</v>
      </c>
      <c r="U307" s="27">
        <v>21.06</v>
      </c>
      <c r="V307" s="27">
        <v>451.8</v>
      </c>
      <c r="W307" s="27">
        <v>393.06600000000003</v>
      </c>
      <c r="X307" s="27">
        <v>39.306600000000003</v>
      </c>
      <c r="Y307" s="27">
        <v>210.6</v>
      </c>
      <c r="Z307" s="27">
        <v>183.22199999999998</v>
      </c>
      <c r="AA307" s="27">
        <v>18.322199999999999</v>
      </c>
      <c r="AB307" s="27">
        <v>6.6000000000000005</v>
      </c>
      <c r="AC307" s="27">
        <v>29.3</v>
      </c>
      <c r="AD307" s="27">
        <v>6</v>
      </c>
      <c r="AE307" s="27">
        <v>16.599999999999998</v>
      </c>
      <c r="AF307" s="27">
        <v>4.4000000000000004</v>
      </c>
      <c r="AG307" s="27">
        <v>523.08663085185094</v>
      </c>
      <c r="AH307" s="27">
        <v>52.308663085185088</v>
      </c>
      <c r="AI307" s="27">
        <v>0.45180000000000003</v>
      </c>
      <c r="AJ307" s="27">
        <v>0.66</v>
      </c>
      <c r="AK307" s="27">
        <v>2.93</v>
      </c>
      <c r="AL307" s="27">
        <v>0.6</v>
      </c>
      <c r="AM307" s="27">
        <v>1.66</v>
      </c>
      <c r="AN307" s="27">
        <v>0.44</v>
      </c>
      <c r="AO307" s="27">
        <v>14.608233731739707</v>
      </c>
      <c r="AP307" s="27">
        <v>64.85170429393537</v>
      </c>
      <c r="AQ307" s="27">
        <v>13.280212483399733</v>
      </c>
      <c r="AR307" s="27">
        <v>36.74192120407259</v>
      </c>
      <c r="AS307" s="27">
        <v>9.7388224878264715</v>
      </c>
    </row>
    <row r="308" spans="1:45" x14ac:dyDescent="0.35">
      <c r="A308" s="26">
        <v>2017</v>
      </c>
      <c r="B308" s="26">
        <v>16319</v>
      </c>
      <c r="C308" s="26" t="s">
        <v>163</v>
      </c>
      <c r="D308" s="26">
        <v>102</v>
      </c>
      <c r="E308" s="26" t="s">
        <v>27</v>
      </c>
      <c r="F308" s="26" t="s">
        <v>156</v>
      </c>
      <c r="G308" s="26">
        <v>1</v>
      </c>
      <c r="H308" s="26">
        <v>296</v>
      </c>
      <c r="I308" s="26">
        <v>153</v>
      </c>
      <c r="J308" s="26">
        <v>5</v>
      </c>
      <c r="K308" s="26">
        <v>30</v>
      </c>
      <c r="L308" s="27">
        <v>76.2</v>
      </c>
      <c r="M308" s="27">
        <v>15.37</v>
      </c>
      <c r="N308" s="27">
        <v>5.1100000000000003</v>
      </c>
      <c r="O308" s="27">
        <v>45.109978706896548</v>
      </c>
      <c r="P308" s="27">
        <v>45.109978706896548</v>
      </c>
      <c r="Q308" s="27">
        <v>3033.6460680387927</v>
      </c>
      <c r="S308" s="27">
        <v>8.4</v>
      </c>
      <c r="T308" s="27">
        <v>44.31</v>
      </c>
      <c r="U308" s="27">
        <v>20.7</v>
      </c>
      <c r="V308" s="27">
        <v>443.1</v>
      </c>
      <c r="W308" s="27">
        <v>385.49700000000001</v>
      </c>
      <c r="X308" s="27">
        <v>38.549700000000001</v>
      </c>
      <c r="Y308" s="27">
        <v>207</v>
      </c>
      <c r="Z308" s="27">
        <v>180.09</v>
      </c>
      <c r="AA308" s="27">
        <v>18.009</v>
      </c>
      <c r="AB308" s="27">
        <v>6.7</v>
      </c>
      <c r="AC308" s="27">
        <v>29.1</v>
      </c>
      <c r="AD308" s="27">
        <v>6.2</v>
      </c>
      <c r="AE308" s="27">
        <v>16.399999999999999</v>
      </c>
      <c r="AF308" s="27">
        <v>4.3</v>
      </c>
      <c r="AG308" s="27">
        <v>511.05423553910737</v>
      </c>
      <c r="AH308" s="27">
        <v>51.10542355391074</v>
      </c>
      <c r="AI308" s="27">
        <v>0.44310000000000005</v>
      </c>
      <c r="AJ308" s="27">
        <v>0.67</v>
      </c>
      <c r="AK308" s="27">
        <v>2.91</v>
      </c>
      <c r="AL308" s="27">
        <v>0.62</v>
      </c>
      <c r="AM308" s="27">
        <v>1.64</v>
      </c>
      <c r="AN308" s="27">
        <v>0.43</v>
      </c>
      <c r="AO308" s="27">
        <v>15.12074023922365</v>
      </c>
      <c r="AP308" s="27">
        <v>65.673662830060934</v>
      </c>
      <c r="AQ308" s="27">
        <v>13.992326788535317</v>
      </c>
      <c r="AR308" s="27">
        <v>37.011961182577288</v>
      </c>
      <c r="AS308" s="27">
        <v>9.7043556759196559</v>
      </c>
    </row>
    <row r="309" spans="1:45" x14ac:dyDescent="0.35">
      <c r="A309" s="26">
        <v>2017</v>
      </c>
      <c r="B309" s="26">
        <v>16320</v>
      </c>
      <c r="C309" s="26" t="s">
        <v>163</v>
      </c>
      <c r="D309" s="26">
        <v>20</v>
      </c>
      <c r="E309" s="26" t="s">
        <v>147</v>
      </c>
      <c r="F309" s="26" t="s">
        <v>156</v>
      </c>
      <c r="G309" s="26">
        <v>1</v>
      </c>
      <c r="H309" s="26">
        <v>291</v>
      </c>
      <c r="I309" s="26">
        <v>148</v>
      </c>
      <c r="J309" s="26">
        <v>4</v>
      </c>
      <c r="K309" s="26">
        <v>35</v>
      </c>
      <c r="L309" s="27">
        <v>88.9</v>
      </c>
      <c r="M309" s="27">
        <v>14.52</v>
      </c>
      <c r="N309" s="27">
        <v>3.48</v>
      </c>
      <c r="O309" s="27">
        <v>31.029240000000005</v>
      </c>
      <c r="P309" s="27">
        <v>31.029240000000005</v>
      </c>
      <c r="Q309" s="27">
        <v>2086.7163900000005</v>
      </c>
      <c r="S309" s="27">
        <v>7.62</v>
      </c>
      <c r="T309" s="27">
        <v>44.29</v>
      </c>
      <c r="U309" s="27">
        <v>21.69</v>
      </c>
      <c r="V309" s="27">
        <v>442.9</v>
      </c>
      <c r="W309" s="27">
        <v>385.32299999999998</v>
      </c>
      <c r="X309" s="27">
        <v>38.532299999999999</v>
      </c>
      <c r="Y309" s="27">
        <v>216.9</v>
      </c>
      <c r="Z309" s="27">
        <v>188.703</v>
      </c>
      <c r="AA309" s="27">
        <v>18.8703</v>
      </c>
      <c r="AB309" s="27">
        <v>6.3</v>
      </c>
      <c r="AC309" s="27">
        <v>28.799999999999997</v>
      </c>
      <c r="AD309" s="27">
        <v>5.8</v>
      </c>
      <c r="AE309" s="27">
        <v>16.299999999999997</v>
      </c>
      <c r="AF309" s="27">
        <v>4.0999999999999996</v>
      </c>
      <c r="AG309" s="27">
        <v>516.24663696043126</v>
      </c>
      <c r="AH309" s="27">
        <v>51.624663696043122</v>
      </c>
      <c r="AI309" s="27">
        <v>0.44289999999999996</v>
      </c>
      <c r="AJ309" s="27">
        <v>0.63</v>
      </c>
      <c r="AK309" s="27">
        <v>2.88</v>
      </c>
      <c r="AL309" s="27">
        <v>0.57999999999999996</v>
      </c>
      <c r="AM309" s="27">
        <v>1.63</v>
      </c>
      <c r="AN309" s="27">
        <v>0.41</v>
      </c>
      <c r="AO309" s="27">
        <v>14.224429893881238</v>
      </c>
      <c r="AP309" s="27">
        <v>65.025965229171376</v>
      </c>
      <c r="AQ309" s="27">
        <v>13.095506886430346</v>
      </c>
      <c r="AR309" s="27">
        <v>36.802890042899072</v>
      </c>
      <c r="AS309" s="27">
        <v>9.2571686610973138</v>
      </c>
    </row>
    <row r="310" spans="1:45" x14ac:dyDescent="0.35">
      <c r="A310" s="26">
        <v>2017</v>
      </c>
      <c r="B310" s="26">
        <v>16321</v>
      </c>
      <c r="C310" s="26" t="s">
        <v>163</v>
      </c>
      <c r="D310" s="26">
        <v>45</v>
      </c>
      <c r="E310" s="26" t="s">
        <v>110</v>
      </c>
      <c r="F310" s="26" t="s">
        <v>156</v>
      </c>
      <c r="G310" s="26">
        <v>1</v>
      </c>
      <c r="H310" s="26">
        <v>291</v>
      </c>
      <c r="I310" s="26">
        <v>148</v>
      </c>
      <c r="J310" s="26">
        <v>4</v>
      </c>
      <c r="K310" s="26">
        <v>42</v>
      </c>
      <c r="L310" s="27">
        <v>106.68</v>
      </c>
      <c r="M310" s="27">
        <v>15.01</v>
      </c>
      <c r="N310" s="27">
        <v>4.7</v>
      </c>
      <c r="O310" s="27">
        <v>41.66708017241379</v>
      </c>
      <c r="P310" s="27">
        <v>41.66708017241379</v>
      </c>
      <c r="Q310" s="27">
        <v>2802.1111415948276</v>
      </c>
      <c r="S310" s="27">
        <v>7.63</v>
      </c>
      <c r="T310" s="27">
        <v>44.08</v>
      </c>
      <c r="U310" s="27">
        <v>20.72</v>
      </c>
      <c r="V310" s="27">
        <v>440.79999999999995</v>
      </c>
      <c r="W310" s="27">
        <v>383.49599999999998</v>
      </c>
      <c r="X310" s="27">
        <v>38.349599999999995</v>
      </c>
      <c r="Y310" s="27">
        <v>207.2</v>
      </c>
      <c r="Z310" s="27">
        <v>180.26399999999998</v>
      </c>
      <c r="AA310" s="27">
        <v>18.026399999999999</v>
      </c>
      <c r="AB310" s="27">
        <v>6.4</v>
      </c>
      <c r="AC310" s="27">
        <v>28.900000000000002</v>
      </c>
      <c r="AD310" s="27">
        <v>6.1</v>
      </c>
      <c r="AE310" s="27">
        <v>16.299999999999997</v>
      </c>
      <c r="AF310" s="27">
        <v>4.2</v>
      </c>
      <c r="AG310" s="27">
        <v>508.50942042422133</v>
      </c>
      <c r="AH310" s="27">
        <v>50.850942042422133</v>
      </c>
      <c r="AI310" s="27">
        <v>0.44079999999999997</v>
      </c>
      <c r="AJ310" s="27">
        <v>0.64</v>
      </c>
      <c r="AK310" s="27">
        <v>2.89</v>
      </c>
      <c r="AL310" s="27">
        <v>0.61</v>
      </c>
      <c r="AM310" s="27">
        <v>1.63</v>
      </c>
      <c r="AN310" s="27">
        <v>0.42</v>
      </c>
      <c r="AO310" s="27">
        <v>14.519056261343014</v>
      </c>
      <c r="AP310" s="27">
        <v>65.562613430127044</v>
      </c>
      <c r="AQ310" s="27">
        <v>13.838475499092558</v>
      </c>
      <c r="AR310" s="27">
        <v>36.978221415607983</v>
      </c>
      <c r="AS310" s="27">
        <v>9.5281306715063536</v>
      </c>
    </row>
    <row r="311" spans="1:45" x14ac:dyDescent="0.35">
      <c r="A311" s="26">
        <v>2017</v>
      </c>
      <c r="B311" s="26">
        <v>16322</v>
      </c>
      <c r="C311" s="26" t="s">
        <v>163</v>
      </c>
      <c r="D311" s="26">
        <v>120</v>
      </c>
      <c r="E311" s="26" t="s">
        <v>123</v>
      </c>
      <c r="F311" s="26" t="s">
        <v>156</v>
      </c>
      <c r="G311" s="26">
        <v>1</v>
      </c>
      <c r="H311" s="26">
        <v>293</v>
      </c>
      <c r="I311" s="26">
        <v>150</v>
      </c>
      <c r="J311" s="26">
        <v>4</v>
      </c>
      <c r="K311" s="26">
        <v>46</v>
      </c>
      <c r="L311" s="27">
        <v>116.84</v>
      </c>
      <c r="M311" s="27">
        <v>15.26</v>
      </c>
      <c r="N311" s="27">
        <v>4.49</v>
      </c>
      <c r="O311" s="27">
        <v>39.688271206896552</v>
      </c>
      <c r="P311" s="27">
        <v>39.688271206896552</v>
      </c>
      <c r="Q311" s="27">
        <v>2669.036238663793</v>
      </c>
      <c r="S311" s="27">
        <v>8.2899999999999991</v>
      </c>
      <c r="T311" s="27">
        <v>43.97</v>
      </c>
      <c r="U311" s="27">
        <v>19.75</v>
      </c>
      <c r="V311" s="27">
        <v>439.7</v>
      </c>
      <c r="W311" s="27">
        <v>382.53899999999999</v>
      </c>
      <c r="X311" s="27">
        <v>38.253900000000002</v>
      </c>
      <c r="Y311" s="27">
        <v>197.5</v>
      </c>
      <c r="Z311" s="27">
        <v>171.82499999999999</v>
      </c>
      <c r="AA311" s="27">
        <v>17.182499999999997</v>
      </c>
      <c r="AB311" s="27">
        <v>6.7</v>
      </c>
      <c r="AC311" s="27">
        <v>28.799999999999997</v>
      </c>
      <c r="AD311" s="27">
        <v>6.2</v>
      </c>
      <c r="AE311" s="27">
        <v>16.200000000000003</v>
      </c>
      <c r="AF311" s="27">
        <v>4.2</v>
      </c>
      <c r="AG311" s="27">
        <v>502.07173709610316</v>
      </c>
      <c r="AH311" s="27">
        <v>50.207173709610316</v>
      </c>
      <c r="AI311" s="27">
        <v>0.43969999999999998</v>
      </c>
      <c r="AJ311" s="27">
        <v>0.67</v>
      </c>
      <c r="AK311" s="27">
        <v>2.88</v>
      </c>
      <c r="AL311" s="27">
        <v>0.62</v>
      </c>
      <c r="AM311" s="27">
        <v>1.62</v>
      </c>
      <c r="AN311" s="27">
        <v>0.42</v>
      </c>
      <c r="AO311" s="27">
        <v>15.237662042301571</v>
      </c>
      <c r="AP311" s="27">
        <v>65.49920400272913</v>
      </c>
      <c r="AQ311" s="27">
        <v>14.100523083920857</v>
      </c>
      <c r="AR311" s="27">
        <v>36.843302251535142</v>
      </c>
      <c r="AS311" s="27">
        <v>9.5519672503979987</v>
      </c>
    </row>
    <row r="312" spans="1:45" x14ac:dyDescent="0.35">
      <c r="A312" s="26">
        <v>2017</v>
      </c>
      <c r="B312" s="26">
        <v>16323</v>
      </c>
      <c r="C312" s="26" t="s">
        <v>163</v>
      </c>
      <c r="D312" s="26">
        <v>118</v>
      </c>
      <c r="E312" s="26" t="s">
        <v>139</v>
      </c>
      <c r="F312" s="26" t="s">
        <v>156</v>
      </c>
      <c r="G312" s="26">
        <v>1</v>
      </c>
      <c r="H312" s="26">
        <v>289</v>
      </c>
      <c r="I312" s="26">
        <v>146</v>
      </c>
      <c r="J312" s="26">
        <v>5</v>
      </c>
      <c r="K312" s="26">
        <v>49</v>
      </c>
      <c r="L312" s="27">
        <v>124.46000000000001</v>
      </c>
      <c r="M312" s="27">
        <v>14.52</v>
      </c>
      <c r="N312" s="27">
        <v>4.78</v>
      </c>
      <c r="O312" s="27">
        <v>42.620622758620698</v>
      </c>
      <c r="P312" s="27">
        <v>42.620622758620698</v>
      </c>
      <c r="Q312" s="27">
        <v>2866.2368805172418</v>
      </c>
      <c r="S312" s="27">
        <v>8.5</v>
      </c>
      <c r="T312" s="27">
        <v>43.18</v>
      </c>
      <c r="U312" s="27">
        <v>20.8</v>
      </c>
      <c r="V312" s="27">
        <v>431.8</v>
      </c>
      <c r="W312" s="27">
        <v>375.666</v>
      </c>
      <c r="X312" s="27">
        <v>37.566600000000001</v>
      </c>
      <c r="Y312" s="27">
        <v>208</v>
      </c>
      <c r="Z312" s="27">
        <v>180.96</v>
      </c>
      <c r="AA312" s="27">
        <v>18.096</v>
      </c>
      <c r="AB312" s="27">
        <v>6.3</v>
      </c>
      <c r="AC312" s="27">
        <v>28.3</v>
      </c>
      <c r="AD312" s="27">
        <v>5.8999999999999995</v>
      </c>
      <c r="AE312" s="27">
        <v>16.100000000000001</v>
      </c>
      <c r="AF312" s="27">
        <v>4</v>
      </c>
      <c r="AG312" s="27">
        <v>498.55026457273419</v>
      </c>
      <c r="AH312" s="27">
        <v>49.855026457273418</v>
      </c>
      <c r="AI312" s="27">
        <v>0.43180000000000002</v>
      </c>
      <c r="AJ312" s="27">
        <v>0.63</v>
      </c>
      <c r="AK312" s="27">
        <v>2.83</v>
      </c>
      <c r="AL312" s="27">
        <v>0.59</v>
      </c>
      <c r="AM312" s="27">
        <v>1.61</v>
      </c>
      <c r="AN312" s="27">
        <v>0.4</v>
      </c>
      <c r="AO312" s="27">
        <v>14.590088003705418</v>
      </c>
      <c r="AP312" s="27">
        <v>65.539601667438632</v>
      </c>
      <c r="AQ312" s="27">
        <v>13.663733209819359</v>
      </c>
      <c r="AR312" s="27">
        <v>37.285780453913851</v>
      </c>
      <c r="AS312" s="27">
        <v>9.263547938860583</v>
      </c>
    </row>
    <row r="313" spans="1:45" x14ac:dyDescent="0.35">
      <c r="A313" s="26">
        <v>2017</v>
      </c>
      <c r="B313" s="26">
        <v>16324</v>
      </c>
      <c r="C313" s="26" t="s">
        <v>163</v>
      </c>
      <c r="D313" s="26">
        <v>109</v>
      </c>
      <c r="E313" s="26" t="s">
        <v>66</v>
      </c>
      <c r="F313" s="26" t="s">
        <v>156</v>
      </c>
      <c r="G313" s="26">
        <v>1</v>
      </c>
      <c r="H313" s="26">
        <v>294</v>
      </c>
      <c r="I313" s="26">
        <v>151</v>
      </c>
      <c r="J313" s="26">
        <v>4</v>
      </c>
      <c r="K313" s="26">
        <v>45</v>
      </c>
      <c r="L313" s="27">
        <v>114.3</v>
      </c>
      <c r="M313" s="27">
        <v>14.68</v>
      </c>
      <c r="N313" s="27">
        <v>4.8499999999999996</v>
      </c>
      <c r="O313" s="27">
        <v>43.163829310344823</v>
      </c>
      <c r="P313" s="27">
        <v>43.163829310344823</v>
      </c>
      <c r="Q313" s="27">
        <v>2902.7675211206893</v>
      </c>
      <c r="S313" s="27">
        <v>8.4700000000000006</v>
      </c>
      <c r="T313" s="27">
        <v>44.04</v>
      </c>
      <c r="U313" s="27">
        <v>20.05</v>
      </c>
      <c r="V313" s="27">
        <v>440.4</v>
      </c>
      <c r="W313" s="27">
        <v>383.14799999999997</v>
      </c>
      <c r="X313" s="27">
        <v>38.314799999999998</v>
      </c>
      <c r="Y313" s="27">
        <v>200.5</v>
      </c>
      <c r="Z313" s="27">
        <v>174.435</v>
      </c>
      <c r="AA313" s="27">
        <v>17.4435</v>
      </c>
      <c r="AB313" s="27">
        <v>6.2</v>
      </c>
      <c r="AC313" s="27">
        <v>28.700000000000003</v>
      </c>
      <c r="AD313" s="27">
        <v>6</v>
      </c>
      <c r="AE313" s="27">
        <v>16.200000000000003</v>
      </c>
      <c r="AF313" s="27">
        <v>4.2</v>
      </c>
      <c r="AG313" s="27">
        <v>504.46084486540036</v>
      </c>
      <c r="AH313" s="27">
        <v>50.446084486540038</v>
      </c>
      <c r="AI313" s="27">
        <v>0.44039999999999996</v>
      </c>
      <c r="AJ313" s="27">
        <v>0.62</v>
      </c>
      <c r="AK313" s="27">
        <v>2.87</v>
      </c>
      <c r="AL313" s="27">
        <v>0.6</v>
      </c>
      <c r="AM313" s="27">
        <v>1.62</v>
      </c>
      <c r="AN313" s="27">
        <v>0.42</v>
      </c>
      <c r="AO313" s="27">
        <v>14.078110808356042</v>
      </c>
      <c r="AP313" s="27">
        <v>65.168029064486845</v>
      </c>
      <c r="AQ313" s="27">
        <v>13.623978201634879</v>
      </c>
      <c r="AR313" s="27">
        <v>36.784741144414177</v>
      </c>
      <c r="AS313" s="27">
        <v>9.536784741144416</v>
      </c>
    </row>
    <row r="314" spans="1:45" x14ac:dyDescent="0.35">
      <c r="A314" s="26">
        <v>2017</v>
      </c>
      <c r="B314" s="26">
        <v>16325</v>
      </c>
      <c r="C314" s="26" t="s">
        <v>163</v>
      </c>
      <c r="D314" s="26">
        <v>37</v>
      </c>
      <c r="E314" s="26" t="s">
        <v>137</v>
      </c>
      <c r="F314" s="26" t="s">
        <v>156</v>
      </c>
      <c r="G314" s="26">
        <v>1</v>
      </c>
      <c r="H314" s="26">
        <v>284</v>
      </c>
      <c r="I314" s="26">
        <v>141</v>
      </c>
      <c r="J314" s="26">
        <v>3</v>
      </c>
      <c r="K314" s="26">
        <v>39</v>
      </c>
      <c r="L314" s="27">
        <v>99.06</v>
      </c>
      <c r="M314" s="27">
        <v>15.11</v>
      </c>
      <c r="N314" s="27">
        <v>5.41</v>
      </c>
      <c r="O314" s="27">
        <v>47.905036982758624</v>
      </c>
      <c r="P314" s="27">
        <v>47.905036982758624</v>
      </c>
      <c r="Q314" s="27">
        <v>3221.6137370905176</v>
      </c>
      <c r="S314" s="27">
        <v>8.14</v>
      </c>
      <c r="T314" s="27">
        <v>42.21</v>
      </c>
      <c r="U314" s="27">
        <v>21.07</v>
      </c>
      <c r="V314" s="27">
        <v>422.1</v>
      </c>
      <c r="W314" s="27">
        <v>367.22700000000003</v>
      </c>
      <c r="X314" s="27">
        <v>36.722700000000003</v>
      </c>
      <c r="Y314" s="27">
        <v>210.7</v>
      </c>
      <c r="Z314" s="27">
        <v>183.309</v>
      </c>
      <c r="AA314" s="27">
        <v>18.3309</v>
      </c>
      <c r="AB314" s="27">
        <v>6.2</v>
      </c>
      <c r="AC314" s="27">
        <v>28.1</v>
      </c>
      <c r="AD314" s="27">
        <v>5.6999999999999993</v>
      </c>
      <c r="AE314" s="27">
        <v>16</v>
      </c>
      <c r="AF314" s="27">
        <v>4.0999999999999996</v>
      </c>
      <c r="AG314" s="27">
        <v>488.75251791521589</v>
      </c>
      <c r="AH314" s="27">
        <v>48.875251791521592</v>
      </c>
      <c r="AI314" s="27">
        <v>0.42210000000000003</v>
      </c>
      <c r="AJ314" s="27">
        <v>0.62</v>
      </c>
      <c r="AK314" s="27">
        <v>2.81</v>
      </c>
      <c r="AL314" s="27">
        <v>0.56999999999999995</v>
      </c>
      <c r="AM314" s="27">
        <v>1.6</v>
      </c>
      <c r="AN314" s="27">
        <v>0.41</v>
      </c>
      <c r="AO314" s="27">
        <v>14.688462449656479</v>
      </c>
      <c r="AP314" s="27">
        <v>66.571902392797909</v>
      </c>
      <c r="AQ314" s="27">
        <v>13.503909026297084</v>
      </c>
      <c r="AR314" s="27">
        <v>37.905709547500592</v>
      </c>
      <c r="AS314" s="27">
        <v>9.7133380715470246</v>
      </c>
    </row>
    <row r="315" spans="1:45" x14ac:dyDescent="0.35">
      <c r="A315" s="26">
        <v>2017</v>
      </c>
      <c r="B315" s="26">
        <v>16326</v>
      </c>
      <c r="C315" s="26" t="s">
        <v>163</v>
      </c>
      <c r="D315" s="26">
        <v>104</v>
      </c>
      <c r="E315" s="26" t="s">
        <v>70</v>
      </c>
      <c r="F315" s="26" t="s">
        <v>156</v>
      </c>
      <c r="G315" s="26">
        <v>1</v>
      </c>
      <c r="H315" s="26">
        <v>285</v>
      </c>
      <c r="I315" s="26">
        <v>142</v>
      </c>
      <c r="J315" s="26">
        <v>3</v>
      </c>
      <c r="K315" s="26">
        <v>42</v>
      </c>
      <c r="L315" s="27">
        <v>106.68</v>
      </c>
      <c r="M315" s="27">
        <v>14.52</v>
      </c>
      <c r="N315" s="27">
        <v>5.62</v>
      </c>
      <c r="O315" s="27">
        <v>50.11043931034483</v>
      </c>
      <c r="P315" s="27">
        <v>50.11043931034483</v>
      </c>
      <c r="Q315" s="27">
        <v>3369.9270436206898</v>
      </c>
      <c r="S315" s="27">
        <v>8.66</v>
      </c>
      <c r="T315" s="27">
        <v>42.98</v>
      </c>
      <c r="U315" s="27">
        <v>20.6</v>
      </c>
      <c r="V315" s="27">
        <v>429.79999999999995</v>
      </c>
      <c r="W315" s="27">
        <v>373.92599999999993</v>
      </c>
      <c r="X315" s="27">
        <v>37.392599999999995</v>
      </c>
      <c r="Y315" s="27">
        <v>206</v>
      </c>
      <c r="Z315" s="27">
        <v>179.22</v>
      </c>
      <c r="AA315" s="27">
        <v>17.922000000000001</v>
      </c>
      <c r="AB315" s="27">
        <v>6.3</v>
      </c>
      <c r="AC315" s="27">
        <v>28.3</v>
      </c>
      <c r="AD315" s="27">
        <v>5.8999999999999995</v>
      </c>
      <c r="AE315" s="27">
        <v>16</v>
      </c>
      <c r="AF315" s="27">
        <v>4</v>
      </c>
      <c r="AG315" s="27">
        <v>495.18909372526872</v>
      </c>
      <c r="AH315" s="27">
        <v>49.518909372526871</v>
      </c>
      <c r="AI315" s="27">
        <v>0.42979999999999996</v>
      </c>
      <c r="AJ315" s="27">
        <v>0.63</v>
      </c>
      <c r="AK315" s="27">
        <v>2.83</v>
      </c>
      <c r="AL315" s="27">
        <v>0.59</v>
      </c>
      <c r="AM315" s="27">
        <v>1.6</v>
      </c>
      <c r="AN315" s="27">
        <v>0.4</v>
      </c>
      <c r="AO315" s="27">
        <v>14.65798045602606</v>
      </c>
      <c r="AP315" s="27">
        <v>65.844578873894847</v>
      </c>
      <c r="AQ315" s="27">
        <v>13.727315030246626</v>
      </c>
      <c r="AR315" s="27">
        <v>37.226617031177298</v>
      </c>
      <c r="AS315" s="27">
        <v>9.3066542577943245</v>
      </c>
    </row>
    <row r="316" spans="1:45" x14ac:dyDescent="0.35">
      <c r="A316" s="26">
        <v>2017</v>
      </c>
      <c r="B316" s="26">
        <v>16327</v>
      </c>
      <c r="C316" s="26" t="s">
        <v>163</v>
      </c>
      <c r="D316" s="26">
        <v>133</v>
      </c>
      <c r="E316" s="26" t="s">
        <v>36</v>
      </c>
      <c r="F316" s="26" t="s">
        <v>156</v>
      </c>
      <c r="G316" s="26">
        <v>1</v>
      </c>
      <c r="H316" s="26">
        <v>297</v>
      </c>
      <c r="I316" s="26">
        <v>154</v>
      </c>
      <c r="J316" s="26">
        <v>5</v>
      </c>
      <c r="K316" s="26">
        <v>34</v>
      </c>
      <c r="L316" s="27">
        <v>86.36</v>
      </c>
      <c r="M316" s="27">
        <v>14.57</v>
      </c>
      <c r="N316" s="27">
        <v>5.58</v>
      </c>
      <c r="O316" s="27">
        <v>49.72467879310345</v>
      </c>
      <c r="P316" s="27">
        <v>49.72467879310345</v>
      </c>
      <c r="Q316" s="27">
        <v>3343.9846488362068</v>
      </c>
      <c r="S316" s="27">
        <v>8.43</v>
      </c>
      <c r="T316" s="27">
        <v>46.04</v>
      </c>
      <c r="U316" s="27">
        <v>19.489999999999998</v>
      </c>
      <c r="V316" s="27">
        <v>460.4</v>
      </c>
      <c r="W316" s="27">
        <v>400.548</v>
      </c>
      <c r="X316" s="27">
        <v>40.0548</v>
      </c>
      <c r="Y316" s="27">
        <v>194.89999999999998</v>
      </c>
      <c r="Z316" s="27">
        <v>169.56299999999999</v>
      </c>
      <c r="AA316" s="27">
        <v>16.956299999999999</v>
      </c>
      <c r="AB316" s="27">
        <v>6.7</v>
      </c>
      <c r="AC316" s="27">
        <v>29.6</v>
      </c>
      <c r="AD316" s="27">
        <v>6.2</v>
      </c>
      <c r="AE316" s="27">
        <v>17</v>
      </c>
      <c r="AF316" s="27">
        <v>4.3</v>
      </c>
      <c r="AG316" s="27">
        <v>524.27608701149541</v>
      </c>
      <c r="AH316" s="27">
        <v>52.427608701149545</v>
      </c>
      <c r="AI316" s="27">
        <v>0.46039999999999998</v>
      </c>
      <c r="AJ316" s="27">
        <v>0.67</v>
      </c>
      <c r="AK316" s="27">
        <v>2.96</v>
      </c>
      <c r="AL316" s="27">
        <v>0.62</v>
      </c>
      <c r="AM316" s="27">
        <v>1.7</v>
      </c>
      <c r="AN316" s="27">
        <v>0.43</v>
      </c>
      <c r="AO316" s="27">
        <v>14.552562988705475</v>
      </c>
      <c r="AP316" s="27">
        <v>64.291920069504783</v>
      </c>
      <c r="AQ316" s="27">
        <v>13.466550825369245</v>
      </c>
      <c r="AR316" s="27">
        <v>36.924413553431798</v>
      </c>
      <c r="AS316" s="27">
        <v>9.3397046046915726</v>
      </c>
    </row>
    <row r="317" spans="1:45" x14ac:dyDescent="0.35">
      <c r="A317" s="26">
        <v>2017</v>
      </c>
      <c r="B317" s="26">
        <v>16328</v>
      </c>
      <c r="C317" s="26" t="s">
        <v>163</v>
      </c>
      <c r="D317" s="26">
        <v>74</v>
      </c>
      <c r="E317" s="26" t="s">
        <v>141</v>
      </c>
      <c r="F317" s="26" t="s">
        <v>156</v>
      </c>
      <c r="G317" s="26">
        <v>1</v>
      </c>
      <c r="H317" s="26">
        <v>287</v>
      </c>
      <c r="I317" s="26">
        <v>144</v>
      </c>
      <c r="J317" s="26">
        <v>4</v>
      </c>
      <c r="K317" s="26">
        <v>57</v>
      </c>
      <c r="L317" s="27">
        <v>144.78</v>
      </c>
      <c r="M317" s="27">
        <v>14.53</v>
      </c>
      <c r="N317" s="27">
        <v>6.8</v>
      </c>
      <c r="O317" s="27">
        <v>60.624755172413799</v>
      </c>
      <c r="P317" s="27">
        <v>60.624755172413799</v>
      </c>
      <c r="Q317" s="27">
        <v>4077.0147853448279</v>
      </c>
      <c r="S317" s="27">
        <v>8.15</v>
      </c>
      <c r="T317" s="27">
        <v>43.61</v>
      </c>
      <c r="U317" s="27">
        <v>20.75</v>
      </c>
      <c r="V317" s="27">
        <v>436.1</v>
      </c>
      <c r="W317" s="27">
        <v>379.40700000000004</v>
      </c>
      <c r="X317" s="27">
        <v>37.940700000000007</v>
      </c>
      <c r="Y317" s="27">
        <v>207.5</v>
      </c>
      <c r="Z317" s="27">
        <v>180.52500000000001</v>
      </c>
      <c r="AA317" s="27">
        <v>18.052500000000002</v>
      </c>
      <c r="AB317" s="27">
        <v>6.4</v>
      </c>
      <c r="AC317" s="27">
        <v>28.900000000000002</v>
      </c>
      <c r="AD317" s="27">
        <v>6.1</v>
      </c>
      <c r="AE317" s="27">
        <v>16.200000000000003</v>
      </c>
      <c r="AF317" s="27">
        <v>4.2</v>
      </c>
      <c r="AG317" s="27">
        <v>503.24770498609274</v>
      </c>
      <c r="AH317" s="27">
        <v>50.324770498609276</v>
      </c>
      <c r="AI317" s="27">
        <v>0.43610000000000004</v>
      </c>
      <c r="AJ317" s="27">
        <v>0.64</v>
      </c>
      <c r="AK317" s="27">
        <v>2.89</v>
      </c>
      <c r="AL317" s="27">
        <v>0.61</v>
      </c>
      <c r="AM317" s="27">
        <v>1.62</v>
      </c>
      <c r="AN317" s="27">
        <v>0.42</v>
      </c>
      <c r="AO317" s="27">
        <v>14.675533134602155</v>
      </c>
      <c r="AP317" s="27">
        <v>66.269204310937852</v>
      </c>
      <c r="AQ317" s="27">
        <v>13.987617518917677</v>
      </c>
      <c r="AR317" s="27">
        <v>37.147443246961707</v>
      </c>
      <c r="AS317" s="27">
        <v>9.6308186195826639</v>
      </c>
    </row>
    <row r="318" spans="1:45" x14ac:dyDescent="0.35">
      <c r="A318" s="26">
        <v>2017</v>
      </c>
      <c r="B318" s="26">
        <v>16329</v>
      </c>
      <c r="C318" s="26" t="s">
        <v>163</v>
      </c>
      <c r="D318" s="26">
        <v>53</v>
      </c>
      <c r="E318" s="26" t="s">
        <v>76</v>
      </c>
      <c r="F318" s="26" t="s">
        <v>156</v>
      </c>
      <c r="G318" s="26">
        <v>1</v>
      </c>
      <c r="H318" s="26">
        <v>288</v>
      </c>
      <c r="I318" s="26">
        <v>145</v>
      </c>
      <c r="J318" s="26">
        <v>5</v>
      </c>
      <c r="K318" s="26">
        <v>54</v>
      </c>
      <c r="L318" s="27">
        <v>137.16</v>
      </c>
      <c r="M318" s="27">
        <v>15.16</v>
      </c>
      <c r="N318" s="27">
        <v>4.41</v>
      </c>
      <c r="O318" s="27">
        <v>39.027131379310347</v>
      </c>
      <c r="P318" s="27">
        <v>39.027131379310347</v>
      </c>
      <c r="Q318" s="27">
        <v>2624.574585258621</v>
      </c>
      <c r="S318" s="27">
        <v>7.7</v>
      </c>
      <c r="T318" s="27">
        <v>44.07</v>
      </c>
      <c r="U318" s="27">
        <v>20.77</v>
      </c>
      <c r="V318" s="27">
        <v>440.7</v>
      </c>
      <c r="W318" s="27">
        <v>383.40899999999999</v>
      </c>
      <c r="X318" s="27">
        <v>38.340899999999998</v>
      </c>
      <c r="Y318" s="27">
        <v>207.7</v>
      </c>
      <c r="Z318" s="27">
        <v>180.69899999999998</v>
      </c>
      <c r="AA318" s="27">
        <v>18.069899999999997</v>
      </c>
      <c r="AB318" s="27">
        <v>6.7</v>
      </c>
      <c r="AC318" s="27">
        <v>29</v>
      </c>
      <c r="AD318" s="27">
        <v>6.2</v>
      </c>
      <c r="AE318" s="27">
        <v>16.200000000000003</v>
      </c>
      <c r="AF318" s="27">
        <v>4.2</v>
      </c>
      <c r="AG318" s="27">
        <v>508.66398679298356</v>
      </c>
      <c r="AH318" s="27">
        <v>50.866398679298356</v>
      </c>
      <c r="AI318" s="27">
        <v>0.44069999999999998</v>
      </c>
      <c r="AJ318" s="27">
        <v>0.67</v>
      </c>
      <c r="AK318" s="27">
        <v>2.9</v>
      </c>
      <c r="AL318" s="27">
        <v>0.62</v>
      </c>
      <c r="AM318" s="27">
        <v>1.62</v>
      </c>
      <c r="AN318" s="27">
        <v>0.42</v>
      </c>
      <c r="AO318" s="27">
        <v>15.203085999546177</v>
      </c>
      <c r="AP318" s="27">
        <v>65.804402087587931</v>
      </c>
      <c r="AQ318" s="27">
        <v>14.068527342863627</v>
      </c>
      <c r="AR318" s="27">
        <v>36.759700476514645</v>
      </c>
      <c r="AS318" s="27">
        <v>9.5302927161334257</v>
      </c>
    </row>
    <row r="319" spans="1:45" x14ac:dyDescent="0.35">
      <c r="A319" s="26">
        <v>2017</v>
      </c>
      <c r="B319" s="26">
        <v>16330</v>
      </c>
      <c r="C319" s="26" t="s">
        <v>163</v>
      </c>
      <c r="D319" s="26">
        <v>52</v>
      </c>
      <c r="E319" s="26" t="s">
        <v>89</v>
      </c>
      <c r="F319" s="26" t="s">
        <v>156</v>
      </c>
      <c r="G319" s="26">
        <v>1</v>
      </c>
      <c r="H319" s="26">
        <v>292</v>
      </c>
      <c r="I319" s="26">
        <v>149</v>
      </c>
      <c r="J319" s="26">
        <v>5</v>
      </c>
      <c r="K319" s="26">
        <v>49</v>
      </c>
      <c r="L319" s="27">
        <v>124.46000000000001</v>
      </c>
      <c r="M319" s="27">
        <v>15.21</v>
      </c>
      <c r="N319" s="27">
        <v>3.24</v>
      </c>
      <c r="O319" s="27">
        <v>28.656096206896553</v>
      </c>
      <c r="P319" s="27">
        <v>28.656096206896553</v>
      </c>
      <c r="Q319" s="27">
        <v>1927.1224699137931</v>
      </c>
      <c r="S319" s="27">
        <v>8.75</v>
      </c>
      <c r="T319" s="27">
        <v>44.4</v>
      </c>
      <c r="U319" s="27">
        <v>20.95</v>
      </c>
      <c r="V319" s="27">
        <v>444</v>
      </c>
      <c r="W319" s="27">
        <v>386.28</v>
      </c>
      <c r="X319" s="27">
        <v>38.628</v>
      </c>
      <c r="Y319" s="27">
        <v>209.5</v>
      </c>
      <c r="Z319" s="27">
        <v>182.26499999999999</v>
      </c>
      <c r="AA319" s="27">
        <v>18.226499999999998</v>
      </c>
      <c r="AB319" s="27">
        <v>6.4</v>
      </c>
      <c r="AC319" s="27">
        <v>28.700000000000003</v>
      </c>
      <c r="AD319" s="27">
        <v>6</v>
      </c>
      <c r="AE319" s="27">
        <v>16.299999999999997</v>
      </c>
      <c r="AF319" s="27">
        <v>4.3</v>
      </c>
      <c r="AG319" s="27">
        <v>513.45431615057601</v>
      </c>
      <c r="AH319" s="27">
        <v>51.345431615057599</v>
      </c>
      <c r="AI319" s="27">
        <v>0.44400000000000001</v>
      </c>
      <c r="AJ319" s="27">
        <v>0.64</v>
      </c>
      <c r="AK319" s="27">
        <v>2.87</v>
      </c>
      <c r="AL319" s="27">
        <v>0.6</v>
      </c>
      <c r="AM319" s="27">
        <v>1.63</v>
      </c>
      <c r="AN319" s="27">
        <v>0.43</v>
      </c>
      <c r="AO319" s="27">
        <v>14.414414414414415</v>
      </c>
      <c r="AP319" s="27">
        <v>64.63963963963964</v>
      </c>
      <c r="AQ319" s="27">
        <v>13.513513513513514</v>
      </c>
      <c r="AR319" s="27">
        <v>36.711711711711708</v>
      </c>
      <c r="AS319" s="27">
        <v>9.6846846846846848</v>
      </c>
    </row>
    <row r="320" spans="1:45" x14ac:dyDescent="0.35">
      <c r="A320" s="26">
        <v>2017</v>
      </c>
      <c r="B320" s="26">
        <v>16331</v>
      </c>
      <c r="C320" s="26" t="s">
        <v>163</v>
      </c>
      <c r="D320" s="26">
        <v>36</v>
      </c>
      <c r="E320" s="26" t="s">
        <v>129</v>
      </c>
      <c r="F320" s="26" t="s">
        <v>156</v>
      </c>
      <c r="G320" s="26">
        <v>1</v>
      </c>
      <c r="H320" s="26">
        <v>286</v>
      </c>
      <c r="I320" s="26">
        <v>143</v>
      </c>
      <c r="J320" s="26">
        <v>4</v>
      </c>
      <c r="K320" s="26">
        <v>52</v>
      </c>
      <c r="L320" s="27">
        <v>132.08000000000001</v>
      </c>
      <c r="M320" s="27">
        <v>14.6</v>
      </c>
      <c r="N320" s="27">
        <v>6.83</v>
      </c>
      <c r="O320" s="27">
        <v>60.842346551724141</v>
      </c>
      <c r="P320" s="27">
        <v>60.842346551724141</v>
      </c>
      <c r="Q320" s="27">
        <v>4091.6478056034484</v>
      </c>
      <c r="S320" s="27">
        <v>7.89</v>
      </c>
      <c r="T320" s="27">
        <v>43.92</v>
      </c>
      <c r="U320" s="27">
        <v>21.28</v>
      </c>
      <c r="V320" s="27">
        <v>439.20000000000005</v>
      </c>
      <c r="W320" s="27">
        <v>382.10400000000004</v>
      </c>
      <c r="X320" s="27">
        <v>38.210400000000007</v>
      </c>
      <c r="Y320" s="27">
        <v>212.8</v>
      </c>
      <c r="Z320" s="27">
        <v>185.136</v>
      </c>
      <c r="AA320" s="27">
        <v>18.5136</v>
      </c>
      <c r="AB320" s="27">
        <v>6.4</v>
      </c>
      <c r="AC320" s="27">
        <v>28.700000000000003</v>
      </c>
      <c r="AD320" s="27">
        <v>6</v>
      </c>
      <c r="AE320" s="27">
        <v>16.299999999999997</v>
      </c>
      <c r="AF320" s="27">
        <v>4.2</v>
      </c>
      <c r="AG320" s="27">
        <v>509.69294849521975</v>
      </c>
      <c r="AH320" s="27">
        <v>50.969294849521972</v>
      </c>
      <c r="AI320" s="27">
        <v>0.43920000000000003</v>
      </c>
      <c r="AJ320" s="27">
        <v>0.64</v>
      </c>
      <c r="AK320" s="27">
        <v>2.87</v>
      </c>
      <c r="AL320" s="27">
        <v>0.6</v>
      </c>
      <c r="AM320" s="27">
        <v>1.63</v>
      </c>
      <c r="AN320" s="27">
        <v>0.42</v>
      </c>
      <c r="AO320" s="27">
        <v>14.571948998178506</v>
      </c>
      <c r="AP320" s="27">
        <v>65.346083788706736</v>
      </c>
      <c r="AQ320" s="27">
        <v>13.661202185792348</v>
      </c>
      <c r="AR320" s="27">
        <v>37.112932604735875</v>
      </c>
      <c r="AS320" s="27">
        <v>9.5628415300546443</v>
      </c>
    </row>
    <row r="321" spans="1:45" x14ac:dyDescent="0.35">
      <c r="A321" s="26">
        <v>2017</v>
      </c>
      <c r="B321" s="26">
        <v>16332</v>
      </c>
      <c r="C321" s="26" t="s">
        <v>163</v>
      </c>
      <c r="D321" s="26">
        <v>127</v>
      </c>
      <c r="E321" s="26" t="s">
        <v>49</v>
      </c>
      <c r="F321" s="26" t="s">
        <v>156</v>
      </c>
      <c r="G321" s="26">
        <v>1</v>
      </c>
      <c r="H321" s="26">
        <v>295</v>
      </c>
      <c r="I321" s="26">
        <v>152</v>
      </c>
      <c r="J321" s="26">
        <v>5</v>
      </c>
      <c r="K321" s="26">
        <v>47</v>
      </c>
      <c r="L321" s="27">
        <v>119.38</v>
      </c>
      <c r="M321" s="27">
        <v>14.49</v>
      </c>
      <c r="N321" s="27">
        <v>4.5999999999999996</v>
      </c>
      <c r="O321" s="27">
        <v>41.030056896551727</v>
      </c>
      <c r="P321" s="27">
        <v>41.030056896551727</v>
      </c>
      <c r="Q321" s="27">
        <v>2759.2713262931038</v>
      </c>
      <c r="S321" s="27">
        <v>8.5399999999999991</v>
      </c>
      <c r="T321" s="27">
        <v>44.02</v>
      </c>
      <c r="U321" s="27">
        <v>20.71</v>
      </c>
      <c r="V321" s="27">
        <v>440.20000000000005</v>
      </c>
      <c r="W321" s="27">
        <v>382.97400000000005</v>
      </c>
      <c r="X321" s="27">
        <v>38.297400000000003</v>
      </c>
      <c r="Y321" s="27">
        <v>207.10000000000002</v>
      </c>
      <c r="Z321" s="27">
        <v>180.17700000000002</v>
      </c>
      <c r="AA321" s="27">
        <v>18.017700000000001</v>
      </c>
      <c r="AB321" s="27">
        <v>6.5</v>
      </c>
      <c r="AC321" s="27">
        <v>28.599999999999998</v>
      </c>
      <c r="AD321" s="27">
        <v>6.2</v>
      </c>
      <c r="AE321" s="27">
        <v>16.100000000000001</v>
      </c>
      <c r="AF321" s="27">
        <v>4.3</v>
      </c>
      <c r="AG321" s="27">
        <v>507.76336716159682</v>
      </c>
      <c r="AH321" s="27">
        <v>50.776336716159683</v>
      </c>
      <c r="AI321" s="27">
        <v>0.44020000000000004</v>
      </c>
      <c r="AJ321" s="27">
        <v>0.65</v>
      </c>
      <c r="AK321" s="27">
        <v>2.86</v>
      </c>
      <c r="AL321" s="27">
        <v>0.62</v>
      </c>
      <c r="AM321" s="27">
        <v>1.61</v>
      </c>
      <c r="AN321" s="27">
        <v>0.43</v>
      </c>
      <c r="AO321" s="27">
        <v>14.766015447523852</v>
      </c>
      <c r="AP321" s="27">
        <v>64.970467969104945</v>
      </c>
      <c r="AQ321" s="27">
        <v>14.08450704225352</v>
      </c>
      <c r="AR321" s="27">
        <v>36.574284416174464</v>
      </c>
      <c r="AS321" s="27">
        <v>9.7682871422080861</v>
      </c>
    </row>
    <row r="322" spans="1:45" x14ac:dyDescent="0.35">
      <c r="A322" s="26">
        <v>2017</v>
      </c>
      <c r="B322" s="26">
        <v>16333</v>
      </c>
      <c r="C322" s="26" t="s">
        <v>163</v>
      </c>
      <c r="D322" s="26">
        <v>106</v>
      </c>
      <c r="E322" s="26" t="s">
        <v>83</v>
      </c>
      <c r="F322" s="26" t="s">
        <v>156</v>
      </c>
      <c r="G322" s="26">
        <v>1</v>
      </c>
      <c r="H322" s="26">
        <v>298</v>
      </c>
      <c r="I322" s="26">
        <v>155</v>
      </c>
      <c r="J322" s="26">
        <v>5</v>
      </c>
      <c r="K322" s="26">
        <v>35</v>
      </c>
      <c r="L322" s="27">
        <v>88.9</v>
      </c>
      <c r="M322" s="27">
        <v>15.04</v>
      </c>
      <c r="N322" s="27">
        <v>5.85</v>
      </c>
      <c r="O322" s="27">
        <v>51.843910344827592</v>
      </c>
      <c r="P322" s="27">
        <v>51.843910344827592</v>
      </c>
      <c r="Q322" s="27">
        <v>3486.5029706896557</v>
      </c>
      <c r="S322" s="27">
        <v>8.7799999999999994</v>
      </c>
      <c r="T322" s="27">
        <v>45.11</v>
      </c>
      <c r="U322" s="27">
        <v>19.88</v>
      </c>
      <c r="V322" s="27">
        <v>451.1</v>
      </c>
      <c r="W322" s="27">
        <v>392.45699999999999</v>
      </c>
      <c r="X322" s="27">
        <v>39.245699999999999</v>
      </c>
      <c r="Y322" s="27">
        <v>198.79999999999998</v>
      </c>
      <c r="Z322" s="27">
        <v>172.95599999999999</v>
      </c>
      <c r="AA322" s="27">
        <v>17.2956</v>
      </c>
      <c r="AB322" s="27">
        <v>6.7</v>
      </c>
      <c r="AC322" s="27">
        <v>29.5</v>
      </c>
      <c r="AD322" s="27">
        <v>6.4</v>
      </c>
      <c r="AE322" s="27">
        <v>16.599999999999998</v>
      </c>
      <c r="AF322" s="27">
        <v>4.3</v>
      </c>
      <c r="AG322" s="27">
        <v>515.7932294438674</v>
      </c>
      <c r="AH322" s="27">
        <v>51.579322944386739</v>
      </c>
      <c r="AI322" s="27">
        <v>0.4511</v>
      </c>
      <c r="AJ322" s="27">
        <v>0.67</v>
      </c>
      <c r="AK322" s="27">
        <v>2.95</v>
      </c>
      <c r="AL322" s="27">
        <v>0.64</v>
      </c>
      <c r="AM322" s="27">
        <v>1.66</v>
      </c>
      <c r="AN322" s="27">
        <v>0.43</v>
      </c>
      <c r="AO322" s="27">
        <v>14.852582575925515</v>
      </c>
      <c r="AP322" s="27">
        <v>65.395699401463091</v>
      </c>
      <c r="AQ322" s="27">
        <v>14.18754156506318</v>
      </c>
      <c r="AR322" s="27">
        <v>36.798935934382612</v>
      </c>
      <c r="AS322" s="27">
        <v>9.5322544890268226</v>
      </c>
    </row>
    <row r="323" spans="1:45" x14ac:dyDescent="0.35">
      <c r="A323" s="26">
        <v>2017</v>
      </c>
      <c r="B323" s="26">
        <v>16334</v>
      </c>
      <c r="C323" s="26" t="s">
        <v>163</v>
      </c>
      <c r="D323" s="26">
        <v>64</v>
      </c>
      <c r="E323" s="26" t="s">
        <v>78</v>
      </c>
      <c r="F323" s="26" t="s">
        <v>156</v>
      </c>
      <c r="G323" s="26">
        <v>1</v>
      </c>
      <c r="H323" s="26">
        <v>297</v>
      </c>
      <c r="I323" s="26">
        <v>154</v>
      </c>
      <c r="J323" s="26">
        <v>5</v>
      </c>
      <c r="K323" s="26">
        <v>42</v>
      </c>
      <c r="L323" s="27">
        <v>106.68</v>
      </c>
      <c r="M323" s="27">
        <v>16.149999999999999</v>
      </c>
      <c r="N323" s="27">
        <v>4.3600000000000003</v>
      </c>
      <c r="O323" s="27">
        <v>38.134401724137931</v>
      </c>
      <c r="P323" s="27">
        <v>38.134401724137931</v>
      </c>
      <c r="Q323" s="27">
        <v>2564.5385159482757</v>
      </c>
      <c r="S323" s="27">
        <v>8.1300000000000008</v>
      </c>
      <c r="T323" s="27">
        <v>45.43</v>
      </c>
      <c r="U323" s="27">
        <v>19.420000000000002</v>
      </c>
      <c r="V323" s="27">
        <v>454.3</v>
      </c>
      <c r="W323" s="27">
        <v>395.24099999999999</v>
      </c>
      <c r="X323" s="27">
        <v>39.524099999999997</v>
      </c>
      <c r="Y323" s="27">
        <v>194.20000000000002</v>
      </c>
      <c r="Z323" s="27">
        <v>168.95400000000001</v>
      </c>
      <c r="AA323" s="27">
        <v>16.895400000000002</v>
      </c>
      <c r="AB323" s="27">
        <v>6.5</v>
      </c>
      <c r="AC323" s="27">
        <v>29.5</v>
      </c>
      <c r="AD323" s="27">
        <v>6</v>
      </c>
      <c r="AE323" s="27">
        <v>16.899999999999999</v>
      </c>
      <c r="AF323" s="27">
        <v>4.3</v>
      </c>
      <c r="AG323" s="27">
        <v>516.95066531659575</v>
      </c>
      <c r="AH323" s="27">
        <v>51.69506653165957</v>
      </c>
      <c r="AI323" s="27">
        <v>0.45430000000000004</v>
      </c>
      <c r="AJ323" s="27">
        <v>0.65</v>
      </c>
      <c r="AK323" s="27">
        <v>2.95</v>
      </c>
      <c r="AL323" s="27">
        <v>0.6</v>
      </c>
      <c r="AM323" s="27">
        <v>1.69</v>
      </c>
      <c r="AN323" s="27">
        <v>0.43</v>
      </c>
      <c r="AO323" s="27">
        <v>14.30772617213295</v>
      </c>
      <c r="AP323" s="27">
        <v>64.935064935064929</v>
      </c>
      <c r="AQ323" s="27">
        <v>13.207131851199646</v>
      </c>
      <c r="AR323" s="27">
        <v>37.20008804754567</v>
      </c>
      <c r="AS323" s="27">
        <v>9.4651111600264137</v>
      </c>
    </row>
    <row r="324" spans="1:45" x14ac:dyDescent="0.35">
      <c r="A324" s="26">
        <v>2017</v>
      </c>
      <c r="B324" s="26">
        <v>16335</v>
      </c>
      <c r="C324" s="26" t="s">
        <v>163</v>
      </c>
      <c r="D324" s="26">
        <v>136</v>
      </c>
      <c r="E324" s="26" t="s">
        <v>54</v>
      </c>
      <c r="F324" s="26" t="s">
        <v>156</v>
      </c>
      <c r="G324" s="26">
        <v>1</v>
      </c>
      <c r="H324" s="26">
        <v>297</v>
      </c>
      <c r="I324" s="26">
        <v>154</v>
      </c>
      <c r="J324" s="26">
        <v>4</v>
      </c>
      <c r="K324" s="26">
        <v>38</v>
      </c>
      <c r="L324" s="27">
        <v>96.52</v>
      </c>
      <c r="M324" s="27">
        <v>13.68</v>
      </c>
      <c r="N324" s="27">
        <v>6.48</v>
      </c>
      <c r="O324" s="27">
        <v>58.346366896551721</v>
      </c>
      <c r="P324" s="27">
        <v>58.346366896551721</v>
      </c>
      <c r="Q324" s="27">
        <v>3923.7931737931031</v>
      </c>
      <c r="S324" s="27">
        <v>8.5399999999999991</v>
      </c>
      <c r="T324" s="27">
        <v>45.83</v>
      </c>
      <c r="U324" s="27">
        <v>19.78</v>
      </c>
      <c r="V324" s="27">
        <v>458.29999999999995</v>
      </c>
      <c r="W324" s="27">
        <v>398.72099999999995</v>
      </c>
      <c r="X324" s="27">
        <v>39.872099999999996</v>
      </c>
      <c r="Y324" s="27">
        <v>197.8</v>
      </c>
      <c r="Z324" s="27">
        <v>172.08600000000001</v>
      </c>
      <c r="AA324" s="27">
        <v>17.208600000000001</v>
      </c>
      <c r="AB324" s="27">
        <v>6.5</v>
      </c>
      <c r="AC324" s="27">
        <v>29.8</v>
      </c>
      <c r="AD324" s="27">
        <v>6.2</v>
      </c>
      <c r="AE324" s="27">
        <v>16.899999999999999</v>
      </c>
      <c r="AF324" s="27">
        <v>4.6000000000000005</v>
      </c>
      <c r="AG324" s="27">
        <v>523.47513305047107</v>
      </c>
      <c r="AH324" s="27">
        <v>52.347513305047109</v>
      </c>
      <c r="AI324" s="27">
        <v>0.45829999999999993</v>
      </c>
      <c r="AJ324" s="27">
        <v>0.65</v>
      </c>
      <c r="AK324" s="27">
        <v>2.98</v>
      </c>
      <c r="AL324" s="27">
        <v>0.62</v>
      </c>
      <c r="AM324" s="27">
        <v>1.69</v>
      </c>
      <c r="AN324" s="27">
        <v>0.46</v>
      </c>
      <c r="AO324" s="27">
        <v>14.182849661793588</v>
      </c>
      <c r="AP324" s="27">
        <v>65.022910757145979</v>
      </c>
      <c r="AQ324" s="27">
        <v>13.528256600480038</v>
      </c>
      <c r="AR324" s="27">
        <v>36.875409120663321</v>
      </c>
      <c r="AS324" s="27">
        <v>10.037093606807771</v>
      </c>
    </row>
    <row r="325" spans="1:45" x14ac:dyDescent="0.35">
      <c r="A325" s="26">
        <v>2017</v>
      </c>
      <c r="B325" s="26">
        <v>16336</v>
      </c>
      <c r="C325" s="26" t="s">
        <v>163</v>
      </c>
      <c r="D325" s="26">
        <v>80</v>
      </c>
      <c r="E325" s="26" t="s">
        <v>29</v>
      </c>
      <c r="F325" s="26" t="s">
        <v>156</v>
      </c>
      <c r="G325" s="26">
        <v>1</v>
      </c>
      <c r="H325" s="26">
        <v>291</v>
      </c>
      <c r="I325" s="26">
        <v>148</v>
      </c>
      <c r="J325" s="26">
        <v>4</v>
      </c>
      <c r="K325" s="26">
        <v>46</v>
      </c>
      <c r="L325" s="27">
        <v>116.84</v>
      </c>
      <c r="M325" s="27">
        <v>13.41</v>
      </c>
      <c r="N325" s="27">
        <v>3.09</v>
      </c>
      <c r="O325" s="27">
        <v>27.909599224137931</v>
      </c>
      <c r="P325" s="27">
        <v>27.909599224137931</v>
      </c>
      <c r="Q325" s="27">
        <v>1876.9205478232759</v>
      </c>
      <c r="S325" s="27">
        <v>8.69</v>
      </c>
      <c r="T325" s="27">
        <v>43.07</v>
      </c>
      <c r="U325" s="27">
        <v>20.8</v>
      </c>
      <c r="V325" s="27">
        <v>430.7</v>
      </c>
      <c r="W325" s="27">
        <v>374.709</v>
      </c>
      <c r="X325" s="27">
        <v>37.4709</v>
      </c>
      <c r="Y325" s="27">
        <v>208</v>
      </c>
      <c r="Z325" s="27">
        <v>180.96</v>
      </c>
      <c r="AA325" s="27">
        <v>18.096</v>
      </c>
      <c r="AB325" s="27">
        <v>6.4</v>
      </c>
      <c r="AC325" s="27">
        <v>28.2</v>
      </c>
      <c r="AD325" s="27">
        <v>6</v>
      </c>
      <c r="AE325" s="27">
        <v>16.100000000000001</v>
      </c>
      <c r="AF325" s="27">
        <v>4.2</v>
      </c>
      <c r="AG325" s="27">
        <v>497.28021989688875</v>
      </c>
      <c r="AH325" s="27">
        <v>49.728021989688877</v>
      </c>
      <c r="AI325" s="27">
        <v>0.43069999999999997</v>
      </c>
      <c r="AJ325" s="27">
        <v>0.64</v>
      </c>
      <c r="AK325" s="27">
        <v>2.82</v>
      </c>
      <c r="AL325" s="27">
        <v>0.6</v>
      </c>
      <c r="AM325" s="27">
        <v>1.61</v>
      </c>
      <c r="AN325" s="27">
        <v>0.42</v>
      </c>
      <c r="AO325" s="27">
        <v>14.859530996052939</v>
      </c>
      <c r="AP325" s="27">
        <v>65.474808451358257</v>
      </c>
      <c r="AQ325" s="27">
        <v>13.930810308799629</v>
      </c>
      <c r="AR325" s="27">
        <v>37.381007661945674</v>
      </c>
      <c r="AS325" s="27">
        <v>9.7515672161597404</v>
      </c>
    </row>
    <row r="326" spans="1:45" x14ac:dyDescent="0.35">
      <c r="A326" s="26">
        <v>2017</v>
      </c>
      <c r="B326" s="26">
        <v>16337</v>
      </c>
      <c r="C326" s="26" t="s">
        <v>163</v>
      </c>
      <c r="D326" s="26">
        <v>114</v>
      </c>
      <c r="E326" s="26" t="s">
        <v>20</v>
      </c>
      <c r="F326" s="26" t="s">
        <v>156</v>
      </c>
      <c r="G326" s="26">
        <v>1</v>
      </c>
      <c r="H326" s="26">
        <v>285</v>
      </c>
      <c r="I326" s="26">
        <v>142</v>
      </c>
      <c r="J326" s="26">
        <v>3</v>
      </c>
      <c r="K326" s="26">
        <v>32</v>
      </c>
      <c r="L326" s="27">
        <v>81.28</v>
      </c>
      <c r="M326" s="27">
        <v>13.57</v>
      </c>
      <c r="N326" s="27">
        <v>7.37</v>
      </c>
      <c r="O326" s="27">
        <v>66.444552672413792</v>
      </c>
      <c r="P326" s="27">
        <v>66.444552672413792</v>
      </c>
      <c r="Q326" s="27">
        <v>4468.3961672198275</v>
      </c>
      <c r="S326" s="27">
        <v>8.0500000000000007</v>
      </c>
      <c r="T326" s="27">
        <v>43.25</v>
      </c>
      <c r="U326" s="27">
        <v>21.21</v>
      </c>
      <c r="V326" s="27">
        <v>432.5</v>
      </c>
      <c r="W326" s="27">
        <v>376.27499999999998</v>
      </c>
      <c r="X326" s="27">
        <v>37.627499999999998</v>
      </c>
      <c r="Y326" s="27">
        <v>212.10000000000002</v>
      </c>
      <c r="Z326" s="27">
        <v>184.52700000000002</v>
      </c>
      <c r="AA326" s="27">
        <v>18.4527</v>
      </c>
      <c r="AB326" s="27">
        <v>6.4</v>
      </c>
      <c r="AC326" s="27">
        <v>28.599999999999998</v>
      </c>
      <c r="AD326" s="27">
        <v>6</v>
      </c>
      <c r="AE326" s="27">
        <v>16.200000000000003</v>
      </c>
      <c r="AF326" s="27">
        <v>4.0999999999999996</v>
      </c>
      <c r="AG326" s="27">
        <v>501.54274294475874</v>
      </c>
      <c r="AH326" s="27">
        <v>50.154274294475876</v>
      </c>
      <c r="AI326" s="27">
        <v>0.4325</v>
      </c>
      <c r="AJ326" s="27">
        <v>0.64</v>
      </c>
      <c r="AK326" s="27">
        <v>2.86</v>
      </c>
      <c r="AL326" s="27">
        <v>0.6</v>
      </c>
      <c r="AM326" s="27">
        <v>1.62</v>
      </c>
      <c r="AN326" s="27">
        <v>0.41</v>
      </c>
      <c r="AO326" s="27">
        <v>14.797687861271678</v>
      </c>
      <c r="AP326" s="27">
        <v>66.127167630057798</v>
      </c>
      <c r="AQ326" s="27">
        <v>13.872832369942197</v>
      </c>
      <c r="AR326" s="27">
        <v>37.456647398843934</v>
      </c>
      <c r="AS326" s="27">
        <v>9.4797687861271669</v>
      </c>
    </row>
    <row r="327" spans="1:45" x14ac:dyDescent="0.35">
      <c r="A327" s="26">
        <v>2017</v>
      </c>
      <c r="B327" s="26">
        <v>16338</v>
      </c>
      <c r="C327" s="26" t="s">
        <v>163</v>
      </c>
      <c r="D327" s="26">
        <v>75</v>
      </c>
      <c r="E327" s="26" t="s">
        <v>72</v>
      </c>
      <c r="F327" s="26" t="s">
        <v>156</v>
      </c>
      <c r="G327" s="26">
        <v>1</v>
      </c>
      <c r="H327" s="26">
        <v>286</v>
      </c>
      <c r="I327" s="26">
        <v>143</v>
      </c>
      <c r="J327" s="26">
        <v>4</v>
      </c>
      <c r="K327" s="26">
        <v>31</v>
      </c>
      <c r="L327" s="27">
        <v>78.739999999999995</v>
      </c>
      <c r="M327" s="27">
        <v>13.74</v>
      </c>
      <c r="N327" s="27">
        <v>5.85</v>
      </c>
      <c r="O327" s="27">
        <v>52.637190517241372</v>
      </c>
      <c r="P327" s="27">
        <v>52.637190517241372</v>
      </c>
      <c r="Q327" s="27">
        <v>3539.8510622844824</v>
      </c>
      <c r="S327" s="27">
        <v>9.14</v>
      </c>
      <c r="T327" s="27">
        <v>43.13</v>
      </c>
      <c r="U327" s="27">
        <v>20.99</v>
      </c>
      <c r="V327" s="27">
        <v>431.3</v>
      </c>
      <c r="W327" s="27">
        <v>375.23099999999999</v>
      </c>
      <c r="X327" s="27">
        <v>37.523099999999999</v>
      </c>
      <c r="Y327" s="27">
        <v>209.89999999999998</v>
      </c>
      <c r="Z327" s="27">
        <v>182.61299999999997</v>
      </c>
      <c r="AA327" s="27">
        <v>18.261299999999999</v>
      </c>
      <c r="AB327" s="27">
        <v>6.2</v>
      </c>
      <c r="AC327" s="27">
        <v>28.599999999999998</v>
      </c>
      <c r="AD327" s="27">
        <v>6</v>
      </c>
      <c r="AE327" s="27">
        <v>16.200000000000003</v>
      </c>
      <c r="AF327" s="27">
        <v>4.3</v>
      </c>
      <c r="AG327" s="27">
        <v>498.9800212245799</v>
      </c>
      <c r="AH327" s="27">
        <v>49.898002122457989</v>
      </c>
      <c r="AI327" s="27">
        <v>0.43130000000000002</v>
      </c>
      <c r="AJ327" s="27">
        <v>0.62</v>
      </c>
      <c r="AK327" s="27">
        <v>2.86</v>
      </c>
      <c r="AL327" s="27">
        <v>0.6</v>
      </c>
      <c r="AM327" s="27">
        <v>1.62</v>
      </c>
      <c r="AN327" s="27">
        <v>0.43</v>
      </c>
      <c r="AO327" s="27">
        <v>14.375144910734987</v>
      </c>
      <c r="AP327" s="27">
        <v>66.311152330164617</v>
      </c>
      <c r="AQ327" s="27">
        <v>13.911430558775793</v>
      </c>
      <c r="AR327" s="27">
        <v>37.560862508694647</v>
      </c>
      <c r="AS327" s="27">
        <v>9.9698585671226514</v>
      </c>
    </row>
    <row r="328" spans="1:45" x14ac:dyDescent="0.35">
      <c r="A328" s="26">
        <v>2017</v>
      </c>
      <c r="B328" s="26">
        <v>16339</v>
      </c>
      <c r="C328" s="26" t="s">
        <v>163</v>
      </c>
      <c r="D328" s="26">
        <v>50</v>
      </c>
      <c r="E328" s="26" t="s">
        <v>108</v>
      </c>
      <c r="F328" s="26" t="s">
        <v>156</v>
      </c>
      <c r="G328" s="26">
        <v>1</v>
      </c>
      <c r="H328" s="26">
        <v>294</v>
      </c>
      <c r="I328" s="26">
        <v>151</v>
      </c>
      <c r="J328" s="26">
        <v>5</v>
      </c>
      <c r="K328" s="26">
        <v>49</v>
      </c>
      <c r="L328" s="27">
        <v>124.46000000000001</v>
      </c>
      <c r="M328" s="27">
        <v>13.82</v>
      </c>
      <c r="N328" s="27">
        <v>4.22</v>
      </c>
      <c r="O328" s="27">
        <v>37.935544482758623</v>
      </c>
      <c r="P328" s="27">
        <v>37.935544482758623</v>
      </c>
      <c r="Q328" s="27">
        <v>2551.1653664655173</v>
      </c>
      <c r="S328" s="27">
        <v>8.89</v>
      </c>
      <c r="T328" s="27">
        <v>44.39</v>
      </c>
      <c r="U328" s="27">
        <v>20.21</v>
      </c>
      <c r="V328" s="27">
        <v>443.9</v>
      </c>
      <c r="W328" s="27">
        <v>386.19299999999998</v>
      </c>
      <c r="X328" s="27">
        <v>38.619299999999996</v>
      </c>
      <c r="Y328" s="27">
        <v>202.10000000000002</v>
      </c>
      <c r="Z328" s="27">
        <v>175.82700000000003</v>
      </c>
      <c r="AA328" s="27">
        <v>17.582700000000003</v>
      </c>
      <c r="AB328" s="27">
        <v>6.2</v>
      </c>
      <c r="AC328" s="27">
        <v>28.599999999999998</v>
      </c>
      <c r="AD328" s="27">
        <v>5.8999999999999995</v>
      </c>
      <c r="AE328" s="27">
        <v>16.399999999999999</v>
      </c>
      <c r="AF328" s="27">
        <v>4.4000000000000004</v>
      </c>
      <c r="AG328" s="27">
        <v>509.32874529983388</v>
      </c>
      <c r="AH328" s="27">
        <v>50.932874529983387</v>
      </c>
      <c r="AI328" s="27">
        <v>0.44389999999999996</v>
      </c>
      <c r="AJ328" s="27">
        <v>0.62</v>
      </c>
      <c r="AK328" s="27">
        <v>2.86</v>
      </c>
      <c r="AL328" s="27">
        <v>0.59</v>
      </c>
      <c r="AM328" s="27">
        <v>1.64</v>
      </c>
      <c r="AN328" s="27">
        <v>0.44</v>
      </c>
      <c r="AO328" s="27">
        <v>13.967109709394009</v>
      </c>
      <c r="AP328" s="27">
        <v>64.428925433656232</v>
      </c>
      <c r="AQ328" s="27">
        <v>13.291281820229781</v>
      </c>
      <c r="AR328" s="27">
        <v>36.945257940977697</v>
      </c>
      <c r="AS328" s="27">
        <v>9.9121423744086528</v>
      </c>
    </row>
    <row r="329" spans="1:45" x14ac:dyDescent="0.35">
      <c r="A329" s="26">
        <v>2017</v>
      </c>
      <c r="B329" s="26">
        <v>16340</v>
      </c>
      <c r="C329" s="26" t="s">
        <v>163</v>
      </c>
      <c r="D329" s="26">
        <v>33</v>
      </c>
      <c r="E329" s="26" t="s">
        <v>85</v>
      </c>
      <c r="F329" s="26" t="s">
        <v>156</v>
      </c>
      <c r="G329" s="26">
        <v>1</v>
      </c>
      <c r="H329" s="26">
        <v>293</v>
      </c>
      <c r="I329" s="26">
        <v>150</v>
      </c>
      <c r="J329" s="26">
        <v>5</v>
      </c>
      <c r="K329" s="26">
        <v>46</v>
      </c>
      <c r="L329" s="27">
        <v>116.84</v>
      </c>
      <c r="M329" s="27">
        <v>13.76</v>
      </c>
      <c r="N329" s="27">
        <v>4.1900000000000004</v>
      </c>
      <c r="O329" s="27">
        <v>37.692084137931033</v>
      </c>
      <c r="P329" s="27">
        <v>37.692084137931033</v>
      </c>
      <c r="Q329" s="27">
        <v>2534.7926582758619</v>
      </c>
      <c r="S329" s="27">
        <v>9.1999999999999993</v>
      </c>
      <c r="T329" s="27">
        <v>44.8</v>
      </c>
      <c r="U329" s="27">
        <v>19.59</v>
      </c>
      <c r="V329" s="27">
        <v>448</v>
      </c>
      <c r="W329" s="27">
        <v>389.76</v>
      </c>
      <c r="X329" s="27">
        <v>38.975999999999999</v>
      </c>
      <c r="Y329" s="27">
        <v>195.9</v>
      </c>
      <c r="Z329" s="27">
        <v>170.43299999999999</v>
      </c>
      <c r="AA329" s="27">
        <v>17.043299999999999</v>
      </c>
      <c r="AB329" s="27">
        <v>6.5</v>
      </c>
      <c r="AC329" s="27">
        <v>28.900000000000002</v>
      </c>
      <c r="AD329" s="27">
        <v>6</v>
      </c>
      <c r="AE329" s="27">
        <v>16.899999999999999</v>
      </c>
      <c r="AF329" s="27">
        <v>4.4000000000000004</v>
      </c>
      <c r="AG329" s="27">
        <v>510.69072650315576</v>
      </c>
      <c r="AH329" s="27">
        <v>51.069072650315576</v>
      </c>
      <c r="AI329" s="27">
        <v>0.44800000000000001</v>
      </c>
      <c r="AJ329" s="27">
        <v>0.65</v>
      </c>
      <c r="AK329" s="27">
        <v>2.89</v>
      </c>
      <c r="AL329" s="27">
        <v>0.6</v>
      </c>
      <c r="AM329" s="27">
        <v>1.69</v>
      </c>
      <c r="AN329" s="27">
        <v>0.44</v>
      </c>
      <c r="AO329" s="27">
        <v>14.508928571428571</v>
      </c>
      <c r="AP329" s="27">
        <v>64.508928571428569</v>
      </c>
      <c r="AQ329" s="27">
        <v>13.392857142857142</v>
      </c>
      <c r="AR329" s="27">
        <v>37.723214285714285</v>
      </c>
      <c r="AS329" s="27">
        <v>9.8214285714285712</v>
      </c>
    </row>
    <row r="330" spans="1:45" x14ac:dyDescent="0.35">
      <c r="A330" s="26">
        <v>2017</v>
      </c>
      <c r="B330" s="26">
        <v>16341</v>
      </c>
      <c r="C330" s="26" t="s">
        <v>163</v>
      </c>
      <c r="D330" s="26">
        <v>107</v>
      </c>
      <c r="E330" s="26" t="s">
        <v>34</v>
      </c>
      <c r="F330" s="26" t="s">
        <v>156</v>
      </c>
      <c r="G330" s="26">
        <v>1</v>
      </c>
      <c r="H330" s="26">
        <v>297</v>
      </c>
      <c r="I330" s="26">
        <v>154</v>
      </c>
      <c r="J330" s="26">
        <v>5</v>
      </c>
      <c r="K330" s="26">
        <v>50</v>
      </c>
      <c r="L330" s="27">
        <v>127</v>
      </c>
      <c r="M330" s="27">
        <v>14.9</v>
      </c>
      <c r="N330" s="27">
        <v>5.27</v>
      </c>
      <c r="O330" s="27">
        <v>46.780790517241371</v>
      </c>
      <c r="P330" s="27">
        <v>46.780790517241371</v>
      </c>
      <c r="Q330" s="27">
        <v>3146.0081622844823</v>
      </c>
      <c r="S330" s="27">
        <v>7.93</v>
      </c>
      <c r="T330" s="27">
        <v>44.19</v>
      </c>
      <c r="U330" s="27">
        <v>20.13</v>
      </c>
      <c r="V330" s="27">
        <v>441.9</v>
      </c>
      <c r="W330" s="27">
        <v>384.45299999999997</v>
      </c>
      <c r="X330" s="27">
        <v>38.445299999999996</v>
      </c>
      <c r="Y330" s="27">
        <v>201.29999999999998</v>
      </c>
      <c r="Z330" s="27">
        <v>175.13099999999997</v>
      </c>
      <c r="AA330" s="27">
        <v>17.513099999999998</v>
      </c>
      <c r="AB330" s="27">
        <v>6.4</v>
      </c>
      <c r="AC330" s="27">
        <v>28.799999999999997</v>
      </c>
      <c r="AD330" s="27">
        <v>6.1</v>
      </c>
      <c r="AE330" s="27">
        <v>16.5</v>
      </c>
      <c r="AF330" s="27">
        <v>4.0999999999999996</v>
      </c>
      <c r="AG330" s="27">
        <v>506.60613461310078</v>
      </c>
      <c r="AH330" s="27">
        <v>50.660613461310078</v>
      </c>
      <c r="AI330" s="27">
        <v>0.44189999999999996</v>
      </c>
      <c r="AJ330" s="27">
        <v>0.64</v>
      </c>
      <c r="AK330" s="27">
        <v>2.88</v>
      </c>
      <c r="AL330" s="27">
        <v>0.61</v>
      </c>
      <c r="AM330" s="27">
        <v>1.65</v>
      </c>
      <c r="AN330" s="27">
        <v>0.41</v>
      </c>
      <c r="AO330" s="27">
        <v>14.482914686580676</v>
      </c>
      <c r="AP330" s="27">
        <v>65.173116089613032</v>
      </c>
      <c r="AQ330" s="27">
        <v>13.804028060647205</v>
      </c>
      <c r="AR330" s="27">
        <v>37.338764426340802</v>
      </c>
      <c r="AS330" s="27">
        <v>9.2781172210907439</v>
      </c>
    </row>
    <row r="331" spans="1:45" x14ac:dyDescent="0.35">
      <c r="A331" s="26">
        <v>2017</v>
      </c>
      <c r="B331" s="26">
        <v>16342</v>
      </c>
      <c r="C331" s="26" t="s">
        <v>163</v>
      </c>
      <c r="D331" s="26">
        <v>31</v>
      </c>
      <c r="E331" s="26" t="s">
        <v>82</v>
      </c>
      <c r="F331" s="26" t="s">
        <v>156</v>
      </c>
      <c r="G331" s="26">
        <v>1</v>
      </c>
      <c r="H331" s="26">
        <v>289</v>
      </c>
      <c r="I331" s="26">
        <v>146</v>
      </c>
      <c r="J331" s="26">
        <v>4</v>
      </c>
      <c r="K331" s="26">
        <v>49</v>
      </c>
      <c r="L331" s="27">
        <v>124.46000000000001</v>
      </c>
      <c r="M331" s="27">
        <v>13.62</v>
      </c>
      <c r="N331" s="27">
        <v>4.6500000000000004</v>
      </c>
      <c r="O331" s="27">
        <v>41.898023275862066</v>
      </c>
      <c r="P331" s="27">
        <v>41.898023275862066</v>
      </c>
      <c r="Q331" s="27">
        <v>2817.642065301724</v>
      </c>
      <c r="S331" s="27">
        <v>7.76</v>
      </c>
      <c r="T331" s="27">
        <v>43.99</v>
      </c>
      <c r="U331" s="27">
        <v>20.190000000000001</v>
      </c>
      <c r="V331" s="27">
        <v>439.90000000000003</v>
      </c>
      <c r="W331" s="27">
        <v>382.71300000000002</v>
      </c>
      <c r="X331" s="27">
        <v>38.271300000000004</v>
      </c>
      <c r="Y331" s="27">
        <v>201.9</v>
      </c>
      <c r="Z331" s="27">
        <v>175.65299999999999</v>
      </c>
      <c r="AA331" s="27">
        <v>17.565300000000001</v>
      </c>
      <c r="AB331" s="27">
        <v>6.4</v>
      </c>
      <c r="AC331" s="27">
        <v>28.599999999999998</v>
      </c>
      <c r="AD331" s="27">
        <v>6</v>
      </c>
      <c r="AE331" s="27">
        <v>16.399999999999999</v>
      </c>
      <c r="AF331" s="27">
        <v>4.0999999999999996</v>
      </c>
      <c r="AG331" s="27">
        <v>504.63262595041635</v>
      </c>
      <c r="AH331" s="27">
        <v>50.463262595041634</v>
      </c>
      <c r="AI331" s="27">
        <v>0.43990000000000001</v>
      </c>
      <c r="AJ331" s="27">
        <v>0.64</v>
      </c>
      <c r="AK331" s="27">
        <v>2.86</v>
      </c>
      <c r="AL331" s="27">
        <v>0.6</v>
      </c>
      <c r="AM331" s="27">
        <v>1.64</v>
      </c>
      <c r="AN331" s="27">
        <v>0.41</v>
      </c>
      <c r="AO331" s="27">
        <v>14.548761082064106</v>
      </c>
      <c r="AP331" s="27">
        <v>65.014776085473969</v>
      </c>
      <c r="AQ331" s="27">
        <v>13.639463514435098</v>
      </c>
      <c r="AR331" s="27">
        <v>37.281200272789263</v>
      </c>
      <c r="AS331" s="27">
        <v>9.3203000681973158</v>
      </c>
    </row>
    <row r="332" spans="1:45" x14ac:dyDescent="0.35">
      <c r="A332" s="26">
        <v>2017</v>
      </c>
      <c r="B332" s="26">
        <v>16343</v>
      </c>
      <c r="C332" s="26" t="s">
        <v>163</v>
      </c>
      <c r="D332" s="26">
        <v>65</v>
      </c>
      <c r="E332" s="26" t="s">
        <v>79</v>
      </c>
      <c r="F332" s="26" t="s">
        <v>156</v>
      </c>
      <c r="G332" s="26">
        <v>1</v>
      </c>
      <c r="H332" s="26">
        <v>287</v>
      </c>
      <c r="I332" s="26">
        <v>144</v>
      </c>
      <c r="J332" s="26">
        <v>4</v>
      </c>
      <c r="K332" s="26">
        <v>52</v>
      </c>
      <c r="L332" s="27">
        <v>132.08000000000001</v>
      </c>
      <c r="M332" s="27">
        <v>13.84</v>
      </c>
      <c r="N332" s="27">
        <v>7.21</v>
      </c>
      <c r="O332" s="27">
        <v>64.799004827586202</v>
      </c>
      <c r="P332" s="27">
        <v>64.799004827586202</v>
      </c>
      <c r="Q332" s="27">
        <v>4357.7330746551725</v>
      </c>
      <c r="S332" s="27">
        <v>7.62</v>
      </c>
      <c r="T332" s="27">
        <v>44.5</v>
      </c>
      <c r="U332" s="27">
        <v>20.059999999999999</v>
      </c>
      <c r="V332" s="27">
        <v>445</v>
      </c>
      <c r="W332" s="27">
        <v>387.15</v>
      </c>
      <c r="X332" s="27">
        <v>38.714999999999996</v>
      </c>
      <c r="Y332" s="27">
        <v>200.6</v>
      </c>
      <c r="Z332" s="27">
        <v>174.52199999999999</v>
      </c>
      <c r="AA332" s="27">
        <v>17.452199999999998</v>
      </c>
      <c r="AB332" s="27">
        <v>6.5</v>
      </c>
      <c r="AC332" s="27">
        <v>28.700000000000003</v>
      </c>
      <c r="AD332" s="27">
        <v>6</v>
      </c>
      <c r="AE332" s="27">
        <v>16.299999999999997</v>
      </c>
      <c r="AF332" s="27">
        <v>4</v>
      </c>
      <c r="AG332" s="27">
        <v>509.78368580544156</v>
      </c>
      <c r="AH332" s="27">
        <v>50.978368580544156</v>
      </c>
      <c r="AI332" s="27">
        <v>0.44500000000000001</v>
      </c>
      <c r="AJ332" s="27">
        <v>0.65</v>
      </c>
      <c r="AK332" s="27">
        <v>2.87</v>
      </c>
      <c r="AL332" s="27">
        <v>0.6</v>
      </c>
      <c r="AM332" s="27">
        <v>1.63</v>
      </c>
      <c r="AN332" s="27">
        <v>0.4</v>
      </c>
      <c r="AO332" s="27">
        <v>14.606741573033707</v>
      </c>
      <c r="AP332" s="27">
        <v>64.49438202247191</v>
      </c>
      <c r="AQ332" s="27">
        <v>13.48314606741573</v>
      </c>
      <c r="AR332" s="27">
        <v>36.62921348314606</v>
      </c>
      <c r="AS332" s="27">
        <v>8.9887640449438209</v>
      </c>
    </row>
    <row r="333" spans="1:45" x14ac:dyDescent="0.35">
      <c r="A333" s="26">
        <v>2017</v>
      </c>
      <c r="B333" s="26">
        <v>16344</v>
      </c>
      <c r="C333" s="26" t="s">
        <v>163</v>
      </c>
      <c r="D333" s="26">
        <v>137</v>
      </c>
      <c r="E333" s="26" t="s">
        <v>146</v>
      </c>
      <c r="F333" s="26" t="s">
        <v>156</v>
      </c>
      <c r="G333" s="26">
        <v>1</v>
      </c>
      <c r="H333" s="26">
        <v>293</v>
      </c>
      <c r="I333" s="26">
        <v>150</v>
      </c>
      <c r="J333" s="26">
        <v>5</v>
      </c>
      <c r="K333" s="26">
        <v>50</v>
      </c>
      <c r="L333" s="27">
        <v>127</v>
      </c>
      <c r="M333" s="27">
        <v>13.7</v>
      </c>
      <c r="N333" s="27">
        <v>5.23</v>
      </c>
      <c r="O333" s="27">
        <v>47.08036982758621</v>
      </c>
      <c r="P333" s="27">
        <v>47.08036982758621</v>
      </c>
      <c r="Q333" s="27">
        <v>3166.1548709051726</v>
      </c>
      <c r="S333" s="27">
        <v>7.81</v>
      </c>
      <c r="T333" s="27">
        <v>43.98</v>
      </c>
      <c r="U333" s="27">
        <v>20.309999999999999</v>
      </c>
      <c r="V333" s="27">
        <v>439.79999999999995</v>
      </c>
      <c r="W333" s="27">
        <v>382.62599999999998</v>
      </c>
      <c r="X333" s="27">
        <v>38.262599999999999</v>
      </c>
      <c r="Y333" s="27">
        <v>203.1</v>
      </c>
      <c r="Z333" s="27">
        <v>176.697</v>
      </c>
      <c r="AA333" s="27">
        <v>17.669699999999999</v>
      </c>
      <c r="AB333" s="27">
        <v>6.4</v>
      </c>
      <c r="AC333" s="27">
        <v>28.799999999999997</v>
      </c>
      <c r="AD333" s="27">
        <v>6</v>
      </c>
      <c r="AE333" s="27">
        <v>16.299999999999997</v>
      </c>
      <c r="AF333" s="27">
        <v>4.2</v>
      </c>
      <c r="AG333" s="27">
        <v>505.15767109673652</v>
      </c>
      <c r="AH333" s="27">
        <v>50.515767109673654</v>
      </c>
      <c r="AI333" s="27">
        <v>0.43979999999999997</v>
      </c>
      <c r="AJ333" s="27">
        <v>0.64</v>
      </c>
      <c r="AK333" s="27">
        <v>2.88</v>
      </c>
      <c r="AL333" s="27">
        <v>0.6</v>
      </c>
      <c r="AM333" s="27">
        <v>1.63</v>
      </c>
      <c r="AN333" s="27">
        <v>0.42</v>
      </c>
      <c r="AO333" s="27">
        <v>14.552069122328334</v>
      </c>
      <c r="AP333" s="27">
        <v>65.484311050477487</v>
      </c>
      <c r="AQ333" s="27">
        <v>13.642564802182811</v>
      </c>
      <c r="AR333" s="27">
        <v>37.062301045929964</v>
      </c>
      <c r="AS333" s="27">
        <v>9.549795361527968</v>
      </c>
    </row>
    <row r="334" spans="1:45" x14ac:dyDescent="0.35">
      <c r="A334" s="26">
        <v>2017</v>
      </c>
      <c r="B334" s="26">
        <v>16345</v>
      </c>
      <c r="C334" s="26" t="s">
        <v>163</v>
      </c>
      <c r="D334" s="26">
        <v>99</v>
      </c>
      <c r="E334" s="26" t="s">
        <v>81</v>
      </c>
      <c r="F334" s="26" t="s">
        <v>156</v>
      </c>
      <c r="G334" s="26">
        <v>1</v>
      </c>
      <c r="H334" s="26">
        <v>295</v>
      </c>
      <c r="I334" s="26">
        <v>152</v>
      </c>
      <c r="J334" s="26">
        <v>5</v>
      </c>
      <c r="K334" s="26">
        <v>49</v>
      </c>
      <c r="L334" s="27">
        <v>124.46000000000001</v>
      </c>
      <c r="M334" s="27">
        <v>13.66</v>
      </c>
      <c r="N334" s="27">
        <v>4.25</v>
      </c>
      <c r="O334" s="27">
        <v>38.276159482758622</v>
      </c>
      <c r="P334" s="27">
        <v>38.276159482758622</v>
      </c>
      <c r="Q334" s="27">
        <v>2574.0717252155173</v>
      </c>
      <c r="S334" s="27">
        <v>8.8000000000000007</v>
      </c>
      <c r="T334" s="27">
        <v>42.47</v>
      </c>
      <c r="U334" s="27">
        <v>20.39</v>
      </c>
      <c r="V334" s="27">
        <v>424.7</v>
      </c>
      <c r="W334" s="27">
        <v>369.48899999999998</v>
      </c>
      <c r="X334" s="27">
        <v>36.948899999999995</v>
      </c>
      <c r="Y334" s="27">
        <v>203.9</v>
      </c>
      <c r="Z334" s="27">
        <v>177.393</v>
      </c>
      <c r="AA334" s="27">
        <v>17.7393</v>
      </c>
      <c r="AB334" s="27">
        <v>6.5</v>
      </c>
      <c r="AC334" s="27">
        <v>28.1</v>
      </c>
      <c r="AD334" s="27">
        <v>6</v>
      </c>
      <c r="AE334" s="27">
        <v>15.9</v>
      </c>
      <c r="AF334" s="27">
        <v>4</v>
      </c>
      <c r="AG334" s="27">
        <v>488.2264292193837</v>
      </c>
      <c r="AH334" s="27">
        <v>48.822642921938368</v>
      </c>
      <c r="AI334" s="27">
        <v>0.42469999999999997</v>
      </c>
      <c r="AJ334" s="27">
        <v>0.65</v>
      </c>
      <c r="AK334" s="27">
        <v>2.81</v>
      </c>
      <c r="AL334" s="27">
        <v>0.6</v>
      </c>
      <c r="AM334" s="27">
        <v>1.59</v>
      </c>
      <c r="AN334" s="27">
        <v>0.4</v>
      </c>
      <c r="AO334" s="27">
        <v>15.304921120791148</v>
      </c>
      <c r="AP334" s="27">
        <v>66.164351306804818</v>
      </c>
      <c r="AQ334" s="27">
        <v>14.127619496114907</v>
      </c>
      <c r="AR334" s="27">
        <v>37.438191664704505</v>
      </c>
      <c r="AS334" s="27">
        <v>9.4184129974099378</v>
      </c>
    </row>
    <row r="335" spans="1:45" x14ac:dyDescent="0.35">
      <c r="A335" s="26">
        <v>2017</v>
      </c>
      <c r="B335" s="26">
        <v>16346</v>
      </c>
      <c r="C335" s="26" t="s">
        <v>163</v>
      </c>
      <c r="D335" s="26">
        <v>126</v>
      </c>
      <c r="E335" s="26" t="s">
        <v>21</v>
      </c>
      <c r="F335" s="26" t="s">
        <v>156</v>
      </c>
      <c r="G335" s="26">
        <v>1</v>
      </c>
      <c r="H335" s="26">
        <v>286</v>
      </c>
      <c r="I335" s="26">
        <v>143</v>
      </c>
      <c r="J335" s="26">
        <v>4</v>
      </c>
      <c r="K335" s="26">
        <v>33</v>
      </c>
      <c r="L335" s="27">
        <v>83.820000000000007</v>
      </c>
      <c r="M335" s="27">
        <v>13.73</v>
      </c>
      <c r="N335" s="27">
        <v>6.1</v>
      </c>
      <c r="O335" s="27">
        <v>54.893006034482752</v>
      </c>
      <c r="P335" s="27">
        <v>54.893006034482752</v>
      </c>
      <c r="Q335" s="27">
        <v>3691.5546558189649</v>
      </c>
      <c r="S335" s="27">
        <v>8.8800000000000008</v>
      </c>
      <c r="T335" s="27">
        <v>43.64</v>
      </c>
      <c r="U335" s="27">
        <v>20.68</v>
      </c>
      <c r="V335" s="27">
        <v>436.4</v>
      </c>
      <c r="W335" s="27">
        <v>379.66800000000001</v>
      </c>
      <c r="X335" s="27">
        <v>37.966799999999999</v>
      </c>
      <c r="Y335" s="27">
        <v>206.8</v>
      </c>
      <c r="Z335" s="27">
        <v>179.916</v>
      </c>
      <c r="AA335" s="27">
        <v>17.991599999999998</v>
      </c>
      <c r="AB335" s="27">
        <v>6.2</v>
      </c>
      <c r="AC335" s="27">
        <v>28.700000000000003</v>
      </c>
      <c r="AD335" s="27">
        <v>6</v>
      </c>
      <c r="AE335" s="27">
        <v>16.200000000000003</v>
      </c>
      <c r="AF335" s="27">
        <v>4.3</v>
      </c>
      <c r="AG335" s="27">
        <v>503.21992466095196</v>
      </c>
      <c r="AH335" s="27">
        <v>50.321992466095196</v>
      </c>
      <c r="AI335" s="27">
        <v>0.43639999999999995</v>
      </c>
      <c r="AJ335" s="27">
        <v>0.62</v>
      </c>
      <c r="AK335" s="27">
        <v>2.87</v>
      </c>
      <c r="AL335" s="27">
        <v>0.6</v>
      </c>
      <c r="AM335" s="27">
        <v>1.62</v>
      </c>
      <c r="AN335" s="27">
        <v>0.43</v>
      </c>
      <c r="AO335" s="27">
        <v>14.207149404216317</v>
      </c>
      <c r="AP335" s="27">
        <v>65.765352887259411</v>
      </c>
      <c r="AQ335" s="27">
        <v>13.748854262144823</v>
      </c>
      <c r="AR335" s="27">
        <v>37.121906507791024</v>
      </c>
      <c r="AS335" s="27">
        <v>9.8533455545371229</v>
      </c>
    </row>
    <row r="336" spans="1:45" x14ac:dyDescent="0.35">
      <c r="A336" s="26">
        <v>2017</v>
      </c>
      <c r="B336" s="26">
        <v>16347</v>
      </c>
      <c r="C336" s="26" t="s">
        <v>163</v>
      </c>
      <c r="D336" s="26">
        <v>116</v>
      </c>
      <c r="E336" s="26" t="s">
        <v>91</v>
      </c>
      <c r="F336" s="26" t="s">
        <v>156</v>
      </c>
      <c r="G336" s="26">
        <v>1</v>
      </c>
      <c r="H336" s="26">
        <v>290</v>
      </c>
      <c r="I336" s="26">
        <v>147</v>
      </c>
      <c r="J336" s="26">
        <v>5</v>
      </c>
      <c r="K336" s="26">
        <v>43</v>
      </c>
      <c r="L336" s="27">
        <v>109.22</v>
      </c>
      <c r="M336" s="27">
        <v>14.05</v>
      </c>
      <c r="N336" s="27">
        <v>5.97</v>
      </c>
      <c r="O336" s="27">
        <v>53.523880603448276</v>
      </c>
      <c r="P336" s="27">
        <v>53.523880603448276</v>
      </c>
      <c r="Q336" s="27">
        <v>3599.4809705818966</v>
      </c>
      <c r="S336" s="27">
        <v>8.65</v>
      </c>
      <c r="T336" s="27">
        <v>42.58</v>
      </c>
      <c r="U336" s="27">
        <v>21</v>
      </c>
      <c r="V336" s="27">
        <v>425.79999999999995</v>
      </c>
      <c r="W336" s="27">
        <v>370.44599999999997</v>
      </c>
      <c r="X336" s="27">
        <v>37.044599999999996</v>
      </c>
      <c r="Y336" s="27">
        <v>210</v>
      </c>
      <c r="Z336" s="27">
        <v>182.7</v>
      </c>
      <c r="AA336" s="27">
        <v>18.27</v>
      </c>
      <c r="AB336" s="27">
        <v>6.6000000000000005</v>
      </c>
      <c r="AC336" s="27">
        <v>27.799999999999997</v>
      </c>
      <c r="AD336" s="27">
        <v>6.1</v>
      </c>
      <c r="AE336" s="27">
        <v>15.9</v>
      </c>
      <c r="AF336" s="27">
        <v>4</v>
      </c>
      <c r="AG336" s="27">
        <v>492.66939392166137</v>
      </c>
      <c r="AH336" s="27">
        <v>49.266939392166137</v>
      </c>
      <c r="AI336" s="27">
        <v>0.42579999999999996</v>
      </c>
      <c r="AJ336" s="27">
        <v>0.66</v>
      </c>
      <c r="AK336" s="27">
        <v>2.78</v>
      </c>
      <c r="AL336" s="27">
        <v>0.61</v>
      </c>
      <c r="AM336" s="27">
        <v>1.59</v>
      </c>
      <c r="AN336" s="27">
        <v>0.4</v>
      </c>
      <c r="AO336" s="27">
        <v>15.500234852043215</v>
      </c>
      <c r="AP336" s="27">
        <v>65.288868013151713</v>
      </c>
      <c r="AQ336" s="27">
        <v>14.325974635979334</v>
      </c>
      <c r="AR336" s="27">
        <v>37.341474870831384</v>
      </c>
      <c r="AS336" s="27">
        <v>9.3940817285110398</v>
      </c>
    </row>
    <row r="337" spans="1:45" x14ac:dyDescent="0.35">
      <c r="A337" s="26">
        <v>2017</v>
      </c>
      <c r="B337" s="26">
        <v>16348</v>
      </c>
      <c r="C337" s="26" t="s">
        <v>163</v>
      </c>
      <c r="D337" s="26">
        <v>18</v>
      </c>
      <c r="E337" s="26" t="s">
        <v>35</v>
      </c>
      <c r="F337" s="26" t="s">
        <v>156</v>
      </c>
      <c r="G337" s="26">
        <v>1</v>
      </c>
      <c r="H337" s="26">
        <v>283</v>
      </c>
      <c r="I337" s="26">
        <v>140</v>
      </c>
      <c r="J337" s="26">
        <v>4</v>
      </c>
      <c r="K337" s="26">
        <v>49</v>
      </c>
      <c r="L337" s="27">
        <v>124.46000000000001</v>
      </c>
      <c r="M337" s="27">
        <v>13.02</v>
      </c>
      <c r="N337" s="27">
        <v>3.2</v>
      </c>
      <c r="O337" s="27">
        <v>29.033324137931036</v>
      </c>
      <c r="P337" s="27">
        <v>29.033324137931036</v>
      </c>
      <c r="Q337" s="27">
        <v>1952.4910482758621</v>
      </c>
      <c r="S337" s="27">
        <v>7.99</v>
      </c>
      <c r="T337" s="27">
        <v>44.84</v>
      </c>
      <c r="U337" s="27">
        <v>20.350000000000001</v>
      </c>
      <c r="V337" s="27">
        <v>448.40000000000003</v>
      </c>
      <c r="W337" s="27">
        <v>390.108</v>
      </c>
      <c r="X337" s="27">
        <v>39.010800000000003</v>
      </c>
      <c r="Y337" s="27">
        <v>203.5</v>
      </c>
      <c r="Z337" s="27">
        <v>177.04499999999999</v>
      </c>
      <c r="AA337" s="27">
        <v>17.704499999999999</v>
      </c>
      <c r="AB337" s="27">
        <v>6.4</v>
      </c>
      <c r="AC337" s="27">
        <v>29.2</v>
      </c>
      <c r="AD337" s="27">
        <v>6</v>
      </c>
      <c r="AE337" s="27">
        <v>16.5</v>
      </c>
      <c r="AF337" s="27">
        <v>4.4000000000000004</v>
      </c>
      <c r="AG337" s="27">
        <v>515.25348868724132</v>
      </c>
      <c r="AH337" s="27">
        <v>51.525348868724137</v>
      </c>
      <c r="AI337" s="27">
        <v>0.44840000000000002</v>
      </c>
      <c r="AJ337" s="27">
        <v>0.64</v>
      </c>
      <c r="AK337" s="27">
        <v>2.92</v>
      </c>
      <c r="AL337" s="27">
        <v>0.6</v>
      </c>
      <c r="AM337" s="27">
        <v>1.65</v>
      </c>
      <c r="AN337" s="27">
        <v>0.44</v>
      </c>
      <c r="AO337" s="27">
        <v>14.272970561998216</v>
      </c>
      <c r="AP337" s="27">
        <v>65.120428189116851</v>
      </c>
      <c r="AQ337" s="27">
        <v>13.380909901873327</v>
      </c>
      <c r="AR337" s="27">
        <v>36.79750223015165</v>
      </c>
      <c r="AS337" s="27">
        <v>9.8126672613737735</v>
      </c>
    </row>
    <row r="338" spans="1:45" x14ac:dyDescent="0.35">
      <c r="A338" s="26">
        <v>2017</v>
      </c>
      <c r="B338" s="26">
        <v>16349</v>
      </c>
      <c r="C338" s="26" t="s">
        <v>163</v>
      </c>
      <c r="D338" s="26">
        <v>143</v>
      </c>
      <c r="E338" s="26" t="s">
        <v>77</v>
      </c>
      <c r="F338" s="26" t="s">
        <v>156</v>
      </c>
      <c r="G338" s="26">
        <v>1</v>
      </c>
      <c r="H338" s="26">
        <v>288</v>
      </c>
      <c r="I338" s="26">
        <v>145</v>
      </c>
      <c r="J338" s="26">
        <v>3</v>
      </c>
      <c r="K338" s="26">
        <v>42</v>
      </c>
      <c r="L338" s="27">
        <v>106.68</v>
      </c>
      <c r="M338" s="27">
        <v>13.51</v>
      </c>
      <c r="N338" s="27">
        <v>4.87</v>
      </c>
      <c r="O338" s="27">
        <v>43.936174396551721</v>
      </c>
      <c r="P338" s="27">
        <v>43.936174396551721</v>
      </c>
      <c r="Q338" s="27">
        <v>2954.7077281681031</v>
      </c>
      <c r="S338" s="27">
        <v>8.31</v>
      </c>
      <c r="T338" s="27">
        <v>42.64</v>
      </c>
      <c r="U338" s="27">
        <v>20.6</v>
      </c>
      <c r="V338" s="27">
        <v>426.4</v>
      </c>
      <c r="W338" s="27">
        <v>370.96799999999996</v>
      </c>
      <c r="X338" s="27">
        <v>37.096799999999995</v>
      </c>
      <c r="Y338" s="27">
        <v>206</v>
      </c>
      <c r="Z338" s="27">
        <v>179.22</v>
      </c>
      <c r="AA338" s="27">
        <v>17.922000000000001</v>
      </c>
      <c r="AB338" s="27">
        <v>6.5</v>
      </c>
      <c r="AC338" s="27">
        <v>28.2</v>
      </c>
      <c r="AD338" s="27">
        <v>6</v>
      </c>
      <c r="AE338" s="27">
        <v>15.9</v>
      </c>
      <c r="AF338" s="27">
        <v>4</v>
      </c>
      <c r="AG338" s="27">
        <v>491.27182309086686</v>
      </c>
      <c r="AH338" s="27">
        <v>49.127182309086685</v>
      </c>
      <c r="AI338" s="27">
        <v>0.4264</v>
      </c>
      <c r="AJ338" s="27">
        <v>0.65</v>
      </c>
      <c r="AK338" s="27">
        <v>2.82</v>
      </c>
      <c r="AL338" s="27">
        <v>0.6</v>
      </c>
      <c r="AM338" s="27">
        <v>1.59</v>
      </c>
      <c r="AN338" s="27">
        <v>0.4</v>
      </c>
      <c r="AO338" s="27">
        <v>15.24390243902439</v>
      </c>
      <c r="AP338" s="27">
        <v>66.135084427767353</v>
      </c>
      <c r="AQ338" s="27">
        <v>14.071294559099437</v>
      </c>
      <c r="AR338" s="27">
        <v>37.288930581613506</v>
      </c>
      <c r="AS338" s="27">
        <v>9.3808630393996246</v>
      </c>
    </row>
    <row r="339" spans="1:45" x14ac:dyDescent="0.35">
      <c r="A339" s="26">
        <v>2017</v>
      </c>
      <c r="B339" s="26">
        <v>16350</v>
      </c>
      <c r="C339" s="26" t="s">
        <v>163</v>
      </c>
      <c r="D339" s="26">
        <v>43</v>
      </c>
      <c r="E339" s="26" t="s">
        <v>134</v>
      </c>
      <c r="F339" s="26" t="s">
        <v>156</v>
      </c>
      <c r="G339" s="26">
        <v>1</v>
      </c>
      <c r="H339" s="26">
        <v>291</v>
      </c>
      <c r="I339" s="26">
        <v>148</v>
      </c>
      <c r="J339" s="26">
        <v>5</v>
      </c>
      <c r="K339" s="26">
        <v>29</v>
      </c>
      <c r="L339" s="27">
        <v>73.66</v>
      </c>
      <c r="M339" s="27">
        <v>13.9</v>
      </c>
      <c r="N339" s="27">
        <v>4.5</v>
      </c>
      <c r="O339" s="27">
        <v>40.415043103448276</v>
      </c>
      <c r="P339" s="27">
        <v>40.415043103448276</v>
      </c>
      <c r="Q339" s="27">
        <v>2717.9116487068968</v>
      </c>
      <c r="S339" s="27">
        <v>7.55</v>
      </c>
      <c r="T339" s="27">
        <v>43.4</v>
      </c>
      <c r="U339" s="27">
        <v>20.12</v>
      </c>
      <c r="V339" s="27">
        <v>434</v>
      </c>
      <c r="W339" s="27">
        <v>377.58</v>
      </c>
      <c r="X339" s="27">
        <v>37.757999999999996</v>
      </c>
      <c r="Y339" s="27">
        <v>201.20000000000002</v>
      </c>
      <c r="Z339" s="27">
        <v>175.04400000000001</v>
      </c>
      <c r="AA339" s="27">
        <v>17.5044</v>
      </c>
      <c r="AB339" s="27">
        <v>6.5</v>
      </c>
      <c r="AC339" s="27">
        <v>28.700000000000003</v>
      </c>
      <c r="AD339" s="27">
        <v>6</v>
      </c>
      <c r="AE339" s="27">
        <v>16.200000000000003</v>
      </c>
      <c r="AF339" s="27">
        <v>3.9000000000000004</v>
      </c>
      <c r="AG339" s="27">
        <v>497.49688889863313</v>
      </c>
      <c r="AH339" s="27">
        <v>49.749688889863315</v>
      </c>
      <c r="AI339" s="27">
        <v>0.434</v>
      </c>
      <c r="AJ339" s="27">
        <v>0.65</v>
      </c>
      <c r="AK339" s="27">
        <v>2.87</v>
      </c>
      <c r="AL339" s="27">
        <v>0.6</v>
      </c>
      <c r="AM339" s="27">
        <v>1.62</v>
      </c>
      <c r="AN339" s="27">
        <v>0.39</v>
      </c>
      <c r="AO339" s="27">
        <v>14.976958525345623</v>
      </c>
      <c r="AP339" s="27">
        <v>66.129032258064527</v>
      </c>
      <c r="AQ339" s="27">
        <v>13.824884792626728</v>
      </c>
      <c r="AR339" s="27">
        <v>37.327188940092171</v>
      </c>
      <c r="AS339" s="27">
        <v>8.9861751152073737</v>
      </c>
    </row>
    <row r="340" spans="1:45" x14ac:dyDescent="0.35">
      <c r="A340" s="26">
        <v>2017</v>
      </c>
      <c r="B340" s="26">
        <v>16351</v>
      </c>
      <c r="C340" s="26" t="s">
        <v>163</v>
      </c>
      <c r="D340" s="26">
        <v>144</v>
      </c>
      <c r="E340" s="26" t="s">
        <v>40</v>
      </c>
      <c r="F340" s="26" t="s">
        <v>156</v>
      </c>
      <c r="G340" s="26">
        <v>1</v>
      </c>
      <c r="H340" s="26">
        <v>285</v>
      </c>
      <c r="I340" s="26">
        <v>142</v>
      </c>
      <c r="J340" s="26">
        <v>3</v>
      </c>
      <c r="K340" s="26">
        <v>37</v>
      </c>
      <c r="L340" s="27">
        <v>93.98</v>
      </c>
      <c r="M340" s="27">
        <v>13.45</v>
      </c>
      <c r="N340" s="27">
        <v>4.0999999999999996</v>
      </c>
      <c r="O340" s="27">
        <v>37.015047413793098</v>
      </c>
      <c r="P340" s="27">
        <v>37.015047413793098</v>
      </c>
      <c r="Q340" s="27">
        <v>2489.2619385775861</v>
      </c>
      <c r="S340" s="27">
        <v>8.3800000000000008</v>
      </c>
      <c r="T340" s="27">
        <v>43.17</v>
      </c>
      <c r="U340" s="27">
        <v>20.27</v>
      </c>
      <c r="V340" s="27">
        <v>431.70000000000005</v>
      </c>
      <c r="W340" s="27">
        <v>375.57900000000006</v>
      </c>
      <c r="X340" s="27">
        <v>37.557900000000004</v>
      </c>
      <c r="Y340" s="27">
        <v>202.7</v>
      </c>
      <c r="Z340" s="27">
        <v>176.34899999999999</v>
      </c>
      <c r="AA340" s="27">
        <v>17.634899999999998</v>
      </c>
      <c r="AB340" s="27">
        <v>6.1</v>
      </c>
      <c r="AC340" s="27">
        <v>28.4</v>
      </c>
      <c r="AD340" s="27">
        <v>5.8999999999999995</v>
      </c>
      <c r="AE340" s="27">
        <v>16</v>
      </c>
      <c r="AF340" s="27">
        <v>4.2</v>
      </c>
      <c r="AG340" s="27">
        <v>495.64444586148852</v>
      </c>
      <c r="AH340" s="27">
        <v>49.564444586148852</v>
      </c>
      <c r="AI340" s="27">
        <v>0.43170000000000003</v>
      </c>
      <c r="AJ340" s="27">
        <v>0.61</v>
      </c>
      <c r="AK340" s="27">
        <v>2.84</v>
      </c>
      <c r="AL340" s="27">
        <v>0.59</v>
      </c>
      <c r="AM340" s="27">
        <v>1.6</v>
      </c>
      <c r="AN340" s="27">
        <v>0.42</v>
      </c>
      <c r="AO340" s="27">
        <v>14.130182997451932</v>
      </c>
      <c r="AP340" s="27">
        <v>65.786425758628667</v>
      </c>
      <c r="AQ340" s="27">
        <v>13.666898309010884</v>
      </c>
      <c r="AR340" s="27">
        <v>37.06277507528376</v>
      </c>
      <c r="AS340" s="27">
        <v>9.728978457261988</v>
      </c>
    </row>
    <row r="341" spans="1:45" x14ac:dyDescent="0.35">
      <c r="A341" s="26">
        <v>2017</v>
      </c>
      <c r="B341" s="26">
        <v>16352</v>
      </c>
      <c r="C341" s="26" t="s">
        <v>163</v>
      </c>
      <c r="D341" s="26">
        <v>134</v>
      </c>
      <c r="E341" s="26" t="s">
        <v>52</v>
      </c>
      <c r="F341" s="26" t="s">
        <v>156</v>
      </c>
      <c r="G341" s="26">
        <v>1</v>
      </c>
      <c r="H341" s="26">
        <v>285</v>
      </c>
      <c r="I341" s="26">
        <v>142</v>
      </c>
      <c r="J341" s="26">
        <v>3</v>
      </c>
      <c r="K341" s="26">
        <v>40</v>
      </c>
      <c r="L341" s="27">
        <v>101.6</v>
      </c>
      <c r="M341" s="27">
        <v>13.44</v>
      </c>
      <c r="N341" s="27">
        <v>4.6100000000000003</v>
      </c>
      <c r="O341" s="27">
        <v>41.624166896551728</v>
      </c>
      <c r="P341" s="27">
        <v>41.624166896551728</v>
      </c>
      <c r="Q341" s="27">
        <v>2799.2252237931039</v>
      </c>
      <c r="S341" s="27">
        <v>8.93</v>
      </c>
      <c r="T341" s="27">
        <v>42.43</v>
      </c>
      <c r="U341" s="27">
        <v>21.63</v>
      </c>
      <c r="V341" s="27">
        <v>424.3</v>
      </c>
      <c r="W341" s="27">
        <v>369.14100000000002</v>
      </c>
      <c r="X341" s="27">
        <v>36.914100000000005</v>
      </c>
      <c r="Y341" s="27">
        <v>216.29999999999998</v>
      </c>
      <c r="Z341" s="27">
        <v>188.18099999999998</v>
      </c>
      <c r="AA341" s="27">
        <v>18.818099999999998</v>
      </c>
      <c r="AB341" s="27">
        <v>6.3</v>
      </c>
      <c r="AC341" s="27">
        <v>27.9</v>
      </c>
      <c r="AD341" s="27">
        <v>5.8999999999999995</v>
      </c>
      <c r="AE341" s="27">
        <v>15.8</v>
      </c>
      <c r="AF341" s="27">
        <v>4.0999999999999996</v>
      </c>
      <c r="AG341" s="27">
        <v>494.24836988454865</v>
      </c>
      <c r="AH341" s="27">
        <v>49.424836988454864</v>
      </c>
      <c r="AI341" s="27">
        <v>0.42430000000000001</v>
      </c>
      <c r="AJ341" s="27">
        <v>0.63</v>
      </c>
      <c r="AK341" s="27">
        <v>2.79</v>
      </c>
      <c r="AL341" s="27">
        <v>0.59</v>
      </c>
      <c r="AM341" s="27">
        <v>1.58</v>
      </c>
      <c r="AN341" s="27">
        <v>0.41</v>
      </c>
      <c r="AO341" s="27">
        <v>14.847984916332782</v>
      </c>
      <c r="AP341" s="27">
        <v>65.755361772330886</v>
      </c>
      <c r="AQ341" s="27">
        <v>13.90525571529578</v>
      </c>
      <c r="AR341" s="27">
        <v>37.237803440961585</v>
      </c>
      <c r="AS341" s="27">
        <v>9.66297431062927</v>
      </c>
    </row>
    <row r="342" spans="1:45" x14ac:dyDescent="0.35">
      <c r="A342" s="26">
        <v>2017</v>
      </c>
      <c r="B342" s="26">
        <v>16353</v>
      </c>
      <c r="C342" s="26" t="s">
        <v>163</v>
      </c>
      <c r="D342" s="26">
        <v>105</v>
      </c>
      <c r="E342" s="26" t="s">
        <v>115</v>
      </c>
      <c r="F342" s="26" t="s">
        <v>156</v>
      </c>
      <c r="G342" s="26">
        <v>1</v>
      </c>
      <c r="H342" s="26">
        <v>292</v>
      </c>
      <c r="I342" s="26">
        <v>149</v>
      </c>
      <c r="J342" s="26">
        <v>4</v>
      </c>
      <c r="K342" s="26">
        <v>52</v>
      </c>
      <c r="L342" s="27">
        <v>132.08000000000001</v>
      </c>
      <c r="M342" s="27">
        <v>13.81</v>
      </c>
      <c r="N342" s="27">
        <v>4.03</v>
      </c>
      <c r="O342" s="27">
        <v>36.231749741379318</v>
      </c>
      <c r="P342" s="27">
        <v>36.231749741379318</v>
      </c>
      <c r="Q342" s="27">
        <v>2436.585170107759</v>
      </c>
      <c r="S342" s="27">
        <v>7.84</v>
      </c>
      <c r="T342" s="27">
        <v>43.47</v>
      </c>
      <c r="U342" s="27">
        <v>20.88</v>
      </c>
      <c r="V342" s="27">
        <v>434.7</v>
      </c>
      <c r="W342" s="27">
        <v>378.18899999999996</v>
      </c>
      <c r="X342" s="27">
        <v>37.818899999999999</v>
      </c>
      <c r="Y342" s="27">
        <v>208.79999999999998</v>
      </c>
      <c r="Z342" s="27">
        <v>181.65599999999998</v>
      </c>
      <c r="AA342" s="27">
        <v>18.165599999999998</v>
      </c>
      <c r="AB342" s="27">
        <v>6.4</v>
      </c>
      <c r="AC342" s="27">
        <v>28.4</v>
      </c>
      <c r="AD342" s="27">
        <v>6</v>
      </c>
      <c r="AE342" s="27">
        <v>16.100000000000001</v>
      </c>
      <c r="AF342" s="27">
        <v>4.0999999999999996</v>
      </c>
      <c r="AG342" s="27">
        <v>502.32542793739555</v>
      </c>
      <c r="AH342" s="27">
        <v>50.232542793739555</v>
      </c>
      <c r="AI342" s="27">
        <v>0.43469999999999998</v>
      </c>
      <c r="AJ342" s="27">
        <v>0.64</v>
      </c>
      <c r="AK342" s="27">
        <v>2.84</v>
      </c>
      <c r="AL342" s="27">
        <v>0.6</v>
      </c>
      <c r="AM342" s="27">
        <v>1.61</v>
      </c>
      <c r="AN342" s="27">
        <v>0.41</v>
      </c>
      <c r="AO342" s="27">
        <v>14.722797331492986</v>
      </c>
      <c r="AP342" s="27">
        <v>65.332413158500117</v>
      </c>
      <c r="AQ342" s="27">
        <v>13.802622498274673</v>
      </c>
      <c r="AR342" s="27">
        <v>37.037037037037045</v>
      </c>
      <c r="AS342" s="27">
        <v>9.4317920404876929</v>
      </c>
    </row>
    <row r="343" spans="1:45" x14ac:dyDescent="0.35">
      <c r="A343" s="26">
        <v>2017</v>
      </c>
      <c r="B343" s="26">
        <v>16354</v>
      </c>
      <c r="C343" s="26" t="s">
        <v>163</v>
      </c>
      <c r="D343" s="26">
        <v>77</v>
      </c>
      <c r="E343" s="26" t="s">
        <v>148</v>
      </c>
      <c r="F343" s="26" t="s">
        <v>156</v>
      </c>
      <c r="G343" s="26">
        <v>1</v>
      </c>
      <c r="H343" s="26">
        <v>292</v>
      </c>
      <c r="I343" s="26">
        <v>149</v>
      </c>
      <c r="J343" s="26">
        <v>5</v>
      </c>
      <c r="K343" s="26">
        <v>42</v>
      </c>
      <c r="L343" s="27">
        <v>106.68</v>
      </c>
      <c r="M343" s="27">
        <v>14.1</v>
      </c>
      <c r="N343" s="27">
        <v>3.49</v>
      </c>
      <c r="O343" s="27">
        <v>31.271302586206904</v>
      </c>
      <c r="P343" s="27">
        <v>31.271302586206904</v>
      </c>
      <c r="Q343" s="27">
        <v>2102.9950989224144</v>
      </c>
      <c r="S343" s="27">
        <v>7.3</v>
      </c>
      <c r="T343" s="27">
        <v>43.59</v>
      </c>
      <c r="U343" s="27">
        <v>22.51</v>
      </c>
      <c r="V343" s="27">
        <v>435.90000000000003</v>
      </c>
      <c r="W343" s="27">
        <v>379.233</v>
      </c>
      <c r="X343" s="27">
        <v>37.923299999999998</v>
      </c>
      <c r="Y343" s="27">
        <v>225.10000000000002</v>
      </c>
      <c r="Z343" s="27">
        <v>195.83700000000002</v>
      </c>
      <c r="AA343" s="27">
        <v>19.5837</v>
      </c>
      <c r="AB343" s="27">
        <v>6.8999999999999995</v>
      </c>
      <c r="AC343" s="27">
        <v>28.5</v>
      </c>
      <c r="AD343" s="27">
        <v>6.1</v>
      </c>
      <c r="AE343" s="27">
        <v>16.299999999999997</v>
      </c>
      <c r="AF343" s="27">
        <v>4</v>
      </c>
      <c r="AG343" s="27">
        <v>512.59481300270659</v>
      </c>
      <c r="AH343" s="27">
        <v>51.259481300270664</v>
      </c>
      <c r="AI343" s="27">
        <v>0.43590000000000001</v>
      </c>
      <c r="AJ343" s="27">
        <v>0.69</v>
      </c>
      <c r="AK343" s="27">
        <v>2.85</v>
      </c>
      <c r="AL343" s="27">
        <v>0.61</v>
      </c>
      <c r="AM343" s="27">
        <v>1.63</v>
      </c>
      <c r="AN343" s="27">
        <v>0.4</v>
      </c>
      <c r="AO343" s="27">
        <v>15.829318651066757</v>
      </c>
      <c r="AP343" s="27">
        <v>65.381968341362693</v>
      </c>
      <c r="AQ343" s="27">
        <v>13.994035329203944</v>
      </c>
      <c r="AR343" s="27">
        <v>37.393897682954801</v>
      </c>
      <c r="AS343" s="27">
        <v>9.176416609314062</v>
      </c>
    </row>
    <row r="344" spans="1:45" x14ac:dyDescent="0.35">
      <c r="A344" s="26">
        <v>2017</v>
      </c>
      <c r="B344" s="26">
        <v>16355</v>
      </c>
      <c r="C344" s="26" t="s">
        <v>163</v>
      </c>
      <c r="D344" s="26">
        <v>108</v>
      </c>
      <c r="E344" s="26" t="s">
        <v>155</v>
      </c>
      <c r="F344" s="26" t="s">
        <v>156</v>
      </c>
      <c r="G344" s="26">
        <v>1</v>
      </c>
      <c r="H344" s="26">
        <v>286</v>
      </c>
      <c r="I344" s="26">
        <v>143</v>
      </c>
      <c r="J344" s="26">
        <v>3</v>
      </c>
      <c r="K344" s="26">
        <v>44</v>
      </c>
      <c r="L344" s="27">
        <v>111.76</v>
      </c>
      <c r="M344" s="27">
        <v>13.8</v>
      </c>
      <c r="N344" s="27">
        <v>6.61</v>
      </c>
      <c r="O344" s="27">
        <v>59.434156896551727</v>
      </c>
      <c r="P344" s="27">
        <v>59.434156896551727</v>
      </c>
      <c r="Q344" s="27">
        <v>3996.9470512931034</v>
      </c>
      <c r="S344" s="27">
        <v>7.57</v>
      </c>
      <c r="T344" s="27">
        <v>44.54</v>
      </c>
      <c r="U344" s="27">
        <v>20.05</v>
      </c>
      <c r="V344" s="27">
        <v>445.4</v>
      </c>
      <c r="W344" s="27">
        <v>387.49799999999999</v>
      </c>
      <c r="X344" s="27">
        <v>38.7498</v>
      </c>
      <c r="Y344" s="27">
        <v>200.5</v>
      </c>
      <c r="Z344" s="27">
        <v>174.435</v>
      </c>
      <c r="AA344" s="27">
        <v>17.4435</v>
      </c>
      <c r="AB344" s="27">
        <v>6.4</v>
      </c>
      <c r="AC344" s="27">
        <v>29.2</v>
      </c>
      <c r="AD344" s="27">
        <v>6.1</v>
      </c>
      <c r="AE344" s="27">
        <v>16.399999999999999</v>
      </c>
      <c r="AF344" s="27">
        <v>4</v>
      </c>
      <c r="AG344" s="27">
        <v>510.1881478270875</v>
      </c>
      <c r="AH344" s="27">
        <v>51.018814782708752</v>
      </c>
      <c r="AI344" s="27">
        <v>0.44539999999999996</v>
      </c>
      <c r="AJ344" s="27">
        <v>0.64</v>
      </c>
      <c r="AK344" s="27">
        <v>2.92</v>
      </c>
      <c r="AL344" s="27">
        <v>0.61</v>
      </c>
      <c r="AM344" s="27">
        <v>1.64</v>
      </c>
      <c r="AN344" s="27">
        <v>0.4</v>
      </c>
      <c r="AO344" s="27">
        <v>14.369106421194434</v>
      </c>
      <c r="AP344" s="27">
        <v>65.559048046699601</v>
      </c>
      <c r="AQ344" s="27">
        <v>13.695554557700943</v>
      </c>
      <c r="AR344" s="27">
        <v>36.820835204310733</v>
      </c>
      <c r="AS344" s="27">
        <v>8.980691513246521</v>
      </c>
    </row>
    <row r="345" spans="1:45" x14ac:dyDescent="0.35">
      <c r="A345" s="26">
        <v>2017</v>
      </c>
      <c r="B345" s="26">
        <v>16356</v>
      </c>
      <c r="C345" s="26" t="s">
        <v>163</v>
      </c>
      <c r="D345" s="26">
        <v>142</v>
      </c>
      <c r="E345" s="26" t="s">
        <v>100</v>
      </c>
      <c r="F345" s="26" t="s">
        <v>156</v>
      </c>
      <c r="G345" s="26">
        <v>1</v>
      </c>
      <c r="H345" s="26">
        <v>296</v>
      </c>
      <c r="I345" s="26">
        <v>153</v>
      </c>
      <c r="J345" s="26">
        <v>4</v>
      </c>
      <c r="K345" s="26">
        <v>36</v>
      </c>
      <c r="L345" s="27">
        <v>91.44</v>
      </c>
      <c r="M345" s="27">
        <v>13.85</v>
      </c>
      <c r="N345" s="27">
        <v>4.92</v>
      </c>
      <c r="O345" s="27">
        <v>44.212774137931035</v>
      </c>
      <c r="P345" s="27">
        <v>44.212774137931035</v>
      </c>
      <c r="Q345" s="27">
        <v>2973.3090607758622</v>
      </c>
      <c r="S345" s="27">
        <v>7.68</v>
      </c>
      <c r="T345" s="27">
        <v>43.65</v>
      </c>
      <c r="U345" s="27">
        <v>21.79</v>
      </c>
      <c r="V345" s="27">
        <v>436.5</v>
      </c>
      <c r="W345" s="27">
        <v>379.755</v>
      </c>
      <c r="X345" s="27">
        <v>37.975499999999997</v>
      </c>
      <c r="Y345" s="27">
        <v>217.89999999999998</v>
      </c>
      <c r="Z345" s="27">
        <v>189.57299999999998</v>
      </c>
      <c r="AA345" s="27">
        <v>18.957299999999996</v>
      </c>
      <c r="AB345" s="27">
        <v>6.5</v>
      </c>
      <c r="AC345" s="27">
        <v>28.599999999999998</v>
      </c>
      <c r="AD345" s="27">
        <v>6.1</v>
      </c>
      <c r="AE345" s="27">
        <v>16.299999999999997</v>
      </c>
      <c r="AF345" s="27">
        <v>4.4000000000000004</v>
      </c>
      <c r="AG345" s="27">
        <v>509.33294906640992</v>
      </c>
      <c r="AH345" s="27">
        <v>50.933294906640995</v>
      </c>
      <c r="AI345" s="27">
        <v>0.4365</v>
      </c>
      <c r="AJ345" s="27">
        <v>0.65</v>
      </c>
      <c r="AK345" s="27">
        <v>2.86</v>
      </c>
      <c r="AL345" s="27">
        <v>0.61</v>
      </c>
      <c r="AM345" s="27">
        <v>1.63</v>
      </c>
      <c r="AN345" s="27">
        <v>0.44</v>
      </c>
      <c r="AO345" s="27">
        <v>14.891179839633448</v>
      </c>
      <c r="AP345" s="27">
        <v>65.521191294387165</v>
      </c>
      <c r="AQ345" s="27">
        <v>13.974799541809851</v>
      </c>
      <c r="AR345" s="27">
        <v>37.342497136311565</v>
      </c>
      <c r="AS345" s="27">
        <v>10.080183276059566</v>
      </c>
    </row>
    <row r="346" spans="1:45" x14ac:dyDescent="0.35">
      <c r="A346" s="26">
        <v>2017</v>
      </c>
      <c r="B346" s="26">
        <v>16357</v>
      </c>
      <c r="C346" s="26" t="s">
        <v>163</v>
      </c>
      <c r="D346" s="26">
        <v>56</v>
      </c>
      <c r="E346" s="26" t="s">
        <v>122</v>
      </c>
      <c r="F346" s="26" t="s">
        <v>156</v>
      </c>
      <c r="G346" s="26">
        <v>1</v>
      </c>
      <c r="H346" s="26">
        <v>296</v>
      </c>
      <c r="I346" s="26">
        <v>153</v>
      </c>
      <c r="J346" s="26">
        <v>4</v>
      </c>
      <c r="K346" s="26">
        <v>48</v>
      </c>
      <c r="L346" s="27">
        <v>121.92</v>
      </c>
      <c r="M346" s="27">
        <v>13.83</v>
      </c>
      <c r="N346" s="27">
        <v>3.25</v>
      </c>
      <c r="O346" s="27">
        <v>29.212372844827588</v>
      </c>
      <c r="P346" s="27">
        <v>29.212372844827588</v>
      </c>
      <c r="Q346" s="27">
        <v>1964.5320738146552</v>
      </c>
      <c r="S346" s="27">
        <v>8.6300000000000008</v>
      </c>
      <c r="T346" s="27">
        <v>43.29</v>
      </c>
      <c r="U346" s="27">
        <v>19.86</v>
      </c>
      <c r="V346" s="27">
        <v>432.9</v>
      </c>
      <c r="W346" s="27">
        <v>376.62299999999999</v>
      </c>
      <c r="X346" s="27">
        <v>37.662300000000002</v>
      </c>
      <c r="Y346" s="27">
        <v>198.6</v>
      </c>
      <c r="Z346" s="27">
        <v>172.78199999999998</v>
      </c>
      <c r="AA346" s="27">
        <v>17.278199999999998</v>
      </c>
      <c r="AB346" s="27">
        <v>6.4</v>
      </c>
      <c r="AC346" s="27">
        <v>28.1</v>
      </c>
      <c r="AD346" s="27">
        <v>6</v>
      </c>
      <c r="AE346" s="27">
        <v>16.100000000000001</v>
      </c>
      <c r="AF346" s="27">
        <v>4.3</v>
      </c>
      <c r="AG346" s="27">
        <v>494.87901144191318</v>
      </c>
      <c r="AH346" s="27">
        <v>49.487901144191319</v>
      </c>
      <c r="AI346" s="27">
        <v>0.43289999999999995</v>
      </c>
      <c r="AJ346" s="27">
        <v>0.64</v>
      </c>
      <c r="AK346" s="27">
        <v>2.81</v>
      </c>
      <c r="AL346" s="27">
        <v>0.6</v>
      </c>
      <c r="AM346" s="27">
        <v>1.61</v>
      </c>
      <c r="AN346" s="27">
        <v>0.43</v>
      </c>
      <c r="AO346" s="27">
        <v>14.784014784014786</v>
      </c>
      <c r="AP346" s="27">
        <v>64.911064911064926</v>
      </c>
      <c r="AQ346" s="27">
        <v>13.860013860013861</v>
      </c>
      <c r="AR346" s="27">
        <v>37.191037191037196</v>
      </c>
      <c r="AS346" s="27">
        <v>9.9330099330099344</v>
      </c>
    </row>
    <row r="347" spans="1:45" x14ac:dyDescent="0.35">
      <c r="A347" s="26">
        <v>2017</v>
      </c>
      <c r="B347" s="26">
        <v>16358</v>
      </c>
      <c r="C347" s="26" t="s">
        <v>163</v>
      </c>
      <c r="D347" s="26">
        <v>84</v>
      </c>
      <c r="E347" s="26" t="s">
        <v>48</v>
      </c>
      <c r="F347" s="26" t="s">
        <v>156</v>
      </c>
      <c r="G347" s="26">
        <v>1</v>
      </c>
      <c r="H347" s="26">
        <v>295</v>
      </c>
      <c r="I347" s="26">
        <v>152</v>
      </c>
      <c r="J347" s="26">
        <v>5</v>
      </c>
      <c r="K347" s="26">
        <v>39</v>
      </c>
      <c r="L347" s="27">
        <v>99.06</v>
      </c>
      <c r="M347" s="27">
        <v>13.87</v>
      </c>
      <c r="N347" s="27">
        <v>6.83</v>
      </c>
      <c r="O347" s="27">
        <v>61.362427499999988</v>
      </c>
      <c r="P347" s="27">
        <v>61.362427499999988</v>
      </c>
      <c r="Q347" s="27">
        <v>4126.6232493749994</v>
      </c>
      <c r="S347" s="27">
        <v>9.0500000000000007</v>
      </c>
      <c r="T347" s="27">
        <v>44.22</v>
      </c>
      <c r="U347" s="27">
        <v>19.78</v>
      </c>
      <c r="V347" s="27">
        <v>442.2</v>
      </c>
      <c r="W347" s="27">
        <v>384.714</v>
      </c>
      <c r="X347" s="27">
        <v>38.471400000000003</v>
      </c>
      <c r="Y347" s="27">
        <v>197.8</v>
      </c>
      <c r="Z347" s="27">
        <v>172.08600000000001</v>
      </c>
      <c r="AA347" s="27">
        <v>17.208600000000001</v>
      </c>
      <c r="AB347" s="27">
        <v>6.3</v>
      </c>
      <c r="AC347" s="27">
        <v>29</v>
      </c>
      <c r="AD347" s="27">
        <v>6.1</v>
      </c>
      <c r="AE347" s="27">
        <v>16.5</v>
      </c>
      <c r="AF347" s="27">
        <v>4.3</v>
      </c>
      <c r="AG347" s="27">
        <v>505.08554186104817</v>
      </c>
      <c r="AH347" s="27">
        <v>50.508554186104817</v>
      </c>
      <c r="AI347" s="27">
        <v>0.44219999999999998</v>
      </c>
      <c r="AJ347" s="27">
        <v>0.63</v>
      </c>
      <c r="AK347" s="27">
        <v>2.9</v>
      </c>
      <c r="AL347" s="27">
        <v>0.61</v>
      </c>
      <c r="AM347" s="27">
        <v>1.65</v>
      </c>
      <c r="AN347" s="27">
        <v>0.43</v>
      </c>
      <c r="AO347" s="27">
        <v>14.246947082767978</v>
      </c>
      <c r="AP347" s="27">
        <v>65.581184984170065</v>
      </c>
      <c r="AQ347" s="27">
        <v>13.794663048394391</v>
      </c>
      <c r="AR347" s="27">
        <v>37.313432835820898</v>
      </c>
      <c r="AS347" s="27">
        <v>9.7241067390321128</v>
      </c>
    </row>
    <row r="348" spans="1:45" x14ac:dyDescent="0.35">
      <c r="A348" s="26">
        <v>2017</v>
      </c>
      <c r="B348" s="26">
        <v>16359</v>
      </c>
      <c r="C348" s="26" t="s">
        <v>163</v>
      </c>
      <c r="D348" s="26">
        <v>4</v>
      </c>
      <c r="E348" s="26" t="s">
        <v>152</v>
      </c>
      <c r="F348" s="26" t="s">
        <v>161</v>
      </c>
      <c r="G348" s="26">
        <v>1</v>
      </c>
      <c r="H348" s="26">
        <v>290</v>
      </c>
      <c r="I348" s="26">
        <v>147</v>
      </c>
      <c r="J348" s="26">
        <v>4</v>
      </c>
      <c r="K348" s="26">
        <v>35</v>
      </c>
      <c r="L348" s="27">
        <v>88.9</v>
      </c>
      <c r="M348" s="27">
        <v>13.21</v>
      </c>
      <c r="N348" s="27">
        <v>5.35</v>
      </c>
      <c r="O348" s="27">
        <v>48.434057327586196</v>
      </c>
      <c r="P348" s="27">
        <v>48.434057327586196</v>
      </c>
      <c r="Q348" s="27">
        <v>3257.1903552801718</v>
      </c>
      <c r="S348" s="27">
        <v>9.3000000000000007</v>
      </c>
      <c r="T348" s="27">
        <v>44.2</v>
      </c>
      <c r="U348" s="27">
        <v>19.309999999999999</v>
      </c>
      <c r="V348" s="27">
        <v>442</v>
      </c>
      <c r="W348" s="27">
        <v>384.54</v>
      </c>
      <c r="X348" s="27">
        <v>38.454000000000001</v>
      </c>
      <c r="Y348" s="27">
        <v>193.1</v>
      </c>
      <c r="Z348" s="27">
        <v>167.99699999999999</v>
      </c>
      <c r="AA348" s="27">
        <v>16.799699999999998</v>
      </c>
      <c r="AB348" s="27">
        <v>6.4</v>
      </c>
      <c r="AC348" s="27">
        <v>28.799999999999997</v>
      </c>
      <c r="AD348" s="27">
        <v>6.1</v>
      </c>
      <c r="AE348" s="27">
        <v>16.399999999999999</v>
      </c>
      <c r="AF348" s="27">
        <v>4.3</v>
      </c>
      <c r="AG348" s="27">
        <v>502.37590593972044</v>
      </c>
      <c r="AH348" s="27">
        <v>50.237590593972044</v>
      </c>
      <c r="AI348" s="27">
        <v>0.442</v>
      </c>
      <c r="AJ348" s="27">
        <v>0.64</v>
      </c>
      <c r="AK348" s="27">
        <v>2.88</v>
      </c>
      <c r="AL348" s="27">
        <v>0.61</v>
      </c>
      <c r="AM348" s="27">
        <v>1.64</v>
      </c>
      <c r="AN348" s="27">
        <v>0.43</v>
      </c>
      <c r="AO348" s="27">
        <v>14.479638009049774</v>
      </c>
      <c r="AP348" s="27">
        <v>65.158371040723978</v>
      </c>
      <c r="AQ348" s="27">
        <v>13.800904977375565</v>
      </c>
      <c r="AR348" s="27">
        <v>37.104072398190041</v>
      </c>
      <c r="AS348" s="27">
        <v>9.7285067873303159</v>
      </c>
    </row>
    <row r="349" spans="1:45" x14ac:dyDescent="0.35">
      <c r="A349" s="26">
        <v>2017</v>
      </c>
      <c r="B349" s="26">
        <v>16360</v>
      </c>
      <c r="C349" s="26" t="s">
        <v>163</v>
      </c>
      <c r="D349" s="26">
        <v>96</v>
      </c>
      <c r="E349" s="26" t="s">
        <v>53</v>
      </c>
      <c r="F349" s="26" t="s">
        <v>156</v>
      </c>
      <c r="G349" s="26">
        <v>1</v>
      </c>
      <c r="H349" s="26">
        <v>296</v>
      </c>
      <c r="I349" s="26">
        <v>153</v>
      </c>
      <c r="J349" s="26">
        <v>4</v>
      </c>
      <c r="K349" s="26">
        <v>48</v>
      </c>
      <c r="L349" s="27">
        <v>121.92</v>
      </c>
      <c r="M349" s="27">
        <v>13.72</v>
      </c>
      <c r="N349" s="27">
        <v>6.53</v>
      </c>
      <c r="O349" s="27">
        <v>58.769324482758627</v>
      </c>
      <c r="P349" s="27">
        <v>58.769324482758627</v>
      </c>
      <c r="Q349" s="27">
        <v>3952.2370714655176</v>
      </c>
      <c r="S349" s="27">
        <v>8.3000000000000007</v>
      </c>
      <c r="T349" s="27">
        <v>43.6</v>
      </c>
      <c r="U349" s="27">
        <v>20.23</v>
      </c>
      <c r="V349" s="27">
        <v>436</v>
      </c>
      <c r="W349" s="27">
        <v>379.32</v>
      </c>
      <c r="X349" s="27">
        <v>37.932000000000002</v>
      </c>
      <c r="Y349" s="27">
        <v>202.3</v>
      </c>
      <c r="Z349" s="27">
        <v>176.001</v>
      </c>
      <c r="AA349" s="27">
        <v>17.600100000000001</v>
      </c>
      <c r="AB349" s="27">
        <v>6.3</v>
      </c>
      <c r="AC349" s="27">
        <v>28.5</v>
      </c>
      <c r="AD349" s="27">
        <v>6.1</v>
      </c>
      <c r="AE349" s="27">
        <v>16.200000000000003</v>
      </c>
      <c r="AF349" s="27">
        <v>4.0999999999999996</v>
      </c>
      <c r="AG349" s="27">
        <v>500.3699614029714</v>
      </c>
      <c r="AH349" s="27">
        <v>50.036996140297141</v>
      </c>
      <c r="AI349" s="27">
        <v>0.436</v>
      </c>
      <c r="AJ349" s="27">
        <v>0.63</v>
      </c>
      <c r="AK349" s="27">
        <v>2.85</v>
      </c>
      <c r="AL349" s="27">
        <v>0.61</v>
      </c>
      <c r="AM349" s="27">
        <v>1.62</v>
      </c>
      <c r="AN349" s="27">
        <v>0.41</v>
      </c>
      <c r="AO349" s="27">
        <v>14.449541284403669</v>
      </c>
      <c r="AP349" s="27">
        <v>65.366972477064223</v>
      </c>
      <c r="AQ349" s="27">
        <v>13.990825688073393</v>
      </c>
      <c r="AR349" s="27">
        <v>37.155963302752298</v>
      </c>
      <c r="AS349" s="27">
        <v>9.4036697247706407</v>
      </c>
    </row>
    <row r="350" spans="1:45" x14ac:dyDescent="0.35">
      <c r="A350" s="26">
        <v>2017</v>
      </c>
      <c r="B350" s="26">
        <v>16361</v>
      </c>
      <c r="C350" s="26" t="s">
        <v>163</v>
      </c>
      <c r="D350" s="26">
        <v>1</v>
      </c>
      <c r="E350" s="26" t="s">
        <v>15</v>
      </c>
      <c r="F350" s="26" t="s">
        <v>157</v>
      </c>
      <c r="G350" s="26">
        <v>1</v>
      </c>
      <c r="H350" s="26">
        <v>287</v>
      </c>
      <c r="I350" s="26">
        <v>144</v>
      </c>
      <c r="J350" s="26">
        <v>3</v>
      </c>
      <c r="K350" s="26">
        <v>30</v>
      </c>
      <c r="L350" s="27">
        <v>76.2</v>
      </c>
      <c r="M350" s="27">
        <v>13.28</v>
      </c>
      <c r="N350" s="27">
        <v>6.39</v>
      </c>
      <c r="O350" s="27">
        <v>57.802617931034483</v>
      </c>
      <c r="P350" s="27">
        <v>57.802617931034483</v>
      </c>
      <c r="Q350" s="27">
        <v>3887.2260558620692</v>
      </c>
      <c r="S350" s="27">
        <v>8.3800000000000008</v>
      </c>
      <c r="T350" s="27">
        <v>40.82</v>
      </c>
      <c r="U350" s="27">
        <v>19.309999999999999</v>
      </c>
      <c r="V350" s="27">
        <v>408.2</v>
      </c>
      <c r="W350" s="27">
        <v>355.13400000000001</v>
      </c>
      <c r="X350" s="27">
        <v>35.513400000000004</v>
      </c>
      <c r="Y350" s="27">
        <v>193.1</v>
      </c>
      <c r="Z350" s="27">
        <v>167.99699999999999</v>
      </c>
      <c r="AA350" s="27">
        <v>16.799699999999998</v>
      </c>
      <c r="AB350" s="27">
        <v>6</v>
      </c>
      <c r="AC350" s="27">
        <v>27.5</v>
      </c>
      <c r="AD350" s="27">
        <v>5.8999999999999995</v>
      </c>
      <c r="AE350" s="27">
        <v>15.700000000000001</v>
      </c>
      <c r="AF350" s="27">
        <v>4</v>
      </c>
      <c r="AG350" s="27">
        <v>463.95892489727117</v>
      </c>
      <c r="AH350" s="27">
        <v>46.395892489727117</v>
      </c>
      <c r="AI350" s="27">
        <v>0.40820000000000001</v>
      </c>
      <c r="AJ350" s="27">
        <v>0.6</v>
      </c>
      <c r="AK350" s="27">
        <v>2.75</v>
      </c>
      <c r="AL350" s="27">
        <v>0.59</v>
      </c>
      <c r="AM350" s="27">
        <v>1.57</v>
      </c>
      <c r="AN350" s="27">
        <v>0.4</v>
      </c>
      <c r="AO350" s="27">
        <v>14.698677119059285</v>
      </c>
      <c r="AP350" s="27">
        <v>67.368936795688384</v>
      </c>
      <c r="AQ350" s="27">
        <v>14.453699167074962</v>
      </c>
      <c r="AR350" s="27">
        <v>38.461538461538467</v>
      </c>
      <c r="AS350" s="27">
        <v>9.7991180793728567</v>
      </c>
    </row>
    <row r="351" spans="1:45" x14ac:dyDescent="0.35">
      <c r="A351" s="26">
        <v>2017</v>
      </c>
      <c r="B351" s="26">
        <v>16362</v>
      </c>
      <c r="C351" s="26" t="s">
        <v>163</v>
      </c>
      <c r="D351" s="26">
        <v>23</v>
      </c>
      <c r="E351" s="26" t="s">
        <v>60</v>
      </c>
      <c r="F351" s="26" t="s">
        <v>156</v>
      </c>
      <c r="G351" s="26">
        <v>1</v>
      </c>
      <c r="H351" s="26">
        <v>287</v>
      </c>
      <c r="I351" s="26">
        <v>144</v>
      </c>
      <c r="J351" s="26">
        <v>4</v>
      </c>
      <c r="K351" s="26">
        <v>46</v>
      </c>
      <c r="L351" s="27">
        <v>116.84</v>
      </c>
      <c r="M351" s="27">
        <v>13.86</v>
      </c>
      <c r="N351" s="27">
        <v>4.82</v>
      </c>
      <c r="O351" s="27">
        <v>43.309112758620692</v>
      </c>
      <c r="P351" s="27">
        <v>43.309112758620692</v>
      </c>
      <c r="Q351" s="27">
        <v>2912.5378330172416</v>
      </c>
      <c r="S351" s="27">
        <v>8.5399999999999991</v>
      </c>
      <c r="T351" s="27">
        <v>44.35</v>
      </c>
      <c r="U351" s="27">
        <v>19.45</v>
      </c>
      <c r="V351" s="27">
        <v>443.5</v>
      </c>
      <c r="W351" s="27">
        <v>385.84499999999997</v>
      </c>
      <c r="X351" s="27">
        <v>38.584499999999998</v>
      </c>
      <c r="Y351" s="27">
        <v>194.5</v>
      </c>
      <c r="Z351" s="27">
        <v>169.215</v>
      </c>
      <c r="AA351" s="27">
        <v>16.921500000000002</v>
      </c>
      <c r="AB351" s="27">
        <v>6.3</v>
      </c>
      <c r="AC351" s="27">
        <v>28.900000000000002</v>
      </c>
      <c r="AD351" s="27">
        <v>6</v>
      </c>
      <c r="AE351" s="27">
        <v>16.5</v>
      </c>
      <c r="AF351" s="27">
        <v>4.3</v>
      </c>
      <c r="AG351" s="27">
        <v>504.81982598438196</v>
      </c>
      <c r="AH351" s="27">
        <v>50.481982598438194</v>
      </c>
      <c r="AI351" s="27">
        <v>0.44350000000000001</v>
      </c>
      <c r="AJ351" s="27">
        <v>0.63</v>
      </c>
      <c r="AK351" s="27">
        <v>2.89</v>
      </c>
      <c r="AL351" s="27">
        <v>0.6</v>
      </c>
      <c r="AM351" s="27">
        <v>1.65</v>
      </c>
      <c r="AN351" s="27">
        <v>0.43</v>
      </c>
      <c r="AO351" s="27">
        <v>14.205186020293123</v>
      </c>
      <c r="AP351" s="27">
        <v>65.163472378804968</v>
      </c>
      <c r="AQ351" s="27">
        <v>13.528748590755354</v>
      </c>
      <c r="AR351" s="27">
        <v>37.204058624577229</v>
      </c>
      <c r="AS351" s="27">
        <v>9.6956031567080032</v>
      </c>
    </row>
    <row r="352" spans="1:45" x14ac:dyDescent="0.35">
      <c r="A352" s="26">
        <v>2017</v>
      </c>
      <c r="B352" s="26">
        <v>16363</v>
      </c>
      <c r="C352" s="26" t="s">
        <v>163</v>
      </c>
      <c r="D352" s="26">
        <v>39</v>
      </c>
      <c r="E352" s="26" t="s">
        <v>62</v>
      </c>
      <c r="F352" s="26" t="s">
        <v>156</v>
      </c>
      <c r="G352" s="26">
        <v>1</v>
      </c>
      <c r="H352" s="26">
        <v>286</v>
      </c>
      <c r="I352" s="26">
        <v>143</v>
      </c>
      <c r="J352" s="26">
        <v>5</v>
      </c>
      <c r="K352" s="26">
        <v>45</v>
      </c>
      <c r="L352" s="27">
        <v>114.3</v>
      </c>
      <c r="M352" s="27">
        <v>15.64</v>
      </c>
      <c r="N352" s="27">
        <v>3.19</v>
      </c>
      <c r="O352" s="27">
        <v>28.070790000000002</v>
      </c>
      <c r="P352" s="27">
        <v>28.070790000000002</v>
      </c>
      <c r="Q352" s="27">
        <v>1887.7606275000001</v>
      </c>
      <c r="S352" s="27">
        <v>8.5399999999999991</v>
      </c>
      <c r="T352" s="27">
        <v>44.55</v>
      </c>
      <c r="U352" s="27">
        <v>20.399999999999999</v>
      </c>
      <c r="V352" s="27">
        <v>445.5</v>
      </c>
      <c r="W352" s="27">
        <v>387.58499999999998</v>
      </c>
      <c r="X352" s="27">
        <v>38.758499999999998</v>
      </c>
      <c r="Y352" s="27">
        <v>204</v>
      </c>
      <c r="Z352" s="27">
        <v>177.48</v>
      </c>
      <c r="AA352" s="27">
        <v>17.747999999999998</v>
      </c>
      <c r="AB352" s="27">
        <v>6.5</v>
      </c>
      <c r="AC352" s="27">
        <v>29</v>
      </c>
      <c r="AD352" s="27">
        <v>6.1</v>
      </c>
      <c r="AE352" s="27">
        <v>16.399999999999999</v>
      </c>
      <c r="AF352" s="27">
        <v>4.3</v>
      </c>
      <c r="AG352" s="27">
        <v>512.19185366709723</v>
      </c>
      <c r="AH352" s="27">
        <v>51.219185366709723</v>
      </c>
      <c r="AI352" s="27">
        <v>0.44550000000000001</v>
      </c>
      <c r="AJ352" s="27">
        <v>0.65</v>
      </c>
      <c r="AK352" s="27">
        <v>2.9</v>
      </c>
      <c r="AL352" s="27">
        <v>0.61</v>
      </c>
      <c r="AM352" s="27">
        <v>1.64</v>
      </c>
      <c r="AN352" s="27">
        <v>0.43</v>
      </c>
      <c r="AO352" s="27">
        <v>14.590347923681257</v>
      </c>
      <c r="AP352" s="27">
        <v>65.095398428731755</v>
      </c>
      <c r="AQ352" s="27">
        <v>13.692480359147025</v>
      </c>
      <c r="AR352" s="27">
        <v>36.812570145903479</v>
      </c>
      <c r="AS352" s="27">
        <v>9.652076318742985</v>
      </c>
    </row>
    <row r="353" spans="1:45" x14ac:dyDescent="0.35">
      <c r="A353" s="26">
        <v>2017</v>
      </c>
      <c r="B353" s="26">
        <v>16364</v>
      </c>
      <c r="C353" s="26" t="s">
        <v>163</v>
      </c>
      <c r="D353" s="26">
        <v>135</v>
      </c>
      <c r="E353" s="26" t="s">
        <v>28</v>
      </c>
      <c r="F353" s="26" t="s">
        <v>156</v>
      </c>
      <c r="G353" s="26">
        <v>1</v>
      </c>
      <c r="H353" s="26">
        <v>289</v>
      </c>
      <c r="I353" s="26">
        <v>146</v>
      </c>
      <c r="J353" s="26">
        <v>3</v>
      </c>
      <c r="K353" s="26">
        <v>36</v>
      </c>
      <c r="L353" s="27">
        <v>91.44</v>
      </c>
      <c r="M353" s="27">
        <v>14.82</v>
      </c>
      <c r="N353" s="27">
        <v>7.84</v>
      </c>
      <c r="O353" s="27">
        <v>69.659616551724127</v>
      </c>
      <c r="P353" s="27">
        <v>69.659616551724127</v>
      </c>
      <c r="Q353" s="27">
        <v>4684.6092131034475</v>
      </c>
      <c r="S353" s="27">
        <v>8.5</v>
      </c>
      <c r="T353" s="27">
        <v>44.18</v>
      </c>
      <c r="U353" s="27">
        <v>20.28</v>
      </c>
      <c r="V353" s="27">
        <v>441.8</v>
      </c>
      <c r="W353" s="27">
        <v>384.36599999999999</v>
      </c>
      <c r="X353" s="27">
        <v>38.436599999999999</v>
      </c>
      <c r="Y353" s="27">
        <v>202.8</v>
      </c>
      <c r="Z353" s="27">
        <v>176.43600000000001</v>
      </c>
      <c r="AA353" s="27">
        <v>17.643599999999999</v>
      </c>
      <c r="AB353" s="27">
        <v>6.6000000000000005</v>
      </c>
      <c r="AC353" s="27">
        <v>28.900000000000002</v>
      </c>
      <c r="AD353" s="27">
        <v>6.1</v>
      </c>
      <c r="AE353" s="27">
        <v>16.399999999999999</v>
      </c>
      <c r="AF353" s="27">
        <v>4.3</v>
      </c>
      <c r="AG353" s="27">
        <v>507.29406632002195</v>
      </c>
      <c r="AH353" s="27">
        <v>50.729406632002195</v>
      </c>
      <c r="AI353" s="27">
        <v>0.44180000000000003</v>
      </c>
      <c r="AJ353" s="27">
        <v>0.66</v>
      </c>
      <c r="AK353" s="27">
        <v>2.89</v>
      </c>
      <c r="AL353" s="27">
        <v>0.61</v>
      </c>
      <c r="AM353" s="27">
        <v>1.64</v>
      </c>
      <c r="AN353" s="27">
        <v>0.43</v>
      </c>
      <c r="AO353" s="27">
        <v>14.938886373924854</v>
      </c>
      <c r="AP353" s="27">
        <v>65.414214576731553</v>
      </c>
      <c r="AQ353" s="27">
        <v>13.807152557718423</v>
      </c>
      <c r="AR353" s="27">
        <v>37.120869171570838</v>
      </c>
      <c r="AS353" s="27">
        <v>9.7329108193752827</v>
      </c>
    </row>
    <row r="354" spans="1:45" x14ac:dyDescent="0.35">
      <c r="A354" s="26">
        <v>2017</v>
      </c>
      <c r="B354" s="26">
        <v>16365</v>
      </c>
      <c r="C354" s="26" t="s">
        <v>163</v>
      </c>
      <c r="D354" s="26">
        <v>35</v>
      </c>
      <c r="E354" s="26" t="s">
        <v>42</v>
      </c>
      <c r="F354" s="26" t="s">
        <v>156</v>
      </c>
      <c r="G354" s="26">
        <v>1</v>
      </c>
      <c r="H354" s="26">
        <v>295</v>
      </c>
      <c r="I354" s="26">
        <v>152</v>
      </c>
      <c r="J354" s="26">
        <v>4</v>
      </c>
      <c r="K354" s="26">
        <v>39</v>
      </c>
      <c r="L354" s="27">
        <v>99.06</v>
      </c>
      <c r="M354" s="27">
        <v>15.02</v>
      </c>
      <c r="N354" s="27">
        <v>3.76</v>
      </c>
      <c r="O354" s="27">
        <v>33.329742068965516</v>
      </c>
      <c r="P354" s="27">
        <v>33.329742068965516</v>
      </c>
      <c r="Q354" s="27">
        <v>2241.4251541379308</v>
      </c>
      <c r="S354" s="27">
        <v>8.4499999999999993</v>
      </c>
      <c r="T354" s="27">
        <v>44.56</v>
      </c>
      <c r="U354" s="27">
        <v>20.76</v>
      </c>
      <c r="V354" s="27">
        <v>445.6</v>
      </c>
      <c r="W354" s="27">
        <v>387.67200000000003</v>
      </c>
      <c r="X354" s="27">
        <v>38.767200000000003</v>
      </c>
      <c r="Y354" s="27">
        <v>207.60000000000002</v>
      </c>
      <c r="Z354" s="27">
        <v>180.61200000000002</v>
      </c>
      <c r="AA354" s="27">
        <v>18.061200000000003</v>
      </c>
      <c r="AB354" s="27">
        <v>6.2</v>
      </c>
      <c r="AC354" s="27">
        <v>29</v>
      </c>
      <c r="AD354" s="27">
        <v>6</v>
      </c>
      <c r="AE354" s="27">
        <v>16.399999999999999</v>
      </c>
      <c r="AF354" s="27">
        <v>4.2</v>
      </c>
      <c r="AG354" s="27">
        <v>514.26504744474187</v>
      </c>
      <c r="AH354" s="27">
        <v>51.426504744474187</v>
      </c>
      <c r="AI354" s="27">
        <v>0.4456</v>
      </c>
      <c r="AJ354" s="27">
        <v>0.62</v>
      </c>
      <c r="AK354" s="27">
        <v>2.9</v>
      </c>
      <c r="AL354" s="27">
        <v>0.6</v>
      </c>
      <c r="AM354" s="27">
        <v>1.64</v>
      </c>
      <c r="AN354" s="27">
        <v>0.42</v>
      </c>
      <c r="AO354" s="27">
        <v>13.913824057450629</v>
      </c>
      <c r="AP354" s="27">
        <v>65.08078994614003</v>
      </c>
      <c r="AQ354" s="27">
        <v>13.464991023339318</v>
      </c>
      <c r="AR354" s="27">
        <v>36.804308797127469</v>
      </c>
      <c r="AS354" s="27">
        <v>9.4254937163375221</v>
      </c>
    </row>
    <row r="355" spans="1:45" x14ac:dyDescent="0.35">
      <c r="A355" s="26">
        <v>2017</v>
      </c>
      <c r="B355" s="26">
        <v>16366</v>
      </c>
      <c r="C355" s="26" t="s">
        <v>163</v>
      </c>
      <c r="D355" s="26">
        <v>47</v>
      </c>
      <c r="E355" s="26" t="s">
        <v>86</v>
      </c>
      <c r="F355" s="26" t="s">
        <v>156</v>
      </c>
      <c r="G355" s="26">
        <v>1</v>
      </c>
      <c r="H355" s="26">
        <v>290</v>
      </c>
      <c r="I355" s="26">
        <v>147</v>
      </c>
      <c r="J355" s="26">
        <v>4</v>
      </c>
      <c r="K355" s="26">
        <v>49</v>
      </c>
      <c r="L355" s="27">
        <v>124.46000000000001</v>
      </c>
      <c r="M355" s="27">
        <v>15.44</v>
      </c>
      <c r="N355" s="27">
        <v>4.8600000000000003</v>
      </c>
      <c r="O355" s="27">
        <v>42.867546206896549</v>
      </c>
      <c r="P355" s="27">
        <v>42.867546206896549</v>
      </c>
      <c r="Q355" s="27">
        <v>2882.8424824137928</v>
      </c>
      <c r="S355" s="27">
        <v>7.87</v>
      </c>
      <c r="T355" s="27">
        <v>44.63</v>
      </c>
      <c r="U355" s="27">
        <v>20.64</v>
      </c>
      <c r="V355" s="27">
        <v>446.3</v>
      </c>
      <c r="W355" s="27">
        <v>388.28100000000001</v>
      </c>
      <c r="X355" s="27">
        <v>38.828099999999999</v>
      </c>
      <c r="Y355" s="27">
        <v>206.4</v>
      </c>
      <c r="Z355" s="27">
        <v>179.56800000000001</v>
      </c>
      <c r="AA355" s="27">
        <v>17.956800000000001</v>
      </c>
      <c r="AB355" s="27">
        <v>6.5</v>
      </c>
      <c r="AC355" s="27">
        <v>29</v>
      </c>
      <c r="AD355" s="27">
        <v>6.1</v>
      </c>
      <c r="AE355" s="27">
        <v>16.599999999999998</v>
      </c>
      <c r="AF355" s="27">
        <v>4.0999999999999996</v>
      </c>
      <c r="AG355" s="27">
        <v>514.4174839808677</v>
      </c>
      <c r="AH355" s="27">
        <v>51.441748398086773</v>
      </c>
      <c r="AI355" s="27">
        <v>0.44630000000000003</v>
      </c>
      <c r="AJ355" s="27">
        <v>0.65</v>
      </c>
      <c r="AK355" s="27">
        <v>2.9</v>
      </c>
      <c r="AL355" s="27">
        <v>0.61</v>
      </c>
      <c r="AM355" s="27">
        <v>1.66</v>
      </c>
      <c r="AN355" s="27">
        <v>0.41</v>
      </c>
      <c r="AO355" s="27">
        <v>14.564194488012546</v>
      </c>
      <c r="AP355" s="27">
        <v>64.978713869594444</v>
      </c>
      <c r="AQ355" s="27">
        <v>13.667936365673313</v>
      </c>
      <c r="AR355" s="27">
        <v>37.194712077078194</v>
      </c>
      <c r="AS355" s="27">
        <v>9.1866457539771442</v>
      </c>
    </row>
    <row r="356" spans="1:45" x14ac:dyDescent="0.35">
      <c r="A356" s="26">
        <v>2017</v>
      </c>
      <c r="B356" s="26">
        <v>16367</v>
      </c>
      <c r="C356" s="26" t="s">
        <v>163</v>
      </c>
      <c r="D356" s="26">
        <v>38</v>
      </c>
      <c r="E356" s="26" t="s">
        <v>17</v>
      </c>
      <c r="F356" s="26" t="s">
        <v>156</v>
      </c>
      <c r="G356" s="26">
        <v>1</v>
      </c>
      <c r="H356" s="26">
        <v>297</v>
      </c>
      <c r="I356" s="26">
        <v>154</v>
      </c>
      <c r="J356" s="26">
        <v>4</v>
      </c>
      <c r="K356" s="26">
        <v>38</v>
      </c>
      <c r="L356" s="27">
        <v>96.52</v>
      </c>
      <c r="M356" s="27">
        <v>14.54</v>
      </c>
      <c r="N356" s="27">
        <v>3.62</v>
      </c>
      <c r="O356" s="27">
        <v>32.269990689655174</v>
      </c>
      <c r="P356" s="27">
        <v>32.269990689655174</v>
      </c>
      <c r="Q356" s="27">
        <v>2170.1568738793103</v>
      </c>
      <c r="S356" s="27">
        <v>7.84</v>
      </c>
      <c r="T356" s="27">
        <v>45.01</v>
      </c>
      <c r="U356" s="27">
        <v>20.170000000000002</v>
      </c>
      <c r="V356" s="27">
        <v>450.09999999999997</v>
      </c>
      <c r="W356" s="27">
        <v>391.58699999999999</v>
      </c>
      <c r="X356" s="27">
        <v>39.158699999999996</v>
      </c>
      <c r="Y356" s="27">
        <v>201.70000000000002</v>
      </c>
      <c r="Z356" s="27">
        <v>175.47900000000001</v>
      </c>
      <c r="AA356" s="27">
        <v>17.547900000000002</v>
      </c>
      <c r="AB356" s="27">
        <v>6.8000000000000007</v>
      </c>
      <c r="AC356" s="27">
        <v>29.2</v>
      </c>
      <c r="AD356" s="27">
        <v>6.3</v>
      </c>
      <c r="AE356" s="27">
        <v>16.899999999999999</v>
      </c>
      <c r="AF356" s="27">
        <v>4.2</v>
      </c>
      <c r="AG356" s="27">
        <v>516.22462433129147</v>
      </c>
      <c r="AH356" s="27">
        <v>51.622462433129151</v>
      </c>
      <c r="AI356" s="27">
        <v>0.45009999999999994</v>
      </c>
      <c r="AJ356" s="27">
        <v>0.68</v>
      </c>
      <c r="AK356" s="27">
        <v>2.92</v>
      </c>
      <c r="AL356" s="27">
        <v>0.63</v>
      </c>
      <c r="AM356" s="27">
        <v>1.69</v>
      </c>
      <c r="AN356" s="27">
        <v>0.42</v>
      </c>
      <c r="AO356" s="27">
        <v>15.107753832481674</v>
      </c>
      <c r="AP356" s="27">
        <v>64.874472339480121</v>
      </c>
      <c r="AQ356" s="27">
        <v>13.996889580093313</v>
      </c>
      <c r="AR356" s="27">
        <v>37.547211730726509</v>
      </c>
      <c r="AS356" s="27">
        <v>9.3312597200622101</v>
      </c>
    </row>
    <row r="357" spans="1:45" x14ac:dyDescent="0.35">
      <c r="A357" s="26">
        <v>2017</v>
      </c>
      <c r="B357" s="26">
        <v>16368</v>
      </c>
      <c r="C357" s="26" t="s">
        <v>163</v>
      </c>
      <c r="D357" s="26">
        <v>49</v>
      </c>
      <c r="E357" s="26" t="s">
        <v>126</v>
      </c>
      <c r="F357" s="26" t="s">
        <v>156</v>
      </c>
      <c r="G357" s="26">
        <v>1</v>
      </c>
      <c r="H357" s="26">
        <v>297</v>
      </c>
      <c r="I357" s="26">
        <v>154</v>
      </c>
      <c r="J357" s="26">
        <v>4</v>
      </c>
      <c r="K357" s="26">
        <v>40</v>
      </c>
      <c r="L357" s="27">
        <v>101.6</v>
      </c>
      <c r="M357" s="27">
        <v>15.46</v>
      </c>
      <c r="N357" s="27">
        <v>4.45</v>
      </c>
      <c r="O357" s="27">
        <v>39.241864655172414</v>
      </c>
      <c r="P357" s="27">
        <v>39.241864655172414</v>
      </c>
      <c r="Q357" s="27">
        <v>2639.015398060345</v>
      </c>
      <c r="S357" s="27">
        <v>8.17</v>
      </c>
      <c r="T357" s="27">
        <v>42.37</v>
      </c>
      <c r="U357" s="27">
        <v>20.65</v>
      </c>
      <c r="V357" s="27">
        <v>423.7</v>
      </c>
      <c r="W357" s="27">
        <v>368.61899999999997</v>
      </c>
      <c r="X357" s="27">
        <v>36.861899999999999</v>
      </c>
      <c r="Y357" s="27">
        <v>206.5</v>
      </c>
      <c r="Z357" s="27">
        <v>179.655</v>
      </c>
      <c r="AA357" s="27">
        <v>17.965499999999999</v>
      </c>
      <c r="AB357" s="27">
        <v>6.5</v>
      </c>
      <c r="AC357" s="27">
        <v>27.9</v>
      </c>
      <c r="AD357" s="27">
        <v>6</v>
      </c>
      <c r="AE357" s="27">
        <v>15.9</v>
      </c>
      <c r="AF357" s="27">
        <v>4.0999999999999996</v>
      </c>
      <c r="AG357" s="27">
        <v>488.41990392695328</v>
      </c>
      <c r="AH357" s="27">
        <v>48.84199039269533</v>
      </c>
      <c r="AI357" s="27">
        <v>0.42369999999999997</v>
      </c>
      <c r="AJ357" s="27">
        <v>0.65</v>
      </c>
      <c r="AK357" s="27">
        <v>2.79</v>
      </c>
      <c r="AL357" s="27">
        <v>0.6</v>
      </c>
      <c r="AM357" s="27">
        <v>1.59</v>
      </c>
      <c r="AN357" s="27">
        <v>0.41</v>
      </c>
      <c r="AO357" s="27">
        <v>15.341043190936984</v>
      </c>
      <c r="AP357" s="27">
        <v>65.848477696483357</v>
      </c>
      <c r="AQ357" s="27">
        <v>14.160962945480295</v>
      </c>
      <c r="AR357" s="27">
        <v>37.526551805522779</v>
      </c>
      <c r="AS357" s="27">
        <v>9.6766580127448663</v>
      </c>
    </row>
    <row r="358" spans="1:45" x14ac:dyDescent="0.35">
      <c r="A358" s="26">
        <v>2017</v>
      </c>
      <c r="B358" s="26">
        <v>16369</v>
      </c>
      <c r="C358" s="26" t="s">
        <v>163</v>
      </c>
      <c r="D358" s="26">
        <v>92</v>
      </c>
      <c r="E358" s="26" t="s">
        <v>19</v>
      </c>
      <c r="F358" s="26" t="s">
        <v>156</v>
      </c>
      <c r="G358" s="26">
        <v>1</v>
      </c>
      <c r="H358" s="26">
        <v>297</v>
      </c>
      <c r="I358" s="26">
        <v>154</v>
      </c>
      <c r="J358" s="26">
        <v>5</v>
      </c>
      <c r="K358" s="26">
        <v>30</v>
      </c>
      <c r="L358" s="27">
        <v>76.2</v>
      </c>
      <c r="M358" s="27">
        <v>14.53</v>
      </c>
      <c r="N358" s="27">
        <v>4.2699999999999996</v>
      </c>
      <c r="O358" s="27">
        <v>38.068780086206893</v>
      </c>
      <c r="P358" s="27">
        <v>38.068780086206893</v>
      </c>
      <c r="Q358" s="27">
        <v>2560.1254607974133</v>
      </c>
      <c r="S358" s="27">
        <v>8.0299999999999994</v>
      </c>
      <c r="T358" s="27">
        <v>44.73</v>
      </c>
      <c r="U358" s="27">
        <v>19.82</v>
      </c>
      <c r="V358" s="27">
        <v>447.29999999999995</v>
      </c>
      <c r="W358" s="27">
        <v>389.15099999999995</v>
      </c>
      <c r="X358" s="27">
        <v>38.915099999999995</v>
      </c>
      <c r="Y358" s="27">
        <v>198.2</v>
      </c>
      <c r="Z358" s="27">
        <v>172.434</v>
      </c>
      <c r="AA358" s="27">
        <v>17.243400000000001</v>
      </c>
      <c r="AB358" s="27">
        <v>6.6000000000000005</v>
      </c>
      <c r="AC358" s="27">
        <v>29.1</v>
      </c>
      <c r="AD358" s="27">
        <v>6.2</v>
      </c>
      <c r="AE358" s="27">
        <v>16.7</v>
      </c>
      <c r="AF358" s="27">
        <v>4.0999999999999996</v>
      </c>
      <c r="AG358" s="27">
        <v>511.12565933267467</v>
      </c>
      <c r="AH358" s="27">
        <v>51.112565933267469</v>
      </c>
      <c r="AI358" s="27">
        <v>0.44729999999999998</v>
      </c>
      <c r="AJ358" s="27">
        <v>0.66</v>
      </c>
      <c r="AK358" s="27">
        <v>2.91</v>
      </c>
      <c r="AL358" s="27">
        <v>0.62</v>
      </c>
      <c r="AM358" s="27">
        <v>1.67</v>
      </c>
      <c r="AN358" s="27">
        <v>0.41</v>
      </c>
      <c r="AO358" s="27">
        <v>14.755197853789404</v>
      </c>
      <c r="AP358" s="27">
        <v>65.057008718980555</v>
      </c>
      <c r="AQ358" s="27">
        <v>13.860943438408228</v>
      </c>
      <c r="AR358" s="27">
        <v>37.335121842164099</v>
      </c>
      <c r="AS358" s="27">
        <v>9.1661077576570538</v>
      </c>
    </row>
    <row r="359" spans="1:45" x14ac:dyDescent="0.35">
      <c r="A359" s="26">
        <v>2017</v>
      </c>
      <c r="B359" s="26">
        <v>16370</v>
      </c>
      <c r="C359" s="26" t="s">
        <v>163</v>
      </c>
      <c r="D359" s="26">
        <v>32</v>
      </c>
      <c r="E359" s="26" t="s">
        <v>64</v>
      </c>
      <c r="F359" s="26" t="s">
        <v>156</v>
      </c>
      <c r="G359" s="26">
        <v>1</v>
      </c>
      <c r="H359" s="26">
        <v>290</v>
      </c>
      <c r="I359" s="26">
        <v>147</v>
      </c>
      <c r="J359" s="26">
        <v>5</v>
      </c>
      <c r="K359" s="26">
        <v>49</v>
      </c>
      <c r="L359" s="27">
        <v>124.46000000000001</v>
      </c>
      <c r="M359" s="27">
        <v>14.41</v>
      </c>
      <c r="N359" s="27">
        <v>4.58</v>
      </c>
      <c r="O359" s="27">
        <v>40.889884655172416</v>
      </c>
      <c r="P359" s="27">
        <v>40.889884655172416</v>
      </c>
      <c r="Q359" s="27">
        <v>2749.8447430603451</v>
      </c>
      <c r="S359" s="27">
        <v>8.31</v>
      </c>
      <c r="T359" s="27">
        <v>45.3</v>
      </c>
      <c r="U359" s="27">
        <v>20.12</v>
      </c>
      <c r="V359" s="27">
        <v>453</v>
      </c>
      <c r="W359" s="27">
        <v>394.11</v>
      </c>
      <c r="X359" s="27">
        <v>39.411000000000001</v>
      </c>
      <c r="Y359" s="27">
        <v>201.20000000000002</v>
      </c>
      <c r="Z359" s="27">
        <v>175.04400000000001</v>
      </c>
      <c r="AA359" s="27">
        <v>17.5044</v>
      </c>
      <c r="AB359" s="27">
        <v>6.6000000000000005</v>
      </c>
      <c r="AC359" s="27">
        <v>29.2</v>
      </c>
      <c r="AD359" s="27">
        <v>6</v>
      </c>
      <c r="AE359" s="27">
        <v>16.8</v>
      </c>
      <c r="AF359" s="27">
        <v>4.4000000000000004</v>
      </c>
      <c r="AG359" s="27">
        <v>519.27670661539366</v>
      </c>
      <c r="AH359" s="27">
        <v>51.927670661539366</v>
      </c>
      <c r="AI359" s="27">
        <v>0.45300000000000001</v>
      </c>
      <c r="AJ359" s="27">
        <v>0.66</v>
      </c>
      <c r="AK359" s="27">
        <v>2.92</v>
      </c>
      <c r="AL359" s="27">
        <v>0.6</v>
      </c>
      <c r="AM359" s="27">
        <v>1.68</v>
      </c>
      <c r="AN359" s="27">
        <v>0.44</v>
      </c>
      <c r="AO359" s="27">
        <v>14.569536423841061</v>
      </c>
      <c r="AP359" s="27">
        <v>64.459161147902861</v>
      </c>
      <c r="AQ359" s="27">
        <v>13.245033112582782</v>
      </c>
      <c r="AR359" s="27">
        <v>37.086092715231786</v>
      </c>
      <c r="AS359" s="27">
        <v>9.7130242825607063</v>
      </c>
    </row>
    <row r="360" spans="1:45" x14ac:dyDescent="0.35">
      <c r="A360" s="26">
        <v>2017</v>
      </c>
      <c r="B360" s="26">
        <v>16371</v>
      </c>
      <c r="C360" s="26" t="s">
        <v>163</v>
      </c>
      <c r="D360" s="26">
        <v>71</v>
      </c>
      <c r="E360" s="26" t="s">
        <v>37</v>
      </c>
      <c r="F360" s="26" t="s">
        <v>156</v>
      </c>
      <c r="G360" s="26">
        <v>1</v>
      </c>
      <c r="H360" s="26">
        <v>293</v>
      </c>
      <c r="I360" s="26">
        <v>150</v>
      </c>
      <c r="J360" s="26">
        <v>5</v>
      </c>
      <c r="K360" s="26">
        <v>43</v>
      </c>
      <c r="L360" s="27">
        <v>109.22</v>
      </c>
      <c r="M360" s="27">
        <v>14.51</v>
      </c>
      <c r="N360" s="27">
        <v>4.38</v>
      </c>
      <c r="O360" s="27">
        <v>39.058612241379308</v>
      </c>
      <c r="P360" s="27">
        <v>39.058612241379308</v>
      </c>
      <c r="Q360" s="27">
        <v>2626.6916732327586</v>
      </c>
      <c r="S360" s="27">
        <v>8.2899999999999991</v>
      </c>
      <c r="T360" s="27">
        <v>45.36</v>
      </c>
      <c r="U360" s="27">
        <v>20.69</v>
      </c>
      <c r="V360" s="27">
        <v>453.6</v>
      </c>
      <c r="W360" s="27">
        <v>394.63200000000001</v>
      </c>
      <c r="X360" s="27">
        <v>39.463200000000001</v>
      </c>
      <c r="Y360" s="27">
        <v>206.9</v>
      </c>
      <c r="Z360" s="27">
        <v>180.00300000000001</v>
      </c>
      <c r="AA360" s="27">
        <v>18.000300000000003</v>
      </c>
      <c r="AB360" s="27">
        <v>6.6000000000000005</v>
      </c>
      <c r="AC360" s="27">
        <v>29.4</v>
      </c>
      <c r="AD360" s="27">
        <v>6.2</v>
      </c>
      <c r="AE360" s="27">
        <v>16.599999999999998</v>
      </c>
      <c r="AF360" s="27">
        <v>4.2</v>
      </c>
      <c r="AG360" s="27">
        <v>523.10901879757671</v>
      </c>
      <c r="AH360" s="27">
        <v>52.310901879757672</v>
      </c>
      <c r="AI360" s="27">
        <v>0.4536</v>
      </c>
      <c r="AJ360" s="27">
        <v>0.66</v>
      </c>
      <c r="AK360" s="27">
        <v>2.94</v>
      </c>
      <c r="AL360" s="27">
        <v>0.62</v>
      </c>
      <c r="AM360" s="27">
        <v>1.66</v>
      </c>
      <c r="AN360" s="27">
        <v>0.42</v>
      </c>
      <c r="AO360" s="27">
        <v>14.550264550264551</v>
      </c>
      <c r="AP360" s="27">
        <v>64.81481481481481</v>
      </c>
      <c r="AQ360" s="27">
        <v>13.668430335097002</v>
      </c>
      <c r="AR360" s="27">
        <v>36.596119929453259</v>
      </c>
      <c r="AS360" s="27">
        <v>9.2592592592592595</v>
      </c>
    </row>
    <row r="361" spans="1:45" x14ac:dyDescent="0.35">
      <c r="A361" s="26">
        <v>2017</v>
      </c>
      <c r="B361" s="26">
        <v>16372</v>
      </c>
      <c r="C361" s="26" t="s">
        <v>163</v>
      </c>
      <c r="D361" s="26">
        <v>13</v>
      </c>
      <c r="E361" s="26" t="s">
        <v>96</v>
      </c>
      <c r="F361" s="26" t="s">
        <v>156</v>
      </c>
      <c r="G361" s="26">
        <v>1</v>
      </c>
      <c r="H361" s="26">
        <v>295</v>
      </c>
      <c r="I361" s="26">
        <v>152</v>
      </c>
      <c r="J361" s="26">
        <v>4</v>
      </c>
      <c r="K361" s="26">
        <v>49</v>
      </c>
      <c r="L361" s="27">
        <v>124.46000000000001</v>
      </c>
      <c r="M361" s="27">
        <v>15.62</v>
      </c>
      <c r="N361" s="27">
        <v>5.68</v>
      </c>
      <c r="O361" s="27">
        <v>49.993695172413787</v>
      </c>
      <c r="P361" s="27">
        <v>49.993695172413787</v>
      </c>
      <c r="Q361" s="27">
        <v>3362.0760003448272</v>
      </c>
      <c r="S361" s="27">
        <v>8.4600000000000009</v>
      </c>
      <c r="T361" s="27">
        <v>44.67</v>
      </c>
      <c r="U361" s="27">
        <v>19.43</v>
      </c>
      <c r="V361" s="27">
        <v>446.70000000000005</v>
      </c>
      <c r="W361" s="27">
        <v>388.62900000000002</v>
      </c>
      <c r="X361" s="27">
        <v>38.862900000000003</v>
      </c>
      <c r="Y361" s="27">
        <v>194.3</v>
      </c>
      <c r="Z361" s="27">
        <v>169.041</v>
      </c>
      <c r="AA361" s="27">
        <v>16.9041</v>
      </c>
      <c r="AB361" s="27">
        <v>6.4</v>
      </c>
      <c r="AC361" s="27">
        <v>28.900000000000002</v>
      </c>
      <c r="AD361" s="27">
        <v>6</v>
      </c>
      <c r="AE361" s="27">
        <v>16.599999999999998</v>
      </c>
      <c r="AF361" s="27">
        <v>4.2</v>
      </c>
      <c r="AG361" s="27">
        <v>508.35579864584963</v>
      </c>
      <c r="AH361" s="27">
        <v>50.835579864584965</v>
      </c>
      <c r="AI361" s="27">
        <v>0.44670000000000004</v>
      </c>
      <c r="AJ361" s="27">
        <v>0.64</v>
      </c>
      <c r="AK361" s="27">
        <v>2.89</v>
      </c>
      <c r="AL361" s="27">
        <v>0.6</v>
      </c>
      <c r="AM361" s="27">
        <v>1.66</v>
      </c>
      <c r="AN361" s="27">
        <v>0.42</v>
      </c>
      <c r="AO361" s="27">
        <v>14.327289008282964</v>
      </c>
      <c r="AP361" s="27">
        <v>64.696664428027759</v>
      </c>
      <c r="AQ361" s="27">
        <v>13.431833445265278</v>
      </c>
      <c r="AR361" s="27">
        <v>37.161405865233931</v>
      </c>
      <c r="AS361" s="27">
        <v>9.4022834116856941</v>
      </c>
    </row>
    <row r="362" spans="1:45" x14ac:dyDescent="0.35">
      <c r="A362" s="26">
        <v>2017</v>
      </c>
      <c r="B362" s="26">
        <v>16373</v>
      </c>
      <c r="C362" s="26" t="s">
        <v>163</v>
      </c>
      <c r="D362" s="26">
        <v>129</v>
      </c>
      <c r="E362" s="26" t="s">
        <v>51</v>
      </c>
      <c r="F362" s="26" t="s">
        <v>156</v>
      </c>
      <c r="G362" s="26">
        <v>1</v>
      </c>
      <c r="H362" s="26">
        <v>299</v>
      </c>
      <c r="I362" s="26">
        <v>156</v>
      </c>
      <c r="J362" s="26">
        <v>5</v>
      </c>
      <c r="K362" s="26">
        <v>42</v>
      </c>
      <c r="L362" s="27">
        <v>106.68</v>
      </c>
      <c r="M362" s="27">
        <v>16.97</v>
      </c>
      <c r="N362" s="27">
        <v>3.75</v>
      </c>
      <c r="O362" s="27">
        <v>32.478329741379312</v>
      </c>
      <c r="P362" s="27">
        <v>32.478329741379312</v>
      </c>
      <c r="Q362" s="27">
        <v>2184.1676751077589</v>
      </c>
      <c r="S362" s="27">
        <v>8.06</v>
      </c>
      <c r="T362" s="27">
        <v>44.79</v>
      </c>
      <c r="U362" s="27">
        <v>19.82</v>
      </c>
      <c r="V362" s="27">
        <v>447.9</v>
      </c>
      <c r="W362" s="27">
        <v>389.673</v>
      </c>
      <c r="X362" s="27">
        <v>38.967300000000002</v>
      </c>
      <c r="Y362" s="27">
        <v>198.2</v>
      </c>
      <c r="Z362" s="27">
        <v>172.434</v>
      </c>
      <c r="AA362" s="27">
        <v>17.243400000000001</v>
      </c>
      <c r="AB362" s="27">
        <v>6.8000000000000007</v>
      </c>
      <c r="AC362" s="27">
        <v>29.2</v>
      </c>
      <c r="AD362" s="27">
        <v>6.3</v>
      </c>
      <c r="AE362" s="27">
        <v>16.7</v>
      </c>
      <c r="AF362" s="27">
        <v>4.0999999999999996</v>
      </c>
      <c r="AG362" s="27">
        <v>511.81127389918407</v>
      </c>
      <c r="AH362" s="27">
        <v>51.181127389918409</v>
      </c>
      <c r="AI362" s="27">
        <v>0.44789999999999996</v>
      </c>
      <c r="AJ362" s="27">
        <v>0.68</v>
      </c>
      <c r="AK362" s="27">
        <v>2.92</v>
      </c>
      <c r="AL362" s="27">
        <v>0.63</v>
      </c>
      <c r="AM362" s="27">
        <v>1.67</v>
      </c>
      <c r="AN362" s="27">
        <v>0.41</v>
      </c>
      <c r="AO362" s="27">
        <v>15.181960258986384</v>
      </c>
      <c r="AP362" s="27">
        <v>65.193123465059173</v>
      </c>
      <c r="AQ362" s="27">
        <v>14.065639651707972</v>
      </c>
      <c r="AR362" s="27">
        <v>37.285108283098907</v>
      </c>
      <c r="AS362" s="27">
        <v>9.1538289796829648</v>
      </c>
    </row>
    <row r="363" spans="1:45" x14ac:dyDescent="0.35">
      <c r="A363" s="26">
        <v>2017</v>
      </c>
      <c r="B363" s="26">
        <v>16374</v>
      </c>
      <c r="C363" s="26" t="s">
        <v>163</v>
      </c>
      <c r="D363" s="26">
        <v>54</v>
      </c>
      <c r="E363" s="26" t="s">
        <v>38</v>
      </c>
      <c r="F363" s="26" t="s">
        <v>156</v>
      </c>
      <c r="G363" s="26">
        <v>1</v>
      </c>
      <c r="H363" s="26">
        <v>287</v>
      </c>
      <c r="I363" s="26">
        <v>144</v>
      </c>
      <c r="J363" s="26">
        <v>3</v>
      </c>
      <c r="K363" s="26">
        <v>33</v>
      </c>
      <c r="L363" s="27">
        <v>83.820000000000007</v>
      </c>
      <c r="M363" s="27">
        <v>14.95</v>
      </c>
      <c r="N363" s="27">
        <v>6.52</v>
      </c>
      <c r="O363" s="27">
        <v>57.842798275862066</v>
      </c>
      <c r="P363" s="27">
        <v>57.842798275862066</v>
      </c>
      <c r="Q363" s="27">
        <v>3889.9281840517237</v>
      </c>
      <c r="S363" s="27">
        <v>8.43</v>
      </c>
      <c r="T363" s="27">
        <v>43.85</v>
      </c>
      <c r="U363" s="27">
        <v>20.78</v>
      </c>
      <c r="V363" s="27">
        <v>438.5</v>
      </c>
      <c r="W363" s="27">
        <v>381.495</v>
      </c>
      <c r="X363" s="27">
        <v>38.149500000000003</v>
      </c>
      <c r="Y363" s="27">
        <v>207.8</v>
      </c>
      <c r="Z363" s="27">
        <v>180.786</v>
      </c>
      <c r="AA363" s="27">
        <v>18.078600000000002</v>
      </c>
      <c r="AB363" s="27">
        <v>6.4</v>
      </c>
      <c r="AC363" s="27">
        <v>28.799999999999997</v>
      </c>
      <c r="AD363" s="27">
        <v>6</v>
      </c>
      <c r="AE363" s="27">
        <v>16.200000000000003</v>
      </c>
      <c r="AF363" s="27">
        <v>4.0999999999999996</v>
      </c>
      <c r="AG363" s="27">
        <v>506.1784567413028</v>
      </c>
      <c r="AH363" s="27">
        <v>50.61784567413028</v>
      </c>
      <c r="AI363" s="27">
        <v>0.4385</v>
      </c>
      <c r="AJ363" s="27">
        <v>0.64</v>
      </c>
      <c r="AK363" s="27">
        <v>2.88</v>
      </c>
      <c r="AL363" s="27">
        <v>0.6</v>
      </c>
      <c r="AM363" s="27">
        <v>1.62</v>
      </c>
      <c r="AN363" s="27">
        <v>0.41</v>
      </c>
      <c r="AO363" s="27">
        <v>14.59521094640821</v>
      </c>
      <c r="AP363" s="27">
        <v>65.678449258836935</v>
      </c>
      <c r="AQ363" s="27">
        <v>13.683010262257696</v>
      </c>
      <c r="AR363" s="27">
        <v>36.944127708095785</v>
      </c>
      <c r="AS363" s="27">
        <v>9.3500570125427593</v>
      </c>
    </row>
    <row r="364" spans="1:45" x14ac:dyDescent="0.35">
      <c r="A364" s="26">
        <v>2017</v>
      </c>
      <c r="B364" s="26">
        <v>16375</v>
      </c>
      <c r="C364" s="26" t="s">
        <v>163</v>
      </c>
      <c r="D364" s="26">
        <v>100</v>
      </c>
      <c r="E364" s="26" t="s">
        <v>25</v>
      </c>
      <c r="F364" s="26" t="s">
        <v>156</v>
      </c>
      <c r="G364" s="26">
        <v>1</v>
      </c>
      <c r="H364" s="26">
        <v>296</v>
      </c>
      <c r="I364" s="26">
        <v>153</v>
      </c>
      <c r="J364" s="26">
        <v>5</v>
      </c>
      <c r="K364" s="26">
        <v>54</v>
      </c>
      <c r="L364" s="27">
        <v>137.16</v>
      </c>
      <c r="M364" s="27">
        <v>15.47</v>
      </c>
      <c r="N364" s="27">
        <v>5.54</v>
      </c>
      <c r="O364" s="27">
        <v>48.848138103448271</v>
      </c>
      <c r="P364" s="27">
        <v>48.848138103448271</v>
      </c>
      <c r="Q364" s="27">
        <v>3285.0372874568961</v>
      </c>
      <c r="S364" s="27">
        <v>8.93</v>
      </c>
      <c r="T364" s="27">
        <v>42.95</v>
      </c>
      <c r="U364" s="27">
        <v>20.22</v>
      </c>
      <c r="V364" s="27">
        <v>429.5</v>
      </c>
      <c r="W364" s="27">
        <v>373.66500000000002</v>
      </c>
      <c r="X364" s="27">
        <v>37.366500000000002</v>
      </c>
      <c r="Y364" s="27">
        <v>202.2</v>
      </c>
      <c r="Z364" s="27">
        <v>175.91399999999999</v>
      </c>
      <c r="AA364" s="27">
        <v>17.5914</v>
      </c>
      <c r="AB364" s="27">
        <v>6.3</v>
      </c>
      <c r="AC364" s="27">
        <v>28.2</v>
      </c>
      <c r="AD364" s="27">
        <v>6</v>
      </c>
      <c r="AE364" s="27">
        <v>16</v>
      </c>
      <c r="AF364" s="27">
        <v>4</v>
      </c>
      <c r="AG364" s="27">
        <v>492.85828019848918</v>
      </c>
      <c r="AH364" s="27">
        <v>49.285828019848921</v>
      </c>
      <c r="AI364" s="27">
        <v>0.42949999999999999</v>
      </c>
      <c r="AJ364" s="27">
        <v>0.63</v>
      </c>
      <c r="AK364" s="27">
        <v>2.82</v>
      </c>
      <c r="AL364" s="27">
        <v>0.6</v>
      </c>
      <c r="AM364" s="27">
        <v>1.6</v>
      </c>
      <c r="AN364" s="27">
        <v>0.4</v>
      </c>
      <c r="AO364" s="27">
        <v>14.668218859138532</v>
      </c>
      <c r="AP364" s="27">
        <v>65.657741559953436</v>
      </c>
      <c r="AQ364" s="27">
        <v>13.969732246798603</v>
      </c>
      <c r="AR364" s="27">
        <v>37.252619324796278</v>
      </c>
      <c r="AS364" s="27">
        <v>9.3131548311990695</v>
      </c>
    </row>
    <row r="365" spans="1:45" x14ac:dyDescent="0.35">
      <c r="A365" s="26">
        <v>2017</v>
      </c>
      <c r="B365" s="26">
        <v>16376</v>
      </c>
      <c r="C365" s="26" t="s">
        <v>163</v>
      </c>
      <c r="D365" s="26">
        <v>57</v>
      </c>
      <c r="E365" s="26" t="s">
        <v>44</v>
      </c>
      <c r="F365" s="26" t="s">
        <v>156</v>
      </c>
      <c r="G365" s="26">
        <v>1</v>
      </c>
      <c r="H365" s="26">
        <v>296</v>
      </c>
      <c r="I365" s="26">
        <v>153</v>
      </c>
      <c r="J365" s="26">
        <v>5</v>
      </c>
      <c r="K365" s="26">
        <v>34</v>
      </c>
      <c r="L365" s="27">
        <v>86.36</v>
      </c>
      <c r="M365" s="27">
        <v>15.66</v>
      </c>
      <c r="N365" s="27">
        <v>4.38</v>
      </c>
      <c r="O365" s="27">
        <v>38.533201034482758</v>
      </c>
      <c r="P365" s="27">
        <v>38.533201034482758</v>
      </c>
      <c r="Q365" s="27">
        <v>2591.3577695689655</v>
      </c>
      <c r="S365" s="27">
        <v>8.08</v>
      </c>
      <c r="T365" s="27">
        <v>43.29</v>
      </c>
      <c r="U365" s="27">
        <v>20.27</v>
      </c>
      <c r="V365" s="27">
        <v>432.9</v>
      </c>
      <c r="W365" s="27">
        <v>376.62299999999999</v>
      </c>
      <c r="X365" s="27">
        <v>37.662300000000002</v>
      </c>
      <c r="Y365" s="27">
        <v>202.7</v>
      </c>
      <c r="Z365" s="27">
        <v>176.34899999999999</v>
      </c>
      <c r="AA365" s="27">
        <v>17.634899999999998</v>
      </c>
      <c r="AB365" s="27">
        <v>6.4</v>
      </c>
      <c r="AC365" s="27">
        <v>28.4</v>
      </c>
      <c r="AD365" s="27">
        <v>6</v>
      </c>
      <c r="AE365" s="27">
        <v>16.100000000000001</v>
      </c>
      <c r="AF365" s="27">
        <v>4</v>
      </c>
      <c r="AG365" s="27">
        <v>497.02219275755931</v>
      </c>
      <c r="AH365" s="27">
        <v>49.70221927575593</v>
      </c>
      <c r="AI365" s="27">
        <v>0.43289999999999995</v>
      </c>
      <c r="AJ365" s="27">
        <v>0.64</v>
      </c>
      <c r="AK365" s="27">
        <v>2.84</v>
      </c>
      <c r="AL365" s="27">
        <v>0.6</v>
      </c>
      <c r="AM365" s="27">
        <v>1.61</v>
      </c>
      <c r="AN365" s="27">
        <v>0.4</v>
      </c>
      <c r="AO365" s="27">
        <v>14.784014784014786</v>
      </c>
      <c r="AP365" s="27">
        <v>65.60406560406561</v>
      </c>
      <c r="AQ365" s="27">
        <v>13.860013860013861</v>
      </c>
      <c r="AR365" s="27">
        <v>37.191037191037196</v>
      </c>
      <c r="AS365" s="27">
        <v>9.2400092400092415</v>
      </c>
    </row>
    <row r="366" spans="1:45" x14ac:dyDescent="0.35">
      <c r="A366" s="26">
        <v>2017</v>
      </c>
      <c r="B366" s="26">
        <v>16377</v>
      </c>
      <c r="C366" s="26" t="s">
        <v>163</v>
      </c>
      <c r="D366" s="26">
        <v>82</v>
      </c>
      <c r="E366" s="26" t="s">
        <v>109</v>
      </c>
      <c r="F366" s="26" t="s">
        <v>156</v>
      </c>
      <c r="G366" s="26">
        <v>1</v>
      </c>
      <c r="H366" s="26">
        <v>286</v>
      </c>
      <c r="I366" s="26">
        <v>143</v>
      </c>
      <c r="J366" s="26">
        <v>5</v>
      </c>
      <c r="K366" s="26">
        <v>50</v>
      </c>
      <c r="L366" s="27">
        <v>127</v>
      </c>
      <c r="M366" s="27">
        <v>14.91</v>
      </c>
      <c r="N366" s="27">
        <v>5.19</v>
      </c>
      <c r="O366" s="27">
        <v>46.065231982758625</v>
      </c>
      <c r="P366" s="27">
        <v>46.065231982758625</v>
      </c>
      <c r="Q366" s="27">
        <v>3097.8868508405176</v>
      </c>
      <c r="S366" s="27">
        <v>8.49</v>
      </c>
      <c r="T366" s="27">
        <v>44.28</v>
      </c>
      <c r="U366" s="27">
        <v>20.46</v>
      </c>
      <c r="V366" s="27">
        <v>442.8</v>
      </c>
      <c r="W366" s="27">
        <v>385.23599999999999</v>
      </c>
      <c r="X366" s="27">
        <v>38.523600000000002</v>
      </c>
      <c r="Y366" s="27">
        <v>204.60000000000002</v>
      </c>
      <c r="Z366" s="27">
        <v>178.00200000000001</v>
      </c>
      <c r="AA366" s="27">
        <v>17.8002</v>
      </c>
      <c r="AB366" s="27">
        <v>6.5</v>
      </c>
      <c r="AC366" s="27">
        <v>28.900000000000002</v>
      </c>
      <c r="AD366" s="27">
        <v>6.1</v>
      </c>
      <c r="AE366" s="27">
        <v>16.5</v>
      </c>
      <c r="AF366" s="27">
        <v>4.0999999999999996</v>
      </c>
      <c r="AG366" s="27">
        <v>509.41095064549506</v>
      </c>
      <c r="AH366" s="27">
        <v>50.941095064549508</v>
      </c>
      <c r="AI366" s="27">
        <v>0.44280000000000003</v>
      </c>
      <c r="AJ366" s="27">
        <v>0.65</v>
      </c>
      <c r="AK366" s="27">
        <v>2.89</v>
      </c>
      <c r="AL366" s="27">
        <v>0.61</v>
      </c>
      <c r="AM366" s="27">
        <v>1.65</v>
      </c>
      <c r="AN366" s="27">
        <v>0.41</v>
      </c>
      <c r="AO366" s="27">
        <v>14.679313459801264</v>
      </c>
      <c r="AP366" s="27">
        <v>65.266485998193318</v>
      </c>
      <c r="AQ366" s="27">
        <v>13.775971093044262</v>
      </c>
      <c r="AR366" s="27">
        <v>37.262872628726285</v>
      </c>
      <c r="AS366" s="27">
        <v>9.2592592592592577</v>
      </c>
    </row>
    <row r="367" spans="1:45" x14ac:dyDescent="0.35">
      <c r="A367" s="26">
        <v>2017</v>
      </c>
      <c r="B367" s="26">
        <v>16378</v>
      </c>
      <c r="C367" s="26" t="s">
        <v>163</v>
      </c>
      <c r="D367" s="26">
        <v>113</v>
      </c>
      <c r="E367" s="26" t="s">
        <v>144</v>
      </c>
      <c r="F367" s="26" t="s">
        <v>156</v>
      </c>
      <c r="G367" s="26">
        <v>1</v>
      </c>
      <c r="H367" s="26">
        <v>286</v>
      </c>
      <c r="I367" s="26">
        <v>143</v>
      </c>
      <c r="J367" s="26">
        <v>5</v>
      </c>
      <c r="K367" s="26">
        <v>49</v>
      </c>
      <c r="L367" s="27">
        <v>124.46000000000001</v>
      </c>
      <c r="M367" s="27">
        <v>15.18</v>
      </c>
      <c r="N367" s="27">
        <v>5.52</v>
      </c>
      <c r="O367" s="27">
        <v>48.838771034482754</v>
      </c>
      <c r="P367" s="27">
        <v>48.838771034482754</v>
      </c>
      <c r="Q367" s="27">
        <v>3284.4073520689653</v>
      </c>
      <c r="S367" s="27">
        <v>8.94</v>
      </c>
      <c r="T367" s="27">
        <v>43.19</v>
      </c>
      <c r="U367" s="27">
        <v>21.24</v>
      </c>
      <c r="V367" s="27">
        <v>431.9</v>
      </c>
      <c r="W367" s="27">
        <v>375.75299999999999</v>
      </c>
      <c r="X367" s="27">
        <v>37.575299999999999</v>
      </c>
      <c r="Y367" s="27">
        <v>212.39999999999998</v>
      </c>
      <c r="Z367" s="27">
        <v>184.78799999999998</v>
      </c>
      <c r="AA367" s="27">
        <v>18.4788</v>
      </c>
      <c r="AB367" s="27">
        <v>6.2</v>
      </c>
      <c r="AC367" s="27">
        <v>28.4</v>
      </c>
      <c r="AD367" s="27">
        <v>6</v>
      </c>
      <c r="AE367" s="27">
        <v>15.9</v>
      </c>
      <c r="AF367" s="27">
        <v>4.2</v>
      </c>
      <c r="AG367" s="27">
        <v>501.00731332836546</v>
      </c>
      <c r="AH367" s="27">
        <v>50.100731332836546</v>
      </c>
      <c r="AI367" s="27">
        <v>0.43189999999999995</v>
      </c>
      <c r="AJ367" s="27">
        <v>0.62</v>
      </c>
      <c r="AK367" s="27">
        <v>2.84</v>
      </c>
      <c r="AL367" s="27">
        <v>0.6</v>
      </c>
      <c r="AM367" s="27">
        <v>1.59</v>
      </c>
      <c r="AN367" s="27">
        <v>0.42</v>
      </c>
      <c r="AO367" s="27">
        <v>14.355174808983563</v>
      </c>
      <c r="AP367" s="27">
        <v>65.755962028247282</v>
      </c>
      <c r="AQ367" s="27">
        <v>13.892104653855061</v>
      </c>
      <c r="AR367" s="27">
        <v>36.814077332715911</v>
      </c>
      <c r="AS367" s="27">
        <v>9.7244732576985431</v>
      </c>
    </row>
    <row r="368" spans="1:45" x14ac:dyDescent="0.35">
      <c r="A368" s="26">
        <v>2017</v>
      </c>
      <c r="B368" s="26">
        <v>16379</v>
      </c>
      <c r="C368" s="26" t="s">
        <v>163</v>
      </c>
      <c r="D368" s="26">
        <v>55</v>
      </c>
      <c r="E368" s="26" t="s">
        <v>13</v>
      </c>
      <c r="F368" s="26" t="s">
        <v>156</v>
      </c>
      <c r="G368" s="26">
        <v>1</v>
      </c>
      <c r="H368" s="26">
        <v>296</v>
      </c>
      <c r="I368" s="26">
        <v>153</v>
      </c>
      <c r="J368" s="26">
        <v>4</v>
      </c>
      <c r="K368" s="26" t="s">
        <v>165</v>
      </c>
      <c r="L368" s="27" t="s">
        <v>165</v>
      </c>
      <c r="M368" s="27">
        <v>17.97</v>
      </c>
      <c r="N368" s="27">
        <v>4.28</v>
      </c>
      <c r="O368" s="27">
        <v>36.622152068965519</v>
      </c>
      <c r="P368" s="27">
        <v>36.622152068965519</v>
      </c>
      <c r="Q368" s="27">
        <v>2462.8397266379311</v>
      </c>
      <c r="S368" s="27">
        <v>8.1300000000000008</v>
      </c>
      <c r="T368" s="27">
        <v>41.76</v>
      </c>
      <c r="U368" s="27">
        <v>20.81</v>
      </c>
      <c r="V368" s="27">
        <v>417.59999999999997</v>
      </c>
      <c r="W368" s="27">
        <v>363.31199999999995</v>
      </c>
      <c r="X368" s="27">
        <v>36.331199999999995</v>
      </c>
      <c r="Y368" s="27">
        <v>208.1</v>
      </c>
      <c r="Z368" s="27">
        <v>181.047</v>
      </c>
      <c r="AA368" s="27">
        <v>18.104700000000001</v>
      </c>
      <c r="AB368" s="27">
        <v>6.3</v>
      </c>
      <c r="AC368" s="27">
        <v>27.7</v>
      </c>
      <c r="AD368" s="27">
        <v>5.8999999999999995</v>
      </c>
      <c r="AE368" s="27">
        <v>15.600000000000001</v>
      </c>
      <c r="AF368" s="27">
        <v>4.2</v>
      </c>
      <c r="AG368" s="27">
        <v>482.20636327858477</v>
      </c>
      <c r="AH368" s="27">
        <v>48.220636327858479</v>
      </c>
      <c r="AI368" s="27">
        <v>0.41759999999999997</v>
      </c>
      <c r="AJ368" s="27">
        <v>0.63</v>
      </c>
      <c r="AK368" s="27">
        <v>2.77</v>
      </c>
      <c r="AL368" s="27">
        <v>0.59</v>
      </c>
      <c r="AM368" s="27">
        <v>1.56</v>
      </c>
      <c r="AN368" s="27">
        <v>0.42</v>
      </c>
      <c r="AO368" s="27">
        <v>15.086206896551724</v>
      </c>
      <c r="AP368" s="27">
        <v>66.33141762452108</v>
      </c>
      <c r="AQ368" s="27">
        <v>14.128352490421456</v>
      </c>
      <c r="AR368" s="27">
        <v>37.356321839080465</v>
      </c>
      <c r="AS368" s="27">
        <v>10.057471264367818</v>
      </c>
    </row>
    <row r="369" spans="1:45" x14ac:dyDescent="0.35">
      <c r="A369" s="26">
        <v>2017</v>
      </c>
      <c r="B369" s="26">
        <v>16380</v>
      </c>
      <c r="C369" s="26" t="s">
        <v>163</v>
      </c>
      <c r="D369" s="26">
        <v>59</v>
      </c>
      <c r="E369" s="26" t="s">
        <v>61</v>
      </c>
      <c r="F369" s="26" t="s">
        <v>156</v>
      </c>
      <c r="G369" s="26">
        <v>1</v>
      </c>
      <c r="H369" s="26">
        <v>292</v>
      </c>
      <c r="I369" s="26">
        <v>149</v>
      </c>
      <c r="J369" s="26">
        <v>5</v>
      </c>
      <c r="K369" s="26" t="s">
        <v>165</v>
      </c>
      <c r="L369" s="27" t="s">
        <v>165</v>
      </c>
      <c r="M369" s="27">
        <v>14.88</v>
      </c>
      <c r="N369" s="27">
        <v>5.4</v>
      </c>
      <c r="O369" s="27">
        <v>47.946041379310351</v>
      </c>
      <c r="P369" s="27">
        <v>47.946041379310351</v>
      </c>
      <c r="Q369" s="27">
        <v>3224.371282758621</v>
      </c>
      <c r="S369" s="27">
        <v>8.41</v>
      </c>
      <c r="T369" s="27">
        <v>43.14</v>
      </c>
      <c r="U369" s="27">
        <v>21.04</v>
      </c>
      <c r="V369" s="27">
        <v>431.4</v>
      </c>
      <c r="W369" s="27">
        <v>375.31799999999998</v>
      </c>
      <c r="X369" s="27">
        <v>37.531799999999997</v>
      </c>
      <c r="Y369" s="27">
        <v>210.39999999999998</v>
      </c>
      <c r="Z369" s="27">
        <v>183.04799999999997</v>
      </c>
      <c r="AA369" s="27">
        <v>18.304799999999997</v>
      </c>
      <c r="AB369" s="27">
        <v>6.2</v>
      </c>
      <c r="AC369" s="27">
        <v>28.3</v>
      </c>
      <c r="AD369" s="27">
        <v>6</v>
      </c>
      <c r="AE369" s="27">
        <v>16</v>
      </c>
      <c r="AF369" s="27">
        <v>4.2</v>
      </c>
      <c r="AG369" s="27">
        <v>499.36146533221887</v>
      </c>
      <c r="AH369" s="27">
        <v>49.936146533221887</v>
      </c>
      <c r="AI369" s="27">
        <v>0.43139999999999995</v>
      </c>
      <c r="AJ369" s="27">
        <v>0.62</v>
      </c>
      <c r="AK369" s="27">
        <v>2.83</v>
      </c>
      <c r="AL369" s="27">
        <v>0.6</v>
      </c>
      <c r="AM369" s="27">
        <v>1.6</v>
      </c>
      <c r="AN369" s="27">
        <v>0.42</v>
      </c>
      <c r="AO369" s="27">
        <v>14.371812702828004</v>
      </c>
      <c r="AP369" s="27">
        <v>65.600370885489113</v>
      </c>
      <c r="AQ369" s="27">
        <v>13.908205841446454</v>
      </c>
      <c r="AR369" s="27">
        <v>37.088548910523883</v>
      </c>
      <c r="AS369" s="27">
        <v>9.7357440890125186</v>
      </c>
    </row>
    <row r="370" spans="1:45" x14ac:dyDescent="0.35">
      <c r="A370" s="26">
        <v>2017</v>
      </c>
      <c r="B370" s="26">
        <v>16381</v>
      </c>
      <c r="C370" s="26" t="s">
        <v>163</v>
      </c>
      <c r="D370" s="26">
        <v>63</v>
      </c>
      <c r="E370" s="26" t="s">
        <v>125</v>
      </c>
      <c r="F370" s="26" t="s">
        <v>156</v>
      </c>
      <c r="G370" s="26">
        <v>1</v>
      </c>
      <c r="H370" s="26">
        <v>293</v>
      </c>
      <c r="I370" s="26">
        <v>150</v>
      </c>
      <c r="J370" s="26">
        <v>5</v>
      </c>
      <c r="K370" s="26" t="s">
        <v>165</v>
      </c>
      <c r="L370" s="27" t="s">
        <v>165</v>
      </c>
      <c r="M370" s="27">
        <v>15.13</v>
      </c>
      <c r="N370" s="27">
        <v>7.44</v>
      </c>
      <c r="O370" s="27">
        <v>65.864973103448278</v>
      </c>
      <c r="P370" s="27">
        <v>65.864973103448278</v>
      </c>
      <c r="Q370" s="27">
        <v>4429.4194412068964</v>
      </c>
      <c r="S370" s="27">
        <v>8.52</v>
      </c>
      <c r="T370" s="27">
        <v>43.07</v>
      </c>
      <c r="U370" s="27">
        <v>19.940000000000001</v>
      </c>
      <c r="V370" s="27">
        <v>430.7</v>
      </c>
      <c r="W370" s="27">
        <v>374.709</v>
      </c>
      <c r="X370" s="27">
        <v>37.4709</v>
      </c>
      <c r="Y370" s="27">
        <v>199.4</v>
      </c>
      <c r="Z370" s="27">
        <v>173.47800000000001</v>
      </c>
      <c r="AA370" s="27">
        <v>17.347799999999999</v>
      </c>
      <c r="AB370" s="27">
        <v>6.2</v>
      </c>
      <c r="AC370" s="27">
        <v>28.3</v>
      </c>
      <c r="AD370" s="27">
        <v>6</v>
      </c>
      <c r="AE370" s="27">
        <v>15.9</v>
      </c>
      <c r="AF370" s="27">
        <v>4</v>
      </c>
      <c r="AG370" s="27">
        <v>492.77864509879691</v>
      </c>
      <c r="AH370" s="27">
        <v>49.277864509879691</v>
      </c>
      <c r="AI370" s="27">
        <v>0.43069999999999997</v>
      </c>
      <c r="AJ370" s="27">
        <v>0.62</v>
      </c>
      <c r="AK370" s="27">
        <v>2.83</v>
      </c>
      <c r="AL370" s="27">
        <v>0.6</v>
      </c>
      <c r="AM370" s="27">
        <v>1.59</v>
      </c>
      <c r="AN370" s="27">
        <v>0.4</v>
      </c>
      <c r="AO370" s="27">
        <v>14.395170652426284</v>
      </c>
      <c r="AP370" s="27">
        <v>65.706988623171583</v>
      </c>
      <c r="AQ370" s="27">
        <v>13.930810308799629</v>
      </c>
      <c r="AR370" s="27">
        <v>36.916647318319022</v>
      </c>
      <c r="AS370" s="27">
        <v>9.287206872533087</v>
      </c>
    </row>
    <row r="371" spans="1:45" x14ac:dyDescent="0.35">
      <c r="A371" s="26">
        <v>2017</v>
      </c>
      <c r="B371" s="26">
        <v>16382</v>
      </c>
      <c r="C371" s="26" t="s">
        <v>163</v>
      </c>
      <c r="D371" s="26">
        <v>131</v>
      </c>
      <c r="E371" s="26" t="s">
        <v>143</v>
      </c>
      <c r="F371" s="26" t="s">
        <v>156</v>
      </c>
      <c r="G371" s="26">
        <v>1</v>
      </c>
      <c r="H371" s="26">
        <v>298</v>
      </c>
      <c r="I371" s="26">
        <v>155</v>
      </c>
      <c r="J371" s="26">
        <v>4</v>
      </c>
      <c r="K371" s="26" t="s">
        <v>165</v>
      </c>
      <c r="L371" s="27" t="s">
        <v>165</v>
      </c>
      <c r="M371" s="27">
        <v>16.71</v>
      </c>
      <c r="N371" s="27">
        <v>1.82</v>
      </c>
      <c r="O371" s="27">
        <v>15.81217568965517</v>
      </c>
      <c r="P371" s="27">
        <v>15.81217568965517</v>
      </c>
      <c r="Q371" s="27">
        <v>1063.3688151293102</v>
      </c>
      <c r="S371" s="27">
        <v>8.5399999999999991</v>
      </c>
      <c r="T371" s="27">
        <v>41.91</v>
      </c>
      <c r="U371" s="27">
        <v>21.03</v>
      </c>
      <c r="V371" s="27">
        <v>419.09999999999997</v>
      </c>
      <c r="W371" s="27">
        <v>364.61699999999996</v>
      </c>
      <c r="X371" s="27">
        <v>36.461699999999993</v>
      </c>
      <c r="Y371" s="27">
        <v>210.3</v>
      </c>
      <c r="Z371" s="27">
        <v>182.96100000000001</v>
      </c>
      <c r="AA371" s="27">
        <v>18.296100000000003</v>
      </c>
      <c r="AB371" s="27">
        <v>6.6000000000000005</v>
      </c>
      <c r="AC371" s="27">
        <v>27.7</v>
      </c>
      <c r="AD371" s="27">
        <v>5.8999999999999995</v>
      </c>
      <c r="AE371" s="27">
        <v>15.9</v>
      </c>
      <c r="AF371" s="27">
        <v>4.0999999999999996</v>
      </c>
      <c r="AG371" s="27">
        <v>485.07210315169345</v>
      </c>
      <c r="AH371" s="27">
        <v>48.507210315169345</v>
      </c>
      <c r="AI371" s="27">
        <v>0.41909999999999997</v>
      </c>
      <c r="AJ371" s="27">
        <v>0.66</v>
      </c>
      <c r="AK371" s="27">
        <v>2.77</v>
      </c>
      <c r="AL371" s="27">
        <v>0.59</v>
      </c>
      <c r="AM371" s="27">
        <v>1.59</v>
      </c>
      <c r="AN371" s="27">
        <v>0.41</v>
      </c>
      <c r="AO371" s="27">
        <v>15.748031496062994</v>
      </c>
      <c r="AP371" s="27">
        <v>66.094010975900744</v>
      </c>
      <c r="AQ371" s="27">
        <v>14.077785731329039</v>
      </c>
      <c r="AR371" s="27">
        <v>37.938439513242663</v>
      </c>
      <c r="AS371" s="27">
        <v>9.782868050584586</v>
      </c>
    </row>
    <row r="372" spans="1:45" x14ac:dyDescent="0.35">
      <c r="A372" s="26">
        <v>2017</v>
      </c>
      <c r="B372" s="26">
        <v>16383</v>
      </c>
      <c r="C372" s="26" t="s">
        <v>163</v>
      </c>
      <c r="D372" s="26">
        <v>121</v>
      </c>
      <c r="E372" s="26" t="s">
        <v>113</v>
      </c>
      <c r="F372" s="26" t="s">
        <v>156</v>
      </c>
      <c r="G372" s="26">
        <v>1</v>
      </c>
      <c r="H372" s="26">
        <v>297</v>
      </c>
      <c r="I372" s="26">
        <v>154</v>
      </c>
      <c r="J372" s="26">
        <v>4</v>
      </c>
      <c r="K372" s="26" t="s">
        <v>165</v>
      </c>
      <c r="L372" s="27" t="s">
        <v>165</v>
      </c>
      <c r="M372" s="27">
        <v>13.83</v>
      </c>
      <c r="N372" s="27">
        <v>4.62</v>
      </c>
      <c r="O372" s="27">
        <v>41.526511551724148</v>
      </c>
      <c r="P372" s="27">
        <v>41.526511551724148</v>
      </c>
      <c r="Q372" s="27">
        <v>2792.6579018534489</v>
      </c>
      <c r="S372" s="27">
        <v>8.4</v>
      </c>
      <c r="T372" s="27">
        <v>43.96</v>
      </c>
      <c r="U372" s="27">
        <v>19.73</v>
      </c>
      <c r="V372" s="27">
        <v>439.6</v>
      </c>
      <c r="W372" s="27">
        <v>382.452</v>
      </c>
      <c r="X372" s="27">
        <v>38.245199999999997</v>
      </c>
      <c r="Y372" s="27">
        <v>197.3</v>
      </c>
      <c r="Z372" s="27">
        <v>171.65100000000001</v>
      </c>
      <c r="AA372" s="27">
        <v>17.165100000000002</v>
      </c>
      <c r="AB372" s="27">
        <v>6.6000000000000005</v>
      </c>
      <c r="AC372" s="27">
        <v>28.900000000000002</v>
      </c>
      <c r="AD372" s="27">
        <v>6.3</v>
      </c>
      <c r="AE372" s="27">
        <v>16.399999999999999</v>
      </c>
      <c r="AF372" s="27">
        <v>4.4000000000000004</v>
      </c>
      <c r="AG372" s="27">
        <v>501.85211263872333</v>
      </c>
      <c r="AH372" s="27">
        <v>50.185211263872333</v>
      </c>
      <c r="AI372" s="27">
        <v>0.43960000000000005</v>
      </c>
      <c r="AJ372" s="27">
        <v>0.66</v>
      </c>
      <c r="AK372" s="27">
        <v>2.89</v>
      </c>
      <c r="AL372" s="27">
        <v>0.63</v>
      </c>
      <c r="AM372" s="27">
        <v>1.64</v>
      </c>
      <c r="AN372" s="27">
        <v>0.44</v>
      </c>
      <c r="AO372" s="27">
        <v>15.013648771610555</v>
      </c>
      <c r="AP372" s="27">
        <v>65.741583257506818</v>
      </c>
      <c r="AQ372" s="27">
        <v>14.3312101910828</v>
      </c>
      <c r="AR372" s="27">
        <v>37.306642402183797</v>
      </c>
      <c r="AS372" s="27">
        <v>10.009099181073703</v>
      </c>
    </row>
    <row r="373" spans="1:45" x14ac:dyDescent="0.35">
      <c r="A373" s="26">
        <v>2017</v>
      </c>
      <c r="B373" s="26">
        <v>16384</v>
      </c>
      <c r="C373" s="26" t="s">
        <v>163</v>
      </c>
      <c r="D373" s="26">
        <v>19</v>
      </c>
      <c r="E373" s="26" t="s">
        <v>93</v>
      </c>
      <c r="F373" s="26" t="s">
        <v>156</v>
      </c>
      <c r="G373" s="26">
        <v>1</v>
      </c>
      <c r="H373" s="26">
        <v>297</v>
      </c>
      <c r="I373" s="26">
        <v>154</v>
      </c>
      <c r="J373" s="26">
        <v>5</v>
      </c>
      <c r="K373" s="26" t="s">
        <v>165</v>
      </c>
      <c r="L373" s="27" t="s">
        <v>165</v>
      </c>
      <c r="M373" s="27">
        <v>14.29</v>
      </c>
      <c r="N373" s="27">
        <v>6.63</v>
      </c>
      <c r="O373" s="27">
        <v>59.275114913793118</v>
      </c>
      <c r="P373" s="27">
        <v>59.275114913793118</v>
      </c>
      <c r="Q373" s="27">
        <v>3986.2514779525873</v>
      </c>
      <c r="S373" s="27">
        <v>8.52</v>
      </c>
      <c r="T373" s="27">
        <v>44.95</v>
      </c>
      <c r="U373" s="27">
        <v>20.11</v>
      </c>
      <c r="V373" s="27">
        <v>449.5</v>
      </c>
      <c r="W373" s="27">
        <v>391.065</v>
      </c>
      <c r="X373" s="27">
        <v>39.106499999999997</v>
      </c>
      <c r="Y373" s="27">
        <v>201.1</v>
      </c>
      <c r="Z373" s="27">
        <v>174.95699999999999</v>
      </c>
      <c r="AA373" s="27">
        <v>17.495699999999999</v>
      </c>
      <c r="AB373" s="27">
        <v>6.4</v>
      </c>
      <c r="AC373" s="27">
        <v>29.4</v>
      </c>
      <c r="AD373" s="27">
        <v>6.1</v>
      </c>
      <c r="AE373" s="27">
        <v>16.599999999999998</v>
      </c>
      <c r="AF373" s="27">
        <v>4.3</v>
      </c>
      <c r="AG373" s="27">
        <v>515.21030076482441</v>
      </c>
      <c r="AH373" s="27">
        <v>51.52103007648244</v>
      </c>
      <c r="AI373" s="27">
        <v>0.44950000000000001</v>
      </c>
      <c r="AJ373" s="27">
        <v>0.64</v>
      </c>
      <c r="AK373" s="27">
        <v>2.94</v>
      </c>
      <c r="AL373" s="27">
        <v>0.61</v>
      </c>
      <c r="AM373" s="27">
        <v>1.66</v>
      </c>
      <c r="AN373" s="27">
        <v>0.43</v>
      </c>
      <c r="AO373" s="27">
        <v>14.238042269187988</v>
      </c>
      <c r="AP373" s="27">
        <v>65.406006674082306</v>
      </c>
      <c r="AQ373" s="27">
        <v>13.570634037819799</v>
      </c>
      <c r="AR373" s="27">
        <v>36.929922135706335</v>
      </c>
      <c r="AS373" s="27">
        <v>9.5661846496106779</v>
      </c>
    </row>
    <row r="374" spans="1:45" x14ac:dyDescent="0.35">
      <c r="A374" s="26">
        <v>2017</v>
      </c>
      <c r="B374" s="26">
        <v>16385</v>
      </c>
      <c r="C374" s="26" t="s">
        <v>163</v>
      </c>
      <c r="D374" s="26">
        <v>6</v>
      </c>
      <c r="E374" s="26" t="s">
        <v>80</v>
      </c>
      <c r="F374" s="26" t="s">
        <v>156</v>
      </c>
      <c r="G374" s="26">
        <v>1</v>
      </c>
      <c r="H374" s="26">
        <v>299</v>
      </c>
      <c r="I374" s="26">
        <v>156</v>
      </c>
      <c r="J374" s="26">
        <v>5</v>
      </c>
      <c r="K374" s="26" t="s">
        <v>165</v>
      </c>
      <c r="L374" s="27" t="s">
        <v>165</v>
      </c>
      <c r="M374" s="27">
        <v>15.75</v>
      </c>
      <c r="N374" s="27">
        <v>2.91</v>
      </c>
      <c r="O374" s="27">
        <v>25.573506465517244</v>
      </c>
      <c r="P374" s="27">
        <v>25.573506465517244</v>
      </c>
      <c r="Q374" s="27">
        <v>1719.8183098060347</v>
      </c>
      <c r="S374" s="27">
        <v>7.94</v>
      </c>
      <c r="T374" s="27">
        <v>43.68</v>
      </c>
      <c r="U374" s="27">
        <v>19.12</v>
      </c>
      <c r="V374" s="27">
        <v>436.8</v>
      </c>
      <c r="W374" s="27">
        <v>380.01600000000002</v>
      </c>
      <c r="X374" s="27">
        <v>38.001600000000003</v>
      </c>
      <c r="Y374" s="27">
        <v>191.20000000000002</v>
      </c>
      <c r="Z374" s="27">
        <v>166.34400000000002</v>
      </c>
      <c r="AA374" s="27">
        <v>16.634400000000003</v>
      </c>
      <c r="AB374" s="27">
        <v>6.4</v>
      </c>
      <c r="AC374" s="27">
        <v>28.3</v>
      </c>
      <c r="AD374" s="27">
        <v>6</v>
      </c>
      <c r="AE374" s="27">
        <v>16.299999999999997</v>
      </c>
      <c r="AF374" s="27">
        <v>4.0999999999999996</v>
      </c>
      <c r="AG374" s="27">
        <v>495.4811931602693</v>
      </c>
      <c r="AH374" s="27">
        <v>49.548119316026927</v>
      </c>
      <c r="AI374" s="27">
        <v>0.43680000000000002</v>
      </c>
      <c r="AJ374" s="27">
        <v>0.64</v>
      </c>
      <c r="AK374" s="27">
        <v>2.83</v>
      </c>
      <c r="AL374" s="27">
        <v>0.6</v>
      </c>
      <c r="AM374" s="27">
        <v>1.63</v>
      </c>
      <c r="AN374" s="27">
        <v>0.41</v>
      </c>
      <c r="AO374" s="27">
        <v>14.652014652014651</v>
      </c>
      <c r="AP374" s="27">
        <v>64.789377289377285</v>
      </c>
      <c r="AQ374" s="27">
        <v>13.736263736263735</v>
      </c>
      <c r="AR374" s="27">
        <v>37.31684981684981</v>
      </c>
      <c r="AS374" s="27">
        <v>9.3864468864468851</v>
      </c>
    </row>
    <row r="375" spans="1:45" x14ac:dyDescent="0.35">
      <c r="A375" s="26">
        <v>2017</v>
      </c>
      <c r="B375" s="26">
        <v>16386</v>
      </c>
      <c r="C375" s="26" t="s">
        <v>163</v>
      </c>
      <c r="D375" s="26">
        <v>67</v>
      </c>
      <c r="E375" s="26" t="s">
        <v>116</v>
      </c>
      <c r="F375" s="26" t="s">
        <v>156</v>
      </c>
      <c r="G375" s="26">
        <v>1</v>
      </c>
      <c r="H375" s="26">
        <v>288</v>
      </c>
      <c r="I375" s="26">
        <v>145</v>
      </c>
      <c r="J375" s="26">
        <v>5</v>
      </c>
      <c r="K375" s="26" t="s">
        <v>165</v>
      </c>
      <c r="L375" s="27" t="s">
        <v>165</v>
      </c>
      <c r="M375" s="27">
        <v>13.77</v>
      </c>
      <c r="N375" s="27">
        <v>6.19</v>
      </c>
      <c r="O375" s="27">
        <v>55.677075603448287</v>
      </c>
      <c r="P375" s="27">
        <v>55.677075603448287</v>
      </c>
      <c r="Q375" s="27">
        <v>3744.2833343318971</v>
      </c>
      <c r="S375" s="27">
        <v>8.06</v>
      </c>
      <c r="T375" s="27">
        <v>42.78</v>
      </c>
      <c r="U375" s="27">
        <v>20.350000000000001</v>
      </c>
      <c r="V375" s="27">
        <v>427.8</v>
      </c>
      <c r="W375" s="27">
        <v>372.18600000000004</v>
      </c>
      <c r="X375" s="27">
        <v>37.218600000000002</v>
      </c>
      <c r="Y375" s="27">
        <v>203.5</v>
      </c>
      <c r="Z375" s="27">
        <v>177.04499999999999</v>
      </c>
      <c r="AA375" s="27">
        <v>17.704499999999999</v>
      </c>
      <c r="AB375" s="27">
        <v>6.3</v>
      </c>
      <c r="AC375" s="27">
        <v>28.3</v>
      </c>
      <c r="AD375" s="27">
        <v>6.1</v>
      </c>
      <c r="AE375" s="27">
        <v>16</v>
      </c>
      <c r="AF375" s="27">
        <v>4.2</v>
      </c>
      <c r="AG375" s="27">
        <v>491.58216427386674</v>
      </c>
      <c r="AH375" s="27">
        <v>49.158216427386677</v>
      </c>
      <c r="AI375" s="27">
        <v>0.42780000000000001</v>
      </c>
      <c r="AJ375" s="27">
        <v>0.63</v>
      </c>
      <c r="AK375" s="27">
        <v>2.83</v>
      </c>
      <c r="AL375" s="27">
        <v>0.61</v>
      </c>
      <c r="AM375" s="27">
        <v>1.6</v>
      </c>
      <c r="AN375" s="27">
        <v>0.42</v>
      </c>
      <c r="AO375" s="27">
        <v>14.726507713884992</v>
      </c>
      <c r="AP375" s="27">
        <v>66.15240766713417</v>
      </c>
      <c r="AQ375" s="27">
        <v>14.258999532491817</v>
      </c>
      <c r="AR375" s="27">
        <v>37.400654511453951</v>
      </c>
      <c r="AS375" s="27">
        <v>9.8176718092566624</v>
      </c>
    </row>
    <row r="376" spans="1:45" x14ac:dyDescent="0.35">
      <c r="A376" s="26">
        <v>2017</v>
      </c>
      <c r="B376" s="26">
        <v>16387</v>
      </c>
      <c r="C376" s="26" t="s">
        <v>163</v>
      </c>
      <c r="D376" s="26">
        <v>11</v>
      </c>
      <c r="E376" s="26" t="s">
        <v>24</v>
      </c>
      <c r="F376" s="26" t="s">
        <v>156</v>
      </c>
      <c r="G376" s="26">
        <v>1</v>
      </c>
      <c r="H376" s="26">
        <v>295</v>
      </c>
      <c r="I376" s="26">
        <v>152</v>
      </c>
      <c r="J376" s="26">
        <v>4</v>
      </c>
      <c r="K376" s="26" t="s">
        <v>165</v>
      </c>
      <c r="L376" s="27" t="s">
        <v>165</v>
      </c>
      <c r="M376" s="27">
        <v>14.37</v>
      </c>
      <c r="N376" s="27">
        <v>6.48</v>
      </c>
      <c r="O376" s="27">
        <v>57.879974482758612</v>
      </c>
      <c r="P376" s="27">
        <v>57.879974482758612</v>
      </c>
      <c r="Q376" s="27">
        <v>3892.4282839655166</v>
      </c>
      <c r="S376" s="27">
        <v>9.16</v>
      </c>
      <c r="T376" s="27">
        <v>42.82</v>
      </c>
      <c r="U376" s="27">
        <v>20.47</v>
      </c>
      <c r="V376" s="27">
        <v>428.2</v>
      </c>
      <c r="W376" s="27">
        <v>372.53399999999999</v>
      </c>
      <c r="X376" s="27">
        <v>37.253399999999999</v>
      </c>
      <c r="Y376" s="27">
        <v>204.7</v>
      </c>
      <c r="Z376" s="27">
        <v>178.089</v>
      </c>
      <c r="AA376" s="27">
        <v>17.808900000000001</v>
      </c>
      <c r="AB376" s="27">
        <v>6.2</v>
      </c>
      <c r="AC376" s="27">
        <v>28</v>
      </c>
      <c r="AD376" s="27">
        <v>5.8999999999999995</v>
      </c>
      <c r="AE376" s="27">
        <v>16.100000000000001</v>
      </c>
      <c r="AF376" s="27">
        <v>4.0999999999999996</v>
      </c>
      <c r="AG376" s="27">
        <v>492.6667983146171</v>
      </c>
      <c r="AH376" s="27">
        <v>49.266679831461708</v>
      </c>
      <c r="AI376" s="27">
        <v>0.42819999999999997</v>
      </c>
      <c r="AJ376" s="27">
        <v>0.62</v>
      </c>
      <c r="AK376" s="27">
        <v>2.8</v>
      </c>
      <c r="AL376" s="27">
        <v>0.59</v>
      </c>
      <c r="AM376" s="27">
        <v>1.61</v>
      </c>
      <c r="AN376" s="27">
        <v>0.41</v>
      </c>
      <c r="AO376" s="27">
        <v>14.479215319943952</v>
      </c>
      <c r="AP376" s="27">
        <v>65.390004670714617</v>
      </c>
      <c r="AQ376" s="27">
        <v>13.778608127043437</v>
      </c>
      <c r="AR376" s="27">
        <v>37.599252685660915</v>
      </c>
      <c r="AS376" s="27">
        <v>9.5749649696403552</v>
      </c>
    </row>
    <row r="377" spans="1:45" x14ac:dyDescent="0.35">
      <c r="A377" s="26">
        <v>2017</v>
      </c>
      <c r="B377" s="26">
        <v>16388</v>
      </c>
      <c r="C377" s="26" t="s">
        <v>163</v>
      </c>
      <c r="D377" s="26">
        <v>117</v>
      </c>
      <c r="E377" s="26" t="s">
        <v>154</v>
      </c>
      <c r="F377" s="26" t="s">
        <v>156</v>
      </c>
      <c r="G377" s="26">
        <v>1</v>
      </c>
      <c r="H377" s="26">
        <v>292</v>
      </c>
      <c r="I377" s="26">
        <v>149</v>
      </c>
      <c r="J377" s="26">
        <v>4</v>
      </c>
      <c r="K377" s="26" t="s">
        <v>165</v>
      </c>
      <c r="L377" s="27" t="s">
        <v>165</v>
      </c>
      <c r="M377" s="27">
        <v>13.91</v>
      </c>
      <c r="N377" s="27">
        <v>5.35</v>
      </c>
      <c r="O377" s="27">
        <v>48.043415086206899</v>
      </c>
      <c r="P377" s="27">
        <v>48.043415086206899</v>
      </c>
      <c r="Q377" s="27">
        <v>3230.919664547414</v>
      </c>
      <c r="S377" s="27">
        <v>9.4600000000000009</v>
      </c>
      <c r="T377" s="27">
        <v>42.62</v>
      </c>
      <c r="U377" s="27">
        <v>20.239999999999998</v>
      </c>
      <c r="V377" s="27">
        <v>426.2</v>
      </c>
      <c r="W377" s="27">
        <v>370.79399999999998</v>
      </c>
      <c r="X377" s="27">
        <v>37.0794</v>
      </c>
      <c r="Y377" s="27">
        <v>202.39999999999998</v>
      </c>
      <c r="Z377" s="27">
        <v>176.08799999999997</v>
      </c>
      <c r="AA377" s="27">
        <v>17.608799999999995</v>
      </c>
      <c r="AB377" s="27">
        <v>6.4</v>
      </c>
      <c r="AC377" s="27">
        <v>27.7</v>
      </c>
      <c r="AD377" s="27">
        <v>6</v>
      </c>
      <c r="AE377" s="27">
        <v>16</v>
      </c>
      <c r="AF377" s="27">
        <v>4.0999999999999996</v>
      </c>
      <c r="AG377" s="27">
        <v>489.17476201552967</v>
      </c>
      <c r="AH377" s="27">
        <v>48.917476201552965</v>
      </c>
      <c r="AI377" s="27">
        <v>0.42619999999999997</v>
      </c>
      <c r="AJ377" s="27">
        <v>0.64</v>
      </c>
      <c r="AK377" s="27">
        <v>2.77</v>
      </c>
      <c r="AL377" s="27">
        <v>0.6</v>
      </c>
      <c r="AM377" s="27">
        <v>1.6</v>
      </c>
      <c r="AN377" s="27">
        <v>0.41</v>
      </c>
      <c r="AO377" s="27">
        <v>15.016424213984047</v>
      </c>
      <c r="AP377" s="27">
        <v>64.992961051149692</v>
      </c>
      <c r="AQ377" s="27">
        <v>14.077897700610043</v>
      </c>
      <c r="AR377" s="27">
        <v>37.541060534960117</v>
      </c>
      <c r="AS377" s="27">
        <v>9.6198967620835294</v>
      </c>
    </row>
    <row r="378" spans="1:45" x14ac:dyDescent="0.35">
      <c r="A378" s="26">
        <v>2017</v>
      </c>
      <c r="B378" s="26">
        <v>16389</v>
      </c>
      <c r="C378" s="26" t="s">
        <v>163</v>
      </c>
      <c r="D378" s="26">
        <v>111</v>
      </c>
      <c r="E378" s="26" t="s">
        <v>106</v>
      </c>
      <c r="F378" s="26" t="s">
        <v>156</v>
      </c>
      <c r="G378" s="26">
        <v>1</v>
      </c>
      <c r="H378" s="26">
        <v>290</v>
      </c>
      <c r="I378" s="26">
        <v>147</v>
      </c>
      <c r="J378" s="26">
        <v>4</v>
      </c>
      <c r="K378" s="26" t="s">
        <v>165</v>
      </c>
      <c r="L378" s="27" t="s">
        <v>165</v>
      </c>
      <c r="M378" s="27">
        <v>14.02</v>
      </c>
      <c r="N378" s="27">
        <v>6.93</v>
      </c>
      <c r="O378" s="27">
        <v>62.152421896551722</v>
      </c>
      <c r="P378" s="27">
        <v>62.152421896551722</v>
      </c>
      <c r="Q378" s="27">
        <v>4179.7503725431034</v>
      </c>
      <c r="S378" s="27">
        <v>7.73</v>
      </c>
      <c r="T378" s="27">
        <v>44.07</v>
      </c>
      <c r="U378" s="27">
        <v>21.2</v>
      </c>
      <c r="V378" s="27">
        <v>440.7</v>
      </c>
      <c r="W378" s="27">
        <v>383.40899999999999</v>
      </c>
      <c r="X378" s="27">
        <v>38.340899999999998</v>
      </c>
      <c r="Y378" s="27">
        <v>212</v>
      </c>
      <c r="Z378" s="27">
        <v>184.44</v>
      </c>
      <c r="AA378" s="27">
        <v>18.443999999999999</v>
      </c>
      <c r="AB378" s="27">
        <v>6.5</v>
      </c>
      <c r="AC378" s="27">
        <v>28.799999999999997</v>
      </c>
      <c r="AD378" s="27">
        <v>6</v>
      </c>
      <c r="AE378" s="27">
        <v>16.299999999999997</v>
      </c>
      <c r="AF378" s="27">
        <v>4.0999999999999996</v>
      </c>
      <c r="AG378" s="27">
        <v>510.99724489121365</v>
      </c>
      <c r="AH378" s="27">
        <v>51.099724489121364</v>
      </c>
      <c r="AI378" s="27">
        <v>0.44069999999999998</v>
      </c>
      <c r="AJ378" s="27">
        <v>0.65</v>
      </c>
      <c r="AK378" s="27">
        <v>2.88</v>
      </c>
      <c r="AL378" s="27">
        <v>0.6</v>
      </c>
      <c r="AM378" s="27">
        <v>1.63</v>
      </c>
      <c r="AN378" s="27">
        <v>0.41</v>
      </c>
      <c r="AO378" s="27">
        <v>14.749262536873157</v>
      </c>
      <c r="AP378" s="27">
        <v>65.350578624914903</v>
      </c>
      <c r="AQ378" s="27">
        <v>13.614703880190607</v>
      </c>
      <c r="AR378" s="27">
        <v>36.986612207851138</v>
      </c>
      <c r="AS378" s="27">
        <v>9.3033809847969131</v>
      </c>
    </row>
    <row r="379" spans="1:45" x14ac:dyDescent="0.35">
      <c r="A379" s="26">
        <v>2017</v>
      </c>
      <c r="B379" s="26">
        <v>16390</v>
      </c>
      <c r="C379" s="26" t="s">
        <v>163</v>
      </c>
      <c r="D379" s="26">
        <v>34</v>
      </c>
      <c r="E379" s="26" t="s">
        <v>94</v>
      </c>
      <c r="F379" s="26" t="s">
        <v>156</v>
      </c>
      <c r="G379" s="26">
        <v>1</v>
      </c>
      <c r="H379" s="26">
        <v>295</v>
      </c>
      <c r="I379" s="26">
        <v>152</v>
      </c>
      <c r="J379" s="26">
        <v>5</v>
      </c>
      <c r="K379" s="26" t="s">
        <v>165</v>
      </c>
      <c r="L379" s="27" t="s">
        <v>165</v>
      </c>
      <c r="M379" s="27">
        <v>13.82</v>
      </c>
      <c r="N379" s="27">
        <v>3.83</v>
      </c>
      <c r="O379" s="27">
        <v>34.429652931034482</v>
      </c>
      <c r="P379" s="27">
        <v>34.429652931034482</v>
      </c>
      <c r="Q379" s="27">
        <v>2315.394159612069</v>
      </c>
      <c r="S379" s="27">
        <v>7.98</v>
      </c>
      <c r="T379" s="27">
        <v>43.52</v>
      </c>
      <c r="U379" s="27">
        <v>21.27</v>
      </c>
      <c r="V379" s="27">
        <v>435.20000000000005</v>
      </c>
      <c r="W379" s="27">
        <v>378.62400000000002</v>
      </c>
      <c r="X379" s="27">
        <v>37.862400000000001</v>
      </c>
      <c r="Y379" s="27">
        <v>212.7</v>
      </c>
      <c r="Z379" s="27">
        <v>185.04899999999998</v>
      </c>
      <c r="AA379" s="27">
        <v>18.504899999999999</v>
      </c>
      <c r="AB379" s="27">
        <v>6.8999999999999995</v>
      </c>
      <c r="AC379" s="27">
        <v>28.3</v>
      </c>
      <c r="AD379" s="27">
        <v>6.1</v>
      </c>
      <c r="AE379" s="27">
        <v>16.100000000000001</v>
      </c>
      <c r="AF379" s="27">
        <v>4</v>
      </c>
      <c r="AG379" s="27">
        <v>504.99701955940481</v>
      </c>
      <c r="AH379" s="27">
        <v>50.499701955940481</v>
      </c>
      <c r="AI379" s="27">
        <v>0.43520000000000003</v>
      </c>
      <c r="AJ379" s="27">
        <v>0.69</v>
      </c>
      <c r="AK379" s="27">
        <v>2.83</v>
      </c>
      <c r="AL379" s="27">
        <v>0.61</v>
      </c>
      <c r="AM379" s="27">
        <v>1.61</v>
      </c>
      <c r="AN379" s="27">
        <v>0.4</v>
      </c>
      <c r="AO379" s="27">
        <v>15.854779411764703</v>
      </c>
      <c r="AP379" s="27">
        <v>65.027573529411768</v>
      </c>
      <c r="AQ379" s="27">
        <v>14.016544117647056</v>
      </c>
      <c r="AR379" s="27">
        <v>36.994485294117645</v>
      </c>
      <c r="AS379" s="27">
        <v>9.1911764705882355</v>
      </c>
    </row>
    <row r="380" spans="1:45" x14ac:dyDescent="0.35">
      <c r="A380" s="26">
        <v>2017</v>
      </c>
      <c r="B380" s="26">
        <v>16391</v>
      </c>
      <c r="C380" s="26" t="s">
        <v>163</v>
      </c>
      <c r="D380" s="26">
        <v>87</v>
      </c>
      <c r="E380" s="26" t="s">
        <v>30</v>
      </c>
      <c r="F380" s="26" t="s">
        <v>156</v>
      </c>
      <c r="G380" s="26">
        <v>1</v>
      </c>
      <c r="H380" s="26">
        <v>294</v>
      </c>
      <c r="I380" s="26">
        <v>151</v>
      </c>
      <c r="J380" s="26">
        <v>4</v>
      </c>
      <c r="K380" s="26" t="s">
        <v>165</v>
      </c>
      <c r="L380" s="27" t="s">
        <v>165</v>
      </c>
      <c r="M380" s="27">
        <v>14.33</v>
      </c>
      <c r="N380" s="27">
        <v>3.89</v>
      </c>
      <c r="O380" s="27">
        <v>34.762079568965518</v>
      </c>
      <c r="P380" s="27">
        <v>34.762079568965518</v>
      </c>
      <c r="Q380" s="27">
        <v>2337.7498510129312</v>
      </c>
      <c r="S380" s="27">
        <v>7.81</v>
      </c>
      <c r="T380" s="27">
        <v>43.05</v>
      </c>
      <c r="U380" s="27">
        <v>20.98</v>
      </c>
      <c r="V380" s="27">
        <v>430.5</v>
      </c>
      <c r="W380" s="27">
        <v>374.53500000000003</v>
      </c>
      <c r="X380" s="27">
        <v>37.453500000000005</v>
      </c>
      <c r="Y380" s="27">
        <v>209.8</v>
      </c>
      <c r="Z380" s="27">
        <v>182.52600000000001</v>
      </c>
      <c r="AA380" s="27">
        <v>18.252600000000001</v>
      </c>
      <c r="AB380" s="27">
        <v>6.7</v>
      </c>
      <c r="AC380" s="27">
        <v>28</v>
      </c>
      <c r="AD380" s="27">
        <v>6</v>
      </c>
      <c r="AE380" s="27">
        <v>15.9</v>
      </c>
      <c r="AF380" s="27">
        <v>4.0999999999999996</v>
      </c>
      <c r="AG380" s="27">
        <v>498.00147878656111</v>
      </c>
      <c r="AH380" s="27">
        <v>49.800147878656112</v>
      </c>
      <c r="AI380" s="27">
        <v>0.43049999999999999</v>
      </c>
      <c r="AJ380" s="27">
        <v>0.67</v>
      </c>
      <c r="AK380" s="27">
        <v>2.8</v>
      </c>
      <c r="AL380" s="27">
        <v>0.6</v>
      </c>
      <c r="AM380" s="27">
        <v>1.59</v>
      </c>
      <c r="AN380" s="27">
        <v>0.41</v>
      </c>
      <c r="AO380" s="27">
        <v>15.563298490127758</v>
      </c>
      <c r="AP380" s="27">
        <v>65.040650406504071</v>
      </c>
      <c r="AQ380" s="27">
        <v>13.937282229965158</v>
      </c>
      <c r="AR380" s="27">
        <v>36.933797909407666</v>
      </c>
      <c r="AS380" s="27">
        <v>9.5238095238095237</v>
      </c>
    </row>
    <row r="381" spans="1:45" x14ac:dyDescent="0.35">
      <c r="A381" s="26">
        <v>2017</v>
      </c>
      <c r="B381" s="26">
        <v>16392</v>
      </c>
      <c r="C381" s="26" t="s">
        <v>163</v>
      </c>
      <c r="D381" s="26">
        <v>93</v>
      </c>
      <c r="E381" s="26" t="s">
        <v>101</v>
      </c>
      <c r="F381" s="26" t="s">
        <v>156</v>
      </c>
      <c r="G381" s="26">
        <v>1</v>
      </c>
      <c r="H381" s="26">
        <v>294</v>
      </c>
      <c r="I381" s="26">
        <v>151</v>
      </c>
      <c r="J381" s="26">
        <v>5</v>
      </c>
      <c r="K381" s="26" t="s">
        <v>165</v>
      </c>
      <c r="L381" s="27" t="s">
        <v>165</v>
      </c>
      <c r="M381" s="27">
        <v>14.09</v>
      </c>
      <c r="N381" s="27">
        <v>4.66</v>
      </c>
      <c r="O381" s="27">
        <v>41.759666034482755</v>
      </c>
      <c r="P381" s="27">
        <v>41.759666034482755</v>
      </c>
      <c r="Q381" s="27">
        <v>2808.3375408189654</v>
      </c>
      <c r="S381" s="27">
        <v>7.75</v>
      </c>
      <c r="T381" s="27">
        <v>42.81</v>
      </c>
      <c r="U381" s="27">
        <v>21.79</v>
      </c>
      <c r="V381" s="27">
        <v>428.1</v>
      </c>
      <c r="W381" s="27">
        <v>372.447</v>
      </c>
      <c r="X381" s="27">
        <v>37.244700000000002</v>
      </c>
      <c r="Y381" s="27">
        <v>217.89999999999998</v>
      </c>
      <c r="Z381" s="27">
        <v>189.57299999999998</v>
      </c>
      <c r="AA381" s="27">
        <v>18.957299999999996</v>
      </c>
      <c r="AB381" s="27">
        <v>6.6000000000000005</v>
      </c>
      <c r="AC381" s="27">
        <v>28</v>
      </c>
      <c r="AD381" s="27">
        <v>6.1</v>
      </c>
      <c r="AE381" s="27">
        <v>15.8</v>
      </c>
      <c r="AF381" s="27">
        <v>4.0999999999999996</v>
      </c>
      <c r="AG381" s="27">
        <v>499.53135279571626</v>
      </c>
      <c r="AH381" s="27">
        <v>49.953135279571626</v>
      </c>
      <c r="AI381" s="27">
        <v>0.42810000000000004</v>
      </c>
      <c r="AJ381" s="27">
        <v>0.66</v>
      </c>
      <c r="AK381" s="27">
        <v>2.8</v>
      </c>
      <c r="AL381" s="27">
        <v>0.61</v>
      </c>
      <c r="AM381" s="27">
        <v>1.58</v>
      </c>
      <c r="AN381" s="27">
        <v>0.41</v>
      </c>
      <c r="AO381" s="27">
        <v>15.416958654519972</v>
      </c>
      <c r="AP381" s="27">
        <v>65.405279140387748</v>
      </c>
      <c r="AQ381" s="27">
        <v>14.249007241298759</v>
      </c>
      <c r="AR381" s="27">
        <v>36.907264657790236</v>
      </c>
      <c r="AS381" s="27">
        <v>9.5772015884139208</v>
      </c>
    </row>
    <row r="382" spans="1:45" x14ac:dyDescent="0.35">
      <c r="A382" s="26">
        <v>2017</v>
      </c>
      <c r="B382" s="26">
        <v>16393</v>
      </c>
      <c r="C382" s="26" t="s">
        <v>163</v>
      </c>
      <c r="D382" s="26">
        <v>8</v>
      </c>
      <c r="E382" s="26" t="s">
        <v>84</v>
      </c>
      <c r="F382" s="26" t="s">
        <v>156</v>
      </c>
      <c r="G382" s="26">
        <v>1</v>
      </c>
      <c r="H382" s="26">
        <v>293</v>
      </c>
      <c r="I382" s="26">
        <v>150</v>
      </c>
      <c r="J382" s="26">
        <v>5</v>
      </c>
      <c r="K382" s="26" t="s">
        <v>165</v>
      </c>
      <c r="L382" s="27" t="s">
        <v>165</v>
      </c>
      <c r="M382" s="27">
        <v>15.93</v>
      </c>
      <c r="N382" s="27">
        <v>4.09</v>
      </c>
      <c r="O382" s="27">
        <v>35.866726120689655</v>
      </c>
      <c r="P382" s="27">
        <v>35.866726120689655</v>
      </c>
      <c r="Q382" s="27">
        <v>2412.0373316163791</v>
      </c>
      <c r="S382" s="27">
        <v>8.66</v>
      </c>
      <c r="T382" s="27">
        <v>42.39</v>
      </c>
      <c r="U382" s="27">
        <v>21.06</v>
      </c>
      <c r="V382" s="27">
        <v>423.9</v>
      </c>
      <c r="W382" s="27">
        <v>368.79300000000001</v>
      </c>
      <c r="X382" s="27">
        <v>36.879300000000001</v>
      </c>
      <c r="Y382" s="27">
        <v>210.6</v>
      </c>
      <c r="Z382" s="27">
        <v>183.22199999999998</v>
      </c>
      <c r="AA382" s="27">
        <v>18.322199999999999</v>
      </c>
      <c r="AB382" s="27">
        <v>6</v>
      </c>
      <c r="AC382" s="27">
        <v>27.9</v>
      </c>
      <c r="AD382" s="27">
        <v>5.8999999999999995</v>
      </c>
      <c r="AE382" s="27">
        <v>15.8</v>
      </c>
      <c r="AF382" s="27">
        <v>4.0999999999999996</v>
      </c>
      <c r="AG382" s="27">
        <v>490.78446838888794</v>
      </c>
      <c r="AH382" s="27">
        <v>49.078446838888794</v>
      </c>
      <c r="AI382" s="27">
        <v>0.4239</v>
      </c>
      <c r="AJ382" s="27">
        <v>0.6</v>
      </c>
      <c r="AK382" s="27">
        <v>2.79</v>
      </c>
      <c r="AL382" s="27">
        <v>0.59</v>
      </c>
      <c r="AM382" s="27">
        <v>1.58</v>
      </c>
      <c r="AN382" s="27">
        <v>0.41</v>
      </c>
      <c r="AO382" s="27">
        <v>14.154281670205236</v>
      </c>
      <c r="AP382" s="27">
        <v>65.817409766454347</v>
      </c>
      <c r="AQ382" s="27">
        <v>13.918376975701815</v>
      </c>
      <c r="AR382" s="27">
        <v>37.272941731540456</v>
      </c>
      <c r="AS382" s="27">
        <v>9.6720924746402446</v>
      </c>
    </row>
    <row r="383" spans="1:45" x14ac:dyDescent="0.35">
      <c r="A383" s="26">
        <v>2017</v>
      </c>
      <c r="B383" s="26">
        <v>16394</v>
      </c>
      <c r="C383" s="26" t="s">
        <v>163</v>
      </c>
      <c r="D383" s="26">
        <v>62</v>
      </c>
      <c r="E383" s="26" t="s">
        <v>150</v>
      </c>
      <c r="F383" s="26" t="s">
        <v>156</v>
      </c>
      <c r="G383" s="26">
        <v>1</v>
      </c>
      <c r="H383" s="26">
        <v>293</v>
      </c>
      <c r="I383" s="26">
        <v>150</v>
      </c>
      <c r="J383" s="26">
        <v>4</v>
      </c>
      <c r="K383" s="26" t="s">
        <v>165</v>
      </c>
      <c r="L383" s="27" t="s">
        <v>165</v>
      </c>
      <c r="M383" s="27">
        <v>13.79</v>
      </c>
      <c r="N383" s="27">
        <v>4.1500000000000004</v>
      </c>
      <c r="O383" s="27">
        <v>37.319268534482767</v>
      </c>
      <c r="P383" s="27">
        <v>37.319268534482767</v>
      </c>
      <c r="Q383" s="27">
        <v>2509.7208089439659</v>
      </c>
      <c r="S383" s="27">
        <v>8.17</v>
      </c>
      <c r="T383" s="27">
        <v>41.99</v>
      </c>
      <c r="U383" s="27">
        <v>21.48</v>
      </c>
      <c r="V383" s="27">
        <v>419.90000000000003</v>
      </c>
      <c r="W383" s="27">
        <v>365.31300000000005</v>
      </c>
      <c r="X383" s="27">
        <v>36.531300000000002</v>
      </c>
      <c r="Y383" s="27">
        <v>214.8</v>
      </c>
      <c r="Z383" s="27">
        <v>186.876</v>
      </c>
      <c r="AA383" s="27">
        <v>18.6876</v>
      </c>
      <c r="AB383" s="27">
        <v>6.2</v>
      </c>
      <c r="AC383" s="27">
        <v>27.5</v>
      </c>
      <c r="AD383" s="27">
        <v>5.8999999999999995</v>
      </c>
      <c r="AE383" s="27">
        <v>15.600000000000001</v>
      </c>
      <c r="AF383" s="27">
        <v>4.0999999999999996</v>
      </c>
      <c r="AG383" s="27">
        <v>488.33799989434203</v>
      </c>
      <c r="AH383" s="27">
        <v>48.833799989434205</v>
      </c>
      <c r="AI383" s="27">
        <v>0.41990000000000005</v>
      </c>
      <c r="AJ383" s="27">
        <v>0.62</v>
      </c>
      <c r="AK383" s="27">
        <v>2.75</v>
      </c>
      <c r="AL383" s="27">
        <v>0.59</v>
      </c>
      <c r="AM383" s="27">
        <v>1.56</v>
      </c>
      <c r="AN383" s="27">
        <v>0.41</v>
      </c>
      <c r="AO383" s="27">
        <v>14.765420338175755</v>
      </c>
      <c r="AP383" s="27">
        <v>65.491783758037613</v>
      </c>
      <c r="AQ383" s="27">
        <v>14.050964515360798</v>
      </c>
      <c r="AR383" s="27">
        <v>37.151702786377705</v>
      </c>
      <c r="AS383" s="27">
        <v>9.7642295784710633</v>
      </c>
    </row>
    <row r="384" spans="1:45" x14ac:dyDescent="0.35">
      <c r="A384" s="26">
        <v>2017</v>
      </c>
      <c r="B384" s="26">
        <v>16395</v>
      </c>
      <c r="C384" s="26" t="s">
        <v>163</v>
      </c>
      <c r="D384" s="26">
        <v>68</v>
      </c>
      <c r="E384" s="26" t="s">
        <v>117</v>
      </c>
      <c r="F384" s="26" t="s">
        <v>156</v>
      </c>
      <c r="G384" s="26">
        <v>1</v>
      </c>
      <c r="H384" s="26">
        <v>292</v>
      </c>
      <c r="I384" s="26">
        <v>149</v>
      </c>
      <c r="J384" s="26">
        <v>5</v>
      </c>
      <c r="K384" s="26" t="s">
        <v>165</v>
      </c>
      <c r="L384" s="27" t="s">
        <v>165</v>
      </c>
      <c r="M384" s="27">
        <v>14.46</v>
      </c>
      <c r="N384" s="27">
        <v>4.47</v>
      </c>
      <c r="O384" s="27">
        <v>39.884499827586204</v>
      </c>
      <c r="P384" s="27">
        <v>39.884499827586204</v>
      </c>
      <c r="Q384" s="27">
        <v>2682.2326134051723</v>
      </c>
      <c r="S384" s="27">
        <v>8.0299999999999994</v>
      </c>
      <c r="T384" s="27">
        <v>46.58</v>
      </c>
      <c r="U384" s="27">
        <v>20.149999999999999</v>
      </c>
      <c r="V384" s="27">
        <v>465.79999999999995</v>
      </c>
      <c r="W384" s="27">
        <v>405.24599999999998</v>
      </c>
      <c r="X384" s="27">
        <v>40.5246</v>
      </c>
      <c r="Y384" s="27">
        <v>201.5</v>
      </c>
      <c r="Z384" s="27">
        <v>175.30500000000001</v>
      </c>
      <c r="AA384" s="27">
        <v>17.5305</v>
      </c>
      <c r="AB384" s="27">
        <v>7.1</v>
      </c>
      <c r="AC384" s="27">
        <v>29.8</v>
      </c>
      <c r="AD384" s="27">
        <v>6.4</v>
      </c>
      <c r="AE384" s="27">
        <v>16.899999999999999</v>
      </c>
      <c r="AF384" s="27">
        <v>4.2</v>
      </c>
      <c r="AG384" s="27">
        <v>534.11841057444951</v>
      </c>
      <c r="AH384" s="27">
        <v>53.411841057444953</v>
      </c>
      <c r="AI384" s="27">
        <v>0.46579999999999994</v>
      </c>
      <c r="AJ384" s="27">
        <v>0.71</v>
      </c>
      <c r="AK384" s="27">
        <v>2.98</v>
      </c>
      <c r="AL384" s="27">
        <v>0.64</v>
      </c>
      <c r="AM384" s="27">
        <v>1.69</v>
      </c>
      <c r="AN384" s="27">
        <v>0.42</v>
      </c>
      <c r="AO384" s="27">
        <v>15.242593387720053</v>
      </c>
      <c r="AP384" s="27">
        <v>63.975955345641914</v>
      </c>
      <c r="AQ384" s="27">
        <v>13.739802490339205</v>
      </c>
      <c r="AR384" s="27">
        <v>36.281665951051956</v>
      </c>
      <c r="AS384" s="27">
        <v>9.0167453842851017</v>
      </c>
    </row>
    <row r="385" spans="1:45" x14ac:dyDescent="0.35">
      <c r="A385" s="26">
        <v>2017</v>
      </c>
      <c r="B385" s="26">
        <v>16396</v>
      </c>
      <c r="C385" s="26" t="s">
        <v>163</v>
      </c>
      <c r="D385" s="26">
        <v>123</v>
      </c>
      <c r="E385" s="26" t="s">
        <v>43</v>
      </c>
      <c r="F385" s="26" t="s">
        <v>156</v>
      </c>
      <c r="G385" s="26">
        <v>1</v>
      </c>
      <c r="H385" s="26">
        <v>291</v>
      </c>
      <c r="I385" s="26">
        <v>148</v>
      </c>
      <c r="J385" s="26">
        <v>3</v>
      </c>
      <c r="K385" s="26" t="s">
        <v>165</v>
      </c>
      <c r="L385" s="27" t="s">
        <v>165</v>
      </c>
      <c r="M385" s="27">
        <v>13.57</v>
      </c>
      <c r="N385" s="27">
        <v>4.1100000000000003</v>
      </c>
      <c r="O385" s="27">
        <v>37.053882155172424</v>
      </c>
      <c r="P385" s="27">
        <v>37.053882155172424</v>
      </c>
      <c r="Q385" s="27">
        <v>2491.8735749353455</v>
      </c>
      <c r="S385" s="27">
        <v>8.2799999999999994</v>
      </c>
      <c r="T385" s="27">
        <v>42.38</v>
      </c>
      <c r="U385" s="27">
        <v>20.23</v>
      </c>
      <c r="V385" s="27">
        <v>423.8</v>
      </c>
      <c r="W385" s="27">
        <v>368.70600000000002</v>
      </c>
      <c r="X385" s="27">
        <v>36.870600000000003</v>
      </c>
      <c r="Y385" s="27">
        <v>202.3</v>
      </c>
      <c r="Z385" s="27">
        <v>176.001</v>
      </c>
      <c r="AA385" s="27">
        <v>17.600100000000001</v>
      </c>
      <c r="AB385" s="27">
        <v>6.3</v>
      </c>
      <c r="AC385" s="27">
        <v>28</v>
      </c>
      <c r="AD385" s="27">
        <v>6</v>
      </c>
      <c r="AE385" s="27">
        <v>15.700000000000001</v>
      </c>
      <c r="AF385" s="27">
        <v>4</v>
      </c>
      <c r="AG385" s="27">
        <v>486.36878358389737</v>
      </c>
      <c r="AH385" s="27">
        <v>48.636878358389737</v>
      </c>
      <c r="AI385" s="27">
        <v>0.42380000000000001</v>
      </c>
      <c r="AJ385" s="27">
        <v>0.63</v>
      </c>
      <c r="AK385" s="27">
        <v>2.8</v>
      </c>
      <c r="AL385" s="27">
        <v>0.6</v>
      </c>
      <c r="AM385" s="27">
        <v>1.57</v>
      </c>
      <c r="AN385" s="27">
        <v>0.4</v>
      </c>
      <c r="AO385" s="27">
        <v>14.865502595563944</v>
      </c>
      <c r="AP385" s="27">
        <v>66.068900424728639</v>
      </c>
      <c r="AQ385" s="27">
        <v>14.15762151958471</v>
      </c>
      <c r="AR385" s="27">
        <v>37.045776309579992</v>
      </c>
      <c r="AS385" s="27">
        <v>9.4384143463898056</v>
      </c>
    </row>
    <row r="386" spans="1:45" x14ac:dyDescent="0.35">
      <c r="A386" s="26">
        <v>2017</v>
      </c>
      <c r="B386" s="26">
        <v>16397</v>
      </c>
      <c r="C386" s="26" t="s">
        <v>163</v>
      </c>
      <c r="D386" s="26">
        <v>70</v>
      </c>
      <c r="E386" s="26" t="s">
        <v>71</v>
      </c>
      <c r="F386" s="26" t="s">
        <v>156</v>
      </c>
      <c r="G386" s="26">
        <v>1</v>
      </c>
      <c r="H386" s="26">
        <v>284</v>
      </c>
      <c r="I386" s="26">
        <v>141</v>
      </c>
      <c r="J386" s="26">
        <v>4</v>
      </c>
      <c r="K386" s="26" t="s">
        <v>165</v>
      </c>
      <c r="L386" s="27" t="s">
        <v>165</v>
      </c>
      <c r="M386" s="27">
        <v>13.25</v>
      </c>
      <c r="N386" s="27">
        <v>4.9400000000000004</v>
      </c>
      <c r="O386" s="27">
        <v>44.701676724137933</v>
      </c>
      <c r="P386" s="27">
        <v>44.701676724137933</v>
      </c>
      <c r="Q386" s="27">
        <v>3006.1877596982758</v>
      </c>
      <c r="S386" s="27">
        <v>7.95</v>
      </c>
      <c r="T386" s="27">
        <v>40.43</v>
      </c>
      <c r="U386" s="27">
        <v>20.74</v>
      </c>
      <c r="V386" s="27">
        <v>404.3</v>
      </c>
      <c r="W386" s="27">
        <v>351.74099999999999</v>
      </c>
      <c r="X386" s="27">
        <v>35.174099999999996</v>
      </c>
      <c r="Y386" s="27">
        <v>207.39999999999998</v>
      </c>
      <c r="Z386" s="27">
        <v>180.43799999999999</v>
      </c>
      <c r="AA386" s="27">
        <v>18.043799999999997</v>
      </c>
      <c r="AB386" s="27">
        <v>5.8999999999999995</v>
      </c>
      <c r="AC386" s="27">
        <v>27</v>
      </c>
      <c r="AD386" s="27">
        <v>5.6000000000000005</v>
      </c>
      <c r="AE386" s="27">
        <v>15.3</v>
      </c>
      <c r="AF386" s="27">
        <v>3.9000000000000004</v>
      </c>
      <c r="AG386" s="27">
        <v>466.50183135997446</v>
      </c>
      <c r="AH386" s="27">
        <v>46.650183135997445</v>
      </c>
      <c r="AI386" s="27">
        <v>0.40429999999999999</v>
      </c>
      <c r="AJ386" s="27">
        <v>0.59</v>
      </c>
      <c r="AK386" s="27">
        <v>2.7</v>
      </c>
      <c r="AL386" s="27">
        <v>0.56000000000000005</v>
      </c>
      <c r="AM386" s="27">
        <v>1.53</v>
      </c>
      <c r="AN386" s="27">
        <v>0.39</v>
      </c>
      <c r="AO386" s="27">
        <v>14.593123917882759</v>
      </c>
      <c r="AP386" s="27">
        <v>66.782092505565174</v>
      </c>
      <c r="AQ386" s="27">
        <v>13.851100667820926</v>
      </c>
      <c r="AR386" s="27">
        <v>37.843185753153598</v>
      </c>
      <c r="AS386" s="27">
        <v>9.6463022508038598</v>
      </c>
    </row>
    <row r="387" spans="1:45" x14ac:dyDescent="0.35">
      <c r="A387" s="26">
        <v>2017</v>
      </c>
      <c r="B387" s="26">
        <v>16398</v>
      </c>
      <c r="C387" s="26" t="s">
        <v>163</v>
      </c>
      <c r="D387" s="26">
        <v>139</v>
      </c>
      <c r="E387" s="26" t="s">
        <v>99</v>
      </c>
      <c r="F387" s="26" t="s">
        <v>156</v>
      </c>
      <c r="G387" s="26">
        <v>1</v>
      </c>
      <c r="H387" s="26">
        <v>297</v>
      </c>
      <c r="I387" s="26">
        <v>154</v>
      </c>
      <c r="J387" s="26">
        <v>4</v>
      </c>
      <c r="K387" s="26" t="s">
        <v>165</v>
      </c>
      <c r="L387" s="27" t="s">
        <v>165</v>
      </c>
      <c r="M387" s="27">
        <v>17.649999999999999</v>
      </c>
      <c r="N387" s="27">
        <v>3.4</v>
      </c>
      <c r="O387" s="27">
        <v>29.20585344827586</v>
      </c>
      <c r="P387" s="27">
        <v>29.20585344827586</v>
      </c>
      <c r="Q387" s="27">
        <v>1964.0936443965516</v>
      </c>
      <c r="S387" s="27">
        <v>8.1999999999999993</v>
      </c>
      <c r="T387" s="27">
        <v>43.04</v>
      </c>
      <c r="U387" s="27">
        <v>21.08</v>
      </c>
      <c r="V387" s="27">
        <v>430.4</v>
      </c>
      <c r="W387" s="27">
        <v>374.44799999999998</v>
      </c>
      <c r="X387" s="27">
        <v>37.444800000000001</v>
      </c>
      <c r="Y387" s="27">
        <v>210.79999999999998</v>
      </c>
      <c r="Z387" s="27">
        <v>183.39599999999999</v>
      </c>
      <c r="AA387" s="27">
        <v>18.339599999999997</v>
      </c>
      <c r="AB387" s="27">
        <v>6.5</v>
      </c>
      <c r="AC387" s="27">
        <v>28.1</v>
      </c>
      <c r="AD387" s="27">
        <v>6</v>
      </c>
      <c r="AE387" s="27">
        <v>16.100000000000001</v>
      </c>
      <c r="AF387" s="27">
        <v>4.2</v>
      </c>
      <c r="AG387" s="27">
        <v>498.41624049376918</v>
      </c>
      <c r="AH387" s="27">
        <v>49.841624049376918</v>
      </c>
      <c r="AI387" s="27">
        <v>0.4304</v>
      </c>
      <c r="AJ387" s="27">
        <v>0.65</v>
      </c>
      <c r="AK387" s="27">
        <v>2.81</v>
      </c>
      <c r="AL387" s="27">
        <v>0.6</v>
      </c>
      <c r="AM387" s="27">
        <v>1.61</v>
      </c>
      <c r="AN387" s="27">
        <v>0.42</v>
      </c>
      <c r="AO387" s="27">
        <v>15.102230483271375</v>
      </c>
      <c r="AP387" s="27">
        <v>65.288104089219331</v>
      </c>
      <c r="AQ387" s="27">
        <v>13.940520446096654</v>
      </c>
      <c r="AR387" s="27">
        <v>37.407063197026027</v>
      </c>
      <c r="AS387" s="27">
        <v>9.7583643122676591</v>
      </c>
    </row>
    <row r="388" spans="1:45" x14ac:dyDescent="0.35">
      <c r="A388" s="26">
        <v>2017</v>
      </c>
      <c r="B388" s="26">
        <v>16399</v>
      </c>
      <c r="C388" s="26" t="s">
        <v>163</v>
      </c>
      <c r="D388" s="26">
        <v>26</v>
      </c>
      <c r="E388" s="26" t="s">
        <v>22</v>
      </c>
      <c r="F388" s="26" t="s">
        <v>156</v>
      </c>
      <c r="G388" s="26">
        <v>1</v>
      </c>
      <c r="H388" s="26">
        <v>298</v>
      </c>
      <c r="I388" s="26">
        <v>155</v>
      </c>
      <c r="J388" s="26">
        <v>4</v>
      </c>
      <c r="K388" s="26" t="s">
        <v>165</v>
      </c>
      <c r="L388" s="27" t="s">
        <v>165</v>
      </c>
      <c r="M388" s="27">
        <v>14.7</v>
      </c>
      <c r="N388" s="27">
        <v>3.91</v>
      </c>
      <c r="O388" s="27">
        <v>34.789899137931037</v>
      </c>
      <c r="P388" s="27">
        <v>34.789899137931037</v>
      </c>
      <c r="Q388" s="27">
        <v>2339.6207170258622</v>
      </c>
      <c r="S388" s="27">
        <v>8.2200000000000006</v>
      </c>
      <c r="T388" s="27">
        <v>43.72</v>
      </c>
      <c r="U388" s="27">
        <v>19.829999999999998</v>
      </c>
      <c r="V388" s="27">
        <v>437.2</v>
      </c>
      <c r="W388" s="27">
        <v>380.36399999999998</v>
      </c>
      <c r="X388" s="27">
        <v>38.0364</v>
      </c>
      <c r="Y388" s="27">
        <v>198.29999999999998</v>
      </c>
      <c r="Z388" s="27">
        <v>172.52099999999999</v>
      </c>
      <c r="AA388" s="27">
        <v>17.252099999999999</v>
      </c>
      <c r="AB388" s="27">
        <v>6.5</v>
      </c>
      <c r="AC388" s="27">
        <v>28.5</v>
      </c>
      <c r="AD388" s="27">
        <v>6.2</v>
      </c>
      <c r="AE388" s="27">
        <v>16.200000000000003</v>
      </c>
      <c r="AF388" s="27">
        <v>4.2</v>
      </c>
      <c r="AG388" s="27">
        <v>499.63700641923543</v>
      </c>
      <c r="AH388" s="27">
        <v>49.963700641923545</v>
      </c>
      <c r="AI388" s="27">
        <v>0.43719999999999998</v>
      </c>
      <c r="AJ388" s="27">
        <v>0.65</v>
      </c>
      <c r="AK388" s="27">
        <v>2.85</v>
      </c>
      <c r="AL388" s="27">
        <v>0.62</v>
      </c>
      <c r="AM388" s="27">
        <v>1.62</v>
      </c>
      <c r="AN388" s="27">
        <v>0.42</v>
      </c>
      <c r="AO388" s="27">
        <v>14.867337602927723</v>
      </c>
      <c r="AP388" s="27">
        <v>65.187557182067707</v>
      </c>
      <c r="AQ388" s="27">
        <v>14.181152790484905</v>
      </c>
      <c r="AR388" s="27">
        <v>37.053979871912176</v>
      </c>
      <c r="AS388" s="27">
        <v>9.6065873741994512</v>
      </c>
    </row>
    <row r="389" spans="1:45" x14ac:dyDescent="0.35">
      <c r="A389" s="26">
        <v>2017</v>
      </c>
      <c r="B389" s="26">
        <v>16400</v>
      </c>
      <c r="C389" s="26" t="s">
        <v>163</v>
      </c>
      <c r="D389" s="26">
        <v>2</v>
      </c>
      <c r="E389" s="26" t="s">
        <v>145</v>
      </c>
      <c r="F389" s="26" t="s">
        <v>160</v>
      </c>
      <c r="G389" s="26">
        <v>1</v>
      </c>
      <c r="H389" s="26">
        <v>298</v>
      </c>
      <c r="I389" s="26">
        <v>155</v>
      </c>
      <c r="J389" s="26">
        <v>4</v>
      </c>
      <c r="K389" s="26" t="s">
        <v>165</v>
      </c>
      <c r="L389" s="27" t="s">
        <v>165</v>
      </c>
      <c r="M389" s="27">
        <v>14.47</v>
      </c>
      <c r="N389" s="27">
        <v>4.4800000000000004</v>
      </c>
      <c r="O389" s="27">
        <v>39.969053793103456</v>
      </c>
      <c r="P389" s="27">
        <v>39.969053793103456</v>
      </c>
      <c r="Q389" s="27">
        <v>2687.9188675862074</v>
      </c>
      <c r="S389" s="27">
        <v>8.9499999999999993</v>
      </c>
      <c r="T389" s="27">
        <v>40.51</v>
      </c>
      <c r="U389" s="27">
        <v>20.54</v>
      </c>
      <c r="V389" s="27">
        <v>405.09999999999997</v>
      </c>
      <c r="W389" s="27">
        <v>352.43699999999995</v>
      </c>
      <c r="X389" s="27">
        <v>35.243699999999997</v>
      </c>
      <c r="Y389" s="27">
        <v>205.39999999999998</v>
      </c>
      <c r="Z389" s="27">
        <v>178.69799999999998</v>
      </c>
      <c r="AA389" s="27">
        <v>17.869799999999998</v>
      </c>
      <c r="AB389" s="27">
        <v>6.2</v>
      </c>
      <c r="AC389" s="27">
        <v>27.3</v>
      </c>
      <c r="AD389" s="27">
        <v>5.6999999999999993</v>
      </c>
      <c r="AE389" s="27">
        <v>15.4</v>
      </c>
      <c r="AF389" s="27">
        <v>3.9000000000000004</v>
      </c>
      <c r="AG389" s="27">
        <v>466.43463141715699</v>
      </c>
      <c r="AH389" s="27">
        <v>46.643463141715699</v>
      </c>
      <c r="AI389" s="27">
        <v>0.40509999999999996</v>
      </c>
      <c r="AJ389" s="27">
        <v>0.62</v>
      </c>
      <c r="AK389" s="27">
        <v>2.73</v>
      </c>
      <c r="AL389" s="27">
        <v>0.56999999999999995</v>
      </c>
      <c r="AM389" s="27">
        <v>1.54</v>
      </c>
      <c r="AN389" s="27">
        <v>0.39</v>
      </c>
      <c r="AO389" s="27">
        <v>15.304862996790918</v>
      </c>
      <c r="AP389" s="27">
        <v>67.390767711676133</v>
      </c>
      <c r="AQ389" s="27">
        <v>14.070599851888423</v>
      </c>
      <c r="AR389" s="27">
        <v>38.015304862996793</v>
      </c>
      <c r="AS389" s="27">
        <v>9.6272525302394492</v>
      </c>
    </row>
    <row r="390" spans="1:45" x14ac:dyDescent="0.35">
      <c r="A390" s="26">
        <v>2017</v>
      </c>
      <c r="B390" s="26">
        <v>16401</v>
      </c>
      <c r="C390" s="26" t="s">
        <v>163</v>
      </c>
      <c r="D390" s="26">
        <v>115</v>
      </c>
      <c r="E390" s="26" t="s">
        <v>124</v>
      </c>
      <c r="F390" s="26" t="s">
        <v>156</v>
      </c>
      <c r="G390" s="26">
        <v>1</v>
      </c>
      <c r="H390" s="26">
        <v>294</v>
      </c>
      <c r="I390" s="26">
        <v>151</v>
      </c>
      <c r="J390" s="26">
        <v>4</v>
      </c>
      <c r="K390" s="26">
        <v>54</v>
      </c>
      <c r="L390" s="27">
        <v>137.16</v>
      </c>
      <c r="M390" s="27">
        <v>14.15</v>
      </c>
      <c r="N390" s="27">
        <v>6.56</v>
      </c>
      <c r="O390" s="27">
        <v>58.74508275862069</v>
      </c>
      <c r="P390" s="27">
        <v>58.74508275862069</v>
      </c>
      <c r="Q390" s="27">
        <v>3950.6068155172416</v>
      </c>
      <c r="S390" s="27">
        <v>8.18</v>
      </c>
      <c r="T390" s="27">
        <v>42.22</v>
      </c>
      <c r="U390" s="27">
        <v>20.72</v>
      </c>
      <c r="V390" s="27">
        <v>422.2</v>
      </c>
      <c r="W390" s="27">
        <v>367.31399999999996</v>
      </c>
      <c r="X390" s="27">
        <v>36.731399999999994</v>
      </c>
      <c r="Y390" s="27">
        <v>207.2</v>
      </c>
      <c r="Z390" s="27">
        <v>180.26399999999998</v>
      </c>
      <c r="AA390" s="27">
        <v>18.026399999999999</v>
      </c>
      <c r="AB390" s="27">
        <v>6.4</v>
      </c>
      <c r="AC390" s="27">
        <v>28</v>
      </c>
      <c r="AD390" s="27">
        <v>6</v>
      </c>
      <c r="AE390" s="27">
        <v>15.700000000000001</v>
      </c>
      <c r="AF390" s="27">
        <v>4</v>
      </c>
      <c r="AG390" s="27">
        <v>487.05235322846238</v>
      </c>
      <c r="AH390" s="27">
        <v>48.705235322846235</v>
      </c>
      <c r="AI390" s="27">
        <v>0.42219999999999996</v>
      </c>
      <c r="AJ390" s="27">
        <v>0.64</v>
      </c>
      <c r="AK390" s="27">
        <v>2.8</v>
      </c>
      <c r="AL390" s="27">
        <v>0.6</v>
      </c>
      <c r="AM390" s="27">
        <v>1.57</v>
      </c>
      <c r="AN390" s="27">
        <v>0.4</v>
      </c>
      <c r="AO390" s="27">
        <v>15.158692562766463</v>
      </c>
      <c r="AP390" s="27">
        <v>66.31927996210328</v>
      </c>
      <c r="AQ390" s="27">
        <v>14.211274277593558</v>
      </c>
      <c r="AR390" s="27">
        <v>37.186167693036481</v>
      </c>
      <c r="AS390" s="27">
        <v>9.4741828517290383</v>
      </c>
    </row>
    <row r="391" spans="1:45" x14ac:dyDescent="0.35">
      <c r="A391" s="26">
        <v>2017</v>
      </c>
      <c r="B391" s="26">
        <v>16402</v>
      </c>
      <c r="C391" s="26" t="s">
        <v>163</v>
      </c>
      <c r="D391" s="26">
        <v>73</v>
      </c>
      <c r="E391" s="26" t="s">
        <v>88</v>
      </c>
      <c r="F391" s="26" t="s">
        <v>156</v>
      </c>
      <c r="G391" s="26">
        <v>1</v>
      </c>
      <c r="H391" s="26">
        <v>293</v>
      </c>
      <c r="I391" s="26">
        <v>150</v>
      </c>
      <c r="J391" s="26">
        <v>5</v>
      </c>
      <c r="K391" s="26" t="s">
        <v>165</v>
      </c>
      <c r="L391" s="27" t="s">
        <v>165</v>
      </c>
      <c r="M391" s="27">
        <v>13.55</v>
      </c>
      <c r="N391" s="27">
        <v>3.97</v>
      </c>
      <c r="O391" s="27">
        <v>35.799988362068966</v>
      </c>
      <c r="P391" s="27">
        <v>35.799988362068966</v>
      </c>
      <c r="Q391" s="27">
        <v>2407.549217349138</v>
      </c>
      <c r="S391" s="27">
        <v>7.83</v>
      </c>
      <c r="T391" s="27">
        <v>42.49</v>
      </c>
      <c r="U391" s="27">
        <v>22.13</v>
      </c>
      <c r="V391" s="27">
        <v>424.90000000000003</v>
      </c>
      <c r="W391" s="27">
        <v>369.66300000000001</v>
      </c>
      <c r="X391" s="27">
        <v>36.966300000000004</v>
      </c>
      <c r="Y391" s="27">
        <v>221.29999999999998</v>
      </c>
      <c r="Z391" s="27">
        <v>192.53099999999998</v>
      </c>
      <c r="AA391" s="27">
        <v>19.253099999999996</v>
      </c>
      <c r="AB391" s="27">
        <v>6.6000000000000005</v>
      </c>
      <c r="AC391" s="27">
        <v>27.799999999999997</v>
      </c>
      <c r="AD391" s="27">
        <v>6</v>
      </c>
      <c r="AE391" s="27">
        <v>15.8</v>
      </c>
      <c r="AF391" s="27">
        <v>4.0999999999999996</v>
      </c>
      <c r="AG391" s="27">
        <v>497.61366528702922</v>
      </c>
      <c r="AH391" s="27">
        <v>49.761366528702922</v>
      </c>
      <c r="AI391" s="27">
        <v>0.42490000000000006</v>
      </c>
      <c r="AJ391" s="27">
        <v>0.66</v>
      </c>
      <c r="AK391" s="27">
        <v>2.78</v>
      </c>
      <c r="AL391" s="27">
        <v>0.6</v>
      </c>
      <c r="AM391" s="27">
        <v>1.58</v>
      </c>
      <c r="AN391" s="27">
        <v>0.41</v>
      </c>
      <c r="AO391" s="27">
        <v>15.5330666039068</v>
      </c>
      <c r="AP391" s="27">
        <v>65.427159331607427</v>
      </c>
      <c r="AQ391" s="27">
        <v>14.120969639915272</v>
      </c>
      <c r="AR391" s="27">
        <v>37.185220051776888</v>
      </c>
      <c r="AS391" s="27">
        <v>9.6493292539421027</v>
      </c>
    </row>
    <row r="392" spans="1:45" x14ac:dyDescent="0.35">
      <c r="A392" s="26">
        <v>2017</v>
      </c>
      <c r="B392" s="26">
        <v>16403</v>
      </c>
      <c r="C392" s="26" t="s">
        <v>163</v>
      </c>
      <c r="D392" s="26">
        <v>98</v>
      </c>
      <c r="E392" s="26" t="s">
        <v>133</v>
      </c>
      <c r="F392" s="26" t="s">
        <v>156</v>
      </c>
      <c r="G392" s="26">
        <v>1</v>
      </c>
      <c r="H392" s="26">
        <v>290</v>
      </c>
      <c r="I392" s="26">
        <v>147</v>
      </c>
      <c r="J392" s="26">
        <v>4</v>
      </c>
      <c r="K392" s="26" t="s">
        <v>165</v>
      </c>
      <c r="L392" s="27" t="s">
        <v>165</v>
      </c>
      <c r="M392" s="27">
        <v>13.95</v>
      </c>
      <c r="N392" s="27">
        <v>5.1100000000000003</v>
      </c>
      <c r="O392" s="27">
        <v>45.86687543103448</v>
      </c>
      <c r="P392" s="27">
        <v>45.86687543103448</v>
      </c>
      <c r="Q392" s="27">
        <v>3084.5473727370686</v>
      </c>
      <c r="S392" s="27">
        <v>8.89</v>
      </c>
      <c r="T392" s="27">
        <v>41.85</v>
      </c>
      <c r="U392" s="27">
        <v>21.66</v>
      </c>
      <c r="V392" s="27">
        <v>418.5</v>
      </c>
      <c r="W392" s="27">
        <v>364.09499999999997</v>
      </c>
      <c r="X392" s="27">
        <v>36.409499999999994</v>
      </c>
      <c r="Y392" s="27">
        <v>216.6</v>
      </c>
      <c r="Z392" s="27">
        <v>188.44200000000001</v>
      </c>
      <c r="AA392" s="27">
        <v>18.844200000000001</v>
      </c>
      <c r="AB392" s="27">
        <v>6.6000000000000005</v>
      </c>
      <c r="AC392" s="27">
        <v>27.7</v>
      </c>
      <c r="AD392" s="27">
        <v>6.1</v>
      </c>
      <c r="AE392" s="27">
        <v>15.600000000000001</v>
      </c>
      <c r="AF392" s="27">
        <v>4.3</v>
      </c>
      <c r="AG392" s="27">
        <v>487.64898477078486</v>
      </c>
      <c r="AH392" s="27">
        <v>48.764898477078489</v>
      </c>
      <c r="AI392" s="27">
        <v>0.41849999999999998</v>
      </c>
      <c r="AJ392" s="27">
        <v>0.66</v>
      </c>
      <c r="AK392" s="27">
        <v>2.77</v>
      </c>
      <c r="AL392" s="27">
        <v>0.61</v>
      </c>
      <c r="AM392" s="27">
        <v>1.56</v>
      </c>
      <c r="AN392" s="27">
        <v>0.43</v>
      </c>
      <c r="AO392" s="27">
        <v>15.770609318996417</v>
      </c>
      <c r="AP392" s="27">
        <v>66.188769414575873</v>
      </c>
      <c r="AQ392" s="27">
        <v>14.575866188769414</v>
      </c>
      <c r="AR392" s="27">
        <v>37.275985663082444</v>
      </c>
      <c r="AS392" s="27">
        <v>10.27479091995221</v>
      </c>
    </row>
    <row r="393" spans="1:45" x14ac:dyDescent="0.35">
      <c r="A393" s="26">
        <v>2017</v>
      </c>
      <c r="B393" s="26">
        <v>16404</v>
      </c>
      <c r="C393" s="26" t="s">
        <v>163</v>
      </c>
      <c r="D393" s="26">
        <v>25</v>
      </c>
      <c r="E393" s="26" t="s">
        <v>46</v>
      </c>
      <c r="F393" s="26" t="s">
        <v>156</v>
      </c>
      <c r="G393" s="26">
        <v>1</v>
      </c>
      <c r="H393" s="26">
        <v>298</v>
      </c>
      <c r="I393" s="26">
        <v>155</v>
      </c>
      <c r="J393" s="26">
        <v>4</v>
      </c>
      <c r="K393" s="26" t="s">
        <v>165</v>
      </c>
      <c r="L393" s="27" t="s">
        <v>165</v>
      </c>
      <c r="M393" s="27">
        <v>14.51</v>
      </c>
      <c r="N393" s="27">
        <v>3.69</v>
      </c>
      <c r="O393" s="27">
        <v>32.90554318965517</v>
      </c>
      <c r="P393" s="27">
        <v>32.90554318965517</v>
      </c>
      <c r="Q393" s="27">
        <v>2212.8977795043102</v>
      </c>
      <c r="S393" s="27">
        <v>7.96</v>
      </c>
      <c r="T393" s="27">
        <v>42.49</v>
      </c>
      <c r="U393" s="27">
        <v>20.18</v>
      </c>
      <c r="V393" s="27">
        <v>424.90000000000003</v>
      </c>
      <c r="W393" s="27">
        <v>369.66300000000001</v>
      </c>
      <c r="X393" s="27">
        <v>36.966300000000004</v>
      </c>
      <c r="Y393" s="27">
        <v>201.8</v>
      </c>
      <c r="Z393" s="27">
        <v>175.566</v>
      </c>
      <c r="AA393" s="27">
        <v>17.5566</v>
      </c>
      <c r="AB393" s="27">
        <v>6.4</v>
      </c>
      <c r="AC393" s="27">
        <v>27.9</v>
      </c>
      <c r="AD393" s="27">
        <v>6.1</v>
      </c>
      <c r="AE393" s="27">
        <v>15.8</v>
      </c>
      <c r="AF393" s="27">
        <v>4</v>
      </c>
      <c r="AG393" s="27">
        <v>487.37389372060369</v>
      </c>
      <c r="AH393" s="27">
        <v>48.73738937206037</v>
      </c>
      <c r="AI393" s="27">
        <v>0.42490000000000006</v>
      </c>
      <c r="AJ393" s="27">
        <v>0.64</v>
      </c>
      <c r="AK393" s="27">
        <v>2.79</v>
      </c>
      <c r="AL393" s="27">
        <v>0.61</v>
      </c>
      <c r="AM393" s="27">
        <v>1.58</v>
      </c>
      <c r="AN393" s="27">
        <v>0.4</v>
      </c>
      <c r="AO393" s="27">
        <v>15.062367615909624</v>
      </c>
      <c r="AP393" s="27">
        <v>65.662508825606011</v>
      </c>
      <c r="AQ393" s="27">
        <v>14.356319133913859</v>
      </c>
      <c r="AR393" s="27">
        <v>37.185220051776888</v>
      </c>
      <c r="AS393" s="27">
        <v>9.4139797599435155</v>
      </c>
    </row>
    <row r="394" spans="1:45" x14ac:dyDescent="0.35">
      <c r="A394" s="26">
        <v>2017</v>
      </c>
      <c r="B394" s="26">
        <v>16405</v>
      </c>
      <c r="C394" s="26" t="s">
        <v>163</v>
      </c>
      <c r="D394" s="26">
        <v>119</v>
      </c>
      <c r="E394" s="26" t="s">
        <v>120</v>
      </c>
      <c r="F394" s="26" t="s">
        <v>156</v>
      </c>
      <c r="G394" s="26">
        <v>1</v>
      </c>
      <c r="H394" s="26">
        <v>291</v>
      </c>
      <c r="I394" s="26">
        <v>148</v>
      </c>
      <c r="J394" s="26">
        <v>5</v>
      </c>
      <c r="K394" s="26">
        <v>55</v>
      </c>
      <c r="L394" s="27">
        <v>139.69999999999999</v>
      </c>
      <c r="M394" s="27">
        <v>13.77</v>
      </c>
      <c r="N394" s="27">
        <v>8.16</v>
      </c>
      <c r="O394" s="27">
        <v>73.396597241379311</v>
      </c>
      <c r="P394" s="27">
        <v>73.396597241379311</v>
      </c>
      <c r="Q394" s="27">
        <v>4935.9211644827583</v>
      </c>
      <c r="S394" s="27">
        <v>8.8699999999999992</v>
      </c>
      <c r="T394" s="27">
        <v>41.75</v>
      </c>
      <c r="U394" s="27">
        <v>20.96</v>
      </c>
      <c r="V394" s="27">
        <v>417.5</v>
      </c>
      <c r="W394" s="27">
        <v>363.22500000000002</v>
      </c>
      <c r="X394" s="27">
        <v>36.322500000000005</v>
      </c>
      <c r="Y394" s="27">
        <v>209.60000000000002</v>
      </c>
      <c r="Z394" s="27">
        <v>182.35200000000003</v>
      </c>
      <c r="AA394" s="27">
        <v>18.235200000000003</v>
      </c>
      <c r="AB394" s="27">
        <v>6.1</v>
      </c>
      <c r="AC394" s="27">
        <v>27.599999999999998</v>
      </c>
      <c r="AD394" s="27">
        <v>5.8999999999999995</v>
      </c>
      <c r="AE394" s="27">
        <v>15.9</v>
      </c>
      <c r="AF394" s="27">
        <v>4.0999999999999996</v>
      </c>
      <c r="AG394" s="27">
        <v>482.86032939442862</v>
      </c>
      <c r="AH394" s="27">
        <v>48.286032939442862</v>
      </c>
      <c r="AI394" s="27">
        <v>0.41749999999999998</v>
      </c>
      <c r="AJ394" s="27">
        <v>0.61</v>
      </c>
      <c r="AK394" s="27">
        <v>2.76</v>
      </c>
      <c r="AL394" s="27">
        <v>0.59</v>
      </c>
      <c r="AM394" s="27">
        <v>1.59</v>
      </c>
      <c r="AN394" s="27">
        <v>0.41</v>
      </c>
      <c r="AO394" s="27">
        <v>14.610778443113773</v>
      </c>
      <c r="AP394" s="27">
        <v>66.107784431137716</v>
      </c>
      <c r="AQ394" s="27">
        <v>14.131736526946106</v>
      </c>
      <c r="AR394" s="27">
        <v>38.08383233532934</v>
      </c>
      <c r="AS394" s="27">
        <v>9.8203592814371259</v>
      </c>
    </row>
    <row r="395" spans="1:45" x14ac:dyDescent="0.35">
      <c r="A395" s="26">
        <v>2017</v>
      </c>
      <c r="B395" s="26">
        <v>16406</v>
      </c>
      <c r="C395" s="26" t="s">
        <v>163</v>
      </c>
      <c r="D395" s="26">
        <v>79</v>
      </c>
      <c r="E395" s="26" t="s">
        <v>151</v>
      </c>
      <c r="F395" s="26" t="s">
        <v>156</v>
      </c>
      <c r="G395" s="26">
        <v>1</v>
      </c>
      <c r="H395" s="26">
        <v>297</v>
      </c>
      <c r="I395" s="26">
        <v>154</v>
      </c>
      <c r="J395" s="26">
        <v>4</v>
      </c>
      <c r="K395" s="26" t="s">
        <v>165</v>
      </c>
      <c r="L395" s="27" t="s">
        <v>165</v>
      </c>
      <c r="M395" s="27">
        <v>14.24</v>
      </c>
      <c r="N395" s="27">
        <v>4.57</v>
      </c>
      <c r="O395" s="27">
        <v>40.88164413793104</v>
      </c>
      <c r="P395" s="27">
        <v>40.88164413793104</v>
      </c>
      <c r="Q395" s="27">
        <v>2749.2905682758624</v>
      </c>
      <c r="S395" s="27">
        <v>9.1999999999999993</v>
      </c>
      <c r="T395" s="27">
        <v>42.66</v>
      </c>
      <c r="U395" s="27">
        <v>20.22</v>
      </c>
      <c r="V395" s="27">
        <v>426.59999999999997</v>
      </c>
      <c r="W395" s="27">
        <v>371.142</v>
      </c>
      <c r="X395" s="27">
        <v>37.114199999999997</v>
      </c>
      <c r="Y395" s="27">
        <v>202.2</v>
      </c>
      <c r="Z395" s="27">
        <v>175.91399999999999</v>
      </c>
      <c r="AA395" s="27">
        <v>17.5914</v>
      </c>
      <c r="AB395" s="27">
        <v>6.2</v>
      </c>
      <c r="AC395" s="27">
        <v>28</v>
      </c>
      <c r="AD395" s="27">
        <v>5.8</v>
      </c>
      <c r="AE395" s="27">
        <v>16</v>
      </c>
      <c r="AF395" s="27">
        <v>4.3</v>
      </c>
      <c r="AG395" s="27">
        <v>489.53048273032709</v>
      </c>
      <c r="AH395" s="27">
        <v>48.953048273032707</v>
      </c>
      <c r="AI395" s="27">
        <v>0.42659999999999998</v>
      </c>
      <c r="AJ395" s="27">
        <v>0.62</v>
      </c>
      <c r="AK395" s="27">
        <v>2.8</v>
      </c>
      <c r="AL395" s="27">
        <v>0.57999999999999996</v>
      </c>
      <c r="AM395" s="27">
        <v>1.6</v>
      </c>
      <c r="AN395" s="27">
        <v>0.43</v>
      </c>
      <c r="AO395" s="27">
        <v>14.533520862634788</v>
      </c>
      <c r="AP395" s="27">
        <v>65.635255508673239</v>
      </c>
      <c r="AQ395" s="27">
        <v>13.595874355368027</v>
      </c>
      <c r="AR395" s="27">
        <v>37.505860290670419</v>
      </c>
      <c r="AS395" s="27">
        <v>10.079699953117675</v>
      </c>
    </row>
    <row r="396" spans="1:45" x14ac:dyDescent="0.35">
      <c r="A396" s="26">
        <v>2017</v>
      </c>
      <c r="B396" s="26">
        <v>16407</v>
      </c>
      <c r="C396" s="26" t="s">
        <v>163</v>
      </c>
      <c r="D396" s="26">
        <v>58</v>
      </c>
      <c r="E396" s="26" t="s">
        <v>39</v>
      </c>
      <c r="F396" s="26" t="s">
        <v>156</v>
      </c>
      <c r="G396" s="26">
        <v>1</v>
      </c>
      <c r="H396" s="26">
        <v>293</v>
      </c>
      <c r="I396" s="26">
        <v>150</v>
      </c>
      <c r="J396" s="26">
        <v>4</v>
      </c>
      <c r="K396" s="26" t="s">
        <v>165</v>
      </c>
      <c r="L396" s="27" t="s">
        <v>165</v>
      </c>
      <c r="M396" s="27">
        <v>13.69</v>
      </c>
      <c r="N396" s="27">
        <v>4.54</v>
      </c>
      <c r="O396" s="27">
        <v>40.873737413793101</v>
      </c>
      <c r="P396" s="27">
        <v>40.873737413793101</v>
      </c>
      <c r="Q396" s="27">
        <v>2748.7588410775861</v>
      </c>
      <c r="S396" s="27">
        <v>7.67</v>
      </c>
      <c r="T396" s="27">
        <v>44.19</v>
      </c>
      <c r="U396" s="27">
        <v>20.14</v>
      </c>
      <c r="V396" s="27">
        <v>441.9</v>
      </c>
      <c r="W396" s="27">
        <v>384.45299999999997</v>
      </c>
      <c r="X396" s="27">
        <v>38.445299999999996</v>
      </c>
      <c r="Y396" s="27">
        <v>201.4</v>
      </c>
      <c r="Z396" s="27">
        <v>175.21800000000002</v>
      </c>
      <c r="AA396" s="27">
        <v>17.521800000000002</v>
      </c>
      <c r="AB396" s="27">
        <v>6.8000000000000007</v>
      </c>
      <c r="AC396" s="27">
        <v>28.799999999999997</v>
      </c>
      <c r="AD396" s="27">
        <v>6.3</v>
      </c>
      <c r="AE396" s="27">
        <v>16.5</v>
      </c>
      <c r="AF396" s="27">
        <v>4.0999999999999996</v>
      </c>
      <c r="AG396" s="27">
        <v>506.65957265334816</v>
      </c>
      <c r="AH396" s="27">
        <v>50.665957265334818</v>
      </c>
      <c r="AI396" s="27">
        <v>0.44189999999999996</v>
      </c>
      <c r="AJ396" s="27">
        <v>0.68</v>
      </c>
      <c r="AK396" s="27">
        <v>2.88</v>
      </c>
      <c r="AL396" s="27">
        <v>0.63</v>
      </c>
      <c r="AM396" s="27">
        <v>1.65</v>
      </c>
      <c r="AN396" s="27">
        <v>0.41</v>
      </c>
      <c r="AO396" s="27">
        <v>15.38809685449197</v>
      </c>
      <c r="AP396" s="27">
        <v>65.173116089613032</v>
      </c>
      <c r="AQ396" s="27">
        <v>14.256619144602853</v>
      </c>
      <c r="AR396" s="27">
        <v>37.338764426340802</v>
      </c>
      <c r="AS396" s="27">
        <v>9.2781172210907439</v>
      </c>
    </row>
    <row r="397" spans="1:45" x14ac:dyDescent="0.35">
      <c r="A397" s="26">
        <v>2017</v>
      </c>
      <c r="B397" s="26">
        <v>16408</v>
      </c>
      <c r="C397" s="26" t="s">
        <v>163</v>
      </c>
      <c r="D397" s="26">
        <v>76</v>
      </c>
      <c r="E397" s="26" t="s">
        <v>90</v>
      </c>
      <c r="F397" s="26" t="s">
        <v>156</v>
      </c>
      <c r="G397" s="26">
        <v>1</v>
      </c>
      <c r="H397" s="26">
        <v>297</v>
      </c>
      <c r="I397" s="26">
        <v>154</v>
      </c>
      <c r="J397" s="26">
        <v>4</v>
      </c>
      <c r="K397" s="26" t="s">
        <v>165</v>
      </c>
      <c r="L397" s="27" t="s">
        <v>165</v>
      </c>
      <c r="M397" s="27">
        <v>14.72</v>
      </c>
      <c r="N397" s="27">
        <v>6.52</v>
      </c>
      <c r="O397" s="27">
        <v>57.999222068965508</v>
      </c>
      <c r="P397" s="27">
        <v>57.999222068965508</v>
      </c>
      <c r="Q397" s="27">
        <v>3900.4476841379305</v>
      </c>
      <c r="S397" s="27">
        <v>8.56</v>
      </c>
      <c r="T397" s="27">
        <v>41.77</v>
      </c>
      <c r="U397" s="27">
        <v>20.14</v>
      </c>
      <c r="V397" s="27">
        <v>417.70000000000005</v>
      </c>
      <c r="W397" s="27">
        <v>363.39900000000006</v>
      </c>
      <c r="X397" s="27">
        <v>36.339900000000007</v>
      </c>
      <c r="Y397" s="27">
        <v>201.4</v>
      </c>
      <c r="Z397" s="27">
        <v>175.21800000000002</v>
      </c>
      <c r="AA397" s="27">
        <v>17.521800000000002</v>
      </c>
      <c r="AB397" s="27">
        <v>6.2</v>
      </c>
      <c r="AC397" s="27">
        <v>27.799999999999997</v>
      </c>
      <c r="AD397" s="27">
        <v>5.8999999999999995</v>
      </c>
      <c r="AE397" s="27">
        <v>15.9</v>
      </c>
      <c r="AF397" s="27">
        <v>4.3</v>
      </c>
      <c r="AG397" s="27">
        <v>478.91311042612273</v>
      </c>
      <c r="AH397" s="27">
        <v>47.891311042612273</v>
      </c>
      <c r="AI397" s="27">
        <v>0.41770000000000007</v>
      </c>
      <c r="AJ397" s="27">
        <v>0.62</v>
      </c>
      <c r="AK397" s="27">
        <v>2.78</v>
      </c>
      <c r="AL397" s="27">
        <v>0.59</v>
      </c>
      <c r="AM397" s="27">
        <v>1.59</v>
      </c>
      <c r="AN397" s="27">
        <v>0.43</v>
      </c>
      <c r="AO397" s="27">
        <v>14.843188891548957</v>
      </c>
      <c r="AP397" s="27">
        <v>66.554943739525953</v>
      </c>
      <c r="AQ397" s="27">
        <v>14.124970074215941</v>
      </c>
      <c r="AR397" s="27">
        <v>38.065597318649743</v>
      </c>
      <c r="AS397" s="27">
        <v>10.294469715106533</v>
      </c>
    </row>
    <row r="398" spans="1:45" x14ac:dyDescent="0.35">
      <c r="A398" s="26">
        <v>2017</v>
      </c>
      <c r="B398" s="26">
        <v>16409</v>
      </c>
      <c r="C398" s="26" t="s">
        <v>163</v>
      </c>
      <c r="D398" s="26">
        <v>27</v>
      </c>
      <c r="E398" s="26" t="s">
        <v>68</v>
      </c>
      <c r="F398" s="26" t="s">
        <v>156</v>
      </c>
      <c r="G398" s="26">
        <v>1</v>
      </c>
      <c r="H398" s="26">
        <v>292</v>
      </c>
      <c r="I398" s="26">
        <v>149</v>
      </c>
      <c r="J398" s="26">
        <v>4</v>
      </c>
      <c r="K398" s="26" t="s">
        <v>165</v>
      </c>
      <c r="L398" s="27" t="s">
        <v>165</v>
      </c>
      <c r="M398" s="27">
        <v>14.05</v>
      </c>
      <c r="N398" s="27">
        <v>7.09</v>
      </c>
      <c r="O398" s="27">
        <v>63.565211637931029</v>
      </c>
      <c r="P398" s="27">
        <v>63.565211637931029</v>
      </c>
      <c r="Q398" s="27">
        <v>4274.7604826508614</v>
      </c>
      <c r="S398" s="27">
        <v>8.42</v>
      </c>
      <c r="T398" s="27">
        <v>42.45</v>
      </c>
      <c r="U398" s="27">
        <v>20.78</v>
      </c>
      <c r="V398" s="27">
        <v>424.5</v>
      </c>
      <c r="W398" s="27">
        <v>369.315</v>
      </c>
      <c r="X398" s="27">
        <v>36.9315</v>
      </c>
      <c r="Y398" s="27">
        <v>207.8</v>
      </c>
      <c r="Z398" s="27">
        <v>180.786</v>
      </c>
      <c r="AA398" s="27">
        <v>18.078600000000002</v>
      </c>
      <c r="AB398" s="27">
        <v>6.3</v>
      </c>
      <c r="AC398" s="27">
        <v>28</v>
      </c>
      <c r="AD398" s="27">
        <v>6</v>
      </c>
      <c r="AE398" s="27">
        <v>15.9</v>
      </c>
      <c r="AF398" s="27">
        <v>4.0999999999999996</v>
      </c>
      <c r="AG398" s="27">
        <v>490.01768503234427</v>
      </c>
      <c r="AH398" s="27">
        <v>49.00176850323443</v>
      </c>
      <c r="AI398" s="27">
        <v>0.42449999999999999</v>
      </c>
      <c r="AJ398" s="27">
        <v>0.63</v>
      </c>
      <c r="AK398" s="27">
        <v>2.8</v>
      </c>
      <c r="AL398" s="27">
        <v>0.6</v>
      </c>
      <c r="AM398" s="27">
        <v>1.59</v>
      </c>
      <c r="AN398" s="27">
        <v>0.41</v>
      </c>
      <c r="AO398" s="27">
        <v>14.840989399293287</v>
      </c>
      <c r="AP398" s="27">
        <v>65.959952885747938</v>
      </c>
      <c r="AQ398" s="27">
        <v>14.134275618374559</v>
      </c>
      <c r="AR398" s="27">
        <v>37.455830388692583</v>
      </c>
      <c r="AS398" s="27">
        <v>9.6584216725559475</v>
      </c>
    </row>
    <row r="399" spans="1:45" x14ac:dyDescent="0.35">
      <c r="A399" s="26">
        <v>2017</v>
      </c>
      <c r="B399" s="26">
        <v>16410</v>
      </c>
      <c r="C399" s="26" t="s">
        <v>163</v>
      </c>
      <c r="D399" s="26">
        <v>83</v>
      </c>
      <c r="E399" s="26" t="s">
        <v>45</v>
      </c>
      <c r="F399" s="26" t="s">
        <v>156</v>
      </c>
      <c r="G399" s="26">
        <v>1</v>
      </c>
      <c r="H399" s="26">
        <v>297</v>
      </c>
      <c r="I399" s="26">
        <v>154</v>
      </c>
      <c r="J399" s="26">
        <v>5</v>
      </c>
      <c r="K399" s="26" t="s">
        <v>165</v>
      </c>
      <c r="L399" s="27" t="s">
        <v>165</v>
      </c>
      <c r="M399" s="27">
        <v>13.98</v>
      </c>
      <c r="N399" s="27">
        <v>3.61</v>
      </c>
      <c r="O399" s="27">
        <v>32.391720862068965</v>
      </c>
      <c r="P399" s="27">
        <v>32.391720862068965</v>
      </c>
      <c r="Q399" s="27">
        <v>2178.3432279741378</v>
      </c>
      <c r="S399" s="27">
        <v>8.27</v>
      </c>
      <c r="T399" s="27">
        <v>44.31</v>
      </c>
      <c r="U399" s="27">
        <v>19.899999999999999</v>
      </c>
      <c r="V399" s="27">
        <v>443.1</v>
      </c>
      <c r="W399" s="27">
        <v>385.49700000000001</v>
      </c>
      <c r="X399" s="27">
        <v>38.549700000000001</v>
      </c>
      <c r="Y399" s="27">
        <v>199</v>
      </c>
      <c r="Z399" s="27">
        <v>173.13</v>
      </c>
      <c r="AA399" s="27">
        <v>17.312999999999999</v>
      </c>
      <c r="AB399" s="27">
        <v>6.3</v>
      </c>
      <c r="AC399" s="27">
        <v>29</v>
      </c>
      <c r="AD399" s="27">
        <v>6</v>
      </c>
      <c r="AE399" s="27">
        <v>16.5</v>
      </c>
      <c r="AF399" s="27">
        <v>4.4000000000000004</v>
      </c>
      <c r="AG399" s="27">
        <v>506.7525466649771</v>
      </c>
      <c r="AH399" s="27">
        <v>50.675254666497707</v>
      </c>
      <c r="AI399" s="27">
        <v>0.44310000000000005</v>
      </c>
      <c r="AJ399" s="27">
        <v>0.63</v>
      </c>
      <c r="AK399" s="27">
        <v>2.9</v>
      </c>
      <c r="AL399" s="27">
        <v>0.6</v>
      </c>
      <c r="AM399" s="27">
        <v>1.65</v>
      </c>
      <c r="AN399" s="27">
        <v>0.44</v>
      </c>
      <c r="AO399" s="27">
        <v>14.218009478672984</v>
      </c>
      <c r="AP399" s="27">
        <v>65.44798013992326</v>
      </c>
      <c r="AQ399" s="27">
        <v>13.540961408259985</v>
      </c>
      <c r="AR399" s="27">
        <v>37.237643872714962</v>
      </c>
      <c r="AS399" s="27">
        <v>9.9300383660573228</v>
      </c>
    </row>
    <row r="400" spans="1:45" x14ac:dyDescent="0.35">
      <c r="A400" s="26">
        <v>2017</v>
      </c>
      <c r="B400" s="26">
        <v>16411</v>
      </c>
      <c r="C400" s="26" t="s">
        <v>163</v>
      </c>
      <c r="D400" s="26">
        <v>78</v>
      </c>
      <c r="E400" s="26" t="s">
        <v>97</v>
      </c>
      <c r="F400" s="26" t="s">
        <v>156</v>
      </c>
      <c r="G400" s="26">
        <v>1</v>
      </c>
      <c r="H400" s="26">
        <v>299</v>
      </c>
      <c r="I400" s="26">
        <v>156</v>
      </c>
      <c r="J400" s="26">
        <v>5</v>
      </c>
      <c r="K400" s="26" t="s">
        <v>165</v>
      </c>
      <c r="L400" s="27" t="s">
        <v>165</v>
      </c>
      <c r="M400" s="27">
        <v>19.170000000000002</v>
      </c>
      <c r="N400" s="27">
        <v>4.0599999999999996</v>
      </c>
      <c r="O400" s="27">
        <v>34.231504999999999</v>
      </c>
      <c r="P400" s="27">
        <v>34.231504999999999</v>
      </c>
      <c r="Q400" s="27">
        <v>2302.06871125</v>
      </c>
      <c r="S400" s="27">
        <v>8.4</v>
      </c>
      <c r="T400" s="27">
        <v>43.14</v>
      </c>
      <c r="U400" s="27">
        <v>19.14</v>
      </c>
      <c r="V400" s="27">
        <v>431.4</v>
      </c>
      <c r="W400" s="27">
        <v>375.31799999999998</v>
      </c>
      <c r="X400" s="27">
        <v>37.531799999999997</v>
      </c>
      <c r="Y400" s="27">
        <v>191.4</v>
      </c>
      <c r="Z400" s="27">
        <v>166.518</v>
      </c>
      <c r="AA400" s="27">
        <v>16.651800000000001</v>
      </c>
      <c r="AB400" s="27">
        <v>6.6000000000000005</v>
      </c>
      <c r="AC400" s="27">
        <v>28.2</v>
      </c>
      <c r="AD400" s="27">
        <v>6</v>
      </c>
      <c r="AE400" s="27">
        <v>16.100000000000001</v>
      </c>
      <c r="AF400" s="27">
        <v>4.0999999999999996</v>
      </c>
      <c r="AG400" s="27">
        <v>489.45789810228291</v>
      </c>
      <c r="AH400" s="27">
        <v>48.945789810228291</v>
      </c>
      <c r="AI400" s="27">
        <v>0.43139999999999995</v>
      </c>
      <c r="AJ400" s="27">
        <v>0.66</v>
      </c>
      <c r="AK400" s="27">
        <v>2.82</v>
      </c>
      <c r="AL400" s="27">
        <v>0.6</v>
      </c>
      <c r="AM400" s="27">
        <v>1.61</v>
      </c>
      <c r="AN400" s="27">
        <v>0.41</v>
      </c>
      <c r="AO400" s="27">
        <v>15.299026425591101</v>
      </c>
      <c r="AP400" s="27">
        <v>65.368567454798338</v>
      </c>
      <c r="AQ400" s="27">
        <v>13.908205841446454</v>
      </c>
      <c r="AR400" s="27">
        <v>37.320352341214658</v>
      </c>
      <c r="AS400" s="27">
        <v>9.5039406583217438</v>
      </c>
    </row>
    <row r="401" spans="1:45" x14ac:dyDescent="0.35">
      <c r="A401" s="26">
        <v>2017</v>
      </c>
      <c r="B401" s="26">
        <v>16412</v>
      </c>
      <c r="C401" s="26" t="s">
        <v>163</v>
      </c>
      <c r="D401" s="26">
        <v>95</v>
      </c>
      <c r="E401" s="26" t="s">
        <v>107</v>
      </c>
      <c r="F401" s="26" t="s">
        <v>156</v>
      </c>
      <c r="G401" s="26">
        <v>1</v>
      </c>
      <c r="H401" s="26">
        <v>297</v>
      </c>
      <c r="I401" s="26">
        <v>154</v>
      </c>
      <c r="J401" s="26">
        <v>4</v>
      </c>
      <c r="K401" s="26" t="s">
        <v>165</v>
      </c>
      <c r="L401" s="27" t="s">
        <v>165</v>
      </c>
      <c r="M401" s="27">
        <v>15.09</v>
      </c>
      <c r="N401" s="27">
        <v>5.44</v>
      </c>
      <c r="O401" s="27">
        <v>48.182033103448276</v>
      </c>
      <c r="P401" s="27">
        <v>48.182033103448276</v>
      </c>
      <c r="Q401" s="27">
        <v>3240.2417262068966</v>
      </c>
      <c r="S401" s="27">
        <v>8.3000000000000007</v>
      </c>
      <c r="T401" s="27">
        <v>43.46</v>
      </c>
      <c r="U401" s="27">
        <v>20.78</v>
      </c>
      <c r="V401" s="27">
        <v>434.6</v>
      </c>
      <c r="W401" s="27">
        <v>378.10200000000003</v>
      </c>
      <c r="X401" s="27">
        <v>37.810200000000002</v>
      </c>
      <c r="Y401" s="27">
        <v>207.8</v>
      </c>
      <c r="Z401" s="27">
        <v>180.786</v>
      </c>
      <c r="AA401" s="27">
        <v>18.078600000000002</v>
      </c>
      <c r="AB401" s="27">
        <v>6.7</v>
      </c>
      <c r="AC401" s="27">
        <v>28.5</v>
      </c>
      <c r="AD401" s="27">
        <v>6.2</v>
      </c>
      <c r="AE401" s="27">
        <v>16.299999999999997</v>
      </c>
      <c r="AF401" s="27">
        <v>4.2</v>
      </c>
      <c r="AG401" s="27">
        <v>501.6765274795215</v>
      </c>
      <c r="AH401" s="27">
        <v>50.167652747952147</v>
      </c>
      <c r="AI401" s="27">
        <v>0.43460000000000004</v>
      </c>
      <c r="AJ401" s="27">
        <v>0.67</v>
      </c>
      <c r="AK401" s="27">
        <v>2.85</v>
      </c>
      <c r="AL401" s="27">
        <v>0.62</v>
      </c>
      <c r="AM401" s="27">
        <v>1.63</v>
      </c>
      <c r="AN401" s="27">
        <v>0.42</v>
      </c>
      <c r="AO401" s="27">
        <v>15.416474919466175</v>
      </c>
      <c r="AP401" s="27">
        <v>65.577542567878496</v>
      </c>
      <c r="AQ401" s="27">
        <v>14.265991716520938</v>
      </c>
      <c r="AR401" s="27">
        <v>37.505752416014715</v>
      </c>
      <c r="AS401" s="27">
        <v>9.6640589047399903</v>
      </c>
    </row>
    <row r="402" spans="1:45" x14ac:dyDescent="0.35">
      <c r="A402" s="26">
        <v>2017</v>
      </c>
      <c r="B402" s="26">
        <v>16413</v>
      </c>
      <c r="C402" s="26" t="s">
        <v>163</v>
      </c>
      <c r="D402" s="26">
        <v>21</v>
      </c>
      <c r="E402" s="26" t="s">
        <v>98</v>
      </c>
      <c r="F402" s="26" t="s">
        <v>156</v>
      </c>
      <c r="G402" s="26">
        <v>1</v>
      </c>
      <c r="H402" s="26">
        <v>298</v>
      </c>
      <c r="I402" s="26">
        <v>155</v>
      </c>
      <c r="J402" s="26">
        <v>4</v>
      </c>
      <c r="K402" s="26" t="s">
        <v>165</v>
      </c>
      <c r="L402" s="27" t="s">
        <v>165</v>
      </c>
      <c r="M402" s="27">
        <v>17.190000000000001</v>
      </c>
      <c r="N402" s="27">
        <v>3.62</v>
      </c>
      <c r="O402" s="27">
        <v>31.269341551724136</v>
      </c>
      <c r="P402" s="27">
        <v>31.269341551724136</v>
      </c>
      <c r="Q402" s="27">
        <v>2102.8632193534481</v>
      </c>
      <c r="S402" s="27">
        <v>8.2799999999999994</v>
      </c>
      <c r="T402" s="27">
        <v>42.81</v>
      </c>
      <c r="U402" s="27">
        <v>20.56</v>
      </c>
      <c r="V402" s="27">
        <v>428.1</v>
      </c>
      <c r="W402" s="27">
        <v>372.447</v>
      </c>
      <c r="X402" s="27">
        <v>37.244700000000002</v>
      </c>
      <c r="Y402" s="27">
        <v>205.6</v>
      </c>
      <c r="Z402" s="27">
        <v>178.87199999999999</v>
      </c>
      <c r="AA402" s="27">
        <v>17.8872</v>
      </c>
      <c r="AB402" s="27">
        <v>6.5</v>
      </c>
      <c r="AC402" s="27">
        <v>28.2</v>
      </c>
      <c r="AD402" s="27">
        <v>5.8999999999999995</v>
      </c>
      <c r="AE402" s="27">
        <v>16</v>
      </c>
      <c r="AF402" s="27">
        <v>4.2</v>
      </c>
      <c r="AG402" s="27">
        <v>493.02142376362019</v>
      </c>
      <c r="AH402" s="27">
        <v>49.302142376362021</v>
      </c>
      <c r="AI402" s="27">
        <v>0.42810000000000004</v>
      </c>
      <c r="AJ402" s="27">
        <v>0.65</v>
      </c>
      <c r="AK402" s="27">
        <v>2.82</v>
      </c>
      <c r="AL402" s="27">
        <v>0.59</v>
      </c>
      <c r="AM402" s="27">
        <v>1.6</v>
      </c>
      <c r="AN402" s="27">
        <v>0.42</v>
      </c>
      <c r="AO402" s="27">
        <v>15.183368371875728</v>
      </c>
      <c r="AP402" s="27">
        <v>65.872459705676235</v>
      </c>
      <c r="AQ402" s="27">
        <v>13.781826676010276</v>
      </c>
      <c r="AR402" s="27">
        <v>37.374445223078716</v>
      </c>
      <c r="AS402" s="27">
        <v>9.8107918710581643</v>
      </c>
    </row>
    <row r="403" spans="1:45" x14ac:dyDescent="0.35">
      <c r="A403" s="26">
        <v>2017</v>
      </c>
      <c r="B403" s="26">
        <v>16414</v>
      </c>
      <c r="C403" s="26" t="s">
        <v>163</v>
      </c>
      <c r="D403" s="26">
        <v>86</v>
      </c>
      <c r="E403" s="26" t="s">
        <v>47</v>
      </c>
      <c r="F403" s="26" t="s">
        <v>156</v>
      </c>
      <c r="G403" s="26">
        <v>1</v>
      </c>
      <c r="H403" s="26">
        <v>296</v>
      </c>
      <c r="I403" s="26">
        <v>153</v>
      </c>
      <c r="J403" s="26">
        <v>5</v>
      </c>
      <c r="K403" s="26" t="s">
        <v>165</v>
      </c>
      <c r="L403" s="27" t="s">
        <v>165</v>
      </c>
      <c r="M403" s="27">
        <v>14.54</v>
      </c>
      <c r="N403" s="27">
        <v>8.2200000000000006</v>
      </c>
      <c r="O403" s="27">
        <v>73.27605620689657</v>
      </c>
      <c r="P403" s="27">
        <v>73.27605620689657</v>
      </c>
      <c r="Q403" s="27">
        <v>4927.8147799137942</v>
      </c>
      <c r="S403" s="27">
        <v>9.0500000000000007</v>
      </c>
      <c r="T403" s="27">
        <v>42.86</v>
      </c>
      <c r="U403" s="27">
        <v>20.88</v>
      </c>
      <c r="V403" s="27">
        <v>428.6</v>
      </c>
      <c r="W403" s="27">
        <v>372.88200000000001</v>
      </c>
      <c r="X403" s="27">
        <v>37.288200000000003</v>
      </c>
      <c r="Y403" s="27">
        <v>208.79999999999998</v>
      </c>
      <c r="Z403" s="27">
        <v>181.65599999999998</v>
      </c>
      <c r="AA403" s="27">
        <v>18.165599999999998</v>
      </c>
      <c r="AB403" s="27">
        <v>6.6000000000000005</v>
      </c>
      <c r="AC403" s="27">
        <v>28.2</v>
      </c>
      <c r="AD403" s="27">
        <v>6.1</v>
      </c>
      <c r="AE403" s="27">
        <v>16.100000000000001</v>
      </c>
      <c r="AF403" s="27">
        <v>4.0999999999999996</v>
      </c>
      <c r="AG403" s="27">
        <v>495.27646288007298</v>
      </c>
      <c r="AH403" s="27">
        <v>49.527646288007297</v>
      </c>
      <c r="AI403" s="27">
        <v>0.42860000000000004</v>
      </c>
      <c r="AJ403" s="27">
        <v>0.66</v>
      </c>
      <c r="AK403" s="27">
        <v>2.82</v>
      </c>
      <c r="AL403" s="27">
        <v>0.61</v>
      </c>
      <c r="AM403" s="27">
        <v>1.61</v>
      </c>
      <c r="AN403" s="27">
        <v>0.41</v>
      </c>
      <c r="AO403" s="27">
        <v>15.398973401773215</v>
      </c>
      <c r="AP403" s="27">
        <v>65.795613625758278</v>
      </c>
      <c r="AQ403" s="27">
        <v>14.232384507699484</v>
      </c>
      <c r="AR403" s="27">
        <v>37.564162389174058</v>
      </c>
      <c r="AS403" s="27">
        <v>9.5660289314045706</v>
      </c>
    </row>
    <row r="404" spans="1:45" x14ac:dyDescent="0.35">
      <c r="A404" s="26">
        <v>2017</v>
      </c>
      <c r="B404" s="26">
        <v>16415</v>
      </c>
      <c r="C404" s="26" t="s">
        <v>163</v>
      </c>
      <c r="D404" s="26">
        <v>132</v>
      </c>
      <c r="E404" s="26" t="s">
        <v>32</v>
      </c>
      <c r="F404" s="26" t="s">
        <v>156</v>
      </c>
      <c r="G404" s="26">
        <v>1</v>
      </c>
      <c r="H404" s="26">
        <v>297</v>
      </c>
      <c r="I404" s="26">
        <v>154</v>
      </c>
      <c r="J404" s="26">
        <v>4</v>
      </c>
      <c r="K404" s="26" t="s">
        <v>165</v>
      </c>
      <c r="L404" s="27" t="s">
        <v>165</v>
      </c>
      <c r="M404" s="27">
        <v>15.31</v>
      </c>
      <c r="N404" s="27">
        <v>3.45</v>
      </c>
      <c r="O404" s="27">
        <v>30.477448706896553</v>
      </c>
      <c r="P404" s="27">
        <v>30.477448706896553</v>
      </c>
      <c r="Q404" s="27">
        <v>2049.6084255387932</v>
      </c>
      <c r="S404" s="27">
        <v>9.2799999999999994</v>
      </c>
      <c r="T404" s="27">
        <v>41.37</v>
      </c>
      <c r="U404" s="27">
        <v>20.11</v>
      </c>
      <c r="V404" s="27">
        <v>413.7</v>
      </c>
      <c r="W404" s="27">
        <v>359.91899999999998</v>
      </c>
      <c r="X404" s="27">
        <v>35.991900000000001</v>
      </c>
      <c r="Y404" s="27">
        <v>201.1</v>
      </c>
      <c r="Z404" s="27">
        <v>174.95699999999999</v>
      </c>
      <c r="AA404" s="27">
        <v>17.495699999999999</v>
      </c>
      <c r="AB404" s="27">
        <v>6.3</v>
      </c>
      <c r="AC404" s="27">
        <v>27.599999999999998</v>
      </c>
      <c r="AD404" s="27">
        <v>5.8999999999999995</v>
      </c>
      <c r="AE404" s="27">
        <v>15.5</v>
      </c>
      <c r="AF404" s="27">
        <v>4</v>
      </c>
      <c r="AG404" s="27">
        <v>474.17686635463377</v>
      </c>
      <c r="AH404" s="27">
        <v>47.417686635463376</v>
      </c>
      <c r="AI404" s="27">
        <v>0.41370000000000001</v>
      </c>
      <c r="AJ404" s="27">
        <v>0.63</v>
      </c>
      <c r="AK404" s="27">
        <v>2.76</v>
      </c>
      <c r="AL404" s="27">
        <v>0.59</v>
      </c>
      <c r="AM404" s="27">
        <v>1.55</v>
      </c>
      <c r="AN404" s="27">
        <v>0.4</v>
      </c>
      <c r="AO404" s="27">
        <v>15.228426395939085</v>
      </c>
      <c r="AP404" s="27">
        <v>66.715010877447412</v>
      </c>
      <c r="AQ404" s="27">
        <v>14.261542180323904</v>
      </c>
      <c r="AR404" s="27">
        <v>37.466763355088226</v>
      </c>
      <c r="AS404" s="27">
        <v>9.6688421561518005</v>
      </c>
    </row>
    <row r="405" spans="1:45" x14ac:dyDescent="0.35">
      <c r="A405" s="26">
        <v>2017</v>
      </c>
      <c r="B405" s="26">
        <v>16416</v>
      </c>
      <c r="C405" s="26" t="s">
        <v>163</v>
      </c>
      <c r="D405" s="26">
        <v>60</v>
      </c>
      <c r="E405" s="26" t="s">
        <v>131</v>
      </c>
      <c r="F405" s="26" t="s">
        <v>156</v>
      </c>
      <c r="G405" s="26">
        <v>1</v>
      </c>
      <c r="H405" s="26">
        <v>296</v>
      </c>
      <c r="I405" s="26">
        <v>153</v>
      </c>
      <c r="J405" s="26">
        <v>5</v>
      </c>
      <c r="K405" s="26" t="s">
        <v>165</v>
      </c>
      <c r="L405" s="27" t="s">
        <v>165</v>
      </c>
      <c r="M405" s="27">
        <v>15.17</v>
      </c>
      <c r="N405" s="27">
        <v>4.5199999999999996</v>
      </c>
      <c r="O405" s="27">
        <v>39.995882413793097</v>
      </c>
      <c r="P405" s="27">
        <v>39.995882413793097</v>
      </c>
      <c r="Q405" s="27">
        <v>2689.7230923275856</v>
      </c>
      <c r="S405" s="27">
        <v>8.66</v>
      </c>
      <c r="T405" s="27">
        <v>41.15</v>
      </c>
      <c r="U405" s="27">
        <v>21.49</v>
      </c>
      <c r="V405" s="27">
        <v>411.5</v>
      </c>
      <c r="W405" s="27">
        <v>358.005</v>
      </c>
      <c r="X405" s="27">
        <v>35.8005</v>
      </c>
      <c r="Y405" s="27">
        <v>214.89999999999998</v>
      </c>
      <c r="Z405" s="27">
        <v>186.96299999999997</v>
      </c>
      <c r="AA405" s="27">
        <v>18.696299999999997</v>
      </c>
      <c r="AB405" s="27">
        <v>6.2</v>
      </c>
      <c r="AC405" s="27">
        <v>27.5</v>
      </c>
      <c r="AD405" s="27">
        <v>5.8</v>
      </c>
      <c r="AE405" s="27">
        <v>15.5</v>
      </c>
      <c r="AF405" s="27">
        <v>4.2</v>
      </c>
      <c r="AG405" s="27">
        <v>478.62012376462246</v>
      </c>
      <c r="AH405" s="27">
        <v>47.862012376462246</v>
      </c>
      <c r="AI405" s="27">
        <v>0.41149999999999998</v>
      </c>
      <c r="AJ405" s="27">
        <v>0.62</v>
      </c>
      <c r="AK405" s="27">
        <v>2.75</v>
      </c>
      <c r="AL405" s="27">
        <v>0.57999999999999996</v>
      </c>
      <c r="AM405" s="27">
        <v>1.55</v>
      </c>
      <c r="AN405" s="27">
        <v>0.42</v>
      </c>
      <c r="AO405" s="27">
        <v>15.066828675577158</v>
      </c>
      <c r="AP405" s="27">
        <v>66.828675577156744</v>
      </c>
      <c r="AQ405" s="27">
        <v>14.094775212636696</v>
      </c>
      <c r="AR405" s="27">
        <v>37.667071688942897</v>
      </c>
      <c r="AS405" s="27">
        <v>10.206561360874849</v>
      </c>
    </row>
    <row r="406" spans="1:45" x14ac:dyDescent="0.35">
      <c r="A406" s="26">
        <v>2017</v>
      </c>
      <c r="B406" s="26">
        <v>16417</v>
      </c>
      <c r="C406" s="26" t="s">
        <v>163</v>
      </c>
      <c r="D406" s="26">
        <v>128</v>
      </c>
      <c r="E406" s="26" t="s">
        <v>74</v>
      </c>
      <c r="F406" s="26" t="s">
        <v>156</v>
      </c>
      <c r="G406" s="26">
        <v>1</v>
      </c>
      <c r="H406" s="26">
        <v>293</v>
      </c>
      <c r="I406" s="26">
        <v>150</v>
      </c>
      <c r="J406" s="26">
        <v>5</v>
      </c>
      <c r="K406" s="26">
        <v>57</v>
      </c>
      <c r="L406" s="27">
        <v>144.78</v>
      </c>
      <c r="M406" s="27">
        <v>14.86</v>
      </c>
      <c r="N406" s="27">
        <v>6.86</v>
      </c>
      <c r="O406" s="27">
        <v>60.923541724137941</v>
      </c>
      <c r="P406" s="27">
        <v>60.923541724137941</v>
      </c>
      <c r="Q406" s="27">
        <v>4097.1081809482766</v>
      </c>
      <c r="S406" s="27">
        <v>7.92</v>
      </c>
      <c r="T406" s="27">
        <v>41.85</v>
      </c>
      <c r="U406" s="27">
        <v>21.5</v>
      </c>
      <c r="V406" s="27">
        <v>418.5</v>
      </c>
      <c r="W406" s="27">
        <v>364.09499999999997</v>
      </c>
      <c r="X406" s="27">
        <v>36.409499999999994</v>
      </c>
      <c r="Y406" s="27">
        <v>215</v>
      </c>
      <c r="Z406" s="27">
        <v>187.05</v>
      </c>
      <c r="AA406" s="27">
        <v>18.705000000000002</v>
      </c>
      <c r="AB406" s="27">
        <v>6.7</v>
      </c>
      <c r="AC406" s="27">
        <v>27.9</v>
      </c>
      <c r="AD406" s="27">
        <v>6.1</v>
      </c>
      <c r="AE406" s="27">
        <v>15.8</v>
      </c>
      <c r="AF406" s="27">
        <v>4.2</v>
      </c>
      <c r="AG406" s="27">
        <v>486.81399198303541</v>
      </c>
      <c r="AH406" s="27">
        <v>48.681399198303538</v>
      </c>
      <c r="AI406" s="27">
        <v>0.41849999999999998</v>
      </c>
      <c r="AJ406" s="27">
        <v>0.67</v>
      </c>
      <c r="AK406" s="27">
        <v>2.79</v>
      </c>
      <c r="AL406" s="27">
        <v>0.61</v>
      </c>
      <c r="AM406" s="27">
        <v>1.58</v>
      </c>
      <c r="AN406" s="27">
        <v>0.42</v>
      </c>
      <c r="AO406" s="27">
        <v>16.009557945041816</v>
      </c>
      <c r="AP406" s="27">
        <v>66.666666666666671</v>
      </c>
      <c r="AQ406" s="27">
        <v>14.575866188769414</v>
      </c>
      <c r="AR406" s="27">
        <v>37.753882915173243</v>
      </c>
      <c r="AS406" s="27">
        <v>10.035842293906811</v>
      </c>
    </row>
    <row r="407" spans="1:45" x14ac:dyDescent="0.35">
      <c r="A407" s="26">
        <v>2017</v>
      </c>
      <c r="B407" s="26">
        <v>16418</v>
      </c>
      <c r="C407" s="26" t="s">
        <v>163</v>
      </c>
      <c r="D407" s="26">
        <v>112</v>
      </c>
      <c r="E407" s="26" t="s">
        <v>18</v>
      </c>
      <c r="F407" s="26" t="s">
        <v>156</v>
      </c>
      <c r="G407" s="26">
        <v>1</v>
      </c>
      <c r="H407" s="26">
        <v>298</v>
      </c>
      <c r="I407" s="26">
        <v>155</v>
      </c>
      <c r="J407" s="26">
        <v>4</v>
      </c>
      <c r="K407" s="26" t="s">
        <v>165</v>
      </c>
      <c r="L407" s="27" t="s">
        <v>165</v>
      </c>
      <c r="M407" s="27">
        <v>18.510000000000002</v>
      </c>
      <c r="N407" s="27">
        <v>3.01</v>
      </c>
      <c r="O407" s="27">
        <v>25.585752499999998</v>
      </c>
      <c r="P407" s="27">
        <v>25.585752499999998</v>
      </c>
      <c r="Q407" s="27">
        <v>1720.6418556249998</v>
      </c>
      <c r="S407" s="27">
        <v>8.57</v>
      </c>
      <c r="T407" s="27">
        <v>44.25</v>
      </c>
      <c r="U407" s="27">
        <v>19.5</v>
      </c>
      <c r="V407" s="27">
        <v>442.5</v>
      </c>
      <c r="W407" s="27">
        <v>384.97500000000002</v>
      </c>
      <c r="X407" s="27">
        <v>38.497500000000002</v>
      </c>
      <c r="Y407" s="27">
        <v>195</v>
      </c>
      <c r="Z407" s="27">
        <v>169.65</v>
      </c>
      <c r="AA407" s="27">
        <v>16.965</v>
      </c>
      <c r="AB407" s="27">
        <v>6.6000000000000005</v>
      </c>
      <c r="AC407" s="27">
        <v>28.799999999999997</v>
      </c>
      <c r="AD407" s="27">
        <v>6.1</v>
      </c>
      <c r="AE407" s="27">
        <v>16.5</v>
      </c>
      <c r="AF407" s="27">
        <v>4.2</v>
      </c>
      <c r="AG407" s="27">
        <v>503.94542898358736</v>
      </c>
      <c r="AH407" s="27">
        <v>50.394542898358736</v>
      </c>
      <c r="AI407" s="27">
        <v>0.4425</v>
      </c>
      <c r="AJ407" s="27">
        <v>0.66</v>
      </c>
      <c r="AK407" s="27">
        <v>2.88</v>
      </c>
      <c r="AL407" s="27">
        <v>0.61</v>
      </c>
      <c r="AM407" s="27">
        <v>1.65</v>
      </c>
      <c r="AN407" s="27">
        <v>0.42</v>
      </c>
      <c r="AO407" s="27">
        <v>14.915254237288137</v>
      </c>
      <c r="AP407" s="27">
        <v>65.084745762711862</v>
      </c>
      <c r="AQ407" s="27">
        <v>13.785310734463275</v>
      </c>
      <c r="AR407" s="27">
        <v>37.288135593220339</v>
      </c>
      <c r="AS407" s="27">
        <v>9.4915254237288131</v>
      </c>
    </row>
    <row r="408" spans="1:45" x14ac:dyDescent="0.35">
      <c r="A408" s="26">
        <v>2017</v>
      </c>
      <c r="B408" s="26">
        <v>16419</v>
      </c>
      <c r="C408" s="26" t="s">
        <v>163</v>
      </c>
      <c r="D408" s="26">
        <v>66</v>
      </c>
      <c r="E408" s="26" t="s">
        <v>73</v>
      </c>
      <c r="F408" s="26" t="s">
        <v>156</v>
      </c>
      <c r="G408" s="26">
        <v>1</v>
      </c>
      <c r="H408" s="26">
        <v>288</v>
      </c>
      <c r="I408" s="26">
        <v>145</v>
      </c>
      <c r="J408" s="26">
        <v>5</v>
      </c>
      <c r="K408" s="26" t="s">
        <v>165</v>
      </c>
      <c r="L408" s="27" t="s">
        <v>165</v>
      </c>
      <c r="M408" s="27">
        <v>14.99</v>
      </c>
      <c r="N408" s="27">
        <v>9.5500000000000007</v>
      </c>
      <c r="O408" s="27">
        <v>84.683884051724149</v>
      </c>
      <c r="P408" s="27">
        <v>84.683884051724149</v>
      </c>
      <c r="Q408" s="27">
        <v>5694.9912024784489</v>
      </c>
      <c r="S408" s="27">
        <v>8.09</v>
      </c>
      <c r="T408" s="27">
        <v>43.1</v>
      </c>
      <c r="U408" s="27">
        <v>20.86</v>
      </c>
      <c r="V408" s="27">
        <v>431</v>
      </c>
      <c r="W408" s="27">
        <v>374.96999999999997</v>
      </c>
      <c r="X408" s="27">
        <v>37.497</v>
      </c>
      <c r="Y408" s="27">
        <v>208.6</v>
      </c>
      <c r="Z408" s="27">
        <v>181.482</v>
      </c>
      <c r="AA408" s="27">
        <v>18.148199999999999</v>
      </c>
      <c r="AB408" s="27">
        <v>6.4</v>
      </c>
      <c r="AC408" s="27">
        <v>28.3</v>
      </c>
      <c r="AD408" s="27">
        <v>6</v>
      </c>
      <c r="AE408" s="27">
        <v>15.9</v>
      </c>
      <c r="AF408" s="27">
        <v>4.2</v>
      </c>
      <c r="AG408" s="27">
        <v>497.94395108784624</v>
      </c>
      <c r="AH408" s="27">
        <v>49.794395108784627</v>
      </c>
      <c r="AI408" s="27">
        <v>0.43099999999999999</v>
      </c>
      <c r="AJ408" s="27">
        <v>0.64</v>
      </c>
      <c r="AK408" s="27">
        <v>2.83</v>
      </c>
      <c r="AL408" s="27">
        <v>0.6</v>
      </c>
      <c r="AM408" s="27">
        <v>1.59</v>
      </c>
      <c r="AN408" s="27">
        <v>0.42</v>
      </c>
      <c r="AO408" s="27">
        <v>14.849187935034804</v>
      </c>
      <c r="AP408" s="27">
        <v>65.661252900232014</v>
      </c>
      <c r="AQ408" s="27">
        <v>13.921113689095128</v>
      </c>
      <c r="AR408" s="27">
        <v>36.890951276102086</v>
      </c>
      <c r="AS408" s="27">
        <v>9.7447795823665899</v>
      </c>
    </row>
    <row r="409" spans="1:45" x14ac:dyDescent="0.35">
      <c r="A409" s="26">
        <v>2017</v>
      </c>
      <c r="B409" s="26">
        <v>16420</v>
      </c>
      <c r="C409" s="26" t="s">
        <v>163</v>
      </c>
      <c r="D409" s="26">
        <v>125</v>
      </c>
      <c r="E409" s="26" t="s">
        <v>138</v>
      </c>
      <c r="F409" s="26" t="s">
        <v>156</v>
      </c>
      <c r="G409" s="26">
        <v>1</v>
      </c>
      <c r="H409" s="26">
        <v>288</v>
      </c>
      <c r="I409" s="26">
        <v>145</v>
      </c>
      <c r="J409" s="26">
        <v>5</v>
      </c>
      <c r="K409" s="26" t="s">
        <v>165</v>
      </c>
      <c r="L409" s="27" t="s">
        <v>165</v>
      </c>
      <c r="M409" s="27">
        <v>15.41</v>
      </c>
      <c r="N409" s="27">
        <v>5.0599999999999996</v>
      </c>
      <c r="O409" s="27">
        <v>44.647477068965514</v>
      </c>
      <c r="P409" s="27">
        <v>44.647477068965514</v>
      </c>
      <c r="Q409" s="27">
        <v>3002.5428328879307</v>
      </c>
      <c r="S409" s="27">
        <v>7.65</v>
      </c>
      <c r="T409" s="27">
        <v>42.61</v>
      </c>
      <c r="U409" s="27">
        <v>21.36</v>
      </c>
      <c r="V409" s="27">
        <v>426.1</v>
      </c>
      <c r="W409" s="27">
        <v>370.70699999999999</v>
      </c>
      <c r="X409" s="27">
        <v>37.070700000000002</v>
      </c>
      <c r="Y409" s="27">
        <v>213.6</v>
      </c>
      <c r="Z409" s="27">
        <v>185.83199999999999</v>
      </c>
      <c r="AA409" s="27">
        <v>18.583199999999998</v>
      </c>
      <c r="AB409" s="27">
        <v>6.4</v>
      </c>
      <c r="AC409" s="27">
        <v>28.2</v>
      </c>
      <c r="AD409" s="27">
        <v>6</v>
      </c>
      <c r="AE409" s="27">
        <v>15.9</v>
      </c>
      <c r="AF409" s="27">
        <v>4.0999999999999996</v>
      </c>
      <c r="AG409" s="27">
        <v>494.91307851002227</v>
      </c>
      <c r="AH409" s="27">
        <v>49.491307851002226</v>
      </c>
      <c r="AI409" s="27">
        <v>0.42610000000000003</v>
      </c>
      <c r="AJ409" s="27">
        <v>0.64</v>
      </c>
      <c r="AK409" s="27">
        <v>2.82</v>
      </c>
      <c r="AL409" s="27">
        <v>0.6</v>
      </c>
      <c r="AM409" s="27">
        <v>1.59</v>
      </c>
      <c r="AN409" s="27">
        <v>0.41</v>
      </c>
      <c r="AO409" s="27">
        <v>15.019948368927482</v>
      </c>
      <c r="AP409" s="27">
        <v>66.181647500586706</v>
      </c>
      <c r="AQ409" s="27">
        <v>14.081201595869514</v>
      </c>
      <c r="AR409" s="27">
        <v>37.315184229054211</v>
      </c>
      <c r="AS409" s="27">
        <v>9.622154423844167</v>
      </c>
    </row>
    <row r="410" spans="1:45" x14ac:dyDescent="0.35">
      <c r="A410" s="26">
        <v>2017</v>
      </c>
      <c r="B410" s="26">
        <v>16421</v>
      </c>
      <c r="C410" s="26" t="s">
        <v>163</v>
      </c>
      <c r="D410" s="26">
        <v>124</v>
      </c>
      <c r="E410" s="26" t="s">
        <v>121</v>
      </c>
      <c r="F410" s="26" t="s">
        <v>156</v>
      </c>
      <c r="G410" s="26">
        <v>1</v>
      </c>
      <c r="H410" s="26">
        <v>297</v>
      </c>
      <c r="I410" s="26">
        <v>154</v>
      </c>
      <c r="J410" s="26">
        <v>5</v>
      </c>
      <c r="K410" s="26" t="s">
        <v>165</v>
      </c>
      <c r="L410" s="27" t="s">
        <v>165</v>
      </c>
      <c r="M410" s="27">
        <v>15</v>
      </c>
      <c r="N410" s="27">
        <v>4.9800000000000004</v>
      </c>
      <c r="O410" s="27">
        <v>44.154568965517242</v>
      </c>
      <c r="P410" s="27">
        <v>44.154568965517242</v>
      </c>
      <c r="Q410" s="27">
        <v>2969.3947629310346</v>
      </c>
      <c r="S410" s="27">
        <v>8.1999999999999993</v>
      </c>
      <c r="T410" s="27">
        <v>41.47</v>
      </c>
      <c r="U410" s="27">
        <v>19.98</v>
      </c>
      <c r="V410" s="27">
        <v>414.7</v>
      </c>
      <c r="W410" s="27">
        <v>360.78899999999999</v>
      </c>
      <c r="X410" s="27">
        <v>36.078899999999997</v>
      </c>
      <c r="Y410" s="27">
        <v>199.8</v>
      </c>
      <c r="Z410" s="27">
        <v>173.82600000000002</v>
      </c>
      <c r="AA410" s="27">
        <v>17.382600000000004</v>
      </c>
      <c r="AB410" s="27">
        <v>6.3</v>
      </c>
      <c r="AC410" s="27">
        <v>27.5</v>
      </c>
      <c r="AD410" s="27">
        <v>5.8999999999999995</v>
      </c>
      <c r="AE410" s="27">
        <v>15.700000000000001</v>
      </c>
      <c r="AF410" s="27">
        <v>4.0999999999999996</v>
      </c>
      <c r="AG410" s="27">
        <v>474.67235294470549</v>
      </c>
      <c r="AH410" s="27">
        <v>47.467235294470548</v>
      </c>
      <c r="AI410" s="27">
        <v>0.41470000000000001</v>
      </c>
      <c r="AJ410" s="27">
        <v>0.63</v>
      </c>
      <c r="AK410" s="27">
        <v>2.75</v>
      </c>
      <c r="AL410" s="27">
        <v>0.59</v>
      </c>
      <c r="AM410" s="27">
        <v>1.57</v>
      </c>
      <c r="AN410" s="27">
        <v>0.41</v>
      </c>
      <c r="AO410" s="27">
        <v>15.19170484687726</v>
      </c>
      <c r="AP410" s="27">
        <v>66.312997347480106</v>
      </c>
      <c r="AQ410" s="27">
        <v>14.227152158186639</v>
      </c>
      <c r="AR410" s="27">
        <v>37.858693031106824</v>
      </c>
      <c r="AS410" s="27">
        <v>9.886665059078851</v>
      </c>
    </row>
    <row r="411" spans="1:45" x14ac:dyDescent="0.35">
      <c r="A411" s="26">
        <v>2017</v>
      </c>
      <c r="B411" s="26">
        <v>16422</v>
      </c>
      <c r="C411" s="26" t="s">
        <v>163</v>
      </c>
      <c r="D411" s="26">
        <v>15</v>
      </c>
      <c r="E411" s="26" t="s">
        <v>136</v>
      </c>
      <c r="F411" s="26" t="s">
        <v>156</v>
      </c>
      <c r="G411" s="26">
        <v>1</v>
      </c>
      <c r="H411" s="26">
        <v>298</v>
      </c>
      <c r="I411" s="26">
        <v>155</v>
      </c>
      <c r="J411" s="26">
        <v>4</v>
      </c>
      <c r="K411" s="26" t="s">
        <v>165</v>
      </c>
      <c r="L411" s="27" t="s">
        <v>165</v>
      </c>
      <c r="M411" s="27">
        <v>15.2</v>
      </c>
      <c r="N411" s="27">
        <v>2.1</v>
      </c>
      <c r="O411" s="27">
        <v>18.575586206896553</v>
      </c>
      <c r="P411" s="27">
        <v>18.575586206896553</v>
      </c>
      <c r="Q411" s="27">
        <v>1249.2081724137931</v>
      </c>
      <c r="S411" s="27">
        <v>8.25</v>
      </c>
      <c r="T411" s="27">
        <v>43.2</v>
      </c>
      <c r="U411" s="27">
        <v>20.59</v>
      </c>
      <c r="V411" s="27">
        <v>432</v>
      </c>
      <c r="W411" s="27">
        <v>375.84</v>
      </c>
      <c r="X411" s="27">
        <v>37.583999999999996</v>
      </c>
      <c r="Y411" s="27">
        <v>205.9</v>
      </c>
      <c r="Z411" s="27">
        <v>179.13300000000001</v>
      </c>
      <c r="AA411" s="27">
        <v>17.9133</v>
      </c>
      <c r="AB411" s="27">
        <v>6.6000000000000005</v>
      </c>
      <c r="AC411" s="27">
        <v>28.3</v>
      </c>
      <c r="AD411" s="27">
        <v>6.1</v>
      </c>
      <c r="AE411" s="27">
        <v>16.200000000000003</v>
      </c>
      <c r="AF411" s="27">
        <v>4.2</v>
      </c>
      <c r="AG411" s="27">
        <v>497.67104674744473</v>
      </c>
      <c r="AH411" s="27">
        <v>49.767104674744473</v>
      </c>
      <c r="AI411" s="27">
        <v>0.432</v>
      </c>
      <c r="AJ411" s="27">
        <v>0.66</v>
      </c>
      <c r="AK411" s="27">
        <v>2.83</v>
      </c>
      <c r="AL411" s="27">
        <v>0.61</v>
      </c>
      <c r="AM411" s="27">
        <v>1.62</v>
      </c>
      <c r="AN411" s="27">
        <v>0.42</v>
      </c>
      <c r="AO411" s="27">
        <v>15.277777777777779</v>
      </c>
      <c r="AP411" s="27">
        <v>65.509259259259267</v>
      </c>
      <c r="AQ411" s="27">
        <v>14.12037037037037</v>
      </c>
      <c r="AR411" s="27">
        <v>37.500000000000007</v>
      </c>
      <c r="AS411" s="27">
        <v>9.7222222222222232</v>
      </c>
    </row>
    <row r="412" spans="1:45" x14ac:dyDescent="0.35">
      <c r="A412" s="26">
        <v>2017</v>
      </c>
      <c r="B412" s="26">
        <v>16423</v>
      </c>
      <c r="C412" s="26" t="s">
        <v>163</v>
      </c>
      <c r="D412" s="26">
        <v>130</v>
      </c>
      <c r="E412" s="26" t="s">
        <v>149</v>
      </c>
      <c r="F412" s="26" t="s">
        <v>156</v>
      </c>
      <c r="G412" s="26">
        <v>1</v>
      </c>
      <c r="H412" s="26">
        <v>298</v>
      </c>
      <c r="I412" s="26">
        <v>155</v>
      </c>
      <c r="J412" s="26">
        <v>5</v>
      </c>
      <c r="K412" s="26" t="s">
        <v>165</v>
      </c>
      <c r="L412" s="27" t="s">
        <v>165</v>
      </c>
      <c r="M412" s="27">
        <v>14.53</v>
      </c>
      <c r="N412" s="27">
        <v>7.51</v>
      </c>
      <c r="O412" s="27">
        <v>66.954692844827576</v>
      </c>
      <c r="P412" s="27">
        <v>66.954692844827576</v>
      </c>
      <c r="Q412" s="27">
        <v>4502.7030938146545</v>
      </c>
      <c r="S412" s="27">
        <v>9.3800000000000008</v>
      </c>
      <c r="T412" s="27">
        <v>44.77</v>
      </c>
      <c r="U412" s="27">
        <v>20.100000000000001</v>
      </c>
      <c r="V412" s="27">
        <v>447.70000000000005</v>
      </c>
      <c r="W412" s="27">
        <v>389.49900000000002</v>
      </c>
      <c r="X412" s="27">
        <v>38.9499</v>
      </c>
      <c r="Y412" s="27">
        <v>201</v>
      </c>
      <c r="Z412" s="27">
        <v>174.87</v>
      </c>
      <c r="AA412" s="27">
        <v>17.487000000000002</v>
      </c>
      <c r="AB412" s="27">
        <v>6.7</v>
      </c>
      <c r="AC412" s="27">
        <v>29.1</v>
      </c>
      <c r="AD412" s="27">
        <v>6.2</v>
      </c>
      <c r="AE412" s="27">
        <v>16.7</v>
      </c>
      <c r="AF412" s="27">
        <v>4.3</v>
      </c>
      <c r="AG412" s="27">
        <v>513.09306201552431</v>
      </c>
      <c r="AH412" s="27">
        <v>51.309306201552431</v>
      </c>
      <c r="AI412" s="27">
        <v>0.44770000000000004</v>
      </c>
      <c r="AJ412" s="27">
        <v>0.67</v>
      </c>
      <c r="AK412" s="27">
        <v>2.91</v>
      </c>
      <c r="AL412" s="27">
        <v>0.62</v>
      </c>
      <c r="AM412" s="27">
        <v>1.67</v>
      </c>
      <c r="AN412" s="27">
        <v>0.43</v>
      </c>
      <c r="AO412" s="27">
        <v>14.965378601742238</v>
      </c>
      <c r="AP412" s="27">
        <v>64.998883180701355</v>
      </c>
      <c r="AQ412" s="27">
        <v>13.848559303104757</v>
      </c>
      <c r="AR412" s="27">
        <v>37.301764574491841</v>
      </c>
      <c r="AS412" s="27">
        <v>9.6046459682823304</v>
      </c>
    </row>
    <row r="413" spans="1:45" x14ac:dyDescent="0.35">
      <c r="A413" s="26">
        <v>2017</v>
      </c>
      <c r="B413" s="26">
        <v>16424</v>
      </c>
      <c r="C413" s="26" t="s">
        <v>163</v>
      </c>
      <c r="D413" s="26">
        <v>97</v>
      </c>
      <c r="E413" s="26" t="s">
        <v>63</v>
      </c>
      <c r="F413" s="26" t="s">
        <v>156</v>
      </c>
      <c r="G413" s="26">
        <v>1</v>
      </c>
      <c r="H413" s="26">
        <v>298</v>
      </c>
      <c r="I413" s="26">
        <v>155</v>
      </c>
      <c r="J413" s="26">
        <v>5</v>
      </c>
      <c r="K413" s="26" t="s">
        <v>165</v>
      </c>
      <c r="L413" s="27" t="s">
        <v>165</v>
      </c>
      <c r="M413" s="27">
        <v>16.940000000000001</v>
      </c>
      <c r="N413" s="27">
        <v>3.75</v>
      </c>
      <c r="O413" s="27">
        <v>32.490064655172418</v>
      </c>
      <c r="P413" s="27">
        <v>32.490064655172418</v>
      </c>
      <c r="Q413" s="27">
        <v>2184.9568480603452</v>
      </c>
      <c r="S413" s="27">
        <v>8.42</v>
      </c>
      <c r="T413" s="27">
        <v>43.88</v>
      </c>
      <c r="U413" s="27">
        <v>19.71</v>
      </c>
      <c r="V413" s="27">
        <v>438.8</v>
      </c>
      <c r="W413" s="27">
        <v>381.75600000000003</v>
      </c>
      <c r="X413" s="27">
        <v>38.175600000000003</v>
      </c>
      <c r="Y413" s="27">
        <v>197.10000000000002</v>
      </c>
      <c r="Z413" s="27">
        <v>171.47700000000003</v>
      </c>
      <c r="AA413" s="27">
        <v>17.147700000000004</v>
      </c>
      <c r="AB413" s="27">
        <v>6.8000000000000007</v>
      </c>
      <c r="AC413" s="27">
        <v>28.900000000000002</v>
      </c>
      <c r="AD413" s="27">
        <v>6.2</v>
      </c>
      <c r="AE413" s="27">
        <v>16.299999999999997</v>
      </c>
      <c r="AF413" s="27">
        <v>4.2</v>
      </c>
      <c r="AG413" s="27">
        <v>500.83362068770998</v>
      </c>
      <c r="AH413" s="27">
        <v>50.083362068770995</v>
      </c>
      <c r="AI413" s="27">
        <v>0.43880000000000002</v>
      </c>
      <c r="AJ413" s="27">
        <v>0.68</v>
      </c>
      <c r="AK413" s="27">
        <v>2.89</v>
      </c>
      <c r="AL413" s="27">
        <v>0.62</v>
      </c>
      <c r="AM413" s="27">
        <v>1.63</v>
      </c>
      <c r="AN413" s="27">
        <v>0.42</v>
      </c>
      <c r="AO413" s="27">
        <v>15.496809480401094</v>
      </c>
      <c r="AP413" s="27">
        <v>65.861440291704653</v>
      </c>
      <c r="AQ413" s="27">
        <v>14.129443938012761</v>
      </c>
      <c r="AR413" s="27">
        <v>37.146763901549676</v>
      </c>
      <c r="AS413" s="27">
        <v>9.5715587967183229</v>
      </c>
    </row>
    <row r="414" spans="1:45" x14ac:dyDescent="0.35">
      <c r="A414" s="26">
        <v>2017</v>
      </c>
      <c r="B414" s="26">
        <v>16425</v>
      </c>
      <c r="C414" s="26" t="s">
        <v>163</v>
      </c>
      <c r="D414" s="26">
        <v>40</v>
      </c>
      <c r="E414" s="26" t="s">
        <v>142</v>
      </c>
      <c r="F414" s="26" t="s">
        <v>156</v>
      </c>
      <c r="G414" s="26">
        <v>1</v>
      </c>
      <c r="H414" s="26">
        <v>296</v>
      </c>
      <c r="I414" s="26">
        <v>153</v>
      </c>
      <c r="J414" s="26">
        <v>5</v>
      </c>
      <c r="K414" s="26" t="s">
        <v>165</v>
      </c>
      <c r="L414" s="27" t="s">
        <v>165</v>
      </c>
      <c r="M414" s="27">
        <v>16.600000000000001</v>
      </c>
      <c r="N414" s="27">
        <v>2.86</v>
      </c>
      <c r="O414" s="27">
        <v>24.880520689655171</v>
      </c>
      <c r="P414" s="27">
        <v>24.880520689655171</v>
      </c>
      <c r="Q414" s="27">
        <v>1673.2150163793103</v>
      </c>
      <c r="S414" s="27">
        <v>8.09</v>
      </c>
      <c r="T414" s="27">
        <v>44.48</v>
      </c>
      <c r="U414" s="27">
        <v>20.41</v>
      </c>
      <c r="V414" s="27">
        <v>444.79999999999995</v>
      </c>
      <c r="W414" s="27">
        <v>386.97599999999994</v>
      </c>
      <c r="X414" s="27">
        <v>38.697599999999994</v>
      </c>
      <c r="Y414" s="27">
        <v>204.1</v>
      </c>
      <c r="Z414" s="27">
        <v>177.56700000000001</v>
      </c>
      <c r="AA414" s="27">
        <v>17.756700000000002</v>
      </c>
      <c r="AB414" s="27">
        <v>6.8000000000000007</v>
      </c>
      <c r="AC414" s="27">
        <v>28.900000000000002</v>
      </c>
      <c r="AD414" s="27">
        <v>6.1</v>
      </c>
      <c r="AE414" s="27">
        <v>16.5</v>
      </c>
      <c r="AF414" s="27">
        <v>4.2</v>
      </c>
      <c r="AG414" s="27">
        <v>511.44115928777381</v>
      </c>
      <c r="AH414" s="27">
        <v>51.144115928777381</v>
      </c>
      <c r="AI414" s="27">
        <v>0.44479999999999997</v>
      </c>
      <c r="AJ414" s="27">
        <v>0.68</v>
      </c>
      <c r="AK414" s="27">
        <v>2.89</v>
      </c>
      <c r="AL414" s="27">
        <v>0.61</v>
      </c>
      <c r="AM414" s="27">
        <v>1.65</v>
      </c>
      <c r="AN414" s="27">
        <v>0.42</v>
      </c>
      <c r="AO414" s="27">
        <v>15.287769784172664</v>
      </c>
      <c r="AP414" s="27">
        <v>64.973021582733821</v>
      </c>
      <c r="AQ414" s="27">
        <v>13.714028776978417</v>
      </c>
      <c r="AR414" s="27">
        <v>37.095323741007199</v>
      </c>
      <c r="AS414" s="27">
        <v>9.442446043165468</v>
      </c>
    </row>
    <row r="415" spans="1:45" x14ac:dyDescent="0.35">
      <c r="A415" s="26">
        <v>2017</v>
      </c>
      <c r="B415" s="26">
        <v>16426</v>
      </c>
      <c r="C415" s="26" t="s">
        <v>163</v>
      </c>
      <c r="D415" s="26">
        <v>88</v>
      </c>
      <c r="E415" s="26" t="s">
        <v>92</v>
      </c>
      <c r="F415" s="26" t="s">
        <v>156</v>
      </c>
      <c r="G415" s="26">
        <v>1</v>
      </c>
      <c r="H415" s="26">
        <v>294</v>
      </c>
      <c r="I415" s="26">
        <v>151</v>
      </c>
      <c r="J415" s="26">
        <v>4</v>
      </c>
      <c r="K415" s="26">
        <v>55</v>
      </c>
      <c r="L415" s="27">
        <v>139.69999999999999</v>
      </c>
      <c r="M415" s="27">
        <v>15.16</v>
      </c>
      <c r="N415" s="27">
        <v>5.52</v>
      </c>
      <c r="O415" s="27">
        <v>48.850286896551722</v>
      </c>
      <c r="P415" s="27">
        <v>48.850286896551722</v>
      </c>
      <c r="Q415" s="27">
        <v>3285.1817937931032</v>
      </c>
      <c r="S415" s="27">
        <v>8.0299999999999994</v>
      </c>
      <c r="T415" s="27">
        <v>41.06</v>
      </c>
      <c r="U415" s="27">
        <v>21.49</v>
      </c>
      <c r="V415" s="27">
        <v>410.6</v>
      </c>
      <c r="W415" s="27">
        <v>357.22200000000004</v>
      </c>
      <c r="X415" s="27">
        <v>35.722200000000001</v>
      </c>
      <c r="Y415" s="27">
        <v>214.89999999999998</v>
      </c>
      <c r="Z415" s="27">
        <v>186.96299999999997</v>
      </c>
      <c r="AA415" s="27">
        <v>18.696299999999997</v>
      </c>
      <c r="AB415" s="27">
        <v>6</v>
      </c>
      <c r="AC415" s="27">
        <v>27.200000000000003</v>
      </c>
      <c r="AD415" s="27">
        <v>5.6999999999999993</v>
      </c>
      <c r="AE415" s="27">
        <v>15.4</v>
      </c>
      <c r="AF415" s="27">
        <v>4.0999999999999996</v>
      </c>
      <c r="AG415" s="27">
        <v>477.57332397996106</v>
      </c>
      <c r="AH415" s="27">
        <v>47.757332397996109</v>
      </c>
      <c r="AI415" s="27">
        <v>0.41060000000000002</v>
      </c>
      <c r="AJ415" s="27">
        <v>0.6</v>
      </c>
      <c r="AK415" s="27">
        <v>2.72</v>
      </c>
      <c r="AL415" s="27">
        <v>0.56999999999999995</v>
      </c>
      <c r="AM415" s="27">
        <v>1.54</v>
      </c>
      <c r="AN415" s="27">
        <v>0.41</v>
      </c>
      <c r="AO415" s="27">
        <v>14.612761811982464</v>
      </c>
      <c r="AP415" s="27">
        <v>66.244520214320517</v>
      </c>
      <c r="AQ415" s="27">
        <v>13.882123721383339</v>
      </c>
      <c r="AR415" s="27">
        <v>37.50608865075499</v>
      </c>
      <c r="AS415" s="27">
        <v>9.9853872381880162</v>
      </c>
    </row>
    <row r="416" spans="1:45" x14ac:dyDescent="0.35">
      <c r="A416" s="26">
        <v>2017</v>
      </c>
      <c r="B416" s="26">
        <v>16427</v>
      </c>
      <c r="C416" s="26" t="s">
        <v>163</v>
      </c>
      <c r="D416" s="26">
        <v>44</v>
      </c>
      <c r="E416" s="26" t="s">
        <v>130</v>
      </c>
      <c r="F416" s="26" t="s">
        <v>156</v>
      </c>
      <c r="G416" s="26">
        <v>1</v>
      </c>
      <c r="H416" s="26">
        <v>292</v>
      </c>
      <c r="I416" s="26">
        <v>149</v>
      </c>
      <c r="J416" s="26">
        <v>5</v>
      </c>
      <c r="K416" s="26" t="s">
        <v>165</v>
      </c>
      <c r="L416" s="27" t="s">
        <v>165</v>
      </c>
      <c r="M416" s="27">
        <v>15.32</v>
      </c>
      <c r="N416" s="27">
        <v>5.22</v>
      </c>
      <c r="O416" s="27">
        <v>46.108260000000001</v>
      </c>
      <c r="P416" s="27">
        <v>46.108260000000001</v>
      </c>
      <c r="Q416" s="27">
        <v>3100.7804850000002</v>
      </c>
      <c r="S416" s="27">
        <v>8.75</v>
      </c>
      <c r="T416" s="27">
        <v>43.17</v>
      </c>
      <c r="U416" s="27">
        <v>20.38</v>
      </c>
      <c r="V416" s="27">
        <v>431.70000000000005</v>
      </c>
      <c r="W416" s="27">
        <v>375.57900000000006</v>
      </c>
      <c r="X416" s="27">
        <v>37.557900000000004</v>
      </c>
      <c r="Y416" s="27">
        <v>203.79999999999998</v>
      </c>
      <c r="Z416" s="27">
        <v>177.30599999999998</v>
      </c>
      <c r="AA416" s="27">
        <v>17.730599999999999</v>
      </c>
      <c r="AB416" s="27">
        <v>6.5</v>
      </c>
      <c r="AC416" s="27">
        <v>28.599999999999998</v>
      </c>
      <c r="AD416" s="27">
        <v>6</v>
      </c>
      <c r="AE416" s="27">
        <v>16.100000000000001</v>
      </c>
      <c r="AF416" s="27">
        <v>4.2</v>
      </c>
      <c r="AG416" s="27">
        <v>496.22100498880616</v>
      </c>
      <c r="AH416" s="27">
        <v>49.622100498880613</v>
      </c>
      <c r="AI416" s="27">
        <v>0.43170000000000003</v>
      </c>
      <c r="AJ416" s="27">
        <v>0.65</v>
      </c>
      <c r="AK416" s="27">
        <v>2.86</v>
      </c>
      <c r="AL416" s="27">
        <v>0.6</v>
      </c>
      <c r="AM416" s="27">
        <v>1.61</v>
      </c>
      <c r="AN416" s="27">
        <v>0.42</v>
      </c>
      <c r="AO416" s="27">
        <v>15.056752374334028</v>
      </c>
      <c r="AP416" s="27">
        <v>66.249710447069717</v>
      </c>
      <c r="AQ416" s="27">
        <v>13.898540653231409</v>
      </c>
      <c r="AR416" s="27">
        <v>37.294417419504285</v>
      </c>
      <c r="AS416" s="27">
        <v>9.728978457261988</v>
      </c>
    </row>
    <row r="417" spans="1:45" x14ac:dyDescent="0.35">
      <c r="A417" s="26">
        <v>2017</v>
      </c>
      <c r="B417" s="26">
        <v>16428</v>
      </c>
      <c r="C417" s="26" t="s">
        <v>163</v>
      </c>
      <c r="D417" s="26">
        <v>103</v>
      </c>
      <c r="E417" s="26" t="s">
        <v>112</v>
      </c>
      <c r="F417" s="26" t="s">
        <v>156</v>
      </c>
      <c r="G417" s="26">
        <v>1</v>
      </c>
      <c r="H417" s="26">
        <v>298</v>
      </c>
      <c r="I417" s="26">
        <v>155</v>
      </c>
      <c r="J417" s="26">
        <v>4</v>
      </c>
      <c r="K417" s="26" t="s">
        <v>165</v>
      </c>
      <c r="L417" s="27" t="s">
        <v>165</v>
      </c>
      <c r="M417" s="27">
        <v>18.100000000000001</v>
      </c>
      <c r="N417" s="27">
        <v>6.58</v>
      </c>
      <c r="O417" s="27">
        <v>56.213053448275865</v>
      </c>
      <c r="P417" s="27">
        <v>56.213053448275865</v>
      </c>
      <c r="Q417" s="27">
        <v>3780.3278443965519</v>
      </c>
      <c r="S417" s="27">
        <v>7.92</v>
      </c>
      <c r="T417" s="27">
        <v>41.46</v>
      </c>
      <c r="U417" s="27">
        <v>21.34</v>
      </c>
      <c r="V417" s="27">
        <v>414.6</v>
      </c>
      <c r="W417" s="27">
        <v>360.702</v>
      </c>
      <c r="X417" s="27">
        <v>36.0702</v>
      </c>
      <c r="Y417" s="27">
        <v>213.4</v>
      </c>
      <c r="Z417" s="27">
        <v>185.65800000000002</v>
      </c>
      <c r="AA417" s="27">
        <v>18.565800000000003</v>
      </c>
      <c r="AB417" s="27">
        <v>6.4</v>
      </c>
      <c r="AC417" s="27">
        <v>27.599999999999998</v>
      </c>
      <c r="AD417" s="27">
        <v>5.8999999999999995</v>
      </c>
      <c r="AE417" s="27">
        <v>15.600000000000001</v>
      </c>
      <c r="AF417" s="27">
        <v>4</v>
      </c>
      <c r="AG417" s="27">
        <v>481.45299064072321</v>
      </c>
      <c r="AH417" s="27">
        <v>48.145299064072319</v>
      </c>
      <c r="AI417" s="27">
        <v>0.41460000000000002</v>
      </c>
      <c r="AJ417" s="27">
        <v>0.64</v>
      </c>
      <c r="AK417" s="27">
        <v>2.76</v>
      </c>
      <c r="AL417" s="27">
        <v>0.59</v>
      </c>
      <c r="AM417" s="27">
        <v>1.56</v>
      </c>
      <c r="AN417" s="27">
        <v>0.4</v>
      </c>
      <c r="AO417" s="27">
        <v>15.436565364206464</v>
      </c>
      <c r="AP417" s="27">
        <v>66.570188133140363</v>
      </c>
      <c r="AQ417" s="27">
        <v>14.230583695127832</v>
      </c>
      <c r="AR417" s="27">
        <v>37.626628075253258</v>
      </c>
      <c r="AS417" s="27">
        <v>9.6478533526290402</v>
      </c>
    </row>
    <row r="418" spans="1:45" x14ac:dyDescent="0.35">
      <c r="A418" s="26">
        <v>2017</v>
      </c>
      <c r="B418" s="26">
        <v>16429</v>
      </c>
      <c r="C418" s="26" t="s">
        <v>163</v>
      </c>
      <c r="D418" s="26">
        <v>81</v>
      </c>
      <c r="E418" s="26" t="s">
        <v>119</v>
      </c>
      <c r="F418" s="26" t="s">
        <v>156</v>
      </c>
      <c r="G418" s="26">
        <v>1</v>
      </c>
      <c r="H418" s="26">
        <v>298</v>
      </c>
      <c r="I418" s="26">
        <v>155</v>
      </c>
      <c r="J418" s="26">
        <v>4</v>
      </c>
      <c r="K418" s="26" t="s">
        <v>165</v>
      </c>
      <c r="L418" s="27" t="s">
        <v>165</v>
      </c>
      <c r="M418" s="27">
        <v>15.32</v>
      </c>
      <c r="N418" s="27">
        <v>4.01</v>
      </c>
      <c r="O418" s="27">
        <v>35.42033</v>
      </c>
      <c r="P418" s="27">
        <v>35.42033</v>
      </c>
      <c r="Q418" s="27">
        <v>2382.0171925</v>
      </c>
      <c r="S418" s="27">
        <v>8.7100000000000009</v>
      </c>
      <c r="T418" s="27">
        <v>42.73</v>
      </c>
      <c r="U418" s="27">
        <v>20.68</v>
      </c>
      <c r="V418" s="27">
        <v>427.29999999999995</v>
      </c>
      <c r="W418" s="27">
        <v>371.75099999999998</v>
      </c>
      <c r="X418" s="27">
        <v>37.1751</v>
      </c>
      <c r="Y418" s="27">
        <v>206.8</v>
      </c>
      <c r="Z418" s="27">
        <v>179.916</v>
      </c>
      <c r="AA418" s="27">
        <v>17.991599999999998</v>
      </c>
      <c r="AB418" s="27">
        <v>6.4</v>
      </c>
      <c r="AC418" s="27">
        <v>28.1</v>
      </c>
      <c r="AD418" s="27">
        <v>5.8999999999999995</v>
      </c>
      <c r="AE418" s="27">
        <v>16</v>
      </c>
      <c r="AF418" s="27">
        <v>4.0999999999999996</v>
      </c>
      <c r="AG418" s="27">
        <v>492.72656692856276</v>
      </c>
      <c r="AH418" s="27">
        <v>49.272656692856273</v>
      </c>
      <c r="AI418" s="27">
        <v>0.42729999999999996</v>
      </c>
      <c r="AJ418" s="27">
        <v>0.64</v>
      </c>
      <c r="AK418" s="27">
        <v>2.81</v>
      </c>
      <c r="AL418" s="27">
        <v>0.59</v>
      </c>
      <c r="AM418" s="27">
        <v>1.6</v>
      </c>
      <c r="AN418" s="27">
        <v>0.41</v>
      </c>
      <c r="AO418" s="27">
        <v>14.977767376550435</v>
      </c>
      <c r="AP418" s="27">
        <v>65.761759887666756</v>
      </c>
      <c r="AQ418" s="27">
        <v>13.80762930025743</v>
      </c>
      <c r="AR418" s="27">
        <v>37.444418441376087</v>
      </c>
      <c r="AS418" s="27">
        <v>9.5951322256026206</v>
      </c>
    </row>
    <row r="419" spans="1:45" x14ac:dyDescent="0.35">
      <c r="A419" s="26">
        <v>2017</v>
      </c>
      <c r="B419" s="26">
        <v>16430</v>
      </c>
      <c r="C419" s="26" t="s">
        <v>163</v>
      </c>
      <c r="D419" s="26">
        <v>16</v>
      </c>
      <c r="E419" s="26" t="s">
        <v>127</v>
      </c>
      <c r="F419" s="26" t="s">
        <v>156</v>
      </c>
      <c r="G419" s="26">
        <v>1</v>
      </c>
      <c r="H419" s="26">
        <v>296</v>
      </c>
      <c r="I419" s="26">
        <v>153</v>
      </c>
      <c r="J419" s="26">
        <v>5</v>
      </c>
      <c r="K419" s="26" t="s">
        <v>165</v>
      </c>
      <c r="L419" s="27" t="s">
        <v>165</v>
      </c>
      <c r="M419" s="27">
        <v>21.87</v>
      </c>
      <c r="N419" s="27">
        <v>5.92</v>
      </c>
      <c r="O419" s="27">
        <v>48.246622068965515</v>
      </c>
      <c r="P419" s="27">
        <v>48.246622068965515</v>
      </c>
      <c r="Q419" s="27">
        <v>3244.5853341379307</v>
      </c>
      <c r="S419" s="27">
        <v>8.3800000000000008</v>
      </c>
      <c r="T419" s="27">
        <v>41.71</v>
      </c>
      <c r="U419" s="27">
        <v>21.19</v>
      </c>
      <c r="V419" s="27">
        <v>417.1</v>
      </c>
      <c r="W419" s="27">
        <v>362.87700000000001</v>
      </c>
      <c r="X419" s="27">
        <v>36.287700000000001</v>
      </c>
      <c r="Y419" s="27">
        <v>211.9</v>
      </c>
      <c r="Z419" s="27">
        <v>184.35300000000001</v>
      </c>
      <c r="AA419" s="27">
        <v>18.435300000000002</v>
      </c>
      <c r="AB419" s="27">
        <v>6.1</v>
      </c>
      <c r="AC419" s="27">
        <v>27.599999999999998</v>
      </c>
      <c r="AD419" s="27">
        <v>5.8</v>
      </c>
      <c r="AE419" s="27">
        <v>15.4</v>
      </c>
      <c r="AF419" s="27">
        <v>3.9000000000000004</v>
      </c>
      <c r="AG419" s="27">
        <v>483.58115917686257</v>
      </c>
      <c r="AH419" s="27">
        <v>48.358115917686256</v>
      </c>
      <c r="AI419" s="27">
        <v>0.41710000000000003</v>
      </c>
      <c r="AJ419" s="27">
        <v>0.61</v>
      </c>
      <c r="AK419" s="27">
        <v>2.76</v>
      </c>
      <c r="AL419" s="27">
        <v>0.57999999999999996</v>
      </c>
      <c r="AM419" s="27">
        <v>1.54</v>
      </c>
      <c r="AN419" s="27">
        <v>0.39</v>
      </c>
      <c r="AO419" s="27">
        <v>14.624790218173098</v>
      </c>
      <c r="AP419" s="27">
        <v>66.171181970750411</v>
      </c>
      <c r="AQ419" s="27">
        <v>13.905538240230159</v>
      </c>
      <c r="AR419" s="27">
        <v>36.921601534404218</v>
      </c>
      <c r="AS419" s="27">
        <v>9.3502757132582115</v>
      </c>
    </row>
    <row r="420" spans="1:45" x14ac:dyDescent="0.35">
      <c r="A420" s="26">
        <v>2017</v>
      </c>
      <c r="B420" s="26">
        <v>16431</v>
      </c>
      <c r="C420" s="26" t="s">
        <v>163</v>
      </c>
      <c r="D420" s="26">
        <v>89</v>
      </c>
      <c r="E420" s="26" t="s">
        <v>26</v>
      </c>
      <c r="F420" s="26" t="s">
        <v>156</v>
      </c>
      <c r="G420" s="26">
        <v>1</v>
      </c>
      <c r="H420" s="26">
        <v>293</v>
      </c>
      <c r="I420" s="26">
        <v>150</v>
      </c>
      <c r="J420" s="26">
        <v>3</v>
      </c>
      <c r="K420" s="26" t="s">
        <v>165</v>
      </c>
      <c r="L420" s="27" t="s">
        <v>165</v>
      </c>
      <c r="M420" s="27">
        <v>13.63</v>
      </c>
      <c r="N420" s="27">
        <v>5.12</v>
      </c>
      <c r="O420" s="27">
        <v>46.127536551724141</v>
      </c>
      <c r="P420" s="27">
        <v>46.127536551724141</v>
      </c>
      <c r="Q420" s="27">
        <v>3102.0768331034483</v>
      </c>
      <c r="S420" s="27">
        <v>8.23</v>
      </c>
      <c r="T420" s="27">
        <v>41.33</v>
      </c>
      <c r="U420" s="27">
        <v>22</v>
      </c>
      <c r="V420" s="27">
        <v>413.29999999999995</v>
      </c>
      <c r="W420" s="27">
        <v>359.57099999999997</v>
      </c>
      <c r="X420" s="27">
        <v>35.957099999999997</v>
      </c>
      <c r="Y420" s="27">
        <v>220</v>
      </c>
      <c r="Z420" s="27">
        <v>191.4</v>
      </c>
      <c r="AA420" s="27">
        <v>19.14</v>
      </c>
      <c r="AB420" s="27">
        <v>6.2</v>
      </c>
      <c r="AC420" s="27">
        <v>27.599999999999998</v>
      </c>
      <c r="AD420" s="27">
        <v>5.8</v>
      </c>
      <c r="AE420" s="27">
        <v>15.5</v>
      </c>
      <c r="AF420" s="27">
        <v>4</v>
      </c>
      <c r="AG420" s="27">
        <v>483.35152544924665</v>
      </c>
      <c r="AH420" s="27">
        <v>48.335152544924668</v>
      </c>
      <c r="AI420" s="27">
        <v>0.41329999999999995</v>
      </c>
      <c r="AJ420" s="27">
        <v>0.62</v>
      </c>
      <c r="AK420" s="27">
        <v>2.76</v>
      </c>
      <c r="AL420" s="27">
        <v>0.57999999999999996</v>
      </c>
      <c r="AM420" s="27">
        <v>1.55</v>
      </c>
      <c r="AN420" s="27">
        <v>0.4</v>
      </c>
      <c r="AO420" s="27">
        <v>15.001209774981856</v>
      </c>
      <c r="AP420" s="27">
        <v>66.77957899830632</v>
      </c>
      <c r="AQ420" s="27">
        <v>14.033389789499154</v>
      </c>
      <c r="AR420" s="27">
        <v>37.503024437454641</v>
      </c>
      <c r="AS420" s="27">
        <v>9.6781998548270032</v>
      </c>
    </row>
    <row r="421" spans="1:45" x14ac:dyDescent="0.35">
      <c r="A421" s="26">
        <v>2017</v>
      </c>
      <c r="B421" s="26">
        <v>16432</v>
      </c>
      <c r="C421" s="26" t="s">
        <v>163</v>
      </c>
      <c r="D421" s="26">
        <v>7</v>
      </c>
      <c r="E421" s="26" t="s">
        <v>23</v>
      </c>
      <c r="F421" s="26" t="s">
        <v>156</v>
      </c>
      <c r="G421" s="26">
        <v>1</v>
      </c>
      <c r="H421" s="26">
        <v>297</v>
      </c>
      <c r="I421" s="26">
        <v>154</v>
      </c>
      <c r="J421" s="26">
        <v>5</v>
      </c>
      <c r="K421" s="26" t="s">
        <v>165</v>
      </c>
      <c r="L421" s="27" t="s">
        <v>165</v>
      </c>
      <c r="M421" s="27">
        <v>13.62</v>
      </c>
      <c r="N421" s="27">
        <v>3.44</v>
      </c>
      <c r="O421" s="27">
        <v>30.995526896551723</v>
      </c>
      <c r="P421" s="27">
        <v>30.995526896551723</v>
      </c>
      <c r="Q421" s="27">
        <v>2084.4491837931032</v>
      </c>
      <c r="S421" s="27">
        <v>8.35</v>
      </c>
      <c r="T421" s="27">
        <v>43.3</v>
      </c>
      <c r="U421" s="27">
        <v>20.350000000000001</v>
      </c>
      <c r="V421" s="27">
        <v>433</v>
      </c>
      <c r="W421" s="27">
        <v>376.71</v>
      </c>
      <c r="X421" s="27">
        <v>37.670999999999999</v>
      </c>
      <c r="Y421" s="27">
        <v>203.5</v>
      </c>
      <c r="Z421" s="27">
        <v>177.04499999999999</v>
      </c>
      <c r="AA421" s="27">
        <v>17.704499999999999</v>
      </c>
      <c r="AB421" s="27">
        <v>6.3</v>
      </c>
      <c r="AC421" s="27">
        <v>28.4</v>
      </c>
      <c r="AD421" s="27">
        <v>6</v>
      </c>
      <c r="AE421" s="27">
        <v>16.100000000000001</v>
      </c>
      <c r="AF421" s="27">
        <v>4.2</v>
      </c>
      <c r="AG421" s="27">
        <v>497.55745004811666</v>
      </c>
      <c r="AH421" s="27">
        <v>49.755745004811665</v>
      </c>
      <c r="AI421" s="27">
        <v>0.433</v>
      </c>
      <c r="AJ421" s="27">
        <v>0.63</v>
      </c>
      <c r="AK421" s="27">
        <v>2.84</v>
      </c>
      <c r="AL421" s="27">
        <v>0.6</v>
      </c>
      <c r="AM421" s="27">
        <v>1.61</v>
      </c>
      <c r="AN421" s="27">
        <v>0.42</v>
      </c>
      <c r="AO421" s="27">
        <v>14.549653579676674</v>
      </c>
      <c r="AP421" s="27">
        <v>65.58891454965358</v>
      </c>
      <c r="AQ421" s="27">
        <v>13.856812933025404</v>
      </c>
      <c r="AR421" s="27">
        <v>37.182448036951506</v>
      </c>
      <c r="AS421" s="27">
        <v>9.6997690531177838</v>
      </c>
    </row>
    <row r="422" spans="1:45" x14ac:dyDescent="0.35">
      <c r="A422" s="26">
        <v>2017</v>
      </c>
      <c r="B422" s="26">
        <v>16433</v>
      </c>
      <c r="C422" s="26" t="s">
        <v>163</v>
      </c>
      <c r="D422" s="26">
        <v>91</v>
      </c>
      <c r="E422" s="26" t="s">
        <v>111</v>
      </c>
      <c r="F422" s="26" t="s">
        <v>156</v>
      </c>
      <c r="G422" s="26">
        <v>1</v>
      </c>
      <c r="H422" s="26">
        <v>299</v>
      </c>
      <c r="I422" s="26">
        <v>156</v>
      </c>
      <c r="J422" s="26">
        <v>5</v>
      </c>
      <c r="K422" s="26" t="s">
        <v>165</v>
      </c>
      <c r="L422" s="27" t="s">
        <v>165</v>
      </c>
      <c r="M422" s="27">
        <v>16.12</v>
      </c>
      <c r="N422" s="27">
        <v>5.56</v>
      </c>
      <c r="O422" s="27">
        <v>48.647507586206892</v>
      </c>
      <c r="P422" s="27">
        <v>48.647507586206892</v>
      </c>
      <c r="Q422" s="27">
        <v>3271.5448851724136</v>
      </c>
      <c r="S422" s="27">
        <v>8.4700000000000006</v>
      </c>
      <c r="T422" s="27">
        <v>43.92</v>
      </c>
      <c r="U422" s="27">
        <v>19.61</v>
      </c>
      <c r="V422" s="27">
        <v>439.20000000000005</v>
      </c>
      <c r="W422" s="27">
        <v>382.10400000000004</v>
      </c>
      <c r="X422" s="27">
        <v>38.210400000000007</v>
      </c>
      <c r="Y422" s="27">
        <v>196.1</v>
      </c>
      <c r="Z422" s="27">
        <v>170.607</v>
      </c>
      <c r="AA422" s="27">
        <v>17.060700000000001</v>
      </c>
      <c r="AB422" s="27">
        <v>6.4</v>
      </c>
      <c r="AC422" s="27">
        <v>28.900000000000002</v>
      </c>
      <c r="AD422" s="27">
        <v>6.2</v>
      </c>
      <c r="AE422" s="27">
        <v>16.299999999999997</v>
      </c>
      <c r="AF422" s="27">
        <v>4.3</v>
      </c>
      <c r="AG422" s="27">
        <v>500.76433582464375</v>
      </c>
      <c r="AH422" s="27">
        <v>50.076433582464375</v>
      </c>
      <c r="AI422" s="27">
        <v>0.43920000000000003</v>
      </c>
      <c r="AJ422" s="27">
        <v>0.64</v>
      </c>
      <c r="AK422" s="27">
        <v>2.89</v>
      </c>
      <c r="AL422" s="27">
        <v>0.62</v>
      </c>
      <c r="AM422" s="27">
        <v>1.63</v>
      </c>
      <c r="AN422" s="27">
        <v>0.43</v>
      </c>
      <c r="AO422" s="27">
        <v>14.571948998178506</v>
      </c>
      <c r="AP422" s="27">
        <v>65.801457194899811</v>
      </c>
      <c r="AQ422" s="27">
        <v>14.116575591985427</v>
      </c>
      <c r="AR422" s="27">
        <v>37.112932604735875</v>
      </c>
      <c r="AS422" s="27">
        <v>9.790528233151182</v>
      </c>
    </row>
    <row r="423" spans="1:45" x14ac:dyDescent="0.35">
      <c r="A423" s="26">
        <v>2017</v>
      </c>
      <c r="B423" s="26">
        <v>16434</v>
      </c>
      <c r="C423" s="26" t="s">
        <v>163</v>
      </c>
      <c r="D423" s="26">
        <v>9</v>
      </c>
      <c r="E423" s="26" t="s">
        <v>153</v>
      </c>
      <c r="F423" s="26" t="s">
        <v>156</v>
      </c>
      <c r="G423" s="26">
        <v>1</v>
      </c>
      <c r="H423" s="26">
        <v>295</v>
      </c>
      <c r="I423" s="26">
        <v>152</v>
      </c>
      <c r="J423" s="26">
        <v>5</v>
      </c>
      <c r="K423" s="26" t="s">
        <v>165</v>
      </c>
      <c r="L423" s="27" t="s">
        <v>165</v>
      </c>
      <c r="M423" s="27">
        <v>13.58</v>
      </c>
      <c r="N423" s="27">
        <v>6.6</v>
      </c>
      <c r="O423" s="27">
        <v>59.495699999999992</v>
      </c>
      <c r="P423" s="27">
        <v>59.495699999999992</v>
      </c>
      <c r="Q423" s="27">
        <v>4001.0858249999997</v>
      </c>
      <c r="S423" s="27">
        <v>8.99</v>
      </c>
      <c r="T423" s="27">
        <v>42.96</v>
      </c>
      <c r="U423" s="27">
        <v>21.46</v>
      </c>
      <c r="V423" s="27">
        <v>429.6</v>
      </c>
      <c r="W423" s="27">
        <v>373.75200000000001</v>
      </c>
      <c r="X423" s="27">
        <v>37.3752</v>
      </c>
      <c r="Y423" s="27">
        <v>214.60000000000002</v>
      </c>
      <c r="Z423" s="27">
        <v>186.70200000000003</v>
      </c>
      <c r="AA423" s="27">
        <v>18.670200000000001</v>
      </c>
      <c r="AB423" s="27">
        <v>6.4</v>
      </c>
      <c r="AC423" s="27">
        <v>28.5</v>
      </c>
      <c r="AD423" s="27">
        <v>6.1</v>
      </c>
      <c r="AE423" s="27">
        <v>16.299999999999997</v>
      </c>
      <c r="AF423" s="27">
        <v>4.0999999999999996</v>
      </c>
      <c r="AG423" s="27">
        <v>499.51207787679726</v>
      </c>
      <c r="AH423" s="27">
        <v>49.951207787679728</v>
      </c>
      <c r="AI423" s="27">
        <v>0.42960000000000004</v>
      </c>
      <c r="AJ423" s="27">
        <v>0.64</v>
      </c>
      <c r="AK423" s="27">
        <v>2.85</v>
      </c>
      <c r="AL423" s="27">
        <v>0.61</v>
      </c>
      <c r="AM423" s="27">
        <v>1.63</v>
      </c>
      <c r="AN423" s="27">
        <v>0.41</v>
      </c>
      <c r="AO423" s="27">
        <v>14.8975791433892</v>
      </c>
      <c r="AP423" s="27">
        <v>66.340782122905026</v>
      </c>
      <c r="AQ423" s="27">
        <v>14.199255121042828</v>
      </c>
      <c r="AR423" s="27">
        <v>37.942271880819355</v>
      </c>
      <c r="AS423" s="27">
        <v>9.5437616387337041</v>
      </c>
    </row>
    <row r="424" spans="1:45" x14ac:dyDescent="0.35">
      <c r="A424" s="26">
        <v>2017</v>
      </c>
      <c r="B424" s="26">
        <v>16435</v>
      </c>
      <c r="C424" s="26" t="s">
        <v>163</v>
      </c>
      <c r="D424" s="26">
        <v>51</v>
      </c>
      <c r="E424" s="26" t="s">
        <v>69</v>
      </c>
      <c r="F424" s="26" t="s">
        <v>156</v>
      </c>
      <c r="G424" s="26">
        <v>1</v>
      </c>
      <c r="H424" s="26">
        <v>298</v>
      </c>
      <c r="I424" s="26">
        <v>155</v>
      </c>
      <c r="J424" s="26">
        <v>4</v>
      </c>
      <c r="K424" s="26" t="s">
        <v>165</v>
      </c>
      <c r="L424" s="27" t="s">
        <v>165</v>
      </c>
      <c r="M424" s="27">
        <v>16.190000000000001</v>
      </c>
      <c r="N424" s="27">
        <v>4.7</v>
      </c>
      <c r="O424" s="27">
        <v>41.088575000000006</v>
      </c>
      <c r="P424" s="27">
        <v>41.088575000000006</v>
      </c>
      <c r="Q424" s="27">
        <v>2763.2066687500005</v>
      </c>
      <c r="S424" s="27">
        <v>8.5299999999999994</v>
      </c>
      <c r="T424" s="27">
        <v>42.58</v>
      </c>
      <c r="U424" s="27">
        <v>20.46</v>
      </c>
      <c r="V424" s="27">
        <v>425.79999999999995</v>
      </c>
      <c r="W424" s="27">
        <v>370.44599999999997</v>
      </c>
      <c r="X424" s="27">
        <v>37.044599999999996</v>
      </c>
      <c r="Y424" s="27">
        <v>204.60000000000002</v>
      </c>
      <c r="Z424" s="27">
        <v>178.00200000000001</v>
      </c>
      <c r="AA424" s="27">
        <v>17.8002</v>
      </c>
      <c r="AB424" s="27">
        <v>6.3</v>
      </c>
      <c r="AC424" s="27">
        <v>28.2</v>
      </c>
      <c r="AD424" s="27">
        <v>6</v>
      </c>
      <c r="AE424" s="27">
        <v>15.9</v>
      </c>
      <c r="AF424" s="27">
        <v>4.3</v>
      </c>
      <c r="AG424" s="27">
        <v>489.85361965865354</v>
      </c>
      <c r="AH424" s="27">
        <v>48.985361965865351</v>
      </c>
      <c r="AI424" s="27">
        <v>0.42579999999999996</v>
      </c>
      <c r="AJ424" s="27">
        <v>0.63</v>
      </c>
      <c r="AK424" s="27">
        <v>2.82</v>
      </c>
      <c r="AL424" s="27">
        <v>0.6</v>
      </c>
      <c r="AM424" s="27">
        <v>1.59</v>
      </c>
      <c r="AN424" s="27">
        <v>0.43</v>
      </c>
      <c r="AO424" s="27">
        <v>14.795678722404887</v>
      </c>
      <c r="AP424" s="27">
        <v>66.22827618600283</v>
      </c>
      <c r="AQ424" s="27">
        <v>14.091122592766558</v>
      </c>
      <c r="AR424" s="27">
        <v>37.341474870831384</v>
      </c>
      <c r="AS424" s="27">
        <v>10.098637858149367</v>
      </c>
    </row>
    <row r="425" spans="1:45" x14ac:dyDescent="0.35">
      <c r="A425" s="26">
        <v>2017</v>
      </c>
      <c r="B425" s="26">
        <v>16436</v>
      </c>
      <c r="C425" s="26" t="s">
        <v>163</v>
      </c>
      <c r="D425" s="26">
        <v>28</v>
      </c>
      <c r="E425" s="26" t="s">
        <v>31</v>
      </c>
      <c r="F425" s="26" t="s">
        <v>156</v>
      </c>
      <c r="G425" s="26">
        <v>1</v>
      </c>
      <c r="H425" s="26">
        <v>297</v>
      </c>
      <c r="I425" s="26">
        <v>154</v>
      </c>
      <c r="J425" s="26">
        <v>4</v>
      </c>
      <c r="K425" s="26" t="s">
        <v>165</v>
      </c>
      <c r="L425" s="27" t="s">
        <v>165</v>
      </c>
      <c r="M425" s="27">
        <v>14.2</v>
      </c>
      <c r="N425" s="27">
        <v>4.97</v>
      </c>
      <c r="O425" s="27">
        <v>44.480643103448273</v>
      </c>
      <c r="P425" s="27">
        <v>44.480643103448273</v>
      </c>
      <c r="Q425" s="27">
        <v>2991.3232487068963</v>
      </c>
      <c r="S425" s="27">
        <v>8.84</v>
      </c>
      <c r="T425" s="27">
        <v>43.44</v>
      </c>
      <c r="U425" s="27">
        <v>20.09</v>
      </c>
      <c r="V425" s="27">
        <v>434.4</v>
      </c>
      <c r="W425" s="27">
        <v>377.928</v>
      </c>
      <c r="X425" s="27">
        <v>37.7928</v>
      </c>
      <c r="Y425" s="27">
        <v>200.9</v>
      </c>
      <c r="Z425" s="27">
        <v>174.78300000000002</v>
      </c>
      <c r="AA425" s="27">
        <v>17.478300000000001</v>
      </c>
      <c r="AB425" s="27">
        <v>6.6000000000000005</v>
      </c>
      <c r="AC425" s="27">
        <v>28.700000000000003</v>
      </c>
      <c r="AD425" s="27">
        <v>6.1</v>
      </c>
      <c r="AE425" s="27">
        <v>16.200000000000003</v>
      </c>
      <c r="AF425" s="27">
        <v>4.3</v>
      </c>
      <c r="AG425" s="27">
        <v>497.79791781776919</v>
      </c>
      <c r="AH425" s="27">
        <v>49.779791781776922</v>
      </c>
      <c r="AI425" s="27">
        <v>0.43439999999999995</v>
      </c>
      <c r="AJ425" s="27">
        <v>0.66</v>
      </c>
      <c r="AK425" s="27">
        <v>2.87</v>
      </c>
      <c r="AL425" s="27">
        <v>0.61</v>
      </c>
      <c r="AM425" s="27">
        <v>1.62</v>
      </c>
      <c r="AN425" s="27">
        <v>0.43</v>
      </c>
      <c r="AO425" s="27">
        <v>15.19337016574586</v>
      </c>
      <c r="AP425" s="27">
        <v>66.068139963167596</v>
      </c>
      <c r="AQ425" s="27">
        <v>14.042357274401475</v>
      </c>
      <c r="AR425" s="27">
        <v>37.29281767955802</v>
      </c>
      <c r="AS425" s="27">
        <v>9.8987108655616947</v>
      </c>
    </row>
    <row r="426" spans="1:45" x14ac:dyDescent="0.35">
      <c r="A426" s="26">
        <v>2017</v>
      </c>
      <c r="B426" s="26">
        <v>16437</v>
      </c>
      <c r="C426" s="26" t="s">
        <v>163</v>
      </c>
      <c r="D426" s="26">
        <v>61</v>
      </c>
      <c r="E426" s="26" t="s">
        <v>135</v>
      </c>
      <c r="F426" s="26" t="s">
        <v>156</v>
      </c>
      <c r="G426" s="26">
        <v>1</v>
      </c>
      <c r="H426" s="26">
        <v>295</v>
      </c>
      <c r="I426" s="26">
        <v>152</v>
      </c>
      <c r="J426" s="26">
        <v>4</v>
      </c>
      <c r="K426" s="26" t="s">
        <v>165</v>
      </c>
      <c r="L426" s="27" t="s">
        <v>165</v>
      </c>
      <c r="M426" s="27">
        <v>14.62</v>
      </c>
      <c r="N426" s="27">
        <v>5.53</v>
      </c>
      <c r="O426" s="27">
        <v>49.250275344827585</v>
      </c>
      <c r="P426" s="27">
        <v>49.250275344827585</v>
      </c>
      <c r="Q426" s="27">
        <v>3312.081016939655</v>
      </c>
      <c r="S426" s="27">
        <v>8.2100000000000009</v>
      </c>
      <c r="T426" s="27">
        <v>43.05</v>
      </c>
      <c r="U426" s="27">
        <v>20.52</v>
      </c>
      <c r="V426" s="27">
        <v>430.5</v>
      </c>
      <c r="W426" s="27">
        <v>374.53500000000003</v>
      </c>
      <c r="X426" s="27">
        <v>37.453500000000005</v>
      </c>
      <c r="Y426" s="27">
        <v>205.2</v>
      </c>
      <c r="Z426" s="27">
        <v>178.524</v>
      </c>
      <c r="AA426" s="27">
        <v>17.852399999999999</v>
      </c>
      <c r="AB426" s="27">
        <v>6.4</v>
      </c>
      <c r="AC426" s="27">
        <v>28.2</v>
      </c>
      <c r="AD426" s="27">
        <v>6</v>
      </c>
      <c r="AE426" s="27">
        <v>16</v>
      </c>
      <c r="AF426" s="27">
        <v>4</v>
      </c>
      <c r="AG426" s="27">
        <v>495.57535566415243</v>
      </c>
      <c r="AH426" s="27">
        <v>49.55753556641524</v>
      </c>
      <c r="AI426" s="27">
        <v>0.43049999999999999</v>
      </c>
      <c r="AJ426" s="27">
        <v>0.64</v>
      </c>
      <c r="AK426" s="27">
        <v>2.82</v>
      </c>
      <c r="AL426" s="27">
        <v>0.6</v>
      </c>
      <c r="AM426" s="27">
        <v>1.6</v>
      </c>
      <c r="AN426" s="27">
        <v>0.4</v>
      </c>
      <c r="AO426" s="27">
        <v>14.866434378629501</v>
      </c>
      <c r="AP426" s="27">
        <v>65.505226480836242</v>
      </c>
      <c r="AQ426" s="27">
        <v>13.937282229965158</v>
      </c>
      <c r="AR426" s="27">
        <v>37.166085946573752</v>
      </c>
      <c r="AS426" s="27">
        <v>9.2915214866434379</v>
      </c>
    </row>
    <row r="427" spans="1:45" x14ac:dyDescent="0.35">
      <c r="A427" s="26">
        <v>2017</v>
      </c>
      <c r="B427" s="26">
        <v>16438</v>
      </c>
      <c r="C427" s="26" t="s">
        <v>163</v>
      </c>
      <c r="D427" s="26">
        <v>48</v>
      </c>
      <c r="E427" s="26" t="s">
        <v>87</v>
      </c>
      <c r="F427" s="26" t="s">
        <v>156</v>
      </c>
      <c r="G427" s="26">
        <v>1</v>
      </c>
      <c r="H427" s="26">
        <v>292</v>
      </c>
      <c r="I427" s="26">
        <v>149</v>
      </c>
      <c r="J427" s="26">
        <v>4</v>
      </c>
      <c r="K427" s="26" t="s">
        <v>165</v>
      </c>
      <c r="L427" s="27" t="s">
        <v>165</v>
      </c>
      <c r="M427" s="27">
        <v>16.23</v>
      </c>
      <c r="N427" s="27">
        <v>2.97</v>
      </c>
      <c r="O427" s="27">
        <v>25.952090431034481</v>
      </c>
      <c r="P427" s="27">
        <v>25.952090431034481</v>
      </c>
      <c r="Q427" s="27">
        <v>1745.2780814870689</v>
      </c>
      <c r="S427" s="27">
        <v>8.6</v>
      </c>
      <c r="T427" s="27">
        <v>41.84</v>
      </c>
      <c r="U427" s="27">
        <v>21.84</v>
      </c>
      <c r="V427" s="27">
        <v>418.40000000000003</v>
      </c>
      <c r="W427" s="27">
        <v>364.00800000000004</v>
      </c>
      <c r="X427" s="27">
        <v>36.400800000000004</v>
      </c>
      <c r="Y427" s="27">
        <v>218.4</v>
      </c>
      <c r="Z427" s="27">
        <v>190.00800000000001</v>
      </c>
      <c r="AA427" s="27">
        <v>19.000800000000002</v>
      </c>
      <c r="AB427" s="27">
        <v>6.4</v>
      </c>
      <c r="AC427" s="27">
        <v>28</v>
      </c>
      <c r="AD427" s="27">
        <v>5.8999999999999995</v>
      </c>
      <c r="AE427" s="27">
        <v>15.9</v>
      </c>
      <c r="AF427" s="27">
        <v>4.3</v>
      </c>
      <c r="AG427" s="27">
        <v>488.47503378455264</v>
      </c>
      <c r="AH427" s="27">
        <v>48.847503378455265</v>
      </c>
      <c r="AI427" s="27">
        <v>0.41840000000000005</v>
      </c>
      <c r="AJ427" s="27">
        <v>0.64</v>
      </c>
      <c r="AK427" s="27">
        <v>2.8</v>
      </c>
      <c r="AL427" s="27">
        <v>0.59</v>
      </c>
      <c r="AM427" s="27">
        <v>1.59</v>
      </c>
      <c r="AN427" s="27">
        <v>0.43</v>
      </c>
      <c r="AO427" s="27">
        <v>15.296367112810707</v>
      </c>
      <c r="AP427" s="27">
        <v>66.921606118546833</v>
      </c>
      <c r="AQ427" s="27">
        <v>14.101338432122368</v>
      </c>
      <c r="AR427" s="27">
        <v>38.0019120458891</v>
      </c>
      <c r="AS427" s="27">
        <v>10.277246653919692</v>
      </c>
    </row>
    <row r="428" spans="1:45" x14ac:dyDescent="0.35">
      <c r="A428" s="26">
        <v>2017</v>
      </c>
      <c r="B428" s="26">
        <v>16439</v>
      </c>
      <c r="C428" s="26" t="s">
        <v>163</v>
      </c>
      <c r="D428" s="26">
        <v>138</v>
      </c>
      <c r="E428" s="26" t="s">
        <v>56</v>
      </c>
      <c r="F428" s="26" t="s">
        <v>156</v>
      </c>
      <c r="G428" s="26">
        <v>1</v>
      </c>
      <c r="H428" s="26">
        <v>291</v>
      </c>
      <c r="I428" s="26">
        <v>148</v>
      </c>
      <c r="J428" s="26">
        <v>4</v>
      </c>
      <c r="K428" s="26" t="s">
        <v>165</v>
      </c>
      <c r="L428" s="27" t="s">
        <v>165</v>
      </c>
      <c r="M428" s="27">
        <v>13.89</v>
      </c>
      <c r="N428" s="27">
        <v>5.75</v>
      </c>
      <c r="O428" s="27">
        <v>51.647441810344823</v>
      </c>
      <c r="P428" s="27">
        <v>51.647441810344823</v>
      </c>
      <c r="Q428" s="27">
        <v>3473.2904617456893</v>
      </c>
      <c r="S428" s="27">
        <v>7.58</v>
      </c>
      <c r="T428" s="27">
        <v>43.3</v>
      </c>
      <c r="U428" s="27">
        <v>21.38</v>
      </c>
      <c r="V428" s="27">
        <v>433</v>
      </c>
      <c r="W428" s="27">
        <v>376.71</v>
      </c>
      <c r="X428" s="27">
        <v>37.670999999999999</v>
      </c>
      <c r="Y428" s="27">
        <v>213.79999999999998</v>
      </c>
      <c r="Z428" s="27">
        <v>186.00599999999997</v>
      </c>
      <c r="AA428" s="27">
        <v>18.600599999999996</v>
      </c>
      <c r="AB428" s="27">
        <v>6.5</v>
      </c>
      <c r="AC428" s="27">
        <v>28.2</v>
      </c>
      <c r="AD428" s="27">
        <v>6</v>
      </c>
      <c r="AE428" s="27">
        <v>16</v>
      </c>
      <c r="AF428" s="27">
        <v>4.2</v>
      </c>
      <c r="AG428" s="27">
        <v>503.03490112254855</v>
      </c>
      <c r="AH428" s="27">
        <v>50.303490112254856</v>
      </c>
      <c r="AI428" s="27">
        <v>0.433</v>
      </c>
      <c r="AJ428" s="27">
        <v>0.65</v>
      </c>
      <c r="AK428" s="27">
        <v>2.82</v>
      </c>
      <c r="AL428" s="27">
        <v>0.6</v>
      </c>
      <c r="AM428" s="27">
        <v>1.6</v>
      </c>
      <c r="AN428" s="27">
        <v>0.42</v>
      </c>
      <c r="AO428" s="27">
        <v>15.011547344110854</v>
      </c>
      <c r="AP428" s="27">
        <v>65.127020785219401</v>
      </c>
      <c r="AQ428" s="27">
        <v>13.856812933025404</v>
      </c>
      <c r="AR428" s="27">
        <v>36.951501154734409</v>
      </c>
      <c r="AS428" s="27">
        <v>9.6997690531177838</v>
      </c>
    </row>
    <row r="429" spans="1:45" x14ac:dyDescent="0.35">
      <c r="A429" s="26">
        <v>2017</v>
      </c>
      <c r="B429" s="26">
        <v>16440</v>
      </c>
      <c r="C429" s="26" t="s">
        <v>163</v>
      </c>
      <c r="D429" s="26">
        <v>10</v>
      </c>
      <c r="E429" s="26" t="s">
        <v>118</v>
      </c>
      <c r="F429" s="26" t="s">
        <v>156</v>
      </c>
      <c r="G429" s="26">
        <v>1</v>
      </c>
      <c r="H429" s="26">
        <v>291</v>
      </c>
      <c r="I429" s="26">
        <v>148</v>
      </c>
      <c r="J429" s="26">
        <v>4</v>
      </c>
      <c r="K429" s="26" t="s">
        <v>165</v>
      </c>
      <c r="L429" s="27" t="s">
        <v>165</v>
      </c>
      <c r="M429" s="27">
        <v>13.82</v>
      </c>
      <c r="N429" s="27">
        <v>6.39</v>
      </c>
      <c r="O429" s="27">
        <v>57.442684655172414</v>
      </c>
      <c r="P429" s="27">
        <v>57.442684655172414</v>
      </c>
      <c r="Q429" s="27">
        <v>3863.0205430603451</v>
      </c>
      <c r="S429" s="27">
        <v>8.58</v>
      </c>
      <c r="T429" s="27">
        <v>42.7</v>
      </c>
      <c r="U429" s="27">
        <v>21.47</v>
      </c>
      <c r="V429" s="27">
        <v>427</v>
      </c>
      <c r="W429" s="27">
        <v>371.49</v>
      </c>
      <c r="X429" s="27">
        <v>37.149000000000001</v>
      </c>
      <c r="Y429" s="27">
        <v>214.7</v>
      </c>
      <c r="Z429" s="27">
        <v>186.78899999999999</v>
      </c>
      <c r="AA429" s="27">
        <v>18.678899999999999</v>
      </c>
      <c r="AB429" s="27">
        <v>6.3</v>
      </c>
      <c r="AC429" s="27">
        <v>28.2</v>
      </c>
      <c r="AD429" s="27">
        <v>5.8999999999999995</v>
      </c>
      <c r="AE429" s="27">
        <v>16</v>
      </c>
      <c r="AF429" s="27">
        <v>4.2</v>
      </c>
      <c r="AG429" s="27">
        <v>496.54207611661616</v>
      </c>
      <c r="AH429" s="27">
        <v>49.654207611661619</v>
      </c>
      <c r="AI429" s="27">
        <v>0.42699999999999999</v>
      </c>
      <c r="AJ429" s="27">
        <v>0.63</v>
      </c>
      <c r="AK429" s="27">
        <v>2.82</v>
      </c>
      <c r="AL429" s="27">
        <v>0.59</v>
      </c>
      <c r="AM429" s="27">
        <v>1.6</v>
      </c>
      <c r="AN429" s="27">
        <v>0.42</v>
      </c>
      <c r="AO429" s="27">
        <v>14.754098360655737</v>
      </c>
      <c r="AP429" s="27">
        <v>66.042154566744728</v>
      </c>
      <c r="AQ429" s="27">
        <v>13.817330210772832</v>
      </c>
      <c r="AR429" s="27">
        <v>37.470725995316158</v>
      </c>
      <c r="AS429" s="27">
        <v>9.8360655737704921</v>
      </c>
    </row>
    <row r="430" spans="1:45" x14ac:dyDescent="0.35">
      <c r="A430" s="26">
        <v>2017</v>
      </c>
      <c r="B430" s="26">
        <v>16441</v>
      </c>
      <c r="C430" s="26" t="s">
        <v>163</v>
      </c>
      <c r="D430" s="26">
        <v>94</v>
      </c>
      <c r="E430" s="26" t="s">
        <v>114</v>
      </c>
      <c r="F430" s="26" t="s">
        <v>156</v>
      </c>
      <c r="G430" s="26">
        <v>1</v>
      </c>
      <c r="H430" s="26">
        <v>294</v>
      </c>
      <c r="I430" s="26">
        <v>151</v>
      </c>
      <c r="J430" s="26">
        <v>4</v>
      </c>
      <c r="K430" s="26" t="s">
        <v>165</v>
      </c>
      <c r="L430" s="27" t="s">
        <v>165</v>
      </c>
      <c r="M430" s="27">
        <v>13.82</v>
      </c>
      <c r="N430" s="27">
        <v>6.24</v>
      </c>
      <c r="O430" s="27">
        <v>56.094264827586215</v>
      </c>
      <c r="P430" s="27">
        <v>56.094264827586215</v>
      </c>
      <c r="Q430" s="27">
        <v>3772.3393096551731</v>
      </c>
      <c r="S430" s="27">
        <v>8.9499999999999993</v>
      </c>
      <c r="T430" s="27">
        <v>42.36</v>
      </c>
      <c r="U430" s="27">
        <v>21.4</v>
      </c>
      <c r="V430" s="27">
        <v>423.6</v>
      </c>
      <c r="W430" s="27">
        <v>368.53200000000004</v>
      </c>
      <c r="X430" s="27">
        <v>36.853200000000001</v>
      </c>
      <c r="Y430" s="27">
        <v>214</v>
      </c>
      <c r="Z430" s="27">
        <v>186.18</v>
      </c>
      <c r="AA430" s="27">
        <v>18.618000000000002</v>
      </c>
      <c r="AB430" s="27">
        <v>6.5</v>
      </c>
      <c r="AC430" s="27">
        <v>28.1</v>
      </c>
      <c r="AD430" s="27">
        <v>6</v>
      </c>
      <c r="AE430" s="27">
        <v>15.9</v>
      </c>
      <c r="AF430" s="27">
        <v>4.2</v>
      </c>
      <c r="AG430" s="27">
        <v>492.21973024694068</v>
      </c>
      <c r="AH430" s="27">
        <v>49.221973024694066</v>
      </c>
      <c r="AI430" s="27">
        <v>0.42360000000000003</v>
      </c>
      <c r="AJ430" s="27">
        <v>0.65</v>
      </c>
      <c r="AK430" s="27">
        <v>2.81</v>
      </c>
      <c r="AL430" s="27">
        <v>0.6</v>
      </c>
      <c r="AM430" s="27">
        <v>1.59</v>
      </c>
      <c r="AN430" s="27">
        <v>0.42</v>
      </c>
      <c r="AO430" s="27">
        <v>15.34466477809254</v>
      </c>
      <c r="AP430" s="27">
        <v>66.33616619452313</v>
      </c>
      <c r="AQ430" s="27">
        <v>14.164305949008497</v>
      </c>
      <c r="AR430" s="27">
        <v>37.535410764872516</v>
      </c>
      <c r="AS430" s="27">
        <v>9.9150141643059495</v>
      </c>
    </row>
    <row r="431" spans="1:45" x14ac:dyDescent="0.35">
      <c r="A431" s="26">
        <v>2017</v>
      </c>
      <c r="B431" s="26">
        <v>16442</v>
      </c>
      <c r="C431" s="26" t="s">
        <v>163</v>
      </c>
      <c r="D431" s="26">
        <v>14</v>
      </c>
      <c r="E431" s="26" t="s">
        <v>41</v>
      </c>
      <c r="F431" s="26" t="s">
        <v>156</v>
      </c>
      <c r="G431" s="26">
        <v>1</v>
      </c>
      <c r="H431" s="26">
        <v>292</v>
      </c>
      <c r="I431" s="26">
        <v>149</v>
      </c>
      <c r="J431" s="26">
        <v>5</v>
      </c>
      <c r="K431" s="26" t="s">
        <v>165</v>
      </c>
      <c r="L431" s="27" t="s">
        <v>165</v>
      </c>
      <c r="M431" s="27">
        <v>13.91</v>
      </c>
      <c r="N431" s="27">
        <v>4.43</v>
      </c>
      <c r="O431" s="27">
        <v>39.781743706896549</v>
      </c>
      <c r="P431" s="27">
        <v>39.781743706896549</v>
      </c>
      <c r="Q431" s="27">
        <v>2675.3222642887931</v>
      </c>
      <c r="S431" s="27">
        <v>8.25</v>
      </c>
      <c r="T431" s="27">
        <v>45.12</v>
      </c>
      <c r="U431" s="27">
        <v>19.989999999999998</v>
      </c>
      <c r="V431" s="27">
        <v>451.2</v>
      </c>
      <c r="W431" s="27">
        <v>392.54399999999998</v>
      </c>
      <c r="X431" s="27">
        <v>39.254399999999997</v>
      </c>
      <c r="Y431" s="27">
        <v>199.89999999999998</v>
      </c>
      <c r="Z431" s="27">
        <v>173.91299999999998</v>
      </c>
      <c r="AA431" s="27">
        <v>17.391299999999998</v>
      </c>
      <c r="AB431" s="27">
        <v>6.7</v>
      </c>
      <c r="AC431" s="27">
        <v>29.3</v>
      </c>
      <c r="AD431" s="27">
        <v>6.2</v>
      </c>
      <c r="AE431" s="27">
        <v>16.7</v>
      </c>
      <c r="AF431" s="27">
        <v>4.2</v>
      </c>
      <c r="AG431" s="27">
        <v>516.50523597340862</v>
      </c>
      <c r="AH431" s="27">
        <v>51.650523597340857</v>
      </c>
      <c r="AI431" s="27">
        <v>0.45119999999999999</v>
      </c>
      <c r="AJ431" s="27">
        <v>0.67</v>
      </c>
      <c r="AK431" s="27">
        <v>2.93</v>
      </c>
      <c r="AL431" s="27">
        <v>0.62</v>
      </c>
      <c r="AM431" s="27">
        <v>1.67</v>
      </c>
      <c r="AN431" s="27">
        <v>0.42</v>
      </c>
      <c r="AO431" s="27">
        <v>14.849290780141844</v>
      </c>
      <c r="AP431" s="27">
        <v>64.937943262411352</v>
      </c>
      <c r="AQ431" s="27">
        <v>13.74113475177305</v>
      </c>
      <c r="AR431" s="27">
        <v>37.012411347517727</v>
      </c>
      <c r="AS431" s="27">
        <v>9.3085106382978733</v>
      </c>
    </row>
    <row r="432" spans="1:45" x14ac:dyDescent="0.35">
      <c r="A432" s="26">
        <v>2017</v>
      </c>
      <c r="B432" s="26">
        <v>16443</v>
      </c>
      <c r="C432" s="26" t="s">
        <v>163</v>
      </c>
      <c r="D432" s="26">
        <v>41</v>
      </c>
      <c r="E432" s="26" t="s">
        <v>105</v>
      </c>
      <c r="F432" s="26" t="s">
        <v>156</v>
      </c>
      <c r="G432" s="26">
        <v>1</v>
      </c>
      <c r="H432" s="26">
        <v>285</v>
      </c>
      <c r="I432" s="26">
        <v>142</v>
      </c>
      <c r="J432" s="26">
        <v>5</v>
      </c>
      <c r="K432" s="26" t="s">
        <v>165</v>
      </c>
      <c r="L432" s="27" t="s">
        <v>165</v>
      </c>
      <c r="M432" s="27">
        <v>13.08</v>
      </c>
      <c r="N432" s="27">
        <v>1.74</v>
      </c>
      <c r="O432" s="27">
        <v>15.775980000000001</v>
      </c>
      <c r="P432" s="27">
        <v>15.775980000000001</v>
      </c>
      <c r="Q432" s="27">
        <v>1060.934655</v>
      </c>
      <c r="S432" s="27">
        <v>8.07</v>
      </c>
      <c r="T432" s="27">
        <v>42.37</v>
      </c>
      <c r="U432" s="27">
        <v>20.059999999999999</v>
      </c>
      <c r="V432" s="27">
        <v>423.7</v>
      </c>
      <c r="W432" s="27">
        <v>368.61899999999997</v>
      </c>
      <c r="X432" s="27">
        <v>36.861899999999999</v>
      </c>
      <c r="Y432" s="27">
        <v>200.6</v>
      </c>
      <c r="Z432" s="27">
        <v>174.52199999999999</v>
      </c>
      <c r="AA432" s="27">
        <v>17.452199999999998</v>
      </c>
      <c r="AB432" s="27">
        <v>6.5</v>
      </c>
      <c r="AC432" s="27">
        <v>27.9</v>
      </c>
      <c r="AD432" s="27">
        <v>5.8999999999999995</v>
      </c>
      <c r="AE432" s="27">
        <v>15.600000000000001</v>
      </c>
      <c r="AF432" s="27">
        <v>3.8</v>
      </c>
      <c r="AG432" s="27">
        <v>485.3828037657654</v>
      </c>
      <c r="AH432" s="27">
        <v>48.538280376576537</v>
      </c>
      <c r="AI432" s="27">
        <v>0.42369999999999997</v>
      </c>
      <c r="AJ432" s="27">
        <v>0.65</v>
      </c>
      <c r="AK432" s="27">
        <v>2.79</v>
      </c>
      <c r="AL432" s="27">
        <v>0.59</v>
      </c>
      <c r="AM432" s="27">
        <v>1.56</v>
      </c>
      <c r="AN432" s="27">
        <v>0.38</v>
      </c>
      <c r="AO432" s="27">
        <v>15.341043190936984</v>
      </c>
      <c r="AP432" s="27">
        <v>65.848477696483357</v>
      </c>
      <c r="AQ432" s="27">
        <v>13.924946896388954</v>
      </c>
      <c r="AR432" s="27">
        <v>36.818503658248765</v>
      </c>
      <c r="AS432" s="27">
        <v>8.968609865470853</v>
      </c>
    </row>
    <row r="433" spans="1:45" x14ac:dyDescent="0.35">
      <c r="A433" s="26">
        <v>2017</v>
      </c>
      <c r="B433" s="26">
        <v>16444</v>
      </c>
      <c r="C433" s="26" t="s">
        <v>163</v>
      </c>
      <c r="D433" s="26">
        <v>24</v>
      </c>
      <c r="E433" s="26" t="s">
        <v>50</v>
      </c>
      <c r="F433" s="26" t="s">
        <v>156</v>
      </c>
      <c r="G433" s="26">
        <v>1</v>
      </c>
      <c r="H433" s="26">
        <v>286</v>
      </c>
      <c r="I433" s="26">
        <v>143</v>
      </c>
      <c r="J433" s="26">
        <v>4</v>
      </c>
      <c r="K433" s="26" t="s">
        <v>165</v>
      </c>
      <c r="L433" s="27" t="s">
        <v>165</v>
      </c>
      <c r="M433" s="27">
        <v>13.45</v>
      </c>
      <c r="N433" s="27">
        <v>3.61</v>
      </c>
      <c r="O433" s="27">
        <v>32.591297844827579</v>
      </c>
      <c r="P433" s="27">
        <v>32.591297844827579</v>
      </c>
      <c r="Q433" s="27">
        <v>2191.7647800646546</v>
      </c>
      <c r="S433" s="27">
        <v>8.36</v>
      </c>
      <c r="T433" s="27">
        <v>42.72</v>
      </c>
      <c r="U433" s="27">
        <v>21.26</v>
      </c>
      <c r="V433" s="27">
        <v>427.2</v>
      </c>
      <c r="W433" s="27">
        <v>371.66399999999999</v>
      </c>
      <c r="X433" s="27">
        <v>37.166399999999996</v>
      </c>
      <c r="Y433" s="27">
        <v>212.60000000000002</v>
      </c>
      <c r="Z433" s="27">
        <v>184.96200000000002</v>
      </c>
      <c r="AA433" s="27">
        <v>18.496200000000002</v>
      </c>
      <c r="AB433" s="27">
        <v>6.2</v>
      </c>
      <c r="AC433" s="27">
        <v>28.3</v>
      </c>
      <c r="AD433" s="27">
        <v>5.8</v>
      </c>
      <c r="AE433" s="27">
        <v>15.8</v>
      </c>
      <c r="AF433" s="27">
        <v>4.0999999999999996</v>
      </c>
      <c r="AG433" s="27">
        <v>495.66107187106871</v>
      </c>
      <c r="AH433" s="27">
        <v>49.566107187106873</v>
      </c>
      <c r="AI433" s="27">
        <v>0.42719999999999997</v>
      </c>
      <c r="AJ433" s="27">
        <v>0.62</v>
      </c>
      <c r="AK433" s="27">
        <v>2.83</v>
      </c>
      <c r="AL433" s="27">
        <v>0.57999999999999996</v>
      </c>
      <c r="AM433" s="27">
        <v>1.58</v>
      </c>
      <c r="AN433" s="27">
        <v>0.41</v>
      </c>
      <c r="AO433" s="27">
        <v>14.513108614232211</v>
      </c>
      <c r="AP433" s="27">
        <v>66.245318352059925</v>
      </c>
      <c r="AQ433" s="27">
        <v>13.576779026217229</v>
      </c>
      <c r="AR433" s="27">
        <v>36.985018726591761</v>
      </c>
      <c r="AS433" s="27">
        <v>9.5973782771535578</v>
      </c>
    </row>
    <row r="434" spans="1:45" x14ac:dyDescent="0.35">
      <c r="A434" s="26">
        <v>2017</v>
      </c>
      <c r="B434" s="26">
        <v>16445</v>
      </c>
      <c r="C434" s="26" t="s">
        <v>163</v>
      </c>
      <c r="D434" s="26">
        <v>41</v>
      </c>
      <c r="E434" s="26" t="s">
        <v>105</v>
      </c>
      <c r="F434" s="26" t="s">
        <v>156</v>
      </c>
      <c r="G434" s="26">
        <v>2</v>
      </c>
      <c r="H434" s="26" t="s">
        <v>165</v>
      </c>
      <c r="I434" s="26" t="s">
        <v>165</v>
      </c>
      <c r="J434" s="26" t="s">
        <v>165</v>
      </c>
      <c r="K434" s="26" t="s">
        <v>165</v>
      </c>
      <c r="L434" s="27" t="s">
        <v>165</v>
      </c>
      <c r="M434" s="27">
        <v>14.24</v>
      </c>
      <c r="N434" s="27">
        <v>2.42</v>
      </c>
      <c r="O434" s="27">
        <v>21.648485517241376</v>
      </c>
      <c r="P434" s="27">
        <v>21.648485517241376</v>
      </c>
      <c r="Q434" s="27">
        <v>1455.8606510344825</v>
      </c>
      <c r="S434" s="27">
        <v>7.68</v>
      </c>
      <c r="T434" s="27">
        <v>42.3</v>
      </c>
      <c r="U434" s="27">
        <v>19.87</v>
      </c>
      <c r="V434" s="27">
        <v>423</v>
      </c>
      <c r="W434" s="27">
        <v>368.01</v>
      </c>
      <c r="X434" s="27">
        <v>36.801000000000002</v>
      </c>
      <c r="Y434" s="27">
        <v>198.70000000000002</v>
      </c>
      <c r="Z434" s="27">
        <v>172.869</v>
      </c>
      <c r="AA434" s="27">
        <v>17.286899999999999</v>
      </c>
      <c r="AB434" s="27">
        <v>6.4</v>
      </c>
      <c r="AC434" s="27">
        <v>27.7</v>
      </c>
      <c r="AD434" s="27">
        <v>5.8</v>
      </c>
      <c r="AE434" s="27">
        <v>15.600000000000001</v>
      </c>
      <c r="AF434" s="27">
        <v>3.7</v>
      </c>
      <c r="AG434" s="27">
        <v>483.61247440274559</v>
      </c>
      <c r="AH434" s="27">
        <v>48.36124744027456</v>
      </c>
      <c r="AI434" s="27">
        <v>0.42299999999999999</v>
      </c>
      <c r="AJ434" s="27">
        <v>0.64</v>
      </c>
      <c r="AK434" s="27">
        <v>2.77</v>
      </c>
      <c r="AL434" s="27">
        <v>0.57999999999999996</v>
      </c>
      <c r="AM434" s="27">
        <v>1.56</v>
      </c>
      <c r="AN434" s="27">
        <v>0.37</v>
      </c>
      <c r="AO434" s="27">
        <v>15.130023640661939</v>
      </c>
      <c r="AP434" s="27">
        <v>65.484633569739955</v>
      </c>
      <c r="AQ434" s="27">
        <v>13.711583924349881</v>
      </c>
      <c r="AR434" s="27">
        <v>36.879432624113477</v>
      </c>
      <c r="AS434" s="27">
        <v>8.7470449172576838</v>
      </c>
    </row>
    <row r="435" spans="1:45" x14ac:dyDescent="0.35">
      <c r="A435" s="26">
        <v>2017</v>
      </c>
      <c r="B435" s="26">
        <v>16446</v>
      </c>
      <c r="C435" s="26" t="s">
        <v>163</v>
      </c>
      <c r="D435" s="26">
        <v>96</v>
      </c>
      <c r="E435" s="26" t="s">
        <v>53</v>
      </c>
      <c r="F435" s="26" t="s">
        <v>156</v>
      </c>
      <c r="G435" s="26">
        <v>2</v>
      </c>
      <c r="H435" s="26" t="s">
        <v>165</v>
      </c>
      <c r="I435" s="26" t="s">
        <v>165</v>
      </c>
      <c r="J435" s="26" t="s">
        <v>165</v>
      </c>
      <c r="K435" s="26" t="s">
        <v>165</v>
      </c>
      <c r="L435" s="27" t="s">
        <v>165</v>
      </c>
      <c r="M435" s="27">
        <v>13.54</v>
      </c>
      <c r="N435" s="27">
        <v>3.22</v>
      </c>
      <c r="O435" s="27">
        <v>29.040125172413791</v>
      </c>
      <c r="P435" s="27">
        <v>29.040125172413791</v>
      </c>
      <c r="Q435" s="27">
        <v>1952.9484178448274</v>
      </c>
      <c r="S435" s="27">
        <v>8.24</v>
      </c>
      <c r="T435" s="27">
        <v>42.69</v>
      </c>
      <c r="U435" s="27">
        <v>20.07</v>
      </c>
      <c r="V435" s="27">
        <v>426.9</v>
      </c>
      <c r="W435" s="27">
        <v>371.40299999999996</v>
      </c>
      <c r="X435" s="27">
        <v>37.140299999999996</v>
      </c>
      <c r="Y435" s="27">
        <v>200.7</v>
      </c>
      <c r="Z435" s="27">
        <v>174.60899999999998</v>
      </c>
      <c r="AA435" s="27">
        <v>17.460899999999999</v>
      </c>
      <c r="AB435" s="27">
        <v>6.4</v>
      </c>
      <c r="AC435" s="27">
        <v>28</v>
      </c>
      <c r="AD435" s="27">
        <v>6.1</v>
      </c>
      <c r="AE435" s="27">
        <v>15.8</v>
      </c>
      <c r="AF435" s="27">
        <v>4.0999999999999996</v>
      </c>
      <c r="AG435" s="27">
        <v>489.10021195224834</v>
      </c>
      <c r="AH435" s="27">
        <v>48.910021195224836</v>
      </c>
      <c r="AI435" s="27">
        <v>0.4269</v>
      </c>
      <c r="AJ435" s="27">
        <v>0.64</v>
      </c>
      <c r="AK435" s="27">
        <v>2.8</v>
      </c>
      <c r="AL435" s="27">
        <v>0.61</v>
      </c>
      <c r="AM435" s="27">
        <v>1.58</v>
      </c>
      <c r="AN435" s="27">
        <v>0.41</v>
      </c>
      <c r="AO435" s="27">
        <v>14.991801358631999</v>
      </c>
      <c r="AP435" s="27">
        <v>65.589130944014997</v>
      </c>
      <c r="AQ435" s="27">
        <v>14.289060669946123</v>
      </c>
      <c r="AR435" s="27">
        <v>37.011009604122748</v>
      </c>
      <c r="AS435" s="27">
        <v>9.6041227453736226</v>
      </c>
    </row>
    <row r="436" spans="1:45" x14ac:dyDescent="0.35">
      <c r="A436" s="26">
        <v>2017</v>
      </c>
      <c r="B436" s="26">
        <v>16447</v>
      </c>
      <c r="C436" s="26" t="s">
        <v>163</v>
      </c>
      <c r="D436" s="26">
        <v>138</v>
      </c>
      <c r="E436" s="26" t="s">
        <v>56</v>
      </c>
      <c r="F436" s="26" t="s">
        <v>156</v>
      </c>
      <c r="G436" s="26">
        <v>2</v>
      </c>
      <c r="H436" s="26" t="s">
        <v>165</v>
      </c>
      <c r="I436" s="26" t="s">
        <v>165</v>
      </c>
      <c r="J436" s="26" t="s">
        <v>165</v>
      </c>
      <c r="K436" s="26" t="s">
        <v>165</v>
      </c>
      <c r="L436" s="27" t="s">
        <v>165</v>
      </c>
      <c r="M436" s="27">
        <v>13.85</v>
      </c>
      <c r="N436" s="27">
        <v>4.26</v>
      </c>
      <c r="O436" s="27">
        <v>38.281792241379314</v>
      </c>
      <c r="P436" s="27">
        <v>38.281792241379314</v>
      </c>
      <c r="Q436" s="27">
        <v>2574.4505282327591</v>
      </c>
      <c r="S436" s="27">
        <v>7.95</v>
      </c>
      <c r="T436" s="27">
        <v>44.74</v>
      </c>
      <c r="U436" s="27">
        <v>20.5</v>
      </c>
      <c r="V436" s="27">
        <v>447.40000000000003</v>
      </c>
      <c r="W436" s="27">
        <v>389.238</v>
      </c>
      <c r="X436" s="27">
        <v>38.9238</v>
      </c>
      <c r="Y436" s="27">
        <v>205</v>
      </c>
      <c r="Z436" s="27">
        <v>178.35</v>
      </c>
      <c r="AA436" s="27">
        <v>17.835000000000001</v>
      </c>
      <c r="AB436" s="27">
        <v>6.5</v>
      </c>
      <c r="AC436" s="27">
        <v>29</v>
      </c>
      <c r="AD436" s="27">
        <v>6.2</v>
      </c>
      <c r="AE436" s="27">
        <v>16.5</v>
      </c>
      <c r="AF436" s="27">
        <v>4.4000000000000004</v>
      </c>
      <c r="AG436" s="27">
        <v>514.92093057712611</v>
      </c>
      <c r="AH436" s="27">
        <v>51.492093057712609</v>
      </c>
      <c r="AI436" s="27">
        <v>0.44740000000000002</v>
      </c>
      <c r="AJ436" s="27">
        <v>0.65</v>
      </c>
      <c r="AK436" s="27">
        <v>2.9</v>
      </c>
      <c r="AL436" s="27">
        <v>0.62</v>
      </c>
      <c r="AM436" s="27">
        <v>1.65</v>
      </c>
      <c r="AN436" s="27">
        <v>0.44</v>
      </c>
      <c r="AO436" s="27">
        <v>14.528386231560125</v>
      </c>
      <c r="AP436" s="27">
        <v>64.818953956191322</v>
      </c>
      <c r="AQ436" s="27">
        <v>13.857845328565043</v>
      </c>
      <c r="AR436" s="27">
        <v>36.879749664729545</v>
      </c>
      <c r="AS436" s="27">
        <v>9.8345999105945463</v>
      </c>
    </row>
    <row r="437" spans="1:45" x14ac:dyDescent="0.35">
      <c r="A437" s="26">
        <v>2017</v>
      </c>
      <c r="B437" s="26">
        <v>16448</v>
      </c>
      <c r="C437" s="26" t="s">
        <v>163</v>
      </c>
      <c r="D437" s="26">
        <v>119</v>
      </c>
      <c r="E437" s="26" t="s">
        <v>120</v>
      </c>
      <c r="F437" s="26" t="s">
        <v>156</v>
      </c>
      <c r="G437" s="26">
        <v>2</v>
      </c>
      <c r="H437" s="26" t="s">
        <v>165</v>
      </c>
      <c r="I437" s="26" t="s">
        <v>165</v>
      </c>
      <c r="J437" s="26" t="s">
        <v>165</v>
      </c>
      <c r="K437" s="26" t="s">
        <v>165</v>
      </c>
      <c r="L437" s="27" t="s">
        <v>165</v>
      </c>
      <c r="M437" s="27">
        <v>13.99</v>
      </c>
      <c r="N437" s="27">
        <v>8.25</v>
      </c>
      <c r="O437" s="27">
        <v>74.016795258620704</v>
      </c>
      <c r="P437" s="27">
        <v>74.016795258620704</v>
      </c>
      <c r="Q437" s="27">
        <v>4977.6294811422422</v>
      </c>
      <c r="S437" s="27">
        <v>8.1199999999999992</v>
      </c>
      <c r="T437" s="27">
        <v>42.19</v>
      </c>
      <c r="U437" s="27">
        <v>21.4</v>
      </c>
      <c r="V437" s="27">
        <v>421.9</v>
      </c>
      <c r="W437" s="27">
        <v>367.053</v>
      </c>
      <c r="X437" s="27">
        <v>36.705300000000001</v>
      </c>
      <c r="Y437" s="27">
        <v>214</v>
      </c>
      <c r="Z437" s="27">
        <v>186.18</v>
      </c>
      <c r="AA437" s="27">
        <v>18.618000000000002</v>
      </c>
      <c r="AB437" s="27">
        <v>6.1</v>
      </c>
      <c r="AC437" s="27">
        <v>28</v>
      </c>
      <c r="AD437" s="27">
        <v>5.8</v>
      </c>
      <c r="AE437" s="27">
        <v>15.600000000000001</v>
      </c>
      <c r="AF437" s="27">
        <v>4</v>
      </c>
      <c r="AG437" s="27">
        <v>490.24434417182306</v>
      </c>
      <c r="AH437" s="27">
        <v>49.024434417182306</v>
      </c>
      <c r="AI437" s="27">
        <v>0.4219</v>
      </c>
      <c r="AJ437" s="27">
        <v>0.61</v>
      </c>
      <c r="AK437" s="27">
        <v>2.8</v>
      </c>
      <c r="AL437" s="27">
        <v>0.57999999999999996</v>
      </c>
      <c r="AM437" s="27">
        <v>1.56</v>
      </c>
      <c r="AN437" s="27">
        <v>0.4</v>
      </c>
      <c r="AO437" s="27">
        <v>14.458402465039107</v>
      </c>
      <c r="AP437" s="27">
        <v>66.366437544441808</v>
      </c>
      <c r="AQ437" s="27">
        <v>13.747333491348661</v>
      </c>
      <c r="AR437" s="27">
        <v>36.975586631903298</v>
      </c>
      <c r="AS437" s="27">
        <v>9.4809196492059726</v>
      </c>
    </row>
    <row r="438" spans="1:45" x14ac:dyDescent="0.35">
      <c r="A438" s="26">
        <v>2017</v>
      </c>
      <c r="B438" s="26">
        <v>16449</v>
      </c>
      <c r="C438" s="26" t="s">
        <v>163</v>
      </c>
      <c r="D438" s="26">
        <v>109</v>
      </c>
      <c r="E438" s="26" t="s">
        <v>66</v>
      </c>
      <c r="F438" s="26" t="s">
        <v>156</v>
      </c>
      <c r="G438" s="26">
        <v>2</v>
      </c>
      <c r="H438" s="26">
        <v>290</v>
      </c>
      <c r="I438" s="26">
        <v>147</v>
      </c>
      <c r="J438" s="26">
        <v>3</v>
      </c>
      <c r="K438" s="26">
        <v>47</v>
      </c>
      <c r="L438" s="27">
        <v>119.38</v>
      </c>
      <c r="M438" s="27">
        <v>13.74</v>
      </c>
      <c r="N438" s="27">
        <v>5.52</v>
      </c>
      <c r="O438" s="27">
        <v>49.667913103448271</v>
      </c>
      <c r="P438" s="27">
        <v>49.667913103448271</v>
      </c>
      <c r="Q438" s="27">
        <v>3340.1671562068964</v>
      </c>
      <c r="S438" s="27">
        <v>7.72</v>
      </c>
      <c r="T438" s="27">
        <v>43.14</v>
      </c>
      <c r="U438" s="27">
        <v>20.2</v>
      </c>
      <c r="V438" s="27">
        <v>431.4</v>
      </c>
      <c r="W438" s="27">
        <v>375.31799999999998</v>
      </c>
      <c r="X438" s="27">
        <v>37.531799999999997</v>
      </c>
      <c r="Y438" s="27">
        <v>202</v>
      </c>
      <c r="Z438" s="27">
        <v>175.74</v>
      </c>
      <c r="AA438" s="27">
        <v>17.574000000000002</v>
      </c>
      <c r="AB438" s="27">
        <v>6.5</v>
      </c>
      <c r="AC438" s="27">
        <v>28.4</v>
      </c>
      <c r="AD438" s="27">
        <v>6.1</v>
      </c>
      <c r="AE438" s="27">
        <v>16.100000000000001</v>
      </c>
      <c r="AF438" s="27">
        <v>4</v>
      </c>
      <c r="AG438" s="27">
        <v>494.93405943038232</v>
      </c>
      <c r="AH438" s="27">
        <v>49.493405943038233</v>
      </c>
      <c r="AI438" s="27">
        <v>0.43139999999999995</v>
      </c>
      <c r="AJ438" s="27">
        <v>0.65</v>
      </c>
      <c r="AK438" s="27">
        <v>2.84</v>
      </c>
      <c r="AL438" s="27">
        <v>0.61</v>
      </c>
      <c r="AM438" s="27">
        <v>1.61</v>
      </c>
      <c r="AN438" s="27">
        <v>0.4</v>
      </c>
      <c r="AO438" s="27">
        <v>15.067222994900327</v>
      </c>
      <c r="AP438" s="27">
        <v>65.832174316179888</v>
      </c>
      <c r="AQ438" s="27">
        <v>14.140009272137229</v>
      </c>
      <c r="AR438" s="27">
        <v>37.320352341214658</v>
      </c>
      <c r="AS438" s="27">
        <v>9.2721372276309708</v>
      </c>
    </row>
    <row r="439" spans="1:45" x14ac:dyDescent="0.35">
      <c r="A439" s="26">
        <v>2017</v>
      </c>
      <c r="B439" s="26">
        <v>16450</v>
      </c>
      <c r="C439" s="26" t="s">
        <v>163</v>
      </c>
      <c r="D439" s="26">
        <v>92</v>
      </c>
      <c r="E439" s="26" t="s">
        <v>19</v>
      </c>
      <c r="F439" s="26" t="s">
        <v>156</v>
      </c>
      <c r="G439" s="26">
        <v>2</v>
      </c>
      <c r="H439" s="26" t="s">
        <v>165</v>
      </c>
      <c r="I439" s="26" t="s">
        <v>165</v>
      </c>
      <c r="J439" s="26" t="s">
        <v>165</v>
      </c>
      <c r="K439" s="26" t="s">
        <v>165</v>
      </c>
      <c r="L439" s="27" t="s">
        <v>165</v>
      </c>
      <c r="M439" s="27">
        <v>14.48</v>
      </c>
      <c r="N439" s="27">
        <v>4.51</v>
      </c>
      <c r="O439" s="27">
        <v>40.231999310344818</v>
      </c>
      <c r="P439" s="27">
        <v>40.231999310344818</v>
      </c>
      <c r="Q439" s="27">
        <v>2705.6019536206891</v>
      </c>
      <c r="S439" s="27">
        <v>8.42</v>
      </c>
      <c r="T439" s="27">
        <v>44.29</v>
      </c>
      <c r="U439" s="27">
        <v>19.88</v>
      </c>
      <c r="V439" s="27">
        <v>442.9</v>
      </c>
      <c r="W439" s="27">
        <v>385.32299999999998</v>
      </c>
      <c r="X439" s="27">
        <v>38.532299999999999</v>
      </c>
      <c r="Y439" s="27">
        <v>198.79999999999998</v>
      </c>
      <c r="Z439" s="27">
        <v>172.95599999999999</v>
      </c>
      <c r="AA439" s="27">
        <v>17.2956</v>
      </c>
      <c r="AB439" s="27">
        <v>6.3</v>
      </c>
      <c r="AC439" s="27">
        <v>28.900000000000002</v>
      </c>
      <c r="AD439" s="27">
        <v>6.2</v>
      </c>
      <c r="AE439" s="27">
        <v>16.200000000000003</v>
      </c>
      <c r="AF439" s="27">
        <v>4.0999999999999996</v>
      </c>
      <c r="AG439" s="27">
        <v>506.41724965792264</v>
      </c>
      <c r="AH439" s="27">
        <v>50.641724965792264</v>
      </c>
      <c r="AI439" s="27">
        <v>0.44289999999999996</v>
      </c>
      <c r="AJ439" s="27">
        <v>0.63</v>
      </c>
      <c r="AK439" s="27">
        <v>2.89</v>
      </c>
      <c r="AL439" s="27">
        <v>0.62</v>
      </c>
      <c r="AM439" s="27">
        <v>1.62</v>
      </c>
      <c r="AN439" s="27">
        <v>0.41</v>
      </c>
      <c r="AO439" s="27">
        <v>14.224429893881238</v>
      </c>
      <c r="AP439" s="27">
        <v>65.251749830661566</v>
      </c>
      <c r="AQ439" s="27">
        <v>13.99864529239106</v>
      </c>
      <c r="AR439" s="27">
        <v>36.577105441408904</v>
      </c>
      <c r="AS439" s="27">
        <v>9.2571686610973138</v>
      </c>
    </row>
    <row r="440" spans="1:45" x14ac:dyDescent="0.35">
      <c r="A440" s="26">
        <v>2017</v>
      </c>
      <c r="B440" s="26">
        <v>16451</v>
      </c>
      <c r="C440" s="26" t="s">
        <v>163</v>
      </c>
      <c r="D440" s="26">
        <v>80</v>
      </c>
      <c r="E440" s="26" t="s">
        <v>29</v>
      </c>
      <c r="F440" s="26" t="s">
        <v>156</v>
      </c>
      <c r="G440" s="26">
        <v>2</v>
      </c>
      <c r="H440" s="26" t="s">
        <v>165</v>
      </c>
      <c r="I440" s="26" t="s">
        <v>165</v>
      </c>
      <c r="J440" s="26" t="s">
        <v>165</v>
      </c>
      <c r="K440" s="26" t="s">
        <v>165</v>
      </c>
      <c r="L440" s="27" t="s">
        <v>165</v>
      </c>
      <c r="M440" s="27">
        <v>13.92</v>
      </c>
      <c r="N440" s="27">
        <v>3.39</v>
      </c>
      <c r="O440" s="27">
        <v>30.438926896551724</v>
      </c>
      <c r="P440" s="27">
        <v>30.438926896551724</v>
      </c>
      <c r="Q440" s="27">
        <v>2047.0178337931034</v>
      </c>
      <c r="S440" s="27">
        <v>8.2200000000000006</v>
      </c>
      <c r="T440" s="27">
        <v>42.64</v>
      </c>
      <c r="U440" s="27">
        <v>21.42</v>
      </c>
      <c r="V440" s="27">
        <v>426.4</v>
      </c>
      <c r="W440" s="27">
        <v>370.96799999999996</v>
      </c>
      <c r="X440" s="27">
        <v>37.096799999999995</v>
      </c>
      <c r="Y440" s="27">
        <v>214.20000000000002</v>
      </c>
      <c r="Z440" s="27">
        <v>186.35400000000001</v>
      </c>
      <c r="AA440" s="27">
        <v>18.635400000000001</v>
      </c>
      <c r="AB440" s="27">
        <v>6.4</v>
      </c>
      <c r="AC440" s="27">
        <v>27.9</v>
      </c>
      <c r="AD440" s="27">
        <v>6</v>
      </c>
      <c r="AE440" s="27">
        <v>15.700000000000001</v>
      </c>
      <c r="AF440" s="27">
        <v>3.9000000000000004</v>
      </c>
      <c r="AG440" s="27">
        <v>495.57926537649257</v>
      </c>
      <c r="AH440" s="27">
        <v>49.557926537649259</v>
      </c>
      <c r="AI440" s="27">
        <v>0.4264</v>
      </c>
      <c r="AJ440" s="27">
        <v>0.64</v>
      </c>
      <c r="AK440" s="27">
        <v>2.79</v>
      </c>
      <c r="AL440" s="27">
        <v>0.6</v>
      </c>
      <c r="AM440" s="27">
        <v>1.57</v>
      </c>
      <c r="AN440" s="27">
        <v>0.39</v>
      </c>
      <c r="AO440" s="27">
        <v>15.0093808630394</v>
      </c>
      <c r="AP440" s="27">
        <v>65.431519699812384</v>
      </c>
      <c r="AQ440" s="27">
        <v>14.071294559099437</v>
      </c>
      <c r="AR440" s="27">
        <v>36.819887429643529</v>
      </c>
      <c r="AS440" s="27">
        <v>9.1463414634146343</v>
      </c>
    </row>
    <row r="441" spans="1:45" x14ac:dyDescent="0.35">
      <c r="A441" s="26">
        <v>2017</v>
      </c>
      <c r="B441" s="26">
        <v>16452</v>
      </c>
      <c r="C441" s="26" t="s">
        <v>163</v>
      </c>
      <c r="D441" s="26">
        <v>91</v>
      </c>
      <c r="E441" s="26" t="s">
        <v>111</v>
      </c>
      <c r="F441" s="26" t="s">
        <v>156</v>
      </c>
      <c r="G441" s="26">
        <v>2</v>
      </c>
      <c r="H441" s="26" t="s">
        <v>165</v>
      </c>
      <c r="I441" s="26" t="s">
        <v>165</v>
      </c>
      <c r="J441" s="26" t="s">
        <v>165</v>
      </c>
      <c r="K441" s="26" t="s">
        <v>165</v>
      </c>
      <c r="L441" s="27" t="s">
        <v>165</v>
      </c>
      <c r="M441" s="27">
        <v>17.37</v>
      </c>
      <c r="N441" s="27">
        <v>5.03</v>
      </c>
      <c r="O441" s="27">
        <v>43.354393879310344</v>
      </c>
      <c r="P441" s="27">
        <v>43.354393879310344</v>
      </c>
      <c r="Q441" s="27">
        <v>2915.5829883836204</v>
      </c>
      <c r="S441" s="27">
        <v>8.61</v>
      </c>
      <c r="T441" s="27">
        <v>44.8</v>
      </c>
      <c r="U441" s="27">
        <v>19.27</v>
      </c>
      <c r="V441" s="27">
        <v>448</v>
      </c>
      <c r="W441" s="27">
        <v>389.76</v>
      </c>
      <c r="X441" s="27">
        <v>38.975999999999999</v>
      </c>
      <c r="Y441" s="27">
        <v>192.7</v>
      </c>
      <c r="Z441" s="27">
        <v>167.649</v>
      </c>
      <c r="AA441" s="27">
        <v>16.764900000000001</v>
      </c>
      <c r="AB441" s="27">
        <v>7</v>
      </c>
      <c r="AC441" s="27">
        <v>29.4</v>
      </c>
      <c r="AD441" s="27">
        <v>6.6000000000000005</v>
      </c>
      <c r="AE441" s="27">
        <v>16.5</v>
      </c>
      <c r="AF441" s="27">
        <v>4.3</v>
      </c>
      <c r="AG441" s="27">
        <v>508.98259738144543</v>
      </c>
      <c r="AH441" s="27">
        <v>50.898259738144546</v>
      </c>
      <c r="AI441" s="27">
        <v>0.44800000000000001</v>
      </c>
      <c r="AJ441" s="27">
        <v>0.7</v>
      </c>
      <c r="AK441" s="27">
        <v>2.94</v>
      </c>
      <c r="AL441" s="27">
        <v>0.66</v>
      </c>
      <c r="AM441" s="27">
        <v>1.65</v>
      </c>
      <c r="AN441" s="27">
        <v>0.43</v>
      </c>
      <c r="AO441" s="27">
        <v>15.625</v>
      </c>
      <c r="AP441" s="27">
        <v>65.625</v>
      </c>
      <c r="AQ441" s="27">
        <v>14.732142857142858</v>
      </c>
      <c r="AR441" s="27">
        <v>36.830357142857139</v>
      </c>
      <c r="AS441" s="27">
        <v>9.5982142857142847</v>
      </c>
    </row>
    <row r="442" spans="1:45" x14ac:dyDescent="0.35">
      <c r="A442" s="26">
        <v>2017</v>
      </c>
      <c r="B442" s="26">
        <v>16453</v>
      </c>
      <c r="C442" s="26" t="s">
        <v>163</v>
      </c>
      <c r="D442" s="26">
        <v>69</v>
      </c>
      <c r="E442" s="26" t="s">
        <v>128</v>
      </c>
      <c r="F442" s="26" t="s">
        <v>156</v>
      </c>
      <c r="G442" s="26">
        <v>2</v>
      </c>
      <c r="H442" s="26">
        <v>290</v>
      </c>
      <c r="I442" s="26">
        <v>147</v>
      </c>
      <c r="J442" s="26">
        <v>5</v>
      </c>
      <c r="K442" s="26">
        <v>47</v>
      </c>
      <c r="L442" s="27">
        <v>119.38</v>
      </c>
      <c r="M442" s="27">
        <v>14.42</v>
      </c>
      <c r="N442" s="27">
        <v>5.79</v>
      </c>
      <c r="O442" s="27">
        <v>51.68663120689655</v>
      </c>
      <c r="P442" s="27">
        <v>51.68663120689655</v>
      </c>
      <c r="Q442" s="27">
        <v>3475.925948663793</v>
      </c>
      <c r="S442" s="27">
        <v>8.36</v>
      </c>
      <c r="T442" s="27">
        <v>44.01</v>
      </c>
      <c r="U442" s="27">
        <v>20.88</v>
      </c>
      <c r="V442" s="27">
        <v>440.09999999999997</v>
      </c>
      <c r="W442" s="27">
        <v>382.88699999999994</v>
      </c>
      <c r="X442" s="27">
        <v>38.288699999999992</v>
      </c>
      <c r="Y442" s="27">
        <v>208.79999999999998</v>
      </c>
      <c r="Z442" s="27">
        <v>181.65599999999998</v>
      </c>
      <c r="AA442" s="27">
        <v>18.165599999999998</v>
      </c>
      <c r="AB442" s="27">
        <v>6.5</v>
      </c>
      <c r="AC442" s="27">
        <v>29</v>
      </c>
      <c r="AD442" s="27">
        <v>6.1</v>
      </c>
      <c r="AE442" s="27">
        <v>16.299999999999997</v>
      </c>
      <c r="AF442" s="27">
        <v>4.4000000000000004</v>
      </c>
      <c r="AG442" s="27">
        <v>508.56549536518912</v>
      </c>
      <c r="AH442" s="27">
        <v>50.856549536518912</v>
      </c>
      <c r="AI442" s="27">
        <v>0.44009999999999999</v>
      </c>
      <c r="AJ442" s="27">
        <v>0.65</v>
      </c>
      <c r="AK442" s="27">
        <v>2.9</v>
      </c>
      <c r="AL442" s="27">
        <v>0.61</v>
      </c>
      <c r="AM442" s="27">
        <v>1.63</v>
      </c>
      <c r="AN442" s="27">
        <v>0.44</v>
      </c>
      <c r="AO442" s="27">
        <v>14.769370597591458</v>
      </c>
      <c r="AP442" s="27">
        <v>65.894114973869577</v>
      </c>
      <c r="AQ442" s="27">
        <v>13.860486253124289</v>
      </c>
      <c r="AR442" s="27">
        <v>37.037037037037031</v>
      </c>
      <c r="AS442" s="27">
        <v>9.9977277891388336</v>
      </c>
    </row>
    <row r="443" spans="1:45" x14ac:dyDescent="0.35">
      <c r="A443" s="26">
        <v>2017</v>
      </c>
      <c r="B443" s="26">
        <v>16454</v>
      </c>
      <c r="C443" s="26" t="s">
        <v>163</v>
      </c>
      <c r="D443" s="26">
        <v>31</v>
      </c>
      <c r="E443" s="26" t="s">
        <v>82</v>
      </c>
      <c r="F443" s="26" t="s">
        <v>156</v>
      </c>
      <c r="G443" s="26">
        <v>2</v>
      </c>
      <c r="H443" s="26" t="s">
        <v>165</v>
      </c>
      <c r="I443" s="26" t="s">
        <v>165</v>
      </c>
      <c r="J443" s="26" t="s">
        <v>165</v>
      </c>
      <c r="K443" s="26" t="s">
        <v>165</v>
      </c>
      <c r="L443" s="27" t="s">
        <v>165</v>
      </c>
      <c r="M443" s="27">
        <v>27.72</v>
      </c>
      <c r="N443" s="27">
        <v>4.46</v>
      </c>
      <c r="O443" s="27">
        <v>33.626400689655178</v>
      </c>
      <c r="P443" s="27">
        <v>33.626400689655178</v>
      </c>
      <c r="Q443" s="27">
        <v>2261.3754463793107</v>
      </c>
      <c r="S443" s="27">
        <v>8.86</v>
      </c>
      <c r="T443" s="27">
        <v>42.73</v>
      </c>
      <c r="U443" s="27">
        <v>19.84</v>
      </c>
      <c r="V443" s="27">
        <v>427.29999999999995</v>
      </c>
      <c r="W443" s="27">
        <v>371.75099999999998</v>
      </c>
      <c r="X443" s="27">
        <v>37.1751</v>
      </c>
      <c r="Y443" s="27">
        <v>198.4</v>
      </c>
      <c r="Z443" s="27">
        <v>172.608</v>
      </c>
      <c r="AA443" s="27">
        <v>17.2608</v>
      </c>
      <c r="AB443" s="27">
        <v>6.3</v>
      </c>
      <c r="AC443" s="27">
        <v>28</v>
      </c>
      <c r="AD443" s="27">
        <v>6</v>
      </c>
      <c r="AE443" s="27">
        <v>16.100000000000001</v>
      </c>
      <c r="AF443" s="27">
        <v>4.3</v>
      </c>
      <c r="AG443" s="27">
        <v>488.37452369982248</v>
      </c>
      <c r="AH443" s="27">
        <v>48.837452369982245</v>
      </c>
      <c r="AI443" s="27">
        <v>0.42729999999999996</v>
      </c>
      <c r="AJ443" s="27">
        <v>0.63</v>
      </c>
      <c r="AK443" s="27">
        <v>2.8</v>
      </c>
      <c r="AL443" s="27">
        <v>0.6</v>
      </c>
      <c r="AM443" s="27">
        <v>1.61</v>
      </c>
      <c r="AN443" s="27">
        <v>0.43</v>
      </c>
      <c r="AO443" s="27">
        <v>14.743739761291833</v>
      </c>
      <c r="AP443" s="27">
        <v>65.527732272408144</v>
      </c>
      <c r="AQ443" s="27">
        <v>14.041656915516032</v>
      </c>
      <c r="AR443" s="27">
        <v>37.678446056634691</v>
      </c>
      <c r="AS443" s="27">
        <v>10.063187456119822</v>
      </c>
    </row>
    <row r="444" spans="1:45" x14ac:dyDescent="0.35">
      <c r="A444" s="26">
        <v>2017</v>
      </c>
      <c r="B444" s="26">
        <v>16455</v>
      </c>
      <c r="C444" s="26" t="s">
        <v>163</v>
      </c>
      <c r="D444" s="26">
        <v>130</v>
      </c>
      <c r="E444" s="26" t="s">
        <v>149</v>
      </c>
      <c r="F444" s="26" t="s">
        <v>156</v>
      </c>
      <c r="G444" s="26">
        <v>2</v>
      </c>
      <c r="H444" s="26" t="s">
        <v>165</v>
      </c>
      <c r="I444" s="26" t="s">
        <v>165</v>
      </c>
      <c r="J444" s="26" t="s">
        <v>165</v>
      </c>
      <c r="K444" s="26" t="s">
        <v>165</v>
      </c>
      <c r="L444" s="27" t="s">
        <v>165</v>
      </c>
      <c r="M444" s="27">
        <v>13.52</v>
      </c>
      <c r="N444" s="27">
        <v>6.87</v>
      </c>
      <c r="O444" s="27">
        <v>61.972611724137941</v>
      </c>
      <c r="P444" s="27">
        <v>61.972611724137941</v>
      </c>
      <c r="Q444" s="27">
        <v>4167.658138448277</v>
      </c>
      <c r="S444" s="27">
        <v>9.67</v>
      </c>
      <c r="T444" s="27">
        <v>44.28</v>
      </c>
      <c r="U444" s="27">
        <v>20.02</v>
      </c>
      <c r="V444" s="27">
        <v>442.8</v>
      </c>
      <c r="W444" s="27">
        <v>385.23599999999999</v>
      </c>
      <c r="X444" s="27">
        <v>38.523600000000002</v>
      </c>
      <c r="Y444" s="27">
        <v>200.2</v>
      </c>
      <c r="Z444" s="27">
        <v>174.17399999999998</v>
      </c>
      <c r="AA444" s="27">
        <v>17.417399999999997</v>
      </c>
      <c r="AB444" s="27">
        <v>6.4</v>
      </c>
      <c r="AC444" s="27">
        <v>28.900000000000002</v>
      </c>
      <c r="AD444" s="27">
        <v>6.1</v>
      </c>
      <c r="AE444" s="27">
        <v>16.5</v>
      </c>
      <c r="AF444" s="27">
        <v>4.4000000000000004</v>
      </c>
      <c r="AG444" s="27">
        <v>507.04964799933117</v>
      </c>
      <c r="AH444" s="27">
        <v>50.704964799933116</v>
      </c>
      <c r="AI444" s="27">
        <v>0.44280000000000003</v>
      </c>
      <c r="AJ444" s="27">
        <v>0.64</v>
      </c>
      <c r="AK444" s="27">
        <v>2.89</v>
      </c>
      <c r="AL444" s="27">
        <v>0.61</v>
      </c>
      <c r="AM444" s="27">
        <v>1.65</v>
      </c>
      <c r="AN444" s="27">
        <v>0.44</v>
      </c>
      <c r="AO444" s="27">
        <v>14.453477868112014</v>
      </c>
      <c r="AP444" s="27">
        <v>65.266485998193318</v>
      </c>
      <c r="AQ444" s="27">
        <v>13.775971093044262</v>
      </c>
      <c r="AR444" s="27">
        <v>37.262872628726285</v>
      </c>
      <c r="AS444" s="27">
        <v>9.936766034327011</v>
      </c>
    </row>
    <row r="445" spans="1:45" x14ac:dyDescent="0.35">
      <c r="A445" s="26">
        <v>2017</v>
      </c>
      <c r="B445" s="26">
        <v>16456</v>
      </c>
      <c r="C445" s="26" t="s">
        <v>163</v>
      </c>
      <c r="D445" s="26">
        <v>82</v>
      </c>
      <c r="E445" s="26" t="s">
        <v>109</v>
      </c>
      <c r="F445" s="26" t="s">
        <v>156</v>
      </c>
      <c r="G445" s="26">
        <v>2</v>
      </c>
      <c r="H445" s="26" t="s">
        <v>165</v>
      </c>
      <c r="I445" s="26" t="s">
        <v>165</v>
      </c>
      <c r="J445" s="26" t="s">
        <v>165</v>
      </c>
      <c r="K445" s="26" t="s">
        <v>165</v>
      </c>
      <c r="L445" s="27" t="s">
        <v>165</v>
      </c>
      <c r="M445" s="27">
        <v>13.68</v>
      </c>
      <c r="N445" s="27">
        <v>5.89</v>
      </c>
      <c r="O445" s="27">
        <v>53.033966206896551</v>
      </c>
      <c r="P445" s="27">
        <v>53.033966206896551</v>
      </c>
      <c r="Q445" s="27">
        <v>3566.5342274137929</v>
      </c>
      <c r="S445" s="27">
        <v>8.57</v>
      </c>
      <c r="T445" s="27">
        <v>43.98</v>
      </c>
      <c r="U445" s="27">
        <v>20.36</v>
      </c>
      <c r="V445" s="27">
        <v>439.79999999999995</v>
      </c>
      <c r="W445" s="27">
        <v>382.62599999999998</v>
      </c>
      <c r="X445" s="27">
        <v>38.262599999999999</v>
      </c>
      <c r="Y445" s="27">
        <v>203.6</v>
      </c>
      <c r="Z445" s="27">
        <v>177.13200000000001</v>
      </c>
      <c r="AA445" s="27">
        <v>17.713200000000001</v>
      </c>
      <c r="AB445" s="27">
        <v>6.3</v>
      </c>
      <c r="AC445" s="27">
        <v>28.700000000000003</v>
      </c>
      <c r="AD445" s="27">
        <v>6.1</v>
      </c>
      <c r="AE445" s="27">
        <v>16.299999999999997</v>
      </c>
      <c r="AF445" s="27">
        <v>4.2</v>
      </c>
      <c r="AG445" s="27">
        <v>505.4247170712149</v>
      </c>
      <c r="AH445" s="27">
        <v>50.542471707121493</v>
      </c>
      <c r="AI445" s="27">
        <v>0.43979999999999997</v>
      </c>
      <c r="AJ445" s="27">
        <v>0.63</v>
      </c>
      <c r="AK445" s="27">
        <v>2.87</v>
      </c>
      <c r="AL445" s="27">
        <v>0.61</v>
      </c>
      <c r="AM445" s="27">
        <v>1.63</v>
      </c>
      <c r="AN445" s="27">
        <v>0.42</v>
      </c>
      <c r="AO445" s="27">
        <v>14.324693042291951</v>
      </c>
      <c r="AP445" s="27">
        <v>65.256934970441122</v>
      </c>
      <c r="AQ445" s="27">
        <v>13.86994088221919</v>
      </c>
      <c r="AR445" s="27">
        <v>37.062301045929964</v>
      </c>
      <c r="AS445" s="27">
        <v>9.549795361527968</v>
      </c>
    </row>
    <row r="446" spans="1:45" x14ac:dyDescent="0.35">
      <c r="A446" s="26">
        <v>2017</v>
      </c>
      <c r="B446" s="26">
        <v>16457</v>
      </c>
      <c r="C446" s="26" t="s">
        <v>163</v>
      </c>
      <c r="D446" s="26">
        <v>21</v>
      </c>
      <c r="E446" s="26" t="s">
        <v>98</v>
      </c>
      <c r="F446" s="26" t="s">
        <v>156</v>
      </c>
      <c r="G446" s="26">
        <v>2</v>
      </c>
      <c r="H446" s="26" t="s">
        <v>165</v>
      </c>
      <c r="I446" s="26" t="s">
        <v>165</v>
      </c>
      <c r="J446" s="26" t="s">
        <v>165</v>
      </c>
      <c r="K446" s="26" t="s">
        <v>165</v>
      </c>
      <c r="L446" s="27" t="s">
        <v>165</v>
      </c>
      <c r="M446" s="27">
        <v>13.41</v>
      </c>
      <c r="N446" s="27">
        <v>4.13</v>
      </c>
      <c r="O446" s="27">
        <v>37.303121293103445</v>
      </c>
      <c r="P446" s="27">
        <v>37.303121293103445</v>
      </c>
      <c r="Q446" s="27">
        <v>2508.6349069612065</v>
      </c>
      <c r="S446" s="27">
        <v>8.2899999999999991</v>
      </c>
      <c r="T446" s="27">
        <v>42.4</v>
      </c>
      <c r="U446" s="27">
        <v>20.61</v>
      </c>
      <c r="V446" s="27">
        <v>424</v>
      </c>
      <c r="W446" s="27">
        <v>368.88</v>
      </c>
      <c r="X446" s="27">
        <v>36.887999999999998</v>
      </c>
      <c r="Y446" s="27">
        <v>206.1</v>
      </c>
      <c r="Z446" s="27">
        <v>179.30699999999999</v>
      </c>
      <c r="AA446" s="27">
        <v>17.930699999999998</v>
      </c>
      <c r="AB446" s="27">
        <v>6.3</v>
      </c>
      <c r="AC446" s="27">
        <v>28</v>
      </c>
      <c r="AD446" s="27">
        <v>5.8999999999999995</v>
      </c>
      <c r="AE446" s="27">
        <v>16</v>
      </c>
      <c r="AF446" s="27">
        <v>4.2</v>
      </c>
      <c r="AG446" s="27">
        <v>488.55847648162023</v>
      </c>
      <c r="AH446" s="27">
        <v>48.855847648162026</v>
      </c>
      <c r="AI446" s="27">
        <v>0.42399999999999999</v>
      </c>
      <c r="AJ446" s="27">
        <v>0.63</v>
      </c>
      <c r="AK446" s="27">
        <v>2.8</v>
      </c>
      <c r="AL446" s="27">
        <v>0.59</v>
      </c>
      <c r="AM446" s="27">
        <v>1.6</v>
      </c>
      <c r="AN446" s="27">
        <v>0.42</v>
      </c>
      <c r="AO446" s="27">
        <v>14.858490566037736</v>
      </c>
      <c r="AP446" s="27">
        <v>66.037735849056602</v>
      </c>
      <c r="AQ446" s="27">
        <v>13.915094339622641</v>
      </c>
      <c r="AR446" s="27">
        <v>37.735849056603776</v>
      </c>
      <c r="AS446" s="27">
        <v>9.9056603773584921</v>
      </c>
    </row>
    <row r="447" spans="1:45" x14ac:dyDescent="0.35">
      <c r="A447" s="26">
        <v>2017</v>
      </c>
      <c r="B447" s="26">
        <v>16458</v>
      </c>
      <c r="C447" s="26" t="s">
        <v>163</v>
      </c>
      <c r="D447" s="26">
        <v>76</v>
      </c>
      <c r="E447" s="26" t="s">
        <v>90</v>
      </c>
      <c r="F447" s="26" t="s">
        <v>156</v>
      </c>
      <c r="G447" s="26">
        <v>2</v>
      </c>
      <c r="H447" s="26" t="s">
        <v>165</v>
      </c>
      <c r="I447" s="26" t="s">
        <v>165</v>
      </c>
      <c r="J447" s="26" t="s">
        <v>165</v>
      </c>
      <c r="K447" s="26" t="s">
        <v>165</v>
      </c>
      <c r="L447" s="27" t="s">
        <v>165</v>
      </c>
      <c r="M447" s="27">
        <v>13.52</v>
      </c>
      <c r="N447" s="27">
        <v>6.37</v>
      </c>
      <c r="O447" s="27">
        <v>57.462232413793103</v>
      </c>
      <c r="P447" s="27">
        <v>57.462232413793103</v>
      </c>
      <c r="Q447" s="27">
        <v>3864.3351298275861</v>
      </c>
      <c r="S447" s="27">
        <v>8.5</v>
      </c>
      <c r="T447" s="27">
        <v>42.66</v>
      </c>
      <c r="U447" s="27">
        <v>20.25</v>
      </c>
      <c r="V447" s="27">
        <v>426.59999999999997</v>
      </c>
      <c r="W447" s="27">
        <v>371.142</v>
      </c>
      <c r="X447" s="27">
        <v>37.114199999999997</v>
      </c>
      <c r="Y447" s="27">
        <v>202.5</v>
      </c>
      <c r="Z447" s="27">
        <v>176.17500000000001</v>
      </c>
      <c r="AA447" s="27">
        <v>17.6175</v>
      </c>
      <c r="AB447" s="27">
        <v>6</v>
      </c>
      <c r="AC447" s="27">
        <v>28.2</v>
      </c>
      <c r="AD447" s="27">
        <v>5.8999999999999995</v>
      </c>
      <c r="AE447" s="27">
        <v>15.9</v>
      </c>
      <c r="AF447" s="27">
        <v>4.3</v>
      </c>
      <c r="AG447" s="27">
        <v>489.68557326046698</v>
      </c>
      <c r="AH447" s="27">
        <v>48.9685573260467</v>
      </c>
      <c r="AI447" s="27">
        <v>0.42659999999999998</v>
      </c>
      <c r="AJ447" s="27">
        <v>0.6</v>
      </c>
      <c r="AK447" s="27">
        <v>2.82</v>
      </c>
      <c r="AL447" s="27">
        <v>0.59</v>
      </c>
      <c r="AM447" s="27">
        <v>1.59</v>
      </c>
      <c r="AN447" s="27">
        <v>0.43</v>
      </c>
      <c r="AO447" s="27">
        <v>14.064697609001406</v>
      </c>
      <c r="AP447" s="27">
        <v>66.104078762306614</v>
      </c>
      <c r="AQ447" s="27">
        <v>13.830285982184716</v>
      </c>
      <c r="AR447" s="27">
        <v>37.271448663853732</v>
      </c>
      <c r="AS447" s="27">
        <v>10.079699953117675</v>
      </c>
    </row>
    <row r="448" spans="1:45" x14ac:dyDescent="0.35">
      <c r="A448" s="26">
        <v>2017</v>
      </c>
      <c r="B448" s="26">
        <v>16459</v>
      </c>
      <c r="C448" s="26" t="s">
        <v>163</v>
      </c>
      <c r="D448" s="26">
        <v>111</v>
      </c>
      <c r="E448" s="26" t="s">
        <v>106</v>
      </c>
      <c r="F448" s="26" t="s">
        <v>156</v>
      </c>
      <c r="G448" s="26">
        <v>2</v>
      </c>
      <c r="H448" s="26" t="s">
        <v>165</v>
      </c>
      <c r="I448" s="26" t="s">
        <v>165</v>
      </c>
      <c r="J448" s="26" t="s">
        <v>165</v>
      </c>
      <c r="K448" s="26" t="s">
        <v>165</v>
      </c>
      <c r="L448" s="27" t="s">
        <v>165</v>
      </c>
      <c r="M448" s="27">
        <v>17.2</v>
      </c>
      <c r="N448" s="27">
        <v>6.88</v>
      </c>
      <c r="O448" s="27">
        <v>59.421848275862068</v>
      </c>
      <c r="P448" s="27">
        <v>59.421848275862068</v>
      </c>
      <c r="Q448" s="27">
        <v>3996.1192965517239</v>
      </c>
      <c r="S448" s="27">
        <v>7.53</v>
      </c>
      <c r="T448" s="27">
        <v>43.82</v>
      </c>
      <c r="U448" s="27">
        <v>21.21</v>
      </c>
      <c r="V448" s="27">
        <v>438.2</v>
      </c>
      <c r="W448" s="27">
        <v>381.23399999999998</v>
      </c>
      <c r="X448" s="27">
        <v>38.123399999999997</v>
      </c>
      <c r="Y448" s="27">
        <v>212.10000000000002</v>
      </c>
      <c r="Z448" s="27">
        <v>184.52700000000002</v>
      </c>
      <c r="AA448" s="27">
        <v>18.4527</v>
      </c>
      <c r="AB448" s="27">
        <v>6.7</v>
      </c>
      <c r="AC448" s="27">
        <v>28.700000000000003</v>
      </c>
      <c r="AD448" s="27">
        <v>6.1</v>
      </c>
      <c r="AE448" s="27">
        <v>16.299999999999997</v>
      </c>
      <c r="AF448" s="27">
        <v>4.0999999999999996</v>
      </c>
      <c r="AG448" s="27">
        <v>508.15267042403065</v>
      </c>
      <c r="AH448" s="27">
        <v>50.815267042403065</v>
      </c>
      <c r="AI448" s="27">
        <v>0.43819999999999998</v>
      </c>
      <c r="AJ448" s="27">
        <v>0.67</v>
      </c>
      <c r="AK448" s="27">
        <v>2.87</v>
      </c>
      <c r="AL448" s="27">
        <v>0.61</v>
      </c>
      <c r="AM448" s="27">
        <v>1.63</v>
      </c>
      <c r="AN448" s="27">
        <v>0.41</v>
      </c>
      <c r="AO448" s="27">
        <v>15.289821999087176</v>
      </c>
      <c r="AP448" s="27">
        <v>65.495207667731634</v>
      </c>
      <c r="AQ448" s="27">
        <v>13.920584208124144</v>
      </c>
      <c r="AR448" s="27">
        <v>37.197626654495657</v>
      </c>
      <c r="AS448" s="27">
        <v>9.3564582382473755</v>
      </c>
    </row>
    <row r="449" spans="1:45" x14ac:dyDescent="0.35">
      <c r="A449" s="26">
        <v>2017</v>
      </c>
      <c r="B449" s="26">
        <v>16460</v>
      </c>
      <c r="C449" s="26" t="s">
        <v>163</v>
      </c>
      <c r="D449" s="26">
        <v>36</v>
      </c>
      <c r="E449" s="26" t="s">
        <v>129</v>
      </c>
      <c r="F449" s="26" t="s">
        <v>156</v>
      </c>
      <c r="G449" s="26">
        <v>2</v>
      </c>
      <c r="H449" s="26">
        <v>287</v>
      </c>
      <c r="I449" s="26">
        <v>144</v>
      </c>
      <c r="J449" s="26">
        <v>5</v>
      </c>
      <c r="K449" s="26">
        <v>51</v>
      </c>
      <c r="L449" s="27">
        <v>129.54</v>
      </c>
      <c r="M449" s="27">
        <v>14.8</v>
      </c>
      <c r="N449" s="27">
        <v>6.47</v>
      </c>
      <c r="O449" s="27">
        <v>57.500451724137932</v>
      </c>
      <c r="P449" s="27">
        <v>57.500451724137932</v>
      </c>
      <c r="Q449" s="27">
        <v>3866.9053784482758</v>
      </c>
      <c r="S449" s="27">
        <v>7.99</v>
      </c>
      <c r="T449" s="27">
        <v>42.48</v>
      </c>
      <c r="U449" s="27">
        <v>21.15</v>
      </c>
      <c r="V449" s="27">
        <v>424.79999999999995</v>
      </c>
      <c r="W449" s="27">
        <v>369.57599999999996</v>
      </c>
      <c r="X449" s="27">
        <v>36.957599999999999</v>
      </c>
      <c r="Y449" s="27">
        <v>211.5</v>
      </c>
      <c r="Z449" s="27">
        <v>184.005</v>
      </c>
      <c r="AA449" s="27">
        <v>18.400500000000001</v>
      </c>
      <c r="AB449" s="27">
        <v>6.3</v>
      </c>
      <c r="AC449" s="27">
        <v>28</v>
      </c>
      <c r="AD449" s="27">
        <v>5.8999999999999995</v>
      </c>
      <c r="AE449" s="27">
        <v>15.8</v>
      </c>
      <c r="AF449" s="27">
        <v>3.9000000000000004</v>
      </c>
      <c r="AG449" s="27">
        <v>492.29841295383039</v>
      </c>
      <c r="AH449" s="27">
        <v>49.229841295383039</v>
      </c>
      <c r="AI449" s="27">
        <v>0.42479999999999996</v>
      </c>
      <c r="AJ449" s="27">
        <v>0.63</v>
      </c>
      <c r="AK449" s="27">
        <v>2.8</v>
      </c>
      <c r="AL449" s="27">
        <v>0.59</v>
      </c>
      <c r="AM449" s="27">
        <v>1.58</v>
      </c>
      <c r="AN449" s="27">
        <v>0.39</v>
      </c>
      <c r="AO449" s="27">
        <v>14.830508474576272</v>
      </c>
      <c r="AP449" s="27">
        <v>65.913370998116761</v>
      </c>
      <c r="AQ449" s="27">
        <v>13.888888888888889</v>
      </c>
      <c r="AR449" s="27">
        <v>37.193973634651606</v>
      </c>
      <c r="AS449" s="27">
        <v>9.1807909604519793</v>
      </c>
    </row>
    <row r="450" spans="1:45" x14ac:dyDescent="0.35">
      <c r="A450" s="26">
        <v>2017</v>
      </c>
      <c r="B450" s="26">
        <v>16461</v>
      </c>
      <c r="C450" s="26" t="s">
        <v>163</v>
      </c>
      <c r="D450" s="26">
        <v>27</v>
      </c>
      <c r="E450" s="26" t="s">
        <v>68</v>
      </c>
      <c r="F450" s="26" t="s">
        <v>156</v>
      </c>
      <c r="G450" s="26">
        <v>2</v>
      </c>
      <c r="H450" s="26" t="s">
        <v>165</v>
      </c>
      <c r="I450" s="26" t="s">
        <v>165</v>
      </c>
      <c r="J450" s="26" t="s">
        <v>165</v>
      </c>
      <c r="K450" s="26" t="s">
        <v>165</v>
      </c>
      <c r="L450" s="27" t="s">
        <v>165</v>
      </c>
      <c r="M450" s="27">
        <v>15.88</v>
      </c>
      <c r="N450" s="27">
        <v>5.99</v>
      </c>
      <c r="O450" s="27">
        <v>52.559771379310355</v>
      </c>
      <c r="P450" s="27">
        <v>52.559771379310355</v>
      </c>
      <c r="Q450" s="27">
        <v>3534.6446252586215</v>
      </c>
      <c r="S450" s="27">
        <v>7.89</v>
      </c>
      <c r="T450" s="27">
        <v>42.79</v>
      </c>
      <c r="U450" s="27">
        <v>20.97</v>
      </c>
      <c r="V450" s="27">
        <v>427.9</v>
      </c>
      <c r="W450" s="27">
        <v>372.27299999999997</v>
      </c>
      <c r="X450" s="27">
        <v>37.2273</v>
      </c>
      <c r="Y450" s="27">
        <v>209.7</v>
      </c>
      <c r="Z450" s="27">
        <v>182.43899999999999</v>
      </c>
      <c r="AA450" s="27">
        <v>18.2439</v>
      </c>
      <c r="AB450" s="27">
        <v>6.5</v>
      </c>
      <c r="AC450" s="27">
        <v>28.3</v>
      </c>
      <c r="AD450" s="27">
        <v>6</v>
      </c>
      <c r="AE450" s="27">
        <v>15.8</v>
      </c>
      <c r="AF450" s="27">
        <v>4</v>
      </c>
      <c r="AG450" s="27">
        <v>494.94113004092816</v>
      </c>
      <c r="AH450" s="27">
        <v>49.494113004092817</v>
      </c>
      <c r="AI450" s="27">
        <v>0.4279</v>
      </c>
      <c r="AJ450" s="27">
        <v>0.65</v>
      </c>
      <c r="AK450" s="27">
        <v>2.83</v>
      </c>
      <c r="AL450" s="27">
        <v>0.6</v>
      </c>
      <c r="AM450" s="27">
        <v>1.58</v>
      </c>
      <c r="AN450" s="27">
        <v>0.4</v>
      </c>
      <c r="AO450" s="27">
        <v>15.190465061930357</v>
      </c>
      <c r="AP450" s="27">
        <v>66.136947885019865</v>
      </c>
      <c r="AQ450" s="27">
        <v>14.021967749474177</v>
      </c>
      <c r="AR450" s="27">
        <v>36.924515073615332</v>
      </c>
      <c r="AS450" s="27">
        <v>9.3479784996494502</v>
      </c>
    </row>
    <row r="451" spans="1:45" x14ac:dyDescent="0.35">
      <c r="A451" s="26">
        <v>2017</v>
      </c>
      <c r="B451" s="26">
        <v>16462</v>
      </c>
      <c r="C451" s="26" t="s">
        <v>163</v>
      </c>
      <c r="D451" s="26">
        <v>1</v>
      </c>
      <c r="E451" s="26" t="s">
        <v>15</v>
      </c>
      <c r="F451" s="26" t="s">
        <v>157</v>
      </c>
      <c r="G451" s="26">
        <v>2</v>
      </c>
      <c r="H451" s="26" t="s">
        <v>165</v>
      </c>
      <c r="I451" s="26" t="s">
        <v>165</v>
      </c>
      <c r="J451" s="26" t="s">
        <v>165</v>
      </c>
      <c r="K451" s="26" t="s">
        <v>165</v>
      </c>
      <c r="L451" s="27" t="s">
        <v>165</v>
      </c>
      <c r="M451" s="27">
        <v>15.37</v>
      </c>
      <c r="N451" s="27">
        <v>6.47</v>
      </c>
      <c r="O451" s="27">
        <v>57.11576560344826</v>
      </c>
      <c r="P451" s="27">
        <v>57.11576560344826</v>
      </c>
      <c r="Q451" s="27">
        <v>3841.0352368318954</v>
      </c>
      <c r="S451" s="27">
        <v>8.32</v>
      </c>
      <c r="T451" s="27">
        <v>40.24</v>
      </c>
      <c r="U451" s="27">
        <v>19.54</v>
      </c>
      <c r="V451" s="27">
        <v>402.40000000000003</v>
      </c>
      <c r="W451" s="27">
        <v>350.08800000000002</v>
      </c>
      <c r="X451" s="27">
        <v>35.008800000000001</v>
      </c>
      <c r="Y451" s="27">
        <v>195.39999999999998</v>
      </c>
      <c r="Z451" s="27">
        <v>169.99799999999999</v>
      </c>
      <c r="AA451" s="27">
        <v>16.9998</v>
      </c>
      <c r="AB451" s="27">
        <v>6</v>
      </c>
      <c r="AC451" s="27">
        <v>27</v>
      </c>
      <c r="AD451" s="27">
        <v>5.8</v>
      </c>
      <c r="AE451" s="27">
        <v>15.5</v>
      </c>
      <c r="AF451" s="27">
        <v>4</v>
      </c>
      <c r="AG451" s="27">
        <v>458.46929860724265</v>
      </c>
      <c r="AH451" s="27">
        <v>45.846929860724266</v>
      </c>
      <c r="AI451" s="27">
        <v>0.40240000000000004</v>
      </c>
      <c r="AJ451" s="27">
        <v>0.6</v>
      </c>
      <c r="AK451" s="27">
        <v>2.7</v>
      </c>
      <c r="AL451" s="27">
        <v>0.57999999999999996</v>
      </c>
      <c r="AM451" s="27">
        <v>1.55</v>
      </c>
      <c r="AN451" s="27">
        <v>0.4</v>
      </c>
      <c r="AO451" s="27">
        <v>14.910536779324055</v>
      </c>
      <c r="AP451" s="27">
        <v>67.097415506958242</v>
      </c>
      <c r="AQ451" s="27">
        <v>14.413518886679919</v>
      </c>
      <c r="AR451" s="27">
        <v>38.51888667992047</v>
      </c>
      <c r="AS451" s="27">
        <v>9.9403578528827037</v>
      </c>
    </row>
    <row r="452" spans="1:45" x14ac:dyDescent="0.35">
      <c r="A452" s="26">
        <v>2017</v>
      </c>
      <c r="B452" s="26">
        <v>16463</v>
      </c>
      <c r="C452" s="26" t="s">
        <v>163</v>
      </c>
      <c r="D452" s="26">
        <v>139</v>
      </c>
      <c r="E452" s="26" t="s">
        <v>99</v>
      </c>
      <c r="F452" s="26" t="s">
        <v>156</v>
      </c>
      <c r="G452" s="26">
        <v>2</v>
      </c>
      <c r="H452" s="26" t="s">
        <v>165</v>
      </c>
      <c r="I452" s="26" t="s">
        <v>165</v>
      </c>
      <c r="J452" s="26" t="s">
        <v>165</v>
      </c>
      <c r="K452" s="26" t="s">
        <v>165</v>
      </c>
      <c r="L452" s="27" t="s">
        <v>165</v>
      </c>
      <c r="M452" s="27">
        <v>16.68</v>
      </c>
      <c r="N452" s="27">
        <v>2.36</v>
      </c>
      <c r="O452" s="27">
        <v>20.511085517241376</v>
      </c>
      <c r="P452" s="27">
        <v>20.511085517241376</v>
      </c>
      <c r="Q452" s="27">
        <v>1379.3705010344825</v>
      </c>
      <c r="S452" s="27">
        <v>8.49</v>
      </c>
      <c r="T452" s="27">
        <v>43.48</v>
      </c>
      <c r="U452" s="27">
        <v>20.23</v>
      </c>
      <c r="V452" s="27">
        <v>434.79999999999995</v>
      </c>
      <c r="W452" s="27">
        <v>378.27599999999995</v>
      </c>
      <c r="X452" s="27">
        <v>37.827599999999997</v>
      </c>
      <c r="Y452" s="27">
        <v>202.3</v>
      </c>
      <c r="Z452" s="27">
        <v>176.001</v>
      </c>
      <c r="AA452" s="27">
        <v>17.600100000000001</v>
      </c>
      <c r="AB452" s="27">
        <v>6.4</v>
      </c>
      <c r="AC452" s="27">
        <v>28.599999999999998</v>
      </c>
      <c r="AD452" s="27">
        <v>6.1</v>
      </c>
      <c r="AE452" s="27">
        <v>16.100000000000001</v>
      </c>
      <c r="AF452" s="27">
        <v>4.0999999999999996</v>
      </c>
      <c r="AG452" s="27">
        <v>498.99279637158702</v>
      </c>
      <c r="AH452" s="27">
        <v>49.899279637158699</v>
      </c>
      <c r="AI452" s="27">
        <v>0.43479999999999996</v>
      </c>
      <c r="AJ452" s="27">
        <v>0.64</v>
      </c>
      <c r="AK452" s="27">
        <v>2.86</v>
      </c>
      <c r="AL452" s="27">
        <v>0.61</v>
      </c>
      <c r="AM452" s="27">
        <v>1.61</v>
      </c>
      <c r="AN452" s="27">
        <v>0.41</v>
      </c>
      <c r="AO452" s="27">
        <v>14.719411223551059</v>
      </c>
      <c r="AP452" s="27">
        <v>65.77736890524379</v>
      </c>
      <c r="AQ452" s="27">
        <v>14.029438822447103</v>
      </c>
      <c r="AR452" s="27">
        <v>37.028518859245636</v>
      </c>
      <c r="AS452" s="27">
        <v>9.4296228150873969</v>
      </c>
    </row>
    <row r="453" spans="1:45" x14ac:dyDescent="0.35">
      <c r="A453" s="26">
        <v>2017</v>
      </c>
      <c r="B453" s="26">
        <v>16464</v>
      </c>
      <c r="C453" s="26" t="s">
        <v>163</v>
      </c>
      <c r="D453" s="26">
        <v>125</v>
      </c>
      <c r="E453" s="26" t="s">
        <v>138</v>
      </c>
      <c r="F453" s="26" t="s">
        <v>156</v>
      </c>
      <c r="G453" s="26">
        <v>2</v>
      </c>
      <c r="H453" s="26" t="s">
        <v>165</v>
      </c>
      <c r="I453" s="26" t="s">
        <v>165</v>
      </c>
      <c r="J453" s="26" t="s">
        <v>165</v>
      </c>
      <c r="K453" s="26" t="s">
        <v>165</v>
      </c>
      <c r="L453" s="27" t="s">
        <v>165</v>
      </c>
      <c r="M453" s="27">
        <v>15.24</v>
      </c>
      <c r="N453" s="27">
        <v>4.88</v>
      </c>
      <c r="O453" s="27">
        <v>43.145762758620691</v>
      </c>
      <c r="P453" s="27">
        <v>43.145762758620691</v>
      </c>
      <c r="Q453" s="27">
        <v>2901.5525455172415</v>
      </c>
      <c r="S453" s="27">
        <v>8.25</v>
      </c>
      <c r="T453" s="27">
        <v>42.45</v>
      </c>
      <c r="U453" s="27">
        <v>21.38</v>
      </c>
      <c r="V453" s="27">
        <v>424.5</v>
      </c>
      <c r="W453" s="27">
        <v>369.315</v>
      </c>
      <c r="X453" s="27">
        <v>36.9315</v>
      </c>
      <c r="Y453" s="27">
        <v>213.79999999999998</v>
      </c>
      <c r="Z453" s="27">
        <v>186.00599999999997</v>
      </c>
      <c r="AA453" s="27">
        <v>18.600599999999996</v>
      </c>
      <c r="AB453" s="27">
        <v>6.3</v>
      </c>
      <c r="AC453" s="27">
        <v>28.1</v>
      </c>
      <c r="AD453" s="27">
        <v>5.8999999999999995</v>
      </c>
      <c r="AE453" s="27">
        <v>15.8</v>
      </c>
      <c r="AF453" s="27">
        <v>4.0999999999999996</v>
      </c>
      <c r="AG453" s="27">
        <v>493.16008204739461</v>
      </c>
      <c r="AH453" s="27">
        <v>49.316008204739461</v>
      </c>
      <c r="AI453" s="27">
        <v>0.42449999999999999</v>
      </c>
      <c r="AJ453" s="27">
        <v>0.63</v>
      </c>
      <c r="AK453" s="27">
        <v>2.81</v>
      </c>
      <c r="AL453" s="27">
        <v>0.59</v>
      </c>
      <c r="AM453" s="27">
        <v>1.58</v>
      </c>
      <c r="AN453" s="27">
        <v>0.41</v>
      </c>
      <c r="AO453" s="27">
        <v>14.840989399293287</v>
      </c>
      <c r="AP453" s="27">
        <v>66.195524146054183</v>
      </c>
      <c r="AQ453" s="27">
        <v>13.898704358068315</v>
      </c>
      <c r="AR453" s="27">
        <v>37.220259128386338</v>
      </c>
      <c r="AS453" s="27">
        <v>9.6584216725559475</v>
      </c>
    </row>
    <row r="454" spans="1:45" x14ac:dyDescent="0.35">
      <c r="A454" s="26">
        <v>2017</v>
      </c>
      <c r="B454" s="26">
        <v>16465</v>
      </c>
      <c r="C454" s="26" t="s">
        <v>163</v>
      </c>
      <c r="D454" s="26">
        <v>110</v>
      </c>
      <c r="E454" s="26" t="s">
        <v>67</v>
      </c>
      <c r="F454" s="26" t="s">
        <v>156</v>
      </c>
      <c r="G454" s="26">
        <v>2</v>
      </c>
      <c r="H454" s="26" t="s">
        <v>165</v>
      </c>
      <c r="I454" s="26" t="s">
        <v>165</v>
      </c>
      <c r="J454" s="26">
        <v>4</v>
      </c>
      <c r="K454" s="26">
        <v>39</v>
      </c>
      <c r="L454" s="27">
        <v>99.06</v>
      </c>
      <c r="M454" s="27">
        <v>18.079999999999998</v>
      </c>
      <c r="N454" s="27">
        <v>4.37</v>
      </c>
      <c r="O454" s="27">
        <v>37.342102068965517</v>
      </c>
      <c r="P454" s="27">
        <v>37.342102068965517</v>
      </c>
      <c r="Q454" s="27">
        <v>2511.2563641379311</v>
      </c>
      <c r="S454" s="27">
        <v>8.26</v>
      </c>
      <c r="T454" s="27">
        <v>43.07</v>
      </c>
      <c r="U454" s="27">
        <v>20.14</v>
      </c>
      <c r="V454" s="27">
        <v>430.7</v>
      </c>
      <c r="W454" s="27">
        <v>374.709</v>
      </c>
      <c r="X454" s="27">
        <v>37.4709</v>
      </c>
      <c r="Y454" s="27">
        <v>201.4</v>
      </c>
      <c r="Z454" s="27">
        <v>175.21800000000002</v>
      </c>
      <c r="AA454" s="27">
        <v>17.521800000000002</v>
      </c>
      <c r="AB454" s="27">
        <v>6.5</v>
      </c>
      <c r="AC454" s="27">
        <v>28.5</v>
      </c>
      <c r="AD454" s="27">
        <v>6.1</v>
      </c>
      <c r="AE454" s="27">
        <v>16</v>
      </c>
      <c r="AF454" s="27">
        <v>4</v>
      </c>
      <c r="AG454" s="27">
        <v>493.81823476306192</v>
      </c>
      <c r="AH454" s="27">
        <v>49.381823476306195</v>
      </c>
      <c r="AI454" s="27">
        <v>0.43069999999999997</v>
      </c>
      <c r="AJ454" s="27">
        <v>0.65</v>
      </c>
      <c r="AK454" s="27">
        <v>2.85</v>
      </c>
      <c r="AL454" s="27">
        <v>0.61</v>
      </c>
      <c r="AM454" s="27">
        <v>1.6</v>
      </c>
      <c r="AN454" s="27">
        <v>0.4</v>
      </c>
      <c r="AO454" s="27">
        <v>15.091711167866265</v>
      </c>
      <c r="AP454" s="27">
        <v>66.171348966798234</v>
      </c>
      <c r="AQ454" s="27">
        <v>14.162990480612956</v>
      </c>
      <c r="AR454" s="27">
        <v>37.148827490132348</v>
      </c>
      <c r="AS454" s="27">
        <v>9.287206872533087</v>
      </c>
    </row>
    <row r="455" spans="1:45" x14ac:dyDescent="0.35">
      <c r="A455" s="26">
        <v>2017</v>
      </c>
      <c r="B455" s="26">
        <v>16466</v>
      </c>
      <c r="C455" s="26" t="s">
        <v>163</v>
      </c>
      <c r="D455" s="26">
        <v>99</v>
      </c>
      <c r="E455" s="26" t="s">
        <v>81</v>
      </c>
      <c r="F455" s="26" t="s">
        <v>156</v>
      </c>
      <c r="G455" s="26">
        <v>2</v>
      </c>
      <c r="H455" s="26" t="s">
        <v>165</v>
      </c>
      <c r="I455" s="26" t="s">
        <v>165</v>
      </c>
      <c r="J455" s="26" t="s">
        <v>165</v>
      </c>
      <c r="K455" s="26" t="s">
        <v>165</v>
      </c>
      <c r="L455" s="27" t="s">
        <v>165</v>
      </c>
      <c r="M455" s="27">
        <v>14.82</v>
      </c>
      <c r="N455" s="27">
        <v>7.37</v>
      </c>
      <c r="O455" s="27">
        <v>65.48359362068966</v>
      </c>
      <c r="P455" s="27">
        <v>65.48359362068966</v>
      </c>
      <c r="Q455" s="27">
        <v>4403.7716709913793</v>
      </c>
      <c r="S455" s="27">
        <v>8.73</v>
      </c>
      <c r="T455" s="27">
        <v>41.16</v>
      </c>
      <c r="U455" s="27">
        <v>20.29</v>
      </c>
      <c r="V455" s="27">
        <v>411.59999999999997</v>
      </c>
      <c r="W455" s="27">
        <v>358.09199999999998</v>
      </c>
      <c r="X455" s="27">
        <v>35.809199999999997</v>
      </c>
      <c r="Y455" s="27">
        <v>202.89999999999998</v>
      </c>
      <c r="Z455" s="27">
        <v>176.52299999999997</v>
      </c>
      <c r="AA455" s="27">
        <v>17.652299999999997</v>
      </c>
      <c r="AB455" s="27">
        <v>6.1</v>
      </c>
      <c r="AC455" s="27">
        <v>27.5</v>
      </c>
      <c r="AD455" s="27">
        <v>5.8999999999999995</v>
      </c>
      <c r="AE455" s="27">
        <v>15.600000000000001</v>
      </c>
      <c r="AF455" s="27">
        <v>4</v>
      </c>
      <c r="AG455" s="27">
        <v>472.66703840254024</v>
      </c>
      <c r="AH455" s="27">
        <v>47.266703840254024</v>
      </c>
      <c r="AI455" s="27">
        <v>0.41159999999999997</v>
      </c>
      <c r="AJ455" s="27">
        <v>0.61</v>
      </c>
      <c r="AK455" s="27">
        <v>2.75</v>
      </c>
      <c r="AL455" s="27">
        <v>0.59</v>
      </c>
      <c r="AM455" s="27">
        <v>1.56</v>
      </c>
      <c r="AN455" s="27">
        <v>0.4</v>
      </c>
      <c r="AO455" s="27">
        <v>14.820213799805638</v>
      </c>
      <c r="AP455" s="27">
        <v>66.812439261418859</v>
      </c>
      <c r="AQ455" s="27">
        <v>14.334305150631682</v>
      </c>
      <c r="AR455" s="27">
        <v>37.90087463556852</v>
      </c>
      <c r="AS455" s="27">
        <v>9.7181729834791071</v>
      </c>
    </row>
    <row r="456" spans="1:45" x14ac:dyDescent="0.35">
      <c r="A456" s="26">
        <v>2017</v>
      </c>
      <c r="B456" s="26">
        <v>16467</v>
      </c>
      <c r="C456" s="26" t="s">
        <v>163</v>
      </c>
      <c r="D456" s="26">
        <v>113</v>
      </c>
      <c r="E456" s="26" t="s">
        <v>144</v>
      </c>
      <c r="F456" s="26" t="s">
        <v>156</v>
      </c>
      <c r="G456" s="26">
        <v>2</v>
      </c>
      <c r="H456" s="26" t="s">
        <v>165</v>
      </c>
      <c r="I456" s="26" t="s">
        <v>165</v>
      </c>
      <c r="J456" s="26" t="s">
        <v>165</v>
      </c>
      <c r="K456" s="26" t="s">
        <v>165</v>
      </c>
      <c r="L456" s="27" t="s">
        <v>165</v>
      </c>
      <c r="M456" s="27">
        <v>17.28</v>
      </c>
      <c r="N456" s="27">
        <v>5.77</v>
      </c>
      <c r="O456" s="27">
        <v>49.78674344827585</v>
      </c>
      <c r="P456" s="27">
        <v>49.78674344827585</v>
      </c>
      <c r="Q456" s="27">
        <v>3348.1584968965508</v>
      </c>
      <c r="S456" s="27">
        <v>8.43</v>
      </c>
      <c r="T456" s="27">
        <v>43.88</v>
      </c>
      <c r="U456" s="27">
        <v>20.69</v>
      </c>
      <c r="V456" s="27">
        <v>438.8</v>
      </c>
      <c r="W456" s="27">
        <v>381.75600000000003</v>
      </c>
      <c r="X456" s="27">
        <v>38.175600000000003</v>
      </c>
      <c r="Y456" s="27">
        <v>206.9</v>
      </c>
      <c r="Z456" s="27">
        <v>180.00300000000001</v>
      </c>
      <c r="AA456" s="27">
        <v>18.000300000000003</v>
      </c>
      <c r="AB456" s="27">
        <v>6.4</v>
      </c>
      <c r="AC456" s="27">
        <v>28.700000000000003</v>
      </c>
      <c r="AD456" s="27">
        <v>6</v>
      </c>
      <c r="AE456" s="27">
        <v>16.299999999999997</v>
      </c>
      <c r="AF456" s="27">
        <v>4.3</v>
      </c>
      <c r="AG456" s="27">
        <v>506.04108784915491</v>
      </c>
      <c r="AH456" s="27">
        <v>50.604108784915489</v>
      </c>
      <c r="AI456" s="27">
        <v>0.43880000000000002</v>
      </c>
      <c r="AJ456" s="27">
        <v>0.64</v>
      </c>
      <c r="AK456" s="27">
        <v>2.87</v>
      </c>
      <c r="AL456" s="27">
        <v>0.6</v>
      </c>
      <c r="AM456" s="27">
        <v>1.63</v>
      </c>
      <c r="AN456" s="27">
        <v>0.43</v>
      </c>
      <c r="AO456" s="27">
        <v>14.585232452142206</v>
      </c>
      <c r="AP456" s="27">
        <v>65.405651777575201</v>
      </c>
      <c r="AQ456" s="27">
        <v>13.673655423883318</v>
      </c>
      <c r="AR456" s="27">
        <v>37.146763901549676</v>
      </c>
      <c r="AS456" s="27">
        <v>9.7994530537830435</v>
      </c>
    </row>
    <row r="457" spans="1:45" x14ac:dyDescent="0.35">
      <c r="A457" s="26">
        <v>2017</v>
      </c>
      <c r="B457" s="26">
        <v>16468</v>
      </c>
      <c r="C457" s="26" t="s">
        <v>163</v>
      </c>
      <c r="D457" s="26">
        <v>120</v>
      </c>
      <c r="E457" s="26" t="s">
        <v>123</v>
      </c>
      <c r="F457" s="26" t="s">
        <v>156</v>
      </c>
      <c r="G457" s="26">
        <v>2</v>
      </c>
      <c r="H457" s="26" t="s">
        <v>165</v>
      </c>
      <c r="I457" s="26" t="s">
        <v>165</v>
      </c>
      <c r="J457" s="26">
        <v>3</v>
      </c>
      <c r="K457" s="26">
        <v>48</v>
      </c>
      <c r="L457" s="27">
        <v>121.92</v>
      </c>
      <c r="M457" s="27">
        <v>14.98</v>
      </c>
      <c r="N457" s="27">
        <v>6.14</v>
      </c>
      <c r="O457" s="27">
        <v>54.452378275862067</v>
      </c>
      <c r="P457" s="27">
        <v>54.452378275862067</v>
      </c>
      <c r="Q457" s="27">
        <v>3661.9224390517238</v>
      </c>
      <c r="S457" s="27">
        <v>7.83</v>
      </c>
      <c r="T457" s="27">
        <v>43.13</v>
      </c>
      <c r="U457" s="27">
        <v>19.95</v>
      </c>
      <c r="V457" s="27">
        <v>431.3</v>
      </c>
      <c r="W457" s="27">
        <v>375.23099999999999</v>
      </c>
      <c r="X457" s="27">
        <v>37.523099999999999</v>
      </c>
      <c r="Y457" s="27">
        <v>199.5</v>
      </c>
      <c r="Z457" s="27">
        <v>173.565</v>
      </c>
      <c r="AA457" s="27">
        <v>17.3565</v>
      </c>
      <c r="AB457" s="27">
        <v>6.6000000000000005</v>
      </c>
      <c r="AC457" s="27">
        <v>28.4</v>
      </c>
      <c r="AD457" s="27">
        <v>6.2</v>
      </c>
      <c r="AE457" s="27">
        <v>16.200000000000003</v>
      </c>
      <c r="AF457" s="27">
        <v>4.3</v>
      </c>
      <c r="AG457" s="27">
        <v>493.51707346457454</v>
      </c>
      <c r="AH457" s="27">
        <v>49.351707346457452</v>
      </c>
      <c r="AI457" s="27">
        <v>0.43130000000000002</v>
      </c>
      <c r="AJ457" s="27">
        <v>0.66</v>
      </c>
      <c r="AK457" s="27">
        <v>2.84</v>
      </c>
      <c r="AL457" s="27">
        <v>0.62</v>
      </c>
      <c r="AM457" s="27">
        <v>1.62</v>
      </c>
      <c r="AN457" s="27">
        <v>0.43</v>
      </c>
      <c r="AO457" s="27">
        <v>15.302573614653374</v>
      </c>
      <c r="AP457" s="27">
        <v>65.84743797820542</v>
      </c>
      <c r="AQ457" s="27">
        <v>14.375144910734987</v>
      </c>
      <c r="AR457" s="27">
        <v>37.560862508694647</v>
      </c>
      <c r="AS457" s="27">
        <v>9.9698585671226514</v>
      </c>
    </row>
    <row r="458" spans="1:45" x14ac:dyDescent="0.35">
      <c r="A458" s="26">
        <v>2017</v>
      </c>
      <c r="B458" s="26">
        <v>16469</v>
      </c>
      <c r="C458" s="26" t="s">
        <v>163</v>
      </c>
      <c r="D458" s="26">
        <v>9</v>
      </c>
      <c r="E458" s="26" t="s">
        <v>153</v>
      </c>
      <c r="F458" s="26" t="s">
        <v>156</v>
      </c>
      <c r="G458" s="26">
        <v>2</v>
      </c>
      <c r="H458" s="26" t="s">
        <v>165</v>
      </c>
      <c r="I458" s="26" t="s">
        <v>165</v>
      </c>
      <c r="J458" s="26" t="s">
        <v>165</v>
      </c>
      <c r="K458" s="26" t="s">
        <v>165</v>
      </c>
      <c r="L458" s="27" t="s">
        <v>165</v>
      </c>
      <c r="M458" s="27">
        <v>14.61</v>
      </c>
      <c r="N458" s="27">
        <v>6.67</v>
      </c>
      <c r="O458" s="27">
        <v>59.410092499999998</v>
      </c>
      <c r="P458" s="27">
        <v>59.410092499999998</v>
      </c>
      <c r="Q458" s="27">
        <v>3995.3287206249997</v>
      </c>
      <c r="S458" s="27">
        <v>8.2200000000000006</v>
      </c>
      <c r="T458" s="27">
        <v>43.4</v>
      </c>
      <c r="U458" s="27">
        <v>21.18</v>
      </c>
      <c r="V458" s="27">
        <v>434</v>
      </c>
      <c r="W458" s="27">
        <v>377.58</v>
      </c>
      <c r="X458" s="27">
        <v>37.757999999999996</v>
      </c>
      <c r="Y458" s="27">
        <v>211.8</v>
      </c>
      <c r="Z458" s="27">
        <v>184.26600000000002</v>
      </c>
      <c r="AA458" s="27">
        <v>18.426600000000001</v>
      </c>
      <c r="AB458" s="27">
        <v>6.4</v>
      </c>
      <c r="AC458" s="27">
        <v>28.700000000000003</v>
      </c>
      <c r="AD458" s="27">
        <v>6.2</v>
      </c>
      <c r="AE458" s="27">
        <v>16.200000000000003</v>
      </c>
      <c r="AF458" s="27">
        <v>4.0999999999999996</v>
      </c>
      <c r="AG458" s="27">
        <v>503.12116876121485</v>
      </c>
      <c r="AH458" s="27">
        <v>50.312116876121486</v>
      </c>
      <c r="AI458" s="27">
        <v>0.434</v>
      </c>
      <c r="AJ458" s="27">
        <v>0.64</v>
      </c>
      <c r="AK458" s="27">
        <v>2.87</v>
      </c>
      <c r="AL458" s="27">
        <v>0.62</v>
      </c>
      <c r="AM458" s="27">
        <v>1.62</v>
      </c>
      <c r="AN458" s="27">
        <v>0.41</v>
      </c>
      <c r="AO458" s="27">
        <v>14.746543778801843</v>
      </c>
      <c r="AP458" s="27">
        <v>66.129032258064527</v>
      </c>
      <c r="AQ458" s="27">
        <v>14.285714285714286</v>
      </c>
      <c r="AR458" s="27">
        <v>37.327188940092171</v>
      </c>
      <c r="AS458" s="27">
        <v>9.4470046082949306</v>
      </c>
    </row>
    <row r="459" spans="1:45" x14ac:dyDescent="0.35">
      <c r="A459" s="26">
        <v>2017</v>
      </c>
      <c r="B459" s="26">
        <v>16470</v>
      </c>
      <c r="C459" s="26" t="s">
        <v>163</v>
      </c>
      <c r="D459" s="26">
        <v>100</v>
      </c>
      <c r="E459" s="26" t="s">
        <v>25</v>
      </c>
      <c r="F459" s="26" t="s">
        <v>156</v>
      </c>
      <c r="G459" s="26">
        <v>2</v>
      </c>
      <c r="H459" s="26" t="s">
        <v>165</v>
      </c>
      <c r="I459" s="26" t="s">
        <v>165</v>
      </c>
      <c r="J459" s="26" t="s">
        <v>165</v>
      </c>
      <c r="K459" s="26" t="s">
        <v>165</v>
      </c>
      <c r="L459" s="27" t="s">
        <v>165</v>
      </c>
      <c r="M459" s="27">
        <v>15.01</v>
      </c>
      <c r="N459" s="27">
        <v>6.02</v>
      </c>
      <c r="O459" s="27">
        <v>53.369323965517232</v>
      </c>
      <c r="P459" s="27">
        <v>53.369323965517232</v>
      </c>
      <c r="Q459" s="27">
        <v>3589.0870366810341</v>
      </c>
      <c r="S459" s="27">
        <v>8.32</v>
      </c>
      <c r="T459" s="27">
        <v>44.23</v>
      </c>
      <c r="U459" s="27">
        <v>19.57</v>
      </c>
      <c r="V459" s="27">
        <v>442.29999999999995</v>
      </c>
      <c r="W459" s="27">
        <v>384.80099999999993</v>
      </c>
      <c r="X459" s="27">
        <v>38.480099999999993</v>
      </c>
      <c r="Y459" s="27">
        <v>195.7</v>
      </c>
      <c r="Z459" s="27">
        <v>170.25899999999999</v>
      </c>
      <c r="AA459" s="27">
        <v>17.0259</v>
      </c>
      <c r="AB459" s="27">
        <v>6.6000000000000005</v>
      </c>
      <c r="AC459" s="27">
        <v>28.900000000000002</v>
      </c>
      <c r="AD459" s="27">
        <v>6.1</v>
      </c>
      <c r="AE459" s="27">
        <v>16.399999999999999</v>
      </c>
      <c r="AF459" s="27">
        <v>4.3</v>
      </c>
      <c r="AG459" s="27">
        <v>504.08736765055482</v>
      </c>
      <c r="AH459" s="27">
        <v>50.40873676505548</v>
      </c>
      <c r="AI459" s="27">
        <v>0.44229999999999997</v>
      </c>
      <c r="AJ459" s="27">
        <v>0.66</v>
      </c>
      <c r="AK459" s="27">
        <v>2.89</v>
      </c>
      <c r="AL459" s="27">
        <v>0.61</v>
      </c>
      <c r="AM459" s="27">
        <v>1.64</v>
      </c>
      <c r="AN459" s="27">
        <v>0.43</v>
      </c>
      <c r="AO459" s="27">
        <v>14.921998643454671</v>
      </c>
      <c r="AP459" s="27">
        <v>65.340266787248481</v>
      </c>
      <c r="AQ459" s="27">
        <v>13.791544200768708</v>
      </c>
      <c r="AR459" s="27">
        <v>37.078905720099478</v>
      </c>
      <c r="AS459" s="27">
        <v>9.7219082070992542</v>
      </c>
    </row>
    <row r="460" spans="1:45" x14ac:dyDescent="0.35">
      <c r="A460" s="26">
        <v>2017</v>
      </c>
      <c r="B460" s="26">
        <v>16471</v>
      </c>
      <c r="C460" s="26" t="s">
        <v>163</v>
      </c>
      <c r="D460" s="26">
        <v>103</v>
      </c>
      <c r="E460" s="26" t="s">
        <v>112</v>
      </c>
      <c r="F460" s="26" t="s">
        <v>156</v>
      </c>
      <c r="G460" s="26">
        <v>2</v>
      </c>
      <c r="H460" s="26" t="s">
        <v>165</v>
      </c>
      <c r="I460" s="26" t="s">
        <v>165</v>
      </c>
      <c r="J460" s="26" t="s">
        <v>165</v>
      </c>
      <c r="K460" s="26" t="s">
        <v>165</v>
      </c>
      <c r="L460" s="27" t="s">
        <v>165</v>
      </c>
      <c r="M460" s="27">
        <v>15.52</v>
      </c>
      <c r="N460" s="27">
        <v>5.83</v>
      </c>
      <c r="O460" s="27">
        <v>51.374764137931038</v>
      </c>
      <c r="P460" s="27">
        <v>51.374764137931038</v>
      </c>
      <c r="Q460" s="27">
        <v>3454.9528882758623</v>
      </c>
      <c r="S460" s="27">
        <v>8.5500000000000007</v>
      </c>
      <c r="T460" s="27">
        <v>42.22</v>
      </c>
      <c r="U460" s="27">
        <v>20.52</v>
      </c>
      <c r="V460" s="27">
        <v>422.2</v>
      </c>
      <c r="W460" s="27">
        <v>367.31399999999996</v>
      </c>
      <c r="X460" s="27">
        <v>36.731399999999994</v>
      </c>
      <c r="Y460" s="27">
        <v>205.2</v>
      </c>
      <c r="Z460" s="27">
        <v>178.524</v>
      </c>
      <c r="AA460" s="27">
        <v>17.852399999999999</v>
      </c>
      <c r="AB460" s="27">
        <v>6.4</v>
      </c>
      <c r="AC460" s="27">
        <v>28</v>
      </c>
      <c r="AD460" s="27">
        <v>6</v>
      </c>
      <c r="AE460" s="27">
        <v>15.8</v>
      </c>
      <c r="AF460" s="27">
        <v>4.0999999999999996</v>
      </c>
      <c r="AG460" s="27">
        <v>486.02070885343807</v>
      </c>
      <c r="AH460" s="27">
        <v>48.602070885343807</v>
      </c>
      <c r="AI460" s="27">
        <v>0.42219999999999996</v>
      </c>
      <c r="AJ460" s="27">
        <v>0.64</v>
      </c>
      <c r="AK460" s="27">
        <v>2.8</v>
      </c>
      <c r="AL460" s="27">
        <v>0.6</v>
      </c>
      <c r="AM460" s="27">
        <v>1.58</v>
      </c>
      <c r="AN460" s="27">
        <v>0.41</v>
      </c>
      <c r="AO460" s="27">
        <v>15.158692562766463</v>
      </c>
      <c r="AP460" s="27">
        <v>66.31927996210328</v>
      </c>
      <c r="AQ460" s="27">
        <v>14.211274277593558</v>
      </c>
      <c r="AR460" s="27">
        <v>37.42302226432971</v>
      </c>
      <c r="AS460" s="27">
        <v>9.7110374230222636</v>
      </c>
    </row>
    <row r="461" spans="1:45" x14ac:dyDescent="0.35">
      <c r="A461" s="26">
        <v>2017</v>
      </c>
      <c r="B461" s="26">
        <v>16472</v>
      </c>
      <c r="C461" s="26" t="s">
        <v>163</v>
      </c>
      <c r="D461" s="26">
        <v>51</v>
      </c>
      <c r="E461" s="26" t="s">
        <v>69</v>
      </c>
      <c r="F461" s="26" t="s">
        <v>156</v>
      </c>
      <c r="G461" s="26">
        <v>2</v>
      </c>
      <c r="H461" s="26" t="s">
        <v>165</v>
      </c>
      <c r="I461" s="26" t="s">
        <v>165</v>
      </c>
      <c r="J461" s="26" t="s">
        <v>165</v>
      </c>
      <c r="K461" s="26" t="s">
        <v>165</v>
      </c>
      <c r="L461" s="27" t="s">
        <v>165</v>
      </c>
      <c r="M461" s="27">
        <v>17.53</v>
      </c>
      <c r="N461" s="27">
        <v>3.05</v>
      </c>
      <c r="O461" s="27">
        <v>26.237546120689654</v>
      </c>
      <c r="P461" s="27">
        <v>26.237546120689654</v>
      </c>
      <c r="Q461" s="27">
        <v>1764.4749766163793</v>
      </c>
      <c r="S461" s="27">
        <v>8.5399999999999991</v>
      </c>
      <c r="T461" s="27">
        <v>43.68</v>
      </c>
      <c r="U461" s="27">
        <v>19.53</v>
      </c>
      <c r="V461" s="27">
        <v>436.8</v>
      </c>
      <c r="W461" s="27">
        <v>380.01600000000002</v>
      </c>
      <c r="X461" s="27">
        <v>38.001600000000003</v>
      </c>
      <c r="Y461" s="27">
        <v>195.3</v>
      </c>
      <c r="Z461" s="27">
        <v>169.911</v>
      </c>
      <c r="AA461" s="27">
        <v>16.991099999999999</v>
      </c>
      <c r="AB461" s="27">
        <v>6.5</v>
      </c>
      <c r="AC461" s="27">
        <v>28.799999999999997</v>
      </c>
      <c r="AD461" s="27">
        <v>6.2</v>
      </c>
      <c r="AE461" s="27">
        <v>16.200000000000003</v>
      </c>
      <c r="AF461" s="27">
        <v>4.4000000000000004</v>
      </c>
      <c r="AG461" s="27">
        <v>497.61034005415979</v>
      </c>
      <c r="AH461" s="27">
        <v>49.761034005415979</v>
      </c>
      <c r="AI461" s="27">
        <v>0.43680000000000002</v>
      </c>
      <c r="AJ461" s="27">
        <v>0.65</v>
      </c>
      <c r="AK461" s="27">
        <v>2.88</v>
      </c>
      <c r="AL461" s="27">
        <v>0.62</v>
      </c>
      <c r="AM461" s="27">
        <v>1.62</v>
      </c>
      <c r="AN461" s="27">
        <v>0.44</v>
      </c>
      <c r="AO461" s="27">
        <v>14.88095238095238</v>
      </c>
      <c r="AP461" s="27">
        <v>65.934065934065927</v>
      </c>
      <c r="AQ461" s="27">
        <v>14.194139194139193</v>
      </c>
      <c r="AR461" s="27">
        <v>37.087912087912095</v>
      </c>
      <c r="AS461" s="27">
        <v>10.073260073260073</v>
      </c>
    </row>
    <row r="462" spans="1:45" x14ac:dyDescent="0.35">
      <c r="A462" s="26">
        <v>2017</v>
      </c>
      <c r="B462" s="26">
        <v>16473</v>
      </c>
      <c r="C462" s="26" t="s">
        <v>163</v>
      </c>
      <c r="D462" s="26">
        <v>62</v>
      </c>
      <c r="E462" s="26" t="s">
        <v>150</v>
      </c>
      <c r="F462" s="26" t="s">
        <v>156</v>
      </c>
      <c r="G462" s="26">
        <v>2</v>
      </c>
      <c r="H462" s="26" t="s">
        <v>165</v>
      </c>
      <c r="I462" s="26" t="s">
        <v>165</v>
      </c>
      <c r="J462" s="26" t="s">
        <v>165</v>
      </c>
      <c r="K462" s="26" t="s">
        <v>165</v>
      </c>
      <c r="L462" s="27" t="s">
        <v>165</v>
      </c>
      <c r="M462" s="27">
        <v>16.48</v>
      </c>
      <c r="N462" s="27">
        <v>5.34</v>
      </c>
      <c r="O462" s="27">
        <v>46.522079999999995</v>
      </c>
      <c r="P462" s="27">
        <v>46.522079999999995</v>
      </c>
      <c r="Q462" s="27">
        <v>3128.6098799999995</v>
      </c>
      <c r="S462" s="27">
        <v>8.11</v>
      </c>
      <c r="T462" s="27">
        <v>41.44</v>
      </c>
      <c r="U462" s="27">
        <v>21.46</v>
      </c>
      <c r="V462" s="27">
        <v>414.4</v>
      </c>
      <c r="W462" s="27">
        <v>360.52799999999996</v>
      </c>
      <c r="X462" s="27">
        <v>36.052799999999998</v>
      </c>
      <c r="Y462" s="27">
        <v>214.60000000000002</v>
      </c>
      <c r="Z462" s="27">
        <v>186.70200000000003</v>
      </c>
      <c r="AA462" s="27">
        <v>18.670200000000001</v>
      </c>
      <c r="AB462" s="27">
        <v>6.1</v>
      </c>
      <c r="AC462" s="27">
        <v>27.400000000000002</v>
      </c>
      <c r="AD462" s="27">
        <v>5.8</v>
      </c>
      <c r="AE462" s="27">
        <v>15.600000000000001</v>
      </c>
      <c r="AF462" s="27">
        <v>4.0999999999999996</v>
      </c>
      <c r="AG462" s="27">
        <v>481.83846618283241</v>
      </c>
      <c r="AH462" s="27">
        <v>48.183846618283241</v>
      </c>
      <c r="AI462" s="27">
        <v>0.41439999999999999</v>
      </c>
      <c r="AJ462" s="27">
        <v>0.61</v>
      </c>
      <c r="AK462" s="27">
        <v>2.74</v>
      </c>
      <c r="AL462" s="27">
        <v>0.57999999999999996</v>
      </c>
      <c r="AM462" s="27">
        <v>1.56</v>
      </c>
      <c r="AN462" s="27">
        <v>0.41</v>
      </c>
      <c r="AO462" s="27">
        <v>14.72007722007722</v>
      </c>
      <c r="AP462" s="27">
        <v>66.119691119691126</v>
      </c>
      <c r="AQ462" s="27">
        <v>13.996138996138995</v>
      </c>
      <c r="AR462" s="27">
        <v>37.644787644787648</v>
      </c>
      <c r="AS462" s="27">
        <v>9.8938223938223935</v>
      </c>
    </row>
    <row r="463" spans="1:45" x14ac:dyDescent="0.35">
      <c r="A463" s="26">
        <v>2017</v>
      </c>
      <c r="B463" s="26">
        <v>16474</v>
      </c>
      <c r="C463" s="26" t="s">
        <v>163</v>
      </c>
      <c r="D463" s="26">
        <v>81</v>
      </c>
      <c r="E463" s="26" t="s">
        <v>119</v>
      </c>
      <c r="F463" s="26" t="s">
        <v>156</v>
      </c>
      <c r="G463" s="26">
        <v>2</v>
      </c>
      <c r="H463" s="26" t="s">
        <v>165</v>
      </c>
      <c r="I463" s="26" t="s">
        <v>165</v>
      </c>
      <c r="J463" s="26" t="s">
        <v>165</v>
      </c>
      <c r="K463" s="26" t="s">
        <v>165</v>
      </c>
      <c r="L463" s="27" t="s">
        <v>165</v>
      </c>
      <c r="M463" s="27">
        <v>16.97</v>
      </c>
      <c r="N463" s="27">
        <v>2.19</v>
      </c>
      <c r="O463" s="27">
        <v>18.967344568965519</v>
      </c>
      <c r="P463" s="27">
        <v>18.967344568965519</v>
      </c>
      <c r="Q463" s="27">
        <v>1275.5539222629311</v>
      </c>
      <c r="S463" s="27">
        <v>8.3000000000000007</v>
      </c>
      <c r="T463" s="27">
        <v>42.96</v>
      </c>
      <c r="U463" s="27">
        <v>20.34</v>
      </c>
      <c r="V463" s="27">
        <v>429.6</v>
      </c>
      <c r="W463" s="27">
        <v>373.75200000000001</v>
      </c>
      <c r="X463" s="27">
        <v>37.3752</v>
      </c>
      <c r="Y463" s="27">
        <v>203.4</v>
      </c>
      <c r="Z463" s="27">
        <v>176.958</v>
      </c>
      <c r="AA463" s="27">
        <v>17.695799999999998</v>
      </c>
      <c r="AB463" s="27">
        <v>6.3</v>
      </c>
      <c r="AC463" s="27">
        <v>28.1</v>
      </c>
      <c r="AD463" s="27">
        <v>6</v>
      </c>
      <c r="AE463" s="27">
        <v>16</v>
      </c>
      <c r="AF463" s="27">
        <v>4.2</v>
      </c>
      <c r="AG463" s="27">
        <v>493.59835088980077</v>
      </c>
      <c r="AH463" s="27">
        <v>49.359835088980077</v>
      </c>
      <c r="AI463" s="27">
        <v>0.42960000000000004</v>
      </c>
      <c r="AJ463" s="27">
        <v>0.63</v>
      </c>
      <c r="AK463" s="27">
        <v>2.81</v>
      </c>
      <c r="AL463" s="27">
        <v>0.6</v>
      </c>
      <c r="AM463" s="27">
        <v>1.6</v>
      </c>
      <c r="AN463" s="27">
        <v>0.42</v>
      </c>
      <c r="AO463" s="27">
        <v>14.664804469273742</v>
      </c>
      <c r="AP463" s="27">
        <v>65.409683426443195</v>
      </c>
      <c r="AQ463" s="27">
        <v>13.966480446927372</v>
      </c>
      <c r="AR463" s="27">
        <v>37.243947858472993</v>
      </c>
      <c r="AS463" s="27">
        <v>9.7765363128491618</v>
      </c>
    </row>
    <row r="464" spans="1:45" x14ac:dyDescent="0.35">
      <c r="A464" s="26">
        <v>2017</v>
      </c>
      <c r="B464" s="26">
        <v>16475</v>
      </c>
      <c r="C464" s="26" t="s">
        <v>163</v>
      </c>
      <c r="D464" s="26">
        <v>141</v>
      </c>
      <c r="E464" s="26" t="s">
        <v>103</v>
      </c>
      <c r="F464" s="26" t="s">
        <v>156</v>
      </c>
      <c r="G464" s="26">
        <v>2</v>
      </c>
      <c r="H464" s="26" t="s">
        <v>165</v>
      </c>
      <c r="I464" s="26" t="s">
        <v>165</v>
      </c>
      <c r="J464" s="26">
        <v>5</v>
      </c>
      <c r="K464" s="26">
        <v>51</v>
      </c>
      <c r="L464" s="27">
        <v>129.54</v>
      </c>
      <c r="M464" s="27">
        <v>14.57</v>
      </c>
      <c r="N464" s="27">
        <v>6.95</v>
      </c>
      <c r="O464" s="27">
        <v>61.933067672413799</v>
      </c>
      <c r="P464" s="27">
        <v>61.933067672413799</v>
      </c>
      <c r="Q464" s="27">
        <v>4164.9988009698282</v>
      </c>
      <c r="S464" s="27">
        <v>7.97</v>
      </c>
      <c r="T464" s="27">
        <v>43.06</v>
      </c>
      <c r="U464" s="27">
        <v>19.93</v>
      </c>
      <c r="V464" s="27">
        <v>430.6</v>
      </c>
      <c r="W464" s="27">
        <v>374.62200000000001</v>
      </c>
      <c r="X464" s="27">
        <v>37.462200000000003</v>
      </c>
      <c r="Y464" s="27">
        <v>199.3</v>
      </c>
      <c r="Z464" s="27">
        <v>173.39100000000002</v>
      </c>
      <c r="AA464" s="27">
        <v>17.339100000000002</v>
      </c>
      <c r="AB464" s="27">
        <v>6.3</v>
      </c>
      <c r="AC464" s="27">
        <v>28.4</v>
      </c>
      <c r="AD464" s="27">
        <v>6</v>
      </c>
      <c r="AE464" s="27">
        <v>15.9</v>
      </c>
      <c r="AF464" s="27">
        <v>4.0999999999999996</v>
      </c>
      <c r="AG464" s="27">
        <v>492.61237911389372</v>
      </c>
      <c r="AH464" s="27">
        <v>49.261237911389372</v>
      </c>
      <c r="AI464" s="27">
        <v>0.43060000000000004</v>
      </c>
      <c r="AJ464" s="27">
        <v>0.63</v>
      </c>
      <c r="AK464" s="27">
        <v>2.84</v>
      </c>
      <c r="AL464" s="27">
        <v>0.6</v>
      </c>
      <c r="AM464" s="27">
        <v>1.59</v>
      </c>
      <c r="AN464" s="27">
        <v>0.41</v>
      </c>
      <c r="AO464" s="27">
        <v>14.630747793776125</v>
      </c>
      <c r="AP464" s="27">
        <v>65.954482117974905</v>
      </c>
      <c r="AQ464" s="27">
        <v>13.934045517882025</v>
      </c>
      <c r="AR464" s="27">
        <v>36.925220622387364</v>
      </c>
      <c r="AS464" s="27">
        <v>9.5215977705527148</v>
      </c>
    </row>
    <row r="465" spans="1:45" x14ac:dyDescent="0.35">
      <c r="A465" s="26">
        <v>2017</v>
      </c>
      <c r="B465" s="26">
        <v>16476</v>
      </c>
      <c r="C465" s="26" t="s">
        <v>163</v>
      </c>
      <c r="D465" s="26">
        <v>45</v>
      </c>
      <c r="E465" s="26" t="s">
        <v>110</v>
      </c>
      <c r="F465" s="26" t="s">
        <v>156</v>
      </c>
      <c r="G465" s="26">
        <v>2</v>
      </c>
      <c r="H465" s="26">
        <v>291</v>
      </c>
      <c r="I465" s="26">
        <v>148</v>
      </c>
      <c r="J465" s="26">
        <v>5</v>
      </c>
      <c r="K465" s="26">
        <v>44</v>
      </c>
      <c r="L465" s="27">
        <v>111.76</v>
      </c>
      <c r="M465" s="27">
        <v>15.01</v>
      </c>
      <c r="N465" s="27">
        <v>4.6500000000000004</v>
      </c>
      <c r="O465" s="27">
        <v>41.223813362068967</v>
      </c>
      <c r="P465" s="27">
        <v>41.223813362068967</v>
      </c>
      <c r="Q465" s="27">
        <v>2772.301448599138</v>
      </c>
      <c r="S465" s="27">
        <v>7.81</v>
      </c>
      <c r="T465" s="27">
        <v>43.2</v>
      </c>
      <c r="U465" s="27">
        <v>21.44</v>
      </c>
      <c r="V465" s="27">
        <v>432</v>
      </c>
      <c r="W465" s="27">
        <v>375.84</v>
      </c>
      <c r="X465" s="27">
        <v>37.583999999999996</v>
      </c>
      <c r="Y465" s="27">
        <v>214.4</v>
      </c>
      <c r="Z465" s="27">
        <v>186.52799999999999</v>
      </c>
      <c r="AA465" s="27">
        <v>18.652799999999999</v>
      </c>
      <c r="AB465" s="27">
        <v>6.8000000000000007</v>
      </c>
      <c r="AC465" s="27">
        <v>28.3</v>
      </c>
      <c r="AD465" s="27">
        <v>6.1</v>
      </c>
      <c r="AE465" s="27">
        <v>15.9</v>
      </c>
      <c r="AF465" s="27">
        <v>4.0999999999999996</v>
      </c>
      <c r="AG465" s="27">
        <v>502.19520663333799</v>
      </c>
      <c r="AH465" s="27">
        <v>50.219520663333796</v>
      </c>
      <c r="AI465" s="27">
        <v>0.432</v>
      </c>
      <c r="AJ465" s="27">
        <v>0.68</v>
      </c>
      <c r="AK465" s="27">
        <v>2.83</v>
      </c>
      <c r="AL465" s="27">
        <v>0.61</v>
      </c>
      <c r="AM465" s="27">
        <v>1.59</v>
      </c>
      <c r="AN465" s="27">
        <v>0.41</v>
      </c>
      <c r="AO465" s="27">
        <v>15.740740740740742</v>
      </c>
      <c r="AP465" s="27">
        <v>65.509259259259267</v>
      </c>
      <c r="AQ465" s="27">
        <v>14.12037037037037</v>
      </c>
      <c r="AR465" s="27">
        <v>36.805555555555557</v>
      </c>
      <c r="AS465" s="27">
        <v>9.4907407407407405</v>
      </c>
    </row>
    <row r="466" spans="1:45" x14ac:dyDescent="0.35">
      <c r="A466" s="26">
        <v>2017</v>
      </c>
      <c r="B466" s="26">
        <v>16477</v>
      </c>
      <c r="C466" s="26" t="s">
        <v>163</v>
      </c>
      <c r="D466" s="26">
        <v>104</v>
      </c>
      <c r="E466" s="26" t="s">
        <v>70</v>
      </c>
      <c r="F466" s="26" t="s">
        <v>156</v>
      </c>
      <c r="G466" s="26">
        <v>2</v>
      </c>
      <c r="H466" s="26">
        <v>283</v>
      </c>
      <c r="I466" s="26">
        <v>140</v>
      </c>
      <c r="J466" s="26">
        <v>3</v>
      </c>
      <c r="K466" s="26">
        <v>44</v>
      </c>
      <c r="L466" s="27">
        <v>111.76</v>
      </c>
      <c r="M466" s="27">
        <v>15.82</v>
      </c>
      <c r="N466" s="27">
        <v>4.82</v>
      </c>
      <c r="O466" s="27">
        <v>42.323672068965514</v>
      </c>
      <c r="P466" s="27">
        <v>42.323672068965514</v>
      </c>
      <c r="Q466" s="27">
        <v>2846.2669466379307</v>
      </c>
      <c r="S466" s="27">
        <v>7.77</v>
      </c>
      <c r="T466" s="27">
        <v>42.86</v>
      </c>
      <c r="U466" s="27">
        <v>20.75</v>
      </c>
      <c r="V466" s="27">
        <v>428.6</v>
      </c>
      <c r="W466" s="27">
        <v>372.88200000000001</v>
      </c>
      <c r="X466" s="27">
        <v>37.288200000000003</v>
      </c>
      <c r="Y466" s="27">
        <v>207.5</v>
      </c>
      <c r="Z466" s="27">
        <v>180.52500000000001</v>
      </c>
      <c r="AA466" s="27">
        <v>18.052500000000002</v>
      </c>
      <c r="AB466" s="27">
        <v>6.5</v>
      </c>
      <c r="AC466" s="27">
        <v>28.1</v>
      </c>
      <c r="AD466" s="27">
        <v>5.8999999999999995</v>
      </c>
      <c r="AE466" s="27">
        <v>15.8</v>
      </c>
      <c r="AF466" s="27">
        <v>3.9000000000000004</v>
      </c>
      <c r="AG466" s="27">
        <v>494.59290611565996</v>
      </c>
      <c r="AH466" s="27">
        <v>49.459290611565997</v>
      </c>
      <c r="AI466" s="27">
        <v>0.42860000000000004</v>
      </c>
      <c r="AJ466" s="27">
        <v>0.65</v>
      </c>
      <c r="AK466" s="27">
        <v>2.81</v>
      </c>
      <c r="AL466" s="27">
        <v>0.59</v>
      </c>
      <c r="AM466" s="27">
        <v>1.58</v>
      </c>
      <c r="AN466" s="27">
        <v>0.39</v>
      </c>
      <c r="AO466" s="27">
        <v>15.165655622958468</v>
      </c>
      <c r="AP466" s="27">
        <v>65.562295846943542</v>
      </c>
      <c r="AQ466" s="27">
        <v>13.765748950069993</v>
      </c>
      <c r="AR466" s="27">
        <v>36.864209052729819</v>
      </c>
      <c r="AS466" s="27">
        <v>9.0993933737750812</v>
      </c>
    </row>
    <row r="467" spans="1:45" x14ac:dyDescent="0.35">
      <c r="A467" s="26">
        <v>2017</v>
      </c>
      <c r="B467" s="26">
        <v>16478</v>
      </c>
      <c r="C467" s="26" t="s">
        <v>163</v>
      </c>
      <c r="D467" s="26">
        <v>116</v>
      </c>
      <c r="E467" s="26" t="s">
        <v>91</v>
      </c>
      <c r="F467" s="26" t="s">
        <v>156</v>
      </c>
      <c r="G467" s="26">
        <v>2</v>
      </c>
      <c r="H467" s="26" t="s">
        <v>165</v>
      </c>
      <c r="I467" s="26" t="s">
        <v>165</v>
      </c>
      <c r="J467" s="26" t="s">
        <v>165</v>
      </c>
      <c r="K467" s="26" t="s">
        <v>165</v>
      </c>
      <c r="L467" s="27" t="s">
        <v>165</v>
      </c>
      <c r="M467" s="27">
        <v>17.059999999999999</v>
      </c>
      <c r="N467" s="27">
        <v>6.44</v>
      </c>
      <c r="O467" s="27">
        <v>55.71566</v>
      </c>
      <c r="P467" s="27">
        <v>55.71566</v>
      </c>
      <c r="Q467" s="27">
        <v>3746.8781349999999</v>
      </c>
      <c r="S467" s="27">
        <v>7.85</v>
      </c>
      <c r="T467" s="27">
        <v>42.59</v>
      </c>
      <c r="U467" s="27">
        <v>21.26</v>
      </c>
      <c r="V467" s="27">
        <v>425.90000000000003</v>
      </c>
      <c r="W467" s="27">
        <v>370.53300000000002</v>
      </c>
      <c r="X467" s="27">
        <v>37.0533</v>
      </c>
      <c r="Y467" s="27">
        <v>212.60000000000002</v>
      </c>
      <c r="Z467" s="27">
        <v>184.96200000000002</v>
      </c>
      <c r="AA467" s="27">
        <v>18.496200000000002</v>
      </c>
      <c r="AB467" s="27">
        <v>6.2</v>
      </c>
      <c r="AC467" s="27">
        <v>27.9</v>
      </c>
      <c r="AD467" s="27">
        <v>6</v>
      </c>
      <c r="AE467" s="27">
        <v>15.8</v>
      </c>
      <c r="AF467" s="27">
        <v>4.0999999999999996</v>
      </c>
      <c r="AG467" s="27">
        <v>494.1527399576035</v>
      </c>
      <c r="AH467" s="27">
        <v>49.415273995760352</v>
      </c>
      <c r="AI467" s="27">
        <v>0.42590000000000006</v>
      </c>
      <c r="AJ467" s="27">
        <v>0.62</v>
      </c>
      <c r="AK467" s="27">
        <v>2.79</v>
      </c>
      <c r="AL467" s="27">
        <v>0.6</v>
      </c>
      <c r="AM467" s="27">
        <v>1.58</v>
      </c>
      <c r="AN467" s="27">
        <v>0.41</v>
      </c>
      <c r="AO467" s="27">
        <v>14.557407842216481</v>
      </c>
      <c r="AP467" s="27">
        <v>65.508335289974156</v>
      </c>
      <c r="AQ467" s="27">
        <v>14.087814040854658</v>
      </c>
      <c r="AR467" s="27">
        <v>37.097910307583938</v>
      </c>
      <c r="AS467" s="27">
        <v>9.6266729279173493</v>
      </c>
    </row>
    <row r="468" spans="1:45" x14ac:dyDescent="0.35">
      <c r="A468" s="26">
        <v>2017</v>
      </c>
      <c r="B468" s="26">
        <v>16479</v>
      </c>
      <c r="C468" s="26" t="s">
        <v>163</v>
      </c>
      <c r="D468" s="26">
        <v>143</v>
      </c>
      <c r="E468" s="26" t="s">
        <v>77</v>
      </c>
      <c r="F468" s="26" t="s">
        <v>156</v>
      </c>
      <c r="G468" s="26">
        <v>2</v>
      </c>
      <c r="H468" s="26" t="s">
        <v>165</v>
      </c>
      <c r="I468" s="26" t="s">
        <v>165</v>
      </c>
      <c r="J468" s="26" t="s">
        <v>165</v>
      </c>
      <c r="K468" s="26" t="s">
        <v>165</v>
      </c>
      <c r="L468" s="27" t="s">
        <v>165</v>
      </c>
      <c r="M468" s="27">
        <v>13.93</v>
      </c>
      <c r="N468" s="27">
        <v>5.21</v>
      </c>
      <c r="O468" s="27">
        <v>46.775335086206894</v>
      </c>
      <c r="P468" s="27">
        <v>46.775335086206894</v>
      </c>
      <c r="Q468" s="27">
        <v>3145.6412845474138</v>
      </c>
      <c r="S468" s="27">
        <v>7.83</v>
      </c>
      <c r="T468" s="27">
        <v>42.44</v>
      </c>
      <c r="U468" s="27">
        <v>19.66</v>
      </c>
      <c r="V468" s="27">
        <v>424.4</v>
      </c>
      <c r="W468" s="27">
        <v>369.22799999999995</v>
      </c>
      <c r="X468" s="27">
        <v>36.922799999999995</v>
      </c>
      <c r="Y468" s="27">
        <v>196.6</v>
      </c>
      <c r="Z468" s="27">
        <v>171.042</v>
      </c>
      <c r="AA468" s="27">
        <v>17.104199999999999</v>
      </c>
      <c r="AB468" s="27">
        <v>6.1</v>
      </c>
      <c r="AC468" s="27">
        <v>28</v>
      </c>
      <c r="AD468" s="27">
        <v>5.8999999999999995</v>
      </c>
      <c r="AE468" s="27">
        <v>15.9</v>
      </c>
      <c r="AF468" s="27">
        <v>4.0999999999999996</v>
      </c>
      <c r="AG468" s="27">
        <v>484.14368714542309</v>
      </c>
      <c r="AH468" s="27">
        <v>48.414368714542306</v>
      </c>
      <c r="AI468" s="27">
        <v>0.4244</v>
      </c>
      <c r="AJ468" s="27">
        <v>0.61</v>
      </c>
      <c r="AK468" s="27">
        <v>2.8</v>
      </c>
      <c r="AL468" s="27">
        <v>0.59</v>
      </c>
      <c r="AM468" s="27">
        <v>1.59</v>
      </c>
      <c r="AN468" s="27">
        <v>0.41</v>
      </c>
      <c r="AO468" s="27">
        <v>14.373232799245994</v>
      </c>
      <c r="AP468" s="27">
        <v>65.975494816211125</v>
      </c>
      <c r="AQ468" s="27">
        <v>13.901979264844485</v>
      </c>
      <c r="AR468" s="27">
        <v>37.464655984919887</v>
      </c>
      <c r="AS468" s="27">
        <v>9.6606974552309133</v>
      </c>
    </row>
    <row r="469" spans="1:45" x14ac:dyDescent="0.35">
      <c r="A469" s="26">
        <v>2017</v>
      </c>
      <c r="B469" s="26">
        <v>16480</v>
      </c>
      <c r="C469" s="26" t="s">
        <v>163</v>
      </c>
      <c r="D469" s="26">
        <v>28</v>
      </c>
      <c r="E469" s="26" t="s">
        <v>31</v>
      </c>
      <c r="F469" s="26" t="s">
        <v>156</v>
      </c>
      <c r="G469" s="26">
        <v>2</v>
      </c>
      <c r="H469" s="26" t="s">
        <v>165</v>
      </c>
      <c r="I469" s="26" t="s">
        <v>165</v>
      </c>
      <c r="J469" s="26" t="s">
        <v>165</v>
      </c>
      <c r="K469" s="26" t="s">
        <v>165</v>
      </c>
      <c r="L469" s="27" t="s">
        <v>165</v>
      </c>
      <c r="M469" s="27">
        <v>14.9</v>
      </c>
      <c r="N469" s="27">
        <v>3.97</v>
      </c>
      <c r="O469" s="27">
        <v>35.240937068965515</v>
      </c>
      <c r="P469" s="27">
        <v>35.240937068965515</v>
      </c>
      <c r="Q469" s="27">
        <v>2369.9530178879309</v>
      </c>
      <c r="S469" s="27">
        <v>8.33</v>
      </c>
      <c r="T469" s="27">
        <v>43.43</v>
      </c>
      <c r="U469" s="27">
        <v>20.010000000000002</v>
      </c>
      <c r="V469" s="27">
        <v>434.3</v>
      </c>
      <c r="W469" s="27">
        <v>377.84100000000001</v>
      </c>
      <c r="X469" s="27">
        <v>37.784100000000002</v>
      </c>
      <c r="Y469" s="27">
        <v>200.10000000000002</v>
      </c>
      <c r="Z469" s="27">
        <v>174.08700000000002</v>
      </c>
      <c r="AA469" s="27">
        <v>17.408700000000003</v>
      </c>
      <c r="AB469" s="27">
        <v>6.5</v>
      </c>
      <c r="AC469" s="27">
        <v>28.599999999999998</v>
      </c>
      <c r="AD469" s="27">
        <v>6.2</v>
      </c>
      <c r="AE469" s="27">
        <v>16.200000000000003</v>
      </c>
      <c r="AF469" s="27">
        <v>4.3</v>
      </c>
      <c r="AG469" s="27">
        <v>497.26392383996227</v>
      </c>
      <c r="AH469" s="27">
        <v>49.726392383996227</v>
      </c>
      <c r="AI469" s="27">
        <v>0.43430000000000002</v>
      </c>
      <c r="AJ469" s="27">
        <v>0.65</v>
      </c>
      <c r="AK469" s="27">
        <v>2.86</v>
      </c>
      <c r="AL469" s="27">
        <v>0.62</v>
      </c>
      <c r="AM469" s="27">
        <v>1.62</v>
      </c>
      <c r="AN469" s="27">
        <v>0.43</v>
      </c>
      <c r="AO469" s="27">
        <v>14.966612940363802</v>
      </c>
      <c r="AP469" s="27">
        <v>65.853096937600725</v>
      </c>
      <c r="AQ469" s="27">
        <v>14.275846189270089</v>
      </c>
      <c r="AR469" s="27">
        <v>37.301404559060565</v>
      </c>
      <c r="AS469" s="27">
        <v>9.9009900990099009</v>
      </c>
    </row>
    <row r="470" spans="1:45" x14ac:dyDescent="0.35">
      <c r="A470" s="26">
        <v>2017</v>
      </c>
      <c r="B470" s="26">
        <v>16481</v>
      </c>
      <c r="C470" s="26" t="s">
        <v>163</v>
      </c>
      <c r="D470" s="26">
        <v>131</v>
      </c>
      <c r="E470" s="26" t="s">
        <v>143</v>
      </c>
      <c r="F470" s="26" t="s">
        <v>156</v>
      </c>
      <c r="G470" s="26">
        <v>2</v>
      </c>
      <c r="H470" s="26" t="s">
        <v>165</v>
      </c>
      <c r="I470" s="26" t="s">
        <v>165</v>
      </c>
      <c r="J470" s="26" t="s">
        <v>165</v>
      </c>
      <c r="K470" s="26" t="s">
        <v>165</v>
      </c>
      <c r="L470" s="27" t="s">
        <v>165</v>
      </c>
      <c r="M470" s="27">
        <v>14.39</v>
      </c>
      <c r="N470" s="27">
        <v>3.66</v>
      </c>
      <c r="O470" s="27">
        <v>32.68383155172414</v>
      </c>
      <c r="P470" s="27">
        <v>32.68383155172414</v>
      </c>
      <c r="Q470" s="27">
        <v>2197.9876718534483</v>
      </c>
      <c r="S470" s="27">
        <v>7.9</v>
      </c>
      <c r="T470" s="27">
        <v>41.38</v>
      </c>
      <c r="U470" s="27">
        <v>21.68</v>
      </c>
      <c r="V470" s="27">
        <v>413.8</v>
      </c>
      <c r="W470" s="27">
        <v>360.00600000000003</v>
      </c>
      <c r="X470" s="27">
        <v>36.000600000000006</v>
      </c>
      <c r="Y470" s="27">
        <v>216.8</v>
      </c>
      <c r="Z470" s="27">
        <v>188.61600000000001</v>
      </c>
      <c r="AA470" s="27">
        <v>18.861600000000003</v>
      </c>
      <c r="AB470" s="27">
        <v>6.3</v>
      </c>
      <c r="AC470" s="27">
        <v>27.5</v>
      </c>
      <c r="AD470" s="27">
        <v>5.8999999999999995</v>
      </c>
      <c r="AE470" s="27">
        <v>15.600000000000001</v>
      </c>
      <c r="AF470" s="27">
        <v>4.0999999999999996</v>
      </c>
      <c r="AG470" s="27">
        <v>482.27580228993594</v>
      </c>
      <c r="AH470" s="27">
        <v>48.227580228993595</v>
      </c>
      <c r="AI470" s="27">
        <v>0.4138</v>
      </c>
      <c r="AJ470" s="27">
        <v>0.63</v>
      </c>
      <c r="AK470" s="27">
        <v>2.75</v>
      </c>
      <c r="AL470" s="27">
        <v>0.59</v>
      </c>
      <c r="AM470" s="27">
        <v>1.56</v>
      </c>
      <c r="AN470" s="27">
        <v>0.41</v>
      </c>
      <c r="AO470" s="27">
        <v>15.224746254229096</v>
      </c>
      <c r="AP470" s="27">
        <v>66.457225712904787</v>
      </c>
      <c r="AQ470" s="27">
        <v>14.258095698405025</v>
      </c>
      <c r="AR470" s="27">
        <v>37.699371677138714</v>
      </c>
      <c r="AS470" s="27">
        <v>9.9081681971967122</v>
      </c>
    </row>
    <row r="471" spans="1:45" x14ac:dyDescent="0.35">
      <c r="A471" s="26">
        <v>2017</v>
      </c>
      <c r="B471" s="26">
        <v>16482</v>
      </c>
      <c r="C471" s="26" t="s">
        <v>163</v>
      </c>
      <c r="D471" s="26">
        <v>46</v>
      </c>
      <c r="E471" s="26" t="s">
        <v>65</v>
      </c>
      <c r="F471" s="26" t="s">
        <v>156</v>
      </c>
      <c r="G471" s="26">
        <v>2</v>
      </c>
      <c r="H471" s="26">
        <v>287</v>
      </c>
      <c r="I471" s="26">
        <v>144</v>
      </c>
      <c r="J471" s="26">
        <v>3</v>
      </c>
      <c r="K471" s="26">
        <v>42</v>
      </c>
      <c r="L471" s="27">
        <v>106.68</v>
      </c>
      <c r="M471" s="27">
        <v>13.22</v>
      </c>
      <c r="N471" s="27">
        <v>3.95</v>
      </c>
      <c r="O471" s="27">
        <v>35.755604310344829</v>
      </c>
      <c r="P471" s="27">
        <v>35.755604310344829</v>
      </c>
      <c r="Q471" s="27">
        <v>2404.5643898706899</v>
      </c>
      <c r="S471" s="27">
        <v>8.7799999999999994</v>
      </c>
      <c r="T471" s="27">
        <v>43.37</v>
      </c>
      <c r="U471" s="27">
        <v>20.72</v>
      </c>
      <c r="V471" s="27">
        <v>433.7</v>
      </c>
      <c r="W471" s="27">
        <v>377.31899999999996</v>
      </c>
      <c r="X471" s="27">
        <v>37.731899999999996</v>
      </c>
      <c r="Y471" s="27">
        <v>207.2</v>
      </c>
      <c r="Z471" s="27">
        <v>180.26399999999998</v>
      </c>
      <c r="AA471" s="27">
        <v>18.026399999999999</v>
      </c>
      <c r="AB471" s="27">
        <v>6.3</v>
      </c>
      <c r="AC471" s="27">
        <v>28.5</v>
      </c>
      <c r="AD471" s="27">
        <v>6.1</v>
      </c>
      <c r="AE471" s="27">
        <v>16.100000000000001</v>
      </c>
      <c r="AF471" s="27">
        <v>4.3</v>
      </c>
      <c r="AG471" s="27">
        <v>500.31881950541015</v>
      </c>
      <c r="AH471" s="27">
        <v>50.031881950541013</v>
      </c>
      <c r="AI471" s="27">
        <v>0.43369999999999997</v>
      </c>
      <c r="AJ471" s="27">
        <v>0.63</v>
      </c>
      <c r="AK471" s="27">
        <v>2.85</v>
      </c>
      <c r="AL471" s="27">
        <v>0.61</v>
      </c>
      <c r="AM471" s="27">
        <v>1.61</v>
      </c>
      <c r="AN471" s="27">
        <v>0.43</v>
      </c>
      <c r="AO471" s="27">
        <v>14.526170163707633</v>
      </c>
      <c r="AP471" s="27">
        <v>65.713626931058343</v>
      </c>
      <c r="AQ471" s="27">
        <v>14.065021904542311</v>
      </c>
      <c r="AR471" s="27">
        <v>37.122434862808397</v>
      </c>
      <c r="AS471" s="27">
        <v>9.9146875720544152</v>
      </c>
    </row>
    <row r="472" spans="1:45" x14ac:dyDescent="0.35">
      <c r="A472" s="26">
        <v>2017</v>
      </c>
      <c r="B472" s="26">
        <v>16483</v>
      </c>
      <c r="C472" s="26" t="s">
        <v>163</v>
      </c>
      <c r="D472" s="26">
        <v>60</v>
      </c>
      <c r="E472" s="26" t="s">
        <v>131</v>
      </c>
      <c r="F472" s="26" t="s">
        <v>156</v>
      </c>
      <c r="G472" s="26">
        <v>2</v>
      </c>
      <c r="H472" s="26" t="s">
        <v>165</v>
      </c>
      <c r="I472" s="26" t="s">
        <v>165</v>
      </c>
      <c r="J472" s="26" t="s">
        <v>165</v>
      </c>
      <c r="K472" s="26" t="s">
        <v>165</v>
      </c>
      <c r="L472" s="27" t="s">
        <v>165</v>
      </c>
      <c r="M472" s="27">
        <v>14.47</v>
      </c>
      <c r="N472" s="27">
        <v>5</v>
      </c>
      <c r="O472" s="27">
        <v>44.608318965517242</v>
      </c>
      <c r="P472" s="27">
        <v>44.608318965517242</v>
      </c>
      <c r="Q472" s="27">
        <v>2999.9094504310347</v>
      </c>
      <c r="S472" s="27">
        <v>10.06</v>
      </c>
      <c r="T472" s="27">
        <v>41.67</v>
      </c>
      <c r="U472" s="27">
        <v>21.24</v>
      </c>
      <c r="V472" s="27">
        <v>416.70000000000005</v>
      </c>
      <c r="W472" s="27">
        <v>362.52900000000005</v>
      </c>
      <c r="X472" s="27">
        <v>36.252900000000004</v>
      </c>
      <c r="Y472" s="27">
        <v>212.39999999999998</v>
      </c>
      <c r="Z472" s="27">
        <v>184.78799999999998</v>
      </c>
      <c r="AA472" s="27">
        <v>18.4788</v>
      </c>
      <c r="AB472" s="27">
        <v>6.2</v>
      </c>
      <c r="AC472" s="27">
        <v>27.400000000000002</v>
      </c>
      <c r="AD472" s="27">
        <v>5.8999999999999995</v>
      </c>
      <c r="AE472" s="27">
        <v>15.8</v>
      </c>
      <c r="AF472" s="27">
        <v>4.3</v>
      </c>
      <c r="AG472" s="27">
        <v>483.37519672130099</v>
      </c>
      <c r="AH472" s="27">
        <v>48.337519672130099</v>
      </c>
      <c r="AI472" s="27">
        <v>0.41670000000000007</v>
      </c>
      <c r="AJ472" s="27">
        <v>0.62</v>
      </c>
      <c r="AK472" s="27">
        <v>2.74</v>
      </c>
      <c r="AL472" s="27">
        <v>0.59</v>
      </c>
      <c r="AM472" s="27">
        <v>1.58</v>
      </c>
      <c r="AN472" s="27">
        <v>0.43</v>
      </c>
      <c r="AO472" s="27">
        <v>14.87880969522438</v>
      </c>
      <c r="AP472" s="27">
        <v>65.754739620830321</v>
      </c>
      <c r="AQ472" s="27">
        <v>14.158867290616747</v>
      </c>
      <c r="AR472" s="27">
        <v>37.916966642668584</v>
      </c>
      <c r="AS472" s="27">
        <v>10.319174466042714</v>
      </c>
    </row>
    <row r="473" spans="1:45" x14ac:dyDescent="0.35">
      <c r="A473" s="26">
        <v>2017</v>
      </c>
      <c r="B473" s="26">
        <v>16484</v>
      </c>
      <c r="C473" s="26" t="s">
        <v>163</v>
      </c>
      <c r="D473" s="26">
        <v>11</v>
      </c>
      <c r="E473" s="26" t="s">
        <v>24</v>
      </c>
      <c r="F473" s="26" t="s">
        <v>156</v>
      </c>
      <c r="G473" s="26">
        <v>2</v>
      </c>
      <c r="H473" s="26" t="s">
        <v>165</v>
      </c>
      <c r="I473" s="26" t="s">
        <v>165</v>
      </c>
      <c r="J473" s="26" t="s">
        <v>165</v>
      </c>
      <c r="K473" s="26" t="s">
        <v>165</v>
      </c>
      <c r="L473" s="27" t="s">
        <v>165</v>
      </c>
      <c r="M473" s="27">
        <v>13.88</v>
      </c>
      <c r="N473" s="27">
        <v>6.28</v>
      </c>
      <c r="O473" s="27">
        <v>56.414539310344828</v>
      </c>
      <c r="P473" s="27">
        <v>56.414539310344828</v>
      </c>
      <c r="Q473" s="27">
        <v>3793.8777686206895</v>
      </c>
      <c r="S473" s="27">
        <v>9.0500000000000007</v>
      </c>
      <c r="T473" s="27">
        <v>43.16</v>
      </c>
      <c r="U473" s="27">
        <v>20.239999999999998</v>
      </c>
      <c r="V473" s="27">
        <v>431.59999999999997</v>
      </c>
      <c r="W473" s="27">
        <v>375.49199999999996</v>
      </c>
      <c r="X473" s="27">
        <v>37.549199999999999</v>
      </c>
      <c r="Y473" s="27">
        <v>202.39999999999998</v>
      </c>
      <c r="Z473" s="27">
        <v>176.08799999999997</v>
      </c>
      <c r="AA473" s="27">
        <v>17.608799999999995</v>
      </c>
      <c r="AB473" s="27">
        <v>6.5</v>
      </c>
      <c r="AC473" s="27">
        <v>28.3</v>
      </c>
      <c r="AD473" s="27">
        <v>6.2</v>
      </c>
      <c r="AE473" s="27">
        <v>16</v>
      </c>
      <c r="AF473" s="27">
        <v>4.2</v>
      </c>
      <c r="AG473" s="27">
        <v>495.37265904716708</v>
      </c>
      <c r="AH473" s="27">
        <v>49.537265904716705</v>
      </c>
      <c r="AI473" s="27">
        <v>0.43159999999999998</v>
      </c>
      <c r="AJ473" s="27">
        <v>0.65</v>
      </c>
      <c r="AK473" s="27">
        <v>2.83</v>
      </c>
      <c r="AL473" s="27">
        <v>0.62</v>
      </c>
      <c r="AM473" s="27">
        <v>1.6</v>
      </c>
      <c r="AN473" s="27">
        <v>0.42</v>
      </c>
      <c r="AO473" s="27">
        <v>15.060240963855422</v>
      </c>
      <c r="AP473" s="27">
        <v>65.569972196478219</v>
      </c>
      <c r="AQ473" s="27">
        <v>14.365152919369788</v>
      </c>
      <c r="AR473" s="27">
        <v>37.071362372567194</v>
      </c>
      <c r="AS473" s="27">
        <v>9.7312326227988883</v>
      </c>
    </row>
    <row r="474" spans="1:45" x14ac:dyDescent="0.35">
      <c r="A474" s="26">
        <v>2017</v>
      </c>
      <c r="B474" s="26">
        <v>16485</v>
      </c>
      <c r="C474" s="26" t="s">
        <v>163</v>
      </c>
      <c r="D474" s="26">
        <v>134</v>
      </c>
      <c r="E474" s="26" t="s">
        <v>52</v>
      </c>
      <c r="F474" s="26" t="s">
        <v>156</v>
      </c>
      <c r="G474" s="26">
        <v>2</v>
      </c>
      <c r="H474" s="26" t="s">
        <v>165</v>
      </c>
      <c r="I474" s="26" t="s">
        <v>165</v>
      </c>
      <c r="J474" s="26" t="s">
        <v>165</v>
      </c>
      <c r="K474" s="26" t="s">
        <v>165</v>
      </c>
      <c r="L474" s="27" t="s">
        <v>165</v>
      </c>
      <c r="M474" s="27">
        <v>15.05</v>
      </c>
      <c r="N474" s="27">
        <v>4.1500000000000004</v>
      </c>
      <c r="O474" s="27">
        <v>36.773829741379309</v>
      </c>
      <c r="P474" s="27">
        <v>36.773829741379309</v>
      </c>
      <c r="Q474" s="27">
        <v>2473.0400501077584</v>
      </c>
      <c r="S474" s="27">
        <v>8.3800000000000008</v>
      </c>
      <c r="T474" s="27">
        <v>41.7</v>
      </c>
      <c r="U474" s="27">
        <v>21.19</v>
      </c>
      <c r="V474" s="27">
        <v>417</v>
      </c>
      <c r="W474" s="27">
        <v>362.79</v>
      </c>
      <c r="X474" s="27">
        <v>36.279000000000003</v>
      </c>
      <c r="Y474" s="27">
        <v>211.9</v>
      </c>
      <c r="Z474" s="27">
        <v>184.35300000000001</v>
      </c>
      <c r="AA474" s="27">
        <v>18.435300000000002</v>
      </c>
      <c r="AB474" s="27">
        <v>6.6000000000000005</v>
      </c>
      <c r="AC474" s="27">
        <v>27.7</v>
      </c>
      <c r="AD474" s="27">
        <v>6.1</v>
      </c>
      <c r="AE474" s="27">
        <v>15.700000000000001</v>
      </c>
      <c r="AF474" s="27">
        <v>3.9000000000000004</v>
      </c>
      <c r="AG474" s="27">
        <v>483.46522027511799</v>
      </c>
      <c r="AH474" s="27">
        <v>48.346522027511796</v>
      </c>
      <c r="AI474" s="27">
        <v>0.41699999999999998</v>
      </c>
      <c r="AJ474" s="27">
        <v>0.66</v>
      </c>
      <c r="AK474" s="27">
        <v>2.77</v>
      </c>
      <c r="AL474" s="27">
        <v>0.61</v>
      </c>
      <c r="AM474" s="27">
        <v>1.57</v>
      </c>
      <c r="AN474" s="27">
        <v>0.39</v>
      </c>
      <c r="AO474" s="27">
        <v>15.827338129496406</v>
      </c>
      <c r="AP474" s="27">
        <v>66.426858513189444</v>
      </c>
      <c r="AQ474" s="27">
        <v>14.628297362110311</v>
      </c>
      <c r="AR474" s="27">
        <v>37.649880095923265</v>
      </c>
      <c r="AS474" s="27">
        <v>9.3525179856115113</v>
      </c>
    </row>
    <row r="475" spans="1:45" x14ac:dyDescent="0.35">
      <c r="A475" s="26">
        <v>2017</v>
      </c>
      <c r="B475" s="26">
        <v>16486</v>
      </c>
      <c r="C475" s="26" t="s">
        <v>163</v>
      </c>
      <c r="D475" s="26">
        <v>25</v>
      </c>
      <c r="E475" s="26" t="s">
        <v>46</v>
      </c>
      <c r="F475" s="26" t="s">
        <v>156</v>
      </c>
      <c r="G475" s="26">
        <v>2</v>
      </c>
      <c r="H475" s="26" t="s">
        <v>165</v>
      </c>
      <c r="I475" s="26" t="s">
        <v>165</v>
      </c>
      <c r="J475" s="26" t="s">
        <v>165</v>
      </c>
      <c r="K475" s="26" t="s">
        <v>165</v>
      </c>
      <c r="L475" s="27" t="s">
        <v>165</v>
      </c>
      <c r="M475" s="27">
        <v>13.71</v>
      </c>
      <c r="N475" s="27">
        <v>5.34</v>
      </c>
      <c r="O475" s="27">
        <v>48.065017758620684</v>
      </c>
      <c r="P475" s="27">
        <v>48.065017758620684</v>
      </c>
      <c r="Q475" s="27">
        <v>3232.372444267241</v>
      </c>
      <c r="S475" s="27">
        <v>8.02</v>
      </c>
      <c r="T475" s="27">
        <v>43.11</v>
      </c>
      <c r="U475" s="27">
        <v>19.55</v>
      </c>
      <c r="V475" s="27">
        <v>431.1</v>
      </c>
      <c r="W475" s="27">
        <v>375.05700000000002</v>
      </c>
      <c r="X475" s="27">
        <v>37.505700000000004</v>
      </c>
      <c r="Y475" s="27">
        <v>195.5</v>
      </c>
      <c r="Z475" s="27">
        <v>170.08500000000001</v>
      </c>
      <c r="AA475" s="27">
        <v>17.008500000000002</v>
      </c>
      <c r="AB475" s="27">
        <v>6.4</v>
      </c>
      <c r="AC475" s="27">
        <v>28.3</v>
      </c>
      <c r="AD475" s="27">
        <v>6.1</v>
      </c>
      <c r="AE475" s="27">
        <v>16.100000000000001</v>
      </c>
      <c r="AF475" s="27">
        <v>4.3</v>
      </c>
      <c r="AG475" s="27">
        <v>491.21976608919351</v>
      </c>
      <c r="AH475" s="27">
        <v>49.121976608919354</v>
      </c>
      <c r="AI475" s="27">
        <v>0.43110000000000004</v>
      </c>
      <c r="AJ475" s="27">
        <v>0.64</v>
      </c>
      <c r="AK475" s="27">
        <v>2.83</v>
      </c>
      <c r="AL475" s="27">
        <v>0.61</v>
      </c>
      <c r="AM475" s="27">
        <v>1.61</v>
      </c>
      <c r="AN475" s="27">
        <v>0.43</v>
      </c>
      <c r="AO475" s="27">
        <v>14.845743446996057</v>
      </c>
      <c r="AP475" s="27">
        <v>65.646021804685688</v>
      </c>
      <c r="AQ475" s="27">
        <v>14.149849222918114</v>
      </c>
      <c r="AR475" s="27">
        <v>37.346323358849453</v>
      </c>
      <c r="AS475" s="27">
        <v>9.9744838784504744</v>
      </c>
    </row>
    <row r="476" spans="1:45" x14ac:dyDescent="0.35">
      <c r="A476" s="26">
        <v>2017</v>
      </c>
      <c r="B476" s="26">
        <v>16487</v>
      </c>
      <c r="C476" s="26" t="s">
        <v>163</v>
      </c>
      <c r="D476" s="26">
        <v>83</v>
      </c>
      <c r="E476" s="26" t="s">
        <v>45</v>
      </c>
      <c r="F476" s="26" t="s">
        <v>156</v>
      </c>
      <c r="G476" s="26">
        <v>2</v>
      </c>
      <c r="H476" s="26" t="s">
        <v>165</v>
      </c>
      <c r="I476" s="26" t="s">
        <v>165</v>
      </c>
      <c r="J476" s="26" t="s">
        <v>165</v>
      </c>
      <c r="K476" s="26" t="s">
        <v>165</v>
      </c>
      <c r="L476" s="27" t="s">
        <v>165</v>
      </c>
      <c r="M476" s="27">
        <v>14.25</v>
      </c>
      <c r="N476" s="27">
        <v>4.83</v>
      </c>
      <c r="O476" s="27">
        <v>43.202476293103452</v>
      </c>
      <c r="P476" s="27">
        <v>43.202476293103452</v>
      </c>
      <c r="Q476" s="27">
        <v>2905.3665307112069</v>
      </c>
      <c r="S476" s="27">
        <v>8.09</v>
      </c>
      <c r="T476" s="27">
        <v>43.53</v>
      </c>
      <c r="U476" s="27">
        <v>20.62</v>
      </c>
      <c r="V476" s="27">
        <v>435.3</v>
      </c>
      <c r="W476" s="27">
        <v>378.71100000000001</v>
      </c>
      <c r="X476" s="27">
        <v>37.871099999999998</v>
      </c>
      <c r="Y476" s="27">
        <v>206.20000000000002</v>
      </c>
      <c r="Z476" s="27">
        <v>179.39400000000001</v>
      </c>
      <c r="AA476" s="27">
        <v>17.939399999999999</v>
      </c>
      <c r="AB476" s="27">
        <v>6.5</v>
      </c>
      <c r="AC476" s="27">
        <v>28.700000000000003</v>
      </c>
      <c r="AD476" s="27">
        <v>6.1</v>
      </c>
      <c r="AE476" s="27">
        <v>16.200000000000003</v>
      </c>
      <c r="AF476" s="27">
        <v>4.5</v>
      </c>
      <c r="AG476" s="27">
        <v>501.6321977957117</v>
      </c>
      <c r="AH476" s="27">
        <v>50.163219779571172</v>
      </c>
      <c r="AI476" s="27">
        <v>0.43530000000000002</v>
      </c>
      <c r="AJ476" s="27">
        <v>0.65</v>
      </c>
      <c r="AK476" s="27">
        <v>2.87</v>
      </c>
      <c r="AL476" s="27">
        <v>0.61</v>
      </c>
      <c r="AM476" s="27">
        <v>1.62</v>
      </c>
      <c r="AN476" s="27">
        <v>0.45</v>
      </c>
      <c r="AO476" s="27">
        <v>14.932230645531817</v>
      </c>
      <c r="AP476" s="27">
        <v>65.931541465655869</v>
      </c>
      <c r="AQ476" s="27">
        <v>14.013324144268319</v>
      </c>
      <c r="AR476" s="27">
        <v>37.215713301171611</v>
      </c>
      <c r="AS476" s="27">
        <v>10.337698139214334</v>
      </c>
    </row>
    <row r="477" spans="1:45" x14ac:dyDescent="0.35">
      <c r="A477" s="26">
        <v>2017</v>
      </c>
      <c r="B477" s="26">
        <v>16488</v>
      </c>
      <c r="C477" s="26" t="s">
        <v>163</v>
      </c>
      <c r="D477" s="26">
        <v>23</v>
      </c>
      <c r="E477" s="26" t="s">
        <v>60</v>
      </c>
      <c r="F477" s="26" t="s">
        <v>156</v>
      </c>
      <c r="G477" s="26">
        <v>2</v>
      </c>
      <c r="H477" s="26" t="s">
        <v>165</v>
      </c>
      <c r="I477" s="26" t="s">
        <v>165</v>
      </c>
      <c r="J477" s="26" t="s">
        <v>165</v>
      </c>
      <c r="K477" s="26" t="s">
        <v>165</v>
      </c>
      <c r="L477" s="27" t="s">
        <v>165</v>
      </c>
      <c r="M477" s="27">
        <v>14.21</v>
      </c>
      <c r="N477" s="27">
        <v>5.23</v>
      </c>
      <c r="O477" s="27">
        <v>46.802142844827578</v>
      </c>
      <c r="P477" s="27">
        <v>46.802142844827578</v>
      </c>
      <c r="Q477" s="27">
        <v>3147.4441063146546</v>
      </c>
      <c r="S477" s="27">
        <v>8.77</v>
      </c>
      <c r="T477" s="27">
        <v>43.61</v>
      </c>
      <c r="U477" s="27">
        <v>19.84</v>
      </c>
      <c r="V477" s="27">
        <v>436.1</v>
      </c>
      <c r="W477" s="27">
        <v>379.40700000000004</v>
      </c>
      <c r="X477" s="27">
        <v>37.940700000000007</v>
      </c>
      <c r="Y477" s="27">
        <v>198.4</v>
      </c>
      <c r="Z477" s="27">
        <v>172.608</v>
      </c>
      <c r="AA477" s="27">
        <v>17.2608</v>
      </c>
      <c r="AB477" s="27">
        <v>6.3</v>
      </c>
      <c r="AC477" s="27">
        <v>28.599999999999998</v>
      </c>
      <c r="AD477" s="27">
        <v>6.2</v>
      </c>
      <c r="AE477" s="27">
        <v>16.299999999999997</v>
      </c>
      <c r="AF477" s="27">
        <v>4.4000000000000004</v>
      </c>
      <c r="AG477" s="27">
        <v>498.43231871166068</v>
      </c>
      <c r="AH477" s="27">
        <v>49.843231871166068</v>
      </c>
      <c r="AI477" s="27">
        <v>0.43610000000000004</v>
      </c>
      <c r="AJ477" s="27">
        <v>0.63</v>
      </c>
      <c r="AK477" s="27">
        <v>2.86</v>
      </c>
      <c r="AL477" s="27">
        <v>0.62</v>
      </c>
      <c r="AM477" s="27">
        <v>1.63</v>
      </c>
      <c r="AN477" s="27">
        <v>0.44</v>
      </c>
      <c r="AO477" s="27">
        <v>14.446227929373995</v>
      </c>
      <c r="AP477" s="27">
        <v>65.581288695253377</v>
      </c>
      <c r="AQ477" s="27">
        <v>14.216922724145837</v>
      </c>
      <c r="AR477" s="27">
        <v>37.376748452189851</v>
      </c>
      <c r="AS477" s="27">
        <v>10.089429030038982</v>
      </c>
    </row>
    <row r="478" spans="1:45" x14ac:dyDescent="0.35">
      <c r="A478" s="26">
        <v>2017</v>
      </c>
      <c r="B478" s="26">
        <v>16489</v>
      </c>
      <c r="C478" s="26" t="s">
        <v>163</v>
      </c>
      <c r="D478" s="26">
        <v>18</v>
      </c>
      <c r="E478" s="26" t="s">
        <v>35</v>
      </c>
      <c r="F478" s="26" t="s">
        <v>156</v>
      </c>
      <c r="G478" s="26">
        <v>2</v>
      </c>
      <c r="H478" s="26" t="s">
        <v>165</v>
      </c>
      <c r="I478" s="26" t="s">
        <v>165</v>
      </c>
      <c r="J478" s="26" t="s">
        <v>165</v>
      </c>
      <c r="K478" s="26" t="s">
        <v>165</v>
      </c>
      <c r="L478" s="27" t="s">
        <v>165</v>
      </c>
      <c r="M478" s="27">
        <v>13.91</v>
      </c>
      <c r="N478" s="27">
        <v>4.07</v>
      </c>
      <c r="O478" s="27">
        <v>36.548915775862071</v>
      </c>
      <c r="P478" s="27">
        <v>36.548915775862071</v>
      </c>
      <c r="Q478" s="27">
        <v>2457.9145859267242</v>
      </c>
      <c r="S478" s="27">
        <v>8.24</v>
      </c>
      <c r="T478" s="27">
        <v>43.74</v>
      </c>
      <c r="U478" s="27">
        <v>20.32</v>
      </c>
      <c r="V478" s="27">
        <v>437.40000000000003</v>
      </c>
      <c r="W478" s="27">
        <v>380.53800000000001</v>
      </c>
      <c r="X478" s="27">
        <v>38.053800000000003</v>
      </c>
      <c r="Y478" s="27">
        <v>203.2</v>
      </c>
      <c r="Z478" s="27">
        <v>176.78399999999999</v>
      </c>
      <c r="AA478" s="27">
        <v>17.6784</v>
      </c>
      <c r="AB478" s="27">
        <v>6.6000000000000005</v>
      </c>
      <c r="AC478" s="27">
        <v>28.700000000000003</v>
      </c>
      <c r="AD478" s="27">
        <v>6.1</v>
      </c>
      <c r="AE478" s="27">
        <v>16.100000000000001</v>
      </c>
      <c r="AF478" s="27">
        <v>4.4000000000000004</v>
      </c>
      <c r="AG478" s="27">
        <v>502.45410787638389</v>
      </c>
      <c r="AH478" s="27">
        <v>50.245410787638392</v>
      </c>
      <c r="AI478" s="27">
        <v>0.43740000000000001</v>
      </c>
      <c r="AJ478" s="27">
        <v>0.66</v>
      </c>
      <c r="AK478" s="27">
        <v>2.87</v>
      </c>
      <c r="AL478" s="27">
        <v>0.61</v>
      </c>
      <c r="AM478" s="27">
        <v>1.61</v>
      </c>
      <c r="AN478" s="27">
        <v>0.44</v>
      </c>
      <c r="AO478" s="27">
        <v>15.089163237311386</v>
      </c>
      <c r="AP478" s="27">
        <v>65.614997713763145</v>
      </c>
      <c r="AQ478" s="27">
        <v>13.94604481024234</v>
      </c>
      <c r="AR478" s="27">
        <v>36.80841335162323</v>
      </c>
      <c r="AS478" s="27">
        <v>10.059442158207592</v>
      </c>
    </row>
    <row r="479" spans="1:45" x14ac:dyDescent="0.35">
      <c r="A479" s="26">
        <v>2017</v>
      </c>
      <c r="B479" s="26">
        <v>16490</v>
      </c>
      <c r="C479" s="26" t="s">
        <v>163</v>
      </c>
      <c r="D479" s="26">
        <v>4</v>
      </c>
      <c r="E479" s="26" t="s">
        <v>152</v>
      </c>
      <c r="F479" s="26" t="s">
        <v>161</v>
      </c>
      <c r="G479" s="26">
        <v>2</v>
      </c>
      <c r="H479" s="26" t="s">
        <v>165</v>
      </c>
      <c r="I479" s="26" t="s">
        <v>165</v>
      </c>
      <c r="J479" s="26" t="s">
        <v>165</v>
      </c>
      <c r="K479" s="26" t="s">
        <v>165</v>
      </c>
      <c r="L479" s="27" t="s">
        <v>165</v>
      </c>
      <c r="M479" s="27">
        <v>13.76</v>
      </c>
      <c r="N479" s="27">
        <v>7.61</v>
      </c>
      <c r="O479" s="27">
        <v>68.457460689655164</v>
      </c>
      <c r="P479" s="27">
        <v>68.457460689655164</v>
      </c>
      <c r="Q479" s="27">
        <v>4603.7642313793094</v>
      </c>
      <c r="S479" s="27">
        <v>8.02</v>
      </c>
      <c r="T479" s="27">
        <v>42.88</v>
      </c>
      <c r="U479" s="27">
        <v>20.32</v>
      </c>
      <c r="V479" s="27">
        <v>428.8</v>
      </c>
      <c r="W479" s="27">
        <v>373.05599999999998</v>
      </c>
      <c r="X479" s="27">
        <v>37.305599999999998</v>
      </c>
      <c r="Y479" s="27">
        <v>203.2</v>
      </c>
      <c r="Z479" s="27">
        <v>176.78399999999999</v>
      </c>
      <c r="AA479" s="27">
        <v>17.6784</v>
      </c>
      <c r="AB479" s="27">
        <v>6.7</v>
      </c>
      <c r="AC479" s="27">
        <v>28.4</v>
      </c>
      <c r="AD479" s="27">
        <v>6.2</v>
      </c>
      <c r="AE479" s="27">
        <v>16.100000000000001</v>
      </c>
      <c r="AF479" s="27">
        <v>4.0999999999999996</v>
      </c>
      <c r="AG479" s="27">
        <v>492.57503762549931</v>
      </c>
      <c r="AH479" s="27">
        <v>49.257503762549931</v>
      </c>
      <c r="AI479" s="27">
        <v>0.42880000000000001</v>
      </c>
      <c r="AJ479" s="27">
        <v>0.67</v>
      </c>
      <c r="AK479" s="27">
        <v>2.84</v>
      </c>
      <c r="AL479" s="27">
        <v>0.62</v>
      </c>
      <c r="AM479" s="27">
        <v>1.61</v>
      </c>
      <c r="AN479" s="27">
        <v>0.41</v>
      </c>
      <c r="AO479" s="27">
        <v>15.625</v>
      </c>
      <c r="AP479" s="27">
        <v>66.231343283582078</v>
      </c>
      <c r="AQ479" s="27">
        <v>14.458955223880597</v>
      </c>
      <c r="AR479" s="27">
        <v>37.546641791044777</v>
      </c>
      <c r="AS479" s="27">
        <v>9.5615671641791025</v>
      </c>
    </row>
    <row r="480" spans="1:45" x14ac:dyDescent="0.35">
      <c r="A480" s="26">
        <v>2017</v>
      </c>
      <c r="B480" s="26">
        <v>16491</v>
      </c>
      <c r="C480" s="26" t="s">
        <v>163</v>
      </c>
      <c r="D480" s="26">
        <v>30</v>
      </c>
      <c r="E480" s="26" t="s">
        <v>140</v>
      </c>
      <c r="F480" s="26" t="s">
        <v>156</v>
      </c>
      <c r="G480" s="26">
        <v>2</v>
      </c>
      <c r="H480" s="26">
        <v>289</v>
      </c>
      <c r="I480" s="26">
        <v>146</v>
      </c>
      <c r="J480" s="26">
        <v>5</v>
      </c>
      <c r="K480" s="26">
        <v>50</v>
      </c>
      <c r="L480" s="27">
        <v>127</v>
      </c>
      <c r="M480" s="27">
        <v>13.5</v>
      </c>
      <c r="N480" s="27">
        <v>6.26</v>
      </c>
      <c r="O480" s="27">
        <v>56.48300862068966</v>
      </c>
      <c r="P480" s="27">
        <v>56.48300862068966</v>
      </c>
      <c r="Q480" s="27">
        <v>3798.4823297413795</v>
      </c>
      <c r="S480" s="27">
        <v>7.7</v>
      </c>
      <c r="T480" s="27">
        <v>43.25</v>
      </c>
      <c r="U480" s="27">
        <v>20.14</v>
      </c>
      <c r="V480" s="27">
        <v>432.5</v>
      </c>
      <c r="W480" s="27">
        <v>376.27499999999998</v>
      </c>
      <c r="X480" s="27">
        <v>37.627499999999998</v>
      </c>
      <c r="Y480" s="27">
        <v>201.4</v>
      </c>
      <c r="Z480" s="27">
        <v>175.21800000000002</v>
      </c>
      <c r="AA480" s="27">
        <v>17.521800000000002</v>
      </c>
      <c r="AB480" s="27">
        <v>6.4</v>
      </c>
      <c r="AC480" s="27">
        <v>28.4</v>
      </c>
      <c r="AD480" s="27">
        <v>6.1</v>
      </c>
      <c r="AE480" s="27">
        <v>16</v>
      </c>
      <c r="AF480" s="27">
        <v>4.0999999999999996</v>
      </c>
      <c r="AG480" s="27">
        <v>495.88202120971511</v>
      </c>
      <c r="AH480" s="27">
        <v>49.588202120971509</v>
      </c>
      <c r="AI480" s="27">
        <v>0.4325</v>
      </c>
      <c r="AJ480" s="27">
        <v>0.64</v>
      </c>
      <c r="AK480" s="27">
        <v>2.84</v>
      </c>
      <c r="AL480" s="27">
        <v>0.61</v>
      </c>
      <c r="AM480" s="27">
        <v>1.6</v>
      </c>
      <c r="AN480" s="27">
        <v>0.41</v>
      </c>
      <c r="AO480" s="27">
        <v>14.797687861271678</v>
      </c>
      <c r="AP480" s="27">
        <v>65.664739884393057</v>
      </c>
      <c r="AQ480" s="27">
        <v>14.104046242774565</v>
      </c>
      <c r="AR480" s="27">
        <v>36.994219653179194</v>
      </c>
      <c r="AS480" s="27">
        <v>9.4797687861271669</v>
      </c>
    </row>
    <row r="481" spans="1:45" x14ac:dyDescent="0.35">
      <c r="A481" s="26">
        <v>2017</v>
      </c>
      <c r="B481" s="26">
        <v>16492</v>
      </c>
      <c r="C481" s="26" t="s">
        <v>163</v>
      </c>
      <c r="D481" s="26">
        <v>108</v>
      </c>
      <c r="E481" s="26" t="s">
        <v>155</v>
      </c>
      <c r="F481" s="26" t="s">
        <v>156</v>
      </c>
      <c r="G481" s="26">
        <v>2</v>
      </c>
      <c r="H481" s="26" t="s">
        <v>165</v>
      </c>
      <c r="I481" s="26" t="s">
        <v>165</v>
      </c>
      <c r="J481" s="26" t="s">
        <v>165</v>
      </c>
      <c r="K481" s="26" t="s">
        <v>165</v>
      </c>
      <c r="L481" s="27" t="s">
        <v>165</v>
      </c>
      <c r="M481" s="27">
        <v>13.32</v>
      </c>
      <c r="N481" s="27">
        <v>5.91</v>
      </c>
      <c r="O481" s="27">
        <v>53.43597827586207</v>
      </c>
      <c r="P481" s="27">
        <v>53.43597827586207</v>
      </c>
      <c r="Q481" s="27">
        <v>3593.5695390517244</v>
      </c>
      <c r="S481" s="27">
        <v>8.33</v>
      </c>
      <c r="T481" s="27">
        <v>42.8</v>
      </c>
      <c r="U481" s="27">
        <v>20.66</v>
      </c>
      <c r="V481" s="27">
        <v>428</v>
      </c>
      <c r="W481" s="27">
        <v>372.36</v>
      </c>
      <c r="X481" s="27">
        <v>37.236000000000004</v>
      </c>
      <c r="Y481" s="27">
        <v>206.6</v>
      </c>
      <c r="Z481" s="27">
        <v>179.74199999999999</v>
      </c>
      <c r="AA481" s="27">
        <v>17.9742</v>
      </c>
      <c r="AB481" s="27">
        <v>6.3</v>
      </c>
      <c r="AC481" s="27">
        <v>28.3</v>
      </c>
      <c r="AD481" s="27">
        <v>5.8999999999999995</v>
      </c>
      <c r="AE481" s="27">
        <v>15.9</v>
      </c>
      <c r="AF481" s="27">
        <v>4.2</v>
      </c>
      <c r="AG481" s="27">
        <v>493.42905577852656</v>
      </c>
      <c r="AH481" s="27">
        <v>49.342905577852655</v>
      </c>
      <c r="AI481" s="27">
        <v>0.42799999999999999</v>
      </c>
      <c r="AJ481" s="27">
        <v>0.63</v>
      </c>
      <c r="AK481" s="27">
        <v>2.83</v>
      </c>
      <c r="AL481" s="27">
        <v>0.59</v>
      </c>
      <c r="AM481" s="27">
        <v>1.59</v>
      </c>
      <c r="AN481" s="27">
        <v>0.42</v>
      </c>
      <c r="AO481" s="27">
        <v>14.719626168224298</v>
      </c>
      <c r="AP481" s="27">
        <v>66.121495327102807</v>
      </c>
      <c r="AQ481" s="27">
        <v>13.785046728971961</v>
      </c>
      <c r="AR481" s="27">
        <v>37.149532710280376</v>
      </c>
      <c r="AS481" s="27">
        <v>9.813084112149534</v>
      </c>
    </row>
    <row r="482" spans="1:45" x14ac:dyDescent="0.35">
      <c r="A482" s="26">
        <v>2017</v>
      </c>
      <c r="B482" s="26">
        <v>16493</v>
      </c>
      <c r="C482" s="26" t="s">
        <v>163</v>
      </c>
      <c r="D482" s="26">
        <v>19</v>
      </c>
      <c r="E482" s="26" t="s">
        <v>93</v>
      </c>
      <c r="F482" s="26" t="s">
        <v>156</v>
      </c>
      <c r="G482" s="26">
        <v>2</v>
      </c>
      <c r="H482" s="26" t="s">
        <v>165</v>
      </c>
      <c r="I482" s="26" t="s">
        <v>165</v>
      </c>
      <c r="J482" s="26" t="s">
        <v>165</v>
      </c>
      <c r="K482" s="26" t="s">
        <v>165</v>
      </c>
      <c r="L482" s="27" t="s">
        <v>165</v>
      </c>
      <c r="M482" s="27">
        <v>14.1</v>
      </c>
      <c r="N482" s="27">
        <v>4.46</v>
      </c>
      <c r="O482" s="27">
        <v>39.962753448275869</v>
      </c>
      <c r="P482" s="27">
        <v>39.962753448275869</v>
      </c>
      <c r="Q482" s="27">
        <v>2687.4951693965522</v>
      </c>
      <c r="S482" s="27">
        <v>7.38</v>
      </c>
      <c r="T482" s="27">
        <v>44.19</v>
      </c>
      <c r="U482" s="27">
        <v>21.42</v>
      </c>
      <c r="V482" s="27">
        <v>441.9</v>
      </c>
      <c r="W482" s="27">
        <v>384.45299999999997</v>
      </c>
      <c r="X482" s="27">
        <v>38.445299999999996</v>
      </c>
      <c r="Y482" s="27">
        <v>214.20000000000002</v>
      </c>
      <c r="Z482" s="27">
        <v>186.35400000000001</v>
      </c>
      <c r="AA482" s="27">
        <v>18.635400000000001</v>
      </c>
      <c r="AB482" s="27">
        <v>6.7</v>
      </c>
      <c r="AC482" s="27">
        <v>29</v>
      </c>
      <c r="AD482" s="27">
        <v>6.1</v>
      </c>
      <c r="AE482" s="27">
        <v>16.299999999999997</v>
      </c>
      <c r="AF482" s="27">
        <v>4</v>
      </c>
      <c r="AG482" s="27">
        <v>513.59399007943739</v>
      </c>
      <c r="AH482" s="27">
        <v>51.359399007943736</v>
      </c>
      <c r="AI482" s="27">
        <v>0.44189999999999996</v>
      </c>
      <c r="AJ482" s="27">
        <v>0.67</v>
      </c>
      <c r="AK482" s="27">
        <v>2.9</v>
      </c>
      <c r="AL482" s="27">
        <v>0.61</v>
      </c>
      <c r="AM482" s="27">
        <v>1.63</v>
      </c>
      <c r="AN482" s="27">
        <v>0.4</v>
      </c>
      <c r="AO482" s="27">
        <v>15.161801312514145</v>
      </c>
      <c r="AP482" s="27">
        <v>65.625707173568685</v>
      </c>
      <c r="AQ482" s="27">
        <v>13.804028060647205</v>
      </c>
      <c r="AR482" s="27">
        <v>36.886173342385149</v>
      </c>
      <c r="AS482" s="27">
        <v>9.0518216791129227</v>
      </c>
    </row>
    <row r="483" spans="1:45" x14ac:dyDescent="0.35">
      <c r="A483" s="26">
        <v>2017</v>
      </c>
      <c r="B483" s="26">
        <v>16494</v>
      </c>
      <c r="C483" s="26" t="s">
        <v>163</v>
      </c>
      <c r="D483" s="26">
        <v>79</v>
      </c>
      <c r="E483" s="26" t="s">
        <v>151</v>
      </c>
      <c r="F483" s="26" t="s">
        <v>156</v>
      </c>
      <c r="G483" s="26">
        <v>2</v>
      </c>
      <c r="H483" s="26" t="s">
        <v>165</v>
      </c>
      <c r="I483" s="26" t="s">
        <v>165</v>
      </c>
      <c r="J483" s="26" t="s">
        <v>165</v>
      </c>
      <c r="K483" s="26" t="s">
        <v>165</v>
      </c>
      <c r="L483" s="27" t="s">
        <v>165</v>
      </c>
      <c r="M483" s="27">
        <v>13.83</v>
      </c>
      <c r="N483" s="27">
        <v>7.46</v>
      </c>
      <c r="O483" s="27">
        <v>67.053631206896554</v>
      </c>
      <c r="P483" s="27">
        <v>67.053631206896554</v>
      </c>
      <c r="Q483" s="27">
        <v>4509.3566986637934</v>
      </c>
      <c r="S483" s="27">
        <v>8.23</v>
      </c>
      <c r="T483" s="27">
        <v>42.39</v>
      </c>
      <c r="U483" s="27">
        <v>20.55</v>
      </c>
      <c r="V483" s="27">
        <v>423.9</v>
      </c>
      <c r="W483" s="27">
        <v>368.79300000000001</v>
      </c>
      <c r="X483" s="27">
        <v>36.879300000000001</v>
      </c>
      <c r="Y483" s="27">
        <v>205.5</v>
      </c>
      <c r="Z483" s="27">
        <v>178.785</v>
      </c>
      <c r="AA483" s="27">
        <v>17.878499999999999</v>
      </c>
      <c r="AB483" s="27">
        <v>6.1</v>
      </c>
      <c r="AC483" s="27">
        <v>27.799999999999997</v>
      </c>
      <c r="AD483" s="27">
        <v>5.8</v>
      </c>
      <c r="AE483" s="27">
        <v>15.8</v>
      </c>
      <c r="AF483" s="27">
        <v>4.0999999999999996</v>
      </c>
      <c r="AG483" s="27">
        <v>488.13277463482666</v>
      </c>
      <c r="AH483" s="27">
        <v>48.813277463482663</v>
      </c>
      <c r="AI483" s="27">
        <v>0.4239</v>
      </c>
      <c r="AJ483" s="27">
        <v>0.61</v>
      </c>
      <c r="AK483" s="27">
        <v>2.78</v>
      </c>
      <c r="AL483" s="27">
        <v>0.57999999999999996</v>
      </c>
      <c r="AM483" s="27">
        <v>1.58</v>
      </c>
      <c r="AN483" s="27">
        <v>0.41</v>
      </c>
      <c r="AO483" s="27">
        <v>14.390186364708656</v>
      </c>
      <c r="AP483" s="27">
        <v>65.581505071950929</v>
      </c>
      <c r="AQ483" s="27">
        <v>13.682472281198395</v>
      </c>
      <c r="AR483" s="27">
        <v>37.272941731540456</v>
      </c>
      <c r="AS483" s="27">
        <v>9.6720924746402446</v>
      </c>
    </row>
    <row r="484" spans="1:45" x14ac:dyDescent="0.35">
      <c r="A484" s="26">
        <v>2017</v>
      </c>
      <c r="B484" s="26">
        <v>16495</v>
      </c>
      <c r="C484" s="26" t="s">
        <v>163</v>
      </c>
      <c r="D484" s="26">
        <v>127</v>
      </c>
      <c r="E484" s="26" t="s">
        <v>49</v>
      </c>
      <c r="F484" s="26" t="s">
        <v>156</v>
      </c>
      <c r="G484" s="26">
        <v>2</v>
      </c>
      <c r="H484" s="26" t="s">
        <v>165</v>
      </c>
      <c r="I484" s="26" t="s">
        <v>165</v>
      </c>
      <c r="J484" s="26">
        <v>4</v>
      </c>
      <c r="K484" s="26">
        <v>49</v>
      </c>
      <c r="L484" s="27">
        <v>124.46000000000001</v>
      </c>
      <c r="M484" s="27">
        <v>13.76</v>
      </c>
      <c r="N484" s="27">
        <v>5.24</v>
      </c>
      <c r="O484" s="27">
        <v>47.137594482758622</v>
      </c>
      <c r="P484" s="27">
        <v>47.137594482758622</v>
      </c>
      <c r="Q484" s="27">
        <v>3170.0032289655173</v>
      </c>
      <c r="S484" s="27">
        <v>8.2799999999999994</v>
      </c>
      <c r="T484" s="27">
        <v>42.51</v>
      </c>
      <c r="U484" s="27">
        <v>21.07</v>
      </c>
      <c r="V484" s="27">
        <v>425.09999999999997</v>
      </c>
      <c r="W484" s="27">
        <v>369.83699999999999</v>
      </c>
      <c r="X484" s="27">
        <v>36.983699999999999</v>
      </c>
      <c r="Y484" s="27">
        <v>210.7</v>
      </c>
      <c r="Z484" s="27">
        <v>183.309</v>
      </c>
      <c r="AA484" s="27">
        <v>18.3309</v>
      </c>
      <c r="AB484" s="27">
        <v>6.2</v>
      </c>
      <c r="AC484" s="27">
        <v>28</v>
      </c>
      <c r="AD484" s="27">
        <v>5.8999999999999995</v>
      </c>
      <c r="AE484" s="27">
        <v>15.700000000000001</v>
      </c>
      <c r="AF484" s="27">
        <v>4.2</v>
      </c>
      <c r="AG484" s="27">
        <v>492.2262387248478</v>
      </c>
      <c r="AH484" s="27">
        <v>49.222623872484782</v>
      </c>
      <c r="AI484" s="27">
        <v>0.42509999999999998</v>
      </c>
      <c r="AJ484" s="27">
        <v>0.62</v>
      </c>
      <c r="AK484" s="27">
        <v>2.8</v>
      </c>
      <c r="AL484" s="27">
        <v>0.59</v>
      </c>
      <c r="AM484" s="27">
        <v>1.57</v>
      </c>
      <c r="AN484" s="27">
        <v>0.42</v>
      </c>
      <c r="AO484" s="27">
        <v>14.584803575629264</v>
      </c>
      <c r="AP484" s="27">
        <v>65.866854857680551</v>
      </c>
      <c r="AQ484" s="27">
        <v>13.879087273582686</v>
      </c>
      <c r="AR484" s="27">
        <v>36.932486473770879</v>
      </c>
      <c r="AS484" s="27">
        <v>9.8800282286520833</v>
      </c>
    </row>
    <row r="485" spans="1:45" x14ac:dyDescent="0.35">
      <c r="A485" s="26">
        <v>2017</v>
      </c>
      <c r="B485" s="26">
        <v>16496</v>
      </c>
      <c r="C485" s="26" t="s">
        <v>163</v>
      </c>
      <c r="D485" s="26">
        <v>89</v>
      </c>
      <c r="E485" s="26" t="s">
        <v>26</v>
      </c>
      <c r="F485" s="26" t="s">
        <v>156</v>
      </c>
      <c r="G485" s="26">
        <v>2</v>
      </c>
      <c r="H485" s="26" t="s">
        <v>165</v>
      </c>
      <c r="I485" s="26" t="s">
        <v>165</v>
      </c>
      <c r="J485" s="26" t="s">
        <v>165</v>
      </c>
      <c r="K485" s="26" t="s">
        <v>165</v>
      </c>
      <c r="L485" s="27" t="s">
        <v>165</v>
      </c>
      <c r="M485" s="27">
        <v>13.83</v>
      </c>
      <c r="N485" s="27">
        <v>6.61</v>
      </c>
      <c r="O485" s="27">
        <v>59.413472155172414</v>
      </c>
      <c r="P485" s="27">
        <v>59.413472155172414</v>
      </c>
      <c r="Q485" s="27">
        <v>3995.5560024353449</v>
      </c>
      <c r="S485" s="27">
        <v>7.96</v>
      </c>
      <c r="T485" s="27">
        <v>41.13</v>
      </c>
      <c r="U485" s="27">
        <v>21.99</v>
      </c>
      <c r="V485" s="27">
        <v>411.3</v>
      </c>
      <c r="W485" s="27">
        <v>357.83100000000002</v>
      </c>
      <c r="X485" s="27">
        <v>35.783100000000005</v>
      </c>
      <c r="Y485" s="27">
        <v>219.89999999999998</v>
      </c>
      <c r="Z485" s="27">
        <v>191.31299999999999</v>
      </c>
      <c r="AA485" s="27">
        <v>19.1313</v>
      </c>
      <c r="AB485" s="27">
        <v>6.2</v>
      </c>
      <c r="AC485" s="27">
        <v>27.3</v>
      </c>
      <c r="AD485" s="27">
        <v>5.8999999999999995</v>
      </c>
      <c r="AE485" s="27">
        <v>15.4</v>
      </c>
      <c r="AF485" s="27">
        <v>4.2</v>
      </c>
      <c r="AG485" s="27">
        <v>480.96079092459115</v>
      </c>
      <c r="AH485" s="27">
        <v>48.096079092459114</v>
      </c>
      <c r="AI485" s="27">
        <v>0.4113</v>
      </c>
      <c r="AJ485" s="27">
        <v>0.62</v>
      </c>
      <c r="AK485" s="27">
        <v>2.73</v>
      </c>
      <c r="AL485" s="27">
        <v>0.59</v>
      </c>
      <c r="AM485" s="27">
        <v>1.54</v>
      </c>
      <c r="AN485" s="27">
        <v>0.42</v>
      </c>
      <c r="AO485" s="27">
        <v>15.074155117918794</v>
      </c>
      <c r="AP485" s="27">
        <v>66.374908825674694</v>
      </c>
      <c r="AQ485" s="27">
        <v>14.344760515438852</v>
      </c>
      <c r="AR485" s="27">
        <v>37.442256260637002</v>
      </c>
      <c r="AS485" s="27">
        <v>10.211524434719184</v>
      </c>
    </row>
    <row r="486" spans="1:45" x14ac:dyDescent="0.35">
      <c r="A486" s="26">
        <v>2017</v>
      </c>
      <c r="B486" s="26">
        <v>16497</v>
      </c>
      <c r="C486" s="26" t="s">
        <v>163</v>
      </c>
      <c r="D486" s="26">
        <v>5</v>
      </c>
      <c r="E486" s="26" t="s">
        <v>75</v>
      </c>
      <c r="F486" s="26" t="s">
        <v>158</v>
      </c>
      <c r="G486" s="26">
        <v>2</v>
      </c>
      <c r="H486" s="26" t="s">
        <v>165</v>
      </c>
      <c r="I486" s="26" t="s">
        <v>165</v>
      </c>
      <c r="J486" s="26">
        <v>4</v>
      </c>
      <c r="K486" s="26">
        <v>43</v>
      </c>
      <c r="L486" s="27">
        <v>109.22</v>
      </c>
      <c r="M486" s="27">
        <v>13.73</v>
      </c>
      <c r="N486" s="27">
        <v>8.06</v>
      </c>
      <c r="O486" s="27">
        <v>72.530758793103445</v>
      </c>
      <c r="P486" s="27">
        <v>72.530758793103445</v>
      </c>
      <c r="Q486" s="27">
        <v>4877.6935288362065</v>
      </c>
      <c r="S486" s="27">
        <v>8.3699999999999992</v>
      </c>
      <c r="T486" s="27">
        <v>41.68</v>
      </c>
      <c r="U486" s="27">
        <v>20.52</v>
      </c>
      <c r="V486" s="27">
        <v>416.8</v>
      </c>
      <c r="W486" s="27">
        <v>362.61599999999999</v>
      </c>
      <c r="X486" s="27">
        <v>36.261600000000001</v>
      </c>
      <c r="Y486" s="27">
        <v>205.2</v>
      </c>
      <c r="Z486" s="27">
        <v>178.524</v>
      </c>
      <c r="AA486" s="27">
        <v>17.852399999999999</v>
      </c>
      <c r="AB486" s="27">
        <v>6.4</v>
      </c>
      <c r="AC486" s="27">
        <v>27.7</v>
      </c>
      <c r="AD486" s="27">
        <v>6</v>
      </c>
      <c r="AE486" s="27">
        <v>15.5</v>
      </c>
      <c r="AF486" s="27">
        <v>4.2</v>
      </c>
      <c r="AG486" s="27">
        <v>479.80443261514216</v>
      </c>
      <c r="AH486" s="27">
        <v>47.980443261514218</v>
      </c>
      <c r="AI486" s="27">
        <v>0.4168</v>
      </c>
      <c r="AJ486" s="27">
        <v>0.64</v>
      </c>
      <c r="AK486" s="27">
        <v>2.77</v>
      </c>
      <c r="AL486" s="27">
        <v>0.6</v>
      </c>
      <c r="AM486" s="27">
        <v>1.55</v>
      </c>
      <c r="AN486" s="27">
        <v>0.42</v>
      </c>
      <c r="AO486" s="27">
        <v>15.355086372360844</v>
      </c>
      <c r="AP486" s="27">
        <v>66.458733205374273</v>
      </c>
      <c r="AQ486" s="27">
        <v>14.395393474088291</v>
      </c>
      <c r="AR486" s="27">
        <v>37.188099808061423</v>
      </c>
      <c r="AS486" s="27">
        <v>10.076775431861805</v>
      </c>
    </row>
    <row r="487" spans="1:45" x14ac:dyDescent="0.35">
      <c r="A487" s="26">
        <v>2017</v>
      </c>
      <c r="B487" s="26">
        <v>16498</v>
      </c>
      <c r="C487" s="26" t="s">
        <v>163</v>
      </c>
      <c r="D487" s="26">
        <v>106</v>
      </c>
      <c r="E487" s="26" t="s">
        <v>83</v>
      </c>
      <c r="F487" s="26" t="s">
        <v>156</v>
      </c>
      <c r="G487" s="26">
        <v>2</v>
      </c>
      <c r="H487" s="26" t="s">
        <v>165</v>
      </c>
      <c r="I487" s="26" t="s">
        <v>165</v>
      </c>
      <c r="J487" s="26">
        <v>5</v>
      </c>
      <c r="K487" s="26">
        <v>37</v>
      </c>
      <c r="L487" s="27">
        <v>93.98</v>
      </c>
      <c r="M487" s="27">
        <v>14.64</v>
      </c>
      <c r="N487" s="27">
        <v>5.4</v>
      </c>
      <c r="O487" s="27">
        <v>48.0812275862069</v>
      </c>
      <c r="P487" s="27">
        <v>48.0812275862069</v>
      </c>
      <c r="Q487" s="27">
        <v>3233.4625551724139</v>
      </c>
      <c r="S487" s="27">
        <v>8</v>
      </c>
      <c r="T487" s="27">
        <v>43.04</v>
      </c>
      <c r="U487" s="27">
        <v>20.53</v>
      </c>
      <c r="V487" s="27">
        <v>430.4</v>
      </c>
      <c r="W487" s="27">
        <v>374.44799999999998</v>
      </c>
      <c r="X487" s="27">
        <v>37.444800000000001</v>
      </c>
      <c r="Y487" s="27">
        <v>205.3</v>
      </c>
      <c r="Z487" s="27">
        <v>178.61100000000002</v>
      </c>
      <c r="AA487" s="27">
        <v>17.8611</v>
      </c>
      <c r="AB487" s="27">
        <v>6.7</v>
      </c>
      <c r="AC487" s="27">
        <v>28.4</v>
      </c>
      <c r="AD487" s="27">
        <v>6.2</v>
      </c>
      <c r="AE487" s="27">
        <v>16</v>
      </c>
      <c r="AF487" s="27">
        <v>4.0999999999999996</v>
      </c>
      <c r="AG487" s="27">
        <v>495.51271766748016</v>
      </c>
      <c r="AH487" s="27">
        <v>49.551271766748016</v>
      </c>
      <c r="AI487" s="27">
        <v>0.4304</v>
      </c>
      <c r="AJ487" s="27">
        <v>0.67</v>
      </c>
      <c r="AK487" s="27">
        <v>2.84</v>
      </c>
      <c r="AL487" s="27">
        <v>0.62</v>
      </c>
      <c r="AM487" s="27">
        <v>1.6</v>
      </c>
      <c r="AN487" s="27">
        <v>0.41</v>
      </c>
      <c r="AO487" s="27">
        <v>15.566914498141264</v>
      </c>
      <c r="AP487" s="27">
        <v>65.985130111524157</v>
      </c>
      <c r="AQ487" s="27">
        <v>14.405204460966543</v>
      </c>
      <c r="AR487" s="27">
        <v>37.174721189591075</v>
      </c>
      <c r="AS487" s="27">
        <v>9.5260223048327131</v>
      </c>
    </row>
    <row r="488" spans="1:45" x14ac:dyDescent="0.35">
      <c r="A488" s="26">
        <v>2017</v>
      </c>
      <c r="B488" s="26">
        <v>16499</v>
      </c>
      <c r="C488" s="26" t="s">
        <v>163</v>
      </c>
      <c r="D488" s="26">
        <v>38</v>
      </c>
      <c r="E488" s="26" t="s">
        <v>17</v>
      </c>
      <c r="F488" s="26" t="s">
        <v>156</v>
      </c>
      <c r="G488" s="26">
        <v>2</v>
      </c>
      <c r="H488" s="26" t="s">
        <v>165</v>
      </c>
      <c r="I488" s="26" t="s">
        <v>165</v>
      </c>
      <c r="J488" s="26" t="s">
        <v>165</v>
      </c>
      <c r="K488" s="26" t="s">
        <v>165</v>
      </c>
      <c r="L488" s="27" t="s">
        <v>165</v>
      </c>
      <c r="M488" s="27">
        <v>15.08</v>
      </c>
      <c r="N488" s="27">
        <v>3.57</v>
      </c>
      <c r="O488" s="27">
        <v>31.623183103448277</v>
      </c>
      <c r="P488" s="27">
        <v>31.623183103448277</v>
      </c>
      <c r="Q488" s="27">
        <v>2126.6590637068966</v>
      </c>
      <c r="S488" s="27">
        <v>7.94</v>
      </c>
      <c r="T488" s="27">
        <v>45.5</v>
      </c>
      <c r="U488" s="27">
        <v>20.63</v>
      </c>
      <c r="V488" s="27">
        <v>455</v>
      </c>
      <c r="W488" s="27">
        <v>395.85</v>
      </c>
      <c r="X488" s="27">
        <v>39.585000000000001</v>
      </c>
      <c r="Y488" s="27">
        <v>206.29999999999998</v>
      </c>
      <c r="Z488" s="27">
        <v>179.48099999999999</v>
      </c>
      <c r="AA488" s="27">
        <v>17.9481</v>
      </c>
      <c r="AB488" s="27">
        <v>6.8999999999999995</v>
      </c>
      <c r="AC488" s="27">
        <v>29.5</v>
      </c>
      <c r="AD488" s="27">
        <v>6.3</v>
      </c>
      <c r="AE488" s="27">
        <v>16.8</v>
      </c>
      <c r="AF488" s="27">
        <v>4.2</v>
      </c>
      <c r="AG488" s="27">
        <v>524.38973275504259</v>
      </c>
      <c r="AH488" s="27">
        <v>52.43897327550426</v>
      </c>
      <c r="AI488" s="27">
        <v>0.45500000000000002</v>
      </c>
      <c r="AJ488" s="27">
        <v>0.69</v>
      </c>
      <c r="AK488" s="27">
        <v>2.95</v>
      </c>
      <c r="AL488" s="27">
        <v>0.63</v>
      </c>
      <c r="AM488" s="27">
        <v>1.68</v>
      </c>
      <c r="AN488" s="27">
        <v>0.42</v>
      </c>
      <c r="AO488" s="27">
        <v>15.164835164835162</v>
      </c>
      <c r="AP488" s="27">
        <v>64.835164835164832</v>
      </c>
      <c r="AQ488" s="27">
        <v>13.846153846153845</v>
      </c>
      <c r="AR488" s="27">
        <v>36.923076923076927</v>
      </c>
      <c r="AS488" s="27">
        <v>9.2307692307692317</v>
      </c>
    </row>
    <row r="489" spans="1:45" x14ac:dyDescent="0.35">
      <c r="A489" s="26">
        <v>2017</v>
      </c>
      <c r="B489" s="26">
        <v>16500</v>
      </c>
      <c r="C489" s="26" t="s">
        <v>163</v>
      </c>
      <c r="D489" s="26">
        <v>66</v>
      </c>
      <c r="E489" s="26" t="s">
        <v>73</v>
      </c>
      <c r="F489" s="26" t="s">
        <v>156</v>
      </c>
      <c r="G489" s="26">
        <v>2</v>
      </c>
      <c r="H489" s="26" t="s">
        <v>165</v>
      </c>
      <c r="I489" s="26" t="s">
        <v>165</v>
      </c>
      <c r="J489" s="26" t="s">
        <v>165</v>
      </c>
      <c r="K489" s="26" t="s">
        <v>165</v>
      </c>
      <c r="L489" s="27" t="s">
        <v>165</v>
      </c>
      <c r="M489" s="27">
        <v>13.86</v>
      </c>
      <c r="N489" s="27">
        <v>7.17</v>
      </c>
      <c r="O489" s="27">
        <v>64.424551551724136</v>
      </c>
      <c r="P489" s="27">
        <v>64.424551551724136</v>
      </c>
      <c r="Q489" s="27">
        <v>4332.5510918534483</v>
      </c>
      <c r="S489" s="27">
        <v>7.83</v>
      </c>
      <c r="T489" s="27">
        <v>43.33</v>
      </c>
      <c r="U489" s="27">
        <v>20.63</v>
      </c>
      <c r="V489" s="27">
        <v>433.29999999999995</v>
      </c>
      <c r="W489" s="27">
        <v>376.97099999999995</v>
      </c>
      <c r="X489" s="27">
        <v>37.697099999999992</v>
      </c>
      <c r="Y489" s="27">
        <v>206.29999999999998</v>
      </c>
      <c r="Z489" s="27">
        <v>179.48099999999999</v>
      </c>
      <c r="AA489" s="27">
        <v>17.9481</v>
      </c>
      <c r="AB489" s="27">
        <v>6.6000000000000005</v>
      </c>
      <c r="AC489" s="27">
        <v>28.4</v>
      </c>
      <c r="AD489" s="27">
        <v>6.1</v>
      </c>
      <c r="AE489" s="27">
        <v>15.9</v>
      </c>
      <c r="AF489" s="27">
        <v>4</v>
      </c>
      <c r="AG489" s="27">
        <v>499.38037626980196</v>
      </c>
      <c r="AH489" s="27">
        <v>49.938037626980197</v>
      </c>
      <c r="AI489" s="27">
        <v>0.43329999999999996</v>
      </c>
      <c r="AJ489" s="27">
        <v>0.66</v>
      </c>
      <c r="AK489" s="27">
        <v>2.84</v>
      </c>
      <c r="AL489" s="27">
        <v>0.61</v>
      </c>
      <c r="AM489" s="27">
        <v>1.59</v>
      </c>
      <c r="AN489" s="27">
        <v>0.4</v>
      </c>
      <c r="AO489" s="27">
        <v>15.231940918532198</v>
      </c>
      <c r="AP489" s="27">
        <v>65.543503346411271</v>
      </c>
      <c r="AQ489" s="27">
        <v>14.078006000461574</v>
      </c>
      <c r="AR489" s="27">
        <v>36.695130394645744</v>
      </c>
      <c r="AS489" s="27">
        <v>9.231479344564967</v>
      </c>
    </row>
    <row r="490" spans="1:45" x14ac:dyDescent="0.35">
      <c r="A490" s="26">
        <v>2017</v>
      </c>
      <c r="B490" s="26">
        <v>16501</v>
      </c>
      <c r="C490" s="26" t="s">
        <v>163</v>
      </c>
      <c r="D490" s="26">
        <v>135</v>
      </c>
      <c r="E490" s="26" t="s">
        <v>28</v>
      </c>
      <c r="F490" s="26" t="s">
        <v>156</v>
      </c>
      <c r="G490" s="26">
        <v>2</v>
      </c>
      <c r="H490" s="26" t="s">
        <v>165</v>
      </c>
      <c r="I490" s="26" t="s">
        <v>165</v>
      </c>
      <c r="J490" s="26" t="s">
        <v>165</v>
      </c>
      <c r="K490" s="26" t="s">
        <v>165</v>
      </c>
      <c r="L490" s="27" t="s">
        <v>165</v>
      </c>
      <c r="M490" s="27">
        <v>13.95</v>
      </c>
      <c r="N490" s="27">
        <v>6.38</v>
      </c>
      <c r="O490" s="27">
        <v>57.266275</v>
      </c>
      <c r="P490" s="27">
        <v>57.266275</v>
      </c>
      <c r="Q490" s="27">
        <v>3851.1569937499999</v>
      </c>
      <c r="S490" s="27">
        <v>9.57</v>
      </c>
      <c r="T490" s="27">
        <v>43.73</v>
      </c>
      <c r="U490" s="27">
        <v>19.670000000000002</v>
      </c>
      <c r="V490" s="27">
        <v>437.29999999999995</v>
      </c>
      <c r="W490" s="27">
        <v>380.45099999999996</v>
      </c>
      <c r="X490" s="27">
        <v>38.045099999999998</v>
      </c>
      <c r="Y490" s="27">
        <v>196.70000000000002</v>
      </c>
      <c r="Z490" s="27">
        <v>171.12900000000002</v>
      </c>
      <c r="AA490" s="27">
        <v>17.112900000000003</v>
      </c>
      <c r="AB490" s="27">
        <v>6.3</v>
      </c>
      <c r="AC490" s="27">
        <v>28.5</v>
      </c>
      <c r="AD490" s="27">
        <v>6</v>
      </c>
      <c r="AE490" s="27">
        <v>16.200000000000003</v>
      </c>
      <c r="AF490" s="27">
        <v>4.2</v>
      </c>
      <c r="AG490" s="27">
        <v>498.9120088073704</v>
      </c>
      <c r="AH490" s="27">
        <v>49.891200880737038</v>
      </c>
      <c r="AI490" s="27">
        <v>0.43729999999999997</v>
      </c>
      <c r="AJ490" s="27">
        <v>0.63</v>
      </c>
      <c r="AK490" s="27">
        <v>2.85</v>
      </c>
      <c r="AL490" s="27">
        <v>0.6</v>
      </c>
      <c r="AM490" s="27">
        <v>1.62</v>
      </c>
      <c r="AN490" s="27">
        <v>0.42</v>
      </c>
      <c r="AO490" s="27">
        <v>14.406585867825292</v>
      </c>
      <c r="AP490" s="27">
        <v>65.172650354447754</v>
      </c>
      <c r="AQ490" s="27">
        <v>13.720557969357422</v>
      </c>
      <c r="AR490" s="27">
        <v>37.045506517265046</v>
      </c>
      <c r="AS490" s="27">
        <v>9.6043905785501948</v>
      </c>
    </row>
    <row r="491" spans="1:45" x14ac:dyDescent="0.35">
      <c r="A491" s="26">
        <v>2017</v>
      </c>
      <c r="B491" s="26">
        <v>16502</v>
      </c>
      <c r="C491" s="26" t="s">
        <v>163</v>
      </c>
      <c r="D491" s="26">
        <v>44</v>
      </c>
      <c r="E491" s="26" t="s">
        <v>130</v>
      </c>
      <c r="F491" s="26" t="s">
        <v>156</v>
      </c>
      <c r="G491" s="26">
        <v>2</v>
      </c>
      <c r="H491" s="26" t="s">
        <v>165</v>
      </c>
      <c r="I491" s="26" t="s">
        <v>165</v>
      </c>
      <c r="J491" s="26" t="s">
        <v>165</v>
      </c>
      <c r="K491" s="26" t="s">
        <v>165</v>
      </c>
      <c r="L491" s="27" t="s">
        <v>165</v>
      </c>
      <c r="M491" s="27">
        <v>14.02</v>
      </c>
      <c r="N491" s="27">
        <v>5.46</v>
      </c>
      <c r="O491" s="27">
        <v>48.96857482758621</v>
      </c>
      <c r="P491" s="27">
        <v>48.96857482758621</v>
      </c>
      <c r="Q491" s="27">
        <v>3293.1366571551725</v>
      </c>
      <c r="S491" s="27">
        <v>9</v>
      </c>
      <c r="T491" s="27">
        <v>43.26</v>
      </c>
      <c r="U491" s="27">
        <v>20.37</v>
      </c>
      <c r="V491" s="27">
        <v>432.59999999999997</v>
      </c>
      <c r="W491" s="27">
        <v>376.36199999999997</v>
      </c>
      <c r="X491" s="27">
        <v>37.636199999999995</v>
      </c>
      <c r="Y491" s="27">
        <v>203.70000000000002</v>
      </c>
      <c r="Z491" s="27">
        <v>177.21900000000002</v>
      </c>
      <c r="AA491" s="27">
        <v>17.721900000000002</v>
      </c>
      <c r="AB491" s="27">
        <v>6.3</v>
      </c>
      <c r="AC491" s="27">
        <v>28.3</v>
      </c>
      <c r="AD491" s="27">
        <v>6</v>
      </c>
      <c r="AE491" s="27">
        <v>16.200000000000003</v>
      </c>
      <c r="AF491" s="27">
        <v>4.2</v>
      </c>
      <c r="AG491" s="27">
        <v>497.20293788357111</v>
      </c>
      <c r="AH491" s="27">
        <v>49.720293788357111</v>
      </c>
      <c r="AI491" s="27">
        <v>0.43259999999999998</v>
      </c>
      <c r="AJ491" s="27">
        <v>0.63</v>
      </c>
      <c r="AK491" s="27">
        <v>2.83</v>
      </c>
      <c r="AL491" s="27">
        <v>0.6</v>
      </c>
      <c r="AM491" s="27">
        <v>1.62</v>
      </c>
      <c r="AN491" s="27">
        <v>0.42</v>
      </c>
      <c r="AO491" s="27">
        <v>14.563106796116505</v>
      </c>
      <c r="AP491" s="27">
        <v>65.418400369856684</v>
      </c>
      <c r="AQ491" s="27">
        <v>13.869625520110958</v>
      </c>
      <c r="AR491" s="27">
        <v>37.447988904299592</v>
      </c>
      <c r="AS491" s="27">
        <v>9.7087378640776709</v>
      </c>
    </row>
    <row r="492" spans="1:45" x14ac:dyDescent="0.35">
      <c r="A492" s="26">
        <v>2017</v>
      </c>
      <c r="B492" s="26">
        <v>16503</v>
      </c>
      <c r="C492" s="26" t="s">
        <v>163</v>
      </c>
      <c r="D492" s="26">
        <v>26</v>
      </c>
      <c r="E492" s="26" t="s">
        <v>22</v>
      </c>
      <c r="F492" s="26" t="s">
        <v>156</v>
      </c>
      <c r="G492" s="26">
        <v>2</v>
      </c>
      <c r="H492" s="26" t="s">
        <v>165</v>
      </c>
      <c r="I492" s="26" t="s">
        <v>165</v>
      </c>
      <c r="J492" s="26" t="s">
        <v>165</v>
      </c>
      <c r="K492" s="26" t="s">
        <v>165</v>
      </c>
      <c r="L492" s="27" t="s">
        <v>165</v>
      </c>
      <c r="M492" s="27">
        <v>13.63</v>
      </c>
      <c r="N492" s="27">
        <v>3.92</v>
      </c>
      <c r="O492" s="27">
        <v>35.316395172413792</v>
      </c>
      <c r="P492" s="27">
        <v>35.316395172413792</v>
      </c>
      <c r="Q492" s="27">
        <v>2375.0275753448277</v>
      </c>
      <c r="S492" s="27">
        <v>8.8699999999999992</v>
      </c>
      <c r="T492" s="27">
        <v>43.06</v>
      </c>
      <c r="U492" s="27">
        <v>20.010000000000002</v>
      </c>
      <c r="V492" s="27">
        <v>430.6</v>
      </c>
      <c r="W492" s="27">
        <v>374.62200000000001</v>
      </c>
      <c r="X492" s="27">
        <v>37.462200000000003</v>
      </c>
      <c r="Y492" s="27">
        <v>200.10000000000002</v>
      </c>
      <c r="Z492" s="27">
        <v>174.08700000000002</v>
      </c>
      <c r="AA492" s="27">
        <v>17.408700000000003</v>
      </c>
      <c r="AB492" s="27">
        <v>6.3</v>
      </c>
      <c r="AC492" s="27">
        <v>28.3</v>
      </c>
      <c r="AD492" s="27">
        <v>6.1</v>
      </c>
      <c r="AE492" s="27">
        <v>16.200000000000003</v>
      </c>
      <c r="AF492" s="27">
        <v>4.2</v>
      </c>
      <c r="AG492" s="27">
        <v>493.02750542364214</v>
      </c>
      <c r="AH492" s="27">
        <v>49.302750542364215</v>
      </c>
      <c r="AI492" s="27">
        <v>0.43060000000000004</v>
      </c>
      <c r="AJ492" s="27">
        <v>0.63</v>
      </c>
      <c r="AK492" s="27">
        <v>2.83</v>
      </c>
      <c r="AL492" s="27">
        <v>0.61</v>
      </c>
      <c r="AM492" s="27">
        <v>1.62</v>
      </c>
      <c r="AN492" s="27">
        <v>0.42</v>
      </c>
      <c r="AO492" s="27">
        <v>14.630747793776125</v>
      </c>
      <c r="AP492" s="27">
        <v>65.72224802601022</v>
      </c>
      <c r="AQ492" s="27">
        <v>14.166279609846724</v>
      </c>
      <c r="AR492" s="27">
        <v>37.621922898281468</v>
      </c>
      <c r="AS492" s="27">
        <v>9.7538318625174174</v>
      </c>
    </row>
    <row r="493" spans="1:45" x14ac:dyDescent="0.35">
      <c r="A493" s="26">
        <v>2017</v>
      </c>
      <c r="B493" s="26">
        <v>16504</v>
      </c>
      <c r="C493" s="26" t="s">
        <v>163</v>
      </c>
      <c r="D493" s="26">
        <v>126</v>
      </c>
      <c r="E493" s="26" t="s">
        <v>21</v>
      </c>
      <c r="F493" s="26" t="s">
        <v>156</v>
      </c>
      <c r="G493" s="26">
        <v>2</v>
      </c>
      <c r="H493" s="26" t="s">
        <v>165</v>
      </c>
      <c r="I493" s="26" t="s">
        <v>165</v>
      </c>
      <c r="J493" s="26" t="s">
        <v>165</v>
      </c>
      <c r="K493" s="26" t="s">
        <v>165</v>
      </c>
      <c r="L493" s="27" t="s">
        <v>165</v>
      </c>
      <c r="M493" s="27">
        <v>14.11</v>
      </c>
      <c r="N493" s="27">
        <v>6.37</v>
      </c>
      <c r="O493" s="27">
        <v>57.070202844827598</v>
      </c>
      <c r="P493" s="27">
        <v>57.070202844827598</v>
      </c>
      <c r="Q493" s="27">
        <v>3837.9711413146561</v>
      </c>
      <c r="S493" s="27">
        <v>8.36</v>
      </c>
      <c r="T493" s="27">
        <v>42.26</v>
      </c>
      <c r="U493" s="27">
        <v>20.77</v>
      </c>
      <c r="V493" s="27">
        <v>422.59999999999997</v>
      </c>
      <c r="W493" s="27">
        <v>367.66199999999998</v>
      </c>
      <c r="X493" s="27">
        <v>36.766199999999998</v>
      </c>
      <c r="Y493" s="27">
        <v>207.7</v>
      </c>
      <c r="Z493" s="27">
        <v>180.69899999999998</v>
      </c>
      <c r="AA493" s="27">
        <v>18.069899999999997</v>
      </c>
      <c r="AB493" s="27">
        <v>6.5</v>
      </c>
      <c r="AC493" s="27">
        <v>28</v>
      </c>
      <c r="AD493" s="27">
        <v>6.2</v>
      </c>
      <c r="AE493" s="27">
        <v>15.8</v>
      </c>
      <c r="AF493" s="27">
        <v>4.3</v>
      </c>
      <c r="AG493" s="27">
        <v>487.77263630296079</v>
      </c>
      <c r="AH493" s="27">
        <v>48.777263630296076</v>
      </c>
      <c r="AI493" s="27">
        <v>0.42259999999999998</v>
      </c>
      <c r="AJ493" s="27">
        <v>0.65</v>
      </c>
      <c r="AK493" s="27">
        <v>2.8</v>
      </c>
      <c r="AL493" s="27">
        <v>0.62</v>
      </c>
      <c r="AM493" s="27">
        <v>1.58</v>
      </c>
      <c r="AN493" s="27">
        <v>0.43</v>
      </c>
      <c r="AO493" s="27">
        <v>15.380974917179367</v>
      </c>
      <c r="AP493" s="27">
        <v>66.256507335541883</v>
      </c>
      <c r="AQ493" s="27">
        <v>14.671083767155704</v>
      </c>
      <c r="AR493" s="27">
        <v>37.387600567912926</v>
      </c>
      <c r="AS493" s="27">
        <v>10.175106483672504</v>
      </c>
    </row>
    <row r="494" spans="1:45" x14ac:dyDescent="0.35">
      <c r="A494" s="26">
        <v>2017</v>
      </c>
      <c r="B494" s="26">
        <v>16505</v>
      </c>
      <c r="C494" s="26" t="s">
        <v>163</v>
      </c>
      <c r="D494" s="26">
        <v>87</v>
      </c>
      <c r="E494" s="26" t="s">
        <v>30</v>
      </c>
      <c r="F494" s="26" t="s">
        <v>156</v>
      </c>
      <c r="G494" s="26">
        <v>2</v>
      </c>
      <c r="H494" s="26" t="s">
        <v>165</v>
      </c>
      <c r="I494" s="26" t="s">
        <v>165</v>
      </c>
      <c r="J494" s="26" t="s">
        <v>165</v>
      </c>
      <c r="K494" s="26" t="s">
        <v>165</v>
      </c>
      <c r="L494" s="27" t="s">
        <v>165</v>
      </c>
      <c r="M494" s="27">
        <v>14.15</v>
      </c>
      <c r="N494" s="27">
        <v>4.42</v>
      </c>
      <c r="O494" s="27">
        <v>39.581290517241378</v>
      </c>
      <c r="P494" s="27">
        <v>39.581290517241378</v>
      </c>
      <c r="Q494" s="27">
        <v>2661.8417872844825</v>
      </c>
      <c r="S494" s="27">
        <v>8.1</v>
      </c>
      <c r="T494" s="27">
        <v>42.15</v>
      </c>
      <c r="U494" s="27">
        <v>20.94</v>
      </c>
      <c r="V494" s="27">
        <v>421.5</v>
      </c>
      <c r="W494" s="27">
        <v>366.70499999999998</v>
      </c>
      <c r="X494" s="27">
        <v>36.670499999999997</v>
      </c>
      <c r="Y494" s="27">
        <v>209.4</v>
      </c>
      <c r="Z494" s="27">
        <v>182.178</v>
      </c>
      <c r="AA494" s="27">
        <v>18.2178</v>
      </c>
      <c r="AB494" s="27">
        <v>6.3</v>
      </c>
      <c r="AC494" s="27">
        <v>28</v>
      </c>
      <c r="AD494" s="27">
        <v>5.8999999999999995</v>
      </c>
      <c r="AE494" s="27">
        <v>15.9</v>
      </c>
      <c r="AF494" s="27">
        <v>4.2</v>
      </c>
      <c r="AG494" s="27">
        <v>487.38281839366971</v>
      </c>
      <c r="AH494" s="27">
        <v>48.738281839366969</v>
      </c>
      <c r="AI494" s="27">
        <v>0.42149999999999999</v>
      </c>
      <c r="AJ494" s="27">
        <v>0.63</v>
      </c>
      <c r="AK494" s="27">
        <v>2.8</v>
      </c>
      <c r="AL494" s="27">
        <v>0.59</v>
      </c>
      <c r="AM494" s="27">
        <v>1.59</v>
      </c>
      <c r="AN494" s="27">
        <v>0.42</v>
      </c>
      <c r="AO494" s="27">
        <v>14.946619217081851</v>
      </c>
      <c r="AP494" s="27">
        <v>66.429418742586009</v>
      </c>
      <c r="AQ494" s="27">
        <v>13.997627520759192</v>
      </c>
      <c r="AR494" s="27">
        <v>37.722419928825623</v>
      </c>
      <c r="AS494" s="27">
        <v>9.9644128113879002</v>
      </c>
    </row>
    <row r="495" spans="1:45" x14ac:dyDescent="0.35">
      <c r="A495" s="26">
        <v>2017</v>
      </c>
      <c r="B495" s="26">
        <v>16506</v>
      </c>
      <c r="C495" s="26" t="s">
        <v>163</v>
      </c>
      <c r="D495" s="26">
        <v>61</v>
      </c>
      <c r="E495" s="26" t="s">
        <v>135</v>
      </c>
      <c r="F495" s="26" t="s">
        <v>156</v>
      </c>
      <c r="G495" s="26">
        <v>2</v>
      </c>
      <c r="H495" s="26" t="s">
        <v>165</v>
      </c>
      <c r="I495" s="26" t="s">
        <v>165</v>
      </c>
      <c r="J495" s="26" t="s">
        <v>165</v>
      </c>
      <c r="K495" s="26" t="s">
        <v>165</v>
      </c>
      <c r="L495" s="27" t="s">
        <v>165</v>
      </c>
      <c r="M495" s="27">
        <v>13.91</v>
      </c>
      <c r="N495" s="27">
        <v>8.4600000000000009</v>
      </c>
      <c r="O495" s="27">
        <v>75.971456379310368</v>
      </c>
      <c r="P495" s="27">
        <v>75.971456379310368</v>
      </c>
      <c r="Q495" s="27">
        <v>5109.0804415086222</v>
      </c>
      <c r="S495" s="27">
        <v>8.0399999999999991</v>
      </c>
      <c r="T495" s="27">
        <v>43.16</v>
      </c>
      <c r="U495" s="27">
        <v>20.51</v>
      </c>
      <c r="V495" s="27">
        <v>431.59999999999997</v>
      </c>
      <c r="W495" s="27">
        <v>375.49199999999996</v>
      </c>
      <c r="X495" s="27">
        <v>37.549199999999999</v>
      </c>
      <c r="Y495" s="27">
        <v>205.10000000000002</v>
      </c>
      <c r="Z495" s="27">
        <v>178.43700000000001</v>
      </c>
      <c r="AA495" s="27">
        <v>17.843700000000002</v>
      </c>
      <c r="AB495" s="27">
        <v>6.4</v>
      </c>
      <c r="AC495" s="27">
        <v>28.4</v>
      </c>
      <c r="AD495" s="27">
        <v>6.1</v>
      </c>
      <c r="AE495" s="27">
        <v>16.100000000000001</v>
      </c>
      <c r="AF495" s="27">
        <v>4.4000000000000004</v>
      </c>
      <c r="AG495" s="27">
        <v>496.78902075783537</v>
      </c>
      <c r="AH495" s="27">
        <v>49.67890207578354</v>
      </c>
      <c r="AI495" s="27">
        <v>0.43159999999999998</v>
      </c>
      <c r="AJ495" s="27">
        <v>0.64</v>
      </c>
      <c r="AK495" s="27">
        <v>2.84</v>
      </c>
      <c r="AL495" s="27">
        <v>0.61</v>
      </c>
      <c r="AM495" s="27">
        <v>1.61</v>
      </c>
      <c r="AN495" s="27">
        <v>0.44</v>
      </c>
      <c r="AO495" s="27">
        <v>14.828544949026877</v>
      </c>
      <c r="AP495" s="27">
        <v>65.801668211306762</v>
      </c>
      <c r="AQ495" s="27">
        <v>14.133456904541241</v>
      </c>
      <c r="AR495" s="27">
        <v>37.303058387395744</v>
      </c>
      <c r="AS495" s="27">
        <v>10.194624652455978</v>
      </c>
    </row>
    <row r="496" spans="1:45" x14ac:dyDescent="0.35">
      <c r="A496" s="26">
        <v>2017</v>
      </c>
      <c r="B496" s="26">
        <v>16507</v>
      </c>
      <c r="C496" s="26" t="s">
        <v>163</v>
      </c>
      <c r="D496" s="26">
        <v>101</v>
      </c>
      <c r="E496" s="26" t="s">
        <v>58</v>
      </c>
      <c r="F496" s="26" t="s">
        <v>156</v>
      </c>
      <c r="G496" s="26">
        <v>2</v>
      </c>
      <c r="H496" s="26" t="s">
        <v>165</v>
      </c>
      <c r="I496" s="26" t="s">
        <v>165</v>
      </c>
      <c r="J496" s="26">
        <v>4</v>
      </c>
      <c r="K496" s="26">
        <v>39</v>
      </c>
      <c r="L496" s="27">
        <v>99.06</v>
      </c>
      <c r="M496" s="27">
        <v>16.190000000000001</v>
      </c>
      <c r="N496" s="27">
        <v>5.26</v>
      </c>
      <c r="O496" s="27">
        <v>45.984234999999998</v>
      </c>
      <c r="P496" s="27">
        <v>45.984234999999998</v>
      </c>
      <c r="Q496" s="27">
        <v>3092.43980375</v>
      </c>
      <c r="S496" s="27">
        <v>7.68</v>
      </c>
      <c r="T496" s="27">
        <v>44.6</v>
      </c>
      <c r="U496" s="27">
        <v>19.66</v>
      </c>
      <c r="V496" s="27">
        <v>446</v>
      </c>
      <c r="W496" s="27">
        <v>388.02</v>
      </c>
      <c r="X496" s="27">
        <v>38.802</v>
      </c>
      <c r="Y496" s="27">
        <v>196.6</v>
      </c>
      <c r="Z496" s="27">
        <v>171.042</v>
      </c>
      <c r="AA496" s="27">
        <v>17.104199999999999</v>
      </c>
      <c r="AB496" s="27">
        <v>6.8000000000000007</v>
      </c>
      <c r="AC496" s="27">
        <v>29.2</v>
      </c>
      <c r="AD496" s="27">
        <v>6.1</v>
      </c>
      <c r="AE496" s="27">
        <v>16.5</v>
      </c>
      <c r="AF496" s="27">
        <v>4.0999999999999996</v>
      </c>
      <c r="AG496" s="27">
        <v>508.78436490777267</v>
      </c>
      <c r="AH496" s="27">
        <v>50.878436490777268</v>
      </c>
      <c r="AI496" s="27">
        <v>0.44600000000000001</v>
      </c>
      <c r="AJ496" s="27">
        <v>0.68</v>
      </c>
      <c r="AK496" s="27">
        <v>2.92</v>
      </c>
      <c r="AL496" s="27">
        <v>0.61</v>
      </c>
      <c r="AM496" s="27">
        <v>1.65</v>
      </c>
      <c r="AN496" s="27">
        <v>0.41</v>
      </c>
      <c r="AO496" s="27">
        <v>15.24663677130045</v>
      </c>
      <c r="AP496" s="27">
        <v>65.470852017937219</v>
      </c>
      <c r="AQ496" s="27">
        <v>13.677130044843048</v>
      </c>
      <c r="AR496" s="27">
        <v>36.995515695067262</v>
      </c>
      <c r="AS496" s="27">
        <v>9.1928251121076219</v>
      </c>
    </row>
    <row r="497" spans="1:45" x14ac:dyDescent="0.35">
      <c r="A497" s="26">
        <v>2017</v>
      </c>
      <c r="B497" s="26">
        <v>16508</v>
      </c>
      <c r="C497" s="26" t="s">
        <v>163</v>
      </c>
      <c r="D497" s="26">
        <v>59</v>
      </c>
      <c r="E497" s="26" t="s">
        <v>61</v>
      </c>
      <c r="F497" s="26" t="s">
        <v>156</v>
      </c>
      <c r="G497" s="26">
        <v>2</v>
      </c>
      <c r="H497" s="26" t="s">
        <v>165</v>
      </c>
      <c r="I497" s="26" t="s">
        <v>165</v>
      </c>
      <c r="J497" s="26" t="s">
        <v>165</v>
      </c>
      <c r="K497" s="26" t="s">
        <v>165</v>
      </c>
      <c r="L497" s="27" t="s">
        <v>165</v>
      </c>
      <c r="M497" s="27">
        <v>14.8</v>
      </c>
      <c r="N497" s="27">
        <v>6.69</v>
      </c>
      <c r="O497" s="27">
        <v>59.455644827586212</v>
      </c>
      <c r="P497" s="27">
        <v>59.455644827586212</v>
      </c>
      <c r="Q497" s="27">
        <v>3998.3921146551729</v>
      </c>
      <c r="S497" s="27">
        <v>7.71</v>
      </c>
      <c r="T497" s="27">
        <v>42.47</v>
      </c>
      <c r="U497" s="27">
        <v>21.54</v>
      </c>
      <c r="V497" s="27">
        <v>424.7</v>
      </c>
      <c r="W497" s="27">
        <v>369.48899999999998</v>
      </c>
      <c r="X497" s="27">
        <v>36.948899999999995</v>
      </c>
      <c r="Y497" s="27">
        <v>215.39999999999998</v>
      </c>
      <c r="Z497" s="27">
        <v>187.39799999999997</v>
      </c>
      <c r="AA497" s="27">
        <v>18.739799999999995</v>
      </c>
      <c r="AB497" s="27">
        <v>6.5</v>
      </c>
      <c r="AC497" s="27">
        <v>28.2</v>
      </c>
      <c r="AD497" s="27">
        <v>6</v>
      </c>
      <c r="AE497" s="27">
        <v>15.8</v>
      </c>
      <c r="AF497" s="27">
        <v>4.0999999999999996</v>
      </c>
      <c r="AG497" s="27">
        <v>494.23761972142506</v>
      </c>
      <c r="AH497" s="27">
        <v>49.423761972142508</v>
      </c>
      <c r="AI497" s="27">
        <v>0.42469999999999997</v>
      </c>
      <c r="AJ497" s="27">
        <v>0.65</v>
      </c>
      <c r="AK497" s="27">
        <v>2.82</v>
      </c>
      <c r="AL497" s="27">
        <v>0.6</v>
      </c>
      <c r="AM497" s="27">
        <v>1.58</v>
      </c>
      <c r="AN497" s="27">
        <v>0.41</v>
      </c>
      <c r="AO497" s="27">
        <v>15.304921120791148</v>
      </c>
      <c r="AP497" s="27">
        <v>66.39981163174005</v>
      </c>
      <c r="AQ497" s="27">
        <v>14.127619496114907</v>
      </c>
      <c r="AR497" s="27">
        <v>37.202731339769251</v>
      </c>
      <c r="AS497" s="27">
        <v>9.6538733223451842</v>
      </c>
    </row>
    <row r="498" spans="1:45" x14ac:dyDescent="0.35">
      <c r="A498" s="26">
        <v>2017</v>
      </c>
      <c r="B498" s="26">
        <v>16509</v>
      </c>
      <c r="C498" s="26" t="s">
        <v>163</v>
      </c>
      <c r="D498" s="26">
        <v>129</v>
      </c>
      <c r="E498" s="26" t="s">
        <v>51</v>
      </c>
      <c r="F498" s="26" t="s">
        <v>156</v>
      </c>
      <c r="G498" s="26">
        <v>2</v>
      </c>
      <c r="H498" s="26" t="s">
        <v>165</v>
      </c>
      <c r="I498" s="26" t="s">
        <v>165</v>
      </c>
      <c r="J498" s="26" t="s">
        <v>165</v>
      </c>
      <c r="K498" s="26" t="s">
        <v>165</v>
      </c>
      <c r="L498" s="27" t="s">
        <v>165</v>
      </c>
      <c r="M498" s="27">
        <v>15.42</v>
      </c>
      <c r="N498" s="27">
        <v>3.92</v>
      </c>
      <c r="O498" s="27">
        <v>34.584470344827579</v>
      </c>
      <c r="P498" s="27">
        <v>34.584470344827579</v>
      </c>
      <c r="Q498" s="27">
        <v>2325.8056306896547</v>
      </c>
      <c r="S498" s="27">
        <v>7.71</v>
      </c>
      <c r="T498" s="27">
        <v>44.62</v>
      </c>
      <c r="U498" s="27">
        <v>20.03</v>
      </c>
      <c r="V498" s="27">
        <v>446.2</v>
      </c>
      <c r="W498" s="27">
        <v>388.19399999999996</v>
      </c>
      <c r="X498" s="27">
        <v>38.819399999999995</v>
      </c>
      <c r="Y498" s="27">
        <v>200.3</v>
      </c>
      <c r="Z498" s="27">
        <v>174.261</v>
      </c>
      <c r="AA498" s="27">
        <v>17.426099999999998</v>
      </c>
      <c r="AB498" s="27">
        <v>6.8000000000000007</v>
      </c>
      <c r="AC498" s="27">
        <v>29.1</v>
      </c>
      <c r="AD498" s="27">
        <v>6.2</v>
      </c>
      <c r="AE498" s="27">
        <v>16.399999999999999</v>
      </c>
      <c r="AF498" s="27">
        <v>4.0999999999999996</v>
      </c>
      <c r="AG498" s="27">
        <v>510.99681618525943</v>
      </c>
      <c r="AH498" s="27">
        <v>51.099681618525942</v>
      </c>
      <c r="AI498" s="27">
        <v>0.44619999999999999</v>
      </c>
      <c r="AJ498" s="27">
        <v>0.68</v>
      </c>
      <c r="AK498" s="27">
        <v>2.91</v>
      </c>
      <c r="AL498" s="27">
        <v>0.62</v>
      </c>
      <c r="AM498" s="27">
        <v>1.64</v>
      </c>
      <c r="AN498" s="27">
        <v>0.41</v>
      </c>
      <c r="AO498" s="27">
        <v>15.239802779022861</v>
      </c>
      <c r="AP498" s="27">
        <v>65.217391304347828</v>
      </c>
      <c r="AQ498" s="27">
        <v>13.895114298520843</v>
      </c>
      <c r="AR498" s="27">
        <v>36.754818467055131</v>
      </c>
      <c r="AS498" s="27">
        <v>9.1887046167637827</v>
      </c>
    </row>
    <row r="499" spans="1:45" x14ac:dyDescent="0.35">
      <c r="A499" s="26">
        <v>2017</v>
      </c>
      <c r="B499" s="26">
        <v>16510</v>
      </c>
      <c r="C499" s="26" t="s">
        <v>163</v>
      </c>
      <c r="D499" s="26">
        <v>73</v>
      </c>
      <c r="E499" s="26" t="s">
        <v>88</v>
      </c>
      <c r="F499" s="26" t="s">
        <v>156</v>
      </c>
      <c r="G499" s="26">
        <v>2</v>
      </c>
      <c r="H499" s="26" t="s">
        <v>165</v>
      </c>
      <c r="I499" s="26" t="s">
        <v>165</v>
      </c>
      <c r="J499" s="26" t="s">
        <v>165</v>
      </c>
      <c r="K499" s="26" t="s">
        <v>165</v>
      </c>
      <c r="L499" s="27" t="s">
        <v>165</v>
      </c>
      <c r="M499" s="27">
        <v>14.8</v>
      </c>
      <c r="N499" s="27">
        <v>6.03</v>
      </c>
      <c r="O499" s="27">
        <v>53.590065517241385</v>
      </c>
      <c r="P499" s="27">
        <v>53.590065517241385</v>
      </c>
      <c r="Q499" s="27">
        <v>3603.9319060344833</v>
      </c>
      <c r="S499" s="27">
        <v>8.1</v>
      </c>
      <c r="T499" s="27">
        <v>41.78</v>
      </c>
      <c r="U499" s="27">
        <v>22.45</v>
      </c>
      <c r="V499" s="27">
        <v>417.8</v>
      </c>
      <c r="W499" s="27">
        <v>363.48599999999999</v>
      </c>
      <c r="X499" s="27">
        <v>36.348599999999998</v>
      </c>
      <c r="Y499" s="27">
        <v>224.5</v>
      </c>
      <c r="Z499" s="27">
        <v>195.315</v>
      </c>
      <c r="AA499" s="27">
        <v>19.531500000000001</v>
      </c>
      <c r="AB499" s="27">
        <v>6.2</v>
      </c>
      <c r="AC499" s="27">
        <v>27.799999999999997</v>
      </c>
      <c r="AD499" s="27">
        <v>5.8999999999999995</v>
      </c>
      <c r="AE499" s="27">
        <v>15.600000000000001</v>
      </c>
      <c r="AF499" s="27">
        <v>4</v>
      </c>
      <c r="AG499" s="27">
        <v>490.99147897732593</v>
      </c>
      <c r="AH499" s="27">
        <v>49.099147897732593</v>
      </c>
      <c r="AI499" s="27">
        <v>0.4178</v>
      </c>
      <c r="AJ499" s="27">
        <v>0.62</v>
      </c>
      <c r="AK499" s="27">
        <v>2.78</v>
      </c>
      <c r="AL499" s="27">
        <v>0.59</v>
      </c>
      <c r="AM499" s="27">
        <v>1.56</v>
      </c>
      <c r="AN499" s="27">
        <v>0.4</v>
      </c>
      <c r="AO499" s="27">
        <v>14.839636189564386</v>
      </c>
      <c r="AP499" s="27">
        <v>66.539013882240297</v>
      </c>
      <c r="AQ499" s="27">
        <v>14.121589277166107</v>
      </c>
      <c r="AR499" s="27">
        <v>37.338439444710389</v>
      </c>
      <c r="AS499" s="27">
        <v>9.5739588319770217</v>
      </c>
    </row>
    <row r="500" spans="1:45" x14ac:dyDescent="0.35">
      <c r="A500" s="26">
        <v>2017</v>
      </c>
      <c r="B500" s="26">
        <v>16511</v>
      </c>
      <c r="C500" s="26" t="s">
        <v>163</v>
      </c>
      <c r="D500" s="26">
        <v>128</v>
      </c>
      <c r="E500" s="26" t="s">
        <v>74</v>
      </c>
      <c r="F500" s="26" t="s">
        <v>156</v>
      </c>
      <c r="G500" s="26">
        <v>2</v>
      </c>
      <c r="H500" s="26" t="s">
        <v>165</v>
      </c>
      <c r="I500" s="26" t="s">
        <v>165</v>
      </c>
      <c r="J500" s="26" t="s">
        <v>165</v>
      </c>
      <c r="K500" s="26" t="s">
        <v>165</v>
      </c>
      <c r="L500" s="27" t="s">
        <v>165</v>
      </c>
      <c r="M500" s="27">
        <v>17.11</v>
      </c>
      <c r="N500" s="27">
        <v>7.06</v>
      </c>
      <c r="O500" s="27">
        <v>61.042768448275858</v>
      </c>
      <c r="P500" s="27">
        <v>61.042768448275858</v>
      </c>
      <c r="Q500" s="27">
        <v>4105.1261781465519</v>
      </c>
      <c r="S500" s="27">
        <v>7.3</v>
      </c>
      <c r="T500" s="27">
        <v>42.04</v>
      </c>
      <c r="U500" s="27">
        <v>21.27</v>
      </c>
      <c r="V500" s="27">
        <v>420.4</v>
      </c>
      <c r="W500" s="27">
        <v>365.74799999999999</v>
      </c>
      <c r="X500" s="27">
        <v>36.574799999999996</v>
      </c>
      <c r="Y500" s="27">
        <v>212.7</v>
      </c>
      <c r="Z500" s="27">
        <v>185.04899999999998</v>
      </c>
      <c r="AA500" s="27">
        <v>18.504899999999999</v>
      </c>
      <c r="AB500" s="27">
        <v>6.5</v>
      </c>
      <c r="AC500" s="27">
        <v>28</v>
      </c>
      <c r="AD500" s="27">
        <v>5.8999999999999995</v>
      </c>
      <c r="AE500" s="27">
        <v>15.9</v>
      </c>
      <c r="AF500" s="27">
        <v>4</v>
      </c>
      <c r="AG500" s="27">
        <v>487.8234076810059</v>
      </c>
      <c r="AH500" s="27">
        <v>48.782340768100589</v>
      </c>
      <c r="AI500" s="27">
        <v>0.4204</v>
      </c>
      <c r="AJ500" s="27">
        <v>0.65</v>
      </c>
      <c r="AK500" s="27">
        <v>2.8</v>
      </c>
      <c r="AL500" s="27">
        <v>0.59</v>
      </c>
      <c r="AM500" s="27">
        <v>1.59</v>
      </c>
      <c r="AN500" s="27">
        <v>0.4</v>
      </c>
      <c r="AO500" s="27">
        <v>15.461465271170313</v>
      </c>
      <c r="AP500" s="27">
        <v>66.603235014272116</v>
      </c>
      <c r="AQ500" s="27">
        <v>14.034253092293053</v>
      </c>
      <c r="AR500" s="27">
        <v>37.821122740247382</v>
      </c>
      <c r="AS500" s="27">
        <v>9.5147478591817318</v>
      </c>
    </row>
    <row r="501" spans="1:45" x14ac:dyDescent="0.35">
      <c r="A501" s="26">
        <v>2017</v>
      </c>
      <c r="B501" s="26">
        <v>16512</v>
      </c>
      <c r="C501" s="26" t="s">
        <v>163</v>
      </c>
      <c r="D501" s="26">
        <v>77</v>
      </c>
      <c r="E501" s="26" t="s">
        <v>148</v>
      </c>
      <c r="F501" s="26" t="s">
        <v>156</v>
      </c>
      <c r="G501" s="26">
        <v>2</v>
      </c>
      <c r="H501" s="26" t="s">
        <v>165</v>
      </c>
      <c r="I501" s="26" t="s">
        <v>165</v>
      </c>
      <c r="J501" s="26" t="s">
        <v>165</v>
      </c>
      <c r="K501" s="26" t="s">
        <v>165</v>
      </c>
      <c r="L501" s="27" t="s">
        <v>165</v>
      </c>
      <c r="M501" s="27">
        <v>15.07</v>
      </c>
      <c r="N501" s="27">
        <v>3.75</v>
      </c>
      <c r="O501" s="27">
        <v>33.221540948275859</v>
      </c>
      <c r="P501" s="27">
        <v>33.221540948275859</v>
      </c>
      <c r="Q501" s="27">
        <v>2234.1486287715516</v>
      </c>
      <c r="S501" s="27">
        <v>7.99</v>
      </c>
      <c r="T501" s="27">
        <v>42.82</v>
      </c>
      <c r="U501" s="27">
        <v>22.38</v>
      </c>
      <c r="V501" s="27">
        <v>428.2</v>
      </c>
      <c r="W501" s="27">
        <v>372.53399999999999</v>
      </c>
      <c r="X501" s="27">
        <v>37.253399999999999</v>
      </c>
      <c r="Y501" s="27">
        <v>223.79999999999998</v>
      </c>
      <c r="Z501" s="27">
        <v>194.70599999999999</v>
      </c>
      <c r="AA501" s="27">
        <v>19.470599999999997</v>
      </c>
      <c r="AB501" s="27">
        <v>6.6000000000000005</v>
      </c>
      <c r="AC501" s="27">
        <v>28.2</v>
      </c>
      <c r="AD501" s="27">
        <v>6.1</v>
      </c>
      <c r="AE501" s="27">
        <v>15.9</v>
      </c>
      <c r="AF501" s="27">
        <v>4</v>
      </c>
      <c r="AG501" s="27">
        <v>502.83282983551993</v>
      </c>
      <c r="AH501" s="27">
        <v>50.283282983551992</v>
      </c>
      <c r="AI501" s="27">
        <v>0.42819999999999997</v>
      </c>
      <c r="AJ501" s="27">
        <v>0.66</v>
      </c>
      <c r="AK501" s="27">
        <v>2.82</v>
      </c>
      <c r="AL501" s="27">
        <v>0.61</v>
      </c>
      <c r="AM501" s="27">
        <v>1.59</v>
      </c>
      <c r="AN501" s="27">
        <v>0.4</v>
      </c>
      <c r="AO501" s="27">
        <v>15.413358243811306</v>
      </c>
      <c r="AP501" s="27">
        <v>65.857076132648302</v>
      </c>
      <c r="AQ501" s="27">
        <v>14.245679588977113</v>
      </c>
      <c r="AR501" s="27">
        <v>37.132181223727237</v>
      </c>
      <c r="AS501" s="27">
        <v>9.341429238673518</v>
      </c>
    </row>
    <row r="502" spans="1:45" x14ac:dyDescent="0.35">
      <c r="A502" s="26">
        <v>2017</v>
      </c>
      <c r="B502" s="26">
        <v>16513</v>
      </c>
      <c r="C502" s="26" t="s">
        <v>163</v>
      </c>
      <c r="D502" s="26">
        <v>121</v>
      </c>
      <c r="E502" s="26" t="s">
        <v>113</v>
      </c>
      <c r="F502" s="26" t="s">
        <v>156</v>
      </c>
      <c r="G502" s="26">
        <v>2</v>
      </c>
      <c r="H502" s="26" t="s">
        <v>165</v>
      </c>
      <c r="I502" s="26" t="s">
        <v>165</v>
      </c>
      <c r="J502" s="26" t="s">
        <v>165</v>
      </c>
      <c r="K502" s="26" t="s">
        <v>165</v>
      </c>
      <c r="L502" s="27" t="s">
        <v>165</v>
      </c>
      <c r="M502" s="27">
        <v>17.100000000000001</v>
      </c>
      <c r="N502" s="27">
        <v>3.56</v>
      </c>
      <c r="O502" s="27">
        <v>30.784486206896556</v>
      </c>
      <c r="P502" s="27">
        <v>30.784486206896556</v>
      </c>
      <c r="Q502" s="27">
        <v>2070.2566974137935</v>
      </c>
      <c r="S502" s="27">
        <v>7.79</v>
      </c>
      <c r="T502" s="27">
        <v>43.28</v>
      </c>
      <c r="U502" s="27">
        <v>20.74</v>
      </c>
      <c r="V502" s="27">
        <v>432.8</v>
      </c>
      <c r="W502" s="27">
        <v>376.536</v>
      </c>
      <c r="X502" s="27">
        <v>37.653599999999997</v>
      </c>
      <c r="Y502" s="27">
        <v>207.39999999999998</v>
      </c>
      <c r="Z502" s="27">
        <v>180.43799999999999</v>
      </c>
      <c r="AA502" s="27">
        <v>18.043799999999997</v>
      </c>
      <c r="AB502" s="27">
        <v>6.6000000000000005</v>
      </c>
      <c r="AC502" s="27">
        <v>28.5</v>
      </c>
      <c r="AD502" s="27">
        <v>6</v>
      </c>
      <c r="AE502" s="27">
        <v>16.200000000000003</v>
      </c>
      <c r="AF502" s="27">
        <v>4.2</v>
      </c>
      <c r="AG502" s="27">
        <v>499.38657584119949</v>
      </c>
      <c r="AH502" s="27">
        <v>49.938657584119952</v>
      </c>
      <c r="AI502" s="27">
        <v>0.43280000000000002</v>
      </c>
      <c r="AJ502" s="27">
        <v>0.66</v>
      </c>
      <c r="AK502" s="27">
        <v>2.85</v>
      </c>
      <c r="AL502" s="27">
        <v>0.6</v>
      </c>
      <c r="AM502" s="27">
        <v>1.62</v>
      </c>
      <c r="AN502" s="27">
        <v>0.42</v>
      </c>
      <c r="AO502" s="27">
        <v>15.249537892791128</v>
      </c>
      <c r="AP502" s="27">
        <v>65.850277264325314</v>
      </c>
      <c r="AQ502" s="27">
        <v>13.863216266173751</v>
      </c>
      <c r="AR502" s="27">
        <v>37.430683918669139</v>
      </c>
      <c r="AS502" s="27">
        <v>9.7042513863216264</v>
      </c>
    </row>
    <row r="503" spans="1:45" x14ac:dyDescent="0.35">
      <c r="A503" s="26">
        <v>2017</v>
      </c>
      <c r="B503" s="26">
        <v>16514</v>
      </c>
      <c r="C503" s="26" t="s">
        <v>163</v>
      </c>
      <c r="D503" s="26">
        <v>67</v>
      </c>
      <c r="E503" s="26" t="s">
        <v>116</v>
      </c>
      <c r="F503" s="26" t="s">
        <v>156</v>
      </c>
      <c r="G503" s="26">
        <v>2</v>
      </c>
      <c r="H503" s="26" t="s">
        <v>165</v>
      </c>
      <c r="I503" s="26" t="s">
        <v>165</v>
      </c>
      <c r="J503" s="26" t="s">
        <v>165</v>
      </c>
      <c r="K503" s="26" t="s">
        <v>165</v>
      </c>
      <c r="L503" s="27" t="s">
        <v>165</v>
      </c>
      <c r="M503" s="27">
        <v>14.53</v>
      </c>
      <c r="N503" s="27">
        <v>7.6</v>
      </c>
      <c r="O503" s="27">
        <v>67.757079310344835</v>
      </c>
      <c r="P503" s="27">
        <v>67.757079310344835</v>
      </c>
      <c r="Q503" s="27">
        <v>4556.6635836206906</v>
      </c>
      <c r="S503" s="27">
        <v>7.96</v>
      </c>
      <c r="T503" s="27">
        <v>40.76</v>
      </c>
      <c r="U503" s="27">
        <v>21.31</v>
      </c>
      <c r="V503" s="27">
        <v>407.59999999999997</v>
      </c>
      <c r="W503" s="27">
        <v>354.61199999999997</v>
      </c>
      <c r="X503" s="27">
        <v>35.461199999999998</v>
      </c>
      <c r="Y503" s="27">
        <v>213.1</v>
      </c>
      <c r="Z503" s="27">
        <v>185.39699999999999</v>
      </c>
      <c r="AA503" s="27">
        <v>18.5397</v>
      </c>
      <c r="AB503" s="27">
        <v>6.1</v>
      </c>
      <c r="AC503" s="27">
        <v>27.400000000000002</v>
      </c>
      <c r="AD503" s="27">
        <v>5.6999999999999993</v>
      </c>
      <c r="AE503" s="27">
        <v>15.5</v>
      </c>
      <c r="AF503" s="27">
        <v>3.8</v>
      </c>
      <c r="AG503" s="27">
        <v>473.17260811334666</v>
      </c>
      <c r="AH503" s="27">
        <v>47.317260811334663</v>
      </c>
      <c r="AI503" s="27">
        <v>0.40759999999999996</v>
      </c>
      <c r="AJ503" s="27">
        <v>0.61</v>
      </c>
      <c r="AK503" s="27">
        <v>2.74</v>
      </c>
      <c r="AL503" s="27">
        <v>0.56999999999999995</v>
      </c>
      <c r="AM503" s="27">
        <v>1.55</v>
      </c>
      <c r="AN503" s="27">
        <v>0.38</v>
      </c>
      <c r="AO503" s="27">
        <v>14.965652600588813</v>
      </c>
      <c r="AP503" s="27">
        <v>67.222767419038291</v>
      </c>
      <c r="AQ503" s="27">
        <v>13.984298331697742</v>
      </c>
      <c r="AR503" s="27">
        <v>38.027477919528955</v>
      </c>
      <c r="AS503" s="27">
        <v>9.322865554465162</v>
      </c>
    </row>
    <row r="504" spans="1:45" x14ac:dyDescent="0.35">
      <c r="A504" s="26">
        <v>2017</v>
      </c>
      <c r="B504" s="26">
        <v>16515</v>
      </c>
      <c r="C504" s="26" t="s">
        <v>163</v>
      </c>
      <c r="D504" s="26">
        <v>107</v>
      </c>
      <c r="E504" s="26" t="s">
        <v>34</v>
      </c>
      <c r="F504" s="26" t="s">
        <v>156</v>
      </c>
      <c r="G504" s="26">
        <v>2</v>
      </c>
      <c r="H504" s="26" t="s">
        <v>165</v>
      </c>
      <c r="I504" s="26" t="s">
        <v>165</v>
      </c>
      <c r="J504" s="26" t="s">
        <v>165</v>
      </c>
      <c r="K504" s="26" t="s">
        <v>165</v>
      </c>
      <c r="L504" s="27" t="s">
        <v>165</v>
      </c>
      <c r="M504" s="27">
        <v>15.51</v>
      </c>
      <c r="N504" s="27">
        <v>5.24</v>
      </c>
      <c r="O504" s="27">
        <v>46.181068620689658</v>
      </c>
      <c r="P504" s="27">
        <v>46.181068620689658</v>
      </c>
      <c r="Q504" s="27">
        <v>3105.6768647413796</v>
      </c>
      <c r="S504" s="27">
        <v>7.82</v>
      </c>
      <c r="T504" s="27">
        <v>44.23</v>
      </c>
      <c r="U504" s="27">
        <v>20.170000000000002</v>
      </c>
      <c r="V504" s="27">
        <v>442.29999999999995</v>
      </c>
      <c r="W504" s="27">
        <v>384.80099999999993</v>
      </c>
      <c r="X504" s="27">
        <v>38.480099999999993</v>
      </c>
      <c r="Y504" s="27">
        <v>201.70000000000002</v>
      </c>
      <c r="Z504" s="27">
        <v>175.47900000000001</v>
      </c>
      <c r="AA504" s="27">
        <v>17.547900000000002</v>
      </c>
      <c r="AB504" s="27">
        <v>6.5</v>
      </c>
      <c r="AC504" s="27">
        <v>28.900000000000002</v>
      </c>
      <c r="AD504" s="27">
        <v>6</v>
      </c>
      <c r="AE504" s="27">
        <v>16.5</v>
      </c>
      <c r="AF504" s="27">
        <v>4.0999999999999996</v>
      </c>
      <c r="AG504" s="27">
        <v>507.27871882188452</v>
      </c>
      <c r="AH504" s="27">
        <v>50.727871882188452</v>
      </c>
      <c r="AI504" s="27">
        <v>0.44229999999999997</v>
      </c>
      <c r="AJ504" s="27">
        <v>0.65</v>
      </c>
      <c r="AK504" s="27">
        <v>2.89</v>
      </c>
      <c r="AL504" s="27">
        <v>0.6</v>
      </c>
      <c r="AM504" s="27">
        <v>1.65</v>
      </c>
      <c r="AN504" s="27">
        <v>0.41</v>
      </c>
      <c r="AO504" s="27">
        <v>14.695907754917478</v>
      </c>
      <c r="AP504" s="27">
        <v>65.340266787248481</v>
      </c>
      <c r="AQ504" s="27">
        <v>13.565453312231519</v>
      </c>
      <c r="AR504" s="27">
        <v>37.304996608636671</v>
      </c>
      <c r="AS504" s="27">
        <v>9.2697264300248694</v>
      </c>
    </row>
    <row r="505" spans="1:45" x14ac:dyDescent="0.35">
      <c r="A505" s="26">
        <v>2017</v>
      </c>
      <c r="B505" s="26">
        <v>16516</v>
      </c>
      <c r="C505" s="26" t="s">
        <v>163</v>
      </c>
      <c r="D505" s="26">
        <v>137</v>
      </c>
      <c r="E505" s="26" t="s">
        <v>146</v>
      </c>
      <c r="F505" s="26" t="s">
        <v>156</v>
      </c>
      <c r="G505" s="26">
        <v>2</v>
      </c>
      <c r="H505" s="26" t="s">
        <v>165</v>
      </c>
      <c r="I505" s="26" t="s">
        <v>165</v>
      </c>
      <c r="J505" s="26" t="s">
        <v>165</v>
      </c>
      <c r="K505" s="26" t="s">
        <v>165</v>
      </c>
      <c r="L505" s="27" t="s">
        <v>165</v>
      </c>
      <c r="M505" s="27">
        <v>14.47</v>
      </c>
      <c r="N505" s="27">
        <v>7.64</v>
      </c>
      <c r="O505" s="27">
        <v>68.161511379310355</v>
      </c>
      <c r="P505" s="27">
        <v>68.161511379310355</v>
      </c>
      <c r="Q505" s="27">
        <v>4583.8616402586213</v>
      </c>
      <c r="S505" s="27">
        <v>7.65</v>
      </c>
      <c r="T505" s="27">
        <v>43.3</v>
      </c>
      <c r="U505" s="27">
        <v>20.27</v>
      </c>
      <c r="V505" s="27">
        <v>433</v>
      </c>
      <c r="W505" s="27">
        <v>376.71</v>
      </c>
      <c r="X505" s="27">
        <v>37.670999999999999</v>
      </c>
      <c r="Y505" s="27">
        <v>202.7</v>
      </c>
      <c r="Z505" s="27">
        <v>176.34899999999999</v>
      </c>
      <c r="AA505" s="27">
        <v>17.634899999999998</v>
      </c>
      <c r="AB505" s="27">
        <v>6.5</v>
      </c>
      <c r="AC505" s="27">
        <v>28.5</v>
      </c>
      <c r="AD505" s="27">
        <v>6.1</v>
      </c>
      <c r="AE505" s="27">
        <v>16.100000000000001</v>
      </c>
      <c r="AF505" s="27">
        <v>4.2</v>
      </c>
      <c r="AG505" s="27">
        <v>497.13700499889859</v>
      </c>
      <c r="AH505" s="27">
        <v>49.71370049988986</v>
      </c>
      <c r="AI505" s="27">
        <v>0.433</v>
      </c>
      <c r="AJ505" s="27">
        <v>0.65</v>
      </c>
      <c r="AK505" s="27">
        <v>2.85</v>
      </c>
      <c r="AL505" s="27">
        <v>0.61</v>
      </c>
      <c r="AM505" s="27">
        <v>1.61</v>
      </c>
      <c r="AN505" s="27">
        <v>0.42</v>
      </c>
      <c r="AO505" s="27">
        <v>15.011547344110854</v>
      </c>
      <c r="AP505" s="27">
        <v>65.819861431870677</v>
      </c>
      <c r="AQ505" s="27">
        <v>14.087759815242494</v>
      </c>
      <c r="AR505" s="27">
        <v>37.182448036951506</v>
      </c>
      <c r="AS505" s="27">
        <v>9.6997690531177838</v>
      </c>
    </row>
    <row r="506" spans="1:45" x14ac:dyDescent="0.35">
      <c r="A506" s="26">
        <v>2017</v>
      </c>
      <c r="B506" s="26">
        <v>16517</v>
      </c>
      <c r="C506" s="26" t="s">
        <v>163</v>
      </c>
      <c r="D506" s="26">
        <v>75</v>
      </c>
      <c r="E506" s="26" t="s">
        <v>72</v>
      </c>
      <c r="F506" s="26" t="s">
        <v>156</v>
      </c>
      <c r="G506" s="26">
        <v>2</v>
      </c>
      <c r="H506" s="26" t="s">
        <v>165</v>
      </c>
      <c r="I506" s="26" t="s">
        <v>165</v>
      </c>
      <c r="J506" s="26" t="s">
        <v>165</v>
      </c>
      <c r="K506" s="26" t="s">
        <v>165</v>
      </c>
      <c r="L506" s="27" t="s">
        <v>165</v>
      </c>
      <c r="M506" s="27">
        <v>13.9</v>
      </c>
      <c r="N506" s="27">
        <v>5.27</v>
      </c>
      <c r="O506" s="27">
        <v>47.330506034482752</v>
      </c>
      <c r="P506" s="27">
        <v>47.330506034482752</v>
      </c>
      <c r="Q506" s="27">
        <v>3182.9765308189649</v>
      </c>
      <c r="S506" s="27">
        <v>7.82</v>
      </c>
      <c r="T506" s="27">
        <v>42.5</v>
      </c>
      <c r="U506" s="27">
        <v>21.25</v>
      </c>
      <c r="V506" s="27">
        <v>425</v>
      </c>
      <c r="W506" s="27">
        <v>369.75</v>
      </c>
      <c r="X506" s="27">
        <v>36.975000000000001</v>
      </c>
      <c r="Y506" s="27">
        <v>212.5</v>
      </c>
      <c r="Z506" s="27">
        <v>184.875</v>
      </c>
      <c r="AA506" s="27">
        <v>18.487500000000001</v>
      </c>
      <c r="AB506" s="27">
        <v>6.5</v>
      </c>
      <c r="AC506" s="27">
        <v>28.3</v>
      </c>
      <c r="AD506" s="27">
        <v>6.1</v>
      </c>
      <c r="AE506" s="27">
        <v>15.9</v>
      </c>
      <c r="AF506" s="27">
        <v>4.2</v>
      </c>
      <c r="AG506" s="27">
        <v>493.05587966636216</v>
      </c>
      <c r="AH506" s="27">
        <v>49.305587966636217</v>
      </c>
      <c r="AI506" s="27">
        <v>0.42499999999999999</v>
      </c>
      <c r="AJ506" s="27">
        <v>0.65</v>
      </c>
      <c r="AK506" s="27">
        <v>2.83</v>
      </c>
      <c r="AL506" s="27">
        <v>0.61</v>
      </c>
      <c r="AM506" s="27">
        <v>1.59</v>
      </c>
      <c r="AN506" s="27">
        <v>0.42</v>
      </c>
      <c r="AO506" s="27">
        <v>15.294117647058824</v>
      </c>
      <c r="AP506" s="27">
        <v>66.588235294117652</v>
      </c>
      <c r="AQ506" s="27">
        <v>14.352941176470587</v>
      </c>
      <c r="AR506" s="27">
        <v>37.411764705882355</v>
      </c>
      <c r="AS506" s="27">
        <v>9.882352941176471</v>
      </c>
    </row>
    <row r="507" spans="1:45" x14ac:dyDescent="0.35">
      <c r="A507" s="26">
        <v>2017</v>
      </c>
      <c r="B507" s="26">
        <v>16518</v>
      </c>
      <c r="C507" s="26" t="s">
        <v>163</v>
      </c>
      <c r="D507" s="26">
        <v>136</v>
      </c>
      <c r="E507" s="26" t="s">
        <v>54</v>
      </c>
      <c r="F507" s="26" t="s">
        <v>156</v>
      </c>
      <c r="G507" s="26">
        <v>2</v>
      </c>
      <c r="H507" s="26" t="s">
        <v>165</v>
      </c>
      <c r="I507" s="26" t="s">
        <v>165</v>
      </c>
      <c r="J507" s="26" t="s">
        <v>165</v>
      </c>
      <c r="K507" s="26" t="s">
        <v>165</v>
      </c>
      <c r="L507" s="27" t="s">
        <v>165</v>
      </c>
      <c r="M507" s="27">
        <v>17.829999999999998</v>
      </c>
      <c r="N507" s="27">
        <v>7.87</v>
      </c>
      <c r="O507" s="27">
        <v>67.455194741379316</v>
      </c>
      <c r="P507" s="27">
        <v>67.455194741379316</v>
      </c>
      <c r="Q507" s="27">
        <v>4536.3618463577586</v>
      </c>
      <c r="S507" s="27">
        <v>7.89</v>
      </c>
      <c r="T507" s="27">
        <v>43.7</v>
      </c>
      <c r="U507" s="27">
        <v>21.16</v>
      </c>
      <c r="V507" s="27">
        <v>437</v>
      </c>
      <c r="W507" s="27">
        <v>380.19</v>
      </c>
      <c r="X507" s="27">
        <v>38.018999999999998</v>
      </c>
      <c r="Y507" s="27">
        <v>211.6</v>
      </c>
      <c r="Z507" s="27">
        <v>184.09199999999998</v>
      </c>
      <c r="AA507" s="27">
        <v>18.409199999999998</v>
      </c>
      <c r="AB507" s="27">
        <v>6.6000000000000005</v>
      </c>
      <c r="AC507" s="27">
        <v>28.799999999999997</v>
      </c>
      <c r="AD507" s="27">
        <v>6.1</v>
      </c>
      <c r="AE507" s="27">
        <v>16.299999999999997</v>
      </c>
      <c r="AF507" s="27">
        <v>4.2</v>
      </c>
      <c r="AG507" s="27">
        <v>506.49092789873356</v>
      </c>
      <c r="AH507" s="27">
        <v>50.649092789873357</v>
      </c>
      <c r="AI507" s="27">
        <v>0.437</v>
      </c>
      <c r="AJ507" s="27">
        <v>0.66</v>
      </c>
      <c r="AK507" s="27">
        <v>2.88</v>
      </c>
      <c r="AL507" s="27">
        <v>0.61</v>
      </c>
      <c r="AM507" s="27">
        <v>1.63</v>
      </c>
      <c r="AN507" s="27">
        <v>0.42</v>
      </c>
      <c r="AO507" s="27">
        <v>15.102974828375288</v>
      </c>
      <c r="AP507" s="27">
        <v>65.903890160183053</v>
      </c>
      <c r="AQ507" s="27">
        <v>13.958810068649885</v>
      </c>
      <c r="AR507" s="27">
        <v>37.29977116704805</v>
      </c>
      <c r="AS507" s="27">
        <v>9.610983981693364</v>
      </c>
    </row>
    <row r="508" spans="1:45" x14ac:dyDescent="0.35">
      <c r="A508" s="26">
        <v>2017</v>
      </c>
      <c r="B508" s="26">
        <v>16519</v>
      </c>
      <c r="C508" s="26" t="s">
        <v>163</v>
      </c>
      <c r="D508" s="26">
        <v>14</v>
      </c>
      <c r="E508" s="26" t="s">
        <v>41</v>
      </c>
      <c r="F508" s="26" t="s">
        <v>156</v>
      </c>
      <c r="G508" s="26">
        <v>2</v>
      </c>
      <c r="H508" s="26" t="s">
        <v>165</v>
      </c>
      <c r="I508" s="26" t="s">
        <v>165</v>
      </c>
      <c r="J508" s="26" t="s">
        <v>165</v>
      </c>
      <c r="K508" s="26" t="s">
        <v>165</v>
      </c>
      <c r="L508" s="27" t="s">
        <v>165</v>
      </c>
      <c r="M508" s="27">
        <v>14.64</v>
      </c>
      <c r="N508" s="27">
        <v>5.03</v>
      </c>
      <c r="O508" s="27">
        <v>44.786773103448283</v>
      </c>
      <c r="P508" s="27">
        <v>44.786773103448283</v>
      </c>
      <c r="Q508" s="27">
        <v>3011.9104912068969</v>
      </c>
      <c r="S508" s="27">
        <v>7.66</v>
      </c>
      <c r="T508" s="27">
        <v>44.66</v>
      </c>
      <c r="U508" s="27">
        <v>20.12</v>
      </c>
      <c r="V508" s="27">
        <v>446.59999999999997</v>
      </c>
      <c r="W508" s="27">
        <v>388.54199999999997</v>
      </c>
      <c r="X508" s="27">
        <v>38.854199999999999</v>
      </c>
      <c r="Y508" s="27">
        <v>201.20000000000002</v>
      </c>
      <c r="Z508" s="27">
        <v>175.04400000000001</v>
      </c>
      <c r="AA508" s="27">
        <v>17.5044</v>
      </c>
      <c r="AB508" s="27">
        <v>6.6000000000000005</v>
      </c>
      <c r="AC508" s="27">
        <v>29.4</v>
      </c>
      <c r="AD508" s="27">
        <v>6.1</v>
      </c>
      <c r="AE508" s="27">
        <v>16.7</v>
      </c>
      <c r="AF508" s="27">
        <v>4.3</v>
      </c>
      <c r="AG508" s="27">
        <v>511.94034696343226</v>
      </c>
      <c r="AH508" s="27">
        <v>51.194034696343223</v>
      </c>
      <c r="AI508" s="27">
        <v>0.44659999999999994</v>
      </c>
      <c r="AJ508" s="27">
        <v>0.66</v>
      </c>
      <c r="AK508" s="27">
        <v>2.94</v>
      </c>
      <c r="AL508" s="27">
        <v>0.61</v>
      </c>
      <c r="AM508" s="27">
        <v>1.67</v>
      </c>
      <c r="AN508" s="27">
        <v>0.43</v>
      </c>
      <c r="AO508" s="27">
        <v>14.778325123152712</v>
      </c>
      <c r="AP508" s="27">
        <v>65.830721003134798</v>
      </c>
      <c r="AQ508" s="27">
        <v>13.658755038065383</v>
      </c>
      <c r="AR508" s="27">
        <v>37.393640841916707</v>
      </c>
      <c r="AS508" s="27">
        <v>9.6283027317510079</v>
      </c>
    </row>
    <row r="509" spans="1:45" x14ac:dyDescent="0.35">
      <c r="A509" s="26">
        <v>2017</v>
      </c>
      <c r="B509" s="26">
        <v>16520</v>
      </c>
      <c r="C509" s="26" t="s">
        <v>163</v>
      </c>
      <c r="D509" s="26">
        <v>71</v>
      </c>
      <c r="E509" s="26" t="s">
        <v>37</v>
      </c>
      <c r="F509" s="26" t="s">
        <v>156</v>
      </c>
      <c r="G509" s="26">
        <v>2</v>
      </c>
      <c r="H509" s="26" t="s">
        <v>165</v>
      </c>
      <c r="I509" s="26" t="s">
        <v>165</v>
      </c>
      <c r="J509" s="26" t="s">
        <v>165</v>
      </c>
      <c r="K509" s="26" t="s">
        <v>165</v>
      </c>
      <c r="L509" s="27" t="s">
        <v>165</v>
      </c>
      <c r="M509" s="27">
        <v>16.440000000000001</v>
      </c>
      <c r="N509" s="27">
        <v>3.6</v>
      </c>
      <c r="O509" s="27">
        <v>31.378220689655176</v>
      </c>
      <c r="P509" s="27">
        <v>31.378220689655176</v>
      </c>
      <c r="Q509" s="27">
        <v>2110.1853413793106</v>
      </c>
      <c r="S509" s="27">
        <v>7.8</v>
      </c>
      <c r="T509" s="27">
        <v>44.44</v>
      </c>
      <c r="U509" s="27">
        <v>21.35</v>
      </c>
      <c r="V509" s="27">
        <v>444.4</v>
      </c>
      <c r="W509" s="27">
        <v>386.62799999999999</v>
      </c>
      <c r="X509" s="27">
        <v>38.662799999999997</v>
      </c>
      <c r="Y509" s="27">
        <v>213.5</v>
      </c>
      <c r="Z509" s="27">
        <v>185.745</v>
      </c>
      <c r="AA509" s="27">
        <v>18.5745</v>
      </c>
      <c r="AB509" s="27">
        <v>6.8000000000000007</v>
      </c>
      <c r="AC509" s="27">
        <v>29.1</v>
      </c>
      <c r="AD509" s="27">
        <v>6.1</v>
      </c>
      <c r="AE509" s="27">
        <v>16.399999999999999</v>
      </c>
      <c r="AF509" s="27">
        <v>4.2</v>
      </c>
      <c r="AG509" s="27">
        <v>516.11328894137148</v>
      </c>
      <c r="AH509" s="27">
        <v>51.611328894137152</v>
      </c>
      <c r="AI509" s="27">
        <v>0.44439999999999996</v>
      </c>
      <c r="AJ509" s="27">
        <v>0.68</v>
      </c>
      <c r="AK509" s="27">
        <v>2.91</v>
      </c>
      <c r="AL509" s="27">
        <v>0.61</v>
      </c>
      <c r="AM509" s="27">
        <v>1.64</v>
      </c>
      <c r="AN509" s="27">
        <v>0.42</v>
      </c>
      <c r="AO509" s="27">
        <v>15.301530153015305</v>
      </c>
      <c r="AP509" s="27">
        <v>65.481548154815485</v>
      </c>
      <c r="AQ509" s="27">
        <v>13.726372637263728</v>
      </c>
      <c r="AR509" s="27">
        <v>36.903690369036902</v>
      </c>
      <c r="AS509" s="27">
        <v>9.4509450945094517</v>
      </c>
    </row>
    <row r="510" spans="1:45" x14ac:dyDescent="0.35">
      <c r="A510" s="26">
        <v>2017</v>
      </c>
      <c r="B510" s="26">
        <v>16521</v>
      </c>
      <c r="C510" s="26" t="s">
        <v>163</v>
      </c>
      <c r="D510" s="26">
        <v>22</v>
      </c>
      <c r="E510" s="26" t="s">
        <v>14</v>
      </c>
      <c r="F510" s="26" t="s">
        <v>156</v>
      </c>
      <c r="G510" s="26">
        <v>2</v>
      </c>
      <c r="H510" s="26" t="s">
        <v>165</v>
      </c>
      <c r="I510" s="26" t="s">
        <v>165</v>
      </c>
      <c r="J510" s="26">
        <v>5</v>
      </c>
      <c r="K510" s="26">
        <v>47</v>
      </c>
      <c r="L510" s="27">
        <v>119.38</v>
      </c>
      <c r="M510" s="27">
        <v>14.99</v>
      </c>
      <c r="N510" s="27">
        <v>5.4</v>
      </c>
      <c r="O510" s="27">
        <v>47.884081034482762</v>
      </c>
      <c r="P510" s="27">
        <v>47.884081034482762</v>
      </c>
      <c r="Q510" s="27">
        <v>3220.2044495689656</v>
      </c>
      <c r="S510" s="27">
        <v>8.0500000000000007</v>
      </c>
      <c r="T510" s="27">
        <v>41.78</v>
      </c>
      <c r="U510" s="27">
        <v>21.48</v>
      </c>
      <c r="V510" s="27">
        <v>417.8</v>
      </c>
      <c r="W510" s="27">
        <v>363.48599999999999</v>
      </c>
      <c r="X510" s="27">
        <v>36.348599999999998</v>
      </c>
      <c r="Y510" s="27">
        <v>214.8</v>
      </c>
      <c r="Z510" s="27">
        <v>186.876</v>
      </c>
      <c r="AA510" s="27">
        <v>18.6876</v>
      </c>
      <c r="AB510" s="27">
        <v>6.1</v>
      </c>
      <c r="AC510" s="27">
        <v>27.799999999999997</v>
      </c>
      <c r="AD510" s="27">
        <v>5.6999999999999993</v>
      </c>
      <c r="AE510" s="27">
        <v>15.600000000000001</v>
      </c>
      <c r="AF510" s="27">
        <v>4</v>
      </c>
      <c r="AG510" s="27">
        <v>485.89572840165772</v>
      </c>
      <c r="AH510" s="27">
        <v>48.589572840165772</v>
      </c>
      <c r="AI510" s="27">
        <v>0.4178</v>
      </c>
      <c r="AJ510" s="27">
        <v>0.61</v>
      </c>
      <c r="AK510" s="27">
        <v>2.78</v>
      </c>
      <c r="AL510" s="27">
        <v>0.56999999999999995</v>
      </c>
      <c r="AM510" s="27">
        <v>1.56</v>
      </c>
      <c r="AN510" s="27">
        <v>0.4</v>
      </c>
      <c r="AO510" s="27">
        <v>14.600287218764958</v>
      </c>
      <c r="AP510" s="27">
        <v>66.539013882240297</v>
      </c>
      <c r="AQ510" s="27">
        <v>13.642891335567255</v>
      </c>
      <c r="AR510" s="27">
        <v>37.338439444710389</v>
      </c>
      <c r="AS510" s="27">
        <v>9.5739588319770217</v>
      </c>
    </row>
    <row r="511" spans="1:45" x14ac:dyDescent="0.35">
      <c r="A511" s="26">
        <v>2017</v>
      </c>
      <c r="B511" s="26">
        <v>16522</v>
      </c>
      <c r="C511" s="26" t="s">
        <v>163</v>
      </c>
      <c r="D511" s="26">
        <v>33</v>
      </c>
      <c r="E511" s="26" t="s">
        <v>85</v>
      </c>
      <c r="F511" s="26" t="s">
        <v>156</v>
      </c>
      <c r="G511" s="26">
        <v>2</v>
      </c>
      <c r="H511" s="26" t="s">
        <v>165</v>
      </c>
      <c r="I511" s="26" t="s">
        <v>165</v>
      </c>
      <c r="J511" s="26" t="s">
        <v>165</v>
      </c>
      <c r="K511" s="26" t="s">
        <v>165</v>
      </c>
      <c r="L511" s="27" t="s">
        <v>165</v>
      </c>
      <c r="M511" s="27">
        <v>15.06</v>
      </c>
      <c r="N511" s="27">
        <v>2.9</v>
      </c>
      <c r="O511" s="27">
        <v>25.69435</v>
      </c>
      <c r="P511" s="27">
        <v>25.69435</v>
      </c>
      <c r="Q511" s="27">
        <v>1727.9450374999999</v>
      </c>
      <c r="S511" s="27">
        <v>8.06</v>
      </c>
      <c r="T511" s="27">
        <v>44.88</v>
      </c>
      <c r="U511" s="27">
        <v>20.239999999999998</v>
      </c>
      <c r="V511" s="27">
        <v>448.8</v>
      </c>
      <c r="W511" s="27">
        <v>390.45600000000002</v>
      </c>
      <c r="X511" s="27">
        <v>39.0456</v>
      </c>
      <c r="Y511" s="27">
        <v>202.39999999999998</v>
      </c>
      <c r="Z511" s="27">
        <v>176.08799999999997</v>
      </c>
      <c r="AA511" s="27">
        <v>17.608799999999995</v>
      </c>
      <c r="AB511" s="27">
        <v>6.4</v>
      </c>
      <c r="AC511" s="27">
        <v>29.2</v>
      </c>
      <c r="AD511" s="27">
        <v>6.1</v>
      </c>
      <c r="AE511" s="27">
        <v>16.5</v>
      </c>
      <c r="AF511" s="27">
        <v>4.3</v>
      </c>
      <c r="AG511" s="27">
        <v>515.11410885164173</v>
      </c>
      <c r="AH511" s="27">
        <v>51.511410885164175</v>
      </c>
      <c r="AI511" s="27">
        <v>0.44880000000000003</v>
      </c>
      <c r="AJ511" s="27">
        <v>0.64</v>
      </c>
      <c r="AK511" s="27">
        <v>2.92</v>
      </c>
      <c r="AL511" s="27">
        <v>0.61</v>
      </c>
      <c r="AM511" s="27">
        <v>1.65</v>
      </c>
      <c r="AN511" s="27">
        <v>0.43</v>
      </c>
      <c r="AO511" s="27">
        <v>14.260249554367201</v>
      </c>
      <c r="AP511" s="27">
        <v>65.062388591800357</v>
      </c>
      <c r="AQ511" s="27">
        <v>13.591800356506237</v>
      </c>
      <c r="AR511" s="27">
        <v>36.764705882352942</v>
      </c>
      <c r="AS511" s="27">
        <v>9.5811051693404625</v>
      </c>
    </row>
    <row r="512" spans="1:45" x14ac:dyDescent="0.35">
      <c r="A512" s="26">
        <v>2017</v>
      </c>
      <c r="B512" s="26">
        <v>16523</v>
      </c>
      <c r="C512" s="26" t="s">
        <v>163</v>
      </c>
      <c r="D512" s="26">
        <v>40</v>
      </c>
      <c r="E512" s="26" t="s">
        <v>142</v>
      </c>
      <c r="F512" s="26" t="s">
        <v>156</v>
      </c>
      <c r="G512" s="26">
        <v>2</v>
      </c>
      <c r="H512" s="26" t="s">
        <v>165</v>
      </c>
      <c r="I512" s="26" t="s">
        <v>165</v>
      </c>
      <c r="J512" s="26" t="s">
        <v>165</v>
      </c>
      <c r="K512" s="26" t="s">
        <v>165</v>
      </c>
      <c r="L512" s="27" t="s">
        <v>165</v>
      </c>
      <c r="M512" s="27">
        <v>14.74</v>
      </c>
      <c r="N512" s="27">
        <v>5.58</v>
      </c>
      <c r="O512" s="27">
        <v>49.625730000000004</v>
      </c>
      <c r="P512" s="27">
        <v>49.625730000000004</v>
      </c>
      <c r="Q512" s="27">
        <v>3337.3303425000004</v>
      </c>
      <c r="S512" s="27">
        <v>7.94</v>
      </c>
      <c r="T512" s="27">
        <v>43.61</v>
      </c>
      <c r="U512" s="27">
        <v>20.77</v>
      </c>
      <c r="V512" s="27">
        <v>436.1</v>
      </c>
      <c r="W512" s="27">
        <v>379.40700000000004</v>
      </c>
      <c r="X512" s="27">
        <v>37.940700000000007</v>
      </c>
      <c r="Y512" s="27">
        <v>207.7</v>
      </c>
      <c r="Z512" s="27">
        <v>180.69899999999998</v>
      </c>
      <c r="AA512" s="27">
        <v>18.069899999999997</v>
      </c>
      <c r="AB512" s="27">
        <v>6.3</v>
      </c>
      <c r="AC512" s="27">
        <v>28.700000000000003</v>
      </c>
      <c r="AD512" s="27">
        <v>6</v>
      </c>
      <c r="AE512" s="27">
        <v>16.299999999999997</v>
      </c>
      <c r="AF512" s="27">
        <v>4.3</v>
      </c>
      <c r="AG512" s="27">
        <v>503.35458280104422</v>
      </c>
      <c r="AH512" s="27">
        <v>50.335458280104419</v>
      </c>
      <c r="AI512" s="27">
        <v>0.43610000000000004</v>
      </c>
      <c r="AJ512" s="27">
        <v>0.63</v>
      </c>
      <c r="AK512" s="27">
        <v>2.87</v>
      </c>
      <c r="AL512" s="27">
        <v>0.6</v>
      </c>
      <c r="AM512" s="27">
        <v>1.63</v>
      </c>
      <c r="AN512" s="27">
        <v>0.43</v>
      </c>
      <c r="AO512" s="27">
        <v>14.446227929373995</v>
      </c>
      <c r="AP512" s="27">
        <v>65.810593900481535</v>
      </c>
      <c r="AQ512" s="27">
        <v>13.758312313689519</v>
      </c>
      <c r="AR512" s="27">
        <v>37.376748452189851</v>
      </c>
      <c r="AS512" s="27">
        <v>9.8601238248108221</v>
      </c>
    </row>
    <row r="513" spans="1:45" x14ac:dyDescent="0.35">
      <c r="A513" s="26">
        <v>2017</v>
      </c>
      <c r="B513" s="26">
        <v>16524</v>
      </c>
      <c r="C513" s="26" t="s">
        <v>163</v>
      </c>
      <c r="D513" s="26">
        <v>48</v>
      </c>
      <c r="E513" s="26" t="s">
        <v>87</v>
      </c>
      <c r="F513" s="26" t="s">
        <v>156</v>
      </c>
      <c r="G513" s="26">
        <v>2</v>
      </c>
      <c r="H513" s="26" t="s">
        <v>165</v>
      </c>
      <c r="I513" s="26" t="s">
        <v>165</v>
      </c>
      <c r="J513" s="26" t="s">
        <v>165</v>
      </c>
      <c r="K513" s="26" t="s">
        <v>165</v>
      </c>
      <c r="L513" s="27" t="s">
        <v>165</v>
      </c>
      <c r="M513" s="27">
        <v>18.63</v>
      </c>
      <c r="N513" s="27">
        <v>3.79</v>
      </c>
      <c r="O513" s="27">
        <v>32.168507155172421</v>
      </c>
      <c r="P513" s="27">
        <v>32.168507155172421</v>
      </c>
      <c r="Q513" s="27">
        <v>2163.3321061853453</v>
      </c>
      <c r="S513" s="27">
        <v>8.42</v>
      </c>
      <c r="T513" s="27">
        <v>43.13</v>
      </c>
      <c r="U513" s="27">
        <v>21.28</v>
      </c>
      <c r="V513" s="27">
        <v>431.3</v>
      </c>
      <c r="W513" s="27">
        <v>375.23099999999999</v>
      </c>
      <c r="X513" s="27">
        <v>37.523099999999999</v>
      </c>
      <c r="Y513" s="27">
        <v>212.8</v>
      </c>
      <c r="Z513" s="27">
        <v>185.136</v>
      </c>
      <c r="AA513" s="27">
        <v>18.5136</v>
      </c>
      <c r="AB513" s="27">
        <v>6.4</v>
      </c>
      <c r="AC513" s="27">
        <v>28.5</v>
      </c>
      <c r="AD513" s="27">
        <v>6</v>
      </c>
      <c r="AE513" s="27">
        <v>16.299999999999997</v>
      </c>
      <c r="AF513" s="27">
        <v>4.2</v>
      </c>
      <c r="AG513" s="27">
        <v>500.52497423949956</v>
      </c>
      <c r="AH513" s="27">
        <v>50.052497423949958</v>
      </c>
      <c r="AI513" s="27">
        <v>0.43130000000000002</v>
      </c>
      <c r="AJ513" s="27">
        <v>0.64</v>
      </c>
      <c r="AK513" s="27">
        <v>2.85</v>
      </c>
      <c r="AL513" s="27">
        <v>0.6</v>
      </c>
      <c r="AM513" s="27">
        <v>1.63</v>
      </c>
      <c r="AN513" s="27">
        <v>0.42</v>
      </c>
      <c r="AO513" s="27">
        <v>14.83885926269418</v>
      </c>
      <c r="AP513" s="27">
        <v>66.079295154185019</v>
      </c>
      <c r="AQ513" s="27">
        <v>13.911430558775793</v>
      </c>
      <c r="AR513" s="27">
        <v>37.792719684674232</v>
      </c>
      <c r="AS513" s="27">
        <v>9.7380013911430563</v>
      </c>
    </row>
    <row r="514" spans="1:45" x14ac:dyDescent="0.35">
      <c r="A514" s="26">
        <v>2017</v>
      </c>
      <c r="B514" s="26">
        <v>16525</v>
      </c>
      <c r="C514" s="26" t="s">
        <v>163</v>
      </c>
      <c r="D514" s="26">
        <v>142</v>
      </c>
      <c r="E514" s="26" t="s">
        <v>100</v>
      </c>
      <c r="F514" s="26" t="s">
        <v>156</v>
      </c>
      <c r="G514" s="26">
        <v>2</v>
      </c>
      <c r="H514" s="26" t="s">
        <v>165</v>
      </c>
      <c r="I514" s="26" t="s">
        <v>165</v>
      </c>
      <c r="J514" s="26" t="s">
        <v>165</v>
      </c>
      <c r="K514" s="26" t="s">
        <v>165</v>
      </c>
      <c r="L514" s="27" t="s">
        <v>165</v>
      </c>
      <c r="M514" s="27">
        <v>14.82</v>
      </c>
      <c r="N514" s="27">
        <v>6.67</v>
      </c>
      <c r="O514" s="27">
        <v>59.263985000000005</v>
      </c>
      <c r="P514" s="27">
        <v>59.263985000000005</v>
      </c>
      <c r="Q514" s="27">
        <v>3985.5029912500004</v>
      </c>
      <c r="S514" s="27">
        <v>8.4600000000000009</v>
      </c>
      <c r="T514" s="27">
        <v>41.29</v>
      </c>
      <c r="U514" s="27">
        <v>21.9</v>
      </c>
      <c r="V514" s="27">
        <v>412.9</v>
      </c>
      <c r="W514" s="27">
        <v>359.22299999999996</v>
      </c>
      <c r="X514" s="27">
        <v>35.922299999999993</v>
      </c>
      <c r="Y514" s="27">
        <v>219</v>
      </c>
      <c r="Z514" s="27">
        <v>190.53</v>
      </c>
      <c r="AA514" s="27">
        <v>19.053000000000001</v>
      </c>
      <c r="AB514" s="27">
        <v>6.1</v>
      </c>
      <c r="AC514" s="27">
        <v>27.400000000000002</v>
      </c>
      <c r="AD514" s="27">
        <v>5.8</v>
      </c>
      <c r="AE514" s="27">
        <v>15.5</v>
      </c>
      <c r="AF514" s="27">
        <v>4.0999999999999996</v>
      </c>
      <c r="AG514" s="27">
        <v>482.36473570199706</v>
      </c>
      <c r="AH514" s="27">
        <v>48.236473570199706</v>
      </c>
      <c r="AI514" s="27">
        <v>0.41289999999999999</v>
      </c>
      <c r="AJ514" s="27">
        <v>0.61</v>
      </c>
      <c r="AK514" s="27">
        <v>2.74</v>
      </c>
      <c r="AL514" s="27">
        <v>0.57999999999999996</v>
      </c>
      <c r="AM514" s="27">
        <v>1.55</v>
      </c>
      <c r="AN514" s="27">
        <v>0.41</v>
      </c>
      <c r="AO514" s="27">
        <v>14.773552918382174</v>
      </c>
      <c r="AP514" s="27">
        <v>66.359893436667477</v>
      </c>
      <c r="AQ514" s="27">
        <v>14.046984742068297</v>
      </c>
      <c r="AR514" s="27">
        <v>37.539355776217</v>
      </c>
      <c r="AS514" s="27">
        <v>9.9297650762896588</v>
      </c>
    </row>
    <row r="515" spans="1:45" x14ac:dyDescent="0.35">
      <c r="A515" s="26">
        <v>2017</v>
      </c>
      <c r="B515" s="26">
        <v>16526</v>
      </c>
      <c r="C515" s="26" t="s">
        <v>163</v>
      </c>
      <c r="D515" s="26">
        <v>144</v>
      </c>
      <c r="E515" s="26" t="s">
        <v>40</v>
      </c>
      <c r="F515" s="26" t="s">
        <v>156</v>
      </c>
      <c r="G515" s="26">
        <v>2</v>
      </c>
      <c r="H515" s="26" t="s">
        <v>165</v>
      </c>
      <c r="I515" s="26" t="s">
        <v>165</v>
      </c>
      <c r="J515" s="26" t="s">
        <v>165</v>
      </c>
      <c r="K515" s="26" t="s">
        <v>165</v>
      </c>
      <c r="L515" s="27" t="s">
        <v>165</v>
      </c>
      <c r="M515" s="27">
        <v>16.64</v>
      </c>
      <c r="N515" s="27">
        <v>5.09</v>
      </c>
      <c r="O515" s="27">
        <v>44.259129655172416</v>
      </c>
      <c r="P515" s="27">
        <v>44.259129655172416</v>
      </c>
      <c r="Q515" s="27">
        <v>2976.4264693103451</v>
      </c>
      <c r="S515" s="27">
        <v>7.91</v>
      </c>
      <c r="T515" s="27">
        <v>43.37</v>
      </c>
      <c r="U515" s="27">
        <v>20.3</v>
      </c>
      <c r="V515" s="27">
        <v>433.7</v>
      </c>
      <c r="W515" s="27">
        <v>377.31899999999996</v>
      </c>
      <c r="X515" s="27">
        <v>37.731899999999996</v>
      </c>
      <c r="Y515" s="27">
        <v>203</v>
      </c>
      <c r="Z515" s="27">
        <v>176.60999999999999</v>
      </c>
      <c r="AA515" s="27">
        <v>17.660999999999998</v>
      </c>
      <c r="AB515" s="27">
        <v>6.4</v>
      </c>
      <c r="AC515" s="27">
        <v>28.4</v>
      </c>
      <c r="AD515" s="27">
        <v>6.1</v>
      </c>
      <c r="AE515" s="27">
        <v>16.100000000000001</v>
      </c>
      <c r="AF515" s="27">
        <v>4.2</v>
      </c>
      <c r="AG515" s="27">
        <v>498.09852903980726</v>
      </c>
      <c r="AH515" s="27">
        <v>49.809852903980726</v>
      </c>
      <c r="AI515" s="27">
        <v>0.43369999999999997</v>
      </c>
      <c r="AJ515" s="27">
        <v>0.64</v>
      </c>
      <c r="AK515" s="27">
        <v>2.84</v>
      </c>
      <c r="AL515" s="27">
        <v>0.61</v>
      </c>
      <c r="AM515" s="27">
        <v>1.61</v>
      </c>
      <c r="AN515" s="27">
        <v>0.42</v>
      </c>
      <c r="AO515" s="27">
        <v>14.756744293290295</v>
      </c>
      <c r="AP515" s="27">
        <v>65.483052801475679</v>
      </c>
      <c r="AQ515" s="27">
        <v>14.065021904542311</v>
      </c>
      <c r="AR515" s="27">
        <v>37.122434862808397</v>
      </c>
      <c r="AS515" s="27">
        <v>9.6841134424717552</v>
      </c>
    </row>
    <row r="516" spans="1:45" x14ac:dyDescent="0.35">
      <c r="A516" s="26">
        <v>2017</v>
      </c>
      <c r="B516" s="26">
        <v>16527</v>
      </c>
      <c r="C516" s="26" t="s">
        <v>163</v>
      </c>
      <c r="D516" s="26">
        <v>42</v>
      </c>
      <c r="E516" s="26" t="s">
        <v>102</v>
      </c>
      <c r="F516" s="26" t="s">
        <v>156</v>
      </c>
      <c r="G516" s="26">
        <v>2</v>
      </c>
      <c r="H516" s="26">
        <v>291</v>
      </c>
      <c r="I516" s="26">
        <v>148</v>
      </c>
      <c r="J516" s="26">
        <v>5</v>
      </c>
      <c r="K516" s="26">
        <v>55</v>
      </c>
      <c r="L516" s="27">
        <v>139.69999999999999</v>
      </c>
      <c r="M516" s="27">
        <v>14.39</v>
      </c>
      <c r="N516" s="27">
        <v>6.99</v>
      </c>
      <c r="O516" s="27">
        <v>62.420760258620689</v>
      </c>
      <c r="P516" s="27">
        <v>62.420760258620689</v>
      </c>
      <c r="Q516" s="27">
        <v>4197.796127392241</v>
      </c>
      <c r="S516" s="27">
        <v>8.08</v>
      </c>
      <c r="T516" s="27">
        <v>44.1</v>
      </c>
      <c r="U516" s="27">
        <v>20.11</v>
      </c>
      <c r="V516" s="27">
        <v>441</v>
      </c>
      <c r="W516" s="27">
        <v>383.67</v>
      </c>
      <c r="X516" s="27">
        <v>38.367000000000004</v>
      </c>
      <c r="Y516" s="27">
        <v>201.1</v>
      </c>
      <c r="Z516" s="27">
        <v>174.95699999999999</v>
      </c>
      <c r="AA516" s="27">
        <v>17.495699999999999</v>
      </c>
      <c r="AB516" s="27">
        <v>6.5</v>
      </c>
      <c r="AC516" s="27">
        <v>29</v>
      </c>
      <c r="AD516" s="27">
        <v>6.1</v>
      </c>
      <c r="AE516" s="27">
        <v>16.299999999999997</v>
      </c>
      <c r="AF516" s="27">
        <v>4.3</v>
      </c>
      <c r="AG516" s="27">
        <v>505.46772555570095</v>
      </c>
      <c r="AH516" s="27">
        <v>50.546772555570094</v>
      </c>
      <c r="AI516" s="27">
        <v>0.441</v>
      </c>
      <c r="AJ516" s="27">
        <v>0.65</v>
      </c>
      <c r="AK516" s="27">
        <v>2.9</v>
      </c>
      <c r="AL516" s="27">
        <v>0.61</v>
      </c>
      <c r="AM516" s="27">
        <v>1.63</v>
      </c>
      <c r="AN516" s="27">
        <v>0.43</v>
      </c>
      <c r="AO516" s="27">
        <v>14.739229024943311</v>
      </c>
      <c r="AP516" s="27">
        <v>65.759637188208615</v>
      </c>
      <c r="AQ516" s="27">
        <v>13.83219954648526</v>
      </c>
      <c r="AR516" s="27">
        <v>36.961451247165527</v>
      </c>
      <c r="AS516" s="27">
        <v>9.7505668934240362</v>
      </c>
    </row>
    <row r="517" spans="1:45" x14ac:dyDescent="0.35">
      <c r="A517" s="26">
        <v>2017</v>
      </c>
      <c r="B517" s="26">
        <v>16528</v>
      </c>
      <c r="C517" s="26" t="s">
        <v>163</v>
      </c>
      <c r="D517" s="26">
        <v>74</v>
      </c>
      <c r="E517" s="26" t="s">
        <v>141</v>
      </c>
      <c r="F517" s="26" t="s">
        <v>156</v>
      </c>
      <c r="G517" s="26">
        <v>2</v>
      </c>
      <c r="H517" s="26">
        <v>289</v>
      </c>
      <c r="I517" s="26">
        <v>146</v>
      </c>
      <c r="J517" s="26">
        <v>5</v>
      </c>
      <c r="K517" s="26">
        <v>54</v>
      </c>
      <c r="L517" s="27">
        <v>137.16</v>
      </c>
      <c r="M517" s="27">
        <v>13.66</v>
      </c>
      <c r="N517" s="27">
        <v>7.76</v>
      </c>
      <c r="O517" s="27">
        <v>69.887764137931043</v>
      </c>
      <c r="P517" s="27">
        <v>69.887764137931043</v>
      </c>
      <c r="Q517" s="27">
        <v>4699.952138275863</v>
      </c>
      <c r="S517" s="27">
        <v>8.15</v>
      </c>
      <c r="T517" s="27">
        <v>41.46</v>
      </c>
      <c r="U517" s="27">
        <v>20.92</v>
      </c>
      <c r="V517" s="27">
        <v>414.6</v>
      </c>
      <c r="W517" s="27">
        <v>360.702</v>
      </c>
      <c r="X517" s="27">
        <v>36.0702</v>
      </c>
      <c r="Y517" s="27">
        <v>209.20000000000002</v>
      </c>
      <c r="Z517" s="27">
        <v>182.00400000000002</v>
      </c>
      <c r="AA517" s="27">
        <v>18.200400000000002</v>
      </c>
      <c r="AB517" s="27">
        <v>6.2</v>
      </c>
      <c r="AC517" s="27">
        <v>27.799999999999997</v>
      </c>
      <c r="AD517" s="27">
        <v>5.8</v>
      </c>
      <c r="AE517" s="27">
        <v>15.700000000000001</v>
      </c>
      <c r="AF517" s="27">
        <v>4.0999999999999996</v>
      </c>
      <c r="AG517" s="27">
        <v>479.30233314630863</v>
      </c>
      <c r="AH517" s="27">
        <v>47.930233314630861</v>
      </c>
      <c r="AI517" s="27">
        <v>0.41460000000000002</v>
      </c>
      <c r="AJ517" s="27">
        <v>0.62</v>
      </c>
      <c r="AK517" s="27">
        <v>2.78</v>
      </c>
      <c r="AL517" s="27">
        <v>0.57999999999999996</v>
      </c>
      <c r="AM517" s="27">
        <v>1.57</v>
      </c>
      <c r="AN517" s="27">
        <v>0.41</v>
      </c>
      <c r="AO517" s="27">
        <v>14.954172696575011</v>
      </c>
      <c r="AP517" s="27">
        <v>67.052580800771821</v>
      </c>
      <c r="AQ517" s="27">
        <v>13.989387361312106</v>
      </c>
      <c r="AR517" s="27">
        <v>37.86782440906898</v>
      </c>
      <c r="AS517" s="27">
        <v>9.8890496864447641</v>
      </c>
    </row>
    <row r="518" spans="1:45" x14ac:dyDescent="0.35">
      <c r="A518" s="26">
        <v>2017</v>
      </c>
      <c r="B518" s="26">
        <v>16529</v>
      </c>
      <c r="C518" s="26" t="s">
        <v>163</v>
      </c>
      <c r="D518" s="26">
        <v>35</v>
      </c>
      <c r="E518" s="26" t="s">
        <v>42</v>
      </c>
      <c r="F518" s="26" t="s">
        <v>156</v>
      </c>
      <c r="G518" s="26">
        <v>2</v>
      </c>
      <c r="H518" s="26" t="s">
        <v>165</v>
      </c>
      <c r="I518" s="26" t="s">
        <v>165</v>
      </c>
      <c r="J518" s="26" t="s">
        <v>165</v>
      </c>
      <c r="K518" s="26" t="s">
        <v>165</v>
      </c>
      <c r="L518" s="27" t="s">
        <v>165</v>
      </c>
      <c r="M518" s="27">
        <v>13.49</v>
      </c>
      <c r="N518" s="27">
        <v>5.23</v>
      </c>
      <c r="O518" s="27">
        <v>47.194933879310348</v>
      </c>
      <c r="P518" s="27">
        <v>47.194933879310348</v>
      </c>
      <c r="Q518" s="27">
        <v>3173.859303383621</v>
      </c>
      <c r="S518" s="27">
        <v>8.41</v>
      </c>
      <c r="T518" s="27">
        <v>42.71</v>
      </c>
      <c r="U518" s="27">
        <v>21.71</v>
      </c>
      <c r="V518" s="27">
        <v>427.1</v>
      </c>
      <c r="W518" s="27">
        <v>371.577</v>
      </c>
      <c r="X518" s="27">
        <v>37.157699999999998</v>
      </c>
      <c r="Y518" s="27">
        <v>217.10000000000002</v>
      </c>
      <c r="Z518" s="27">
        <v>188.87700000000001</v>
      </c>
      <c r="AA518" s="27">
        <v>18.887700000000002</v>
      </c>
      <c r="AB518" s="27">
        <v>6.2</v>
      </c>
      <c r="AC518" s="27">
        <v>28.1</v>
      </c>
      <c r="AD518" s="27">
        <v>6</v>
      </c>
      <c r="AE518" s="27">
        <v>16</v>
      </c>
      <c r="AF518" s="27">
        <v>4.4000000000000004</v>
      </c>
      <c r="AG518" s="27">
        <v>497.93686466572984</v>
      </c>
      <c r="AH518" s="27">
        <v>49.793686466572986</v>
      </c>
      <c r="AI518" s="27">
        <v>0.42710000000000004</v>
      </c>
      <c r="AJ518" s="27">
        <v>0.62</v>
      </c>
      <c r="AK518" s="27">
        <v>2.81</v>
      </c>
      <c r="AL518" s="27">
        <v>0.6</v>
      </c>
      <c r="AM518" s="27">
        <v>1.6</v>
      </c>
      <c r="AN518" s="27">
        <v>0.44</v>
      </c>
      <c r="AO518" s="27">
        <v>14.516506672910324</v>
      </c>
      <c r="AP518" s="27">
        <v>65.792554436900019</v>
      </c>
      <c r="AQ518" s="27">
        <v>14.048232264106765</v>
      </c>
      <c r="AR518" s="27">
        <v>37.461952704284705</v>
      </c>
      <c r="AS518" s="27">
        <v>10.302036993678296</v>
      </c>
    </row>
    <row r="519" spans="1:45" x14ac:dyDescent="0.35">
      <c r="A519" s="26">
        <v>2017</v>
      </c>
      <c r="B519" s="26">
        <v>16530</v>
      </c>
      <c r="C519" s="26" t="s">
        <v>163</v>
      </c>
      <c r="D519" s="26">
        <v>3</v>
      </c>
      <c r="E519" s="26" t="s">
        <v>104</v>
      </c>
      <c r="F519" s="26" t="s">
        <v>159</v>
      </c>
      <c r="G519" s="26">
        <v>2</v>
      </c>
      <c r="H519" s="26" t="s">
        <v>165</v>
      </c>
      <c r="I519" s="26" t="s">
        <v>165</v>
      </c>
      <c r="J519" s="26">
        <v>3</v>
      </c>
      <c r="K519" s="26">
        <v>38</v>
      </c>
      <c r="L519" s="27">
        <v>96.52</v>
      </c>
      <c r="M519" s="27">
        <v>13.51</v>
      </c>
      <c r="N519" s="27">
        <v>7.8</v>
      </c>
      <c r="O519" s="27">
        <v>70.370053448275854</v>
      </c>
      <c r="P519" s="27">
        <v>70.370053448275854</v>
      </c>
      <c r="Q519" s="27">
        <v>4732.386094396551</v>
      </c>
      <c r="S519" s="27">
        <v>8.6199999999999992</v>
      </c>
      <c r="T519" s="27">
        <v>41.6</v>
      </c>
      <c r="U519" s="27">
        <v>20.56</v>
      </c>
      <c r="V519" s="27">
        <v>416</v>
      </c>
      <c r="W519" s="27">
        <v>361.92</v>
      </c>
      <c r="X519" s="27">
        <v>36.192</v>
      </c>
      <c r="Y519" s="27">
        <v>205.6</v>
      </c>
      <c r="Z519" s="27">
        <v>178.87199999999999</v>
      </c>
      <c r="AA519" s="27">
        <v>17.8872</v>
      </c>
      <c r="AB519" s="27">
        <v>6.2</v>
      </c>
      <c r="AC519" s="27">
        <v>27.599999999999998</v>
      </c>
      <c r="AD519" s="27">
        <v>5.8999999999999995</v>
      </c>
      <c r="AE519" s="27">
        <v>15.9</v>
      </c>
      <c r="AF519" s="27">
        <v>4.0999999999999996</v>
      </c>
      <c r="AG519" s="27">
        <v>479.08645710270031</v>
      </c>
      <c r="AH519" s="27">
        <v>47.908645710270029</v>
      </c>
      <c r="AI519" s="27">
        <v>0.41599999999999998</v>
      </c>
      <c r="AJ519" s="27">
        <v>0.62</v>
      </c>
      <c r="AK519" s="27">
        <v>2.76</v>
      </c>
      <c r="AL519" s="27">
        <v>0.59</v>
      </c>
      <c r="AM519" s="27">
        <v>1.59</v>
      </c>
      <c r="AN519" s="27">
        <v>0.41</v>
      </c>
      <c r="AO519" s="27">
        <v>14.903846153846155</v>
      </c>
      <c r="AP519" s="27">
        <v>66.34615384615384</v>
      </c>
      <c r="AQ519" s="27">
        <v>14.182692307692307</v>
      </c>
      <c r="AR519" s="27">
        <v>38.221153846153847</v>
      </c>
      <c r="AS519" s="27">
        <v>9.8557692307692299</v>
      </c>
    </row>
    <row r="520" spans="1:45" x14ac:dyDescent="0.35">
      <c r="A520" s="26">
        <v>2017</v>
      </c>
      <c r="B520" s="26">
        <v>16531</v>
      </c>
      <c r="C520" s="26" t="s">
        <v>163</v>
      </c>
      <c r="D520" s="26">
        <v>84</v>
      </c>
      <c r="E520" s="26" t="s">
        <v>48</v>
      </c>
      <c r="F520" s="26" t="s">
        <v>156</v>
      </c>
      <c r="G520" s="26">
        <v>2</v>
      </c>
      <c r="H520" s="26" t="s">
        <v>165</v>
      </c>
      <c r="I520" s="26" t="s">
        <v>165</v>
      </c>
      <c r="J520" s="26" t="s">
        <v>165</v>
      </c>
      <c r="K520" s="26" t="s">
        <v>165</v>
      </c>
      <c r="L520" s="27" t="s">
        <v>165</v>
      </c>
      <c r="M520" s="27">
        <v>13.78</v>
      </c>
      <c r="N520" s="27">
        <v>8.5500000000000007</v>
      </c>
      <c r="O520" s="27">
        <v>76.895604310344837</v>
      </c>
      <c r="P520" s="27">
        <v>76.895604310344837</v>
      </c>
      <c r="Q520" s="27">
        <v>5171.2293898706903</v>
      </c>
      <c r="S520" s="27">
        <v>8.82</v>
      </c>
      <c r="T520" s="27">
        <v>42.55</v>
      </c>
      <c r="U520" s="27">
        <v>20.440000000000001</v>
      </c>
      <c r="V520" s="27">
        <v>425.5</v>
      </c>
      <c r="W520" s="27">
        <v>370.185</v>
      </c>
      <c r="X520" s="27">
        <v>37.018500000000003</v>
      </c>
      <c r="Y520" s="27">
        <v>204.4</v>
      </c>
      <c r="Z520" s="27">
        <v>177.828</v>
      </c>
      <c r="AA520" s="27">
        <v>17.782800000000002</v>
      </c>
      <c r="AB520" s="27">
        <v>6.1</v>
      </c>
      <c r="AC520" s="27">
        <v>27.9</v>
      </c>
      <c r="AD520" s="27">
        <v>5.8999999999999995</v>
      </c>
      <c r="AE520" s="27">
        <v>15.9</v>
      </c>
      <c r="AF520" s="27">
        <v>4</v>
      </c>
      <c r="AG520" s="27">
        <v>489.40489337997406</v>
      </c>
      <c r="AH520" s="27">
        <v>48.940489337997406</v>
      </c>
      <c r="AI520" s="27">
        <v>0.42549999999999999</v>
      </c>
      <c r="AJ520" s="27">
        <v>0.61</v>
      </c>
      <c r="AK520" s="27">
        <v>2.79</v>
      </c>
      <c r="AL520" s="27">
        <v>0.59</v>
      </c>
      <c r="AM520" s="27">
        <v>1.59</v>
      </c>
      <c r="AN520" s="27">
        <v>0.4</v>
      </c>
      <c r="AO520" s="27">
        <v>14.336075205640423</v>
      </c>
      <c r="AP520" s="27">
        <v>65.569917743830786</v>
      </c>
      <c r="AQ520" s="27">
        <v>13.866039952996474</v>
      </c>
      <c r="AR520" s="27">
        <v>37.367802585193893</v>
      </c>
      <c r="AS520" s="27">
        <v>9.4007050528789655</v>
      </c>
    </row>
    <row r="521" spans="1:45" x14ac:dyDescent="0.35">
      <c r="A521" s="26">
        <v>2017</v>
      </c>
      <c r="B521" s="26">
        <v>16532</v>
      </c>
      <c r="C521" s="26" t="s">
        <v>163</v>
      </c>
      <c r="D521" s="26">
        <v>97</v>
      </c>
      <c r="E521" s="26" t="s">
        <v>63</v>
      </c>
      <c r="F521" s="26" t="s">
        <v>156</v>
      </c>
      <c r="G521" s="26">
        <v>2</v>
      </c>
      <c r="H521" s="26" t="s">
        <v>165</v>
      </c>
      <c r="I521" s="26" t="s">
        <v>165</v>
      </c>
      <c r="J521" s="26" t="s">
        <v>165</v>
      </c>
      <c r="K521" s="26" t="s">
        <v>165</v>
      </c>
      <c r="L521" s="27" t="s">
        <v>165</v>
      </c>
      <c r="M521" s="27">
        <v>14.08</v>
      </c>
      <c r="N521" s="27">
        <v>5.09</v>
      </c>
      <c r="O521" s="27">
        <v>45.618335172413794</v>
      </c>
      <c r="P521" s="27">
        <v>45.618335172413794</v>
      </c>
      <c r="Q521" s="27">
        <v>3067.8330403448276</v>
      </c>
      <c r="S521" s="27">
        <v>9.1199999999999992</v>
      </c>
      <c r="T521" s="27">
        <v>43.94</v>
      </c>
      <c r="U521" s="27">
        <v>20.53</v>
      </c>
      <c r="V521" s="27">
        <v>439.4</v>
      </c>
      <c r="W521" s="27">
        <v>382.27799999999996</v>
      </c>
      <c r="X521" s="27">
        <v>38.227799999999995</v>
      </c>
      <c r="Y521" s="27">
        <v>205.3</v>
      </c>
      <c r="Z521" s="27">
        <v>178.61100000000002</v>
      </c>
      <c r="AA521" s="27">
        <v>17.8611</v>
      </c>
      <c r="AB521" s="27">
        <v>6.3</v>
      </c>
      <c r="AC521" s="27">
        <v>28.799999999999997</v>
      </c>
      <c r="AD521" s="27">
        <v>6.1</v>
      </c>
      <c r="AE521" s="27">
        <v>16.399999999999999</v>
      </c>
      <c r="AF521" s="27">
        <v>4.3</v>
      </c>
      <c r="AG521" s="27">
        <v>505.87427542539677</v>
      </c>
      <c r="AH521" s="27">
        <v>50.587427542539679</v>
      </c>
      <c r="AI521" s="27">
        <v>0.43939999999999996</v>
      </c>
      <c r="AJ521" s="27">
        <v>0.63</v>
      </c>
      <c r="AK521" s="27">
        <v>2.88</v>
      </c>
      <c r="AL521" s="27">
        <v>0.61</v>
      </c>
      <c r="AM521" s="27">
        <v>1.64</v>
      </c>
      <c r="AN521" s="27">
        <v>0.43</v>
      </c>
      <c r="AO521" s="27">
        <v>14.337733272644517</v>
      </c>
      <c r="AP521" s="27">
        <v>65.54392353208921</v>
      </c>
      <c r="AQ521" s="27">
        <v>13.882567137005008</v>
      </c>
      <c r="AR521" s="27">
        <v>37.323623122439692</v>
      </c>
      <c r="AS521" s="27">
        <v>9.7860719162494316</v>
      </c>
    </row>
    <row r="522" spans="1:45" x14ac:dyDescent="0.35">
      <c r="A522" s="26">
        <v>2017</v>
      </c>
      <c r="B522" s="26">
        <v>16533</v>
      </c>
      <c r="C522" s="26" t="s">
        <v>163</v>
      </c>
      <c r="D522" s="26">
        <v>15</v>
      </c>
      <c r="E522" s="26" t="s">
        <v>136</v>
      </c>
      <c r="F522" s="26" t="s">
        <v>156</v>
      </c>
      <c r="G522" s="26">
        <v>2</v>
      </c>
      <c r="H522" s="26" t="s">
        <v>165</v>
      </c>
      <c r="I522" s="26" t="s">
        <v>165</v>
      </c>
      <c r="J522" s="26" t="s">
        <v>165</v>
      </c>
      <c r="K522" s="26" t="s">
        <v>165</v>
      </c>
      <c r="L522" s="27" t="s">
        <v>165</v>
      </c>
      <c r="M522" s="27">
        <v>14.02</v>
      </c>
      <c r="N522" s="27">
        <v>5.19</v>
      </c>
      <c r="O522" s="27">
        <v>46.547051896551729</v>
      </c>
      <c r="P522" s="27">
        <v>46.547051896551729</v>
      </c>
      <c r="Q522" s="27">
        <v>3130.2892400431037</v>
      </c>
      <c r="S522" s="27">
        <v>9.1</v>
      </c>
      <c r="T522" s="27">
        <v>44.08</v>
      </c>
      <c r="U522" s="27">
        <v>20.59</v>
      </c>
      <c r="V522" s="27">
        <v>440.79999999999995</v>
      </c>
      <c r="W522" s="27">
        <v>383.49599999999998</v>
      </c>
      <c r="X522" s="27">
        <v>38.349599999999995</v>
      </c>
      <c r="Y522" s="27">
        <v>205.9</v>
      </c>
      <c r="Z522" s="27">
        <v>179.13300000000001</v>
      </c>
      <c r="AA522" s="27">
        <v>17.9133</v>
      </c>
      <c r="AB522" s="27">
        <v>6.3</v>
      </c>
      <c r="AC522" s="27">
        <v>28.700000000000003</v>
      </c>
      <c r="AD522" s="27">
        <v>6</v>
      </c>
      <c r="AE522" s="27">
        <v>16.399999999999999</v>
      </c>
      <c r="AF522" s="27">
        <v>4.3</v>
      </c>
      <c r="AG522" s="27">
        <v>507.80879029230005</v>
      </c>
      <c r="AH522" s="27">
        <v>50.780879029230007</v>
      </c>
      <c r="AI522" s="27">
        <v>0.44079999999999997</v>
      </c>
      <c r="AJ522" s="27">
        <v>0.63</v>
      </c>
      <c r="AK522" s="27">
        <v>2.87</v>
      </c>
      <c r="AL522" s="27">
        <v>0.6</v>
      </c>
      <c r="AM522" s="27">
        <v>1.64</v>
      </c>
      <c r="AN522" s="27">
        <v>0.43</v>
      </c>
      <c r="AO522" s="27">
        <v>14.292196007259529</v>
      </c>
      <c r="AP522" s="27">
        <v>65.108892921960077</v>
      </c>
      <c r="AQ522" s="27">
        <v>13.611615245009075</v>
      </c>
      <c r="AR522" s="27">
        <v>37.205081669691467</v>
      </c>
      <c r="AS522" s="27">
        <v>9.754990925589837</v>
      </c>
    </row>
    <row r="523" spans="1:45" x14ac:dyDescent="0.35">
      <c r="A523" s="26">
        <v>2017</v>
      </c>
      <c r="B523" s="26">
        <v>16534</v>
      </c>
      <c r="C523" s="26" t="s">
        <v>163</v>
      </c>
      <c r="D523" s="26">
        <v>58</v>
      </c>
      <c r="E523" s="26" t="s">
        <v>39</v>
      </c>
      <c r="F523" s="26" t="s">
        <v>156</v>
      </c>
      <c r="G523" s="26">
        <v>2</v>
      </c>
      <c r="H523" s="26" t="s">
        <v>165</v>
      </c>
      <c r="I523" s="26" t="s">
        <v>165</v>
      </c>
      <c r="J523" s="26" t="s">
        <v>165</v>
      </c>
      <c r="K523" s="26" t="s">
        <v>165</v>
      </c>
      <c r="L523" s="27" t="s">
        <v>165</v>
      </c>
      <c r="M523" s="27">
        <v>13.95</v>
      </c>
      <c r="N523" s="27">
        <v>5.87</v>
      </c>
      <c r="O523" s="27">
        <v>52.688563362068962</v>
      </c>
      <c r="P523" s="27">
        <v>52.688563362068962</v>
      </c>
      <c r="Q523" s="27">
        <v>3543.3058860991378</v>
      </c>
      <c r="S523" s="27">
        <v>7.96</v>
      </c>
      <c r="T523" s="27">
        <v>43.26</v>
      </c>
      <c r="U523" s="27">
        <v>21.32</v>
      </c>
      <c r="V523" s="27">
        <v>432.59999999999997</v>
      </c>
      <c r="W523" s="27">
        <v>376.36199999999997</v>
      </c>
      <c r="X523" s="27">
        <v>37.636199999999995</v>
      </c>
      <c r="Y523" s="27">
        <v>213.2</v>
      </c>
      <c r="Z523" s="27">
        <v>185.48399999999998</v>
      </c>
      <c r="AA523" s="27">
        <v>18.548399999999997</v>
      </c>
      <c r="AB523" s="27">
        <v>6.6000000000000005</v>
      </c>
      <c r="AC523" s="27">
        <v>28.5</v>
      </c>
      <c r="AD523" s="27">
        <v>6.1</v>
      </c>
      <c r="AE523" s="27">
        <v>16</v>
      </c>
      <c r="AF523" s="27">
        <v>4.0999999999999996</v>
      </c>
      <c r="AG523" s="27">
        <v>502.24812088993031</v>
      </c>
      <c r="AH523" s="27">
        <v>50.224812088993033</v>
      </c>
      <c r="AI523" s="27">
        <v>0.43259999999999998</v>
      </c>
      <c r="AJ523" s="27">
        <v>0.66</v>
      </c>
      <c r="AK523" s="27">
        <v>2.85</v>
      </c>
      <c r="AL523" s="27">
        <v>0.61</v>
      </c>
      <c r="AM523" s="27">
        <v>1.6</v>
      </c>
      <c r="AN523" s="27">
        <v>0.41</v>
      </c>
      <c r="AO523" s="27">
        <v>15.256588072122055</v>
      </c>
      <c r="AP523" s="27">
        <v>65.88072122052705</v>
      </c>
      <c r="AQ523" s="27">
        <v>14.100785945446139</v>
      </c>
      <c r="AR523" s="27">
        <v>36.985668053629219</v>
      </c>
      <c r="AS523" s="27">
        <v>9.477577438742486</v>
      </c>
    </row>
    <row r="524" spans="1:45" x14ac:dyDescent="0.35">
      <c r="A524" s="26">
        <v>2017</v>
      </c>
      <c r="B524" s="26">
        <v>16535</v>
      </c>
      <c r="C524" s="26" t="s">
        <v>163</v>
      </c>
      <c r="D524" s="26">
        <v>17</v>
      </c>
      <c r="E524" s="26" t="s">
        <v>57</v>
      </c>
      <c r="F524" s="26" t="s">
        <v>156</v>
      </c>
      <c r="G524" s="26">
        <v>2</v>
      </c>
      <c r="H524" s="26">
        <v>289</v>
      </c>
      <c r="I524" s="26">
        <v>146</v>
      </c>
      <c r="J524" s="26">
        <v>4</v>
      </c>
      <c r="K524" s="26">
        <v>37</v>
      </c>
      <c r="L524" s="27">
        <v>93.98</v>
      </c>
      <c r="M524" s="27">
        <v>13.76</v>
      </c>
      <c r="N524" s="27">
        <v>5.66</v>
      </c>
      <c r="O524" s="27">
        <v>50.915798620689657</v>
      </c>
      <c r="P524" s="27">
        <v>50.915798620689657</v>
      </c>
      <c r="Q524" s="27">
        <v>3424.0874572413795</v>
      </c>
      <c r="S524" s="27">
        <v>7.97</v>
      </c>
      <c r="T524" s="27">
        <v>44.15</v>
      </c>
      <c r="U524" s="27">
        <v>20.52</v>
      </c>
      <c r="V524" s="27">
        <v>441.5</v>
      </c>
      <c r="W524" s="27">
        <v>384.10500000000002</v>
      </c>
      <c r="X524" s="27">
        <v>38.410499999999999</v>
      </c>
      <c r="Y524" s="27">
        <v>205.2</v>
      </c>
      <c r="Z524" s="27">
        <v>178.524</v>
      </c>
      <c r="AA524" s="27">
        <v>17.852399999999999</v>
      </c>
      <c r="AB524" s="27">
        <v>6.6000000000000005</v>
      </c>
      <c r="AC524" s="27">
        <v>29</v>
      </c>
      <c r="AD524" s="27">
        <v>6.1</v>
      </c>
      <c r="AE524" s="27">
        <v>16.299999999999997</v>
      </c>
      <c r="AF524" s="27">
        <v>4.3</v>
      </c>
      <c r="AG524" s="27">
        <v>508.23814059401451</v>
      </c>
      <c r="AH524" s="27">
        <v>50.82381405940145</v>
      </c>
      <c r="AI524" s="27">
        <v>0.4415</v>
      </c>
      <c r="AJ524" s="27">
        <v>0.66</v>
      </c>
      <c r="AK524" s="27">
        <v>2.9</v>
      </c>
      <c r="AL524" s="27">
        <v>0.61</v>
      </c>
      <c r="AM524" s="27">
        <v>1.63</v>
      </c>
      <c r="AN524" s="27">
        <v>0.43</v>
      </c>
      <c r="AO524" s="27">
        <v>14.949037372593432</v>
      </c>
      <c r="AP524" s="27">
        <v>65.685164212910536</v>
      </c>
      <c r="AQ524" s="27">
        <v>13.816534541336353</v>
      </c>
      <c r="AR524" s="27">
        <v>36.919592298980739</v>
      </c>
      <c r="AS524" s="27">
        <v>9.7395243488108711</v>
      </c>
    </row>
    <row r="525" spans="1:45" x14ac:dyDescent="0.35">
      <c r="A525" s="26">
        <v>2017</v>
      </c>
      <c r="B525" s="26">
        <v>16536</v>
      </c>
      <c r="C525" s="26" t="s">
        <v>163</v>
      </c>
      <c r="D525" s="26">
        <v>43</v>
      </c>
      <c r="E525" s="26" t="s">
        <v>134</v>
      </c>
      <c r="F525" s="26" t="s">
        <v>156</v>
      </c>
      <c r="G525" s="26">
        <v>2</v>
      </c>
      <c r="H525" s="26" t="s">
        <v>165</v>
      </c>
      <c r="I525" s="26" t="s">
        <v>165</v>
      </c>
      <c r="J525" s="26" t="s">
        <v>165</v>
      </c>
      <c r="K525" s="26" t="s">
        <v>165</v>
      </c>
      <c r="L525" s="27" t="s">
        <v>165</v>
      </c>
      <c r="M525" s="27">
        <v>13.91</v>
      </c>
      <c r="N525" s="27">
        <v>7.46</v>
      </c>
      <c r="O525" s="27">
        <v>66.991378793103451</v>
      </c>
      <c r="P525" s="27">
        <v>66.991378793103451</v>
      </c>
      <c r="Q525" s="27">
        <v>4505.1702238362068</v>
      </c>
      <c r="S525" s="27">
        <v>7.93</v>
      </c>
      <c r="T525" s="27">
        <v>44.14</v>
      </c>
      <c r="U525" s="27">
        <v>20.190000000000001</v>
      </c>
      <c r="V525" s="27">
        <v>441.4</v>
      </c>
      <c r="W525" s="27">
        <v>384.01799999999997</v>
      </c>
      <c r="X525" s="27">
        <v>38.401799999999994</v>
      </c>
      <c r="Y525" s="27">
        <v>201.9</v>
      </c>
      <c r="Z525" s="27">
        <v>175.65299999999999</v>
      </c>
      <c r="AA525" s="27">
        <v>17.565300000000001</v>
      </c>
      <c r="AB525" s="27">
        <v>6.2</v>
      </c>
      <c r="AC525" s="27">
        <v>28.900000000000002</v>
      </c>
      <c r="AD525" s="27">
        <v>6</v>
      </c>
      <c r="AE525" s="27">
        <v>16.399999999999999</v>
      </c>
      <c r="AF525" s="27">
        <v>4.2</v>
      </c>
      <c r="AG525" s="27">
        <v>506.35335552287728</v>
      </c>
      <c r="AH525" s="27">
        <v>50.635335552287728</v>
      </c>
      <c r="AI525" s="27">
        <v>0.44139999999999996</v>
      </c>
      <c r="AJ525" s="27">
        <v>0.62</v>
      </c>
      <c r="AK525" s="27">
        <v>2.89</v>
      </c>
      <c r="AL525" s="27">
        <v>0.6</v>
      </c>
      <c r="AM525" s="27">
        <v>1.64</v>
      </c>
      <c r="AN525" s="27">
        <v>0.42</v>
      </c>
      <c r="AO525" s="27">
        <v>14.046216583597646</v>
      </c>
      <c r="AP525" s="27">
        <v>65.473493429995486</v>
      </c>
      <c r="AQ525" s="27">
        <v>13.593112822836432</v>
      </c>
      <c r="AR525" s="27">
        <v>37.154508382419571</v>
      </c>
      <c r="AS525" s="27">
        <v>9.5151789759855028</v>
      </c>
    </row>
    <row r="526" spans="1:45" x14ac:dyDescent="0.35">
      <c r="A526" s="26">
        <v>2017</v>
      </c>
      <c r="B526" s="26">
        <v>16537</v>
      </c>
      <c r="C526" s="26" t="s">
        <v>163</v>
      </c>
      <c r="D526" s="26">
        <v>112</v>
      </c>
      <c r="E526" s="26" t="s">
        <v>18</v>
      </c>
      <c r="F526" s="26" t="s">
        <v>156</v>
      </c>
      <c r="G526" s="26">
        <v>2</v>
      </c>
      <c r="H526" s="26" t="s">
        <v>165</v>
      </c>
      <c r="I526" s="26" t="s">
        <v>165</v>
      </c>
      <c r="J526" s="26" t="s">
        <v>165</v>
      </c>
      <c r="K526" s="26" t="s">
        <v>165</v>
      </c>
      <c r="L526" s="27" t="s">
        <v>165</v>
      </c>
      <c r="M526" s="27">
        <v>13.81</v>
      </c>
      <c r="N526" s="27">
        <v>5.76</v>
      </c>
      <c r="O526" s="27">
        <v>51.785329655172404</v>
      </c>
      <c r="P526" s="27">
        <v>51.785329655172404</v>
      </c>
      <c r="Q526" s="27">
        <v>3482.5634193103442</v>
      </c>
      <c r="S526" s="27">
        <v>7.69</v>
      </c>
      <c r="T526" s="27">
        <v>43.35</v>
      </c>
      <c r="U526" s="27">
        <v>20.64</v>
      </c>
      <c r="V526" s="27">
        <v>433.5</v>
      </c>
      <c r="W526" s="27">
        <v>377.14499999999998</v>
      </c>
      <c r="X526" s="27">
        <v>37.714500000000001</v>
      </c>
      <c r="Y526" s="27">
        <v>206.4</v>
      </c>
      <c r="Z526" s="27">
        <v>179.56800000000001</v>
      </c>
      <c r="AA526" s="27">
        <v>17.956800000000001</v>
      </c>
      <c r="AB526" s="27">
        <v>6.5</v>
      </c>
      <c r="AC526" s="27">
        <v>28.5</v>
      </c>
      <c r="AD526" s="27">
        <v>6</v>
      </c>
      <c r="AE526" s="27">
        <v>16</v>
      </c>
      <c r="AF526" s="27">
        <v>4</v>
      </c>
      <c r="AG526" s="27">
        <v>499.6638568355504</v>
      </c>
      <c r="AH526" s="27">
        <v>49.966385683555039</v>
      </c>
      <c r="AI526" s="27">
        <v>0.4335</v>
      </c>
      <c r="AJ526" s="27">
        <v>0.65</v>
      </c>
      <c r="AK526" s="27">
        <v>2.85</v>
      </c>
      <c r="AL526" s="27">
        <v>0.6</v>
      </c>
      <c r="AM526" s="27">
        <v>1.6</v>
      </c>
      <c r="AN526" s="27">
        <v>0.4</v>
      </c>
      <c r="AO526" s="27">
        <v>14.994232987312571</v>
      </c>
      <c r="AP526" s="27">
        <v>65.743944636678208</v>
      </c>
      <c r="AQ526" s="27">
        <v>13.84083044982699</v>
      </c>
      <c r="AR526" s="27">
        <v>36.908881199538641</v>
      </c>
      <c r="AS526" s="27">
        <v>9.2272202998846602</v>
      </c>
    </row>
    <row r="527" spans="1:45" x14ac:dyDescent="0.35">
      <c r="A527" s="26">
        <v>2017</v>
      </c>
      <c r="B527" s="26">
        <v>16538</v>
      </c>
      <c r="C527" s="26" t="s">
        <v>163</v>
      </c>
      <c r="D527" s="26">
        <v>115</v>
      </c>
      <c r="E527" s="26" t="s">
        <v>124</v>
      </c>
      <c r="F527" s="26" t="s">
        <v>156</v>
      </c>
      <c r="G527" s="26">
        <v>2</v>
      </c>
      <c r="H527" s="26" t="s">
        <v>165</v>
      </c>
      <c r="I527" s="26" t="s">
        <v>165</v>
      </c>
      <c r="J527" s="26" t="s">
        <v>165</v>
      </c>
      <c r="K527" s="26" t="s">
        <v>165</v>
      </c>
      <c r="L527" s="27" t="s">
        <v>165</v>
      </c>
      <c r="M527" s="27">
        <v>13.91</v>
      </c>
      <c r="N527" s="27">
        <v>7.58</v>
      </c>
      <c r="O527" s="27">
        <v>68.068988103448291</v>
      </c>
      <c r="P527" s="27">
        <v>68.068988103448291</v>
      </c>
      <c r="Q527" s="27">
        <v>4577.6394499568978</v>
      </c>
      <c r="S527" s="27">
        <v>8.1</v>
      </c>
      <c r="T527" s="27">
        <v>44.97</v>
      </c>
      <c r="U527" s="27">
        <v>19.32</v>
      </c>
      <c r="V527" s="27">
        <v>449.7</v>
      </c>
      <c r="W527" s="27">
        <v>391.23899999999998</v>
      </c>
      <c r="X527" s="27">
        <v>39.123899999999999</v>
      </c>
      <c r="Y527" s="27">
        <v>193.2</v>
      </c>
      <c r="Z527" s="27">
        <v>168.084</v>
      </c>
      <c r="AA527" s="27">
        <v>16.808399999999999</v>
      </c>
      <c r="AB527" s="27">
        <v>6.2</v>
      </c>
      <c r="AC527" s="27">
        <v>29.3</v>
      </c>
      <c r="AD527" s="27">
        <v>6.1</v>
      </c>
      <c r="AE527" s="27">
        <v>16.5</v>
      </c>
      <c r="AF527" s="27">
        <v>4.2</v>
      </c>
      <c r="AG527" s="27">
        <v>511.18115604062865</v>
      </c>
      <c r="AH527" s="27">
        <v>51.118115604062865</v>
      </c>
      <c r="AI527" s="27">
        <v>0.44969999999999999</v>
      </c>
      <c r="AJ527" s="27">
        <v>0.62</v>
      </c>
      <c r="AK527" s="27">
        <v>2.93</v>
      </c>
      <c r="AL527" s="27">
        <v>0.61</v>
      </c>
      <c r="AM527" s="27">
        <v>1.65</v>
      </c>
      <c r="AN527" s="27">
        <v>0.42</v>
      </c>
      <c r="AO527" s="27">
        <v>13.786969090504781</v>
      </c>
      <c r="AP527" s="27">
        <v>65.154547476095175</v>
      </c>
      <c r="AQ527" s="27">
        <v>13.564598621303091</v>
      </c>
      <c r="AR527" s="27">
        <v>36.691127418278853</v>
      </c>
      <c r="AS527" s="27">
        <v>9.3395597064709808</v>
      </c>
    </row>
    <row r="528" spans="1:45" x14ac:dyDescent="0.35">
      <c r="A528" s="26">
        <v>2017</v>
      </c>
      <c r="B528" s="26">
        <v>16539</v>
      </c>
      <c r="C528" s="26" t="s">
        <v>163</v>
      </c>
      <c r="D528" s="26">
        <v>140</v>
      </c>
      <c r="E528" s="26" t="s">
        <v>132</v>
      </c>
      <c r="F528" s="26" t="s">
        <v>156</v>
      </c>
      <c r="G528" s="26">
        <v>2</v>
      </c>
      <c r="H528" s="26" t="s">
        <v>165</v>
      </c>
      <c r="I528" s="26" t="s">
        <v>165</v>
      </c>
      <c r="J528" s="26">
        <v>5</v>
      </c>
      <c r="K528" s="26">
        <v>51</v>
      </c>
      <c r="L528" s="27">
        <v>129.54</v>
      </c>
      <c r="M528" s="27">
        <v>14.26</v>
      </c>
      <c r="N528" s="27">
        <v>7.05</v>
      </c>
      <c r="O528" s="27">
        <v>63.05216120689655</v>
      </c>
      <c r="P528" s="27">
        <v>63.05216120689655</v>
      </c>
      <c r="Q528" s="27">
        <v>4240.2578411637933</v>
      </c>
      <c r="S528" s="27">
        <v>8.1199999999999992</v>
      </c>
      <c r="T528" s="27">
        <v>42.9</v>
      </c>
      <c r="U528" s="27">
        <v>20.84</v>
      </c>
      <c r="V528" s="27">
        <v>429</v>
      </c>
      <c r="W528" s="27">
        <v>373.23</v>
      </c>
      <c r="X528" s="27">
        <v>37.323</v>
      </c>
      <c r="Y528" s="27">
        <v>208.4</v>
      </c>
      <c r="Z528" s="27">
        <v>181.30799999999999</v>
      </c>
      <c r="AA528" s="27">
        <v>18.130800000000001</v>
      </c>
      <c r="AB528" s="27">
        <v>6.4</v>
      </c>
      <c r="AC528" s="27">
        <v>28.3</v>
      </c>
      <c r="AD528" s="27">
        <v>5.8999999999999995</v>
      </c>
      <c r="AE528" s="27">
        <v>15.9</v>
      </c>
      <c r="AF528" s="27">
        <v>4.2</v>
      </c>
      <c r="AG528" s="27">
        <v>495.52796730479309</v>
      </c>
      <c r="AH528" s="27">
        <v>49.552796730479308</v>
      </c>
      <c r="AI528" s="27">
        <v>0.42899999999999999</v>
      </c>
      <c r="AJ528" s="27">
        <v>0.64</v>
      </c>
      <c r="AK528" s="27">
        <v>2.83</v>
      </c>
      <c r="AL528" s="27">
        <v>0.59</v>
      </c>
      <c r="AM528" s="27">
        <v>1.59</v>
      </c>
      <c r="AN528" s="27">
        <v>0.42</v>
      </c>
      <c r="AO528" s="27">
        <v>14.91841491841492</v>
      </c>
      <c r="AP528" s="27">
        <v>65.967365967365964</v>
      </c>
      <c r="AQ528" s="27">
        <v>13.752913752913752</v>
      </c>
      <c r="AR528" s="27">
        <v>37.062937062937067</v>
      </c>
      <c r="AS528" s="27">
        <v>9.79020979020979</v>
      </c>
    </row>
    <row r="529" spans="1:45" x14ac:dyDescent="0.35">
      <c r="A529" s="26">
        <v>2017</v>
      </c>
      <c r="B529" s="26">
        <v>16540</v>
      </c>
      <c r="C529" s="26" t="s">
        <v>163</v>
      </c>
      <c r="D529" s="26">
        <v>12</v>
      </c>
      <c r="E529" s="26" t="s">
        <v>95</v>
      </c>
      <c r="F529" s="26" t="s">
        <v>156</v>
      </c>
      <c r="G529" s="26">
        <v>2</v>
      </c>
      <c r="H529" s="26" t="s">
        <v>165</v>
      </c>
      <c r="I529" s="26" t="s">
        <v>165</v>
      </c>
      <c r="J529" s="26">
        <v>4</v>
      </c>
      <c r="K529" s="26">
        <v>48</v>
      </c>
      <c r="L529" s="27">
        <v>121.92</v>
      </c>
      <c r="M529" s="27">
        <v>13.55</v>
      </c>
      <c r="N529" s="27">
        <v>5.3</v>
      </c>
      <c r="O529" s="27">
        <v>47.793435344827593</v>
      </c>
      <c r="P529" s="27">
        <v>47.793435344827593</v>
      </c>
      <c r="Q529" s="27">
        <v>3214.1085269396558</v>
      </c>
      <c r="S529" s="27">
        <v>7.99</v>
      </c>
      <c r="T529" s="27">
        <v>43.14</v>
      </c>
      <c r="U529" s="27">
        <v>21.44</v>
      </c>
      <c r="V529" s="27">
        <v>431.4</v>
      </c>
      <c r="W529" s="27">
        <v>375.31799999999998</v>
      </c>
      <c r="X529" s="27">
        <v>37.531799999999997</v>
      </c>
      <c r="Y529" s="27">
        <v>214.4</v>
      </c>
      <c r="Z529" s="27">
        <v>186.52799999999999</v>
      </c>
      <c r="AA529" s="27">
        <v>18.652799999999999</v>
      </c>
      <c r="AB529" s="27">
        <v>6.4</v>
      </c>
      <c r="AC529" s="27">
        <v>28.4</v>
      </c>
      <c r="AD529" s="27">
        <v>6.1</v>
      </c>
      <c r="AE529" s="27">
        <v>16</v>
      </c>
      <c r="AF529" s="27">
        <v>4.3</v>
      </c>
      <c r="AG529" s="27">
        <v>501.49771329079169</v>
      </c>
      <c r="AH529" s="27">
        <v>50.149771329079172</v>
      </c>
      <c r="AI529" s="27">
        <v>0.43139999999999995</v>
      </c>
      <c r="AJ529" s="27">
        <v>0.64</v>
      </c>
      <c r="AK529" s="27">
        <v>2.84</v>
      </c>
      <c r="AL529" s="27">
        <v>0.61</v>
      </c>
      <c r="AM529" s="27">
        <v>1.6</v>
      </c>
      <c r="AN529" s="27">
        <v>0.43</v>
      </c>
      <c r="AO529" s="27">
        <v>14.835419564209554</v>
      </c>
      <c r="AP529" s="27">
        <v>65.832174316179888</v>
      </c>
      <c r="AQ529" s="27">
        <v>14.140009272137229</v>
      </c>
      <c r="AR529" s="27">
        <v>37.088548910523883</v>
      </c>
      <c r="AS529" s="27">
        <v>9.9675475197032917</v>
      </c>
    </row>
    <row r="530" spans="1:45" x14ac:dyDescent="0.35">
      <c r="A530" s="26">
        <v>2017</v>
      </c>
      <c r="B530" s="26">
        <v>16541</v>
      </c>
      <c r="C530" s="26" t="s">
        <v>163</v>
      </c>
      <c r="D530" s="26">
        <v>63</v>
      </c>
      <c r="E530" s="26" t="s">
        <v>125</v>
      </c>
      <c r="F530" s="26" t="s">
        <v>156</v>
      </c>
      <c r="G530" s="26">
        <v>2</v>
      </c>
      <c r="H530" s="26" t="s">
        <v>165</v>
      </c>
      <c r="I530" s="26" t="s">
        <v>165</v>
      </c>
      <c r="J530" s="26" t="s">
        <v>165</v>
      </c>
      <c r="K530" s="26" t="s">
        <v>165</v>
      </c>
      <c r="L530" s="27" t="s">
        <v>165</v>
      </c>
      <c r="M530" s="27">
        <v>13.63</v>
      </c>
      <c r="N530" s="27">
        <v>8.27</v>
      </c>
      <c r="O530" s="27">
        <v>74.506782672413792</v>
      </c>
      <c r="P530" s="27">
        <v>74.506782672413792</v>
      </c>
      <c r="Q530" s="27">
        <v>5010.5811347198278</v>
      </c>
      <c r="S530" s="27">
        <v>7.74</v>
      </c>
      <c r="T530" s="27">
        <v>42.9</v>
      </c>
      <c r="U530" s="27">
        <v>20.14</v>
      </c>
      <c r="V530" s="27">
        <v>429</v>
      </c>
      <c r="W530" s="27">
        <v>373.23</v>
      </c>
      <c r="X530" s="27">
        <v>37.323</v>
      </c>
      <c r="Y530" s="27">
        <v>201.4</v>
      </c>
      <c r="Z530" s="27">
        <v>175.21800000000002</v>
      </c>
      <c r="AA530" s="27">
        <v>17.521800000000002</v>
      </c>
      <c r="AB530" s="27">
        <v>6</v>
      </c>
      <c r="AC530" s="27">
        <v>28.4</v>
      </c>
      <c r="AD530" s="27">
        <v>5.8</v>
      </c>
      <c r="AE530" s="27">
        <v>15.9</v>
      </c>
      <c r="AF530" s="27">
        <v>4.2</v>
      </c>
      <c r="AG530" s="27">
        <v>491.86910311900073</v>
      </c>
      <c r="AH530" s="27">
        <v>49.186910311900071</v>
      </c>
      <c r="AI530" s="27">
        <v>0.42899999999999999</v>
      </c>
      <c r="AJ530" s="27">
        <v>0.6</v>
      </c>
      <c r="AK530" s="27">
        <v>2.84</v>
      </c>
      <c r="AL530" s="27">
        <v>0.57999999999999996</v>
      </c>
      <c r="AM530" s="27">
        <v>1.59</v>
      </c>
      <c r="AN530" s="27">
        <v>0.42</v>
      </c>
      <c r="AO530" s="27">
        <v>13.986013986013987</v>
      </c>
      <c r="AP530" s="27">
        <v>66.200466200466195</v>
      </c>
      <c r="AQ530" s="27">
        <v>13.519813519813519</v>
      </c>
      <c r="AR530" s="27">
        <v>37.062937062937067</v>
      </c>
      <c r="AS530" s="27">
        <v>9.79020979020979</v>
      </c>
    </row>
    <row r="531" spans="1:45" x14ac:dyDescent="0.35">
      <c r="A531" s="26">
        <v>2017</v>
      </c>
      <c r="B531" s="26">
        <v>16542</v>
      </c>
      <c r="C531" s="26" t="s">
        <v>163</v>
      </c>
      <c r="D531" s="26">
        <v>132</v>
      </c>
      <c r="E531" s="26" t="s">
        <v>32</v>
      </c>
      <c r="F531" s="26" t="s">
        <v>156</v>
      </c>
      <c r="G531" s="26">
        <v>2</v>
      </c>
      <c r="H531" s="26" t="s">
        <v>165</v>
      </c>
      <c r="I531" s="26" t="s">
        <v>165</v>
      </c>
      <c r="J531" s="26" t="s">
        <v>165</v>
      </c>
      <c r="K531" s="26" t="s">
        <v>165</v>
      </c>
      <c r="L531" s="27" t="s">
        <v>165</v>
      </c>
      <c r="M531" s="27">
        <v>13.76</v>
      </c>
      <c r="N531" s="27">
        <v>7.01</v>
      </c>
      <c r="O531" s="27">
        <v>63.060026206896545</v>
      </c>
      <c r="P531" s="27">
        <v>63.060026206896545</v>
      </c>
      <c r="Q531" s="27">
        <v>4240.7867624137925</v>
      </c>
      <c r="S531" s="27">
        <v>7.56</v>
      </c>
      <c r="T531" s="27">
        <v>41.78</v>
      </c>
      <c r="U531" s="27">
        <v>20.76</v>
      </c>
      <c r="V531" s="27">
        <v>417.8</v>
      </c>
      <c r="W531" s="27">
        <v>363.48599999999999</v>
      </c>
      <c r="X531" s="27">
        <v>36.348599999999998</v>
      </c>
      <c r="Y531" s="27">
        <v>207.60000000000002</v>
      </c>
      <c r="Z531" s="27">
        <v>180.61200000000002</v>
      </c>
      <c r="AA531" s="27">
        <v>18.061200000000003</v>
      </c>
      <c r="AB531" s="27">
        <v>6.3</v>
      </c>
      <c r="AC531" s="27">
        <v>27.599999999999998</v>
      </c>
      <c r="AD531" s="27">
        <v>5.8999999999999995</v>
      </c>
      <c r="AE531" s="27">
        <v>15.600000000000001</v>
      </c>
      <c r="AF531" s="27">
        <v>4</v>
      </c>
      <c r="AG531" s="27">
        <v>482.18118676484096</v>
      </c>
      <c r="AH531" s="27">
        <v>48.218118676484096</v>
      </c>
      <c r="AI531" s="27">
        <v>0.4178</v>
      </c>
      <c r="AJ531" s="27">
        <v>0.63</v>
      </c>
      <c r="AK531" s="27">
        <v>2.76</v>
      </c>
      <c r="AL531" s="27">
        <v>0.59</v>
      </c>
      <c r="AM531" s="27">
        <v>1.56</v>
      </c>
      <c r="AN531" s="27">
        <v>0.4</v>
      </c>
      <c r="AO531" s="27">
        <v>15.078985160363811</v>
      </c>
      <c r="AP531" s="27">
        <v>66.060315940641445</v>
      </c>
      <c r="AQ531" s="27">
        <v>14.121589277166107</v>
      </c>
      <c r="AR531" s="27">
        <v>37.338439444710389</v>
      </c>
      <c r="AS531" s="27">
        <v>9.5739588319770217</v>
      </c>
    </row>
    <row r="532" spans="1:45" x14ac:dyDescent="0.35">
      <c r="A532" s="26">
        <v>2017</v>
      </c>
      <c r="B532" s="26">
        <v>16543</v>
      </c>
      <c r="C532" s="26" t="s">
        <v>163</v>
      </c>
      <c r="D532" s="26">
        <v>32</v>
      </c>
      <c r="E532" s="26" t="s">
        <v>64</v>
      </c>
      <c r="F532" s="26" t="s">
        <v>156</v>
      </c>
      <c r="G532" s="26">
        <v>2</v>
      </c>
      <c r="H532" s="26" t="s">
        <v>165</v>
      </c>
      <c r="I532" s="26" t="s">
        <v>165</v>
      </c>
      <c r="J532" s="26" t="s">
        <v>165</v>
      </c>
      <c r="K532" s="26" t="s">
        <v>165</v>
      </c>
      <c r="L532" s="27" t="s">
        <v>165</v>
      </c>
      <c r="M532" s="27">
        <v>14.32</v>
      </c>
      <c r="N532" s="27">
        <v>4.92</v>
      </c>
      <c r="O532" s="27">
        <v>43.971566896551728</v>
      </c>
      <c r="P532" s="27">
        <v>43.971566896551728</v>
      </c>
      <c r="Q532" s="27">
        <v>2957.0878737931039</v>
      </c>
      <c r="S532" s="27">
        <v>7.78</v>
      </c>
      <c r="T532" s="27">
        <v>42.95</v>
      </c>
      <c r="U532" s="27">
        <v>20.62</v>
      </c>
      <c r="V532" s="27">
        <v>429.5</v>
      </c>
      <c r="W532" s="27">
        <v>373.66500000000002</v>
      </c>
      <c r="X532" s="27">
        <v>37.366500000000002</v>
      </c>
      <c r="Y532" s="27">
        <v>206.20000000000002</v>
      </c>
      <c r="Z532" s="27">
        <v>179.39400000000001</v>
      </c>
      <c r="AA532" s="27">
        <v>17.939399999999999</v>
      </c>
      <c r="AB532" s="27">
        <v>6.3</v>
      </c>
      <c r="AC532" s="27">
        <v>28.3</v>
      </c>
      <c r="AD532" s="27">
        <v>5.8999999999999995</v>
      </c>
      <c r="AE532" s="27">
        <v>15.9</v>
      </c>
      <c r="AF532" s="27">
        <v>4.0999999999999996</v>
      </c>
      <c r="AG532" s="27">
        <v>494.94837802264698</v>
      </c>
      <c r="AH532" s="27">
        <v>49.494837802264698</v>
      </c>
      <c r="AI532" s="27">
        <v>0.42949999999999999</v>
      </c>
      <c r="AJ532" s="27">
        <v>0.63</v>
      </c>
      <c r="AK532" s="27">
        <v>2.83</v>
      </c>
      <c r="AL532" s="27">
        <v>0.59</v>
      </c>
      <c r="AM532" s="27">
        <v>1.59</v>
      </c>
      <c r="AN532" s="27">
        <v>0.41</v>
      </c>
      <c r="AO532" s="27">
        <v>14.668218859138532</v>
      </c>
      <c r="AP532" s="27">
        <v>65.890570430733419</v>
      </c>
      <c r="AQ532" s="27">
        <v>13.736903376018626</v>
      </c>
      <c r="AR532" s="27">
        <v>37.019790454016302</v>
      </c>
      <c r="AS532" s="27">
        <v>9.5459837019790452</v>
      </c>
    </row>
    <row r="533" spans="1:45" x14ac:dyDescent="0.35">
      <c r="A533" s="26">
        <v>2017</v>
      </c>
      <c r="B533" s="26">
        <v>16544</v>
      </c>
      <c r="C533" s="26" t="s">
        <v>163</v>
      </c>
      <c r="D533" s="26">
        <v>118</v>
      </c>
      <c r="E533" s="26" t="s">
        <v>139</v>
      </c>
      <c r="F533" s="26" t="s">
        <v>156</v>
      </c>
      <c r="G533" s="26">
        <v>2</v>
      </c>
      <c r="H533" s="26">
        <v>290</v>
      </c>
      <c r="I533" s="26">
        <v>147</v>
      </c>
      <c r="J533" s="26">
        <v>4</v>
      </c>
      <c r="K533" s="26">
        <v>49</v>
      </c>
      <c r="L533" s="27">
        <v>124.46000000000001</v>
      </c>
      <c r="M533" s="27">
        <v>14.07</v>
      </c>
      <c r="N533" s="27">
        <v>7.89</v>
      </c>
      <c r="O533" s="27">
        <v>70.721130775862065</v>
      </c>
      <c r="P533" s="27">
        <v>70.721130775862065</v>
      </c>
      <c r="Q533" s="27">
        <v>4755.9960446767236</v>
      </c>
      <c r="S533" s="27">
        <v>7.63</v>
      </c>
      <c r="T533" s="27">
        <v>41.9</v>
      </c>
      <c r="U533" s="27">
        <v>20.98</v>
      </c>
      <c r="V533" s="27">
        <v>419</v>
      </c>
      <c r="W533" s="27">
        <v>364.53</v>
      </c>
      <c r="X533" s="27">
        <v>36.452999999999996</v>
      </c>
      <c r="Y533" s="27">
        <v>209.8</v>
      </c>
      <c r="Z533" s="27">
        <v>182.52600000000001</v>
      </c>
      <c r="AA533" s="27">
        <v>18.252600000000001</v>
      </c>
      <c r="AB533" s="27">
        <v>6.2</v>
      </c>
      <c r="AC533" s="27">
        <v>27.799999999999997</v>
      </c>
      <c r="AD533" s="27">
        <v>5.8999999999999995</v>
      </c>
      <c r="AE533" s="27">
        <v>15.600000000000001</v>
      </c>
      <c r="AF533" s="27">
        <v>4</v>
      </c>
      <c r="AG533" s="27">
        <v>484.69830339505</v>
      </c>
      <c r="AH533" s="27">
        <v>48.469830339505002</v>
      </c>
      <c r="AI533" s="27">
        <v>0.41899999999999998</v>
      </c>
      <c r="AJ533" s="27">
        <v>0.62</v>
      </c>
      <c r="AK533" s="27">
        <v>2.78</v>
      </c>
      <c r="AL533" s="27">
        <v>0.59</v>
      </c>
      <c r="AM533" s="27">
        <v>1.56</v>
      </c>
      <c r="AN533" s="27">
        <v>0.4</v>
      </c>
      <c r="AO533" s="27">
        <v>14.797136038186158</v>
      </c>
      <c r="AP533" s="27">
        <v>66.348448687350825</v>
      </c>
      <c r="AQ533" s="27">
        <v>14.081145584725537</v>
      </c>
      <c r="AR533" s="27">
        <v>37.231503579952275</v>
      </c>
      <c r="AS533" s="27">
        <v>9.5465393794749414</v>
      </c>
    </row>
    <row r="534" spans="1:45" x14ac:dyDescent="0.35">
      <c r="A534" s="26">
        <v>2017</v>
      </c>
      <c r="B534" s="26">
        <v>16545</v>
      </c>
      <c r="C534" s="26" t="s">
        <v>163</v>
      </c>
      <c r="D534" s="26">
        <v>70</v>
      </c>
      <c r="E534" s="26" t="s">
        <v>71</v>
      </c>
      <c r="F534" s="26" t="s">
        <v>156</v>
      </c>
      <c r="G534" s="26">
        <v>2</v>
      </c>
      <c r="H534" s="26" t="s">
        <v>165</v>
      </c>
      <c r="I534" s="26" t="s">
        <v>165</v>
      </c>
      <c r="J534" s="26" t="s">
        <v>165</v>
      </c>
      <c r="K534" s="26" t="s">
        <v>165</v>
      </c>
      <c r="L534" s="27" t="s">
        <v>165</v>
      </c>
      <c r="M534" s="27">
        <v>13.58</v>
      </c>
      <c r="N534" s="27">
        <v>6.54</v>
      </c>
      <c r="O534" s="27">
        <v>58.954830000000001</v>
      </c>
      <c r="P534" s="27">
        <v>58.954830000000001</v>
      </c>
      <c r="Q534" s="27">
        <v>3964.7123175000002</v>
      </c>
      <c r="S534" s="27">
        <v>8.59</v>
      </c>
      <c r="T534" s="27">
        <v>40.86</v>
      </c>
      <c r="U534" s="27">
        <v>20.93</v>
      </c>
      <c r="V534" s="27">
        <v>408.6</v>
      </c>
      <c r="W534" s="27">
        <v>355.48200000000003</v>
      </c>
      <c r="X534" s="27">
        <v>35.548200000000001</v>
      </c>
      <c r="Y534" s="27">
        <v>209.3</v>
      </c>
      <c r="Z534" s="27">
        <v>182.09100000000001</v>
      </c>
      <c r="AA534" s="27">
        <v>18.209099999999999</v>
      </c>
      <c r="AB534" s="27">
        <v>6.2</v>
      </c>
      <c r="AC534" s="27">
        <v>27.5</v>
      </c>
      <c r="AD534" s="27">
        <v>5.8</v>
      </c>
      <c r="AE534" s="27">
        <v>15.600000000000001</v>
      </c>
      <c r="AF534" s="27">
        <v>4</v>
      </c>
      <c r="AG534" s="27">
        <v>472.41622021627046</v>
      </c>
      <c r="AH534" s="27">
        <v>47.241622021627045</v>
      </c>
      <c r="AI534" s="27">
        <v>0.40860000000000002</v>
      </c>
      <c r="AJ534" s="27">
        <v>0.62</v>
      </c>
      <c r="AK534" s="27">
        <v>2.75</v>
      </c>
      <c r="AL534" s="27">
        <v>0.57999999999999996</v>
      </c>
      <c r="AM534" s="27">
        <v>1.56</v>
      </c>
      <c r="AN534" s="27">
        <v>0.4</v>
      </c>
      <c r="AO534" s="27">
        <v>15.173764072442486</v>
      </c>
      <c r="AP534" s="27">
        <v>67.302985805188442</v>
      </c>
      <c r="AQ534" s="27">
        <v>14.194811551639745</v>
      </c>
      <c r="AR534" s="27">
        <v>38.179148311306903</v>
      </c>
      <c r="AS534" s="27">
        <v>9.7895252080274098</v>
      </c>
    </row>
    <row r="535" spans="1:45" x14ac:dyDescent="0.35">
      <c r="A535" s="26">
        <v>2017</v>
      </c>
      <c r="B535" s="26">
        <v>16546</v>
      </c>
      <c r="C535" s="26" t="s">
        <v>163</v>
      </c>
      <c r="D535" s="26">
        <v>124</v>
      </c>
      <c r="E535" s="26" t="s">
        <v>121</v>
      </c>
      <c r="F535" s="26" t="s">
        <v>156</v>
      </c>
      <c r="G535" s="26">
        <v>2</v>
      </c>
      <c r="H535" s="26" t="s">
        <v>165</v>
      </c>
      <c r="I535" s="26" t="s">
        <v>165</v>
      </c>
      <c r="J535" s="26" t="s">
        <v>165</v>
      </c>
      <c r="K535" s="26" t="s">
        <v>165</v>
      </c>
      <c r="L535" s="27" t="s">
        <v>165</v>
      </c>
      <c r="M535" s="27">
        <v>13.58</v>
      </c>
      <c r="N535" s="27">
        <v>7.13</v>
      </c>
      <c r="O535" s="27">
        <v>64.273385000000005</v>
      </c>
      <c r="P535" s="27">
        <v>64.273385000000005</v>
      </c>
      <c r="Q535" s="27">
        <v>4322.3851412500007</v>
      </c>
      <c r="S535" s="27" t="s">
        <v>165</v>
      </c>
      <c r="T535" s="27" t="s">
        <v>165</v>
      </c>
      <c r="U535" s="27" t="s">
        <v>165</v>
      </c>
      <c r="V535" s="27" t="s">
        <v>165</v>
      </c>
      <c r="W535" s="27" t="s">
        <v>165</v>
      </c>
      <c r="X535" s="27" t="s">
        <v>165</v>
      </c>
      <c r="Y535" s="27" t="s">
        <v>165</v>
      </c>
      <c r="Z535" s="27" t="s">
        <v>165</v>
      </c>
      <c r="AA535" s="27" t="s">
        <v>165</v>
      </c>
      <c r="AB535" s="27" t="s">
        <v>165</v>
      </c>
      <c r="AC535" s="27" t="s">
        <v>165</v>
      </c>
      <c r="AD535" s="27" t="s">
        <v>165</v>
      </c>
      <c r="AE535" s="27" t="s">
        <v>165</v>
      </c>
      <c r="AF535" s="27" t="s">
        <v>165</v>
      </c>
      <c r="AG535" s="27" t="s">
        <v>165</v>
      </c>
      <c r="AH535" s="27" t="s">
        <v>165</v>
      </c>
      <c r="AI535" s="27" t="s">
        <v>165</v>
      </c>
      <c r="AJ535" s="27" t="s">
        <v>165</v>
      </c>
      <c r="AK535" s="27" t="s">
        <v>165</v>
      </c>
      <c r="AL535" s="27" t="s">
        <v>165</v>
      </c>
      <c r="AM535" s="27" t="s">
        <v>165</v>
      </c>
      <c r="AN535" s="27" t="s">
        <v>165</v>
      </c>
      <c r="AO535" s="27" t="s">
        <v>165</v>
      </c>
      <c r="AP535" s="27" t="s">
        <v>165</v>
      </c>
      <c r="AQ535" s="27" t="s">
        <v>165</v>
      </c>
      <c r="AR535" s="27" t="s">
        <v>165</v>
      </c>
      <c r="AS535" s="27" t="s">
        <v>165</v>
      </c>
    </row>
    <row r="536" spans="1:45" x14ac:dyDescent="0.35">
      <c r="A536" s="26">
        <v>2017</v>
      </c>
      <c r="B536" s="26">
        <v>16547</v>
      </c>
      <c r="C536" s="26" t="s">
        <v>163</v>
      </c>
      <c r="D536" s="26">
        <v>2</v>
      </c>
      <c r="E536" s="26" t="s">
        <v>145</v>
      </c>
      <c r="F536" s="26" t="s">
        <v>160</v>
      </c>
      <c r="G536" s="26">
        <v>2</v>
      </c>
      <c r="H536" s="26" t="s">
        <v>165</v>
      </c>
      <c r="I536" s="26" t="s">
        <v>165</v>
      </c>
      <c r="J536" s="26" t="s">
        <v>165</v>
      </c>
      <c r="K536" s="26" t="s">
        <v>165</v>
      </c>
      <c r="L536" s="27" t="s">
        <v>165</v>
      </c>
      <c r="M536" s="27">
        <v>13.52</v>
      </c>
      <c r="N536" s="27">
        <v>6.77</v>
      </c>
      <c r="O536" s="27">
        <v>61.070535862068965</v>
      </c>
      <c r="P536" s="27">
        <v>61.070535862068965</v>
      </c>
      <c r="Q536" s="27">
        <v>4106.9935367241378</v>
      </c>
      <c r="S536" s="27">
        <v>7.82</v>
      </c>
      <c r="T536" s="27">
        <v>40.1</v>
      </c>
      <c r="U536" s="27">
        <v>21.17</v>
      </c>
      <c r="V536" s="27">
        <v>401</v>
      </c>
      <c r="W536" s="27">
        <v>348.87</v>
      </c>
      <c r="X536" s="27">
        <v>34.887</v>
      </c>
      <c r="Y536" s="27">
        <v>211.70000000000002</v>
      </c>
      <c r="Z536" s="27">
        <v>184.179</v>
      </c>
      <c r="AA536" s="27">
        <v>18.417899999999999</v>
      </c>
      <c r="AB536" s="27">
        <v>5.8</v>
      </c>
      <c r="AC536" s="27">
        <v>27</v>
      </c>
      <c r="AD536" s="27">
        <v>5.6000000000000005</v>
      </c>
      <c r="AE536" s="27">
        <v>15.2</v>
      </c>
      <c r="AF536" s="27">
        <v>3.9000000000000004</v>
      </c>
      <c r="AG536" s="27">
        <v>464.8158379584865</v>
      </c>
      <c r="AH536" s="27">
        <v>46.48158379584865</v>
      </c>
      <c r="AI536" s="27">
        <v>0.40100000000000002</v>
      </c>
      <c r="AJ536" s="27">
        <v>0.57999999999999996</v>
      </c>
      <c r="AK536" s="27">
        <v>2.7</v>
      </c>
      <c r="AL536" s="27">
        <v>0.56000000000000005</v>
      </c>
      <c r="AM536" s="27">
        <v>1.52</v>
      </c>
      <c r="AN536" s="27">
        <v>0.39</v>
      </c>
      <c r="AO536" s="27">
        <v>14.463840399002493</v>
      </c>
      <c r="AP536" s="27">
        <v>67.331670822942641</v>
      </c>
      <c r="AQ536" s="27">
        <v>13.965087281795512</v>
      </c>
      <c r="AR536" s="27">
        <v>37.905236907730668</v>
      </c>
      <c r="AS536" s="27">
        <v>9.7256857855361591</v>
      </c>
    </row>
    <row r="537" spans="1:45" x14ac:dyDescent="0.35">
      <c r="A537" s="26">
        <v>2017</v>
      </c>
      <c r="B537" s="26">
        <v>16548</v>
      </c>
      <c r="C537" s="26" t="s">
        <v>163</v>
      </c>
      <c r="D537" s="26">
        <v>55</v>
      </c>
      <c r="E537" s="26" t="s">
        <v>13</v>
      </c>
      <c r="F537" s="26" t="s">
        <v>156</v>
      </c>
      <c r="G537" s="26">
        <v>2</v>
      </c>
      <c r="H537" s="26" t="s">
        <v>165</v>
      </c>
      <c r="I537" s="26" t="s">
        <v>165</v>
      </c>
      <c r="J537" s="26" t="s">
        <v>165</v>
      </c>
      <c r="K537" s="26" t="s">
        <v>165</v>
      </c>
      <c r="L537" s="27" t="s">
        <v>165</v>
      </c>
      <c r="M537" s="27">
        <v>13.72</v>
      </c>
      <c r="N537" s="27">
        <v>7.07</v>
      </c>
      <c r="O537" s="27">
        <v>63.629268620689658</v>
      </c>
      <c r="P537" s="27">
        <v>63.629268620689658</v>
      </c>
      <c r="Q537" s="27">
        <v>4279.0683147413793</v>
      </c>
      <c r="S537" s="27">
        <v>7.73</v>
      </c>
      <c r="T537" s="27">
        <v>41.33</v>
      </c>
      <c r="U537" s="27">
        <v>21.75</v>
      </c>
      <c r="V537" s="27">
        <v>413.29999999999995</v>
      </c>
      <c r="W537" s="27">
        <v>359.57099999999997</v>
      </c>
      <c r="X537" s="27">
        <v>35.957099999999997</v>
      </c>
      <c r="Y537" s="27">
        <v>217.5</v>
      </c>
      <c r="Z537" s="27">
        <v>189.22499999999999</v>
      </c>
      <c r="AA537" s="27">
        <v>18.922499999999999</v>
      </c>
      <c r="AB537" s="27">
        <v>6.4</v>
      </c>
      <c r="AC537" s="27">
        <v>27.599999999999998</v>
      </c>
      <c r="AD537" s="27">
        <v>5.8</v>
      </c>
      <c r="AE537" s="27">
        <v>15.600000000000001</v>
      </c>
      <c r="AF537" s="27">
        <v>4</v>
      </c>
      <c r="AG537" s="27">
        <v>482.05487771362073</v>
      </c>
      <c r="AH537" s="27">
        <v>48.205487771362073</v>
      </c>
      <c r="AI537" s="27">
        <v>0.41329999999999995</v>
      </c>
      <c r="AJ537" s="27">
        <v>0.64</v>
      </c>
      <c r="AK537" s="27">
        <v>2.76</v>
      </c>
      <c r="AL537" s="27">
        <v>0.57999999999999996</v>
      </c>
      <c r="AM537" s="27">
        <v>1.56</v>
      </c>
      <c r="AN537" s="27">
        <v>0.4</v>
      </c>
      <c r="AO537" s="27">
        <v>15.485119767723207</v>
      </c>
      <c r="AP537" s="27">
        <v>66.77957899830632</v>
      </c>
      <c r="AQ537" s="27">
        <v>14.033389789499154</v>
      </c>
      <c r="AR537" s="27">
        <v>37.744979433825314</v>
      </c>
      <c r="AS537" s="27">
        <v>9.6781998548270032</v>
      </c>
    </row>
    <row r="538" spans="1:45" x14ac:dyDescent="0.35">
      <c r="A538" s="26">
        <v>2017</v>
      </c>
      <c r="B538" s="26">
        <v>16549</v>
      </c>
      <c r="C538" s="26" t="s">
        <v>163</v>
      </c>
      <c r="D538" s="26">
        <v>16</v>
      </c>
      <c r="E538" s="26" t="s">
        <v>127</v>
      </c>
      <c r="F538" s="26" t="s">
        <v>156</v>
      </c>
      <c r="G538" s="26">
        <v>2</v>
      </c>
      <c r="H538" s="26" t="s">
        <v>165</v>
      </c>
      <c r="I538" s="26" t="s">
        <v>165</v>
      </c>
      <c r="J538" s="26" t="s">
        <v>165</v>
      </c>
      <c r="K538" s="26" t="s">
        <v>165</v>
      </c>
      <c r="L538" s="27" t="s">
        <v>165</v>
      </c>
      <c r="M538" s="27">
        <v>13.9</v>
      </c>
      <c r="N538" s="27">
        <v>6.27</v>
      </c>
      <c r="O538" s="27">
        <v>56.31162672413793</v>
      </c>
      <c r="P538" s="27">
        <v>56.31162672413793</v>
      </c>
      <c r="Q538" s="27">
        <v>3786.9568971982758</v>
      </c>
      <c r="S538" s="27">
        <v>9.0399999999999991</v>
      </c>
      <c r="T538" s="27">
        <v>41.57</v>
      </c>
      <c r="U538" s="27">
        <v>21.59</v>
      </c>
      <c r="V538" s="27">
        <v>415.7</v>
      </c>
      <c r="W538" s="27">
        <v>361.65899999999999</v>
      </c>
      <c r="X538" s="27">
        <v>36.165900000000001</v>
      </c>
      <c r="Y538" s="27">
        <v>215.9</v>
      </c>
      <c r="Z538" s="27">
        <v>187.833</v>
      </c>
      <c r="AA538" s="27">
        <v>18.783300000000001</v>
      </c>
      <c r="AB538" s="27">
        <v>6</v>
      </c>
      <c r="AC538" s="27">
        <v>27.3</v>
      </c>
      <c r="AD538" s="27">
        <v>5.8</v>
      </c>
      <c r="AE538" s="27">
        <v>15.5</v>
      </c>
      <c r="AF538" s="27">
        <v>4.0999999999999996</v>
      </c>
      <c r="AG538" s="27">
        <v>484.02312417969722</v>
      </c>
      <c r="AH538" s="27">
        <v>48.402312417969725</v>
      </c>
      <c r="AI538" s="27">
        <v>0.41570000000000001</v>
      </c>
      <c r="AJ538" s="27">
        <v>0.6</v>
      </c>
      <c r="AK538" s="27">
        <v>2.73</v>
      </c>
      <c r="AL538" s="27">
        <v>0.57999999999999996</v>
      </c>
      <c r="AM538" s="27">
        <v>1.55</v>
      </c>
      <c r="AN538" s="27">
        <v>0.41</v>
      </c>
      <c r="AO538" s="27">
        <v>14.433485686793361</v>
      </c>
      <c r="AP538" s="27">
        <v>65.672359874909787</v>
      </c>
      <c r="AQ538" s="27">
        <v>13.952369497233581</v>
      </c>
      <c r="AR538" s="27">
        <v>37.28650469088285</v>
      </c>
      <c r="AS538" s="27">
        <v>9.8628818859754617</v>
      </c>
    </row>
    <row r="539" spans="1:45" x14ac:dyDescent="0.35">
      <c r="A539" s="26">
        <v>2017</v>
      </c>
      <c r="B539" s="26">
        <v>16550</v>
      </c>
      <c r="C539" s="26" t="s">
        <v>163</v>
      </c>
      <c r="D539" s="26">
        <v>86</v>
      </c>
      <c r="E539" s="26" t="s">
        <v>47</v>
      </c>
      <c r="F539" s="26" t="s">
        <v>156</v>
      </c>
      <c r="G539" s="26">
        <v>2</v>
      </c>
      <c r="H539" s="26" t="s">
        <v>165</v>
      </c>
      <c r="I539" s="26" t="s">
        <v>165</v>
      </c>
      <c r="J539" s="26" t="s">
        <v>165</v>
      </c>
      <c r="K539" s="26" t="s">
        <v>165</v>
      </c>
      <c r="L539" s="27" t="s">
        <v>165</v>
      </c>
      <c r="M539" s="27">
        <v>13.97</v>
      </c>
      <c r="N539" s="27">
        <v>7.68</v>
      </c>
      <c r="O539" s="27">
        <v>68.918929655172406</v>
      </c>
      <c r="P539" s="27">
        <v>68.918929655172406</v>
      </c>
      <c r="Q539" s="27">
        <v>4634.798019310344</v>
      </c>
      <c r="S539" s="27">
        <v>9.2100000000000009</v>
      </c>
      <c r="T539" s="27">
        <v>42.75</v>
      </c>
      <c r="U539" s="27">
        <v>20.66</v>
      </c>
      <c r="V539" s="27">
        <v>427.5</v>
      </c>
      <c r="W539" s="27">
        <v>371.92500000000001</v>
      </c>
      <c r="X539" s="27">
        <v>37.192500000000003</v>
      </c>
      <c r="Y539" s="27">
        <v>206.6</v>
      </c>
      <c r="Z539" s="27">
        <v>179.74199999999999</v>
      </c>
      <c r="AA539" s="27">
        <v>17.9742</v>
      </c>
      <c r="AB539" s="27">
        <v>6.1</v>
      </c>
      <c r="AC539" s="27">
        <v>27.799999999999997</v>
      </c>
      <c r="AD539" s="27">
        <v>5.8999999999999995</v>
      </c>
      <c r="AE539" s="27">
        <v>15.9</v>
      </c>
      <c r="AF539" s="27">
        <v>4.0999999999999996</v>
      </c>
      <c r="AG539" s="27">
        <v>492.85261996570114</v>
      </c>
      <c r="AH539" s="27">
        <v>49.285261996570114</v>
      </c>
      <c r="AI539" s="27">
        <v>0.42749999999999999</v>
      </c>
      <c r="AJ539" s="27">
        <v>0.61</v>
      </c>
      <c r="AK539" s="27">
        <v>2.78</v>
      </c>
      <c r="AL539" s="27">
        <v>0.59</v>
      </c>
      <c r="AM539" s="27">
        <v>1.59</v>
      </c>
      <c r="AN539" s="27">
        <v>0.41</v>
      </c>
      <c r="AO539" s="27">
        <v>14.269005847953215</v>
      </c>
      <c r="AP539" s="27">
        <v>65.029239766081872</v>
      </c>
      <c r="AQ539" s="27">
        <v>13.801169590643275</v>
      </c>
      <c r="AR539" s="27">
        <v>37.192982456140349</v>
      </c>
      <c r="AS539" s="27">
        <v>9.5906432748538002</v>
      </c>
    </row>
    <row r="540" spans="1:45" x14ac:dyDescent="0.35">
      <c r="A540" s="26">
        <v>2017</v>
      </c>
      <c r="B540" s="26">
        <v>16551</v>
      </c>
      <c r="C540" s="26" t="s">
        <v>163</v>
      </c>
      <c r="D540" s="26">
        <v>29</v>
      </c>
      <c r="E540" s="26" t="s">
        <v>16</v>
      </c>
      <c r="F540" s="26" t="s">
        <v>156</v>
      </c>
      <c r="G540" s="26">
        <v>2</v>
      </c>
      <c r="H540" s="26">
        <v>291</v>
      </c>
      <c r="I540" s="26">
        <v>148</v>
      </c>
      <c r="J540" s="26">
        <v>5</v>
      </c>
      <c r="K540" s="26">
        <v>50</v>
      </c>
      <c r="L540" s="27">
        <v>127</v>
      </c>
      <c r="M540" s="27">
        <v>13.62</v>
      </c>
      <c r="N540" s="27">
        <v>5.41</v>
      </c>
      <c r="O540" s="27">
        <v>48.74587224137931</v>
      </c>
      <c r="P540" s="27">
        <v>48.74587224137931</v>
      </c>
      <c r="Q540" s="27">
        <v>3278.1599082327584</v>
      </c>
      <c r="S540" s="27">
        <v>8.48</v>
      </c>
      <c r="T540" s="27">
        <v>41.17</v>
      </c>
      <c r="U540" s="27">
        <v>21.22</v>
      </c>
      <c r="V540" s="27">
        <v>411.70000000000005</v>
      </c>
      <c r="W540" s="27">
        <v>358.17900000000003</v>
      </c>
      <c r="X540" s="27">
        <v>35.817900000000002</v>
      </c>
      <c r="Y540" s="27">
        <v>212.2</v>
      </c>
      <c r="Z540" s="27">
        <v>184.61399999999998</v>
      </c>
      <c r="AA540" s="27">
        <v>18.461399999999998</v>
      </c>
      <c r="AB540" s="27">
        <v>5.8999999999999995</v>
      </c>
      <c r="AC540" s="27">
        <v>27.1</v>
      </c>
      <c r="AD540" s="27">
        <v>5.6999999999999993</v>
      </c>
      <c r="AE540" s="27">
        <v>15.4</v>
      </c>
      <c r="AF540" s="27">
        <v>4.0999999999999996</v>
      </c>
      <c r="AG540" s="27">
        <v>477.47324580014862</v>
      </c>
      <c r="AH540" s="27">
        <v>47.747324580014862</v>
      </c>
      <c r="AI540" s="27">
        <v>0.41170000000000007</v>
      </c>
      <c r="AJ540" s="27">
        <v>0.59</v>
      </c>
      <c r="AK540" s="27">
        <v>2.71</v>
      </c>
      <c r="AL540" s="27">
        <v>0.56999999999999995</v>
      </c>
      <c r="AM540" s="27">
        <v>1.54</v>
      </c>
      <c r="AN540" s="27">
        <v>0.41</v>
      </c>
      <c r="AO540" s="27">
        <v>14.330823415108085</v>
      </c>
      <c r="AP540" s="27">
        <v>65.824629584649003</v>
      </c>
      <c r="AQ540" s="27">
        <v>13.845032790867132</v>
      </c>
      <c r="AR540" s="27">
        <v>37.405878066553313</v>
      </c>
      <c r="AS540" s="27">
        <v>9.9587077969395175</v>
      </c>
    </row>
    <row r="541" spans="1:45" x14ac:dyDescent="0.35">
      <c r="A541" s="26">
        <v>2017</v>
      </c>
      <c r="B541" s="26">
        <v>16552</v>
      </c>
      <c r="C541" s="26" t="s">
        <v>163</v>
      </c>
      <c r="D541" s="26">
        <v>123</v>
      </c>
      <c r="E541" s="26" t="s">
        <v>43</v>
      </c>
      <c r="F541" s="26" t="s">
        <v>156</v>
      </c>
      <c r="G541" s="26">
        <v>2</v>
      </c>
      <c r="H541" s="26" t="s">
        <v>165</v>
      </c>
      <c r="I541" s="26" t="s">
        <v>165</v>
      </c>
      <c r="J541" s="26" t="s">
        <v>165</v>
      </c>
      <c r="K541" s="26" t="s">
        <v>165</v>
      </c>
      <c r="L541" s="27" t="s">
        <v>165</v>
      </c>
      <c r="M541" s="27">
        <v>13.5</v>
      </c>
      <c r="N541" s="27">
        <v>7.85</v>
      </c>
      <c r="O541" s="27">
        <v>70.829331896551722</v>
      </c>
      <c r="P541" s="27">
        <v>70.829331896551722</v>
      </c>
      <c r="Q541" s="27">
        <v>4763.2725700431029</v>
      </c>
      <c r="S541" s="27">
        <v>8.6</v>
      </c>
      <c r="T541" s="27">
        <v>41.52</v>
      </c>
      <c r="U541" s="27">
        <v>21.62</v>
      </c>
      <c r="V541" s="27">
        <v>415.20000000000005</v>
      </c>
      <c r="W541" s="27">
        <v>361.22400000000005</v>
      </c>
      <c r="X541" s="27">
        <v>36.122400000000006</v>
      </c>
      <c r="Y541" s="27">
        <v>216.20000000000002</v>
      </c>
      <c r="Z541" s="27">
        <v>188.09400000000002</v>
      </c>
      <c r="AA541" s="27">
        <v>18.809400000000004</v>
      </c>
      <c r="AB541" s="27">
        <v>6.1</v>
      </c>
      <c r="AC541" s="27">
        <v>27.400000000000002</v>
      </c>
      <c r="AD541" s="27">
        <v>5.8</v>
      </c>
      <c r="AE541" s="27">
        <v>15.700000000000001</v>
      </c>
      <c r="AF541" s="27">
        <v>4.0999999999999996</v>
      </c>
      <c r="AG541" s="27">
        <v>483.59635550013877</v>
      </c>
      <c r="AH541" s="27">
        <v>48.359635550013877</v>
      </c>
      <c r="AI541" s="27">
        <v>0.41520000000000007</v>
      </c>
      <c r="AJ541" s="27">
        <v>0.61</v>
      </c>
      <c r="AK541" s="27">
        <v>2.74</v>
      </c>
      <c r="AL541" s="27">
        <v>0.57999999999999996</v>
      </c>
      <c r="AM541" s="27">
        <v>1.57</v>
      </c>
      <c r="AN541" s="27">
        <v>0.41</v>
      </c>
      <c r="AO541" s="27">
        <v>14.691714836223504</v>
      </c>
      <c r="AP541" s="27">
        <v>65.992292870905587</v>
      </c>
      <c r="AQ541" s="27">
        <v>13.969171483622349</v>
      </c>
      <c r="AR541" s="27">
        <v>37.813102119460495</v>
      </c>
      <c r="AS541" s="27">
        <v>9.8747591522157965</v>
      </c>
    </row>
    <row r="542" spans="1:45" x14ac:dyDescent="0.35">
      <c r="A542" s="26">
        <v>2017</v>
      </c>
      <c r="B542" s="26">
        <v>16553</v>
      </c>
      <c r="C542" s="26" t="s">
        <v>163</v>
      </c>
      <c r="D542" s="26">
        <v>50</v>
      </c>
      <c r="E542" s="26" t="s">
        <v>108</v>
      </c>
      <c r="F542" s="26" t="s">
        <v>156</v>
      </c>
      <c r="G542" s="26">
        <v>2</v>
      </c>
      <c r="H542" s="26" t="s">
        <v>165</v>
      </c>
      <c r="I542" s="26" t="s">
        <v>165</v>
      </c>
      <c r="J542" s="26" t="s">
        <v>165</v>
      </c>
      <c r="K542" s="26" t="s">
        <v>165</v>
      </c>
      <c r="L542" s="27" t="s">
        <v>165</v>
      </c>
      <c r="M542" s="27">
        <v>13.58</v>
      </c>
      <c r="N542" s="27">
        <v>4.8099999999999996</v>
      </c>
      <c r="O542" s="27">
        <v>43.359744999999997</v>
      </c>
      <c r="P542" s="27">
        <v>43.359744999999997</v>
      </c>
      <c r="Q542" s="27">
        <v>2915.9428512499999</v>
      </c>
      <c r="S542" s="27">
        <v>8.51</v>
      </c>
      <c r="T542" s="27">
        <v>42.62</v>
      </c>
      <c r="U542" s="27">
        <v>20.83</v>
      </c>
      <c r="V542" s="27">
        <v>426.2</v>
      </c>
      <c r="W542" s="27">
        <v>370.79399999999998</v>
      </c>
      <c r="X542" s="27">
        <v>37.0794</v>
      </c>
      <c r="Y542" s="27">
        <v>208.29999999999998</v>
      </c>
      <c r="Z542" s="27">
        <v>181.22099999999998</v>
      </c>
      <c r="AA542" s="27">
        <v>18.122099999999996</v>
      </c>
      <c r="AB542" s="27">
        <v>5.8</v>
      </c>
      <c r="AC542" s="27">
        <v>28.1</v>
      </c>
      <c r="AD542" s="27">
        <v>5.8</v>
      </c>
      <c r="AE542" s="27">
        <v>15.9</v>
      </c>
      <c r="AF542" s="27">
        <v>4.0999999999999996</v>
      </c>
      <c r="AG542" s="27">
        <v>492.24144307772809</v>
      </c>
      <c r="AH542" s="27">
        <v>49.224144307772811</v>
      </c>
      <c r="AI542" s="27">
        <v>0.42619999999999997</v>
      </c>
      <c r="AJ542" s="27">
        <v>0.57999999999999996</v>
      </c>
      <c r="AK542" s="27">
        <v>2.81</v>
      </c>
      <c r="AL542" s="27">
        <v>0.57999999999999996</v>
      </c>
      <c r="AM542" s="27">
        <v>1.59</v>
      </c>
      <c r="AN542" s="27">
        <v>0.41</v>
      </c>
      <c r="AO542" s="27">
        <v>13.608634443923041</v>
      </c>
      <c r="AP542" s="27">
        <v>65.931487564523707</v>
      </c>
      <c r="AQ542" s="27">
        <v>13.608634443923041</v>
      </c>
      <c r="AR542" s="27">
        <v>37.306428906616617</v>
      </c>
      <c r="AS542" s="27">
        <v>9.6198967620835294</v>
      </c>
    </row>
    <row r="543" spans="1:45" x14ac:dyDescent="0.35">
      <c r="A543" s="26">
        <v>2017</v>
      </c>
      <c r="B543" s="26">
        <v>16554</v>
      </c>
      <c r="C543" s="26" t="s">
        <v>163</v>
      </c>
      <c r="D543" s="26">
        <v>90</v>
      </c>
      <c r="E543" s="26" t="s">
        <v>55</v>
      </c>
      <c r="F543" s="26" t="s">
        <v>156</v>
      </c>
      <c r="G543" s="26">
        <v>2</v>
      </c>
      <c r="H543" s="26" t="s">
        <v>165</v>
      </c>
      <c r="I543" s="26" t="s">
        <v>165</v>
      </c>
      <c r="J543" s="26">
        <v>4</v>
      </c>
      <c r="K543" s="26">
        <v>41</v>
      </c>
      <c r="L543" s="27">
        <v>104.14</v>
      </c>
      <c r="M543" s="27">
        <v>13.65</v>
      </c>
      <c r="N543" s="27">
        <v>8.39</v>
      </c>
      <c r="O543" s="27">
        <v>75.570393534482761</v>
      </c>
      <c r="P543" s="27">
        <v>75.570393534482761</v>
      </c>
      <c r="Q543" s="27">
        <v>5082.1089651939656</v>
      </c>
      <c r="S543" s="27">
        <v>8.19</v>
      </c>
      <c r="T543" s="27">
        <v>43.45</v>
      </c>
      <c r="U543" s="27">
        <v>20.12</v>
      </c>
      <c r="V543" s="27">
        <v>434.5</v>
      </c>
      <c r="W543" s="27">
        <v>378.01499999999999</v>
      </c>
      <c r="X543" s="27">
        <v>37.801499999999997</v>
      </c>
      <c r="Y543" s="27">
        <v>201.20000000000002</v>
      </c>
      <c r="Z543" s="27">
        <v>175.04400000000001</v>
      </c>
      <c r="AA543" s="27">
        <v>17.5044</v>
      </c>
      <c r="AB543" s="27">
        <v>6.3</v>
      </c>
      <c r="AC543" s="27">
        <v>28.700000000000003</v>
      </c>
      <c r="AD543" s="27">
        <v>6.1</v>
      </c>
      <c r="AE543" s="27">
        <v>16.299999999999997</v>
      </c>
      <c r="AF543" s="27">
        <v>4.0999999999999996</v>
      </c>
      <c r="AG543" s="27">
        <v>498.07004199644263</v>
      </c>
      <c r="AH543" s="27">
        <v>49.807004199644261</v>
      </c>
      <c r="AI543" s="27">
        <v>0.4345</v>
      </c>
      <c r="AJ543" s="27">
        <v>0.63</v>
      </c>
      <c r="AK543" s="27">
        <v>2.87</v>
      </c>
      <c r="AL543" s="27">
        <v>0.61</v>
      </c>
      <c r="AM543" s="27">
        <v>1.63</v>
      </c>
      <c r="AN543" s="27">
        <v>0.41</v>
      </c>
      <c r="AO543" s="27">
        <v>14.499424626006904</v>
      </c>
      <c r="AP543" s="27">
        <v>66.052934407364788</v>
      </c>
      <c r="AQ543" s="27">
        <v>14.039125431530493</v>
      </c>
      <c r="AR543" s="27">
        <v>37.514384349827381</v>
      </c>
      <c r="AS543" s="27">
        <v>9.4361334867663977</v>
      </c>
    </row>
    <row r="544" spans="1:45" x14ac:dyDescent="0.35">
      <c r="A544" s="26">
        <v>2017</v>
      </c>
      <c r="B544" s="26">
        <v>16555</v>
      </c>
      <c r="C544" s="26" t="s">
        <v>163</v>
      </c>
      <c r="D544" s="26">
        <v>64</v>
      </c>
      <c r="E544" s="26" t="s">
        <v>78</v>
      </c>
      <c r="F544" s="26" t="s">
        <v>156</v>
      </c>
      <c r="G544" s="26">
        <v>2</v>
      </c>
      <c r="H544" s="26" t="s">
        <v>165</v>
      </c>
      <c r="I544" s="26" t="s">
        <v>165</v>
      </c>
      <c r="J544" s="26" t="s">
        <v>165</v>
      </c>
      <c r="K544" s="26" t="s">
        <v>165</v>
      </c>
      <c r="L544" s="27" t="s">
        <v>165</v>
      </c>
      <c r="M544" s="27">
        <v>14.75</v>
      </c>
      <c r="N544" s="27">
        <v>4.88</v>
      </c>
      <c r="O544" s="27">
        <v>43.395189655172409</v>
      </c>
      <c r="P544" s="27">
        <v>43.395189655172409</v>
      </c>
      <c r="Q544" s="27">
        <v>2918.3265043103447</v>
      </c>
      <c r="S544" s="27">
        <v>8.1999999999999993</v>
      </c>
      <c r="T544" s="27">
        <v>44.08</v>
      </c>
      <c r="U544" s="27">
        <v>20.059999999999999</v>
      </c>
      <c r="V544" s="27">
        <v>440.79999999999995</v>
      </c>
      <c r="W544" s="27">
        <v>383.49599999999998</v>
      </c>
      <c r="X544" s="27">
        <v>38.349599999999995</v>
      </c>
      <c r="Y544" s="27">
        <v>200.6</v>
      </c>
      <c r="Z544" s="27">
        <v>174.52199999999999</v>
      </c>
      <c r="AA544" s="27">
        <v>17.452199999999998</v>
      </c>
      <c r="AB544" s="27">
        <v>6.5</v>
      </c>
      <c r="AC544" s="27">
        <v>28.900000000000002</v>
      </c>
      <c r="AD544" s="27">
        <v>6.3</v>
      </c>
      <c r="AE544" s="27">
        <v>16.399999999999999</v>
      </c>
      <c r="AF544" s="27">
        <v>4.4000000000000004</v>
      </c>
      <c r="AG544" s="27">
        <v>504.97224427649132</v>
      </c>
      <c r="AH544" s="27">
        <v>50.49722442764913</v>
      </c>
      <c r="AI544" s="27">
        <v>0.44079999999999997</v>
      </c>
      <c r="AJ544" s="27">
        <v>0.65</v>
      </c>
      <c r="AK544" s="27">
        <v>2.89</v>
      </c>
      <c r="AL544" s="27">
        <v>0.63</v>
      </c>
      <c r="AM544" s="27">
        <v>1.64</v>
      </c>
      <c r="AN544" s="27">
        <v>0.44</v>
      </c>
      <c r="AO544" s="27">
        <v>14.745916515426499</v>
      </c>
      <c r="AP544" s="27">
        <v>65.562613430127044</v>
      </c>
      <c r="AQ544" s="27">
        <v>14.292196007259529</v>
      </c>
      <c r="AR544" s="27">
        <v>37.205081669691467</v>
      </c>
      <c r="AS544" s="27">
        <v>9.9818511796733222</v>
      </c>
    </row>
    <row r="545" spans="1:45" x14ac:dyDescent="0.35">
      <c r="A545" s="26">
        <v>2017</v>
      </c>
      <c r="B545" s="26">
        <v>16556</v>
      </c>
      <c r="C545" s="26" t="s">
        <v>163</v>
      </c>
      <c r="D545" s="26">
        <v>53</v>
      </c>
      <c r="E545" s="26" t="s">
        <v>76</v>
      </c>
      <c r="F545" s="26" t="s">
        <v>156</v>
      </c>
      <c r="G545" s="26">
        <v>2</v>
      </c>
      <c r="H545" s="26">
        <v>288</v>
      </c>
      <c r="I545" s="26">
        <v>145</v>
      </c>
      <c r="J545" s="26">
        <v>4</v>
      </c>
      <c r="K545" s="26">
        <v>50</v>
      </c>
      <c r="L545" s="27">
        <v>127</v>
      </c>
      <c r="M545" s="27">
        <v>15.16</v>
      </c>
      <c r="N545" s="27">
        <v>5.42</v>
      </c>
      <c r="O545" s="27">
        <v>47.965317931034484</v>
      </c>
      <c r="P545" s="27">
        <v>47.965317931034484</v>
      </c>
      <c r="Q545" s="27">
        <v>3225.667630862069</v>
      </c>
      <c r="S545" s="27">
        <v>7.48</v>
      </c>
      <c r="T545" s="27">
        <v>42.25</v>
      </c>
      <c r="U545" s="27">
        <v>20.77</v>
      </c>
      <c r="V545" s="27">
        <v>422.5</v>
      </c>
      <c r="W545" s="27">
        <v>367.57499999999999</v>
      </c>
      <c r="X545" s="27">
        <v>36.7575</v>
      </c>
      <c r="Y545" s="27">
        <v>207.7</v>
      </c>
      <c r="Z545" s="27">
        <v>180.69899999999998</v>
      </c>
      <c r="AA545" s="27">
        <v>18.069899999999997</v>
      </c>
      <c r="AB545" s="27">
        <v>6.3</v>
      </c>
      <c r="AC545" s="27">
        <v>27.799999999999997</v>
      </c>
      <c r="AD545" s="27">
        <v>6</v>
      </c>
      <c r="AE545" s="27">
        <v>15.8</v>
      </c>
      <c r="AF545" s="27">
        <v>3.9000000000000004</v>
      </c>
      <c r="AG545" s="27">
        <v>487.65721447704914</v>
      </c>
      <c r="AH545" s="27">
        <v>48.765721447704912</v>
      </c>
      <c r="AI545" s="27">
        <v>0.42249999999999999</v>
      </c>
      <c r="AJ545" s="27">
        <v>0.63</v>
      </c>
      <c r="AK545" s="27">
        <v>2.78</v>
      </c>
      <c r="AL545" s="27">
        <v>0.6</v>
      </c>
      <c r="AM545" s="27">
        <v>1.58</v>
      </c>
      <c r="AN545" s="27">
        <v>0.39</v>
      </c>
      <c r="AO545" s="27">
        <v>14.911242603550296</v>
      </c>
      <c r="AP545" s="27">
        <v>65.798816568047329</v>
      </c>
      <c r="AQ545" s="27">
        <v>14.201183431952662</v>
      </c>
      <c r="AR545" s="27">
        <v>37.396449704142015</v>
      </c>
      <c r="AS545" s="27">
        <v>9.2307692307692317</v>
      </c>
    </row>
    <row r="546" spans="1:45" x14ac:dyDescent="0.35">
      <c r="A546" s="26">
        <v>2017</v>
      </c>
      <c r="B546" s="26">
        <v>16557</v>
      </c>
      <c r="C546" s="26" t="s">
        <v>163</v>
      </c>
      <c r="D546" s="26">
        <v>8</v>
      </c>
      <c r="E546" s="26" t="s">
        <v>84</v>
      </c>
      <c r="F546" s="26" t="s">
        <v>156</v>
      </c>
      <c r="G546" s="26">
        <v>2</v>
      </c>
      <c r="H546" s="26" t="s">
        <v>165</v>
      </c>
      <c r="I546" s="26" t="s">
        <v>165</v>
      </c>
      <c r="J546" s="26" t="s">
        <v>165</v>
      </c>
      <c r="K546" s="26" t="s">
        <v>165</v>
      </c>
      <c r="L546" s="27" t="s">
        <v>165</v>
      </c>
      <c r="M546" s="27">
        <v>15.59</v>
      </c>
      <c r="N546" s="27">
        <v>5.16</v>
      </c>
      <c r="O546" s="27">
        <v>45.432954827586201</v>
      </c>
      <c r="P546" s="27">
        <v>45.432954827586201</v>
      </c>
      <c r="Q546" s="27">
        <v>3055.366212155172</v>
      </c>
      <c r="S546" s="27">
        <v>8.2899999999999991</v>
      </c>
      <c r="T546" s="27">
        <v>41.22</v>
      </c>
      <c r="U546" s="27">
        <v>21.4</v>
      </c>
      <c r="V546" s="27">
        <v>412.2</v>
      </c>
      <c r="W546" s="27">
        <v>358.61399999999998</v>
      </c>
      <c r="X546" s="27">
        <v>35.861399999999996</v>
      </c>
      <c r="Y546" s="27">
        <v>214</v>
      </c>
      <c r="Z546" s="27">
        <v>186.18</v>
      </c>
      <c r="AA546" s="27">
        <v>18.618000000000002</v>
      </c>
      <c r="AB546" s="27">
        <v>6.1</v>
      </c>
      <c r="AC546" s="27">
        <v>27.400000000000002</v>
      </c>
      <c r="AD546" s="27">
        <v>5.8</v>
      </c>
      <c r="AE546" s="27">
        <v>15.600000000000001</v>
      </c>
      <c r="AF546" s="27">
        <v>4</v>
      </c>
      <c r="AG546" s="27">
        <v>478.97302362556394</v>
      </c>
      <c r="AH546" s="27">
        <v>47.897302362556395</v>
      </c>
      <c r="AI546" s="27">
        <v>0.41220000000000001</v>
      </c>
      <c r="AJ546" s="27">
        <v>0.61</v>
      </c>
      <c r="AK546" s="27">
        <v>2.74</v>
      </c>
      <c r="AL546" s="27">
        <v>0.57999999999999996</v>
      </c>
      <c r="AM546" s="27">
        <v>1.56</v>
      </c>
      <c r="AN546" s="27">
        <v>0.4</v>
      </c>
      <c r="AO546" s="27">
        <v>14.79864143619602</v>
      </c>
      <c r="AP546" s="27">
        <v>66.472586123241143</v>
      </c>
      <c r="AQ546" s="27">
        <v>14.070839398350314</v>
      </c>
      <c r="AR546" s="27">
        <v>37.845705967976713</v>
      </c>
      <c r="AS546" s="27">
        <v>9.7040271712760795</v>
      </c>
    </row>
    <row r="547" spans="1:45" x14ac:dyDescent="0.35">
      <c r="A547" s="26">
        <v>2017</v>
      </c>
      <c r="B547" s="26">
        <v>16558</v>
      </c>
      <c r="C547" s="26" t="s">
        <v>163</v>
      </c>
      <c r="D547" s="26">
        <v>88</v>
      </c>
      <c r="E547" s="26" t="s">
        <v>92</v>
      </c>
      <c r="F547" s="26" t="s">
        <v>156</v>
      </c>
      <c r="G547" s="26">
        <v>2</v>
      </c>
      <c r="H547" s="26" t="s">
        <v>165</v>
      </c>
      <c r="I547" s="26" t="s">
        <v>165</v>
      </c>
      <c r="J547" s="26" t="s">
        <v>165</v>
      </c>
      <c r="K547" s="26" t="s">
        <v>165</v>
      </c>
      <c r="L547" s="27" t="s">
        <v>165</v>
      </c>
      <c r="M547" s="27">
        <v>14.63</v>
      </c>
      <c r="N547" s="27">
        <v>8.19</v>
      </c>
      <c r="O547" s="27">
        <v>72.931738189655178</v>
      </c>
      <c r="P547" s="27">
        <v>72.931738189655178</v>
      </c>
      <c r="Q547" s="27">
        <v>4904.659393254311</v>
      </c>
      <c r="S547" s="27">
        <v>7.77</v>
      </c>
      <c r="T547" s="27">
        <v>41.25</v>
      </c>
      <c r="U547" s="27">
        <v>21.29</v>
      </c>
      <c r="V547" s="27">
        <v>412.5</v>
      </c>
      <c r="W547" s="27">
        <v>358.875</v>
      </c>
      <c r="X547" s="27">
        <v>35.887500000000003</v>
      </c>
      <c r="Y547" s="27">
        <v>212.89999999999998</v>
      </c>
      <c r="Z547" s="27">
        <v>185.22299999999998</v>
      </c>
      <c r="AA547" s="27">
        <v>18.522299999999998</v>
      </c>
      <c r="AB547" s="27">
        <v>6</v>
      </c>
      <c r="AC547" s="27">
        <v>27.3</v>
      </c>
      <c r="AD547" s="27">
        <v>5.6999999999999993</v>
      </c>
      <c r="AE547" s="27">
        <v>15.5</v>
      </c>
      <c r="AF547" s="27">
        <v>4</v>
      </c>
      <c r="AG547" s="27">
        <v>478.75863179634473</v>
      </c>
      <c r="AH547" s="27">
        <v>47.875863179634472</v>
      </c>
      <c r="AI547" s="27">
        <v>0.41249999999999998</v>
      </c>
      <c r="AJ547" s="27">
        <v>0.6</v>
      </c>
      <c r="AK547" s="27">
        <v>2.73</v>
      </c>
      <c r="AL547" s="27">
        <v>0.56999999999999995</v>
      </c>
      <c r="AM547" s="27">
        <v>1.55</v>
      </c>
      <c r="AN547" s="27">
        <v>0.4</v>
      </c>
      <c r="AO547" s="27">
        <v>14.545454545454547</v>
      </c>
      <c r="AP547" s="27">
        <v>66.181818181818187</v>
      </c>
      <c r="AQ547" s="27">
        <v>13.818181818181817</v>
      </c>
      <c r="AR547" s="27">
        <v>37.575757575757578</v>
      </c>
      <c r="AS547" s="27">
        <v>9.6969696969696972</v>
      </c>
    </row>
    <row r="548" spans="1:45" x14ac:dyDescent="0.35">
      <c r="A548" s="26">
        <v>2017</v>
      </c>
      <c r="B548" s="26">
        <v>16559</v>
      </c>
      <c r="C548" s="26" t="s">
        <v>163</v>
      </c>
      <c r="D548" s="26">
        <v>34</v>
      </c>
      <c r="E548" s="26" t="s">
        <v>94</v>
      </c>
      <c r="F548" s="26" t="s">
        <v>156</v>
      </c>
      <c r="G548" s="26">
        <v>2</v>
      </c>
      <c r="H548" s="26" t="s">
        <v>165</v>
      </c>
      <c r="I548" s="26" t="s">
        <v>165</v>
      </c>
      <c r="J548" s="26" t="s">
        <v>165</v>
      </c>
      <c r="K548" s="26" t="s">
        <v>165</v>
      </c>
      <c r="L548" s="27" t="s">
        <v>165</v>
      </c>
      <c r="M548" s="27">
        <v>14.98</v>
      </c>
      <c r="N548" s="27">
        <v>4.91</v>
      </c>
      <c r="O548" s="27">
        <v>43.544165689655173</v>
      </c>
      <c r="P548" s="27">
        <v>43.544165689655173</v>
      </c>
      <c r="Q548" s="27">
        <v>2928.3451426293104</v>
      </c>
      <c r="S548" s="27">
        <v>7.97</v>
      </c>
      <c r="T548" s="27">
        <v>43.41</v>
      </c>
      <c r="U548" s="27">
        <v>20.74</v>
      </c>
      <c r="V548" s="27">
        <v>434.09999999999997</v>
      </c>
      <c r="W548" s="27">
        <v>377.66699999999997</v>
      </c>
      <c r="X548" s="27">
        <v>37.7667</v>
      </c>
      <c r="Y548" s="27">
        <v>207.39999999999998</v>
      </c>
      <c r="Z548" s="27">
        <v>180.43799999999999</v>
      </c>
      <c r="AA548" s="27">
        <v>18.043799999999997</v>
      </c>
      <c r="AB548" s="27">
        <v>6.3</v>
      </c>
      <c r="AC548" s="27">
        <v>28.599999999999998</v>
      </c>
      <c r="AD548" s="27">
        <v>6</v>
      </c>
      <c r="AE548" s="27">
        <v>16.100000000000001</v>
      </c>
      <c r="AF548" s="27">
        <v>4.2</v>
      </c>
      <c r="AG548" s="27">
        <v>500.8865817298169</v>
      </c>
      <c r="AH548" s="27">
        <v>50.088658172981688</v>
      </c>
      <c r="AI548" s="27">
        <v>0.43409999999999999</v>
      </c>
      <c r="AJ548" s="27">
        <v>0.63</v>
      </c>
      <c r="AK548" s="27">
        <v>2.86</v>
      </c>
      <c r="AL548" s="27">
        <v>0.6</v>
      </c>
      <c r="AM548" s="27">
        <v>1.61</v>
      </c>
      <c r="AN548" s="27">
        <v>0.42</v>
      </c>
      <c r="AO548" s="27">
        <v>14.512785072563926</v>
      </c>
      <c r="AP548" s="27">
        <v>65.883436996083844</v>
      </c>
      <c r="AQ548" s="27">
        <v>13.8217000691085</v>
      </c>
      <c r="AR548" s="27">
        <v>37.088228518774478</v>
      </c>
      <c r="AS548" s="27">
        <v>9.675190048375951</v>
      </c>
    </row>
    <row r="549" spans="1:45" x14ac:dyDescent="0.35">
      <c r="A549" s="26">
        <v>2017</v>
      </c>
      <c r="B549" s="26">
        <v>16560</v>
      </c>
      <c r="C549" s="26" t="s">
        <v>163</v>
      </c>
      <c r="D549" s="26">
        <v>105</v>
      </c>
      <c r="E549" s="26" t="s">
        <v>115</v>
      </c>
      <c r="F549" s="26" t="s">
        <v>156</v>
      </c>
      <c r="G549" s="26">
        <v>2</v>
      </c>
      <c r="H549" s="26" t="s">
        <v>165</v>
      </c>
      <c r="I549" s="26" t="s">
        <v>165</v>
      </c>
      <c r="J549" s="26" t="s">
        <v>165</v>
      </c>
      <c r="K549" s="26" t="s">
        <v>165</v>
      </c>
      <c r="L549" s="27" t="s">
        <v>165</v>
      </c>
      <c r="M549" s="27">
        <v>14.7</v>
      </c>
      <c r="N549" s="27">
        <v>8.5399999999999991</v>
      </c>
      <c r="O549" s="27">
        <v>75.986122413793098</v>
      </c>
      <c r="P549" s="27">
        <v>75.986122413793098</v>
      </c>
      <c r="Q549" s="27">
        <v>5110.0667323275857</v>
      </c>
      <c r="S549" s="27">
        <v>8.42</v>
      </c>
      <c r="T549" s="27">
        <v>43.39</v>
      </c>
      <c r="U549" s="27">
        <v>20.61</v>
      </c>
      <c r="V549" s="27">
        <v>433.9</v>
      </c>
      <c r="W549" s="27">
        <v>377.49299999999999</v>
      </c>
      <c r="X549" s="27">
        <v>37.749299999999998</v>
      </c>
      <c r="Y549" s="27">
        <v>206.1</v>
      </c>
      <c r="Z549" s="27">
        <v>179.30699999999999</v>
      </c>
      <c r="AA549" s="27">
        <v>17.930699999999998</v>
      </c>
      <c r="AB549" s="27">
        <v>6.2</v>
      </c>
      <c r="AC549" s="27">
        <v>28.4</v>
      </c>
      <c r="AD549" s="27">
        <v>5.8999999999999995</v>
      </c>
      <c r="AE549" s="27">
        <v>16</v>
      </c>
      <c r="AF549" s="27">
        <v>4.0999999999999996</v>
      </c>
      <c r="AG549" s="27">
        <v>499.965856003243</v>
      </c>
      <c r="AH549" s="27">
        <v>49.996585600324302</v>
      </c>
      <c r="AI549" s="27">
        <v>0.43389999999999995</v>
      </c>
      <c r="AJ549" s="27">
        <v>0.62</v>
      </c>
      <c r="AK549" s="27">
        <v>2.84</v>
      </c>
      <c r="AL549" s="27">
        <v>0.59</v>
      </c>
      <c r="AM549" s="27">
        <v>1.6</v>
      </c>
      <c r="AN549" s="27">
        <v>0.41</v>
      </c>
      <c r="AO549" s="27">
        <v>14.289006683567644</v>
      </c>
      <c r="AP549" s="27">
        <v>65.452869324729207</v>
      </c>
      <c r="AQ549" s="27">
        <v>13.597603134362757</v>
      </c>
      <c r="AR549" s="27">
        <v>36.874855957593923</v>
      </c>
      <c r="AS549" s="27">
        <v>9.4491818391334412</v>
      </c>
    </row>
    <row r="550" spans="1:45" x14ac:dyDescent="0.35">
      <c r="A550" s="26">
        <v>2017</v>
      </c>
      <c r="B550" s="26">
        <v>16561</v>
      </c>
      <c r="C550" s="26" t="s">
        <v>163</v>
      </c>
      <c r="D550" s="26">
        <v>54</v>
      </c>
      <c r="E550" s="26" t="s">
        <v>38</v>
      </c>
      <c r="F550" s="26" t="s">
        <v>156</v>
      </c>
      <c r="G550" s="26">
        <v>2</v>
      </c>
      <c r="H550" s="26" t="s">
        <v>165</v>
      </c>
      <c r="I550" s="26" t="s">
        <v>165</v>
      </c>
      <c r="J550" s="26" t="s">
        <v>165</v>
      </c>
      <c r="K550" s="26" t="s">
        <v>165</v>
      </c>
      <c r="L550" s="27" t="s">
        <v>165</v>
      </c>
      <c r="M550" s="27">
        <v>14.89</v>
      </c>
      <c r="N550" s="27">
        <v>5.69</v>
      </c>
      <c r="O550" s="27">
        <v>50.514986120689656</v>
      </c>
      <c r="P550" s="27">
        <v>50.514986120689656</v>
      </c>
      <c r="Q550" s="27">
        <v>3397.1328166163794</v>
      </c>
      <c r="S550" s="27">
        <v>7.91</v>
      </c>
      <c r="T550" s="27">
        <v>43.78</v>
      </c>
      <c r="U550" s="27">
        <v>20.75</v>
      </c>
      <c r="V550" s="27">
        <v>437.8</v>
      </c>
      <c r="W550" s="27">
        <v>380.88600000000002</v>
      </c>
      <c r="X550" s="27">
        <v>38.0886</v>
      </c>
      <c r="Y550" s="27">
        <v>207.5</v>
      </c>
      <c r="Z550" s="27">
        <v>180.52500000000001</v>
      </c>
      <c r="AA550" s="27">
        <v>18.052500000000002</v>
      </c>
      <c r="AB550" s="27">
        <v>6.5</v>
      </c>
      <c r="AC550" s="27">
        <v>28.900000000000002</v>
      </c>
      <c r="AD550" s="27">
        <v>6.1</v>
      </c>
      <c r="AE550" s="27">
        <v>16.100000000000001</v>
      </c>
      <c r="AF550" s="27">
        <v>4.3</v>
      </c>
      <c r="AG550" s="27">
        <v>505.20945939672407</v>
      </c>
      <c r="AH550" s="27">
        <v>50.520945939672409</v>
      </c>
      <c r="AI550" s="27">
        <v>0.43780000000000002</v>
      </c>
      <c r="AJ550" s="27">
        <v>0.65</v>
      </c>
      <c r="AK550" s="27">
        <v>2.89</v>
      </c>
      <c r="AL550" s="27">
        <v>0.61</v>
      </c>
      <c r="AM550" s="27">
        <v>1.61</v>
      </c>
      <c r="AN550" s="27">
        <v>0.43</v>
      </c>
      <c r="AO550" s="27">
        <v>14.846962083142987</v>
      </c>
      <c r="AP550" s="27">
        <v>66.01187756966651</v>
      </c>
      <c r="AQ550" s="27">
        <v>13.933302878026495</v>
      </c>
      <c r="AR550" s="27">
        <v>36.774783005938787</v>
      </c>
      <c r="AS550" s="27">
        <v>9.8218364550022841</v>
      </c>
    </row>
    <row r="551" spans="1:45" x14ac:dyDescent="0.35">
      <c r="A551" s="26">
        <v>2017</v>
      </c>
      <c r="B551" s="26">
        <v>16562</v>
      </c>
      <c r="C551" s="26" t="s">
        <v>163</v>
      </c>
      <c r="D551" s="26">
        <v>65</v>
      </c>
      <c r="E551" s="26" t="s">
        <v>79</v>
      </c>
      <c r="F551" s="26" t="s">
        <v>156</v>
      </c>
      <c r="G551" s="26">
        <v>2</v>
      </c>
      <c r="H551" s="26" t="s">
        <v>165</v>
      </c>
      <c r="I551" s="26" t="s">
        <v>165</v>
      </c>
      <c r="J551" s="26" t="s">
        <v>165</v>
      </c>
      <c r="K551" s="26" t="s">
        <v>165</v>
      </c>
      <c r="L551" s="27" t="s">
        <v>165</v>
      </c>
      <c r="M551" s="27">
        <v>15.03</v>
      </c>
      <c r="N551" s="27">
        <v>7.89</v>
      </c>
      <c r="O551" s="27">
        <v>69.93104249999999</v>
      </c>
      <c r="P551" s="27">
        <v>69.93104249999999</v>
      </c>
      <c r="Q551" s="27">
        <v>4702.8626081249995</v>
      </c>
      <c r="S551" s="27">
        <v>7.66</v>
      </c>
      <c r="T551" s="27">
        <v>43.18</v>
      </c>
      <c r="U551" s="27">
        <v>20.73</v>
      </c>
      <c r="V551" s="27">
        <v>431.8</v>
      </c>
      <c r="W551" s="27">
        <v>375.666</v>
      </c>
      <c r="X551" s="27">
        <v>37.566600000000001</v>
      </c>
      <c r="Y551" s="27">
        <v>207.3</v>
      </c>
      <c r="Z551" s="27">
        <v>180.351</v>
      </c>
      <c r="AA551" s="27">
        <v>18.0351</v>
      </c>
      <c r="AB551" s="27">
        <v>6.6000000000000005</v>
      </c>
      <c r="AC551" s="27">
        <v>28.5</v>
      </c>
      <c r="AD551" s="27">
        <v>6.1</v>
      </c>
      <c r="AE551" s="27">
        <v>15.9</v>
      </c>
      <c r="AF551" s="27">
        <v>4.0999999999999996</v>
      </c>
      <c r="AG551" s="27">
        <v>498.17984124381559</v>
      </c>
      <c r="AH551" s="27">
        <v>49.81798412438156</v>
      </c>
      <c r="AI551" s="27">
        <v>0.43180000000000002</v>
      </c>
      <c r="AJ551" s="27">
        <v>0.66</v>
      </c>
      <c r="AK551" s="27">
        <v>2.85</v>
      </c>
      <c r="AL551" s="27">
        <v>0.61</v>
      </c>
      <c r="AM551" s="27">
        <v>1.59</v>
      </c>
      <c r="AN551" s="27">
        <v>0.41</v>
      </c>
      <c r="AO551" s="27">
        <v>15.284854099119963</v>
      </c>
      <c r="AP551" s="27">
        <v>66.002779064381656</v>
      </c>
      <c r="AQ551" s="27">
        <v>14.126910606762388</v>
      </c>
      <c r="AR551" s="27">
        <v>36.82260305697082</v>
      </c>
      <c r="AS551" s="27">
        <v>9.4951366373320969</v>
      </c>
    </row>
    <row r="552" spans="1:45" x14ac:dyDescent="0.35">
      <c r="A552" s="26">
        <v>2017</v>
      </c>
      <c r="B552" s="26">
        <v>16563</v>
      </c>
      <c r="C552" s="26" t="s">
        <v>163</v>
      </c>
      <c r="D552" s="26">
        <v>13</v>
      </c>
      <c r="E552" s="26" t="s">
        <v>96</v>
      </c>
      <c r="F552" s="26" t="s">
        <v>156</v>
      </c>
      <c r="G552" s="26">
        <v>2</v>
      </c>
      <c r="H552" s="26" t="s">
        <v>165</v>
      </c>
      <c r="I552" s="26" t="s">
        <v>165</v>
      </c>
      <c r="J552" s="26" t="s">
        <v>165</v>
      </c>
      <c r="K552" s="26" t="s">
        <v>165</v>
      </c>
      <c r="L552" s="27" t="s">
        <v>165</v>
      </c>
      <c r="M552" s="27">
        <v>14.72</v>
      </c>
      <c r="N552" s="27">
        <v>7.04</v>
      </c>
      <c r="O552" s="27">
        <v>62.624926896551735</v>
      </c>
      <c r="P552" s="27">
        <v>62.624926896551735</v>
      </c>
      <c r="Q552" s="27">
        <v>4211.5263337931037</v>
      </c>
      <c r="S552" s="27">
        <v>8.1199999999999992</v>
      </c>
      <c r="T552" s="27">
        <v>42.56</v>
      </c>
      <c r="U552" s="27">
        <v>20.36</v>
      </c>
      <c r="V552" s="27">
        <v>425.6</v>
      </c>
      <c r="W552" s="27">
        <v>370.27199999999999</v>
      </c>
      <c r="X552" s="27">
        <v>37.027200000000001</v>
      </c>
      <c r="Y552" s="27">
        <v>203.6</v>
      </c>
      <c r="Z552" s="27">
        <v>177.13200000000001</v>
      </c>
      <c r="AA552" s="27">
        <v>17.713200000000001</v>
      </c>
      <c r="AB552" s="27">
        <v>6.4</v>
      </c>
      <c r="AC552" s="27">
        <v>28.3</v>
      </c>
      <c r="AD552" s="27">
        <v>6</v>
      </c>
      <c r="AE552" s="27">
        <v>16</v>
      </c>
      <c r="AF552" s="27">
        <v>4.0999999999999996</v>
      </c>
      <c r="AG552" s="27">
        <v>489.10586536041171</v>
      </c>
      <c r="AH552" s="27">
        <v>48.910586536041173</v>
      </c>
      <c r="AI552" s="27">
        <v>0.42560000000000003</v>
      </c>
      <c r="AJ552" s="27">
        <v>0.64</v>
      </c>
      <c r="AK552" s="27">
        <v>2.83</v>
      </c>
      <c r="AL552" s="27">
        <v>0.6</v>
      </c>
      <c r="AM552" s="27">
        <v>1.6</v>
      </c>
      <c r="AN552" s="27">
        <v>0.41</v>
      </c>
      <c r="AO552" s="27">
        <v>15.037593984962406</v>
      </c>
      <c r="AP552" s="27">
        <v>66.494360902255636</v>
      </c>
      <c r="AQ552" s="27">
        <v>14.097744360902254</v>
      </c>
      <c r="AR552" s="27">
        <v>37.593984962406012</v>
      </c>
      <c r="AS552" s="27">
        <v>9.6334586466165391</v>
      </c>
    </row>
    <row r="553" spans="1:45" x14ac:dyDescent="0.35">
      <c r="A553" s="26">
        <v>2017</v>
      </c>
      <c r="B553" s="26">
        <v>16564</v>
      </c>
      <c r="C553" s="26" t="s">
        <v>163</v>
      </c>
      <c r="D553" s="26">
        <v>49</v>
      </c>
      <c r="E553" s="26" t="s">
        <v>126</v>
      </c>
      <c r="F553" s="26" t="s">
        <v>156</v>
      </c>
      <c r="G553" s="26">
        <v>2</v>
      </c>
      <c r="H553" s="26" t="s">
        <v>165</v>
      </c>
      <c r="I553" s="26" t="s">
        <v>165</v>
      </c>
      <c r="J553" s="26" t="s">
        <v>165</v>
      </c>
      <c r="K553" s="26" t="s">
        <v>165</v>
      </c>
      <c r="L553" s="27" t="s">
        <v>165</v>
      </c>
      <c r="M553" s="27">
        <v>14.32</v>
      </c>
      <c r="N553" s="27">
        <v>7.13</v>
      </c>
      <c r="O553" s="27">
        <v>63.723022758620694</v>
      </c>
      <c r="P553" s="27">
        <v>63.723022758620694</v>
      </c>
      <c r="Q553" s="27">
        <v>4285.3732805172413</v>
      </c>
      <c r="S553" s="27">
        <v>7.77</v>
      </c>
      <c r="T553" s="27">
        <v>41.86</v>
      </c>
      <c r="U553" s="27">
        <v>21.11</v>
      </c>
      <c r="V553" s="27">
        <v>418.6</v>
      </c>
      <c r="W553" s="27">
        <v>364.18200000000002</v>
      </c>
      <c r="X553" s="27">
        <v>36.418199999999999</v>
      </c>
      <c r="Y553" s="27">
        <v>211.1</v>
      </c>
      <c r="Z553" s="27">
        <v>183.65699999999998</v>
      </c>
      <c r="AA553" s="27">
        <v>18.365699999999997</v>
      </c>
      <c r="AB553" s="27">
        <v>6.4</v>
      </c>
      <c r="AC553" s="27">
        <v>27.9</v>
      </c>
      <c r="AD553" s="27">
        <v>5.8999999999999995</v>
      </c>
      <c r="AE553" s="27">
        <v>15.8</v>
      </c>
      <c r="AF553" s="27">
        <v>4</v>
      </c>
      <c r="AG553" s="27">
        <v>484.90646701202797</v>
      </c>
      <c r="AH553" s="27">
        <v>48.490646701202799</v>
      </c>
      <c r="AI553" s="27">
        <v>0.41860000000000003</v>
      </c>
      <c r="AJ553" s="27">
        <v>0.64</v>
      </c>
      <c r="AK553" s="27">
        <v>2.79</v>
      </c>
      <c r="AL553" s="27">
        <v>0.59</v>
      </c>
      <c r="AM553" s="27">
        <v>1.58</v>
      </c>
      <c r="AN553" s="27">
        <v>0.4</v>
      </c>
      <c r="AO553" s="27">
        <v>15.289058767319636</v>
      </c>
      <c r="AP553" s="27">
        <v>66.650740563784041</v>
      </c>
      <c r="AQ553" s="27">
        <v>14.094601051122789</v>
      </c>
      <c r="AR553" s="27">
        <v>37.744863831820354</v>
      </c>
      <c r="AS553" s="27">
        <v>9.5556617295747728</v>
      </c>
    </row>
    <row r="554" spans="1:45" x14ac:dyDescent="0.35">
      <c r="A554" s="26">
        <v>2017</v>
      </c>
      <c r="B554" s="26">
        <v>16565</v>
      </c>
      <c r="C554" s="26" t="s">
        <v>163</v>
      </c>
      <c r="D554" s="26">
        <v>52</v>
      </c>
      <c r="E554" s="26" t="s">
        <v>89</v>
      </c>
      <c r="F554" s="26" t="s">
        <v>156</v>
      </c>
      <c r="G554" s="26">
        <v>2</v>
      </c>
      <c r="H554" s="26" t="s">
        <v>165</v>
      </c>
      <c r="I554" s="26" t="s">
        <v>165</v>
      </c>
      <c r="J554" s="26">
        <v>5</v>
      </c>
      <c r="K554" s="26">
        <v>52</v>
      </c>
      <c r="L554" s="27">
        <v>132.08000000000001</v>
      </c>
      <c r="M554" s="27">
        <v>14.62</v>
      </c>
      <c r="N554" s="27">
        <v>5.91</v>
      </c>
      <c r="O554" s="27">
        <v>52.634561896551723</v>
      </c>
      <c r="P554" s="27">
        <v>52.634561896551723</v>
      </c>
      <c r="Q554" s="27">
        <v>3539.6742875431032</v>
      </c>
      <c r="S554" s="27">
        <v>7.85</v>
      </c>
      <c r="T554" s="27">
        <v>41.84</v>
      </c>
      <c r="U554" s="27">
        <v>21.64</v>
      </c>
      <c r="V554" s="27">
        <v>418.40000000000003</v>
      </c>
      <c r="W554" s="27">
        <v>364.00800000000004</v>
      </c>
      <c r="X554" s="27">
        <v>36.400800000000004</v>
      </c>
      <c r="Y554" s="27">
        <v>216.4</v>
      </c>
      <c r="Z554" s="27">
        <v>188.268</v>
      </c>
      <c r="AA554" s="27">
        <v>18.826799999999999</v>
      </c>
      <c r="AB554" s="27">
        <v>6.2</v>
      </c>
      <c r="AC554" s="27">
        <v>27.7</v>
      </c>
      <c r="AD554" s="27">
        <v>5.6999999999999993</v>
      </c>
      <c r="AE554" s="27">
        <v>15.8</v>
      </c>
      <c r="AF554" s="27">
        <v>4.2</v>
      </c>
      <c r="AG554" s="27">
        <v>487.42795598204509</v>
      </c>
      <c r="AH554" s="27">
        <v>48.742795598204509</v>
      </c>
      <c r="AI554" s="27">
        <v>0.41840000000000005</v>
      </c>
      <c r="AJ554" s="27">
        <v>0.62</v>
      </c>
      <c r="AK554" s="27">
        <v>2.77</v>
      </c>
      <c r="AL554" s="27">
        <v>0.56999999999999995</v>
      </c>
      <c r="AM554" s="27">
        <v>1.58</v>
      </c>
      <c r="AN554" s="27">
        <v>0.42</v>
      </c>
      <c r="AO554" s="27">
        <v>14.818355640535371</v>
      </c>
      <c r="AP554" s="27">
        <v>66.204588910133836</v>
      </c>
      <c r="AQ554" s="27">
        <v>13.623326959847033</v>
      </c>
      <c r="AR554" s="27">
        <v>37.762906309751429</v>
      </c>
      <c r="AS554" s="27">
        <v>10.038240917782026</v>
      </c>
    </row>
    <row r="555" spans="1:45" x14ac:dyDescent="0.35">
      <c r="A555" s="26">
        <v>2017</v>
      </c>
      <c r="B555" s="26">
        <v>16566</v>
      </c>
      <c r="C555" s="26" t="s">
        <v>163</v>
      </c>
      <c r="D555" s="26">
        <v>94</v>
      </c>
      <c r="E555" s="26" t="s">
        <v>114</v>
      </c>
      <c r="F555" s="26" t="s">
        <v>156</v>
      </c>
      <c r="G555" s="26">
        <v>2</v>
      </c>
      <c r="H555" s="26" t="s">
        <v>165</v>
      </c>
      <c r="I555" s="26" t="s">
        <v>165</v>
      </c>
      <c r="J555" s="26" t="s">
        <v>165</v>
      </c>
      <c r="K555" s="26" t="s">
        <v>165</v>
      </c>
      <c r="L555" s="27" t="s">
        <v>165</v>
      </c>
      <c r="M555" s="27">
        <v>14.27</v>
      </c>
      <c r="N555" s="27">
        <v>6.84</v>
      </c>
      <c r="O555" s="27">
        <v>61.16687689655172</v>
      </c>
      <c r="P555" s="27">
        <v>61.16687689655172</v>
      </c>
      <c r="Q555" s="27">
        <v>4113.4724712931029</v>
      </c>
      <c r="S555" s="27">
        <v>8.07</v>
      </c>
      <c r="T555" s="27">
        <v>42.1</v>
      </c>
      <c r="U555" s="27">
        <v>21.42</v>
      </c>
      <c r="V555" s="27">
        <v>421</v>
      </c>
      <c r="W555" s="27">
        <v>366.27</v>
      </c>
      <c r="X555" s="27">
        <v>36.626999999999995</v>
      </c>
      <c r="Y555" s="27">
        <v>214.20000000000002</v>
      </c>
      <c r="Z555" s="27">
        <v>186.35400000000001</v>
      </c>
      <c r="AA555" s="27">
        <v>18.635400000000001</v>
      </c>
      <c r="AB555" s="27">
        <v>6.1</v>
      </c>
      <c r="AC555" s="27">
        <v>28</v>
      </c>
      <c r="AD555" s="27">
        <v>5.8999999999999995</v>
      </c>
      <c r="AE555" s="27">
        <v>15.8</v>
      </c>
      <c r="AF555" s="27">
        <v>4</v>
      </c>
      <c r="AG555" s="27">
        <v>489.30316773804736</v>
      </c>
      <c r="AH555" s="27">
        <v>48.930316773804734</v>
      </c>
      <c r="AI555" s="27">
        <v>0.42099999999999999</v>
      </c>
      <c r="AJ555" s="27">
        <v>0.61</v>
      </c>
      <c r="AK555" s="27">
        <v>2.8</v>
      </c>
      <c r="AL555" s="27">
        <v>0.59</v>
      </c>
      <c r="AM555" s="27">
        <v>1.58</v>
      </c>
      <c r="AN555" s="27">
        <v>0.4</v>
      </c>
      <c r="AO555" s="27">
        <v>14.489311163895486</v>
      </c>
      <c r="AP555" s="27">
        <v>66.5083135391924</v>
      </c>
      <c r="AQ555" s="27">
        <v>14.014251781472684</v>
      </c>
      <c r="AR555" s="27">
        <v>37.529691211401428</v>
      </c>
      <c r="AS555" s="27">
        <v>9.5011876484560567</v>
      </c>
    </row>
    <row r="556" spans="1:45" x14ac:dyDescent="0.35">
      <c r="A556" s="26">
        <v>2017</v>
      </c>
      <c r="B556" s="26">
        <v>16567</v>
      </c>
      <c r="C556" s="26" t="s">
        <v>163</v>
      </c>
      <c r="D556" s="26">
        <v>114</v>
      </c>
      <c r="E556" s="26" t="s">
        <v>20</v>
      </c>
      <c r="F556" s="26" t="s">
        <v>156</v>
      </c>
      <c r="G556" s="26">
        <v>2</v>
      </c>
      <c r="H556" s="26" t="s">
        <v>165</v>
      </c>
      <c r="I556" s="26" t="s">
        <v>165</v>
      </c>
      <c r="J556" s="26" t="s">
        <v>165</v>
      </c>
      <c r="K556" s="26" t="s">
        <v>165</v>
      </c>
      <c r="L556" s="27" t="s">
        <v>165</v>
      </c>
      <c r="M556" s="27">
        <v>14.58</v>
      </c>
      <c r="N556" s="27">
        <v>8.18</v>
      </c>
      <c r="O556" s="27">
        <v>72.885351379310336</v>
      </c>
      <c r="P556" s="27">
        <v>72.885351379310336</v>
      </c>
      <c r="Q556" s="27">
        <v>4901.5398802586205</v>
      </c>
      <c r="S556" s="27">
        <v>8.06</v>
      </c>
      <c r="T556" s="27">
        <v>41.63</v>
      </c>
      <c r="U556" s="27">
        <v>21.87</v>
      </c>
      <c r="V556" s="27">
        <v>416.3</v>
      </c>
      <c r="W556" s="27">
        <v>362.18099999999998</v>
      </c>
      <c r="X556" s="27">
        <v>36.2181</v>
      </c>
      <c r="Y556" s="27">
        <v>218.70000000000002</v>
      </c>
      <c r="Z556" s="27">
        <v>190.26900000000001</v>
      </c>
      <c r="AA556" s="27">
        <v>19.026900000000001</v>
      </c>
      <c r="AB556" s="27">
        <v>6.1</v>
      </c>
      <c r="AC556" s="27">
        <v>27.7</v>
      </c>
      <c r="AD556" s="27">
        <v>5.8999999999999995</v>
      </c>
      <c r="AE556" s="27">
        <v>15.700000000000001</v>
      </c>
      <c r="AF556" s="27">
        <v>4.2</v>
      </c>
      <c r="AG556" s="27">
        <v>486.17997828908614</v>
      </c>
      <c r="AH556" s="27">
        <v>48.617997828908614</v>
      </c>
      <c r="AI556" s="27">
        <v>0.4163</v>
      </c>
      <c r="AJ556" s="27">
        <v>0.61</v>
      </c>
      <c r="AK556" s="27">
        <v>2.77</v>
      </c>
      <c r="AL556" s="27">
        <v>0.59</v>
      </c>
      <c r="AM556" s="27">
        <v>1.57</v>
      </c>
      <c r="AN556" s="27">
        <v>0.42</v>
      </c>
      <c r="AO556" s="27">
        <v>14.652894547201536</v>
      </c>
      <c r="AP556" s="27">
        <v>66.538553927456164</v>
      </c>
      <c r="AQ556" s="27">
        <v>14.172471775162141</v>
      </c>
      <c r="AR556" s="27">
        <v>37.713187605092486</v>
      </c>
      <c r="AS556" s="27">
        <v>10.088878212827288</v>
      </c>
    </row>
    <row r="557" spans="1:45" x14ac:dyDescent="0.35">
      <c r="A557" s="26">
        <v>2017</v>
      </c>
      <c r="B557" s="26">
        <v>16568</v>
      </c>
      <c r="C557" s="26" t="s">
        <v>163</v>
      </c>
      <c r="D557" s="26">
        <v>20</v>
      </c>
      <c r="E557" s="26" t="s">
        <v>147</v>
      </c>
      <c r="F557" s="26" t="s">
        <v>156</v>
      </c>
      <c r="G557" s="26">
        <v>2</v>
      </c>
      <c r="H557" s="26">
        <v>290</v>
      </c>
      <c r="I557" s="26">
        <v>147</v>
      </c>
      <c r="J557" s="26">
        <v>4</v>
      </c>
      <c r="K557" s="26">
        <v>37</v>
      </c>
      <c r="L557" s="27">
        <v>93.98</v>
      </c>
      <c r="M557" s="27">
        <v>14.35</v>
      </c>
      <c r="N557" s="27">
        <v>5.65</v>
      </c>
      <c r="O557" s="27">
        <v>50.478122844827588</v>
      </c>
      <c r="P557" s="27">
        <v>50.478122844827588</v>
      </c>
      <c r="Q557" s="27">
        <v>3394.6537613146552</v>
      </c>
      <c r="S557" s="27">
        <v>7.82</v>
      </c>
      <c r="T557" s="27">
        <v>42.47</v>
      </c>
      <c r="U557" s="27">
        <v>21.53</v>
      </c>
      <c r="V557" s="27">
        <v>424.7</v>
      </c>
      <c r="W557" s="27">
        <v>369.48899999999998</v>
      </c>
      <c r="X557" s="27">
        <v>36.948899999999995</v>
      </c>
      <c r="Y557" s="27">
        <v>215.3</v>
      </c>
      <c r="Z557" s="27">
        <v>187.31100000000001</v>
      </c>
      <c r="AA557" s="27">
        <v>18.731100000000001</v>
      </c>
      <c r="AB557" s="27">
        <v>6.2</v>
      </c>
      <c r="AC557" s="27">
        <v>28</v>
      </c>
      <c r="AD557" s="27">
        <v>5.8999999999999995</v>
      </c>
      <c r="AE557" s="27">
        <v>16</v>
      </c>
      <c r="AF557" s="27">
        <v>4.2</v>
      </c>
      <c r="AG557" s="27">
        <v>494.1847105853156</v>
      </c>
      <c r="AH557" s="27">
        <v>49.418471058531559</v>
      </c>
      <c r="AI557" s="27">
        <v>0.42469999999999997</v>
      </c>
      <c r="AJ557" s="27">
        <v>0.62</v>
      </c>
      <c r="AK557" s="27">
        <v>2.8</v>
      </c>
      <c r="AL557" s="27">
        <v>0.59</v>
      </c>
      <c r="AM557" s="27">
        <v>1.6</v>
      </c>
      <c r="AN557" s="27">
        <v>0.42</v>
      </c>
      <c r="AO557" s="27">
        <v>14.598540145985403</v>
      </c>
      <c r="AP557" s="27">
        <v>65.928890981869557</v>
      </c>
      <c r="AQ557" s="27">
        <v>13.892159171179657</v>
      </c>
      <c r="AR557" s="27">
        <v>37.673651989639751</v>
      </c>
      <c r="AS557" s="27">
        <v>9.8893336472804343</v>
      </c>
    </row>
    <row r="558" spans="1:45" x14ac:dyDescent="0.35">
      <c r="A558" s="26">
        <v>2017</v>
      </c>
      <c r="B558" s="26">
        <v>16569</v>
      </c>
      <c r="C558" s="26" t="s">
        <v>163</v>
      </c>
      <c r="D558" s="26">
        <v>7</v>
      </c>
      <c r="E558" s="26" t="s">
        <v>23</v>
      </c>
      <c r="F558" s="26" t="s">
        <v>156</v>
      </c>
      <c r="G558" s="26">
        <v>2</v>
      </c>
      <c r="H558" s="26" t="s">
        <v>165</v>
      </c>
      <c r="I558" s="26" t="s">
        <v>165</v>
      </c>
      <c r="J558" s="26" t="s">
        <v>165</v>
      </c>
      <c r="K558" s="26" t="s">
        <v>165</v>
      </c>
      <c r="L558" s="27" t="s">
        <v>165</v>
      </c>
      <c r="M558" s="27">
        <v>15.07</v>
      </c>
      <c r="N558" s="27">
        <v>6.84</v>
      </c>
      <c r="O558" s="27">
        <v>60.596090689655171</v>
      </c>
      <c r="P558" s="27">
        <v>60.596090689655171</v>
      </c>
      <c r="Q558" s="27">
        <v>4075.0870988793104</v>
      </c>
      <c r="S558" s="27">
        <v>7.64</v>
      </c>
      <c r="T558" s="27">
        <v>42.24</v>
      </c>
      <c r="U558" s="27">
        <v>21.05</v>
      </c>
      <c r="V558" s="27">
        <v>422.40000000000003</v>
      </c>
      <c r="W558" s="27">
        <v>367.488</v>
      </c>
      <c r="X558" s="27">
        <v>36.748800000000003</v>
      </c>
      <c r="Y558" s="27">
        <v>210.5</v>
      </c>
      <c r="Z558" s="27">
        <v>183.13499999999999</v>
      </c>
      <c r="AA558" s="27">
        <v>18.313499999999998</v>
      </c>
      <c r="AB558" s="27">
        <v>6.4</v>
      </c>
      <c r="AC558" s="27">
        <v>28.1</v>
      </c>
      <c r="AD558" s="27">
        <v>5.8</v>
      </c>
      <c r="AE558" s="27">
        <v>15.8</v>
      </c>
      <c r="AF558" s="27">
        <v>4</v>
      </c>
      <c r="AG558" s="27">
        <v>488.99570707628499</v>
      </c>
      <c r="AH558" s="27">
        <v>48.899570707628499</v>
      </c>
      <c r="AI558" s="27">
        <v>0.42240000000000005</v>
      </c>
      <c r="AJ558" s="27">
        <v>0.64</v>
      </c>
      <c r="AK558" s="27">
        <v>2.81</v>
      </c>
      <c r="AL558" s="27">
        <v>0.57999999999999996</v>
      </c>
      <c r="AM558" s="27">
        <v>1.58</v>
      </c>
      <c r="AN558" s="27">
        <v>0.4</v>
      </c>
      <c r="AO558" s="27">
        <v>15.15151515151515</v>
      </c>
      <c r="AP558" s="27">
        <v>66.524621212121204</v>
      </c>
      <c r="AQ558" s="27">
        <v>13.731060606060604</v>
      </c>
      <c r="AR558" s="27">
        <v>37.405303030303024</v>
      </c>
      <c r="AS558" s="27">
        <v>9.4696969696969688</v>
      </c>
    </row>
    <row r="559" spans="1:45" x14ac:dyDescent="0.35">
      <c r="A559" s="26">
        <v>2017</v>
      </c>
      <c r="B559" s="26">
        <v>16570</v>
      </c>
      <c r="C559" s="26" t="s">
        <v>163</v>
      </c>
      <c r="D559" s="26">
        <v>85</v>
      </c>
      <c r="E559" s="26" t="s">
        <v>59</v>
      </c>
      <c r="F559" s="26" t="s">
        <v>156</v>
      </c>
      <c r="G559" s="26">
        <v>2</v>
      </c>
      <c r="H559" s="26" t="s">
        <v>165</v>
      </c>
      <c r="I559" s="26" t="s">
        <v>165</v>
      </c>
      <c r="J559" s="26">
        <v>4</v>
      </c>
      <c r="K559" s="26">
        <v>43</v>
      </c>
      <c r="L559" s="27">
        <v>109.22</v>
      </c>
      <c r="M559" s="27">
        <v>15</v>
      </c>
      <c r="N559" s="27">
        <v>6.62</v>
      </c>
      <c r="O559" s="27">
        <v>58.695431034482766</v>
      </c>
      <c r="P559" s="27">
        <v>58.695431034482766</v>
      </c>
      <c r="Q559" s="27">
        <v>3947.2677370689662</v>
      </c>
      <c r="S559" s="27">
        <v>7.55</v>
      </c>
      <c r="T559" s="27">
        <v>43.61</v>
      </c>
      <c r="U559" s="27">
        <v>20.350000000000001</v>
      </c>
      <c r="V559" s="27">
        <v>436.1</v>
      </c>
      <c r="W559" s="27">
        <v>379.40700000000004</v>
      </c>
      <c r="X559" s="27">
        <v>37.940700000000007</v>
      </c>
      <c r="Y559" s="27">
        <v>203.5</v>
      </c>
      <c r="Z559" s="27">
        <v>177.04499999999999</v>
      </c>
      <c r="AA559" s="27">
        <v>17.704499999999999</v>
      </c>
      <c r="AB559" s="27">
        <v>6.1</v>
      </c>
      <c r="AC559" s="27">
        <v>28.900000000000002</v>
      </c>
      <c r="AD559" s="27">
        <v>5.8999999999999995</v>
      </c>
      <c r="AE559" s="27">
        <v>16.200000000000003</v>
      </c>
      <c r="AF559" s="27">
        <v>4.0999999999999996</v>
      </c>
      <c r="AG559" s="27">
        <v>501.11963964430413</v>
      </c>
      <c r="AH559" s="27">
        <v>50.111963964430416</v>
      </c>
      <c r="AI559" s="27">
        <v>0.43610000000000004</v>
      </c>
      <c r="AJ559" s="27">
        <v>0.61</v>
      </c>
      <c r="AK559" s="27">
        <v>2.89</v>
      </c>
      <c r="AL559" s="27">
        <v>0.59</v>
      </c>
      <c r="AM559" s="27">
        <v>1.62</v>
      </c>
      <c r="AN559" s="27">
        <v>0.41</v>
      </c>
      <c r="AO559" s="27">
        <v>13.987617518917677</v>
      </c>
      <c r="AP559" s="27">
        <v>66.269204310937852</v>
      </c>
      <c r="AQ559" s="27">
        <v>13.529007108461359</v>
      </c>
      <c r="AR559" s="27">
        <v>37.147443246961707</v>
      </c>
      <c r="AS559" s="27">
        <v>9.4015134143545041</v>
      </c>
    </row>
    <row r="560" spans="1:45" x14ac:dyDescent="0.35">
      <c r="A560" s="26">
        <v>2017</v>
      </c>
      <c r="B560" s="26">
        <v>16571</v>
      </c>
      <c r="C560" s="26" t="s">
        <v>163</v>
      </c>
      <c r="D560" s="26">
        <v>93</v>
      </c>
      <c r="E560" s="26" t="s">
        <v>101</v>
      </c>
      <c r="F560" s="26" t="s">
        <v>156</v>
      </c>
      <c r="G560" s="26">
        <v>2</v>
      </c>
      <c r="H560" s="26" t="s">
        <v>165</v>
      </c>
      <c r="I560" s="26" t="s">
        <v>165</v>
      </c>
      <c r="J560" s="26" t="s">
        <v>165</v>
      </c>
      <c r="K560" s="26" t="s">
        <v>165</v>
      </c>
      <c r="L560" s="27" t="s">
        <v>165</v>
      </c>
      <c r="M560" s="27">
        <v>14.71</v>
      </c>
      <c r="N560" s="27">
        <v>6.57</v>
      </c>
      <c r="O560" s="27">
        <v>58.450854568965511</v>
      </c>
      <c r="P560" s="27">
        <v>58.450854568965511</v>
      </c>
      <c r="Q560" s="27">
        <v>3930.8199697629307</v>
      </c>
      <c r="S560" s="27">
        <v>8.0299999999999994</v>
      </c>
      <c r="T560" s="27">
        <v>41.42</v>
      </c>
      <c r="U560" s="27">
        <v>22.48</v>
      </c>
      <c r="V560" s="27">
        <v>414.20000000000005</v>
      </c>
      <c r="W560" s="27">
        <v>360.35400000000004</v>
      </c>
      <c r="X560" s="27">
        <v>36.035400000000003</v>
      </c>
      <c r="Y560" s="27">
        <v>224.8</v>
      </c>
      <c r="Z560" s="27">
        <v>195.57600000000002</v>
      </c>
      <c r="AA560" s="27">
        <v>19.557600000000001</v>
      </c>
      <c r="AB560" s="27">
        <v>6.2</v>
      </c>
      <c r="AC560" s="27">
        <v>27.799999999999997</v>
      </c>
      <c r="AD560" s="27">
        <v>5.8999999999999995</v>
      </c>
      <c r="AE560" s="27">
        <v>15.700000000000001</v>
      </c>
      <c r="AF560" s="27">
        <v>4.2</v>
      </c>
      <c r="AG560" s="27">
        <v>486.91875234302131</v>
      </c>
      <c r="AH560" s="27">
        <v>48.691875234302131</v>
      </c>
      <c r="AI560" s="27">
        <v>0.41420000000000007</v>
      </c>
      <c r="AJ560" s="27">
        <v>0.62</v>
      </c>
      <c r="AK560" s="27">
        <v>2.78</v>
      </c>
      <c r="AL560" s="27">
        <v>0.59</v>
      </c>
      <c r="AM560" s="27">
        <v>1.57</v>
      </c>
      <c r="AN560" s="27">
        <v>0.42</v>
      </c>
      <c r="AO560" s="27">
        <v>14.968614196040559</v>
      </c>
      <c r="AP560" s="27">
        <v>67.117334620956044</v>
      </c>
      <c r="AQ560" s="27">
        <v>14.244326412361174</v>
      </c>
      <c r="AR560" s="27">
        <v>37.90439401255432</v>
      </c>
      <c r="AS560" s="27">
        <v>10.140028971511345</v>
      </c>
    </row>
    <row r="561" spans="1:45" x14ac:dyDescent="0.35">
      <c r="A561" s="26">
        <v>2017</v>
      </c>
      <c r="B561" s="26">
        <v>16572</v>
      </c>
      <c r="C561" s="26" t="s">
        <v>163</v>
      </c>
      <c r="D561" s="26">
        <v>6</v>
      </c>
      <c r="E561" s="26" t="s">
        <v>80</v>
      </c>
      <c r="F561" s="26" t="s">
        <v>156</v>
      </c>
      <c r="G561" s="26">
        <v>2</v>
      </c>
      <c r="H561" s="26" t="s">
        <v>165</v>
      </c>
      <c r="I561" s="26" t="s">
        <v>165</v>
      </c>
      <c r="J561" s="26" t="s">
        <v>165</v>
      </c>
      <c r="K561" s="26" t="s">
        <v>165</v>
      </c>
      <c r="L561" s="27" t="s">
        <v>165</v>
      </c>
      <c r="M561" s="27">
        <v>14.25</v>
      </c>
      <c r="N561" s="27">
        <v>7.13</v>
      </c>
      <c r="O561" s="27">
        <v>63.775084051724143</v>
      </c>
      <c r="P561" s="27">
        <v>63.775084051724143</v>
      </c>
      <c r="Q561" s="27">
        <v>4288.8744024784482</v>
      </c>
      <c r="S561" s="27">
        <v>8.36</v>
      </c>
      <c r="T561" s="27">
        <v>44.38</v>
      </c>
      <c r="U561" s="27">
        <v>19.850000000000001</v>
      </c>
      <c r="V561" s="27">
        <v>443.8</v>
      </c>
      <c r="W561" s="27">
        <v>386.10599999999999</v>
      </c>
      <c r="X561" s="27">
        <v>38.610599999999998</v>
      </c>
      <c r="Y561" s="27">
        <v>198.5</v>
      </c>
      <c r="Z561" s="27">
        <v>172.69499999999999</v>
      </c>
      <c r="AA561" s="27">
        <v>17.269500000000001</v>
      </c>
      <c r="AB561" s="27">
        <v>6.3</v>
      </c>
      <c r="AC561" s="27">
        <v>28.900000000000002</v>
      </c>
      <c r="AD561" s="27">
        <v>6</v>
      </c>
      <c r="AE561" s="27">
        <v>16.299999999999997</v>
      </c>
      <c r="AF561" s="27">
        <v>4.0999999999999996</v>
      </c>
      <c r="AG561" s="27">
        <v>507.2862303293328</v>
      </c>
      <c r="AH561" s="27">
        <v>50.728623032933278</v>
      </c>
      <c r="AI561" s="27">
        <v>0.44380000000000003</v>
      </c>
      <c r="AJ561" s="27">
        <v>0.63</v>
      </c>
      <c r="AK561" s="27">
        <v>2.89</v>
      </c>
      <c r="AL561" s="27">
        <v>0.6</v>
      </c>
      <c r="AM561" s="27">
        <v>1.63</v>
      </c>
      <c r="AN561" s="27">
        <v>0.41</v>
      </c>
      <c r="AO561" s="27">
        <v>14.19558359621451</v>
      </c>
      <c r="AP561" s="27">
        <v>65.1194231635872</v>
      </c>
      <c r="AQ561" s="27">
        <v>13.519603424966201</v>
      </c>
      <c r="AR561" s="27">
        <v>36.72825597115817</v>
      </c>
      <c r="AS561" s="27">
        <v>9.2383956737269024</v>
      </c>
    </row>
    <row r="562" spans="1:45" x14ac:dyDescent="0.35">
      <c r="A562" s="26">
        <v>2017</v>
      </c>
      <c r="B562" s="26">
        <v>16573</v>
      </c>
      <c r="C562" s="26" t="s">
        <v>163</v>
      </c>
      <c r="D562" s="26">
        <v>133</v>
      </c>
      <c r="E562" s="26" t="s">
        <v>36</v>
      </c>
      <c r="F562" s="26" t="s">
        <v>156</v>
      </c>
      <c r="G562" s="26">
        <v>2</v>
      </c>
      <c r="H562" s="26" t="s">
        <v>165</v>
      </c>
      <c r="I562" s="26" t="s">
        <v>165</v>
      </c>
      <c r="J562" s="26">
        <v>4</v>
      </c>
      <c r="K562" s="26">
        <v>37</v>
      </c>
      <c r="L562" s="27">
        <v>93.98</v>
      </c>
      <c r="M562" s="27">
        <v>14.48</v>
      </c>
      <c r="N562" s="27">
        <v>7.14</v>
      </c>
      <c r="O562" s="27">
        <v>63.693231724137931</v>
      </c>
      <c r="P562" s="27">
        <v>63.693231724137931</v>
      </c>
      <c r="Q562" s="27">
        <v>4283.369833448276</v>
      </c>
      <c r="S562" s="27">
        <v>8.27</v>
      </c>
      <c r="T562" s="27">
        <v>43.49</v>
      </c>
      <c r="U562" s="27">
        <v>20.51</v>
      </c>
      <c r="V562" s="27">
        <v>434.90000000000003</v>
      </c>
      <c r="W562" s="27">
        <v>378.363</v>
      </c>
      <c r="X562" s="27">
        <v>37.836300000000001</v>
      </c>
      <c r="Y562" s="27">
        <v>205.10000000000002</v>
      </c>
      <c r="Z562" s="27">
        <v>178.43700000000001</v>
      </c>
      <c r="AA562" s="27">
        <v>17.843700000000002</v>
      </c>
      <c r="AB562" s="27">
        <v>6.5</v>
      </c>
      <c r="AC562" s="27">
        <v>28.700000000000003</v>
      </c>
      <c r="AD562" s="27">
        <v>6.2</v>
      </c>
      <c r="AE562" s="27">
        <v>16.100000000000001</v>
      </c>
      <c r="AF562" s="27">
        <v>4.3</v>
      </c>
      <c r="AG562" s="27">
        <v>500.58745395640085</v>
      </c>
      <c r="AH562" s="27">
        <v>50.058745395640088</v>
      </c>
      <c r="AI562" s="27">
        <v>0.43490000000000001</v>
      </c>
      <c r="AJ562" s="27">
        <v>0.65</v>
      </c>
      <c r="AK562" s="27">
        <v>2.87</v>
      </c>
      <c r="AL562" s="27">
        <v>0.62</v>
      </c>
      <c r="AM562" s="27">
        <v>1.61</v>
      </c>
      <c r="AN562" s="27">
        <v>0.43</v>
      </c>
      <c r="AO562" s="27">
        <v>14.945964589560818</v>
      </c>
      <c r="AP562" s="27">
        <v>65.992182110830086</v>
      </c>
      <c r="AQ562" s="27">
        <v>14.256150839273396</v>
      </c>
      <c r="AR562" s="27">
        <v>37.020004598758341</v>
      </c>
      <c r="AS562" s="27">
        <v>9.8873304207863875</v>
      </c>
    </row>
    <row r="563" spans="1:45" x14ac:dyDescent="0.35">
      <c r="A563" s="26">
        <v>2017</v>
      </c>
      <c r="B563" s="26">
        <v>16574</v>
      </c>
      <c r="C563" s="26" t="s">
        <v>163</v>
      </c>
      <c r="D563" s="26">
        <v>57</v>
      </c>
      <c r="E563" s="26" t="s">
        <v>44</v>
      </c>
      <c r="F563" s="26" t="s">
        <v>156</v>
      </c>
      <c r="G563" s="26">
        <v>2</v>
      </c>
      <c r="H563" s="26" t="s">
        <v>165</v>
      </c>
      <c r="I563" s="26" t="s">
        <v>165</v>
      </c>
      <c r="J563" s="26" t="s">
        <v>165</v>
      </c>
      <c r="K563" s="26" t="s">
        <v>165</v>
      </c>
      <c r="L563" s="27" t="s">
        <v>165</v>
      </c>
      <c r="M563" s="27">
        <v>14.87</v>
      </c>
      <c r="N563" s="27">
        <v>6.95</v>
      </c>
      <c r="O563" s="27">
        <v>61.715580603448281</v>
      </c>
      <c r="P563" s="27">
        <v>61.715580603448281</v>
      </c>
      <c r="Q563" s="27">
        <v>4150.3727955818968</v>
      </c>
      <c r="S563" s="27">
        <v>8.4700000000000006</v>
      </c>
      <c r="T563" s="27">
        <v>41.95</v>
      </c>
      <c r="U563" s="27">
        <v>20.46</v>
      </c>
      <c r="V563" s="27">
        <v>419.5</v>
      </c>
      <c r="W563" s="27">
        <v>364.96499999999997</v>
      </c>
      <c r="X563" s="27">
        <v>36.496499999999997</v>
      </c>
      <c r="Y563" s="27">
        <v>204.60000000000002</v>
      </c>
      <c r="Z563" s="27">
        <v>178.00200000000001</v>
      </c>
      <c r="AA563" s="27">
        <v>17.8002</v>
      </c>
      <c r="AB563" s="27">
        <v>6.6000000000000005</v>
      </c>
      <c r="AC563" s="27">
        <v>28</v>
      </c>
      <c r="AD563" s="27">
        <v>6.2</v>
      </c>
      <c r="AE563" s="27">
        <v>15.8</v>
      </c>
      <c r="AF563" s="27">
        <v>4.3</v>
      </c>
      <c r="AG563" s="27">
        <v>482.60590288117692</v>
      </c>
      <c r="AH563" s="27">
        <v>48.26059028811769</v>
      </c>
      <c r="AI563" s="27">
        <v>0.41949999999999998</v>
      </c>
      <c r="AJ563" s="27">
        <v>0.66</v>
      </c>
      <c r="AK563" s="27">
        <v>2.8</v>
      </c>
      <c r="AL563" s="27">
        <v>0.62</v>
      </c>
      <c r="AM563" s="27">
        <v>1.58</v>
      </c>
      <c r="AN563" s="27">
        <v>0.43</v>
      </c>
      <c r="AO563" s="27">
        <v>15.733015494636474</v>
      </c>
      <c r="AP563" s="27">
        <v>66.746126340882</v>
      </c>
      <c r="AQ563" s="27">
        <v>14.779499404052444</v>
      </c>
      <c r="AR563" s="27">
        <v>37.663885578069134</v>
      </c>
      <c r="AS563" s="27">
        <v>10.250297973778308</v>
      </c>
    </row>
    <row r="564" spans="1:45" x14ac:dyDescent="0.35">
      <c r="A564" s="26">
        <v>2017</v>
      </c>
      <c r="B564" s="26">
        <v>16575</v>
      </c>
      <c r="C564" s="26" t="s">
        <v>163</v>
      </c>
      <c r="D564" s="26">
        <v>117</v>
      </c>
      <c r="E564" s="26" t="s">
        <v>154</v>
      </c>
      <c r="F564" s="26" t="s">
        <v>156</v>
      </c>
      <c r="G564" s="26">
        <v>2</v>
      </c>
      <c r="H564" s="26" t="s">
        <v>165</v>
      </c>
      <c r="I564" s="26" t="s">
        <v>165</v>
      </c>
      <c r="J564" s="26" t="s">
        <v>165</v>
      </c>
      <c r="K564" s="26" t="s">
        <v>165</v>
      </c>
      <c r="L564" s="27" t="s">
        <v>165</v>
      </c>
      <c r="M564" s="27">
        <v>13.88</v>
      </c>
      <c r="N564" s="27">
        <v>5.48</v>
      </c>
      <c r="O564" s="27">
        <v>49.227973793103452</v>
      </c>
      <c r="P564" s="27">
        <v>49.227973793103452</v>
      </c>
      <c r="Q564" s="27">
        <v>3310.581237586207</v>
      </c>
      <c r="S564" s="27">
        <v>7.61</v>
      </c>
      <c r="T564" s="27">
        <v>42.72</v>
      </c>
      <c r="U564" s="27">
        <v>21.06</v>
      </c>
      <c r="V564" s="27">
        <v>427.2</v>
      </c>
      <c r="W564" s="27">
        <v>371.66399999999999</v>
      </c>
      <c r="X564" s="27">
        <v>37.166399999999996</v>
      </c>
      <c r="Y564" s="27">
        <v>210.6</v>
      </c>
      <c r="Z564" s="27">
        <v>183.22199999999998</v>
      </c>
      <c r="AA564" s="27">
        <v>18.322199999999999</v>
      </c>
      <c r="AB564" s="27">
        <v>6.2</v>
      </c>
      <c r="AC564" s="27">
        <v>28</v>
      </c>
      <c r="AD564" s="27">
        <v>6</v>
      </c>
      <c r="AE564" s="27">
        <v>15.9</v>
      </c>
      <c r="AF564" s="27">
        <v>4.2</v>
      </c>
      <c r="AG564" s="27">
        <v>494.60515427160385</v>
      </c>
      <c r="AH564" s="27">
        <v>49.460515427160388</v>
      </c>
      <c r="AI564" s="27">
        <v>0.42719999999999997</v>
      </c>
      <c r="AJ564" s="27">
        <v>0.62</v>
      </c>
      <c r="AK564" s="27">
        <v>2.8</v>
      </c>
      <c r="AL564" s="27">
        <v>0.6</v>
      </c>
      <c r="AM564" s="27">
        <v>1.59</v>
      </c>
      <c r="AN564" s="27">
        <v>0.42</v>
      </c>
      <c r="AO564" s="27">
        <v>14.513108614232211</v>
      </c>
      <c r="AP564" s="27">
        <v>65.543071161048701</v>
      </c>
      <c r="AQ564" s="27">
        <v>14.04494382022472</v>
      </c>
      <c r="AR564" s="27">
        <v>37.219101123595507</v>
      </c>
      <c r="AS564" s="27">
        <v>9.8314606741573041</v>
      </c>
    </row>
    <row r="565" spans="1:45" x14ac:dyDescent="0.35">
      <c r="A565" s="26">
        <v>2017</v>
      </c>
      <c r="B565" s="26">
        <v>16576</v>
      </c>
      <c r="C565" s="26" t="s">
        <v>163</v>
      </c>
      <c r="D565" s="26">
        <v>10</v>
      </c>
      <c r="E565" s="26" t="s">
        <v>118</v>
      </c>
      <c r="F565" s="26" t="s">
        <v>156</v>
      </c>
      <c r="G565" s="26">
        <v>2</v>
      </c>
      <c r="H565" s="26" t="s">
        <v>165</v>
      </c>
      <c r="I565" s="26" t="s">
        <v>165</v>
      </c>
      <c r="J565" s="26" t="s">
        <v>165</v>
      </c>
      <c r="K565" s="26" t="s">
        <v>165</v>
      </c>
      <c r="L565" s="27" t="s">
        <v>165</v>
      </c>
      <c r="M565" s="27">
        <v>13.29</v>
      </c>
      <c r="N565" s="27">
        <v>6.32</v>
      </c>
      <c r="O565" s="27">
        <v>57.162820000000018</v>
      </c>
      <c r="P565" s="27">
        <v>57.162820000000018</v>
      </c>
      <c r="Q565" s="27">
        <v>3844.1996450000011</v>
      </c>
      <c r="S565" s="27">
        <v>8.07</v>
      </c>
      <c r="T565" s="27">
        <v>42.36</v>
      </c>
      <c r="U565" s="27">
        <v>20.86</v>
      </c>
      <c r="V565" s="27">
        <v>423.6</v>
      </c>
      <c r="W565" s="27">
        <v>368.53200000000004</v>
      </c>
      <c r="X565" s="27">
        <v>36.853200000000001</v>
      </c>
      <c r="Y565" s="27">
        <v>208.6</v>
      </c>
      <c r="Z565" s="27">
        <v>181.482</v>
      </c>
      <c r="AA565" s="27">
        <v>18.148199999999999</v>
      </c>
      <c r="AB565" s="27">
        <v>6.1</v>
      </c>
      <c r="AC565" s="27">
        <v>28.1</v>
      </c>
      <c r="AD565" s="27">
        <v>5.8999999999999995</v>
      </c>
      <c r="AE565" s="27">
        <v>15.9</v>
      </c>
      <c r="AF565" s="27">
        <v>4.3</v>
      </c>
      <c r="AG565" s="27">
        <v>489.39456538471393</v>
      </c>
      <c r="AH565" s="27">
        <v>48.93945653847139</v>
      </c>
      <c r="AI565" s="27">
        <v>0.42360000000000003</v>
      </c>
      <c r="AJ565" s="27">
        <v>0.61</v>
      </c>
      <c r="AK565" s="27">
        <v>2.81</v>
      </c>
      <c r="AL565" s="27">
        <v>0.59</v>
      </c>
      <c r="AM565" s="27">
        <v>1.59</v>
      </c>
      <c r="AN565" s="27">
        <v>0.43</v>
      </c>
      <c r="AO565" s="27">
        <v>14.400377714825305</v>
      </c>
      <c r="AP565" s="27">
        <v>66.33616619452313</v>
      </c>
      <c r="AQ565" s="27">
        <v>13.928234183191687</v>
      </c>
      <c r="AR565" s="27">
        <v>37.535410764872516</v>
      </c>
      <c r="AS565" s="27">
        <v>10.151085930122756</v>
      </c>
    </row>
    <row r="566" spans="1:45" x14ac:dyDescent="0.35">
      <c r="A566" s="26">
        <v>2017</v>
      </c>
      <c r="B566" s="26">
        <v>16577</v>
      </c>
      <c r="C566" s="26" t="s">
        <v>163</v>
      </c>
      <c r="D566" s="26">
        <v>95</v>
      </c>
      <c r="E566" s="26" t="s">
        <v>107</v>
      </c>
      <c r="F566" s="26" t="s">
        <v>156</v>
      </c>
      <c r="G566" s="26">
        <v>2</v>
      </c>
      <c r="H566" s="26" t="s">
        <v>165</v>
      </c>
      <c r="I566" s="26" t="s">
        <v>165</v>
      </c>
      <c r="J566" s="26" t="s">
        <v>165</v>
      </c>
      <c r="K566" s="26" t="s">
        <v>165</v>
      </c>
      <c r="L566" s="27" t="s">
        <v>165</v>
      </c>
      <c r="M566" s="27">
        <v>13.53</v>
      </c>
      <c r="N566" s="27">
        <v>7.76</v>
      </c>
      <c r="O566" s="27">
        <v>69.992992413793104</v>
      </c>
      <c r="P566" s="27">
        <v>69.992992413793104</v>
      </c>
      <c r="Q566" s="27">
        <v>4707.0287398275859</v>
      </c>
      <c r="S566" s="27">
        <v>8.51</v>
      </c>
      <c r="T566" s="27">
        <v>43.07</v>
      </c>
      <c r="U566" s="27">
        <v>21.58</v>
      </c>
      <c r="V566" s="27">
        <v>430.7</v>
      </c>
      <c r="W566" s="27">
        <v>374.709</v>
      </c>
      <c r="X566" s="27">
        <v>37.4709</v>
      </c>
      <c r="Y566" s="27">
        <v>215.79999999999998</v>
      </c>
      <c r="Z566" s="27">
        <v>187.74599999999998</v>
      </c>
      <c r="AA566" s="27">
        <v>18.7746</v>
      </c>
      <c r="AB566" s="27">
        <v>6.4</v>
      </c>
      <c r="AC566" s="27">
        <v>28.3</v>
      </c>
      <c r="AD566" s="27">
        <v>6.1</v>
      </c>
      <c r="AE566" s="27">
        <v>15.9</v>
      </c>
      <c r="AF566" s="27">
        <v>4.5</v>
      </c>
      <c r="AG566" s="27">
        <v>501.43476216103306</v>
      </c>
      <c r="AH566" s="27">
        <v>50.143476216103309</v>
      </c>
      <c r="AI566" s="27">
        <v>0.43069999999999997</v>
      </c>
      <c r="AJ566" s="27">
        <v>0.64</v>
      </c>
      <c r="AK566" s="27">
        <v>2.83</v>
      </c>
      <c r="AL566" s="27">
        <v>0.61</v>
      </c>
      <c r="AM566" s="27">
        <v>1.59</v>
      </c>
      <c r="AN566" s="27">
        <v>0.45</v>
      </c>
      <c r="AO566" s="27">
        <v>14.859530996052939</v>
      </c>
      <c r="AP566" s="27">
        <v>65.706988623171583</v>
      </c>
      <c r="AQ566" s="27">
        <v>14.162990480612956</v>
      </c>
      <c r="AR566" s="27">
        <v>36.916647318319022</v>
      </c>
      <c r="AS566" s="27">
        <v>10.448107731599722</v>
      </c>
    </row>
    <row r="567" spans="1:45" x14ac:dyDescent="0.35">
      <c r="A567" s="26">
        <v>2017</v>
      </c>
      <c r="B567" s="26">
        <v>16578</v>
      </c>
      <c r="C567" s="26" t="s">
        <v>163</v>
      </c>
      <c r="D567" s="26">
        <v>24</v>
      </c>
      <c r="E567" s="26" t="s">
        <v>50</v>
      </c>
      <c r="F567" s="26" t="s">
        <v>156</v>
      </c>
      <c r="G567" s="26">
        <v>2</v>
      </c>
      <c r="H567" s="26" t="s">
        <v>165</v>
      </c>
      <c r="I567" s="26" t="s">
        <v>165</v>
      </c>
      <c r="J567" s="26" t="s">
        <v>165</v>
      </c>
      <c r="K567" s="26" t="s">
        <v>165</v>
      </c>
      <c r="L567" s="27" t="s">
        <v>165</v>
      </c>
      <c r="M567" s="27">
        <v>13.28</v>
      </c>
      <c r="N567" s="27">
        <v>6.72</v>
      </c>
      <c r="O567" s="27">
        <v>60.787729655172406</v>
      </c>
      <c r="P567" s="27">
        <v>60.787729655172406</v>
      </c>
      <c r="Q567" s="27">
        <v>4087.9748193103442</v>
      </c>
      <c r="S567" s="27">
        <v>8.75</v>
      </c>
      <c r="T567" s="27">
        <v>43.09</v>
      </c>
      <c r="U567" s="27">
        <v>21.27</v>
      </c>
      <c r="V567" s="27">
        <v>430.90000000000003</v>
      </c>
      <c r="W567" s="27">
        <v>374.88300000000004</v>
      </c>
      <c r="X567" s="27">
        <v>37.488300000000002</v>
      </c>
      <c r="Y567" s="27">
        <v>212.7</v>
      </c>
      <c r="Z567" s="27">
        <v>185.04899999999998</v>
      </c>
      <c r="AA567" s="27">
        <v>18.504899999999999</v>
      </c>
      <c r="AB567" s="27">
        <v>6</v>
      </c>
      <c r="AC567" s="27">
        <v>28.3</v>
      </c>
      <c r="AD567" s="27">
        <v>5.8999999999999995</v>
      </c>
      <c r="AE567" s="27">
        <v>16.100000000000001</v>
      </c>
      <c r="AF567" s="27">
        <v>4.2</v>
      </c>
      <c r="AG567" s="27">
        <v>500.00738908122145</v>
      </c>
      <c r="AH567" s="27">
        <v>50.000738908122145</v>
      </c>
      <c r="AI567" s="27">
        <v>0.43090000000000006</v>
      </c>
      <c r="AJ567" s="27">
        <v>0.6</v>
      </c>
      <c r="AK567" s="27">
        <v>2.83</v>
      </c>
      <c r="AL567" s="27">
        <v>0.59</v>
      </c>
      <c r="AM567" s="27">
        <v>1.61</v>
      </c>
      <c r="AN567" s="27">
        <v>0.42</v>
      </c>
      <c r="AO567" s="27">
        <v>13.92434439545138</v>
      </c>
      <c r="AP567" s="27">
        <v>65.676491065212332</v>
      </c>
      <c r="AQ567" s="27">
        <v>13.69227198886052</v>
      </c>
      <c r="AR567" s="27">
        <v>37.363657461127872</v>
      </c>
      <c r="AS567" s="27">
        <v>9.7470410768159663</v>
      </c>
    </row>
    <row r="568" spans="1:45" x14ac:dyDescent="0.35">
      <c r="A568" s="26">
        <v>2017</v>
      </c>
      <c r="B568" s="26">
        <v>16579</v>
      </c>
      <c r="C568" s="26" t="s">
        <v>163</v>
      </c>
      <c r="D568" s="26">
        <v>78</v>
      </c>
      <c r="E568" s="26" t="s">
        <v>97</v>
      </c>
      <c r="F568" s="26" t="s">
        <v>156</v>
      </c>
      <c r="G568" s="26">
        <v>2</v>
      </c>
      <c r="H568" s="26" t="s">
        <v>165</v>
      </c>
      <c r="I568" s="26" t="s">
        <v>165</v>
      </c>
      <c r="J568" s="26" t="s">
        <v>165</v>
      </c>
      <c r="K568" s="26" t="s">
        <v>165</v>
      </c>
      <c r="L568" s="27" t="s">
        <v>165</v>
      </c>
      <c r="M568" s="27">
        <v>14.03</v>
      </c>
      <c r="N568" s="27">
        <v>7.09</v>
      </c>
      <c r="O568" s="27">
        <v>63.580002844827582</v>
      </c>
      <c r="P568" s="27">
        <v>63.580002844827582</v>
      </c>
      <c r="Q568" s="27">
        <v>4275.7551913146553</v>
      </c>
      <c r="S568" s="27">
        <v>9.09</v>
      </c>
      <c r="T568" s="27">
        <v>43.32</v>
      </c>
      <c r="U568" s="27">
        <v>20.149999999999999</v>
      </c>
      <c r="V568" s="27">
        <v>433.2</v>
      </c>
      <c r="W568" s="27">
        <v>376.88400000000001</v>
      </c>
      <c r="X568" s="27">
        <v>37.688400000000001</v>
      </c>
      <c r="Y568" s="27">
        <v>201.5</v>
      </c>
      <c r="Z568" s="27">
        <v>175.30500000000001</v>
      </c>
      <c r="AA568" s="27">
        <v>17.5305</v>
      </c>
      <c r="AB568" s="27">
        <v>6.2</v>
      </c>
      <c r="AC568" s="27">
        <v>28.1</v>
      </c>
      <c r="AD568" s="27">
        <v>5.8999999999999995</v>
      </c>
      <c r="AE568" s="27">
        <v>16.100000000000001</v>
      </c>
      <c r="AF568" s="27">
        <v>4</v>
      </c>
      <c r="AG568" s="27">
        <v>496.73700184811412</v>
      </c>
      <c r="AH568" s="27">
        <v>49.673700184811409</v>
      </c>
      <c r="AI568" s="27">
        <v>0.43319999999999997</v>
      </c>
      <c r="AJ568" s="27">
        <v>0.62</v>
      </c>
      <c r="AK568" s="27">
        <v>2.81</v>
      </c>
      <c r="AL568" s="27">
        <v>0.59</v>
      </c>
      <c r="AM568" s="27">
        <v>1.61</v>
      </c>
      <c r="AN568" s="27">
        <v>0.4</v>
      </c>
      <c r="AO568" s="27">
        <v>14.312096029547554</v>
      </c>
      <c r="AP568" s="27">
        <v>64.866112650046176</v>
      </c>
      <c r="AQ568" s="27">
        <v>13.619575253924284</v>
      </c>
      <c r="AR568" s="27">
        <v>37.165281625115426</v>
      </c>
      <c r="AS568" s="27">
        <v>9.2336103416435833</v>
      </c>
    </row>
    <row r="569" spans="1:45" x14ac:dyDescent="0.35">
      <c r="A569" s="26">
        <v>2017</v>
      </c>
      <c r="B569" s="26">
        <v>16580</v>
      </c>
      <c r="C569" s="26" t="s">
        <v>163</v>
      </c>
      <c r="D569" s="26">
        <v>47</v>
      </c>
      <c r="E569" s="26" t="s">
        <v>86</v>
      </c>
      <c r="F569" s="26" t="s">
        <v>156</v>
      </c>
      <c r="G569" s="26">
        <v>2</v>
      </c>
      <c r="H569" s="26" t="s">
        <v>165</v>
      </c>
      <c r="I569" s="26" t="s">
        <v>165</v>
      </c>
      <c r="J569" s="26" t="s">
        <v>165</v>
      </c>
      <c r="K569" s="26" t="s">
        <v>165</v>
      </c>
      <c r="L569" s="27" t="s">
        <v>165</v>
      </c>
      <c r="M569" s="27">
        <v>14.13</v>
      </c>
      <c r="N569" s="27">
        <v>6.11</v>
      </c>
      <c r="O569" s="27">
        <v>54.728060086206902</v>
      </c>
      <c r="P569" s="27">
        <v>54.728060086206902</v>
      </c>
      <c r="Q569" s="27">
        <v>3680.4620407974144</v>
      </c>
      <c r="S569" s="27">
        <v>8.6199999999999992</v>
      </c>
      <c r="T569" s="27">
        <v>42.8</v>
      </c>
      <c r="U569" s="27">
        <v>20.85</v>
      </c>
      <c r="V569" s="27">
        <v>428</v>
      </c>
      <c r="W569" s="27">
        <v>372.36</v>
      </c>
      <c r="X569" s="27">
        <v>37.236000000000004</v>
      </c>
      <c r="Y569" s="27">
        <v>208.5</v>
      </c>
      <c r="Z569" s="27">
        <v>181.39500000000001</v>
      </c>
      <c r="AA569" s="27">
        <v>18.139500000000002</v>
      </c>
      <c r="AB569" s="27">
        <v>6.3</v>
      </c>
      <c r="AC569" s="27">
        <v>28</v>
      </c>
      <c r="AD569" s="27">
        <v>6</v>
      </c>
      <c r="AE569" s="27">
        <v>15.9</v>
      </c>
      <c r="AF569" s="27">
        <v>4</v>
      </c>
      <c r="AG569" s="27">
        <v>494.42543159983467</v>
      </c>
      <c r="AH569" s="27">
        <v>49.442543159983465</v>
      </c>
      <c r="AI569" s="27">
        <v>0.42799999999999999</v>
      </c>
      <c r="AJ569" s="27">
        <v>0.63</v>
      </c>
      <c r="AK569" s="27">
        <v>2.8</v>
      </c>
      <c r="AL569" s="27">
        <v>0.6</v>
      </c>
      <c r="AM569" s="27">
        <v>1.59</v>
      </c>
      <c r="AN569" s="27">
        <v>0.4</v>
      </c>
      <c r="AO569" s="27">
        <v>14.719626168224298</v>
      </c>
      <c r="AP569" s="27">
        <v>65.420560747663558</v>
      </c>
      <c r="AQ569" s="27">
        <v>14.018691588785048</v>
      </c>
      <c r="AR569" s="27">
        <v>37.149532710280376</v>
      </c>
      <c r="AS569" s="27">
        <v>9.3457943925233646</v>
      </c>
    </row>
    <row r="570" spans="1:45" x14ac:dyDescent="0.35">
      <c r="A570" s="26">
        <v>2017</v>
      </c>
      <c r="B570" s="26">
        <v>16581</v>
      </c>
      <c r="C570" s="26" t="s">
        <v>163</v>
      </c>
      <c r="D570" s="26">
        <v>56</v>
      </c>
      <c r="E570" s="26" t="s">
        <v>122</v>
      </c>
      <c r="F570" s="26" t="s">
        <v>156</v>
      </c>
      <c r="G570" s="26">
        <v>2</v>
      </c>
      <c r="H570" s="26" t="s">
        <v>165</v>
      </c>
      <c r="I570" s="26" t="s">
        <v>165</v>
      </c>
      <c r="J570" s="26" t="s">
        <v>165</v>
      </c>
      <c r="K570" s="26" t="s">
        <v>165</v>
      </c>
      <c r="L570" s="27" t="s">
        <v>165</v>
      </c>
      <c r="M570" s="27">
        <v>13.69</v>
      </c>
      <c r="N570" s="27">
        <v>6.22</v>
      </c>
      <c r="O570" s="27">
        <v>55.998820862068968</v>
      </c>
      <c r="P570" s="27">
        <v>55.998820862068968</v>
      </c>
      <c r="Q570" s="27">
        <v>3765.9207029741383</v>
      </c>
      <c r="S570" s="27">
        <v>7.99</v>
      </c>
      <c r="T570" s="27">
        <v>42.79</v>
      </c>
      <c r="U570" s="27">
        <v>20.99</v>
      </c>
      <c r="V570" s="27">
        <v>427.9</v>
      </c>
      <c r="W570" s="27">
        <v>372.27299999999997</v>
      </c>
      <c r="X570" s="27">
        <v>37.2273</v>
      </c>
      <c r="Y570" s="27">
        <v>209.89999999999998</v>
      </c>
      <c r="Z570" s="27">
        <v>182.61299999999997</v>
      </c>
      <c r="AA570" s="27">
        <v>18.261299999999999</v>
      </c>
      <c r="AB570" s="27">
        <v>6.3</v>
      </c>
      <c r="AC570" s="27">
        <v>28.3</v>
      </c>
      <c r="AD570" s="27">
        <v>5.8999999999999995</v>
      </c>
      <c r="AE570" s="27">
        <v>15.9</v>
      </c>
      <c r="AF570" s="27">
        <v>4</v>
      </c>
      <c r="AG570" s="27">
        <v>495.04648987247322</v>
      </c>
      <c r="AH570" s="27">
        <v>49.504648987247322</v>
      </c>
      <c r="AI570" s="27">
        <v>0.4279</v>
      </c>
      <c r="AJ570" s="27">
        <v>0.63</v>
      </c>
      <c r="AK570" s="27">
        <v>2.83</v>
      </c>
      <c r="AL570" s="27">
        <v>0.59</v>
      </c>
      <c r="AM570" s="27">
        <v>1.59</v>
      </c>
      <c r="AN570" s="27">
        <v>0.4</v>
      </c>
      <c r="AO570" s="27">
        <v>14.723066136947885</v>
      </c>
      <c r="AP570" s="27">
        <v>66.136947885019865</v>
      </c>
      <c r="AQ570" s="27">
        <v>13.788268286982939</v>
      </c>
      <c r="AR570" s="27">
        <v>37.15821453610657</v>
      </c>
      <c r="AS570" s="27">
        <v>9.3479784996494502</v>
      </c>
    </row>
    <row r="571" spans="1:45" x14ac:dyDescent="0.35">
      <c r="A571" s="26">
        <v>2017</v>
      </c>
      <c r="B571" s="26">
        <v>16582</v>
      </c>
      <c r="C571" s="26" t="s">
        <v>163</v>
      </c>
      <c r="D571" s="26">
        <v>98</v>
      </c>
      <c r="E571" s="26" t="s">
        <v>133</v>
      </c>
      <c r="F571" s="26" t="s">
        <v>156</v>
      </c>
      <c r="G571" s="26">
        <v>2</v>
      </c>
      <c r="H571" s="26" t="s">
        <v>165</v>
      </c>
      <c r="I571" s="26" t="s">
        <v>165</v>
      </c>
      <c r="J571" s="26" t="s">
        <v>165</v>
      </c>
      <c r="K571" s="26" t="s">
        <v>165</v>
      </c>
      <c r="L571" s="27" t="s">
        <v>165</v>
      </c>
      <c r="M571" s="27">
        <v>13.65</v>
      </c>
      <c r="N571" s="27">
        <v>7.4</v>
      </c>
      <c r="O571" s="27">
        <v>66.653267241379311</v>
      </c>
      <c r="P571" s="27">
        <v>66.653267241379311</v>
      </c>
      <c r="Q571" s="27">
        <v>4482.4322219827591</v>
      </c>
      <c r="S571" s="27">
        <v>8.06</v>
      </c>
      <c r="T571" s="27">
        <v>42.32</v>
      </c>
      <c r="U571" s="27">
        <v>21.42</v>
      </c>
      <c r="V571" s="27">
        <v>423.2</v>
      </c>
      <c r="W571" s="27">
        <v>368.18399999999997</v>
      </c>
      <c r="X571" s="27">
        <v>36.818399999999997</v>
      </c>
      <c r="Y571" s="27">
        <v>214.20000000000002</v>
      </c>
      <c r="Z571" s="27">
        <v>186.35400000000001</v>
      </c>
      <c r="AA571" s="27">
        <v>18.635400000000001</v>
      </c>
      <c r="AB571" s="27">
        <v>6.4</v>
      </c>
      <c r="AC571" s="27">
        <v>28.1</v>
      </c>
      <c r="AD571" s="27">
        <v>6</v>
      </c>
      <c r="AE571" s="27">
        <v>15.8</v>
      </c>
      <c r="AF571" s="27">
        <v>4</v>
      </c>
      <c r="AG571" s="27">
        <v>491.8600964055621</v>
      </c>
      <c r="AH571" s="27">
        <v>49.186009640556208</v>
      </c>
      <c r="AI571" s="27">
        <v>0.42319999999999997</v>
      </c>
      <c r="AJ571" s="27">
        <v>0.64</v>
      </c>
      <c r="AK571" s="27">
        <v>2.81</v>
      </c>
      <c r="AL571" s="27">
        <v>0.6</v>
      </c>
      <c r="AM571" s="27">
        <v>1.58</v>
      </c>
      <c r="AN571" s="27">
        <v>0.4</v>
      </c>
      <c r="AO571" s="27">
        <v>15.12287334593573</v>
      </c>
      <c r="AP571" s="27">
        <v>66.398865784499066</v>
      </c>
      <c r="AQ571" s="27">
        <v>14.177693761814746</v>
      </c>
      <c r="AR571" s="27">
        <v>37.334593572778836</v>
      </c>
      <c r="AS571" s="27">
        <v>9.4517958412098313</v>
      </c>
    </row>
    <row r="572" spans="1:45" x14ac:dyDescent="0.35">
      <c r="A572" s="26">
        <v>2017</v>
      </c>
      <c r="B572" s="26">
        <v>16583</v>
      </c>
      <c r="C572" s="26" t="s">
        <v>163</v>
      </c>
      <c r="D572" s="26">
        <v>102</v>
      </c>
      <c r="E572" s="26" t="s">
        <v>27</v>
      </c>
      <c r="F572" s="26" t="s">
        <v>156</v>
      </c>
      <c r="G572" s="26">
        <v>2</v>
      </c>
      <c r="H572" s="26" t="s">
        <v>165</v>
      </c>
      <c r="I572" s="26" t="s">
        <v>165</v>
      </c>
      <c r="J572" s="26">
        <v>5</v>
      </c>
      <c r="K572" s="26">
        <v>33</v>
      </c>
      <c r="L572" s="27">
        <v>83.820000000000007</v>
      </c>
      <c r="M572" s="27">
        <v>13.54</v>
      </c>
      <c r="N572" s="27">
        <v>6.39</v>
      </c>
      <c r="O572" s="27">
        <v>57.629316724137936</v>
      </c>
      <c r="P572" s="27">
        <v>57.629316724137936</v>
      </c>
      <c r="Q572" s="27">
        <v>3875.5715496982762</v>
      </c>
      <c r="S572" s="27">
        <v>7.87</v>
      </c>
      <c r="T572" s="27">
        <v>42.38</v>
      </c>
      <c r="U572" s="27">
        <v>21.46</v>
      </c>
      <c r="V572" s="27">
        <v>423.8</v>
      </c>
      <c r="W572" s="27">
        <v>368.70600000000002</v>
      </c>
      <c r="X572" s="27">
        <v>36.870600000000003</v>
      </c>
      <c r="Y572" s="27">
        <v>214.60000000000002</v>
      </c>
      <c r="Z572" s="27">
        <v>186.70200000000003</v>
      </c>
      <c r="AA572" s="27">
        <v>18.670200000000001</v>
      </c>
      <c r="AB572" s="27">
        <v>6.3</v>
      </c>
      <c r="AC572" s="27">
        <v>28.2</v>
      </c>
      <c r="AD572" s="27">
        <v>6</v>
      </c>
      <c r="AE572" s="27">
        <v>15.9</v>
      </c>
      <c r="AF572" s="27">
        <v>4.0999999999999996</v>
      </c>
      <c r="AG572" s="27">
        <v>492.76819973041603</v>
      </c>
      <c r="AH572" s="27">
        <v>49.276819973041604</v>
      </c>
      <c r="AI572" s="27">
        <v>0.42380000000000001</v>
      </c>
      <c r="AJ572" s="27">
        <v>0.63</v>
      </c>
      <c r="AK572" s="27">
        <v>2.82</v>
      </c>
      <c r="AL572" s="27">
        <v>0.6</v>
      </c>
      <c r="AM572" s="27">
        <v>1.59</v>
      </c>
      <c r="AN572" s="27">
        <v>0.41</v>
      </c>
      <c r="AO572" s="27">
        <v>14.865502595563944</v>
      </c>
      <c r="AP572" s="27">
        <v>66.540821142048131</v>
      </c>
      <c r="AQ572" s="27">
        <v>14.15762151958471</v>
      </c>
      <c r="AR572" s="27">
        <v>37.517697026899484</v>
      </c>
      <c r="AS572" s="27">
        <v>9.6743747050495514</v>
      </c>
    </row>
    <row r="573" spans="1:45" x14ac:dyDescent="0.35">
      <c r="A573" s="26">
        <v>2017</v>
      </c>
      <c r="B573" s="26">
        <v>16584</v>
      </c>
      <c r="C573" s="26" t="s">
        <v>163</v>
      </c>
      <c r="D573" s="26">
        <v>122</v>
      </c>
      <c r="E573" s="26" t="s">
        <v>33</v>
      </c>
      <c r="F573" s="26" t="s">
        <v>156</v>
      </c>
      <c r="G573" s="26">
        <v>2</v>
      </c>
      <c r="H573" s="26">
        <v>290</v>
      </c>
      <c r="I573" s="26">
        <v>147</v>
      </c>
      <c r="J573" s="26">
        <v>5</v>
      </c>
      <c r="K573" s="26">
        <v>37</v>
      </c>
      <c r="L573" s="27">
        <v>93.98</v>
      </c>
      <c r="M573" s="27">
        <v>13.84</v>
      </c>
      <c r="N573" s="27">
        <v>7.53</v>
      </c>
      <c r="O573" s="27">
        <v>67.674966206896556</v>
      </c>
      <c r="P573" s="27">
        <v>67.674966206896556</v>
      </c>
      <c r="Q573" s="27">
        <v>4551.1414774137938</v>
      </c>
      <c r="S573" s="27">
        <v>7.98</v>
      </c>
      <c r="T573" s="27">
        <v>42.19</v>
      </c>
      <c r="U573" s="27">
        <v>21.24</v>
      </c>
      <c r="V573" s="27">
        <v>421.9</v>
      </c>
      <c r="W573" s="27">
        <v>367.053</v>
      </c>
      <c r="X573" s="27">
        <v>36.705300000000001</v>
      </c>
      <c r="Y573" s="27">
        <v>212.39999999999998</v>
      </c>
      <c r="Z573" s="27">
        <v>184.78799999999998</v>
      </c>
      <c r="AA573" s="27">
        <v>18.4788</v>
      </c>
      <c r="AB573" s="27">
        <v>6.4</v>
      </c>
      <c r="AC573" s="27">
        <v>28</v>
      </c>
      <c r="AD573" s="27">
        <v>5.8999999999999995</v>
      </c>
      <c r="AE573" s="27">
        <v>15.8</v>
      </c>
      <c r="AF573" s="27">
        <v>4.0999999999999996</v>
      </c>
      <c r="AG573" s="27">
        <v>489.4072366131914</v>
      </c>
      <c r="AH573" s="27">
        <v>48.94072366131914</v>
      </c>
      <c r="AI573" s="27">
        <v>0.4219</v>
      </c>
      <c r="AJ573" s="27">
        <v>0.64</v>
      </c>
      <c r="AK573" s="27">
        <v>2.8</v>
      </c>
      <c r="AL573" s="27">
        <v>0.59</v>
      </c>
      <c r="AM573" s="27">
        <v>1.58</v>
      </c>
      <c r="AN573" s="27">
        <v>0.41</v>
      </c>
      <c r="AO573" s="27">
        <v>15.169471438729557</v>
      </c>
      <c r="AP573" s="27">
        <v>66.366437544441808</v>
      </c>
      <c r="AQ573" s="27">
        <v>13.984356482578809</v>
      </c>
      <c r="AR573" s="27">
        <v>37.449632614363594</v>
      </c>
      <c r="AS573" s="27">
        <v>9.7179426404361209</v>
      </c>
    </row>
    <row r="574" spans="1:45" x14ac:dyDescent="0.35">
      <c r="A574" s="26">
        <v>2017</v>
      </c>
      <c r="B574" s="26">
        <v>16585</v>
      </c>
      <c r="C574" s="26" t="s">
        <v>163</v>
      </c>
      <c r="D574" s="26">
        <v>72</v>
      </c>
      <c r="E574" s="26" t="s">
        <v>12</v>
      </c>
      <c r="F574" s="26" t="s">
        <v>156</v>
      </c>
      <c r="G574" s="26">
        <v>2</v>
      </c>
      <c r="H574" s="26" t="s">
        <v>165</v>
      </c>
      <c r="I574" s="26" t="s">
        <v>165</v>
      </c>
      <c r="J574" s="26">
        <v>4</v>
      </c>
      <c r="K574" s="26">
        <v>50</v>
      </c>
      <c r="L574" s="27">
        <v>127</v>
      </c>
      <c r="M574" s="27">
        <v>13.72</v>
      </c>
      <c r="N574" s="27">
        <v>7.09</v>
      </c>
      <c r="O574" s="27">
        <v>63.809266551724129</v>
      </c>
      <c r="P574" s="27">
        <v>63.809266551724129</v>
      </c>
      <c r="Q574" s="27">
        <v>4291.1731756034478</v>
      </c>
      <c r="S574" s="27">
        <v>8.18</v>
      </c>
      <c r="T574" s="27">
        <v>42.35</v>
      </c>
      <c r="U574" s="27">
        <v>20.89</v>
      </c>
      <c r="V574" s="27">
        <v>423.5</v>
      </c>
      <c r="W574" s="27">
        <v>368.44499999999999</v>
      </c>
      <c r="X574" s="27">
        <v>36.844499999999996</v>
      </c>
      <c r="Y574" s="27">
        <v>208.9</v>
      </c>
      <c r="Z574" s="27">
        <v>181.74299999999999</v>
      </c>
      <c r="AA574" s="27">
        <v>18.174299999999999</v>
      </c>
      <c r="AB574" s="27">
        <v>6.3</v>
      </c>
      <c r="AC574" s="27">
        <v>28.1</v>
      </c>
      <c r="AD574" s="27">
        <v>6</v>
      </c>
      <c r="AE574" s="27">
        <v>15.9</v>
      </c>
      <c r="AF574" s="27">
        <v>4.0999999999999996</v>
      </c>
      <c r="AG574" s="27">
        <v>489.43509881635458</v>
      </c>
      <c r="AH574" s="27">
        <v>48.943509881635457</v>
      </c>
      <c r="AI574" s="27">
        <v>0.42349999999999999</v>
      </c>
      <c r="AJ574" s="27">
        <v>0.63</v>
      </c>
      <c r="AK574" s="27">
        <v>2.81</v>
      </c>
      <c r="AL574" s="27">
        <v>0.6</v>
      </c>
      <c r="AM574" s="27">
        <v>1.59</v>
      </c>
      <c r="AN574" s="27">
        <v>0.41</v>
      </c>
      <c r="AO574" s="27">
        <v>14.87603305785124</v>
      </c>
      <c r="AP574" s="27">
        <v>66.351829988193629</v>
      </c>
      <c r="AQ574" s="27">
        <v>14.167650531286895</v>
      </c>
      <c r="AR574" s="27">
        <v>37.544273907910274</v>
      </c>
      <c r="AS574" s="27">
        <v>9.6812278630460451</v>
      </c>
    </row>
    <row r="575" spans="1:45" x14ac:dyDescent="0.35">
      <c r="A575" s="26">
        <v>2017</v>
      </c>
      <c r="B575" s="26">
        <v>16586</v>
      </c>
      <c r="C575" s="26" t="s">
        <v>163</v>
      </c>
      <c r="D575" s="26">
        <v>68</v>
      </c>
      <c r="E575" s="26" t="s">
        <v>117</v>
      </c>
      <c r="F575" s="26" t="s">
        <v>156</v>
      </c>
      <c r="G575" s="26">
        <v>2</v>
      </c>
      <c r="H575" s="26" t="s">
        <v>165</v>
      </c>
      <c r="I575" s="26" t="s">
        <v>165</v>
      </c>
      <c r="J575" s="26" t="s">
        <v>165</v>
      </c>
      <c r="K575" s="26" t="s">
        <v>165</v>
      </c>
      <c r="L575" s="27" t="s">
        <v>165</v>
      </c>
      <c r="M575" s="27">
        <v>13.86</v>
      </c>
      <c r="N575" s="27">
        <v>5.92</v>
      </c>
      <c r="O575" s="27">
        <v>53.19293517241379</v>
      </c>
      <c r="P575" s="27">
        <v>53.19293517241379</v>
      </c>
      <c r="Q575" s="27">
        <v>3577.2248903448276</v>
      </c>
      <c r="S575" s="27">
        <v>7.99</v>
      </c>
      <c r="T575" s="27">
        <v>45.42</v>
      </c>
      <c r="U575" s="27">
        <v>20.71</v>
      </c>
      <c r="V575" s="27">
        <v>454.20000000000005</v>
      </c>
      <c r="W575" s="27">
        <v>395.15400000000005</v>
      </c>
      <c r="X575" s="27">
        <v>39.515400000000007</v>
      </c>
      <c r="Y575" s="27">
        <v>207.10000000000002</v>
      </c>
      <c r="Z575" s="27">
        <v>180.17700000000002</v>
      </c>
      <c r="AA575" s="27">
        <v>18.017700000000001</v>
      </c>
      <c r="AB575" s="27">
        <v>6.8000000000000007</v>
      </c>
      <c r="AC575" s="27">
        <v>29.8</v>
      </c>
      <c r="AD575" s="27">
        <v>6.3</v>
      </c>
      <c r="AE575" s="27">
        <v>16.7</v>
      </c>
      <c r="AF575" s="27">
        <v>4.3</v>
      </c>
      <c r="AG575" s="27">
        <v>523.9121339500166</v>
      </c>
      <c r="AH575" s="27">
        <v>52.391213395001657</v>
      </c>
      <c r="AI575" s="27">
        <v>0.45420000000000005</v>
      </c>
      <c r="AJ575" s="27">
        <v>0.68</v>
      </c>
      <c r="AK575" s="27">
        <v>2.98</v>
      </c>
      <c r="AL575" s="27">
        <v>0.63</v>
      </c>
      <c r="AM575" s="27">
        <v>1.67</v>
      </c>
      <c r="AN575" s="27">
        <v>0.43</v>
      </c>
      <c r="AO575" s="27">
        <v>14.971378247468076</v>
      </c>
      <c r="AP575" s="27">
        <v>65.609863496257148</v>
      </c>
      <c r="AQ575" s="27">
        <v>13.870541611624834</v>
      </c>
      <c r="AR575" s="27">
        <v>36.767943637164237</v>
      </c>
      <c r="AS575" s="27">
        <v>9.4671950682518702</v>
      </c>
    </row>
    <row r="576" spans="1:45" x14ac:dyDescent="0.35">
      <c r="A576" s="26">
        <v>2017</v>
      </c>
      <c r="B576" s="26">
        <v>16587</v>
      </c>
      <c r="C576" s="26" t="s">
        <v>163</v>
      </c>
      <c r="D576" s="26">
        <v>39</v>
      </c>
      <c r="E576" s="26" t="s">
        <v>62</v>
      </c>
      <c r="F576" s="26" t="s">
        <v>156</v>
      </c>
      <c r="G576" s="26">
        <v>2</v>
      </c>
      <c r="H576" s="26" t="s">
        <v>165</v>
      </c>
      <c r="I576" s="26" t="s">
        <v>165</v>
      </c>
      <c r="J576" s="26" t="s">
        <v>165</v>
      </c>
      <c r="K576" s="26" t="s">
        <v>165</v>
      </c>
      <c r="L576" s="27" t="s">
        <v>165</v>
      </c>
      <c r="M576" s="27">
        <v>13.78</v>
      </c>
      <c r="N576" s="27">
        <v>6.7</v>
      </c>
      <c r="O576" s="27">
        <v>60.257374137931031</v>
      </c>
      <c r="P576" s="27">
        <v>60.257374137931031</v>
      </c>
      <c r="Q576" s="27">
        <v>4052.3084107758618</v>
      </c>
      <c r="S576" s="27">
        <v>7.37</v>
      </c>
      <c r="T576" s="27">
        <v>42.08</v>
      </c>
      <c r="U576" s="27">
        <v>21.65</v>
      </c>
      <c r="V576" s="27">
        <v>420.79999999999995</v>
      </c>
      <c r="W576" s="27">
        <v>366.09599999999995</v>
      </c>
      <c r="X576" s="27">
        <v>36.609599999999993</v>
      </c>
      <c r="Y576" s="27">
        <v>216.5</v>
      </c>
      <c r="Z576" s="27">
        <v>188.35499999999999</v>
      </c>
      <c r="AA576" s="27">
        <v>18.8355</v>
      </c>
      <c r="AB576" s="27">
        <v>6.4</v>
      </c>
      <c r="AC576" s="27">
        <v>28</v>
      </c>
      <c r="AD576" s="27">
        <v>5.8</v>
      </c>
      <c r="AE576" s="27">
        <v>15.700000000000001</v>
      </c>
      <c r="AF576" s="27">
        <v>4</v>
      </c>
      <c r="AG576" s="27">
        <v>490.27645680390884</v>
      </c>
      <c r="AH576" s="27">
        <v>49.027645680390883</v>
      </c>
      <c r="AI576" s="27">
        <v>0.42079999999999995</v>
      </c>
      <c r="AJ576" s="27">
        <v>0.64</v>
      </c>
      <c r="AK576" s="27">
        <v>2.8</v>
      </c>
      <c r="AL576" s="27">
        <v>0.57999999999999996</v>
      </c>
      <c r="AM576" s="27">
        <v>1.57</v>
      </c>
      <c r="AN576" s="27">
        <v>0.4</v>
      </c>
      <c r="AO576" s="27">
        <v>15.209125475285173</v>
      </c>
      <c r="AP576" s="27">
        <v>66.539923954372625</v>
      </c>
      <c r="AQ576" s="27">
        <v>13.783269961977188</v>
      </c>
      <c r="AR576" s="27">
        <v>37.309885931558945</v>
      </c>
      <c r="AS576" s="27">
        <v>9.5057034220532337</v>
      </c>
    </row>
    <row r="577" spans="1:45" x14ac:dyDescent="0.35">
      <c r="A577" s="26">
        <v>2017</v>
      </c>
      <c r="B577" s="26">
        <v>16588</v>
      </c>
      <c r="C577" s="26" t="s">
        <v>163</v>
      </c>
      <c r="D577" s="26">
        <v>37</v>
      </c>
      <c r="E577" s="26" t="s">
        <v>137</v>
      </c>
      <c r="F577" s="26" t="s">
        <v>156</v>
      </c>
      <c r="G577" s="26">
        <v>2</v>
      </c>
      <c r="H577" s="26">
        <v>282</v>
      </c>
      <c r="I577" s="26">
        <v>139</v>
      </c>
      <c r="J577" s="26">
        <v>3</v>
      </c>
      <c r="K577" s="26">
        <v>41</v>
      </c>
      <c r="L577" s="27">
        <v>104.14</v>
      </c>
      <c r="M577" s="27">
        <v>13.65</v>
      </c>
      <c r="N577" s="27">
        <v>5.77</v>
      </c>
      <c r="O577" s="27">
        <v>51.971534051724134</v>
      </c>
      <c r="P577" s="27">
        <v>51.971534051724134</v>
      </c>
      <c r="Q577" s="27">
        <v>3495.0856649784482</v>
      </c>
      <c r="S577" s="27">
        <v>7.96</v>
      </c>
      <c r="T577" s="27">
        <v>40.85</v>
      </c>
      <c r="U577" s="27">
        <v>21.05</v>
      </c>
      <c r="V577" s="27">
        <v>408.5</v>
      </c>
      <c r="W577" s="27">
        <v>355.39499999999998</v>
      </c>
      <c r="X577" s="27">
        <v>35.539499999999997</v>
      </c>
      <c r="Y577" s="27">
        <v>210.5</v>
      </c>
      <c r="Z577" s="27">
        <v>183.13499999999999</v>
      </c>
      <c r="AA577" s="27">
        <v>18.313499999999998</v>
      </c>
      <c r="AB577" s="27">
        <v>6.2</v>
      </c>
      <c r="AC577" s="27">
        <v>27.599999999999998</v>
      </c>
      <c r="AD577" s="27">
        <v>5.8</v>
      </c>
      <c r="AE577" s="27">
        <v>15.5</v>
      </c>
      <c r="AF577" s="27">
        <v>3.9000000000000004</v>
      </c>
      <c r="AG577" s="27">
        <v>472.90422902618934</v>
      </c>
      <c r="AH577" s="27">
        <v>47.290422902618936</v>
      </c>
      <c r="AI577" s="27">
        <v>0.40849999999999997</v>
      </c>
      <c r="AJ577" s="27">
        <v>0.62</v>
      </c>
      <c r="AK577" s="27">
        <v>2.76</v>
      </c>
      <c r="AL577" s="27">
        <v>0.57999999999999996</v>
      </c>
      <c r="AM577" s="27">
        <v>1.55</v>
      </c>
      <c r="AN577" s="27">
        <v>0.39</v>
      </c>
      <c r="AO577" s="27">
        <v>15.177478580171361</v>
      </c>
      <c r="AP577" s="27">
        <v>67.564259485924111</v>
      </c>
      <c r="AQ577" s="27">
        <v>14.19828641370869</v>
      </c>
      <c r="AR577" s="27">
        <v>37.943696450428398</v>
      </c>
      <c r="AS577" s="27">
        <v>9.5471236230110179</v>
      </c>
    </row>
    <row r="578" spans="1:45" x14ac:dyDescent="0.35">
      <c r="A578" s="26">
        <v>2017</v>
      </c>
      <c r="B578" s="26">
        <v>16601</v>
      </c>
      <c r="C578" s="26" t="s">
        <v>164</v>
      </c>
      <c r="D578" s="26">
        <v>73</v>
      </c>
      <c r="E578" s="26" t="s">
        <v>88</v>
      </c>
      <c r="F578" s="26" t="s">
        <v>156</v>
      </c>
      <c r="G578" s="26">
        <v>1</v>
      </c>
      <c r="H578" s="26" t="s">
        <v>165</v>
      </c>
      <c r="I578" s="26">
        <v>125</v>
      </c>
      <c r="J578" s="26">
        <v>4</v>
      </c>
      <c r="K578" s="26">
        <v>33</v>
      </c>
      <c r="L578" s="27">
        <v>83.820000000000007</v>
      </c>
      <c r="M578" s="27">
        <v>14.9</v>
      </c>
      <c r="N578" s="27">
        <v>12.54</v>
      </c>
      <c r="O578" s="27">
        <v>111.31520172413791</v>
      </c>
      <c r="P578" s="27">
        <v>111.31520172413791</v>
      </c>
      <c r="Q578" s="27">
        <v>7485.9473159482741</v>
      </c>
      <c r="S578" s="27">
        <v>8.11</v>
      </c>
      <c r="T578" s="27">
        <v>37.549999999999997</v>
      </c>
      <c r="U578" s="27">
        <v>22.92</v>
      </c>
      <c r="V578" s="27">
        <v>375.5</v>
      </c>
      <c r="W578" s="27">
        <v>326.685</v>
      </c>
      <c r="X578" s="27">
        <v>32.668500000000002</v>
      </c>
      <c r="Y578" s="27">
        <v>229.20000000000002</v>
      </c>
      <c r="Z578" s="27">
        <v>199.40400000000002</v>
      </c>
      <c r="AA578" s="27">
        <v>19.940400000000004</v>
      </c>
      <c r="AB578" s="27">
        <v>5.6999999999999993</v>
      </c>
      <c r="AC578" s="27">
        <v>25.4</v>
      </c>
      <c r="AD578" s="27">
        <v>5.4</v>
      </c>
      <c r="AE578" s="27">
        <v>14.399999999999999</v>
      </c>
      <c r="AF578" s="27">
        <v>4</v>
      </c>
      <c r="AG578" s="27">
        <v>443.53505551407682</v>
      </c>
      <c r="AH578" s="27">
        <v>44.353505551407679</v>
      </c>
      <c r="AI578" s="27">
        <v>0.3755</v>
      </c>
      <c r="AJ578" s="27">
        <v>0.56999999999999995</v>
      </c>
      <c r="AK578" s="27">
        <v>2.54</v>
      </c>
      <c r="AL578" s="27">
        <v>0.54</v>
      </c>
      <c r="AM578" s="27">
        <v>1.44</v>
      </c>
      <c r="AN578" s="27">
        <v>0.4</v>
      </c>
      <c r="AO578" s="27">
        <v>15.1797603195739</v>
      </c>
      <c r="AP578" s="27">
        <v>67.643142476697733</v>
      </c>
      <c r="AQ578" s="27">
        <v>14.380825565912119</v>
      </c>
      <c r="AR578" s="27">
        <v>38.348868175765645</v>
      </c>
      <c r="AS578" s="27">
        <v>10.652463382157125</v>
      </c>
    </row>
    <row r="579" spans="1:45" x14ac:dyDescent="0.35">
      <c r="A579" s="26">
        <v>2017</v>
      </c>
      <c r="B579" s="26">
        <v>16602</v>
      </c>
      <c r="C579" s="26" t="s">
        <v>164</v>
      </c>
      <c r="D579" s="26">
        <v>5</v>
      </c>
      <c r="E579" s="26" t="s">
        <v>75</v>
      </c>
      <c r="F579" s="26" t="s">
        <v>158</v>
      </c>
      <c r="G579" s="26">
        <v>1</v>
      </c>
      <c r="H579" s="26" t="s">
        <v>165</v>
      </c>
      <c r="I579" s="26">
        <v>139</v>
      </c>
      <c r="J579" s="26">
        <v>2</v>
      </c>
      <c r="K579" s="26">
        <v>41</v>
      </c>
      <c r="L579" s="27">
        <v>104.14</v>
      </c>
      <c r="M579" s="27">
        <v>15</v>
      </c>
      <c r="N579" s="27">
        <v>12.29</v>
      </c>
      <c r="O579" s="27">
        <v>108.96780172413791</v>
      </c>
      <c r="P579" s="27">
        <v>108.96780172413791</v>
      </c>
      <c r="Q579" s="27">
        <v>7328.084665948275</v>
      </c>
      <c r="S579" s="27">
        <v>7.7</v>
      </c>
      <c r="T579" s="27">
        <v>38.67</v>
      </c>
      <c r="U579" s="27">
        <v>21.48</v>
      </c>
      <c r="V579" s="27">
        <v>386.70000000000005</v>
      </c>
      <c r="W579" s="27">
        <v>336.42900000000003</v>
      </c>
      <c r="X579" s="27">
        <v>33.642900000000004</v>
      </c>
      <c r="Y579" s="27">
        <v>214.8</v>
      </c>
      <c r="Z579" s="27">
        <v>186.876</v>
      </c>
      <c r="AA579" s="27">
        <v>18.6876</v>
      </c>
      <c r="AB579" s="27">
        <v>6.1</v>
      </c>
      <c r="AC579" s="27">
        <v>26.299999999999997</v>
      </c>
      <c r="AD579" s="27">
        <v>5.6999999999999993</v>
      </c>
      <c r="AE579" s="27">
        <v>14.9</v>
      </c>
      <c r="AF579" s="27">
        <v>4</v>
      </c>
      <c r="AG579" s="27">
        <v>449.72685058142906</v>
      </c>
      <c r="AH579" s="27">
        <v>44.972685058142908</v>
      </c>
      <c r="AI579" s="27">
        <v>0.38670000000000004</v>
      </c>
      <c r="AJ579" s="27">
        <v>0.61</v>
      </c>
      <c r="AK579" s="27">
        <v>2.63</v>
      </c>
      <c r="AL579" s="27">
        <v>0.56999999999999995</v>
      </c>
      <c r="AM579" s="27">
        <v>1.49</v>
      </c>
      <c r="AN579" s="27">
        <v>0.4</v>
      </c>
      <c r="AO579" s="27">
        <v>15.774502198086369</v>
      </c>
      <c r="AP579" s="27">
        <v>68.011378329454345</v>
      </c>
      <c r="AQ579" s="27">
        <v>14.740108611326606</v>
      </c>
      <c r="AR579" s="27">
        <v>38.531161106801136</v>
      </c>
      <c r="AS579" s="27">
        <v>10.343935867597621</v>
      </c>
    </row>
    <row r="580" spans="1:45" x14ac:dyDescent="0.35">
      <c r="A580" s="26">
        <v>2017</v>
      </c>
      <c r="B580" s="26">
        <v>16603</v>
      </c>
      <c r="C580" s="26" t="s">
        <v>164</v>
      </c>
      <c r="D580" s="26">
        <v>31</v>
      </c>
      <c r="E580" s="26" t="s">
        <v>82</v>
      </c>
      <c r="F580" s="26" t="s">
        <v>156</v>
      </c>
      <c r="G580" s="26">
        <v>1</v>
      </c>
      <c r="H580" s="26" t="s">
        <v>165</v>
      </c>
      <c r="I580" s="26">
        <v>133</v>
      </c>
      <c r="J580" s="26">
        <v>3</v>
      </c>
      <c r="K580" s="26">
        <v>52</v>
      </c>
      <c r="L580" s="27">
        <v>132.08000000000001</v>
      </c>
      <c r="M580" s="27">
        <v>15.7</v>
      </c>
      <c r="N580" s="27">
        <v>13.44</v>
      </c>
      <c r="O580" s="27">
        <v>118.18278620689654</v>
      </c>
      <c r="P580" s="27">
        <v>118.18278620689654</v>
      </c>
      <c r="Q580" s="27">
        <v>7947.7923724137918</v>
      </c>
      <c r="S580" s="27">
        <v>8.07</v>
      </c>
      <c r="T580" s="27">
        <v>40.19</v>
      </c>
      <c r="U580" s="27">
        <v>21.96</v>
      </c>
      <c r="V580" s="27">
        <v>401.9</v>
      </c>
      <c r="W580" s="27">
        <v>349.65299999999996</v>
      </c>
      <c r="X580" s="27">
        <v>34.965299999999999</v>
      </c>
      <c r="Y580" s="27">
        <v>219.60000000000002</v>
      </c>
      <c r="Z580" s="27">
        <v>191.05200000000002</v>
      </c>
      <c r="AA580" s="27">
        <v>19.105200000000004</v>
      </c>
      <c r="AB580" s="27">
        <v>6.2</v>
      </c>
      <c r="AC580" s="27">
        <v>26.8</v>
      </c>
      <c r="AD580" s="27">
        <v>5.6999999999999993</v>
      </c>
      <c r="AE580" s="27">
        <v>15</v>
      </c>
      <c r="AF580" s="27">
        <v>4.0999999999999996</v>
      </c>
      <c r="AG580" s="27">
        <v>469.81710653299359</v>
      </c>
      <c r="AH580" s="27">
        <v>46.981710653299359</v>
      </c>
      <c r="AI580" s="27">
        <v>0.40189999999999998</v>
      </c>
      <c r="AJ580" s="27">
        <v>0.62</v>
      </c>
      <c r="AK580" s="27">
        <v>2.68</v>
      </c>
      <c r="AL580" s="27">
        <v>0.56999999999999995</v>
      </c>
      <c r="AM580" s="27">
        <v>1.5</v>
      </c>
      <c r="AN580" s="27">
        <v>0.41</v>
      </c>
      <c r="AO580" s="27">
        <v>15.426723065439166</v>
      </c>
      <c r="AP580" s="27">
        <v>66.683254540930591</v>
      </c>
      <c r="AQ580" s="27">
        <v>14.182632495645683</v>
      </c>
      <c r="AR580" s="27">
        <v>37.322717093804428</v>
      </c>
      <c r="AS580" s="27">
        <v>10.201542672306543</v>
      </c>
    </row>
    <row r="581" spans="1:45" x14ac:dyDescent="0.35">
      <c r="A581" s="26">
        <v>2017</v>
      </c>
      <c r="B581" s="26">
        <v>16604</v>
      </c>
      <c r="C581" s="26" t="s">
        <v>164</v>
      </c>
      <c r="D581" s="26">
        <v>17</v>
      </c>
      <c r="E581" s="26" t="s">
        <v>57</v>
      </c>
      <c r="F581" s="26" t="s">
        <v>156</v>
      </c>
      <c r="G581" s="26">
        <v>1</v>
      </c>
      <c r="H581" s="26" t="s">
        <v>165</v>
      </c>
      <c r="I581" s="26">
        <v>133</v>
      </c>
      <c r="J581" s="26">
        <v>4</v>
      </c>
      <c r="K581" s="26">
        <v>42</v>
      </c>
      <c r="L581" s="27">
        <v>106.68</v>
      </c>
      <c r="M581" s="27">
        <v>15.2</v>
      </c>
      <c r="N581" s="27">
        <v>10.54</v>
      </c>
      <c r="O581" s="27">
        <v>93.231751724137922</v>
      </c>
      <c r="P581" s="27">
        <v>93.231751724137922</v>
      </c>
      <c r="Q581" s="27">
        <v>6269.8353034482752</v>
      </c>
      <c r="S581" s="27">
        <v>8.1199999999999992</v>
      </c>
      <c r="T581" s="27">
        <v>41.95</v>
      </c>
      <c r="U581" s="27">
        <v>21.41</v>
      </c>
      <c r="V581" s="27">
        <v>419.5</v>
      </c>
      <c r="W581" s="27">
        <v>364.96499999999997</v>
      </c>
      <c r="X581" s="27">
        <v>36.496499999999997</v>
      </c>
      <c r="Y581" s="27">
        <v>214.1</v>
      </c>
      <c r="Z581" s="27">
        <v>186.267</v>
      </c>
      <c r="AA581" s="27">
        <v>18.6267</v>
      </c>
      <c r="AB581" s="27">
        <v>6.3</v>
      </c>
      <c r="AC581" s="27">
        <v>27.7</v>
      </c>
      <c r="AD581" s="27">
        <v>6</v>
      </c>
      <c r="AE581" s="27">
        <v>15.700000000000001</v>
      </c>
      <c r="AF581" s="27">
        <v>4.2</v>
      </c>
      <c r="AG581" s="27">
        <v>487.50767998412459</v>
      </c>
      <c r="AH581" s="27">
        <v>48.750767998412456</v>
      </c>
      <c r="AI581" s="27">
        <v>0.41949999999999998</v>
      </c>
      <c r="AJ581" s="27">
        <v>0.63</v>
      </c>
      <c r="AK581" s="27">
        <v>2.77</v>
      </c>
      <c r="AL581" s="27">
        <v>0.6</v>
      </c>
      <c r="AM581" s="27">
        <v>1.57</v>
      </c>
      <c r="AN581" s="27">
        <v>0.42</v>
      </c>
      <c r="AO581" s="27">
        <v>15.01787842669845</v>
      </c>
      <c r="AP581" s="27">
        <v>66.030989272943984</v>
      </c>
      <c r="AQ581" s="27">
        <v>14.30274135876043</v>
      </c>
      <c r="AR581" s="27">
        <v>37.425506555423127</v>
      </c>
      <c r="AS581" s="27">
        <v>10.011918951132301</v>
      </c>
    </row>
    <row r="582" spans="1:45" x14ac:dyDescent="0.35">
      <c r="A582" s="26">
        <v>2017</v>
      </c>
      <c r="B582" s="26">
        <v>16605</v>
      </c>
      <c r="C582" s="26" t="s">
        <v>164</v>
      </c>
      <c r="D582" s="26">
        <v>57</v>
      </c>
      <c r="E582" s="26" t="s">
        <v>44</v>
      </c>
      <c r="F582" s="26" t="s">
        <v>156</v>
      </c>
      <c r="G582" s="26">
        <v>1</v>
      </c>
      <c r="H582" s="26" t="s">
        <v>165</v>
      </c>
      <c r="I582" s="26">
        <v>133</v>
      </c>
      <c r="J582" s="26">
        <v>3</v>
      </c>
      <c r="K582" s="26">
        <v>28</v>
      </c>
      <c r="L582" s="27">
        <v>71.12</v>
      </c>
      <c r="M582" s="27">
        <v>15.2</v>
      </c>
      <c r="N582" s="27">
        <v>11.28</v>
      </c>
      <c r="O582" s="27">
        <v>99.777434482758608</v>
      </c>
      <c r="P582" s="27">
        <v>99.777434482758608</v>
      </c>
      <c r="Q582" s="27">
        <v>6710.0324689655163</v>
      </c>
      <c r="S582" s="27">
        <v>9.69</v>
      </c>
      <c r="T582" s="27">
        <v>40.28</v>
      </c>
      <c r="U582" s="27">
        <v>21.58</v>
      </c>
      <c r="V582" s="27">
        <v>402.8</v>
      </c>
      <c r="W582" s="27">
        <v>350.43600000000004</v>
      </c>
      <c r="X582" s="27">
        <v>35.043600000000005</v>
      </c>
      <c r="Y582" s="27">
        <v>215.79999999999998</v>
      </c>
      <c r="Z582" s="27">
        <v>187.74599999999998</v>
      </c>
      <c r="AA582" s="27">
        <v>18.7746</v>
      </c>
      <c r="AB582" s="27">
        <v>6.2</v>
      </c>
      <c r="AC582" s="27">
        <v>26.9</v>
      </c>
      <c r="AD582" s="27">
        <v>5.8</v>
      </c>
      <c r="AE582" s="27">
        <v>15.4</v>
      </c>
      <c r="AF582" s="27">
        <v>4.2</v>
      </c>
      <c r="AG582" s="27">
        <v>468.9526867853823</v>
      </c>
      <c r="AH582" s="27">
        <v>46.89526867853823</v>
      </c>
      <c r="AI582" s="27">
        <v>0.40279999999999999</v>
      </c>
      <c r="AJ582" s="27">
        <v>0.62</v>
      </c>
      <c r="AK582" s="27">
        <v>2.69</v>
      </c>
      <c r="AL582" s="27">
        <v>0.57999999999999996</v>
      </c>
      <c r="AM582" s="27">
        <v>1.54</v>
      </c>
      <c r="AN582" s="27">
        <v>0.42</v>
      </c>
      <c r="AO582" s="27">
        <v>15.392254220456802</v>
      </c>
      <c r="AP582" s="27">
        <v>66.782522343594835</v>
      </c>
      <c r="AQ582" s="27">
        <v>14.399205561072492</v>
      </c>
      <c r="AR582" s="27">
        <v>38.232373386295933</v>
      </c>
      <c r="AS582" s="27">
        <v>10.427010923535255</v>
      </c>
    </row>
    <row r="583" spans="1:45" x14ac:dyDescent="0.35">
      <c r="A583" s="26">
        <v>2017</v>
      </c>
      <c r="B583" s="26">
        <v>16606</v>
      </c>
      <c r="C583" s="26" t="s">
        <v>164</v>
      </c>
      <c r="D583" s="26">
        <v>54</v>
      </c>
      <c r="E583" s="26" t="s">
        <v>38</v>
      </c>
      <c r="F583" s="26" t="s">
        <v>156</v>
      </c>
      <c r="G583" s="26">
        <v>1</v>
      </c>
      <c r="H583" s="26" t="s">
        <v>165</v>
      </c>
      <c r="I583" s="26">
        <v>133</v>
      </c>
      <c r="J583" s="26">
        <v>3</v>
      </c>
      <c r="K583" s="26">
        <v>32</v>
      </c>
      <c r="L583" s="27">
        <v>81.28</v>
      </c>
      <c r="M583" s="27">
        <v>16.100000000000001</v>
      </c>
      <c r="N583" s="27">
        <v>11.37</v>
      </c>
      <c r="O583" s="27">
        <v>99.506123275862066</v>
      </c>
      <c r="P583" s="27">
        <v>99.506123275862066</v>
      </c>
      <c r="Q583" s="27">
        <v>6691.7867903017241</v>
      </c>
      <c r="S583" s="27">
        <v>10.23</v>
      </c>
      <c r="T583" s="27">
        <v>40.450000000000003</v>
      </c>
      <c r="U583" s="27">
        <v>21.92</v>
      </c>
      <c r="V583" s="27">
        <v>404.5</v>
      </c>
      <c r="W583" s="27">
        <v>351.91500000000002</v>
      </c>
      <c r="X583" s="27">
        <v>35.191500000000005</v>
      </c>
      <c r="Y583" s="27">
        <v>219.20000000000002</v>
      </c>
      <c r="Z583" s="27">
        <v>190.70400000000001</v>
      </c>
      <c r="AA583" s="27">
        <v>19.070399999999999</v>
      </c>
      <c r="AB583" s="27">
        <v>6.6000000000000005</v>
      </c>
      <c r="AC583" s="27">
        <v>26.9</v>
      </c>
      <c r="AD583" s="27">
        <v>5.6999999999999993</v>
      </c>
      <c r="AE583" s="27">
        <v>15.2</v>
      </c>
      <c r="AF583" s="27">
        <v>4.3</v>
      </c>
      <c r="AG583" s="27">
        <v>472.65315082222833</v>
      </c>
      <c r="AH583" s="27">
        <v>47.265315082222834</v>
      </c>
      <c r="AI583" s="27">
        <v>0.40450000000000003</v>
      </c>
      <c r="AJ583" s="27">
        <v>0.66</v>
      </c>
      <c r="AK583" s="27">
        <v>2.69</v>
      </c>
      <c r="AL583" s="27">
        <v>0.56999999999999995</v>
      </c>
      <c r="AM583" s="27">
        <v>1.52</v>
      </c>
      <c r="AN583" s="27">
        <v>0.43</v>
      </c>
      <c r="AO583" s="27">
        <v>16.316440049443759</v>
      </c>
      <c r="AP583" s="27">
        <v>66.501854140914702</v>
      </c>
      <c r="AQ583" s="27">
        <v>14.091470951792333</v>
      </c>
      <c r="AR583" s="27">
        <v>37.577255871446226</v>
      </c>
      <c r="AS583" s="27">
        <v>10.630407911001235</v>
      </c>
    </row>
    <row r="584" spans="1:45" x14ac:dyDescent="0.35">
      <c r="A584" s="26">
        <v>2017</v>
      </c>
      <c r="B584" s="26">
        <v>16607</v>
      </c>
      <c r="C584" s="26" t="s">
        <v>164</v>
      </c>
      <c r="D584" s="26">
        <v>53</v>
      </c>
      <c r="E584" s="26" t="s">
        <v>76</v>
      </c>
      <c r="F584" s="26" t="s">
        <v>156</v>
      </c>
      <c r="G584" s="26">
        <v>1</v>
      </c>
      <c r="H584" s="26" t="s">
        <v>165</v>
      </c>
      <c r="I584" s="26">
        <v>125</v>
      </c>
      <c r="J584" s="26">
        <v>4</v>
      </c>
      <c r="K584" s="26">
        <v>46</v>
      </c>
      <c r="L584" s="27">
        <v>116.84</v>
      </c>
      <c r="M584" s="27">
        <v>15.5</v>
      </c>
      <c r="N584" s="27">
        <v>10.97</v>
      </c>
      <c r="O584" s="27">
        <v>96.69203879310345</v>
      </c>
      <c r="P584" s="27">
        <v>96.69203879310345</v>
      </c>
      <c r="Q584" s="27">
        <v>6502.5396088362068</v>
      </c>
      <c r="S584" s="27">
        <v>10.01</v>
      </c>
      <c r="T584" s="27">
        <v>39.96</v>
      </c>
      <c r="U584" s="27">
        <v>21.93</v>
      </c>
      <c r="V584" s="27">
        <v>399.6</v>
      </c>
      <c r="W584" s="27">
        <v>347.65200000000004</v>
      </c>
      <c r="X584" s="27">
        <v>34.765200000000007</v>
      </c>
      <c r="Y584" s="27">
        <v>219.3</v>
      </c>
      <c r="Z584" s="27">
        <v>190.791</v>
      </c>
      <c r="AA584" s="27">
        <v>19.0791</v>
      </c>
      <c r="AB584" s="27">
        <v>6.3</v>
      </c>
      <c r="AC584" s="27">
        <v>26.8</v>
      </c>
      <c r="AD584" s="27">
        <v>5.6999999999999993</v>
      </c>
      <c r="AE584" s="27">
        <v>14.9</v>
      </c>
      <c r="AF584" s="27">
        <v>4.2</v>
      </c>
      <c r="AG584" s="27">
        <v>466.97776309414786</v>
      </c>
      <c r="AH584" s="27">
        <v>46.697776309414785</v>
      </c>
      <c r="AI584" s="27">
        <v>0.39960000000000001</v>
      </c>
      <c r="AJ584" s="27">
        <v>0.63</v>
      </c>
      <c r="AK584" s="27">
        <v>2.68</v>
      </c>
      <c r="AL584" s="27">
        <v>0.56999999999999995</v>
      </c>
      <c r="AM584" s="27">
        <v>1.49</v>
      </c>
      <c r="AN584" s="27">
        <v>0.42</v>
      </c>
      <c r="AO584" s="27">
        <v>15.765765765765765</v>
      </c>
      <c r="AP584" s="27">
        <v>67.067067067067072</v>
      </c>
      <c r="AQ584" s="27">
        <v>14.264264264264263</v>
      </c>
      <c r="AR584" s="27">
        <v>37.287287287287285</v>
      </c>
      <c r="AS584" s="27">
        <v>10.51051051051051</v>
      </c>
    </row>
    <row r="585" spans="1:45" x14ac:dyDescent="0.35">
      <c r="A585" s="26">
        <v>2017</v>
      </c>
      <c r="B585" s="26">
        <v>16608</v>
      </c>
      <c r="C585" s="26" t="s">
        <v>164</v>
      </c>
      <c r="D585" s="26">
        <v>101</v>
      </c>
      <c r="E585" s="26" t="s">
        <v>58</v>
      </c>
      <c r="F585" s="26" t="s">
        <v>156</v>
      </c>
      <c r="G585" s="26">
        <v>1</v>
      </c>
      <c r="H585" s="26" t="s">
        <v>165</v>
      </c>
      <c r="I585" s="26">
        <v>133</v>
      </c>
      <c r="J585" s="26">
        <v>4</v>
      </c>
      <c r="K585" s="26">
        <v>33</v>
      </c>
      <c r="L585" s="27">
        <v>83.820000000000007</v>
      </c>
      <c r="M585" s="27">
        <v>15.4</v>
      </c>
      <c r="N585" s="27">
        <v>11.51</v>
      </c>
      <c r="O585" s="27">
        <v>101.57178103448275</v>
      </c>
      <c r="P585" s="27">
        <v>101.57178103448275</v>
      </c>
      <c r="Q585" s="27">
        <v>6830.7022745689655</v>
      </c>
      <c r="S585" s="27">
        <v>10.94</v>
      </c>
      <c r="T585" s="27">
        <v>39.89</v>
      </c>
      <c r="U585" s="27">
        <v>21.58</v>
      </c>
      <c r="V585" s="27">
        <v>398.9</v>
      </c>
      <c r="W585" s="27">
        <v>347.04300000000001</v>
      </c>
      <c r="X585" s="27">
        <v>34.704300000000003</v>
      </c>
      <c r="Y585" s="27">
        <v>215.79999999999998</v>
      </c>
      <c r="Z585" s="27">
        <v>187.74599999999998</v>
      </c>
      <c r="AA585" s="27">
        <v>18.7746</v>
      </c>
      <c r="AB585" s="27">
        <v>6.3</v>
      </c>
      <c r="AC585" s="27">
        <v>26.7</v>
      </c>
      <c r="AD585" s="27">
        <v>5.8</v>
      </c>
      <c r="AE585" s="27">
        <v>15.1</v>
      </c>
      <c r="AF585" s="27">
        <v>4.2</v>
      </c>
      <c r="AG585" s="27">
        <v>464.41218162534511</v>
      </c>
      <c r="AH585" s="27">
        <v>46.441218162534511</v>
      </c>
      <c r="AI585" s="27">
        <v>0.39889999999999998</v>
      </c>
      <c r="AJ585" s="27">
        <v>0.63</v>
      </c>
      <c r="AK585" s="27">
        <v>2.67</v>
      </c>
      <c r="AL585" s="27">
        <v>0.57999999999999996</v>
      </c>
      <c r="AM585" s="27">
        <v>1.51</v>
      </c>
      <c r="AN585" s="27">
        <v>0.42</v>
      </c>
      <c r="AO585" s="27">
        <v>15.79343193782903</v>
      </c>
      <c r="AP585" s="27">
        <v>66.934068688894456</v>
      </c>
      <c r="AQ585" s="27">
        <v>14.53998495863625</v>
      </c>
      <c r="AR585" s="27">
        <v>37.854098771621963</v>
      </c>
      <c r="AS585" s="27">
        <v>10.528954625219354</v>
      </c>
    </row>
    <row r="586" spans="1:45" x14ac:dyDescent="0.35">
      <c r="A586" s="26">
        <v>2017</v>
      </c>
      <c r="B586" s="26">
        <v>16609</v>
      </c>
      <c r="C586" s="26" t="s">
        <v>164</v>
      </c>
      <c r="D586" s="26">
        <v>32</v>
      </c>
      <c r="E586" s="26" t="s">
        <v>64</v>
      </c>
      <c r="F586" s="26" t="s">
        <v>156</v>
      </c>
      <c r="G586" s="26">
        <v>1</v>
      </c>
      <c r="H586" s="26" t="s">
        <v>165</v>
      </c>
      <c r="I586" s="26">
        <v>133</v>
      </c>
      <c r="J586" s="26">
        <v>5</v>
      </c>
      <c r="K586" s="26">
        <v>46</v>
      </c>
      <c r="L586" s="27">
        <v>116.84</v>
      </c>
      <c r="M586" s="27">
        <v>15.6</v>
      </c>
      <c r="N586" s="27">
        <v>10.37</v>
      </c>
      <c r="O586" s="27">
        <v>91.295334482758619</v>
      </c>
      <c r="P586" s="27">
        <v>91.295334482758619</v>
      </c>
      <c r="Q586" s="27">
        <v>6139.6112439655171</v>
      </c>
      <c r="S586" s="27">
        <v>11.23</v>
      </c>
      <c r="T586" s="27">
        <v>39.82</v>
      </c>
      <c r="U586" s="27">
        <v>22.08</v>
      </c>
      <c r="V586" s="27">
        <v>398.2</v>
      </c>
      <c r="W586" s="27">
        <v>346.43399999999997</v>
      </c>
      <c r="X586" s="27">
        <v>34.6434</v>
      </c>
      <c r="Y586" s="27">
        <v>220.79999999999998</v>
      </c>
      <c r="Z586" s="27">
        <v>192.09599999999998</v>
      </c>
      <c r="AA586" s="27">
        <v>19.209599999999998</v>
      </c>
      <c r="AB586" s="27">
        <v>6.2</v>
      </c>
      <c r="AC586" s="27">
        <v>26.5</v>
      </c>
      <c r="AD586" s="27">
        <v>5.6000000000000005</v>
      </c>
      <c r="AE586" s="27">
        <v>14.9</v>
      </c>
      <c r="AF586" s="27">
        <v>4.2</v>
      </c>
      <c r="AG586" s="27">
        <v>466.09336709828631</v>
      </c>
      <c r="AH586" s="27">
        <v>46.609336709828632</v>
      </c>
      <c r="AI586" s="27">
        <v>0.3982</v>
      </c>
      <c r="AJ586" s="27">
        <v>0.62</v>
      </c>
      <c r="AK586" s="27">
        <v>2.65</v>
      </c>
      <c r="AL586" s="27">
        <v>0.56000000000000005</v>
      </c>
      <c r="AM586" s="27">
        <v>1.49</v>
      </c>
      <c r="AN586" s="27">
        <v>0.42</v>
      </c>
      <c r="AO586" s="27">
        <v>15.5700652938222</v>
      </c>
      <c r="AP586" s="27">
        <v>66.549472626820688</v>
      </c>
      <c r="AQ586" s="27">
        <v>14.063284781516828</v>
      </c>
      <c r="AR586" s="27">
        <v>37.418382722250129</v>
      </c>
      <c r="AS586" s="27">
        <v>10.547463586137619</v>
      </c>
    </row>
    <row r="587" spans="1:45" x14ac:dyDescent="0.35">
      <c r="A587" s="26">
        <v>2017</v>
      </c>
      <c r="B587" s="26">
        <v>16610</v>
      </c>
      <c r="C587" s="26" t="s">
        <v>164</v>
      </c>
      <c r="D587" s="26">
        <v>79</v>
      </c>
      <c r="E587" s="26" t="s">
        <v>151</v>
      </c>
      <c r="F587" s="26" t="s">
        <v>156</v>
      </c>
      <c r="G587" s="26">
        <v>1</v>
      </c>
      <c r="H587" s="26" t="s">
        <v>165</v>
      </c>
      <c r="I587" s="26">
        <v>133</v>
      </c>
      <c r="J587" s="26">
        <v>2</v>
      </c>
      <c r="K587" s="26">
        <v>32</v>
      </c>
      <c r="L587" s="27">
        <v>81.28</v>
      </c>
      <c r="M587" s="27">
        <v>16.5</v>
      </c>
      <c r="N587" s="27">
        <v>12.55</v>
      </c>
      <c r="O587" s="27">
        <v>109.30941810344828</v>
      </c>
      <c r="P587" s="27">
        <v>109.30941810344828</v>
      </c>
      <c r="Q587" s="27">
        <v>7351.058367456897</v>
      </c>
      <c r="S587" s="27">
        <v>8.57</v>
      </c>
      <c r="T587" s="27">
        <v>41.11</v>
      </c>
      <c r="U587" s="27">
        <v>21.04</v>
      </c>
      <c r="V587" s="27">
        <v>411.1</v>
      </c>
      <c r="W587" s="27">
        <v>357.65700000000004</v>
      </c>
      <c r="X587" s="27">
        <v>35.765700000000002</v>
      </c>
      <c r="Y587" s="27">
        <v>210.39999999999998</v>
      </c>
      <c r="Z587" s="27">
        <v>183.04799999999997</v>
      </c>
      <c r="AA587" s="27">
        <v>18.304799999999997</v>
      </c>
      <c r="AB587" s="27">
        <v>6.2</v>
      </c>
      <c r="AC587" s="27">
        <v>27.5</v>
      </c>
      <c r="AD587" s="27">
        <v>5.6999999999999993</v>
      </c>
      <c r="AE587" s="27">
        <v>15.600000000000001</v>
      </c>
      <c r="AF587" s="27">
        <v>4.0999999999999996</v>
      </c>
      <c r="AG587" s="27">
        <v>475.86346406600654</v>
      </c>
      <c r="AH587" s="27">
        <v>47.586346406600654</v>
      </c>
      <c r="AI587" s="27">
        <v>0.41110000000000002</v>
      </c>
      <c r="AJ587" s="27">
        <v>0.62</v>
      </c>
      <c r="AK587" s="27">
        <v>2.75</v>
      </c>
      <c r="AL587" s="27">
        <v>0.56999999999999995</v>
      </c>
      <c r="AM587" s="27">
        <v>1.56</v>
      </c>
      <c r="AN587" s="27">
        <v>0.41</v>
      </c>
      <c r="AO587" s="27">
        <v>15.081488688883484</v>
      </c>
      <c r="AP587" s="27">
        <v>66.893699829725122</v>
      </c>
      <c r="AQ587" s="27">
        <v>13.865239601070297</v>
      </c>
      <c r="AR587" s="27">
        <v>37.946971539771347</v>
      </c>
      <c r="AS587" s="27">
        <v>9.9732425200681085</v>
      </c>
    </row>
    <row r="588" spans="1:45" x14ac:dyDescent="0.35">
      <c r="A588" s="26">
        <v>2017</v>
      </c>
      <c r="B588" s="26">
        <v>16611</v>
      </c>
      <c r="C588" s="26" t="s">
        <v>164</v>
      </c>
      <c r="D588" s="26">
        <v>90</v>
      </c>
      <c r="E588" s="26" t="s">
        <v>55</v>
      </c>
      <c r="F588" s="26" t="s">
        <v>156</v>
      </c>
      <c r="G588" s="26">
        <v>1</v>
      </c>
      <c r="H588" s="26" t="s">
        <v>165</v>
      </c>
      <c r="I588" s="26">
        <v>139</v>
      </c>
      <c r="J588" s="26">
        <v>3</v>
      </c>
      <c r="K588" s="26">
        <v>32</v>
      </c>
      <c r="L588" s="27">
        <v>81.28</v>
      </c>
      <c r="M588" s="27">
        <v>15.1</v>
      </c>
      <c r="N588" s="27">
        <v>11.92</v>
      </c>
      <c r="O588" s="27">
        <v>105.56290344827588</v>
      </c>
      <c r="P588" s="27">
        <v>105.56290344827588</v>
      </c>
      <c r="Q588" s="27">
        <v>7099.1052568965524</v>
      </c>
      <c r="S588" s="27">
        <v>8.83</v>
      </c>
      <c r="T588" s="27">
        <v>41.7</v>
      </c>
      <c r="U588" s="27">
        <v>21.24</v>
      </c>
      <c r="V588" s="27">
        <v>417</v>
      </c>
      <c r="W588" s="27">
        <v>362.79</v>
      </c>
      <c r="X588" s="27">
        <v>36.279000000000003</v>
      </c>
      <c r="Y588" s="27">
        <v>212.39999999999998</v>
      </c>
      <c r="Z588" s="27">
        <v>184.78799999999998</v>
      </c>
      <c r="AA588" s="27">
        <v>18.4788</v>
      </c>
      <c r="AB588" s="27">
        <v>6.3</v>
      </c>
      <c r="AC588" s="27">
        <v>27.799999999999997</v>
      </c>
      <c r="AD588" s="27">
        <v>5.8</v>
      </c>
      <c r="AE588" s="27">
        <v>15.700000000000001</v>
      </c>
      <c r="AF588" s="27">
        <v>4.2</v>
      </c>
      <c r="AG588" s="27">
        <v>483.72319902275621</v>
      </c>
      <c r="AH588" s="27">
        <v>48.372319902275621</v>
      </c>
      <c r="AI588" s="27">
        <v>0.41699999999999998</v>
      </c>
      <c r="AJ588" s="27">
        <v>0.63</v>
      </c>
      <c r="AK588" s="27">
        <v>2.78</v>
      </c>
      <c r="AL588" s="27">
        <v>0.57999999999999996</v>
      </c>
      <c r="AM588" s="27">
        <v>1.57</v>
      </c>
      <c r="AN588" s="27">
        <v>0.42</v>
      </c>
      <c r="AO588" s="27">
        <v>15.107913669064748</v>
      </c>
      <c r="AP588" s="27">
        <v>66.666666666666657</v>
      </c>
      <c r="AQ588" s="27">
        <v>13.908872901678658</v>
      </c>
      <c r="AR588" s="27">
        <v>37.649880095923265</v>
      </c>
      <c r="AS588" s="27">
        <v>10.071942446043167</v>
      </c>
    </row>
    <row r="589" spans="1:45" x14ac:dyDescent="0.35">
      <c r="A589" s="26">
        <v>2017</v>
      </c>
      <c r="B589" s="26">
        <v>16612</v>
      </c>
      <c r="C589" s="26" t="s">
        <v>164</v>
      </c>
      <c r="D589" s="26">
        <v>118</v>
      </c>
      <c r="E589" s="26" t="s">
        <v>139</v>
      </c>
      <c r="F589" s="26" t="s">
        <v>156</v>
      </c>
      <c r="G589" s="26">
        <v>1</v>
      </c>
      <c r="H589" s="26" t="s">
        <v>165</v>
      </c>
      <c r="I589" s="26">
        <v>133</v>
      </c>
      <c r="J589" s="26">
        <v>4</v>
      </c>
      <c r="K589" s="26">
        <v>45</v>
      </c>
      <c r="L589" s="27">
        <v>114.3</v>
      </c>
      <c r="M589" s="27">
        <v>15.1</v>
      </c>
      <c r="N589" s="27">
        <v>10.24</v>
      </c>
      <c r="O589" s="27">
        <v>90.684910344827586</v>
      </c>
      <c r="P589" s="27">
        <v>90.684910344827586</v>
      </c>
      <c r="Q589" s="27">
        <v>6098.5602206896547</v>
      </c>
      <c r="S589" s="27">
        <v>8.01</v>
      </c>
      <c r="T589" s="27">
        <v>38.06</v>
      </c>
      <c r="U589" s="27">
        <v>23.17</v>
      </c>
      <c r="V589" s="27">
        <v>380.6</v>
      </c>
      <c r="W589" s="27">
        <v>331.12200000000001</v>
      </c>
      <c r="X589" s="27">
        <v>33.112200000000001</v>
      </c>
      <c r="Y589" s="27">
        <v>231.70000000000002</v>
      </c>
      <c r="Z589" s="27">
        <v>201.57900000000001</v>
      </c>
      <c r="AA589" s="27">
        <v>20.157900000000001</v>
      </c>
      <c r="AB589" s="27">
        <v>6</v>
      </c>
      <c r="AC589" s="27">
        <v>26</v>
      </c>
      <c r="AD589" s="27">
        <v>5.5</v>
      </c>
      <c r="AE589" s="27">
        <v>14.6</v>
      </c>
      <c r="AF589" s="27">
        <v>4</v>
      </c>
      <c r="AG589" s="27">
        <v>450.78375617788652</v>
      </c>
      <c r="AH589" s="27">
        <v>45.078375617788652</v>
      </c>
      <c r="AI589" s="27">
        <v>0.38060000000000005</v>
      </c>
      <c r="AJ589" s="27">
        <v>0.6</v>
      </c>
      <c r="AK589" s="27">
        <v>2.6</v>
      </c>
      <c r="AL589" s="27">
        <v>0.55000000000000004</v>
      </c>
      <c r="AM589" s="27">
        <v>1.46</v>
      </c>
      <c r="AN589" s="27">
        <v>0.4</v>
      </c>
      <c r="AO589" s="27">
        <v>15.764582238570675</v>
      </c>
      <c r="AP589" s="27">
        <v>68.313189700472932</v>
      </c>
      <c r="AQ589" s="27">
        <v>14.450867052023119</v>
      </c>
      <c r="AR589" s="27">
        <v>38.360483447188642</v>
      </c>
      <c r="AS589" s="27">
        <v>10.50972149238045</v>
      </c>
    </row>
    <row r="590" spans="1:45" x14ac:dyDescent="0.35">
      <c r="A590" s="26">
        <v>2017</v>
      </c>
      <c r="B590" s="26">
        <v>16613</v>
      </c>
      <c r="C590" s="26" t="s">
        <v>164</v>
      </c>
      <c r="D590" s="26">
        <v>105</v>
      </c>
      <c r="E590" s="26" t="s">
        <v>115</v>
      </c>
      <c r="F590" s="26" t="s">
        <v>156</v>
      </c>
      <c r="G590" s="26">
        <v>1</v>
      </c>
      <c r="H590" s="26" t="s">
        <v>165</v>
      </c>
      <c r="I590" s="26">
        <v>133</v>
      </c>
      <c r="J590" s="26">
        <v>4</v>
      </c>
      <c r="K590" s="26">
        <v>42</v>
      </c>
      <c r="L590" s="27">
        <v>106.68</v>
      </c>
      <c r="M590" s="27">
        <v>14.6</v>
      </c>
      <c r="N590" s="27">
        <v>10.93</v>
      </c>
      <c r="O590" s="27">
        <v>97.365570689655172</v>
      </c>
      <c r="P590" s="27">
        <v>97.365570689655172</v>
      </c>
      <c r="Q590" s="27">
        <v>6547.83462887931</v>
      </c>
      <c r="S590" s="27">
        <v>8.44</v>
      </c>
      <c r="T590" s="27">
        <v>40.78</v>
      </c>
      <c r="U590" s="27">
        <v>21.83</v>
      </c>
      <c r="V590" s="27">
        <v>407.8</v>
      </c>
      <c r="W590" s="27">
        <v>354.786</v>
      </c>
      <c r="X590" s="27">
        <v>35.4786</v>
      </c>
      <c r="Y590" s="27">
        <v>218.29999999999998</v>
      </c>
      <c r="Z590" s="27">
        <v>189.92099999999999</v>
      </c>
      <c r="AA590" s="27">
        <v>18.992100000000001</v>
      </c>
      <c r="AB590" s="27">
        <v>6.3</v>
      </c>
      <c r="AC590" s="27">
        <v>27.5</v>
      </c>
      <c r="AD590" s="27">
        <v>5.8</v>
      </c>
      <c r="AE590" s="27">
        <v>15.3</v>
      </c>
      <c r="AF590" s="27">
        <v>4.2</v>
      </c>
      <c r="AG590" s="27">
        <v>476.04857862225674</v>
      </c>
      <c r="AH590" s="27">
        <v>47.604857862225671</v>
      </c>
      <c r="AI590" s="27">
        <v>0.4078</v>
      </c>
      <c r="AJ590" s="27">
        <v>0.63</v>
      </c>
      <c r="AK590" s="27">
        <v>2.75</v>
      </c>
      <c r="AL590" s="27">
        <v>0.57999999999999996</v>
      </c>
      <c r="AM590" s="27">
        <v>1.53</v>
      </c>
      <c r="AN590" s="27">
        <v>0.42</v>
      </c>
      <c r="AO590" s="27">
        <v>15.44874938695439</v>
      </c>
      <c r="AP590" s="27">
        <v>67.435017165277102</v>
      </c>
      <c r="AQ590" s="27">
        <v>14.222658165767532</v>
      </c>
      <c r="AR590" s="27">
        <v>37.518391368317808</v>
      </c>
      <c r="AS590" s="27">
        <v>10.299166257969594</v>
      </c>
    </row>
    <row r="591" spans="1:45" x14ac:dyDescent="0.35">
      <c r="A591" s="26">
        <v>2017</v>
      </c>
      <c r="B591" s="26">
        <v>16614</v>
      </c>
      <c r="C591" s="26" t="s">
        <v>164</v>
      </c>
      <c r="D591" s="26">
        <v>37</v>
      </c>
      <c r="E591" s="26" t="s">
        <v>137</v>
      </c>
      <c r="F591" s="26" t="s">
        <v>156</v>
      </c>
      <c r="G591" s="26">
        <v>1</v>
      </c>
      <c r="H591" s="26" t="s">
        <v>165</v>
      </c>
      <c r="I591" s="26">
        <v>133</v>
      </c>
      <c r="J591" s="26">
        <v>3</v>
      </c>
      <c r="K591" s="26">
        <v>42</v>
      </c>
      <c r="L591" s="27">
        <v>106.68</v>
      </c>
      <c r="M591" s="27">
        <v>15</v>
      </c>
      <c r="N591" s="27">
        <v>11.92</v>
      </c>
      <c r="O591" s="27">
        <v>105.68724137931035</v>
      </c>
      <c r="P591" s="27">
        <v>105.68724137931035</v>
      </c>
      <c r="Q591" s="27">
        <v>7107.4669827586213</v>
      </c>
      <c r="S591" s="27">
        <v>7.91</v>
      </c>
      <c r="T591" s="27">
        <v>39.25</v>
      </c>
      <c r="U591" s="27">
        <v>22.07</v>
      </c>
      <c r="V591" s="27">
        <v>392.5</v>
      </c>
      <c r="W591" s="27">
        <v>341.47500000000002</v>
      </c>
      <c r="X591" s="27">
        <v>34.147500000000001</v>
      </c>
      <c r="Y591" s="27">
        <v>220.7</v>
      </c>
      <c r="Z591" s="27">
        <v>192.00899999999999</v>
      </c>
      <c r="AA591" s="27">
        <v>19.200899999999997</v>
      </c>
      <c r="AB591" s="27">
        <v>6.1</v>
      </c>
      <c r="AC591" s="27">
        <v>26.5</v>
      </c>
      <c r="AD591" s="27">
        <v>5.5</v>
      </c>
      <c r="AE591" s="27">
        <v>14.8</v>
      </c>
      <c r="AF591" s="27">
        <v>4.0999999999999996</v>
      </c>
      <c r="AG591" s="27">
        <v>459.37204530851153</v>
      </c>
      <c r="AH591" s="27">
        <v>45.937204530851155</v>
      </c>
      <c r="AI591" s="27">
        <v>0.39250000000000002</v>
      </c>
      <c r="AJ591" s="27">
        <v>0.61</v>
      </c>
      <c r="AK591" s="27">
        <v>2.65</v>
      </c>
      <c r="AL591" s="27">
        <v>0.55000000000000004</v>
      </c>
      <c r="AM591" s="27">
        <v>1.48</v>
      </c>
      <c r="AN591" s="27">
        <v>0.41</v>
      </c>
      <c r="AO591" s="27">
        <v>15.541401273885349</v>
      </c>
      <c r="AP591" s="27">
        <v>67.515923566878982</v>
      </c>
      <c r="AQ591" s="27">
        <v>14.012738853503183</v>
      </c>
      <c r="AR591" s="27">
        <v>37.70700636942675</v>
      </c>
      <c r="AS591" s="27">
        <v>10.445859872611464</v>
      </c>
    </row>
    <row r="592" spans="1:45" x14ac:dyDescent="0.35">
      <c r="A592" s="26">
        <v>2017</v>
      </c>
      <c r="B592" s="26">
        <v>16615</v>
      </c>
      <c r="C592" s="26" t="s">
        <v>164</v>
      </c>
      <c r="D592" s="26">
        <v>131</v>
      </c>
      <c r="E592" s="26" t="s">
        <v>143</v>
      </c>
      <c r="F592" s="26" t="s">
        <v>156</v>
      </c>
      <c r="G592" s="26">
        <v>1</v>
      </c>
      <c r="H592" s="26" t="s">
        <v>165</v>
      </c>
      <c r="I592" s="26">
        <v>133</v>
      </c>
      <c r="J592" s="26">
        <v>4</v>
      </c>
      <c r="K592" s="26">
        <v>32</v>
      </c>
      <c r="L592" s="27">
        <v>81.28</v>
      </c>
      <c r="M592" s="27">
        <v>14.7</v>
      </c>
      <c r="N592" s="27">
        <v>10.52</v>
      </c>
      <c r="O592" s="27">
        <v>93.603513793103431</v>
      </c>
      <c r="P592" s="27">
        <v>93.603513793103431</v>
      </c>
      <c r="Q592" s="27">
        <v>6294.8363025862054</v>
      </c>
      <c r="S592" s="27">
        <v>7.7</v>
      </c>
      <c r="T592" s="27">
        <v>39.36</v>
      </c>
      <c r="U592" s="27">
        <v>23.1</v>
      </c>
      <c r="V592" s="27">
        <v>393.6</v>
      </c>
      <c r="W592" s="27">
        <v>342.43200000000002</v>
      </c>
      <c r="X592" s="27">
        <v>34.243200000000002</v>
      </c>
      <c r="Y592" s="27">
        <v>231</v>
      </c>
      <c r="Z592" s="27">
        <v>200.97</v>
      </c>
      <c r="AA592" s="27">
        <v>20.097000000000001</v>
      </c>
      <c r="AB592" s="27">
        <v>6.4</v>
      </c>
      <c r="AC592" s="27">
        <v>26.6</v>
      </c>
      <c r="AD592" s="27">
        <v>5.8</v>
      </c>
      <c r="AE592" s="27">
        <v>15</v>
      </c>
      <c r="AF592" s="27">
        <v>4.2</v>
      </c>
      <c r="AG592" s="27">
        <v>465.82568320610477</v>
      </c>
      <c r="AH592" s="27">
        <v>46.582568320610477</v>
      </c>
      <c r="AI592" s="27">
        <v>0.39360000000000001</v>
      </c>
      <c r="AJ592" s="27">
        <v>0.64</v>
      </c>
      <c r="AK592" s="27">
        <v>2.66</v>
      </c>
      <c r="AL592" s="27">
        <v>0.57999999999999996</v>
      </c>
      <c r="AM592" s="27">
        <v>1.5</v>
      </c>
      <c r="AN592" s="27">
        <v>0.42</v>
      </c>
      <c r="AO592" s="27">
        <v>16.260162601626018</v>
      </c>
      <c r="AP592" s="27">
        <v>67.581300813008127</v>
      </c>
      <c r="AQ592" s="27">
        <v>14.735772357723576</v>
      </c>
      <c r="AR592" s="27">
        <v>38.109756097560975</v>
      </c>
      <c r="AS592" s="27">
        <v>10.670731707317074</v>
      </c>
    </row>
    <row r="593" spans="1:45" x14ac:dyDescent="0.35">
      <c r="A593" s="26">
        <v>2017</v>
      </c>
      <c r="B593" s="26">
        <v>16616</v>
      </c>
      <c r="C593" s="26" t="s">
        <v>164</v>
      </c>
      <c r="D593" s="26">
        <v>4</v>
      </c>
      <c r="E593" s="26" t="s">
        <v>152</v>
      </c>
      <c r="F593" s="26" t="s">
        <v>161</v>
      </c>
      <c r="G593" s="26">
        <v>1</v>
      </c>
      <c r="H593" s="26" t="s">
        <v>165</v>
      </c>
      <c r="I593" s="26">
        <v>133</v>
      </c>
      <c r="J593" s="26">
        <v>2</v>
      </c>
      <c r="K593" s="26">
        <v>30</v>
      </c>
      <c r="L593" s="27">
        <v>76.2</v>
      </c>
      <c r="M593" s="27">
        <v>14.8</v>
      </c>
      <c r="N593" s="27">
        <v>13.22</v>
      </c>
      <c r="O593" s="27">
        <v>117.48933103448276</v>
      </c>
      <c r="P593" s="27">
        <v>117.48933103448276</v>
      </c>
      <c r="Q593" s="27">
        <v>7901.1575120689658</v>
      </c>
      <c r="S593" s="27">
        <v>9.58</v>
      </c>
      <c r="T593" s="27">
        <v>40.92</v>
      </c>
      <c r="U593" s="27">
        <v>21.23</v>
      </c>
      <c r="V593" s="27">
        <v>409.20000000000005</v>
      </c>
      <c r="W593" s="27">
        <v>356.00400000000002</v>
      </c>
      <c r="X593" s="27">
        <v>35.6004</v>
      </c>
      <c r="Y593" s="27">
        <v>212.3</v>
      </c>
      <c r="Z593" s="27">
        <v>184.70100000000002</v>
      </c>
      <c r="AA593" s="27">
        <v>18.470100000000002</v>
      </c>
      <c r="AB593" s="27">
        <v>6.4</v>
      </c>
      <c r="AC593" s="27">
        <v>27.200000000000003</v>
      </c>
      <c r="AD593" s="27">
        <v>5.8</v>
      </c>
      <c r="AE593" s="27">
        <v>15.600000000000001</v>
      </c>
      <c r="AF593" s="27">
        <v>4.3</v>
      </c>
      <c r="AG593" s="27">
        <v>474.62448692469559</v>
      </c>
      <c r="AH593" s="27">
        <v>47.462448692469557</v>
      </c>
      <c r="AI593" s="27">
        <v>0.40920000000000006</v>
      </c>
      <c r="AJ593" s="27">
        <v>0.64</v>
      </c>
      <c r="AK593" s="27">
        <v>2.72</v>
      </c>
      <c r="AL593" s="27">
        <v>0.57999999999999996</v>
      </c>
      <c r="AM593" s="27">
        <v>1.56</v>
      </c>
      <c r="AN593" s="27">
        <v>0.43</v>
      </c>
      <c r="AO593" s="27">
        <v>15.640273704789832</v>
      </c>
      <c r="AP593" s="27">
        <v>66.471163245356792</v>
      </c>
      <c r="AQ593" s="27">
        <v>14.173998044965785</v>
      </c>
      <c r="AR593" s="27">
        <v>38.123167155425215</v>
      </c>
      <c r="AS593" s="27">
        <v>10.508308895405667</v>
      </c>
    </row>
    <row r="594" spans="1:45" x14ac:dyDescent="0.35">
      <c r="A594" s="26">
        <v>2017</v>
      </c>
      <c r="B594" s="26">
        <v>16617</v>
      </c>
      <c r="C594" s="26" t="s">
        <v>164</v>
      </c>
      <c r="D594" s="26">
        <v>49</v>
      </c>
      <c r="E594" s="26" t="s">
        <v>126</v>
      </c>
      <c r="F594" s="26" t="s">
        <v>156</v>
      </c>
      <c r="G594" s="26">
        <v>1</v>
      </c>
      <c r="H594" s="26" t="s">
        <v>165</v>
      </c>
      <c r="I594" s="26">
        <v>133</v>
      </c>
      <c r="J594" s="26">
        <v>3</v>
      </c>
      <c r="K594" s="26">
        <v>42</v>
      </c>
      <c r="L594" s="27">
        <v>106.68</v>
      </c>
      <c r="M594" s="27">
        <v>15.7</v>
      </c>
      <c r="N594" s="27">
        <v>11.24</v>
      </c>
      <c r="O594" s="27">
        <v>98.837389655172416</v>
      </c>
      <c r="P594" s="27">
        <v>98.837389655172416</v>
      </c>
      <c r="Q594" s="27">
        <v>6646.8144543103454</v>
      </c>
      <c r="S594" s="27">
        <v>8.2799999999999994</v>
      </c>
      <c r="T594" s="27">
        <v>39.840000000000003</v>
      </c>
      <c r="U594" s="27">
        <v>22.39</v>
      </c>
      <c r="V594" s="27">
        <v>398.40000000000003</v>
      </c>
      <c r="W594" s="27">
        <v>346.608</v>
      </c>
      <c r="X594" s="27">
        <v>34.660800000000002</v>
      </c>
      <c r="Y594" s="27">
        <v>223.9</v>
      </c>
      <c r="Z594" s="27">
        <v>194.79300000000001</v>
      </c>
      <c r="AA594" s="27">
        <v>19.479300000000002</v>
      </c>
      <c r="AB594" s="27">
        <v>6.2</v>
      </c>
      <c r="AC594" s="27">
        <v>26.8</v>
      </c>
      <c r="AD594" s="27">
        <v>5.6000000000000005</v>
      </c>
      <c r="AE594" s="27">
        <v>14.9</v>
      </c>
      <c r="AF594" s="27">
        <v>4.2</v>
      </c>
      <c r="AG594" s="27">
        <v>467.88940742809802</v>
      </c>
      <c r="AH594" s="27">
        <v>46.7889407428098</v>
      </c>
      <c r="AI594" s="27">
        <v>0.39840000000000003</v>
      </c>
      <c r="AJ594" s="27">
        <v>0.62</v>
      </c>
      <c r="AK594" s="27">
        <v>2.68</v>
      </c>
      <c r="AL594" s="27">
        <v>0.56000000000000005</v>
      </c>
      <c r="AM594" s="27">
        <v>1.49</v>
      </c>
      <c r="AN594" s="27">
        <v>0.42</v>
      </c>
      <c r="AO594" s="27">
        <v>15.562248995983936</v>
      </c>
      <c r="AP594" s="27">
        <v>67.269076305220878</v>
      </c>
      <c r="AQ594" s="27">
        <v>14.056224899598394</v>
      </c>
      <c r="AR594" s="27">
        <v>37.399598393574294</v>
      </c>
      <c r="AS594" s="27">
        <v>10.542168674698795</v>
      </c>
    </row>
    <row r="595" spans="1:45" x14ac:dyDescent="0.35">
      <c r="A595" s="26">
        <v>2017</v>
      </c>
      <c r="B595" s="26">
        <v>16618</v>
      </c>
      <c r="C595" s="26" t="s">
        <v>164</v>
      </c>
      <c r="D595" s="26">
        <v>126</v>
      </c>
      <c r="E595" s="26" t="s">
        <v>21</v>
      </c>
      <c r="F595" s="26" t="s">
        <v>156</v>
      </c>
      <c r="G595" s="26">
        <v>1</v>
      </c>
      <c r="H595" s="26" t="s">
        <v>165</v>
      </c>
      <c r="I595" s="26">
        <v>128</v>
      </c>
      <c r="J595" s="26">
        <v>4</v>
      </c>
      <c r="K595" s="26">
        <v>32</v>
      </c>
      <c r="L595" s="27">
        <v>81.28</v>
      </c>
      <c r="M595" s="27">
        <v>15.3</v>
      </c>
      <c r="N595" s="27">
        <v>13.18</v>
      </c>
      <c r="O595" s="27">
        <v>116.44643620689655</v>
      </c>
      <c r="P595" s="27">
        <v>116.44643620689655</v>
      </c>
      <c r="Q595" s="27">
        <v>7831.0228349137933</v>
      </c>
      <c r="S595" s="27">
        <v>8.24</v>
      </c>
      <c r="T595" s="27">
        <v>40.39</v>
      </c>
      <c r="U595" s="27">
        <v>21.79</v>
      </c>
      <c r="V595" s="27">
        <v>403.9</v>
      </c>
      <c r="W595" s="27">
        <v>351.39299999999997</v>
      </c>
      <c r="X595" s="27">
        <v>35.139299999999999</v>
      </c>
      <c r="Y595" s="27">
        <v>217.89999999999998</v>
      </c>
      <c r="Z595" s="27">
        <v>189.57299999999998</v>
      </c>
      <c r="AA595" s="27">
        <v>18.957299999999996</v>
      </c>
      <c r="AB595" s="27">
        <v>6.3</v>
      </c>
      <c r="AC595" s="27">
        <v>26.9</v>
      </c>
      <c r="AD595" s="27">
        <v>5.8</v>
      </c>
      <c r="AE595" s="27">
        <v>15.2</v>
      </c>
      <c r="AF595" s="27">
        <v>4.0999999999999996</v>
      </c>
      <c r="AG595" s="27">
        <v>471.29342068252691</v>
      </c>
      <c r="AH595" s="27">
        <v>47.12934206825269</v>
      </c>
      <c r="AI595" s="27">
        <v>0.40389999999999998</v>
      </c>
      <c r="AJ595" s="27">
        <v>0.63</v>
      </c>
      <c r="AK595" s="27">
        <v>2.69</v>
      </c>
      <c r="AL595" s="27">
        <v>0.57999999999999996</v>
      </c>
      <c r="AM595" s="27">
        <v>1.52</v>
      </c>
      <c r="AN595" s="27">
        <v>0.41</v>
      </c>
      <c r="AO595" s="27">
        <v>15.59792027729636</v>
      </c>
      <c r="AP595" s="27">
        <v>66.600643723693977</v>
      </c>
      <c r="AQ595" s="27">
        <v>14.359990096558555</v>
      </c>
      <c r="AR595" s="27">
        <v>37.633077494429315</v>
      </c>
      <c r="AS595" s="27">
        <v>10.151027482050011</v>
      </c>
    </row>
    <row r="596" spans="1:45" x14ac:dyDescent="0.35">
      <c r="A596" s="26">
        <v>2017</v>
      </c>
      <c r="B596" s="26">
        <v>16619</v>
      </c>
      <c r="C596" s="26" t="s">
        <v>164</v>
      </c>
      <c r="D596" s="26">
        <v>135</v>
      </c>
      <c r="E596" s="26" t="s">
        <v>28</v>
      </c>
      <c r="F596" s="26" t="s">
        <v>156</v>
      </c>
      <c r="G596" s="26">
        <v>1</v>
      </c>
      <c r="H596" s="26" t="s">
        <v>165</v>
      </c>
      <c r="I596" s="26">
        <v>133</v>
      </c>
      <c r="J596" s="26">
        <v>4</v>
      </c>
      <c r="K596" s="26">
        <v>32</v>
      </c>
      <c r="L596" s="27">
        <v>81.28</v>
      </c>
      <c r="M596" s="27">
        <v>14.7</v>
      </c>
      <c r="N596" s="27">
        <v>11.79</v>
      </c>
      <c r="O596" s="27">
        <v>104.90355775862069</v>
      </c>
      <c r="P596" s="27">
        <v>104.90355775862069</v>
      </c>
      <c r="Q596" s="27">
        <v>7054.7642592672419</v>
      </c>
      <c r="S596" s="27" t="s">
        <v>165</v>
      </c>
      <c r="T596" s="27" t="s">
        <v>165</v>
      </c>
      <c r="U596" s="27" t="s">
        <v>165</v>
      </c>
      <c r="V596" s="27" t="s">
        <v>165</v>
      </c>
      <c r="W596" s="27" t="s">
        <v>165</v>
      </c>
      <c r="X596" s="27" t="s">
        <v>165</v>
      </c>
      <c r="Y596" s="27" t="s">
        <v>165</v>
      </c>
      <c r="Z596" s="27" t="s">
        <v>165</v>
      </c>
      <c r="AA596" s="27" t="s">
        <v>165</v>
      </c>
      <c r="AB596" s="27" t="s">
        <v>165</v>
      </c>
      <c r="AC596" s="27" t="s">
        <v>165</v>
      </c>
      <c r="AD596" s="27" t="s">
        <v>165</v>
      </c>
      <c r="AE596" s="27" t="s">
        <v>165</v>
      </c>
      <c r="AF596" s="27" t="s">
        <v>165</v>
      </c>
      <c r="AG596" s="27" t="s">
        <v>165</v>
      </c>
      <c r="AH596" s="27" t="s">
        <v>165</v>
      </c>
      <c r="AI596" s="27" t="s">
        <v>165</v>
      </c>
      <c r="AJ596" s="27" t="s">
        <v>165</v>
      </c>
      <c r="AK596" s="27" t="s">
        <v>165</v>
      </c>
      <c r="AL596" s="27" t="s">
        <v>165</v>
      </c>
      <c r="AM596" s="27" t="s">
        <v>165</v>
      </c>
      <c r="AN596" s="27" t="s">
        <v>165</v>
      </c>
      <c r="AO596" s="27" t="s">
        <v>165</v>
      </c>
      <c r="AP596" s="27" t="s">
        <v>165</v>
      </c>
      <c r="AQ596" s="27" t="s">
        <v>165</v>
      </c>
      <c r="AR596" s="27" t="s">
        <v>165</v>
      </c>
      <c r="AS596" s="27" t="s">
        <v>165</v>
      </c>
    </row>
    <row r="597" spans="1:45" x14ac:dyDescent="0.35">
      <c r="A597" s="26">
        <v>2017</v>
      </c>
      <c r="B597" s="26">
        <v>16620</v>
      </c>
      <c r="C597" s="26" t="s">
        <v>164</v>
      </c>
      <c r="D597" s="26">
        <v>85</v>
      </c>
      <c r="E597" s="26" t="s">
        <v>59</v>
      </c>
      <c r="F597" s="26" t="s">
        <v>156</v>
      </c>
      <c r="G597" s="26">
        <v>1</v>
      </c>
      <c r="H597" s="26" t="s">
        <v>165</v>
      </c>
      <c r="I597" s="26">
        <v>133</v>
      </c>
      <c r="J597" s="26">
        <v>4</v>
      </c>
      <c r="K597" s="26">
        <v>31</v>
      </c>
      <c r="L597" s="27">
        <v>78.739999999999995</v>
      </c>
      <c r="M597" s="27">
        <v>15.4</v>
      </c>
      <c r="N597" s="27">
        <v>12.59</v>
      </c>
      <c r="O597" s="27">
        <v>111.10240862068963</v>
      </c>
      <c r="P597" s="27">
        <v>111.10240862068963</v>
      </c>
      <c r="Q597" s="27">
        <v>7471.6369797413772</v>
      </c>
      <c r="S597" s="27">
        <v>10.8</v>
      </c>
      <c r="T597" s="27">
        <v>40.94</v>
      </c>
      <c r="U597" s="27">
        <v>21.68</v>
      </c>
      <c r="V597" s="27">
        <v>409.4</v>
      </c>
      <c r="W597" s="27">
        <v>356.178</v>
      </c>
      <c r="X597" s="27">
        <v>35.617800000000003</v>
      </c>
      <c r="Y597" s="27">
        <v>216.8</v>
      </c>
      <c r="Z597" s="27">
        <v>188.61600000000001</v>
      </c>
      <c r="AA597" s="27">
        <v>18.861600000000003</v>
      </c>
      <c r="AB597" s="27">
        <v>6.3</v>
      </c>
      <c r="AC597" s="27">
        <v>27.400000000000002</v>
      </c>
      <c r="AD597" s="27">
        <v>5.8</v>
      </c>
      <c r="AE597" s="27">
        <v>15.2</v>
      </c>
      <c r="AF597" s="27">
        <v>4.3</v>
      </c>
      <c r="AG597" s="27">
        <v>477.1476883941512</v>
      </c>
      <c r="AH597" s="27">
        <v>47.714768839415122</v>
      </c>
      <c r="AI597" s="27">
        <v>0.40939999999999999</v>
      </c>
      <c r="AJ597" s="27">
        <v>0.63</v>
      </c>
      <c r="AK597" s="27">
        <v>2.74</v>
      </c>
      <c r="AL597" s="27">
        <v>0.57999999999999996</v>
      </c>
      <c r="AM597" s="27">
        <v>1.52</v>
      </c>
      <c r="AN597" s="27">
        <v>0.43</v>
      </c>
      <c r="AO597" s="27">
        <v>15.388373229115778</v>
      </c>
      <c r="AP597" s="27">
        <v>66.927210552027361</v>
      </c>
      <c r="AQ597" s="27">
        <v>14.167073766487542</v>
      </c>
      <c r="AR597" s="27">
        <v>37.127503663898388</v>
      </c>
      <c r="AS597" s="27">
        <v>10.503175378602833</v>
      </c>
    </row>
    <row r="598" spans="1:45" x14ac:dyDescent="0.35">
      <c r="A598" s="26">
        <v>2017</v>
      </c>
      <c r="B598" s="26">
        <v>16621</v>
      </c>
      <c r="C598" s="26" t="s">
        <v>164</v>
      </c>
      <c r="D598" s="26">
        <v>67</v>
      </c>
      <c r="E598" s="26" t="s">
        <v>116</v>
      </c>
      <c r="F598" s="26" t="s">
        <v>156</v>
      </c>
      <c r="G598" s="26">
        <v>1</v>
      </c>
      <c r="H598" s="26" t="s">
        <v>165</v>
      </c>
      <c r="I598" s="26">
        <v>125</v>
      </c>
      <c r="J598" s="26">
        <v>3</v>
      </c>
      <c r="K598" s="26">
        <v>31</v>
      </c>
      <c r="L598" s="27">
        <v>78.739999999999995</v>
      </c>
      <c r="M598" s="27">
        <v>15.2</v>
      </c>
      <c r="N598" s="27">
        <v>11.05</v>
      </c>
      <c r="O598" s="27">
        <v>97.742965517241387</v>
      </c>
      <c r="P598" s="27">
        <v>97.742965517241387</v>
      </c>
      <c r="Q598" s="27">
        <v>6573.2144310344829</v>
      </c>
      <c r="S598" s="27">
        <v>10.08</v>
      </c>
      <c r="T598" s="27">
        <v>39.36</v>
      </c>
      <c r="U598" s="27">
        <v>22.39</v>
      </c>
      <c r="V598" s="27">
        <v>393.6</v>
      </c>
      <c r="W598" s="27">
        <v>342.43200000000002</v>
      </c>
      <c r="X598" s="27">
        <v>34.243200000000002</v>
      </c>
      <c r="Y598" s="27">
        <v>223.9</v>
      </c>
      <c r="Z598" s="27">
        <v>194.79300000000001</v>
      </c>
      <c r="AA598" s="27">
        <v>19.479300000000002</v>
      </c>
      <c r="AB598" s="27">
        <v>6.1</v>
      </c>
      <c r="AC598" s="27">
        <v>26.400000000000002</v>
      </c>
      <c r="AD598" s="27">
        <v>5.6000000000000005</v>
      </c>
      <c r="AE598" s="27">
        <v>14.9</v>
      </c>
      <c r="AF598" s="27">
        <v>3.9000000000000004</v>
      </c>
      <c r="AG598" s="27">
        <v>462.25218565185594</v>
      </c>
      <c r="AH598" s="27">
        <v>46.225218565185592</v>
      </c>
      <c r="AI598" s="27">
        <v>0.39360000000000001</v>
      </c>
      <c r="AJ598" s="27">
        <v>0.61</v>
      </c>
      <c r="AK598" s="27">
        <v>2.64</v>
      </c>
      <c r="AL598" s="27">
        <v>0.56000000000000005</v>
      </c>
      <c r="AM598" s="27">
        <v>1.49</v>
      </c>
      <c r="AN598" s="27">
        <v>0.39</v>
      </c>
      <c r="AO598" s="27">
        <v>15.497967479674795</v>
      </c>
      <c r="AP598" s="27">
        <v>67.073170731707322</v>
      </c>
      <c r="AQ598" s="27">
        <v>14.227642276422765</v>
      </c>
      <c r="AR598" s="27">
        <v>37.855691056910572</v>
      </c>
      <c r="AS598" s="27">
        <v>9.9085365853658551</v>
      </c>
    </row>
    <row r="599" spans="1:45" x14ac:dyDescent="0.35">
      <c r="A599" s="26">
        <v>2017</v>
      </c>
      <c r="B599" s="26">
        <v>16622</v>
      </c>
      <c r="C599" s="26" t="s">
        <v>164</v>
      </c>
      <c r="D599" s="26">
        <v>61</v>
      </c>
      <c r="E599" s="26" t="s">
        <v>135</v>
      </c>
      <c r="F599" s="26" t="s">
        <v>156</v>
      </c>
      <c r="G599" s="26">
        <v>1</v>
      </c>
      <c r="H599" s="26" t="s">
        <v>165</v>
      </c>
      <c r="I599" s="26">
        <v>133</v>
      </c>
      <c r="J599" s="26">
        <v>3</v>
      </c>
      <c r="K599" s="26">
        <v>46</v>
      </c>
      <c r="L599" s="27">
        <v>116.84</v>
      </c>
      <c r="M599" s="27">
        <v>16</v>
      </c>
      <c r="N599" s="27">
        <v>11.12</v>
      </c>
      <c r="O599" s="27">
        <v>97.434206896551714</v>
      </c>
      <c r="P599" s="27">
        <v>97.434206896551714</v>
      </c>
      <c r="Q599" s="27">
        <v>6552.4504137931026</v>
      </c>
      <c r="S599" s="27">
        <v>9.32</v>
      </c>
      <c r="T599" s="27">
        <v>40.76</v>
      </c>
      <c r="U599" s="27">
        <v>21.72</v>
      </c>
      <c r="V599" s="27">
        <v>407.59999999999997</v>
      </c>
      <c r="W599" s="27">
        <v>354.61199999999997</v>
      </c>
      <c r="X599" s="27">
        <v>35.461199999999998</v>
      </c>
      <c r="Y599" s="27">
        <v>217.2</v>
      </c>
      <c r="Z599" s="27">
        <v>188.964</v>
      </c>
      <c r="AA599" s="27">
        <v>18.8964</v>
      </c>
      <c r="AB599" s="27">
        <v>6.4</v>
      </c>
      <c r="AC599" s="27">
        <v>27</v>
      </c>
      <c r="AD599" s="27">
        <v>5.8</v>
      </c>
      <c r="AE599" s="27">
        <v>15.2</v>
      </c>
      <c r="AF599" s="27">
        <v>4</v>
      </c>
      <c r="AG599" s="27">
        <v>475.25365839118922</v>
      </c>
      <c r="AH599" s="27">
        <v>47.525365839118919</v>
      </c>
      <c r="AI599" s="27">
        <v>0.40759999999999996</v>
      </c>
      <c r="AJ599" s="27">
        <v>0.64</v>
      </c>
      <c r="AK599" s="27">
        <v>2.7</v>
      </c>
      <c r="AL599" s="27">
        <v>0.57999999999999996</v>
      </c>
      <c r="AM599" s="27">
        <v>1.52</v>
      </c>
      <c r="AN599" s="27">
        <v>0.4</v>
      </c>
      <c r="AO599" s="27">
        <v>15.701668302257117</v>
      </c>
      <c r="AP599" s="27">
        <v>66.24141315014721</v>
      </c>
      <c r="AQ599" s="27">
        <v>14.229636898920511</v>
      </c>
      <c r="AR599" s="27">
        <v>37.291462217860648</v>
      </c>
      <c r="AS599" s="27">
        <v>9.8135426889106974</v>
      </c>
    </row>
    <row r="600" spans="1:45" x14ac:dyDescent="0.35">
      <c r="A600" s="26">
        <v>2017</v>
      </c>
      <c r="B600" s="26">
        <v>16623</v>
      </c>
      <c r="C600" s="26" t="s">
        <v>164</v>
      </c>
      <c r="D600" s="26">
        <v>10</v>
      </c>
      <c r="E600" s="26" t="s">
        <v>118</v>
      </c>
      <c r="F600" s="26" t="s">
        <v>156</v>
      </c>
      <c r="G600" s="26">
        <v>1</v>
      </c>
      <c r="H600" s="26" t="s">
        <v>165</v>
      </c>
      <c r="I600" s="26">
        <v>128</v>
      </c>
      <c r="J600" s="26">
        <v>5</v>
      </c>
      <c r="K600" s="26">
        <v>34</v>
      </c>
      <c r="L600" s="27">
        <v>86.36</v>
      </c>
      <c r="M600" s="27">
        <v>14.7</v>
      </c>
      <c r="N600" s="27">
        <v>8.99</v>
      </c>
      <c r="O600" s="27">
        <v>79.990075000000004</v>
      </c>
      <c r="P600" s="27">
        <v>79.990075000000004</v>
      </c>
      <c r="Q600" s="27">
        <v>5379.3325437500007</v>
      </c>
      <c r="S600" s="27">
        <v>8.89</v>
      </c>
      <c r="T600" s="27">
        <v>39.92</v>
      </c>
      <c r="U600" s="27">
        <v>21.77</v>
      </c>
      <c r="V600" s="27">
        <v>399.20000000000005</v>
      </c>
      <c r="W600" s="27">
        <v>347.30400000000003</v>
      </c>
      <c r="X600" s="27">
        <v>34.730400000000003</v>
      </c>
      <c r="Y600" s="27">
        <v>217.7</v>
      </c>
      <c r="Z600" s="27">
        <v>189.399</v>
      </c>
      <c r="AA600" s="27">
        <v>18.939900000000002</v>
      </c>
      <c r="AB600" s="27">
        <v>6.2</v>
      </c>
      <c r="AC600" s="27">
        <v>26.8</v>
      </c>
      <c r="AD600" s="27">
        <v>5.8</v>
      </c>
      <c r="AE600" s="27">
        <v>15.2</v>
      </c>
      <c r="AF600" s="27">
        <v>4</v>
      </c>
      <c r="AG600" s="27">
        <v>465.70920567096141</v>
      </c>
      <c r="AH600" s="27">
        <v>46.570920567096138</v>
      </c>
      <c r="AI600" s="27">
        <v>0.39920000000000005</v>
      </c>
      <c r="AJ600" s="27">
        <v>0.62</v>
      </c>
      <c r="AK600" s="27">
        <v>2.68</v>
      </c>
      <c r="AL600" s="27">
        <v>0.57999999999999996</v>
      </c>
      <c r="AM600" s="27">
        <v>1.52</v>
      </c>
      <c r="AN600" s="27">
        <v>0.4</v>
      </c>
      <c r="AO600" s="27">
        <v>15.531062124248495</v>
      </c>
      <c r="AP600" s="27">
        <v>67.134268537074135</v>
      </c>
      <c r="AQ600" s="27">
        <v>14.529058116232463</v>
      </c>
      <c r="AR600" s="27">
        <v>38.076152304609209</v>
      </c>
      <c r="AS600" s="27">
        <v>10.020040080160319</v>
      </c>
    </row>
    <row r="601" spans="1:45" x14ac:dyDescent="0.35">
      <c r="A601" s="26">
        <v>2017</v>
      </c>
      <c r="B601" s="26">
        <v>16624</v>
      </c>
      <c r="C601" s="26" t="s">
        <v>164</v>
      </c>
      <c r="D601" s="26">
        <v>113</v>
      </c>
      <c r="E601" s="26" t="s">
        <v>144</v>
      </c>
      <c r="F601" s="26" t="s">
        <v>156</v>
      </c>
      <c r="G601" s="26">
        <v>1</v>
      </c>
      <c r="H601" s="26" t="s">
        <v>165</v>
      </c>
      <c r="I601" s="26">
        <v>125</v>
      </c>
      <c r="J601" s="26">
        <v>5</v>
      </c>
      <c r="K601" s="26">
        <v>33</v>
      </c>
      <c r="L601" s="27">
        <v>83.820000000000007</v>
      </c>
      <c r="M601" s="27">
        <v>15.3</v>
      </c>
      <c r="N601" s="27">
        <v>13.23</v>
      </c>
      <c r="O601" s="27">
        <v>116.8881905172414</v>
      </c>
      <c r="P601" s="27">
        <v>116.8881905172414</v>
      </c>
      <c r="Q601" s="27">
        <v>7860.7308122844843</v>
      </c>
      <c r="S601" s="27">
        <v>8.27</v>
      </c>
      <c r="T601" s="27">
        <v>40.31</v>
      </c>
      <c r="U601" s="27">
        <v>22.96</v>
      </c>
      <c r="V601" s="27">
        <v>403.1</v>
      </c>
      <c r="W601" s="27">
        <v>350.697</v>
      </c>
      <c r="X601" s="27">
        <v>35.069699999999997</v>
      </c>
      <c r="Y601" s="27">
        <v>229.60000000000002</v>
      </c>
      <c r="Z601" s="27">
        <v>199.75200000000001</v>
      </c>
      <c r="AA601" s="27">
        <v>19.975200000000001</v>
      </c>
      <c r="AB601" s="27">
        <v>6.1</v>
      </c>
      <c r="AC601" s="27">
        <v>27.200000000000003</v>
      </c>
      <c r="AD601" s="27">
        <v>5.6999999999999993</v>
      </c>
      <c r="AE601" s="27">
        <v>15.1</v>
      </c>
      <c r="AF601" s="27">
        <v>4.0999999999999996</v>
      </c>
      <c r="AG601" s="27">
        <v>476.3428228553496</v>
      </c>
      <c r="AH601" s="27">
        <v>47.634282285534958</v>
      </c>
      <c r="AI601" s="27">
        <v>0.40310000000000001</v>
      </c>
      <c r="AJ601" s="27">
        <v>0.61</v>
      </c>
      <c r="AK601" s="27">
        <v>2.72</v>
      </c>
      <c r="AL601" s="27">
        <v>0.56999999999999995</v>
      </c>
      <c r="AM601" s="27">
        <v>1.51</v>
      </c>
      <c r="AN601" s="27">
        <v>0.41</v>
      </c>
      <c r="AO601" s="27">
        <v>15.132721409079631</v>
      </c>
      <c r="AP601" s="27">
        <v>67.477052840486238</v>
      </c>
      <c r="AQ601" s="27">
        <v>14.140411808484245</v>
      </c>
      <c r="AR601" s="27">
        <v>37.45968742247581</v>
      </c>
      <c r="AS601" s="27">
        <v>10.171173406102703</v>
      </c>
    </row>
    <row r="602" spans="1:45" x14ac:dyDescent="0.35">
      <c r="A602" s="26">
        <v>2017</v>
      </c>
      <c r="B602" s="26">
        <v>16625</v>
      </c>
      <c r="C602" s="26" t="s">
        <v>164</v>
      </c>
      <c r="D602" s="26">
        <v>93</v>
      </c>
      <c r="E602" s="26" t="s">
        <v>101</v>
      </c>
      <c r="F602" s="26" t="s">
        <v>156</v>
      </c>
      <c r="G602" s="26">
        <v>1</v>
      </c>
      <c r="H602" s="26" t="s">
        <v>165</v>
      </c>
      <c r="I602" s="26">
        <v>133</v>
      </c>
      <c r="J602" s="26">
        <v>5</v>
      </c>
      <c r="K602" s="26">
        <v>44</v>
      </c>
      <c r="L602" s="27">
        <v>111.76</v>
      </c>
      <c r="M602" s="27">
        <v>15.3</v>
      </c>
      <c r="N602" s="27">
        <v>8.75</v>
      </c>
      <c r="O602" s="27">
        <v>77.307004310344823</v>
      </c>
      <c r="P602" s="27">
        <v>77.307004310344823</v>
      </c>
      <c r="Q602" s="27">
        <v>5198.8960398706895</v>
      </c>
      <c r="S602" s="27">
        <v>7.91</v>
      </c>
      <c r="T602" s="27">
        <v>38.17</v>
      </c>
      <c r="U602" s="27">
        <v>23.95</v>
      </c>
      <c r="V602" s="27">
        <v>381.70000000000005</v>
      </c>
      <c r="W602" s="27">
        <v>332.07900000000006</v>
      </c>
      <c r="X602" s="27">
        <v>33.207900000000009</v>
      </c>
      <c r="Y602" s="27">
        <v>239.5</v>
      </c>
      <c r="Z602" s="27">
        <v>208.36500000000001</v>
      </c>
      <c r="AA602" s="27">
        <v>20.836500000000001</v>
      </c>
      <c r="AB602" s="27">
        <v>6.2</v>
      </c>
      <c r="AC602" s="27">
        <v>26.299999999999997</v>
      </c>
      <c r="AD602" s="27">
        <v>5.6999999999999993</v>
      </c>
      <c r="AE602" s="27">
        <v>14.6</v>
      </c>
      <c r="AF602" s="27">
        <v>4.0999999999999996</v>
      </c>
      <c r="AG602" s="27">
        <v>455.96194557164449</v>
      </c>
      <c r="AH602" s="27">
        <v>45.596194557164452</v>
      </c>
      <c r="AI602" s="27">
        <v>0.38170000000000004</v>
      </c>
      <c r="AJ602" s="27">
        <v>0.62</v>
      </c>
      <c r="AK602" s="27">
        <v>2.63</v>
      </c>
      <c r="AL602" s="27">
        <v>0.56999999999999995</v>
      </c>
      <c r="AM602" s="27">
        <v>1.46</v>
      </c>
      <c r="AN602" s="27">
        <v>0.41</v>
      </c>
      <c r="AO602" s="27">
        <v>16.243122871364946</v>
      </c>
      <c r="AP602" s="27">
        <v>68.902279276919032</v>
      </c>
      <c r="AQ602" s="27">
        <v>14.933193607545189</v>
      </c>
      <c r="AR602" s="27">
        <v>38.249934503536807</v>
      </c>
      <c r="AS602" s="27">
        <v>10.741419963321979</v>
      </c>
    </row>
    <row r="603" spans="1:45" x14ac:dyDescent="0.35">
      <c r="A603" s="26">
        <v>2017</v>
      </c>
      <c r="B603" s="26">
        <v>16626</v>
      </c>
      <c r="C603" s="26" t="s">
        <v>164</v>
      </c>
      <c r="D603" s="26">
        <v>19</v>
      </c>
      <c r="E603" s="26" t="s">
        <v>93</v>
      </c>
      <c r="F603" s="26" t="s">
        <v>156</v>
      </c>
      <c r="G603" s="26">
        <v>1</v>
      </c>
      <c r="H603" s="26" t="s">
        <v>165</v>
      </c>
      <c r="I603" s="26">
        <v>141</v>
      </c>
      <c r="J603" s="26">
        <v>4</v>
      </c>
      <c r="K603" s="26">
        <v>41</v>
      </c>
      <c r="L603" s="27">
        <v>104.14</v>
      </c>
      <c r="M603" s="27">
        <v>16</v>
      </c>
      <c r="N603" s="27">
        <v>12.62</v>
      </c>
      <c r="O603" s="27">
        <v>110.57731034482758</v>
      </c>
      <c r="P603" s="27">
        <v>110.57731034482758</v>
      </c>
      <c r="Q603" s="27">
        <v>7436.3241206896546</v>
      </c>
      <c r="S603" s="27" t="s">
        <v>165</v>
      </c>
      <c r="T603" s="27" t="s">
        <v>165</v>
      </c>
      <c r="U603" s="27" t="s">
        <v>165</v>
      </c>
      <c r="V603" s="27" t="s">
        <v>165</v>
      </c>
      <c r="W603" s="27" t="s">
        <v>165</v>
      </c>
      <c r="X603" s="27" t="s">
        <v>165</v>
      </c>
      <c r="Y603" s="27" t="s">
        <v>165</v>
      </c>
      <c r="Z603" s="27" t="s">
        <v>165</v>
      </c>
      <c r="AA603" s="27" t="s">
        <v>165</v>
      </c>
      <c r="AB603" s="27" t="s">
        <v>165</v>
      </c>
      <c r="AC603" s="27" t="s">
        <v>165</v>
      </c>
      <c r="AD603" s="27" t="s">
        <v>165</v>
      </c>
      <c r="AE603" s="27" t="s">
        <v>165</v>
      </c>
      <c r="AF603" s="27" t="s">
        <v>165</v>
      </c>
      <c r="AG603" s="27" t="s">
        <v>165</v>
      </c>
      <c r="AH603" s="27" t="s">
        <v>165</v>
      </c>
      <c r="AI603" s="27" t="s">
        <v>165</v>
      </c>
      <c r="AJ603" s="27" t="s">
        <v>165</v>
      </c>
      <c r="AK603" s="27" t="s">
        <v>165</v>
      </c>
      <c r="AL603" s="27" t="s">
        <v>165</v>
      </c>
      <c r="AM603" s="27" t="s">
        <v>165</v>
      </c>
      <c r="AN603" s="27" t="s">
        <v>165</v>
      </c>
      <c r="AO603" s="27" t="s">
        <v>165</v>
      </c>
      <c r="AP603" s="27" t="s">
        <v>165</v>
      </c>
      <c r="AQ603" s="27" t="s">
        <v>165</v>
      </c>
      <c r="AR603" s="27" t="s">
        <v>165</v>
      </c>
      <c r="AS603" s="27" t="s">
        <v>165</v>
      </c>
    </row>
    <row r="604" spans="1:45" x14ac:dyDescent="0.35">
      <c r="A604" s="26">
        <v>2017</v>
      </c>
      <c r="B604" s="26">
        <v>16627</v>
      </c>
      <c r="C604" s="26" t="s">
        <v>164</v>
      </c>
      <c r="D604" s="26">
        <v>75</v>
      </c>
      <c r="E604" s="26" t="s">
        <v>72</v>
      </c>
      <c r="F604" s="26" t="s">
        <v>156</v>
      </c>
      <c r="G604" s="26">
        <v>1</v>
      </c>
      <c r="H604" s="26" t="s">
        <v>165</v>
      </c>
      <c r="I604" s="26">
        <v>133</v>
      </c>
      <c r="J604" s="26">
        <v>3</v>
      </c>
      <c r="K604" s="26">
        <v>32</v>
      </c>
      <c r="L604" s="27">
        <v>81.28</v>
      </c>
      <c r="M604" s="27">
        <v>14.7</v>
      </c>
      <c r="N604" s="27">
        <v>11.76</v>
      </c>
      <c r="O604" s="27">
        <v>104.6366275862069</v>
      </c>
      <c r="P604" s="27">
        <v>104.6366275862069</v>
      </c>
      <c r="Q604" s="27">
        <v>7036.8132051724142</v>
      </c>
      <c r="S604" s="27">
        <v>8.67</v>
      </c>
      <c r="T604" s="27">
        <v>39.659999999999997</v>
      </c>
      <c r="U604" s="27">
        <v>22.51</v>
      </c>
      <c r="V604" s="27">
        <v>396.59999999999997</v>
      </c>
      <c r="W604" s="27">
        <v>345.04199999999997</v>
      </c>
      <c r="X604" s="27">
        <v>34.504199999999997</v>
      </c>
      <c r="Y604" s="27">
        <v>225.10000000000002</v>
      </c>
      <c r="Z604" s="27">
        <v>195.83700000000002</v>
      </c>
      <c r="AA604" s="27">
        <v>19.5837</v>
      </c>
      <c r="AB604" s="27">
        <v>6</v>
      </c>
      <c r="AC604" s="27">
        <v>26.8</v>
      </c>
      <c r="AD604" s="27">
        <v>5.6000000000000005</v>
      </c>
      <c r="AE604" s="27">
        <v>15.3</v>
      </c>
      <c r="AF604" s="27">
        <v>4.0999999999999996</v>
      </c>
      <c r="AG604" s="27">
        <v>466.38013956612406</v>
      </c>
      <c r="AH604" s="27">
        <v>46.638013956612404</v>
      </c>
      <c r="AI604" s="27">
        <v>0.39659999999999995</v>
      </c>
      <c r="AJ604" s="27">
        <v>0.6</v>
      </c>
      <c r="AK604" s="27">
        <v>2.68</v>
      </c>
      <c r="AL604" s="27">
        <v>0.56000000000000005</v>
      </c>
      <c r="AM604" s="27">
        <v>1.53</v>
      </c>
      <c r="AN604" s="27">
        <v>0.41</v>
      </c>
      <c r="AO604" s="27">
        <v>15.128593040847203</v>
      </c>
      <c r="AP604" s="27">
        <v>67.574382249117505</v>
      </c>
      <c r="AQ604" s="27">
        <v>14.120020171457391</v>
      </c>
      <c r="AR604" s="27">
        <v>38.577912254160367</v>
      </c>
      <c r="AS604" s="27">
        <v>10.337871911245587</v>
      </c>
    </row>
    <row r="605" spans="1:45" x14ac:dyDescent="0.35">
      <c r="A605" s="26">
        <v>2017</v>
      </c>
      <c r="B605" s="26">
        <v>16628</v>
      </c>
      <c r="C605" s="26" t="s">
        <v>164</v>
      </c>
      <c r="D605" s="26">
        <v>142</v>
      </c>
      <c r="E605" s="26" t="s">
        <v>100</v>
      </c>
      <c r="F605" s="26" t="s">
        <v>156</v>
      </c>
      <c r="G605" s="26">
        <v>1</v>
      </c>
      <c r="H605" s="26" t="s">
        <v>165</v>
      </c>
      <c r="I605" s="26">
        <v>141</v>
      </c>
      <c r="J605" s="26">
        <v>4</v>
      </c>
      <c r="K605" s="26">
        <v>35</v>
      </c>
      <c r="L605" s="27">
        <v>88.9</v>
      </c>
      <c r="M605" s="27">
        <v>15.1</v>
      </c>
      <c r="N605" s="27">
        <v>14.33</v>
      </c>
      <c r="O605" s="27">
        <v>126.90573879310348</v>
      </c>
      <c r="P605" s="27">
        <v>126.90573879310348</v>
      </c>
      <c r="Q605" s="27">
        <v>8534.4109338362086</v>
      </c>
      <c r="S605" s="27">
        <v>8.7899999999999991</v>
      </c>
      <c r="T605" s="27">
        <v>39.4</v>
      </c>
      <c r="U605" s="27">
        <v>22.77</v>
      </c>
      <c r="V605" s="27">
        <v>394</v>
      </c>
      <c r="W605" s="27">
        <v>342.78</v>
      </c>
      <c r="X605" s="27">
        <v>34.277999999999999</v>
      </c>
      <c r="Y605" s="27">
        <v>227.7</v>
      </c>
      <c r="Z605" s="27">
        <v>198.09899999999999</v>
      </c>
      <c r="AA605" s="27">
        <v>19.809899999999999</v>
      </c>
      <c r="AB605" s="27">
        <v>6.3</v>
      </c>
      <c r="AC605" s="27">
        <v>26.7</v>
      </c>
      <c r="AD605" s="27">
        <v>5.8999999999999995</v>
      </c>
      <c r="AE605" s="27">
        <v>14.9</v>
      </c>
      <c r="AF605" s="27">
        <v>4.2</v>
      </c>
      <c r="AG605" s="27">
        <v>464.62961951879237</v>
      </c>
      <c r="AH605" s="27">
        <v>46.462961951879237</v>
      </c>
      <c r="AI605" s="27">
        <v>0.39400000000000002</v>
      </c>
      <c r="AJ605" s="27">
        <v>0.63</v>
      </c>
      <c r="AK605" s="27">
        <v>2.67</v>
      </c>
      <c r="AL605" s="27">
        <v>0.59</v>
      </c>
      <c r="AM605" s="27">
        <v>1.49</v>
      </c>
      <c r="AN605" s="27">
        <v>0.42</v>
      </c>
      <c r="AO605" s="27">
        <v>15.98984771573604</v>
      </c>
      <c r="AP605" s="27">
        <v>67.766497461928935</v>
      </c>
      <c r="AQ605" s="27">
        <v>14.974619289340099</v>
      </c>
      <c r="AR605" s="27">
        <v>37.817258883248734</v>
      </c>
      <c r="AS605" s="27">
        <v>10.659898477157361</v>
      </c>
    </row>
    <row r="606" spans="1:45" x14ac:dyDescent="0.35">
      <c r="A606" s="26">
        <v>2017</v>
      </c>
      <c r="B606" s="26">
        <v>16629</v>
      </c>
      <c r="C606" s="26" t="s">
        <v>164</v>
      </c>
      <c r="D606" s="26">
        <v>109</v>
      </c>
      <c r="E606" s="26" t="s">
        <v>66</v>
      </c>
      <c r="F606" s="26" t="s">
        <v>156</v>
      </c>
      <c r="G606" s="26">
        <v>1</v>
      </c>
      <c r="H606" s="26" t="s">
        <v>165</v>
      </c>
      <c r="I606" s="26">
        <v>139</v>
      </c>
      <c r="J606" s="26">
        <v>4</v>
      </c>
      <c r="K606" s="26">
        <v>42</v>
      </c>
      <c r="L606" s="27">
        <v>106.68</v>
      </c>
      <c r="M606" s="27">
        <v>15.3</v>
      </c>
      <c r="N606" s="27">
        <v>11.29</v>
      </c>
      <c r="O606" s="27">
        <v>99.748123275862056</v>
      </c>
      <c r="P606" s="27">
        <v>99.748123275862056</v>
      </c>
      <c r="Q606" s="27">
        <v>6708.0612903017236</v>
      </c>
      <c r="S606" s="27">
        <v>8.51</v>
      </c>
      <c r="T606" s="27">
        <v>40.520000000000003</v>
      </c>
      <c r="U606" s="27">
        <v>22.38</v>
      </c>
      <c r="V606" s="27">
        <v>405.20000000000005</v>
      </c>
      <c r="W606" s="27">
        <v>352.52400000000006</v>
      </c>
      <c r="X606" s="27">
        <v>35.252400000000009</v>
      </c>
      <c r="Y606" s="27">
        <v>223.79999999999998</v>
      </c>
      <c r="Z606" s="27">
        <v>194.70599999999999</v>
      </c>
      <c r="AA606" s="27">
        <v>19.470599999999997</v>
      </c>
      <c r="AB606" s="27">
        <v>6.1</v>
      </c>
      <c r="AC606" s="27">
        <v>27.3</v>
      </c>
      <c r="AD606" s="27">
        <v>5.6999999999999993</v>
      </c>
      <c r="AE606" s="27">
        <v>15.2</v>
      </c>
      <c r="AF606" s="27">
        <v>4.2</v>
      </c>
      <c r="AG606" s="27">
        <v>475.82406036747489</v>
      </c>
      <c r="AH606" s="27">
        <v>47.582406036747486</v>
      </c>
      <c r="AI606" s="27">
        <v>0.40520000000000006</v>
      </c>
      <c r="AJ606" s="27">
        <v>0.61</v>
      </c>
      <c r="AK606" s="27">
        <v>2.73</v>
      </c>
      <c r="AL606" s="27">
        <v>0.56999999999999995</v>
      </c>
      <c r="AM606" s="27">
        <v>1.52</v>
      </c>
      <c r="AN606" s="27">
        <v>0.42</v>
      </c>
      <c r="AO606" s="27">
        <v>15.054294175715693</v>
      </c>
      <c r="AP606" s="27">
        <v>67.374136229022696</v>
      </c>
      <c r="AQ606" s="27">
        <v>14.06712734452122</v>
      </c>
      <c r="AR606" s="27">
        <v>37.512339585389924</v>
      </c>
      <c r="AS606" s="27">
        <v>10.365251727541953</v>
      </c>
    </row>
    <row r="607" spans="1:45" x14ac:dyDescent="0.35">
      <c r="A607" s="26">
        <v>2017</v>
      </c>
      <c r="B607" s="26">
        <v>16630</v>
      </c>
      <c r="C607" s="26" t="s">
        <v>164</v>
      </c>
      <c r="D607" s="26">
        <v>9</v>
      </c>
      <c r="E607" s="26" t="s">
        <v>153</v>
      </c>
      <c r="F607" s="26" t="s">
        <v>156</v>
      </c>
      <c r="G607" s="26">
        <v>1</v>
      </c>
      <c r="H607" s="26" t="s">
        <v>165</v>
      </c>
      <c r="I607" s="26">
        <v>139</v>
      </c>
      <c r="J607" s="26">
        <v>4</v>
      </c>
      <c r="K607" s="26">
        <v>34</v>
      </c>
      <c r="L607" s="27">
        <v>86.36</v>
      </c>
      <c r="M607" s="27">
        <v>15.5</v>
      </c>
      <c r="N607" s="27">
        <v>11.38</v>
      </c>
      <c r="O607" s="27">
        <v>100.30587068965518</v>
      </c>
      <c r="P607" s="27">
        <v>100.30587068965518</v>
      </c>
      <c r="Q607" s="27">
        <v>6745.5698038793107</v>
      </c>
      <c r="S607" s="27">
        <v>8.2799999999999994</v>
      </c>
      <c r="T607" s="27">
        <v>39.81</v>
      </c>
      <c r="U607" s="27">
        <v>22.87</v>
      </c>
      <c r="V607" s="27">
        <v>398.1</v>
      </c>
      <c r="W607" s="27">
        <v>346.34700000000004</v>
      </c>
      <c r="X607" s="27">
        <v>34.634700000000002</v>
      </c>
      <c r="Y607" s="27">
        <v>228.70000000000002</v>
      </c>
      <c r="Z607" s="27">
        <v>198.96900000000002</v>
      </c>
      <c r="AA607" s="27">
        <v>19.896900000000002</v>
      </c>
      <c r="AB607" s="27">
        <v>6.4</v>
      </c>
      <c r="AC607" s="27">
        <v>26.7</v>
      </c>
      <c r="AD607" s="27">
        <v>5.8</v>
      </c>
      <c r="AE607" s="27">
        <v>15.2</v>
      </c>
      <c r="AF607" s="27">
        <v>4.3</v>
      </c>
      <c r="AG607" s="27">
        <v>469.97448342796054</v>
      </c>
      <c r="AH607" s="27">
        <v>46.997448342796055</v>
      </c>
      <c r="AI607" s="27">
        <v>0.39810000000000001</v>
      </c>
      <c r="AJ607" s="27">
        <v>0.64</v>
      </c>
      <c r="AK607" s="27">
        <v>2.67</v>
      </c>
      <c r="AL607" s="27">
        <v>0.57999999999999996</v>
      </c>
      <c r="AM607" s="27">
        <v>1.52</v>
      </c>
      <c r="AN607" s="27">
        <v>0.43</v>
      </c>
      <c r="AO607" s="27">
        <v>16.076362722933936</v>
      </c>
      <c r="AP607" s="27">
        <v>67.068575734740008</v>
      </c>
      <c r="AQ607" s="27">
        <v>14.569203717658878</v>
      </c>
      <c r="AR607" s="27">
        <v>38.181361466968099</v>
      </c>
      <c r="AS607" s="27">
        <v>10.801306204471238</v>
      </c>
    </row>
    <row r="608" spans="1:45" x14ac:dyDescent="0.35">
      <c r="A608" s="26">
        <v>2017</v>
      </c>
      <c r="B608" s="26">
        <v>16631</v>
      </c>
      <c r="C608" s="26" t="s">
        <v>164</v>
      </c>
      <c r="D608" s="26">
        <v>47</v>
      </c>
      <c r="E608" s="26" t="s">
        <v>86</v>
      </c>
      <c r="F608" s="26" t="s">
        <v>156</v>
      </c>
      <c r="G608" s="26">
        <v>1</v>
      </c>
      <c r="H608" s="26" t="s">
        <v>165</v>
      </c>
      <c r="I608" s="26">
        <v>133</v>
      </c>
      <c r="J608" s="26">
        <v>4</v>
      </c>
      <c r="K608" s="26">
        <v>51</v>
      </c>
      <c r="L608" s="27">
        <v>129.54</v>
      </c>
      <c r="M608" s="27">
        <v>17.100000000000001</v>
      </c>
      <c r="N608" s="27">
        <v>10.47</v>
      </c>
      <c r="O608" s="27">
        <v>90.537519827586209</v>
      </c>
      <c r="P608" s="27">
        <v>90.537519827586209</v>
      </c>
      <c r="Q608" s="27">
        <v>6088.6482084051722</v>
      </c>
      <c r="S608" s="27">
        <v>7.95</v>
      </c>
      <c r="T608" s="27">
        <v>39.840000000000003</v>
      </c>
      <c r="U608" s="27">
        <v>22.39</v>
      </c>
      <c r="V608" s="27">
        <v>398.40000000000003</v>
      </c>
      <c r="W608" s="27">
        <v>346.608</v>
      </c>
      <c r="X608" s="27">
        <v>34.660800000000002</v>
      </c>
      <c r="Y608" s="27">
        <v>223.9</v>
      </c>
      <c r="Z608" s="27">
        <v>194.79300000000001</v>
      </c>
      <c r="AA608" s="27">
        <v>19.479300000000002</v>
      </c>
      <c r="AB608" s="27">
        <v>6.3</v>
      </c>
      <c r="AC608" s="27">
        <v>26.6</v>
      </c>
      <c r="AD608" s="27">
        <v>5.6999999999999993</v>
      </c>
      <c r="AE608" s="27">
        <v>15.1</v>
      </c>
      <c r="AF608" s="27">
        <v>3.9000000000000004</v>
      </c>
      <c r="AG608" s="27">
        <v>467.88940742809802</v>
      </c>
      <c r="AH608" s="27">
        <v>46.7889407428098</v>
      </c>
      <c r="AI608" s="27">
        <v>0.39840000000000003</v>
      </c>
      <c r="AJ608" s="27">
        <v>0.63</v>
      </c>
      <c r="AK608" s="27">
        <v>2.66</v>
      </c>
      <c r="AL608" s="27">
        <v>0.56999999999999995</v>
      </c>
      <c r="AM608" s="27">
        <v>1.51</v>
      </c>
      <c r="AN608" s="27">
        <v>0.39</v>
      </c>
      <c r="AO608" s="27">
        <v>15.813253012048191</v>
      </c>
      <c r="AP608" s="27">
        <v>66.767068273092363</v>
      </c>
      <c r="AQ608" s="27">
        <v>14.307228915662648</v>
      </c>
      <c r="AR608" s="27">
        <v>37.901606425702809</v>
      </c>
      <c r="AS608" s="27">
        <v>9.7891566265060241</v>
      </c>
    </row>
    <row r="609" spans="1:45" x14ac:dyDescent="0.35">
      <c r="A609" s="26">
        <v>2017</v>
      </c>
      <c r="B609" s="26">
        <v>16632</v>
      </c>
      <c r="C609" s="26" t="s">
        <v>164</v>
      </c>
      <c r="D609" s="26">
        <v>8</v>
      </c>
      <c r="E609" s="26" t="s">
        <v>84</v>
      </c>
      <c r="F609" s="26" t="s">
        <v>156</v>
      </c>
      <c r="G609" s="26">
        <v>1</v>
      </c>
      <c r="H609" s="26" t="s">
        <v>165</v>
      </c>
      <c r="I609" s="26">
        <v>133</v>
      </c>
      <c r="J609" s="26">
        <v>4</v>
      </c>
      <c r="K609" s="26">
        <v>33</v>
      </c>
      <c r="L609" s="27">
        <v>83.820000000000007</v>
      </c>
      <c r="M609" s="27">
        <v>15.3</v>
      </c>
      <c r="N609" s="27">
        <v>11.41</v>
      </c>
      <c r="O609" s="27">
        <v>100.80833362068965</v>
      </c>
      <c r="P609" s="27">
        <v>100.80833362068965</v>
      </c>
      <c r="Q609" s="27">
        <v>6779.3604359913788</v>
      </c>
      <c r="S609" s="27">
        <v>8.1199999999999992</v>
      </c>
      <c r="T609" s="27">
        <v>38.979999999999997</v>
      </c>
      <c r="U609" s="27">
        <v>22.49</v>
      </c>
      <c r="V609" s="27">
        <v>389.79999999999995</v>
      </c>
      <c r="W609" s="27">
        <v>339.12599999999998</v>
      </c>
      <c r="X609" s="27">
        <v>33.912599999999998</v>
      </c>
      <c r="Y609" s="27">
        <v>224.89999999999998</v>
      </c>
      <c r="Z609" s="27">
        <v>195.66299999999998</v>
      </c>
      <c r="AA609" s="27">
        <v>19.566299999999998</v>
      </c>
      <c r="AB609" s="27">
        <v>6.1</v>
      </c>
      <c r="AC609" s="27">
        <v>26.200000000000003</v>
      </c>
      <c r="AD609" s="27">
        <v>5.8</v>
      </c>
      <c r="AE609" s="27">
        <v>14.9</v>
      </c>
      <c r="AF609" s="27">
        <v>4.0999999999999996</v>
      </c>
      <c r="AG609" s="27">
        <v>458.2845466406547</v>
      </c>
      <c r="AH609" s="27">
        <v>45.828454664065468</v>
      </c>
      <c r="AI609" s="27">
        <v>0.38979999999999998</v>
      </c>
      <c r="AJ609" s="27">
        <v>0.61</v>
      </c>
      <c r="AK609" s="27">
        <v>2.62</v>
      </c>
      <c r="AL609" s="27">
        <v>0.57999999999999996</v>
      </c>
      <c r="AM609" s="27">
        <v>1.49</v>
      </c>
      <c r="AN609" s="27">
        <v>0.41</v>
      </c>
      <c r="AO609" s="27">
        <v>15.64905079527963</v>
      </c>
      <c r="AP609" s="27">
        <v>67.21395587480761</v>
      </c>
      <c r="AQ609" s="27">
        <v>14.879425346331452</v>
      </c>
      <c r="AR609" s="27">
        <v>38.224730631092868</v>
      </c>
      <c r="AS609" s="27">
        <v>10.51821446895844</v>
      </c>
    </row>
    <row r="610" spans="1:45" x14ac:dyDescent="0.35">
      <c r="A610" s="26">
        <v>2017</v>
      </c>
      <c r="B610" s="26">
        <v>16633</v>
      </c>
      <c r="C610" s="26" t="s">
        <v>164</v>
      </c>
      <c r="D610" s="26">
        <v>45</v>
      </c>
      <c r="E610" s="26" t="s">
        <v>110</v>
      </c>
      <c r="F610" s="26" t="s">
        <v>156</v>
      </c>
      <c r="G610" s="26">
        <v>1</v>
      </c>
      <c r="H610" s="26" t="s">
        <v>165</v>
      </c>
      <c r="I610" s="26">
        <v>128</v>
      </c>
      <c r="J610" s="26">
        <v>3</v>
      </c>
      <c r="K610" s="26">
        <v>47</v>
      </c>
      <c r="L610" s="27">
        <v>119.38</v>
      </c>
      <c r="M610" s="27">
        <v>15</v>
      </c>
      <c r="N610" s="27">
        <v>11.04</v>
      </c>
      <c r="O610" s="27">
        <v>97.884827586206896</v>
      </c>
      <c r="P610" s="27">
        <v>97.884827586206896</v>
      </c>
      <c r="Q610" s="27">
        <v>6582.7546551724135</v>
      </c>
      <c r="S610" s="27">
        <v>8.1300000000000008</v>
      </c>
      <c r="T610" s="27">
        <v>39.47</v>
      </c>
      <c r="U610" s="27">
        <v>23.06</v>
      </c>
      <c r="V610" s="27">
        <v>394.7</v>
      </c>
      <c r="W610" s="27">
        <v>343.38900000000001</v>
      </c>
      <c r="X610" s="27">
        <v>34.338900000000002</v>
      </c>
      <c r="Y610" s="27">
        <v>230.6</v>
      </c>
      <c r="Z610" s="27">
        <v>200.62199999999999</v>
      </c>
      <c r="AA610" s="27">
        <v>20.062199999999997</v>
      </c>
      <c r="AB610" s="27">
        <v>6.4</v>
      </c>
      <c r="AC610" s="27">
        <v>26.6</v>
      </c>
      <c r="AD610" s="27">
        <v>5.8999999999999995</v>
      </c>
      <c r="AE610" s="27">
        <v>15</v>
      </c>
      <c r="AF610" s="27">
        <v>4.2</v>
      </c>
      <c r="AG610" s="27">
        <v>466.92417485029398</v>
      </c>
      <c r="AH610" s="27">
        <v>46.692417485029395</v>
      </c>
      <c r="AI610" s="27">
        <v>0.3947</v>
      </c>
      <c r="AJ610" s="27">
        <v>0.64</v>
      </c>
      <c r="AK610" s="27">
        <v>2.66</v>
      </c>
      <c r="AL610" s="27">
        <v>0.59</v>
      </c>
      <c r="AM610" s="27">
        <v>1.5</v>
      </c>
      <c r="AN610" s="27">
        <v>0.42</v>
      </c>
      <c r="AO610" s="27">
        <v>16.214846719027111</v>
      </c>
      <c r="AP610" s="27">
        <v>67.392956675956427</v>
      </c>
      <c r="AQ610" s="27">
        <v>14.948061819103115</v>
      </c>
      <c r="AR610" s="27">
        <v>38.003546997719788</v>
      </c>
      <c r="AS610" s="27">
        <v>10.640993159361541</v>
      </c>
    </row>
    <row r="611" spans="1:45" x14ac:dyDescent="0.35">
      <c r="A611" s="26">
        <v>2017</v>
      </c>
      <c r="B611" s="26">
        <v>16634</v>
      </c>
      <c r="C611" s="26" t="s">
        <v>164</v>
      </c>
      <c r="D611" s="26">
        <v>128</v>
      </c>
      <c r="E611" s="26" t="s">
        <v>74</v>
      </c>
      <c r="F611" s="26" t="s">
        <v>156</v>
      </c>
      <c r="G611" s="26">
        <v>1</v>
      </c>
      <c r="H611" s="26" t="s">
        <v>165</v>
      </c>
      <c r="I611" s="26">
        <v>133</v>
      </c>
      <c r="J611" s="26">
        <v>3</v>
      </c>
      <c r="K611" s="26">
        <v>52</v>
      </c>
      <c r="L611" s="27">
        <v>132.08000000000001</v>
      </c>
      <c r="M611" s="27">
        <v>15.1</v>
      </c>
      <c r="N611" s="27">
        <v>14.25</v>
      </c>
      <c r="O611" s="27">
        <v>126.19726293103449</v>
      </c>
      <c r="P611" s="27">
        <v>126.19726293103449</v>
      </c>
      <c r="Q611" s="27">
        <v>8486.76593211207</v>
      </c>
      <c r="S611" s="27">
        <v>8.33</v>
      </c>
      <c r="T611" s="27">
        <v>38.700000000000003</v>
      </c>
      <c r="U611" s="27">
        <v>22.57</v>
      </c>
      <c r="V611" s="27">
        <v>387</v>
      </c>
      <c r="W611" s="27">
        <v>336.69</v>
      </c>
      <c r="X611" s="27">
        <v>33.668999999999997</v>
      </c>
      <c r="Y611" s="27">
        <v>225.7</v>
      </c>
      <c r="Z611" s="27">
        <v>196.35899999999998</v>
      </c>
      <c r="AA611" s="27">
        <v>19.635899999999999</v>
      </c>
      <c r="AB611" s="27">
        <v>6.1</v>
      </c>
      <c r="AC611" s="27">
        <v>26</v>
      </c>
      <c r="AD611" s="27">
        <v>5.6000000000000005</v>
      </c>
      <c r="AE611" s="27">
        <v>14.9</v>
      </c>
      <c r="AF611" s="27">
        <v>3.9000000000000004</v>
      </c>
      <c r="AG611" s="27">
        <v>455.38666059141804</v>
      </c>
      <c r="AH611" s="27">
        <v>45.538666059141804</v>
      </c>
      <c r="AI611" s="27">
        <v>0.38700000000000001</v>
      </c>
      <c r="AJ611" s="27">
        <v>0.61</v>
      </c>
      <c r="AK611" s="27">
        <v>2.6</v>
      </c>
      <c r="AL611" s="27">
        <v>0.56000000000000005</v>
      </c>
      <c r="AM611" s="27">
        <v>1.49</v>
      </c>
      <c r="AN611" s="27">
        <v>0.39</v>
      </c>
      <c r="AO611" s="27">
        <v>15.762273901808785</v>
      </c>
      <c r="AP611" s="27">
        <v>67.183462532299743</v>
      </c>
      <c r="AQ611" s="27">
        <v>14.4702842377261</v>
      </c>
      <c r="AR611" s="27">
        <v>38.501291989664082</v>
      </c>
      <c r="AS611" s="27">
        <v>10.077519379844961</v>
      </c>
    </row>
    <row r="612" spans="1:45" x14ac:dyDescent="0.35">
      <c r="A612" s="26">
        <v>2017</v>
      </c>
      <c r="B612" s="26">
        <v>16635</v>
      </c>
      <c r="C612" s="26" t="s">
        <v>164</v>
      </c>
      <c r="D612" s="26">
        <v>100</v>
      </c>
      <c r="E612" s="26" t="s">
        <v>25</v>
      </c>
      <c r="F612" s="26" t="s">
        <v>156</v>
      </c>
      <c r="G612" s="26">
        <v>1</v>
      </c>
      <c r="H612" s="26" t="s">
        <v>165</v>
      </c>
      <c r="I612" s="26">
        <v>141</v>
      </c>
      <c r="J612" s="26">
        <v>4</v>
      </c>
      <c r="K612" s="26">
        <v>54</v>
      </c>
      <c r="L612" s="27">
        <v>137.16</v>
      </c>
      <c r="M612" s="27">
        <v>14.7</v>
      </c>
      <c r="N612" s="27">
        <v>10.36</v>
      </c>
      <c r="O612" s="27">
        <v>92.179886206896541</v>
      </c>
      <c r="P612" s="27">
        <v>92.179886206896541</v>
      </c>
      <c r="Q612" s="27">
        <v>6199.0973474137927</v>
      </c>
      <c r="S612" s="27">
        <v>8.5</v>
      </c>
      <c r="T612" s="27">
        <v>39.67</v>
      </c>
      <c r="U612" s="27">
        <v>22.77</v>
      </c>
      <c r="V612" s="27">
        <v>396.70000000000005</v>
      </c>
      <c r="W612" s="27">
        <v>345.12900000000002</v>
      </c>
      <c r="X612" s="27">
        <v>34.512900000000002</v>
      </c>
      <c r="Y612" s="27">
        <v>227.7</v>
      </c>
      <c r="Z612" s="27">
        <v>198.09899999999999</v>
      </c>
      <c r="AA612" s="27">
        <v>19.809899999999999</v>
      </c>
      <c r="AB612" s="27">
        <v>6.2</v>
      </c>
      <c r="AC612" s="27">
        <v>26.400000000000002</v>
      </c>
      <c r="AD612" s="27">
        <v>5.6000000000000005</v>
      </c>
      <c r="AE612" s="27">
        <v>14.9</v>
      </c>
      <c r="AF612" s="27">
        <v>4</v>
      </c>
      <c r="AG612" s="27">
        <v>467.81362960178916</v>
      </c>
      <c r="AH612" s="27">
        <v>46.781362960178917</v>
      </c>
      <c r="AI612" s="27">
        <v>0.39670000000000005</v>
      </c>
      <c r="AJ612" s="27">
        <v>0.62</v>
      </c>
      <c r="AK612" s="27">
        <v>2.64</v>
      </c>
      <c r="AL612" s="27">
        <v>0.56000000000000005</v>
      </c>
      <c r="AM612" s="27">
        <v>1.49</v>
      </c>
      <c r="AN612" s="27">
        <v>0.4</v>
      </c>
      <c r="AO612" s="27">
        <v>15.628938744643305</v>
      </c>
      <c r="AP612" s="27">
        <v>66.549029493319892</v>
      </c>
      <c r="AQ612" s="27">
        <v>14.116460801613309</v>
      </c>
      <c r="AR612" s="27">
        <v>37.559868918578267</v>
      </c>
      <c r="AS612" s="27">
        <v>10.083186286866649</v>
      </c>
    </row>
    <row r="613" spans="1:45" x14ac:dyDescent="0.35">
      <c r="A613" s="26">
        <v>2017</v>
      </c>
      <c r="B613" s="26">
        <v>16636</v>
      </c>
      <c r="C613" s="26" t="s">
        <v>164</v>
      </c>
      <c r="D613" s="26">
        <v>58</v>
      </c>
      <c r="E613" s="26" t="s">
        <v>39</v>
      </c>
      <c r="F613" s="26" t="s">
        <v>156</v>
      </c>
      <c r="G613" s="26">
        <v>1</v>
      </c>
      <c r="H613" s="26" t="s">
        <v>165</v>
      </c>
      <c r="I613" s="26">
        <v>133</v>
      </c>
      <c r="J613" s="26">
        <v>3</v>
      </c>
      <c r="K613" s="26">
        <v>35</v>
      </c>
      <c r="L613" s="27">
        <v>88.9</v>
      </c>
      <c r="M613" s="27">
        <v>15</v>
      </c>
      <c r="N613" s="27">
        <v>9.5500000000000007</v>
      </c>
      <c r="O613" s="27">
        <v>84.673922413793122</v>
      </c>
      <c r="P613" s="27">
        <v>84.673922413793122</v>
      </c>
      <c r="Q613" s="27">
        <v>5694.3212823275871</v>
      </c>
      <c r="S613" s="27">
        <v>8.36</v>
      </c>
      <c r="T613" s="27">
        <v>40.67</v>
      </c>
      <c r="U613" s="27">
        <v>21.96</v>
      </c>
      <c r="V613" s="27">
        <v>406.70000000000005</v>
      </c>
      <c r="W613" s="27">
        <v>353.82900000000006</v>
      </c>
      <c r="X613" s="27">
        <v>35.382900000000006</v>
      </c>
      <c r="Y613" s="27">
        <v>219.60000000000002</v>
      </c>
      <c r="Z613" s="27">
        <v>191.05200000000002</v>
      </c>
      <c r="AA613" s="27">
        <v>19.105200000000004</v>
      </c>
      <c r="AB613" s="27">
        <v>6.2</v>
      </c>
      <c r="AC613" s="27">
        <v>26.8</v>
      </c>
      <c r="AD613" s="27">
        <v>5.8</v>
      </c>
      <c r="AE613" s="27">
        <v>15.3</v>
      </c>
      <c r="AF613" s="27">
        <v>4.0999999999999996</v>
      </c>
      <c r="AG613" s="27">
        <v>475.42825883794126</v>
      </c>
      <c r="AH613" s="27">
        <v>47.542825883794123</v>
      </c>
      <c r="AI613" s="27">
        <v>0.40670000000000006</v>
      </c>
      <c r="AJ613" s="27">
        <v>0.62</v>
      </c>
      <c r="AK613" s="27">
        <v>2.68</v>
      </c>
      <c r="AL613" s="27">
        <v>0.57999999999999996</v>
      </c>
      <c r="AM613" s="27">
        <v>1.53</v>
      </c>
      <c r="AN613" s="27">
        <v>0.41</v>
      </c>
      <c r="AO613" s="27">
        <v>15.244652077698547</v>
      </c>
      <c r="AP613" s="27">
        <v>65.896238013277596</v>
      </c>
      <c r="AQ613" s="27">
        <v>14.261126137201867</v>
      </c>
      <c r="AR613" s="27">
        <v>37.619867223998028</v>
      </c>
      <c r="AS613" s="27">
        <v>10.081140890090973</v>
      </c>
    </row>
    <row r="614" spans="1:45" x14ac:dyDescent="0.35">
      <c r="A614" s="26">
        <v>2017</v>
      </c>
      <c r="B614" s="26">
        <v>16637</v>
      </c>
      <c r="C614" s="26" t="s">
        <v>164</v>
      </c>
      <c r="D614" s="26">
        <v>21</v>
      </c>
      <c r="E614" s="26" t="s">
        <v>98</v>
      </c>
      <c r="F614" s="26" t="s">
        <v>156</v>
      </c>
      <c r="G614" s="26">
        <v>1</v>
      </c>
      <c r="H614" s="26" t="s">
        <v>165</v>
      </c>
      <c r="I614" s="26">
        <v>133</v>
      </c>
      <c r="J614" s="26">
        <v>3</v>
      </c>
      <c r="K614" s="26">
        <v>45</v>
      </c>
      <c r="L614" s="27">
        <v>114.3</v>
      </c>
      <c r="M614" s="27">
        <v>14.8</v>
      </c>
      <c r="N614" s="27">
        <v>12.09</v>
      </c>
      <c r="O614" s="27">
        <v>107.44674827586206</v>
      </c>
      <c r="P614" s="27">
        <v>107.44674827586206</v>
      </c>
      <c r="Q614" s="27">
        <v>7225.7938215517233</v>
      </c>
      <c r="S614" s="27">
        <v>8.41</v>
      </c>
      <c r="T614" s="27">
        <v>39.770000000000003</v>
      </c>
      <c r="U614" s="27">
        <v>22.68</v>
      </c>
      <c r="V614" s="27">
        <v>397.70000000000005</v>
      </c>
      <c r="W614" s="27">
        <v>345.99900000000002</v>
      </c>
      <c r="X614" s="27">
        <v>34.599900000000005</v>
      </c>
      <c r="Y614" s="27">
        <v>226.8</v>
      </c>
      <c r="Z614" s="27">
        <v>197.316</v>
      </c>
      <c r="AA614" s="27">
        <v>19.7316</v>
      </c>
      <c r="AB614" s="27">
        <v>6.3</v>
      </c>
      <c r="AC614" s="27">
        <v>26.6</v>
      </c>
      <c r="AD614" s="27">
        <v>5.8</v>
      </c>
      <c r="AE614" s="27">
        <v>14.9</v>
      </c>
      <c r="AF614" s="27">
        <v>4.0999999999999996</v>
      </c>
      <c r="AG614" s="27">
        <v>468.53540068721622</v>
      </c>
      <c r="AH614" s="27">
        <v>46.853540068721621</v>
      </c>
      <c r="AI614" s="27">
        <v>0.39770000000000005</v>
      </c>
      <c r="AJ614" s="27">
        <v>0.63</v>
      </c>
      <c r="AK614" s="27">
        <v>2.66</v>
      </c>
      <c r="AL614" s="27">
        <v>0.57999999999999996</v>
      </c>
      <c r="AM614" s="27">
        <v>1.49</v>
      </c>
      <c r="AN614" s="27">
        <v>0.41</v>
      </c>
      <c r="AO614" s="27">
        <v>15.841086245914003</v>
      </c>
      <c r="AP614" s="27">
        <v>66.884586371636914</v>
      </c>
      <c r="AQ614" s="27">
        <v>14.58385717877797</v>
      </c>
      <c r="AR614" s="27">
        <v>37.465426200653752</v>
      </c>
      <c r="AS614" s="27">
        <v>10.309278350515461</v>
      </c>
    </row>
    <row r="615" spans="1:45" x14ac:dyDescent="0.35">
      <c r="A615" s="26">
        <v>2017</v>
      </c>
      <c r="B615" s="26">
        <v>16638</v>
      </c>
      <c r="C615" s="26" t="s">
        <v>164</v>
      </c>
      <c r="D615" s="26">
        <v>2</v>
      </c>
      <c r="E615" s="26" t="s">
        <v>145</v>
      </c>
      <c r="F615" s="26" t="s">
        <v>160</v>
      </c>
      <c r="G615" s="26">
        <v>1</v>
      </c>
      <c r="H615" s="26" t="s">
        <v>165</v>
      </c>
      <c r="I615" s="26">
        <v>139</v>
      </c>
      <c r="J615" s="26">
        <v>3</v>
      </c>
      <c r="K615" s="26">
        <v>37</v>
      </c>
      <c r="L615" s="27">
        <v>93.98</v>
      </c>
      <c r="M615" s="27">
        <v>15.5</v>
      </c>
      <c r="N615" s="27">
        <v>13.43</v>
      </c>
      <c r="O615" s="27">
        <v>118.3750301724138</v>
      </c>
      <c r="P615" s="27">
        <v>118.3750301724138</v>
      </c>
      <c r="Q615" s="27">
        <v>7960.7207790948278</v>
      </c>
      <c r="S615" s="27">
        <v>7.66</v>
      </c>
      <c r="T615" s="27">
        <v>36.869999999999997</v>
      </c>
      <c r="U615" s="27">
        <v>22.35</v>
      </c>
      <c r="V615" s="27">
        <v>368.7</v>
      </c>
      <c r="W615" s="27">
        <v>320.76900000000001</v>
      </c>
      <c r="X615" s="27">
        <v>32.076900000000002</v>
      </c>
      <c r="Y615" s="27">
        <v>223.5</v>
      </c>
      <c r="Z615" s="27">
        <v>194.44499999999999</v>
      </c>
      <c r="AA615" s="27">
        <v>19.444499999999998</v>
      </c>
      <c r="AB615" s="27">
        <v>5.8</v>
      </c>
      <c r="AC615" s="27">
        <v>25.2</v>
      </c>
      <c r="AD615" s="27">
        <v>5.3000000000000007</v>
      </c>
      <c r="AE615" s="27">
        <v>14.2</v>
      </c>
      <c r="AF615" s="27">
        <v>4</v>
      </c>
      <c r="AG615" s="27">
        <v>432.8220376283918</v>
      </c>
      <c r="AH615" s="27">
        <v>43.282203762839181</v>
      </c>
      <c r="AI615" s="27">
        <v>0.36869999999999997</v>
      </c>
      <c r="AJ615" s="27">
        <v>0.57999999999999996</v>
      </c>
      <c r="AK615" s="27">
        <v>2.52</v>
      </c>
      <c r="AL615" s="27">
        <v>0.53</v>
      </c>
      <c r="AM615" s="27">
        <v>1.42</v>
      </c>
      <c r="AN615" s="27">
        <v>0.4</v>
      </c>
      <c r="AO615" s="27">
        <v>15.73094656902631</v>
      </c>
      <c r="AP615" s="27">
        <v>68.348250610252236</v>
      </c>
      <c r="AQ615" s="27">
        <v>14.374830485489561</v>
      </c>
      <c r="AR615" s="27">
        <v>38.513696772443723</v>
      </c>
      <c r="AS615" s="27">
        <v>10.848928668294008</v>
      </c>
    </row>
    <row r="616" spans="1:45" x14ac:dyDescent="0.35">
      <c r="A616" s="26">
        <v>2017</v>
      </c>
      <c r="B616" s="26">
        <v>16639</v>
      </c>
      <c r="C616" s="26" t="s">
        <v>164</v>
      </c>
      <c r="D616" s="26">
        <v>89</v>
      </c>
      <c r="E616" s="26" t="s">
        <v>26</v>
      </c>
      <c r="F616" s="26" t="s">
        <v>156</v>
      </c>
      <c r="G616" s="26">
        <v>1</v>
      </c>
      <c r="H616" s="26" t="s">
        <v>165</v>
      </c>
      <c r="I616" s="26">
        <v>133</v>
      </c>
      <c r="J616" s="26">
        <v>5</v>
      </c>
      <c r="K616" s="26">
        <v>19</v>
      </c>
      <c r="L616" s="27">
        <v>48.26</v>
      </c>
      <c r="M616" s="27">
        <v>14.8</v>
      </c>
      <c r="N616" s="27">
        <v>6.49</v>
      </c>
      <c r="O616" s="27">
        <v>57.678196551724142</v>
      </c>
      <c r="P616" s="27">
        <v>57.678196551724142</v>
      </c>
      <c r="Q616" s="27">
        <v>3878.8587181034486</v>
      </c>
      <c r="S616" s="27">
        <v>7.44</v>
      </c>
      <c r="T616" s="27">
        <v>35.880000000000003</v>
      </c>
      <c r="U616" s="27">
        <v>23.66</v>
      </c>
      <c r="V616" s="27">
        <v>358.8</v>
      </c>
      <c r="W616" s="27">
        <v>312.15600000000001</v>
      </c>
      <c r="X616" s="27">
        <v>31.215600000000002</v>
      </c>
      <c r="Y616" s="27">
        <v>236.6</v>
      </c>
      <c r="Z616" s="27">
        <v>205.84199999999998</v>
      </c>
      <c r="AA616" s="27">
        <v>20.584199999999999</v>
      </c>
      <c r="AB616" s="27">
        <v>5.8</v>
      </c>
      <c r="AC616" s="27">
        <v>24.8</v>
      </c>
      <c r="AD616" s="27">
        <v>5.4</v>
      </c>
      <c r="AE616" s="27">
        <v>14.1</v>
      </c>
      <c r="AF616" s="27">
        <v>3.9000000000000004</v>
      </c>
      <c r="AG616" s="27">
        <v>427.24495629333205</v>
      </c>
      <c r="AH616" s="27">
        <v>42.724495629333205</v>
      </c>
      <c r="AI616" s="27">
        <v>0.35880000000000001</v>
      </c>
      <c r="AJ616" s="27">
        <v>0.57999999999999996</v>
      </c>
      <c r="AK616" s="27">
        <v>2.48</v>
      </c>
      <c r="AL616" s="27">
        <v>0.54</v>
      </c>
      <c r="AM616" s="27">
        <v>1.41</v>
      </c>
      <c r="AN616" s="27">
        <v>0.39</v>
      </c>
      <c r="AO616" s="27">
        <v>16.164994425863991</v>
      </c>
      <c r="AP616" s="27">
        <v>69.119286510590854</v>
      </c>
      <c r="AQ616" s="27">
        <v>15.050167224080269</v>
      </c>
      <c r="AR616" s="27">
        <v>39.297658862876254</v>
      </c>
      <c r="AS616" s="27">
        <v>10.869565217391305</v>
      </c>
    </row>
    <row r="617" spans="1:45" x14ac:dyDescent="0.35">
      <c r="A617" s="26">
        <v>2017</v>
      </c>
      <c r="B617" s="26">
        <v>16640</v>
      </c>
      <c r="C617" s="26" t="s">
        <v>164</v>
      </c>
      <c r="D617" s="26">
        <v>140</v>
      </c>
      <c r="E617" s="26" t="s">
        <v>132</v>
      </c>
      <c r="F617" s="26" t="s">
        <v>156</v>
      </c>
      <c r="G617" s="26">
        <v>1</v>
      </c>
      <c r="H617" s="26" t="s">
        <v>165</v>
      </c>
      <c r="I617" s="26">
        <v>141</v>
      </c>
      <c r="J617" s="26">
        <v>4</v>
      </c>
      <c r="K617" s="26">
        <v>47</v>
      </c>
      <c r="L617" s="27">
        <v>119.38</v>
      </c>
      <c r="M617" s="27">
        <v>14.6</v>
      </c>
      <c r="N617" s="27">
        <v>10.95</v>
      </c>
      <c r="O617" s="27">
        <v>97.543732758620678</v>
      </c>
      <c r="P617" s="27">
        <v>97.543732758620678</v>
      </c>
      <c r="Q617" s="27">
        <v>6559.8160280172406</v>
      </c>
      <c r="S617" s="27">
        <v>7.69</v>
      </c>
      <c r="T617" s="27">
        <v>38.340000000000003</v>
      </c>
      <c r="U617" s="27">
        <v>23.28</v>
      </c>
      <c r="V617" s="27">
        <v>383.40000000000003</v>
      </c>
      <c r="W617" s="27">
        <v>333.55800000000005</v>
      </c>
      <c r="X617" s="27">
        <v>33.355800000000002</v>
      </c>
      <c r="Y617" s="27">
        <v>232.8</v>
      </c>
      <c r="Z617" s="27">
        <v>202.536</v>
      </c>
      <c r="AA617" s="27">
        <v>20.253599999999999</v>
      </c>
      <c r="AB617" s="27">
        <v>6.1</v>
      </c>
      <c r="AC617" s="27">
        <v>26.099999999999998</v>
      </c>
      <c r="AD617" s="27">
        <v>5.5</v>
      </c>
      <c r="AE617" s="27">
        <v>14.7</v>
      </c>
      <c r="AF617" s="27">
        <v>4.0999999999999996</v>
      </c>
      <c r="AG617" s="27">
        <v>454.64502909004159</v>
      </c>
      <c r="AH617" s="27">
        <v>45.46450290900416</v>
      </c>
      <c r="AI617" s="27">
        <v>0.38340000000000002</v>
      </c>
      <c r="AJ617" s="27">
        <v>0.61</v>
      </c>
      <c r="AK617" s="27">
        <v>2.61</v>
      </c>
      <c r="AL617" s="27">
        <v>0.55000000000000004</v>
      </c>
      <c r="AM617" s="27">
        <v>1.47</v>
      </c>
      <c r="AN617" s="27">
        <v>0.41</v>
      </c>
      <c r="AO617" s="27">
        <v>15.910276473656754</v>
      </c>
      <c r="AP617" s="27">
        <v>68.075117370892016</v>
      </c>
      <c r="AQ617" s="27">
        <v>14.345331246739697</v>
      </c>
      <c r="AR617" s="27">
        <v>38.341158059467915</v>
      </c>
      <c r="AS617" s="27">
        <v>10.693792383933227</v>
      </c>
    </row>
    <row r="618" spans="1:45" x14ac:dyDescent="0.35">
      <c r="A618" s="26">
        <v>2017</v>
      </c>
      <c r="B618" s="26">
        <v>16641</v>
      </c>
      <c r="C618" s="26" t="s">
        <v>164</v>
      </c>
      <c r="D618" s="26">
        <v>66</v>
      </c>
      <c r="E618" s="26" t="s">
        <v>73</v>
      </c>
      <c r="F618" s="26" t="s">
        <v>156</v>
      </c>
      <c r="G618" s="26">
        <v>1</v>
      </c>
      <c r="H618" s="26" t="s">
        <v>165</v>
      </c>
      <c r="I618" s="26">
        <v>125</v>
      </c>
      <c r="J618" s="26">
        <v>3</v>
      </c>
      <c r="K618" s="26">
        <v>52</v>
      </c>
      <c r="L618" s="27">
        <v>132.08000000000001</v>
      </c>
      <c r="M618" s="27">
        <v>14.6</v>
      </c>
      <c r="N618" s="27">
        <v>12.75</v>
      </c>
      <c r="O618" s="27">
        <v>113.57831896551725</v>
      </c>
      <c r="P618" s="27">
        <v>113.57831896551725</v>
      </c>
      <c r="Q618" s="27">
        <v>7638.1419504310352</v>
      </c>
      <c r="S618" s="27">
        <v>7.67</v>
      </c>
      <c r="T618" s="27">
        <v>40.57</v>
      </c>
      <c r="U618" s="27">
        <v>21.72</v>
      </c>
      <c r="V618" s="27">
        <v>405.7</v>
      </c>
      <c r="W618" s="27">
        <v>352.959</v>
      </c>
      <c r="X618" s="27">
        <v>35.295900000000003</v>
      </c>
      <c r="Y618" s="27">
        <v>217.2</v>
      </c>
      <c r="Z618" s="27">
        <v>188.964</v>
      </c>
      <c r="AA618" s="27">
        <v>18.8964</v>
      </c>
      <c r="AB618" s="27">
        <v>6.3</v>
      </c>
      <c r="AC618" s="27">
        <v>27.200000000000003</v>
      </c>
      <c r="AD618" s="27">
        <v>5.8</v>
      </c>
      <c r="AE618" s="27">
        <v>15.1</v>
      </c>
      <c r="AF618" s="27">
        <v>4.0999999999999996</v>
      </c>
      <c r="AG618" s="27">
        <v>473.03829541046491</v>
      </c>
      <c r="AH618" s="27">
        <v>47.30382954104649</v>
      </c>
      <c r="AI618" s="27">
        <v>0.40570000000000001</v>
      </c>
      <c r="AJ618" s="27">
        <v>0.63</v>
      </c>
      <c r="AK618" s="27">
        <v>2.72</v>
      </c>
      <c r="AL618" s="27">
        <v>0.57999999999999996</v>
      </c>
      <c r="AM618" s="27">
        <v>1.51</v>
      </c>
      <c r="AN618" s="27">
        <v>0.41</v>
      </c>
      <c r="AO618" s="27">
        <v>15.528715799852106</v>
      </c>
      <c r="AP618" s="27">
        <v>67.04461424698053</v>
      </c>
      <c r="AQ618" s="27">
        <v>14.296278037959082</v>
      </c>
      <c r="AR618" s="27">
        <v>37.219620409169337</v>
      </c>
      <c r="AS618" s="27">
        <v>10.105989647522799</v>
      </c>
    </row>
    <row r="619" spans="1:45" x14ac:dyDescent="0.35">
      <c r="A619" s="26">
        <v>2017</v>
      </c>
      <c r="B619" s="26">
        <v>16642</v>
      </c>
      <c r="C619" s="26" t="s">
        <v>164</v>
      </c>
      <c r="D619" s="26">
        <v>34</v>
      </c>
      <c r="E619" s="26" t="s">
        <v>94</v>
      </c>
      <c r="F619" s="26" t="s">
        <v>156</v>
      </c>
      <c r="G619" s="26">
        <v>1</v>
      </c>
      <c r="H619" s="26" t="s">
        <v>165</v>
      </c>
      <c r="I619" s="26">
        <v>128</v>
      </c>
      <c r="J619" s="26">
        <v>2</v>
      </c>
      <c r="K619" s="26">
        <v>44</v>
      </c>
      <c r="L619" s="27">
        <v>111.76</v>
      </c>
      <c r="M619" s="27">
        <v>15.1</v>
      </c>
      <c r="N619" s="27">
        <v>11.22</v>
      </c>
      <c r="O619" s="27">
        <v>99.363739655172438</v>
      </c>
      <c r="P619" s="27">
        <v>99.363739655172438</v>
      </c>
      <c r="Q619" s="27">
        <v>6682.2114918103462</v>
      </c>
      <c r="S619" s="27">
        <v>7.72</v>
      </c>
      <c r="T619" s="27">
        <v>40.729999999999997</v>
      </c>
      <c r="U619" s="27">
        <v>22.3</v>
      </c>
      <c r="V619" s="27">
        <v>407.29999999999995</v>
      </c>
      <c r="W619" s="27">
        <v>354.35099999999994</v>
      </c>
      <c r="X619" s="27">
        <v>35.435099999999991</v>
      </c>
      <c r="Y619" s="27">
        <v>223</v>
      </c>
      <c r="Z619" s="27">
        <v>194.01</v>
      </c>
      <c r="AA619" s="27">
        <v>19.401</v>
      </c>
      <c r="AB619" s="27">
        <v>6.3</v>
      </c>
      <c r="AC619" s="27">
        <v>27.400000000000002</v>
      </c>
      <c r="AD619" s="27">
        <v>5.8</v>
      </c>
      <c r="AE619" s="27">
        <v>15.3</v>
      </c>
      <c r="AF619" s="27">
        <v>4.2</v>
      </c>
      <c r="AG619" s="27">
        <v>477.87705856745436</v>
      </c>
      <c r="AH619" s="27">
        <v>47.787705856745433</v>
      </c>
      <c r="AI619" s="27">
        <v>0.40729999999999994</v>
      </c>
      <c r="AJ619" s="27">
        <v>0.63</v>
      </c>
      <c r="AK619" s="27">
        <v>2.74</v>
      </c>
      <c r="AL619" s="27">
        <v>0.57999999999999996</v>
      </c>
      <c r="AM619" s="27">
        <v>1.53</v>
      </c>
      <c r="AN619" s="27">
        <v>0.42</v>
      </c>
      <c r="AO619" s="27">
        <v>15.467714215565923</v>
      </c>
      <c r="AP619" s="27">
        <v>67.272280874048633</v>
      </c>
      <c r="AQ619" s="27">
        <v>14.240117849251169</v>
      </c>
      <c r="AR619" s="27">
        <v>37.564448809231529</v>
      </c>
      <c r="AS619" s="27">
        <v>10.311809477043949</v>
      </c>
    </row>
    <row r="620" spans="1:45" x14ac:dyDescent="0.35">
      <c r="A620" s="26">
        <v>2017</v>
      </c>
      <c r="B620" s="26">
        <v>16643</v>
      </c>
      <c r="C620" s="26" t="s">
        <v>164</v>
      </c>
      <c r="D620" s="26">
        <v>130</v>
      </c>
      <c r="E620" s="26" t="s">
        <v>149</v>
      </c>
      <c r="F620" s="26" t="s">
        <v>156</v>
      </c>
      <c r="G620" s="26">
        <v>1</v>
      </c>
      <c r="H620" s="26" t="s">
        <v>165</v>
      </c>
      <c r="I620" s="26">
        <v>139</v>
      </c>
      <c r="J620" s="26">
        <v>2</v>
      </c>
      <c r="K620" s="26">
        <v>37</v>
      </c>
      <c r="L620" s="27">
        <v>93.98</v>
      </c>
      <c r="M620" s="27">
        <v>13.4</v>
      </c>
      <c r="N620" s="27">
        <v>12.19</v>
      </c>
      <c r="O620" s="27">
        <v>110.11563275862069</v>
      </c>
      <c r="P620" s="27">
        <v>110.11563275862069</v>
      </c>
      <c r="Q620" s="27">
        <v>7405.2763030172418</v>
      </c>
      <c r="S620" s="27">
        <v>8.75</v>
      </c>
      <c r="T620" s="27">
        <v>41.31</v>
      </c>
      <c r="U620" s="27">
        <v>21.89</v>
      </c>
      <c r="V620" s="27">
        <v>413.1</v>
      </c>
      <c r="W620" s="27">
        <v>359.39699999999999</v>
      </c>
      <c r="X620" s="27">
        <v>35.939700000000002</v>
      </c>
      <c r="Y620" s="27">
        <v>218.9</v>
      </c>
      <c r="Z620" s="27">
        <v>190.44300000000001</v>
      </c>
      <c r="AA620" s="27">
        <v>19.0443</v>
      </c>
      <c r="AB620" s="27">
        <v>6.3</v>
      </c>
      <c r="AC620" s="27">
        <v>27.400000000000002</v>
      </c>
      <c r="AD620" s="27">
        <v>6</v>
      </c>
      <c r="AE620" s="27">
        <v>15.4</v>
      </c>
      <c r="AF620" s="27">
        <v>4.3</v>
      </c>
      <c r="AG620" s="27">
        <v>482.54651994050857</v>
      </c>
      <c r="AH620" s="27">
        <v>48.25465199405086</v>
      </c>
      <c r="AI620" s="27">
        <v>0.41310000000000002</v>
      </c>
      <c r="AJ620" s="27">
        <v>0.63</v>
      </c>
      <c r="AK620" s="27">
        <v>2.74</v>
      </c>
      <c r="AL620" s="27">
        <v>0.6</v>
      </c>
      <c r="AM620" s="27">
        <v>1.54</v>
      </c>
      <c r="AN620" s="27">
        <v>0.43</v>
      </c>
      <c r="AO620" s="27">
        <v>15.250544662309366</v>
      </c>
      <c r="AP620" s="27">
        <v>66.327765674170905</v>
      </c>
      <c r="AQ620" s="27">
        <v>14.524328249818446</v>
      </c>
      <c r="AR620" s="27">
        <v>37.279109174534007</v>
      </c>
      <c r="AS620" s="27">
        <v>10.409101912369886</v>
      </c>
    </row>
    <row r="621" spans="1:45" x14ac:dyDescent="0.35">
      <c r="A621" s="26">
        <v>2017</v>
      </c>
      <c r="B621" s="26">
        <v>16644</v>
      </c>
      <c r="C621" s="26" t="s">
        <v>164</v>
      </c>
      <c r="D621" s="26">
        <v>138</v>
      </c>
      <c r="E621" s="26" t="s">
        <v>56</v>
      </c>
      <c r="F621" s="26" t="s">
        <v>156</v>
      </c>
      <c r="G621" s="26">
        <v>1</v>
      </c>
      <c r="H621" s="26" t="s">
        <v>165</v>
      </c>
      <c r="I621" s="26">
        <v>133</v>
      </c>
      <c r="J621" s="26">
        <v>5</v>
      </c>
      <c r="K621" s="26">
        <v>45</v>
      </c>
      <c r="L621" s="27">
        <v>114.3</v>
      </c>
      <c r="M621" s="27">
        <v>14.9</v>
      </c>
      <c r="N621" s="27">
        <v>10.14</v>
      </c>
      <c r="O621" s="27">
        <v>90.010856896551715</v>
      </c>
      <c r="P621" s="27">
        <v>90.010856896551715</v>
      </c>
      <c r="Q621" s="27">
        <v>6053.2301262931032</v>
      </c>
      <c r="S621" s="27">
        <v>7.58</v>
      </c>
      <c r="T621" s="27">
        <v>39.44</v>
      </c>
      <c r="U621" s="27">
        <v>22.08</v>
      </c>
      <c r="V621" s="27">
        <v>394.4</v>
      </c>
      <c r="W621" s="27">
        <v>343.12799999999999</v>
      </c>
      <c r="X621" s="27">
        <v>34.312799999999996</v>
      </c>
      <c r="Y621" s="27">
        <v>220.79999999999998</v>
      </c>
      <c r="Z621" s="27">
        <v>192.09599999999998</v>
      </c>
      <c r="AA621" s="27">
        <v>19.209599999999998</v>
      </c>
      <c r="AB621" s="27">
        <v>6.1</v>
      </c>
      <c r="AC621" s="27">
        <v>26.6</v>
      </c>
      <c r="AD621" s="27">
        <v>5.6999999999999993</v>
      </c>
      <c r="AE621" s="27">
        <v>15</v>
      </c>
      <c r="AF621" s="27">
        <v>4.0999999999999996</v>
      </c>
      <c r="AG621" s="27">
        <v>461.6454645493825</v>
      </c>
      <c r="AH621" s="27">
        <v>46.164546454938247</v>
      </c>
      <c r="AI621" s="27">
        <v>0.39439999999999997</v>
      </c>
      <c r="AJ621" s="27">
        <v>0.61</v>
      </c>
      <c r="AK621" s="27">
        <v>2.66</v>
      </c>
      <c r="AL621" s="27">
        <v>0.56999999999999995</v>
      </c>
      <c r="AM621" s="27">
        <v>1.5</v>
      </c>
      <c r="AN621" s="27">
        <v>0.41</v>
      </c>
      <c r="AO621" s="27">
        <v>15.466531440162273</v>
      </c>
      <c r="AP621" s="27">
        <v>67.444219066937123</v>
      </c>
      <c r="AQ621" s="27">
        <v>14.452332657200811</v>
      </c>
      <c r="AR621" s="27">
        <v>38.032454361054768</v>
      </c>
      <c r="AS621" s="27">
        <v>10.395537525354969</v>
      </c>
    </row>
    <row r="622" spans="1:45" x14ac:dyDescent="0.35">
      <c r="A622" s="26">
        <v>2017</v>
      </c>
      <c r="B622" s="26">
        <v>16645</v>
      </c>
      <c r="C622" s="26" t="s">
        <v>164</v>
      </c>
      <c r="D622" s="26">
        <v>78</v>
      </c>
      <c r="E622" s="26" t="s">
        <v>97</v>
      </c>
      <c r="F622" s="26" t="s">
        <v>156</v>
      </c>
      <c r="G622" s="26">
        <v>1</v>
      </c>
      <c r="H622" s="26" t="s">
        <v>165</v>
      </c>
      <c r="I622" s="26">
        <v>133</v>
      </c>
      <c r="J622" s="26">
        <v>4</v>
      </c>
      <c r="K622" s="26">
        <v>54</v>
      </c>
      <c r="L622" s="27">
        <v>137.16</v>
      </c>
      <c r="M622" s="27">
        <v>14.7</v>
      </c>
      <c r="N622" s="27">
        <v>13.26</v>
      </c>
      <c r="O622" s="27">
        <v>117.98313620689655</v>
      </c>
      <c r="P622" s="27">
        <v>117.98313620689655</v>
      </c>
      <c r="Q622" s="27">
        <v>7934.3659099137931</v>
      </c>
      <c r="S622" s="27">
        <v>7.97</v>
      </c>
      <c r="T622" s="27">
        <v>40.6</v>
      </c>
      <c r="U622" s="27">
        <v>21.37</v>
      </c>
      <c r="V622" s="27">
        <v>406</v>
      </c>
      <c r="W622" s="27">
        <v>353.21999999999997</v>
      </c>
      <c r="X622" s="27">
        <v>35.321999999999996</v>
      </c>
      <c r="Y622" s="27">
        <v>213.70000000000002</v>
      </c>
      <c r="Z622" s="27">
        <v>185.91900000000001</v>
      </c>
      <c r="AA622" s="27">
        <v>18.591900000000003</v>
      </c>
      <c r="AB622" s="27">
        <v>6.2</v>
      </c>
      <c r="AC622" s="27">
        <v>27.1</v>
      </c>
      <c r="AD622" s="27">
        <v>5.8999999999999995</v>
      </c>
      <c r="AE622" s="27">
        <v>15.2</v>
      </c>
      <c r="AF622" s="27">
        <v>4.2</v>
      </c>
      <c r="AG622" s="27">
        <v>471.61742210995664</v>
      </c>
      <c r="AH622" s="27">
        <v>47.161742210995662</v>
      </c>
      <c r="AI622" s="27">
        <v>0.40600000000000003</v>
      </c>
      <c r="AJ622" s="27">
        <v>0.62</v>
      </c>
      <c r="AK622" s="27">
        <v>2.71</v>
      </c>
      <c r="AL622" s="27">
        <v>0.59</v>
      </c>
      <c r="AM622" s="27">
        <v>1.52</v>
      </c>
      <c r="AN622" s="27">
        <v>0.42</v>
      </c>
      <c r="AO622" s="27">
        <v>15.270935960591132</v>
      </c>
      <c r="AP622" s="27">
        <v>66.748768472906406</v>
      </c>
      <c r="AQ622" s="27">
        <v>14.532019704433495</v>
      </c>
      <c r="AR622" s="27">
        <v>37.438423645320192</v>
      </c>
      <c r="AS622" s="27">
        <v>10.344827586206897</v>
      </c>
    </row>
    <row r="623" spans="1:45" x14ac:dyDescent="0.35">
      <c r="A623" s="26">
        <v>2017</v>
      </c>
      <c r="B623" s="26">
        <v>16646</v>
      </c>
      <c r="C623" s="26" t="s">
        <v>164</v>
      </c>
      <c r="D623" s="26">
        <v>144</v>
      </c>
      <c r="E623" s="26" t="s">
        <v>40</v>
      </c>
      <c r="F623" s="26" t="s">
        <v>156</v>
      </c>
      <c r="G623" s="26">
        <v>1</v>
      </c>
      <c r="H623" s="26" t="s">
        <v>165</v>
      </c>
      <c r="I623" s="26">
        <v>133</v>
      </c>
      <c r="J623" s="26">
        <v>3</v>
      </c>
      <c r="K623" s="26">
        <v>44</v>
      </c>
      <c r="L623" s="27">
        <v>111.76</v>
      </c>
      <c r="M623" s="27">
        <v>15.7</v>
      </c>
      <c r="N623" s="27">
        <v>12.2</v>
      </c>
      <c r="O623" s="27">
        <v>107.27901724137929</v>
      </c>
      <c r="P623" s="27">
        <v>107.27901724137929</v>
      </c>
      <c r="Q623" s="27">
        <v>7214.5139094827573</v>
      </c>
      <c r="S623" s="27">
        <v>8.39</v>
      </c>
      <c r="T623" s="27">
        <v>40.450000000000003</v>
      </c>
      <c r="U623" s="27">
        <v>21.7</v>
      </c>
      <c r="V623" s="27">
        <v>404.5</v>
      </c>
      <c r="W623" s="27">
        <v>351.91500000000002</v>
      </c>
      <c r="X623" s="27">
        <v>35.191500000000005</v>
      </c>
      <c r="Y623" s="27">
        <v>217</v>
      </c>
      <c r="Z623" s="27">
        <v>188.79</v>
      </c>
      <c r="AA623" s="27">
        <v>18.878999999999998</v>
      </c>
      <c r="AB623" s="27">
        <v>6.1</v>
      </c>
      <c r="AC623" s="27">
        <v>27.1</v>
      </c>
      <c r="AD623" s="27">
        <v>5.6999999999999993</v>
      </c>
      <c r="AE623" s="27">
        <v>15.3</v>
      </c>
      <c r="AF623" s="27">
        <v>4</v>
      </c>
      <c r="AG623" s="27">
        <v>471.53795484255141</v>
      </c>
      <c r="AH623" s="27">
        <v>47.153795484255141</v>
      </c>
      <c r="AI623" s="27">
        <v>0.40450000000000003</v>
      </c>
      <c r="AJ623" s="27">
        <v>0.61</v>
      </c>
      <c r="AK623" s="27">
        <v>2.71</v>
      </c>
      <c r="AL623" s="27">
        <v>0.56999999999999995</v>
      </c>
      <c r="AM623" s="27">
        <v>1.53</v>
      </c>
      <c r="AN623" s="27">
        <v>0.4</v>
      </c>
      <c r="AO623" s="27">
        <v>15.080346106304077</v>
      </c>
      <c r="AP623" s="27">
        <v>66.996291718170582</v>
      </c>
      <c r="AQ623" s="27">
        <v>14.091470951792333</v>
      </c>
      <c r="AR623" s="27">
        <v>37.824474660074166</v>
      </c>
      <c r="AS623" s="27">
        <v>9.8887515451174277</v>
      </c>
    </row>
    <row r="624" spans="1:45" x14ac:dyDescent="0.35">
      <c r="A624" s="26">
        <v>2017</v>
      </c>
      <c r="B624" s="26">
        <v>16647</v>
      </c>
      <c r="C624" s="26" t="s">
        <v>164</v>
      </c>
      <c r="D624" s="26">
        <v>35</v>
      </c>
      <c r="E624" s="26" t="s">
        <v>42</v>
      </c>
      <c r="F624" s="26" t="s">
        <v>156</v>
      </c>
      <c r="G624" s="26">
        <v>1</v>
      </c>
      <c r="H624" s="26" t="s">
        <v>165</v>
      </c>
      <c r="I624" s="26">
        <v>125</v>
      </c>
      <c r="J624" s="26">
        <v>3</v>
      </c>
      <c r="K624" s="26">
        <v>41</v>
      </c>
      <c r="L624" s="27">
        <v>104.14</v>
      </c>
      <c r="M624" s="27">
        <v>14.1</v>
      </c>
      <c r="N624" s="27">
        <v>9.7200000000000006</v>
      </c>
      <c r="O624" s="27">
        <v>87.093713793103461</v>
      </c>
      <c r="P624" s="27">
        <v>87.093713793103461</v>
      </c>
      <c r="Q624" s="27">
        <v>5857.0522525862079</v>
      </c>
      <c r="S624" s="27">
        <v>8.49</v>
      </c>
      <c r="T624" s="27">
        <v>40.630000000000003</v>
      </c>
      <c r="U624" s="27">
        <v>22.31</v>
      </c>
      <c r="V624" s="27">
        <v>406.3</v>
      </c>
      <c r="W624" s="27">
        <v>353.48099999999999</v>
      </c>
      <c r="X624" s="27">
        <v>35.348100000000002</v>
      </c>
      <c r="Y624" s="27">
        <v>223.1</v>
      </c>
      <c r="Z624" s="27">
        <v>194.09699999999998</v>
      </c>
      <c r="AA624" s="27">
        <v>19.409699999999997</v>
      </c>
      <c r="AB624" s="27">
        <v>6.3</v>
      </c>
      <c r="AC624" s="27">
        <v>27.3</v>
      </c>
      <c r="AD624" s="27">
        <v>5.8</v>
      </c>
      <c r="AE624" s="27">
        <v>15.3</v>
      </c>
      <c r="AF624" s="27">
        <v>4.3</v>
      </c>
      <c r="AG624" s="27">
        <v>476.75524009821231</v>
      </c>
      <c r="AH624" s="27">
        <v>47.675524009821231</v>
      </c>
      <c r="AI624" s="27">
        <v>0.40629999999999999</v>
      </c>
      <c r="AJ624" s="27">
        <v>0.63</v>
      </c>
      <c r="AK624" s="27">
        <v>2.73</v>
      </c>
      <c r="AL624" s="27">
        <v>0.57999999999999996</v>
      </c>
      <c r="AM624" s="27">
        <v>1.53</v>
      </c>
      <c r="AN624" s="27">
        <v>0.43</v>
      </c>
      <c r="AO624" s="27">
        <v>15.505783903519566</v>
      </c>
      <c r="AP624" s="27">
        <v>67.19173024858479</v>
      </c>
      <c r="AQ624" s="27">
        <v>14.275166133398965</v>
      </c>
      <c r="AR624" s="27">
        <v>37.65690376569038</v>
      </c>
      <c r="AS624" s="27">
        <v>10.583312823037165</v>
      </c>
    </row>
    <row r="625" spans="1:45" x14ac:dyDescent="0.35">
      <c r="A625" s="26">
        <v>2017</v>
      </c>
      <c r="B625" s="26">
        <v>16648</v>
      </c>
      <c r="C625" s="26" t="s">
        <v>164</v>
      </c>
      <c r="D625" s="26">
        <v>76</v>
      </c>
      <c r="E625" s="26" t="s">
        <v>90</v>
      </c>
      <c r="F625" s="26" t="s">
        <v>156</v>
      </c>
      <c r="G625" s="26">
        <v>1</v>
      </c>
      <c r="H625" s="26" t="s">
        <v>165</v>
      </c>
      <c r="I625" s="26">
        <v>139</v>
      </c>
      <c r="J625" s="26">
        <v>2</v>
      </c>
      <c r="K625" s="26">
        <v>34</v>
      </c>
      <c r="L625" s="27">
        <v>86.36</v>
      </c>
      <c r="M625" s="27">
        <v>14.6</v>
      </c>
      <c r="N625" s="27">
        <v>12.25</v>
      </c>
      <c r="O625" s="27">
        <v>109.12426724137933</v>
      </c>
      <c r="P625" s="27">
        <v>109.12426724137933</v>
      </c>
      <c r="Q625" s="27">
        <v>7338.6069719827601</v>
      </c>
      <c r="S625" s="27">
        <v>8.16</v>
      </c>
      <c r="T625" s="27">
        <v>39.28</v>
      </c>
      <c r="U625" s="27">
        <v>21.88</v>
      </c>
      <c r="V625" s="27">
        <v>392.8</v>
      </c>
      <c r="W625" s="27">
        <v>341.73599999999999</v>
      </c>
      <c r="X625" s="27">
        <v>34.1736</v>
      </c>
      <c r="Y625" s="27">
        <v>218.79999999999998</v>
      </c>
      <c r="Z625" s="27">
        <v>190.35599999999999</v>
      </c>
      <c r="AA625" s="27">
        <v>19.035599999999999</v>
      </c>
      <c r="AB625" s="27">
        <v>6.2</v>
      </c>
      <c r="AC625" s="27">
        <v>26.400000000000002</v>
      </c>
      <c r="AD625" s="27">
        <v>5.6999999999999993</v>
      </c>
      <c r="AE625" s="27">
        <v>14.9</v>
      </c>
      <c r="AF625" s="27">
        <v>4.0999999999999996</v>
      </c>
      <c r="AG625" s="27">
        <v>458.78456940710174</v>
      </c>
      <c r="AH625" s="27">
        <v>45.878456940710173</v>
      </c>
      <c r="AI625" s="27">
        <v>0.39280000000000004</v>
      </c>
      <c r="AJ625" s="27">
        <v>0.62</v>
      </c>
      <c r="AK625" s="27">
        <v>2.64</v>
      </c>
      <c r="AL625" s="27">
        <v>0.56999999999999995</v>
      </c>
      <c r="AM625" s="27">
        <v>1.49</v>
      </c>
      <c r="AN625" s="27">
        <v>0.41</v>
      </c>
      <c r="AO625" s="27">
        <v>15.784114052953155</v>
      </c>
      <c r="AP625" s="27">
        <v>67.209775967413435</v>
      </c>
      <c r="AQ625" s="27">
        <v>14.5112016293279</v>
      </c>
      <c r="AR625" s="27">
        <v>37.932790224032587</v>
      </c>
      <c r="AS625" s="27">
        <v>10.437881873727086</v>
      </c>
    </row>
    <row r="626" spans="1:45" x14ac:dyDescent="0.35">
      <c r="A626" s="26">
        <v>2017</v>
      </c>
      <c r="B626" s="26">
        <v>16649</v>
      </c>
      <c r="C626" s="26" t="s">
        <v>164</v>
      </c>
      <c r="D626" s="26">
        <v>125</v>
      </c>
      <c r="E626" s="26" t="s">
        <v>138</v>
      </c>
      <c r="F626" s="26" t="s">
        <v>156</v>
      </c>
      <c r="G626" s="26">
        <v>1</v>
      </c>
      <c r="H626" s="26" t="s">
        <v>165</v>
      </c>
      <c r="I626" s="26">
        <v>133</v>
      </c>
      <c r="J626" s="26">
        <v>3</v>
      </c>
      <c r="K626" s="26">
        <v>39</v>
      </c>
      <c r="L626" s="27">
        <v>99.06</v>
      </c>
      <c r="M626" s="27">
        <v>15.2</v>
      </c>
      <c r="N626" s="27">
        <v>10.45</v>
      </c>
      <c r="O626" s="27">
        <v>92.435655172413774</v>
      </c>
      <c r="P626" s="27">
        <v>92.435655172413774</v>
      </c>
      <c r="Q626" s="27">
        <v>6216.2978103448268</v>
      </c>
      <c r="S626" s="27">
        <v>8.64</v>
      </c>
      <c r="T626" s="27">
        <v>39.85</v>
      </c>
      <c r="U626" s="27">
        <v>22.35</v>
      </c>
      <c r="V626" s="27">
        <v>398.5</v>
      </c>
      <c r="W626" s="27">
        <v>346.69499999999999</v>
      </c>
      <c r="X626" s="27">
        <v>34.669499999999999</v>
      </c>
      <c r="Y626" s="27">
        <v>223.5</v>
      </c>
      <c r="Z626" s="27">
        <v>194.44499999999999</v>
      </c>
      <c r="AA626" s="27">
        <v>19.444499999999998</v>
      </c>
      <c r="AB626" s="27">
        <v>6.1</v>
      </c>
      <c r="AC626" s="27">
        <v>26.5</v>
      </c>
      <c r="AD626" s="27">
        <v>5.8</v>
      </c>
      <c r="AE626" s="27">
        <v>15.1</v>
      </c>
      <c r="AF626" s="27">
        <v>4.0999999999999996</v>
      </c>
      <c r="AG626" s="27">
        <v>467.8046704499975</v>
      </c>
      <c r="AH626" s="27">
        <v>46.780467044999753</v>
      </c>
      <c r="AI626" s="27">
        <v>0.39850000000000002</v>
      </c>
      <c r="AJ626" s="27">
        <v>0.61</v>
      </c>
      <c r="AK626" s="27">
        <v>2.65</v>
      </c>
      <c r="AL626" s="27">
        <v>0.57999999999999996</v>
      </c>
      <c r="AM626" s="27">
        <v>1.51</v>
      </c>
      <c r="AN626" s="27">
        <v>0.41</v>
      </c>
      <c r="AO626" s="27">
        <v>15.307402760351316</v>
      </c>
      <c r="AP626" s="27">
        <v>66.499372647427847</v>
      </c>
      <c r="AQ626" s="27">
        <v>14.554579673776662</v>
      </c>
      <c r="AR626" s="27">
        <v>37.892095357590961</v>
      </c>
      <c r="AS626" s="27">
        <v>10.28858218318695</v>
      </c>
    </row>
    <row r="627" spans="1:45" x14ac:dyDescent="0.35">
      <c r="A627" s="26">
        <v>2017</v>
      </c>
      <c r="B627" s="26">
        <v>16650</v>
      </c>
      <c r="C627" s="26" t="s">
        <v>164</v>
      </c>
      <c r="D627" s="26">
        <v>46</v>
      </c>
      <c r="E627" s="26" t="s">
        <v>65</v>
      </c>
      <c r="F627" s="26" t="s">
        <v>156</v>
      </c>
      <c r="G627" s="26">
        <v>1</v>
      </c>
      <c r="H627" s="26" t="s">
        <v>165</v>
      </c>
      <c r="I627" s="26">
        <v>133</v>
      </c>
      <c r="J627" s="26">
        <v>1</v>
      </c>
      <c r="K627" s="26">
        <v>48</v>
      </c>
      <c r="L627" s="27">
        <v>121.92</v>
      </c>
      <c r="M627" s="27">
        <v>15</v>
      </c>
      <c r="N627" s="27">
        <v>13.15</v>
      </c>
      <c r="O627" s="27">
        <v>116.59288793103448</v>
      </c>
      <c r="P627" s="27">
        <v>116.59288793103448</v>
      </c>
      <c r="Q627" s="27">
        <v>7840.8717133620694</v>
      </c>
      <c r="S627" s="27">
        <v>7.94</v>
      </c>
      <c r="T627" s="27">
        <v>40.06</v>
      </c>
      <c r="U627" s="27">
        <v>22.93</v>
      </c>
      <c r="V627" s="27">
        <v>400.6</v>
      </c>
      <c r="W627" s="27">
        <v>348.52199999999999</v>
      </c>
      <c r="X627" s="27">
        <v>34.852199999999996</v>
      </c>
      <c r="Y627" s="27">
        <v>229.3</v>
      </c>
      <c r="Z627" s="27">
        <v>199.49100000000001</v>
      </c>
      <c r="AA627" s="27">
        <v>19.949100000000001</v>
      </c>
      <c r="AB627" s="27">
        <v>6.4</v>
      </c>
      <c r="AC627" s="27">
        <v>27.1</v>
      </c>
      <c r="AD627" s="27">
        <v>5.8999999999999995</v>
      </c>
      <c r="AE627" s="27">
        <v>15.1</v>
      </c>
      <c r="AF627" s="27">
        <v>4</v>
      </c>
      <c r="AG627" s="27">
        <v>473.23423080760506</v>
      </c>
      <c r="AH627" s="27">
        <v>47.323423080760506</v>
      </c>
      <c r="AI627" s="27">
        <v>0.40060000000000001</v>
      </c>
      <c r="AJ627" s="27">
        <v>0.64</v>
      </c>
      <c r="AK627" s="27">
        <v>2.71</v>
      </c>
      <c r="AL627" s="27">
        <v>0.59</v>
      </c>
      <c r="AM627" s="27">
        <v>1.51</v>
      </c>
      <c r="AN627" s="27">
        <v>0.4</v>
      </c>
      <c r="AO627" s="27">
        <v>15.976035946080879</v>
      </c>
      <c r="AP627" s="27">
        <v>67.648527209186227</v>
      </c>
      <c r="AQ627" s="27">
        <v>14.727908137793309</v>
      </c>
      <c r="AR627" s="27">
        <v>37.693459810284573</v>
      </c>
      <c r="AS627" s="27">
        <v>9.9850224663005491</v>
      </c>
    </row>
    <row r="628" spans="1:45" x14ac:dyDescent="0.35">
      <c r="A628" s="26">
        <v>2017</v>
      </c>
      <c r="B628" s="26">
        <v>16651</v>
      </c>
      <c r="C628" s="26" t="s">
        <v>164</v>
      </c>
      <c r="D628" s="26">
        <v>41</v>
      </c>
      <c r="E628" s="26" t="s">
        <v>105</v>
      </c>
      <c r="F628" s="26" t="s">
        <v>156</v>
      </c>
      <c r="G628" s="26">
        <v>1</v>
      </c>
      <c r="H628" s="26" t="s">
        <v>165</v>
      </c>
      <c r="I628" s="26">
        <v>133</v>
      </c>
      <c r="J628" s="26">
        <v>3</v>
      </c>
      <c r="K628" s="26">
        <v>47</v>
      </c>
      <c r="L628" s="27">
        <v>119.38</v>
      </c>
      <c r="M628" s="27">
        <v>15.4</v>
      </c>
      <c r="N628" s="27">
        <v>11.78</v>
      </c>
      <c r="O628" s="27">
        <v>103.95443793103446</v>
      </c>
      <c r="P628" s="27">
        <v>103.95443793103446</v>
      </c>
      <c r="Q628" s="27">
        <v>6990.9359508620673</v>
      </c>
      <c r="S628" s="27">
        <v>7.95</v>
      </c>
      <c r="T628" s="27">
        <v>38.549999999999997</v>
      </c>
      <c r="U628" s="27">
        <v>21.97</v>
      </c>
      <c r="V628" s="27">
        <v>385.5</v>
      </c>
      <c r="W628" s="27">
        <v>335.38499999999999</v>
      </c>
      <c r="X628" s="27">
        <v>33.538499999999999</v>
      </c>
      <c r="Y628" s="27">
        <v>219.7</v>
      </c>
      <c r="Z628" s="27">
        <v>191.13899999999998</v>
      </c>
      <c r="AA628" s="27">
        <v>19.113899999999997</v>
      </c>
      <c r="AB628" s="27">
        <v>6.2</v>
      </c>
      <c r="AC628" s="27">
        <v>26</v>
      </c>
      <c r="AD628" s="27">
        <v>5.6999999999999993</v>
      </c>
      <c r="AE628" s="27">
        <v>14.7</v>
      </c>
      <c r="AF628" s="27">
        <v>4.0999999999999996</v>
      </c>
      <c r="AG628" s="27">
        <v>450.69414033249006</v>
      </c>
      <c r="AH628" s="27">
        <v>45.069414033249004</v>
      </c>
      <c r="AI628" s="27">
        <v>0.38550000000000001</v>
      </c>
      <c r="AJ628" s="27">
        <v>0.62</v>
      </c>
      <c r="AK628" s="27">
        <v>2.6</v>
      </c>
      <c r="AL628" s="27">
        <v>0.56999999999999995</v>
      </c>
      <c r="AM628" s="27">
        <v>1.47</v>
      </c>
      <c r="AN628" s="27">
        <v>0.41</v>
      </c>
      <c r="AO628" s="27">
        <v>16.083009079118028</v>
      </c>
      <c r="AP628" s="27">
        <v>67.444876783398186</v>
      </c>
      <c r="AQ628" s="27">
        <v>14.78599221789883</v>
      </c>
      <c r="AR628" s="27">
        <v>38.132295719844358</v>
      </c>
      <c r="AS628" s="27">
        <v>10.635538261997405</v>
      </c>
    </row>
    <row r="629" spans="1:45" x14ac:dyDescent="0.35">
      <c r="A629" s="26">
        <v>2017</v>
      </c>
      <c r="B629" s="26">
        <v>16652</v>
      </c>
      <c r="C629" s="26" t="s">
        <v>164</v>
      </c>
      <c r="D629" s="26">
        <v>72</v>
      </c>
      <c r="E629" s="26" t="s">
        <v>12</v>
      </c>
      <c r="F629" s="26" t="s">
        <v>156</v>
      </c>
      <c r="G629" s="26">
        <v>1</v>
      </c>
      <c r="H629" s="26" t="s">
        <v>165</v>
      </c>
      <c r="I629" s="26">
        <v>133</v>
      </c>
      <c r="J629" s="26">
        <v>3</v>
      </c>
      <c r="K629" s="26">
        <v>47</v>
      </c>
      <c r="L629" s="27">
        <v>119.38</v>
      </c>
      <c r="M629" s="27">
        <v>15.2</v>
      </c>
      <c r="N629" s="27">
        <v>13.39</v>
      </c>
      <c r="O629" s="27">
        <v>118.44147586206897</v>
      </c>
      <c r="P629" s="27">
        <v>118.44147586206897</v>
      </c>
      <c r="Q629" s="27">
        <v>7965.1892517241386</v>
      </c>
      <c r="S629" s="27">
        <v>8.44</v>
      </c>
      <c r="T629" s="27">
        <v>40.5</v>
      </c>
      <c r="U629" s="27">
        <v>21.88</v>
      </c>
      <c r="V629" s="27">
        <v>405</v>
      </c>
      <c r="W629" s="27">
        <v>352.35</v>
      </c>
      <c r="X629" s="27">
        <v>35.234999999999999</v>
      </c>
      <c r="Y629" s="27">
        <v>218.79999999999998</v>
      </c>
      <c r="Z629" s="27">
        <v>190.35599999999999</v>
      </c>
      <c r="AA629" s="27">
        <v>19.035599999999999</v>
      </c>
      <c r="AB629" s="27">
        <v>6.1</v>
      </c>
      <c r="AC629" s="27">
        <v>26.9</v>
      </c>
      <c r="AD629" s="27">
        <v>5.8</v>
      </c>
      <c r="AE629" s="27">
        <v>15.1</v>
      </c>
      <c r="AF629" s="27">
        <v>4.3</v>
      </c>
      <c r="AG629" s="27">
        <v>473.03398831434879</v>
      </c>
      <c r="AH629" s="27">
        <v>47.303398831434876</v>
      </c>
      <c r="AI629" s="27">
        <v>0.40500000000000003</v>
      </c>
      <c r="AJ629" s="27">
        <v>0.61</v>
      </c>
      <c r="AK629" s="27">
        <v>2.69</v>
      </c>
      <c r="AL629" s="27">
        <v>0.57999999999999996</v>
      </c>
      <c r="AM629" s="27">
        <v>1.51</v>
      </c>
      <c r="AN629" s="27">
        <v>0.43</v>
      </c>
      <c r="AO629" s="27">
        <v>15.061728395061726</v>
      </c>
      <c r="AP629" s="27">
        <v>66.419753086419746</v>
      </c>
      <c r="AQ629" s="27">
        <v>14.320987654320986</v>
      </c>
      <c r="AR629" s="27">
        <v>37.283950617283949</v>
      </c>
      <c r="AS629" s="27">
        <v>10.617283950617283</v>
      </c>
    </row>
    <row r="630" spans="1:45" x14ac:dyDescent="0.35">
      <c r="A630" s="26">
        <v>2017</v>
      </c>
      <c r="B630" s="26">
        <v>16653</v>
      </c>
      <c r="C630" s="26" t="s">
        <v>164</v>
      </c>
      <c r="D630" s="26">
        <v>95</v>
      </c>
      <c r="E630" s="26" t="s">
        <v>107</v>
      </c>
      <c r="F630" s="26" t="s">
        <v>156</v>
      </c>
      <c r="G630" s="26">
        <v>1</v>
      </c>
      <c r="H630" s="26" t="s">
        <v>165</v>
      </c>
      <c r="I630" s="26">
        <v>133</v>
      </c>
      <c r="J630" s="26">
        <v>5</v>
      </c>
      <c r="K630" s="26">
        <v>46</v>
      </c>
      <c r="L630" s="27">
        <v>116.84</v>
      </c>
      <c r="M630" s="27">
        <v>15.7</v>
      </c>
      <c r="N630" s="27">
        <v>9.0500000000000007</v>
      </c>
      <c r="O630" s="27">
        <v>79.579926724137934</v>
      </c>
      <c r="P630" s="27">
        <v>79.579926724137934</v>
      </c>
      <c r="Q630" s="27">
        <v>5351.750072198276</v>
      </c>
      <c r="S630" s="27">
        <v>10.41</v>
      </c>
      <c r="T630" s="27">
        <v>41.01</v>
      </c>
      <c r="U630" s="27">
        <v>21.73</v>
      </c>
      <c r="V630" s="27">
        <v>410.09999999999997</v>
      </c>
      <c r="W630" s="27">
        <v>356.78699999999998</v>
      </c>
      <c r="X630" s="27">
        <v>35.678699999999999</v>
      </c>
      <c r="Y630" s="27">
        <v>217.3</v>
      </c>
      <c r="Z630" s="27">
        <v>189.05100000000002</v>
      </c>
      <c r="AA630" s="27">
        <v>18.905100000000001</v>
      </c>
      <c r="AB630" s="27">
        <v>6.5</v>
      </c>
      <c r="AC630" s="27">
        <v>27.1</v>
      </c>
      <c r="AD630" s="27">
        <v>6</v>
      </c>
      <c r="AE630" s="27">
        <v>15.5</v>
      </c>
      <c r="AF630" s="27">
        <v>4.2</v>
      </c>
      <c r="AG630" s="27">
        <v>478.21990843041812</v>
      </c>
      <c r="AH630" s="27">
        <v>47.82199084304181</v>
      </c>
      <c r="AI630" s="27">
        <v>0.41009999999999996</v>
      </c>
      <c r="AJ630" s="27">
        <v>0.65</v>
      </c>
      <c r="AK630" s="27">
        <v>2.71</v>
      </c>
      <c r="AL630" s="27">
        <v>0.6</v>
      </c>
      <c r="AM630" s="27">
        <v>1.55</v>
      </c>
      <c r="AN630" s="27">
        <v>0.42</v>
      </c>
      <c r="AO630" s="27">
        <v>15.84979273347964</v>
      </c>
      <c r="AP630" s="27">
        <v>66.081443550353583</v>
      </c>
      <c r="AQ630" s="27">
        <v>14.630577907827361</v>
      </c>
      <c r="AR630" s="27">
        <v>37.795659595220684</v>
      </c>
      <c r="AS630" s="27">
        <v>10.241404535479152</v>
      </c>
    </row>
    <row r="631" spans="1:45" x14ac:dyDescent="0.35">
      <c r="A631" s="26">
        <v>2017</v>
      </c>
      <c r="B631" s="26">
        <v>16654</v>
      </c>
      <c r="C631" s="26" t="s">
        <v>164</v>
      </c>
      <c r="D631" s="26">
        <v>14</v>
      </c>
      <c r="E631" s="26" t="s">
        <v>41</v>
      </c>
      <c r="F631" s="26" t="s">
        <v>156</v>
      </c>
      <c r="G631" s="26">
        <v>1</v>
      </c>
      <c r="H631" s="26" t="s">
        <v>165</v>
      </c>
      <c r="I631" s="26">
        <v>139</v>
      </c>
      <c r="J631" s="26">
        <v>3</v>
      </c>
      <c r="K631" s="26">
        <v>43</v>
      </c>
      <c r="L631" s="27">
        <v>109.22</v>
      </c>
      <c r="M631" s="27">
        <v>15.4</v>
      </c>
      <c r="N631" s="27">
        <v>13.99</v>
      </c>
      <c r="O631" s="27">
        <v>123.45692586206896</v>
      </c>
      <c r="P631" s="27">
        <v>123.45692586206896</v>
      </c>
      <c r="Q631" s="27">
        <v>8302.4782642241371</v>
      </c>
      <c r="S631" s="27">
        <v>10.07</v>
      </c>
      <c r="T631" s="27">
        <v>42.06</v>
      </c>
      <c r="U631" s="27">
        <v>21.43</v>
      </c>
      <c r="V631" s="27">
        <v>420.6</v>
      </c>
      <c r="W631" s="27">
        <v>365.92200000000003</v>
      </c>
      <c r="X631" s="27">
        <v>36.592200000000005</v>
      </c>
      <c r="Y631" s="27">
        <v>214.3</v>
      </c>
      <c r="Z631" s="27">
        <v>186.441</v>
      </c>
      <c r="AA631" s="27">
        <v>18.644100000000002</v>
      </c>
      <c r="AB631" s="27">
        <v>6.6000000000000005</v>
      </c>
      <c r="AC631" s="27">
        <v>27.799999999999997</v>
      </c>
      <c r="AD631" s="27">
        <v>5.8</v>
      </c>
      <c r="AE631" s="27">
        <v>15.600000000000001</v>
      </c>
      <c r="AF631" s="27">
        <v>4.3</v>
      </c>
      <c r="AG631" s="27">
        <v>488.89054678004442</v>
      </c>
      <c r="AH631" s="27">
        <v>48.889054678004442</v>
      </c>
      <c r="AI631" s="27">
        <v>0.42060000000000003</v>
      </c>
      <c r="AJ631" s="27">
        <v>0.66</v>
      </c>
      <c r="AK631" s="27">
        <v>2.78</v>
      </c>
      <c r="AL631" s="27">
        <v>0.57999999999999996</v>
      </c>
      <c r="AM631" s="27">
        <v>1.56</v>
      </c>
      <c r="AN631" s="27">
        <v>0.43</v>
      </c>
      <c r="AO631" s="27">
        <v>15.691868758915835</v>
      </c>
      <c r="AP631" s="27">
        <v>66.09605325725154</v>
      </c>
      <c r="AQ631" s="27">
        <v>13.789824060865429</v>
      </c>
      <c r="AR631" s="27">
        <v>37.089871611982879</v>
      </c>
      <c r="AS631" s="27">
        <v>10.223490252020921</v>
      </c>
    </row>
    <row r="632" spans="1:45" x14ac:dyDescent="0.35">
      <c r="A632" s="26">
        <v>2017</v>
      </c>
      <c r="B632" s="26">
        <v>16655</v>
      </c>
      <c r="C632" s="26" t="s">
        <v>164</v>
      </c>
      <c r="D632" s="26">
        <v>18</v>
      </c>
      <c r="E632" s="26" t="s">
        <v>35</v>
      </c>
      <c r="F632" s="26" t="s">
        <v>156</v>
      </c>
      <c r="G632" s="26">
        <v>1</v>
      </c>
      <c r="H632" s="26" t="s">
        <v>165</v>
      </c>
      <c r="I632" s="26">
        <v>133</v>
      </c>
      <c r="J632" s="26">
        <v>5</v>
      </c>
      <c r="K632" s="26">
        <v>42</v>
      </c>
      <c r="L632" s="27">
        <v>106.68</v>
      </c>
      <c r="M632" s="27">
        <v>16.600000000000001</v>
      </c>
      <c r="N632" s="27">
        <v>9.89</v>
      </c>
      <c r="O632" s="27">
        <v>86.037884482758628</v>
      </c>
      <c r="P632" s="27">
        <v>86.037884482758628</v>
      </c>
      <c r="Q632" s="27">
        <v>5786.0477314655182</v>
      </c>
      <c r="S632" s="27">
        <v>10.119999999999999</v>
      </c>
      <c r="T632" s="27">
        <v>40.89</v>
      </c>
      <c r="U632" s="27">
        <v>21.58</v>
      </c>
      <c r="V632" s="27">
        <v>408.9</v>
      </c>
      <c r="W632" s="27">
        <v>355.74299999999999</v>
      </c>
      <c r="X632" s="27">
        <v>35.574300000000001</v>
      </c>
      <c r="Y632" s="27">
        <v>215.79999999999998</v>
      </c>
      <c r="Z632" s="27">
        <v>187.74599999999998</v>
      </c>
      <c r="AA632" s="27">
        <v>18.7746</v>
      </c>
      <c r="AB632" s="27">
        <v>6.4</v>
      </c>
      <c r="AC632" s="27">
        <v>27.200000000000003</v>
      </c>
      <c r="AD632" s="27">
        <v>5.6999999999999993</v>
      </c>
      <c r="AE632" s="27">
        <v>15.2</v>
      </c>
      <c r="AF632" s="27">
        <v>4.4000000000000004</v>
      </c>
      <c r="AG632" s="27">
        <v>476.05450254851741</v>
      </c>
      <c r="AH632" s="27">
        <v>47.605450254851739</v>
      </c>
      <c r="AI632" s="27">
        <v>0.40889999999999999</v>
      </c>
      <c r="AJ632" s="27">
        <v>0.64</v>
      </c>
      <c r="AK632" s="27">
        <v>2.72</v>
      </c>
      <c r="AL632" s="27">
        <v>0.56999999999999995</v>
      </c>
      <c r="AM632" s="27">
        <v>1.52</v>
      </c>
      <c r="AN632" s="27">
        <v>0.44</v>
      </c>
      <c r="AO632" s="27">
        <v>15.651748593788213</v>
      </c>
      <c r="AP632" s="27">
        <v>66.519931523599908</v>
      </c>
      <c r="AQ632" s="27">
        <v>13.939838591342625</v>
      </c>
      <c r="AR632" s="27">
        <v>37.172902910247004</v>
      </c>
      <c r="AS632" s="27">
        <v>10.760577158229397</v>
      </c>
    </row>
    <row r="633" spans="1:45" x14ac:dyDescent="0.35">
      <c r="A633" s="26">
        <v>2017</v>
      </c>
      <c r="B633" s="26">
        <v>16656</v>
      </c>
      <c r="C633" s="26" t="s">
        <v>164</v>
      </c>
      <c r="D633" s="26">
        <v>36</v>
      </c>
      <c r="E633" s="26" t="s">
        <v>129</v>
      </c>
      <c r="F633" s="26" t="s">
        <v>156</v>
      </c>
      <c r="G633" s="26">
        <v>1</v>
      </c>
      <c r="H633" s="26" t="s">
        <v>165</v>
      </c>
      <c r="I633" s="26">
        <v>133</v>
      </c>
      <c r="J633" s="26">
        <v>3</v>
      </c>
      <c r="K633" s="26">
        <v>44</v>
      </c>
      <c r="L633" s="27">
        <v>111.76</v>
      </c>
      <c r="M633" s="27">
        <v>15.8</v>
      </c>
      <c r="N633" s="27">
        <v>14.72</v>
      </c>
      <c r="O633" s="27">
        <v>129.28474482758622</v>
      </c>
      <c r="P633" s="27">
        <v>129.28474482758622</v>
      </c>
      <c r="Q633" s="27">
        <v>8694.3990896551732</v>
      </c>
      <c r="S633" s="27">
        <v>9.4</v>
      </c>
      <c r="T633" s="27">
        <v>40.17</v>
      </c>
      <c r="U633" s="27">
        <v>22.48</v>
      </c>
      <c r="V633" s="27">
        <v>401.70000000000005</v>
      </c>
      <c r="W633" s="27">
        <v>349.47900000000004</v>
      </c>
      <c r="X633" s="27">
        <v>34.947900000000004</v>
      </c>
      <c r="Y633" s="27">
        <v>224.8</v>
      </c>
      <c r="Z633" s="27">
        <v>195.57600000000002</v>
      </c>
      <c r="AA633" s="27">
        <v>19.557600000000001</v>
      </c>
      <c r="AB633" s="27">
        <v>6.4</v>
      </c>
      <c r="AC633" s="27">
        <v>26.8</v>
      </c>
      <c r="AD633" s="27">
        <v>5.8</v>
      </c>
      <c r="AE633" s="27">
        <v>15.2</v>
      </c>
      <c r="AF633" s="27">
        <v>4</v>
      </c>
      <c r="AG633" s="27">
        <v>472.22419801108566</v>
      </c>
      <c r="AH633" s="27">
        <v>47.222419801108565</v>
      </c>
      <c r="AI633" s="27">
        <v>0.40170000000000006</v>
      </c>
      <c r="AJ633" s="27">
        <v>0.64</v>
      </c>
      <c r="AK633" s="27">
        <v>2.68</v>
      </c>
      <c r="AL633" s="27">
        <v>0.57999999999999996</v>
      </c>
      <c r="AM633" s="27">
        <v>1.52</v>
      </c>
      <c r="AN633" s="27">
        <v>0.4</v>
      </c>
      <c r="AO633" s="27">
        <v>15.93228777694797</v>
      </c>
      <c r="AP633" s="27">
        <v>66.716455065969626</v>
      </c>
      <c r="AQ633" s="27">
        <v>14.438635797859096</v>
      </c>
      <c r="AR633" s="27">
        <v>37.839183470251427</v>
      </c>
      <c r="AS633" s="27">
        <v>9.9576798605924797</v>
      </c>
    </row>
    <row r="634" spans="1:45" x14ac:dyDescent="0.35">
      <c r="A634" s="26">
        <v>2017</v>
      </c>
      <c r="B634" s="26">
        <v>16657</v>
      </c>
      <c r="C634" s="26" t="s">
        <v>164</v>
      </c>
      <c r="D634" s="26">
        <v>56</v>
      </c>
      <c r="E634" s="26" t="s">
        <v>122</v>
      </c>
      <c r="F634" s="26" t="s">
        <v>156</v>
      </c>
      <c r="G634" s="26">
        <v>1</v>
      </c>
      <c r="H634" s="26" t="s">
        <v>165</v>
      </c>
      <c r="I634" s="26">
        <v>133</v>
      </c>
      <c r="J634" s="26">
        <v>4</v>
      </c>
      <c r="K634" s="26">
        <v>43</v>
      </c>
      <c r="L634" s="27">
        <v>109.22</v>
      </c>
      <c r="M634" s="27">
        <v>15</v>
      </c>
      <c r="N634" s="27">
        <v>7.1</v>
      </c>
      <c r="O634" s="27">
        <v>62.951293103448279</v>
      </c>
      <c r="P634" s="27">
        <v>62.951293103448279</v>
      </c>
      <c r="Q634" s="27">
        <v>4233.4744612068971</v>
      </c>
      <c r="S634" s="27">
        <v>11.49</v>
      </c>
      <c r="T634" s="27">
        <v>39.99</v>
      </c>
      <c r="U634" s="27">
        <v>21.79</v>
      </c>
      <c r="V634" s="27">
        <v>399.90000000000003</v>
      </c>
      <c r="W634" s="27">
        <v>347.91300000000001</v>
      </c>
      <c r="X634" s="27">
        <v>34.7913</v>
      </c>
      <c r="Y634" s="27">
        <v>217.89999999999998</v>
      </c>
      <c r="Z634" s="27">
        <v>189.57299999999998</v>
      </c>
      <c r="AA634" s="27">
        <v>18.957299999999996</v>
      </c>
      <c r="AB634" s="27">
        <v>6.3</v>
      </c>
      <c r="AC634" s="27">
        <v>26.5</v>
      </c>
      <c r="AD634" s="27">
        <v>5.8999999999999995</v>
      </c>
      <c r="AE634" s="27">
        <v>15.1</v>
      </c>
      <c r="AF634" s="27">
        <v>4.2</v>
      </c>
      <c r="AG634" s="27">
        <v>466.62599388695844</v>
      </c>
      <c r="AH634" s="27">
        <v>46.662599388695845</v>
      </c>
      <c r="AI634" s="27">
        <v>0.39990000000000003</v>
      </c>
      <c r="AJ634" s="27">
        <v>0.63</v>
      </c>
      <c r="AK634" s="27">
        <v>2.65</v>
      </c>
      <c r="AL634" s="27">
        <v>0.59</v>
      </c>
      <c r="AM634" s="27">
        <v>1.51</v>
      </c>
      <c r="AN634" s="27">
        <v>0.42</v>
      </c>
      <c r="AO634" s="27">
        <v>15.753938484621154</v>
      </c>
      <c r="AP634" s="27">
        <v>66.266566641660404</v>
      </c>
      <c r="AQ634" s="27">
        <v>14.753688422105524</v>
      </c>
      <c r="AR634" s="27">
        <v>37.759439859964985</v>
      </c>
      <c r="AS634" s="27">
        <v>10.502625656414104</v>
      </c>
    </row>
    <row r="635" spans="1:45" x14ac:dyDescent="0.35">
      <c r="A635" s="26">
        <v>2017</v>
      </c>
      <c r="B635" s="26">
        <v>16658</v>
      </c>
      <c r="C635" s="26" t="s">
        <v>164</v>
      </c>
      <c r="D635" s="26">
        <v>98</v>
      </c>
      <c r="E635" s="26" t="s">
        <v>133</v>
      </c>
      <c r="F635" s="26" t="s">
        <v>156</v>
      </c>
      <c r="G635" s="26">
        <v>1</v>
      </c>
      <c r="H635" s="26" t="s">
        <v>165</v>
      </c>
      <c r="I635" s="26">
        <v>139</v>
      </c>
      <c r="J635" s="26">
        <v>3</v>
      </c>
      <c r="K635" s="26">
        <v>51</v>
      </c>
      <c r="L635" s="27">
        <v>129.54</v>
      </c>
      <c r="M635" s="27">
        <v>15.7</v>
      </c>
      <c r="N635" s="27">
        <v>10.59</v>
      </c>
      <c r="O635" s="27">
        <v>93.121704310344825</v>
      </c>
      <c r="P635" s="27">
        <v>93.121704310344825</v>
      </c>
      <c r="Q635" s="27">
        <v>6262.4346148706891</v>
      </c>
      <c r="S635" s="27">
        <v>8.2200000000000006</v>
      </c>
      <c r="T635" s="27">
        <v>40.619999999999997</v>
      </c>
      <c r="U635" s="27">
        <v>22.34</v>
      </c>
      <c r="V635" s="27">
        <v>406.2</v>
      </c>
      <c r="W635" s="27">
        <v>353.39400000000001</v>
      </c>
      <c r="X635" s="27">
        <v>35.339399999999998</v>
      </c>
      <c r="Y635" s="27">
        <v>223.4</v>
      </c>
      <c r="Z635" s="27">
        <v>194.358</v>
      </c>
      <c r="AA635" s="27">
        <v>19.4358</v>
      </c>
      <c r="AB635" s="27">
        <v>6.3</v>
      </c>
      <c r="AC635" s="27">
        <v>27.3</v>
      </c>
      <c r="AD635" s="27">
        <v>5.8</v>
      </c>
      <c r="AE635" s="27">
        <v>15.1</v>
      </c>
      <c r="AF635" s="27">
        <v>4.0999999999999996</v>
      </c>
      <c r="AG635" s="27">
        <v>476.79231351329526</v>
      </c>
      <c r="AH635" s="27">
        <v>47.679231351329527</v>
      </c>
      <c r="AI635" s="27">
        <v>0.40620000000000001</v>
      </c>
      <c r="AJ635" s="27">
        <v>0.63</v>
      </c>
      <c r="AK635" s="27">
        <v>2.73</v>
      </c>
      <c r="AL635" s="27">
        <v>0.57999999999999996</v>
      </c>
      <c r="AM635" s="27">
        <v>1.51</v>
      </c>
      <c r="AN635" s="27">
        <v>0.41</v>
      </c>
      <c r="AO635" s="27">
        <v>15.509601181683898</v>
      </c>
      <c r="AP635" s="27">
        <v>67.208271787296894</v>
      </c>
      <c r="AQ635" s="27">
        <v>14.278680452978827</v>
      </c>
      <c r="AR635" s="27">
        <v>37.173806006893152</v>
      </c>
      <c r="AS635" s="27">
        <v>10.093549975381585</v>
      </c>
    </row>
    <row r="636" spans="1:45" x14ac:dyDescent="0.35">
      <c r="A636" s="26">
        <v>2017</v>
      </c>
      <c r="B636" s="26">
        <v>16659</v>
      </c>
      <c r="C636" s="26" t="s">
        <v>164</v>
      </c>
      <c r="D636" s="26">
        <v>6</v>
      </c>
      <c r="E636" s="26" t="s">
        <v>80</v>
      </c>
      <c r="F636" s="26" t="s">
        <v>156</v>
      </c>
      <c r="G636" s="26">
        <v>1</v>
      </c>
      <c r="H636" s="26" t="s">
        <v>165</v>
      </c>
      <c r="I636" s="26">
        <v>133</v>
      </c>
      <c r="J636" s="26">
        <v>4</v>
      </c>
      <c r="K636" s="26">
        <v>37</v>
      </c>
      <c r="L636" s="27">
        <v>93.98</v>
      </c>
      <c r="M636" s="27">
        <v>15.8</v>
      </c>
      <c r="N636" s="27">
        <v>8.59</v>
      </c>
      <c r="O636" s="27">
        <v>75.445377586206902</v>
      </c>
      <c r="P636" s="27">
        <v>75.445377586206902</v>
      </c>
      <c r="Q636" s="27">
        <v>5073.701642672414</v>
      </c>
      <c r="S636" s="27">
        <v>8.35</v>
      </c>
      <c r="T636" s="27">
        <v>42.52</v>
      </c>
      <c r="U636" s="27">
        <v>21.45</v>
      </c>
      <c r="V636" s="27">
        <v>425.20000000000005</v>
      </c>
      <c r="W636" s="27">
        <v>369.92400000000004</v>
      </c>
      <c r="X636" s="27">
        <v>36.992400000000004</v>
      </c>
      <c r="Y636" s="27">
        <v>214.5</v>
      </c>
      <c r="Z636" s="27">
        <v>186.61500000000001</v>
      </c>
      <c r="AA636" s="27">
        <v>18.6615</v>
      </c>
      <c r="AB636" s="27">
        <v>6.2</v>
      </c>
      <c r="AC636" s="27">
        <v>28.1</v>
      </c>
      <c r="AD636" s="27">
        <v>5.8</v>
      </c>
      <c r="AE636" s="27">
        <v>15.700000000000001</v>
      </c>
      <c r="AF636" s="27">
        <v>4.2</v>
      </c>
      <c r="AG636" s="27">
        <v>494.34315157991125</v>
      </c>
      <c r="AH636" s="27">
        <v>49.434315157991122</v>
      </c>
      <c r="AI636" s="27">
        <v>0.42520000000000002</v>
      </c>
      <c r="AJ636" s="27">
        <v>0.62</v>
      </c>
      <c r="AK636" s="27">
        <v>2.81</v>
      </c>
      <c r="AL636" s="27">
        <v>0.57999999999999996</v>
      </c>
      <c r="AM636" s="27">
        <v>1.57</v>
      </c>
      <c r="AN636" s="27">
        <v>0.42</v>
      </c>
      <c r="AO636" s="27">
        <v>14.58137347130762</v>
      </c>
      <c r="AP636" s="27">
        <v>66.086547507055499</v>
      </c>
      <c r="AQ636" s="27">
        <v>13.640639698965192</v>
      </c>
      <c r="AR636" s="27">
        <v>36.923800564440263</v>
      </c>
      <c r="AS636" s="27">
        <v>9.8777046095954848</v>
      </c>
    </row>
    <row r="637" spans="1:45" x14ac:dyDescent="0.35">
      <c r="A637" s="26">
        <v>2017</v>
      </c>
      <c r="B637" s="26">
        <v>16660</v>
      </c>
      <c r="C637" s="26" t="s">
        <v>164</v>
      </c>
      <c r="D637" s="26">
        <v>104</v>
      </c>
      <c r="E637" s="26" t="s">
        <v>70</v>
      </c>
      <c r="F637" s="26" t="s">
        <v>156</v>
      </c>
      <c r="G637" s="26">
        <v>1</v>
      </c>
      <c r="H637" s="26" t="s">
        <v>165</v>
      </c>
      <c r="I637" s="26">
        <v>133</v>
      </c>
      <c r="J637" s="26">
        <v>4</v>
      </c>
      <c r="K637" s="26">
        <v>49</v>
      </c>
      <c r="L637" s="27">
        <v>124.46000000000001</v>
      </c>
      <c r="M637" s="27">
        <v>16.2</v>
      </c>
      <c r="N637" s="27">
        <v>12.9</v>
      </c>
      <c r="O637" s="27">
        <v>112.76156896551723</v>
      </c>
      <c r="P637" s="27">
        <v>112.76156896551723</v>
      </c>
      <c r="Q637" s="27">
        <v>7583.2155129310331</v>
      </c>
      <c r="S637" s="27">
        <v>8.1999999999999993</v>
      </c>
      <c r="T637" s="27">
        <v>39.81</v>
      </c>
      <c r="U637" s="27">
        <v>21.91</v>
      </c>
      <c r="V637" s="27">
        <v>398.1</v>
      </c>
      <c r="W637" s="27">
        <v>346.34700000000004</v>
      </c>
      <c r="X637" s="27">
        <v>34.634700000000002</v>
      </c>
      <c r="Y637" s="27">
        <v>219.1</v>
      </c>
      <c r="Z637" s="27">
        <v>190.61699999999999</v>
      </c>
      <c r="AA637" s="27">
        <v>19.061699999999998</v>
      </c>
      <c r="AB637" s="27">
        <v>6.2</v>
      </c>
      <c r="AC637" s="27">
        <v>26.6</v>
      </c>
      <c r="AD637" s="27">
        <v>5.5</v>
      </c>
      <c r="AE637" s="27">
        <v>15</v>
      </c>
      <c r="AF637" s="27">
        <v>4.0999999999999996</v>
      </c>
      <c r="AG637" s="27">
        <v>465.12483019137119</v>
      </c>
      <c r="AH637" s="27">
        <v>46.512483019137122</v>
      </c>
      <c r="AI637" s="27">
        <v>0.39810000000000001</v>
      </c>
      <c r="AJ637" s="27">
        <v>0.62</v>
      </c>
      <c r="AK637" s="27">
        <v>2.66</v>
      </c>
      <c r="AL637" s="27">
        <v>0.55000000000000004</v>
      </c>
      <c r="AM637" s="27">
        <v>1.5</v>
      </c>
      <c r="AN637" s="27">
        <v>0.41</v>
      </c>
      <c r="AO637" s="27">
        <v>15.573976387842251</v>
      </c>
      <c r="AP637" s="27">
        <v>66.817382567194173</v>
      </c>
      <c r="AQ637" s="27">
        <v>13.815624215021352</v>
      </c>
      <c r="AR637" s="27">
        <v>37.678975131876413</v>
      </c>
      <c r="AS637" s="27">
        <v>10.298919869379551</v>
      </c>
    </row>
    <row r="638" spans="1:45" x14ac:dyDescent="0.35">
      <c r="A638" s="26">
        <v>2017</v>
      </c>
      <c r="B638" s="26">
        <v>16661</v>
      </c>
      <c r="C638" s="26" t="s">
        <v>164</v>
      </c>
      <c r="D638" s="26">
        <v>82</v>
      </c>
      <c r="E638" s="26" t="s">
        <v>109</v>
      </c>
      <c r="F638" s="26" t="s">
        <v>156</v>
      </c>
      <c r="G638" s="26">
        <v>1</v>
      </c>
      <c r="H638" s="26" t="s">
        <v>165</v>
      </c>
      <c r="I638" s="26">
        <v>133</v>
      </c>
      <c r="J638" s="26">
        <v>5</v>
      </c>
      <c r="K638" s="26">
        <v>46</v>
      </c>
      <c r="L638" s="27">
        <v>116.84</v>
      </c>
      <c r="M638" s="27">
        <v>15</v>
      </c>
      <c r="N638" s="27">
        <v>12.79</v>
      </c>
      <c r="O638" s="27">
        <v>113.40099137931033</v>
      </c>
      <c r="P638" s="27">
        <v>113.40099137931033</v>
      </c>
      <c r="Q638" s="27">
        <v>7626.2166702586192</v>
      </c>
      <c r="S638" s="27">
        <v>8.2899999999999991</v>
      </c>
      <c r="T638" s="27">
        <v>40.96</v>
      </c>
      <c r="U638" s="27">
        <v>21.92</v>
      </c>
      <c r="V638" s="27">
        <v>409.6</v>
      </c>
      <c r="W638" s="27">
        <v>356.35200000000003</v>
      </c>
      <c r="X638" s="27">
        <v>35.635200000000005</v>
      </c>
      <c r="Y638" s="27">
        <v>219.20000000000002</v>
      </c>
      <c r="Z638" s="27">
        <v>190.70400000000001</v>
      </c>
      <c r="AA638" s="27">
        <v>19.070399999999999</v>
      </c>
      <c r="AB638" s="27">
        <v>6.4</v>
      </c>
      <c r="AC638" s="27">
        <v>27.5</v>
      </c>
      <c r="AD638" s="27">
        <v>5.8999999999999995</v>
      </c>
      <c r="AE638" s="27">
        <v>15.4</v>
      </c>
      <c r="AF638" s="27">
        <v>4.0999999999999996</v>
      </c>
      <c r="AG638" s="27">
        <v>478.61243653098825</v>
      </c>
      <c r="AH638" s="27">
        <v>47.861243653098825</v>
      </c>
      <c r="AI638" s="27">
        <v>0.40960000000000002</v>
      </c>
      <c r="AJ638" s="27">
        <v>0.64</v>
      </c>
      <c r="AK638" s="27">
        <v>2.75</v>
      </c>
      <c r="AL638" s="27">
        <v>0.59</v>
      </c>
      <c r="AM638" s="27">
        <v>1.54</v>
      </c>
      <c r="AN638" s="27">
        <v>0.41</v>
      </c>
      <c r="AO638" s="27">
        <v>15.625</v>
      </c>
      <c r="AP638" s="27">
        <v>67.138671875</v>
      </c>
      <c r="AQ638" s="27">
        <v>14.404296874999998</v>
      </c>
      <c r="AR638" s="27">
        <v>37.59765625</v>
      </c>
      <c r="AS638" s="27">
        <v>10.009765624999998</v>
      </c>
    </row>
    <row r="639" spans="1:45" x14ac:dyDescent="0.35">
      <c r="A639" s="26">
        <v>2017</v>
      </c>
      <c r="B639" s="26">
        <v>16662</v>
      </c>
      <c r="C639" s="26" t="s">
        <v>164</v>
      </c>
      <c r="D639" s="26">
        <v>141</v>
      </c>
      <c r="E639" s="26" t="s">
        <v>103</v>
      </c>
      <c r="F639" s="26" t="s">
        <v>156</v>
      </c>
      <c r="G639" s="26">
        <v>1</v>
      </c>
      <c r="H639" s="26" t="s">
        <v>165</v>
      </c>
      <c r="I639" s="26">
        <v>133</v>
      </c>
      <c r="J639" s="26">
        <v>5</v>
      </c>
      <c r="K639" s="26">
        <v>48</v>
      </c>
      <c r="L639" s="27">
        <v>121.92</v>
      </c>
      <c r="M639" s="27">
        <v>15.2</v>
      </c>
      <c r="N639" s="27">
        <v>11.12</v>
      </c>
      <c r="O639" s="27">
        <v>98.362151724137917</v>
      </c>
      <c r="P639" s="27">
        <v>98.362151724137917</v>
      </c>
      <c r="Q639" s="27">
        <v>6614.8547034482744</v>
      </c>
      <c r="S639" s="27">
        <v>8.1199999999999992</v>
      </c>
      <c r="T639" s="27">
        <v>39.619999999999997</v>
      </c>
      <c r="U639" s="27">
        <v>22.13</v>
      </c>
      <c r="V639" s="27">
        <v>396.2</v>
      </c>
      <c r="W639" s="27">
        <v>344.69399999999996</v>
      </c>
      <c r="X639" s="27">
        <v>34.469399999999993</v>
      </c>
      <c r="Y639" s="27">
        <v>221.29999999999998</v>
      </c>
      <c r="Z639" s="27">
        <v>192.53099999999998</v>
      </c>
      <c r="AA639" s="27">
        <v>19.253099999999996</v>
      </c>
      <c r="AB639" s="27">
        <v>6.2</v>
      </c>
      <c r="AC639" s="27">
        <v>26.5</v>
      </c>
      <c r="AD639" s="27">
        <v>5.6000000000000005</v>
      </c>
      <c r="AE639" s="27">
        <v>14.9</v>
      </c>
      <c r="AF639" s="27">
        <v>3.9000000000000004</v>
      </c>
      <c r="AG639" s="27">
        <v>464.00219860372067</v>
      </c>
      <c r="AH639" s="27">
        <v>46.400219860372069</v>
      </c>
      <c r="AI639" s="27">
        <v>0.3962</v>
      </c>
      <c r="AJ639" s="27">
        <v>0.62</v>
      </c>
      <c r="AK639" s="27">
        <v>2.65</v>
      </c>
      <c r="AL639" s="27">
        <v>0.56000000000000005</v>
      </c>
      <c r="AM639" s="27">
        <v>1.49</v>
      </c>
      <c r="AN639" s="27">
        <v>0.39</v>
      </c>
      <c r="AO639" s="27">
        <v>15.648662291771833</v>
      </c>
      <c r="AP639" s="27">
        <v>66.885411408379611</v>
      </c>
      <c r="AQ639" s="27">
        <v>14.134275618374559</v>
      </c>
      <c r="AR639" s="27">
        <v>37.607269056032308</v>
      </c>
      <c r="AS639" s="27">
        <v>9.8435133770822834</v>
      </c>
    </row>
    <row r="640" spans="1:45" x14ac:dyDescent="0.35">
      <c r="A640" s="26">
        <v>2017</v>
      </c>
      <c r="B640" s="26">
        <v>16663</v>
      </c>
      <c r="C640" s="26" t="s">
        <v>164</v>
      </c>
      <c r="D640" s="26">
        <v>33</v>
      </c>
      <c r="E640" s="26" t="s">
        <v>85</v>
      </c>
      <c r="F640" s="26" t="s">
        <v>156</v>
      </c>
      <c r="G640" s="26">
        <v>1</v>
      </c>
      <c r="H640" s="26" t="s">
        <v>165</v>
      </c>
      <c r="I640" s="26">
        <v>139</v>
      </c>
      <c r="J640" s="26">
        <v>5</v>
      </c>
      <c r="K640" s="26">
        <v>45</v>
      </c>
      <c r="L640" s="27">
        <v>114.3</v>
      </c>
      <c r="M640" s="27">
        <v>15.2</v>
      </c>
      <c r="N640" s="27">
        <v>11.68</v>
      </c>
      <c r="O640" s="27">
        <v>103.31564137931034</v>
      </c>
      <c r="P640" s="27">
        <v>103.31564137931034</v>
      </c>
      <c r="Q640" s="27">
        <v>6947.9768827586204</v>
      </c>
      <c r="S640" s="27">
        <v>7.94</v>
      </c>
      <c r="T640" s="27">
        <v>39.03</v>
      </c>
      <c r="U640" s="27">
        <v>22.92</v>
      </c>
      <c r="V640" s="27">
        <v>390.3</v>
      </c>
      <c r="W640" s="27">
        <v>339.56100000000004</v>
      </c>
      <c r="X640" s="27">
        <v>33.956100000000006</v>
      </c>
      <c r="Y640" s="27">
        <v>229.20000000000002</v>
      </c>
      <c r="Z640" s="27">
        <v>199.40400000000002</v>
      </c>
      <c r="AA640" s="27">
        <v>19.940400000000004</v>
      </c>
      <c r="AB640" s="27">
        <v>6</v>
      </c>
      <c r="AC640" s="27">
        <v>26.200000000000003</v>
      </c>
      <c r="AD640" s="27">
        <v>5.5</v>
      </c>
      <c r="AE640" s="27">
        <v>14.8</v>
      </c>
      <c r="AF640" s="27">
        <v>4.0999999999999996</v>
      </c>
      <c r="AG640" s="27">
        <v>461.01659698307378</v>
      </c>
      <c r="AH640" s="27">
        <v>46.10165969830738</v>
      </c>
      <c r="AI640" s="27">
        <v>0.39030000000000004</v>
      </c>
      <c r="AJ640" s="27">
        <v>0.6</v>
      </c>
      <c r="AK640" s="27">
        <v>2.62</v>
      </c>
      <c r="AL640" s="27">
        <v>0.55000000000000004</v>
      </c>
      <c r="AM640" s="27">
        <v>1.48</v>
      </c>
      <c r="AN640" s="27">
        <v>0.41</v>
      </c>
      <c r="AO640" s="27">
        <v>15.372790161414295</v>
      </c>
      <c r="AP640" s="27">
        <v>67.127850371509098</v>
      </c>
      <c r="AQ640" s="27">
        <v>14.09172431462977</v>
      </c>
      <c r="AR640" s="27">
        <v>37.919549064821929</v>
      </c>
      <c r="AS640" s="27">
        <v>10.504739943633101</v>
      </c>
    </row>
    <row r="641" spans="1:45" x14ac:dyDescent="0.35">
      <c r="A641" s="26">
        <v>2017</v>
      </c>
      <c r="B641" s="26">
        <v>16664</v>
      </c>
      <c r="C641" s="26" t="s">
        <v>164</v>
      </c>
      <c r="D641" s="26">
        <v>16</v>
      </c>
      <c r="E641" s="26" t="s">
        <v>127</v>
      </c>
      <c r="F641" s="26" t="s">
        <v>156</v>
      </c>
      <c r="G641" s="26">
        <v>1</v>
      </c>
      <c r="H641" s="26" t="s">
        <v>165</v>
      </c>
      <c r="I641" s="26">
        <v>133</v>
      </c>
      <c r="J641" s="26">
        <v>5</v>
      </c>
      <c r="K641" s="26">
        <v>48</v>
      </c>
      <c r="L641" s="27">
        <v>121.92</v>
      </c>
      <c r="M641" s="27">
        <v>15.3</v>
      </c>
      <c r="N641" s="27">
        <v>11.22</v>
      </c>
      <c r="O641" s="27">
        <v>99.129667241379309</v>
      </c>
      <c r="P641" s="27">
        <v>99.129667241379309</v>
      </c>
      <c r="Q641" s="27">
        <v>6666.4701219827584</v>
      </c>
      <c r="S641" s="27">
        <v>8.15</v>
      </c>
      <c r="T641" s="27">
        <v>39.119999999999997</v>
      </c>
      <c r="U641" s="27">
        <v>22.82</v>
      </c>
      <c r="V641" s="27">
        <v>391.2</v>
      </c>
      <c r="W641" s="27">
        <v>340.34399999999999</v>
      </c>
      <c r="X641" s="27">
        <v>34.034399999999998</v>
      </c>
      <c r="Y641" s="27">
        <v>228.2</v>
      </c>
      <c r="Z641" s="27">
        <v>198.53399999999999</v>
      </c>
      <c r="AA641" s="27">
        <v>19.853400000000001</v>
      </c>
      <c r="AB641" s="27">
        <v>5.8999999999999995</v>
      </c>
      <c r="AC641" s="27">
        <v>26.099999999999998</v>
      </c>
      <c r="AD641" s="27">
        <v>5.6000000000000005</v>
      </c>
      <c r="AE641" s="27">
        <v>14.9</v>
      </c>
      <c r="AF641" s="27">
        <v>3.9000000000000004</v>
      </c>
      <c r="AG641" s="27">
        <v>461.57807122795299</v>
      </c>
      <c r="AH641" s="27">
        <v>46.157807122795298</v>
      </c>
      <c r="AI641" s="27">
        <v>0.39119999999999999</v>
      </c>
      <c r="AJ641" s="27">
        <v>0.59</v>
      </c>
      <c r="AK641" s="27">
        <v>2.61</v>
      </c>
      <c r="AL641" s="27">
        <v>0.56000000000000005</v>
      </c>
      <c r="AM641" s="27">
        <v>1.49</v>
      </c>
      <c r="AN641" s="27">
        <v>0.39</v>
      </c>
      <c r="AO641" s="27">
        <v>15.081799591002044</v>
      </c>
      <c r="AP641" s="27">
        <v>66.717791411042938</v>
      </c>
      <c r="AQ641" s="27">
        <v>14.314928425357875</v>
      </c>
      <c r="AR641" s="27">
        <v>38.087934560327199</v>
      </c>
      <c r="AS641" s="27">
        <v>9.9693251533742338</v>
      </c>
    </row>
    <row r="642" spans="1:45" x14ac:dyDescent="0.35">
      <c r="A642" s="26">
        <v>2017</v>
      </c>
      <c r="B642" s="26">
        <v>16665</v>
      </c>
      <c r="C642" s="26" t="s">
        <v>164</v>
      </c>
      <c r="D642" s="26">
        <v>20</v>
      </c>
      <c r="E642" s="26" t="s">
        <v>147</v>
      </c>
      <c r="F642" s="26" t="s">
        <v>156</v>
      </c>
      <c r="G642" s="26">
        <v>1</v>
      </c>
      <c r="H642" s="26" t="s">
        <v>165</v>
      </c>
      <c r="I642" s="26">
        <v>133</v>
      </c>
      <c r="J642" s="26">
        <v>5</v>
      </c>
      <c r="K642" s="26">
        <v>44</v>
      </c>
      <c r="L642" s="27">
        <v>111.76</v>
      </c>
      <c r="M642" s="27">
        <v>15.2</v>
      </c>
      <c r="N642" s="27">
        <v>12.21</v>
      </c>
      <c r="O642" s="27">
        <v>108.00376551724139</v>
      </c>
      <c r="P642" s="27">
        <v>108.00376551724139</v>
      </c>
      <c r="Q642" s="27">
        <v>7263.2532310344832</v>
      </c>
      <c r="S642" s="27">
        <v>8.19</v>
      </c>
      <c r="T642" s="27">
        <v>39.159999999999997</v>
      </c>
      <c r="U642" s="27">
        <v>23.08</v>
      </c>
      <c r="V642" s="27">
        <v>391.59999999999997</v>
      </c>
      <c r="W642" s="27">
        <v>340.69199999999995</v>
      </c>
      <c r="X642" s="27">
        <v>34.069199999999995</v>
      </c>
      <c r="Y642" s="27">
        <v>230.79999999999998</v>
      </c>
      <c r="Z642" s="27">
        <v>200.79599999999999</v>
      </c>
      <c r="AA642" s="27">
        <v>20.079599999999999</v>
      </c>
      <c r="AB642" s="27">
        <v>6</v>
      </c>
      <c r="AC642" s="27">
        <v>26.5</v>
      </c>
      <c r="AD642" s="27">
        <v>5.6999999999999993</v>
      </c>
      <c r="AE642" s="27">
        <v>14.9</v>
      </c>
      <c r="AF642" s="27">
        <v>4.0999999999999996</v>
      </c>
      <c r="AG642" s="27">
        <v>463.35778012165576</v>
      </c>
      <c r="AH642" s="27">
        <v>46.335778012165576</v>
      </c>
      <c r="AI642" s="27">
        <v>0.39159999999999995</v>
      </c>
      <c r="AJ642" s="27">
        <v>0.6</v>
      </c>
      <c r="AK642" s="27">
        <v>2.65</v>
      </c>
      <c r="AL642" s="27">
        <v>0.56999999999999995</v>
      </c>
      <c r="AM642" s="27">
        <v>1.49</v>
      </c>
      <c r="AN642" s="27">
        <v>0.41</v>
      </c>
      <c r="AO642" s="27">
        <v>15.321756894790605</v>
      </c>
      <c r="AP642" s="27">
        <v>67.671092951991838</v>
      </c>
      <c r="AQ642" s="27">
        <v>14.555669050051073</v>
      </c>
      <c r="AR642" s="27">
        <v>38.049029622063337</v>
      </c>
      <c r="AS642" s="27">
        <v>10.469867211440246</v>
      </c>
    </row>
    <row r="643" spans="1:45" x14ac:dyDescent="0.35">
      <c r="A643" s="26">
        <v>2017</v>
      </c>
      <c r="B643" s="26">
        <v>16666</v>
      </c>
      <c r="C643" s="26" t="s">
        <v>164</v>
      </c>
      <c r="D643" s="26">
        <v>71</v>
      </c>
      <c r="E643" s="26" t="s">
        <v>37</v>
      </c>
      <c r="F643" s="26" t="s">
        <v>156</v>
      </c>
      <c r="G643" s="26">
        <v>1</v>
      </c>
      <c r="H643" s="26" t="s">
        <v>165</v>
      </c>
      <c r="I643" s="26">
        <v>133</v>
      </c>
      <c r="J643" s="26">
        <v>5</v>
      </c>
      <c r="K643" s="26">
        <v>45</v>
      </c>
      <c r="L643" s="27">
        <v>114.3</v>
      </c>
      <c r="M643" s="27">
        <v>16.7</v>
      </c>
      <c r="N643" s="27">
        <v>7.55</v>
      </c>
      <c r="O643" s="27">
        <v>65.602340517241373</v>
      </c>
      <c r="P643" s="27">
        <v>65.602340517241373</v>
      </c>
      <c r="Q643" s="27">
        <v>4411.757399784482</v>
      </c>
      <c r="S643" s="27">
        <v>8.56</v>
      </c>
      <c r="T643" s="27">
        <v>40.409999999999997</v>
      </c>
      <c r="U643" s="27">
        <v>22.56</v>
      </c>
      <c r="V643" s="27">
        <v>404.09999999999997</v>
      </c>
      <c r="W643" s="27">
        <v>351.56699999999995</v>
      </c>
      <c r="X643" s="27">
        <v>35.156699999999994</v>
      </c>
      <c r="Y643" s="27">
        <v>225.6</v>
      </c>
      <c r="Z643" s="27">
        <v>196.27199999999999</v>
      </c>
      <c r="AA643" s="27">
        <v>19.627199999999998</v>
      </c>
      <c r="AB643" s="27">
        <v>6.4</v>
      </c>
      <c r="AC643" s="27">
        <v>27</v>
      </c>
      <c r="AD643" s="27">
        <v>5.8999999999999995</v>
      </c>
      <c r="AE643" s="27">
        <v>15.1</v>
      </c>
      <c r="AF643" s="27">
        <v>4.2</v>
      </c>
      <c r="AG643" s="27">
        <v>475.45692507696737</v>
      </c>
      <c r="AH643" s="27">
        <v>47.545692507696735</v>
      </c>
      <c r="AI643" s="27">
        <v>0.40409999999999996</v>
      </c>
      <c r="AJ643" s="27">
        <v>0.64</v>
      </c>
      <c r="AK643" s="27">
        <v>2.7</v>
      </c>
      <c r="AL643" s="27">
        <v>0.59</v>
      </c>
      <c r="AM643" s="27">
        <v>1.51</v>
      </c>
      <c r="AN643" s="27">
        <v>0.42</v>
      </c>
      <c r="AO643" s="27">
        <v>15.837663944568179</v>
      </c>
      <c r="AP643" s="27">
        <v>66.815144766147</v>
      </c>
      <c r="AQ643" s="27">
        <v>14.600346448898788</v>
      </c>
      <c r="AR643" s="27">
        <v>37.366988369215541</v>
      </c>
      <c r="AS643" s="27">
        <v>10.393466963622867</v>
      </c>
    </row>
    <row r="644" spans="1:45" x14ac:dyDescent="0.35">
      <c r="A644" s="26">
        <v>2017</v>
      </c>
      <c r="B644" s="26">
        <v>16667</v>
      </c>
      <c r="C644" s="26" t="s">
        <v>164</v>
      </c>
      <c r="D644" s="26">
        <v>136</v>
      </c>
      <c r="E644" s="26" t="s">
        <v>54</v>
      </c>
      <c r="F644" s="26" t="s">
        <v>156</v>
      </c>
      <c r="G644" s="26">
        <v>1</v>
      </c>
      <c r="H644" s="26" t="s">
        <v>165</v>
      </c>
      <c r="I644" s="26">
        <v>139</v>
      </c>
      <c r="J644" s="26">
        <v>2</v>
      </c>
      <c r="K644" s="26">
        <v>42</v>
      </c>
      <c r="L644" s="27">
        <v>106.68</v>
      </c>
      <c r="M644" s="27">
        <v>14.5</v>
      </c>
      <c r="N644" s="27">
        <v>15.08</v>
      </c>
      <c r="O644" s="27">
        <v>134.4915</v>
      </c>
      <c r="P644" s="27">
        <v>134.4915</v>
      </c>
      <c r="Q644" s="27">
        <v>9044.5533749999995</v>
      </c>
      <c r="S644" s="27">
        <v>9.93</v>
      </c>
      <c r="T644" s="27">
        <v>39.72</v>
      </c>
      <c r="U644" s="27">
        <v>22.15</v>
      </c>
      <c r="V644" s="27">
        <v>397.2</v>
      </c>
      <c r="W644" s="27">
        <v>345.56399999999996</v>
      </c>
      <c r="X644" s="27">
        <v>34.556399999999996</v>
      </c>
      <c r="Y644" s="27">
        <v>221.5</v>
      </c>
      <c r="Z644" s="27">
        <v>192.70500000000001</v>
      </c>
      <c r="AA644" s="27">
        <v>19.270500000000002</v>
      </c>
      <c r="AB644" s="27">
        <v>6.3</v>
      </c>
      <c r="AC644" s="27">
        <v>26.8</v>
      </c>
      <c r="AD644" s="27">
        <v>5.8999999999999995</v>
      </c>
      <c r="AE644" s="27">
        <v>15.3</v>
      </c>
      <c r="AF644" s="27">
        <v>4.2</v>
      </c>
      <c r="AG644" s="27">
        <v>465.27359079179337</v>
      </c>
      <c r="AH644" s="27">
        <v>46.527359079179334</v>
      </c>
      <c r="AI644" s="27">
        <v>0.3972</v>
      </c>
      <c r="AJ644" s="27">
        <v>0.63</v>
      </c>
      <c r="AK644" s="27">
        <v>2.68</v>
      </c>
      <c r="AL644" s="27">
        <v>0.59</v>
      </c>
      <c r="AM644" s="27">
        <v>1.53</v>
      </c>
      <c r="AN644" s="27">
        <v>0.42</v>
      </c>
      <c r="AO644" s="27">
        <v>15.861027190332326</v>
      </c>
      <c r="AP644" s="27">
        <v>67.472306143001006</v>
      </c>
      <c r="AQ644" s="27">
        <v>14.8539778449144</v>
      </c>
      <c r="AR644" s="27">
        <v>38.51963746223565</v>
      </c>
      <c r="AS644" s="27">
        <v>10.574018126888218</v>
      </c>
    </row>
    <row r="645" spans="1:45" x14ac:dyDescent="0.35">
      <c r="A645" s="26">
        <v>2017</v>
      </c>
      <c r="B645" s="26">
        <v>16668</v>
      </c>
      <c r="C645" s="26" t="s">
        <v>164</v>
      </c>
      <c r="D645" s="26">
        <v>12</v>
      </c>
      <c r="E645" s="26" t="s">
        <v>95</v>
      </c>
      <c r="F645" s="26" t="s">
        <v>156</v>
      </c>
      <c r="G645" s="26">
        <v>1</v>
      </c>
      <c r="H645" s="26" t="s">
        <v>165</v>
      </c>
      <c r="I645" s="26">
        <v>133</v>
      </c>
      <c r="J645" s="26">
        <v>5</v>
      </c>
      <c r="K645" s="26">
        <v>45</v>
      </c>
      <c r="L645" s="27">
        <v>114.3</v>
      </c>
      <c r="M645" s="27">
        <v>15.9</v>
      </c>
      <c r="N645" s="27">
        <v>9.7799999999999994</v>
      </c>
      <c r="O645" s="27">
        <v>85.795049999999989</v>
      </c>
      <c r="P645" s="27">
        <v>85.795049999999989</v>
      </c>
      <c r="Q645" s="27">
        <v>5769.7171124999995</v>
      </c>
      <c r="S645" s="27">
        <v>9.8000000000000007</v>
      </c>
      <c r="T645" s="27">
        <v>40.21</v>
      </c>
      <c r="U645" s="27">
        <v>22.75</v>
      </c>
      <c r="V645" s="27">
        <v>402.1</v>
      </c>
      <c r="W645" s="27">
        <v>349.827</v>
      </c>
      <c r="X645" s="27">
        <v>34.982700000000001</v>
      </c>
      <c r="Y645" s="27">
        <v>227.5</v>
      </c>
      <c r="Z645" s="27">
        <v>197.92500000000001</v>
      </c>
      <c r="AA645" s="27">
        <v>19.7925</v>
      </c>
      <c r="AB645" s="27">
        <v>6.5</v>
      </c>
      <c r="AC645" s="27">
        <v>26.7</v>
      </c>
      <c r="AD645" s="27">
        <v>5.8</v>
      </c>
      <c r="AE645" s="27">
        <v>15.1</v>
      </c>
      <c r="AF645" s="27">
        <v>4.2</v>
      </c>
      <c r="AG645" s="27">
        <v>474.07878207204413</v>
      </c>
      <c r="AH645" s="27">
        <v>47.407878207204412</v>
      </c>
      <c r="AI645" s="27">
        <v>0.40210000000000001</v>
      </c>
      <c r="AJ645" s="27">
        <v>0.65</v>
      </c>
      <c r="AK645" s="27">
        <v>2.67</v>
      </c>
      <c r="AL645" s="27">
        <v>0.57999999999999996</v>
      </c>
      <c r="AM645" s="27">
        <v>1.51</v>
      </c>
      <c r="AN645" s="27">
        <v>0.42</v>
      </c>
      <c r="AO645" s="27">
        <v>16.165133051479732</v>
      </c>
      <c r="AP645" s="27">
        <v>66.401392688385968</v>
      </c>
      <c r="AQ645" s="27">
        <v>14.424272569012683</v>
      </c>
      <c r="AR645" s="27">
        <v>37.552847550360603</v>
      </c>
      <c r="AS645" s="27">
        <v>10.445162894802287</v>
      </c>
    </row>
    <row r="646" spans="1:45" x14ac:dyDescent="0.35">
      <c r="A646" s="26">
        <v>2017</v>
      </c>
      <c r="B646" s="26">
        <v>16669</v>
      </c>
      <c r="C646" s="26" t="s">
        <v>164</v>
      </c>
      <c r="D646" s="26">
        <v>133</v>
      </c>
      <c r="E646" s="26" t="s">
        <v>36</v>
      </c>
      <c r="F646" s="26" t="s">
        <v>156</v>
      </c>
      <c r="G646" s="26">
        <v>1</v>
      </c>
      <c r="H646" s="26" t="s">
        <v>165</v>
      </c>
      <c r="I646" s="26">
        <v>139</v>
      </c>
      <c r="J646" s="26">
        <v>4</v>
      </c>
      <c r="K646" s="26">
        <v>34</v>
      </c>
      <c r="L646" s="27">
        <v>86.36</v>
      </c>
      <c r="M646" s="27">
        <v>15.4</v>
      </c>
      <c r="N646" s="27">
        <v>12.98</v>
      </c>
      <c r="O646" s="27">
        <v>114.54402413793103</v>
      </c>
      <c r="P646" s="27">
        <v>114.54402413793103</v>
      </c>
      <c r="Q646" s="27">
        <v>7703.0856232758615</v>
      </c>
      <c r="S646" s="27">
        <v>10.62</v>
      </c>
      <c r="T646" s="27">
        <v>41.13</v>
      </c>
      <c r="U646" s="27">
        <v>21.83</v>
      </c>
      <c r="V646" s="27">
        <v>411.3</v>
      </c>
      <c r="W646" s="27">
        <v>357.83100000000002</v>
      </c>
      <c r="X646" s="27">
        <v>35.783100000000005</v>
      </c>
      <c r="Y646" s="27">
        <v>218.29999999999998</v>
      </c>
      <c r="Z646" s="27">
        <v>189.92099999999999</v>
      </c>
      <c r="AA646" s="27">
        <v>18.992100000000001</v>
      </c>
      <c r="AB646" s="27">
        <v>6.5</v>
      </c>
      <c r="AC646" s="27">
        <v>27.400000000000002</v>
      </c>
      <c r="AD646" s="27">
        <v>6</v>
      </c>
      <c r="AE646" s="27">
        <v>15.600000000000001</v>
      </c>
      <c r="AF646" s="27">
        <v>4.4000000000000004</v>
      </c>
      <c r="AG646" s="27">
        <v>480.13433150400738</v>
      </c>
      <c r="AH646" s="27">
        <v>48.013433150400736</v>
      </c>
      <c r="AI646" s="27">
        <v>0.4113</v>
      </c>
      <c r="AJ646" s="27">
        <v>0.65</v>
      </c>
      <c r="AK646" s="27">
        <v>2.74</v>
      </c>
      <c r="AL646" s="27">
        <v>0.6</v>
      </c>
      <c r="AM646" s="27">
        <v>1.56</v>
      </c>
      <c r="AN646" s="27">
        <v>0.44</v>
      </c>
      <c r="AO646" s="27">
        <v>15.803549720398737</v>
      </c>
      <c r="AP646" s="27">
        <v>66.61804035983468</v>
      </c>
      <c r="AQ646" s="27">
        <v>14.587892049598834</v>
      </c>
      <c r="AR646" s="27">
        <v>37.928519328956966</v>
      </c>
      <c r="AS646" s="27">
        <v>10.697787503039144</v>
      </c>
    </row>
    <row r="647" spans="1:45" x14ac:dyDescent="0.35">
      <c r="A647" s="26">
        <v>2017</v>
      </c>
      <c r="B647" s="26">
        <v>16670</v>
      </c>
      <c r="C647" s="26" t="s">
        <v>164</v>
      </c>
      <c r="D647" s="26">
        <v>102</v>
      </c>
      <c r="E647" s="26" t="s">
        <v>27</v>
      </c>
      <c r="F647" s="26" t="s">
        <v>156</v>
      </c>
      <c r="G647" s="26">
        <v>1</v>
      </c>
      <c r="H647" s="26" t="s">
        <v>165</v>
      </c>
      <c r="I647" s="26">
        <v>133</v>
      </c>
      <c r="J647" s="26">
        <v>4</v>
      </c>
      <c r="K647" s="26">
        <v>34</v>
      </c>
      <c r="L647" s="27">
        <v>86.36</v>
      </c>
      <c r="M647" s="27">
        <v>14.7</v>
      </c>
      <c r="N647" s="27">
        <v>14.2</v>
      </c>
      <c r="O647" s="27">
        <v>126.34694827586208</v>
      </c>
      <c r="P647" s="27">
        <v>126.34694827586208</v>
      </c>
      <c r="Q647" s="27">
        <v>8496.8322715517243</v>
      </c>
      <c r="S647" s="27">
        <v>10.16</v>
      </c>
      <c r="T647" s="27">
        <v>41.15</v>
      </c>
      <c r="U647" s="27">
        <v>21.65</v>
      </c>
      <c r="V647" s="27">
        <v>411.5</v>
      </c>
      <c r="W647" s="27">
        <v>358.005</v>
      </c>
      <c r="X647" s="27">
        <v>35.8005</v>
      </c>
      <c r="Y647" s="27">
        <v>216.5</v>
      </c>
      <c r="Z647" s="27">
        <v>188.35499999999999</v>
      </c>
      <c r="AA647" s="27">
        <v>18.8355</v>
      </c>
      <c r="AB647" s="27">
        <v>6.5</v>
      </c>
      <c r="AC647" s="27">
        <v>27.400000000000002</v>
      </c>
      <c r="AD647" s="27">
        <v>6</v>
      </c>
      <c r="AE647" s="27">
        <v>15.4</v>
      </c>
      <c r="AF647" s="27">
        <v>4.3</v>
      </c>
      <c r="AG647" s="27">
        <v>479.44097427473514</v>
      </c>
      <c r="AH647" s="27">
        <v>47.944097427473515</v>
      </c>
      <c r="AI647" s="27">
        <v>0.41149999999999998</v>
      </c>
      <c r="AJ647" s="27">
        <v>0.65</v>
      </c>
      <c r="AK647" s="27">
        <v>2.74</v>
      </c>
      <c r="AL647" s="27">
        <v>0.6</v>
      </c>
      <c r="AM647" s="27">
        <v>1.54</v>
      </c>
      <c r="AN647" s="27">
        <v>0.43</v>
      </c>
      <c r="AO647" s="27">
        <v>15.795868772782503</v>
      </c>
      <c r="AP647" s="27">
        <v>66.585662211421635</v>
      </c>
      <c r="AQ647" s="27">
        <v>14.580801944106927</v>
      </c>
      <c r="AR647" s="27">
        <v>37.424058323207781</v>
      </c>
      <c r="AS647" s="27">
        <v>10.449574726609963</v>
      </c>
    </row>
    <row r="648" spans="1:45" x14ac:dyDescent="0.35">
      <c r="A648" s="26">
        <v>2017</v>
      </c>
      <c r="B648" s="26">
        <v>16671</v>
      </c>
      <c r="C648" s="26" t="s">
        <v>164</v>
      </c>
      <c r="D648" s="26">
        <v>94</v>
      </c>
      <c r="E648" s="26" t="s">
        <v>114</v>
      </c>
      <c r="F648" s="26" t="s">
        <v>156</v>
      </c>
      <c r="G648" s="26">
        <v>1</v>
      </c>
      <c r="H648" s="26" t="s">
        <v>165</v>
      </c>
      <c r="I648" s="26">
        <v>133</v>
      </c>
      <c r="J648" s="26">
        <v>3</v>
      </c>
      <c r="K648" s="26">
        <v>42</v>
      </c>
      <c r="L648" s="27">
        <v>106.68</v>
      </c>
      <c r="M648" s="27">
        <v>14.5</v>
      </c>
      <c r="N648" s="27">
        <v>12.06</v>
      </c>
      <c r="O648" s="27">
        <v>107.55752586206897</v>
      </c>
      <c r="P648" s="27">
        <v>107.55752586206897</v>
      </c>
      <c r="Q648" s="27">
        <v>7233.2436142241386</v>
      </c>
      <c r="S648" s="27">
        <v>8.6999999999999993</v>
      </c>
      <c r="T648" s="27">
        <v>40.92</v>
      </c>
      <c r="U648" s="27">
        <v>22.43</v>
      </c>
      <c r="V648" s="27">
        <v>409.20000000000005</v>
      </c>
      <c r="W648" s="27">
        <v>356.00400000000002</v>
      </c>
      <c r="X648" s="27">
        <v>35.6004</v>
      </c>
      <c r="Y648" s="27">
        <v>224.3</v>
      </c>
      <c r="Z648" s="27">
        <v>195.14100000000002</v>
      </c>
      <c r="AA648" s="27">
        <v>19.514100000000003</v>
      </c>
      <c r="AB648" s="27">
        <v>6.3</v>
      </c>
      <c r="AC648" s="27">
        <v>27.3</v>
      </c>
      <c r="AD648" s="27">
        <v>5.8</v>
      </c>
      <c r="AE648" s="27">
        <v>15.4</v>
      </c>
      <c r="AF648" s="27">
        <v>4.0999999999999996</v>
      </c>
      <c r="AG648" s="27">
        <v>480.78094369972553</v>
      </c>
      <c r="AH648" s="27">
        <v>48.078094369972554</v>
      </c>
      <c r="AI648" s="27">
        <v>0.40920000000000006</v>
      </c>
      <c r="AJ648" s="27">
        <v>0.63</v>
      </c>
      <c r="AK648" s="27">
        <v>2.73</v>
      </c>
      <c r="AL648" s="27">
        <v>0.57999999999999996</v>
      </c>
      <c r="AM648" s="27">
        <v>1.54</v>
      </c>
      <c r="AN648" s="27">
        <v>0.41</v>
      </c>
      <c r="AO648" s="27">
        <v>15.39589442815249</v>
      </c>
      <c r="AP648" s="27">
        <v>66.715542521994124</v>
      </c>
      <c r="AQ648" s="27">
        <v>14.173998044965785</v>
      </c>
      <c r="AR648" s="27">
        <v>37.634408602150536</v>
      </c>
      <c r="AS648" s="27">
        <v>10.019550342130985</v>
      </c>
    </row>
    <row r="649" spans="1:45" x14ac:dyDescent="0.35">
      <c r="A649" s="26">
        <v>2017</v>
      </c>
      <c r="B649" s="26">
        <v>16672</v>
      </c>
      <c r="C649" s="26" t="s">
        <v>164</v>
      </c>
      <c r="D649" s="26">
        <v>143</v>
      </c>
      <c r="E649" s="26" t="s">
        <v>77</v>
      </c>
      <c r="F649" s="26" t="s">
        <v>156</v>
      </c>
      <c r="G649" s="26">
        <v>1</v>
      </c>
      <c r="H649" s="26" t="s">
        <v>165</v>
      </c>
      <c r="I649" s="26">
        <v>139</v>
      </c>
      <c r="J649" s="26">
        <v>3</v>
      </c>
      <c r="K649" s="26">
        <v>44</v>
      </c>
      <c r="L649" s="27">
        <v>111.76</v>
      </c>
      <c r="M649" s="27">
        <v>15.1</v>
      </c>
      <c r="N649" s="27">
        <v>12</v>
      </c>
      <c r="O649" s="27">
        <v>106.27137931034483</v>
      </c>
      <c r="P649" s="27">
        <v>106.27137931034483</v>
      </c>
      <c r="Q649" s="27">
        <v>7146.7502586206892</v>
      </c>
      <c r="S649" s="27">
        <v>8.4700000000000006</v>
      </c>
      <c r="T649" s="27">
        <v>41.41</v>
      </c>
      <c r="U649" s="27">
        <v>21.75</v>
      </c>
      <c r="V649" s="27">
        <v>414.09999999999997</v>
      </c>
      <c r="W649" s="27">
        <v>360.267</v>
      </c>
      <c r="X649" s="27">
        <v>36.026699999999998</v>
      </c>
      <c r="Y649" s="27">
        <v>217.5</v>
      </c>
      <c r="Z649" s="27">
        <v>189.22499999999999</v>
      </c>
      <c r="AA649" s="27">
        <v>18.922499999999999</v>
      </c>
      <c r="AB649" s="27">
        <v>6.2</v>
      </c>
      <c r="AC649" s="27">
        <v>27.3</v>
      </c>
      <c r="AD649" s="27">
        <v>5.8</v>
      </c>
      <c r="AE649" s="27">
        <v>15.2</v>
      </c>
      <c r="AF649" s="27">
        <v>4.2</v>
      </c>
      <c r="AG649" s="27">
        <v>482.98796240312208</v>
      </c>
      <c r="AH649" s="27">
        <v>48.298796240312207</v>
      </c>
      <c r="AI649" s="27">
        <v>0.41409999999999997</v>
      </c>
      <c r="AJ649" s="27">
        <v>0.62</v>
      </c>
      <c r="AK649" s="27">
        <v>2.73</v>
      </c>
      <c r="AL649" s="27">
        <v>0.57999999999999996</v>
      </c>
      <c r="AM649" s="27">
        <v>1.52</v>
      </c>
      <c r="AN649" s="27">
        <v>0.42</v>
      </c>
      <c r="AO649" s="27">
        <v>14.972228930210095</v>
      </c>
      <c r="AP649" s="27">
        <v>65.92610480560252</v>
      </c>
      <c r="AQ649" s="27">
        <v>14.006278676648153</v>
      </c>
      <c r="AR649" s="27">
        <v>36.706109635353783</v>
      </c>
      <c r="AS649" s="27">
        <v>10.142477662400388</v>
      </c>
    </row>
    <row r="650" spans="1:45" x14ac:dyDescent="0.35">
      <c r="A650" s="26">
        <v>2017</v>
      </c>
      <c r="B650" s="26">
        <v>16673</v>
      </c>
      <c r="C650" s="26" t="s">
        <v>164</v>
      </c>
      <c r="D650" s="26">
        <v>81</v>
      </c>
      <c r="E650" s="26" t="s">
        <v>119</v>
      </c>
      <c r="F650" s="26" t="s">
        <v>156</v>
      </c>
      <c r="G650" s="26">
        <v>1</v>
      </c>
      <c r="H650" s="26" t="s">
        <v>165</v>
      </c>
      <c r="I650" s="26">
        <v>133</v>
      </c>
      <c r="J650" s="26">
        <v>4</v>
      </c>
      <c r="K650" s="26">
        <v>44</v>
      </c>
      <c r="L650" s="27">
        <v>111.76</v>
      </c>
      <c r="M650" s="27">
        <v>15.8</v>
      </c>
      <c r="N650" s="27">
        <v>10.27</v>
      </c>
      <c r="O650" s="27">
        <v>90.200701724137929</v>
      </c>
      <c r="P650" s="27">
        <v>90.200701724137929</v>
      </c>
      <c r="Q650" s="27">
        <v>6065.9971909482756</v>
      </c>
      <c r="S650" s="27">
        <v>8.11</v>
      </c>
      <c r="T650" s="27">
        <v>41.06</v>
      </c>
      <c r="U650" s="27">
        <v>22.54</v>
      </c>
      <c r="V650" s="27">
        <v>410.6</v>
      </c>
      <c r="W650" s="27">
        <v>357.22200000000004</v>
      </c>
      <c r="X650" s="27">
        <v>35.722200000000001</v>
      </c>
      <c r="Y650" s="27">
        <v>225.39999999999998</v>
      </c>
      <c r="Z650" s="27">
        <v>196.09799999999998</v>
      </c>
      <c r="AA650" s="27">
        <v>19.6098</v>
      </c>
      <c r="AB650" s="27">
        <v>6.3</v>
      </c>
      <c r="AC650" s="27">
        <v>27.5</v>
      </c>
      <c r="AD650" s="27">
        <v>5.8</v>
      </c>
      <c r="AE650" s="27">
        <v>15.3</v>
      </c>
      <c r="AF650" s="27">
        <v>4.0999999999999996</v>
      </c>
      <c r="AG650" s="27">
        <v>483.00014505337174</v>
      </c>
      <c r="AH650" s="27">
        <v>48.300014505337174</v>
      </c>
      <c r="AI650" s="27">
        <v>0.41060000000000002</v>
      </c>
      <c r="AJ650" s="27">
        <v>0.63</v>
      </c>
      <c r="AK650" s="27">
        <v>2.75</v>
      </c>
      <c r="AL650" s="27">
        <v>0.57999999999999996</v>
      </c>
      <c r="AM650" s="27">
        <v>1.53</v>
      </c>
      <c r="AN650" s="27">
        <v>0.41</v>
      </c>
      <c r="AO650" s="27">
        <v>15.343399902581586</v>
      </c>
      <c r="AP650" s="27">
        <v>66.975158304919631</v>
      </c>
      <c r="AQ650" s="27">
        <v>14.125669751583048</v>
      </c>
      <c r="AR650" s="27">
        <v>37.262542620555287</v>
      </c>
      <c r="AS650" s="27">
        <v>9.9853872381880162</v>
      </c>
    </row>
    <row r="651" spans="1:45" x14ac:dyDescent="0.35">
      <c r="A651" s="26">
        <v>2017</v>
      </c>
      <c r="B651" s="26">
        <v>16674</v>
      </c>
      <c r="C651" s="26" t="s">
        <v>164</v>
      </c>
      <c r="D651" s="26">
        <v>60</v>
      </c>
      <c r="E651" s="26" t="s">
        <v>131</v>
      </c>
      <c r="F651" s="26" t="s">
        <v>156</v>
      </c>
      <c r="G651" s="26">
        <v>1</v>
      </c>
      <c r="H651" s="26" t="s">
        <v>165</v>
      </c>
      <c r="I651" s="26">
        <v>139</v>
      </c>
      <c r="J651" s="26">
        <v>3</v>
      </c>
      <c r="K651" s="26">
        <v>52</v>
      </c>
      <c r="L651" s="27">
        <v>132.08000000000001</v>
      </c>
      <c r="M651" s="27">
        <v>15.1</v>
      </c>
      <c r="N651" s="27">
        <v>14.52</v>
      </c>
      <c r="O651" s="27">
        <v>128.58836896551725</v>
      </c>
      <c r="P651" s="27">
        <v>128.58836896551725</v>
      </c>
      <c r="Q651" s="27">
        <v>8647.5678129310345</v>
      </c>
      <c r="S651" s="27">
        <v>10.09</v>
      </c>
      <c r="T651" s="27">
        <v>39.159999999999997</v>
      </c>
      <c r="U651" s="27">
        <v>22.71</v>
      </c>
      <c r="V651" s="27">
        <v>391.59999999999997</v>
      </c>
      <c r="W651" s="27">
        <v>340.69199999999995</v>
      </c>
      <c r="X651" s="27">
        <v>34.069199999999995</v>
      </c>
      <c r="Y651" s="27">
        <v>227.10000000000002</v>
      </c>
      <c r="Z651" s="27">
        <v>197.57700000000003</v>
      </c>
      <c r="AA651" s="27">
        <v>19.757700000000003</v>
      </c>
      <c r="AB651" s="27">
        <v>6.3</v>
      </c>
      <c r="AC651" s="27">
        <v>26.400000000000002</v>
      </c>
      <c r="AD651" s="27">
        <v>5.6000000000000005</v>
      </c>
      <c r="AE651" s="27">
        <v>15.1</v>
      </c>
      <c r="AF651" s="27">
        <v>4.0999999999999996</v>
      </c>
      <c r="AG651" s="27">
        <v>461.49897411259121</v>
      </c>
      <c r="AH651" s="27">
        <v>46.149897411259118</v>
      </c>
      <c r="AI651" s="27">
        <v>0.39159999999999995</v>
      </c>
      <c r="AJ651" s="27">
        <v>0.63</v>
      </c>
      <c r="AK651" s="27">
        <v>2.64</v>
      </c>
      <c r="AL651" s="27">
        <v>0.56000000000000005</v>
      </c>
      <c r="AM651" s="27">
        <v>1.51</v>
      </c>
      <c r="AN651" s="27">
        <v>0.41</v>
      </c>
      <c r="AO651" s="27">
        <v>16.087844739530134</v>
      </c>
      <c r="AP651" s="27">
        <v>67.415730337078671</v>
      </c>
      <c r="AQ651" s="27">
        <v>14.3003064351379</v>
      </c>
      <c r="AR651" s="27">
        <v>38.559754851889686</v>
      </c>
      <c r="AS651" s="27">
        <v>10.469867211440246</v>
      </c>
    </row>
    <row r="652" spans="1:45" x14ac:dyDescent="0.35">
      <c r="A652" s="26">
        <v>2017</v>
      </c>
      <c r="B652" s="26">
        <v>16675</v>
      </c>
      <c r="C652" s="26" t="s">
        <v>164</v>
      </c>
      <c r="D652" s="26">
        <v>124</v>
      </c>
      <c r="E652" s="26" t="s">
        <v>121</v>
      </c>
      <c r="F652" s="26" t="s">
        <v>156</v>
      </c>
      <c r="G652" s="26">
        <v>1</v>
      </c>
      <c r="H652" s="26" t="s">
        <v>165</v>
      </c>
      <c r="I652" s="26">
        <v>133</v>
      </c>
      <c r="J652" s="26">
        <v>2</v>
      </c>
      <c r="K652" s="26">
        <v>46</v>
      </c>
      <c r="L652" s="27">
        <v>116.84</v>
      </c>
      <c r="M652" s="27">
        <v>15.8</v>
      </c>
      <c r="N652" s="27">
        <v>13.64</v>
      </c>
      <c r="O652" s="27">
        <v>119.79917931034483</v>
      </c>
      <c r="P652" s="27">
        <v>119.79917931034483</v>
      </c>
      <c r="Q652" s="27">
        <v>8056.4948086206896</v>
      </c>
      <c r="S652" s="27">
        <v>8.83</v>
      </c>
      <c r="T652" s="27">
        <v>39.58</v>
      </c>
      <c r="U652" s="27">
        <v>21.57</v>
      </c>
      <c r="V652" s="27">
        <v>395.79999999999995</v>
      </c>
      <c r="W652" s="27">
        <v>344.34599999999995</v>
      </c>
      <c r="X652" s="27">
        <v>34.434599999999996</v>
      </c>
      <c r="Y652" s="27">
        <v>215.7</v>
      </c>
      <c r="Z652" s="27">
        <v>187.65899999999999</v>
      </c>
      <c r="AA652" s="27">
        <v>18.765899999999998</v>
      </c>
      <c r="AB652" s="27">
        <v>6</v>
      </c>
      <c r="AC652" s="27">
        <v>26.6</v>
      </c>
      <c r="AD652" s="27">
        <v>5.6000000000000005</v>
      </c>
      <c r="AE652" s="27">
        <v>15</v>
      </c>
      <c r="AF652" s="27">
        <v>4</v>
      </c>
      <c r="AG652" s="27">
        <v>460.75371110750604</v>
      </c>
      <c r="AH652" s="27">
        <v>46.075371110750602</v>
      </c>
      <c r="AI652" s="27">
        <v>0.39579999999999993</v>
      </c>
      <c r="AJ652" s="27">
        <v>0.6</v>
      </c>
      <c r="AK652" s="27">
        <v>2.66</v>
      </c>
      <c r="AL652" s="27">
        <v>0.56000000000000005</v>
      </c>
      <c r="AM652" s="27">
        <v>1.5</v>
      </c>
      <c r="AN652" s="27">
        <v>0.4</v>
      </c>
      <c r="AO652" s="27">
        <v>15.159171298635677</v>
      </c>
      <c r="AP652" s="27">
        <v>67.205659423951502</v>
      </c>
      <c r="AQ652" s="27">
        <v>14.148559878726633</v>
      </c>
      <c r="AR652" s="27">
        <v>37.897928246589196</v>
      </c>
      <c r="AS652" s="27">
        <v>10.106114199090452</v>
      </c>
    </row>
    <row r="653" spans="1:45" x14ac:dyDescent="0.35">
      <c r="A653" s="26">
        <v>2017</v>
      </c>
      <c r="B653" s="26">
        <v>16676</v>
      </c>
      <c r="C653" s="26" t="s">
        <v>164</v>
      </c>
      <c r="D653" s="26">
        <v>106</v>
      </c>
      <c r="E653" s="26" t="s">
        <v>83</v>
      </c>
      <c r="F653" s="26" t="s">
        <v>156</v>
      </c>
      <c r="G653" s="26">
        <v>1</v>
      </c>
      <c r="H653" s="26" t="s">
        <v>165</v>
      </c>
      <c r="I653" s="26">
        <v>141</v>
      </c>
      <c r="J653" s="26">
        <v>4</v>
      </c>
      <c r="K653" s="26">
        <v>48</v>
      </c>
      <c r="L653" s="27">
        <v>121.92</v>
      </c>
      <c r="M653" s="27">
        <v>15.6</v>
      </c>
      <c r="N653" s="27">
        <v>9.8000000000000007</v>
      </c>
      <c r="O653" s="27">
        <v>86.27717241379311</v>
      </c>
      <c r="P653" s="27">
        <v>86.27717241379311</v>
      </c>
      <c r="Q653" s="27">
        <v>5802.1398448275868</v>
      </c>
      <c r="S653" s="27">
        <v>9.43</v>
      </c>
      <c r="T653" s="27">
        <v>41.74</v>
      </c>
      <c r="U653" s="27">
        <v>22.04</v>
      </c>
      <c r="V653" s="27">
        <v>417.40000000000003</v>
      </c>
      <c r="W653" s="27">
        <v>363.13800000000003</v>
      </c>
      <c r="X653" s="27">
        <v>36.313800000000001</v>
      </c>
      <c r="Y653" s="27">
        <v>220.39999999999998</v>
      </c>
      <c r="Z653" s="27">
        <v>191.74799999999999</v>
      </c>
      <c r="AA653" s="27">
        <v>19.174799999999998</v>
      </c>
      <c r="AB653" s="27">
        <v>6.3</v>
      </c>
      <c r="AC653" s="27">
        <v>27.7</v>
      </c>
      <c r="AD653" s="27">
        <v>6</v>
      </c>
      <c r="AE653" s="27">
        <v>15.600000000000001</v>
      </c>
      <c r="AF653" s="27">
        <v>4.2</v>
      </c>
      <c r="AG653" s="27">
        <v>488.35662317112042</v>
      </c>
      <c r="AH653" s="27">
        <v>48.835662317112039</v>
      </c>
      <c r="AI653" s="27">
        <v>0.41740000000000005</v>
      </c>
      <c r="AJ653" s="27">
        <v>0.63</v>
      </c>
      <c r="AK653" s="27">
        <v>2.77</v>
      </c>
      <c r="AL653" s="27">
        <v>0.6</v>
      </c>
      <c r="AM653" s="27">
        <v>1.56</v>
      </c>
      <c r="AN653" s="27">
        <v>0.42</v>
      </c>
      <c r="AO653" s="27">
        <v>15.093435553425968</v>
      </c>
      <c r="AP653" s="27">
        <v>66.363200766650692</v>
      </c>
      <c r="AQ653" s="27">
        <v>14.374700527072351</v>
      </c>
      <c r="AR653" s="27">
        <v>37.374221370388113</v>
      </c>
      <c r="AS653" s="27">
        <v>10.062290368950647</v>
      </c>
    </row>
    <row r="654" spans="1:45" x14ac:dyDescent="0.35">
      <c r="A654" s="26">
        <v>2017</v>
      </c>
      <c r="B654" s="26">
        <v>16677</v>
      </c>
      <c r="C654" s="26" t="s">
        <v>164</v>
      </c>
      <c r="D654" s="26">
        <v>86</v>
      </c>
      <c r="E654" s="26" t="s">
        <v>47</v>
      </c>
      <c r="F654" s="26" t="s">
        <v>156</v>
      </c>
      <c r="G654" s="26">
        <v>1</v>
      </c>
      <c r="H654" s="26" t="s">
        <v>165</v>
      </c>
      <c r="I654" s="26">
        <v>141</v>
      </c>
      <c r="J654" s="26">
        <v>4</v>
      </c>
      <c r="K654" s="26">
        <v>33</v>
      </c>
      <c r="L654" s="27">
        <v>83.820000000000007</v>
      </c>
      <c r="M654" s="27">
        <v>15</v>
      </c>
      <c r="N654" s="27">
        <v>11.56</v>
      </c>
      <c r="O654" s="27">
        <v>102.49534482758621</v>
      </c>
      <c r="P654" s="27">
        <v>102.49534482758621</v>
      </c>
      <c r="Q654" s="27">
        <v>6892.8119396551729</v>
      </c>
      <c r="S654" s="27">
        <v>8.9</v>
      </c>
      <c r="T654" s="27">
        <v>41.12</v>
      </c>
      <c r="U654" s="27">
        <v>21.71</v>
      </c>
      <c r="V654" s="27">
        <v>411.2</v>
      </c>
      <c r="W654" s="27">
        <v>357.74399999999997</v>
      </c>
      <c r="X654" s="27">
        <v>35.7744</v>
      </c>
      <c r="Y654" s="27">
        <v>217.10000000000002</v>
      </c>
      <c r="Z654" s="27">
        <v>188.87700000000001</v>
      </c>
      <c r="AA654" s="27">
        <v>18.887700000000002</v>
      </c>
      <c r="AB654" s="27">
        <v>6.5</v>
      </c>
      <c r="AC654" s="27">
        <v>27.5</v>
      </c>
      <c r="AD654" s="27">
        <v>5.8</v>
      </c>
      <c r="AE654" s="27">
        <v>15.600000000000001</v>
      </c>
      <c r="AF654" s="27">
        <v>4.0999999999999996</v>
      </c>
      <c r="AG654" s="27">
        <v>479.3997629373639</v>
      </c>
      <c r="AH654" s="27">
        <v>47.939976293736393</v>
      </c>
      <c r="AI654" s="27">
        <v>0.41120000000000001</v>
      </c>
      <c r="AJ654" s="27">
        <v>0.65</v>
      </c>
      <c r="AK654" s="27">
        <v>2.75</v>
      </c>
      <c r="AL654" s="27">
        <v>0.57999999999999996</v>
      </c>
      <c r="AM654" s="27">
        <v>1.56</v>
      </c>
      <c r="AN654" s="27">
        <v>0.41</v>
      </c>
      <c r="AO654" s="27">
        <v>15.807392996108948</v>
      </c>
      <c r="AP654" s="27">
        <v>66.877431906614788</v>
      </c>
      <c r="AQ654" s="27">
        <v>14.105058365758754</v>
      </c>
      <c r="AR654" s="27">
        <v>37.937743190661479</v>
      </c>
      <c r="AS654" s="27">
        <v>9.9708171206225664</v>
      </c>
    </row>
    <row r="655" spans="1:45" x14ac:dyDescent="0.35">
      <c r="A655" s="26">
        <v>2017</v>
      </c>
      <c r="B655" s="26">
        <v>16678</v>
      </c>
      <c r="C655" s="26" t="s">
        <v>164</v>
      </c>
      <c r="D655" s="26">
        <v>97</v>
      </c>
      <c r="E655" s="26" t="s">
        <v>63</v>
      </c>
      <c r="F655" s="26" t="s">
        <v>156</v>
      </c>
      <c r="G655" s="26">
        <v>1</v>
      </c>
      <c r="H655" s="26" t="s">
        <v>165</v>
      </c>
      <c r="I655" s="26">
        <v>141</v>
      </c>
      <c r="J655" s="26">
        <v>3</v>
      </c>
      <c r="K655" s="26">
        <v>48</v>
      </c>
      <c r="L655" s="27">
        <v>121.92</v>
      </c>
      <c r="M655" s="27">
        <v>16.100000000000001</v>
      </c>
      <c r="N655" s="27">
        <v>12.77</v>
      </c>
      <c r="O655" s="27">
        <v>111.75841637931035</v>
      </c>
      <c r="P655" s="27">
        <v>111.75841637931035</v>
      </c>
      <c r="Q655" s="27">
        <v>7515.7535015086205</v>
      </c>
      <c r="S655" s="27">
        <v>8.5</v>
      </c>
      <c r="T655" s="27">
        <v>41.6</v>
      </c>
      <c r="U655" s="27">
        <v>21.91</v>
      </c>
      <c r="V655" s="27">
        <v>416</v>
      </c>
      <c r="W655" s="27">
        <v>361.92</v>
      </c>
      <c r="X655" s="27">
        <v>36.192</v>
      </c>
      <c r="Y655" s="27">
        <v>219.1</v>
      </c>
      <c r="Z655" s="27">
        <v>190.61699999999999</v>
      </c>
      <c r="AA655" s="27">
        <v>19.061699999999998</v>
      </c>
      <c r="AB655" s="27">
        <v>6.2</v>
      </c>
      <c r="AC655" s="27">
        <v>27.799999999999997</v>
      </c>
      <c r="AD655" s="27">
        <v>5.8999999999999995</v>
      </c>
      <c r="AE655" s="27">
        <v>15.600000000000001</v>
      </c>
      <c r="AF655" s="27">
        <v>4.2</v>
      </c>
      <c r="AG655" s="27">
        <v>486.03850630397</v>
      </c>
      <c r="AH655" s="27">
        <v>48.603850630396998</v>
      </c>
      <c r="AI655" s="27">
        <v>0.41599999999999998</v>
      </c>
      <c r="AJ655" s="27">
        <v>0.62</v>
      </c>
      <c r="AK655" s="27">
        <v>2.78</v>
      </c>
      <c r="AL655" s="27">
        <v>0.59</v>
      </c>
      <c r="AM655" s="27">
        <v>1.56</v>
      </c>
      <c r="AN655" s="27">
        <v>0.42</v>
      </c>
      <c r="AO655" s="27">
        <v>14.903846153846155</v>
      </c>
      <c r="AP655" s="27">
        <v>66.82692307692308</v>
      </c>
      <c r="AQ655" s="27">
        <v>14.182692307692307</v>
      </c>
      <c r="AR655" s="27">
        <v>37.500000000000007</v>
      </c>
      <c r="AS655" s="27">
        <v>10.096153846153847</v>
      </c>
    </row>
    <row r="656" spans="1:45" x14ac:dyDescent="0.35">
      <c r="A656" s="26">
        <v>2017</v>
      </c>
      <c r="B656" s="26">
        <v>16679</v>
      </c>
      <c r="C656" s="26" t="s">
        <v>164</v>
      </c>
      <c r="D656" s="26">
        <v>48</v>
      </c>
      <c r="E656" s="26" t="s">
        <v>87</v>
      </c>
      <c r="F656" s="26" t="s">
        <v>156</v>
      </c>
      <c r="G656" s="26">
        <v>1</v>
      </c>
      <c r="H656" s="26" t="s">
        <v>165</v>
      </c>
      <c r="I656" s="26">
        <v>133</v>
      </c>
      <c r="J656" s="26">
        <v>5</v>
      </c>
      <c r="K656" s="26">
        <v>46</v>
      </c>
      <c r="L656" s="27">
        <v>116.84</v>
      </c>
      <c r="M656" s="27">
        <v>16.2</v>
      </c>
      <c r="N656" s="27">
        <v>8.2100000000000009</v>
      </c>
      <c r="O656" s="27">
        <v>71.765308620689666</v>
      </c>
      <c r="P656" s="27">
        <v>71.765308620689666</v>
      </c>
      <c r="Q656" s="27">
        <v>4826.2170047413802</v>
      </c>
      <c r="S656" s="27">
        <v>7.51</v>
      </c>
      <c r="T656" s="27">
        <v>38.659999999999997</v>
      </c>
      <c r="U656" s="27">
        <v>22.67</v>
      </c>
      <c r="V656" s="27">
        <v>386.59999999999997</v>
      </c>
      <c r="W656" s="27">
        <v>336.34199999999998</v>
      </c>
      <c r="X656" s="27">
        <v>33.6342</v>
      </c>
      <c r="Y656" s="27">
        <v>226.70000000000002</v>
      </c>
      <c r="Z656" s="27">
        <v>197.22900000000001</v>
      </c>
      <c r="AA656" s="27">
        <v>19.722900000000003</v>
      </c>
      <c r="AB656" s="27">
        <v>6.2</v>
      </c>
      <c r="AC656" s="27">
        <v>26.299999999999997</v>
      </c>
      <c r="AD656" s="27">
        <v>5.6000000000000005</v>
      </c>
      <c r="AE656" s="27">
        <v>14.8</v>
      </c>
      <c r="AF656" s="27">
        <v>4</v>
      </c>
      <c r="AG656" s="27">
        <v>455.40899015383286</v>
      </c>
      <c r="AH656" s="27">
        <v>45.540899015383289</v>
      </c>
      <c r="AI656" s="27">
        <v>0.38659999999999994</v>
      </c>
      <c r="AJ656" s="27">
        <v>0.62</v>
      </c>
      <c r="AK656" s="27">
        <v>2.63</v>
      </c>
      <c r="AL656" s="27">
        <v>0.56000000000000005</v>
      </c>
      <c r="AM656" s="27">
        <v>1.48</v>
      </c>
      <c r="AN656" s="27">
        <v>0.4</v>
      </c>
      <c r="AO656" s="27">
        <v>16.037247801345064</v>
      </c>
      <c r="AP656" s="27">
        <v>68.028970512157272</v>
      </c>
      <c r="AQ656" s="27">
        <v>14.485256078634251</v>
      </c>
      <c r="AR656" s="27">
        <v>38.282462493533373</v>
      </c>
      <c r="AS656" s="27">
        <v>10.34661148473875</v>
      </c>
    </row>
    <row r="657" spans="1:45" x14ac:dyDescent="0.35">
      <c r="A657" s="26">
        <v>2017</v>
      </c>
      <c r="B657" s="26">
        <v>16680</v>
      </c>
      <c r="C657" s="26" t="s">
        <v>164</v>
      </c>
      <c r="D657" s="26">
        <v>117</v>
      </c>
      <c r="E657" s="26" t="s">
        <v>154</v>
      </c>
      <c r="F657" s="26" t="s">
        <v>156</v>
      </c>
      <c r="G657" s="26">
        <v>1</v>
      </c>
      <c r="H657" s="26" t="s">
        <v>165</v>
      </c>
      <c r="I657" s="26">
        <v>133</v>
      </c>
      <c r="J657" s="26">
        <v>5</v>
      </c>
      <c r="K657" s="26">
        <v>46</v>
      </c>
      <c r="L657" s="27">
        <v>116.84</v>
      </c>
      <c r="M657" s="27">
        <v>15.6</v>
      </c>
      <c r="N657" s="27">
        <v>9.01</v>
      </c>
      <c r="O657" s="27">
        <v>79.322175862068974</v>
      </c>
      <c r="P657" s="27">
        <v>79.322175862068974</v>
      </c>
      <c r="Q657" s="27">
        <v>5334.4163267241383</v>
      </c>
      <c r="S657" s="27">
        <v>7.82</v>
      </c>
      <c r="T657" s="27">
        <v>38.99</v>
      </c>
      <c r="U657" s="27">
        <v>22.25</v>
      </c>
      <c r="V657" s="27">
        <v>389.90000000000003</v>
      </c>
      <c r="W657" s="27">
        <v>339.21300000000002</v>
      </c>
      <c r="X657" s="27">
        <v>33.921300000000002</v>
      </c>
      <c r="Y657" s="27">
        <v>222.5</v>
      </c>
      <c r="Z657" s="27">
        <v>193.57499999999999</v>
      </c>
      <c r="AA657" s="27">
        <v>19.357499999999998</v>
      </c>
      <c r="AB657" s="27">
        <v>6</v>
      </c>
      <c r="AC657" s="27">
        <v>26.200000000000003</v>
      </c>
      <c r="AD657" s="27">
        <v>5.6000000000000005</v>
      </c>
      <c r="AE657" s="27">
        <v>14.7</v>
      </c>
      <c r="AF657" s="27">
        <v>4.0999999999999996</v>
      </c>
      <c r="AG657" s="27">
        <v>457.21521853699437</v>
      </c>
      <c r="AH657" s="27">
        <v>45.721521853699436</v>
      </c>
      <c r="AI657" s="27">
        <v>0.38990000000000002</v>
      </c>
      <c r="AJ657" s="27">
        <v>0.6</v>
      </c>
      <c r="AK657" s="27">
        <v>2.62</v>
      </c>
      <c r="AL657" s="27">
        <v>0.56000000000000005</v>
      </c>
      <c r="AM657" s="27">
        <v>1.47</v>
      </c>
      <c r="AN657" s="27">
        <v>0.41</v>
      </c>
      <c r="AO657" s="27">
        <v>15.388561169530648</v>
      </c>
      <c r="AP657" s="27">
        <v>67.196717106950501</v>
      </c>
      <c r="AQ657" s="27">
        <v>14.362657091561939</v>
      </c>
      <c r="AR657" s="27">
        <v>37.701974865350088</v>
      </c>
      <c r="AS657" s="27">
        <v>10.515516799179276</v>
      </c>
    </row>
    <row r="658" spans="1:45" x14ac:dyDescent="0.35">
      <c r="A658" s="26">
        <v>2017</v>
      </c>
      <c r="B658" s="26">
        <v>16681</v>
      </c>
      <c r="C658" s="26" t="s">
        <v>164</v>
      </c>
      <c r="D658" s="26">
        <v>13</v>
      </c>
      <c r="E658" s="26" t="s">
        <v>96</v>
      </c>
      <c r="F658" s="26" t="s">
        <v>156</v>
      </c>
      <c r="G658" s="26">
        <v>1</v>
      </c>
      <c r="H658" s="26" t="s">
        <v>165</v>
      </c>
      <c r="I658" s="26">
        <v>133</v>
      </c>
      <c r="J658" s="26">
        <v>4</v>
      </c>
      <c r="K658" s="26">
        <v>46</v>
      </c>
      <c r="L658" s="27">
        <v>116.84</v>
      </c>
      <c r="M658" s="27">
        <v>15.5</v>
      </c>
      <c r="N658" s="27">
        <v>10.67</v>
      </c>
      <c r="O658" s="27">
        <v>94.047771551724139</v>
      </c>
      <c r="P658" s="27">
        <v>94.047771551724139</v>
      </c>
      <c r="Q658" s="27">
        <v>6324.7126368534482</v>
      </c>
      <c r="S658" s="27">
        <v>8.33</v>
      </c>
      <c r="T658" s="27">
        <v>40.17</v>
      </c>
      <c r="U658" s="27">
        <v>21.36</v>
      </c>
      <c r="V658" s="27">
        <v>401.70000000000005</v>
      </c>
      <c r="W658" s="27">
        <v>349.47900000000004</v>
      </c>
      <c r="X658" s="27">
        <v>34.947900000000004</v>
      </c>
      <c r="Y658" s="27">
        <v>213.6</v>
      </c>
      <c r="Z658" s="27">
        <v>185.83199999999999</v>
      </c>
      <c r="AA658" s="27">
        <v>18.583199999999998</v>
      </c>
      <c r="AB658" s="27">
        <v>6.1</v>
      </c>
      <c r="AC658" s="27">
        <v>26.9</v>
      </c>
      <c r="AD658" s="27">
        <v>5.8</v>
      </c>
      <c r="AE658" s="27">
        <v>15.3</v>
      </c>
      <c r="AF658" s="27">
        <v>4</v>
      </c>
      <c r="AG658" s="27">
        <v>466.57259713089877</v>
      </c>
      <c r="AH658" s="27">
        <v>46.657259713089879</v>
      </c>
      <c r="AI658" s="27">
        <v>0.40170000000000006</v>
      </c>
      <c r="AJ658" s="27">
        <v>0.61</v>
      </c>
      <c r="AK658" s="27">
        <v>2.69</v>
      </c>
      <c r="AL658" s="27">
        <v>0.57999999999999996</v>
      </c>
      <c r="AM658" s="27">
        <v>1.53</v>
      </c>
      <c r="AN658" s="27">
        <v>0.4</v>
      </c>
      <c r="AO658" s="27">
        <v>15.185461787403533</v>
      </c>
      <c r="AP658" s="27">
        <v>66.965397062484428</v>
      </c>
      <c r="AQ658" s="27">
        <v>14.438635797859096</v>
      </c>
      <c r="AR658" s="27">
        <v>38.088125466766243</v>
      </c>
      <c r="AS658" s="27">
        <v>9.9576798605924797</v>
      </c>
    </row>
    <row r="659" spans="1:45" x14ac:dyDescent="0.35">
      <c r="A659" s="26">
        <v>2017</v>
      </c>
      <c r="B659" s="26">
        <v>16682</v>
      </c>
      <c r="C659" s="26" t="s">
        <v>164</v>
      </c>
      <c r="D659" s="26">
        <v>84</v>
      </c>
      <c r="E659" s="26" t="s">
        <v>48</v>
      </c>
      <c r="F659" s="26" t="s">
        <v>156</v>
      </c>
      <c r="G659" s="26">
        <v>1</v>
      </c>
      <c r="H659" s="26" t="s">
        <v>165</v>
      </c>
      <c r="I659" s="26">
        <v>139</v>
      </c>
      <c r="J659" s="26">
        <v>2</v>
      </c>
      <c r="K659" s="26">
        <v>41</v>
      </c>
      <c r="L659" s="27">
        <v>104.14</v>
      </c>
      <c r="M659" s="27">
        <v>15.4</v>
      </c>
      <c r="N659" s="27">
        <v>13.03</v>
      </c>
      <c r="O659" s="27">
        <v>114.98525689655173</v>
      </c>
      <c r="P659" s="27">
        <v>114.98525689655173</v>
      </c>
      <c r="Q659" s="27">
        <v>7732.7585262931043</v>
      </c>
      <c r="S659" s="27">
        <v>8.82</v>
      </c>
      <c r="T659" s="27">
        <v>40.090000000000003</v>
      </c>
      <c r="U659" s="27">
        <v>21.92</v>
      </c>
      <c r="V659" s="27">
        <v>400.90000000000003</v>
      </c>
      <c r="W659" s="27">
        <v>348.78300000000002</v>
      </c>
      <c r="X659" s="27">
        <v>34.878300000000003</v>
      </c>
      <c r="Y659" s="27">
        <v>219.20000000000002</v>
      </c>
      <c r="Z659" s="27">
        <v>190.70400000000001</v>
      </c>
      <c r="AA659" s="27">
        <v>19.070399999999999</v>
      </c>
      <c r="AB659" s="27">
        <v>6.2</v>
      </c>
      <c r="AC659" s="27">
        <v>26.6</v>
      </c>
      <c r="AD659" s="27">
        <v>5.8</v>
      </c>
      <c r="AE659" s="27">
        <v>15.2</v>
      </c>
      <c r="AF659" s="27">
        <v>4.2</v>
      </c>
      <c r="AG659" s="27">
        <v>468.44659620428018</v>
      </c>
      <c r="AH659" s="27">
        <v>46.844659620428018</v>
      </c>
      <c r="AI659" s="27">
        <v>0.40090000000000003</v>
      </c>
      <c r="AJ659" s="27">
        <v>0.62</v>
      </c>
      <c r="AK659" s="27">
        <v>2.66</v>
      </c>
      <c r="AL659" s="27">
        <v>0.57999999999999996</v>
      </c>
      <c r="AM659" s="27">
        <v>1.52</v>
      </c>
      <c r="AN659" s="27">
        <v>0.42</v>
      </c>
      <c r="AO659" s="27">
        <v>15.465203292591667</v>
      </c>
      <c r="AP659" s="27">
        <v>66.350710900473928</v>
      </c>
      <c r="AQ659" s="27">
        <v>14.46744824145672</v>
      </c>
      <c r="AR659" s="27">
        <v>37.914691943127956</v>
      </c>
      <c r="AS659" s="27">
        <v>10.476428036916936</v>
      </c>
    </row>
    <row r="660" spans="1:45" x14ac:dyDescent="0.35">
      <c r="A660" s="26">
        <v>2017</v>
      </c>
      <c r="B660" s="26">
        <v>16683</v>
      </c>
      <c r="C660" s="26" t="s">
        <v>164</v>
      </c>
      <c r="D660" s="26">
        <v>40</v>
      </c>
      <c r="E660" s="26" t="s">
        <v>142</v>
      </c>
      <c r="F660" s="26" t="s">
        <v>156</v>
      </c>
      <c r="G660" s="26">
        <v>1</v>
      </c>
      <c r="H660" s="26" t="s">
        <v>165</v>
      </c>
      <c r="I660" s="26">
        <v>133</v>
      </c>
      <c r="J660" s="26">
        <v>3</v>
      </c>
      <c r="K660" s="26">
        <v>42</v>
      </c>
      <c r="L660" s="27">
        <v>106.68</v>
      </c>
      <c r="M660" s="27">
        <v>15</v>
      </c>
      <c r="N660" s="27">
        <v>9.59</v>
      </c>
      <c r="O660" s="27">
        <v>85.028577586206893</v>
      </c>
      <c r="P660" s="27">
        <v>85.028577586206893</v>
      </c>
      <c r="Q660" s="27">
        <v>5718.1718426724137</v>
      </c>
      <c r="S660" s="27">
        <v>8.59</v>
      </c>
      <c r="T660" s="27">
        <v>41.36</v>
      </c>
      <c r="U660" s="27">
        <v>22.22</v>
      </c>
      <c r="V660" s="27">
        <v>413.6</v>
      </c>
      <c r="W660" s="27">
        <v>359.83199999999999</v>
      </c>
      <c r="X660" s="27">
        <v>35.983199999999997</v>
      </c>
      <c r="Y660" s="27">
        <v>222.2</v>
      </c>
      <c r="Z660" s="27">
        <v>193.31399999999999</v>
      </c>
      <c r="AA660" s="27">
        <v>19.331399999999999</v>
      </c>
      <c r="AB660" s="27">
        <v>6.3</v>
      </c>
      <c r="AC660" s="27">
        <v>27.400000000000002</v>
      </c>
      <c r="AD660" s="27">
        <v>5.8</v>
      </c>
      <c r="AE660" s="27">
        <v>15.5</v>
      </c>
      <c r="AF660" s="27">
        <v>4</v>
      </c>
      <c r="AG660" s="27">
        <v>484.85003970619886</v>
      </c>
      <c r="AH660" s="27">
        <v>48.485003970619886</v>
      </c>
      <c r="AI660" s="27">
        <v>0.41360000000000002</v>
      </c>
      <c r="AJ660" s="27">
        <v>0.63</v>
      </c>
      <c r="AK660" s="27">
        <v>2.74</v>
      </c>
      <c r="AL660" s="27">
        <v>0.57999999999999996</v>
      </c>
      <c r="AM660" s="27">
        <v>1.55</v>
      </c>
      <c r="AN660" s="27">
        <v>0.4</v>
      </c>
      <c r="AO660" s="27">
        <v>15.232108317214699</v>
      </c>
      <c r="AP660" s="27">
        <v>66.247582205029019</v>
      </c>
      <c r="AQ660" s="27">
        <v>14.023210831721469</v>
      </c>
      <c r="AR660" s="27">
        <v>37.475822050290134</v>
      </c>
      <c r="AS660" s="27">
        <v>9.6711798839458414</v>
      </c>
    </row>
    <row r="661" spans="1:45" x14ac:dyDescent="0.35">
      <c r="A661" s="26">
        <v>2017</v>
      </c>
      <c r="B661" s="26">
        <v>16684</v>
      </c>
      <c r="C661" s="26" t="s">
        <v>164</v>
      </c>
      <c r="D661" s="26">
        <v>121</v>
      </c>
      <c r="E661" s="26" t="s">
        <v>113</v>
      </c>
      <c r="F661" s="26" t="s">
        <v>156</v>
      </c>
      <c r="G661" s="26">
        <v>1</v>
      </c>
      <c r="H661" s="26" t="s">
        <v>165</v>
      </c>
      <c r="I661" s="26">
        <v>133</v>
      </c>
      <c r="J661" s="26">
        <v>3</v>
      </c>
      <c r="K661" s="26">
        <v>42</v>
      </c>
      <c r="L661" s="27">
        <v>106.68</v>
      </c>
      <c r="M661" s="27">
        <v>15.5</v>
      </c>
      <c r="N661" s="27">
        <v>11.01</v>
      </c>
      <c r="O661" s="27">
        <v>97.0446077586207</v>
      </c>
      <c r="P661" s="27">
        <v>97.0446077586207</v>
      </c>
      <c r="Q661" s="27">
        <v>6526.2498717672424</v>
      </c>
      <c r="S661" s="27">
        <v>8.9499999999999993</v>
      </c>
      <c r="T661" s="27">
        <v>42.55</v>
      </c>
      <c r="U661" s="27">
        <v>21.53</v>
      </c>
      <c r="V661" s="27">
        <v>425.5</v>
      </c>
      <c r="W661" s="27">
        <v>370.185</v>
      </c>
      <c r="X661" s="27">
        <v>37.018500000000003</v>
      </c>
      <c r="Y661" s="27">
        <v>215.3</v>
      </c>
      <c r="Z661" s="27">
        <v>187.31100000000001</v>
      </c>
      <c r="AA661" s="27">
        <v>18.731100000000001</v>
      </c>
      <c r="AB661" s="27">
        <v>6.5</v>
      </c>
      <c r="AC661" s="27">
        <v>28</v>
      </c>
      <c r="AD661" s="27">
        <v>5.8999999999999995</v>
      </c>
      <c r="AE661" s="27">
        <v>15.700000000000001</v>
      </c>
      <c r="AF661" s="27">
        <v>4.2</v>
      </c>
      <c r="AG661" s="27">
        <v>495.11559772557524</v>
      </c>
      <c r="AH661" s="27">
        <v>49.511559772557526</v>
      </c>
      <c r="AI661" s="27">
        <v>0.42549999999999999</v>
      </c>
      <c r="AJ661" s="27">
        <v>0.65</v>
      </c>
      <c r="AK661" s="27">
        <v>2.8</v>
      </c>
      <c r="AL661" s="27">
        <v>0.59</v>
      </c>
      <c r="AM661" s="27">
        <v>1.57</v>
      </c>
      <c r="AN661" s="27">
        <v>0.42</v>
      </c>
      <c r="AO661" s="27">
        <v>15.27614571092832</v>
      </c>
      <c r="AP661" s="27">
        <v>65.804935370152762</v>
      </c>
      <c r="AQ661" s="27">
        <v>13.866039952996474</v>
      </c>
      <c r="AR661" s="27">
        <v>36.897767332549947</v>
      </c>
      <c r="AS661" s="27">
        <v>9.870740305522915</v>
      </c>
    </row>
    <row r="662" spans="1:45" x14ac:dyDescent="0.35">
      <c r="A662" s="26">
        <v>2017</v>
      </c>
      <c r="B662" s="26">
        <v>16685</v>
      </c>
      <c r="C662" s="26" t="s">
        <v>164</v>
      </c>
      <c r="D662" s="26">
        <v>123</v>
      </c>
      <c r="E662" s="26" t="s">
        <v>43</v>
      </c>
      <c r="F662" s="26" t="s">
        <v>156</v>
      </c>
      <c r="G662" s="26">
        <v>1</v>
      </c>
      <c r="H662" s="26" t="s">
        <v>165</v>
      </c>
      <c r="I662" s="26">
        <v>139</v>
      </c>
      <c r="J662" s="26">
        <v>5</v>
      </c>
      <c r="K662" s="26">
        <v>38</v>
      </c>
      <c r="L662" s="27">
        <v>96.52</v>
      </c>
      <c r="M662" s="27">
        <v>14.5</v>
      </c>
      <c r="N662" s="27">
        <v>10.210000000000001</v>
      </c>
      <c r="O662" s="27">
        <v>91.058237068965525</v>
      </c>
      <c r="P662" s="27">
        <v>91.058237068965525</v>
      </c>
      <c r="Q662" s="27">
        <v>6123.6664428879312</v>
      </c>
      <c r="S662" s="27">
        <v>8.69</v>
      </c>
      <c r="T662" s="27">
        <v>41.46</v>
      </c>
      <c r="U662" s="27">
        <v>22.46</v>
      </c>
      <c r="V662" s="27">
        <v>414.6</v>
      </c>
      <c r="W662" s="27">
        <v>360.702</v>
      </c>
      <c r="X662" s="27">
        <v>36.0702</v>
      </c>
      <c r="Y662" s="27">
        <v>224.60000000000002</v>
      </c>
      <c r="Z662" s="27">
        <v>195.40200000000002</v>
      </c>
      <c r="AA662" s="27">
        <v>19.540200000000002</v>
      </c>
      <c r="AB662" s="27">
        <v>6.2</v>
      </c>
      <c r="AC662" s="27">
        <v>27.400000000000002</v>
      </c>
      <c r="AD662" s="27">
        <v>5.8</v>
      </c>
      <c r="AE662" s="27">
        <v>15.5</v>
      </c>
      <c r="AF662" s="27">
        <v>4</v>
      </c>
      <c r="AG662" s="27">
        <v>487.28357677293241</v>
      </c>
      <c r="AH662" s="27">
        <v>48.728357677293239</v>
      </c>
      <c r="AI662" s="27">
        <v>0.41460000000000002</v>
      </c>
      <c r="AJ662" s="27">
        <v>0.62</v>
      </c>
      <c r="AK662" s="27">
        <v>2.74</v>
      </c>
      <c r="AL662" s="27">
        <v>0.57999999999999996</v>
      </c>
      <c r="AM662" s="27">
        <v>1.55</v>
      </c>
      <c r="AN662" s="27">
        <v>0.4</v>
      </c>
      <c r="AO662" s="27">
        <v>14.954172696575011</v>
      </c>
      <c r="AP662" s="27">
        <v>66.087795465508933</v>
      </c>
      <c r="AQ662" s="27">
        <v>13.989387361312106</v>
      </c>
      <c r="AR662" s="27">
        <v>37.385431741437529</v>
      </c>
      <c r="AS662" s="27">
        <v>9.6478533526290402</v>
      </c>
    </row>
    <row r="663" spans="1:45" x14ac:dyDescent="0.35">
      <c r="A663" s="26">
        <v>2017</v>
      </c>
      <c r="B663" s="26">
        <v>16686</v>
      </c>
      <c r="C663" s="26" t="s">
        <v>164</v>
      </c>
      <c r="D663" s="26">
        <v>42</v>
      </c>
      <c r="E663" s="26" t="s">
        <v>102</v>
      </c>
      <c r="F663" s="26" t="s">
        <v>156</v>
      </c>
      <c r="G663" s="26">
        <v>1</v>
      </c>
      <c r="H663" s="26" t="s">
        <v>165</v>
      </c>
      <c r="I663" s="26">
        <v>133</v>
      </c>
      <c r="J663" s="26">
        <v>4</v>
      </c>
      <c r="K663" s="26">
        <v>36</v>
      </c>
      <c r="L663" s="27">
        <v>91.44</v>
      </c>
      <c r="M663" s="27">
        <v>16</v>
      </c>
      <c r="N663" s="27">
        <v>10.75</v>
      </c>
      <c r="O663" s="27">
        <v>94.192241379310346</v>
      </c>
      <c r="P663" s="27">
        <v>94.192241379310346</v>
      </c>
      <c r="Q663" s="27">
        <v>6334.4282327586207</v>
      </c>
      <c r="S663" s="27">
        <v>8.14</v>
      </c>
      <c r="T663" s="27">
        <v>41.55</v>
      </c>
      <c r="U663" s="27">
        <v>21.74</v>
      </c>
      <c r="V663" s="27">
        <v>415.5</v>
      </c>
      <c r="W663" s="27">
        <v>361.48500000000001</v>
      </c>
      <c r="X663" s="27">
        <v>36.148499999999999</v>
      </c>
      <c r="Y663" s="27">
        <v>217.39999999999998</v>
      </c>
      <c r="Z663" s="27">
        <v>189.13799999999998</v>
      </c>
      <c r="AA663" s="27">
        <v>18.913799999999998</v>
      </c>
      <c r="AB663" s="27">
        <v>6.4</v>
      </c>
      <c r="AC663" s="27">
        <v>27.7</v>
      </c>
      <c r="AD663" s="27">
        <v>5.8999999999999995</v>
      </c>
      <c r="AE663" s="27">
        <v>15.3</v>
      </c>
      <c r="AF663" s="27">
        <v>4.0999999999999996</v>
      </c>
      <c r="AG663" s="27">
        <v>484.5688640741206</v>
      </c>
      <c r="AH663" s="27">
        <v>48.456886407412057</v>
      </c>
      <c r="AI663" s="27">
        <v>0.41549999999999998</v>
      </c>
      <c r="AJ663" s="27">
        <v>0.64</v>
      </c>
      <c r="AK663" s="27">
        <v>2.77</v>
      </c>
      <c r="AL663" s="27">
        <v>0.59</v>
      </c>
      <c r="AM663" s="27">
        <v>1.53</v>
      </c>
      <c r="AN663" s="27">
        <v>0.41</v>
      </c>
      <c r="AO663" s="27">
        <v>15.403128760529484</v>
      </c>
      <c r="AP663" s="27">
        <v>66.666666666666671</v>
      </c>
      <c r="AQ663" s="27">
        <v>14.199759326113115</v>
      </c>
      <c r="AR663" s="27">
        <v>36.823104693140799</v>
      </c>
      <c r="AS663" s="27">
        <v>9.8676293622141991</v>
      </c>
    </row>
    <row r="664" spans="1:45" x14ac:dyDescent="0.35">
      <c r="A664" s="26">
        <v>2017</v>
      </c>
      <c r="B664" s="26">
        <v>16687</v>
      </c>
      <c r="C664" s="26" t="s">
        <v>164</v>
      </c>
      <c r="D664" s="26">
        <v>63</v>
      </c>
      <c r="E664" s="26" t="s">
        <v>125</v>
      </c>
      <c r="F664" s="26" t="s">
        <v>156</v>
      </c>
      <c r="G664" s="26">
        <v>1</v>
      </c>
      <c r="H664" s="26" t="s">
        <v>165</v>
      </c>
      <c r="I664" s="26">
        <v>133</v>
      </c>
      <c r="J664" s="26">
        <v>2</v>
      </c>
      <c r="K664" s="26">
        <v>51</v>
      </c>
      <c r="L664" s="27">
        <v>129.54</v>
      </c>
      <c r="M664" s="27">
        <v>14.5</v>
      </c>
      <c r="N664" s="27">
        <v>12.43</v>
      </c>
      <c r="O664" s="27">
        <v>110.85738362068963</v>
      </c>
      <c r="P664" s="27">
        <v>110.85738362068963</v>
      </c>
      <c r="Q664" s="27">
        <v>7455.1590484913777</v>
      </c>
      <c r="S664" s="27">
        <v>7.43</v>
      </c>
      <c r="T664" s="27">
        <v>40.29</v>
      </c>
      <c r="U664" s="27">
        <v>21.38</v>
      </c>
      <c r="V664" s="27">
        <v>402.9</v>
      </c>
      <c r="W664" s="27">
        <v>350.52299999999997</v>
      </c>
      <c r="X664" s="27">
        <v>35.052299999999995</v>
      </c>
      <c r="Y664" s="27">
        <v>213.79999999999998</v>
      </c>
      <c r="Z664" s="27">
        <v>186.00599999999997</v>
      </c>
      <c r="AA664" s="27">
        <v>18.600599999999996</v>
      </c>
      <c r="AB664" s="27">
        <v>6.3</v>
      </c>
      <c r="AC664" s="27">
        <v>27.1</v>
      </c>
      <c r="AD664" s="27">
        <v>5.8</v>
      </c>
      <c r="AE664" s="27">
        <v>15.2</v>
      </c>
      <c r="AF664" s="27">
        <v>4</v>
      </c>
      <c r="AG664" s="27">
        <v>468.06642416229749</v>
      </c>
      <c r="AH664" s="27">
        <v>46.806642416229749</v>
      </c>
      <c r="AI664" s="27">
        <v>0.40289999999999998</v>
      </c>
      <c r="AJ664" s="27">
        <v>0.63</v>
      </c>
      <c r="AK664" s="27">
        <v>2.71</v>
      </c>
      <c r="AL664" s="27">
        <v>0.57999999999999996</v>
      </c>
      <c r="AM664" s="27">
        <v>1.52</v>
      </c>
      <c r="AN664" s="27">
        <v>0.4</v>
      </c>
      <c r="AO664" s="27">
        <v>15.636634400595682</v>
      </c>
      <c r="AP664" s="27">
        <v>67.262347977165561</v>
      </c>
      <c r="AQ664" s="27">
        <v>14.395631670389674</v>
      </c>
      <c r="AR664" s="27">
        <v>37.726482998262597</v>
      </c>
      <c r="AS664" s="27">
        <v>9.9280218416480519</v>
      </c>
    </row>
    <row r="665" spans="1:45" x14ac:dyDescent="0.35">
      <c r="A665" s="26">
        <v>2017</v>
      </c>
      <c r="B665" s="26">
        <v>16688</v>
      </c>
      <c r="C665" s="26" t="s">
        <v>164</v>
      </c>
      <c r="D665" s="26">
        <v>115</v>
      </c>
      <c r="E665" s="26" t="s">
        <v>124</v>
      </c>
      <c r="F665" s="26" t="s">
        <v>156</v>
      </c>
      <c r="G665" s="26">
        <v>1</v>
      </c>
      <c r="H665" s="26" t="s">
        <v>165</v>
      </c>
      <c r="I665" s="26">
        <v>133</v>
      </c>
      <c r="J665" s="26">
        <v>3</v>
      </c>
      <c r="K665" s="26">
        <v>54</v>
      </c>
      <c r="L665" s="27">
        <v>137.16</v>
      </c>
      <c r="M665" s="27">
        <v>14.5</v>
      </c>
      <c r="N665" s="27">
        <v>10.63</v>
      </c>
      <c r="O665" s="27">
        <v>94.804021551724148</v>
      </c>
      <c r="P665" s="27">
        <v>94.804021551724148</v>
      </c>
      <c r="Q665" s="27">
        <v>6375.5704493534486</v>
      </c>
      <c r="S665" s="27">
        <v>8.6300000000000008</v>
      </c>
      <c r="T665" s="27">
        <v>40.99</v>
      </c>
      <c r="U665" s="27">
        <v>22.04</v>
      </c>
      <c r="V665" s="27">
        <v>409.90000000000003</v>
      </c>
      <c r="W665" s="27">
        <v>356.613</v>
      </c>
      <c r="X665" s="27">
        <v>35.661299999999997</v>
      </c>
      <c r="Y665" s="27">
        <v>220.39999999999998</v>
      </c>
      <c r="Z665" s="27">
        <v>191.74799999999999</v>
      </c>
      <c r="AA665" s="27">
        <v>19.174799999999998</v>
      </c>
      <c r="AB665" s="27">
        <v>6.2</v>
      </c>
      <c r="AC665" s="27">
        <v>27.3</v>
      </c>
      <c r="AD665" s="27">
        <v>5.8</v>
      </c>
      <c r="AE665" s="27">
        <v>15.5</v>
      </c>
      <c r="AF665" s="27">
        <v>4.0999999999999996</v>
      </c>
      <c r="AG665" s="27">
        <v>479.58164791049882</v>
      </c>
      <c r="AH665" s="27">
        <v>47.958164791049882</v>
      </c>
      <c r="AI665" s="27">
        <v>0.40990000000000004</v>
      </c>
      <c r="AJ665" s="27">
        <v>0.62</v>
      </c>
      <c r="AK665" s="27">
        <v>2.73</v>
      </c>
      <c r="AL665" s="27">
        <v>0.57999999999999996</v>
      </c>
      <c r="AM665" s="27">
        <v>1.55</v>
      </c>
      <c r="AN665" s="27">
        <v>0.41</v>
      </c>
      <c r="AO665" s="27">
        <v>15.125640400097584</v>
      </c>
      <c r="AP665" s="27">
        <v>66.601610148816775</v>
      </c>
      <c r="AQ665" s="27">
        <v>14.149792632349351</v>
      </c>
      <c r="AR665" s="27">
        <v>37.814101000243959</v>
      </c>
      <c r="AS665" s="27">
        <v>10.002439619419368</v>
      </c>
    </row>
    <row r="666" spans="1:45" x14ac:dyDescent="0.35">
      <c r="A666" s="26">
        <v>2017</v>
      </c>
      <c r="B666" s="26">
        <v>16689</v>
      </c>
      <c r="C666" s="26" t="s">
        <v>164</v>
      </c>
      <c r="D666" s="26">
        <v>96</v>
      </c>
      <c r="E666" s="26" t="s">
        <v>53</v>
      </c>
      <c r="F666" s="26" t="s">
        <v>156</v>
      </c>
      <c r="G666" s="26">
        <v>1</v>
      </c>
      <c r="H666" s="26" t="s">
        <v>165</v>
      </c>
      <c r="I666" s="26">
        <v>133</v>
      </c>
      <c r="J666" s="26">
        <v>3</v>
      </c>
      <c r="K666" s="26">
        <v>44</v>
      </c>
      <c r="L666" s="27">
        <v>111.76</v>
      </c>
      <c r="M666" s="27">
        <v>15.4</v>
      </c>
      <c r="N666" s="27">
        <v>11.89</v>
      </c>
      <c r="O666" s="27">
        <v>104.92515</v>
      </c>
      <c r="P666" s="27">
        <v>104.92515</v>
      </c>
      <c r="Q666" s="27">
        <v>7056.2163375</v>
      </c>
      <c r="S666" s="27">
        <v>8.48</v>
      </c>
      <c r="T666" s="27">
        <v>41.54</v>
      </c>
      <c r="U666" s="27">
        <v>21.49</v>
      </c>
      <c r="V666" s="27">
        <v>415.4</v>
      </c>
      <c r="W666" s="27">
        <v>361.39799999999997</v>
      </c>
      <c r="X666" s="27">
        <v>36.139799999999994</v>
      </c>
      <c r="Y666" s="27">
        <v>214.89999999999998</v>
      </c>
      <c r="Z666" s="27">
        <v>186.96299999999997</v>
      </c>
      <c r="AA666" s="27">
        <v>18.696299999999997</v>
      </c>
      <c r="AB666" s="27">
        <v>6.1</v>
      </c>
      <c r="AC666" s="27">
        <v>27.400000000000002</v>
      </c>
      <c r="AD666" s="27">
        <v>5.8</v>
      </c>
      <c r="AE666" s="27">
        <v>15.600000000000001</v>
      </c>
      <c r="AF666" s="27">
        <v>4</v>
      </c>
      <c r="AG666" s="27">
        <v>483.1562561648218</v>
      </c>
      <c r="AH666" s="27">
        <v>48.31562561648218</v>
      </c>
      <c r="AI666" s="27">
        <v>0.41539999999999999</v>
      </c>
      <c r="AJ666" s="27">
        <v>0.61</v>
      </c>
      <c r="AK666" s="27">
        <v>2.74</v>
      </c>
      <c r="AL666" s="27">
        <v>0.57999999999999996</v>
      </c>
      <c r="AM666" s="27">
        <v>1.56</v>
      </c>
      <c r="AN666" s="27">
        <v>0.4</v>
      </c>
      <c r="AO666" s="27">
        <v>14.684641309581126</v>
      </c>
      <c r="AP666" s="27">
        <v>65.960519980741466</v>
      </c>
      <c r="AQ666" s="27">
        <v>13.962445835339432</v>
      </c>
      <c r="AR666" s="27">
        <v>37.554164660568134</v>
      </c>
      <c r="AS666" s="27">
        <v>9.6292729898892642</v>
      </c>
    </row>
    <row r="667" spans="1:45" x14ac:dyDescent="0.35">
      <c r="A667" s="26">
        <v>2017</v>
      </c>
      <c r="B667" s="26">
        <v>16690</v>
      </c>
      <c r="C667" s="26" t="s">
        <v>164</v>
      </c>
      <c r="D667" s="26">
        <v>120</v>
      </c>
      <c r="E667" s="26" t="s">
        <v>123</v>
      </c>
      <c r="F667" s="26" t="s">
        <v>156</v>
      </c>
      <c r="G667" s="26">
        <v>1</v>
      </c>
      <c r="H667" s="26" t="s">
        <v>165</v>
      </c>
      <c r="I667" s="26">
        <v>133</v>
      </c>
      <c r="J667" s="26">
        <v>5</v>
      </c>
      <c r="K667" s="26">
        <v>45</v>
      </c>
      <c r="L667" s="27">
        <v>114.3</v>
      </c>
      <c r="M667" s="27">
        <v>14.9</v>
      </c>
      <c r="N667" s="27">
        <v>11.54</v>
      </c>
      <c r="O667" s="27">
        <v>102.43839137931033</v>
      </c>
      <c r="P667" s="27">
        <v>102.43839137931033</v>
      </c>
      <c r="Q667" s="27">
        <v>6888.9818202586202</v>
      </c>
      <c r="S667" s="27">
        <v>7.8</v>
      </c>
      <c r="T667" s="27">
        <v>38.94</v>
      </c>
      <c r="U667" s="27">
        <v>22.55</v>
      </c>
      <c r="V667" s="27">
        <v>389.4</v>
      </c>
      <c r="W667" s="27">
        <v>338.77799999999996</v>
      </c>
      <c r="X667" s="27">
        <v>33.877799999999993</v>
      </c>
      <c r="Y667" s="27">
        <v>225.5</v>
      </c>
      <c r="Z667" s="27">
        <v>196.185</v>
      </c>
      <c r="AA667" s="27">
        <v>19.618500000000001</v>
      </c>
      <c r="AB667" s="27">
        <v>6.4</v>
      </c>
      <c r="AC667" s="27">
        <v>26.200000000000003</v>
      </c>
      <c r="AD667" s="27">
        <v>5.8</v>
      </c>
      <c r="AE667" s="27">
        <v>14.8</v>
      </c>
      <c r="AF667" s="27">
        <v>4.2</v>
      </c>
      <c r="AG667" s="27">
        <v>458.11157607377203</v>
      </c>
      <c r="AH667" s="27">
        <v>45.811157607377204</v>
      </c>
      <c r="AI667" s="27">
        <v>0.38939999999999997</v>
      </c>
      <c r="AJ667" s="27">
        <v>0.64</v>
      </c>
      <c r="AK667" s="27">
        <v>2.62</v>
      </c>
      <c r="AL667" s="27">
        <v>0.57999999999999996</v>
      </c>
      <c r="AM667" s="27">
        <v>1.48</v>
      </c>
      <c r="AN667" s="27">
        <v>0.42</v>
      </c>
      <c r="AO667" s="27">
        <v>16.435541859270675</v>
      </c>
      <c r="AP667" s="27">
        <v>67.282999486389329</v>
      </c>
      <c r="AQ667" s="27">
        <v>14.894709809964048</v>
      </c>
      <c r="AR667" s="27">
        <v>38.007190549563433</v>
      </c>
      <c r="AS667" s="27">
        <v>10.785824345146381</v>
      </c>
    </row>
    <row r="668" spans="1:45" x14ac:dyDescent="0.35">
      <c r="A668" s="26">
        <v>2017</v>
      </c>
      <c r="B668" s="26">
        <v>16691</v>
      </c>
      <c r="C668" s="26" t="s">
        <v>164</v>
      </c>
      <c r="D668" s="26">
        <v>74</v>
      </c>
      <c r="E668" s="26" t="s">
        <v>141</v>
      </c>
      <c r="F668" s="26" t="s">
        <v>156</v>
      </c>
      <c r="G668" s="26">
        <v>1</v>
      </c>
      <c r="H668" s="26" t="s">
        <v>165</v>
      </c>
      <c r="I668" s="26">
        <v>139</v>
      </c>
      <c r="J668" s="26">
        <v>4</v>
      </c>
      <c r="K668" s="26">
        <v>47</v>
      </c>
      <c r="L668" s="27">
        <v>119.38</v>
      </c>
      <c r="M668" s="27">
        <v>14.3</v>
      </c>
      <c r="N668" s="27">
        <v>9.65</v>
      </c>
      <c r="O668" s="27">
        <v>86.265176724137945</v>
      </c>
      <c r="P668" s="27">
        <v>86.265176724137945</v>
      </c>
      <c r="Q668" s="27">
        <v>5801.3331346982768</v>
      </c>
      <c r="S668" s="27">
        <v>7.81</v>
      </c>
      <c r="T668" s="27">
        <v>39.19</v>
      </c>
      <c r="U668" s="27">
        <v>21.99</v>
      </c>
      <c r="V668" s="27">
        <v>391.9</v>
      </c>
      <c r="W668" s="27">
        <v>340.95299999999997</v>
      </c>
      <c r="X668" s="27">
        <v>34.095299999999995</v>
      </c>
      <c r="Y668" s="27">
        <v>219.89999999999998</v>
      </c>
      <c r="Z668" s="27">
        <v>191.31299999999999</v>
      </c>
      <c r="AA668" s="27">
        <v>19.1313</v>
      </c>
      <c r="AB668" s="27">
        <v>6.1</v>
      </c>
      <c r="AC668" s="27">
        <v>26.7</v>
      </c>
      <c r="AD668" s="27">
        <v>5.6000000000000005</v>
      </c>
      <c r="AE668" s="27">
        <v>15.1</v>
      </c>
      <c r="AF668" s="27">
        <v>3.9000000000000004</v>
      </c>
      <c r="AG668" s="27">
        <v>458.27506434074201</v>
      </c>
      <c r="AH668" s="27">
        <v>45.827506434074202</v>
      </c>
      <c r="AI668" s="27">
        <v>0.39189999999999997</v>
      </c>
      <c r="AJ668" s="27">
        <v>0.61</v>
      </c>
      <c r="AK668" s="27">
        <v>2.67</v>
      </c>
      <c r="AL668" s="27">
        <v>0.56000000000000005</v>
      </c>
      <c r="AM668" s="27">
        <v>1.51</v>
      </c>
      <c r="AN668" s="27">
        <v>0.39</v>
      </c>
      <c r="AO668" s="27">
        <v>15.565195202857872</v>
      </c>
      <c r="AP668" s="27">
        <v>68.129624904312323</v>
      </c>
      <c r="AQ668" s="27">
        <v>14.289359530492476</v>
      </c>
      <c r="AR668" s="27">
        <v>38.530237305435065</v>
      </c>
      <c r="AS668" s="27">
        <v>9.9515182444501171</v>
      </c>
    </row>
    <row r="669" spans="1:45" x14ac:dyDescent="0.35">
      <c r="A669" s="26">
        <v>2017</v>
      </c>
      <c r="B669" s="26">
        <v>16692</v>
      </c>
      <c r="C669" s="26" t="s">
        <v>164</v>
      </c>
      <c r="D669" s="26">
        <v>1</v>
      </c>
      <c r="E669" s="26" t="s">
        <v>15</v>
      </c>
      <c r="F669" s="26" t="s">
        <v>157</v>
      </c>
      <c r="G669" s="26">
        <v>1</v>
      </c>
      <c r="H669" s="26" t="s">
        <v>165</v>
      </c>
      <c r="I669" s="26">
        <v>139</v>
      </c>
      <c r="J669" s="26">
        <v>2</v>
      </c>
      <c r="K669" s="26">
        <v>37</v>
      </c>
      <c r="L669" s="27">
        <v>93.98</v>
      </c>
      <c r="M669" s="27">
        <v>13.5</v>
      </c>
      <c r="N669" s="27">
        <v>14.14</v>
      </c>
      <c r="O669" s="27">
        <v>127.58302586206899</v>
      </c>
      <c r="P669" s="27">
        <v>127.58302586206899</v>
      </c>
      <c r="Q669" s="27">
        <v>8579.9584892241401</v>
      </c>
      <c r="S669" s="27">
        <v>8.08</v>
      </c>
      <c r="T669" s="27">
        <v>36.96</v>
      </c>
      <c r="U669" s="27">
        <v>21.3</v>
      </c>
      <c r="V669" s="27">
        <v>369.6</v>
      </c>
      <c r="W669" s="27">
        <v>321.55200000000002</v>
      </c>
      <c r="X669" s="27">
        <v>32.155200000000001</v>
      </c>
      <c r="Y669" s="27">
        <v>213</v>
      </c>
      <c r="Z669" s="27">
        <v>185.31</v>
      </c>
      <c r="AA669" s="27">
        <v>18.530999999999999</v>
      </c>
      <c r="AB669" s="27">
        <v>6.1</v>
      </c>
      <c r="AC669" s="27">
        <v>25.4</v>
      </c>
      <c r="AD669" s="27">
        <v>5.6000000000000005</v>
      </c>
      <c r="AE669" s="27">
        <v>14.5</v>
      </c>
      <c r="AF669" s="27">
        <v>3.7</v>
      </c>
      <c r="AG669" s="27">
        <v>429.01354316152259</v>
      </c>
      <c r="AH669" s="27">
        <v>42.901354316152258</v>
      </c>
      <c r="AI669" s="27">
        <v>0.36960000000000004</v>
      </c>
      <c r="AJ669" s="27">
        <v>0.61</v>
      </c>
      <c r="AK669" s="27">
        <v>2.54</v>
      </c>
      <c r="AL669" s="27">
        <v>0.56000000000000005</v>
      </c>
      <c r="AM669" s="27">
        <v>1.45</v>
      </c>
      <c r="AN669" s="27">
        <v>0.37</v>
      </c>
      <c r="AO669" s="27">
        <v>16.504329004329001</v>
      </c>
      <c r="AP669" s="27">
        <v>68.722943722943711</v>
      </c>
      <c r="AQ669" s="27">
        <v>15.15151515151515</v>
      </c>
      <c r="AR669" s="27">
        <v>39.231601731601728</v>
      </c>
      <c r="AS669" s="27">
        <v>10.010822510822511</v>
      </c>
    </row>
    <row r="670" spans="1:45" x14ac:dyDescent="0.35">
      <c r="A670" s="26">
        <v>2017</v>
      </c>
      <c r="B670" s="26">
        <v>16693</v>
      </c>
      <c r="C670" s="26" t="s">
        <v>164</v>
      </c>
      <c r="D670" s="26">
        <v>59</v>
      </c>
      <c r="E670" s="26" t="s">
        <v>61</v>
      </c>
      <c r="F670" s="26" t="s">
        <v>156</v>
      </c>
      <c r="G670" s="26">
        <v>1</v>
      </c>
      <c r="H670" s="26" t="s">
        <v>165</v>
      </c>
      <c r="I670" s="26">
        <v>133</v>
      </c>
      <c r="J670" s="26">
        <v>3</v>
      </c>
      <c r="K670" s="26">
        <v>49</v>
      </c>
      <c r="L670" s="27">
        <v>124.46000000000001</v>
      </c>
      <c r="M670" s="27">
        <v>13.8</v>
      </c>
      <c r="N670" s="27">
        <v>9.7799999999999994</v>
      </c>
      <c r="O670" s="27">
        <v>87.937375862068961</v>
      </c>
      <c r="P670" s="27">
        <v>87.937375862068961</v>
      </c>
      <c r="Q670" s="27">
        <v>5913.7885267241372</v>
      </c>
      <c r="S670" s="27">
        <v>8.0500000000000007</v>
      </c>
      <c r="T670" s="27">
        <v>38.82</v>
      </c>
      <c r="U670" s="27">
        <v>22.71</v>
      </c>
      <c r="V670" s="27">
        <v>388.2</v>
      </c>
      <c r="W670" s="27">
        <v>337.73399999999998</v>
      </c>
      <c r="X670" s="27">
        <v>33.773399999999995</v>
      </c>
      <c r="Y670" s="27">
        <v>227.10000000000002</v>
      </c>
      <c r="Z670" s="27">
        <v>197.57700000000003</v>
      </c>
      <c r="AA670" s="27">
        <v>19.757700000000003</v>
      </c>
      <c r="AB670" s="27">
        <v>6.1</v>
      </c>
      <c r="AC670" s="27">
        <v>26.200000000000003</v>
      </c>
      <c r="AD670" s="27">
        <v>5.6999999999999993</v>
      </c>
      <c r="AE670" s="27">
        <v>14.7</v>
      </c>
      <c r="AF670" s="27">
        <v>4</v>
      </c>
      <c r="AG670" s="27">
        <v>457.49208822908042</v>
      </c>
      <c r="AH670" s="27">
        <v>45.749208822908045</v>
      </c>
      <c r="AI670" s="27">
        <v>0.38819999999999999</v>
      </c>
      <c r="AJ670" s="27">
        <v>0.61</v>
      </c>
      <c r="AK670" s="27">
        <v>2.62</v>
      </c>
      <c r="AL670" s="27">
        <v>0.56999999999999995</v>
      </c>
      <c r="AM670" s="27">
        <v>1.47</v>
      </c>
      <c r="AN670" s="27">
        <v>0.4</v>
      </c>
      <c r="AO670" s="27">
        <v>15.713549716640907</v>
      </c>
      <c r="AP670" s="27">
        <v>67.490984028851116</v>
      </c>
      <c r="AQ670" s="27">
        <v>14.683153013910355</v>
      </c>
      <c r="AR670" s="27">
        <v>37.867078825347761</v>
      </c>
      <c r="AS670" s="27">
        <v>10.303967027305513</v>
      </c>
    </row>
    <row r="671" spans="1:45" x14ac:dyDescent="0.35">
      <c r="A671" s="26">
        <v>2017</v>
      </c>
      <c r="B671" s="26">
        <v>16694</v>
      </c>
      <c r="C671" s="26" t="s">
        <v>164</v>
      </c>
      <c r="D671" s="26">
        <v>52</v>
      </c>
      <c r="E671" s="26" t="s">
        <v>89</v>
      </c>
      <c r="F671" s="26" t="s">
        <v>156</v>
      </c>
      <c r="G671" s="26">
        <v>1</v>
      </c>
      <c r="H671" s="26" t="s">
        <v>165</v>
      </c>
      <c r="I671" s="26">
        <v>133</v>
      </c>
      <c r="J671" s="26">
        <v>4</v>
      </c>
      <c r="K671" s="26">
        <v>43</v>
      </c>
      <c r="L671" s="27">
        <v>109.22</v>
      </c>
      <c r="M671" s="27">
        <v>14.8</v>
      </c>
      <c r="N671" s="27">
        <v>11.99</v>
      </c>
      <c r="O671" s="27">
        <v>106.55802413793104</v>
      </c>
      <c r="P671" s="27">
        <v>106.55802413793104</v>
      </c>
      <c r="Q671" s="27">
        <v>7166.0271232758623</v>
      </c>
      <c r="S671" s="27">
        <v>7.99</v>
      </c>
      <c r="T671" s="27">
        <v>38.700000000000003</v>
      </c>
      <c r="U671" s="27">
        <v>22.89</v>
      </c>
      <c r="V671" s="27">
        <v>387</v>
      </c>
      <c r="W671" s="27">
        <v>336.69</v>
      </c>
      <c r="X671" s="27">
        <v>33.668999999999997</v>
      </c>
      <c r="Y671" s="27">
        <v>228.9</v>
      </c>
      <c r="Z671" s="27">
        <v>199.143</v>
      </c>
      <c r="AA671" s="27">
        <v>19.914300000000001</v>
      </c>
      <c r="AB671" s="27">
        <v>5.8</v>
      </c>
      <c r="AC671" s="27">
        <v>26.299999999999997</v>
      </c>
      <c r="AD671" s="27">
        <v>5.5</v>
      </c>
      <c r="AE671" s="27">
        <v>14.7</v>
      </c>
      <c r="AF671" s="27">
        <v>4.2</v>
      </c>
      <c r="AG671" s="27">
        <v>456.96971032824558</v>
      </c>
      <c r="AH671" s="27">
        <v>45.696971032824557</v>
      </c>
      <c r="AI671" s="27">
        <v>0.38700000000000001</v>
      </c>
      <c r="AJ671" s="27">
        <v>0.57999999999999996</v>
      </c>
      <c r="AK671" s="27">
        <v>2.63</v>
      </c>
      <c r="AL671" s="27">
        <v>0.55000000000000004</v>
      </c>
      <c r="AM671" s="27">
        <v>1.47</v>
      </c>
      <c r="AN671" s="27">
        <v>0.42</v>
      </c>
      <c r="AO671" s="27">
        <v>14.987080103359173</v>
      </c>
      <c r="AP671" s="27">
        <v>67.958656330749349</v>
      </c>
      <c r="AQ671" s="27">
        <v>14.211886304909561</v>
      </c>
      <c r="AR671" s="27">
        <v>37.984496124031004</v>
      </c>
      <c r="AS671" s="27">
        <v>10.852713178294573</v>
      </c>
    </row>
    <row r="672" spans="1:45" x14ac:dyDescent="0.35">
      <c r="A672" s="26">
        <v>2017</v>
      </c>
      <c r="B672" s="26">
        <v>16695</v>
      </c>
      <c r="C672" s="26" t="s">
        <v>164</v>
      </c>
      <c r="D672" s="26">
        <v>50</v>
      </c>
      <c r="E672" s="26" t="s">
        <v>108</v>
      </c>
      <c r="F672" s="26" t="s">
        <v>156</v>
      </c>
      <c r="G672" s="26">
        <v>1</v>
      </c>
      <c r="H672" s="26" t="s">
        <v>165</v>
      </c>
      <c r="I672" s="26">
        <v>133</v>
      </c>
      <c r="J672" s="26">
        <v>5</v>
      </c>
      <c r="K672" s="26">
        <v>47</v>
      </c>
      <c r="L672" s="27">
        <v>119.38</v>
      </c>
      <c r="M672" s="27">
        <v>14.8</v>
      </c>
      <c r="N672" s="27">
        <v>9.75</v>
      </c>
      <c r="O672" s="27">
        <v>86.650603448275859</v>
      </c>
      <c r="P672" s="27">
        <v>86.650603448275859</v>
      </c>
      <c r="Q672" s="27">
        <v>5827.2530818965515</v>
      </c>
      <c r="S672" s="27">
        <v>8.35</v>
      </c>
      <c r="T672" s="27">
        <v>39.590000000000003</v>
      </c>
      <c r="U672" s="27">
        <v>22.22</v>
      </c>
      <c r="V672" s="27">
        <v>395.90000000000003</v>
      </c>
      <c r="W672" s="27">
        <v>344.43300000000005</v>
      </c>
      <c r="X672" s="27">
        <v>34.443300000000008</v>
      </c>
      <c r="Y672" s="27">
        <v>222.2</v>
      </c>
      <c r="Z672" s="27">
        <v>193.31399999999999</v>
      </c>
      <c r="AA672" s="27">
        <v>19.331399999999999</v>
      </c>
      <c r="AB672" s="27">
        <v>6.1</v>
      </c>
      <c r="AC672" s="27">
        <v>26.7</v>
      </c>
      <c r="AD672" s="27">
        <v>5.6000000000000005</v>
      </c>
      <c r="AE672" s="27">
        <v>15</v>
      </c>
      <c r="AF672" s="27">
        <v>4.2</v>
      </c>
      <c r="AG672" s="27">
        <v>464.10089632418806</v>
      </c>
      <c r="AH672" s="27">
        <v>46.410089632418803</v>
      </c>
      <c r="AI672" s="27">
        <v>0.39590000000000003</v>
      </c>
      <c r="AJ672" s="27">
        <v>0.61</v>
      </c>
      <c r="AK672" s="27">
        <v>2.67</v>
      </c>
      <c r="AL672" s="27">
        <v>0.56000000000000005</v>
      </c>
      <c r="AM672" s="27">
        <v>1.5</v>
      </c>
      <c r="AN672" s="27">
        <v>0.42</v>
      </c>
      <c r="AO672" s="27">
        <v>15.407931295781761</v>
      </c>
      <c r="AP672" s="27">
        <v>67.441273048749679</v>
      </c>
      <c r="AQ672" s="27">
        <v>14.14498610760293</v>
      </c>
      <c r="AR672" s="27">
        <v>37.888355645364989</v>
      </c>
      <c r="AS672" s="27">
        <v>10.608739580702197</v>
      </c>
    </row>
    <row r="673" spans="1:45" x14ac:dyDescent="0.35">
      <c r="A673" s="26">
        <v>2017</v>
      </c>
      <c r="B673" s="26">
        <v>16696</v>
      </c>
      <c r="C673" s="26" t="s">
        <v>164</v>
      </c>
      <c r="D673" s="26">
        <v>110</v>
      </c>
      <c r="E673" s="26" t="s">
        <v>67</v>
      </c>
      <c r="F673" s="26" t="s">
        <v>156</v>
      </c>
      <c r="G673" s="26">
        <v>1</v>
      </c>
      <c r="H673" s="26" t="s">
        <v>165</v>
      </c>
      <c r="I673" s="26">
        <v>139</v>
      </c>
      <c r="J673" s="26">
        <v>3</v>
      </c>
      <c r="K673" s="26">
        <v>36</v>
      </c>
      <c r="L673" s="27">
        <v>91.44</v>
      </c>
      <c r="M673" s="27">
        <v>15.2</v>
      </c>
      <c r="N673" s="27">
        <v>12.75</v>
      </c>
      <c r="O673" s="27">
        <v>112.78034482758621</v>
      </c>
      <c r="P673" s="27">
        <v>112.78034482758621</v>
      </c>
      <c r="Q673" s="27">
        <v>7584.4781896551722</v>
      </c>
      <c r="S673" s="27">
        <v>8.2200000000000006</v>
      </c>
      <c r="T673" s="27">
        <v>39.64</v>
      </c>
      <c r="U673" s="27">
        <v>22.41</v>
      </c>
      <c r="V673" s="27">
        <v>396.4</v>
      </c>
      <c r="W673" s="27">
        <v>344.86799999999999</v>
      </c>
      <c r="X673" s="27">
        <v>34.486800000000002</v>
      </c>
      <c r="Y673" s="27">
        <v>224.1</v>
      </c>
      <c r="Z673" s="27">
        <v>194.96699999999998</v>
      </c>
      <c r="AA673" s="27">
        <v>19.496699999999997</v>
      </c>
      <c r="AB673" s="27">
        <v>6.2</v>
      </c>
      <c r="AC673" s="27">
        <v>26.8</v>
      </c>
      <c r="AD673" s="27">
        <v>5.6999999999999993</v>
      </c>
      <c r="AE673" s="27">
        <v>15</v>
      </c>
      <c r="AF673" s="27">
        <v>4.0999999999999996</v>
      </c>
      <c r="AG673" s="27">
        <v>465.64118705584798</v>
      </c>
      <c r="AH673" s="27">
        <v>46.564118705584796</v>
      </c>
      <c r="AI673" s="27">
        <v>0.39639999999999997</v>
      </c>
      <c r="AJ673" s="27">
        <v>0.62</v>
      </c>
      <c r="AK673" s="27">
        <v>2.68</v>
      </c>
      <c r="AL673" s="27">
        <v>0.56999999999999995</v>
      </c>
      <c r="AM673" s="27">
        <v>1.5</v>
      </c>
      <c r="AN673" s="27">
        <v>0.41</v>
      </c>
      <c r="AO673" s="27">
        <v>15.640766902119074</v>
      </c>
      <c r="AP673" s="27">
        <v>67.608476286579219</v>
      </c>
      <c r="AQ673" s="27">
        <v>14.379414732593339</v>
      </c>
      <c r="AR673" s="27">
        <v>37.840565085771949</v>
      </c>
      <c r="AS673" s="27">
        <v>10.343087790110999</v>
      </c>
    </row>
    <row r="674" spans="1:45" x14ac:dyDescent="0.35">
      <c r="A674" s="26">
        <v>2017</v>
      </c>
      <c r="B674" s="26">
        <v>16697</v>
      </c>
      <c r="C674" s="26" t="s">
        <v>164</v>
      </c>
      <c r="D674" s="26">
        <v>7</v>
      </c>
      <c r="E674" s="26" t="s">
        <v>23</v>
      </c>
      <c r="F674" s="26" t="s">
        <v>156</v>
      </c>
      <c r="G674" s="26">
        <v>1</v>
      </c>
      <c r="H674" s="26" t="s">
        <v>165</v>
      </c>
      <c r="I674" s="26">
        <v>133</v>
      </c>
      <c r="J674" s="26">
        <v>3</v>
      </c>
      <c r="K674" s="26">
        <v>35</v>
      </c>
      <c r="L674" s="27">
        <v>88.9</v>
      </c>
      <c r="M674" s="27">
        <v>15.1</v>
      </c>
      <c r="N674" s="27">
        <v>13.1</v>
      </c>
      <c r="O674" s="27">
        <v>116.01292241379312</v>
      </c>
      <c r="P674" s="27">
        <v>116.01292241379312</v>
      </c>
      <c r="Q674" s="27">
        <v>7801.8690323275878</v>
      </c>
      <c r="S674" s="27">
        <v>8.1</v>
      </c>
      <c r="T674" s="27">
        <v>40.159999999999997</v>
      </c>
      <c r="U674" s="27">
        <v>21.92</v>
      </c>
      <c r="V674" s="27">
        <v>401.59999999999997</v>
      </c>
      <c r="W674" s="27">
        <v>349.392</v>
      </c>
      <c r="X674" s="27">
        <v>34.9392</v>
      </c>
      <c r="Y674" s="27">
        <v>219.20000000000002</v>
      </c>
      <c r="Z674" s="27">
        <v>190.70400000000001</v>
      </c>
      <c r="AA674" s="27">
        <v>19.070399999999999</v>
      </c>
      <c r="AB674" s="27">
        <v>6.3</v>
      </c>
      <c r="AC674" s="27">
        <v>26.9</v>
      </c>
      <c r="AD674" s="27">
        <v>5.8999999999999995</v>
      </c>
      <c r="AE674" s="27">
        <v>15.2</v>
      </c>
      <c r="AF674" s="27">
        <v>4.2</v>
      </c>
      <c r="AG674" s="27">
        <v>469.26453737999225</v>
      </c>
      <c r="AH674" s="27">
        <v>46.926453737999225</v>
      </c>
      <c r="AI674" s="27">
        <v>0.40159999999999996</v>
      </c>
      <c r="AJ674" s="27">
        <v>0.63</v>
      </c>
      <c r="AK674" s="27">
        <v>2.69</v>
      </c>
      <c r="AL674" s="27">
        <v>0.59</v>
      </c>
      <c r="AM674" s="27">
        <v>1.52</v>
      </c>
      <c r="AN674" s="27">
        <v>0.42</v>
      </c>
      <c r="AO674" s="27">
        <v>15.687250996015937</v>
      </c>
      <c r="AP674" s="27">
        <v>66.98207171314742</v>
      </c>
      <c r="AQ674" s="27">
        <v>14.691235059760956</v>
      </c>
      <c r="AR674" s="27">
        <v>37.848605577689248</v>
      </c>
      <c r="AS674" s="27">
        <v>10.458167330677293</v>
      </c>
    </row>
    <row r="675" spans="1:45" x14ac:dyDescent="0.35">
      <c r="A675" s="26">
        <v>2017</v>
      </c>
      <c r="B675" s="26">
        <v>16698</v>
      </c>
      <c r="C675" s="26" t="s">
        <v>164</v>
      </c>
      <c r="D675" s="26">
        <v>30</v>
      </c>
      <c r="E675" s="26" t="s">
        <v>140</v>
      </c>
      <c r="F675" s="26" t="s">
        <v>156</v>
      </c>
      <c r="G675" s="26">
        <v>1</v>
      </c>
      <c r="H675" s="26" t="s">
        <v>165</v>
      </c>
      <c r="I675" s="26">
        <v>125</v>
      </c>
      <c r="J675" s="26">
        <v>3</v>
      </c>
      <c r="K675" s="26">
        <v>47</v>
      </c>
      <c r="L675" s="27">
        <v>119.38</v>
      </c>
      <c r="M675" s="27">
        <v>16</v>
      </c>
      <c r="N675" s="27">
        <v>12</v>
      </c>
      <c r="O675" s="27">
        <v>105.1448275862069</v>
      </c>
      <c r="P675" s="27">
        <v>105.1448275862069</v>
      </c>
      <c r="Q675" s="27">
        <v>7070.9896551724141</v>
      </c>
      <c r="S675" s="27">
        <v>8.0299999999999994</v>
      </c>
      <c r="T675" s="27">
        <v>41.72</v>
      </c>
      <c r="U675" s="27">
        <v>21.8</v>
      </c>
      <c r="V675" s="27">
        <v>417.2</v>
      </c>
      <c r="W675" s="27">
        <v>362.964</v>
      </c>
      <c r="X675" s="27">
        <v>36.296399999999998</v>
      </c>
      <c r="Y675" s="27">
        <v>218</v>
      </c>
      <c r="Z675" s="27">
        <v>189.66</v>
      </c>
      <c r="AA675" s="27">
        <v>18.966000000000001</v>
      </c>
      <c r="AB675" s="27">
        <v>6.4</v>
      </c>
      <c r="AC675" s="27">
        <v>27.7</v>
      </c>
      <c r="AD675" s="27">
        <v>5.8999999999999995</v>
      </c>
      <c r="AE675" s="27">
        <v>15.600000000000001</v>
      </c>
      <c r="AF675" s="27">
        <v>4.2</v>
      </c>
      <c r="AG675" s="27">
        <v>486.86488012009983</v>
      </c>
      <c r="AH675" s="27">
        <v>48.686488012009981</v>
      </c>
      <c r="AI675" s="27">
        <v>0.41720000000000002</v>
      </c>
      <c r="AJ675" s="27">
        <v>0.64</v>
      </c>
      <c r="AK675" s="27">
        <v>2.77</v>
      </c>
      <c r="AL675" s="27">
        <v>0.59</v>
      </c>
      <c r="AM675" s="27">
        <v>1.56</v>
      </c>
      <c r="AN675" s="27">
        <v>0.42</v>
      </c>
      <c r="AO675" s="27">
        <v>15.340364333652925</v>
      </c>
      <c r="AP675" s="27">
        <v>66.395014381591565</v>
      </c>
      <c r="AQ675" s="27">
        <v>14.141898370086288</v>
      </c>
      <c r="AR675" s="27">
        <v>37.392138063279006</v>
      </c>
      <c r="AS675" s="27">
        <v>10.067114093959731</v>
      </c>
    </row>
    <row r="676" spans="1:45" x14ac:dyDescent="0.35">
      <c r="A676" s="26">
        <v>2017</v>
      </c>
      <c r="B676" s="26">
        <v>16699</v>
      </c>
      <c r="C676" s="26" t="s">
        <v>164</v>
      </c>
      <c r="D676" s="26">
        <v>39</v>
      </c>
      <c r="E676" s="26" t="s">
        <v>62</v>
      </c>
      <c r="F676" s="26" t="s">
        <v>156</v>
      </c>
      <c r="G676" s="26">
        <v>1</v>
      </c>
      <c r="H676" s="26" t="s">
        <v>165</v>
      </c>
      <c r="I676" s="26">
        <v>133</v>
      </c>
      <c r="J676" s="26">
        <v>5</v>
      </c>
      <c r="K676" s="26">
        <v>44</v>
      </c>
      <c r="L676" s="27">
        <v>111.76</v>
      </c>
      <c r="M676" s="27">
        <v>15.7</v>
      </c>
      <c r="N676" s="27">
        <v>10.92</v>
      </c>
      <c r="O676" s="27">
        <v>96.023513793103447</v>
      </c>
      <c r="P676" s="27">
        <v>96.023513793103447</v>
      </c>
      <c r="Q676" s="27">
        <v>6457.5813025862071</v>
      </c>
      <c r="S676" s="27">
        <v>8.0399999999999991</v>
      </c>
      <c r="T676" s="27">
        <v>39.72</v>
      </c>
      <c r="U676" s="27">
        <v>22.55</v>
      </c>
      <c r="V676" s="27">
        <v>397.2</v>
      </c>
      <c r="W676" s="27">
        <v>345.56399999999996</v>
      </c>
      <c r="X676" s="27">
        <v>34.556399999999996</v>
      </c>
      <c r="Y676" s="27">
        <v>225.5</v>
      </c>
      <c r="Z676" s="27">
        <v>196.185</v>
      </c>
      <c r="AA676" s="27">
        <v>19.618500000000001</v>
      </c>
      <c r="AB676" s="27">
        <v>6.1</v>
      </c>
      <c r="AC676" s="27">
        <v>26.7</v>
      </c>
      <c r="AD676" s="27">
        <v>5.6000000000000005</v>
      </c>
      <c r="AE676" s="27">
        <v>15.1</v>
      </c>
      <c r="AF676" s="27">
        <v>3.9000000000000004</v>
      </c>
      <c r="AG676" s="27">
        <v>467.28792505521903</v>
      </c>
      <c r="AH676" s="27">
        <v>46.728792505521902</v>
      </c>
      <c r="AI676" s="27">
        <v>0.3972</v>
      </c>
      <c r="AJ676" s="27">
        <v>0.61</v>
      </c>
      <c r="AK676" s="27">
        <v>2.67</v>
      </c>
      <c r="AL676" s="27">
        <v>0.56000000000000005</v>
      </c>
      <c r="AM676" s="27">
        <v>1.51</v>
      </c>
      <c r="AN676" s="27">
        <v>0.39</v>
      </c>
      <c r="AO676" s="27">
        <v>15.357502517623363</v>
      </c>
      <c r="AP676" s="27">
        <v>67.220543806646518</v>
      </c>
      <c r="AQ676" s="27">
        <v>14.098690835850958</v>
      </c>
      <c r="AR676" s="27">
        <v>38.016112789526687</v>
      </c>
      <c r="AS676" s="27">
        <v>9.8187311178247736</v>
      </c>
    </row>
    <row r="677" spans="1:45" x14ac:dyDescent="0.35">
      <c r="A677" s="26">
        <v>2017</v>
      </c>
      <c r="B677" s="26">
        <v>16700</v>
      </c>
      <c r="C677" s="26" t="s">
        <v>164</v>
      </c>
      <c r="D677" s="26">
        <v>24</v>
      </c>
      <c r="E677" s="26" t="s">
        <v>50</v>
      </c>
      <c r="F677" s="26" t="s">
        <v>156</v>
      </c>
      <c r="G677" s="26">
        <v>1</v>
      </c>
      <c r="H677" s="26" t="s">
        <v>165</v>
      </c>
      <c r="I677" s="26">
        <v>133</v>
      </c>
      <c r="J677" s="26">
        <v>3</v>
      </c>
      <c r="K677" s="26">
        <v>46</v>
      </c>
      <c r="L677" s="27">
        <v>116.84</v>
      </c>
      <c r="M677" s="27">
        <v>15.6</v>
      </c>
      <c r="N677" s="27">
        <v>12.84</v>
      </c>
      <c r="O677" s="27">
        <v>113.04070344827588</v>
      </c>
      <c r="P677" s="27">
        <v>113.04070344827588</v>
      </c>
      <c r="Q677" s="27">
        <v>7601.9873068965526</v>
      </c>
      <c r="S677" s="27">
        <v>8.09</v>
      </c>
      <c r="T677" s="27">
        <v>41.74</v>
      </c>
      <c r="U677" s="27">
        <v>22.08</v>
      </c>
      <c r="V677" s="27">
        <v>417.40000000000003</v>
      </c>
      <c r="W677" s="27">
        <v>363.13800000000003</v>
      </c>
      <c r="X677" s="27">
        <v>36.313800000000001</v>
      </c>
      <c r="Y677" s="27">
        <v>220.79999999999998</v>
      </c>
      <c r="Z677" s="27">
        <v>192.09599999999998</v>
      </c>
      <c r="AA677" s="27">
        <v>19.209599999999998</v>
      </c>
      <c r="AB677" s="27">
        <v>6.3</v>
      </c>
      <c r="AC677" s="27">
        <v>27.7</v>
      </c>
      <c r="AD677" s="27">
        <v>5.8999999999999995</v>
      </c>
      <c r="AE677" s="27">
        <v>15.600000000000001</v>
      </c>
      <c r="AF677" s="27">
        <v>4.0999999999999996</v>
      </c>
      <c r="AG677" s="27">
        <v>488.56697997695812</v>
      </c>
      <c r="AH677" s="27">
        <v>48.856697997695811</v>
      </c>
      <c r="AI677" s="27">
        <v>0.41740000000000005</v>
      </c>
      <c r="AJ677" s="27">
        <v>0.63</v>
      </c>
      <c r="AK677" s="27">
        <v>2.77</v>
      </c>
      <c r="AL677" s="27">
        <v>0.59</v>
      </c>
      <c r="AM677" s="27">
        <v>1.56</v>
      </c>
      <c r="AN677" s="27">
        <v>0.41</v>
      </c>
      <c r="AO677" s="27">
        <v>15.093435553425968</v>
      </c>
      <c r="AP677" s="27">
        <v>66.363200766650692</v>
      </c>
      <c r="AQ677" s="27">
        <v>14.135122184954477</v>
      </c>
      <c r="AR677" s="27">
        <v>37.374221370388113</v>
      </c>
      <c r="AS677" s="27">
        <v>9.8227120268327717</v>
      </c>
    </row>
    <row r="678" spans="1:45" x14ac:dyDescent="0.35">
      <c r="A678" s="26">
        <v>2017</v>
      </c>
      <c r="B678" s="26">
        <v>16701</v>
      </c>
      <c r="C678" s="26" t="s">
        <v>164</v>
      </c>
      <c r="D678" s="26">
        <v>26</v>
      </c>
      <c r="E678" s="26" t="s">
        <v>22</v>
      </c>
      <c r="F678" s="26" t="s">
        <v>156</v>
      </c>
      <c r="G678" s="26">
        <v>1</v>
      </c>
      <c r="H678" s="26" t="s">
        <v>165</v>
      </c>
      <c r="I678" s="26">
        <v>139</v>
      </c>
      <c r="J678" s="26">
        <v>4</v>
      </c>
      <c r="K678" s="26">
        <v>32</v>
      </c>
      <c r="L678" s="27">
        <v>81.28</v>
      </c>
      <c r="M678" s="27">
        <v>15.1</v>
      </c>
      <c r="N678" s="27">
        <v>9.33</v>
      </c>
      <c r="O678" s="27">
        <v>82.625997413793115</v>
      </c>
      <c r="P678" s="27">
        <v>82.625997413793115</v>
      </c>
      <c r="Q678" s="27">
        <v>5556.5983260775874</v>
      </c>
      <c r="S678" s="27">
        <v>10.18</v>
      </c>
      <c r="T678" s="27">
        <v>41.27</v>
      </c>
      <c r="U678" s="27">
        <v>21.61</v>
      </c>
      <c r="V678" s="27">
        <v>412.70000000000005</v>
      </c>
      <c r="W678" s="27">
        <v>359.04900000000004</v>
      </c>
      <c r="X678" s="27">
        <v>35.904900000000005</v>
      </c>
      <c r="Y678" s="27">
        <v>216.1</v>
      </c>
      <c r="Z678" s="27">
        <v>188.00700000000001</v>
      </c>
      <c r="AA678" s="27">
        <v>18.800699999999999</v>
      </c>
      <c r="AB678" s="27">
        <v>6.4</v>
      </c>
      <c r="AC678" s="27">
        <v>27.5</v>
      </c>
      <c r="AD678" s="27">
        <v>5.8999999999999995</v>
      </c>
      <c r="AE678" s="27">
        <v>15.600000000000001</v>
      </c>
      <c r="AF678" s="27">
        <v>4.3</v>
      </c>
      <c r="AG678" s="27">
        <v>480.63302537572753</v>
      </c>
      <c r="AH678" s="27">
        <v>48.063302537572753</v>
      </c>
      <c r="AI678" s="27">
        <v>0.41270000000000007</v>
      </c>
      <c r="AJ678" s="27">
        <v>0.64</v>
      </c>
      <c r="AK678" s="27">
        <v>2.75</v>
      </c>
      <c r="AL678" s="27">
        <v>0.59</v>
      </c>
      <c r="AM678" s="27">
        <v>1.56</v>
      </c>
      <c r="AN678" s="27">
        <v>0.43</v>
      </c>
      <c r="AO678" s="27">
        <v>15.507632662951295</v>
      </c>
      <c r="AP678" s="27">
        <v>66.634359098618845</v>
      </c>
      <c r="AQ678" s="27">
        <v>14.296098861158223</v>
      </c>
      <c r="AR678" s="27">
        <v>37.799854615943779</v>
      </c>
      <c r="AS678" s="27">
        <v>10.419190695420401</v>
      </c>
    </row>
    <row r="679" spans="1:45" x14ac:dyDescent="0.35">
      <c r="A679" s="26">
        <v>2017</v>
      </c>
      <c r="B679" s="26">
        <v>16702</v>
      </c>
      <c r="C679" s="26" t="s">
        <v>164</v>
      </c>
      <c r="D679" s="26">
        <v>55</v>
      </c>
      <c r="E679" s="26" t="s">
        <v>13</v>
      </c>
      <c r="F679" s="26" t="s">
        <v>156</v>
      </c>
      <c r="G679" s="26">
        <v>1</v>
      </c>
      <c r="H679" s="26" t="s">
        <v>165</v>
      </c>
      <c r="I679" s="26">
        <v>133</v>
      </c>
      <c r="J679" s="26">
        <v>3</v>
      </c>
      <c r="K679" s="26">
        <v>48</v>
      </c>
      <c r="L679" s="27">
        <v>121.92</v>
      </c>
      <c r="M679" s="27">
        <v>15</v>
      </c>
      <c r="N679" s="27">
        <v>14.66</v>
      </c>
      <c r="O679" s="27">
        <v>129.98112068965514</v>
      </c>
      <c r="P679" s="27">
        <v>129.98112068965514</v>
      </c>
      <c r="Q679" s="27">
        <v>8741.2303663793082</v>
      </c>
      <c r="S679" s="27">
        <v>10.53</v>
      </c>
      <c r="T679" s="27">
        <v>39.4</v>
      </c>
      <c r="U679" s="27">
        <v>21.89</v>
      </c>
      <c r="V679" s="27">
        <v>394</v>
      </c>
      <c r="W679" s="27">
        <v>342.78</v>
      </c>
      <c r="X679" s="27">
        <v>34.277999999999999</v>
      </c>
      <c r="Y679" s="27">
        <v>218.9</v>
      </c>
      <c r="Z679" s="27">
        <v>190.44300000000001</v>
      </c>
      <c r="AA679" s="27">
        <v>19.0443</v>
      </c>
      <c r="AB679" s="27">
        <v>6.5</v>
      </c>
      <c r="AC679" s="27">
        <v>26.6</v>
      </c>
      <c r="AD679" s="27">
        <v>5.6999999999999993</v>
      </c>
      <c r="AE679" s="27">
        <v>14.8</v>
      </c>
      <c r="AF679" s="27">
        <v>4.0999999999999996</v>
      </c>
      <c r="AG679" s="27">
        <v>460.23560604347699</v>
      </c>
      <c r="AH679" s="27">
        <v>46.023560604347701</v>
      </c>
      <c r="AI679" s="27">
        <v>0.39400000000000002</v>
      </c>
      <c r="AJ679" s="27">
        <v>0.65</v>
      </c>
      <c r="AK679" s="27">
        <v>2.66</v>
      </c>
      <c r="AL679" s="27">
        <v>0.56999999999999995</v>
      </c>
      <c r="AM679" s="27">
        <v>1.48</v>
      </c>
      <c r="AN679" s="27">
        <v>0.41</v>
      </c>
      <c r="AO679" s="27">
        <v>16.497461928934008</v>
      </c>
      <c r="AP679" s="27">
        <v>67.512690355329951</v>
      </c>
      <c r="AQ679" s="27">
        <v>14.467005076142129</v>
      </c>
      <c r="AR679" s="27">
        <v>37.56345177664975</v>
      </c>
      <c r="AS679" s="27">
        <v>10.406091370558375</v>
      </c>
    </row>
    <row r="680" spans="1:45" x14ac:dyDescent="0.35">
      <c r="A680" s="26">
        <v>2017</v>
      </c>
      <c r="B680" s="26">
        <v>16703</v>
      </c>
      <c r="C680" s="26" t="s">
        <v>164</v>
      </c>
      <c r="D680" s="26">
        <v>29</v>
      </c>
      <c r="E680" s="26" t="s">
        <v>16</v>
      </c>
      <c r="F680" s="26" t="s">
        <v>156</v>
      </c>
      <c r="G680" s="26">
        <v>1</v>
      </c>
      <c r="H680" s="26" t="s">
        <v>165</v>
      </c>
      <c r="I680" s="26">
        <v>139</v>
      </c>
      <c r="J680" s="26">
        <v>3</v>
      </c>
      <c r="K680" s="26">
        <v>44</v>
      </c>
      <c r="L680" s="27">
        <v>111.76</v>
      </c>
      <c r="M680" s="27">
        <v>16.3</v>
      </c>
      <c r="N680" s="27">
        <v>13</v>
      </c>
      <c r="O680" s="27">
        <v>113.50008620689657</v>
      </c>
      <c r="P680" s="27">
        <v>113.50008620689657</v>
      </c>
      <c r="Q680" s="27">
        <v>7632.8807974137944</v>
      </c>
      <c r="S680" s="27">
        <v>9.5299999999999994</v>
      </c>
      <c r="T680" s="27">
        <v>39.770000000000003</v>
      </c>
      <c r="U680" s="27">
        <v>21.62</v>
      </c>
      <c r="V680" s="27">
        <v>397.70000000000005</v>
      </c>
      <c r="W680" s="27">
        <v>345.99900000000002</v>
      </c>
      <c r="X680" s="27">
        <v>34.599900000000005</v>
      </c>
      <c r="Y680" s="27">
        <v>216.20000000000002</v>
      </c>
      <c r="Z680" s="27">
        <v>188.09400000000002</v>
      </c>
      <c r="AA680" s="27">
        <v>18.809400000000004</v>
      </c>
      <c r="AB680" s="27">
        <v>6</v>
      </c>
      <c r="AC680" s="27">
        <v>26.6</v>
      </c>
      <c r="AD680" s="27">
        <v>5.6999999999999993</v>
      </c>
      <c r="AE680" s="27">
        <v>15.1</v>
      </c>
      <c r="AF680" s="27">
        <v>3.9000000000000004</v>
      </c>
      <c r="AG680" s="27">
        <v>463.21356113296048</v>
      </c>
      <c r="AH680" s="27">
        <v>46.321356113296048</v>
      </c>
      <c r="AI680" s="27">
        <v>0.39770000000000005</v>
      </c>
      <c r="AJ680" s="27">
        <v>0.6</v>
      </c>
      <c r="AK680" s="27">
        <v>2.66</v>
      </c>
      <c r="AL680" s="27">
        <v>0.56999999999999995</v>
      </c>
      <c r="AM680" s="27">
        <v>1.51</v>
      </c>
      <c r="AN680" s="27">
        <v>0.39</v>
      </c>
      <c r="AO680" s="27">
        <v>15.086748805632384</v>
      </c>
      <c r="AP680" s="27">
        <v>66.884586371636914</v>
      </c>
      <c r="AQ680" s="27">
        <v>14.332411365350763</v>
      </c>
      <c r="AR680" s="27">
        <v>37.968317827508166</v>
      </c>
      <c r="AS680" s="27">
        <v>9.8063867236610509</v>
      </c>
    </row>
    <row r="681" spans="1:45" x14ac:dyDescent="0.35">
      <c r="A681" s="26">
        <v>2017</v>
      </c>
      <c r="B681" s="26">
        <v>16704</v>
      </c>
      <c r="C681" s="26" t="s">
        <v>164</v>
      </c>
      <c r="D681" s="26">
        <v>27</v>
      </c>
      <c r="E681" s="26" t="s">
        <v>68</v>
      </c>
      <c r="F681" s="26" t="s">
        <v>156</v>
      </c>
      <c r="G681" s="26">
        <v>1</v>
      </c>
      <c r="H681" s="26" t="s">
        <v>165</v>
      </c>
      <c r="I681" s="26">
        <v>133</v>
      </c>
      <c r="J681" s="26">
        <v>4</v>
      </c>
      <c r="K681" s="26">
        <v>51</v>
      </c>
      <c r="L681" s="27">
        <v>129.54</v>
      </c>
      <c r="M681" s="27">
        <v>16.899999999999999</v>
      </c>
      <c r="N681" s="27">
        <v>9.7200000000000006</v>
      </c>
      <c r="O681" s="27">
        <v>84.254803448275865</v>
      </c>
      <c r="P681" s="27">
        <v>84.254803448275865</v>
      </c>
      <c r="Q681" s="27">
        <v>5666.1355318965516</v>
      </c>
      <c r="S681" s="27">
        <v>10.41</v>
      </c>
      <c r="T681" s="27">
        <v>41.22</v>
      </c>
      <c r="U681" s="27">
        <v>21.21</v>
      </c>
      <c r="V681" s="27">
        <v>412.2</v>
      </c>
      <c r="W681" s="27">
        <v>358.61399999999998</v>
      </c>
      <c r="X681" s="27">
        <v>35.861399999999996</v>
      </c>
      <c r="Y681" s="27">
        <v>212.10000000000002</v>
      </c>
      <c r="Z681" s="27">
        <v>184.52700000000002</v>
      </c>
      <c r="AA681" s="27">
        <v>18.4527</v>
      </c>
      <c r="AB681" s="27">
        <v>6.3</v>
      </c>
      <c r="AC681" s="27">
        <v>27.5</v>
      </c>
      <c r="AD681" s="27">
        <v>5.8999999999999995</v>
      </c>
      <c r="AE681" s="27">
        <v>15.5</v>
      </c>
      <c r="AF681" s="27">
        <v>4.3</v>
      </c>
      <c r="AG681" s="27">
        <v>478.00212402735156</v>
      </c>
      <c r="AH681" s="27">
        <v>47.800212402735156</v>
      </c>
      <c r="AI681" s="27">
        <v>0.41220000000000001</v>
      </c>
      <c r="AJ681" s="27">
        <v>0.63</v>
      </c>
      <c r="AK681" s="27">
        <v>2.75</v>
      </c>
      <c r="AL681" s="27">
        <v>0.59</v>
      </c>
      <c r="AM681" s="27">
        <v>1.55</v>
      </c>
      <c r="AN681" s="27">
        <v>0.43</v>
      </c>
      <c r="AO681" s="27">
        <v>15.283842794759824</v>
      </c>
      <c r="AP681" s="27">
        <v>66.71518680252305</v>
      </c>
      <c r="AQ681" s="27">
        <v>14.313440077632215</v>
      </c>
      <c r="AR681" s="27">
        <v>37.603105288694806</v>
      </c>
      <c r="AS681" s="27">
        <v>10.431829209121785</v>
      </c>
    </row>
    <row r="682" spans="1:45" x14ac:dyDescent="0.35">
      <c r="A682" s="26">
        <v>2017</v>
      </c>
      <c r="B682" s="26">
        <v>16705</v>
      </c>
      <c r="C682" s="26" t="s">
        <v>164</v>
      </c>
      <c r="D682" s="26">
        <v>114</v>
      </c>
      <c r="E682" s="26" t="s">
        <v>20</v>
      </c>
      <c r="F682" s="26" t="s">
        <v>156</v>
      </c>
      <c r="G682" s="26">
        <v>1</v>
      </c>
      <c r="H682" s="26" t="s">
        <v>165</v>
      </c>
      <c r="I682" s="26">
        <v>133</v>
      </c>
      <c r="J682" s="26">
        <v>3</v>
      </c>
      <c r="K682" s="26">
        <v>34</v>
      </c>
      <c r="L682" s="27">
        <v>86.36</v>
      </c>
      <c r="M682" s="27">
        <v>14.9</v>
      </c>
      <c r="N682" s="27">
        <v>11.55</v>
      </c>
      <c r="O682" s="27">
        <v>102.52715948275862</v>
      </c>
      <c r="P682" s="27">
        <v>102.52715948275862</v>
      </c>
      <c r="Q682" s="27">
        <v>6894.9514752155173</v>
      </c>
      <c r="S682" s="27">
        <v>10.43</v>
      </c>
      <c r="T682" s="27">
        <v>40.85</v>
      </c>
      <c r="U682" s="27">
        <v>22.4</v>
      </c>
      <c r="V682" s="27">
        <v>408.5</v>
      </c>
      <c r="W682" s="27">
        <v>355.39499999999998</v>
      </c>
      <c r="X682" s="27">
        <v>35.539499999999997</v>
      </c>
      <c r="Y682" s="27">
        <v>224</v>
      </c>
      <c r="Z682" s="27">
        <v>194.88</v>
      </c>
      <c r="AA682" s="27">
        <v>19.488</v>
      </c>
      <c r="AB682" s="27">
        <v>6.4</v>
      </c>
      <c r="AC682" s="27">
        <v>27.200000000000003</v>
      </c>
      <c r="AD682" s="27">
        <v>5.8999999999999995</v>
      </c>
      <c r="AE682" s="27">
        <v>15.4</v>
      </c>
      <c r="AF682" s="27">
        <v>4.0999999999999996</v>
      </c>
      <c r="AG682" s="27">
        <v>479.80290272689558</v>
      </c>
      <c r="AH682" s="27">
        <v>47.980290272689558</v>
      </c>
      <c r="AI682" s="27">
        <v>0.40849999999999997</v>
      </c>
      <c r="AJ682" s="27">
        <v>0.64</v>
      </c>
      <c r="AK682" s="27">
        <v>2.72</v>
      </c>
      <c r="AL682" s="27">
        <v>0.59</v>
      </c>
      <c r="AM682" s="27">
        <v>1.54</v>
      </c>
      <c r="AN682" s="27">
        <v>0.41</v>
      </c>
      <c r="AO682" s="27">
        <v>15.667074663402694</v>
      </c>
      <c r="AP682" s="27">
        <v>66.585067319461459</v>
      </c>
      <c r="AQ682" s="27">
        <v>14.443084455324357</v>
      </c>
      <c r="AR682" s="27">
        <v>37.698898408812731</v>
      </c>
      <c r="AS682" s="27">
        <v>10.03671970624235</v>
      </c>
    </row>
    <row r="683" spans="1:45" x14ac:dyDescent="0.35">
      <c r="A683" s="26">
        <v>2017</v>
      </c>
      <c r="B683" s="26">
        <v>16706</v>
      </c>
      <c r="C683" s="26" t="s">
        <v>164</v>
      </c>
      <c r="D683" s="26">
        <v>99</v>
      </c>
      <c r="E683" s="26" t="s">
        <v>81</v>
      </c>
      <c r="F683" s="26" t="s">
        <v>156</v>
      </c>
      <c r="G683" s="26">
        <v>1</v>
      </c>
      <c r="H683" s="26" t="s">
        <v>165</v>
      </c>
      <c r="I683" s="26">
        <v>139</v>
      </c>
      <c r="J683" s="26">
        <v>3</v>
      </c>
      <c r="K683" s="26">
        <v>54</v>
      </c>
      <c r="L683" s="27">
        <v>137.16</v>
      </c>
      <c r="M683" s="27">
        <v>15.6</v>
      </c>
      <c r="N683" s="27">
        <v>12.95</v>
      </c>
      <c r="O683" s="27">
        <v>114.00912068965518</v>
      </c>
      <c r="P683" s="27">
        <v>114.00912068965518</v>
      </c>
      <c r="Q683" s="27">
        <v>7667.1133663793107</v>
      </c>
      <c r="S683" s="27">
        <v>8.4700000000000006</v>
      </c>
      <c r="T683" s="27">
        <v>39.21</v>
      </c>
      <c r="U683" s="27">
        <v>22.63</v>
      </c>
      <c r="V683" s="27">
        <v>392.1</v>
      </c>
      <c r="W683" s="27">
        <v>341.12700000000001</v>
      </c>
      <c r="X683" s="27">
        <v>34.112700000000004</v>
      </c>
      <c r="Y683" s="27">
        <v>226.29999999999998</v>
      </c>
      <c r="Z683" s="27">
        <v>196.88099999999997</v>
      </c>
      <c r="AA683" s="27">
        <v>19.688099999999999</v>
      </c>
      <c r="AB683" s="27">
        <v>6.3</v>
      </c>
      <c r="AC683" s="27">
        <v>26.6</v>
      </c>
      <c r="AD683" s="27">
        <v>5.6999999999999993</v>
      </c>
      <c r="AE683" s="27">
        <v>15</v>
      </c>
      <c r="AF683" s="27">
        <v>4.3</v>
      </c>
      <c r="AG683" s="27">
        <v>461.68776655925751</v>
      </c>
      <c r="AH683" s="27">
        <v>46.168776655925754</v>
      </c>
      <c r="AI683" s="27">
        <v>0.3921</v>
      </c>
      <c r="AJ683" s="27">
        <v>0.63</v>
      </c>
      <c r="AK683" s="27">
        <v>2.66</v>
      </c>
      <c r="AL683" s="27">
        <v>0.56999999999999995</v>
      </c>
      <c r="AM683" s="27">
        <v>1.5</v>
      </c>
      <c r="AN683" s="27">
        <v>0.43</v>
      </c>
      <c r="AO683" s="27">
        <v>16.067329762815607</v>
      </c>
      <c r="AP683" s="27">
        <v>67.839836776332575</v>
      </c>
      <c r="AQ683" s="27">
        <v>14.537107880642692</v>
      </c>
      <c r="AR683" s="27">
        <v>38.255547054322875</v>
      </c>
      <c r="AS683" s="27">
        <v>10.966590155572558</v>
      </c>
    </row>
    <row r="684" spans="1:45" x14ac:dyDescent="0.35">
      <c r="A684" s="26">
        <v>2017</v>
      </c>
      <c r="B684" s="26">
        <v>16707</v>
      </c>
      <c r="C684" s="26" t="s">
        <v>164</v>
      </c>
      <c r="D684" s="26">
        <v>108</v>
      </c>
      <c r="E684" s="26" t="s">
        <v>155</v>
      </c>
      <c r="F684" s="26" t="s">
        <v>156</v>
      </c>
      <c r="G684" s="26">
        <v>1</v>
      </c>
      <c r="H684" s="26" t="s">
        <v>165</v>
      </c>
      <c r="I684" s="26">
        <v>133</v>
      </c>
      <c r="J684" s="26">
        <v>2</v>
      </c>
      <c r="K684" s="26">
        <v>48</v>
      </c>
      <c r="L684" s="27">
        <v>121.92</v>
      </c>
      <c r="M684" s="27">
        <v>15.2</v>
      </c>
      <c r="N684" s="27">
        <v>14.03</v>
      </c>
      <c r="O684" s="27">
        <v>124.10260689655171</v>
      </c>
      <c r="P684" s="27">
        <v>124.10260689655171</v>
      </c>
      <c r="Q684" s="27">
        <v>8345.9003137931013</v>
      </c>
      <c r="S684" s="27">
        <v>8.3699999999999992</v>
      </c>
      <c r="T684" s="27">
        <v>43.2</v>
      </c>
      <c r="U684" s="27">
        <v>21.17</v>
      </c>
      <c r="V684" s="27">
        <v>432</v>
      </c>
      <c r="W684" s="27">
        <v>375.84</v>
      </c>
      <c r="X684" s="27">
        <v>37.583999999999996</v>
      </c>
      <c r="Y684" s="27">
        <v>211.70000000000002</v>
      </c>
      <c r="Z684" s="27">
        <v>184.179</v>
      </c>
      <c r="AA684" s="27">
        <v>18.417899999999999</v>
      </c>
      <c r="AB684" s="27">
        <v>6.5</v>
      </c>
      <c r="AC684" s="27">
        <v>28.599999999999998</v>
      </c>
      <c r="AD684" s="27">
        <v>6</v>
      </c>
      <c r="AE684" s="27">
        <v>15.9</v>
      </c>
      <c r="AF684" s="27">
        <v>4.4000000000000004</v>
      </c>
      <c r="AG684" s="27">
        <v>500.74923191537692</v>
      </c>
      <c r="AH684" s="27">
        <v>50.074923191537692</v>
      </c>
      <c r="AI684" s="27">
        <v>0.432</v>
      </c>
      <c r="AJ684" s="27">
        <v>0.65</v>
      </c>
      <c r="AK684" s="27">
        <v>2.86</v>
      </c>
      <c r="AL684" s="27">
        <v>0.6</v>
      </c>
      <c r="AM684" s="27">
        <v>1.59</v>
      </c>
      <c r="AN684" s="27">
        <v>0.44</v>
      </c>
      <c r="AO684" s="27">
        <v>15.046296296296296</v>
      </c>
      <c r="AP684" s="27">
        <v>66.203703703703695</v>
      </c>
      <c r="AQ684" s="27">
        <v>13.888888888888889</v>
      </c>
      <c r="AR684" s="27">
        <v>36.805555555555557</v>
      </c>
      <c r="AS684" s="27">
        <v>10.185185185185187</v>
      </c>
    </row>
    <row r="685" spans="1:45" x14ac:dyDescent="0.35">
      <c r="A685" s="26">
        <v>2017</v>
      </c>
      <c r="B685" s="26">
        <v>16708</v>
      </c>
      <c r="C685" s="26" t="s">
        <v>164</v>
      </c>
      <c r="D685" s="26">
        <v>134</v>
      </c>
      <c r="E685" s="26" t="s">
        <v>52</v>
      </c>
      <c r="F685" s="26" t="s">
        <v>156</v>
      </c>
      <c r="G685" s="26">
        <v>1</v>
      </c>
      <c r="H685" s="26" t="s">
        <v>165</v>
      </c>
      <c r="I685" s="26">
        <v>133</v>
      </c>
      <c r="J685" s="26">
        <v>3</v>
      </c>
      <c r="K685" s="26">
        <v>43</v>
      </c>
      <c r="L685" s="27">
        <v>109.22</v>
      </c>
      <c r="M685" s="27">
        <v>14.9</v>
      </c>
      <c r="N685" s="27">
        <v>14.29</v>
      </c>
      <c r="O685" s="27">
        <v>126.8496198275862</v>
      </c>
      <c r="P685" s="27">
        <v>126.8496198275862</v>
      </c>
      <c r="Q685" s="27">
        <v>8530.6369334051724</v>
      </c>
      <c r="S685" s="27">
        <v>8.16</v>
      </c>
      <c r="T685" s="27">
        <v>39.65</v>
      </c>
      <c r="U685" s="27">
        <v>22.29</v>
      </c>
      <c r="V685" s="27">
        <v>396.5</v>
      </c>
      <c r="W685" s="27">
        <v>344.95499999999998</v>
      </c>
      <c r="X685" s="27">
        <v>34.4955</v>
      </c>
      <c r="Y685" s="27">
        <v>222.89999999999998</v>
      </c>
      <c r="Z685" s="27">
        <v>193.92299999999997</v>
      </c>
      <c r="AA685" s="27">
        <v>19.392299999999999</v>
      </c>
      <c r="AB685" s="27">
        <v>6.2</v>
      </c>
      <c r="AC685" s="27">
        <v>26.8</v>
      </c>
      <c r="AD685" s="27">
        <v>5.6999999999999993</v>
      </c>
      <c r="AE685" s="27">
        <v>15</v>
      </c>
      <c r="AF685" s="27">
        <v>4.2</v>
      </c>
      <c r="AG685" s="27">
        <v>465.15542182263187</v>
      </c>
      <c r="AH685" s="27">
        <v>46.515542182263189</v>
      </c>
      <c r="AI685" s="27">
        <v>0.39650000000000002</v>
      </c>
      <c r="AJ685" s="27">
        <v>0.62</v>
      </c>
      <c r="AK685" s="27">
        <v>2.68</v>
      </c>
      <c r="AL685" s="27">
        <v>0.56999999999999995</v>
      </c>
      <c r="AM685" s="27">
        <v>1.5</v>
      </c>
      <c r="AN685" s="27">
        <v>0.42</v>
      </c>
      <c r="AO685" s="27">
        <v>15.636822194199244</v>
      </c>
      <c r="AP685" s="27">
        <v>67.591424968474143</v>
      </c>
      <c r="AQ685" s="27">
        <v>14.375788146279946</v>
      </c>
      <c r="AR685" s="27">
        <v>37.831021437578812</v>
      </c>
      <c r="AS685" s="27">
        <v>10.592686002522068</v>
      </c>
    </row>
    <row r="686" spans="1:45" x14ac:dyDescent="0.35">
      <c r="A686" s="26">
        <v>2017</v>
      </c>
      <c r="B686" s="26">
        <v>16709</v>
      </c>
      <c r="C686" s="26" t="s">
        <v>164</v>
      </c>
      <c r="D686" s="26">
        <v>77</v>
      </c>
      <c r="E686" s="26" t="s">
        <v>148</v>
      </c>
      <c r="F686" s="26" t="s">
        <v>156</v>
      </c>
      <c r="G686" s="26">
        <v>1</v>
      </c>
      <c r="H686" s="26" t="s">
        <v>165</v>
      </c>
      <c r="I686" s="26">
        <v>139</v>
      </c>
      <c r="J686" s="26">
        <v>4</v>
      </c>
      <c r="K686" s="26">
        <v>42</v>
      </c>
      <c r="L686" s="27">
        <v>106.68</v>
      </c>
      <c r="M686" s="27">
        <v>14.7</v>
      </c>
      <c r="N686" s="27">
        <v>8.9600000000000009</v>
      </c>
      <c r="O686" s="27">
        <v>79.723144827586211</v>
      </c>
      <c r="P686" s="27">
        <v>79.723144827586211</v>
      </c>
      <c r="Q686" s="27">
        <v>5361.381489655173</v>
      </c>
      <c r="S686" s="27">
        <v>8.09</v>
      </c>
      <c r="T686" s="27">
        <v>38.68</v>
      </c>
      <c r="U686" s="27">
        <v>22.55</v>
      </c>
      <c r="V686" s="27">
        <v>386.8</v>
      </c>
      <c r="W686" s="27">
        <v>336.51600000000002</v>
      </c>
      <c r="X686" s="27">
        <v>33.651600000000002</v>
      </c>
      <c r="Y686" s="27">
        <v>225.5</v>
      </c>
      <c r="Z686" s="27">
        <v>196.185</v>
      </c>
      <c r="AA686" s="27">
        <v>19.618500000000001</v>
      </c>
      <c r="AB686" s="27">
        <v>6</v>
      </c>
      <c r="AC686" s="27">
        <v>26.299999999999997</v>
      </c>
      <c r="AD686" s="27">
        <v>5.4</v>
      </c>
      <c r="AE686" s="27">
        <v>14.9</v>
      </c>
      <c r="AF686" s="27">
        <v>3.9000000000000004</v>
      </c>
      <c r="AG686" s="27">
        <v>455.05279307995659</v>
      </c>
      <c r="AH686" s="27">
        <v>45.505279307995657</v>
      </c>
      <c r="AI686" s="27">
        <v>0.38680000000000003</v>
      </c>
      <c r="AJ686" s="27">
        <v>0.6</v>
      </c>
      <c r="AK686" s="27">
        <v>2.63</v>
      </c>
      <c r="AL686" s="27">
        <v>0.54</v>
      </c>
      <c r="AM686" s="27">
        <v>1.49</v>
      </c>
      <c r="AN686" s="27">
        <v>0.39</v>
      </c>
      <c r="AO686" s="27">
        <v>15.511892450879007</v>
      </c>
      <c r="AP686" s="27">
        <v>67.993795243019633</v>
      </c>
      <c r="AQ686" s="27">
        <v>13.960703205791106</v>
      </c>
      <c r="AR686" s="27">
        <v>38.521199586349532</v>
      </c>
      <c r="AS686" s="27">
        <v>10.082730093071355</v>
      </c>
    </row>
    <row r="687" spans="1:45" x14ac:dyDescent="0.35">
      <c r="A687" s="26">
        <v>2017</v>
      </c>
      <c r="B687" s="26">
        <v>16710</v>
      </c>
      <c r="C687" s="26" t="s">
        <v>164</v>
      </c>
      <c r="D687" s="26">
        <v>132</v>
      </c>
      <c r="E687" s="26" t="s">
        <v>32</v>
      </c>
      <c r="F687" s="26" t="s">
        <v>156</v>
      </c>
      <c r="G687" s="26">
        <v>1</v>
      </c>
      <c r="H687" s="26" t="s">
        <v>165</v>
      </c>
      <c r="I687" s="26">
        <v>133</v>
      </c>
      <c r="J687" s="26">
        <v>4</v>
      </c>
      <c r="K687" s="26">
        <v>47</v>
      </c>
      <c r="L687" s="27">
        <v>119.38</v>
      </c>
      <c r="M687" s="27">
        <v>15.6</v>
      </c>
      <c r="N687" s="27">
        <v>11.3</v>
      </c>
      <c r="O687" s="27">
        <v>99.482862068965531</v>
      </c>
      <c r="P687" s="27">
        <v>99.482862068965531</v>
      </c>
      <c r="Q687" s="27">
        <v>6690.2224741379323</v>
      </c>
      <c r="S687" s="27">
        <v>7.84</v>
      </c>
      <c r="T687" s="27">
        <v>38.700000000000003</v>
      </c>
      <c r="U687" s="27">
        <v>22.02</v>
      </c>
      <c r="V687" s="27">
        <v>387</v>
      </c>
      <c r="W687" s="27">
        <v>336.69</v>
      </c>
      <c r="X687" s="27">
        <v>33.668999999999997</v>
      </c>
      <c r="Y687" s="27">
        <v>220.2</v>
      </c>
      <c r="Z687" s="27">
        <v>191.57399999999998</v>
      </c>
      <c r="AA687" s="27">
        <v>19.157399999999999</v>
      </c>
      <c r="AB687" s="27">
        <v>6</v>
      </c>
      <c r="AC687" s="27">
        <v>26.099999999999998</v>
      </c>
      <c r="AD687" s="27">
        <v>5.4</v>
      </c>
      <c r="AE687" s="27">
        <v>14.7</v>
      </c>
      <c r="AF687" s="27">
        <v>3.8</v>
      </c>
      <c r="AG687" s="27">
        <v>452.69126834657442</v>
      </c>
      <c r="AH687" s="27">
        <v>45.269126834657442</v>
      </c>
      <c r="AI687" s="27">
        <v>0.38700000000000001</v>
      </c>
      <c r="AJ687" s="27">
        <v>0.6</v>
      </c>
      <c r="AK687" s="27">
        <v>2.61</v>
      </c>
      <c r="AL687" s="27">
        <v>0.54</v>
      </c>
      <c r="AM687" s="27">
        <v>1.47</v>
      </c>
      <c r="AN687" s="27">
        <v>0.38</v>
      </c>
      <c r="AO687" s="27">
        <v>15.503875968992247</v>
      </c>
      <c r="AP687" s="27">
        <v>67.441860465116278</v>
      </c>
      <c r="AQ687" s="27">
        <v>13.953488372093023</v>
      </c>
      <c r="AR687" s="27">
        <v>37.984496124031004</v>
      </c>
      <c r="AS687" s="27">
        <v>9.8191214470284223</v>
      </c>
    </row>
    <row r="688" spans="1:45" x14ac:dyDescent="0.35">
      <c r="A688" s="26">
        <v>2017</v>
      </c>
      <c r="B688" s="26">
        <v>16711</v>
      </c>
      <c r="C688" s="26" t="s">
        <v>164</v>
      </c>
      <c r="D688" s="26">
        <v>62</v>
      </c>
      <c r="E688" s="26" t="s">
        <v>150</v>
      </c>
      <c r="F688" s="26" t="s">
        <v>156</v>
      </c>
      <c r="G688" s="26">
        <v>1</v>
      </c>
      <c r="H688" s="26" t="s">
        <v>165</v>
      </c>
      <c r="I688" s="26">
        <v>139</v>
      </c>
      <c r="J688" s="26">
        <v>3</v>
      </c>
      <c r="K688" s="26">
        <v>52</v>
      </c>
      <c r="L688" s="27">
        <v>132.08000000000001</v>
      </c>
      <c r="M688" s="27">
        <v>15.4</v>
      </c>
      <c r="N688" s="27">
        <v>14.06</v>
      </c>
      <c r="O688" s="27">
        <v>124.07465172413792</v>
      </c>
      <c r="P688" s="27">
        <v>124.07465172413792</v>
      </c>
      <c r="Q688" s="27">
        <v>8344.0203284482759</v>
      </c>
      <c r="S688" s="27">
        <v>7.76</v>
      </c>
      <c r="T688" s="27">
        <v>39.840000000000003</v>
      </c>
      <c r="U688" s="27">
        <v>23.04</v>
      </c>
      <c r="V688" s="27">
        <v>398.40000000000003</v>
      </c>
      <c r="W688" s="27">
        <v>346.608</v>
      </c>
      <c r="X688" s="27">
        <v>34.660800000000002</v>
      </c>
      <c r="Y688" s="27">
        <v>230.39999999999998</v>
      </c>
      <c r="Z688" s="27">
        <v>200.44799999999998</v>
      </c>
      <c r="AA688" s="27">
        <v>20.044799999999999</v>
      </c>
      <c r="AB688" s="27">
        <v>5.8999999999999995</v>
      </c>
      <c r="AC688" s="27">
        <v>26.6</v>
      </c>
      <c r="AD688" s="27">
        <v>5.6000000000000005</v>
      </c>
      <c r="AE688" s="27">
        <v>15.1</v>
      </c>
      <c r="AF688" s="27">
        <v>4.2</v>
      </c>
      <c r="AG688" s="27">
        <v>471.19865385485434</v>
      </c>
      <c r="AH688" s="27">
        <v>47.119865385485433</v>
      </c>
      <c r="AI688" s="27">
        <v>0.39840000000000003</v>
      </c>
      <c r="AJ688" s="27">
        <v>0.59</v>
      </c>
      <c r="AK688" s="27">
        <v>2.66</v>
      </c>
      <c r="AL688" s="27">
        <v>0.56000000000000005</v>
      </c>
      <c r="AM688" s="27">
        <v>1.51</v>
      </c>
      <c r="AN688" s="27">
        <v>0.42</v>
      </c>
      <c r="AO688" s="27">
        <v>14.809236947791161</v>
      </c>
      <c r="AP688" s="27">
        <v>66.767068273092363</v>
      </c>
      <c r="AQ688" s="27">
        <v>14.056224899598394</v>
      </c>
      <c r="AR688" s="27">
        <v>37.901606425702809</v>
      </c>
      <c r="AS688" s="27">
        <v>10.542168674698795</v>
      </c>
    </row>
    <row r="689" spans="1:45" x14ac:dyDescent="0.35">
      <c r="A689" s="26">
        <v>2017</v>
      </c>
      <c r="B689" s="26">
        <v>16712</v>
      </c>
      <c r="C689" s="26" t="s">
        <v>164</v>
      </c>
      <c r="D689" s="26">
        <v>69</v>
      </c>
      <c r="E689" s="26" t="s">
        <v>128</v>
      </c>
      <c r="F689" s="26" t="s">
        <v>156</v>
      </c>
      <c r="G689" s="26">
        <v>1</v>
      </c>
      <c r="H689" s="26" t="s">
        <v>165</v>
      </c>
      <c r="I689" s="26">
        <v>133</v>
      </c>
      <c r="J689" s="26">
        <v>3</v>
      </c>
      <c r="K689" s="26">
        <v>47</v>
      </c>
      <c r="L689" s="27">
        <v>119.38</v>
      </c>
      <c r="M689" s="27">
        <v>15.6</v>
      </c>
      <c r="N689" s="27">
        <v>10.69</v>
      </c>
      <c r="O689" s="27">
        <v>94.112548275862054</v>
      </c>
      <c r="P689" s="27">
        <v>94.112548275862054</v>
      </c>
      <c r="Q689" s="27">
        <v>6329.0688715517235</v>
      </c>
      <c r="S689" s="27">
        <v>7.89</v>
      </c>
      <c r="T689" s="27">
        <v>42.08</v>
      </c>
      <c r="U689" s="27">
        <v>21.78</v>
      </c>
      <c r="V689" s="27">
        <v>420.79999999999995</v>
      </c>
      <c r="W689" s="27">
        <v>366.09599999999995</v>
      </c>
      <c r="X689" s="27">
        <v>36.609599999999993</v>
      </c>
      <c r="Y689" s="27">
        <v>217.8</v>
      </c>
      <c r="Z689" s="27">
        <v>189.48600000000002</v>
      </c>
      <c r="AA689" s="27">
        <v>18.948600000000003</v>
      </c>
      <c r="AB689" s="27">
        <v>6.3</v>
      </c>
      <c r="AC689" s="27">
        <v>28</v>
      </c>
      <c r="AD689" s="27">
        <v>5.8</v>
      </c>
      <c r="AE689" s="27">
        <v>15.8</v>
      </c>
      <c r="AF689" s="27">
        <v>4.0999999999999996</v>
      </c>
      <c r="AG689" s="27">
        <v>490.9605938732812</v>
      </c>
      <c r="AH689" s="27">
        <v>49.096059387328118</v>
      </c>
      <c r="AI689" s="27">
        <v>0.42079999999999995</v>
      </c>
      <c r="AJ689" s="27">
        <v>0.63</v>
      </c>
      <c r="AK689" s="27">
        <v>2.8</v>
      </c>
      <c r="AL689" s="27">
        <v>0.57999999999999996</v>
      </c>
      <c r="AM689" s="27">
        <v>1.58</v>
      </c>
      <c r="AN689" s="27">
        <v>0.41</v>
      </c>
      <c r="AO689" s="27">
        <v>14.971482889733842</v>
      </c>
      <c r="AP689" s="27">
        <v>66.539923954372625</v>
      </c>
      <c r="AQ689" s="27">
        <v>13.783269961977188</v>
      </c>
      <c r="AR689" s="27">
        <v>37.547528517110273</v>
      </c>
      <c r="AS689" s="27">
        <v>9.743346007604563</v>
      </c>
    </row>
    <row r="690" spans="1:45" x14ac:dyDescent="0.35">
      <c r="A690" s="26">
        <v>2017</v>
      </c>
      <c r="B690" s="26">
        <v>16713</v>
      </c>
      <c r="C690" s="26" t="s">
        <v>164</v>
      </c>
      <c r="D690" s="26">
        <v>137</v>
      </c>
      <c r="E690" s="26" t="s">
        <v>146</v>
      </c>
      <c r="F690" s="26" t="s">
        <v>156</v>
      </c>
      <c r="G690" s="26">
        <v>1</v>
      </c>
      <c r="H690" s="26" t="s">
        <v>165</v>
      </c>
      <c r="I690" s="26">
        <v>133</v>
      </c>
      <c r="J690" s="26">
        <v>4</v>
      </c>
      <c r="K690" s="26">
        <v>52</v>
      </c>
      <c r="L690" s="27">
        <v>132.08000000000001</v>
      </c>
      <c r="M690" s="27">
        <v>16.3</v>
      </c>
      <c r="N690" s="27">
        <v>10.66</v>
      </c>
      <c r="O690" s="27">
        <v>93.070070689655182</v>
      </c>
      <c r="P690" s="27">
        <v>93.070070689655182</v>
      </c>
      <c r="Q690" s="27">
        <v>6258.962253879311</v>
      </c>
      <c r="S690" s="27">
        <v>7.94</v>
      </c>
      <c r="T690" s="27">
        <v>39.32</v>
      </c>
      <c r="U690" s="27">
        <v>22.3</v>
      </c>
      <c r="V690" s="27">
        <v>393.2</v>
      </c>
      <c r="W690" s="27">
        <v>342.084</v>
      </c>
      <c r="X690" s="27">
        <v>34.208399999999997</v>
      </c>
      <c r="Y690" s="27">
        <v>223</v>
      </c>
      <c r="Z690" s="27">
        <v>194.01</v>
      </c>
      <c r="AA690" s="27">
        <v>19.401</v>
      </c>
      <c r="AB690" s="27">
        <v>6.1</v>
      </c>
      <c r="AC690" s="27">
        <v>26.5</v>
      </c>
      <c r="AD690" s="27">
        <v>5.6000000000000005</v>
      </c>
      <c r="AE690" s="27">
        <v>14.9</v>
      </c>
      <c r="AF690" s="27">
        <v>4</v>
      </c>
      <c r="AG690" s="27">
        <v>461.33380660133332</v>
      </c>
      <c r="AH690" s="27">
        <v>46.133380660133334</v>
      </c>
      <c r="AI690" s="27">
        <v>0.39319999999999999</v>
      </c>
      <c r="AJ690" s="27">
        <v>0.61</v>
      </c>
      <c r="AK690" s="27">
        <v>2.65</v>
      </c>
      <c r="AL690" s="27">
        <v>0.56000000000000005</v>
      </c>
      <c r="AM690" s="27">
        <v>1.49</v>
      </c>
      <c r="AN690" s="27">
        <v>0.4</v>
      </c>
      <c r="AO690" s="27">
        <v>15.513733468972532</v>
      </c>
      <c r="AP690" s="27">
        <v>67.395727365208543</v>
      </c>
      <c r="AQ690" s="27">
        <v>14.242115971515769</v>
      </c>
      <c r="AR690" s="27">
        <v>37.894201424211602</v>
      </c>
      <c r="AS690" s="27">
        <v>10.172939979654121</v>
      </c>
    </row>
    <row r="691" spans="1:45" x14ac:dyDescent="0.35">
      <c r="A691" s="26">
        <v>2017</v>
      </c>
      <c r="B691" s="26">
        <v>16714</v>
      </c>
      <c r="C691" s="26" t="s">
        <v>164</v>
      </c>
      <c r="D691" s="26">
        <v>64</v>
      </c>
      <c r="E691" s="26" t="s">
        <v>78</v>
      </c>
      <c r="F691" s="26" t="s">
        <v>156</v>
      </c>
      <c r="G691" s="26">
        <v>1</v>
      </c>
      <c r="H691" s="26" t="s">
        <v>165</v>
      </c>
      <c r="I691" s="26">
        <v>139</v>
      </c>
      <c r="J691" s="26">
        <v>3</v>
      </c>
      <c r="K691" s="26">
        <v>44</v>
      </c>
      <c r="L691" s="27">
        <v>111.76</v>
      </c>
      <c r="M691" s="27">
        <v>17.3</v>
      </c>
      <c r="N691" s="27">
        <v>13.09</v>
      </c>
      <c r="O691" s="27">
        <v>112.92043362068966</v>
      </c>
      <c r="P691" s="27">
        <v>112.92043362068966</v>
      </c>
      <c r="Q691" s="27">
        <v>7593.8991609913801</v>
      </c>
      <c r="S691" s="27">
        <v>8.76</v>
      </c>
      <c r="T691" s="27">
        <v>41.79</v>
      </c>
      <c r="U691" s="27">
        <v>21.93</v>
      </c>
      <c r="V691" s="27">
        <v>417.9</v>
      </c>
      <c r="W691" s="27">
        <v>363.57299999999998</v>
      </c>
      <c r="X691" s="27">
        <v>36.357299999999995</v>
      </c>
      <c r="Y691" s="27">
        <v>219.3</v>
      </c>
      <c r="Z691" s="27">
        <v>190.791</v>
      </c>
      <c r="AA691" s="27">
        <v>19.0791</v>
      </c>
      <c r="AB691" s="27">
        <v>6.1</v>
      </c>
      <c r="AC691" s="27">
        <v>27.599999999999998</v>
      </c>
      <c r="AD691" s="27">
        <v>5.8</v>
      </c>
      <c r="AE691" s="27">
        <v>15.700000000000001</v>
      </c>
      <c r="AF691" s="27">
        <v>4.0999999999999996</v>
      </c>
      <c r="AG691" s="27">
        <v>488.36338137398468</v>
      </c>
      <c r="AH691" s="27">
        <v>48.836338137398471</v>
      </c>
      <c r="AI691" s="27">
        <v>0.41789999999999999</v>
      </c>
      <c r="AJ691" s="27">
        <v>0.61</v>
      </c>
      <c r="AK691" s="27">
        <v>2.76</v>
      </c>
      <c r="AL691" s="27">
        <v>0.57999999999999996</v>
      </c>
      <c r="AM691" s="27">
        <v>1.57</v>
      </c>
      <c r="AN691" s="27">
        <v>0.41</v>
      </c>
      <c r="AO691" s="27">
        <v>14.596793491265853</v>
      </c>
      <c r="AP691" s="27">
        <v>66.044508255563528</v>
      </c>
      <c r="AQ691" s="27">
        <v>13.878918401531466</v>
      </c>
      <c r="AR691" s="27">
        <v>37.568796362766214</v>
      </c>
      <c r="AS691" s="27">
        <v>9.8109595597032779</v>
      </c>
    </row>
    <row r="692" spans="1:45" x14ac:dyDescent="0.35">
      <c r="A692" s="26">
        <v>2017</v>
      </c>
      <c r="B692" s="26">
        <v>16715</v>
      </c>
      <c r="C692" s="26" t="s">
        <v>164</v>
      </c>
      <c r="D692" s="26">
        <v>91</v>
      </c>
      <c r="E692" s="26" t="s">
        <v>111</v>
      </c>
      <c r="F692" s="26" t="s">
        <v>156</v>
      </c>
      <c r="G692" s="26">
        <v>1</v>
      </c>
      <c r="H692" s="26" t="s">
        <v>165</v>
      </c>
      <c r="I692" s="26">
        <v>141</v>
      </c>
      <c r="J692" s="26">
        <v>4</v>
      </c>
      <c r="K692" s="26">
        <v>38</v>
      </c>
      <c r="L692" s="27">
        <v>96.52</v>
      </c>
      <c r="M692" s="27">
        <v>14.9</v>
      </c>
      <c r="N692" s="27">
        <v>10.130000000000001</v>
      </c>
      <c r="O692" s="27">
        <v>89.922088793103455</v>
      </c>
      <c r="P692" s="27">
        <v>89.922088793103455</v>
      </c>
      <c r="Q692" s="27">
        <v>6047.260471336207</v>
      </c>
      <c r="S692" s="27">
        <v>10.6</v>
      </c>
      <c r="T692" s="27">
        <v>42.45</v>
      </c>
      <c r="U692" s="27">
        <v>21.32</v>
      </c>
      <c r="V692" s="27">
        <v>424.5</v>
      </c>
      <c r="W692" s="27">
        <v>369.315</v>
      </c>
      <c r="X692" s="27">
        <v>36.9315</v>
      </c>
      <c r="Y692" s="27">
        <v>213.2</v>
      </c>
      <c r="Z692" s="27">
        <v>185.48399999999998</v>
      </c>
      <c r="AA692" s="27">
        <v>18.548399999999997</v>
      </c>
      <c r="AB692" s="27">
        <v>6.7</v>
      </c>
      <c r="AC692" s="27">
        <v>28</v>
      </c>
      <c r="AD692" s="27">
        <v>6.1</v>
      </c>
      <c r="AE692" s="27">
        <v>15.8</v>
      </c>
      <c r="AF692" s="27">
        <v>4.5</v>
      </c>
      <c r="AG692" s="27">
        <v>492.84402986078476</v>
      </c>
      <c r="AH692" s="27">
        <v>49.284402986078476</v>
      </c>
      <c r="AI692" s="27">
        <v>0.42449999999999999</v>
      </c>
      <c r="AJ692" s="27">
        <v>0.67</v>
      </c>
      <c r="AK692" s="27">
        <v>2.8</v>
      </c>
      <c r="AL692" s="27">
        <v>0.61</v>
      </c>
      <c r="AM692" s="27">
        <v>1.58</v>
      </c>
      <c r="AN692" s="27">
        <v>0.45</v>
      </c>
      <c r="AO692" s="27">
        <v>15.783274440518257</v>
      </c>
      <c r="AP692" s="27">
        <v>65.959952885747938</v>
      </c>
      <c r="AQ692" s="27">
        <v>14.3698468786808</v>
      </c>
      <c r="AR692" s="27">
        <v>37.220259128386338</v>
      </c>
      <c r="AS692" s="27">
        <v>10.600706713780919</v>
      </c>
    </row>
    <row r="693" spans="1:45" x14ac:dyDescent="0.35">
      <c r="A693" s="26">
        <v>2017</v>
      </c>
      <c r="B693" s="26">
        <v>16716</v>
      </c>
      <c r="C693" s="26" t="s">
        <v>164</v>
      </c>
      <c r="D693" s="26">
        <v>80</v>
      </c>
      <c r="E693" s="26" t="s">
        <v>29</v>
      </c>
      <c r="F693" s="26" t="s">
        <v>156</v>
      </c>
      <c r="G693" s="26">
        <v>1</v>
      </c>
      <c r="H693" s="26" t="s">
        <v>165</v>
      </c>
      <c r="I693" s="26">
        <v>133</v>
      </c>
      <c r="J693" s="26">
        <v>4</v>
      </c>
      <c r="K693" s="26">
        <v>49</v>
      </c>
      <c r="L693" s="27">
        <v>124.46000000000001</v>
      </c>
      <c r="M693" s="27">
        <v>16.100000000000001</v>
      </c>
      <c r="N693" s="27">
        <v>12.11</v>
      </c>
      <c r="O693" s="27">
        <v>105.98233534482759</v>
      </c>
      <c r="P693" s="27">
        <v>105.98233534482759</v>
      </c>
      <c r="Q693" s="27">
        <v>7127.3120519396552</v>
      </c>
      <c r="S693" s="27">
        <v>10.09</v>
      </c>
      <c r="T693" s="27">
        <v>40.14</v>
      </c>
      <c r="U693" s="27">
        <v>22.84</v>
      </c>
      <c r="V693" s="27">
        <v>401.4</v>
      </c>
      <c r="W693" s="27">
        <v>349.21799999999996</v>
      </c>
      <c r="X693" s="27">
        <v>34.921799999999998</v>
      </c>
      <c r="Y693" s="27">
        <v>228.4</v>
      </c>
      <c r="Z693" s="27">
        <v>198.708</v>
      </c>
      <c r="AA693" s="27">
        <v>19.870799999999999</v>
      </c>
      <c r="AB693" s="27">
        <v>6.4</v>
      </c>
      <c r="AC693" s="27">
        <v>26.7</v>
      </c>
      <c r="AD693" s="27">
        <v>5.6999999999999993</v>
      </c>
      <c r="AE693" s="27">
        <v>14.9</v>
      </c>
      <c r="AF693" s="27">
        <v>4.3</v>
      </c>
      <c r="AG693" s="27">
        <v>473.71592703870203</v>
      </c>
      <c r="AH693" s="27">
        <v>47.371592703870206</v>
      </c>
      <c r="AI693" s="27">
        <v>0.40139999999999998</v>
      </c>
      <c r="AJ693" s="27">
        <v>0.64</v>
      </c>
      <c r="AK693" s="27">
        <v>2.67</v>
      </c>
      <c r="AL693" s="27">
        <v>0.56999999999999995</v>
      </c>
      <c r="AM693" s="27">
        <v>1.49</v>
      </c>
      <c r="AN693" s="27">
        <v>0.43</v>
      </c>
      <c r="AO693" s="27">
        <v>15.944195316392628</v>
      </c>
      <c r="AP693" s="27">
        <v>66.517189835575493</v>
      </c>
      <c r="AQ693" s="27">
        <v>14.200298953662182</v>
      </c>
      <c r="AR693" s="27">
        <v>37.120079720976584</v>
      </c>
      <c r="AS693" s="27">
        <v>10.712506228201295</v>
      </c>
    </row>
    <row r="694" spans="1:45" x14ac:dyDescent="0.35">
      <c r="A694" s="26">
        <v>2017</v>
      </c>
      <c r="B694" s="26">
        <v>16717</v>
      </c>
      <c r="C694" s="26" t="s">
        <v>164</v>
      </c>
      <c r="D694" s="26">
        <v>83</v>
      </c>
      <c r="E694" s="26" t="s">
        <v>45</v>
      </c>
      <c r="F694" s="26" t="s">
        <v>156</v>
      </c>
      <c r="G694" s="26">
        <v>1</v>
      </c>
      <c r="H694" s="26" t="s">
        <v>165</v>
      </c>
      <c r="I694" s="26">
        <v>139</v>
      </c>
      <c r="J694" s="26">
        <v>5</v>
      </c>
      <c r="K694" s="26">
        <v>39</v>
      </c>
      <c r="L694" s="27">
        <v>99.06</v>
      </c>
      <c r="M694" s="27">
        <v>16.600000000000001</v>
      </c>
      <c r="N694" s="27">
        <v>8.82</v>
      </c>
      <c r="O694" s="27">
        <v>76.729437931034497</v>
      </c>
      <c r="P694" s="27">
        <v>76.729437931034497</v>
      </c>
      <c r="Q694" s="27">
        <v>5160.0547008620697</v>
      </c>
      <c r="S694" s="27">
        <v>11.23</v>
      </c>
      <c r="T694" s="27">
        <v>41.59</v>
      </c>
      <c r="U694" s="27">
        <v>21.65</v>
      </c>
      <c r="V694" s="27">
        <v>415.90000000000003</v>
      </c>
      <c r="W694" s="27">
        <v>361.83300000000003</v>
      </c>
      <c r="X694" s="27">
        <v>36.183300000000003</v>
      </c>
      <c r="Y694" s="27">
        <v>216.5</v>
      </c>
      <c r="Z694" s="27">
        <v>188.35499999999999</v>
      </c>
      <c r="AA694" s="27">
        <v>18.8355</v>
      </c>
      <c r="AB694" s="27">
        <v>6.2</v>
      </c>
      <c r="AC694" s="27">
        <v>27.200000000000003</v>
      </c>
      <c r="AD694" s="27">
        <v>5.8</v>
      </c>
      <c r="AE694" s="27">
        <v>15.4</v>
      </c>
      <c r="AF694" s="27">
        <v>4.5</v>
      </c>
      <c r="AG694" s="27">
        <v>484.56743912724755</v>
      </c>
      <c r="AH694" s="27">
        <v>48.456743912724754</v>
      </c>
      <c r="AI694" s="27">
        <v>0.41590000000000005</v>
      </c>
      <c r="AJ694" s="27">
        <v>0.62</v>
      </c>
      <c r="AK694" s="27">
        <v>2.72</v>
      </c>
      <c r="AL694" s="27">
        <v>0.57999999999999996</v>
      </c>
      <c r="AM694" s="27">
        <v>1.54</v>
      </c>
      <c r="AN694" s="27">
        <v>0.45</v>
      </c>
      <c r="AO694" s="27">
        <v>14.907429670593892</v>
      </c>
      <c r="AP694" s="27">
        <v>65.400336619379658</v>
      </c>
      <c r="AQ694" s="27">
        <v>13.945660014426544</v>
      </c>
      <c r="AR694" s="27">
        <v>37.028131762442889</v>
      </c>
      <c r="AS694" s="27">
        <v>10.819908631882663</v>
      </c>
    </row>
    <row r="695" spans="1:45" x14ac:dyDescent="0.35">
      <c r="A695" s="26">
        <v>2017</v>
      </c>
      <c r="B695" s="26">
        <v>16718</v>
      </c>
      <c r="C695" s="26" t="s">
        <v>164</v>
      </c>
      <c r="D695" s="26">
        <v>111</v>
      </c>
      <c r="E695" s="26" t="s">
        <v>106</v>
      </c>
      <c r="F695" s="26" t="s">
        <v>156</v>
      </c>
      <c r="G695" s="26">
        <v>1</v>
      </c>
      <c r="H695" s="26" t="s">
        <v>165</v>
      </c>
      <c r="I695" s="26">
        <v>133</v>
      </c>
      <c r="J695" s="26">
        <v>3</v>
      </c>
      <c r="K695" s="26">
        <v>50</v>
      </c>
      <c r="L695" s="27">
        <v>127</v>
      </c>
      <c r="M695" s="27">
        <v>16.899999999999999</v>
      </c>
      <c r="N695" s="27">
        <v>13.35</v>
      </c>
      <c r="O695" s="27">
        <v>115.72033189655173</v>
      </c>
      <c r="P695" s="27">
        <v>115.72033189655173</v>
      </c>
      <c r="Q695" s="27">
        <v>7782.1923200431038</v>
      </c>
      <c r="S695" s="27">
        <v>10.199999999999999</v>
      </c>
      <c r="T695" s="27">
        <v>42.06</v>
      </c>
      <c r="U695" s="27">
        <v>21.67</v>
      </c>
      <c r="V695" s="27">
        <v>420.6</v>
      </c>
      <c r="W695" s="27">
        <v>365.92200000000003</v>
      </c>
      <c r="X695" s="27">
        <v>36.592200000000005</v>
      </c>
      <c r="Y695" s="27">
        <v>216.70000000000002</v>
      </c>
      <c r="Z695" s="27">
        <v>188.52900000000002</v>
      </c>
      <c r="AA695" s="27">
        <v>18.852900000000002</v>
      </c>
      <c r="AB695" s="27">
        <v>6.5</v>
      </c>
      <c r="AC695" s="27">
        <v>27.9</v>
      </c>
      <c r="AD695" s="27">
        <v>5.8999999999999995</v>
      </c>
      <c r="AE695" s="27">
        <v>15.9</v>
      </c>
      <c r="AF695" s="27">
        <v>4.3</v>
      </c>
      <c r="AG695" s="27">
        <v>490.1485134377275</v>
      </c>
      <c r="AH695" s="27">
        <v>49.014851343772747</v>
      </c>
      <c r="AI695" s="27">
        <v>0.42060000000000003</v>
      </c>
      <c r="AJ695" s="27">
        <v>0.65</v>
      </c>
      <c r="AK695" s="27">
        <v>2.79</v>
      </c>
      <c r="AL695" s="27">
        <v>0.59</v>
      </c>
      <c r="AM695" s="27">
        <v>1.59</v>
      </c>
      <c r="AN695" s="27">
        <v>0.43</v>
      </c>
      <c r="AO695" s="27">
        <v>15.454113171659532</v>
      </c>
      <c r="AP695" s="27">
        <v>66.333808844507843</v>
      </c>
      <c r="AQ695" s="27">
        <v>14.027579648121728</v>
      </c>
      <c r="AR695" s="27">
        <v>37.803138373751779</v>
      </c>
      <c r="AS695" s="27">
        <v>10.223490252020921</v>
      </c>
    </row>
    <row r="696" spans="1:45" x14ac:dyDescent="0.35">
      <c r="A696" s="26">
        <v>2017</v>
      </c>
      <c r="B696" s="26">
        <v>16719</v>
      </c>
      <c r="C696" s="26" t="s">
        <v>164</v>
      </c>
      <c r="D696" s="26">
        <v>112</v>
      </c>
      <c r="E696" s="26" t="s">
        <v>18</v>
      </c>
      <c r="F696" s="26" t="s">
        <v>156</v>
      </c>
      <c r="G696" s="26">
        <v>1</v>
      </c>
      <c r="H696" s="26" t="s">
        <v>165</v>
      </c>
      <c r="I696" s="26">
        <v>139</v>
      </c>
      <c r="J696" s="26">
        <v>3</v>
      </c>
      <c r="K696" s="26">
        <v>38</v>
      </c>
      <c r="L696" s="27">
        <v>96.52</v>
      </c>
      <c r="M696" s="27">
        <v>14.8</v>
      </c>
      <c r="N696" s="27">
        <v>12.98</v>
      </c>
      <c r="O696" s="27">
        <v>115.35639310344828</v>
      </c>
      <c r="P696" s="27">
        <v>115.35639310344828</v>
      </c>
      <c r="Q696" s="27">
        <v>7757.7174362068972</v>
      </c>
      <c r="S696" s="27">
        <v>8.81</v>
      </c>
      <c r="T696" s="27">
        <v>41.39</v>
      </c>
      <c r="U696" s="27">
        <v>21.59</v>
      </c>
      <c r="V696" s="27">
        <v>413.9</v>
      </c>
      <c r="W696" s="27">
        <v>360.09299999999996</v>
      </c>
      <c r="X696" s="27">
        <v>36.009299999999996</v>
      </c>
      <c r="Y696" s="27">
        <v>215.9</v>
      </c>
      <c r="Z696" s="27">
        <v>187.833</v>
      </c>
      <c r="AA696" s="27">
        <v>18.783300000000001</v>
      </c>
      <c r="AB696" s="27">
        <v>6.5</v>
      </c>
      <c r="AC696" s="27">
        <v>27.7</v>
      </c>
      <c r="AD696" s="27">
        <v>5.8999999999999995</v>
      </c>
      <c r="AE696" s="27">
        <v>15.600000000000001</v>
      </c>
      <c r="AF696" s="27">
        <v>4.0999999999999996</v>
      </c>
      <c r="AG696" s="27">
        <v>481.92728192921976</v>
      </c>
      <c r="AH696" s="27">
        <v>48.192728192921976</v>
      </c>
      <c r="AI696" s="27">
        <v>0.41389999999999999</v>
      </c>
      <c r="AJ696" s="27">
        <v>0.65</v>
      </c>
      <c r="AK696" s="27">
        <v>2.77</v>
      </c>
      <c r="AL696" s="27">
        <v>0.59</v>
      </c>
      <c r="AM696" s="27">
        <v>1.56</v>
      </c>
      <c r="AN696" s="27">
        <v>0.41</v>
      </c>
      <c r="AO696" s="27">
        <v>15.704276395264557</v>
      </c>
      <c r="AP696" s="27">
        <v>66.924377869050488</v>
      </c>
      <c r="AQ696" s="27">
        <v>14.25465088185552</v>
      </c>
      <c r="AR696" s="27">
        <v>37.690263348634943</v>
      </c>
      <c r="AS696" s="27">
        <v>9.9057743416284119</v>
      </c>
    </row>
    <row r="697" spans="1:45" x14ac:dyDescent="0.35">
      <c r="A697" s="26">
        <v>2017</v>
      </c>
      <c r="B697" s="26">
        <v>16720</v>
      </c>
      <c r="C697" s="26" t="s">
        <v>164</v>
      </c>
      <c r="D697" s="26">
        <v>139</v>
      </c>
      <c r="E697" s="26" t="s">
        <v>99</v>
      </c>
      <c r="F697" s="26" t="s">
        <v>156</v>
      </c>
      <c r="G697" s="26">
        <v>1</v>
      </c>
      <c r="H697" s="26" t="s">
        <v>165</v>
      </c>
      <c r="I697" s="26">
        <v>133</v>
      </c>
      <c r="J697" s="26">
        <v>3</v>
      </c>
      <c r="K697" s="26">
        <v>42</v>
      </c>
      <c r="L697" s="27">
        <v>106.68</v>
      </c>
      <c r="M697" s="27">
        <v>16.100000000000001</v>
      </c>
      <c r="N697" s="27">
        <v>10.54</v>
      </c>
      <c r="O697" s="27">
        <v>92.242263793103447</v>
      </c>
      <c r="P697" s="27">
        <v>92.242263793103447</v>
      </c>
      <c r="Q697" s="27">
        <v>6203.2922400862071</v>
      </c>
      <c r="S697" s="27">
        <v>8.59</v>
      </c>
      <c r="T697" s="27">
        <v>41.58</v>
      </c>
      <c r="U697" s="27">
        <v>21.81</v>
      </c>
      <c r="V697" s="27">
        <v>415.79999999999995</v>
      </c>
      <c r="W697" s="27">
        <v>361.74599999999998</v>
      </c>
      <c r="X697" s="27">
        <v>36.174599999999998</v>
      </c>
      <c r="Y697" s="27">
        <v>218.1</v>
      </c>
      <c r="Z697" s="27">
        <v>189.74699999999999</v>
      </c>
      <c r="AA697" s="27">
        <v>18.974699999999999</v>
      </c>
      <c r="AB697" s="27">
        <v>6.2</v>
      </c>
      <c r="AC697" s="27">
        <v>27.799999999999997</v>
      </c>
      <c r="AD697" s="27">
        <v>5.8</v>
      </c>
      <c r="AE697" s="27">
        <v>15.600000000000001</v>
      </c>
      <c r="AF697" s="27">
        <v>4</v>
      </c>
      <c r="AG697" s="27">
        <v>485.28320649604939</v>
      </c>
      <c r="AH697" s="27">
        <v>48.528320649604936</v>
      </c>
      <c r="AI697" s="27">
        <v>0.41579999999999995</v>
      </c>
      <c r="AJ697" s="27">
        <v>0.62</v>
      </c>
      <c r="AK697" s="27">
        <v>2.78</v>
      </c>
      <c r="AL697" s="27">
        <v>0.57999999999999996</v>
      </c>
      <c r="AM697" s="27">
        <v>1.56</v>
      </c>
      <c r="AN697" s="27">
        <v>0.4</v>
      </c>
      <c r="AO697" s="27">
        <v>14.911014911014913</v>
      </c>
      <c r="AP697" s="27">
        <v>66.859066859066857</v>
      </c>
      <c r="AQ697" s="27">
        <v>13.949013949013951</v>
      </c>
      <c r="AR697" s="27">
        <v>37.518037518037524</v>
      </c>
      <c r="AS697" s="27">
        <v>9.6200096200096219</v>
      </c>
    </row>
    <row r="698" spans="1:45" x14ac:dyDescent="0.35">
      <c r="A698" s="26">
        <v>2017</v>
      </c>
      <c r="B698" s="26">
        <v>16721</v>
      </c>
      <c r="C698" s="26" t="s">
        <v>164</v>
      </c>
      <c r="D698" s="26">
        <v>28</v>
      </c>
      <c r="E698" s="26" t="s">
        <v>31</v>
      </c>
      <c r="F698" s="26" t="s">
        <v>156</v>
      </c>
      <c r="G698" s="26">
        <v>1</v>
      </c>
      <c r="H698" s="26" t="s">
        <v>165</v>
      </c>
      <c r="I698" s="26">
        <v>139</v>
      </c>
      <c r="J698" s="26">
        <v>5</v>
      </c>
      <c r="K698" s="26">
        <v>32</v>
      </c>
      <c r="L698" s="27">
        <v>81.28</v>
      </c>
      <c r="M698" s="27">
        <v>15</v>
      </c>
      <c r="N698" s="27">
        <v>11.49</v>
      </c>
      <c r="O698" s="27">
        <v>101.87469827586207</v>
      </c>
      <c r="P698" s="27">
        <v>101.87469827586207</v>
      </c>
      <c r="Q698" s="27">
        <v>6851.0734590517241</v>
      </c>
      <c r="S698" s="27">
        <v>8.61</v>
      </c>
      <c r="T698" s="27">
        <v>40.11</v>
      </c>
      <c r="U698" s="27">
        <v>22.8</v>
      </c>
      <c r="V698" s="27">
        <v>401.1</v>
      </c>
      <c r="W698" s="27">
        <v>348.95699999999999</v>
      </c>
      <c r="X698" s="27">
        <v>34.895699999999998</v>
      </c>
      <c r="Y698" s="27">
        <v>228</v>
      </c>
      <c r="Z698" s="27">
        <v>198.35999999999999</v>
      </c>
      <c r="AA698" s="27">
        <v>19.835999999999999</v>
      </c>
      <c r="AB698" s="27">
        <v>6.4</v>
      </c>
      <c r="AC698" s="27">
        <v>26.9</v>
      </c>
      <c r="AD698" s="27">
        <v>5.8</v>
      </c>
      <c r="AE698" s="27">
        <v>15.1</v>
      </c>
      <c r="AF698" s="27">
        <v>4.2</v>
      </c>
      <c r="AG698" s="27">
        <v>473.15638810004702</v>
      </c>
      <c r="AH698" s="27">
        <v>47.3156388100047</v>
      </c>
      <c r="AI698" s="27">
        <v>0.40110000000000001</v>
      </c>
      <c r="AJ698" s="27">
        <v>0.64</v>
      </c>
      <c r="AK698" s="27">
        <v>2.69</v>
      </c>
      <c r="AL698" s="27">
        <v>0.57999999999999996</v>
      </c>
      <c r="AM698" s="27">
        <v>1.51</v>
      </c>
      <c r="AN698" s="27">
        <v>0.42</v>
      </c>
      <c r="AO698" s="27">
        <v>15.956120668162553</v>
      </c>
      <c r="AP698" s="27">
        <v>67.065569683370725</v>
      </c>
      <c r="AQ698" s="27">
        <v>14.460234355522314</v>
      </c>
      <c r="AR698" s="27">
        <v>37.646472201446024</v>
      </c>
      <c r="AS698" s="27">
        <v>10.471204188481675</v>
      </c>
    </row>
    <row r="699" spans="1:45" x14ac:dyDescent="0.35">
      <c r="A699" s="26">
        <v>2017</v>
      </c>
      <c r="B699" s="26">
        <v>16722</v>
      </c>
      <c r="C699" s="26" t="s">
        <v>164</v>
      </c>
      <c r="D699" s="26">
        <v>38</v>
      </c>
      <c r="E699" s="26" t="s">
        <v>17</v>
      </c>
      <c r="F699" s="26" t="s">
        <v>156</v>
      </c>
      <c r="G699" s="26">
        <v>1</v>
      </c>
      <c r="H699" s="26" t="s">
        <v>165</v>
      </c>
      <c r="I699" s="26">
        <v>139</v>
      </c>
      <c r="J699" s="26">
        <v>5</v>
      </c>
      <c r="K699" s="26">
        <v>32</v>
      </c>
      <c r="L699" s="27">
        <v>81.28</v>
      </c>
      <c r="M699" s="27">
        <v>16</v>
      </c>
      <c r="N699" s="27">
        <v>13.52</v>
      </c>
      <c r="O699" s="27">
        <v>118.46317241379312</v>
      </c>
      <c r="P699" s="27">
        <v>118.46317241379312</v>
      </c>
      <c r="Q699" s="27">
        <v>7966.6483448275867</v>
      </c>
      <c r="S699" s="27">
        <v>8.4499999999999993</v>
      </c>
      <c r="T699" s="27">
        <v>42.12</v>
      </c>
      <c r="U699" s="27">
        <v>22.03</v>
      </c>
      <c r="V699" s="27">
        <v>421.2</v>
      </c>
      <c r="W699" s="27">
        <v>366.44399999999996</v>
      </c>
      <c r="X699" s="27">
        <v>36.644399999999997</v>
      </c>
      <c r="Y699" s="27">
        <v>220.3</v>
      </c>
      <c r="Z699" s="27">
        <v>191.661</v>
      </c>
      <c r="AA699" s="27">
        <v>19.1661</v>
      </c>
      <c r="AB699" s="27">
        <v>6.5</v>
      </c>
      <c r="AC699" s="27">
        <v>27.9</v>
      </c>
      <c r="AD699" s="27">
        <v>6</v>
      </c>
      <c r="AE699" s="27">
        <v>15.600000000000001</v>
      </c>
      <c r="AF699" s="27">
        <v>4.2</v>
      </c>
      <c r="AG699" s="27">
        <v>492.74957122219001</v>
      </c>
      <c r="AH699" s="27">
        <v>49.274957122219</v>
      </c>
      <c r="AI699" s="27">
        <v>0.42119999999999996</v>
      </c>
      <c r="AJ699" s="27">
        <v>0.65</v>
      </c>
      <c r="AK699" s="27">
        <v>2.79</v>
      </c>
      <c r="AL699" s="27">
        <v>0.6</v>
      </c>
      <c r="AM699" s="27">
        <v>1.56</v>
      </c>
      <c r="AN699" s="27">
        <v>0.42</v>
      </c>
      <c r="AO699" s="27">
        <v>15.4320987654321</v>
      </c>
      <c r="AP699" s="27">
        <v>66.239316239316238</v>
      </c>
      <c r="AQ699" s="27">
        <v>14.245014245014247</v>
      </c>
      <c r="AR699" s="27">
        <v>37.037037037037045</v>
      </c>
      <c r="AS699" s="27">
        <v>9.9715099715099722</v>
      </c>
    </row>
    <row r="700" spans="1:45" x14ac:dyDescent="0.35">
      <c r="A700" s="26">
        <v>2017</v>
      </c>
      <c r="B700" s="26">
        <v>16723</v>
      </c>
      <c r="C700" s="26" t="s">
        <v>164</v>
      </c>
      <c r="D700" s="26">
        <v>44</v>
      </c>
      <c r="E700" s="26" t="s">
        <v>130</v>
      </c>
      <c r="F700" s="26" t="s">
        <v>156</v>
      </c>
      <c r="G700" s="26">
        <v>1</v>
      </c>
      <c r="H700" s="26" t="s">
        <v>165</v>
      </c>
      <c r="I700" s="26">
        <v>139</v>
      </c>
      <c r="J700" s="26">
        <v>4</v>
      </c>
      <c r="K700" s="26">
        <v>54</v>
      </c>
      <c r="L700" s="27">
        <v>137.16</v>
      </c>
      <c r="M700" s="27">
        <v>18</v>
      </c>
      <c r="N700" s="27">
        <v>12.42</v>
      </c>
      <c r="O700" s="27">
        <v>106.2338275862069</v>
      </c>
      <c r="P700" s="27">
        <v>106.2338275862069</v>
      </c>
      <c r="Q700" s="27">
        <v>7144.2249051724139</v>
      </c>
      <c r="S700" s="27">
        <v>8.5399999999999991</v>
      </c>
      <c r="T700" s="27">
        <v>40.200000000000003</v>
      </c>
      <c r="U700" s="27">
        <v>22.17</v>
      </c>
      <c r="V700" s="27">
        <v>402</v>
      </c>
      <c r="W700" s="27">
        <v>349.74</v>
      </c>
      <c r="X700" s="27">
        <v>34.974000000000004</v>
      </c>
      <c r="Y700" s="27">
        <v>221.70000000000002</v>
      </c>
      <c r="Z700" s="27">
        <v>192.87900000000002</v>
      </c>
      <c r="AA700" s="27">
        <v>19.2879</v>
      </c>
      <c r="AB700" s="27">
        <v>6.2</v>
      </c>
      <c r="AC700" s="27">
        <v>26.9</v>
      </c>
      <c r="AD700" s="27">
        <v>5.6999999999999993</v>
      </c>
      <c r="AE700" s="27">
        <v>15.2</v>
      </c>
      <c r="AF700" s="27">
        <v>4</v>
      </c>
      <c r="AG700" s="27">
        <v>470.99774868085888</v>
      </c>
      <c r="AH700" s="27">
        <v>47.099774868085888</v>
      </c>
      <c r="AI700" s="27">
        <v>0.40200000000000002</v>
      </c>
      <c r="AJ700" s="27">
        <v>0.62</v>
      </c>
      <c r="AK700" s="27">
        <v>2.69</v>
      </c>
      <c r="AL700" s="27">
        <v>0.56999999999999995</v>
      </c>
      <c r="AM700" s="27">
        <v>1.52</v>
      </c>
      <c r="AN700" s="27">
        <v>0.4</v>
      </c>
      <c r="AO700" s="27">
        <v>15.422885572139304</v>
      </c>
      <c r="AP700" s="27">
        <v>66.915422885572127</v>
      </c>
      <c r="AQ700" s="27">
        <v>14.179104477611938</v>
      </c>
      <c r="AR700" s="27">
        <v>37.810945273631837</v>
      </c>
      <c r="AS700" s="27">
        <v>9.9502487562189046</v>
      </c>
    </row>
    <row r="701" spans="1:45" x14ac:dyDescent="0.35">
      <c r="A701" s="26">
        <v>2017</v>
      </c>
      <c r="B701" s="26">
        <v>16724</v>
      </c>
      <c r="C701" s="26" t="s">
        <v>164</v>
      </c>
      <c r="D701" s="26">
        <v>119</v>
      </c>
      <c r="E701" s="26" t="s">
        <v>120</v>
      </c>
      <c r="F701" s="26" t="s">
        <v>156</v>
      </c>
      <c r="G701" s="26">
        <v>1</v>
      </c>
      <c r="H701" s="26" t="s">
        <v>165</v>
      </c>
      <c r="I701" s="26">
        <v>141</v>
      </c>
      <c r="J701" s="26">
        <v>3</v>
      </c>
      <c r="K701" s="26">
        <v>48</v>
      </c>
      <c r="L701" s="27">
        <v>121.92</v>
      </c>
      <c r="M701" s="27">
        <v>16</v>
      </c>
      <c r="N701" s="27">
        <v>13.02</v>
      </c>
      <c r="O701" s="27">
        <v>114.0821379310345</v>
      </c>
      <c r="P701" s="27">
        <v>114.0821379310345</v>
      </c>
      <c r="Q701" s="27">
        <v>7672.0237758620697</v>
      </c>
      <c r="S701" s="27">
        <v>8.68</v>
      </c>
      <c r="T701" s="27">
        <v>39.049999999999997</v>
      </c>
      <c r="U701" s="27">
        <v>23.02</v>
      </c>
      <c r="V701" s="27">
        <v>390.5</v>
      </c>
      <c r="W701" s="27">
        <v>339.73500000000001</v>
      </c>
      <c r="X701" s="27">
        <v>33.973500000000001</v>
      </c>
      <c r="Y701" s="27">
        <v>230.2</v>
      </c>
      <c r="Z701" s="27">
        <v>200.274</v>
      </c>
      <c r="AA701" s="27">
        <v>20.0274</v>
      </c>
      <c r="AB701" s="27">
        <v>5.8999999999999995</v>
      </c>
      <c r="AC701" s="27">
        <v>26.200000000000003</v>
      </c>
      <c r="AD701" s="27">
        <v>5.6000000000000005</v>
      </c>
      <c r="AE701" s="27">
        <v>14.9</v>
      </c>
      <c r="AF701" s="27">
        <v>3.8</v>
      </c>
      <c r="AG701" s="27">
        <v>461.75461834808857</v>
      </c>
      <c r="AH701" s="27">
        <v>46.175461834808857</v>
      </c>
      <c r="AI701" s="27">
        <v>0.39050000000000001</v>
      </c>
      <c r="AJ701" s="27">
        <v>0.59</v>
      </c>
      <c r="AK701" s="27">
        <v>2.62</v>
      </c>
      <c r="AL701" s="27">
        <v>0.56000000000000005</v>
      </c>
      <c r="AM701" s="27">
        <v>1.49</v>
      </c>
      <c r="AN701" s="27">
        <v>0.38</v>
      </c>
      <c r="AO701" s="27">
        <v>15.108834827144685</v>
      </c>
      <c r="AP701" s="27">
        <v>67.093469910371326</v>
      </c>
      <c r="AQ701" s="27">
        <v>14.340588988476313</v>
      </c>
      <c r="AR701" s="27">
        <v>38.156209987195901</v>
      </c>
      <c r="AS701" s="27">
        <v>9.7311139564660678</v>
      </c>
    </row>
    <row r="702" spans="1:45" x14ac:dyDescent="0.35">
      <c r="A702" s="26">
        <v>2017</v>
      </c>
      <c r="B702" s="26">
        <v>16725</v>
      </c>
      <c r="C702" s="26" t="s">
        <v>164</v>
      </c>
      <c r="D702" s="26">
        <v>43</v>
      </c>
      <c r="E702" s="26" t="s">
        <v>134</v>
      </c>
      <c r="F702" s="26" t="s">
        <v>156</v>
      </c>
      <c r="G702" s="26">
        <v>1</v>
      </c>
      <c r="H702" s="26" t="s">
        <v>165</v>
      </c>
      <c r="I702" s="26">
        <v>133</v>
      </c>
      <c r="J702" s="26">
        <v>5</v>
      </c>
      <c r="K702" s="26">
        <v>37</v>
      </c>
      <c r="L702" s="27">
        <v>93.98</v>
      </c>
      <c r="M702" s="27">
        <v>15.8</v>
      </c>
      <c r="N702" s="27">
        <v>10.44</v>
      </c>
      <c r="O702" s="27">
        <v>91.69380000000001</v>
      </c>
      <c r="P702" s="27">
        <v>91.69380000000001</v>
      </c>
      <c r="Q702" s="27">
        <v>6166.4080500000009</v>
      </c>
      <c r="S702" s="27">
        <v>8.18</v>
      </c>
      <c r="T702" s="27">
        <v>40.5</v>
      </c>
      <c r="U702" s="27">
        <v>22.02</v>
      </c>
      <c r="V702" s="27">
        <v>405</v>
      </c>
      <c r="W702" s="27">
        <v>352.35</v>
      </c>
      <c r="X702" s="27">
        <v>35.234999999999999</v>
      </c>
      <c r="Y702" s="27">
        <v>220.2</v>
      </c>
      <c r="Z702" s="27">
        <v>191.57399999999998</v>
      </c>
      <c r="AA702" s="27">
        <v>19.157399999999999</v>
      </c>
      <c r="AB702" s="27">
        <v>6.2</v>
      </c>
      <c r="AC702" s="27">
        <v>27.200000000000003</v>
      </c>
      <c r="AD702" s="27">
        <v>5.8</v>
      </c>
      <c r="AE702" s="27">
        <v>15.2</v>
      </c>
      <c r="AF702" s="27">
        <v>4.0999999999999996</v>
      </c>
      <c r="AG702" s="27">
        <v>473.74667617664772</v>
      </c>
      <c r="AH702" s="27">
        <v>47.37466761766477</v>
      </c>
      <c r="AI702" s="27">
        <v>0.40500000000000003</v>
      </c>
      <c r="AJ702" s="27">
        <v>0.62</v>
      </c>
      <c r="AK702" s="27">
        <v>2.72</v>
      </c>
      <c r="AL702" s="27">
        <v>0.57999999999999996</v>
      </c>
      <c r="AM702" s="27">
        <v>1.52</v>
      </c>
      <c r="AN702" s="27">
        <v>0.41</v>
      </c>
      <c r="AO702" s="27">
        <v>15.308641975308641</v>
      </c>
      <c r="AP702" s="27">
        <v>67.160493827160494</v>
      </c>
      <c r="AQ702" s="27">
        <v>14.320987654320986</v>
      </c>
      <c r="AR702" s="27">
        <v>37.53086419753086</v>
      </c>
      <c r="AS702" s="27">
        <v>10.123456790123456</v>
      </c>
    </row>
    <row r="703" spans="1:45" x14ac:dyDescent="0.35">
      <c r="A703" s="26">
        <v>2017</v>
      </c>
      <c r="B703" s="26">
        <v>16726</v>
      </c>
      <c r="C703" s="26" t="s">
        <v>164</v>
      </c>
      <c r="D703" s="26">
        <v>116</v>
      </c>
      <c r="E703" s="26" t="s">
        <v>91</v>
      </c>
      <c r="F703" s="26" t="s">
        <v>156</v>
      </c>
      <c r="G703" s="26">
        <v>1</v>
      </c>
      <c r="H703" s="26" t="s">
        <v>165</v>
      </c>
      <c r="I703" s="26">
        <v>133</v>
      </c>
      <c r="J703" s="26">
        <v>5</v>
      </c>
      <c r="K703" s="26">
        <v>56</v>
      </c>
      <c r="L703" s="27">
        <v>142.24</v>
      </c>
      <c r="M703" s="27">
        <v>16.7</v>
      </c>
      <c r="N703" s="27">
        <v>11.6</v>
      </c>
      <c r="O703" s="27">
        <v>100.79299999999999</v>
      </c>
      <c r="P703" s="27">
        <v>100.79299999999999</v>
      </c>
      <c r="Q703" s="27">
        <v>6778.3292499999998</v>
      </c>
      <c r="S703" s="27">
        <v>7.53</v>
      </c>
      <c r="T703" s="27">
        <v>37.4</v>
      </c>
      <c r="U703" s="27">
        <v>23.34</v>
      </c>
      <c r="V703" s="27">
        <v>374</v>
      </c>
      <c r="W703" s="27">
        <v>325.38</v>
      </c>
      <c r="X703" s="27">
        <v>32.537999999999997</v>
      </c>
      <c r="Y703" s="27">
        <v>233.4</v>
      </c>
      <c r="Z703" s="27">
        <v>203.05799999999999</v>
      </c>
      <c r="AA703" s="27">
        <v>20.305799999999998</v>
      </c>
      <c r="AB703" s="27">
        <v>6.1</v>
      </c>
      <c r="AC703" s="27">
        <v>25.7</v>
      </c>
      <c r="AD703" s="27">
        <v>5.6000000000000005</v>
      </c>
      <c r="AE703" s="27">
        <v>14.399999999999999</v>
      </c>
      <c r="AF703" s="27">
        <v>4.0999999999999996</v>
      </c>
      <c r="AG703" s="27">
        <v>443.788773892552</v>
      </c>
      <c r="AH703" s="27">
        <v>44.378877389255202</v>
      </c>
      <c r="AI703" s="27">
        <v>0.374</v>
      </c>
      <c r="AJ703" s="27">
        <v>0.61</v>
      </c>
      <c r="AK703" s="27">
        <v>2.57</v>
      </c>
      <c r="AL703" s="27">
        <v>0.56000000000000005</v>
      </c>
      <c r="AM703" s="27">
        <v>1.44</v>
      </c>
      <c r="AN703" s="27">
        <v>0.41</v>
      </c>
      <c r="AO703" s="27">
        <v>16.310160427807485</v>
      </c>
      <c r="AP703" s="27">
        <v>68.716577540106954</v>
      </c>
      <c r="AQ703" s="27">
        <v>14.973262032085563</v>
      </c>
      <c r="AR703" s="27">
        <v>38.502673796791441</v>
      </c>
      <c r="AS703" s="27">
        <v>10.962566844919785</v>
      </c>
    </row>
    <row r="704" spans="1:45" x14ac:dyDescent="0.35">
      <c r="A704" s="26">
        <v>2017</v>
      </c>
      <c r="B704" s="26">
        <v>16727</v>
      </c>
      <c r="C704" s="26" t="s">
        <v>164</v>
      </c>
      <c r="D704" s="26">
        <v>70</v>
      </c>
      <c r="E704" s="26" t="s">
        <v>71</v>
      </c>
      <c r="F704" s="26" t="s">
        <v>156</v>
      </c>
      <c r="G704" s="26">
        <v>1</v>
      </c>
      <c r="H704" s="26" t="s">
        <v>165</v>
      </c>
      <c r="I704" s="26">
        <v>133</v>
      </c>
      <c r="J704" s="26">
        <v>3</v>
      </c>
      <c r="K704" s="26">
        <v>49</v>
      </c>
      <c r="L704" s="27">
        <v>124.46000000000001</v>
      </c>
      <c r="M704" s="27">
        <v>15.3</v>
      </c>
      <c r="N704" s="27">
        <v>11.12</v>
      </c>
      <c r="O704" s="27">
        <v>98.246158620689641</v>
      </c>
      <c r="P704" s="27">
        <v>98.246158620689641</v>
      </c>
      <c r="Q704" s="27">
        <v>6607.0541672413783</v>
      </c>
      <c r="S704" s="27">
        <v>7.44</v>
      </c>
      <c r="T704" s="27">
        <v>38.369999999999997</v>
      </c>
      <c r="U704" s="27">
        <v>21.59</v>
      </c>
      <c r="V704" s="27">
        <v>383.7</v>
      </c>
      <c r="W704" s="27">
        <v>333.81899999999996</v>
      </c>
      <c r="X704" s="27">
        <v>33.381899999999995</v>
      </c>
      <c r="Y704" s="27">
        <v>215.9</v>
      </c>
      <c r="Z704" s="27">
        <v>187.833</v>
      </c>
      <c r="AA704" s="27">
        <v>18.783300000000001</v>
      </c>
      <c r="AB704" s="27">
        <v>6.1</v>
      </c>
      <c r="AC704" s="27">
        <v>25.8</v>
      </c>
      <c r="AD704" s="27">
        <v>5.6000000000000005</v>
      </c>
      <c r="AE704" s="27">
        <v>14.5</v>
      </c>
      <c r="AF704" s="27">
        <v>4.0999999999999996</v>
      </c>
      <c r="AG704" s="27">
        <v>446.76370639343236</v>
      </c>
      <c r="AH704" s="27">
        <v>44.676370639343233</v>
      </c>
      <c r="AI704" s="27">
        <v>0.38369999999999999</v>
      </c>
      <c r="AJ704" s="27">
        <v>0.61</v>
      </c>
      <c r="AK704" s="27">
        <v>2.58</v>
      </c>
      <c r="AL704" s="27">
        <v>0.56000000000000005</v>
      </c>
      <c r="AM704" s="27">
        <v>1.45</v>
      </c>
      <c r="AN704" s="27">
        <v>0.41</v>
      </c>
      <c r="AO704" s="27">
        <v>15.897836851707062</v>
      </c>
      <c r="AP704" s="27">
        <v>67.24003127443315</v>
      </c>
      <c r="AQ704" s="27">
        <v>14.5947354704196</v>
      </c>
      <c r="AR704" s="27">
        <v>37.789940057336459</v>
      </c>
      <c r="AS704" s="27">
        <v>10.685431326557206</v>
      </c>
    </row>
    <row r="705" spans="1:45" x14ac:dyDescent="0.35">
      <c r="A705" s="26">
        <v>2017</v>
      </c>
      <c r="B705" s="26">
        <v>16728</v>
      </c>
      <c r="C705" s="26" t="s">
        <v>164</v>
      </c>
      <c r="D705" s="26">
        <v>15</v>
      </c>
      <c r="E705" s="26" t="s">
        <v>136</v>
      </c>
      <c r="F705" s="26" t="s">
        <v>156</v>
      </c>
      <c r="G705" s="26">
        <v>1</v>
      </c>
      <c r="H705" s="26" t="s">
        <v>165</v>
      </c>
      <c r="I705" s="26">
        <v>133</v>
      </c>
      <c r="J705" s="26">
        <v>3</v>
      </c>
      <c r="K705" s="26">
        <v>44</v>
      </c>
      <c r="L705" s="27">
        <v>111.76</v>
      </c>
      <c r="M705" s="27">
        <v>15.6</v>
      </c>
      <c r="N705" s="27">
        <v>11.73</v>
      </c>
      <c r="O705" s="27">
        <v>103.26849310344828</v>
      </c>
      <c r="P705" s="27">
        <v>103.26849310344828</v>
      </c>
      <c r="Q705" s="27">
        <v>6944.8061612068968</v>
      </c>
      <c r="S705" s="27">
        <v>8.31</v>
      </c>
      <c r="T705" s="27">
        <v>41.52</v>
      </c>
      <c r="U705" s="27">
        <v>21.96</v>
      </c>
      <c r="V705" s="27">
        <v>415.20000000000005</v>
      </c>
      <c r="W705" s="27">
        <v>361.22400000000005</v>
      </c>
      <c r="X705" s="27">
        <v>36.122400000000006</v>
      </c>
      <c r="Y705" s="27">
        <v>219.60000000000002</v>
      </c>
      <c r="Z705" s="27">
        <v>191.05200000000002</v>
      </c>
      <c r="AA705" s="27">
        <v>19.105200000000004</v>
      </c>
      <c r="AB705" s="27">
        <v>6.5</v>
      </c>
      <c r="AC705" s="27">
        <v>27.599999999999998</v>
      </c>
      <c r="AD705" s="27">
        <v>6</v>
      </c>
      <c r="AE705" s="27">
        <v>15.600000000000001</v>
      </c>
      <c r="AF705" s="27">
        <v>4.0999999999999996</v>
      </c>
      <c r="AG705" s="27">
        <v>485.36467437795227</v>
      </c>
      <c r="AH705" s="27">
        <v>48.536467437795224</v>
      </c>
      <c r="AI705" s="27">
        <v>0.41520000000000007</v>
      </c>
      <c r="AJ705" s="27">
        <v>0.65</v>
      </c>
      <c r="AK705" s="27">
        <v>2.76</v>
      </c>
      <c r="AL705" s="27">
        <v>0.6</v>
      </c>
      <c r="AM705" s="27">
        <v>1.56</v>
      </c>
      <c r="AN705" s="27">
        <v>0.41</v>
      </c>
      <c r="AO705" s="27">
        <v>15.655105973025046</v>
      </c>
      <c r="AP705" s="27">
        <v>66.473988439306339</v>
      </c>
      <c r="AQ705" s="27">
        <v>14.450867052023119</v>
      </c>
      <c r="AR705" s="27">
        <v>37.572254335260112</v>
      </c>
      <c r="AS705" s="27">
        <v>9.8747591522157965</v>
      </c>
    </row>
    <row r="706" spans="1:45" x14ac:dyDescent="0.35">
      <c r="A706" s="26">
        <v>2017</v>
      </c>
      <c r="B706" s="26">
        <v>16729</v>
      </c>
      <c r="C706" s="26" t="s">
        <v>164</v>
      </c>
      <c r="D706" s="26">
        <v>23</v>
      </c>
      <c r="E706" s="26" t="s">
        <v>60</v>
      </c>
      <c r="F706" s="26" t="s">
        <v>156</v>
      </c>
      <c r="G706" s="26">
        <v>1</v>
      </c>
      <c r="H706" s="26" t="s">
        <v>165</v>
      </c>
      <c r="I706" s="26">
        <v>133</v>
      </c>
      <c r="J706" s="26">
        <v>3</v>
      </c>
      <c r="K706" s="26">
        <v>42</v>
      </c>
      <c r="L706" s="27">
        <v>106.68</v>
      </c>
      <c r="M706" s="27">
        <v>15.1</v>
      </c>
      <c r="N706" s="27">
        <v>11.13</v>
      </c>
      <c r="O706" s="27">
        <v>98.566704310344846</v>
      </c>
      <c r="P706" s="27">
        <v>98.566704310344846</v>
      </c>
      <c r="Q706" s="27">
        <v>6628.6108648706913</v>
      </c>
      <c r="S706" s="27" t="s">
        <v>165</v>
      </c>
      <c r="T706" s="27" t="s">
        <v>165</v>
      </c>
      <c r="U706" s="27" t="s">
        <v>165</v>
      </c>
      <c r="V706" s="27" t="s">
        <v>165</v>
      </c>
      <c r="W706" s="27" t="s">
        <v>165</v>
      </c>
      <c r="X706" s="27" t="s">
        <v>165</v>
      </c>
      <c r="Y706" s="27" t="s">
        <v>165</v>
      </c>
      <c r="Z706" s="27" t="s">
        <v>165</v>
      </c>
      <c r="AA706" s="27" t="s">
        <v>165</v>
      </c>
      <c r="AB706" s="27" t="s">
        <v>165</v>
      </c>
      <c r="AC706" s="27" t="s">
        <v>165</v>
      </c>
      <c r="AD706" s="27" t="s">
        <v>165</v>
      </c>
      <c r="AE706" s="27" t="s">
        <v>165</v>
      </c>
      <c r="AF706" s="27" t="s">
        <v>165</v>
      </c>
      <c r="AG706" s="27" t="s">
        <v>165</v>
      </c>
      <c r="AH706" s="27" t="s">
        <v>165</v>
      </c>
      <c r="AI706" s="27" t="s">
        <v>165</v>
      </c>
      <c r="AJ706" s="27" t="s">
        <v>165</v>
      </c>
      <c r="AK706" s="27" t="s">
        <v>165</v>
      </c>
      <c r="AL706" s="27" t="s">
        <v>165</v>
      </c>
      <c r="AM706" s="27" t="s">
        <v>165</v>
      </c>
      <c r="AN706" s="27" t="s">
        <v>165</v>
      </c>
      <c r="AO706" s="27" t="s">
        <v>165</v>
      </c>
      <c r="AP706" s="27" t="s">
        <v>165</v>
      </c>
      <c r="AQ706" s="27" t="s">
        <v>165</v>
      </c>
      <c r="AR706" s="27" t="s">
        <v>165</v>
      </c>
      <c r="AS706" s="27" t="s">
        <v>165</v>
      </c>
    </row>
    <row r="707" spans="1:45" x14ac:dyDescent="0.35">
      <c r="A707" s="26">
        <v>2017</v>
      </c>
      <c r="B707" s="26">
        <v>16730</v>
      </c>
      <c r="C707" s="26" t="s">
        <v>164</v>
      </c>
      <c r="D707" s="26">
        <v>87</v>
      </c>
      <c r="E707" s="26" t="s">
        <v>30</v>
      </c>
      <c r="F707" s="26" t="s">
        <v>156</v>
      </c>
      <c r="G707" s="26">
        <v>1</v>
      </c>
      <c r="H707" s="26" t="s">
        <v>165</v>
      </c>
      <c r="I707" s="26">
        <v>125</v>
      </c>
      <c r="J707" s="26">
        <v>4</v>
      </c>
      <c r="K707" s="26">
        <v>29</v>
      </c>
      <c r="L707" s="27">
        <v>73.66</v>
      </c>
      <c r="M707" s="27">
        <v>14.9</v>
      </c>
      <c r="N707" s="27">
        <v>8.64</v>
      </c>
      <c r="O707" s="27">
        <v>76.695641379310345</v>
      </c>
      <c r="P707" s="27">
        <v>76.695641379310345</v>
      </c>
      <c r="Q707" s="27">
        <v>5157.7818827586207</v>
      </c>
      <c r="S707" s="27">
        <v>7.97</v>
      </c>
      <c r="T707" s="27">
        <v>37.090000000000003</v>
      </c>
      <c r="U707" s="27">
        <v>22.79</v>
      </c>
      <c r="V707" s="27">
        <v>370.90000000000003</v>
      </c>
      <c r="W707" s="27">
        <v>322.68300000000005</v>
      </c>
      <c r="X707" s="27">
        <v>32.268300000000004</v>
      </c>
      <c r="Y707" s="27">
        <v>227.89999999999998</v>
      </c>
      <c r="Z707" s="27">
        <v>198.27299999999997</v>
      </c>
      <c r="AA707" s="27">
        <v>19.827299999999997</v>
      </c>
      <c r="AB707" s="27">
        <v>5.8999999999999995</v>
      </c>
      <c r="AC707" s="27">
        <v>25.299999999999997</v>
      </c>
      <c r="AD707" s="27">
        <v>5.5</v>
      </c>
      <c r="AE707" s="27">
        <v>14.399999999999999</v>
      </c>
      <c r="AF707" s="27">
        <v>3.8</v>
      </c>
      <c r="AG707" s="27">
        <v>437.4835714705228</v>
      </c>
      <c r="AH707" s="27">
        <v>43.748357147052282</v>
      </c>
      <c r="AI707" s="27">
        <v>0.37090000000000001</v>
      </c>
      <c r="AJ707" s="27">
        <v>0.59</v>
      </c>
      <c r="AK707" s="27">
        <v>2.5299999999999998</v>
      </c>
      <c r="AL707" s="27">
        <v>0.55000000000000004</v>
      </c>
      <c r="AM707" s="27">
        <v>1.44</v>
      </c>
      <c r="AN707" s="27">
        <v>0.38</v>
      </c>
      <c r="AO707" s="27">
        <v>15.907252628740899</v>
      </c>
      <c r="AP707" s="27">
        <v>68.212456187651654</v>
      </c>
      <c r="AQ707" s="27">
        <v>14.828794823402534</v>
      </c>
      <c r="AR707" s="27">
        <v>38.824480992181179</v>
      </c>
      <c r="AS707" s="27">
        <v>10.245349150714478</v>
      </c>
    </row>
    <row r="708" spans="1:45" x14ac:dyDescent="0.35">
      <c r="A708" s="26">
        <v>2017</v>
      </c>
      <c r="B708" s="26">
        <v>16731</v>
      </c>
      <c r="C708" s="26" t="s">
        <v>164</v>
      </c>
      <c r="D708" s="26">
        <v>103</v>
      </c>
      <c r="E708" s="26" t="s">
        <v>112</v>
      </c>
      <c r="F708" s="26" t="s">
        <v>156</v>
      </c>
      <c r="G708" s="26">
        <v>1</v>
      </c>
      <c r="H708" s="26" t="s">
        <v>165</v>
      </c>
      <c r="I708" s="26">
        <v>133</v>
      </c>
      <c r="J708" s="26">
        <v>5</v>
      </c>
      <c r="K708" s="26">
        <v>42</v>
      </c>
      <c r="L708" s="27">
        <v>106.68</v>
      </c>
      <c r="M708" s="27">
        <v>16</v>
      </c>
      <c r="N708" s="27">
        <v>10.24</v>
      </c>
      <c r="O708" s="27">
        <v>89.723586206896556</v>
      </c>
      <c r="P708" s="27">
        <v>89.723586206896556</v>
      </c>
      <c r="Q708" s="27">
        <v>6033.9111724137938</v>
      </c>
      <c r="S708" s="27">
        <v>8.39</v>
      </c>
      <c r="T708" s="27">
        <v>37.32</v>
      </c>
      <c r="U708" s="27">
        <v>22.97</v>
      </c>
      <c r="V708" s="27">
        <v>373.2</v>
      </c>
      <c r="W708" s="27">
        <v>324.68399999999997</v>
      </c>
      <c r="X708" s="27">
        <v>32.468399999999995</v>
      </c>
      <c r="Y708" s="27">
        <v>229.7</v>
      </c>
      <c r="Z708" s="27">
        <v>199.839</v>
      </c>
      <c r="AA708" s="27">
        <v>19.983899999999998</v>
      </c>
      <c r="AB708" s="27">
        <v>6.1</v>
      </c>
      <c r="AC708" s="27">
        <v>25.6</v>
      </c>
      <c r="AD708" s="27">
        <v>5.6000000000000005</v>
      </c>
      <c r="AE708" s="27">
        <v>14.1</v>
      </c>
      <c r="AF708" s="27">
        <v>4</v>
      </c>
      <c r="AG708" s="27">
        <v>441.05797621272188</v>
      </c>
      <c r="AH708" s="27">
        <v>44.105797621272188</v>
      </c>
      <c r="AI708" s="27">
        <v>0.37319999999999998</v>
      </c>
      <c r="AJ708" s="27">
        <v>0.61</v>
      </c>
      <c r="AK708" s="27">
        <v>2.56</v>
      </c>
      <c r="AL708" s="27">
        <v>0.56000000000000005</v>
      </c>
      <c r="AM708" s="27">
        <v>1.41</v>
      </c>
      <c r="AN708" s="27">
        <v>0.4</v>
      </c>
      <c r="AO708" s="27">
        <v>16.34512325830654</v>
      </c>
      <c r="AP708" s="27">
        <v>68.59592711682744</v>
      </c>
      <c r="AQ708" s="27">
        <v>15.005359056806004</v>
      </c>
      <c r="AR708" s="27">
        <v>37.781350482315112</v>
      </c>
      <c r="AS708" s="27">
        <v>10.718113612004288</v>
      </c>
    </row>
    <row r="709" spans="1:45" x14ac:dyDescent="0.35">
      <c r="A709" s="26">
        <v>2017</v>
      </c>
      <c r="B709" s="26">
        <v>16732</v>
      </c>
      <c r="C709" s="26" t="s">
        <v>164</v>
      </c>
      <c r="D709" s="26">
        <v>127</v>
      </c>
      <c r="E709" s="26" t="s">
        <v>49</v>
      </c>
      <c r="F709" s="26" t="s">
        <v>156</v>
      </c>
      <c r="G709" s="26">
        <v>1</v>
      </c>
      <c r="H709" s="26" t="s">
        <v>165</v>
      </c>
      <c r="I709" s="26">
        <v>133</v>
      </c>
      <c r="J709" s="26">
        <v>3</v>
      </c>
      <c r="K709" s="26">
        <v>36</v>
      </c>
      <c r="L709" s="27">
        <v>91.44</v>
      </c>
      <c r="M709" s="27">
        <v>15</v>
      </c>
      <c r="N709" s="27">
        <v>12.17</v>
      </c>
      <c r="O709" s="27">
        <v>107.90383620689656</v>
      </c>
      <c r="P709" s="27">
        <v>107.90383620689656</v>
      </c>
      <c r="Q709" s="27">
        <v>7256.5329849137934</v>
      </c>
      <c r="S709" s="27">
        <v>8.5</v>
      </c>
      <c r="T709" s="27">
        <v>38.71</v>
      </c>
      <c r="U709" s="27">
        <v>23.19</v>
      </c>
      <c r="V709" s="27">
        <v>387.1</v>
      </c>
      <c r="W709" s="27">
        <v>336.77700000000004</v>
      </c>
      <c r="X709" s="27">
        <v>33.677700000000002</v>
      </c>
      <c r="Y709" s="27">
        <v>231.9</v>
      </c>
      <c r="Z709" s="27">
        <v>201.75300000000001</v>
      </c>
      <c r="AA709" s="27">
        <v>20.1753</v>
      </c>
      <c r="AB709" s="27">
        <v>5.8999999999999995</v>
      </c>
      <c r="AC709" s="27">
        <v>25.9</v>
      </c>
      <c r="AD709" s="27">
        <v>5.5</v>
      </c>
      <c r="AE709" s="27">
        <v>14.399999999999999</v>
      </c>
      <c r="AF709" s="27">
        <v>4</v>
      </c>
      <c r="AG709" s="27">
        <v>458.58231414805084</v>
      </c>
      <c r="AH709" s="27">
        <v>45.858231414805083</v>
      </c>
      <c r="AI709" s="27">
        <v>0.3871</v>
      </c>
      <c r="AJ709" s="27">
        <v>0.59</v>
      </c>
      <c r="AK709" s="27">
        <v>2.59</v>
      </c>
      <c r="AL709" s="27">
        <v>0.55000000000000004</v>
      </c>
      <c r="AM709" s="27">
        <v>1.44</v>
      </c>
      <c r="AN709" s="27">
        <v>0.4</v>
      </c>
      <c r="AO709" s="27">
        <v>15.241539653836217</v>
      </c>
      <c r="AP709" s="27">
        <v>66.907775768535259</v>
      </c>
      <c r="AQ709" s="27">
        <v>14.208214931542237</v>
      </c>
      <c r="AR709" s="27">
        <v>37.19969000258331</v>
      </c>
      <c r="AS709" s="27">
        <v>10.333247222939809</v>
      </c>
    </row>
    <row r="710" spans="1:45" x14ac:dyDescent="0.35">
      <c r="A710" s="26">
        <v>2017</v>
      </c>
      <c r="B710" s="26">
        <v>16733</v>
      </c>
      <c r="C710" s="26" t="s">
        <v>164</v>
      </c>
      <c r="D710" s="26">
        <v>65</v>
      </c>
      <c r="E710" s="26" t="s">
        <v>79</v>
      </c>
      <c r="F710" s="26" t="s">
        <v>156</v>
      </c>
      <c r="G710" s="26">
        <v>1</v>
      </c>
      <c r="H710" s="26" t="s">
        <v>165</v>
      </c>
      <c r="I710" s="26">
        <v>133</v>
      </c>
      <c r="J710" s="26">
        <v>3</v>
      </c>
      <c r="K710" s="26">
        <v>44</v>
      </c>
      <c r="L710" s="27">
        <v>111.76</v>
      </c>
      <c r="M710" s="27">
        <v>15.6</v>
      </c>
      <c r="N710" s="27">
        <v>11.9</v>
      </c>
      <c r="O710" s="27">
        <v>104.7651379310345</v>
      </c>
      <c r="P710" s="27">
        <v>104.7651379310345</v>
      </c>
      <c r="Q710" s="27">
        <v>7045.4555258620703</v>
      </c>
      <c r="S710" s="27">
        <v>8.8800000000000008</v>
      </c>
      <c r="T710" s="27">
        <v>41.2</v>
      </c>
      <c r="U710" s="27">
        <v>21.79</v>
      </c>
      <c r="V710" s="27">
        <v>412</v>
      </c>
      <c r="W710" s="27">
        <v>358.44</v>
      </c>
      <c r="X710" s="27">
        <v>35.844000000000001</v>
      </c>
      <c r="Y710" s="27">
        <v>217.89999999999998</v>
      </c>
      <c r="Z710" s="27">
        <v>189.57299999999998</v>
      </c>
      <c r="AA710" s="27">
        <v>18.957299999999996</v>
      </c>
      <c r="AB710" s="27">
        <v>6.1</v>
      </c>
      <c r="AC710" s="27">
        <v>27.1</v>
      </c>
      <c r="AD710" s="27">
        <v>5.8</v>
      </c>
      <c r="AE710" s="27">
        <v>15.3</v>
      </c>
      <c r="AF710" s="27">
        <v>4</v>
      </c>
      <c r="AG710" s="27">
        <v>480.74495994355311</v>
      </c>
      <c r="AH710" s="27">
        <v>48.07449599435531</v>
      </c>
      <c r="AI710" s="27">
        <v>0.41199999999999998</v>
      </c>
      <c r="AJ710" s="27">
        <v>0.61</v>
      </c>
      <c r="AK710" s="27">
        <v>2.71</v>
      </c>
      <c r="AL710" s="27">
        <v>0.57999999999999996</v>
      </c>
      <c r="AM710" s="27">
        <v>1.53</v>
      </c>
      <c r="AN710" s="27">
        <v>0.4</v>
      </c>
      <c r="AO710" s="27">
        <v>14.805825242718447</v>
      </c>
      <c r="AP710" s="27">
        <v>65.77669902912622</v>
      </c>
      <c r="AQ710" s="27">
        <v>14.077669902912621</v>
      </c>
      <c r="AR710" s="27">
        <v>37.135922330097088</v>
      </c>
      <c r="AS710" s="27">
        <v>9.7087378640776709</v>
      </c>
    </row>
    <row r="711" spans="1:45" x14ac:dyDescent="0.35">
      <c r="A711" s="26">
        <v>2017</v>
      </c>
      <c r="B711" s="26">
        <v>16734</v>
      </c>
      <c r="C711" s="26" t="s">
        <v>164</v>
      </c>
      <c r="D711" s="26">
        <v>129</v>
      </c>
      <c r="E711" s="26" t="s">
        <v>51</v>
      </c>
      <c r="F711" s="26" t="s">
        <v>156</v>
      </c>
      <c r="G711" s="26">
        <v>1</v>
      </c>
      <c r="H711" s="26" t="s">
        <v>165</v>
      </c>
      <c r="I711" s="26">
        <v>133</v>
      </c>
      <c r="J711" s="26">
        <v>3</v>
      </c>
      <c r="K711" s="26">
        <v>46</v>
      </c>
      <c r="L711" s="27">
        <v>116.84</v>
      </c>
      <c r="M711" s="27">
        <v>15</v>
      </c>
      <c r="N711" s="27">
        <v>11.25</v>
      </c>
      <c r="O711" s="27">
        <v>99.746767241379317</v>
      </c>
      <c r="P711" s="27">
        <v>99.746767241379317</v>
      </c>
      <c r="Q711" s="27">
        <v>6707.9700969827591</v>
      </c>
      <c r="S711" s="27">
        <v>8.67</v>
      </c>
      <c r="T711" s="27">
        <v>43.01</v>
      </c>
      <c r="U711" s="27">
        <v>21.94</v>
      </c>
      <c r="V711" s="27">
        <v>430.09999999999997</v>
      </c>
      <c r="W711" s="27">
        <v>374.18699999999995</v>
      </c>
      <c r="X711" s="27">
        <v>37.418699999999994</v>
      </c>
      <c r="Y711" s="27">
        <v>219.4</v>
      </c>
      <c r="Z711" s="27">
        <v>190.87800000000001</v>
      </c>
      <c r="AA711" s="27">
        <v>19.087800000000001</v>
      </c>
      <c r="AB711" s="27">
        <v>6.5</v>
      </c>
      <c r="AC711" s="27">
        <v>28.2</v>
      </c>
      <c r="AD711" s="27">
        <v>6.1</v>
      </c>
      <c r="AE711" s="27">
        <v>15.8</v>
      </c>
      <c r="AF711" s="27">
        <v>4.3</v>
      </c>
      <c r="AG711" s="27">
        <v>502.6745039684991</v>
      </c>
      <c r="AH711" s="27">
        <v>50.26745039684991</v>
      </c>
      <c r="AI711" s="27">
        <v>0.43009999999999998</v>
      </c>
      <c r="AJ711" s="27">
        <v>0.65</v>
      </c>
      <c r="AK711" s="27">
        <v>2.82</v>
      </c>
      <c r="AL711" s="27">
        <v>0.61</v>
      </c>
      <c r="AM711" s="27">
        <v>1.58</v>
      </c>
      <c r="AN711" s="27">
        <v>0.43</v>
      </c>
      <c r="AO711" s="27">
        <v>15.112764473378284</v>
      </c>
      <c r="AP711" s="27">
        <v>65.566147407579635</v>
      </c>
      <c r="AQ711" s="27">
        <v>14.182748198093467</v>
      </c>
      <c r="AR711" s="27">
        <v>36.735642873750294</v>
      </c>
      <c r="AS711" s="27">
        <v>9.9976749593117873</v>
      </c>
    </row>
    <row r="712" spans="1:45" x14ac:dyDescent="0.35">
      <c r="A712" s="26">
        <v>2017</v>
      </c>
      <c r="B712" s="26">
        <v>16735</v>
      </c>
      <c r="C712" s="26" t="s">
        <v>164</v>
      </c>
      <c r="D712" s="26">
        <v>3</v>
      </c>
      <c r="E712" s="26" t="s">
        <v>104</v>
      </c>
      <c r="F712" s="26" t="s">
        <v>159</v>
      </c>
      <c r="G712" s="26">
        <v>1</v>
      </c>
      <c r="H712" s="26" t="s">
        <v>165</v>
      </c>
      <c r="I712" s="26">
        <v>133</v>
      </c>
      <c r="J712" s="26">
        <v>2</v>
      </c>
      <c r="K712" s="26">
        <v>37</v>
      </c>
      <c r="L712" s="27">
        <v>93.98</v>
      </c>
      <c r="M712" s="27">
        <v>14</v>
      </c>
      <c r="N712" s="27">
        <v>13.04</v>
      </c>
      <c r="O712" s="27">
        <v>116.97779310344825</v>
      </c>
      <c r="P712" s="27">
        <v>116.97779310344825</v>
      </c>
      <c r="Q712" s="27">
        <v>7866.756586206895</v>
      </c>
      <c r="S712" s="27">
        <v>7.26</v>
      </c>
      <c r="T712" s="27">
        <v>39.119999999999997</v>
      </c>
      <c r="U712" s="27">
        <v>21.14</v>
      </c>
      <c r="V712" s="27">
        <v>391.2</v>
      </c>
      <c r="W712" s="27">
        <v>340.34399999999999</v>
      </c>
      <c r="X712" s="27">
        <v>34.034399999999998</v>
      </c>
      <c r="Y712" s="27">
        <v>211.4</v>
      </c>
      <c r="Z712" s="27">
        <v>183.91800000000001</v>
      </c>
      <c r="AA712" s="27">
        <v>18.3918</v>
      </c>
      <c r="AB712" s="27">
        <v>6.3</v>
      </c>
      <c r="AC712" s="27">
        <v>26.5</v>
      </c>
      <c r="AD712" s="27">
        <v>5.8</v>
      </c>
      <c r="AE712" s="27">
        <v>15</v>
      </c>
      <c r="AF712" s="27">
        <v>3.9000000000000004</v>
      </c>
      <c r="AG712" s="27">
        <v>453.31122415980576</v>
      </c>
      <c r="AH712" s="27">
        <v>45.331122415980573</v>
      </c>
      <c r="AI712" s="27">
        <v>0.39119999999999999</v>
      </c>
      <c r="AJ712" s="27">
        <v>0.63</v>
      </c>
      <c r="AK712" s="27">
        <v>2.65</v>
      </c>
      <c r="AL712" s="27">
        <v>0.57999999999999996</v>
      </c>
      <c r="AM712" s="27">
        <v>1.5</v>
      </c>
      <c r="AN712" s="27">
        <v>0.39</v>
      </c>
      <c r="AO712" s="27">
        <v>16.104294478527606</v>
      </c>
      <c r="AP712" s="27">
        <v>67.740286298568506</v>
      </c>
      <c r="AQ712" s="27">
        <v>14.826175869120654</v>
      </c>
      <c r="AR712" s="27">
        <v>38.343558282208591</v>
      </c>
      <c r="AS712" s="27">
        <v>9.9693251533742338</v>
      </c>
    </row>
    <row r="713" spans="1:45" x14ac:dyDescent="0.35">
      <c r="A713" s="26">
        <v>2017</v>
      </c>
      <c r="B713" s="26">
        <v>16736</v>
      </c>
      <c r="C713" s="26" t="s">
        <v>164</v>
      </c>
      <c r="D713" s="26">
        <v>122</v>
      </c>
      <c r="E713" s="26" t="s">
        <v>33</v>
      </c>
      <c r="F713" s="26" t="s">
        <v>156</v>
      </c>
      <c r="G713" s="26">
        <v>1</v>
      </c>
      <c r="H713" s="26" t="s">
        <v>165</v>
      </c>
      <c r="I713" s="26">
        <v>133</v>
      </c>
      <c r="J713" s="26">
        <v>5</v>
      </c>
      <c r="K713" s="26">
        <v>34</v>
      </c>
      <c r="L713" s="27">
        <v>86.36</v>
      </c>
      <c r="M713" s="27">
        <v>14.9</v>
      </c>
      <c r="N713" s="27">
        <v>10.28</v>
      </c>
      <c r="O713" s="27">
        <v>91.253610344827564</v>
      </c>
      <c r="P713" s="27">
        <v>91.253610344827564</v>
      </c>
      <c r="Q713" s="27">
        <v>6136.8052956896536</v>
      </c>
      <c r="S713" s="27">
        <v>8.51</v>
      </c>
      <c r="T713" s="27">
        <v>39.65</v>
      </c>
      <c r="U713" s="27">
        <v>22.54</v>
      </c>
      <c r="V713" s="27">
        <v>396.5</v>
      </c>
      <c r="W713" s="27">
        <v>344.95499999999998</v>
      </c>
      <c r="X713" s="27">
        <v>34.4955</v>
      </c>
      <c r="Y713" s="27">
        <v>225.39999999999998</v>
      </c>
      <c r="Z713" s="27">
        <v>196.09799999999998</v>
      </c>
      <c r="AA713" s="27">
        <v>19.6098</v>
      </c>
      <c r="AB713" s="27">
        <v>6.3</v>
      </c>
      <c r="AC713" s="27">
        <v>26.7</v>
      </c>
      <c r="AD713" s="27">
        <v>5.8999999999999995</v>
      </c>
      <c r="AE713" s="27">
        <v>15</v>
      </c>
      <c r="AF713" s="27">
        <v>4</v>
      </c>
      <c r="AG713" s="27">
        <v>466.41392477754971</v>
      </c>
      <c r="AH713" s="27">
        <v>46.64139247775497</v>
      </c>
      <c r="AI713" s="27">
        <v>0.39650000000000002</v>
      </c>
      <c r="AJ713" s="27">
        <v>0.63</v>
      </c>
      <c r="AK713" s="27">
        <v>2.67</v>
      </c>
      <c r="AL713" s="27">
        <v>0.59</v>
      </c>
      <c r="AM713" s="27">
        <v>1.5</v>
      </c>
      <c r="AN713" s="27">
        <v>0.4</v>
      </c>
      <c r="AO713" s="27">
        <v>15.889029003783101</v>
      </c>
      <c r="AP713" s="27">
        <v>67.33921815889029</v>
      </c>
      <c r="AQ713" s="27">
        <v>14.880201765447666</v>
      </c>
      <c r="AR713" s="27">
        <v>37.831021437578812</v>
      </c>
      <c r="AS713" s="27">
        <v>10.088272383354351</v>
      </c>
    </row>
    <row r="714" spans="1:45" x14ac:dyDescent="0.35">
      <c r="A714" s="26">
        <v>2017</v>
      </c>
      <c r="B714" s="26">
        <v>16737</v>
      </c>
      <c r="C714" s="26" t="s">
        <v>164</v>
      </c>
      <c r="D714" s="26">
        <v>25</v>
      </c>
      <c r="E714" s="26" t="s">
        <v>46</v>
      </c>
      <c r="F714" s="26" t="s">
        <v>156</v>
      </c>
      <c r="G714" s="26">
        <v>1</v>
      </c>
      <c r="H714" s="26" t="s">
        <v>165</v>
      </c>
      <c r="I714" s="26">
        <v>139</v>
      </c>
      <c r="J714" s="26">
        <v>3</v>
      </c>
      <c r="K714" s="26">
        <v>44</v>
      </c>
      <c r="L714" s="27">
        <v>111.76</v>
      </c>
      <c r="M714" s="27">
        <v>14.9</v>
      </c>
      <c r="N714" s="27">
        <v>11.73</v>
      </c>
      <c r="O714" s="27">
        <v>104.12498534482758</v>
      </c>
      <c r="P714" s="27">
        <v>104.12498534482758</v>
      </c>
      <c r="Q714" s="27">
        <v>7002.4052644396543</v>
      </c>
      <c r="S714" s="27">
        <v>8.7100000000000009</v>
      </c>
      <c r="T714" s="27">
        <v>41.59</v>
      </c>
      <c r="U714" s="27">
        <v>21.75</v>
      </c>
      <c r="V714" s="27">
        <v>415.90000000000003</v>
      </c>
      <c r="W714" s="27">
        <v>361.83300000000003</v>
      </c>
      <c r="X714" s="27">
        <v>36.183300000000003</v>
      </c>
      <c r="Y714" s="27">
        <v>217.5</v>
      </c>
      <c r="Z714" s="27">
        <v>189.22499999999999</v>
      </c>
      <c r="AA714" s="27">
        <v>18.922499999999999</v>
      </c>
      <c r="AB714" s="27">
        <v>6.2</v>
      </c>
      <c r="AC714" s="27">
        <v>27.400000000000002</v>
      </c>
      <c r="AD714" s="27">
        <v>5.8</v>
      </c>
      <c r="AE714" s="27">
        <v>15.600000000000001</v>
      </c>
      <c r="AF714" s="27">
        <v>4.0999999999999996</v>
      </c>
      <c r="AG714" s="27">
        <v>485.08740295450013</v>
      </c>
      <c r="AH714" s="27">
        <v>48.508740295450011</v>
      </c>
      <c r="AI714" s="27">
        <v>0.41590000000000005</v>
      </c>
      <c r="AJ714" s="27">
        <v>0.62</v>
      </c>
      <c r="AK714" s="27">
        <v>2.74</v>
      </c>
      <c r="AL714" s="27">
        <v>0.57999999999999996</v>
      </c>
      <c r="AM714" s="27">
        <v>1.56</v>
      </c>
      <c r="AN714" s="27">
        <v>0.41</v>
      </c>
      <c r="AO714" s="27">
        <v>14.907429670593892</v>
      </c>
      <c r="AP714" s="27">
        <v>65.881221447463332</v>
      </c>
      <c r="AQ714" s="27">
        <v>13.945660014426544</v>
      </c>
      <c r="AR714" s="27">
        <v>37.509016590526571</v>
      </c>
      <c r="AS714" s="27">
        <v>9.8581389757153151</v>
      </c>
    </row>
    <row r="715" spans="1:45" x14ac:dyDescent="0.35">
      <c r="A715" s="26">
        <v>2017</v>
      </c>
      <c r="B715" s="26">
        <v>16738</v>
      </c>
      <c r="C715" s="26" t="s">
        <v>164</v>
      </c>
      <c r="D715" s="26">
        <v>11</v>
      </c>
      <c r="E715" s="26" t="s">
        <v>24</v>
      </c>
      <c r="F715" s="26" t="s">
        <v>156</v>
      </c>
      <c r="G715" s="26">
        <v>1</v>
      </c>
      <c r="H715" s="26" t="s">
        <v>165</v>
      </c>
      <c r="I715" s="26">
        <v>133</v>
      </c>
      <c r="J715" s="26">
        <v>3</v>
      </c>
      <c r="K715" s="26">
        <v>47</v>
      </c>
      <c r="L715" s="27">
        <v>119.38</v>
      </c>
      <c r="M715" s="27">
        <v>14.6</v>
      </c>
      <c r="N715" s="27">
        <v>10.25</v>
      </c>
      <c r="O715" s="27">
        <v>91.308060344827581</v>
      </c>
      <c r="P715" s="27">
        <v>91.308060344827581</v>
      </c>
      <c r="Q715" s="27">
        <v>6140.4670581896544</v>
      </c>
      <c r="S715" s="27">
        <v>7.58</v>
      </c>
      <c r="T715" s="27">
        <v>41.35</v>
      </c>
      <c r="U715" s="27">
        <v>21.63</v>
      </c>
      <c r="V715" s="27">
        <v>413.5</v>
      </c>
      <c r="W715" s="27">
        <v>359.745</v>
      </c>
      <c r="X715" s="27">
        <v>35.974499999999999</v>
      </c>
      <c r="Y715" s="27">
        <v>216.29999999999998</v>
      </c>
      <c r="Z715" s="27">
        <v>188.18099999999998</v>
      </c>
      <c r="AA715" s="27">
        <v>18.818099999999998</v>
      </c>
      <c r="AB715" s="27">
        <v>6.3</v>
      </c>
      <c r="AC715" s="27">
        <v>27.3</v>
      </c>
      <c r="AD715" s="27">
        <v>5.8999999999999995</v>
      </c>
      <c r="AE715" s="27">
        <v>15.5</v>
      </c>
      <c r="AF715" s="27">
        <v>4.0999999999999996</v>
      </c>
      <c r="AG715" s="27">
        <v>481.66792587146074</v>
      </c>
      <c r="AH715" s="27">
        <v>48.166792587146077</v>
      </c>
      <c r="AI715" s="27">
        <v>0.41349999999999998</v>
      </c>
      <c r="AJ715" s="27">
        <v>0.63</v>
      </c>
      <c r="AK715" s="27">
        <v>2.73</v>
      </c>
      <c r="AL715" s="27">
        <v>0.59</v>
      </c>
      <c r="AM715" s="27">
        <v>1.55</v>
      </c>
      <c r="AN715" s="27">
        <v>0.41</v>
      </c>
      <c r="AO715" s="27">
        <v>15.235792019347038</v>
      </c>
      <c r="AP715" s="27">
        <v>66.021765417170499</v>
      </c>
      <c r="AQ715" s="27">
        <v>14.268440145102781</v>
      </c>
      <c r="AR715" s="27">
        <v>37.484885126964933</v>
      </c>
      <c r="AS715" s="27">
        <v>9.9153567110036267</v>
      </c>
    </row>
    <row r="716" spans="1:45" x14ac:dyDescent="0.35">
      <c r="A716" s="26">
        <v>2017</v>
      </c>
      <c r="B716" s="26">
        <v>16739</v>
      </c>
      <c r="C716" s="26" t="s">
        <v>164</v>
      </c>
      <c r="D716" s="26">
        <v>88</v>
      </c>
      <c r="E716" s="26" t="s">
        <v>92</v>
      </c>
      <c r="F716" s="26" t="s">
        <v>156</v>
      </c>
      <c r="G716" s="26">
        <v>1</v>
      </c>
      <c r="H716" s="26" t="s">
        <v>165</v>
      </c>
      <c r="I716" s="26">
        <v>133</v>
      </c>
      <c r="J716" s="26">
        <v>3</v>
      </c>
      <c r="K716" s="26">
        <v>49</v>
      </c>
      <c r="L716" s="27">
        <v>124.46000000000001</v>
      </c>
      <c r="M716" s="27">
        <v>14.6</v>
      </c>
      <c r="N716" s="27">
        <v>11.65</v>
      </c>
      <c r="O716" s="27">
        <v>103.7794051724138</v>
      </c>
      <c r="P716" s="27">
        <v>103.7794051724138</v>
      </c>
      <c r="Q716" s="27">
        <v>6979.1649978448286</v>
      </c>
      <c r="S716" s="27">
        <v>7.68</v>
      </c>
      <c r="T716" s="27">
        <v>37.89</v>
      </c>
      <c r="U716" s="27">
        <v>22.76</v>
      </c>
      <c r="V716" s="27">
        <v>378.9</v>
      </c>
      <c r="W716" s="27">
        <v>329.64299999999997</v>
      </c>
      <c r="X716" s="27">
        <v>32.964299999999994</v>
      </c>
      <c r="Y716" s="27">
        <v>227.60000000000002</v>
      </c>
      <c r="Z716" s="27">
        <v>198.01200000000003</v>
      </c>
      <c r="AA716" s="27">
        <v>19.801200000000001</v>
      </c>
      <c r="AB716" s="27">
        <v>6.1</v>
      </c>
      <c r="AC716" s="27">
        <v>25.8</v>
      </c>
      <c r="AD716" s="27">
        <v>5.6000000000000005</v>
      </c>
      <c r="AE716" s="27">
        <v>14.5</v>
      </c>
      <c r="AF716" s="27">
        <v>4</v>
      </c>
      <c r="AG716" s="27">
        <v>446.77427679173769</v>
      </c>
      <c r="AH716" s="27">
        <v>44.677427679173768</v>
      </c>
      <c r="AI716" s="27">
        <v>0.37889999999999996</v>
      </c>
      <c r="AJ716" s="27">
        <v>0.61</v>
      </c>
      <c r="AK716" s="27">
        <v>2.58</v>
      </c>
      <c r="AL716" s="27">
        <v>0.56000000000000005</v>
      </c>
      <c r="AM716" s="27">
        <v>1.45</v>
      </c>
      <c r="AN716" s="27">
        <v>0.4</v>
      </c>
      <c r="AO716" s="27">
        <v>16.09923462655054</v>
      </c>
      <c r="AP716" s="27">
        <v>68.091844813935083</v>
      </c>
      <c r="AQ716" s="27">
        <v>14.779625230931646</v>
      </c>
      <c r="AR716" s="27">
        <v>38.268672472948012</v>
      </c>
      <c r="AS716" s="27">
        <v>10.556875164951176</v>
      </c>
    </row>
    <row r="717" spans="1:45" x14ac:dyDescent="0.35">
      <c r="A717" s="26">
        <v>2017</v>
      </c>
      <c r="B717" s="26">
        <v>16740</v>
      </c>
      <c r="C717" s="26" t="s">
        <v>164</v>
      </c>
      <c r="D717" s="26">
        <v>22</v>
      </c>
      <c r="E717" s="26" t="s">
        <v>14</v>
      </c>
      <c r="F717" s="26" t="s">
        <v>156</v>
      </c>
      <c r="G717" s="26">
        <v>1</v>
      </c>
      <c r="H717" s="26" t="s">
        <v>165</v>
      </c>
      <c r="I717" s="26">
        <v>133</v>
      </c>
      <c r="J717" s="26">
        <v>3</v>
      </c>
      <c r="K717" s="26">
        <v>44</v>
      </c>
      <c r="L717" s="27">
        <v>111.76</v>
      </c>
      <c r="M717" s="27">
        <v>14.5</v>
      </c>
      <c r="N717" s="27">
        <v>11.06</v>
      </c>
      <c r="O717" s="27">
        <v>98.63899137931034</v>
      </c>
      <c r="P717" s="27">
        <v>98.63899137931034</v>
      </c>
      <c r="Q717" s="27">
        <v>6633.4721702586203</v>
      </c>
      <c r="S717" s="27">
        <v>7.51</v>
      </c>
      <c r="T717" s="27">
        <v>38.090000000000003</v>
      </c>
      <c r="U717" s="27">
        <v>22.63</v>
      </c>
      <c r="V717" s="27">
        <v>380.90000000000003</v>
      </c>
      <c r="W717" s="27">
        <v>331.38300000000004</v>
      </c>
      <c r="X717" s="27">
        <v>33.138300000000001</v>
      </c>
      <c r="Y717" s="27">
        <v>226.29999999999998</v>
      </c>
      <c r="Z717" s="27">
        <v>196.88099999999997</v>
      </c>
      <c r="AA717" s="27">
        <v>19.688099999999999</v>
      </c>
      <c r="AB717" s="27">
        <v>6</v>
      </c>
      <c r="AC717" s="27">
        <v>26</v>
      </c>
      <c r="AD717" s="27">
        <v>5.5</v>
      </c>
      <c r="AE717" s="27">
        <v>14.7</v>
      </c>
      <c r="AF717" s="27">
        <v>3.9000000000000004</v>
      </c>
      <c r="AG717" s="27">
        <v>448.50005172767453</v>
      </c>
      <c r="AH717" s="27">
        <v>44.850005172767453</v>
      </c>
      <c r="AI717" s="27">
        <v>0.38090000000000002</v>
      </c>
      <c r="AJ717" s="27">
        <v>0.6</v>
      </c>
      <c r="AK717" s="27">
        <v>2.6</v>
      </c>
      <c r="AL717" s="27">
        <v>0.55000000000000004</v>
      </c>
      <c r="AM717" s="27">
        <v>1.47</v>
      </c>
      <c r="AN717" s="27">
        <v>0.39</v>
      </c>
      <c r="AO717" s="27">
        <v>15.752165922814386</v>
      </c>
      <c r="AP717" s="27">
        <v>68.25938566552901</v>
      </c>
      <c r="AQ717" s="27">
        <v>14.43948542924652</v>
      </c>
      <c r="AR717" s="27">
        <v>38.592806510895244</v>
      </c>
      <c r="AS717" s="27">
        <v>10.238907849829353</v>
      </c>
    </row>
    <row r="718" spans="1:45" x14ac:dyDescent="0.35">
      <c r="A718" s="26">
        <v>2017</v>
      </c>
      <c r="B718" s="26">
        <v>16741</v>
      </c>
      <c r="C718" s="26" t="s">
        <v>164</v>
      </c>
      <c r="D718" s="26">
        <v>68</v>
      </c>
      <c r="E718" s="26" t="s">
        <v>117</v>
      </c>
      <c r="F718" s="26" t="s">
        <v>156</v>
      </c>
      <c r="G718" s="26">
        <v>1</v>
      </c>
      <c r="H718" s="26" t="s">
        <v>165</v>
      </c>
      <c r="I718" s="26">
        <v>125</v>
      </c>
      <c r="J718" s="26">
        <v>4</v>
      </c>
      <c r="K718" s="26">
        <v>39</v>
      </c>
      <c r="L718" s="27">
        <v>99.06</v>
      </c>
      <c r="M718" s="27">
        <v>14.7</v>
      </c>
      <c r="N718" s="27">
        <v>7.98</v>
      </c>
      <c r="O718" s="27">
        <v>71.003425862068951</v>
      </c>
      <c r="P718" s="27">
        <v>71.003425862068951</v>
      </c>
      <c r="Q718" s="27">
        <v>4774.9803892241371</v>
      </c>
      <c r="S718" s="27">
        <v>8.76</v>
      </c>
      <c r="T718" s="27">
        <v>42.23</v>
      </c>
      <c r="U718" s="27">
        <v>21.49</v>
      </c>
      <c r="V718" s="27">
        <v>422.29999999999995</v>
      </c>
      <c r="W718" s="27">
        <v>367.40099999999995</v>
      </c>
      <c r="X718" s="27">
        <v>36.740099999999998</v>
      </c>
      <c r="Y718" s="27">
        <v>214.89999999999998</v>
      </c>
      <c r="Z718" s="27">
        <v>186.96299999999997</v>
      </c>
      <c r="AA718" s="27">
        <v>18.696299999999997</v>
      </c>
      <c r="AB718" s="27">
        <v>6.5</v>
      </c>
      <c r="AC718" s="27">
        <v>28.1</v>
      </c>
      <c r="AD718" s="27">
        <v>6</v>
      </c>
      <c r="AE718" s="27">
        <v>16.100000000000001</v>
      </c>
      <c r="AF718" s="27">
        <v>4.0999999999999996</v>
      </c>
      <c r="AG718" s="27">
        <v>491.18172118055907</v>
      </c>
      <c r="AH718" s="27">
        <v>49.118172118055909</v>
      </c>
      <c r="AI718" s="27">
        <v>0.42229999999999995</v>
      </c>
      <c r="AJ718" s="27">
        <v>0.65</v>
      </c>
      <c r="AK718" s="27">
        <v>2.81</v>
      </c>
      <c r="AL718" s="27">
        <v>0.6</v>
      </c>
      <c r="AM718" s="27">
        <v>1.61</v>
      </c>
      <c r="AN718" s="27">
        <v>0.41</v>
      </c>
      <c r="AO718" s="27">
        <v>15.391901491830454</v>
      </c>
      <c r="AP718" s="27">
        <v>66.540374141605511</v>
      </c>
      <c r="AQ718" s="27">
        <v>14.207909069381957</v>
      </c>
      <c r="AR718" s="27">
        <v>38.124556002841587</v>
      </c>
      <c r="AS718" s="27">
        <v>9.7087378640776709</v>
      </c>
    </row>
    <row r="719" spans="1:45" x14ac:dyDescent="0.35">
      <c r="A719" s="26">
        <v>2017</v>
      </c>
      <c r="B719" s="26">
        <v>16742</v>
      </c>
      <c r="C719" s="26" t="s">
        <v>164</v>
      </c>
      <c r="D719" s="26">
        <v>107</v>
      </c>
      <c r="E719" s="26" t="s">
        <v>34</v>
      </c>
      <c r="F719" s="26" t="s">
        <v>156</v>
      </c>
      <c r="G719" s="26">
        <v>1</v>
      </c>
      <c r="H719" s="26" t="s">
        <v>165</v>
      </c>
      <c r="I719" s="26">
        <v>141</v>
      </c>
      <c r="J719" s="26">
        <v>2</v>
      </c>
      <c r="K719" s="26">
        <v>47</v>
      </c>
      <c r="L719" s="27">
        <v>119.38</v>
      </c>
      <c r="M719" s="27">
        <v>15</v>
      </c>
      <c r="N719" s="27">
        <v>12.7</v>
      </c>
      <c r="O719" s="27">
        <v>112.60301724137931</v>
      </c>
      <c r="P719" s="27">
        <v>112.60301724137931</v>
      </c>
      <c r="Q719" s="27">
        <v>7572.552909482758</v>
      </c>
      <c r="S719" s="27">
        <v>8.34</v>
      </c>
      <c r="T719" s="27">
        <v>42.53</v>
      </c>
      <c r="U719" s="27">
        <v>21.9</v>
      </c>
      <c r="V719" s="27">
        <v>425.3</v>
      </c>
      <c r="W719" s="27">
        <v>370.01100000000002</v>
      </c>
      <c r="X719" s="27">
        <v>37.001100000000001</v>
      </c>
      <c r="Y719" s="27">
        <v>219</v>
      </c>
      <c r="Z719" s="27">
        <v>190.53</v>
      </c>
      <c r="AA719" s="27">
        <v>19.053000000000001</v>
      </c>
      <c r="AB719" s="27">
        <v>6.4</v>
      </c>
      <c r="AC719" s="27">
        <v>28.2</v>
      </c>
      <c r="AD719" s="27">
        <v>6</v>
      </c>
      <c r="AE719" s="27">
        <v>15.8</v>
      </c>
      <c r="AF719" s="27">
        <v>4.3</v>
      </c>
      <c r="AG719" s="27">
        <v>496.85086484393167</v>
      </c>
      <c r="AH719" s="27">
        <v>49.685086484393167</v>
      </c>
      <c r="AI719" s="27">
        <v>0.42530000000000001</v>
      </c>
      <c r="AJ719" s="27">
        <v>0.64</v>
      </c>
      <c r="AK719" s="27">
        <v>2.82</v>
      </c>
      <c r="AL719" s="27">
        <v>0.6</v>
      </c>
      <c r="AM719" s="27">
        <v>1.58</v>
      </c>
      <c r="AN719" s="27">
        <v>0.43</v>
      </c>
      <c r="AO719" s="27">
        <v>15.048201269691983</v>
      </c>
      <c r="AP719" s="27">
        <v>66.306136844580294</v>
      </c>
      <c r="AQ719" s="27">
        <v>14.107688690336232</v>
      </c>
      <c r="AR719" s="27">
        <v>37.150246884552082</v>
      </c>
      <c r="AS719" s="27">
        <v>10.1105102280743</v>
      </c>
    </row>
    <row r="720" spans="1:45" x14ac:dyDescent="0.35">
      <c r="A720" s="26">
        <v>2017</v>
      </c>
      <c r="B720" s="26">
        <v>16743</v>
      </c>
      <c r="C720" s="26" t="s">
        <v>164</v>
      </c>
      <c r="D720" s="26">
        <v>92</v>
      </c>
      <c r="E720" s="26" t="s">
        <v>19</v>
      </c>
      <c r="F720" s="26" t="s">
        <v>156</v>
      </c>
      <c r="G720" s="26">
        <v>1</v>
      </c>
      <c r="H720" s="26" t="s">
        <v>165</v>
      </c>
      <c r="I720" s="26">
        <v>139</v>
      </c>
      <c r="J720" s="26">
        <v>3</v>
      </c>
      <c r="K720" s="26">
        <v>29</v>
      </c>
      <c r="L720" s="27">
        <v>73.66</v>
      </c>
      <c r="M720" s="27">
        <v>14.2</v>
      </c>
      <c r="N720" s="27">
        <v>10.59</v>
      </c>
      <c r="O720" s="27">
        <v>94.778674137931034</v>
      </c>
      <c r="P720" s="27">
        <v>94.778674137931034</v>
      </c>
      <c r="Q720" s="27">
        <v>6373.8658357758623</v>
      </c>
      <c r="S720" s="27">
        <v>8.8699999999999992</v>
      </c>
      <c r="T720" s="27">
        <v>41.64</v>
      </c>
      <c r="U720" s="27">
        <v>21.58</v>
      </c>
      <c r="V720" s="27">
        <v>416.4</v>
      </c>
      <c r="W720" s="27">
        <v>362.26799999999997</v>
      </c>
      <c r="X720" s="27">
        <v>36.226799999999997</v>
      </c>
      <c r="Y720" s="27">
        <v>215.79999999999998</v>
      </c>
      <c r="Z720" s="27">
        <v>187.74599999999998</v>
      </c>
      <c r="AA720" s="27">
        <v>18.7746</v>
      </c>
      <c r="AB720" s="27">
        <v>6.2</v>
      </c>
      <c r="AC720" s="27">
        <v>27.799999999999997</v>
      </c>
      <c r="AD720" s="27">
        <v>5.8999999999999995</v>
      </c>
      <c r="AE720" s="27">
        <v>15.700000000000001</v>
      </c>
      <c r="AF720" s="27">
        <v>4.2</v>
      </c>
      <c r="AG720" s="27">
        <v>484.78624324089662</v>
      </c>
      <c r="AH720" s="27">
        <v>48.478624324089665</v>
      </c>
      <c r="AI720" s="27">
        <v>0.41639999999999999</v>
      </c>
      <c r="AJ720" s="27">
        <v>0.62</v>
      </c>
      <c r="AK720" s="27">
        <v>2.78</v>
      </c>
      <c r="AL720" s="27">
        <v>0.59</v>
      </c>
      <c r="AM720" s="27">
        <v>1.57</v>
      </c>
      <c r="AN720" s="27">
        <v>0.42</v>
      </c>
      <c r="AO720" s="27">
        <v>14.889529298751201</v>
      </c>
      <c r="AP720" s="27">
        <v>66.762728146013444</v>
      </c>
      <c r="AQ720" s="27">
        <v>14.169068203650335</v>
      </c>
      <c r="AR720" s="27">
        <v>37.704130643611911</v>
      </c>
      <c r="AS720" s="27">
        <v>10.086455331412104</v>
      </c>
    </row>
    <row r="721" spans="1:45" x14ac:dyDescent="0.35">
      <c r="A721" s="26">
        <v>2017</v>
      </c>
      <c r="B721" s="26">
        <v>16744</v>
      </c>
      <c r="C721" s="26" t="s">
        <v>164</v>
      </c>
      <c r="D721" s="26">
        <v>51</v>
      </c>
      <c r="E721" s="26" t="s">
        <v>69</v>
      </c>
      <c r="F721" s="26" t="s">
        <v>156</v>
      </c>
      <c r="G721" s="26">
        <v>1</v>
      </c>
      <c r="H721" s="26" t="s">
        <v>165</v>
      </c>
      <c r="I721" s="26">
        <v>139</v>
      </c>
      <c r="J721" s="26">
        <v>2</v>
      </c>
      <c r="K721" s="26">
        <v>37</v>
      </c>
      <c r="L721" s="27">
        <v>93.98</v>
      </c>
      <c r="M721" s="27">
        <v>16.3</v>
      </c>
      <c r="N721" s="27">
        <v>13.43</v>
      </c>
      <c r="O721" s="27">
        <v>117.25431982758623</v>
      </c>
      <c r="P721" s="27">
        <v>117.25431982758623</v>
      </c>
      <c r="Q721" s="27">
        <v>7885.3530084051736</v>
      </c>
      <c r="S721" s="27">
        <v>8.07</v>
      </c>
      <c r="T721" s="27">
        <v>38.79</v>
      </c>
      <c r="U721" s="27">
        <v>22.76</v>
      </c>
      <c r="V721" s="27">
        <v>387.9</v>
      </c>
      <c r="W721" s="27">
        <v>337.47299999999996</v>
      </c>
      <c r="X721" s="27">
        <v>33.747299999999996</v>
      </c>
      <c r="Y721" s="27">
        <v>227.60000000000002</v>
      </c>
      <c r="Z721" s="27">
        <v>198.01200000000003</v>
      </c>
      <c r="AA721" s="27">
        <v>19.801200000000001</v>
      </c>
      <c r="AB721" s="27">
        <v>6</v>
      </c>
      <c r="AC721" s="27">
        <v>26.5</v>
      </c>
      <c r="AD721" s="27">
        <v>5.6000000000000005</v>
      </c>
      <c r="AE721" s="27">
        <v>14.7</v>
      </c>
      <c r="AF721" s="27">
        <v>4.2</v>
      </c>
      <c r="AG721" s="27">
        <v>457.38649239249162</v>
      </c>
      <c r="AH721" s="27">
        <v>45.738649239249163</v>
      </c>
      <c r="AI721" s="27">
        <v>0.38789999999999997</v>
      </c>
      <c r="AJ721" s="27">
        <v>0.6</v>
      </c>
      <c r="AK721" s="27">
        <v>2.65</v>
      </c>
      <c r="AL721" s="27">
        <v>0.56000000000000005</v>
      </c>
      <c r="AM721" s="27">
        <v>1.47</v>
      </c>
      <c r="AN721" s="27">
        <v>0.42</v>
      </c>
      <c r="AO721" s="27">
        <v>15.467904098994588</v>
      </c>
      <c r="AP721" s="27">
        <v>68.31657643722609</v>
      </c>
      <c r="AQ721" s="27">
        <v>14.436710492394949</v>
      </c>
      <c r="AR721" s="27">
        <v>37.896365042536736</v>
      </c>
      <c r="AS721" s="27">
        <v>10.827532869296212</v>
      </c>
    </row>
    <row r="722" spans="1:45" x14ac:dyDescent="0.35">
      <c r="A722" s="26">
        <v>2017</v>
      </c>
      <c r="B722" s="26">
        <v>16745</v>
      </c>
      <c r="C722" s="26" t="s">
        <v>164</v>
      </c>
      <c r="D722" s="26">
        <v>39</v>
      </c>
      <c r="E722" s="26" t="s">
        <v>62</v>
      </c>
      <c r="F722" s="26" t="s">
        <v>156</v>
      </c>
      <c r="G722" s="26">
        <v>2</v>
      </c>
      <c r="H722" s="26" t="s">
        <v>165</v>
      </c>
      <c r="I722" s="26">
        <v>141</v>
      </c>
      <c r="J722" s="26">
        <v>4</v>
      </c>
      <c r="K722" s="26">
        <v>47</v>
      </c>
      <c r="L722" s="27">
        <v>119.38</v>
      </c>
      <c r="M722" s="27">
        <v>16.2</v>
      </c>
      <c r="N722" s="27">
        <v>13.02</v>
      </c>
      <c r="O722" s="27">
        <v>113.81051379310345</v>
      </c>
      <c r="P722" s="27">
        <v>113.81051379310345</v>
      </c>
      <c r="Q722" s="27">
        <v>7653.7570525862075</v>
      </c>
      <c r="S722" s="27">
        <v>8.09</v>
      </c>
      <c r="T722" s="27">
        <v>38.700000000000003</v>
      </c>
      <c r="U722" s="27">
        <v>23</v>
      </c>
      <c r="V722" s="27">
        <v>387</v>
      </c>
      <c r="W722" s="27">
        <v>336.69</v>
      </c>
      <c r="X722" s="27">
        <v>33.668999999999997</v>
      </c>
      <c r="Y722" s="27">
        <v>230</v>
      </c>
      <c r="Z722" s="27">
        <v>200.1</v>
      </c>
      <c r="AA722" s="27">
        <v>20.009999999999998</v>
      </c>
      <c r="AB722" s="27">
        <v>6</v>
      </c>
      <c r="AC722" s="27">
        <v>26.299999999999997</v>
      </c>
      <c r="AD722" s="27">
        <v>5.6999999999999993</v>
      </c>
      <c r="AE722" s="27">
        <v>14.7</v>
      </c>
      <c r="AF722" s="27">
        <v>4.0999999999999996</v>
      </c>
      <c r="AG722" s="27">
        <v>457.51642868402018</v>
      </c>
      <c r="AH722" s="27">
        <v>45.751642868402016</v>
      </c>
      <c r="AI722" s="27">
        <v>0.38700000000000001</v>
      </c>
      <c r="AJ722" s="27">
        <v>0.6</v>
      </c>
      <c r="AK722" s="27">
        <v>2.63</v>
      </c>
      <c r="AL722" s="27">
        <v>0.56999999999999995</v>
      </c>
      <c r="AM722" s="27">
        <v>1.47</v>
      </c>
      <c r="AN722" s="27">
        <v>0.41</v>
      </c>
      <c r="AO722" s="27">
        <v>15.503875968992247</v>
      </c>
      <c r="AP722" s="27">
        <v>67.958656330749349</v>
      </c>
      <c r="AQ722" s="27">
        <v>14.728682170542633</v>
      </c>
      <c r="AR722" s="27">
        <v>37.984496124031004</v>
      </c>
      <c r="AS722" s="27">
        <v>10.594315245478034</v>
      </c>
    </row>
    <row r="723" spans="1:45" x14ac:dyDescent="0.35">
      <c r="A723" s="26">
        <v>2017</v>
      </c>
      <c r="B723" s="26">
        <v>16746</v>
      </c>
      <c r="C723" s="26" t="s">
        <v>164</v>
      </c>
      <c r="D723" s="26">
        <v>59</v>
      </c>
      <c r="E723" s="26" t="s">
        <v>61</v>
      </c>
      <c r="F723" s="26" t="s">
        <v>156</v>
      </c>
      <c r="G723" s="26">
        <v>2</v>
      </c>
      <c r="H723" s="26" t="s">
        <v>165</v>
      </c>
      <c r="I723" s="26">
        <v>133</v>
      </c>
      <c r="J723" s="26">
        <v>4</v>
      </c>
      <c r="K723" s="26">
        <v>52</v>
      </c>
      <c r="L723" s="27">
        <v>132.08000000000001</v>
      </c>
      <c r="M723" s="27">
        <v>16.3</v>
      </c>
      <c r="N723" s="27">
        <v>14.54</v>
      </c>
      <c r="O723" s="27">
        <v>126.94548103448277</v>
      </c>
      <c r="P723" s="27">
        <v>126.94548103448277</v>
      </c>
      <c r="Q723" s="27">
        <v>8537.0835995689667</v>
      </c>
      <c r="S723" s="27">
        <v>8.02</v>
      </c>
      <c r="T723" s="27">
        <v>40.69</v>
      </c>
      <c r="U723" s="27">
        <v>22.34</v>
      </c>
      <c r="V723" s="27">
        <v>406.9</v>
      </c>
      <c r="W723" s="27">
        <v>354.00299999999999</v>
      </c>
      <c r="X723" s="27">
        <v>35.400300000000001</v>
      </c>
      <c r="Y723" s="27">
        <v>223.4</v>
      </c>
      <c r="Z723" s="27">
        <v>194.358</v>
      </c>
      <c r="AA723" s="27">
        <v>19.4358</v>
      </c>
      <c r="AB723" s="27">
        <v>6.2</v>
      </c>
      <c r="AC723" s="27">
        <v>27.3</v>
      </c>
      <c r="AD723" s="27">
        <v>5.8999999999999995</v>
      </c>
      <c r="AE723" s="27">
        <v>15.3</v>
      </c>
      <c r="AF723" s="27">
        <v>4.0999999999999996</v>
      </c>
      <c r="AG723" s="27">
        <v>477.61396447208244</v>
      </c>
      <c r="AH723" s="27">
        <v>47.761396447208242</v>
      </c>
      <c r="AI723" s="27">
        <v>0.40689999999999998</v>
      </c>
      <c r="AJ723" s="27">
        <v>0.62</v>
      </c>
      <c r="AK723" s="27">
        <v>2.73</v>
      </c>
      <c r="AL723" s="27">
        <v>0.59</v>
      </c>
      <c r="AM723" s="27">
        <v>1.53</v>
      </c>
      <c r="AN723" s="27">
        <v>0.41</v>
      </c>
      <c r="AO723" s="27">
        <v>15.23715900712706</v>
      </c>
      <c r="AP723" s="27">
        <v>67.092651757188506</v>
      </c>
      <c r="AQ723" s="27">
        <v>14.499877119685426</v>
      </c>
      <c r="AR723" s="27">
        <v>37.601376259523228</v>
      </c>
      <c r="AS723" s="27">
        <v>10.076185795035634</v>
      </c>
    </row>
    <row r="724" spans="1:45" x14ac:dyDescent="0.35">
      <c r="A724" s="26">
        <v>2017</v>
      </c>
      <c r="B724" s="26">
        <v>16747</v>
      </c>
      <c r="C724" s="26" t="s">
        <v>164</v>
      </c>
      <c r="D724" s="26">
        <v>6</v>
      </c>
      <c r="E724" s="26" t="s">
        <v>80</v>
      </c>
      <c r="F724" s="26" t="s">
        <v>156</v>
      </c>
      <c r="G724" s="26">
        <v>2</v>
      </c>
      <c r="H724" s="26" t="s">
        <v>165</v>
      </c>
      <c r="I724" s="26">
        <v>133</v>
      </c>
      <c r="J724" s="26">
        <v>4</v>
      </c>
      <c r="K724" s="26">
        <v>39</v>
      </c>
      <c r="L724" s="27">
        <v>99.06</v>
      </c>
      <c r="M724" s="27">
        <v>15.2</v>
      </c>
      <c r="N724" s="27">
        <v>11.32</v>
      </c>
      <c r="O724" s="27">
        <v>100.1312551724138</v>
      </c>
      <c r="P724" s="27">
        <v>100.1312551724138</v>
      </c>
      <c r="Q724" s="27">
        <v>6733.8269103448283</v>
      </c>
      <c r="S724" s="27">
        <v>8.7200000000000006</v>
      </c>
      <c r="T724" s="27">
        <v>42.19</v>
      </c>
      <c r="U724" s="27">
        <v>21.42</v>
      </c>
      <c r="V724" s="27">
        <v>421.9</v>
      </c>
      <c r="W724" s="27">
        <v>367.053</v>
      </c>
      <c r="X724" s="27">
        <v>36.705300000000001</v>
      </c>
      <c r="Y724" s="27">
        <v>214.20000000000002</v>
      </c>
      <c r="Z724" s="27">
        <v>186.35400000000001</v>
      </c>
      <c r="AA724" s="27">
        <v>18.635400000000001</v>
      </c>
      <c r="AB724" s="27">
        <v>6.1</v>
      </c>
      <c r="AC724" s="27">
        <v>27.799999999999997</v>
      </c>
      <c r="AD724" s="27">
        <v>5.8</v>
      </c>
      <c r="AE724" s="27">
        <v>15.700000000000001</v>
      </c>
      <c r="AF724" s="27">
        <v>4</v>
      </c>
      <c r="AG724" s="27">
        <v>490.34918401112157</v>
      </c>
      <c r="AH724" s="27">
        <v>49.034918401112158</v>
      </c>
      <c r="AI724" s="27">
        <v>0.4219</v>
      </c>
      <c r="AJ724" s="27">
        <v>0.61</v>
      </c>
      <c r="AK724" s="27">
        <v>2.78</v>
      </c>
      <c r="AL724" s="27">
        <v>0.57999999999999996</v>
      </c>
      <c r="AM724" s="27">
        <v>1.57</v>
      </c>
      <c r="AN724" s="27">
        <v>0.4</v>
      </c>
      <c r="AO724" s="27">
        <v>14.458402465039107</v>
      </c>
      <c r="AP724" s="27">
        <v>65.892391561981512</v>
      </c>
      <c r="AQ724" s="27">
        <v>13.747333491348661</v>
      </c>
      <c r="AR724" s="27">
        <v>37.212609623133446</v>
      </c>
      <c r="AS724" s="27">
        <v>9.4809196492059726</v>
      </c>
    </row>
    <row r="725" spans="1:45" x14ac:dyDescent="0.35">
      <c r="A725" s="26">
        <v>2017</v>
      </c>
      <c r="B725" s="26">
        <v>16748</v>
      </c>
      <c r="C725" s="26" t="s">
        <v>164</v>
      </c>
      <c r="D725" s="26">
        <v>29</v>
      </c>
      <c r="E725" s="26" t="s">
        <v>16</v>
      </c>
      <c r="F725" s="26" t="s">
        <v>156</v>
      </c>
      <c r="G725" s="26">
        <v>2</v>
      </c>
      <c r="H725" s="26" t="s">
        <v>165</v>
      </c>
      <c r="I725" s="26">
        <v>139</v>
      </c>
      <c r="J725" s="26">
        <v>3</v>
      </c>
      <c r="K725" s="26">
        <v>49</v>
      </c>
      <c r="L725" s="27">
        <v>124.46000000000001</v>
      </c>
      <c r="M725" s="27">
        <v>15.9</v>
      </c>
      <c r="N725" s="27">
        <v>15.58</v>
      </c>
      <c r="O725" s="27">
        <v>136.67554999999999</v>
      </c>
      <c r="P725" s="27">
        <v>136.67554999999999</v>
      </c>
      <c r="Q725" s="27">
        <v>9191.4307374999989</v>
      </c>
      <c r="S725" s="27">
        <v>7.88</v>
      </c>
      <c r="T725" s="27">
        <v>39.08</v>
      </c>
      <c r="U725" s="27">
        <v>22.09</v>
      </c>
      <c r="V725" s="27">
        <v>390.79999999999995</v>
      </c>
      <c r="W725" s="27">
        <v>339.99599999999998</v>
      </c>
      <c r="X725" s="27">
        <v>33.999600000000001</v>
      </c>
      <c r="Y725" s="27">
        <v>220.9</v>
      </c>
      <c r="Z725" s="27">
        <v>192.18299999999999</v>
      </c>
      <c r="AA725" s="27">
        <v>19.218299999999999</v>
      </c>
      <c r="AB725" s="27">
        <v>5.8999999999999995</v>
      </c>
      <c r="AC725" s="27">
        <v>26.400000000000002</v>
      </c>
      <c r="AD725" s="27">
        <v>5.5</v>
      </c>
      <c r="AE725" s="27">
        <v>14.9</v>
      </c>
      <c r="AF725" s="27">
        <v>4.2</v>
      </c>
      <c r="AG725" s="27">
        <v>457.48092645390898</v>
      </c>
      <c r="AH725" s="27">
        <v>45.748092645390898</v>
      </c>
      <c r="AI725" s="27">
        <v>0.39079999999999998</v>
      </c>
      <c r="AJ725" s="27">
        <v>0.59</v>
      </c>
      <c r="AK725" s="27">
        <v>2.64</v>
      </c>
      <c r="AL725" s="27">
        <v>0.55000000000000004</v>
      </c>
      <c r="AM725" s="27">
        <v>1.49</v>
      </c>
      <c r="AN725" s="27">
        <v>0.42</v>
      </c>
      <c r="AO725" s="27">
        <v>15.097236438075742</v>
      </c>
      <c r="AP725" s="27">
        <v>67.553735926305023</v>
      </c>
      <c r="AQ725" s="27">
        <v>14.073694984646879</v>
      </c>
      <c r="AR725" s="27">
        <v>38.126919140225183</v>
      </c>
      <c r="AS725" s="27">
        <v>10.747185261003072</v>
      </c>
    </row>
    <row r="726" spans="1:45" x14ac:dyDescent="0.35">
      <c r="A726" s="26">
        <v>2017</v>
      </c>
      <c r="B726" s="26">
        <v>16749</v>
      </c>
      <c r="C726" s="26" t="s">
        <v>164</v>
      </c>
      <c r="D726" s="26">
        <v>89</v>
      </c>
      <c r="E726" s="26" t="s">
        <v>26</v>
      </c>
      <c r="F726" s="26" t="s">
        <v>156</v>
      </c>
      <c r="G726" s="26">
        <v>2</v>
      </c>
      <c r="H726" s="26" t="s">
        <v>165</v>
      </c>
      <c r="I726" s="26">
        <v>133</v>
      </c>
      <c r="J726" s="26">
        <v>5</v>
      </c>
      <c r="K726" s="26">
        <v>34</v>
      </c>
      <c r="L726" s="27">
        <v>86.36</v>
      </c>
      <c r="M726" s="27">
        <v>15.2</v>
      </c>
      <c r="N726" s="27">
        <v>4.82</v>
      </c>
      <c r="O726" s="27">
        <v>42.635393103448273</v>
      </c>
      <c r="P726" s="27">
        <v>42.635393103448273</v>
      </c>
      <c r="Q726" s="27">
        <v>2867.2301862068962</v>
      </c>
      <c r="S726" s="27">
        <v>10.210000000000001</v>
      </c>
      <c r="T726" s="27">
        <v>40.99</v>
      </c>
      <c r="U726" s="27">
        <v>21.23</v>
      </c>
      <c r="V726" s="27">
        <v>409.90000000000003</v>
      </c>
      <c r="W726" s="27">
        <v>356.613</v>
      </c>
      <c r="X726" s="27">
        <v>35.661299999999997</v>
      </c>
      <c r="Y726" s="27">
        <v>212.3</v>
      </c>
      <c r="Z726" s="27">
        <v>184.70100000000002</v>
      </c>
      <c r="AA726" s="27">
        <v>18.470100000000002</v>
      </c>
      <c r="AB726" s="27">
        <v>6.3</v>
      </c>
      <c r="AC726" s="27">
        <v>27.200000000000003</v>
      </c>
      <c r="AD726" s="27">
        <v>5.8</v>
      </c>
      <c r="AE726" s="27">
        <v>15.4</v>
      </c>
      <c r="AF726" s="27">
        <v>4.2</v>
      </c>
      <c r="AG726" s="27">
        <v>475.43640564621865</v>
      </c>
      <c r="AH726" s="27">
        <v>47.543640564621867</v>
      </c>
      <c r="AI726" s="27">
        <v>0.40990000000000004</v>
      </c>
      <c r="AJ726" s="27">
        <v>0.63</v>
      </c>
      <c r="AK726" s="27">
        <v>2.72</v>
      </c>
      <c r="AL726" s="27">
        <v>0.57999999999999996</v>
      </c>
      <c r="AM726" s="27">
        <v>1.54</v>
      </c>
      <c r="AN726" s="27">
        <v>0.42</v>
      </c>
      <c r="AO726" s="27">
        <v>15.369602342034641</v>
      </c>
      <c r="AP726" s="27">
        <v>66.35764820687973</v>
      </c>
      <c r="AQ726" s="27">
        <v>14.149792632349351</v>
      </c>
      <c r="AR726" s="27">
        <v>37.5701390583069</v>
      </c>
      <c r="AS726" s="27">
        <v>10.246401561356429</v>
      </c>
    </row>
    <row r="727" spans="1:45" x14ac:dyDescent="0.35">
      <c r="A727" s="26">
        <v>2017</v>
      </c>
      <c r="B727" s="26">
        <v>16750</v>
      </c>
      <c r="C727" s="26" t="s">
        <v>164</v>
      </c>
      <c r="D727" s="26">
        <v>96</v>
      </c>
      <c r="E727" s="26" t="s">
        <v>53</v>
      </c>
      <c r="F727" s="26" t="s">
        <v>156</v>
      </c>
      <c r="G727" s="26">
        <v>2</v>
      </c>
      <c r="H727" s="26" t="s">
        <v>165</v>
      </c>
      <c r="I727" s="26">
        <v>139</v>
      </c>
      <c r="J727" s="26">
        <v>3</v>
      </c>
      <c r="K727" s="26">
        <v>47</v>
      </c>
      <c r="L727" s="27">
        <v>119.38</v>
      </c>
      <c r="M727" s="27">
        <v>15.6</v>
      </c>
      <c r="N727" s="27">
        <v>12.72</v>
      </c>
      <c r="O727" s="27">
        <v>111.98424827586209</v>
      </c>
      <c r="P727" s="27">
        <v>111.98424827586209</v>
      </c>
      <c r="Q727" s="27">
        <v>7530.9406965517255</v>
      </c>
      <c r="S727" s="27">
        <v>10.46</v>
      </c>
      <c r="T727" s="27">
        <v>42.06</v>
      </c>
      <c r="U727" s="27">
        <v>21.13</v>
      </c>
      <c r="V727" s="27">
        <v>420.6</v>
      </c>
      <c r="W727" s="27">
        <v>365.92200000000003</v>
      </c>
      <c r="X727" s="27">
        <v>36.592200000000005</v>
      </c>
      <c r="Y727" s="27">
        <v>211.29999999999998</v>
      </c>
      <c r="Z727" s="27">
        <v>183.83099999999999</v>
      </c>
      <c r="AA727" s="27">
        <v>18.383099999999999</v>
      </c>
      <c r="AB727" s="27">
        <v>6.8000000000000007</v>
      </c>
      <c r="AC727" s="27">
        <v>27.7</v>
      </c>
      <c r="AD727" s="27">
        <v>6.1</v>
      </c>
      <c r="AE727" s="27">
        <v>15.3</v>
      </c>
      <c r="AF727" s="27">
        <v>4.5</v>
      </c>
      <c r="AG727" s="27">
        <v>487.32713978088617</v>
      </c>
      <c r="AH727" s="27">
        <v>48.732713978088618</v>
      </c>
      <c r="AI727" s="27">
        <v>0.42060000000000003</v>
      </c>
      <c r="AJ727" s="27">
        <v>0.68</v>
      </c>
      <c r="AK727" s="27">
        <v>2.77</v>
      </c>
      <c r="AL727" s="27">
        <v>0.61</v>
      </c>
      <c r="AM727" s="27">
        <v>1.53</v>
      </c>
      <c r="AN727" s="27">
        <v>0.45</v>
      </c>
      <c r="AO727" s="27">
        <v>16.167379933428435</v>
      </c>
      <c r="AP727" s="27">
        <v>65.858297669995238</v>
      </c>
      <c r="AQ727" s="27">
        <v>14.503090822634331</v>
      </c>
      <c r="AR727" s="27">
        <v>36.37660485021398</v>
      </c>
      <c r="AS727" s="27">
        <v>10.699001426533522</v>
      </c>
    </row>
    <row r="728" spans="1:45" x14ac:dyDescent="0.35">
      <c r="A728" s="26">
        <v>2017</v>
      </c>
      <c r="B728" s="26">
        <v>16751</v>
      </c>
      <c r="C728" s="26" t="s">
        <v>164</v>
      </c>
      <c r="D728" s="26">
        <v>90</v>
      </c>
      <c r="E728" s="26" t="s">
        <v>55</v>
      </c>
      <c r="F728" s="26" t="s">
        <v>156</v>
      </c>
      <c r="G728" s="26">
        <v>2</v>
      </c>
      <c r="H728" s="26" t="s">
        <v>165</v>
      </c>
      <c r="I728" s="26">
        <v>139</v>
      </c>
      <c r="J728" s="26">
        <v>3</v>
      </c>
      <c r="K728" s="26">
        <v>37</v>
      </c>
      <c r="L728" s="27">
        <v>93.98</v>
      </c>
      <c r="M728" s="27">
        <v>15.4</v>
      </c>
      <c r="N728" s="27">
        <v>12.25</v>
      </c>
      <c r="O728" s="27">
        <v>108.10202586206894</v>
      </c>
      <c r="P728" s="27">
        <v>108.10202586206894</v>
      </c>
      <c r="Q728" s="27">
        <v>7269.8612392241366</v>
      </c>
      <c r="S728" s="27">
        <v>9.9499999999999993</v>
      </c>
      <c r="T728" s="27">
        <v>40.72</v>
      </c>
      <c r="U728" s="27">
        <v>21.46</v>
      </c>
      <c r="V728" s="27">
        <v>407.2</v>
      </c>
      <c r="W728" s="27">
        <v>354.26400000000001</v>
      </c>
      <c r="X728" s="27">
        <v>35.426400000000001</v>
      </c>
      <c r="Y728" s="27">
        <v>214.60000000000002</v>
      </c>
      <c r="Z728" s="27">
        <v>186.70200000000003</v>
      </c>
      <c r="AA728" s="27">
        <v>18.670200000000001</v>
      </c>
      <c r="AB728" s="27">
        <v>6.4</v>
      </c>
      <c r="AC728" s="27">
        <v>27.400000000000002</v>
      </c>
      <c r="AD728" s="27">
        <v>5.8999999999999995</v>
      </c>
      <c r="AE728" s="27">
        <v>15.5</v>
      </c>
      <c r="AF728" s="27">
        <v>4.2</v>
      </c>
      <c r="AG728" s="27">
        <v>473.46675538042797</v>
      </c>
      <c r="AH728" s="27">
        <v>47.346675538042795</v>
      </c>
      <c r="AI728" s="27">
        <v>0.40720000000000001</v>
      </c>
      <c r="AJ728" s="27">
        <v>0.64</v>
      </c>
      <c r="AK728" s="27">
        <v>2.74</v>
      </c>
      <c r="AL728" s="27">
        <v>0.59</v>
      </c>
      <c r="AM728" s="27">
        <v>1.55</v>
      </c>
      <c r="AN728" s="27">
        <v>0.42</v>
      </c>
      <c r="AO728" s="27">
        <v>15.717092337917485</v>
      </c>
      <c r="AP728" s="27">
        <v>67.288801571709243</v>
      </c>
      <c r="AQ728" s="27">
        <v>14.48919449901768</v>
      </c>
      <c r="AR728" s="27">
        <v>38.06483300589391</v>
      </c>
      <c r="AS728" s="27">
        <v>10.314341846758349</v>
      </c>
    </row>
    <row r="729" spans="1:45" x14ac:dyDescent="0.35">
      <c r="A729" s="26">
        <v>2017</v>
      </c>
      <c r="B729" s="26">
        <v>16752</v>
      </c>
      <c r="C729" s="26" t="s">
        <v>164</v>
      </c>
      <c r="D729" s="26">
        <v>134</v>
      </c>
      <c r="E729" s="26" t="s">
        <v>52</v>
      </c>
      <c r="F729" s="26" t="s">
        <v>156</v>
      </c>
      <c r="G729" s="26">
        <v>2</v>
      </c>
      <c r="H729" s="26" t="s">
        <v>165</v>
      </c>
      <c r="I729" s="26">
        <v>133</v>
      </c>
      <c r="J729" s="26">
        <v>3</v>
      </c>
      <c r="K729" s="26">
        <v>49</v>
      </c>
      <c r="L729" s="27">
        <v>124.46000000000001</v>
      </c>
      <c r="M729" s="27">
        <v>17.100000000000001</v>
      </c>
      <c r="N729" s="27">
        <v>13.58</v>
      </c>
      <c r="O729" s="27">
        <v>117.43070862068967</v>
      </c>
      <c r="P729" s="27">
        <v>117.43070862068967</v>
      </c>
      <c r="Q729" s="27">
        <v>7897.2151547413805</v>
      </c>
      <c r="S729" s="27">
        <v>10.18</v>
      </c>
      <c r="T729" s="27">
        <v>40.299999999999997</v>
      </c>
      <c r="U729" s="27">
        <v>22.19</v>
      </c>
      <c r="V729" s="27">
        <v>403</v>
      </c>
      <c r="W729" s="27">
        <v>350.61</v>
      </c>
      <c r="X729" s="27">
        <v>35.061</v>
      </c>
      <c r="Y729" s="27">
        <v>221.9</v>
      </c>
      <c r="Z729" s="27">
        <v>193.053</v>
      </c>
      <c r="AA729" s="27">
        <v>19.305299999999999</v>
      </c>
      <c r="AB729" s="27">
        <v>6.4</v>
      </c>
      <c r="AC729" s="27">
        <v>26.7</v>
      </c>
      <c r="AD729" s="27">
        <v>5.8</v>
      </c>
      <c r="AE729" s="27">
        <v>15.2</v>
      </c>
      <c r="AF729" s="27">
        <v>4.0999999999999996</v>
      </c>
      <c r="AG729" s="27">
        <v>472.27119759656648</v>
      </c>
      <c r="AH729" s="27">
        <v>47.227119759656645</v>
      </c>
      <c r="AI729" s="27">
        <v>0.40300000000000002</v>
      </c>
      <c r="AJ729" s="27">
        <v>0.64</v>
      </c>
      <c r="AK729" s="27">
        <v>2.67</v>
      </c>
      <c r="AL729" s="27">
        <v>0.57999999999999996</v>
      </c>
      <c r="AM729" s="27">
        <v>1.52</v>
      </c>
      <c r="AN729" s="27">
        <v>0.41</v>
      </c>
      <c r="AO729" s="27">
        <v>15.88089330024814</v>
      </c>
      <c r="AP729" s="27">
        <v>66.253101736972695</v>
      </c>
      <c r="AQ729" s="27">
        <v>14.392059553349874</v>
      </c>
      <c r="AR729" s="27">
        <v>37.717121588089327</v>
      </c>
      <c r="AS729" s="27">
        <v>10.173697270471463</v>
      </c>
    </row>
    <row r="730" spans="1:45" x14ac:dyDescent="0.35">
      <c r="A730" s="26">
        <v>2017</v>
      </c>
      <c r="B730" s="26">
        <v>16753</v>
      </c>
      <c r="C730" s="26" t="s">
        <v>164</v>
      </c>
      <c r="D730" s="26">
        <v>25</v>
      </c>
      <c r="E730" s="26" t="s">
        <v>46</v>
      </c>
      <c r="F730" s="26" t="s">
        <v>156</v>
      </c>
      <c r="G730" s="26">
        <v>2</v>
      </c>
      <c r="H730" s="26" t="s">
        <v>165</v>
      </c>
      <c r="I730" s="26">
        <v>139</v>
      </c>
      <c r="J730" s="26">
        <v>3</v>
      </c>
      <c r="K730" s="26">
        <v>48</v>
      </c>
      <c r="L730" s="27">
        <v>121.92</v>
      </c>
      <c r="M730" s="27">
        <v>14.9</v>
      </c>
      <c r="N730" s="27">
        <v>10.98</v>
      </c>
      <c r="O730" s="27">
        <v>97.467377586206908</v>
      </c>
      <c r="P730" s="27">
        <v>97.467377586206908</v>
      </c>
      <c r="Q730" s="27">
        <v>6554.6811426724144</v>
      </c>
      <c r="S730" s="27">
        <v>10.66</v>
      </c>
      <c r="T730" s="27">
        <v>41</v>
      </c>
      <c r="U730" s="27">
        <v>21.59</v>
      </c>
      <c r="V730" s="27">
        <v>410</v>
      </c>
      <c r="W730" s="27">
        <v>356.7</v>
      </c>
      <c r="X730" s="27">
        <v>35.67</v>
      </c>
      <c r="Y730" s="27">
        <v>215.9</v>
      </c>
      <c r="Z730" s="27">
        <v>187.833</v>
      </c>
      <c r="AA730" s="27">
        <v>18.783300000000001</v>
      </c>
      <c r="AB730" s="27">
        <v>6.2</v>
      </c>
      <c r="AC730" s="27">
        <v>27.200000000000003</v>
      </c>
      <c r="AD730" s="27">
        <v>5.6999999999999993</v>
      </c>
      <c r="AE730" s="27">
        <v>15.2</v>
      </c>
      <c r="AF730" s="27">
        <v>4.2</v>
      </c>
      <c r="AG730" s="27">
        <v>477.38629038651879</v>
      </c>
      <c r="AH730" s="27">
        <v>47.738629038651879</v>
      </c>
      <c r="AI730" s="27">
        <v>0.41</v>
      </c>
      <c r="AJ730" s="27">
        <v>0.62</v>
      </c>
      <c r="AK730" s="27">
        <v>2.72</v>
      </c>
      <c r="AL730" s="27">
        <v>0.56999999999999995</v>
      </c>
      <c r="AM730" s="27">
        <v>1.52</v>
      </c>
      <c r="AN730" s="27">
        <v>0.42</v>
      </c>
      <c r="AO730" s="27">
        <v>15.121951219512196</v>
      </c>
      <c r="AP730" s="27">
        <v>66.341463414634163</v>
      </c>
      <c r="AQ730" s="27">
        <v>13.902439024390244</v>
      </c>
      <c r="AR730" s="27">
        <v>37.073170731707314</v>
      </c>
      <c r="AS730" s="27">
        <v>10.24390243902439</v>
      </c>
    </row>
    <row r="731" spans="1:45" x14ac:dyDescent="0.35">
      <c r="A731" s="26">
        <v>2017</v>
      </c>
      <c r="B731" s="26">
        <v>16754</v>
      </c>
      <c r="C731" s="26" t="s">
        <v>164</v>
      </c>
      <c r="D731" s="26">
        <v>21</v>
      </c>
      <c r="E731" s="26" t="s">
        <v>98</v>
      </c>
      <c r="F731" s="26" t="s">
        <v>156</v>
      </c>
      <c r="G731" s="26">
        <v>2</v>
      </c>
      <c r="H731" s="26" t="s">
        <v>165</v>
      </c>
      <c r="I731" s="26">
        <v>133</v>
      </c>
      <c r="J731" s="26">
        <v>4</v>
      </c>
      <c r="K731" s="26">
        <v>52</v>
      </c>
      <c r="L731" s="27">
        <v>132.08000000000001</v>
      </c>
      <c r="M731" s="27">
        <v>17.399999999999999</v>
      </c>
      <c r="N731" s="27">
        <v>12.01</v>
      </c>
      <c r="O731" s="27">
        <v>103.47857413793102</v>
      </c>
      <c r="P731" s="27">
        <v>103.47857413793102</v>
      </c>
      <c r="Q731" s="27">
        <v>6958.934110775861</v>
      </c>
      <c r="S731" s="27">
        <v>8.3800000000000008</v>
      </c>
      <c r="T731" s="27">
        <v>41</v>
      </c>
      <c r="U731" s="27">
        <v>21.98</v>
      </c>
      <c r="V731" s="27">
        <v>410</v>
      </c>
      <c r="W731" s="27">
        <v>356.7</v>
      </c>
      <c r="X731" s="27">
        <v>35.67</v>
      </c>
      <c r="Y731" s="27">
        <v>219.8</v>
      </c>
      <c r="Z731" s="27">
        <v>191.226</v>
      </c>
      <c r="AA731" s="27">
        <v>19.122599999999998</v>
      </c>
      <c r="AB731" s="27">
        <v>6.2</v>
      </c>
      <c r="AC731" s="27">
        <v>27.400000000000002</v>
      </c>
      <c r="AD731" s="27">
        <v>5.8</v>
      </c>
      <c r="AE731" s="27">
        <v>15.3</v>
      </c>
      <c r="AF731" s="27">
        <v>4.0999999999999996</v>
      </c>
      <c r="AG731" s="27">
        <v>479.38903983603302</v>
      </c>
      <c r="AH731" s="27">
        <v>47.938903983603304</v>
      </c>
      <c r="AI731" s="27">
        <v>0.41</v>
      </c>
      <c r="AJ731" s="27">
        <v>0.62</v>
      </c>
      <c r="AK731" s="27">
        <v>2.74</v>
      </c>
      <c r="AL731" s="27">
        <v>0.57999999999999996</v>
      </c>
      <c r="AM731" s="27">
        <v>1.53</v>
      </c>
      <c r="AN731" s="27">
        <v>0.41</v>
      </c>
      <c r="AO731" s="27">
        <v>15.121951219512196</v>
      </c>
      <c r="AP731" s="27">
        <v>66.82926829268294</v>
      </c>
      <c r="AQ731" s="27">
        <v>14.146341463414634</v>
      </c>
      <c r="AR731" s="27">
        <v>37.31707317073171</v>
      </c>
      <c r="AS731" s="27">
        <v>10</v>
      </c>
    </row>
    <row r="732" spans="1:45" x14ac:dyDescent="0.35">
      <c r="A732" s="26">
        <v>2017</v>
      </c>
      <c r="B732" s="26">
        <v>16755</v>
      </c>
      <c r="C732" s="26" t="s">
        <v>164</v>
      </c>
      <c r="D732" s="26">
        <v>129</v>
      </c>
      <c r="E732" s="26" t="s">
        <v>51</v>
      </c>
      <c r="F732" s="26" t="s">
        <v>156</v>
      </c>
      <c r="G732" s="26">
        <v>2</v>
      </c>
      <c r="H732" s="26" t="s">
        <v>165</v>
      </c>
      <c r="I732" s="26">
        <v>139</v>
      </c>
      <c r="J732" s="26">
        <v>4</v>
      </c>
      <c r="K732" s="26">
        <v>48</v>
      </c>
      <c r="L732" s="27">
        <v>121.92</v>
      </c>
      <c r="M732" s="27">
        <v>15</v>
      </c>
      <c r="N732" s="27">
        <v>9.09</v>
      </c>
      <c r="O732" s="27">
        <v>80.59538793103448</v>
      </c>
      <c r="P732" s="27">
        <v>80.59538793103448</v>
      </c>
      <c r="Q732" s="27">
        <v>5420.0398383620686</v>
      </c>
      <c r="S732" s="27">
        <v>8.4499999999999993</v>
      </c>
      <c r="T732" s="27">
        <v>43.39</v>
      </c>
      <c r="U732" s="27">
        <v>22.27</v>
      </c>
      <c r="V732" s="27">
        <v>433.9</v>
      </c>
      <c r="W732" s="27">
        <v>377.49299999999999</v>
      </c>
      <c r="X732" s="27">
        <v>37.749299999999998</v>
      </c>
      <c r="Y732" s="27">
        <v>222.7</v>
      </c>
      <c r="Z732" s="27">
        <v>193.749</v>
      </c>
      <c r="AA732" s="27">
        <v>19.3749</v>
      </c>
      <c r="AB732" s="27">
        <v>6.6000000000000005</v>
      </c>
      <c r="AC732" s="27">
        <v>28.799999999999997</v>
      </c>
      <c r="AD732" s="27">
        <v>6.1</v>
      </c>
      <c r="AE732" s="27">
        <v>15.9</v>
      </c>
      <c r="AF732" s="27">
        <v>4.4000000000000004</v>
      </c>
      <c r="AG732" s="27">
        <v>508.92151235889258</v>
      </c>
      <c r="AH732" s="27">
        <v>50.892151235889258</v>
      </c>
      <c r="AI732" s="27">
        <v>0.43389999999999995</v>
      </c>
      <c r="AJ732" s="27">
        <v>0.66</v>
      </c>
      <c r="AK732" s="27">
        <v>2.88</v>
      </c>
      <c r="AL732" s="27">
        <v>0.61</v>
      </c>
      <c r="AM732" s="27">
        <v>1.59</v>
      </c>
      <c r="AN732" s="27">
        <v>0.44</v>
      </c>
      <c r="AO732" s="27">
        <v>15.210878082507493</v>
      </c>
      <c r="AP732" s="27">
        <v>66.374740723669049</v>
      </c>
      <c r="AQ732" s="27">
        <v>14.058538833832682</v>
      </c>
      <c r="AR732" s="27">
        <v>36.644388107858958</v>
      </c>
      <c r="AS732" s="27">
        <v>10.140585388338328</v>
      </c>
    </row>
    <row r="733" spans="1:45" x14ac:dyDescent="0.35">
      <c r="A733" s="26">
        <v>2017</v>
      </c>
      <c r="B733" s="26">
        <v>16756</v>
      </c>
      <c r="C733" s="26" t="s">
        <v>164</v>
      </c>
      <c r="D733" s="26">
        <v>88</v>
      </c>
      <c r="E733" s="26" t="s">
        <v>92</v>
      </c>
      <c r="F733" s="26" t="s">
        <v>156</v>
      </c>
      <c r="G733" s="26">
        <v>2</v>
      </c>
      <c r="H733" s="26" t="s">
        <v>165</v>
      </c>
      <c r="I733" s="26">
        <v>133</v>
      </c>
      <c r="J733" s="26">
        <v>3</v>
      </c>
      <c r="K733" s="26">
        <v>55</v>
      </c>
      <c r="L733" s="27">
        <v>139.69999999999999</v>
      </c>
      <c r="M733" s="27">
        <v>15.9</v>
      </c>
      <c r="N733" s="27">
        <v>12.47</v>
      </c>
      <c r="O733" s="27">
        <v>109.39307500000001</v>
      </c>
      <c r="P733" s="27">
        <v>109.39307500000001</v>
      </c>
      <c r="Q733" s="27">
        <v>7356.6842937500005</v>
      </c>
      <c r="S733" s="27">
        <v>7.87</v>
      </c>
      <c r="T733" s="27">
        <v>40.229999999999997</v>
      </c>
      <c r="U733" s="27">
        <v>22.05</v>
      </c>
      <c r="V733" s="27">
        <v>402.29999999999995</v>
      </c>
      <c r="W733" s="27">
        <v>350.00099999999998</v>
      </c>
      <c r="X733" s="27">
        <v>35.000099999999996</v>
      </c>
      <c r="Y733" s="27">
        <v>220.5</v>
      </c>
      <c r="Z733" s="27">
        <v>191.83500000000001</v>
      </c>
      <c r="AA733" s="27">
        <v>19.183500000000002</v>
      </c>
      <c r="AB733" s="27">
        <v>6.2</v>
      </c>
      <c r="AC733" s="27">
        <v>27</v>
      </c>
      <c r="AD733" s="27">
        <v>5.6999999999999993</v>
      </c>
      <c r="AE733" s="27">
        <v>15.1</v>
      </c>
      <c r="AF733" s="27">
        <v>4.2</v>
      </c>
      <c r="AG733" s="27">
        <v>470.74034332743599</v>
      </c>
      <c r="AH733" s="27">
        <v>47.074034332743601</v>
      </c>
      <c r="AI733" s="27">
        <v>0.40229999999999994</v>
      </c>
      <c r="AJ733" s="27">
        <v>0.62</v>
      </c>
      <c r="AK733" s="27">
        <v>2.7</v>
      </c>
      <c r="AL733" s="27">
        <v>0.56999999999999995</v>
      </c>
      <c r="AM733" s="27">
        <v>1.51</v>
      </c>
      <c r="AN733" s="27">
        <v>0.42</v>
      </c>
      <c r="AO733" s="27">
        <v>15.41138453890132</v>
      </c>
      <c r="AP733" s="27">
        <v>67.114093959731548</v>
      </c>
      <c r="AQ733" s="27">
        <v>14.168530947054437</v>
      </c>
      <c r="AR733" s="27">
        <v>37.534178473775796</v>
      </c>
      <c r="AS733" s="27">
        <v>10.439970171513798</v>
      </c>
    </row>
    <row r="734" spans="1:45" x14ac:dyDescent="0.35">
      <c r="A734" s="26">
        <v>2017</v>
      </c>
      <c r="B734" s="26">
        <v>16757</v>
      </c>
      <c r="C734" s="26" t="s">
        <v>164</v>
      </c>
      <c r="D734" s="26">
        <v>82</v>
      </c>
      <c r="E734" s="26" t="s">
        <v>109</v>
      </c>
      <c r="F734" s="26" t="s">
        <v>156</v>
      </c>
      <c r="G734" s="26">
        <v>2</v>
      </c>
      <c r="H734" s="26" t="s">
        <v>165</v>
      </c>
      <c r="I734" s="26">
        <v>133</v>
      </c>
      <c r="J734" s="26">
        <v>5</v>
      </c>
      <c r="K734" s="26">
        <v>46</v>
      </c>
      <c r="L734" s="27">
        <v>116.84</v>
      </c>
      <c r="M734" s="27">
        <v>15.4</v>
      </c>
      <c r="N734" s="27">
        <v>8.02</v>
      </c>
      <c r="O734" s="27">
        <v>70.773734482758613</v>
      </c>
      <c r="P734" s="27">
        <v>70.773734482758613</v>
      </c>
      <c r="Q734" s="27">
        <v>4759.5336439655166</v>
      </c>
      <c r="S734" s="27">
        <v>8.77</v>
      </c>
      <c r="T734" s="27">
        <v>41.26</v>
      </c>
      <c r="U734" s="27">
        <v>21.54</v>
      </c>
      <c r="V734" s="27">
        <v>412.59999999999997</v>
      </c>
      <c r="W734" s="27">
        <v>358.96199999999999</v>
      </c>
      <c r="X734" s="27">
        <v>35.8962</v>
      </c>
      <c r="Y734" s="27">
        <v>215.39999999999998</v>
      </c>
      <c r="Z734" s="27">
        <v>187.39799999999997</v>
      </c>
      <c r="AA734" s="27">
        <v>18.739799999999995</v>
      </c>
      <c r="AB734" s="27">
        <v>6.3</v>
      </c>
      <c r="AC734" s="27">
        <v>27.7</v>
      </c>
      <c r="AD734" s="27">
        <v>5.8</v>
      </c>
      <c r="AE734" s="27">
        <v>15.600000000000001</v>
      </c>
      <c r="AF734" s="27">
        <v>4</v>
      </c>
      <c r="AG734" s="27">
        <v>480.15644430671068</v>
      </c>
      <c r="AH734" s="27">
        <v>48.015644430671067</v>
      </c>
      <c r="AI734" s="27">
        <v>0.41259999999999997</v>
      </c>
      <c r="AJ734" s="27">
        <v>0.63</v>
      </c>
      <c r="AK734" s="27">
        <v>2.77</v>
      </c>
      <c r="AL734" s="27">
        <v>0.57999999999999996</v>
      </c>
      <c r="AM734" s="27">
        <v>1.56</v>
      </c>
      <c r="AN734" s="27">
        <v>0.4</v>
      </c>
      <c r="AO734" s="27">
        <v>15.269025690741639</v>
      </c>
      <c r="AP734" s="27">
        <v>67.135239941832282</v>
      </c>
      <c r="AQ734" s="27">
        <v>14.057198254968494</v>
      </c>
      <c r="AR734" s="27">
        <v>37.809015996122156</v>
      </c>
      <c r="AS734" s="27">
        <v>9.694619486185168</v>
      </c>
    </row>
    <row r="735" spans="1:45" x14ac:dyDescent="0.35">
      <c r="A735" s="26">
        <v>2017</v>
      </c>
      <c r="B735" s="26">
        <v>16758</v>
      </c>
      <c r="C735" s="26" t="s">
        <v>164</v>
      </c>
      <c r="D735" s="26">
        <v>104</v>
      </c>
      <c r="E735" s="26" t="s">
        <v>70</v>
      </c>
      <c r="F735" s="26" t="s">
        <v>156</v>
      </c>
      <c r="G735" s="26">
        <v>2</v>
      </c>
      <c r="H735" s="26" t="s">
        <v>165</v>
      </c>
      <c r="I735" s="26">
        <v>133</v>
      </c>
      <c r="J735" s="26">
        <v>3</v>
      </c>
      <c r="K735" s="26">
        <v>51</v>
      </c>
      <c r="L735" s="27">
        <v>129.54</v>
      </c>
      <c r="M735" s="27">
        <v>16.100000000000001</v>
      </c>
      <c r="N735" s="27">
        <v>12.9</v>
      </c>
      <c r="O735" s="27">
        <v>112.89612931034485</v>
      </c>
      <c r="P735" s="27">
        <v>112.89612931034485</v>
      </c>
      <c r="Q735" s="27">
        <v>7592.264696120691</v>
      </c>
      <c r="S735" s="27">
        <v>8.33</v>
      </c>
      <c r="T735" s="27">
        <v>40.42</v>
      </c>
      <c r="U735" s="27">
        <v>21.92</v>
      </c>
      <c r="V735" s="27">
        <v>404.20000000000005</v>
      </c>
      <c r="W735" s="27">
        <v>351.65400000000005</v>
      </c>
      <c r="X735" s="27">
        <v>35.165400000000005</v>
      </c>
      <c r="Y735" s="27">
        <v>219.20000000000002</v>
      </c>
      <c r="Z735" s="27">
        <v>190.70400000000001</v>
      </c>
      <c r="AA735" s="27">
        <v>19.070399999999999</v>
      </c>
      <c r="AB735" s="27">
        <v>6.3</v>
      </c>
      <c r="AC735" s="27">
        <v>26.9</v>
      </c>
      <c r="AD735" s="27">
        <v>5.6999999999999993</v>
      </c>
      <c r="AE735" s="27">
        <v>15.1</v>
      </c>
      <c r="AF735" s="27">
        <v>4.0999999999999996</v>
      </c>
      <c r="AG735" s="27">
        <v>472.302604604066</v>
      </c>
      <c r="AH735" s="27">
        <v>47.230260460406598</v>
      </c>
      <c r="AI735" s="27">
        <v>0.40420000000000006</v>
      </c>
      <c r="AJ735" s="27">
        <v>0.63</v>
      </c>
      <c r="AK735" s="27">
        <v>2.69</v>
      </c>
      <c r="AL735" s="27">
        <v>0.56999999999999995</v>
      </c>
      <c r="AM735" s="27">
        <v>1.51</v>
      </c>
      <c r="AN735" s="27">
        <v>0.41</v>
      </c>
      <c r="AO735" s="27">
        <v>15.586343394359226</v>
      </c>
      <c r="AP735" s="27">
        <v>66.551212271152878</v>
      </c>
      <c r="AQ735" s="27">
        <v>14.101929737753583</v>
      </c>
      <c r="AR735" s="27">
        <v>37.35774369124195</v>
      </c>
      <c r="AS735" s="27">
        <v>10.143493320138543</v>
      </c>
    </row>
    <row r="736" spans="1:45" x14ac:dyDescent="0.35">
      <c r="A736" s="26">
        <v>2017</v>
      </c>
      <c r="B736" s="26">
        <v>16759</v>
      </c>
      <c r="C736" s="26" t="s">
        <v>164</v>
      </c>
      <c r="D736" s="26">
        <v>10</v>
      </c>
      <c r="E736" s="26" t="s">
        <v>118</v>
      </c>
      <c r="F736" s="26" t="s">
        <v>156</v>
      </c>
      <c r="G736" s="26">
        <v>2</v>
      </c>
      <c r="H736" s="26" t="s">
        <v>165</v>
      </c>
      <c r="I736" s="26">
        <v>128</v>
      </c>
      <c r="J736" s="26">
        <v>4</v>
      </c>
      <c r="K736" s="26">
        <v>36</v>
      </c>
      <c r="L736" s="27">
        <v>91.44</v>
      </c>
      <c r="M736" s="27">
        <v>14.5</v>
      </c>
      <c r="N736" s="27">
        <v>9.7899999999999991</v>
      </c>
      <c r="O736" s="27">
        <v>87.312452586206888</v>
      </c>
      <c r="P736" s="27">
        <v>87.312452586206888</v>
      </c>
      <c r="Q736" s="27">
        <v>5871.762436422413</v>
      </c>
      <c r="S736" s="27">
        <v>7.49</v>
      </c>
      <c r="T736" s="27">
        <v>40.47</v>
      </c>
      <c r="U736" s="27">
        <v>21.61</v>
      </c>
      <c r="V736" s="27">
        <v>404.7</v>
      </c>
      <c r="W736" s="27">
        <v>352.089</v>
      </c>
      <c r="X736" s="27">
        <v>35.2089</v>
      </c>
      <c r="Y736" s="27">
        <v>216.1</v>
      </c>
      <c r="Z736" s="27">
        <v>188.00700000000001</v>
      </c>
      <c r="AA736" s="27">
        <v>18.800699999999999</v>
      </c>
      <c r="AB736" s="27">
        <v>6.2</v>
      </c>
      <c r="AC736" s="27">
        <v>27.200000000000003</v>
      </c>
      <c r="AD736" s="27">
        <v>5.6999999999999993</v>
      </c>
      <c r="AE736" s="27">
        <v>15.4</v>
      </c>
      <c r="AF736" s="27">
        <v>4</v>
      </c>
      <c r="AG736" s="27">
        <v>471.31617487171525</v>
      </c>
      <c r="AH736" s="27">
        <v>47.131617487171525</v>
      </c>
      <c r="AI736" s="27">
        <v>0.4047</v>
      </c>
      <c r="AJ736" s="27">
        <v>0.62</v>
      </c>
      <c r="AK736" s="27">
        <v>2.72</v>
      </c>
      <c r="AL736" s="27">
        <v>0.56999999999999995</v>
      </c>
      <c r="AM736" s="27">
        <v>1.54</v>
      </c>
      <c r="AN736" s="27">
        <v>0.4</v>
      </c>
      <c r="AO736" s="27">
        <v>15.31999011613541</v>
      </c>
      <c r="AP736" s="27">
        <v>67.210279219174708</v>
      </c>
      <c r="AQ736" s="27">
        <v>14.084507042253518</v>
      </c>
      <c r="AR736" s="27">
        <v>38.052878675562148</v>
      </c>
      <c r="AS736" s="27">
        <v>9.8838645910551026</v>
      </c>
    </row>
    <row r="737" spans="1:45" x14ac:dyDescent="0.35">
      <c r="A737" s="26">
        <v>2017</v>
      </c>
      <c r="B737" s="26">
        <v>16760</v>
      </c>
      <c r="C737" s="26" t="s">
        <v>164</v>
      </c>
      <c r="D737" s="26">
        <v>85</v>
      </c>
      <c r="E737" s="26" t="s">
        <v>59</v>
      </c>
      <c r="F737" s="26" t="s">
        <v>156</v>
      </c>
      <c r="G737" s="26">
        <v>2</v>
      </c>
      <c r="H737" s="26" t="s">
        <v>165</v>
      </c>
      <c r="I737" s="26">
        <v>133</v>
      </c>
      <c r="J737" s="26">
        <v>4</v>
      </c>
      <c r="K737" s="26">
        <v>38</v>
      </c>
      <c r="L737" s="27">
        <v>96.52</v>
      </c>
      <c r="M737" s="27">
        <v>16.2</v>
      </c>
      <c r="N737" s="27">
        <v>14.74</v>
      </c>
      <c r="O737" s="27">
        <v>128.8453896551724</v>
      </c>
      <c r="P737" s="27">
        <v>128.8453896551724</v>
      </c>
      <c r="Q737" s="27">
        <v>8664.8524543103431</v>
      </c>
      <c r="S737" s="27">
        <v>7.98</v>
      </c>
      <c r="T737" s="27">
        <v>40.630000000000003</v>
      </c>
      <c r="U737" s="27">
        <v>21.62</v>
      </c>
      <c r="V737" s="27">
        <v>406.3</v>
      </c>
      <c r="W737" s="27">
        <v>353.48099999999999</v>
      </c>
      <c r="X737" s="27">
        <v>35.348100000000002</v>
      </c>
      <c r="Y737" s="27">
        <v>216.20000000000002</v>
      </c>
      <c r="Z737" s="27">
        <v>188.09400000000002</v>
      </c>
      <c r="AA737" s="27">
        <v>18.809400000000004</v>
      </c>
      <c r="AB737" s="27">
        <v>6.3</v>
      </c>
      <c r="AC737" s="27">
        <v>27.200000000000003</v>
      </c>
      <c r="AD737" s="27">
        <v>5.6999999999999993</v>
      </c>
      <c r="AE737" s="27">
        <v>15.5</v>
      </c>
      <c r="AF737" s="27">
        <v>4.0999999999999996</v>
      </c>
      <c r="AG737" s="27">
        <v>473.23024865054521</v>
      </c>
      <c r="AH737" s="27">
        <v>47.323024865054521</v>
      </c>
      <c r="AI737" s="27">
        <v>0.40629999999999999</v>
      </c>
      <c r="AJ737" s="27">
        <v>0.63</v>
      </c>
      <c r="AK737" s="27">
        <v>2.72</v>
      </c>
      <c r="AL737" s="27">
        <v>0.56999999999999995</v>
      </c>
      <c r="AM737" s="27">
        <v>1.55</v>
      </c>
      <c r="AN737" s="27">
        <v>0.41</v>
      </c>
      <c r="AO737" s="27">
        <v>15.505783903519566</v>
      </c>
      <c r="AP737" s="27">
        <v>66.945606694560681</v>
      </c>
      <c r="AQ737" s="27">
        <v>14.029042579374845</v>
      </c>
      <c r="AR737" s="27">
        <v>38.14915087373862</v>
      </c>
      <c r="AS737" s="27">
        <v>10.091065714988924</v>
      </c>
    </row>
    <row r="738" spans="1:45" x14ac:dyDescent="0.35">
      <c r="A738" s="26">
        <v>2017</v>
      </c>
      <c r="B738" s="26">
        <v>16761</v>
      </c>
      <c r="C738" s="26" t="s">
        <v>164</v>
      </c>
      <c r="D738" s="26">
        <v>120</v>
      </c>
      <c r="E738" s="26" t="s">
        <v>123</v>
      </c>
      <c r="F738" s="26" t="s">
        <v>156</v>
      </c>
      <c r="G738" s="26">
        <v>2</v>
      </c>
      <c r="H738" s="26" t="s">
        <v>165</v>
      </c>
      <c r="I738" s="26">
        <v>133</v>
      </c>
      <c r="J738" s="26">
        <v>5</v>
      </c>
      <c r="K738" s="26">
        <v>46</v>
      </c>
      <c r="L738" s="27">
        <v>116.84</v>
      </c>
      <c r="M738" s="27">
        <v>15.5</v>
      </c>
      <c r="N738" s="27">
        <v>13.44</v>
      </c>
      <c r="O738" s="27">
        <v>118.46317241379312</v>
      </c>
      <c r="P738" s="27">
        <v>118.46317241379312</v>
      </c>
      <c r="Q738" s="27">
        <v>7966.6483448275867</v>
      </c>
      <c r="S738" s="27">
        <v>8.3800000000000008</v>
      </c>
      <c r="T738" s="27">
        <v>39.71</v>
      </c>
      <c r="U738" s="27">
        <v>21.94</v>
      </c>
      <c r="V738" s="27">
        <v>397.1</v>
      </c>
      <c r="W738" s="27">
        <v>345.47700000000003</v>
      </c>
      <c r="X738" s="27">
        <v>34.547700000000006</v>
      </c>
      <c r="Y738" s="27">
        <v>219.4</v>
      </c>
      <c r="Z738" s="27">
        <v>190.87800000000001</v>
      </c>
      <c r="AA738" s="27">
        <v>19.087800000000001</v>
      </c>
      <c r="AB738" s="27">
        <v>6</v>
      </c>
      <c r="AC738" s="27">
        <v>26.7</v>
      </c>
      <c r="AD738" s="27">
        <v>5.6999999999999993</v>
      </c>
      <c r="AE738" s="27">
        <v>15.1</v>
      </c>
      <c r="AF738" s="27">
        <v>4.0999999999999996</v>
      </c>
      <c r="AG738" s="27">
        <v>464.10612770493151</v>
      </c>
      <c r="AH738" s="27">
        <v>46.410612770493152</v>
      </c>
      <c r="AI738" s="27">
        <v>0.39710000000000001</v>
      </c>
      <c r="AJ738" s="27">
        <v>0.6</v>
      </c>
      <c r="AK738" s="27">
        <v>2.67</v>
      </c>
      <c r="AL738" s="27">
        <v>0.56999999999999995</v>
      </c>
      <c r="AM738" s="27">
        <v>1.51</v>
      </c>
      <c r="AN738" s="27">
        <v>0.41</v>
      </c>
      <c r="AO738" s="27">
        <v>15.10954419541677</v>
      </c>
      <c r="AP738" s="27">
        <v>67.237471669604631</v>
      </c>
      <c r="AQ738" s="27">
        <v>14.354066985645931</v>
      </c>
      <c r="AR738" s="27">
        <v>38.025686225132205</v>
      </c>
      <c r="AS738" s="27">
        <v>10.32485520020146</v>
      </c>
    </row>
    <row r="739" spans="1:45" x14ac:dyDescent="0.35">
      <c r="A739" s="26">
        <v>2017</v>
      </c>
      <c r="B739" s="26">
        <v>16762</v>
      </c>
      <c r="C739" s="26" t="s">
        <v>164</v>
      </c>
      <c r="D739" s="26">
        <v>101</v>
      </c>
      <c r="E739" s="26" t="s">
        <v>58</v>
      </c>
      <c r="F739" s="26" t="s">
        <v>156</v>
      </c>
      <c r="G739" s="26">
        <v>2</v>
      </c>
      <c r="H739" s="26" t="s">
        <v>165</v>
      </c>
      <c r="I739" s="26">
        <v>133</v>
      </c>
      <c r="J739" s="26">
        <v>4</v>
      </c>
      <c r="K739" s="26">
        <v>38</v>
      </c>
      <c r="L739" s="27">
        <v>96.52</v>
      </c>
      <c r="M739" s="27">
        <v>16.7</v>
      </c>
      <c r="N739" s="27">
        <v>9.77</v>
      </c>
      <c r="O739" s="27">
        <v>84.892035344827576</v>
      </c>
      <c r="P739" s="27">
        <v>84.892035344827576</v>
      </c>
      <c r="Q739" s="27">
        <v>5708.9893769396549</v>
      </c>
      <c r="S739" s="27">
        <v>7.77</v>
      </c>
      <c r="T739" s="27">
        <v>42.5</v>
      </c>
      <c r="U739" s="27">
        <v>21.97</v>
      </c>
      <c r="V739" s="27">
        <v>425</v>
      </c>
      <c r="W739" s="27">
        <v>369.75</v>
      </c>
      <c r="X739" s="27">
        <v>36.975000000000001</v>
      </c>
      <c r="Y739" s="27">
        <v>219.7</v>
      </c>
      <c r="Z739" s="27">
        <v>191.13899999999998</v>
      </c>
      <c r="AA739" s="27">
        <v>19.113899999999997</v>
      </c>
      <c r="AB739" s="27">
        <v>6.3</v>
      </c>
      <c r="AC739" s="27">
        <v>27.9</v>
      </c>
      <c r="AD739" s="27">
        <v>5.8999999999999995</v>
      </c>
      <c r="AE739" s="27">
        <v>15.700000000000001</v>
      </c>
      <c r="AF739" s="27">
        <v>4.3</v>
      </c>
      <c r="AG739" s="27">
        <v>496.87421437434057</v>
      </c>
      <c r="AH739" s="27">
        <v>49.687421437434054</v>
      </c>
      <c r="AI739" s="27">
        <v>0.42499999999999999</v>
      </c>
      <c r="AJ739" s="27">
        <v>0.63</v>
      </c>
      <c r="AK739" s="27">
        <v>2.79</v>
      </c>
      <c r="AL739" s="27">
        <v>0.59</v>
      </c>
      <c r="AM739" s="27">
        <v>1.57</v>
      </c>
      <c r="AN739" s="27">
        <v>0.43</v>
      </c>
      <c r="AO739" s="27">
        <v>14.823529411764707</v>
      </c>
      <c r="AP739" s="27">
        <v>65.647058823529406</v>
      </c>
      <c r="AQ739" s="27">
        <v>13.882352941176469</v>
      </c>
      <c r="AR739" s="27">
        <v>36.941176470588239</v>
      </c>
      <c r="AS739" s="27">
        <v>10.117647058823529</v>
      </c>
    </row>
    <row r="740" spans="1:45" x14ac:dyDescent="0.35">
      <c r="A740" s="26">
        <v>2017</v>
      </c>
      <c r="B740" s="26">
        <v>16763</v>
      </c>
      <c r="C740" s="26" t="s">
        <v>164</v>
      </c>
      <c r="D740" s="26">
        <v>65</v>
      </c>
      <c r="E740" s="26" t="s">
        <v>79</v>
      </c>
      <c r="F740" s="26" t="s">
        <v>156</v>
      </c>
      <c r="G740" s="26">
        <v>2</v>
      </c>
      <c r="H740" s="26" t="s">
        <v>165</v>
      </c>
      <c r="I740" s="26">
        <v>133</v>
      </c>
      <c r="J740" s="26">
        <v>2</v>
      </c>
      <c r="K740" s="26">
        <v>48</v>
      </c>
      <c r="L740" s="27">
        <v>121.92</v>
      </c>
      <c r="M740" s="27">
        <v>16.600000000000001</v>
      </c>
      <c r="N740" s="27">
        <v>15.15</v>
      </c>
      <c r="O740" s="27">
        <v>131.79716379310346</v>
      </c>
      <c r="P740" s="27">
        <v>131.79716379310346</v>
      </c>
      <c r="Q740" s="27">
        <v>8863.3592650862083</v>
      </c>
      <c r="S740" s="27">
        <v>10.01</v>
      </c>
      <c r="T740" s="27">
        <v>42.42</v>
      </c>
      <c r="U740" s="27">
        <v>20.81</v>
      </c>
      <c r="V740" s="27">
        <v>424.20000000000005</v>
      </c>
      <c r="W740" s="27">
        <v>369.05400000000003</v>
      </c>
      <c r="X740" s="27">
        <v>36.9054</v>
      </c>
      <c r="Y740" s="27">
        <v>208.1</v>
      </c>
      <c r="Z740" s="27">
        <v>181.047</v>
      </c>
      <c r="AA740" s="27">
        <v>18.104700000000001</v>
      </c>
      <c r="AB740" s="27">
        <v>6.4</v>
      </c>
      <c r="AC740" s="27">
        <v>27.9</v>
      </c>
      <c r="AD740" s="27">
        <v>6</v>
      </c>
      <c r="AE740" s="27">
        <v>15.9</v>
      </c>
      <c r="AF740" s="27">
        <v>4.4000000000000004</v>
      </c>
      <c r="AG740" s="27">
        <v>489.82744085913725</v>
      </c>
      <c r="AH740" s="27">
        <v>48.982744085913723</v>
      </c>
      <c r="AI740" s="27">
        <v>0.42420000000000002</v>
      </c>
      <c r="AJ740" s="27">
        <v>0.64</v>
      </c>
      <c r="AK740" s="27">
        <v>2.79</v>
      </c>
      <c r="AL740" s="27">
        <v>0.6</v>
      </c>
      <c r="AM740" s="27">
        <v>1.59</v>
      </c>
      <c r="AN740" s="27">
        <v>0.44</v>
      </c>
      <c r="AO740" s="27">
        <v>15.087223008015087</v>
      </c>
      <c r="AP740" s="27">
        <v>65.770862800565766</v>
      </c>
      <c r="AQ740" s="27">
        <v>14.144271570014144</v>
      </c>
      <c r="AR740" s="27">
        <v>37.482319660537485</v>
      </c>
      <c r="AS740" s="27">
        <v>10.372465818010372</v>
      </c>
    </row>
    <row r="741" spans="1:45" x14ac:dyDescent="0.35">
      <c r="A741" s="26">
        <v>2017</v>
      </c>
      <c r="B741" s="26">
        <v>16764</v>
      </c>
      <c r="C741" s="26" t="s">
        <v>164</v>
      </c>
      <c r="D741" s="26">
        <v>44</v>
      </c>
      <c r="E741" s="26" t="s">
        <v>130</v>
      </c>
      <c r="F741" s="26" t="s">
        <v>156</v>
      </c>
      <c r="G741" s="26">
        <v>2</v>
      </c>
      <c r="H741" s="26" t="s">
        <v>165</v>
      </c>
      <c r="I741" s="26">
        <v>139</v>
      </c>
      <c r="J741" s="26">
        <v>4</v>
      </c>
      <c r="K741" s="26">
        <v>46</v>
      </c>
      <c r="L741" s="27">
        <v>116.84</v>
      </c>
      <c r="M741" s="27">
        <v>17.8</v>
      </c>
      <c r="N741" s="27">
        <v>10</v>
      </c>
      <c r="O741" s="27">
        <v>85.743103448275861</v>
      </c>
      <c r="P741" s="27">
        <v>85.743103448275861</v>
      </c>
      <c r="Q741" s="27">
        <v>5766.2237068965514</v>
      </c>
      <c r="S741" s="27">
        <v>10.4</v>
      </c>
      <c r="T741" s="27">
        <v>40.96</v>
      </c>
      <c r="U741" s="27">
        <v>21.9</v>
      </c>
      <c r="V741" s="27">
        <v>409.6</v>
      </c>
      <c r="W741" s="27">
        <v>356.35200000000003</v>
      </c>
      <c r="X741" s="27">
        <v>35.635200000000005</v>
      </c>
      <c r="Y741" s="27">
        <v>219</v>
      </c>
      <c r="Z741" s="27">
        <v>190.53</v>
      </c>
      <c r="AA741" s="27">
        <v>19.053000000000001</v>
      </c>
      <c r="AB741" s="27">
        <v>6.5</v>
      </c>
      <c r="AC741" s="27">
        <v>27.1</v>
      </c>
      <c r="AD741" s="27">
        <v>5.8</v>
      </c>
      <c r="AE741" s="27">
        <v>15.3</v>
      </c>
      <c r="AF741" s="27">
        <v>4.3</v>
      </c>
      <c r="AG741" s="27">
        <v>478.50955617228885</v>
      </c>
      <c r="AH741" s="27">
        <v>47.850955617228884</v>
      </c>
      <c r="AI741" s="27">
        <v>0.40960000000000002</v>
      </c>
      <c r="AJ741" s="27">
        <v>0.65</v>
      </c>
      <c r="AK741" s="27">
        <v>2.71</v>
      </c>
      <c r="AL741" s="27">
        <v>0.57999999999999996</v>
      </c>
      <c r="AM741" s="27">
        <v>1.53</v>
      </c>
      <c r="AN741" s="27">
        <v>0.43</v>
      </c>
      <c r="AO741" s="27">
        <v>15.869140625</v>
      </c>
      <c r="AP741" s="27">
        <v>66.162109375</v>
      </c>
      <c r="AQ741" s="27">
        <v>14.160156249999998</v>
      </c>
      <c r="AR741" s="27">
        <v>37.353515625</v>
      </c>
      <c r="AS741" s="27">
        <v>10.498046874999998</v>
      </c>
    </row>
    <row r="742" spans="1:45" x14ac:dyDescent="0.35">
      <c r="A742" s="26">
        <v>2017</v>
      </c>
      <c r="B742" s="26">
        <v>16765</v>
      </c>
      <c r="C742" s="26" t="s">
        <v>164</v>
      </c>
      <c r="D742" s="26">
        <v>45</v>
      </c>
      <c r="E742" s="26" t="s">
        <v>110</v>
      </c>
      <c r="F742" s="26" t="s">
        <v>156</v>
      </c>
      <c r="G742" s="26">
        <v>2</v>
      </c>
      <c r="H742" s="26" t="s">
        <v>165</v>
      </c>
      <c r="I742" s="26">
        <v>133</v>
      </c>
      <c r="J742" s="26">
        <v>3</v>
      </c>
      <c r="K742" s="26">
        <v>48</v>
      </c>
      <c r="L742" s="27">
        <v>121.92</v>
      </c>
      <c r="M742" s="27">
        <v>18.8</v>
      </c>
      <c r="N742" s="27">
        <v>14.78</v>
      </c>
      <c r="O742" s="27">
        <v>125.18659999999998</v>
      </c>
      <c r="P742" s="27">
        <v>125.18659999999998</v>
      </c>
      <c r="Q742" s="27">
        <v>8418.7988499999992</v>
      </c>
      <c r="S742" s="27">
        <v>10.3</v>
      </c>
      <c r="T742" s="27">
        <v>40.25</v>
      </c>
      <c r="U742" s="27">
        <v>22.81</v>
      </c>
      <c r="V742" s="27">
        <v>402.5</v>
      </c>
      <c r="W742" s="27">
        <v>350.17500000000001</v>
      </c>
      <c r="X742" s="27">
        <v>35.017499999999998</v>
      </c>
      <c r="Y742" s="27">
        <v>228.1</v>
      </c>
      <c r="Z742" s="27">
        <v>198.447</v>
      </c>
      <c r="AA742" s="27">
        <v>19.8447</v>
      </c>
      <c r="AB742" s="27">
        <v>6.7</v>
      </c>
      <c r="AC742" s="27">
        <v>26.9</v>
      </c>
      <c r="AD742" s="27">
        <v>5.8999999999999995</v>
      </c>
      <c r="AE742" s="27">
        <v>15.1</v>
      </c>
      <c r="AF742" s="27">
        <v>4.4000000000000004</v>
      </c>
      <c r="AG742" s="27">
        <v>474.85942913319519</v>
      </c>
      <c r="AH742" s="27">
        <v>47.485942913319519</v>
      </c>
      <c r="AI742" s="27">
        <v>0.40250000000000002</v>
      </c>
      <c r="AJ742" s="27">
        <v>0.67</v>
      </c>
      <c r="AK742" s="27">
        <v>2.69</v>
      </c>
      <c r="AL742" s="27">
        <v>0.59</v>
      </c>
      <c r="AM742" s="27">
        <v>1.51</v>
      </c>
      <c r="AN742" s="27">
        <v>0.44</v>
      </c>
      <c r="AO742" s="27">
        <v>16.645962732919255</v>
      </c>
      <c r="AP742" s="27">
        <v>66.83229813664596</v>
      </c>
      <c r="AQ742" s="27">
        <v>14.6583850931677</v>
      </c>
      <c r="AR742" s="27">
        <v>37.515527950310556</v>
      </c>
      <c r="AS742" s="27">
        <v>10.931677018633541</v>
      </c>
    </row>
    <row r="743" spans="1:45" x14ac:dyDescent="0.35">
      <c r="A743" s="26">
        <v>2017</v>
      </c>
      <c r="B743" s="26">
        <v>16766</v>
      </c>
      <c r="C743" s="26" t="s">
        <v>164</v>
      </c>
      <c r="D743" s="26">
        <v>32</v>
      </c>
      <c r="E743" s="26" t="s">
        <v>64</v>
      </c>
      <c r="F743" s="26" t="s">
        <v>156</v>
      </c>
      <c r="G743" s="26">
        <v>2</v>
      </c>
      <c r="H743" s="26" t="s">
        <v>165</v>
      </c>
      <c r="I743" s="26">
        <v>128</v>
      </c>
      <c r="J743" s="26">
        <v>5</v>
      </c>
      <c r="K743" s="26">
        <v>44</v>
      </c>
      <c r="L743" s="27">
        <v>111.76</v>
      </c>
      <c r="M743" s="27" t="s">
        <v>165</v>
      </c>
      <c r="N743" s="27">
        <v>0.41</v>
      </c>
      <c r="O743" s="27" t="s">
        <v>165</v>
      </c>
      <c r="P743" s="27" t="s">
        <v>165</v>
      </c>
      <c r="Q743" s="27" t="s">
        <v>165</v>
      </c>
      <c r="S743" s="27" t="s">
        <v>165</v>
      </c>
      <c r="T743" s="27" t="s">
        <v>165</v>
      </c>
      <c r="U743" s="27" t="s">
        <v>165</v>
      </c>
      <c r="V743" s="27" t="s">
        <v>165</v>
      </c>
      <c r="W743" s="27" t="s">
        <v>165</v>
      </c>
      <c r="X743" s="27" t="s">
        <v>165</v>
      </c>
      <c r="Y743" s="27" t="s">
        <v>165</v>
      </c>
      <c r="Z743" s="27" t="s">
        <v>165</v>
      </c>
      <c r="AA743" s="27" t="s">
        <v>165</v>
      </c>
      <c r="AB743" s="27" t="s">
        <v>165</v>
      </c>
      <c r="AC743" s="27" t="s">
        <v>165</v>
      </c>
      <c r="AD743" s="27" t="s">
        <v>165</v>
      </c>
      <c r="AE743" s="27" t="s">
        <v>165</v>
      </c>
      <c r="AF743" s="27" t="s">
        <v>165</v>
      </c>
      <c r="AG743" s="27" t="s">
        <v>165</v>
      </c>
      <c r="AH743" s="27" t="s">
        <v>165</v>
      </c>
      <c r="AI743" s="27" t="s">
        <v>165</v>
      </c>
      <c r="AJ743" s="27" t="s">
        <v>165</v>
      </c>
      <c r="AK743" s="27" t="s">
        <v>165</v>
      </c>
      <c r="AL743" s="27" t="s">
        <v>165</v>
      </c>
      <c r="AM743" s="27" t="s">
        <v>165</v>
      </c>
      <c r="AN743" s="27" t="s">
        <v>165</v>
      </c>
      <c r="AO743" s="27" t="s">
        <v>165</v>
      </c>
      <c r="AP743" s="27" t="s">
        <v>165</v>
      </c>
      <c r="AQ743" s="27" t="s">
        <v>165</v>
      </c>
      <c r="AR743" s="27" t="s">
        <v>165</v>
      </c>
      <c r="AS743" s="27" t="s">
        <v>165</v>
      </c>
    </row>
    <row r="744" spans="1:45" x14ac:dyDescent="0.35">
      <c r="A744" s="26">
        <v>2017</v>
      </c>
      <c r="B744" s="26">
        <v>16767</v>
      </c>
      <c r="C744" s="26" t="s">
        <v>164</v>
      </c>
      <c r="D744" s="26">
        <v>94</v>
      </c>
      <c r="E744" s="26" t="s">
        <v>114</v>
      </c>
      <c r="F744" s="26" t="s">
        <v>156</v>
      </c>
      <c r="G744" s="26">
        <v>2</v>
      </c>
      <c r="H744" s="26" t="s">
        <v>165</v>
      </c>
      <c r="I744" s="26">
        <v>133</v>
      </c>
      <c r="J744" s="26">
        <v>4</v>
      </c>
      <c r="K744" s="26">
        <v>52</v>
      </c>
      <c r="L744" s="27">
        <v>132.08000000000001</v>
      </c>
      <c r="M744" s="27">
        <v>15.5</v>
      </c>
      <c r="N744" s="27">
        <v>12.76</v>
      </c>
      <c r="O744" s="27">
        <v>112.46950000000001</v>
      </c>
      <c r="P744" s="27">
        <v>112.46950000000001</v>
      </c>
      <c r="Q744" s="27">
        <v>7563.573875000001</v>
      </c>
      <c r="S744" s="27">
        <v>8.58</v>
      </c>
      <c r="T744" s="27">
        <v>41.33</v>
      </c>
      <c r="U744" s="27">
        <v>22.06</v>
      </c>
      <c r="V744" s="27">
        <v>413.29999999999995</v>
      </c>
      <c r="W744" s="27">
        <v>359.57099999999997</v>
      </c>
      <c r="X744" s="27">
        <v>35.957099999999997</v>
      </c>
      <c r="Y744" s="27">
        <v>220.6</v>
      </c>
      <c r="Z744" s="27">
        <v>191.922</v>
      </c>
      <c r="AA744" s="27">
        <v>19.1922</v>
      </c>
      <c r="AB744" s="27">
        <v>6.2</v>
      </c>
      <c r="AC744" s="27">
        <v>27.599999999999998</v>
      </c>
      <c r="AD744" s="27">
        <v>5.8</v>
      </c>
      <c r="AE744" s="27">
        <v>15.600000000000001</v>
      </c>
      <c r="AF744" s="27">
        <v>4</v>
      </c>
      <c r="AG744" s="27">
        <v>483.66375953591222</v>
      </c>
      <c r="AH744" s="27">
        <v>48.366375953591223</v>
      </c>
      <c r="AI744" s="27">
        <v>0.41329999999999995</v>
      </c>
      <c r="AJ744" s="27">
        <v>0.62</v>
      </c>
      <c r="AK744" s="27">
        <v>2.76</v>
      </c>
      <c r="AL744" s="27">
        <v>0.57999999999999996</v>
      </c>
      <c r="AM744" s="27">
        <v>1.56</v>
      </c>
      <c r="AN744" s="27">
        <v>0.4</v>
      </c>
      <c r="AO744" s="27">
        <v>15.001209774981856</v>
      </c>
      <c r="AP744" s="27">
        <v>66.77957899830632</v>
      </c>
      <c r="AQ744" s="27">
        <v>14.033389789499154</v>
      </c>
      <c r="AR744" s="27">
        <v>37.744979433825314</v>
      </c>
      <c r="AS744" s="27">
        <v>9.6781998548270032</v>
      </c>
    </row>
    <row r="745" spans="1:45" x14ac:dyDescent="0.35">
      <c r="A745" s="26">
        <v>2017</v>
      </c>
      <c r="B745" s="26">
        <v>16768</v>
      </c>
      <c r="C745" s="26" t="s">
        <v>164</v>
      </c>
      <c r="D745" s="26">
        <v>99</v>
      </c>
      <c r="E745" s="26" t="s">
        <v>81</v>
      </c>
      <c r="F745" s="26" t="s">
        <v>156</v>
      </c>
      <c r="G745" s="26">
        <v>2</v>
      </c>
      <c r="H745" s="26" t="s">
        <v>165</v>
      </c>
      <c r="I745" s="26">
        <v>139</v>
      </c>
      <c r="J745" s="26">
        <v>4</v>
      </c>
      <c r="K745" s="26">
        <v>58</v>
      </c>
      <c r="L745" s="27">
        <v>147.32</v>
      </c>
      <c r="M745" s="27">
        <v>16.399999999999999</v>
      </c>
      <c r="N745" s="27">
        <v>12.41</v>
      </c>
      <c r="O745" s="27">
        <v>108.21947931034481</v>
      </c>
      <c r="P745" s="27">
        <v>108.21947931034481</v>
      </c>
      <c r="Q745" s="27">
        <v>7277.7599836206882</v>
      </c>
      <c r="S745" s="27">
        <v>8.61</v>
      </c>
      <c r="T745" s="27">
        <v>39.68</v>
      </c>
      <c r="U745" s="27">
        <v>22.63</v>
      </c>
      <c r="V745" s="27">
        <v>396.8</v>
      </c>
      <c r="W745" s="27">
        <v>345.21600000000001</v>
      </c>
      <c r="X745" s="27">
        <v>34.521599999999999</v>
      </c>
      <c r="Y745" s="27">
        <v>226.29999999999998</v>
      </c>
      <c r="Z745" s="27">
        <v>196.88099999999997</v>
      </c>
      <c r="AA745" s="27">
        <v>19.688099999999999</v>
      </c>
      <c r="AB745" s="27">
        <v>6.2</v>
      </c>
      <c r="AC745" s="27">
        <v>26.7</v>
      </c>
      <c r="AD745" s="27">
        <v>5.8</v>
      </c>
      <c r="AE745" s="27">
        <v>15.1</v>
      </c>
      <c r="AF745" s="27">
        <v>3.9000000000000004</v>
      </c>
      <c r="AG745" s="27">
        <v>467.22189689036816</v>
      </c>
      <c r="AH745" s="27">
        <v>46.722189689036817</v>
      </c>
      <c r="AI745" s="27">
        <v>0.39679999999999999</v>
      </c>
      <c r="AJ745" s="27">
        <v>0.62</v>
      </c>
      <c r="AK745" s="27">
        <v>2.67</v>
      </c>
      <c r="AL745" s="27">
        <v>0.57999999999999996</v>
      </c>
      <c r="AM745" s="27">
        <v>1.51</v>
      </c>
      <c r="AN745" s="27">
        <v>0.39</v>
      </c>
      <c r="AO745" s="27">
        <v>15.625000000000002</v>
      </c>
      <c r="AP745" s="27">
        <v>67.288306451612897</v>
      </c>
      <c r="AQ745" s="27">
        <v>14.616935483870968</v>
      </c>
      <c r="AR745" s="27">
        <v>38.054435483870968</v>
      </c>
      <c r="AS745" s="27">
        <v>9.8286290322580658</v>
      </c>
    </row>
    <row r="746" spans="1:45" x14ac:dyDescent="0.35">
      <c r="A746" s="26">
        <v>2017</v>
      </c>
      <c r="B746" s="26">
        <v>16769</v>
      </c>
      <c r="C746" s="26" t="s">
        <v>164</v>
      </c>
      <c r="D746" s="26">
        <v>14</v>
      </c>
      <c r="E746" s="26" t="s">
        <v>41</v>
      </c>
      <c r="F746" s="26" t="s">
        <v>156</v>
      </c>
      <c r="G746" s="26">
        <v>2</v>
      </c>
      <c r="H746" s="26" t="s">
        <v>165</v>
      </c>
      <c r="I746" s="26">
        <v>139</v>
      </c>
      <c r="J746" s="26">
        <v>3</v>
      </c>
      <c r="K746" s="26">
        <v>45</v>
      </c>
      <c r="L746" s="27">
        <v>114.3</v>
      </c>
      <c r="M746" s="27">
        <v>16</v>
      </c>
      <c r="N746" s="27">
        <v>12.54</v>
      </c>
      <c r="O746" s="27">
        <v>109.87634482758619</v>
      </c>
      <c r="P746" s="27">
        <v>109.87634482758619</v>
      </c>
      <c r="Q746" s="27">
        <v>7389.1841896551714</v>
      </c>
      <c r="S746" s="27">
        <v>9.01</v>
      </c>
      <c r="T746" s="27">
        <v>43.46</v>
      </c>
      <c r="U746" s="27">
        <v>21.42</v>
      </c>
      <c r="V746" s="27">
        <v>434.6</v>
      </c>
      <c r="W746" s="27">
        <v>378.10200000000003</v>
      </c>
      <c r="X746" s="27">
        <v>37.810200000000002</v>
      </c>
      <c r="Y746" s="27">
        <v>214.20000000000002</v>
      </c>
      <c r="Z746" s="27">
        <v>186.35400000000001</v>
      </c>
      <c r="AA746" s="27">
        <v>18.635400000000001</v>
      </c>
      <c r="AB746" s="27">
        <v>6.5</v>
      </c>
      <c r="AC746" s="27">
        <v>28.599999999999998</v>
      </c>
      <c r="AD746" s="27">
        <v>6</v>
      </c>
      <c r="AE746" s="27">
        <v>16</v>
      </c>
      <c r="AF746" s="27">
        <v>4.3</v>
      </c>
      <c r="AG746" s="27">
        <v>505.10963586450208</v>
      </c>
      <c r="AH746" s="27">
        <v>50.51096358645021</v>
      </c>
      <c r="AI746" s="27">
        <v>0.43460000000000004</v>
      </c>
      <c r="AJ746" s="27">
        <v>0.65</v>
      </c>
      <c r="AK746" s="27">
        <v>2.86</v>
      </c>
      <c r="AL746" s="27">
        <v>0.6</v>
      </c>
      <c r="AM746" s="27">
        <v>1.6</v>
      </c>
      <c r="AN746" s="27">
        <v>0.43</v>
      </c>
      <c r="AO746" s="27">
        <v>14.956281638288079</v>
      </c>
      <c r="AP746" s="27">
        <v>65.807639208467549</v>
      </c>
      <c r="AQ746" s="27">
        <v>13.805798435342842</v>
      </c>
      <c r="AR746" s="27">
        <v>36.815462494247583</v>
      </c>
      <c r="AS746" s="27">
        <v>9.8941555453290366</v>
      </c>
    </row>
    <row r="747" spans="1:45" x14ac:dyDescent="0.35">
      <c r="A747" s="26">
        <v>2017</v>
      </c>
      <c r="B747" s="26">
        <v>16770</v>
      </c>
      <c r="C747" s="26" t="s">
        <v>164</v>
      </c>
      <c r="D747" s="26">
        <v>113</v>
      </c>
      <c r="E747" s="26" t="s">
        <v>144</v>
      </c>
      <c r="F747" s="26" t="s">
        <v>156</v>
      </c>
      <c r="G747" s="26">
        <v>2</v>
      </c>
      <c r="H747" s="26" t="s">
        <v>165</v>
      </c>
      <c r="I747" s="26">
        <v>133</v>
      </c>
      <c r="J747" s="26">
        <v>5</v>
      </c>
      <c r="K747" s="26">
        <v>35</v>
      </c>
      <c r="L747" s="27">
        <v>88.9</v>
      </c>
      <c r="M747" s="27">
        <v>16.7</v>
      </c>
      <c r="N747" s="27">
        <v>12.46</v>
      </c>
      <c r="O747" s="27">
        <v>108.26558448275864</v>
      </c>
      <c r="P747" s="27">
        <v>108.26558448275864</v>
      </c>
      <c r="Q747" s="27">
        <v>7280.860556465519</v>
      </c>
      <c r="S747" s="27">
        <v>8.39</v>
      </c>
      <c r="T747" s="27">
        <v>41.25</v>
      </c>
      <c r="U747" s="27">
        <v>22.37</v>
      </c>
      <c r="V747" s="27">
        <v>412.5</v>
      </c>
      <c r="W747" s="27">
        <v>358.875</v>
      </c>
      <c r="X747" s="27">
        <v>35.887500000000003</v>
      </c>
      <c r="Y747" s="27">
        <v>223.70000000000002</v>
      </c>
      <c r="Z747" s="27">
        <v>194.619</v>
      </c>
      <c r="AA747" s="27">
        <v>19.4619</v>
      </c>
      <c r="AB747" s="27">
        <v>6.2</v>
      </c>
      <c r="AC747" s="27">
        <v>27.400000000000002</v>
      </c>
      <c r="AD747" s="27">
        <v>5.8</v>
      </c>
      <c r="AE747" s="27">
        <v>15.3</v>
      </c>
      <c r="AF747" s="27">
        <v>4.2</v>
      </c>
      <c r="AG747" s="27">
        <v>484.34408278706655</v>
      </c>
      <c r="AH747" s="27">
        <v>48.434408278706655</v>
      </c>
      <c r="AI747" s="27">
        <v>0.41249999999999998</v>
      </c>
      <c r="AJ747" s="27">
        <v>0.62</v>
      </c>
      <c r="AK747" s="27">
        <v>2.74</v>
      </c>
      <c r="AL747" s="27">
        <v>0.57999999999999996</v>
      </c>
      <c r="AM747" s="27">
        <v>1.53</v>
      </c>
      <c r="AN747" s="27">
        <v>0.42</v>
      </c>
      <c r="AO747" s="27">
        <v>15.030303030303031</v>
      </c>
      <c r="AP747" s="27">
        <v>66.424242424242436</v>
      </c>
      <c r="AQ747" s="27">
        <v>14.060606060606061</v>
      </c>
      <c r="AR747" s="27">
        <v>37.090909090909093</v>
      </c>
      <c r="AS747" s="27">
        <v>10.181818181818183</v>
      </c>
    </row>
    <row r="748" spans="1:45" x14ac:dyDescent="0.35">
      <c r="A748" s="26">
        <v>2017</v>
      </c>
      <c r="B748" s="26">
        <v>16771</v>
      </c>
      <c r="C748" s="26" t="s">
        <v>164</v>
      </c>
      <c r="D748" s="26">
        <v>9</v>
      </c>
      <c r="E748" s="26" t="s">
        <v>153</v>
      </c>
      <c r="F748" s="26" t="s">
        <v>156</v>
      </c>
      <c r="G748" s="26">
        <v>2</v>
      </c>
      <c r="H748" s="26" t="s">
        <v>165</v>
      </c>
      <c r="I748" s="26">
        <v>139</v>
      </c>
      <c r="J748" s="26">
        <v>4</v>
      </c>
      <c r="K748" s="26">
        <v>39</v>
      </c>
      <c r="L748" s="27">
        <v>99.06</v>
      </c>
      <c r="M748" s="27">
        <v>16.100000000000001</v>
      </c>
      <c r="N748" s="27">
        <v>12.69</v>
      </c>
      <c r="O748" s="27">
        <v>111.05828534482758</v>
      </c>
      <c r="P748" s="27">
        <v>111.05828534482758</v>
      </c>
      <c r="Q748" s="27">
        <v>7468.6696894396546</v>
      </c>
      <c r="S748" s="27">
        <v>8.94</v>
      </c>
      <c r="T748" s="27">
        <v>40.68</v>
      </c>
      <c r="U748" s="27">
        <v>23.06</v>
      </c>
      <c r="V748" s="27">
        <v>406.8</v>
      </c>
      <c r="W748" s="27">
        <v>353.916</v>
      </c>
      <c r="X748" s="27">
        <v>35.391599999999997</v>
      </c>
      <c r="Y748" s="27">
        <v>230.6</v>
      </c>
      <c r="Z748" s="27">
        <v>200.62199999999999</v>
      </c>
      <c r="AA748" s="27">
        <v>20.062199999999997</v>
      </c>
      <c r="AB748" s="27">
        <v>6.3</v>
      </c>
      <c r="AC748" s="27">
        <v>27.1</v>
      </c>
      <c r="AD748" s="27">
        <v>5.8</v>
      </c>
      <c r="AE748" s="27">
        <v>15.4</v>
      </c>
      <c r="AF748" s="27">
        <v>4.2</v>
      </c>
      <c r="AG748" s="27">
        <v>481.23829320775155</v>
      </c>
      <c r="AH748" s="27">
        <v>48.123829320775158</v>
      </c>
      <c r="AI748" s="27">
        <v>0.40679999999999999</v>
      </c>
      <c r="AJ748" s="27">
        <v>0.63</v>
      </c>
      <c r="AK748" s="27">
        <v>2.71</v>
      </c>
      <c r="AL748" s="27">
        <v>0.57999999999999996</v>
      </c>
      <c r="AM748" s="27">
        <v>1.54</v>
      </c>
      <c r="AN748" s="27">
        <v>0.42</v>
      </c>
      <c r="AO748" s="27">
        <v>15.486725663716815</v>
      </c>
      <c r="AP748" s="27">
        <v>66.617502458210424</v>
      </c>
      <c r="AQ748" s="27">
        <v>14.257620452310718</v>
      </c>
      <c r="AR748" s="27">
        <v>37.856440511307767</v>
      </c>
      <c r="AS748" s="27">
        <v>10.32448377581121</v>
      </c>
    </row>
    <row r="749" spans="1:45" x14ac:dyDescent="0.35">
      <c r="A749" s="26">
        <v>2017</v>
      </c>
      <c r="B749" s="26">
        <v>16772</v>
      </c>
      <c r="C749" s="26" t="s">
        <v>164</v>
      </c>
      <c r="D749" s="26">
        <v>78</v>
      </c>
      <c r="E749" s="26" t="s">
        <v>97</v>
      </c>
      <c r="F749" s="26" t="s">
        <v>156</v>
      </c>
      <c r="G749" s="26">
        <v>2</v>
      </c>
      <c r="H749" s="26" t="s">
        <v>165</v>
      </c>
      <c r="I749" s="26">
        <v>139</v>
      </c>
      <c r="J749" s="26">
        <v>4</v>
      </c>
      <c r="K749" s="26">
        <v>48</v>
      </c>
      <c r="L749" s="27">
        <v>121.92</v>
      </c>
      <c r="M749" s="27">
        <v>16.5</v>
      </c>
      <c r="N749" s="27">
        <v>13.52</v>
      </c>
      <c r="O749" s="27">
        <v>117.75803448275863</v>
      </c>
      <c r="P749" s="27">
        <v>117.75803448275863</v>
      </c>
      <c r="Q749" s="27">
        <v>7919.2278189655181</v>
      </c>
      <c r="S749" s="27">
        <v>8.6300000000000008</v>
      </c>
      <c r="T749" s="27">
        <v>41.19</v>
      </c>
      <c r="U749" s="27">
        <v>20.88</v>
      </c>
      <c r="V749" s="27">
        <v>411.9</v>
      </c>
      <c r="W749" s="27">
        <v>358.35299999999995</v>
      </c>
      <c r="X749" s="27">
        <v>35.835299999999997</v>
      </c>
      <c r="Y749" s="27">
        <v>208.79999999999998</v>
      </c>
      <c r="Z749" s="27">
        <v>181.65599999999998</v>
      </c>
      <c r="AA749" s="27">
        <v>18.165599999999998</v>
      </c>
      <c r="AB749" s="27">
        <v>6.1</v>
      </c>
      <c r="AC749" s="27">
        <v>27.3</v>
      </c>
      <c r="AD749" s="27">
        <v>5.6999999999999993</v>
      </c>
      <c r="AE749" s="27">
        <v>15.5</v>
      </c>
      <c r="AF749" s="27">
        <v>4.0999999999999996</v>
      </c>
      <c r="AG749" s="27">
        <v>475.97847657559976</v>
      </c>
      <c r="AH749" s="27">
        <v>47.597847657559974</v>
      </c>
      <c r="AI749" s="27">
        <v>0.41189999999999999</v>
      </c>
      <c r="AJ749" s="27">
        <v>0.61</v>
      </c>
      <c r="AK749" s="27">
        <v>2.73</v>
      </c>
      <c r="AL749" s="27">
        <v>0.56999999999999995</v>
      </c>
      <c r="AM749" s="27">
        <v>1.55</v>
      </c>
      <c r="AN749" s="27">
        <v>0.41</v>
      </c>
      <c r="AO749" s="27">
        <v>14.809419762078173</v>
      </c>
      <c r="AP749" s="27">
        <v>66.27822286962855</v>
      </c>
      <c r="AQ749" s="27">
        <v>13.838310269482882</v>
      </c>
      <c r="AR749" s="27">
        <v>37.630492838067497</v>
      </c>
      <c r="AS749" s="27">
        <v>9.9538722991017234</v>
      </c>
    </row>
    <row r="750" spans="1:45" x14ac:dyDescent="0.35">
      <c r="A750" s="26">
        <v>2017</v>
      </c>
      <c r="B750" s="26">
        <v>16773</v>
      </c>
      <c r="C750" s="26" t="s">
        <v>164</v>
      </c>
      <c r="D750" s="26">
        <v>20</v>
      </c>
      <c r="E750" s="26" t="s">
        <v>147</v>
      </c>
      <c r="F750" s="26" t="s">
        <v>156</v>
      </c>
      <c r="G750" s="26">
        <v>2</v>
      </c>
      <c r="H750" s="26" t="s">
        <v>165</v>
      </c>
      <c r="I750" s="26">
        <v>133</v>
      </c>
      <c r="J750" s="26">
        <v>5</v>
      </c>
      <c r="K750" s="26">
        <v>35</v>
      </c>
      <c r="L750" s="27">
        <v>88.9</v>
      </c>
      <c r="M750" s="27">
        <v>16.100000000000001</v>
      </c>
      <c r="N750" s="27">
        <v>9.26</v>
      </c>
      <c r="O750" s="27">
        <v>81.040167241379308</v>
      </c>
      <c r="P750" s="27">
        <v>81.040167241379308</v>
      </c>
      <c r="Q750" s="27">
        <v>5449.9512469827587</v>
      </c>
      <c r="S750" s="27">
        <v>8.6300000000000008</v>
      </c>
      <c r="T750" s="27">
        <v>39.93</v>
      </c>
      <c r="U750" s="27">
        <v>22.69</v>
      </c>
      <c r="V750" s="27">
        <v>399.3</v>
      </c>
      <c r="W750" s="27">
        <v>347.39100000000002</v>
      </c>
      <c r="X750" s="27">
        <v>34.739100000000001</v>
      </c>
      <c r="Y750" s="27">
        <v>226.9</v>
      </c>
      <c r="Z750" s="27">
        <v>197.40299999999999</v>
      </c>
      <c r="AA750" s="27">
        <v>19.740299999999998</v>
      </c>
      <c r="AB750" s="27">
        <v>6.1</v>
      </c>
      <c r="AC750" s="27">
        <v>26.9</v>
      </c>
      <c r="AD750" s="27">
        <v>5.6999999999999993</v>
      </c>
      <c r="AE750" s="27">
        <v>15.1</v>
      </c>
      <c r="AF750" s="27">
        <v>4.0999999999999996</v>
      </c>
      <c r="AG750" s="27">
        <v>470.47137360777356</v>
      </c>
      <c r="AH750" s="27">
        <v>47.047137360777356</v>
      </c>
      <c r="AI750" s="27">
        <v>0.39929999999999999</v>
      </c>
      <c r="AJ750" s="27">
        <v>0.61</v>
      </c>
      <c r="AK750" s="27">
        <v>2.69</v>
      </c>
      <c r="AL750" s="27">
        <v>0.56999999999999995</v>
      </c>
      <c r="AM750" s="27">
        <v>1.51</v>
      </c>
      <c r="AN750" s="27">
        <v>0.41</v>
      </c>
      <c r="AO750" s="27">
        <v>15.276734284998748</v>
      </c>
      <c r="AP750" s="27">
        <v>67.367893814174806</v>
      </c>
      <c r="AQ750" s="27">
        <v>14.274981217129977</v>
      </c>
      <c r="AR750" s="27">
        <v>37.816178312046084</v>
      </c>
      <c r="AS750" s="27">
        <v>10.267968945654895</v>
      </c>
    </row>
    <row r="751" spans="1:45" x14ac:dyDescent="0.35">
      <c r="A751" s="26">
        <v>2017</v>
      </c>
      <c r="B751" s="26">
        <v>16774</v>
      </c>
      <c r="C751" s="26" t="s">
        <v>164</v>
      </c>
      <c r="D751" s="26">
        <v>57</v>
      </c>
      <c r="E751" s="26" t="s">
        <v>44</v>
      </c>
      <c r="F751" s="26" t="s">
        <v>156</v>
      </c>
      <c r="G751" s="26">
        <v>2</v>
      </c>
      <c r="H751" s="26" t="s">
        <v>165</v>
      </c>
      <c r="I751" s="26">
        <v>139</v>
      </c>
      <c r="J751" s="26">
        <v>4</v>
      </c>
      <c r="K751" s="26">
        <v>46</v>
      </c>
      <c r="L751" s="27">
        <v>116.84</v>
      </c>
      <c r="M751" s="27">
        <v>15.2</v>
      </c>
      <c r="N751" s="27">
        <v>13.21</v>
      </c>
      <c r="O751" s="27">
        <v>116.8492827586207</v>
      </c>
      <c r="P751" s="27">
        <v>116.8492827586207</v>
      </c>
      <c r="Q751" s="27">
        <v>7858.1142655172425</v>
      </c>
      <c r="S751" s="27">
        <v>8.7799999999999994</v>
      </c>
      <c r="T751" s="27">
        <v>41.02</v>
      </c>
      <c r="U751" s="27">
        <v>21.73</v>
      </c>
      <c r="V751" s="27">
        <v>410.20000000000005</v>
      </c>
      <c r="W751" s="27">
        <v>356.87400000000002</v>
      </c>
      <c r="X751" s="27">
        <v>35.687400000000004</v>
      </c>
      <c r="Y751" s="27">
        <v>217.3</v>
      </c>
      <c r="Z751" s="27">
        <v>189.05100000000002</v>
      </c>
      <c r="AA751" s="27">
        <v>18.905100000000001</v>
      </c>
      <c r="AB751" s="27">
        <v>6.4</v>
      </c>
      <c r="AC751" s="27">
        <v>27.5</v>
      </c>
      <c r="AD751" s="27">
        <v>5.8</v>
      </c>
      <c r="AE751" s="27">
        <v>15.5</v>
      </c>
      <c r="AF751" s="27">
        <v>4.2</v>
      </c>
      <c r="AG751" s="27">
        <v>478.3365189908742</v>
      </c>
      <c r="AH751" s="27">
        <v>47.833651899087421</v>
      </c>
      <c r="AI751" s="27">
        <v>0.41020000000000006</v>
      </c>
      <c r="AJ751" s="27">
        <v>0.64</v>
      </c>
      <c r="AK751" s="27">
        <v>2.75</v>
      </c>
      <c r="AL751" s="27">
        <v>0.57999999999999996</v>
      </c>
      <c r="AM751" s="27">
        <v>1.55</v>
      </c>
      <c r="AN751" s="27">
        <v>0.42</v>
      </c>
      <c r="AO751" s="27">
        <v>15.602145294978058</v>
      </c>
      <c r="AP751" s="27">
        <v>67.040468064358834</v>
      </c>
      <c r="AQ751" s="27">
        <v>14.139444173573864</v>
      </c>
      <c r="AR751" s="27">
        <v>37.786445636274983</v>
      </c>
      <c r="AS751" s="27">
        <v>10.238907849829351</v>
      </c>
    </row>
    <row r="752" spans="1:45" x14ac:dyDescent="0.35">
      <c r="A752" s="26">
        <v>2017</v>
      </c>
      <c r="B752" s="26">
        <v>16775</v>
      </c>
      <c r="C752" s="26" t="s">
        <v>164</v>
      </c>
      <c r="D752" s="26">
        <v>118</v>
      </c>
      <c r="E752" s="26" t="s">
        <v>139</v>
      </c>
      <c r="F752" s="26" t="s">
        <v>156</v>
      </c>
      <c r="G752" s="26">
        <v>2</v>
      </c>
      <c r="H752" s="26" t="s">
        <v>165</v>
      </c>
      <c r="I752" s="26">
        <v>133</v>
      </c>
      <c r="J752" s="26">
        <v>4</v>
      </c>
      <c r="K752" s="26">
        <v>54</v>
      </c>
      <c r="L752" s="27">
        <v>137.16</v>
      </c>
      <c r="M752" s="27">
        <v>15.6</v>
      </c>
      <c r="N752" s="27">
        <v>10.76</v>
      </c>
      <c r="O752" s="27">
        <v>94.728813793103456</v>
      </c>
      <c r="P752" s="27">
        <v>94.728813793103456</v>
      </c>
      <c r="Q752" s="27">
        <v>6370.5127275862078</v>
      </c>
      <c r="S752" s="27">
        <v>7.78</v>
      </c>
      <c r="T752" s="27">
        <v>38.549999999999997</v>
      </c>
      <c r="U752" s="27">
        <v>22.61</v>
      </c>
      <c r="V752" s="27">
        <v>385.5</v>
      </c>
      <c r="W752" s="27">
        <v>335.38499999999999</v>
      </c>
      <c r="X752" s="27">
        <v>33.538499999999999</v>
      </c>
      <c r="Y752" s="27">
        <v>226.1</v>
      </c>
      <c r="Z752" s="27">
        <v>196.70699999999999</v>
      </c>
      <c r="AA752" s="27">
        <v>19.6707</v>
      </c>
      <c r="AB752" s="27">
        <v>6.3</v>
      </c>
      <c r="AC752" s="27">
        <v>26.200000000000003</v>
      </c>
      <c r="AD752" s="27">
        <v>5.8</v>
      </c>
      <c r="AE752" s="27">
        <v>14.7</v>
      </c>
      <c r="AF752" s="27">
        <v>4.0999999999999996</v>
      </c>
      <c r="AG752" s="27">
        <v>453.81811249877472</v>
      </c>
      <c r="AH752" s="27">
        <v>45.381811249877472</v>
      </c>
      <c r="AI752" s="27">
        <v>0.38550000000000001</v>
      </c>
      <c r="AJ752" s="27">
        <v>0.63</v>
      </c>
      <c r="AK752" s="27">
        <v>2.62</v>
      </c>
      <c r="AL752" s="27">
        <v>0.57999999999999996</v>
      </c>
      <c r="AM752" s="27">
        <v>1.47</v>
      </c>
      <c r="AN752" s="27">
        <v>0.41</v>
      </c>
      <c r="AO752" s="27">
        <v>16.342412451361866</v>
      </c>
      <c r="AP752" s="27">
        <v>67.963683527885863</v>
      </c>
      <c r="AQ752" s="27">
        <v>15.045395590142672</v>
      </c>
      <c r="AR752" s="27">
        <v>38.132295719844358</v>
      </c>
      <c r="AS752" s="27">
        <v>10.635538261997405</v>
      </c>
    </row>
    <row r="753" spans="1:45" x14ac:dyDescent="0.35">
      <c r="A753" s="26">
        <v>2017</v>
      </c>
      <c r="B753" s="26">
        <v>16776</v>
      </c>
      <c r="C753" s="26" t="s">
        <v>164</v>
      </c>
      <c r="D753" s="26">
        <v>31</v>
      </c>
      <c r="E753" s="26" t="s">
        <v>82</v>
      </c>
      <c r="F753" s="26" t="s">
        <v>156</v>
      </c>
      <c r="G753" s="26">
        <v>2</v>
      </c>
      <c r="H753" s="26" t="s">
        <v>165</v>
      </c>
      <c r="I753" s="26">
        <v>139</v>
      </c>
      <c r="J753" s="26">
        <v>3</v>
      </c>
      <c r="K753" s="26">
        <v>56</v>
      </c>
      <c r="L753" s="27">
        <v>142.24</v>
      </c>
      <c r="M753" s="27">
        <v>15</v>
      </c>
      <c r="N753" s="27">
        <v>13.11</v>
      </c>
      <c r="O753" s="27">
        <v>116.23823275862067</v>
      </c>
      <c r="P753" s="27">
        <v>116.23823275862067</v>
      </c>
      <c r="Q753" s="27">
        <v>7817.0211530172401</v>
      </c>
      <c r="S753" s="27">
        <v>8.43</v>
      </c>
      <c r="T753" s="27">
        <v>40.659999999999997</v>
      </c>
      <c r="U753" s="27">
        <v>21.61</v>
      </c>
      <c r="V753" s="27">
        <v>406.59999999999997</v>
      </c>
      <c r="W753" s="27">
        <v>353.74199999999996</v>
      </c>
      <c r="X753" s="27">
        <v>35.374199999999995</v>
      </c>
      <c r="Y753" s="27">
        <v>216.1</v>
      </c>
      <c r="Z753" s="27">
        <v>188.00700000000001</v>
      </c>
      <c r="AA753" s="27">
        <v>18.800699999999999</v>
      </c>
      <c r="AB753" s="27">
        <v>6.3</v>
      </c>
      <c r="AC753" s="27">
        <v>26.9</v>
      </c>
      <c r="AD753" s="27">
        <v>5.8999999999999995</v>
      </c>
      <c r="AE753" s="27">
        <v>15.3</v>
      </c>
      <c r="AF753" s="27">
        <v>3.9000000000000004</v>
      </c>
      <c r="AG753" s="27">
        <v>473.52892686641809</v>
      </c>
      <c r="AH753" s="27">
        <v>47.352892686641809</v>
      </c>
      <c r="AI753" s="27">
        <v>0.40659999999999996</v>
      </c>
      <c r="AJ753" s="27">
        <v>0.63</v>
      </c>
      <c r="AK753" s="27">
        <v>2.69</v>
      </c>
      <c r="AL753" s="27">
        <v>0.59</v>
      </c>
      <c r="AM753" s="27">
        <v>1.53</v>
      </c>
      <c r="AN753" s="27">
        <v>0.39</v>
      </c>
      <c r="AO753" s="27">
        <v>15.494343334972948</v>
      </c>
      <c r="AP753" s="27">
        <v>66.158386620757497</v>
      </c>
      <c r="AQ753" s="27">
        <v>14.510575504181013</v>
      </c>
      <c r="AR753" s="27">
        <v>37.629119527791445</v>
      </c>
      <c r="AS753" s="27">
        <v>9.5917363502213497</v>
      </c>
    </row>
    <row r="754" spans="1:45" x14ac:dyDescent="0.35">
      <c r="A754" s="26">
        <v>2017</v>
      </c>
      <c r="B754" s="26">
        <v>16777</v>
      </c>
      <c r="C754" s="26" t="s">
        <v>164</v>
      </c>
      <c r="D754" s="26">
        <v>84</v>
      </c>
      <c r="E754" s="26" t="s">
        <v>48</v>
      </c>
      <c r="F754" s="26" t="s">
        <v>156</v>
      </c>
      <c r="G754" s="26">
        <v>2</v>
      </c>
      <c r="H754" s="26" t="s">
        <v>165</v>
      </c>
      <c r="I754" s="26">
        <v>139</v>
      </c>
      <c r="J754" s="26">
        <v>2</v>
      </c>
      <c r="K754" s="26">
        <v>39</v>
      </c>
      <c r="L754" s="27">
        <v>99.06</v>
      </c>
      <c r="M754" s="27">
        <v>14.9</v>
      </c>
      <c r="N754" s="27">
        <v>10.46</v>
      </c>
      <c r="O754" s="27">
        <v>92.851436206896551</v>
      </c>
      <c r="P754" s="27">
        <v>92.851436206896551</v>
      </c>
      <c r="Q754" s="27">
        <v>6244.2590849137932</v>
      </c>
      <c r="S754" s="27">
        <v>8.7100000000000009</v>
      </c>
      <c r="T754" s="27">
        <v>40.53</v>
      </c>
      <c r="U754" s="27">
        <v>21.72</v>
      </c>
      <c r="V754" s="27">
        <v>405.3</v>
      </c>
      <c r="W754" s="27">
        <v>352.61099999999999</v>
      </c>
      <c r="X754" s="27">
        <v>35.261099999999999</v>
      </c>
      <c r="Y754" s="27">
        <v>217.2</v>
      </c>
      <c r="Z754" s="27">
        <v>188.964</v>
      </c>
      <c r="AA754" s="27">
        <v>18.8964</v>
      </c>
      <c r="AB754" s="27">
        <v>6.3</v>
      </c>
      <c r="AC754" s="27">
        <v>27</v>
      </c>
      <c r="AD754" s="27">
        <v>5.8999999999999995</v>
      </c>
      <c r="AE754" s="27">
        <v>15.600000000000001</v>
      </c>
      <c r="AF754" s="27">
        <v>4</v>
      </c>
      <c r="AG754" s="27">
        <v>472.5719032039965</v>
      </c>
      <c r="AH754" s="27">
        <v>47.257190320399651</v>
      </c>
      <c r="AI754" s="27">
        <v>0.40529999999999999</v>
      </c>
      <c r="AJ754" s="27">
        <v>0.63</v>
      </c>
      <c r="AK754" s="27">
        <v>2.7</v>
      </c>
      <c r="AL754" s="27">
        <v>0.59</v>
      </c>
      <c r="AM754" s="27">
        <v>1.56</v>
      </c>
      <c r="AN754" s="27">
        <v>0.4</v>
      </c>
      <c r="AO754" s="27">
        <v>15.544041450777202</v>
      </c>
      <c r="AP754" s="27">
        <v>66.617320503330873</v>
      </c>
      <c r="AQ754" s="27">
        <v>14.557118184061189</v>
      </c>
      <c r="AR754" s="27">
        <v>38.490007401924501</v>
      </c>
      <c r="AS754" s="27">
        <v>9.8692326671601283</v>
      </c>
    </row>
    <row r="755" spans="1:45" x14ac:dyDescent="0.35">
      <c r="A755" s="26">
        <v>2017</v>
      </c>
      <c r="B755" s="26">
        <v>16778</v>
      </c>
      <c r="C755" s="26" t="s">
        <v>164</v>
      </c>
      <c r="D755" s="26">
        <v>108</v>
      </c>
      <c r="E755" s="26" t="s">
        <v>155</v>
      </c>
      <c r="F755" s="26" t="s">
        <v>156</v>
      </c>
      <c r="G755" s="26">
        <v>2</v>
      </c>
      <c r="H755" s="26" t="s">
        <v>165</v>
      </c>
      <c r="I755" s="26">
        <v>133</v>
      </c>
      <c r="J755" s="26">
        <v>2</v>
      </c>
      <c r="K755" s="26">
        <v>44</v>
      </c>
      <c r="L755" s="27">
        <v>111.76</v>
      </c>
      <c r="M755" s="27">
        <v>15.1</v>
      </c>
      <c r="N755" s="27">
        <v>13.76</v>
      </c>
      <c r="O755" s="27">
        <v>121.85784827586208</v>
      </c>
      <c r="P755" s="27">
        <v>121.85784827586208</v>
      </c>
      <c r="Q755" s="27">
        <v>8194.9402965517256</v>
      </c>
      <c r="S755" s="27">
        <v>8.33</v>
      </c>
      <c r="T755" s="27">
        <v>41.57</v>
      </c>
      <c r="U755" s="27">
        <v>21.17</v>
      </c>
      <c r="V755" s="27">
        <v>415.7</v>
      </c>
      <c r="W755" s="27">
        <v>361.65899999999999</v>
      </c>
      <c r="X755" s="27">
        <v>36.165900000000001</v>
      </c>
      <c r="Y755" s="27">
        <v>211.70000000000002</v>
      </c>
      <c r="Z755" s="27">
        <v>184.179</v>
      </c>
      <c r="AA755" s="27">
        <v>18.417899999999999</v>
      </c>
      <c r="AB755" s="27">
        <v>6.5</v>
      </c>
      <c r="AC755" s="27">
        <v>27.400000000000002</v>
      </c>
      <c r="AD755" s="27">
        <v>6</v>
      </c>
      <c r="AE755" s="27">
        <v>15.5</v>
      </c>
      <c r="AF755" s="27">
        <v>4.3</v>
      </c>
      <c r="AG755" s="27">
        <v>481.85522154449586</v>
      </c>
      <c r="AH755" s="27">
        <v>48.185522154449586</v>
      </c>
      <c r="AI755" s="27">
        <v>0.41570000000000001</v>
      </c>
      <c r="AJ755" s="27">
        <v>0.65</v>
      </c>
      <c r="AK755" s="27">
        <v>2.74</v>
      </c>
      <c r="AL755" s="27">
        <v>0.6</v>
      </c>
      <c r="AM755" s="27">
        <v>1.55</v>
      </c>
      <c r="AN755" s="27">
        <v>0.43</v>
      </c>
      <c r="AO755" s="27">
        <v>15.636276160692807</v>
      </c>
      <c r="AP755" s="27">
        <v>65.912917969689687</v>
      </c>
      <c r="AQ755" s="27">
        <v>14.433485686793361</v>
      </c>
      <c r="AR755" s="27">
        <v>37.28650469088285</v>
      </c>
      <c r="AS755" s="27">
        <v>10.343998075535241</v>
      </c>
    </row>
    <row r="756" spans="1:45" x14ac:dyDescent="0.35">
      <c r="A756" s="26">
        <v>2017</v>
      </c>
      <c r="B756" s="26">
        <v>16779</v>
      </c>
      <c r="C756" s="26" t="s">
        <v>164</v>
      </c>
      <c r="D756" s="26">
        <v>142</v>
      </c>
      <c r="E756" s="26" t="s">
        <v>100</v>
      </c>
      <c r="F756" s="26" t="s">
        <v>156</v>
      </c>
      <c r="G756" s="26">
        <v>2</v>
      </c>
      <c r="H756" s="26" t="s">
        <v>165</v>
      </c>
      <c r="I756" s="26">
        <v>133</v>
      </c>
      <c r="J756" s="26">
        <v>2</v>
      </c>
      <c r="K756" s="26">
        <v>32</v>
      </c>
      <c r="L756" s="27">
        <v>81.28</v>
      </c>
      <c r="M756" s="27">
        <v>14.9</v>
      </c>
      <c r="N756" s="27">
        <v>12.62</v>
      </c>
      <c r="O756" s="27">
        <v>112.02534655172411</v>
      </c>
      <c r="P756" s="27">
        <v>112.02534655172411</v>
      </c>
      <c r="Q756" s="27">
        <v>7533.7045556034464</v>
      </c>
      <c r="S756" s="27">
        <v>8.59</v>
      </c>
      <c r="T756" s="27">
        <v>38.61</v>
      </c>
      <c r="U756" s="27">
        <v>23.55</v>
      </c>
      <c r="V756" s="27">
        <v>386.1</v>
      </c>
      <c r="W756" s="27">
        <v>335.90700000000004</v>
      </c>
      <c r="X756" s="27">
        <v>33.590700000000005</v>
      </c>
      <c r="Y756" s="27">
        <v>235.5</v>
      </c>
      <c r="Z756" s="27">
        <v>204.88499999999999</v>
      </c>
      <c r="AA756" s="27">
        <v>20.488499999999998</v>
      </c>
      <c r="AB756" s="27">
        <v>6.1</v>
      </c>
      <c r="AC756" s="27">
        <v>25.8</v>
      </c>
      <c r="AD756" s="27">
        <v>5.6000000000000005</v>
      </c>
      <c r="AE756" s="27">
        <v>14.5</v>
      </c>
      <c r="AF756" s="27">
        <v>4.0999999999999996</v>
      </c>
      <c r="AG756" s="27">
        <v>459.19936656688174</v>
      </c>
      <c r="AH756" s="27">
        <v>45.919936656688172</v>
      </c>
      <c r="AI756" s="27">
        <v>0.3861</v>
      </c>
      <c r="AJ756" s="27">
        <v>0.61</v>
      </c>
      <c r="AK756" s="27">
        <v>2.58</v>
      </c>
      <c r="AL756" s="27">
        <v>0.56000000000000005</v>
      </c>
      <c r="AM756" s="27">
        <v>1.45</v>
      </c>
      <c r="AN756" s="27">
        <v>0.41</v>
      </c>
      <c r="AO756" s="27">
        <v>15.799015799015798</v>
      </c>
      <c r="AP756" s="27">
        <v>66.82206682206683</v>
      </c>
      <c r="AQ756" s="27">
        <v>14.504014504014506</v>
      </c>
      <c r="AR756" s="27">
        <v>37.555037555037558</v>
      </c>
      <c r="AS756" s="27">
        <v>10.619010619010618</v>
      </c>
    </row>
    <row r="757" spans="1:45" x14ac:dyDescent="0.35">
      <c r="A757" s="26">
        <v>2017</v>
      </c>
      <c r="B757" s="26">
        <v>16780</v>
      </c>
      <c r="C757" s="26" t="s">
        <v>164</v>
      </c>
      <c r="D757" s="26">
        <v>18</v>
      </c>
      <c r="E757" s="26" t="s">
        <v>35</v>
      </c>
      <c r="F757" s="26" t="s">
        <v>156</v>
      </c>
      <c r="G757" s="26">
        <v>2</v>
      </c>
      <c r="H757" s="26" t="s">
        <v>165</v>
      </c>
      <c r="I757" s="26">
        <v>125</v>
      </c>
      <c r="J757" s="26">
        <v>4</v>
      </c>
      <c r="K757" s="26">
        <v>51</v>
      </c>
      <c r="L757" s="27">
        <v>129.54</v>
      </c>
      <c r="M757" s="27">
        <v>14.9</v>
      </c>
      <c r="N757" s="27">
        <v>10.14</v>
      </c>
      <c r="O757" s="27">
        <v>90.010856896551715</v>
      </c>
      <c r="P757" s="27">
        <v>90.010856896551715</v>
      </c>
      <c r="Q757" s="27">
        <v>6053.2301262931032</v>
      </c>
      <c r="S757" s="27">
        <v>8.5299999999999994</v>
      </c>
      <c r="T757" s="27">
        <v>40.69</v>
      </c>
      <c r="U757" s="27">
        <v>22.16</v>
      </c>
      <c r="V757" s="27">
        <v>406.9</v>
      </c>
      <c r="W757" s="27">
        <v>354.00299999999999</v>
      </c>
      <c r="X757" s="27">
        <v>35.400300000000001</v>
      </c>
      <c r="Y757" s="27">
        <v>221.6</v>
      </c>
      <c r="Z757" s="27">
        <v>192.792</v>
      </c>
      <c r="AA757" s="27">
        <v>19.279199999999999</v>
      </c>
      <c r="AB757" s="27">
        <v>6.2</v>
      </c>
      <c r="AC757" s="27">
        <v>27</v>
      </c>
      <c r="AD757" s="27">
        <v>5.6999999999999993</v>
      </c>
      <c r="AE757" s="27">
        <v>15.4</v>
      </c>
      <c r="AF757" s="27">
        <v>3.9000000000000004</v>
      </c>
      <c r="AG757" s="27">
        <v>476.68738363001529</v>
      </c>
      <c r="AH757" s="27">
        <v>47.66873836300153</v>
      </c>
      <c r="AI757" s="27">
        <v>0.40689999999999998</v>
      </c>
      <c r="AJ757" s="27">
        <v>0.62</v>
      </c>
      <c r="AK757" s="27">
        <v>2.7</v>
      </c>
      <c r="AL757" s="27">
        <v>0.56999999999999995</v>
      </c>
      <c r="AM757" s="27">
        <v>1.54</v>
      </c>
      <c r="AN757" s="27">
        <v>0.39</v>
      </c>
      <c r="AO757" s="27">
        <v>15.23715900712706</v>
      </c>
      <c r="AP757" s="27">
        <v>66.355369869746866</v>
      </c>
      <c r="AQ757" s="27">
        <v>14.008355861391005</v>
      </c>
      <c r="AR757" s="27">
        <v>37.847136888670434</v>
      </c>
      <c r="AS757" s="27">
        <v>9.5846645367412151</v>
      </c>
    </row>
    <row r="758" spans="1:45" x14ac:dyDescent="0.35">
      <c r="A758" s="26">
        <v>2017</v>
      </c>
      <c r="B758" s="26">
        <v>16781</v>
      </c>
      <c r="C758" s="26" t="s">
        <v>164</v>
      </c>
      <c r="D758" s="26">
        <v>19</v>
      </c>
      <c r="E758" s="26" t="s">
        <v>93</v>
      </c>
      <c r="F758" s="26" t="s">
        <v>156</v>
      </c>
      <c r="G758" s="26">
        <v>2</v>
      </c>
      <c r="H758" s="26" t="s">
        <v>165</v>
      </c>
      <c r="I758" s="26">
        <v>139</v>
      </c>
      <c r="J758" s="26">
        <v>4</v>
      </c>
      <c r="K758" s="26">
        <v>44</v>
      </c>
      <c r="L758" s="27">
        <v>111.76</v>
      </c>
      <c r="M758" s="27">
        <v>15.1</v>
      </c>
      <c r="N758" s="27">
        <v>10.84</v>
      </c>
      <c r="O758" s="27">
        <v>95.998479310344834</v>
      </c>
      <c r="P758" s="27">
        <v>95.998479310344834</v>
      </c>
      <c r="Q758" s="27">
        <v>6455.8977336206899</v>
      </c>
      <c r="S758" s="27">
        <v>8.73</v>
      </c>
      <c r="T758" s="27">
        <v>40.840000000000003</v>
      </c>
      <c r="U758" s="27">
        <v>22.37</v>
      </c>
      <c r="V758" s="27">
        <v>408.40000000000003</v>
      </c>
      <c r="W758" s="27">
        <v>355.30800000000005</v>
      </c>
      <c r="X758" s="27">
        <v>35.530800000000006</v>
      </c>
      <c r="Y758" s="27">
        <v>223.70000000000002</v>
      </c>
      <c r="Z758" s="27">
        <v>194.619</v>
      </c>
      <c r="AA758" s="27">
        <v>19.4619</v>
      </c>
      <c r="AB758" s="27">
        <v>6.3</v>
      </c>
      <c r="AC758" s="27">
        <v>27.200000000000003</v>
      </c>
      <c r="AD758" s="27">
        <v>5.8</v>
      </c>
      <c r="AE758" s="27">
        <v>15.3</v>
      </c>
      <c r="AF758" s="27">
        <v>4.2</v>
      </c>
      <c r="AG758" s="27">
        <v>479.52999614603152</v>
      </c>
      <c r="AH758" s="27">
        <v>47.952999614603151</v>
      </c>
      <c r="AI758" s="27">
        <v>0.40840000000000004</v>
      </c>
      <c r="AJ758" s="27">
        <v>0.63</v>
      </c>
      <c r="AK758" s="27">
        <v>2.72</v>
      </c>
      <c r="AL758" s="27">
        <v>0.57999999999999996</v>
      </c>
      <c r="AM758" s="27">
        <v>1.53</v>
      </c>
      <c r="AN758" s="27">
        <v>0.42</v>
      </c>
      <c r="AO758" s="27">
        <v>15.42605288932419</v>
      </c>
      <c r="AP758" s="27">
        <v>66.60137120470128</v>
      </c>
      <c r="AQ758" s="27">
        <v>14.201762977473063</v>
      </c>
      <c r="AR758" s="27">
        <v>37.463271302644465</v>
      </c>
      <c r="AS758" s="27">
        <v>10.28403525954946</v>
      </c>
    </row>
    <row r="759" spans="1:45" x14ac:dyDescent="0.35">
      <c r="A759" s="26">
        <v>2017</v>
      </c>
      <c r="B759" s="26">
        <v>16782</v>
      </c>
      <c r="C759" s="26" t="s">
        <v>164</v>
      </c>
      <c r="D759" s="26">
        <v>4</v>
      </c>
      <c r="E759" s="26" t="s">
        <v>152</v>
      </c>
      <c r="F759" s="26" t="s">
        <v>161</v>
      </c>
      <c r="G759" s="26">
        <v>2</v>
      </c>
      <c r="H759" s="26" t="s">
        <v>165</v>
      </c>
      <c r="I759" s="26">
        <v>139</v>
      </c>
      <c r="J759" s="26">
        <v>2</v>
      </c>
      <c r="K759" s="26">
        <v>32</v>
      </c>
      <c r="L759" s="27">
        <v>81.28</v>
      </c>
      <c r="M759" s="27">
        <v>14.5</v>
      </c>
      <c r="N759" s="27">
        <v>13.64</v>
      </c>
      <c r="O759" s="27">
        <v>121.6488103448276</v>
      </c>
      <c r="P759" s="27">
        <v>121.6488103448276</v>
      </c>
      <c r="Q759" s="27">
        <v>8180.882495689656</v>
      </c>
      <c r="S759" s="27">
        <v>8.33</v>
      </c>
      <c r="T759" s="27">
        <v>40.25</v>
      </c>
      <c r="U759" s="27">
        <v>21.32</v>
      </c>
      <c r="V759" s="27">
        <v>402.5</v>
      </c>
      <c r="W759" s="27">
        <v>350.17500000000001</v>
      </c>
      <c r="X759" s="27">
        <v>35.017499999999998</v>
      </c>
      <c r="Y759" s="27">
        <v>213.2</v>
      </c>
      <c r="Z759" s="27">
        <v>185.48399999999998</v>
      </c>
      <c r="AA759" s="27">
        <v>18.548399999999997</v>
      </c>
      <c r="AB759" s="27">
        <v>6.4</v>
      </c>
      <c r="AC759" s="27">
        <v>27.1</v>
      </c>
      <c r="AD759" s="27">
        <v>5.8</v>
      </c>
      <c r="AE759" s="27">
        <v>15.2</v>
      </c>
      <c r="AF759" s="27">
        <v>4.2</v>
      </c>
      <c r="AG759" s="27">
        <v>467.30205422606792</v>
      </c>
      <c r="AH759" s="27">
        <v>46.730205422606794</v>
      </c>
      <c r="AI759" s="27">
        <v>0.40250000000000002</v>
      </c>
      <c r="AJ759" s="27">
        <v>0.64</v>
      </c>
      <c r="AK759" s="27">
        <v>2.71</v>
      </c>
      <c r="AL759" s="27">
        <v>0.57999999999999996</v>
      </c>
      <c r="AM759" s="27">
        <v>1.52</v>
      </c>
      <c r="AN759" s="27">
        <v>0.42</v>
      </c>
      <c r="AO759" s="27">
        <v>15.900621118012422</v>
      </c>
      <c r="AP759" s="27">
        <v>67.329192546583855</v>
      </c>
      <c r="AQ759" s="27">
        <v>14.409937888198757</v>
      </c>
      <c r="AR759" s="27">
        <v>37.763975155279496</v>
      </c>
      <c r="AS759" s="27">
        <v>10.434782608695652</v>
      </c>
    </row>
    <row r="760" spans="1:45" x14ac:dyDescent="0.35">
      <c r="A760" s="26">
        <v>2017</v>
      </c>
      <c r="B760" s="26">
        <v>16783</v>
      </c>
      <c r="C760" s="26" t="s">
        <v>164</v>
      </c>
      <c r="D760" s="26">
        <v>103</v>
      </c>
      <c r="E760" s="26" t="s">
        <v>112</v>
      </c>
      <c r="F760" s="26" t="s">
        <v>156</v>
      </c>
      <c r="G760" s="26">
        <v>2</v>
      </c>
      <c r="H760" s="26" t="s">
        <v>165</v>
      </c>
      <c r="I760" s="26">
        <v>125</v>
      </c>
      <c r="J760" s="26">
        <v>5</v>
      </c>
      <c r="K760" s="26">
        <v>49</v>
      </c>
      <c r="L760" s="27">
        <v>124.46000000000001</v>
      </c>
      <c r="M760" s="27">
        <v>15.8</v>
      </c>
      <c r="N760" s="27">
        <v>10.15</v>
      </c>
      <c r="O760" s="27">
        <v>89.146750000000011</v>
      </c>
      <c r="P760" s="27">
        <v>89.146750000000011</v>
      </c>
      <c r="Q760" s="27">
        <v>5995.1189375000004</v>
      </c>
      <c r="S760" s="27">
        <v>7.02</v>
      </c>
      <c r="T760" s="27">
        <v>37.369999999999997</v>
      </c>
      <c r="U760" s="27">
        <v>22.73</v>
      </c>
      <c r="V760" s="27">
        <v>373.7</v>
      </c>
      <c r="W760" s="27">
        <v>325.11899999999997</v>
      </c>
      <c r="X760" s="27">
        <v>32.511899999999997</v>
      </c>
      <c r="Y760" s="27">
        <v>227.3</v>
      </c>
      <c r="Z760" s="27">
        <v>197.751</v>
      </c>
      <c r="AA760" s="27">
        <v>19.775100000000002</v>
      </c>
      <c r="AB760" s="27">
        <v>5.8</v>
      </c>
      <c r="AC760" s="27">
        <v>25.6</v>
      </c>
      <c r="AD760" s="27">
        <v>5.4</v>
      </c>
      <c r="AE760" s="27">
        <v>14.399999999999999</v>
      </c>
      <c r="AF760" s="27">
        <v>3.9000000000000004</v>
      </c>
      <c r="AG760" s="27">
        <v>440.49941775097795</v>
      </c>
      <c r="AH760" s="27">
        <v>44.049941775097793</v>
      </c>
      <c r="AI760" s="27">
        <v>0.37369999999999998</v>
      </c>
      <c r="AJ760" s="27">
        <v>0.57999999999999996</v>
      </c>
      <c r="AK760" s="27">
        <v>2.56</v>
      </c>
      <c r="AL760" s="27">
        <v>0.54</v>
      </c>
      <c r="AM760" s="27">
        <v>1.44</v>
      </c>
      <c r="AN760" s="27">
        <v>0.39</v>
      </c>
      <c r="AO760" s="27">
        <v>15.520470966015521</v>
      </c>
      <c r="AP760" s="27">
        <v>68.504147712068516</v>
      </c>
      <c r="AQ760" s="27">
        <v>14.450093658014453</v>
      </c>
      <c r="AR760" s="27">
        <v>38.533583088038533</v>
      </c>
      <c r="AS760" s="27">
        <v>10.436178753010438</v>
      </c>
    </row>
    <row r="761" spans="1:45" x14ac:dyDescent="0.35">
      <c r="A761" s="26">
        <v>2017</v>
      </c>
      <c r="B761" s="26">
        <v>16784</v>
      </c>
      <c r="C761" s="26" t="s">
        <v>164</v>
      </c>
      <c r="D761" s="26">
        <v>12</v>
      </c>
      <c r="E761" s="26" t="s">
        <v>95</v>
      </c>
      <c r="F761" s="26" t="s">
        <v>156</v>
      </c>
      <c r="G761" s="26">
        <v>2</v>
      </c>
      <c r="H761" s="26" t="s">
        <v>165</v>
      </c>
      <c r="I761" s="26">
        <v>133</v>
      </c>
      <c r="J761" s="26">
        <v>5</v>
      </c>
      <c r="K761" s="26">
        <v>46</v>
      </c>
      <c r="L761" s="27">
        <v>116.84</v>
      </c>
      <c r="M761" s="27">
        <v>14.7</v>
      </c>
      <c r="N761" s="27">
        <v>12.6</v>
      </c>
      <c r="O761" s="27">
        <v>112.1106724137931</v>
      </c>
      <c r="P761" s="27">
        <v>112.1106724137931</v>
      </c>
      <c r="Q761" s="27">
        <v>7539.4427198275862</v>
      </c>
      <c r="S761" s="27">
        <v>7.81</v>
      </c>
      <c r="T761" s="27">
        <v>39.33</v>
      </c>
      <c r="U761" s="27">
        <v>23.23</v>
      </c>
      <c r="V761" s="27">
        <v>393.29999999999995</v>
      </c>
      <c r="W761" s="27">
        <v>342.17099999999994</v>
      </c>
      <c r="X761" s="27">
        <v>34.217099999999995</v>
      </c>
      <c r="Y761" s="27">
        <v>232.3</v>
      </c>
      <c r="Z761" s="27">
        <v>202.101</v>
      </c>
      <c r="AA761" s="27">
        <v>20.210100000000001</v>
      </c>
      <c r="AB761" s="27">
        <v>6.3</v>
      </c>
      <c r="AC761" s="27">
        <v>26.6</v>
      </c>
      <c r="AD761" s="27">
        <v>5.6999999999999993</v>
      </c>
      <c r="AE761" s="27">
        <v>15.1</v>
      </c>
      <c r="AF761" s="27">
        <v>4</v>
      </c>
      <c r="AG761" s="27">
        <v>466.13042502873157</v>
      </c>
      <c r="AH761" s="27">
        <v>46.613042502873157</v>
      </c>
      <c r="AI761" s="27">
        <v>0.39329999999999993</v>
      </c>
      <c r="AJ761" s="27">
        <v>0.63</v>
      </c>
      <c r="AK761" s="27">
        <v>2.66</v>
      </c>
      <c r="AL761" s="27">
        <v>0.56999999999999995</v>
      </c>
      <c r="AM761" s="27">
        <v>1.51</v>
      </c>
      <c r="AN761" s="27">
        <v>0.4</v>
      </c>
      <c r="AO761" s="27">
        <v>16.018306636155607</v>
      </c>
      <c r="AP761" s="27">
        <v>67.63285024154591</v>
      </c>
      <c r="AQ761" s="27">
        <v>14.492753623188406</v>
      </c>
      <c r="AR761" s="27">
        <v>38.393084159674558</v>
      </c>
      <c r="AS761" s="27">
        <v>10.170353419781339</v>
      </c>
    </row>
    <row r="762" spans="1:45" x14ac:dyDescent="0.35">
      <c r="A762" s="26">
        <v>2017</v>
      </c>
      <c r="B762" s="26">
        <v>16785</v>
      </c>
      <c r="C762" s="26" t="s">
        <v>164</v>
      </c>
      <c r="D762" s="26">
        <v>93</v>
      </c>
      <c r="E762" s="26" t="s">
        <v>101</v>
      </c>
      <c r="F762" s="26" t="s">
        <v>156</v>
      </c>
      <c r="G762" s="26">
        <v>2</v>
      </c>
      <c r="H762" s="26" t="s">
        <v>165</v>
      </c>
      <c r="I762" s="26">
        <v>133</v>
      </c>
      <c r="J762" s="26">
        <v>5</v>
      </c>
      <c r="K762" s="26">
        <v>43</v>
      </c>
      <c r="L762" s="27">
        <v>109.22</v>
      </c>
      <c r="M762" s="27">
        <v>14.5</v>
      </c>
      <c r="N762" s="27">
        <v>7.75</v>
      </c>
      <c r="O762" s="27">
        <v>69.118642241379305</v>
      </c>
      <c r="P762" s="27">
        <v>69.118642241379305</v>
      </c>
      <c r="Q762" s="27">
        <v>4648.228690732758</v>
      </c>
      <c r="S762" s="27">
        <v>8.11</v>
      </c>
      <c r="T762" s="27">
        <v>39.79</v>
      </c>
      <c r="U762" s="27">
        <v>22.9</v>
      </c>
      <c r="V762" s="27">
        <v>397.9</v>
      </c>
      <c r="W762" s="27">
        <v>346.173</v>
      </c>
      <c r="X762" s="27">
        <v>34.6173</v>
      </c>
      <c r="Y762" s="27">
        <v>229</v>
      </c>
      <c r="Z762" s="27">
        <v>199.23</v>
      </c>
      <c r="AA762" s="27">
        <v>19.922999999999998</v>
      </c>
      <c r="AB762" s="27">
        <v>6.2</v>
      </c>
      <c r="AC762" s="27">
        <v>26.8</v>
      </c>
      <c r="AD762" s="27">
        <v>5.6999999999999993</v>
      </c>
      <c r="AE762" s="27">
        <v>15.1</v>
      </c>
      <c r="AF762" s="27">
        <v>4.0999999999999996</v>
      </c>
      <c r="AG762" s="27">
        <v>469.89147945102837</v>
      </c>
      <c r="AH762" s="27">
        <v>46.989147945102836</v>
      </c>
      <c r="AI762" s="27">
        <v>0.39789999999999998</v>
      </c>
      <c r="AJ762" s="27">
        <v>0.62</v>
      </c>
      <c r="AK762" s="27">
        <v>2.68</v>
      </c>
      <c r="AL762" s="27">
        <v>0.56999999999999995</v>
      </c>
      <c r="AM762" s="27">
        <v>1.51</v>
      </c>
      <c r="AN762" s="27">
        <v>0.41</v>
      </c>
      <c r="AO762" s="27">
        <v>15.581804473485802</v>
      </c>
      <c r="AP762" s="27">
        <v>67.353606433777344</v>
      </c>
      <c r="AQ762" s="27">
        <v>14.325207338527267</v>
      </c>
      <c r="AR762" s="27">
        <v>37.949233475747675</v>
      </c>
      <c r="AS762" s="27">
        <v>10.304096506659965</v>
      </c>
    </row>
    <row r="763" spans="1:45" x14ac:dyDescent="0.35">
      <c r="A763" s="26">
        <v>2017</v>
      </c>
      <c r="B763" s="26">
        <v>16786</v>
      </c>
      <c r="C763" s="26" t="s">
        <v>164</v>
      </c>
      <c r="D763" s="26">
        <v>5</v>
      </c>
      <c r="E763" s="26" t="s">
        <v>75</v>
      </c>
      <c r="F763" s="26" t="s">
        <v>158</v>
      </c>
      <c r="G763" s="26">
        <v>2</v>
      </c>
      <c r="H763" s="26" t="s">
        <v>165</v>
      </c>
      <c r="I763" s="26">
        <v>139</v>
      </c>
      <c r="J763" s="26">
        <v>2</v>
      </c>
      <c r="K763" s="26">
        <v>44</v>
      </c>
      <c r="L763" s="27">
        <v>111.76</v>
      </c>
      <c r="M763" s="27">
        <v>13.8</v>
      </c>
      <c r="N763" s="27">
        <v>13.78</v>
      </c>
      <c r="O763" s="27">
        <v>123.9035827586207</v>
      </c>
      <c r="P763" s="27">
        <v>123.9035827586207</v>
      </c>
      <c r="Q763" s="27">
        <v>8332.5159405172417</v>
      </c>
      <c r="S763" s="27">
        <v>7.92</v>
      </c>
      <c r="T763" s="27">
        <v>39.1</v>
      </c>
      <c r="U763" s="27">
        <v>21.27</v>
      </c>
      <c r="V763" s="27">
        <v>391</v>
      </c>
      <c r="W763" s="27">
        <v>340.17</v>
      </c>
      <c r="X763" s="27">
        <v>34.017000000000003</v>
      </c>
      <c r="Y763" s="27">
        <v>212.7</v>
      </c>
      <c r="Z763" s="27">
        <v>185.04899999999998</v>
      </c>
      <c r="AA763" s="27">
        <v>18.504899999999999</v>
      </c>
      <c r="AB763" s="27">
        <v>6.2</v>
      </c>
      <c r="AC763" s="27">
        <v>26.299999999999997</v>
      </c>
      <c r="AD763" s="27">
        <v>5.6999999999999993</v>
      </c>
      <c r="AE763" s="27">
        <v>15.1</v>
      </c>
      <c r="AF763" s="27">
        <v>3.7</v>
      </c>
      <c r="AG763" s="27">
        <v>453.70825976040283</v>
      </c>
      <c r="AH763" s="27">
        <v>45.37082597604028</v>
      </c>
      <c r="AI763" s="27">
        <v>0.39100000000000001</v>
      </c>
      <c r="AJ763" s="27">
        <v>0.62</v>
      </c>
      <c r="AK763" s="27">
        <v>2.63</v>
      </c>
      <c r="AL763" s="27">
        <v>0.56999999999999995</v>
      </c>
      <c r="AM763" s="27">
        <v>1.51</v>
      </c>
      <c r="AN763" s="27">
        <v>0.37</v>
      </c>
      <c r="AO763" s="27">
        <v>15.856777493606138</v>
      </c>
      <c r="AP763" s="27">
        <v>67.263427109974415</v>
      </c>
      <c r="AQ763" s="27">
        <v>14.578005115089512</v>
      </c>
      <c r="AR763" s="27">
        <v>38.618925831202041</v>
      </c>
      <c r="AS763" s="27">
        <v>9.4629156010230187</v>
      </c>
    </row>
    <row r="764" spans="1:45" x14ac:dyDescent="0.35">
      <c r="A764" s="26">
        <v>2017</v>
      </c>
      <c r="B764" s="26">
        <v>16787</v>
      </c>
      <c r="C764" s="26" t="s">
        <v>164</v>
      </c>
      <c r="D764" s="26">
        <v>92</v>
      </c>
      <c r="E764" s="26" t="s">
        <v>19</v>
      </c>
      <c r="F764" s="26" t="s">
        <v>156</v>
      </c>
      <c r="G764" s="26">
        <v>2</v>
      </c>
      <c r="H764" s="26" t="s">
        <v>165</v>
      </c>
      <c r="I764" s="26">
        <v>139</v>
      </c>
      <c r="J764" s="26">
        <v>4</v>
      </c>
      <c r="K764" s="26">
        <v>32</v>
      </c>
      <c r="L764" s="27">
        <v>81.28</v>
      </c>
      <c r="M764" s="27">
        <v>14.3</v>
      </c>
      <c r="N764" s="27">
        <v>11.16</v>
      </c>
      <c r="O764" s="27">
        <v>99.763665517241378</v>
      </c>
      <c r="P764" s="27">
        <v>99.763665517241378</v>
      </c>
      <c r="Q764" s="27">
        <v>6709.1065060344827</v>
      </c>
      <c r="S764" s="27" t="s">
        <v>165</v>
      </c>
      <c r="T764" s="27" t="s">
        <v>165</v>
      </c>
      <c r="U764" s="27" t="s">
        <v>165</v>
      </c>
      <c r="V764" s="27" t="s">
        <v>165</v>
      </c>
      <c r="W764" s="27" t="s">
        <v>165</v>
      </c>
      <c r="X764" s="27" t="s">
        <v>165</v>
      </c>
      <c r="Y764" s="27" t="s">
        <v>165</v>
      </c>
      <c r="Z764" s="27" t="s">
        <v>165</v>
      </c>
      <c r="AA764" s="27" t="s">
        <v>165</v>
      </c>
      <c r="AB764" s="27" t="s">
        <v>165</v>
      </c>
      <c r="AC764" s="27" t="s">
        <v>165</v>
      </c>
      <c r="AD764" s="27" t="s">
        <v>165</v>
      </c>
      <c r="AE764" s="27" t="s">
        <v>165</v>
      </c>
      <c r="AF764" s="27" t="s">
        <v>165</v>
      </c>
      <c r="AG764" s="27" t="s">
        <v>165</v>
      </c>
      <c r="AH764" s="27" t="s">
        <v>165</v>
      </c>
      <c r="AI764" s="27" t="s">
        <v>165</v>
      </c>
      <c r="AJ764" s="27" t="s">
        <v>165</v>
      </c>
      <c r="AK764" s="27" t="s">
        <v>165</v>
      </c>
      <c r="AL764" s="27" t="s">
        <v>165</v>
      </c>
      <c r="AM764" s="27" t="s">
        <v>165</v>
      </c>
      <c r="AN764" s="27" t="s">
        <v>165</v>
      </c>
      <c r="AO764" s="27" t="s">
        <v>165</v>
      </c>
      <c r="AP764" s="27" t="s">
        <v>165</v>
      </c>
      <c r="AQ764" s="27" t="s">
        <v>165</v>
      </c>
      <c r="AR764" s="27" t="s">
        <v>165</v>
      </c>
      <c r="AS764" s="27" t="s">
        <v>165</v>
      </c>
    </row>
    <row r="765" spans="1:45" x14ac:dyDescent="0.35">
      <c r="A765" s="26">
        <v>2017</v>
      </c>
      <c r="B765" s="26">
        <v>16788</v>
      </c>
      <c r="C765" s="26" t="s">
        <v>164</v>
      </c>
      <c r="D765" s="26">
        <v>122</v>
      </c>
      <c r="E765" s="26" t="s">
        <v>33</v>
      </c>
      <c r="F765" s="26" t="s">
        <v>156</v>
      </c>
      <c r="G765" s="26">
        <v>2</v>
      </c>
      <c r="H765" s="26" t="s">
        <v>165</v>
      </c>
      <c r="I765" s="26">
        <v>133</v>
      </c>
      <c r="J765" s="26">
        <v>5</v>
      </c>
      <c r="K765" s="26">
        <v>32</v>
      </c>
      <c r="L765" s="27">
        <v>81.28</v>
      </c>
      <c r="M765" s="27">
        <v>14.4</v>
      </c>
      <c r="N765" s="27">
        <v>12.49</v>
      </c>
      <c r="O765" s="27">
        <v>111.52277931034483</v>
      </c>
      <c r="P765" s="27">
        <v>111.52277931034483</v>
      </c>
      <c r="Q765" s="27">
        <v>7499.90690862069</v>
      </c>
      <c r="S765" s="27">
        <v>8.51</v>
      </c>
      <c r="T765" s="27">
        <v>40.69</v>
      </c>
      <c r="U765" s="27">
        <v>22.08</v>
      </c>
      <c r="V765" s="27">
        <v>406.9</v>
      </c>
      <c r="W765" s="27">
        <v>354.00299999999999</v>
      </c>
      <c r="X765" s="27">
        <v>35.400300000000001</v>
      </c>
      <c r="Y765" s="27">
        <v>220.79999999999998</v>
      </c>
      <c r="Z765" s="27">
        <v>192.09599999999998</v>
      </c>
      <c r="AA765" s="27">
        <v>19.209599999999998</v>
      </c>
      <c r="AB765" s="27">
        <v>6.3</v>
      </c>
      <c r="AC765" s="27">
        <v>27.200000000000003</v>
      </c>
      <c r="AD765" s="27">
        <v>5.8</v>
      </c>
      <c r="AE765" s="27">
        <v>15.4</v>
      </c>
      <c r="AF765" s="27">
        <v>3.9000000000000004</v>
      </c>
      <c r="AG765" s="27">
        <v>476.27672293393454</v>
      </c>
      <c r="AH765" s="27">
        <v>47.627672293393452</v>
      </c>
      <c r="AI765" s="27">
        <v>0.40689999999999998</v>
      </c>
      <c r="AJ765" s="27">
        <v>0.63</v>
      </c>
      <c r="AK765" s="27">
        <v>2.72</v>
      </c>
      <c r="AL765" s="27">
        <v>0.57999999999999996</v>
      </c>
      <c r="AM765" s="27">
        <v>1.54</v>
      </c>
      <c r="AN765" s="27">
        <v>0.39</v>
      </c>
      <c r="AO765" s="27">
        <v>15.48291963627427</v>
      </c>
      <c r="AP765" s="27">
        <v>66.846891128041293</v>
      </c>
      <c r="AQ765" s="27">
        <v>14.254116490538216</v>
      </c>
      <c r="AR765" s="27">
        <v>37.847136888670434</v>
      </c>
      <c r="AS765" s="27">
        <v>9.5846645367412151</v>
      </c>
    </row>
    <row r="766" spans="1:45" x14ac:dyDescent="0.35">
      <c r="A766" s="26">
        <v>2017</v>
      </c>
      <c r="B766" s="26">
        <v>16789</v>
      </c>
      <c r="C766" s="26" t="s">
        <v>164</v>
      </c>
      <c r="D766" s="26">
        <v>116</v>
      </c>
      <c r="E766" s="26" t="s">
        <v>91</v>
      </c>
      <c r="F766" s="26" t="s">
        <v>156</v>
      </c>
      <c r="G766" s="26">
        <v>2</v>
      </c>
      <c r="H766" s="26" t="s">
        <v>165</v>
      </c>
      <c r="I766" s="26">
        <v>133</v>
      </c>
      <c r="J766" s="26">
        <v>5</v>
      </c>
      <c r="K766" s="26">
        <v>48</v>
      </c>
      <c r="L766" s="27">
        <v>121.92</v>
      </c>
      <c r="M766" s="27">
        <v>14.5</v>
      </c>
      <c r="N766" s="27">
        <v>10.48</v>
      </c>
      <c r="O766" s="27">
        <v>93.466241379310361</v>
      </c>
      <c r="P766" s="27">
        <v>93.466241379310361</v>
      </c>
      <c r="Q766" s="27">
        <v>6285.604732758622</v>
      </c>
      <c r="S766" s="27">
        <v>7.84</v>
      </c>
      <c r="T766" s="27">
        <v>39.119999999999997</v>
      </c>
      <c r="U766" s="27">
        <v>22.98</v>
      </c>
      <c r="V766" s="27">
        <v>391.2</v>
      </c>
      <c r="W766" s="27">
        <v>340.34399999999999</v>
      </c>
      <c r="X766" s="27">
        <v>34.034399999999998</v>
      </c>
      <c r="Y766" s="27">
        <v>229.8</v>
      </c>
      <c r="Z766" s="27">
        <v>199.92600000000002</v>
      </c>
      <c r="AA766" s="27">
        <v>19.992600000000003</v>
      </c>
      <c r="AB766" s="27">
        <v>6.1</v>
      </c>
      <c r="AC766" s="27">
        <v>26.400000000000002</v>
      </c>
      <c r="AD766" s="27">
        <v>5.6999999999999993</v>
      </c>
      <c r="AE766" s="27">
        <v>15.1</v>
      </c>
      <c r="AF766" s="27">
        <v>4.2</v>
      </c>
      <c r="AG766" s="27">
        <v>462.38114278777033</v>
      </c>
      <c r="AH766" s="27">
        <v>46.238114278777033</v>
      </c>
      <c r="AI766" s="27">
        <v>0.39119999999999999</v>
      </c>
      <c r="AJ766" s="27">
        <v>0.61</v>
      </c>
      <c r="AK766" s="27">
        <v>2.64</v>
      </c>
      <c r="AL766" s="27">
        <v>0.56999999999999995</v>
      </c>
      <c r="AM766" s="27">
        <v>1.51</v>
      </c>
      <c r="AN766" s="27">
        <v>0.42</v>
      </c>
      <c r="AO766" s="27">
        <v>15.593047034764826</v>
      </c>
      <c r="AP766" s="27">
        <v>67.484662576687128</v>
      </c>
      <c r="AQ766" s="27">
        <v>14.570552147239262</v>
      </c>
      <c r="AR766" s="27">
        <v>38.599182004089982</v>
      </c>
      <c r="AS766" s="27">
        <v>10.736196319018406</v>
      </c>
    </row>
    <row r="767" spans="1:45" x14ac:dyDescent="0.35">
      <c r="A767" s="26">
        <v>2017</v>
      </c>
      <c r="B767" s="26">
        <v>16790</v>
      </c>
      <c r="C767" s="26" t="s">
        <v>164</v>
      </c>
      <c r="D767" s="26">
        <v>136</v>
      </c>
      <c r="E767" s="26" t="s">
        <v>54</v>
      </c>
      <c r="F767" s="26" t="s">
        <v>156</v>
      </c>
      <c r="G767" s="26">
        <v>2</v>
      </c>
      <c r="H767" s="26" t="s">
        <v>165</v>
      </c>
      <c r="I767" s="26">
        <v>139</v>
      </c>
      <c r="J767" s="26">
        <v>3</v>
      </c>
      <c r="K767" s="26">
        <v>41</v>
      </c>
      <c r="L767" s="27">
        <v>104.14</v>
      </c>
      <c r="M767" s="27">
        <v>14.2</v>
      </c>
      <c r="N767" s="27">
        <v>13.45</v>
      </c>
      <c r="O767" s="27">
        <v>120.37518103448276</v>
      </c>
      <c r="P767" s="27">
        <v>120.37518103448276</v>
      </c>
      <c r="Q767" s="27">
        <v>8095.2309245689657</v>
      </c>
      <c r="S767" s="27">
        <v>8.31</v>
      </c>
      <c r="T767" s="27">
        <v>40.39</v>
      </c>
      <c r="U767" s="27">
        <v>22.14</v>
      </c>
      <c r="V767" s="27">
        <v>403.9</v>
      </c>
      <c r="W767" s="27">
        <v>351.39299999999997</v>
      </c>
      <c r="X767" s="27">
        <v>35.139299999999999</v>
      </c>
      <c r="Y767" s="27">
        <v>221.4</v>
      </c>
      <c r="Z767" s="27">
        <v>192.61799999999999</v>
      </c>
      <c r="AA767" s="27">
        <v>19.261800000000001</v>
      </c>
      <c r="AB767" s="27">
        <v>6.3</v>
      </c>
      <c r="AC767" s="27">
        <v>27</v>
      </c>
      <c r="AD767" s="27">
        <v>5.8999999999999995</v>
      </c>
      <c r="AE767" s="27">
        <v>15.3</v>
      </c>
      <c r="AF767" s="27">
        <v>4.3</v>
      </c>
      <c r="AG767" s="27">
        <v>473.07087976134994</v>
      </c>
      <c r="AH767" s="27">
        <v>47.307087976134994</v>
      </c>
      <c r="AI767" s="27">
        <v>0.40389999999999998</v>
      </c>
      <c r="AJ767" s="27">
        <v>0.63</v>
      </c>
      <c r="AK767" s="27">
        <v>2.7</v>
      </c>
      <c r="AL767" s="27">
        <v>0.59</v>
      </c>
      <c r="AM767" s="27">
        <v>1.53</v>
      </c>
      <c r="AN767" s="27">
        <v>0.43</v>
      </c>
      <c r="AO767" s="27">
        <v>15.59792027729636</v>
      </c>
      <c r="AP767" s="27">
        <v>66.848229759841544</v>
      </c>
      <c r="AQ767" s="27">
        <v>14.607576132706114</v>
      </c>
      <c r="AR767" s="27">
        <v>37.880663530576882</v>
      </c>
      <c r="AS767" s="27">
        <v>10.646199554345134</v>
      </c>
    </row>
    <row r="768" spans="1:45" x14ac:dyDescent="0.35">
      <c r="A768" s="26">
        <v>2017</v>
      </c>
      <c r="B768" s="26">
        <v>16791</v>
      </c>
      <c r="C768" s="26" t="s">
        <v>164</v>
      </c>
      <c r="D768" s="26">
        <v>47</v>
      </c>
      <c r="E768" s="26" t="s">
        <v>86</v>
      </c>
      <c r="F768" s="26" t="s">
        <v>156</v>
      </c>
      <c r="G768" s="26">
        <v>2</v>
      </c>
      <c r="H768" s="26" t="s">
        <v>165</v>
      </c>
      <c r="I768" s="26">
        <v>133</v>
      </c>
      <c r="J768" s="26">
        <v>4</v>
      </c>
      <c r="K768" s="26">
        <v>52</v>
      </c>
      <c r="L768" s="27">
        <v>132.08000000000001</v>
      </c>
      <c r="M768" s="27">
        <v>16.100000000000001</v>
      </c>
      <c r="N768" s="27">
        <v>8.39</v>
      </c>
      <c r="O768" s="27">
        <v>73.426242241379313</v>
      </c>
      <c r="P768" s="27">
        <v>73.426242241379313</v>
      </c>
      <c r="Q768" s="27">
        <v>4937.9147907327588</v>
      </c>
      <c r="S768" s="27">
        <v>7.87</v>
      </c>
      <c r="T768" s="27">
        <v>40.299999999999997</v>
      </c>
      <c r="U768" s="27">
        <v>22.12</v>
      </c>
      <c r="V768" s="27">
        <v>403</v>
      </c>
      <c r="W768" s="27">
        <v>350.61</v>
      </c>
      <c r="X768" s="27">
        <v>35.061</v>
      </c>
      <c r="Y768" s="27">
        <v>221.20000000000002</v>
      </c>
      <c r="Z768" s="27">
        <v>192.44400000000002</v>
      </c>
      <c r="AA768" s="27">
        <v>19.244400000000002</v>
      </c>
      <c r="AB768" s="27">
        <v>6.2</v>
      </c>
      <c r="AC768" s="27">
        <v>27.1</v>
      </c>
      <c r="AD768" s="27">
        <v>5.6999999999999993</v>
      </c>
      <c r="AE768" s="27">
        <v>15.1</v>
      </c>
      <c r="AF768" s="27">
        <v>4.0999999999999996</v>
      </c>
      <c r="AG768" s="27">
        <v>471.91504500858946</v>
      </c>
      <c r="AH768" s="27">
        <v>47.191504500858947</v>
      </c>
      <c r="AI768" s="27">
        <v>0.40300000000000002</v>
      </c>
      <c r="AJ768" s="27">
        <v>0.62</v>
      </c>
      <c r="AK768" s="27">
        <v>2.71</v>
      </c>
      <c r="AL768" s="27">
        <v>0.56999999999999995</v>
      </c>
      <c r="AM768" s="27">
        <v>1.51</v>
      </c>
      <c r="AN768" s="27">
        <v>0.41</v>
      </c>
      <c r="AO768" s="27">
        <v>15.384615384615383</v>
      </c>
      <c r="AP768" s="27">
        <v>67.245657568238215</v>
      </c>
      <c r="AQ768" s="27">
        <v>14.143920595533496</v>
      </c>
      <c r="AR768" s="27">
        <v>37.468982630272947</v>
      </c>
      <c r="AS768" s="27">
        <v>10.173697270471463</v>
      </c>
    </row>
    <row r="769" spans="1:45" x14ac:dyDescent="0.35">
      <c r="A769" s="26">
        <v>2017</v>
      </c>
      <c r="B769" s="26">
        <v>16792</v>
      </c>
      <c r="C769" s="26" t="s">
        <v>164</v>
      </c>
      <c r="D769" s="26">
        <v>62</v>
      </c>
      <c r="E769" s="26" t="s">
        <v>150</v>
      </c>
      <c r="F769" s="26" t="s">
        <v>156</v>
      </c>
      <c r="G769" s="26">
        <v>2</v>
      </c>
      <c r="H769" s="26" t="s">
        <v>165</v>
      </c>
      <c r="I769" s="26">
        <v>141</v>
      </c>
      <c r="J769" s="26">
        <v>2</v>
      </c>
      <c r="K769" s="26">
        <v>46</v>
      </c>
      <c r="L769" s="27">
        <v>116.84</v>
      </c>
      <c r="M769" s="27">
        <v>14.7</v>
      </c>
      <c r="N769" s="27">
        <v>14.27</v>
      </c>
      <c r="O769" s="27">
        <v>126.96978534482759</v>
      </c>
      <c r="P769" s="27">
        <v>126.96978534482759</v>
      </c>
      <c r="Q769" s="27">
        <v>8538.7180644396558</v>
      </c>
      <c r="S769" s="27">
        <v>8.3699999999999992</v>
      </c>
      <c r="T769" s="27">
        <v>38.880000000000003</v>
      </c>
      <c r="U769" s="27">
        <v>23.15</v>
      </c>
      <c r="V769" s="27">
        <v>388.8</v>
      </c>
      <c r="W769" s="27">
        <v>338.25600000000003</v>
      </c>
      <c r="X769" s="27">
        <v>33.825600000000001</v>
      </c>
      <c r="Y769" s="27">
        <v>231.5</v>
      </c>
      <c r="Z769" s="27">
        <v>201.405</v>
      </c>
      <c r="AA769" s="27">
        <v>20.140499999999999</v>
      </c>
      <c r="AB769" s="27">
        <v>6.1</v>
      </c>
      <c r="AC769" s="27">
        <v>26.299999999999997</v>
      </c>
      <c r="AD769" s="27">
        <v>5.6000000000000005</v>
      </c>
      <c r="AE769" s="27">
        <v>14.9</v>
      </c>
      <c r="AF769" s="27">
        <v>3.9000000000000004</v>
      </c>
      <c r="AG769" s="27">
        <v>460.39552616456569</v>
      </c>
      <c r="AH769" s="27">
        <v>46.039552616456568</v>
      </c>
      <c r="AI769" s="27">
        <v>0.38880000000000003</v>
      </c>
      <c r="AJ769" s="27">
        <v>0.61</v>
      </c>
      <c r="AK769" s="27">
        <v>2.63</v>
      </c>
      <c r="AL769" s="27">
        <v>0.56000000000000005</v>
      </c>
      <c r="AM769" s="27">
        <v>1.49</v>
      </c>
      <c r="AN769" s="27">
        <v>0.39</v>
      </c>
      <c r="AO769" s="27">
        <v>15.689300411522632</v>
      </c>
      <c r="AP769" s="27">
        <v>67.644032921810691</v>
      </c>
      <c r="AQ769" s="27">
        <v>14.403292181069959</v>
      </c>
      <c r="AR769" s="27">
        <v>38.323045267489711</v>
      </c>
      <c r="AS769" s="27">
        <v>10.030864197530864</v>
      </c>
    </row>
    <row r="770" spans="1:45" x14ac:dyDescent="0.35">
      <c r="A770" s="26">
        <v>2017</v>
      </c>
      <c r="B770" s="26">
        <v>16793</v>
      </c>
      <c r="C770" s="26" t="s">
        <v>164</v>
      </c>
      <c r="D770" s="26">
        <v>144</v>
      </c>
      <c r="E770" s="26" t="s">
        <v>40</v>
      </c>
      <c r="F770" s="26" t="s">
        <v>156</v>
      </c>
      <c r="G770" s="26">
        <v>2</v>
      </c>
      <c r="H770" s="26" t="s">
        <v>165</v>
      </c>
      <c r="I770" s="26">
        <v>133</v>
      </c>
      <c r="J770" s="26">
        <v>3</v>
      </c>
      <c r="K770" s="26">
        <v>44</v>
      </c>
      <c r="L770" s="27">
        <v>111.76</v>
      </c>
      <c r="M770" s="27">
        <v>17</v>
      </c>
      <c r="N770" s="27">
        <v>13.76</v>
      </c>
      <c r="O770" s="27">
        <v>119.13075862068965</v>
      </c>
      <c r="P770" s="27">
        <v>119.13075862068965</v>
      </c>
      <c r="Q770" s="27">
        <v>8011.543517241379</v>
      </c>
      <c r="S770" s="27">
        <v>8.2899999999999991</v>
      </c>
      <c r="T770" s="27">
        <v>40.67</v>
      </c>
      <c r="U770" s="27">
        <v>21.91</v>
      </c>
      <c r="V770" s="27">
        <v>406.70000000000005</v>
      </c>
      <c r="W770" s="27">
        <v>353.82900000000006</v>
      </c>
      <c r="X770" s="27">
        <v>35.382900000000006</v>
      </c>
      <c r="Y770" s="27">
        <v>219.1</v>
      </c>
      <c r="Z770" s="27">
        <v>190.61699999999999</v>
      </c>
      <c r="AA770" s="27">
        <v>19.061699999999998</v>
      </c>
      <c r="AB770" s="27">
        <v>6.2</v>
      </c>
      <c r="AC770" s="27">
        <v>27</v>
      </c>
      <c r="AD770" s="27">
        <v>5.8</v>
      </c>
      <c r="AE770" s="27">
        <v>15.3</v>
      </c>
      <c r="AF770" s="27">
        <v>4</v>
      </c>
      <c r="AG770" s="27">
        <v>475.1727416197707</v>
      </c>
      <c r="AH770" s="27">
        <v>47.51727416197707</v>
      </c>
      <c r="AI770" s="27">
        <v>0.40670000000000006</v>
      </c>
      <c r="AJ770" s="27">
        <v>0.62</v>
      </c>
      <c r="AK770" s="27">
        <v>2.7</v>
      </c>
      <c r="AL770" s="27">
        <v>0.57999999999999996</v>
      </c>
      <c r="AM770" s="27">
        <v>1.53</v>
      </c>
      <c r="AN770" s="27">
        <v>0.4</v>
      </c>
      <c r="AO770" s="27">
        <v>15.244652077698547</v>
      </c>
      <c r="AP770" s="27">
        <v>66.388000983525927</v>
      </c>
      <c r="AQ770" s="27">
        <v>14.261126137201867</v>
      </c>
      <c r="AR770" s="27">
        <v>37.619867223998028</v>
      </c>
      <c r="AS770" s="27">
        <v>9.8352594049668038</v>
      </c>
    </row>
    <row r="771" spans="1:45" x14ac:dyDescent="0.35">
      <c r="A771" s="26">
        <v>2017</v>
      </c>
      <c r="B771" s="26">
        <v>16794</v>
      </c>
      <c r="C771" s="26" t="s">
        <v>164</v>
      </c>
      <c r="D771" s="26">
        <v>83</v>
      </c>
      <c r="E771" s="26" t="s">
        <v>45</v>
      </c>
      <c r="F771" s="26" t="s">
        <v>156</v>
      </c>
      <c r="G771" s="26">
        <v>2</v>
      </c>
      <c r="H771" s="26" t="s">
        <v>165</v>
      </c>
      <c r="I771" s="26">
        <v>133</v>
      </c>
      <c r="J771" s="26">
        <v>3</v>
      </c>
      <c r="K771" s="26">
        <v>39</v>
      </c>
      <c r="L771" s="27">
        <v>99.06</v>
      </c>
      <c r="M771" s="27">
        <v>16.2</v>
      </c>
      <c r="N771" s="27">
        <v>13.25</v>
      </c>
      <c r="O771" s="27">
        <v>115.82099137931033</v>
      </c>
      <c r="P771" s="27">
        <v>115.82099137931033</v>
      </c>
      <c r="Q771" s="27">
        <v>7788.96167025862</v>
      </c>
      <c r="S771" s="27">
        <v>8.66</v>
      </c>
      <c r="T771" s="27">
        <v>41.46</v>
      </c>
      <c r="U771" s="27">
        <v>21.92</v>
      </c>
      <c r="V771" s="27">
        <v>414.6</v>
      </c>
      <c r="W771" s="27">
        <v>360.702</v>
      </c>
      <c r="X771" s="27">
        <v>36.0702</v>
      </c>
      <c r="Y771" s="27">
        <v>219.20000000000002</v>
      </c>
      <c r="Z771" s="27">
        <v>190.70400000000001</v>
      </c>
      <c r="AA771" s="27">
        <v>19.070399999999999</v>
      </c>
      <c r="AB771" s="27">
        <v>6.1</v>
      </c>
      <c r="AC771" s="27">
        <v>27.599999999999998</v>
      </c>
      <c r="AD771" s="27">
        <v>5.8</v>
      </c>
      <c r="AE771" s="27">
        <v>15.5</v>
      </c>
      <c r="AF771" s="27">
        <v>4.2</v>
      </c>
      <c r="AG771" s="27">
        <v>484.45487350036052</v>
      </c>
      <c r="AH771" s="27">
        <v>48.445487350036053</v>
      </c>
      <c r="AI771" s="27">
        <v>0.41460000000000002</v>
      </c>
      <c r="AJ771" s="27">
        <v>0.61</v>
      </c>
      <c r="AK771" s="27">
        <v>2.76</v>
      </c>
      <c r="AL771" s="27">
        <v>0.57999999999999996</v>
      </c>
      <c r="AM771" s="27">
        <v>1.55</v>
      </c>
      <c r="AN771" s="27">
        <v>0.42</v>
      </c>
      <c r="AO771" s="27">
        <v>14.712976362759285</v>
      </c>
      <c r="AP771" s="27">
        <v>66.570188133140363</v>
      </c>
      <c r="AQ771" s="27">
        <v>13.989387361312106</v>
      </c>
      <c r="AR771" s="27">
        <v>37.385431741437529</v>
      </c>
      <c r="AS771" s="27">
        <v>10.130246020260492</v>
      </c>
    </row>
    <row r="772" spans="1:45" x14ac:dyDescent="0.35">
      <c r="A772" s="26">
        <v>2017</v>
      </c>
      <c r="B772" s="26">
        <v>16795</v>
      </c>
      <c r="C772" s="26" t="s">
        <v>164</v>
      </c>
      <c r="D772" s="26">
        <v>50</v>
      </c>
      <c r="E772" s="26" t="s">
        <v>108</v>
      </c>
      <c r="F772" s="26" t="s">
        <v>156</v>
      </c>
      <c r="G772" s="26">
        <v>2</v>
      </c>
      <c r="H772" s="26" t="s">
        <v>165</v>
      </c>
      <c r="I772" s="26">
        <v>133</v>
      </c>
      <c r="J772" s="26">
        <v>4</v>
      </c>
      <c r="K772" s="26">
        <v>48</v>
      </c>
      <c r="L772" s="27">
        <v>121.92</v>
      </c>
      <c r="M772" s="27">
        <v>16.7</v>
      </c>
      <c r="N772" s="27">
        <v>11.44</v>
      </c>
      <c r="O772" s="27">
        <v>99.402751724137929</v>
      </c>
      <c r="P772" s="27">
        <v>99.402751724137929</v>
      </c>
      <c r="Q772" s="27">
        <v>6684.8350534482761</v>
      </c>
      <c r="S772" s="27">
        <v>8.27</v>
      </c>
      <c r="T772" s="27">
        <v>40.119999999999997</v>
      </c>
      <c r="U772" s="27">
        <v>22.11</v>
      </c>
      <c r="V772" s="27">
        <v>401.2</v>
      </c>
      <c r="W772" s="27">
        <v>349.04399999999998</v>
      </c>
      <c r="X772" s="27">
        <v>34.904399999999995</v>
      </c>
      <c r="Y772" s="27">
        <v>221.1</v>
      </c>
      <c r="Z772" s="27">
        <v>192.357</v>
      </c>
      <c r="AA772" s="27">
        <v>19.235700000000001</v>
      </c>
      <c r="AB772" s="27">
        <v>6.2</v>
      </c>
      <c r="AC772" s="27">
        <v>26.8</v>
      </c>
      <c r="AD772" s="27">
        <v>5.8</v>
      </c>
      <c r="AE772" s="27">
        <v>15.2</v>
      </c>
      <c r="AF772" s="27">
        <v>4.3</v>
      </c>
      <c r="AG772" s="27">
        <v>469.75662783422001</v>
      </c>
      <c r="AH772" s="27">
        <v>46.975662783422003</v>
      </c>
      <c r="AI772" s="27">
        <v>0.4012</v>
      </c>
      <c r="AJ772" s="27">
        <v>0.62</v>
      </c>
      <c r="AK772" s="27">
        <v>2.68</v>
      </c>
      <c r="AL772" s="27">
        <v>0.57999999999999996</v>
      </c>
      <c r="AM772" s="27">
        <v>1.52</v>
      </c>
      <c r="AN772" s="27">
        <v>0.43</v>
      </c>
      <c r="AO772" s="27">
        <v>15.453639082751746</v>
      </c>
      <c r="AP772" s="27">
        <v>66.799601196410762</v>
      </c>
      <c r="AQ772" s="27">
        <v>14.456630109670986</v>
      </c>
      <c r="AR772" s="27">
        <v>37.886340977068791</v>
      </c>
      <c r="AS772" s="27">
        <v>10.717846460618144</v>
      </c>
    </row>
    <row r="773" spans="1:45" x14ac:dyDescent="0.35">
      <c r="A773" s="26">
        <v>2017</v>
      </c>
      <c r="B773" s="26">
        <v>16796</v>
      </c>
      <c r="C773" s="26" t="s">
        <v>164</v>
      </c>
      <c r="D773" s="26">
        <v>109</v>
      </c>
      <c r="E773" s="26" t="s">
        <v>66</v>
      </c>
      <c r="F773" s="26" t="s">
        <v>156</v>
      </c>
      <c r="G773" s="26">
        <v>2</v>
      </c>
      <c r="H773" s="26" t="s">
        <v>165</v>
      </c>
      <c r="I773" s="26">
        <v>133</v>
      </c>
      <c r="J773" s="26">
        <v>3</v>
      </c>
      <c r="K773" s="26">
        <v>39</v>
      </c>
      <c r="L773" s="27">
        <v>99.06</v>
      </c>
      <c r="M773" s="27">
        <v>16</v>
      </c>
      <c r="N773" s="27">
        <v>11.09</v>
      </c>
      <c r="O773" s="27">
        <v>97.171344827586196</v>
      </c>
      <c r="P773" s="27">
        <v>97.171344827586196</v>
      </c>
      <c r="Q773" s="27">
        <v>6534.7729396551713</v>
      </c>
      <c r="S773" s="27">
        <v>8.51</v>
      </c>
      <c r="T773" s="27">
        <v>40.69</v>
      </c>
      <c r="U773" s="27">
        <v>21.97</v>
      </c>
      <c r="V773" s="27">
        <v>406.9</v>
      </c>
      <c r="W773" s="27">
        <v>354.00299999999999</v>
      </c>
      <c r="X773" s="27">
        <v>35.400300000000001</v>
      </c>
      <c r="Y773" s="27">
        <v>219.7</v>
      </c>
      <c r="Z773" s="27">
        <v>191.13899999999998</v>
      </c>
      <c r="AA773" s="27">
        <v>19.113899999999997</v>
      </c>
      <c r="AB773" s="27">
        <v>6.1</v>
      </c>
      <c r="AC773" s="27">
        <v>27.200000000000003</v>
      </c>
      <c r="AD773" s="27">
        <v>5.8999999999999995</v>
      </c>
      <c r="AE773" s="27">
        <v>15.1</v>
      </c>
      <c r="AF773" s="27">
        <v>4.2</v>
      </c>
      <c r="AG773" s="27">
        <v>475.71321842098627</v>
      </c>
      <c r="AH773" s="27">
        <v>47.571321842098627</v>
      </c>
      <c r="AI773" s="27">
        <v>0.40689999999999998</v>
      </c>
      <c r="AJ773" s="27">
        <v>0.61</v>
      </c>
      <c r="AK773" s="27">
        <v>2.72</v>
      </c>
      <c r="AL773" s="27">
        <v>0.59</v>
      </c>
      <c r="AM773" s="27">
        <v>1.51</v>
      </c>
      <c r="AN773" s="27">
        <v>0.42</v>
      </c>
      <c r="AO773" s="27">
        <v>14.991398377979847</v>
      </c>
      <c r="AP773" s="27">
        <v>66.846891128041293</v>
      </c>
      <c r="AQ773" s="27">
        <v>14.499877119685426</v>
      </c>
      <c r="AR773" s="27">
        <v>37.109855001228802</v>
      </c>
      <c r="AS773" s="27">
        <v>10.321946424182848</v>
      </c>
    </row>
    <row r="774" spans="1:45" x14ac:dyDescent="0.35">
      <c r="A774" s="26">
        <v>2017</v>
      </c>
      <c r="B774" s="26">
        <v>16797</v>
      </c>
      <c r="C774" s="26" t="s">
        <v>164</v>
      </c>
      <c r="D774" s="26">
        <v>140</v>
      </c>
      <c r="E774" s="26" t="s">
        <v>132</v>
      </c>
      <c r="F774" s="26" t="s">
        <v>156</v>
      </c>
      <c r="G774" s="26">
        <v>2</v>
      </c>
      <c r="H774" s="26" t="s">
        <v>165</v>
      </c>
      <c r="I774" s="26">
        <v>139</v>
      </c>
      <c r="J774" s="26">
        <v>3</v>
      </c>
      <c r="K774" s="26">
        <v>46</v>
      </c>
      <c r="L774" s="27">
        <v>116.84</v>
      </c>
      <c r="M774" s="27">
        <v>15.4</v>
      </c>
      <c r="N774" s="27">
        <v>10.77</v>
      </c>
      <c r="O774" s="27">
        <v>95.041536206896538</v>
      </c>
      <c r="P774" s="27">
        <v>95.041536206896538</v>
      </c>
      <c r="Q774" s="27">
        <v>6391.5433099137917</v>
      </c>
      <c r="S774" s="27">
        <v>11.03</v>
      </c>
      <c r="T774" s="27">
        <v>41.38</v>
      </c>
      <c r="U774" s="27">
        <v>22.25</v>
      </c>
      <c r="V774" s="27">
        <v>413.8</v>
      </c>
      <c r="W774" s="27">
        <v>360.00600000000003</v>
      </c>
      <c r="X774" s="27">
        <v>36.000600000000006</v>
      </c>
      <c r="Y774" s="27">
        <v>222.5</v>
      </c>
      <c r="Z774" s="27">
        <v>193.57499999999999</v>
      </c>
      <c r="AA774" s="27">
        <v>19.357499999999998</v>
      </c>
      <c r="AB774" s="27">
        <v>6.5</v>
      </c>
      <c r="AC774" s="27">
        <v>27.400000000000002</v>
      </c>
      <c r="AD774" s="27">
        <v>5.8</v>
      </c>
      <c r="AE774" s="27">
        <v>15.3</v>
      </c>
      <c r="AF774" s="27">
        <v>4.4000000000000004</v>
      </c>
      <c r="AG774" s="27">
        <v>485.24149123008016</v>
      </c>
      <c r="AH774" s="27">
        <v>48.524149123008016</v>
      </c>
      <c r="AI774" s="27">
        <v>0.4138</v>
      </c>
      <c r="AJ774" s="27">
        <v>0.65</v>
      </c>
      <c r="AK774" s="27">
        <v>2.74</v>
      </c>
      <c r="AL774" s="27">
        <v>0.57999999999999996</v>
      </c>
      <c r="AM774" s="27">
        <v>1.53</v>
      </c>
      <c r="AN774" s="27">
        <v>0.44</v>
      </c>
      <c r="AO774" s="27">
        <v>15.708071532141131</v>
      </c>
      <c r="AP774" s="27">
        <v>66.215563073948772</v>
      </c>
      <c r="AQ774" s="27">
        <v>14.016433059449009</v>
      </c>
      <c r="AR774" s="27">
        <v>36.974383760270662</v>
      </c>
      <c r="AS774" s="27">
        <v>10.633156114064766</v>
      </c>
    </row>
    <row r="775" spans="1:45" x14ac:dyDescent="0.35">
      <c r="A775" s="26">
        <v>2017</v>
      </c>
      <c r="B775" s="26">
        <v>16798</v>
      </c>
      <c r="C775" s="26" t="s">
        <v>164</v>
      </c>
      <c r="D775" s="26">
        <v>17</v>
      </c>
      <c r="E775" s="26" t="s">
        <v>57</v>
      </c>
      <c r="F775" s="26" t="s">
        <v>156</v>
      </c>
      <c r="G775" s="26">
        <v>2</v>
      </c>
      <c r="H775" s="26" t="s">
        <v>165</v>
      </c>
      <c r="I775" s="26">
        <v>139</v>
      </c>
      <c r="J775" s="26">
        <v>3</v>
      </c>
      <c r="K775" s="26">
        <v>43</v>
      </c>
      <c r="L775" s="27">
        <v>109.22</v>
      </c>
      <c r="M775" s="27">
        <v>15.7</v>
      </c>
      <c r="N775" s="27">
        <v>14.98</v>
      </c>
      <c r="O775" s="27">
        <v>131.72456379310347</v>
      </c>
      <c r="P775" s="27">
        <v>131.72456379310347</v>
      </c>
      <c r="Q775" s="27">
        <v>8858.4769150862085</v>
      </c>
      <c r="S775" s="27">
        <v>10.47</v>
      </c>
      <c r="T775" s="27">
        <v>42.3</v>
      </c>
      <c r="U775" s="27">
        <v>21.36</v>
      </c>
      <c r="V775" s="27">
        <v>423</v>
      </c>
      <c r="W775" s="27">
        <v>368.01</v>
      </c>
      <c r="X775" s="27">
        <v>36.801000000000002</v>
      </c>
      <c r="Y775" s="27">
        <v>213.6</v>
      </c>
      <c r="Z775" s="27">
        <v>185.83199999999999</v>
      </c>
      <c r="AA775" s="27">
        <v>18.583199999999998</v>
      </c>
      <c r="AB775" s="27">
        <v>6.6000000000000005</v>
      </c>
      <c r="AC775" s="27">
        <v>28</v>
      </c>
      <c r="AD775" s="27">
        <v>6</v>
      </c>
      <c r="AE775" s="27">
        <v>15.700000000000001</v>
      </c>
      <c r="AF775" s="27">
        <v>4.5</v>
      </c>
      <c r="AG775" s="27">
        <v>491.3124435807074</v>
      </c>
      <c r="AH775" s="27">
        <v>49.131244358070738</v>
      </c>
      <c r="AI775" s="27">
        <v>0.42299999999999999</v>
      </c>
      <c r="AJ775" s="27">
        <v>0.66</v>
      </c>
      <c r="AK775" s="27">
        <v>2.8</v>
      </c>
      <c r="AL775" s="27">
        <v>0.6</v>
      </c>
      <c r="AM775" s="27">
        <v>1.57</v>
      </c>
      <c r="AN775" s="27">
        <v>0.45</v>
      </c>
      <c r="AO775" s="27">
        <v>15.602836879432626</v>
      </c>
      <c r="AP775" s="27">
        <v>66.193853427895988</v>
      </c>
      <c r="AQ775" s="27">
        <v>14.184397163120568</v>
      </c>
      <c r="AR775" s="27">
        <v>37.115839243498819</v>
      </c>
      <c r="AS775" s="27">
        <v>10.638297872340425</v>
      </c>
    </row>
    <row r="776" spans="1:45" x14ac:dyDescent="0.35">
      <c r="A776" s="26">
        <v>2017</v>
      </c>
      <c r="B776" s="26">
        <v>16799</v>
      </c>
      <c r="C776" s="26" t="s">
        <v>164</v>
      </c>
      <c r="D776" s="26">
        <v>71</v>
      </c>
      <c r="E776" s="26" t="s">
        <v>37</v>
      </c>
      <c r="F776" s="26" t="s">
        <v>156</v>
      </c>
      <c r="G776" s="26">
        <v>2</v>
      </c>
      <c r="H776" s="26" t="s">
        <v>165</v>
      </c>
      <c r="I776" s="26">
        <v>125</v>
      </c>
      <c r="J776" s="26">
        <v>5</v>
      </c>
      <c r="K776" s="26">
        <v>42</v>
      </c>
      <c r="L776" s="27">
        <v>106.68</v>
      </c>
      <c r="M776" s="27">
        <v>18</v>
      </c>
      <c r="N776" s="27">
        <v>8.1</v>
      </c>
      <c r="O776" s="27">
        <v>69.282931034482743</v>
      </c>
      <c r="P776" s="27">
        <v>69.282931034482743</v>
      </c>
      <c r="Q776" s="27">
        <v>4659.2771120689649</v>
      </c>
      <c r="S776" s="27">
        <v>9.32</v>
      </c>
      <c r="T776" s="27">
        <v>42.44</v>
      </c>
      <c r="U776" s="27">
        <v>21.72</v>
      </c>
      <c r="V776" s="27">
        <v>424.4</v>
      </c>
      <c r="W776" s="27">
        <v>369.22799999999995</v>
      </c>
      <c r="X776" s="27">
        <v>36.922799999999995</v>
      </c>
      <c r="Y776" s="27">
        <v>217.2</v>
      </c>
      <c r="Z776" s="27">
        <v>188.964</v>
      </c>
      <c r="AA776" s="27">
        <v>18.8964</v>
      </c>
      <c r="AB776" s="27">
        <v>6.4</v>
      </c>
      <c r="AC776" s="27">
        <v>27.9</v>
      </c>
      <c r="AD776" s="27">
        <v>5.8999999999999995</v>
      </c>
      <c r="AE776" s="27">
        <v>15.9</v>
      </c>
      <c r="AF776" s="27">
        <v>4.3</v>
      </c>
      <c r="AG776" s="27">
        <v>494.84213106285733</v>
      </c>
      <c r="AH776" s="27">
        <v>49.484213106285736</v>
      </c>
      <c r="AI776" s="27">
        <v>0.4244</v>
      </c>
      <c r="AJ776" s="27">
        <v>0.64</v>
      </c>
      <c r="AK776" s="27">
        <v>2.79</v>
      </c>
      <c r="AL776" s="27">
        <v>0.59</v>
      </c>
      <c r="AM776" s="27">
        <v>1.59</v>
      </c>
      <c r="AN776" s="27">
        <v>0.43</v>
      </c>
      <c r="AO776" s="27">
        <v>15.080113100848257</v>
      </c>
      <c r="AP776" s="27">
        <v>65.739868049010369</v>
      </c>
      <c r="AQ776" s="27">
        <v>13.901979264844485</v>
      </c>
      <c r="AR776" s="27">
        <v>37.464655984919887</v>
      </c>
      <c r="AS776" s="27">
        <v>10.131950989632422</v>
      </c>
    </row>
    <row r="777" spans="1:45" x14ac:dyDescent="0.35">
      <c r="A777" s="26">
        <v>2017</v>
      </c>
      <c r="B777" s="26">
        <v>16800</v>
      </c>
      <c r="C777" s="26" t="s">
        <v>164</v>
      </c>
      <c r="D777" s="26">
        <v>41</v>
      </c>
      <c r="E777" s="26" t="s">
        <v>105</v>
      </c>
      <c r="F777" s="26" t="s">
        <v>156</v>
      </c>
      <c r="G777" s="26">
        <v>2</v>
      </c>
      <c r="H777" s="26" t="s">
        <v>165</v>
      </c>
      <c r="I777" s="26">
        <v>133</v>
      </c>
      <c r="J777" s="26">
        <v>3</v>
      </c>
      <c r="K777" s="26">
        <v>44</v>
      </c>
      <c r="L777" s="27">
        <v>111.76</v>
      </c>
      <c r="M777" s="27">
        <v>16.3</v>
      </c>
      <c r="N777" s="27">
        <v>10.130000000000001</v>
      </c>
      <c r="O777" s="27">
        <v>88.442759482758632</v>
      </c>
      <c r="P777" s="27">
        <v>88.442759482758632</v>
      </c>
      <c r="Q777" s="27">
        <v>5947.7755752155181</v>
      </c>
      <c r="S777" s="27">
        <v>10.3</v>
      </c>
      <c r="T777" s="27">
        <v>40.92</v>
      </c>
      <c r="U777" s="27">
        <v>21.24</v>
      </c>
      <c r="V777" s="27">
        <v>409.20000000000005</v>
      </c>
      <c r="W777" s="27">
        <v>356.00400000000002</v>
      </c>
      <c r="X777" s="27">
        <v>35.6004</v>
      </c>
      <c r="Y777" s="27">
        <v>212.39999999999998</v>
      </c>
      <c r="Z777" s="27">
        <v>184.78799999999998</v>
      </c>
      <c r="AA777" s="27">
        <v>18.4788</v>
      </c>
      <c r="AB777" s="27">
        <v>6.5</v>
      </c>
      <c r="AC777" s="27">
        <v>27</v>
      </c>
      <c r="AD777" s="27">
        <v>5.8999999999999995</v>
      </c>
      <c r="AE777" s="27">
        <v>15.2</v>
      </c>
      <c r="AF777" s="27">
        <v>4.3</v>
      </c>
      <c r="AG777" s="27">
        <v>474.6751391849204</v>
      </c>
      <c r="AH777" s="27">
        <v>47.467513918492038</v>
      </c>
      <c r="AI777" s="27">
        <v>0.40920000000000006</v>
      </c>
      <c r="AJ777" s="27">
        <v>0.65</v>
      </c>
      <c r="AK777" s="27">
        <v>2.7</v>
      </c>
      <c r="AL777" s="27">
        <v>0.59</v>
      </c>
      <c r="AM777" s="27">
        <v>1.52</v>
      </c>
      <c r="AN777" s="27">
        <v>0.43</v>
      </c>
      <c r="AO777" s="27">
        <v>15.884652981427173</v>
      </c>
      <c r="AP777" s="27">
        <v>65.982404692082099</v>
      </c>
      <c r="AQ777" s="27">
        <v>14.418377321603124</v>
      </c>
      <c r="AR777" s="27">
        <v>37.145650048875851</v>
      </c>
      <c r="AS777" s="27">
        <v>10.508308895405667</v>
      </c>
    </row>
    <row r="778" spans="1:45" x14ac:dyDescent="0.35">
      <c r="A778" s="26">
        <v>2017</v>
      </c>
      <c r="B778" s="26">
        <v>16801</v>
      </c>
      <c r="C778" s="26" t="s">
        <v>164</v>
      </c>
      <c r="D778" s="26">
        <v>67</v>
      </c>
      <c r="E778" s="26" t="s">
        <v>116</v>
      </c>
      <c r="F778" s="26" t="s">
        <v>156</v>
      </c>
      <c r="G778" s="26">
        <v>2</v>
      </c>
      <c r="H778" s="26" t="s">
        <v>165</v>
      </c>
      <c r="I778" s="26">
        <v>125</v>
      </c>
      <c r="J778" s="26">
        <v>2</v>
      </c>
      <c r="K778" s="26">
        <v>35</v>
      </c>
      <c r="L778" s="27">
        <v>88.9</v>
      </c>
      <c r="M778" s="27">
        <v>15.6</v>
      </c>
      <c r="N778" s="27">
        <v>10.89</v>
      </c>
      <c r="O778" s="27">
        <v>95.873306896551725</v>
      </c>
      <c r="P778" s="27">
        <v>95.873306896551725</v>
      </c>
      <c r="Q778" s="27">
        <v>6447.4798887931038</v>
      </c>
      <c r="S778" s="27">
        <v>10.08</v>
      </c>
      <c r="T778" s="27">
        <v>38.840000000000003</v>
      </c>
      <c r="U778" s="27">
        <v>22.32</v>
      </c>
      <c r="V778" s="27">
        <v>388.40000000000003</v>
      </c>
      <c r="W778" s="27">
        <v>337.90800000000002</v>
      </c>
      <c r="X778" s="27">
        <v>33.790800000000004</v>
      </c>
      <c r="Y778" s="27">
        <v>223.2</v>
      </c>
      <c r="Z778" s="27">
        <v>194.184</v>
      </c>
      <c r="AA778" s="27">
        <v>19.418399999999998</v>
      </c>
      <c r="AB778" s="27">
        <v>6.3</v>
      </c>
      <c r="AC778" s="27">
        <v>26.099999999999998</v>
      </c>
      <c r="AD778" s="27">
        <v>5.8</v>
      </c>
      <c r="AE778" s="27">
        <v>14.9</v>
      </c>
      <c r="AF778" s="27">
        <v>4</v>
      </c>
      <c r="AG778" s="27">
        <v>455.80046108271142</v>
      </c>
      <c r="AH778" s="27">
        <v>45.580046108271141</v>
      </c>
      <c r="AI778" s="27">
        <v>0.38840000000000002</v>
      </c>
      <c r="AJ778" s="27">
        <v>0.63</v>
      </c>
      <c r="AK778" s="27">
        <v>2.61</v>
      </c>
      <c r="AL778" s="27">
        <v>0.57999999999999996</v>
      </c>
      <c r="AM778" s="27">
        <v>1.49</v>
      </c>
      <c r="AN778" s="27">
        <v>0.4</v>
      </c>
      <c r="AO778" s="27">
        <v>16.220391349124611</v>
      </c>
      <c r="AP778" s="27">
        <v>67.19876416065911</v>
      </c>
      <c r="AQ778" s="27">
        <v>14.93305870236869</v>
      </c>
      <c r="AR778" s="27">
        <v>38.362512873326466</v>
      </c>
      <c r="AS778" s="27">
        <v>10.298661174047373</v>
      </c>
    </row>
    <row r="779" spans="1:45" x14ac:dyDescent="0.35">
      <c r="A779" s="26">
        <v>2017</v>
      </c>
      <c r="B779" s="26">
        <v>16802</v>
      </c>
      <c r="C779" s="26" t="s">
        <v>164</v>
      </c>
      <c r="D779" s="26">
        <v>16</v>
      </c>
      <c r="E779" s="26" t="s">
        <v>127</v>
      </c>
      <c r="F779" s="26" t="s">
        <v>156</v>
      </c>
      <c r="G779" s="26">
        <v>2</v>
      </c>
      <c r="H779" s="26" t="s">
        <v>165</v>
      </c>
      <c r="I779" s="26">
        <v>133</v>
      </c>
      <c r="J779" s="26">
        <v>4</v>
      </c>
      <c r="K779" s="26">
        <v>52</v>
      </c>
      <c r="L779" s="27">
        <v>132.08000000000001</v>
      </c>
      <c r="M779" s="27">
        <v>16.7</v>
      </c>
      <c r="N779" s="27">
        <v>13.65</v>
      </c>
      <c r="O779" s="27">
        <v>118.60555603448276</v>
      </c>
      <c r="P779" s="27">
        <v>118.60555603448276</v>
      </c>
      <c r="Q779" s="27">
        <v>7976.2236433189655</v>
      </c>
      <c r="S779" s="27">
        <v>8.1</v>
      </c>
      <c r="T779" s="27">
        <v>40.01</v>
      </c>
      <c r="U779" s="27">
        <v>22.72</v>
      </c>
      <c r="V779" s="27">
        <v>400.09999999999997</v>
      </c>
      <c r="W779" s="27">
        <v>348.08699999999999</v>
      </c>
      <c r="X779" s="27">
        <v>34.808700000000002</v>
      </c>
      <c r="Y779" s="27">
        <v>227.2</v>
      </c>
      <c r="Z779" s="27">
        <v>197.66399999999999</v>
      </c>
      <c r="AA779" s="27">
        <v>19.766399999999997</v>
      </c>
      <c r="AB779" s="27">
        <v>6</v>
      </c>
      <c r="AC779" s="27">
        <v>26.9</v>
      </c>
      <c r="AD779" s="27">
        <v>5.6999999999999993</v>
      </c>
      <c r="AE779" s="27">
        <v>15.1</v>
      </c>
      <c r="AF779" s="27">
        <v>4.0999999999999996</v>
      </c>
      <c r="AG779" s="27">
        <v>471.56731691287524</v>
      </c>
      <c r="AH779" s="27">
        <v>47.156731691287526</v>
      </c>
      <c r="AI779" s="27">
        <v>0.40009999999999996</v>
      </c>
      <c r="AJ779" s="27">
        <v>0.6</v>
      </c>
      <c r="AK779" s="27">
        <v>2.69</v>
      </c>
      <c r="AL779" s="27">
        <v>0.56999999999999995</v>
      </c>
      <c r="AM779" s="27">
        <v>1.51</v>
      </c>
      <c r="AN779" s="27">
        <v>0.41</v>
      </c>
      <c r="AO779" s="27">
        <v>14.996250937265685</v>
      </c>
      <c r="AP779" s="27">
        <v>67.233191702074478</v>
      </c>
      <c r="AQ779" s="27">
        <v>14.2464383904024</v>
      </c>
      <c r="AR779" s="27">
        <v>37.740564858785305</v>
      </c>
      <c r="AS779" s="27">
        <v>10.247438140464885</v>
      </c>
    </row>
    <row r="780" spans="1:45" x14ac:dyDescent="0.35">
      <c r="A780" s="26">
        <v>2017</v>
      </c>
      <c r="B780" s="26">
        <v>16803</v>
      </c>
      <c r="C780" s="26" t="s">
        <v>164</v>
      </c>
      <c r="D780" s="26">
        <v>68</v>
      </c>
      <c r="E780" s="26" t="s">
        <v>117</v>
      </c>
      <c r="F780" s="26" t="s">
        <v>156</v>
      </c>
      <c r="G780" s="26">
        <v>2</v>
      </c>
      <c r="H780" s="26" t="s">
        <v>165</v>
      </c>
      <c r="I780" s="26">
        <v>125</v>
      </c>
      <c r="J780" s="26">
        <v>5</v>
      </c>
      <c r="K780" s="26">
        <v>49</v>
      </c>
      <c r="L780" s="27">
        <v>124.46000000000001</v>
      </c>
      <c r="M780" s="27">
        <v>16.3</v>
      </c>
      <c r="N780" s="27">
        <v>5.67</v>
      </c>
      <c r="O780" s="27">
        <v>49.503499137931037</v>
      </c>
      <c r="P780" s="27">
        <v>49.503499137931037</v>
      </c>
      <c r="Q780" s="27">
        <v>3329.1103170258621</v>
      </c>
      <c r="S780" s="27">
        <v>8.35</v>
      </c>
      <c r="T780" s="27">
        <v>44.23</v>
      </c>
      <c r="U780" s="27">
        <v>21.45</v>
      </c>
      <c r="V780" s="27">
        <v>442.29999999999995</v>
      </c>
      <c r="W780" s="27">
        <v>384.80099999999993</v>
      </c>
      <c r="X780" s="27">
        <v>38.480099999999993</v>
      </c>
      <c r="Y780" s="27">
        <v>214.5</v>
      </c>
      <c r="Z780" s="27">
        <v>186.61500000000001</v>
      </c>
      <c r="AA780" s="27">
        <v>18.6615</v>
      </c>
      <c r="AB780" s="27">
        <v>6.6000000000000005</v>
      </c>
      <c r="AC780" s="27">
        <v>29.1</v>
      </c>
      <c r="AD780" s="27">
        <v>6.1</v>
      </c>
      <c r="AE780" s="27">
        <v>16.299999999999997</v>
      </c>
      <c r="AF780" s="27">
        <v>4.4000000000000004</v>
      </c>
      <c r="AG780" s="27">
        <v>514.22383806160553</v>
      </c>
      <c r="AH780" s="27">
        <v>51.422383806160553</v>
      </c>
      <c r="AI780" s="27">
        <v>0.44229999999999997</v>
      </c>
      <c r="AJ780" s="27">
        <v>0.66</v>
      </c>
      <c r="AK780" s="27">
        <v>2.91</v>
      </c>
      <c r="AL780" s="27">
        <v>0.61</v>
      </c>
      <c r="AM780" s="27">
        <v>1.63</v>
      </c>
      <c r="AN780" s="27">
        <v>0.44</v>
      </c>
      <c r="AO780" s="27">
        <v>14.921998643454671</v>
      </c>
      <c r="AP780" s="27">
        <v>65.792448564322868</v>
      </c>
      <c r="AQ780" s="27">
        <v>13.791544200768708</v>
      </c>
      <c r="AR780" s="27">
        <v>36.852814831562284</v>
      </c>
      <c r="AS780" s="27">
        <v>9.9479990956364475</v>
      </c>
    </row>
    <row r="781" spans="1:45" x14ac:dyDescent="0.35">
      <c r="A781" s="26">
        <v>2017</v>
      </c>
      <c r="B781" s="26">
        <v>16804</v>
      </c>
      <c r="C781" s="26" t="s">
        <v>164</v>
      </c>
      <c r="D781" s="26">
        <v>34</v>
      </c>
      <c r="E781" s="26" t="s">
        <v>94</v>
      </c>
      <c r="F781" s="26" t="s">
        <v>156</v>
      </c>
      <c r="G781" s="26">
        <v>2</v>
      </c>
      <c r="H781" s="26" t="s">
        <v>165</v>
      </c>
      <c r="I781" s="26">
        <v>133</v>
      </c>
      <c r="J781" s="26">
        <v>3</v>
      </c>
      <c r="K781" s="26">
        <v>41</v>
      </c>
      <c r="L781" s="27">
        <v>104.14</v>
      </c>
      <c r="M781" s="27">
        <v>16.600000000000001</v>
      </c>
      <c r="N781" s="27">
        <v>11.63</v>
      </c>
      <c r="O781" s="27">
        <v>101.17498448275863</v>
      </c>
      <c r="P781" s="27">
        <v>101.17498448275863</v>
      </c>
      <c r="Q781" s="27">
        <v>6804.0177064655181</v>
      </c>
      <c r="S781" s="27">
        <v>8.06</v>
      </c>
      <c r="T781" s="27">
        <v>41.38</v>
      </c>
      <c r="U781" s="27">
        <v>22.25</v>
      </c>
      <c r="V781" s="27">
        <v>413.8</v>
      </c>
      <c r="W781" s="27">
        <v>360.00600000000003</v>
      </c>
      <c r="X781" s="27">
        <v>36.000600000000006</v>
      </c>
      <c r="Y781" s="27">
        <v>222.5</v>
      </c>
      <c r="Z781" s="27">
        <v>193.57499999999999</v>
      </c>
      <c r="AA781" s="27">
        <v>19.357499999999998</v>
      </c>
      <c r="AB781" s="27">
        <v>6.4</v>
      </c>
      <c r="AC781" s="27">
        <v>27.599999999999998</v>
      </c>
      <c r="AD781" s="27">
        <v>5.8999999999999995</v>
      </c>
      <c r="AE781" s="27">
        <v>15.5</v>
      </c>
      <c r="AF781" s="27">
        <v>4.2</v>
      </c>
      <c r="AG781" s="27">
        <v>485.24149123008016</v>
      </c>
      <c r="AH781" s="27">
        <v>48.524149123008016</v>
      </c>
      <c r="AI781" s="27">
        <v>0.4138</v>
      </c>
      <c r="AJ781" s="27">
        <v>0.64</v>
      </c>
      <c r="AK781" s="27">
        <v>2.76</v>
      </c>
      <c r="AL781" s="27">
        <v>0.59</v>
      </c>
      <c r="AM781" s="27">
        <v>1.55</v>
      </c>
      <c r="AN781" s="27">
        <v>0.42</v>
      </c>
      <c r="AO781" s="27">
        <v>15.466408893185115</v>
      </c>
      <c r="AP781" s="27">
        <v>66.698888351860802</v>
      </c>
      <c r="AQ781" s="27">
        <v>14.258095698405025</v>
      </c>
      <c r="AR781" s="27">
        <v>37.457709038182699</v>
      </c>
      <c r="AS781" s="27">
        <v>10.149830836152731</v>
      </c>
    </row>
    <row r="782" spans="1:45" x14ac:dyDescent="0.35">
      <c r="A782" s="26">
        <v>2017</v>
      </c>
      <c r="B782" s="26">
        <v>16805</v>
      </c>
      <c r="C782" s="26" t="s">
        <v>164</v>
      </c>
      <c r="D782" s="26">
        <v>33</v>
      </c>
      <c r="E782" s="26" t="s">
        <v>85</v>
      </c>
      <c r="F782" s="26" t="s">
        <v>156</v>
      </c>
      <c r="G782" s="26">
        <v>2</v>
      </c>
      <c r="H782" s="26" t="s">
        <v>165</v>
      </c>
      <c r="I782" s="26">
        <v>139</v>
      </c>
      <c r="J782" s="26">
        <v>4</v>
      </c>
      <c r="K782" s="26">
        <v>46</v>
      </c>
      <c r="L782" s="27">
        <v>116.84</v>
      </c>
      <c r="M782" s="27">
        <v>16.100000000000001</v>
      </c>
      <c r="N782" s="27">
        <v>8.86</v>
      </c>
      <c r="O782" s="27">
        <v>77.539512068965522</v>
      </c>
      <c r="P782" s="27">
        <v>77.539512068965522</v>
      </c>
      <c r="Q782" s="27">
        <v>5214.5321866379318</v>
      </c>
      <c r="S782" s="27">
        <v>8.0299999999999994</v>
      </c>
      <c r="T782" s="27">
        <v>40.380000000000003</v>
      </c>
      <c r="U782" s="27">
        <v>22.46</v>
      </c>
      <c r="V782" s="27">
        <v>403.8</v>
      </c>
      <c r="W782" s="27">
        <v>351.30599999999998</v>
      </c>
      <c r="X782" s="27">
        <v>35.130600000000001</v>
      </c>
      <c r="Y782" s="27">
        <v>224.60000000000002</v>
      </c>
      <c r="Z782" s="27">
        <v>195.40200000000002</v>
      </c>
      <c r="AA782" s="27">
        <v>19.540200000000002</v>
      </c>
      <c r="AB782" s="27">
        <v>6.4</v>
      </c>
      <c r="AC782" s="27">
        <v>27.1</v>
      </c>
      <c r="AD782" s="27">
        <v>5.6999999999999993</v>
      </c>
      <c r="AE782" s="27">
        <v>15.3</v>
      </c>
      <c r="AF782" s="27">
        <v>4.3</v>
      </c>
      <c r="AG782" s="27">
        <v>474.59022745033792</v>
      </c>
      <c r="AH782" s="27">
        <v>47.459022745033792</v>
      </c>
      <c r="AI782" s="27">
        <v>0.40379999999999999</v>
      </c>
      <c r="AJ782" s="27">
        <v>0.64</v>
      </c>
      <c r="AK782" s="27">
        <v>2.71</v>
      </c>
      <c r="AL782" s="27">
        <v>0.56999999999999995</v>
      </c>
      <c r="AM782" s="27">
        <v>1.53</v>
      </c>
      <c r="AN782" s="27">
        <v>0.43</v>
      </c>
      <c r="AO782" s="27">
        <v>15.849430411094602</v>
      </c>
      <c r="AP782" s="27">
        <v>67.112431896978705</v>
      </c>
      <c r="AQ782" s="27">
        <v>14.115898959881127</v>
      </c>
      <c r="AR782" s="27">
        <v>37.890044576523032</v>
      </c>
      <c r="AS782" s="27">
        <v>10.648836057454185</v>
      </c>
    </row>
    <row r="783" spans="1:45" x14ac:dyDescent="0.35">
      <c r="A783" s="26">
        <v>2017</v>
      </c>
      <c r="B783" s="26">
        <v>16806</v>
      </c>
      <c r="C783" s="26" t="s">
        <v>164</v>
      </c>
      <c r="D783" s="26">
        <v>80</v>
      </c>
      <c r="E783" s="26" t="s">
        <v>29</v>
      </c>
      <c r="F783" s="26" t="s">
        <v>156</v>
      </c>
      <c r="G783" s="26">
        <v>2</v>
      </c>
      <c r="H783" s="26" t="s">
        <v>165</v>
      </c>
      <c r="I783" s="26">
        <v>133</v>
      </c>
      <c r="J783" s="26">
        <v>4</v>
      </c>
      <c r="K783" s="26">
        <v>47</v>
      </c>
      <c r="L783" s="27">
        <v>119.38</v>
      </c>
      <c r="M783" s="27">
        <v>15.9</v>
      </c>
      <c r="N783" s="27">
        <v>12.19</v>
      </c>
      <c r="O783" s="27">
        <v>106.93677499999998</v>
      </c>
      <c r="P783" s="27">
        <v>106.93677499999998</v>
      </c>
      <c r="Q783" s="27">
        <v>7191.4981187499989</v>
      </c>
      <c r="S783" s="27">
        <v>7.98</v>
      </c>
      <c r="T783" s="27">
        <v>38.89</v>
      </c>
      <c r="U783" s="27">
        <v>23.46</v>
      </c>
      <c r="V783" s="27">
        <v>388.9</v>
      </c>
      <c r="W783" s="27">
        <v>338.34299999999996</v>
      </c>
      <c r="X783" s="27">
        <v>33.834299999999999</v>
      </c>
      <c r="Y783" s="27">
        <v>234.60000000000002</v>
      </c>
      <c r="Z783" s="27">
        <v>204.10200000000003</v>
      </c>
      <c r="AA783" s="27">
        <v>20.410200000000003</v>
      </c>
      <c r="AB783" s="27">
        <v>6.1</v>
      </c>
      <c r="AC783" s="27">
        <v>26.099999999999998</v>
      </c>
      <c r="AD783" s="27">
        <v>5.5</v>
      </c>
      <c r="AE783" s="27">
        <v>14.9</v>
      </c>
      <c r="AF783" s="27">
        <v>4.0999999999999996</v>
      </c>
      <c r="AG783" s="27">
        <v>462.0744497847495</v>
      </c>
      <c r="AH783" s="27">
        <v>46.207444978474953</v>
      </c>
      <c r="AI783" s="27">
        <v>0.38889999999999997</v>
      </c>
      <c r="AJ783" s="27">
        <v>0.61</v>
      </c>
      <c r="AK783" s="27">
        <v>2.61</v>
      </c>
      <c r="AL783" s="27">
        <v>0.55000000000000004</v>
      </c>
      <c r="AM783" s="27">
        <v>1.49</v>
      </c>
      <c r="AN783" s="27">
        <v>0.41</v>
      </c>
      <c r="AO783" s="27">
        <v>15.685266135253279</v>
      </c>
      <c r="AP783" s="27">
        <v>67.112368218050918</v>
      </c>
      <c r="AQ783" s="27">
        <v>14.142453072769351</v>
      </c>
      <c r="AR783" s="27">
        <v>38.313191051684242</v>
      </c>
      <c r="AS783" s="27">
        <v>10.542555926973515</v>
      </c>
    </row>
    <row r="784" spans="1:45" x14ac:dyDescent="0.35">
      <c r="A784" s="26">
        <v>2017</v>
      </c>
      <c r="B784" s="26">
        <v>16807</v>
      </c>
      <c r="C784" s="26" t="s">
        <v>164</v>
      </c>
      <c r="D784" s="26">
        <v>117</v>
      </c>
      <c r="E784" s="26" t="s">
        <v>154</v>
      </c>
      <c r="F784" s="26" t="s">
        <v>156</v>
      </c>
      <c r="G784" s="26">
        <v>2</v>
      </c>
      <c r="H784" s="26" t="s">
        <v>165</v>
      </c>
      <c r="I784" s="26">
        <v>125</v>
      </c>
      <c r="J784" s="26">
        <v>4</v>
      </c>
      <c r="K784" s="26">
        <v>43</v>
      </c>
      <c r="L784" s="27">
        <v>109.22</v>
      </c>
      <c r="M784" s="27">
        <v>15.6</v>
      </c>
      <c r="N784" s="27">
        <v>10.14</v>
      </c>
      <c r="O784" s="27">
        <v>89.270462068965543</v>
      </c>
      <c r="P784" s="27">
        <v>89.270462068965543</v>
      </c>
      <c r="Q784" s="27">
        <v>6003.4385741379328</v>
      </c>
      <c r="S784" s="27">
        <v>7.31</v>
      </c>
      <c r="T784" s="27">
        <v>38.950000000000003</v>
      </c>
      <c r="U784" s="27">
        <v>22.4</v>
      </c>
      <c r="V784" s="27">
        <v>389.5</v>
      </c>
      <c r="W784" s="27">
        <v>338.86500000000001</v>
      </c>
      <c r="X784" s="27">
        <v>33.886499999999998</v>
      </c>
      <c r="Y784" s="27">
        <v>224</v>
      </c>
      <c r="Z784" s="27">
        <v>194.88</v>
      </c>
      <c r="AA784" s="27">
        <v>19.488</v>
      </c>
      <c r="AB784" s="27">
        <v>6</v>
      </c>
      <c r="AC784" s="27">
        <v>26.099999999999998</v>
      </c>
      <c r="AD784" s="27">
        <v>5.6999999999999993</v>
      </c>
      <c r="AE784" s="27">
        <v>14.8</v>
      </c>
      <c r="AF784" s="27">
        <v>4.0999999999999996</v>
      </c>
      <c r="AG784" s="27">
        <v>457.48648864657491</v>
      </c>
      <c r="AH784" s="27">
        <v>45.74864886465749</v>
      </c>
      <c r="AI784" s="27">
        <v>0.38950000000000001</v>
      </c>
      <c r="AJ784" s="27">
        <v>0.6</v>
      </c>
      <c r="AK784" s="27">
        <v>2.61</v>
      </c>
      <c r="AL784" s="27">
        <v>0.56999999999999995</v>
      </c>
      <c r="AM784" s="27">
        <v>1.48</v>
      </c>
      <c r="AN784" s="27">
        <v>0.41</v>
      </c>
      <c r="AO784" s="27">
        <v>15.404364569961489</v>
      </c>
      <c r="AP784" s="27">
        <v>67.008985879332471</v>
      </c>
      <c r="AQ784" s="27">
        <v>14.634146341463412</v>
      </c>
      <c r="AR784" s="27">
        <v>37.997432605905004</v>
      </c>
      <c r="AS784" s="27">
        <v>10.526315789473683</v>
      </c>
    </row>
    <row r="785" spans="1:45" x14ac:dyDescent="0.35">
      <c r="A785" s="26">
        <v>2017</v>
      </c>
      <c r="B785" s="26">
        <v>16808</v>
      </c>
      <c r="C785" s="26" t="s">
        <v>164</v>
      </c>
      <c r="D785" s="26">
        <v>95</v>
      </c>
      <c r="E785" s="26" t="s">
        <v>107</v>
      </c>
      <c r="F785" s="26" t="s">
        <v>156</v>
      </c>
      <c r="G785" s="26">
        <v>2</v>
      </c>
      <c r="H785" s="26" t="s">
        <v>165</v>
      </c>
      <c r="I785" s="26">
        <v>133</v>
      </c>
      <c r="J785" s="26">
        <v>5</v>
      </c>
      <c r="K785" s="26">
        <v>52</v>
      </c>
      <c r="L785" s="27">
        <v>132.08000000000001</v>
      </c>
      <c r="M785" s="27">
        <v>15</v>
      </c>
      <c r="N785" s="27">
        <v>10.57</v>
      </c>
      <c r="O785" s="27">
        <v>93.717629310344833</v>
      </c>
      <c r="P785" s="27">
        <v>93.717629310344833</v>
      </c>
      <c r="Q785" s="27">
        <v>6302.5105711206897</v>
      </c>
      <c r="S785" s="27">
        <v>7.85</v>
      </c>
      <c r="T785" s="27">
        <v>39.93</v>
      </c>
      <c r="U785" s="27">
        <v>22.44</v>
      </c>
      <c r="V785" s="27">
        <v>399.3</v>
      </c>
      <c r="W785" s="27">
        <v>347.39100000000002</v>
      </c>
      <c r="X785" s="27">
        <v>34.739100000000001</v>
      </c>
      <c r="Y785" s="27">
        <v>224.4</v>
      </c>
      <c r="Z785" s="27">
        <v>195.22800000000001</v>
      </c>
      <c r="AA785" s="27">
        <v>19.5228</v>
      </c>
      <c r="AB785" s="27">
        <v>6.2</v>
      </c>
      <c r="AC785" s="27">
        <v>26.9</v>
      </c>
      <c r="AD785" s="27">
        <v>5.6999999999999993</v>
      </c>
      <c r="AE785" s="27">
        <v>15.2</v>
      </c>
      <c r="AF785" s="27">
        <v>4.0999999999999996</v>
      </c>
      <c r="AG785" s="27">
        <v>469.19986411490237</v>
      </c>
      <c r="AH785" s="27">
        <v>46.919986411490235</v>
      </c>
      <c r="AI785" s="27">
        <v>0.39929999999999999</v>
      </c>
      <c r="AJ785" s="27">
        <v>0.62</v>
      </c>
      <c r="AK785" s="27">
        <v>2.69</v>
      </c>
      <c r="AL785" s="27">
        <v>0.56999999999999995</v>
      </c>
      <c r="AM785" s="27">
        <v>1.52</v>
      </c>
      <c r="AN785" s="27">
        <v>0.41</v>
      </c>
      <c r="AO785" s="27">
        <v>15.527172551965942</v>
      </c>
      <c r="AP785" s="27">
        <v>67.367893814174806</v>
      </c>
      <c r="AQ785" s="27">
        <v>14.274981217129977</v>
      </c>
      <c r="AR785" s="27">
        <v>38.066616579013271</v>
      </c>
      <c r="AS785" s="27">
        <v>10.267968945654895</v>
      </c>
    </row>
    <row r="786" spans="1:45" x14ac:dyDescent="0.35">
      <c r="A786" s="26">
        <v>2017</v>
      </c>
      <c r="B786" s="26">
        <v>16809</v>
      </c>
      <c r="C786" s="26" t="s">
        <v>164</v>
      </c>
      <c r="D786" s="26">
        <v>76</v>
      </c>
      <c r="E786" s="26" t="s">
        <v>90</v>
      </c>
      <c r="F786" s="26" t="s">
        <v>156</v>
      </c>
      <c r="G786" s="26">
        <v>2</v>
      </c>
      <c r="H786" s="26" t="s">
        <v>165</v>
      </c>
      <c r="I786" s="26">
        <v>133</v>
      </c>
      <c r="J786" s="26">
        <v>3</v>
      </c>
      <c r="K786" s="26">
        <v>36</v>
      </c>
      <c r="L786" s="27">
        <v>91.44</v>
      </c>
      <c r="M786" s="27">
        <v>16.3</v>
      </c>
      <c r="N786" s="27">
        <v>11.95</v>
      </c>
      <c r="O786" s="27">
        <v>104.33277155172414</v>
      </c>
      <c r="P786" s="27">
        <v>104.33277155172414</v>
      </c>
      <c r="Q786" s="27">
        <v>7016.3788868534484</v>
      </c>
      <c r="S786" s="27">
        <v>8.56</v>
      </c>
      <c r="T786" s="27">
        <v>40.39</v>
      </c>
      <c r="U786" s="27">
        <v>21.13</v>
      </c>
      <c r="V786" s="27">
        <v>403.9</v>
      </c>
      <c r="W786" s="27">
        <v>351.39299999999997</v>
      </c>
      <c r="X786" s="27">
        <v>35.139299999999999</v>
      </c>
      <c r="Y786" s="27">
        <v>211.29999999999998</v>
      </c>
      <c r="Z786" s="27">
        <v>183.83099999999999</v>
      </c>
      <c r="AA786" s="27">
        <v>18.383099999999999</v>
      </c>
      <c r="AB786" s="27">
        <v>6.1</v>
      </c>
      <c r="AC786" s="27">
        <v>26.9</v>
      </c>
      <c r="AD786" s="27">
        <v>5.6999999999999993</v>
      </c>
      <c r="AE786" s="27">
        <v>15.3</v>
      </c>
      <c r="AF786" s="27">
        <v>3.9000000000000004</v>
      </c>
      <c r="AG786" s="27">
        <v>467.97772648002831</v>
      </c>
      <c r="AH786" s="27">
        <v>46.797772648002834</v>
      </c>
      <c r="AI786" s="27">
        <v>0.40389999999999998</v>
      </c>
      <c r="AJ786" s="27">
        <v>0.61</v>
      </c>
      <c r="AK786" s="27">
        <v>2.69</v>
      </c>
      <c r="AL786" s="27">
        <v>0.56999999999999995</v>
      </c>
      <c r="AM786" s="27">
        <v>1.53</v>
      </c>
      <c r="AN786" s="27">
        <v>0.39</v>
      </c>
      <c r="AO786" s="27">
        <v>15.102748205001237</v>
      </c>
      <c r="AP786" s="27">
        <v>66.600643723693977</v>
      </c>
      <c r="AQ786" s="27">
        <v>14.112404060410991</v>
      </c>
      <c r="AR786" s="27">
        <v>37.880663530576882</v>
      </c>
      <c r="AS786" s="27">
        <v>9.6558554097548903</v>
      </c>
    </row>
    <row r="787" spans="1:45" x14ac:dyDescent="0.35">
      <c r="A787" s="26">
        <v>2017</v>
      </c>
      <c r="B787" s="26">
        <v>16810</v>
      </c>
      <c r="C787" s="26" t="s">
        <v>164</v>
      </c>
      <c r="D787" s="26">
        <v>8</v>
      </c>
      <c r="E787" s="26" t="s">
        <v>84</v>
      </c>
      <c r="F787" s="26" t="s">
        <v>156</v>
      </c>
      <c r="G787" s="26">
        <v>2</v>
      </c>
      <c r="H787" s="26" t="s">
        <v>165</v>
      </c>
      <c r="I787" s="26">
        <v>128</v>
      </c>
      <c r="J787" s="26">
        <v>2</v>
      </c>
      <c r="K787" s="26">
        <v>36</v>
      </c>
      <c r="L787" s="27">
        <v>91.44</v>
      </c>
      <c r="M787" s="27">
        <v>14.6</v>
      </c>
      <c r="N787" s="27">
        <v>12.08</v>
      </c>
      <c r="O787" s="27">
        <v>107.60988965517242</v>
      </c>
      <c r="P787" s="27">
        <v>107.60988965517242</v>
      </c>
      <c r="Q787" s="27">
        <v>7236.7650793103458</v>
      </c>
      <c r="S787" s="27">
        <v>8.06</v>
      </c>
      <c r="T787" s="27">
        <v>38.58</v>
      </c>
      <c r="U787" s="27">
        <v>22.75</v>
      </c>
      <c r="V787" s="27">
        <v>385.79999999999995</v>
      </c>
      <c r="W787" s="27">
        <v>335.64599999999996</v>
      </c>
      <c r="X787" s="27">
        <v>33.564599999999999</v>
      </c>
      <c r="Y787" s="27">
        <v>227.5</v>
      </c>
      <c r="Z787" s="27">
        <v>197.92500000000001</v>
      </c>
      <c r="AA787" s="27">
        <v>19.7925</v>
      </c>
      <c r="AB787" s="27">
        <v>6</v>
      </c>
      <c r="AC787" s="27">
        <v>26</v>
      </c>
      <c r="AD787" s="27">
        <v>5.6000000000000005</v>
      </c>
      <c r="AE787" s="27">
        <v>14.7</v>
      </c>
      <c r="AF787" s="27">
        <v>4.2</v>
      </c>
      <c r="AG787" s="27">
        <v>454.86096524097138</v>
      </c>
      <c r="AH787" s="27">
        <v>45.486096524097135</v>
      </c>
      <c r="AI787" s="27">
        <v>0.38579999999999998</v>
      </c>
      <c r="AJ787" s="27">
        <v>0.6</v>
      </c>
      <c r="AK787" s="27">
        <v>2.6</v>
      </c>
      <c r="AL787" s="27">
        <v>0.56000000000000005</v>
      </c>
      <c r="AM787" s="27">
        <v>1.47</v>
      </c>
      <c r="AN787" s="27">
        <v>0.42</v>
      </c>
      <c r="AO787" s="27">
        <v>15.552099533437016</v>
      </c>
      <c r="AP787" s="27">
        <v>67.392431311560401</v>
      </c>
      <c r="AQ787" s="27">
        <v>14.515292897874549</v>
      </c>
      <c r="AR787" s="27">
        <v>38.102643856920686</v>
      </c>
      <c r="AS787" s="27">
        <v>10.886469673405911</v>
      </c>
    </row>
    <row r="788" spans="1:45" x14ac:dyDescent="0.35">
      <c r="A788" s="26">
        <v>2017</v>
      </c>
      <c r="B788" s="26">
        <v>16811</v>
      </c>
      <c r="C788" s="26" t="s">
        <v>164</v>
      </c>
      <c r="D788" s="26">
        <v>7</v>
      </c>
      <c r="E788" s="26" t="s">
        <v>23</v>
      </c>
      <c r="F788" s="26" t="s">
        <v>156</v>
      </c>
      <c r="G788" s="26">
        <v>2</v>
      </c>
      <c r="H788" s="26" t="s">
        <v>165</v>
      </c>
      <c r="I788" s="26">
        <v>133</v>
      </c>
      <c r="J788" s="26">
        <v>2</v>
      </c>
      <c r="K788" s="26">
        <v>38</v>
      </c>
      <c r="L788" s="27">
        <v>96.52</v>
      </c>
      <c r="M788" s="27">
        <v>17.100000000000001</v>
      </c>
      <c r="N788" s="27">
        <v>13.29</v>
      </c>
      <c r="O788" s="27">
        <v>114.92298362068966</v>
      </c>
      <c r="P788" s="27">
        <v>114.92298362068966</v>
      </c>
      <c r="Q788" s="27">
        <v>7728.5706484913799</v>
      </c>
      <c r="S788" s="27">
        <v>10.24</v>
      </c>
      <c r="T788" s="27">
        <v>40.450000000000003</v>
      </c>
      <c r="U788" s="27">
        <v>21.26</v>
      </c>
      <c r="V788" s="27">
        <v>404.5</v>
      </c>
      <c r="W788" s="27">
        <v>351.91500000000002</v>
      </c>
      <c r="X788" s="27">
        <v>35.191500000000005</v>
      </c>
      <c r="Y788" s="27">
        <v>212.60000000000002</v>
      </c>
      <c r="Z788" s="27">
        <v>184.96200000000002</v>
      </c>
      <c r="AA788" s="27">
        <v>18.496200000000002</v>
      </c>
      <c r="AB788" s="27">
        <v>6.3</v>
      </c>
      <c r="AC788" s="27">
        <v>26.9</v>
      </c>
      <c r="AD788" s="27">
        <v>5.6999999999999993</v>
      </c>
      <c r="AE788" s="27">
        <v>15</v>
      </c>
      <c r="AF788" s="27">
        <v>4.3</v>
      </c>
      <c r="AG788" s="27">
        <v>469.32327615132812</v>
      </c>
      <c r="AH788" s="27">
        <v>46.932327615132813</v>
      </c>
      <c r="AI788" s="27">
        <v>0.40450000000000003</v>
      </c>
      <c r="AJ788" s="27">
        <v>0.63</v>
      </c>
      <c r="AK788" s="27">
        <v>2.69</v>
      </c>
      <c r="AL788" s="27">
        <v>0.56999999999999995</v>
      </c>
      <c r="AM788" s="27">
        <v>1.5</v>
      </c>
      <c r="AN788" s="27">
        <v>0.43</v>
      </c>
      <c r="AO788" s="27">
        <v>15.574783683559948</v>
      </c>
      <c r="AP788" s="27">
        <v>66.501854140914702</v>
      </c>
      <c r="AQ788" s="27">
        <v>14.091470951792333</v>
      </c>
      <c r="AR788" s="27">
        <v>37.082818294190353</v>
      </c>
      <c r="AS788" s="27">
        <v>10.630407911001235</v>
      </c>
    </row>
    <row r="789" spans="1:45" x14ac:dyDescent="0.35">
      <c r="A789" s="26">
        <v>2017</v>
      </c>
      <c r="B789" s="26">
        <v>16812</v>
      </c>
      <c r="C789" s="26" t="s">
        <v>164</v>
      </c>
      <c r="D789" s="26">
        <v>38</v>
      </c>
      <c r="E789" s="26" t="s">
        <v>17</v>
      </c>
      <c r="F789" s="26" t="s">
        <v>156</v>
      </c>
      <c r="G789" s="26">
        <v>2</v>
      </c>
      <c r="H789" s="26" t="s">
        <v>165</v>
      </c>
      <c r="I789" s="26">
        <v>133</v>
      </c>
      <c r="J789" s="26">
        <v>2</v>
      </c>
      <c r="K789" s="26">
        <v>39</v>
      </c>
      <c r="L789" s="27">
        <v>99.06</v>
      </c>
      <c r="M789" s="27">
        <v>15.9</v>
      </c>
      <c r="N789" s="27">
        <v>11.16</v>
      </c>
      <c r="O789" s="27">
        <v>97.9011</v>
      </c>
      <c r="P789" s="27">
        <v>97.9011</v>
      </c>
      <c r="Q789" s="27">
        <v>6583.8489749999999</v>
      </c>
      <c r="S789" s="27">
        <v>9.7100000000000009</v>
      </c>
      <c r="T789" s="27">
        <v>41.71</v>
      </c>
      <c r="U789" s="27">
        <v>21.79</v>
      </c>
      <c r="V789" s="27">
        <v>417.1</v>
      </c>
      <c r="W789" s="27">
        <v>362.87700000000001</v>
      </c>
      <c r="X789" s="27">
        <v>36.287700000000001</v>
      </c>
      <c r="Y789" s="27">
        <v>217.89999999999998</v>
      </c>
      <c r="Z789" s="27">
        <v>189.57299999999998</v>
      </c>
      <c r="AA789" s="27">
        <v>18.957299999999996</v>
      </c>
      <c r="AB789" s="27">
        <v>6.5</v>
      </c>
      <c r="AC789" s="27">
        <v>27.799999999999997</v>
      </c>
      <c r="AD789" s="27">
        <v>6</v>
      </c>
      <c r="AE789" s="27">
        <v>15.700000000000001</v>
      </c>
      <c r="AF789" s="27">
        <v>4.4000000000000004</v>
      </c>
      <c r="AG789" s="27">
        <v>486.69592910790294</v>
      </c>
      <c r="AH789" s="27">
        <v>48.669592910790293</v>
      </c>
      <c r="AI789" s="27">
        <v>0.41710000000000003</v>
      </c>
      <c r="AJ789" s="27">
        <v>0.65</v>
      </c>
      <c r="AK789" s="27">
        <v>2.78</v>
      </c>
      <c r="AL789" s="27">
        <v>0.6</v>
      </c>
      <c r="AM789" s="27">
        <v>1.57</v>
      </c>
      <c r="AN789" s="27">
        <v>0.44</v>
      </c>
      <c r="AO789" s="27">
        <v>15.583792855430351</v>
      </c>
      <c r="AP789" s="27">
        <v>66.650683289379032</v>
      </c>
      <c r="AQ789" s="27">
        <v>14.385039558858786</v>
      </c>
      <c r="AR789" s="27">
        <v>37.640853512347157</v>
      </c>
      <c r="AS789" s="27">
        <v>10.549029009829777</v>
      </c>
    </row>
    <row r="790" spans="1:45" x14ac:dyDescent="0.35">
      <c r="A790" s="26">
        <v>2017</v>
      </c>
      <c r="B790" s="26">
        <v>16813</v>
      </c>
      <c r="C790" s="26" t="s">
        <v>164</v>
      </c>
      <c r="D790" s="26">
        <v>37</v>
      </c>
      <c r="E790" s="26" t="s">
        <v>137</v>
      </c>
      <c r="F790" s="26" t="s">
        <v>156</v>
      </c>
      <c r="G790" s="26">
        <v>2</v>
      </c>
      <c r="H790" s="26" t="s">
        <v>165</v>
      </c>
      <c r="I790" s="26">
        <v>139</v>
      </c>
      <c r="J790" s="26">
        <v>2</v>
      </c>
      <c r="K790" s="26">
        <v>44</v>
      </c>
      <c r="L790" s="27">
        <v>111.76</v>
      </c>
      <c r="M790" s="27">
        <v>18</v>
      </c>
      <c r="N790" s="27">
        <v>12.71</v>
      </c>
      <c r="O790" s="27">
        <v>108.71432758620691</v>
      </c>
      <c r="P790" s="27">
        <v>108.71432758620691</v>
      </c>
      <c r="Q790" s="27">
        <v>7311.0385301724145</v>
      </c>
      <c r="S790" s="27">
        <v>10.57</v>
      </c>
      <c r="T790" s="27">
        <v>39.6</v>
      </c>
      <c r="U790" s="27">
        <v>22.36</v>
      </c>
      <c r="V790" s="27">
        <v>396</v>
      </c>
      <c r="W790" s="27">
        <v>344.52</v>
      </c>
      <c r="X790" s="27">
        <v>34.451999999999998</v>
      </c>
      <c r="Y790" s="27">
        <v>223.6</v>
      </c>
      <c r="Z790" s="27">
        <v>194.53199999999998</v>
      </c>
      <c r="AA790" s="27">
        <v>19.453199999999999</v>
      </c>
      <c r="AB790" s="27">
        <v>6.3</v>
      </c>
      <c r="AC790" s="27">
        <v>26.5</v>
      </c>
      <c r="AD790" s="27">
        <v>5.6999999999999993</v>
      </c>
      <c r="AE790" s="27">
        <v>14.8</v>
      </c>
      <c r="AF790" s="27">
        <v>4.3</v>
      </c>
      <c r="AG790" s="27">
        <v>464.92009722244109</v>
      </c>
      <c r="AH790" s="27">
        <v>46.492009722244106</v>
      </c>
      <c r="AI790" s="27">
        <v>0.39600000000000002</v>
      </c>
      <c r="AJ790" s="27">
        <v>0.63</v>
      </c>
      <c r="AK790" s="27">
        <v>2.65</v>
      </c>
      <c r="AL790" s="27">
        <v>0.56999999999999995</v>
      </c>
      <c r="AM790" s="27">
        <v>1.48</v>
      </c>
      <c r="AN790" s="27">
        <v>0.43</v>
      </c>
      <c r="AO790" s="27">
        <v>15.909090909090908</v>
      </c>
      <c r="AP790" s="27">
        <v>66.919191919191917</v>
      </c>
      <c r="AQ790" s="27">
        <v>14.393939393939391</v>
      </c>
      <c r="AR790" s="27">
        <v>37.373737373737377</v>
      </c>
      <c r="AS790" s="27">
        <v>10.858585858585858</v>
      </c>
    </row>
    <row r="791" spans="1:45" x14ac:dyDescent="0.35">
      <c r="A791" s="26">
        <v>2017</v>
      </c>
      <c r="B791" s="26">
        <v>16814</v>
      </c>
      <c r="C791" s="26" t="s">
        <v>164</v>
      </c>
      <c r="D791" s="26">
        <v>125</v>
      </c>
      <c r="E791" s="26" t="s">
        <v>138</v>
      </c>
      <c r="F791" s="26" t="s">
        <v>156</v>
      </c>
      <c r="G791" s="26">
        <v>2</v>
      </c>
      <c r="H791" s="26" t="s">
        <v>165</v>
      </c>
      <c r="I791" s="26">
        <v>133</v>
      </c>
      <c r="J791" s="26">
        <v>2</v>
      </c>
      <c r="K791" s="26">
        <v>36</v>
      </c>
      <c r="L791" s="27">
        <v>91.44</v>
      </c>
      <c r="M791" s="27">
        <v>17.600000000000001</v>
      </c>
      <c r="N791" s="27">
        <v>19.66</v>
      </c>
      <c r="O791" s="27" t="s">
        <v>165</v>
      </c>
      <c r="P791" s="27" t="s">
        <v>165</v>
      </c>
      <c r="Q791" s="27" t="s">
        <v>165</v>
      </c>
      <c r="S791" s="27" t="s">
        <v>165</v>
      </c>
      <c r="T791" s="27" t="s">
        <v>165</v>
      </c>
      <c r="U791" s="27" t="s">
        <v>165</v>
      </c>
      <c r="V791" s="27" t="s">
        <v>165</v>
      </c>
      <c r="W791" s="27" t="s">
        <v>165</v>
      </c>
      <c r="X791" s="27" t="s">
        <v>165</v>
      </c>
      <c r="Y791" s="27" t="s">
        <v>165</v>
      </c>
      <c r="Z791" s="27" t="s">
        <v>165</v>
      </c>
      <c r="AA791" s="27" t="s">
        <v>165</v>
      </c>
      <c r="AB791" s="27" t="s">
        <v>165</v>
      </c>
      <c r="AC791" s="27" t="s">
        <v>165</v>
      </c>
      <c r="AD791" s="27" t="s">
        <v>165</v>
      </c>
      <c r="AE791" s="27" t="s">
        <v>165</v>
      </c>
      <c r="AF791" s="27" t="s">
        <v>165</v>
      </c>
      <c r="AG791" s="27" t="s">
        <v>165</v>
      </c>
      <c r="AH791" s="27" t="s">
        <v>165</v>
      </c>
      <c r="AI791" s="27" t="s">
        <v>165</v>
      </c>
      <c r="AJ791" s="27" t="s">
        <v>165</v>
      </c>
      <c r="AK791" s="27" t="s">
        <v>165</v>
      </c>
      <c r="AL791" s="27" t="s">
        <v>165</v>
      </c>
      <c r="AM791" s="27" t="s">
        <v>165</v>
      </c>
      <c r="AN791" s="27" t="s">
        <v>165</v>
      </c>
      <c r="AO791" s="27" t="s">
        <v>165</v>
      </c>
      <c r="AP791" s="27" t="s">
        <v>165</v>
      </c>
      <c r="AQ791" s="27" t="s">
        <v>165</v>
      </c>
      <c r="AR791" s="27" t="s">
        <v>165</v>
      </c>
      <c r="AS791" s="27" t="s">
        <v>165</v>
      </c>
    </row>
    <row r="792" spans="1:45" x14ac:dyDescent="0.35">
      <c r="A792" s="26">
        <v>2017</v>
      </c>
      <c r="B792" s="26">
        <v>16815</v>
      </c>
      <c r="C792" s="26" t="s">
        <v>164</v>
      </c>
      <c r="D792" s="26">
        <v>98</v>
      </c>
      <c r="E792" s="26" t="s">
        <v>133</v>
      </c>
      <c r="F792" s="26" t="s">
        <v>156</v>
      </c>
      <c r="G792" s="26">
        <v>2</v>
      </c>
      <c r="H792" s="26" t="s">
        <v>165</v>
      </c>
      <c r="I792" s="26">
        <v>139</v>
      </c>
      <c r="J792" s="26">
        <v>2</v>
      </c>
      <c r="K792" s="26">
        <v>58</v>
      </c>
      <c r="L792" s="27">
        <v>147.32</v>
      </c>
      <c r="M792" s="27">
        <v>15.3</v>
      </c>
      <c r="N792" s="27">
        <v>11.98</v>
      </c>
      <c r="O792" s="27">
        <v>105.84433275862069</v>
      </c>
      <c r="P792" s="27">
        <v>105.84433275862069</v>
      </c>
      <c r="Q792" s="27">
        <v>7118.0313780172419</v>
      </c>
      <c r="S792" s="27">
        <v>8.36</v>
      </c>
      <c r="T792" s="27">
        <v>40.57</v>
      </c>
      <c r="U792" s="27">
        <v>22.92</v>
      </c>
      <c r="V792" s="27">
        <v>405.7</v>
      </c>
      <c r="W792" s="27">
        <v>352.959</v>
      </c>
      <c r="X792" s="27">
        <v>35.295900000000003</v>
      </c>
      <c r="Y792" s="27">
        <v>229.20000000000002</v>
      </c>
      <c r="Z792" s="27">
        <v>199.40400000000002</v>
      </c>
      <c r="AA792" s="27">
        <v>19.940400000000004</v>
      </c>
      <c r="AB792" s="27">
        <v>6.3</v>
      </c>
      <c r="AC792" s="27">
        <v>27.200000000000003</v>
      </c>
      <c r="AD792" s="27">
        <v>5.8</v>
      </c>
      <c r="AE792" s="27">
        <v>15.1</v>
      </c>
      <c r="AF792" s="27">
        <v>4</v>
      </c>
      <c r="AG792" s="27">
        <v>479.20684959270557</v>
      </c>
      <c r="AH792" s="27">
        <v>47.920684959270559</v>
      </c>
      <c r="AI792" s="27">
        <v>0.40570000000000001</v>
      </c>
      <c r="AJ792" s="27">
        <v>0.63</v>
      </c>
      <c r="AK792" s="27">
        <v>2.72</v>
      </c>
      <c r="AL792" s="27">
        <v>0.57999999999999996</v>
      </c>
      <c r="AM792" s="27">
        <v>1.51</v>
      </c>
      <c r="AN792" s="27">
        <v>0.4</v>
      </c>
      <c r="AO792" s="27">
        <v>15.528715799852106</v>
      </c>
      <c r="AP792" s="27">
        <v>67.04461424698053</v>
      </c>
      <c r="AQ792" s="27">
        <v>14.296278037959082</v>
      </c>
      <c r="AR792" s="27">
        <v>37.219620409169337</v>
      </c>
      <c r="AS792" s="27">
        <v>9.8595020951441956</v>
      </c>
    </row>
    <row r="793" spans="1:45" x14ac:dyDescent="0.35">
      <c r="A793" s="26">
        <v>2017</v>
      </c>
      <c r="B793" s="26">
        <v>16816</v>
      </c>
      <c r="C793" s="26" t="s">
        <v>164</v>
      </c>
      <c r="D793" s="26">
        <v>66</v>
      </c>
      <c r="E793" s="26" t="s">
        <v>73</v>
      </c>
      <c r="F793" s="26" t="s">
        <v>156</v>
      </c>
      <c r="G793" s="26">
        <v>2</v>
      </c>
      <c r="H793" s="26" t="s">
        <v>165</v>
      </c>
      <c r="I793" s="26">
        <v>125</v>
      </c>
      <c r="J793" s="26">
        <v>3</v>
      </c>
      <c r="K793" s="26">
        <v>51</v>
      </c>
      <c r="L793" s="27">
        <v>129.54</v>
      </c>
      <c r="M793" s="27">
        <v>15</v>
      </c>
      <c r="N793" s="27">
        <v>12.44</v>
      </c>
      <c r="O793" s="27">
        <v>110.29775862068963</v>
      </c>
      <c r="P793" s="27">
        <v>110.29775862068963</v>
      </c>
      <c r="Q793" s="27">
        <v>7417.5242672413779</v>
      </c>
      <c r="S793" s="27">
        <v>8.2899999999999991</v>
      </c>
      <c r="T793" s="27">
        <v>41.35</v>
      </c>
      <c r="U793" s="27">
        <v>21.91</v>
      </c>
      <c r="V793" s="27">
        <v>413.5</v>
      </c>
      <c r="W793" s="27">
        <v>359.745</v>
      </c>
      <c r="X793" s="27">
        <v>35.974499999999999</v>
      </c>
      <c r="Y793" s="27">
        <v>219.1</v>
      </c>
      <c r="Z793" s="27">
        <v>190.61699999999999</v>
      </c>
      <c r="AA793" s="27">
        <v>19.061699999999998</v>
      </c>
      <c r="AB793" s="27">
        <v>6.4</v>
      </c>
      <c r="AC793" s="27">
        <v>27.599999999999998</v>
      </c>
      <c r="AD793" s="27">
        <v>5.8</v>
      </c>
      <c r="AE793" s="27">
        <v>15.3</v>
      </c>
      <c r="AF793" s="27">
        <v>4.0999999999999996</v>
      </c>
      <c r="AG793" s="27">
        <v>483.11760181897006</v>
      </c>
      <c r="AH793" s="27">
        <v>48.311760181897007</v>
      </c>
      <c r="AI793" s="27">
        <v>0.41349999999999998</v>
      </c>
      <c r="AJ793" s="27">
        <v>0.64</v>
      </c>
      <c r="AK793" s="27">
        <v>2.76</v>
      </c>
      <c r="AL793" s="27">
        <v>0.57999999999999996</v>
      </c>
      <c r="AM793" s="27">
        <v>1.53</v>
      </c>
      <c r="AN793" s="27">
        <v>0.41</v>
      </c>
      <c r="AO793" s="27">
        <v>15.477629987908104</v>
      </c>
      <c r="AP793" s="27">
        <v>66.747279322853686</v>
      </c>
      <c r="AQ793" s="27">
        <v>14.026602176541717</v>
      </c>
      <c r="AR793" s="27">
        <v>37.001209189842811</v>
      </c>
      <c r="AS793" s="27">
        <v>9.9153567110036267</v>
      </c>
    </row>
    <row r="794" spans="1:45" x14ac:dyDescent="0.35">
      <c r="A794" s="26">
        <v>2017</v>
      </c>
      <c r="B794" s="26">
        <v>16817</v>
      </c>
      <c r="C794" s="26" t="s">
        <v>164</v>
      </c>
      <c r="D794" s="26">
        <v>2</v>
      </c>
      <c r="E794" s="26" t="s">
        <v>145</v>
      </c>
      <c r="F794" s="26" t="s">
        <v>160</v>
      </c>
      <c r="G794" s="26">
        <v>2</v>
      </c>
      <c r="H794" s="26" t="s">
        <v>165</v>
      </c>
      <c r="I794" s="26">
        <v>139</v>
      </c>
      <c r="J794" s="26">
        <v>3</v>
      </c>
      <c r="K794" s="26">
        <v>36</v>
      </c>
      <c r="L794" s="27">
        <v>91.44</v>
      </c>
      <c r="M794" s="27">
        <v>17.8</v>
      </c>
      <c r="N794" s="27">
        <v>12.31</v>
      </c>
      <c r="O794" s="27">
        <v>105.54976034482759</v>
      </c>
      <c r="P794" s="27">
        <v>105.54976034482759</v>
      </c>
      <c r="Q794" s="27">
        <v>7098.2213831896552</v>
      </c>
      <c r="S794" s="27">
        <v>8.31</v>
      </c>
      <c r="T794" s="27">
        <v>38.14</v>
      </c>
      <c r="U794" s="27">
        <v>21.85</v>
      </c>
      <c r="V794" s="27">
        <v>381.4</v>
      </c>
      <c r="W794" s="27">
        <v>331.81799999999998</v>
      </c>
      <c r="X794" s="27">
        <v>33.181799999999996</v>
      </c>
      <c r="Y794" s="27">
        <v>218.5</v>
      </c>
      <c r="Z794" s="27">
        <v>190.095</v>
      </c>
      <c r="AA794" s="27">
        <v>19.009499999999999</v>
      </c>
      <c r="AB794" s="27">
        <v>5.8999999999999995</v>
      </c>
      <c r="AC794" s="27">
        <v>26</v>
      </c>
      <c r="AD794" s="27">
        <v>5.5</v>
      </c>
      <c r="AE794" s="27">
        <v>14.7</v>
      </c>
      <c r="AF794" s="27">
        <v>3.8</v>
      </c>
      <c r="AG794" s="27">
        <v>445.32598160331736</v>
      </c>
      <c r="AH794" s="27">
        <v>44.532598160331737</v>
      </c>
      <c r="AI794" s="27">
        <v>0.38139999999999996</v>
      </c>
      <c r="AJ794" s="27">
        <v>0.59</v>
      </c>
      <c r="AK794" s="27">
        <v>2.6</v>
      </c>
      <c r="AL794" s="27">
        <v>0.55000000000000004</v>
      </c>
      <c r="AM794" s="27">
        <v>1.47</v>
      </c>
      <c r="AN794" s="27">
        <v>0.38</v>
      </c>
      <c r="AO794" s="27">
        <v>15.46932354483482</v>
      </c>
      <c r="AP794" s="27">
        <v>68.169900367068706</v>
      </c>
      <c r="AQ794" s="27">
        <v>14.420555846879918</v>
      </c>
      <c r="AR794" s="27">
        <v>38.542212899842689</v>
      </c>
      <c r="AS794" s="27">
        <v>9.9632931305715786</v>
      </c>
    </row>
    <row r="795" spans="1:45" x14ac:dyDescent="0.35">
      <c r="A795" s="26">
        <v>2017</v>
      </c>
      <c r="B795" s="26">
        <v>16818</v>
      </c>
      <c r="C795" s="26" t="s">
        <v>164</v>
      </c>
      <c r="D795" s="26">
        <v>102</v>
      </c>
      <c r="E795" s="26" t="s">
        <v>27</v>
      </c>
      <c r="F795" s="26" t="s">
        <v>156</v>
      </c>
      <c r="G795" s="26">
        <v>2</v>
      </c>
      <c r="H795" s="26" t="s">
        <v>165</v>
      </c>
      <c r="I795" s="26">
        <v>128</v>
      </c>
      <c r="J795" s="26">
        <v>3</v>
      </c>
      <c r="K795" s="26">
        <v>38</v>
      </c>
      <c r="L795" s="27">
        <v>96.52</v>
      </c>
      <c r="M795" s="27">
        <v>14.6</v>
      </c>
      <c r="N795" s="27">
        <v>13.16</v>
      </c>
      <c r="O795" s="27">
        <v>117.23064137931036</v>
      </c>
      <c r="P795" s="27">
        <v>117.23064137931036</v>
      </c>
      <c r="Q795" s="27">
        <v>7883.7606327586218</v>
      </c>
      <c r="S795" s="27">
        <v>8.6</v>
      </c>
      <c r="T795" s="27">
        <v>41.62</v>
      </c>
      <c r="U795" s="27">
        <v>22.14</v>
      </c>
      <c r="V795" s="27">
        <v>416.2</v>
      </c>
      <c r="W795" s="27">
        <v>362.09399999999999</v>
      </c>
      <c r="X795" s="27">
        <v>36.209400000000002</v>
      </c>
      <c r="Y795" s="27">
        <v>221.4</v>
      </c>
      <c r="Z795" s="27">
        <v>192.61799999999999</v>
      </c>
      <c r="AA795" s="27">
        <v>19.261800000000001</v>
      </c>
      <c r="AB795" s="27">
        <v>6.5</v>
      </c>
      <c r="AC795" s="27">
        <v>27.7</v>
      </c>
      <c r="AD795" s="27">
        <v>6</v>
      </c>
      <c r="AE795" s="27">
        <v>15.5</v>
      </c>
      <c r="AF795" s="27">
        <v>4.3</v>
      </c>
      <c r="AG795" s="27">
        <v>487.47734626559509</v>
      </c>
      <c r="AH795" s="27">
        <v>48.747734626559506</v>
      </c>
      <c r="AI795" s="27">
        <v>0.41620000000000001</v>
      </c>
      <c r="AJ795" s="27">
        <v>0.65</v>
      </c>
      <c r="AK795" s="27">
        <v>2.77</v>
      </c>
      <c r="AL795" s="27">
        <v>0.6</v>
      </c>
      <c r="AM795" s="27">
        <v>1.55</v>
      </c>
      <c r="AN795" s="27">
        <v>0.43</v>
      </c>
      <c r="AO795" s="27">
        <v>15.617491590581452</v>
      </c>
      <c r="AP795" s="27">
        <v>66.554541086016329</v>
      </c>
      <c r="AQ795" s="27">
        <v>14.416146083613647</v>
      </c>
      <c r="AR795" s="27">
        <v>37.241710716001919</v>
      </c>
      <c r="AS795" s="27">
        <v>10.331571359923114</v>
      </c>
    </row>
    <row r="796" spans="1:45" x14ac:dyDescent="0.35">
      <c r="A796" s="26">
        <v>2017</v>
      </c>
      <c r="B796" s="26">
        <v>16819</v>
      </c>
      <c r="C796" s="26" t="s">
        <v>164</v>
      </c>
      <c r="D796" s="26">
        <v>91</v>
      </c>
      <c r="E796" s="26" t="s">
        <v>111</v>
      </c>
      <c r="F796" s="26" t="s">
        <v>156</v>
      </c>
      <c r="G796" s="26">
        <v>2</v>
      </c>
      <c r="H796" s="26" t="s">
        <v>165</v>
      </c>
      <c r="I796" s="26">
        <v>141</v>
      </c>
      <c r="J796" s="26">
        <v>3</v>
      </c>
      <c r="K796" s="26">
        <v>36</v>
      </c>
      <c r="L796" s="27">
        <v>91.44</v>
      </c>
      <c r="M796" s="27">
        <v>16.7</v>
      </c>
      <c r="N796" s="27">
        <v>12.81</v>
      </c>
      <c r="O796" s="27">
        <v>111.3067525862069</v>
      </c>
      <c r="P796" s="27">
        <v>111.3067525862069</v>
      </c>
      <c r="Q796" s="27">
        <v>7485.3791114224141</v>
      </c>
      <c r="S796" s="27">
        <v>8.31</v>
      </c>
      <c r="T796" s="27">
        <v>41.37</v>
      </c>
      <c r="U796" s="27">
        <v>22.09</v>
      </c>
      <c r="V796" s="27">
        <v>413.7</v>
      </c>
      <c r="W796" s="27">
        <v>359.91899999999998</v>
      </c>
      <c r="X796" s="27">
        <v>35.991900000000001</v>
      </c>
      <c r="Y796" s="27">
        <v>220.9</v>
      </c>
      <c r="Z796" s="27">
        <v>192.18299999999999</v>
      </c>
      <c r="AA796" s="27">
        <v>19.218299999999999</v>
      </c>
      <c r="AB796" s="27">
        <v>6.5</v>
      </c>
      <c r="AC796" s="27">
        <v>27.799999999999997</v>
      </c>
      <c r="AD796" s="27">
        <v>5.8999999999999995</v>
      </c>
      <c r="AE796" s="27">
        <v>15.5</v>
      </c>
      <c r="AF796" s="27">
        <v>4.2</v>
      </c>
      <c r="AG796" s="27">
        <v>484.28827859258485</v>
      </c>
      <c r="AH796" s="27">
        <v>48.428827859258483</v>
      </c>
      <c r="AI796" s="27">
        <v>0.41370000000000001</v>
      </c>
      <c r="AJ796" s="27">
        <v>0.65</v>
      </c>
      <c r="AK796" s="27">
        <v>2.78</v>
      </c>
      <c r="AL796" s="27">
        <v>0.59</v>
      </c>
      <c r="AM796" s="27">
        <v>1.55</v>
      </c>
      <c r="AN796" s="27">
        <v>0.42</v>
      </c>
      <c r="AO796" s="27">
        <v>15.711868503746675</v>
      </c>
      <c r="AP796" s="27">
        <v>67.198452985255003</v>
      </c>
      <c r="AQ796" s="27">
        <v>14.261542180323904</v>
      </c>
      <c r="AR796" s="27">
        <v>37.466763355088226</v>
      </c>
      <c r="AS796" s="27">
        <v>10.152284263959391</v>
      </c>
    </row>
    <row r="797" spans="1:45" x14ac:dyDescent="0.35">
      <c r="A797" s="26">
        <v>2017</v>
      </c>
      <c r="B797" s="26">
        <v>16820</v>
      </c>
      <c r="C797" s="26" t="s">
        <v>164</v>
      </c>
      <c r="D797" s="26">
        <v>48</v>
      </c>
      <c r="E797" s="26" t="s">
        <v>87</v>
      </c>
      <c r="F797" s="26" t="s">
        <v>156</v>
      </c>
      <c r="G797" s="26">
        <v>2</v>
      </c>
      <c r="H797" s="26" t="s">
        <v>165</v>
      </c>
      <c r="I797" s="26">
        <v>133</v>
      </c>
      <c r="J797" s="26">
        <v>5</v>
      </c>
      <c r="K797" s="26">
        <v>42</v>
      </c>
      <c r="L797" s="27">
        <v>106.68</v>
      </c>
      <c r="M797" s="27">
        <v>16.3</v>
      </c>
      <c r="N797" s="27">
        <v>9.68</v>
      </c>
      <c r="O797" s="27">
        <v>84.513910344827593</v>
      </c>
      <c r="P797" s="27">
        <v>84.513910344827593</v>
      </c>
      <c r="Q797" s="27">
        <v>5683.5604706896556</v>
      </c>
      <c r="S797" s="27">
        <v>8.24</v>
      </c>
      <c r="T797" s="27">
        <v>39.21</v>
      </c>
      <c r="U797" s="27">
        <v>22.79</v>
      </c>
      <c r="V797" s="27">
        <v>392.1</v>
      </c>
      <c r="W797" s="27">
        <v>341.12700000000001</v>
      </c>
      <c r="X797" s="27">
        <v>34.112700000000004</v>
      </c>
      <c r="Y797" s="27">
        <v>227.89999999999998</v>
      </c>
      <c r="Z797" s="27">
        <v>198.27299999999997</v>
      </c>
      <c r="AA797" s="27">
        <v>19.827299999999997</v>
      </c>
      <c r="AB797" s="27">
        <v>6.3</v>
      </c>
      <c r="AC797" s="27">
        <v>26.6</v>
      </c>
      <c r="AD797" s="27">
        <v>5.8</v>
      </c>
      <c r="AE797" s="27">
        <v>14.8</v>
      </c>
      <c r="AF797" s="27">
        <v>4.3</v>
      </c>
      <c r="AG797" s="27">
        <v>462.48937280558636</v>
      </c>
      <c r="AH797" s="27">
        <v>46.248937280558636</v>
      </c>
      <c r="AI797" s="27">
        <v>0.3921</v>
      </c>
      <c r="AJ797" s="27">
        <v>0.63</v>
      </c>
      <c r="AK797" s="27">
        <v>2.66</v>
      </c>
      <c r="AL797" s="27">
        <v>0.57999999999999996</v>
      </c>
      <c r="AM797" s="27">
        <v>1.48</v>
      </c>
      <c r="AN797" s="27">
        <v>0.43</v>
      </c>
      <c r="AO797" s="27">
        <v>16.067329762815607</v>
      </c>
      <c r="AP797" s="27">
        <v>67.839836776332575</v>
      </c>
      <c r="AQ797" s="27">
        <v>14.792144861004845</v>
      </c>
      <c r="AR797" s="27">
        <v>37.745473093598576</v>
      </c>
      <c r="AS797" s="27">
        <v>10.966590155572558</v>
      </c>
    </row>
    <row r="798" spans="1:45" x14ac:dyDescent="0.35">
      <c r="A798" s="26">
        <v>2017</v>
      </c>
      <c r="B798" s="26">
        <v>16821</v>
      </c>
      <c r="C798" s="26" t="s">
        <v>164</v>
      </c>
      <c r="D798" s="26">
        <v>79</v>
      </c>
      <c r="E798" s="26" t="s">
        <v>151</v>
      </c>
      <c r="F798" s="26" t="s">
        <v>156</v>
      </c>
      <c r="G798" s="26">
        <v>2</v>
      </c>
      <c r="H798" s="26" t="s">
        <v>165</v>
      </c>
      <c r="I798" s="26">
        <v>133</v>
      </c>
      <c r="J798" s="26">
        <v>2</v>
      </c>
      <c r="K798" s="26">
        <v>35</v>
      </c>
      <c r="L798" s="27">
        <v>88.9</v>
      </c>
      <c r="M798" s="27">
        <v>15.4</v>
      </c>
      <c r="N798" s="27">
        <v>13.32</v>
      </c>
      <c r="O798" s="27">
        <v>117.54440689655171</v>
      </c>
      <c r="P798" s="27">
        <v>117.54440689655171</v>
      </c>
      <c r="Q798" s="27">
        <v>7904.8613637931021</v>
      </c>
      <c r="S798" s="27">
        <v>8.27</v>
      </c>
      <c r="T798" s="27">
        <v>39.97</v>
      </c>
      <c r="U798" s="27">
        <v>21.92</v>
      </c>
      <c r="V798" s="27">
        <v>399.7</v>
      </c>
      <c r="W798" s="27">
        <v>347.73899999999998</v>
      </c>
      <c r="X798" s="27">
        <v>34.773899999999998</v>
      </c>
      <c r="Y798" s="27">
        <v>219.20000000000002</v>
      </c>
      <c r="Z798" s="27">
        <v>190.70400000000001</v>
      </c>
      <c r="AA798" s="27">
        <v>19.070399999999999</v>
      </c>
      <c r="AB798" s="27">
        <v>6.1</v>
      </c>
      <c r="AC798" s="27">
        <v>26.9</v>
      </c>
      <c r="AD798" s="27">
        <v>5.6999999999999993</v>
      </c>
      <c r="AE798" s="27">
        <v>15.2</v>
      </c>
      <c r="AF798" s="27">
        <v>4.2</v>
      </c>
      <c r="AG798" s="27">
        <v>467.04441133163073</v>
      </c>
      <c r="AH798" s="27">
        <v>46.704441133163073</v>
      </c>
      <c r="AI798" s="27">
        <v>0.3997</v>
      </c>
      <c r="AJ798" s="27">
        <v>0.61</v>
      </c>
      <c r="AK798" s="27">
        <v>2.69</v>
      </c>
      <c r="AL798" s="27">
        <v>0.56999999999999995</v>
      </c>
      <c r="AM798" s="27">
        <v>1.52</v>
      </c>
      <c r="AN798" s="27">
        <v>0.42</v>
      </c>
      <c r="AO798" s="27">
        <v>15.261446084563422</v>
      </c>
      <c r="AP798" s="27">
        <v>67.300475356517381</v>
      </c>
      <c r="AQ798" s="27">
        <v>14.26069552164123</v>
      </c>
      <c r="AR798" s="27">
        <v>38.028521391043277</v>
      </c>
      <c r="AS798" s="27">
        <v>10.507880910683014</v>
      </c>
    </row>
    <row r="799" spans="1:45" x14ac:dyDescent="0.35">
      <c r="A799" s="26">
        <v>2017</v>
      </c>
      <c r="B799" s="26">
        <v>16822</v>
      </c>
      <c r="C799" s="26" t="s">
        <v>164</v>
      </c>
      <c r="D799" s="26">
        <v>26</v>
      </c>
      <c r="E799" s="26" t="s">
        <v>22</v>
      </c>
      <c r="F799" s="26" t="s">
        <v>156</v>
      </c>
      <c r="G799" s="26">
        <v>2</v>
      </c>
      <c r="H799" s="26" t="s">
        <v>165</v>
      </c>
      <c r="I799" s="26">
        <v>133</v>
      </c>
      <c r="J799" s="26">
        <v>3</v>
      </c>
      <c r="K799" s="26">
        <v>36</v>
      </c>
      <c r="L799" s="27">
        <v>91.44</v>
      </c>
      <c r="M799" s="27">
        <v>15.3</v>
      </c>
      <c r="N799" s="27">
        <v>10.42</v>
      </c>
      <c r="O799" s="27">
        <v>92.061598275862082</v>
      </c>
      <c r="P799" s="27">
        <v>92.061598275862082</v>
      </c>
      <c r="Q799" s="27">
        <v>6191.1424840517248</v>
      </c>
      <c r="S799" s="27">
        <v>7.98</v>
      </c>
      <c r="T799" s="27">
        <v>39.51</v>
      </c>
      <c r="U799" s="27">
        <v>22.42</v>
      </c>
      <c r="V799" s="27">
        <v>395.09999999999997</v>
      </c>
      <c r="W799" s="27">
        <v>343.73699999999997</v>
      </c>
      <c r="X799" s="27">
        <v>34.373699999999999</v>
      </c>
      <c r="Y799" s="27">
        <v>224.20000000000002</v>
      </c>
      <c r="Z799" s="27">
        <v>195.054</v>
      </c>
      <c r="AA799" s="27">
        <v>19.505400000000002</v>
      </c>
      <c r="AB799" s="27">
        <v>6.2</v>
      </c>
      <c r="AC799" s="27">
        <v>26.8</v>
      </c>
      <c r="AD799" s="27">
        <v>5.6999999999999993</v>
      </c>
      <c r="AE799" s="27">
        <v>14.9</v>
      </c>
      <c r="AF799" s="27">
        <v>4.2</v>
      </c>
      <c r="AG799" s="27">
        <v>464.16427178101827</v>
      </c>
      <c r="AH799" s="27">
        <v>46.416427178101827</v>
      </c>
      <c r="AI799" s="27">
        <v>0.39509999999999995</v>
      </c>
      <c r="AJ799" s="27">
        <v>0.62</v>
      </c>
      <c r="AK799" s="27">
        <v>2.68</v>
      </c>
      <c r="AL799" s="27">
        <v>0.56999999999999995</v>
      </c>
      <c r="AM799" s="27">
        <v>1.49</v>
      </c>
      <c r="AN799" s="27">
        <v>0.42</v>
      </c>
      <c r="AO799" s="27">
        <v>15.692229815236651</v>
      </c>
      <c r="AP799" s="27">
        <v>67.83092887876488</v>
      </c>
      <c r="AQ799" s="27">
        <v>14.42672741078208</v>
      </c>
      <c r="AR799" s="27">
        <v>37.711971652746143</v>
      </c>
      <c r="AS799" s="27">
        <v>10.630220197418376</v>
      </c>
    </row>
    <row r="800" spans="1:45" x14ac:dyDescent="0.35">
      <c r="A800" s="26">
        <v>2017</v>
      </c>
      <c r="B800" s="26">
        <v>16823</v>
      </c>
      <c r="C800" s="26" t="s">
        <v>164</v>
      </c>
      <c r="D800" s="26">
        <v>121</v>
      </c>
      <c r="E800" s="26" t="s">
        <v>113</v>
      </c>
      <c r="F800" s="26" t="s">
        <v>156</v>
      </c>
      <c r="G800" s="26">
        <v>2</v>
      </c>
      <c r="H800" s="26" t="s">
        <v>165</v>
      </c>
      <c r="I800" s="26">
        <v>133</v>
      </c>
      <c r="J800" s="26">
        <v>2</v>
      </c>
      <c r="K800" s="26">
        <v>40</v>
      </c>
      <c r="L800" s="27">
        <v>101.6</v>
      </c>
      <c r="M800" s="27">
        <v>15.1</v>
      </c>
      <c r="N800" s="27">
        <v>12.64</v>
      </c>
      <c r="O800" s="27">
        <v>111.93918620689658</v>
      </c>
      <c r="P800" s="27">
        <v>111.93918620689658</v>
      </c>
      <c r="Q800" s="27">
        <v>7527.9102724137947</v>
      </c>
      <c r="S800" s="27">
        <v>8.4600000000000009</v>
      </c>
      <c r="T800" s="27">
        <v>41.36</v>
      </c>
      <c r="U800" s="27">
        <v>21.77</v>
      </c>
      <c r="V800" s="27">
        <v>413.6</v>
      </c>
      <c r="W800" s="27">
        <v>359.83199999999999</v>
      </c>
      <c r="X800" s="27">
        <v>35.983199999999997</v>
      </c>
      <c r="Y800" s="27">
        <v>217.7</v>
      </c>
      <c r="Z800" s="27">
        <v>189.399</v>
      </c>
      <c r="AA800" s="27">
        <v>18.939900000000002</v>
      </c>
      <c r="AB800" s="27">
        <v>6.5</v>
      </c>
      <c r="AC800" s="27">
        <v>27.599999999999998</v>
      </c>
      <c r="AD800" s="27">
        <v>6</v>
      </c>
      <c r="AE800" s="27">
        <v>15.700000000000001</v>
      </c>
      <c r="AF800" s="27">
        <v>4.0999999999999996</v>
      </c>
      <c r="AG800" s="27">
        <v>482.5083353344429</v>
      </c>
      <c r="AH800" s="27">
        <v>48.250833533444293</v>
      </c>
      <c r="AI800" s="27">
        <v>0.41360000000000002</v>
      </c>
      <c r="AJ800" s="27">
        <v>0.65</v>
      </c>
      <c r="AK800" s="27">
        <v>2.76</v>
      </c>
      <c r="AL800" s="27">
        <v>0.6</v>
      </c>
      <c r="AM800" s="27">
        <v>1.57</v>
      </c>
      <c r="AN800" s="27">
        <v>0.41</v>
      </c>
      <c r="AO800" s="27">
        <v>15.715667311411991</v>
      </c>
      <c r="AP800" s="27">
        <v>66.7311411992263</v>
      </c>
      <c r="AQ800" s="27">
        <v>14.506769825918761</v>
      </c>
      <c r="AR800" s="27">
        <v>37.959381044487429</v>
      </c>
      <c r="AS800" s="27">
        <v>9.9129593810444856</v>
      </c>
    </row>
    <row r="801" spans="1:45" x14ac:dyDescent="0.35">
      <c r="A801" s="26">
        <v>2017</v>
      </c>
      <c r="B801" s="26">
        <v>16824</v>
      </c>
      <c r="C801" s="26" t="s">
        <v>164</v>
      </c>
      <c r="D801" s="26">
        <v>133</v>
      </c>
      <c r="E801" s="26" t="s">
        <v>36</v>
      </c>
      <c r="F801" s="26" t="s">
        <v>156</v>
      </c>
      <c r="G801" s="26">
        <v>2</v>
      </c>
      <c r="H801" s="26" t="s">
        <v>165</v>
      </c>
      <c r="I801" s="26">
        <v>139</v>
      </c>
      <c r="J801" s="26">
        <v>4</v>
      </c>
      <c r="K801" s="26">
        <v>35</v>
      </c>
      <c r="L801" s="27">
        <v>88.9</v>
      </c>
      <c r="M801" s="27">
        <v>15.5</v>
      </c>
      <c r="N801" s="27">
        <v>10.64</v>
      </c>
      <c r="O801" s="27">
        <v>93.78334482758622</v>
      </c>
      <c r="P801" s="27">
        <v>93.78334482758622</v>
      </c>
      <c r="Q801" s="27">
        <v>6306.9299396551733</v>
      </c>
      <c r="S801" s="27">
        <v>8.76</v>
      </c>
      <c r="T801" s="27">
        <v>39.51</v>
      </c>
      <c r="U801" s="27">
        <v>22.55</v>
      </c>
      <c r="V801" s="27">
        <v>395.09999999999997</v>
      </c>
      <c r="W801" s="27">
        <v>343.73699999999997</v>
      </c>
      <c r="X801" s="27">
        <v>34.373699999999999</v>
      </c>
      <c r="Y801" s="27">
        <v>225.5</v>
      </c>
      <c r="Z801" s="27">
        <v>196.185</v>
      </c>
      <c r="AA801" s="27">
        <v>19.618500000000001</v>
      </c>
      <c r="AB801" s="27">
        <v>6.2</v>
      </c>
      <c r="AC801" s="27">
        <v>26.5</v>
      </c>
      <c r="AD801" s="27">
        <v>5.8</v>
      </c>
      <c r="AE801" s="27">
        <v>15.1</v>
      </c>
      <c r="AF801" s="27">
        <v>4.0999999999999996</v>
      </c>
      <c r="AG801" s="27">
        <v>464.81736956021405</v>
      </c>
      <c r="AH801" s="27">
        <v>46.481736956021408</v>
      </c>
      <c r="AI801" s="27">
        <v>0.39509999999999995</v>
      </c>
      <c r="AJ801" s="27">
        <v>0.62</v>
      </c>
      <c r="AK801" s="27">
        <v>2.65</v>
      </c>
      <c r="AL801" s="27">
        <v>0.57999999999999996</v>
      </c>
      <c r="AM801" s="27">
        <v>1.51</v>
      </c>
      <c r="AN801" s="27">
        <v>0.41</v>
      </c>
      <c r="AO801" s="27">
        <v>15.692229815236651</v>
      </c>
      <c r="AP801" s="27">
        <v>67.071627436092143</v>
      </c>
      <c r="AQ801" s="27">
        <v>14.679827891672996</v>
      </c>
      <c r="AR801" s="27">
        <v>38.218172614527973</v>
      </c>
      <c r="AS801" s="27">
        <v>10.377119716527462</v>
      </c>
    </row>
    <row r="802" spans="1:45" x14ac:dyDescent="0.35">
      <c r="A802" s="26">
        <v>2017</v>
      </c>
      <c r="B802" s="26">
        <v>16825</v>
      </c>
      <c r="C802" s="26" t="s">
        <v>164</v>
      </c>
      <c r="D802" s="26">
        <v>106</v>
      </c>
      <c r="E802" s="26" t="s">
        <v>83</v>
      </c>
      <c r="F802" s="26" t="s">
        <v>156</v>
      </c>
      <c r="G802" s="26">
        <v>2</v>
      </c>
      <c r="H802" s="26" t="s">
        <v>165</v>
      </c>
      <c r="I802" s="26">
        <v>141</v>
      </c>
      <c r="J802" s="26">
        <v>4</v>
      </c>
      <c r="K802" s="26">
        <v>49</v>
      </c>
      <c r="L802" s="27">
        <v>124.46000000000001</v>
      </c>
      <c r="M802" s="27">
        <v>14.8</v>
      </c>
      <c r="N802" s="27">
        <v>10.9</v>
      </c>
      <c r="O802" s="27">
        <v>96.870931034482766</v>
      </c>
      <c r="P802" s="27">
        <v>96.870931034482766</v>
      </c>
      <c r="Q802" s="27">
        <v>6514.5701120689664</v>
      </c>
      <c r="S802" s="27">
        <v>8.7100000000000009</v>
      </c>
      <c r="T802" s="27">
        <v>40.549999999999997</v>
      </c>
      <c r="U802" s="27">
        <v>22.54</v>
      </c>
      <c r="V802" s="27">
        <v>405.5</v>
      </c>
      <c r="W802" s="27">
        <v>352.78500000000003</v>
      </c>
      <c r="X802" s="27">
        <v>35.278500000000001</v>
      </c>
      <c r="Y802" s="27">
        <v>225.39999999999998</v>
      </c>
      <c r="Z802" s="27">
        <v>196.09799999999998</v>
      </c>
      <c r="AA802" s="27">
        <v>19.6098</v>
      </c>
      <c r="AB802" s="27">
        <v>6.5</v>
      </c>
      <c r="AC802" s="27">
        <v>27.200000000000003</v>
      </c>
      <c r="AD802" s="27">
        <v>5.8999999999999995</v>
      </c>
      <c r="AE802" s="27">
        <v>15.3</v>
      </c>
      <c r="AF802" s="27">
        <v>4.2</v>
      </c>
      <c r="AG802" s="27">
        <v>477.00087388977647</v>
      </c>
      <c r="AH802" s="27">
        <v>47.70008738897765</v>
      </c>
      <c r="AI802" s="27">
        <v>0.40550000000000003</v>
      </c>
      <c r="AJ802" s="27">
        <v>0.65</v>
      </c>
      <c r="AK802" s="27">
        <v>2.72</v>
      </c>
      <c r="AL802" s="27">
        <v>0.59</v>
      </c>
      <c r="AM802" s="27">
        <v>1.53</v>
      </c>
      <c r="AN802" s="27">
        <v>0.42</v>
      </c>
      <c r="AO802" s="27">
        <v>16.029593094944513</v>
      </c>
      <c r="AP802" s="27">
        <v>67.077681874229356</v>
      </c>
      <c r="AQ802" s="27">
        <v>14.549938347718863</v>
      </c>
      <c r="AR802" s="27">
        <v>37.731196054254006</v>
      </c>
      <c r="AS802" s="27">
        <v>10.357583230579531</v>
      </c>
    </row>
    <row r="803" spans="1:45" x14ac:dyDescent="0.35">
      <c r="A803" s="26">
        <v>2017</v>
      </c>
      <c r="B803" s="26">
        <v>16826</v>
      </c>
      <c r="C803" s="26" t="s">
        <v>164</v>
      </c>
      <c r="D803" s="26">
        <v>61</v>
      </c>
      <c r="E803" s="26" t="s">
        <v>135</v>
      </c>
      <c r="F803" s="26" t="s">
        <v>156</v>
      </c>
      <c r="G803" s="26">
        <v>2</v>
      </c>
      <c r="H803" s="26" t="s">
        <v>165</v>
      </c>
      <c r="I803" s="26">
        <v>133</v>
      </c>
      <c r="J803" s="26">
        <v>4</v>
      </c>
      <c r="K803" s="26">
        <v>51</v>
      </c>
      <c r="L803" s="27">
        <v>129.54</v>
      </c>
      <c r="M803" s="27">
        <v>15.5</v>
      </c>
      <c r="N803" s="27">
        <v>11.4</v>
      </c>
      <c r="O803" s="27">
        <v>100.4821551724138</v>
      </c>
      <c r="P803" s="27">
        <v>100.4821551724138</v>
      </c>
      <c r="Q803" s="27">
        <v>6757.4249353448276</v>
      </c>
      <c r="S803" s="27">
        <v>8.1999999999999993</v>
      </c>
      <c r="T803" s="27">
        <v>39.94</v>
      </c>
      <c r="U803" s="27">
        <v>22.18</v>
      </c>
      <c r="V803" s="27">
        <v>399.4</v>
      </c>
      <c r="W803" s="27">
        <v>347.47799999999995</v>
      </c>
      <c r="X803" s="27">
        <v>34.747799999999998</v>
      </c>
      <c r="Y803" s="27">
        <v>221.8</v>
      </c>
      <c r="Z803" s="27">
        <v>192.96600000000001</v>
      </c>
      <c r="AA803" s="27">
        <v>19.296600000000002</v>
      </c>
      <c r="AB803" s="27">
        <v>6.3</v>
      </c>
      <c r="AC803" s="27">
        <v>26.9</v>
      </c>
      <c r="AD803" s="27">
        <v>5.8</v>
      </c>
      <c r="AE803" s="27">
        <v>15</v>
      </c>
      <c r="AF803" s="27">
        <v>4.2</v>
      </c>
      <c r="AG803" s="27">
        <v>468.00194076193753</v>
      </c>
      <c r="AH803" s="27">
        <v>46.800194076193755</v>
      </c>
      <c r="AI803" s="27">
        <v>0.39939999999999998</v>
      </c>
      <c r="AJ803" s="27">
        <v>0.63</v>
      </c>
      <c r="AK803" s="27">
        <v>2.69</v>
      </c>
      <c r="AL803" s="27">
        <v>0.57999999999999996</v>
      </c>
      <c r="AM803" s="27">
        <v>1.5</v>
      </c>
      <c r="AN803" s="27">
        <v>0.42</v>
      </c>
      <c r="AO803" s="27">
        <v>15.773660490736104</v>
      </c>
      <c r="AP803" s="27">
        <v>67.351026539809709</v>
      </c>
      <c r="AQ803" s="27">
        <v>14.521782674011018</v>
      </c>
      <c r="AR803" s="27">
        <v>37.55633450175263</v>
      </c>
      <c r="AS803" s="27">
        <v>10.515773660490737</v>
      </c>
    </row>
    <row r="804" spans="1:45" x14ac:dyDescent="0.35">
      <c r="A804" s="26">
        <v>2017</v>
      </c>
      <c r="B804" s="26">
        <v>16827</v>
      </c>
      <c r="C804" s="26" t="s">
        <v>164</v>
      </c>
      <c r="D804" s="26">
        <v>60</v>
      </c>
      <c r="E804" s="26" t="s">
        <v>131</v>
      </c>
      <c r="F804" s="26" t="s">
        <v>156</v>
      </c>
      <c r="G804" s="26">
        <v>2</v>
      </c>
      <c r="H804" s="26" t="s">
        <v>165</v>
      </c>
      <c r="I804" s="26">
        <v>139</v>
      </c>
      <c r="J804" s="26">
        <v>3</v>
      </c>
      <c r="K804" s="26">
        <v>42</v>
      </c>
      <c r="L804" s="27">
        <v>106.68</v>
      </c>
      <c r="M804" s="27">
        <v>14.3</v>
      </c>
      <c r="N804" s="27">
        <v>9.5</v>
      </c>
      <c r="O804" s="27">
        <v>84.924267241379312</v>
      </c>
      <c r="P804" s="27">
        <v>84.924267241379312</v>
      </c>
      <c r="Q804" s="27">
        <v>5711.1569719827585</v>
      </c>
      <c r="S804" s="27">
        <v>8.59</v>
      </c>
      <c r="T804" s="27">
        <v>38.909999999999997</v>
      </c>
      <c r="U804" s="27">
        <v>23.37</v>
      </c>
      <c r="V804" s="27">
        <v>389.09999999999997</v>
      </c>
      <c r="W804" s="27">
        <v>338.517</v>
      </c>
      <c r="X804" s="27">
        <v>33.851700000000001</v>
      </c>
      <c r="Y804" s="27">
        <v>233.70000000000002</v>
      </c>
      <c r="Z804" s="27">
        <v>203.31900000000002</v>
      </c>
      <c r="AA804" s="27">
        <v>20.331900000000001</v>
      </c>
      <c r="AB804" s="27">
        <v>5.8999999999999995</v>
      </c>
      <c r="AC804" s="27">
        <v>26</v>
      </c>
      <c r="AD804" s="27">
        <v>5.5</v>
      </c>
      <c r="AE804" s="27">
        <v>14.7</v>
      </c>
      <c r="AF804" s="27">
        <v>4.0999999999999996</v>
      </c>
      <c r="AG804" s="27">
        <v>461.85770825407559</v>
      </c>
      <c r="AH804" s="27">
        <v>46.185770825407559</v>
      </c>
      <c r="AI804" s="27">
        <v>0.38909999999999995</v>
      </c>
      <c r="AJ804" s="27">
        <v>0.59</v>
      </c>
      <c r="AK804" s="27">
        <v>2.6</v>
      </c>
      <c r="AL804" s="27">
        <v>0.55000000000000004</v>
      </c>
      <c r="AM804" s="27">
        <v>1.47</v>
      </c>
      <c r="AN804" s="27">
        <v>0.41</v>
      </c>
      <c r="AO804" s="27">
        <v>15.163197121562581</v>
      </c>
      <c r="AP804" s="27">
        <v>66.820868671292743</v>
      </c>
      <c r="AQ804" s="27">
        <v>14.135183757388848</v>
      </c>
      <c r="AR804" s="27">
        <v>37.779491133384738</v>
      </c>
      <c r="AS804" s="27">
        <v>10.537136982780776</v>
      </c>
    </row>
    <row r="805" spans="1:45" x14ac:dyDescent="0.35">
      <c r="A805" s="26">
        <v>2017</v>
      </c>
      <c r="B805" s="26">
        <v>16828</v>
      </c>
      <c r="C805" s="26" t="s">
        <v>164</v>
      </c>
      <c r="D805" s="26">
        <v>70</v>
      </c>
      <c r="E805" s="26" t="s">
        <v>71</v>
      </c>
      <c r="F805" s="26" t="s">
        <v>156</v>
      </c>
      <c r="G805" s="26">
        <v>2</v>
      </c>
      <c r="H805" s="26" t="s">
        <v>165</v>
      </c>
      <c r="I805" s="26">
        <v>125</v>
      </c>
      <c r="J805" s="26">
        <v>3</v>
      </c>
      <c r="K805" s="26">
        <v>35</v>
      </c>
      <c r="L805" s="27">
        <v>88.9</v>
      </c>
      <c r="M805" s="27">
        <v>14.3</v>
      </c>
      <c r="N805" s="27">
        <v>10.42</v>
      </c>
      <c r="O805" s="27">
        <v>93.148512068965516</v>
      </c>
      <c r="P805" s="27">
        <v>93.148512068965516</v>
      </c>
      <c r="Q805" s="27">
        <v>6264.2374366379308</v>
      </c>
      <c r="S805" s="27">
        <v>8.58</v>
      </c>
      <c r="T805" s="27">
        <v>38.31</v>
      </c>
      <c r="U805" s="27">
        <v>21.98</v>
      </c>
      <c r="V805" s="27">
        <v>383.1</v>
      </c>
      <c r="W805" s="27">
        <v>333.29700000000003</v>
      </c>
      <c r="X805" s="27">
        <v>33.329700000000003</v>
      </c>
      <c r="Y805" s="27">
        <v>219.8</v>
      </c>
      <c r="Z805" s="27">
        <v>191.226</v>
      </c>
      <c r="AA805" s="27">
        <v>19.122599999999998</v>
      </c>
      <c r="AB805" s="27">
        <v>6</v>
      </c>
      <c r="AC805" s="27">
        <v>25.9</v>
      </c>
      <c r="AD805" s="27">
        <v>5.5</v>
      </c>
      <c r="AE805" s="27">
        <v>14.6</v>
      </c>
      <c r="AF805" s="27">
        <v>3.7</v>
      </c>
      <c r="AG805" s="27">
        <v>447.93644185654705</v>
      </c>
      <c r="AH805" s="27">
        <v>44.793644185654706</v>
      </c>
      <c r="AI805" s="27">
        <v>0.3831</v>
      </c>
      <c r="AJ805" s="27">
        <v>0.6</v>
      </c>
      <c r="AK805" s="27">
        <v>2.59</v>
      </c>
      <c r="AL805" s="27">
        <v>0.55000000000000004</v>
      </c>
      <c r="AM805" s="27">
        <v>1.46</v>
      </c>
      <c r="AN805" s="27">
        <v>0.37</v>
      </c>
      <c r="AO805" s="27">
        <v>15.661707126076742</v>
      </c>
      <c r="AP805" s="27">
        <v>67.606369094231269</v>
      </c>
      <c r="AQ805" s="27">
        <v>14.356564865570347</v>
      </c>
      <c r="AR805" s="27">
        <v>38.110154006786736</v>
      </c>
      <c r="AS805" s="27">
        <v>9.6580527277473252</v>
      </c>
    </row>
    <row r="806" spans="1:45" x14ac:dyDescent="0.35">
      <c r="A806" s="26">
        <v>2017</v>
      </c>
      <c r="B806" s="26">
        <v>16829</v>
      </c>
      <c r="C806" s="26" t="s">
        <v>164</v>
      </c>
      <c r="D806" s="26">
        <v>126</v>
      </c>
      <c r="E806" s="26" t="s">
        <v>21</v>
      </c>
      <c r="F806" s="26" t="s">
        <v>156</v>
      </c>
      <c r="G806" s="26">
        <v>2</v>
      </c>
      <c r="H806" s="26" t="s">
        <v>165</v>
      </c>
      <c r="I806" s="26">
        <v>133</v>
      </c>
      <c r="J806" s="26">
        <v>4</v>
      </c>
      <c r="K806" s="26">
        <v>31</v>
      </c>
      <c r="L806" s="27">
        <v>78.739999999999995</v>
      </c>
      <c r="M806" s="27">
        <v>14.9</v>
      </c>
      <c r="N806" s="27">
        <v>11.18</v>
      </c>
      <c r="O806" s="27">
        <v>99.242739655172414</v>
      </c>
      <c r="P806" s="27">
        <v>99.242739655172414</v>
      </c>
      <c r="Q806" s="27">
        <v>6674.0742418103446</v>
      </c>
      <c r="S806" s="27">
        <v>8.64</v>
      </c>
      <c r="T806" s="27">
        <v>39.93</v>
      </c>
      <c r="U806" s="27">
        <v>22.6</v>
      </c>
      <c r="V806" s="27">
        <v>399.3</v>
      </c>
      <c r="W806" s="27">
        <v>347.39100000000002</v>
      </c>
      <c r="X806" s="27">
        <v>34.739100000000001</v>
      </c>
      <c r="Y806" s="27">
        <v>226</v>
      </c>
      <c r="Z806" s="27">
        <v>196.62</v>
      </c>
      <c r="AA806" s="27">
        <v>19.661999999999999</v>
      </c>
      <c r="AB806" s="27">
        <v>6.2</v>
      </c>
      <c r="AC806" s="27">
        <v>26.7</v>
      </c>
      <c r="AD806" s="27">
        <v>5.6000000000000005</v>
      </c>
      <c r="AE806" s="27">
        <v>15.1</v>
      </c>
      <c r="AF806" s="27">
        <v>4</v>
      </c>
      <c r="AG806" s="27">
        <v>470.01283706773665</v>
      </c>
      <c r="AH806" s="27">
        <v>47.001283706773663</v>
      </c>
      <c r="AI806" s="27">
        <v>0.39929999999999999</v>
      </c>
      <c r="AJ806" s="27">
        <v>0.62</v>
      </c>
      <c r="AK806" s="27">
        <v>2.67</v>
      </c>
      <c r="AL806" s="27">
        <v>0.56000000000000005</v>
      </c>
      <c r="AM806" s="27">
        <v>1.51</v>
      </c>
      <c r="AN806" s="27">
        <v>0.4</v>
      </c>
      <c r="AO806" s="27">
        <v>15.527172551965942</v>
      </c>
      <c r="AP806" s="27">
        <v>66.867017280240418</v>
      </c>
      <c r="AQ806" s="27">
        <v>14.024542950162786</v>
      </c>
      <c r="AR806" s="27">
        <v>37.816178312046084</v>
      </c>
      <c r="AS806" s="27">
        <v>10.017530678687704</v>
      </c>
    </row>
    <row r="807" spans="1:45" x14ac:dyDescent="0.35">
      <c r="A807" s="26">
        <v>2017</v>
      </c>
      <c r="B807" s="26">
        <v>16830</v>
      </c>
      <c r="C807" s="26" t="s">
        <v>164</v>
      </c>
      <c r="D807" s="26">
        <v>130</v>
      </c>
      <c r="E807" s="26" t="s">
        <v>149</v>
      </c>
      <c r="F807" s="26" t="s">
        <v>156</v>
      </c>
      <c r="G807" s="26">
        <v>2</v>
      </c>
      <c r="H807" s="26" t="s">
        <v>165</v>
      </c>
      <c r="I807" s="26">
        <v>139</v>
      </c>
      <c r="J807" s="26">
        <v>3</v>
      </c>
      <c r="K807" s="26">
        <v>39</v>
      </c>
      <c r="L807" s="27">
        <v>99.06</v>
      </c>
      <c r="M807" s="27">
        <v>14.5</v>
      </c>
      <c r="N807" s="27">
        <v>12.27</v>
      </c>
      <c r="O807" s="27">
        <v>109.43041810344828</v>
      </c>
      <c r="P807" s="27">
        <v>109.43041810344828</v>
      </c>
      <c r="Q807" s="27">
        <v>7359.1956174568968</v>
      </c>
      <c r="S807" s="27">
        <v>9.01</v>
      </c>
      <c r="T807" s="27">
        <v>41.17</v>
      </c>
      <c r="U807" s="27">
        <v>22.02</v>
      </c>
      <c r="V807" s="27">
        <v>411.70000000000005</v>
      </c>
      <c r="W807" s="27">
        <v>358.17900000000003</v>
      </c>
      <c r="X807" s="27">
        <v>35.817900000000002</v>
      </c>
      <c r="Y807" s="27">
        <v>220.2</v>
      </c>
      <c r="Z807" s="27">
        <v>191.57399999999998</v>
      </c>
      <c r="AA807" s="27">
        <v>19.157399999999999</v>
      </c>
      <c r="AB807" s="27">
        <v>6.5</v>
      </c>
      <c r="AC807" s="27">
        <v>27.400000000000002</v>
      </c>
      <c r="AD807" s="27">
        <v>6</v>
      </c>
      <c r="AE807" s="27">
        <v>15.4</v>
      </c>
      <c r="AF807" s="27">
        <v>4.3</v>
      </c>
      <c r="AG807" s="27">
        <v>481.58396686895281</v>
      </c>
      <c r="AH807" s="27">
        <v>48.15839668689528</v>
      </c>
      <c r="AI807" s="27">
        <v>0.41170000000000007</v>
      </c>
      <c r="AJ807" s="27">
        <v>0.65</v>
      </c>
      <c r="AK807" s="27">
        <v>2.74</v>
      </c>
      <c r="AL807" s="27">
        <v>0.6</v>
      </c>
      <c r="AM807" s="27">
        <v>1.54</v>
      </c>
      <c r="AN807" s="27">
        <v>0.43</v>
      </c>
      <c r="AO807" s="27">
        <v>15.788195287830943</v>
      </c>
      <c r="AP807" s="27">
        <v>66.553315521010433</v>
      </c>
      <c r="AQ807" s="27">
        <v>14.573718727228561</v>
      </c>
      <c r="AR807" s="27">
        <v>37.405878066553313</v>
      </c>
      <c r="AS807" s="27">
        <v>10.444498421180469</v>
      </c>
    </row>
    <row r="808" spans="1:45" x14ac:dyDescent="0.35">
      <c r="A808" s="26">
        <v>2017</v>
      </c>
      <c r="B808" s="26">
        <v>16831</v>
      </c>
      <c r="C808" s="26" t="s">
        <v>164</v>
      </c>
      <c r="D808" s="26">
        <v>11</v>
      </c>
      <c r="E808" s="26" t="s">
        <v>24</v>
      </c>
      <c r="F808" s="26" t="s">
        <v>156</v>
      </c>
      <c r="G808" s="26">
        <v>2</v>
      </c>
      <c r="H808" s="26" t="s">
        <v>165</v>
      </c>
      <c r="I808" s="26">
        <v>133</v>
      </c>
      <c r="J808" s="26">
        <v>3</v>
      </c>
      <c r="K808" s="26">
        <v>42</v>
      </c>
      <c r="L808" s="27">
        <v>106.68</v>
      </c>
      <c r="M808" s="27">
        <v>14.8</v>
      </c>
      <c r="N808" s="27">
        <v>11.42</v>
      </c>
      <c r="O808" s="27">
        <v>101.49229655172414</v>
      </c>
      <c r="P808" s="27">
        <v>101.49229655172414</v>
      </c>
      <c r="Q808" s="27">
        <v>6825.3569431034484</v>
      </c>
      <c r="S808" s="27">
        <v>7.8</v>
      </c>
      <c r="T808" s="27">
        <v>40.020000000000003</v>
      </c>
      <c r="U808" s="27">
        <v>22.01</v>
      </c>
      <c r="V808" s="27">
        <v>400.20000000000005</v>
      </c>
      <c r="W808" s="27">
        <v>348.17400000000004</v>
      </c>
      <c r="X808" s="27">
        <v>34.817400000000006</v>
      </c>
      <c r="Y808" s="27">
        <v>220.10000000000002</v>
      </c>
      <c r="Z808" s="27">
        <v>191.48700000000002</v>
      </c>
      <c r="AA808" s="27">
        <v>19.148700000000002</v>
      </c>
      <c r="AB808" s="27">
        <v>6.2</v>
      </c>
      <c r="AC808" s="27">
        <v>27</v>
      </c>
      <c r="AD808" s="27">
        <v>5.8</v>
      </c>
      <c r="AE808" s="27">
        <v>15.1</v>
      </c>
      <c r="AF808" s="27">
        <v>4.0999999999999996</v>
      </c>
      <c r="AG808" s="27">
        <v>468.08152744606457</v>
      </c>
      <c r="AH808" s="27">
        <v>46.80815274460646</v>
      </c>
      <c r="AI808" s="27">
        <v>0.40020000000000006</v>
      </c>
      <c r="AJ808" s="27">
        <v>0.62</v>
      </c>
      <c r="AK808" s="27">
        <v>2.7</v>
      </c>
      <c r="AL808" s="27">
        <v>0.57999999999999996</v>
      </c>
      <c r="AM808" s="27">
        <v>1.51</v>
      </c>
      <c r="AN808" s="27">
        <v>0.41</v>
      </c>
      <c r="AO808" s="27">
        <v>15.492253873063467</v>
      </c>
      <c r="AP808" s="27">
        <v>67.466266866566713</v>
      </c>
      <c r="AQ808" s="27">
        <v>14.492753623188403</v>
      </c>
      <c r="AR808" s="27">
        <v>37.731134432783605</v>
      </c>
      <c r="AS808" s="27">
        <v>10.244877561219388</v>
      </c>
    </row>
    <row r="809" spans="1:45" x14ac:dyDescent="0.35">
      <c r="A809" s="26">
        <v>2017</v>
      </c>
      <c r="B809" s="26">
        <v>16832</v>
      </c>
      <c r="C809" s="26" t="s">
        <v>164</v>
      </c>
      <c r="D809" s="26">
        <v>112</v>
      </c>
      <c r="E809" s="26" t="s">
        <v>18</v>
      </c>
      <c r="F809" s="26" t="s">
        <v>156</v>
      </c>
      <c r="G809" s="26">
        <v>2</v>
      </c>
      <c r="H809" s="26" t="s">
        <v>165</v>
      </c>
      <c r="I809" s="26">
        <v>139</v>
      </c>
      <c r="J809" s="26">
        <v>4</v>
      </c>
      <c r="K809" s="26">
        <v>39</v>
      </c>
      <c r="L809" s="27">
        <v>99.06</v>
      </c>
      <c r="M809" s="27">
        <v>15.5</v>
      </c>
      <c r="N809" s="27">
        <v>10.93</v>
      </c>
      <c r="O809" s="27">
        <v>96.339469827586186</v>
      </c>
      <c r="P809" s="27">
        <v>96.339469827586186</v>
      </c>
      <c r="Q809" s="27">
        <v>6478.8293459051711</v>
      </c>
      <c r="S809" s="27">
        <v>7.95</v>
      </c>
      <c r="T809" s="27">
        <v>41.09</v>
      </c>
      <c r="U809" s="27">
        <v>21.94</v>
      </c>
      <c r="V809" s="27">
        <v>410.90000000000003</v>
      </c>
      <c r="W809" s="27">
        <v>357.483</v>
      </c>
      <c r="X809" s="27">
        <v>35.7483</v>
      </c>
      <c r="Y809" s="27">
        <v>219.4</v>
      </c>
      <c r="Z809" s="27">
        <v>190.87800000000001</v>
      </c>
      <c r="AA809" s="27">
        <v>19.087800000000001</v>
      </c>
      <c r="AB809" s="27">
        <v>6.2</v>
      </c>
      <c r="AC809" s="27">
        <v>27.3</v>
      </c>
      <c r="AD809" s="27">
        <v>5.6999999999999993</v>
      </c>
      <c r="AE809" s="27">
        <v>15.3</v>
      </c>
      <c r="AF809" s="27">
        <v>4.0999999999999996</v>
      </c>
      <c r="AG809" s="27">
        <v>480.23472141515066</v>
      </c>
      <c r="AH809" s="27">
        <v>48.023472141515064</v>
      </c>
      <c r="AI809" s="27">
        <v>0.41090000000000004</v>
      </c>
      <c r="AJ809" s="27">
        <v>0.62</v>
      </c>
      <c r="AK809" s="27">
        <v>2.73</v>
      </c>
      <c r="AL809" s="27">
        <v>0.56999999999999995</v>
      </c>
      <c r="AM809" s="27">
        <v>1.53</v>
      </c>
      <c r="AN809" s="27">
        <v>0.41</v>
      </c>
      <c r="AO809" s="27">
        <v>15.088829398880504</v>
      </c>
      <c r="AP809" s="27">
        <v>66.439522998296411</v>
      </c>
      <c r="AQ809" s="27">
        <v>13.871988318325624</v>
      </c>
      <c r="AR809" s="27">
        <v>37.235337064979312</v>
      </c>
      <c r="AS809" s="27">
        <v>9.9780968605500107</v>
      </c>
    </row>
    <row r="810" spans="1:45" x14ac:dyDescent="0.35">
      <c r="A810" s="26">
        <v>2017</v>
      </c>
      <c r="B810" s="26">
        <v>16833</v>
      </c>
      <c r="C810" s="26" t="s">
        <v>164</v>
      </c>
      <c r="D810" s="26">
        <v>69</v>
      </c>
      <c r="E810" s="26" t="s">
        <v>128</v>
      </c>
      <c r="F810" s="26" t="s">
        <v>156</v>
      </c>
      <c r="G810" s="26">
        <v>2</v>
      </c>
      <c r="H810" s="26" t="s">
        <v>165</v>
      </c>
      <c r="I810" s="26">
        <v>125</v>
      </c>
      <c r="J810" s="26">
        <v>3</v>
      </c>
      <c r="K810" s="26">
        <v>46</v>
      </c>
      <c r="L810" s="27">
        <v>116.84</v>
      </c>
      <c r="M810" s="27">
        <v>14.9</v>
      </c>
      <c r="N810" s="27">
        <v>10.8</v>
      </c>
      <c r="O810" s="27">
        <v>95.869551724137935</v>
      </c>
      <c r="P810" s="27">
        <v>95.869551724137935</v>
      </c>
      <c r="Q810" s="27">
        <v>6447.2273534482765</v>
      </c>
      <c r="S810" s="27">
        <v>8.3000000000000007</v>
      </c>
      <c r="T810" s="27">
        <v>41.31</v>
      </c>
      <c r="U810" s="27">
        <v>21.99</v>
      </c>
      <c r="V810" s="27">
        <v>413.1</v>
      </c>
      <c r="W810" s="27">
        <v>359.39699999999999</v>
      </c>
      <c r="X810" s="27">
        <v>35.939700000000002</v>
      </c>
      <c r="Y810" s="27">
        <v>219.89999999999998</v>
      </c>
      <c r="Z810" s="27">
        <v>191.31299999999999</v>
      </c>
      <c r="AA810" s="27">
        <v>19.1313</v>
      </c>
      <c r="AB810" s="27">
        <v>6.3</v>
      </c>
      <c r="AC810" s="27">
        <v>27.5</v>
      </c>
      <c r="AD810" s="27">
        <v>5.8</v>
      </c>
      <c r="AE810" s="27">
        <v>15.5</v>
      </c>
      <c r="AF810" s="27">
        <v>4.3</v>
      </c>
      <c r="AG810" s="27">
        <v>483.06565215402037</v>
      </c>
      <c r="AH810" s="27">
        <v>48.306565215402038</v>
      </c>
      <c r="AI810" s="27">
        <v>0.41310000000000002</v>
      </c>
      <c r="AJ810" s="27">
        <v>0.63</v>
      </c>
      <c r="AK810" s="27">
        <v>2.75</v>
      </c>
      <c r="AL810" s="27">
        <v>0.57999999999999996</v>
      </c>
      <c r="AM810" s="27">
        <v>1.55</v>
      </c>
      <c r="AN810" s="27">
        <v>0.43</v>
      </c>
      <c r="AO810" s="27">
        <v>15.250544662309366</v>
      </c>
      <c r="AP810" s="27">
        <v>66.569837811667867</v>
      </c>
      <c r="AQ810" s="27">
        <v>14.040183974824496</v>
      </c>
      <c r="AR810" s="27">
        <v>37.521181312030983</v>
      </c>
      <c r="AS810" s="27">
        <v>10.409101912369886</v>
      </c>
    </row>
    <row r="811" spans="1:45" x14ac:dyDescent="0.35">
      <c r="A811" s="26">
        <v>2017</v>
      </c>
      <c r="B811" s="26">
        <v>16834</v>
      </c>
      <c r="C811" s="26" t="s">
        <v>164</v>
      </c>
      <c r="D811" s="26">
        <v>124</v>
      </c>
      <c r="E811" s="26" t="s">
        <v>121</v>
      </c>
      <c r="F811" s="26" t="s">
        <v>156</v>
      </c>
      <c r="G811" s="26">
        <v>2</v>
      </c>
      <c r="H811" s="26" t="s">
        <v>165</v>
      </c>
      <c r="I811" s="26">
        <v>133</v>
      </c>
      <c r="J811" s="26">
        <v>2</v>
      </c>
      <c r="K811" s="26">
        <v>45</v>
      </c>
      <c r="L811" s="27">
        <v>114.3</v>
      </c>
      <c r="M811" s="27">
        <v>14.8</v>
      </c>
      <c r="N811" s="27">
        <v>12.03</v>
      </c>
      <c r="O811" s="27">
        <v>106.91351379310345</v>
      </c>
      <c r="P811" s="27">
        <v>106.91351379310345</v>
      </c>
      <c r="Q811" s="27">
        <v>7189.9338025862071</v>
      </c>
      <c r="S811" s="27">
        <v>7.23</v>
      </c>
      <c r="T811" s="27">
        <v>39.04</v>
      </c>
      <c r="U811" s="27">
        <v>21.28</v>
      </c>
      <c r="V811" s="27">
        <v>390.4</v>
      </c>
      <c r="W811" s="27">
        <v>339.64799999999997</v>
      </c>
      <c r="X811" s="27">
        <v>33.964799999999997</v>
      </c>
      <c r="Y811" s="27">
        <v>212.8</v>
      </c>
      <c r="Z811" s="27">
        <v>185.136</v>
      </c>
      <c r="AA811" s="27">
        <v>18.5136</v>
      </c>
      <c r="AB811" s="27">
        <v>5.8999999999999995</v>
      </c>
      <c r="AC811" s="27">
        <v>26.299999999999997</v>
      </c>
      <c r="AD811" s="27">
        <v>5.4</v>
      </c>
      <c r="AE811" s="27">
        <v>15</v>
      </c>
      <c r="AF811" s="27">
        <v>3.9000000000000004</v>
      </c>
      <c r="AG811" s="27">
        <v>453.06039866241747</v>
      </c>
      <c r="AH811" s="27">
        <v>45.306039866241747</v>
      </c>
      <c r="AI811" s="27">
        <v>0.39039999999999997</v>
      </c>
      <c r="AJ811" s="27">
        <v>0.59</v>
      </c>
      <c r="AK811" s="27">
        <v>2.63</v>
      </c>
      <c r="AL811" s="27">
        <v>0.54</v>
      </c>
      <c r="AM811" s="27">
        <v>1.5</v>
      </c>
      <c r="AN811" s="27">
        <v>0.39</v>
      </c>
      <c r="AO811" s="27">
        <v>15.112704918032787</v>
      </c>
      <c r="AP811" s="27">
        <v>67.366803278688522</v>
      </c>
      <c r="AQ811" s="27">
        <v>13.831967213114757</v>
      </c>
      <c r="AR811" s="27">
        <v>38.422131147540988</v>
      </c>
      <c r="AS811" s="27">
        <v>9.9897540983606579</v>
      </c>
    </row>
    <row r="812" spans="1:45" x14ac:dyDescent="0.35">
      <c r="A812" s="26">
        <v>2017</v>
      </c>
      <c r="B812" s="26">
        <v>16835</v>
      </c>
      <c r="C812" s="26" t="s">
        <v>164</v>
      </c>
      <c r="D812" s="26">
        <v>75</v>
      </c>
      <c r="E812" s="26" t="s">
        <v>72</v>
      </c>
      <c r="F812" s="26" t="s">
        <v>156</v>
      </c>
      <c r="G812" s="26">
        <v>2</v>
      </c>
      <c r="H812" s="26" t="s">
        <v>165</v>
      </c>
      <c r="I812" s="26">
        <v>125</v>
      </c>
      <c r="J812" s="26">
        <v>3</v>
      </c>
      <c r="K812" s="26">
        <v>35</v>
      </c>
      <c r="L812" s="27">
        <v>88.9</v>
      </c>
      <c r="M812" s="27">
        <v>15.2</v>
      </c>
      <c r="N812" s="27">
        <v>10.88</v>
      </c>
      <c r="O812" s="27">
        <v>96.239227586206894</v>
      </c>
      <c r="P812" s="27">
        <v>96.239227586206894</v>
      </c>
      <c r="Q812" s="27">
        <v>6472.088055172414</v>
      </c>
      <c r="S812" s="27">
        <v>7.45</v>
      </c>
      <c r="T812" s="27">
        <v>38.270000000000003</v>
      </c>
      <c r="U812" s="27">
        <v>23.06</v>
      </c>
      <c r="V812" s="27">
        <v>382.70000000000005</v>
      </c>
      <c r="W812" s="27">
        <v>332.94900000000001</v>
      </c>
      <c r="X812" s="27">
        <v>33.294899999999998</v>
      </c>
      <c r="Y812" s="27">
        <v>230.6</v>
      </c>
      <c r="Z812" s="27">
        <v>200.62199999999999</v>
      </c>
      <c r="AA812" s="27">
        <v>20.062199999999997</v>
      </c>
      <c r="AB812" s="27">
        <v>6.3</v>
      </c>
      <c r="AC812" s="27">
        <v>26.099999999999998</v>
      </c>
      <c r="AD812" s="27">
        <v>5.6999999999999993</v>
      </c>
      <c r="AE812" s="27">
        <v>14.9</v>
      </c>
      <c r="AF812" s="27">
        <v>4.2</v>
      </c>
      <c r="AG812" s="27">
        <v>452.72835499165814</v>
      </c>
      <c r="AH812" s="27">
        <v>45.272835499165815</v>
      </c>
      <c r="AI812" s="27">
        <v>0.38270000000000004</v>
      </c>
      <c r="AJ812" s="27">
        <v>0.63</v>
      </c>
      <c r="AK812" s="27">
        <v>2.61</v>
      </c>
      <c r="AL812" s="27">
        <v>0.56999999999999995</v>
      </c>
      <c r="AM812" s="27">
        <v>1.49</v>
      </c>
      <c r="AN812" s="27">
        <v>0.42</v>
      </c>
      <c r="AO812" s="27">
        <v>16.461980663705251</v>
      </c>
      <c r="AP812" s="27">
        <v>68.199634178207461</v>
      </c>
      <c r="AQ812" s="27">
        <v>14.894172981447605</v>
      </c>
      <c r="AR812" s="27">
        <v>38.9338907760648</v>
      </c>
      <c r="AS812" s="27">
        <v>10.974653775803501</v>
      </c>
    </row>
    <row r="813" spans="1:45" x14ac:dyDescent="0.35">
      <c r="A813" s="26">
        <v>2017</v>
      </c>
      <c r="B813" s="26">
        <v>16836</v>
      </c>
      <c r="C813" s="26" t="s">
        <v>164</v>
      </c>
      <c r="D813" s="26">
        <v>74</v>
      </c>
      <c r="E813" s="26" t="s">
        <v>141</v>
      </c>
      <c r="F813" s="26" t="s">
        <v>156</v>
      </c>
      <c r="G813" s="26">
        <v>2</v>
      </c>
      <c r="H813" s="26" t="s">
        <v>165</v>
      </c>
      <c r="I813" s="26">
        <v>139</v>
      </c>
      <c r="J813" s="26">
        <v>2</v>
      </c>
      <c r="K813" s="26">
        <v>48</v>
      </c>
      <c r="L813" s="27">
        <v>121.92</v>
      </c>
      <c r="M813" s="27">
        <v>14.7</v>
      </c>
      <c r="N813" s="27">
        <v>10.98</v>
      </c>
      <c r="O813" s="27">
        <v>97.696443103448274</v>
      </c>
      <c r="P813" s="27">
        <v>97.696443103448274</v>
      </c>
      <c r="Q813" s="27">
        <v>6570.0857987068966</v>
      </c>
      <c r="S813" s="27">
        <v>7.5</v>
      </c>
      <c r="T813" s="27">
        <v>39.200000000000003</v>
      </c>
      <c r="U813" s="27">
        <v>22.24</v>
      </c>
      <c r="V813" s="27">
        <v>392</v>
      </c>
      <c r="W813" s="27">
        <v>341.04</v>
      </c>
      <c r="X813" s="27">
        <v>34.103999999999999</v>
      </c>
      <c r="Y813" s="27">
        <v>222.39999999999998</v>
      </c>
      <c r="Z813" s="27">
        <v>193.48799999999997</v>
      </c>
      <c r="AA813" s="27">
        <v>19.348799999999997</v>
      </c>
      <c r="AB813" s="27">
        <v>6.2</v>
      </c>
      <c r="AC813" s="27">
        <v>26.400000000000002</v>
      </c>
      <c r="AD813" s="27">
        <v>5.6000000000000005</v>
      </c>
      <c r="AE813" s="27">
        <v>14.9</v>
      </c>
      <c r="AF813" s="27">
        <v>3.8</v>
      </c>
      <c r="AG813" s="27">
        <v>459.62819173665486</v>
      </c>
      <c r="AH813" s="27">
        <v>45.962819173665487</v>
      </c>
      <c r="AI813" s="27">
        <v>0.39200000000000002</v>
      </c>
      <c r="AJ813" s="27">
        <v>0.62</v>
      </c>
      <c r="AK813" s="27">
        <v>2.64</v>
      </c>
      <c r="AL813" s="27">
        <v>0.56000000000000005</v>
      </c>
      <c r="AM813" s="27">
        <v>1.49</v>
      </c>
      <c r="AN813" s="27">
        <v>0.38</v>
      </c>
      <c r="AO813" s="27">
        <v>15.816326530612244</v>
      </c>
      <c r="AP813" s="27">
        <v>67.34693877551021</v>
      </c>
      <c r="AQ813" s="27">
        <v>14.285714285714286</v>
      </c>
      <c r="AR813" s="27">
        <v>38.010204081632651</v>
      </c>
      <c r="AS813" s="27">
        <v>9.6938775510204067</v>
      </c>
    </row>
    <row r="814" spans="1:45" x14ac:dyDescent="0.35">
      <c r="A814" s="26">
        <v>2017</v>
      </c>
      <c r="B814" s="26">
        <v>16837</v>
      </c>
      <c r="C814" s="26" t="s">
        <v>164</v>
      </c>
      <c r="D814" s="26">
        <v>3</v>
      </c>
      <c r="E814" s="26" t="s">
        <v>104</v>
      </c>
      <c r="F814" s="26" t="s">
        <v>159</v>
      </c>
      <c r="G814" s="26">
        <v>2</v>
      </c>
      <c r="H814" s="26" t="s">
        <v>165</v>
      </c>
      <c r="I814" s="26">
        <v>133</v>
      </c>
      <c r="J814" s="26">
        <v>2</v>
      </c>
      <c r="K814" s="26">
        <v>39</v>
      </c>
      <c r="L814" s="27">
        <v>99.06</v>
      </c>
      <c r="M814" s="27">
        <v>14.3</v>
      </c>
      <c r="N814" s="27">
        <v>12.03</v>
      </c>
      <c r="O814" s="27">
        <v>107.54094051724138</v>
      </c>
      <c r="P814" s="27">
        <v>107.54094051724138</v>
      </c>
      <c r="Q814" s="27">
        <v>7232.1282497844832</v>
      </c>
      <c r="S814" s="27">
        <v>8</v>
      </c>
      <c r="T814" s="27">
        <v>38.090000000000003</v>
      </c>
      <c r="U814" s="27">
        <v>21.6</v>
      </c>
      <c r="V814" s="27">
        <v>380.90000000000003</v>
      </c>
      <c r="W814" s="27">
        <v>331.38300000000004</v>
      </c>
      <c r="X814" s="27">
        <v>33.138300000000001</v>
      </c>
      <c r="Y814" s="27">
        <v>216</v>
      </c>
      <c r="Z814" s="27">
        <v>187.92</v>
      </c>
      <c r="AA814" s="27">
        <v>18.791999999999998</v>
      </c>
      <c r="AB814" s="27">
        <v>6.2</v>
      </c>
      <c r="AC814" s="27">
        <v>25.9</v>
      </c>
      <c r="AD814" s="27">
        <v>5.6000000000000005</v>
      </c>
      <c r="AE814" s="27">
        <v>14.9</v>
      </c>
      <c r="AF814" s="27">
        <v>3.8</v>
      </c>
      <c r="AG814" s="27">
        <v>443.551020888925</v>
      </c>
      <c r="AH814" s="27">
        <v>44.355102088892501</v>
      </c>
      <c r="AI814" s="27">
        <v>0.38090000000000002</v>
      </c>
      <c r="AJ814" s="27">
        <v>0.62</v>
      </c>
      <c r="AK814" s="27">
        <v>2.59</v>
      </c>
      <c r="AL814" s="27">
        <v>0.56000000000000005</v>
      </c>
      <c r="AM814" s="27">
        <v>1.49</v>
      </c>
      <c r="AN814" s="27">
        <v>0.38</v>
      </c>
      <c r="AO814" s="27">
        <v>16.277238120241535</v>
      </c>
      <c r="AP814" s="27">
        <v>67.996849566815428</v>
      </c>
      <c r="AQ814" s="27">
        <v>14.702021527960095</v>
      </c>
      <c r="AR814" s="27">
        <v>39.117878708322394</v>
      </c>
      <c r="AS814" s="27">
        <v>9.9763717511157779</v>
      </c>
    </row>
    <row r="815" spans="1:45" x14ac:dyDescent="0.35">
      <c r="A815" s="26">
        <v>2017</v>
      </c>
      <c r="B815" s="26">
        <v>16838</v>
      </c>
      <c r="C815" s="26" t="s">
        <v>164</v>
      </c>
      <c r="D815" s="26">
        <v>111</v>
      </c>
      <c r="E815" s="26" t="s">
        <v>106</v>
      </c>
      <c r="F815" s="26" t="s">
        <v>156</v>
      </c>
      <c r="G815" s="26">
        <v>2</v>
      </c>
      <c r="H815" s="26" t="s">
        <v>165</v>
      </c>
      <c r="I815" s="26">
        <v>125</v>
      </c>
      <c r="J815" s="26">
        <v>2</v>
      </c>
      <c r="K815" s="26">
        <v>46</v>
      </c>
      <c r="L815" s="27">
        <v>116.84</v>
      </c>
      <c r="M815" s="27">
        <v>14.6</v>
      </c>
      <c r="N815" s="27">
        <v>12.26</v>
      </c>
      <c r="O815" s="27">
        <v>109.21334827586207</v>
      </c>
      <c r="P815" s="27">
        <v>109.21334827586207</v>
      </c>
      <c r="Q815" s="27">
        <v>7344.5976715517245</v>
      </c>
      <c r="S815" s="27">
        <v>8.07</v>
      </c>
      <c r="T815" s="27">
        <v>41.26</v>
      </c>
      <c r="U815" s="27">
        <v>22.02</v>
      </c>
      <c r="V815" s="27">
        <v>412.59999999999997</v>
      </c>
      <c r="W815" s="27">
        <v>358.96199999999999</v>
      </c>
      <c r="X815" s="27">
        <v>35.8962</v>
      </c>
      <c r="Y815" s="27">
        <v>220.2</v>
      </c>
      <c r="Z815" s="27">
        <v>191.57399999999998</v>
      </c>
      <c r="AA815" s="27">
        <v>19.157399999999999</v>
      </c>
      <c r="AB815" s="27">
        <v>6.5</v>
      </c>
      <c r="AC815" s="27">
        <v>27.7</v>
      </c>
      <c r="AD815" s="27">
        <v>6</v>
      </c>
      <c r="AE815" s="27">
        <v>15.5</v>
      </c>
      <c r="AF815" s="27">
        <v>4.2</v>
      </c>
      <c r="AG815" s="27">
        <v>482.63673726045647</v>
      </c>
      <c r="AH815" s="27">
        <v>48.263673726045646</v>
      </c>
      <c r="AI815" s="27">
        <v>0.41259999999999997</v>
      </c>
      <c r="AJ815" s="27">
        <v>0.65</v>
      </c>
      <c r="AK815" s="27">
        <v>2.77</v>
      </c>
      <c r="AL815" s="27">
        <v>0.6</v>
      </c>
      <c r="AM815" s="27">
        <v>1.55</v>
      </c>
      <c r="AN815" s="27">
        <v>0.42</v>
      </c>
      <c r="AO815" s="27">
        <v>15.753756665050899</v>
      </c>
      <c r="AP815" s="27">
        <v>67.135239941832282</v>
      </c>
      <c r="AQ815" s="27">
        <v>14.541929229277752</v>
      </c>
      <c r="AR815" s="27">
        <v>37.566650508967527</v>
      </c>
      <c r="AS815" s="27">
        <v>10.179350460494426</v>
      </c>
    </row>
    <row r="816" spans="1:45" x14ac:dyDescent="0.35">
      <c r="A816" s="26">
        <v>2017</v>
      </c>
      <c r="B816" s="26">
        <v>16839</v>
      </c>
      <c r="C816" s="26" t="s">
        <v>164</v>
      </c>
      <c r="D816" s="26">
        <v>123</v>
      </c>
      <c r="E816" s="26" t="s">
        <v>43</v>
      </c>
      <c r="F816" s="26" t="s">
        <v>156</v>
      </c>
      <c r="G816" s="26">
        <v>2</v>
      </c>
      <c r="H816" s="26" t="s">
        <v>165</v>
      </c>
      <c r="I816" s="26">
        <v>139</v>
      </c>
      <c r="J816" s="26">
        <v>3</v>
      </c>
      <c r="K816" s="26">
        <v>39</v>
      </c>
      <c r="L816" s="27">
        <v>99.06</v>
      </c>
      <c r="M816" s="27">
        <v>14.5</v>
      </c>
      <c r="N816" s="27">
        <v>13.65</v>
      </c>
      <c r="O816" s="27">
        <v>121.73799568965518</v>
      </c>
      <c r="P816" s="27">
        <v>121.73799568965518</v>
      </c>
      <c r="Q816" s="27">
        <v>8186.8802101293104</v>
      </c>
      <c r="S816" s="27">
        <v>9.0500000000000007</v>
      </c>
      <c r="T816" s="27">
        <v>39.299999999999997</v>
      </c>
      <c r="U816" s="27">
        <v>22.39</v>
      </c>
      <c r="V816" s="27">
        <v>393</v>
      </c>
      <c r="W816" s="27">
        <v>341.91</v>
      </c>
      <c r="X816" s="27">
        <v>34.191000000000003</v>
      </c>
      <c r="Y816" s="27">
        <v>223.9</v>
      </c>
      <c r="Z816" s="27">
        <v>194.79300000000001</v>
      </c>
      <c r="AA816" s="27">
        <v>19.479300000000002</v>
      </c>
      <c r="AB816" s="27">
        <v>6.2</v>
      </c>
      <c r="AC816" s="27">
        <v>26.6</v>
      </c>
      <c r="AD816" s="27">
        <v>5.6999999999999993</v>
      </c>
      <c r="AE816" s="27">
        <v>15.1</v>
      </c>
      <c r="AF816" s="27">
        <v>4</v>
      </c>
      <c r="AG816" s="27">
        <v>461.54753292982559</v>
      </c>
      <c r="AH816" s="27">
        <v>46.154753292982562</v>
      </c>
      <c r="AI816" s="27">
        <v>0.39300000000000002</v>
      </c>
      <c r="AJ816" s="27">
        <v>0.62</v>
      </c>
      <c r="AK816" s="27">
        <v>2.66</v>
      </c>
      <c r="AL816" s="27">
        <v>0.56999999999999995</v>
      </c>
      <c r="AM816" s="27">
        <v>1.51</v>
      </c>
      <c r="AN816" s="27">
        <v>0.4</v>
      </c>
      <c r="AO816" s="27">
        <v>15.776081424936386</v>
      </c>
      <c r="AP816" s="27">
        <v>67.684478371501271</v>
      </c>
      <c r="AQ816" s="27">
        <v>14.503816793893128</v>
      </c>
      <c r="AR816" s="27">
        <v>38.422391857506362</v>
      </c>
      <c r="AS816" s="27">
        <v>10.178117048346056</v>
      </c>
    </row>
    <row r="817" spans="1:45" x14ac:dyDescent="0.35">
      <c r="A817" s="26">
        <v>2017</v>
      </c>
      <c r="B817" s="26">
        <v>16840</v>
      </c>
      <c r="C817" s="26" t="s">
        <v>164</v>
      </c>
      <c r="D817" s="26">
        <v>52</v>
      </c>
      <c r="E817" s="26" t="s">
        <v>89</v>
      </c>
      <c r="F817" s="26" t="s">
        <v>156</v>
      </c>
      <c r="G817" s="26">
        <v>2</v>
      </c>
      <c r="H817" s="26" t="s">
        <v>165</v>
      </c>
      <c r="I817" s="26">
        <v>133</v>
      </c>
      <c r="J817" s="26">
        <v>4</v>
      </c>
      <c r="K817" s="26">
        <v>46</v>
      </c>
      <c r="L817" s="27">
        <v>116.84</v>
      </c>
      <c r="M817" s="27">
        <v>14.9</v>
      </c>
      <c r="N817" s="27">
        <v>11.26</v>
      </c>
      <c r="O817" s="27">
        <v>99.952884482758606</v>
      </c>
      <c r="P817" s="27">
        <v>99.952884482758606</v>
      </c>
      <c r="Q817" s="27">
        <v>6721.8314814655159</v>
      </c>
      <c r="S817" s="27">
        <v>8.16</v>
      </c>
      <c r="T817" s="27">
        <v>39.130000000000003</v>
      </c>
      <c r="U817" s="27">
        <v>22.47</v>
      </c>
      <c r="V817" s="27">
        <v>391.3</v>
      </c>
      <c r="W817" s="27">
        <v>340.43099999999998</v>
      </c>
      <c r="X817" s="27">
        <v>34.043099999999995</v>
      </c>
      <c r="Y817" s="27">
        <v>224.7</v>
      </c>
      <c r="Z817" s="27">
        <v>195.48899999999998</v>
      </c>
      <c r="AA817" s="27">
        <v>19.548899999999996</v>
      </c>
      <c r="AB817" s="27">
        <v>6</v>
      </c>
      <c r="AC817" s="27">
        <v>26.400000000000002</v>
      </c>
      <c r="AD817" s="27">
        <v>5.6000000000000005</v>
      </c>
      <c r="AE817" s="27">
        <v>14.8</v>
      </c>
      <c r="AF817" s="27">
        <v>4.0999999999999996</v>
      </c>
      <c r="AG817" s="27">
        <v>459.94858448445564</v>
      </c>
      <c r="AH817" s="27">
        <v>45.994858448445562</v>
      </c>
      <c r="AI817" s="27">
        <v>0.39130000000000004</v>
      </c>
      <c r="AJ817" s="27">
        <v>0.6</v>
      </c>
      <c r="AK817" s="27">
        <v>2.64</v>
      </c>
      <c r="AL817" s="27">
        <v>0.56000000000000005</v>
      </c>
      <c r="AM817" s="27">
        <v>1.48</v>
      </c>
      <c r="AN817" s="27">
        <v>0.41</v>
      </c>
      <c r="AO817" s="27">
        <v>15.333503705596728</v>
      </c>
      <c r="AP817" s="27">
        <v>67.467416304625601</v>
      </c>
      <c r="AQ817" s="27">
        <v>14.311270125223613</v>
      </c>
      <c r="AR817" s="27">
        <v>37.82264247380526</v>
      </c>
      <c r="AS817" s="27">
        <v>10.47789419882443</v>
      </c>
    </row>
    <row r="818" spans="1:45" x14ac:dyDescent="0.35">
      <c r="A818" s="26">
        <v>2017</v>
      </c>
      <c r="B818" s="26">
        <v>16841</v>
      </c>
      <c r="C818" s="26" t="s">
        <v>164</v>
      </c>
      <c r="D818" s="26">
        <v>27</v>
      </c>
      <c r="E818" s="26" t="s">
        <v>68</v>
      </c>
      <c r="F818" s="26" t="s">
        <v>156</v>
      </c>
      <c r="G818" s="26">
        <v>2</v>
      </c>
      <c r="H818" s="26" t="s">
        <v>165</v>
      </c>
      <c r="I818" s="26">
        <v>125</v>
      </c>
      <c r="J818" s="26">
        <v>3</v>
      </c>
      <c r="K818" s="26">
        <v>48</v>
      </c>
      <c r="L818" s="27">
        <v>121.92</v>
      </c>
      <c r="M818" s="27">
        <v>17.100000000000001</v>
      </c>
      <c r="N818" s="27">
        <v>9.08</v>
      </c>
      <c r="O818" s="27">
        <v>78.517734482758641</v>
      </c>
      <c r="P818" s="27">
        <v>78.517734482758641</v>
      </c>
      <c r="Q818" s="27">
        <v>5280.317643965519</v>
      </c>
      <c r="S818" s="27">
        <v>8.26</v>
      </c>
      <c r="T818" s="27">
        <v>41.7</v>
      </c>
      <c r="U818" s="27">
        <v>21.98</v>
      </c>
      <c r="V818" s="27">
        <v>417</v>
      </c>
      <c r="W818" s="27">
        <v>362.79</v>
      </c>
      <c r="X818" s="27">
        <v>36.279000000000003</v>
      </c>
      <c r="Y818" s="27">
        <v>219.8</v>
      </c>
      <c r="Z818" s="27">
        <v>191.226</v>
      </c>
      <c r="AA818" s="27">
        <v>19.122599999999998</v>
      </c>
      <c r="AB818" s="27">
        <v>6.4</v>
      </c>
      <c r="AC818" s="27">
        <v>27.7</v>
      </c>
      <c r="AD818" s="27">
        <v>5.8999999999999995</v>
      </c>
      <c r="AE818" s="27">
        <v>15.5</v>
      </c>
      <c r="AF818" s="27">
        <v>4.3</v>
      </c>
      <c r="AG818" s="27">
        <v>487.57373076006297</v>
      </c>
      <c r="AH818" s="27">
        <v>48.757373076006296</v>
      </c>
      <c r="AI818" s="27">
        <v>0.41699999999999998</v>
      </c>
      <c r="AJ818" s="27">
        <v>0.64</v>
      </c>
      <c r="AK818" s="27">
        <v>2.77</v>
      </c>
      <c r="AL818" s="27">
        <v>0.59</v>
      </c>
      <c r="AM818" s="27">
        <v>1.55</v>
      </c>
      <c r="AN818" s="27">
        <v>0.43</v>
      </c>
      <c r="AO818" s="27">
        <v>15.347721822541969</v>
      </c>
      <c r="AP818" s="27">
        <v>66.426858513189444</v>
      </c>
      <c r="AQ818" s="27">
        <v>14.148681055155874</v>
      </c>
      <c r="AR818" s="27">
        <v>37.170263788968825</v>
      </c>
      <c r="AS818" s="27">
        <v>10.311750599520384</v>
      </c>
    </row>
    <row r="819" spans="1:45" x14ac:dyDescent="0.35">
      <c r="A819" s="26">
        <v>2017</v>
      </c>
      <c r="B819" s="26">
        <v>16842</v>
      </c>
      <c r="C819" s="26" t="s">
        <v>164</v>
      </c>
      <c r="D819" s="26">
        <v>77</v>
      </c>
      <c r="E819" s="26" t="s">
        <v>148</v>
      </c>
      <c r="F819" s="26" t="s">
        <v>156</v>
      </c>
      <c r="G819" s="26">
        <v>2</v>
      </c>
      <c r="H819" s="26" t="s">
        <v>165</v>
      </c>
      <c r="I819" s="26">
        <v>125</v>
      </c>
      <c r="J819" s="26">
        <v>4</v>
      </c>
      <c r="K819" s="26">
        <v>44</v>
      </c>
      <c r="L819" s="27">
        <v>111.76</v>
      </c>
      <c r="M819" s="27">
        <v>16</v>
      </c>
      <c r="N819" s="27">
        <v>9.98</v>
      </c>
      <c r="O819" s="27">
        <v>87.445448275862077</v>
      </c>
      <c r="P819" s="27">
        <v>87.445448275862077</v>
      </c>
      <c r="Q819" s="27">
        <v>5880.7063965517245</v>
      </c>
      <c r="S819" s="27">
        <v>8.5</v>
      </c>
      <c r="T819" s="27">
        <v>38.659999999999997</v>
      </c>
      <c r="U819" s="27">
        <v>23.39</v>
      </c>
      <c r="V819" s="27">
        <v>386.59999999999997</v>
      </c>
      <c r="W819" s="27">
        <v>336.34199999999998</v>
      </c>
      <c r="X819" s="27">
        <v>33.6342</v>
      </c>
      <c r="Y819" s="27">
        <v>233.9</v>
      </c>
      <c r="Z819" s="27">
        <v>203.49299999999999</v>
      </c>
      <c r="AA819" s="27">
        <v>20.349299999999999</v>
      </c>
      <c r="AB819" s="27">
        <v>6.1</v>
      </c>
      <c r="AC819" s="27">
        <v>26.099999999999998</v>
      </c>
      <c r="AD819" s="27">
        <v>5.6000000000000005</v>
      </c>
      <c r="AE819" s="27">
        <v>14.9</v>
      </c>
      <c r="AF819" s="27">
        <v>3.9000000000000004</v>
      </c>
      <c r="AG819" s="27">
        <v>458.99048022777271</v>
      </c>
      <c r="AH819" s="27">
        <v>45.899048022777272</v>
      </c>
      <c r="AI819" s="27">
        <v>0.38659999999999994</v>
      </c>
      <c r="AJ819" s="27">
        <v>0.61</v>
      </c>
      <c r="AK819" s="27">
        <v>2.61</v>
      </c>
      <c r="AL819" s="27">
        <v>0.56000000000000005</v>
      </c>
      <c r="AM819" s="27">
        <v>1.49</v>
      </c>
      <c r="AN819" s="27">
        <v>0.39</v>
      </c>
      <c r="AO819" s="27">
        <v>15.778582514226592</v>
      </c>
      <c r="AP819" s="27">
        <v>67.511639937920336</v>
      </c>
      <c r="AQ819" s="27">
        <v>14.485256078634251</v>
      </c>
      <c r="AR819" s="27">
        <v>38.541127780651841</v>
      </c>
      <c r="AS819" s="27">
        <v>10.087946197620282</v>
      </c>
    </row>
    <row r="820" spans="1:45" x14ac:dyDescent="0.35">
      <c r="A820" s="26">
        <v>2017</v>
      </c>
      <c r="B820" s="26">
        <v>16843</v>
      </c>
      <c r="C820" s="26" t="s">
        <v>164</v>
      </c>
      <c r="D820" s="26">
        <v>107</v>
      </c>
      <c r="E820" s="26" t="s">
        <v>34</v>
      </c>
      <c r="F820" s="26" t="s">
        <v>156</v>
      </c>
      <c r="G820" s="26">
        <v>2</v>
      </c>
      <c r="H820" s="26" t="s">
        <v>165</v>
      </c>
      <c r="I820" s="26">
        <v>139</v>
      </c>
      <c r="J820" s="26">
        <v>2</v>
      </c>
      <c r="K820" s="26">
        <v>43</v>
      </c>
      <c r="L820" s="27">
        <v>109.22</v>
      </c>
      <c r="M820" s="27">
        <v>15.3</v>
      </c>
      <c r="N820" s="27">
        <v>9.2899999999999991</v>
      </c>
      <c r="O820" s="27">
        <v>82.077950862068974</v>
      </c>
      <c r="P820" s="27">
        <v>82.077950862068974</v>
      </c>
      <c r="Q820" s="27">
        <v>5519.7421954741385</v>
      </c>
      <c r="S820" s="27">
        <v>8.89</v>
      </c>
      <c r="T820" s="27">
        <v>43.04</v>
      </c>
      <c r="U820" s="27">
        <v>21.98</v>
      </c>
      <c r="V820" s="27">
        <v>430.4</v>
      </c>
      <c r="W820" s="27">
        <v>374.44799999999998</v>
      </c>
      <c r="X820" s="27">
        <v>37.444800000000001</v>
      </c>
      <c r="Y820" s="27">
        <v>219.8</v>
      </c>
      <c r="Z820" s="27">
        <v>191.226</v>
      </c>
      <c r="AA820" s="27">
        <v>19.122599999999998</v>
      </c>
      <c r="AB820" s="27">
        <v>6.5</v>
      </c>
      <c r="AC820" s="27">
        <v>28.4</v>
      </c>
      <c r="AD820" s="27">
        <v>6.1</v>
      </c>
      <c r="AE820" s="27">
        <v>15.8</v>
      </c>
      <c r="AF820" s="27">
        <v>4.4000000000000004</v>
      </c>
      <c r="AG820" s="27">
        <v>503.2415676717772</v>
      </c>
      <c r="AH820" s="27">
        <v>50.324156767177719</v>
      </c>
      <c r="AI820" s="27">
        <v>0.4304</v>
      </c>
      <c r="AJ820" s="27">
        <v>0.65</v>
      </c>
      <c r="AK820" s="27">
        <v>2.84</v>
      </c>
      <c r="AL820" s="27">
        <v>0.61</v>
      </c>
      <c r="AM820" s="27">
        <v>1.58</v>
      </c>
      <c r="AN820" s="27">
        <v>0.44</v>
      </c>
      <c r="AO820" s="27">
        <v>15.102230483271375</v>
      </c>
      <c r="AP820" s="27">
        <v>65.985130111524157</v>
      </c>
      <c r="AQ820" s="27">
        <v>14.172862453531598</v>
      </c>
      <c r="AR820" s="27">
        <v>36.710037174721194</v>
      </c>
      <c r="AS820" s="27">
        <v>10.223048327137548</v>
      </c>
    </row>
    <row r="821" spans="1:45" x14ac:dyDescent="0.35">
      <c r="A821" s="26">
        <v>2017</v>
      </c>
      <c r="B821" s="26">
        <v>16844</v>
      </c>
      <c r="C821" s="26" t="s">
        <v>164</v>
      </c>
      <c r="D821" s="26">
        <v>64</v>
      </c>
      <c r="E821" s="26" t="s">
        <v>78</v>
      </c>
      <c r="F821" s="26" t="s">
        <v>156</v>
      </c>
      <c r="G821" s="26">
        <v>2</v>
      </c>
      <c r="H821" s="26" t="s">
        <v>165</v>
      </c>
      <c r="I821" s="26">
        <v>133</v>
      </c>
      <c r="J821" s="26">
        <v>3</v>
      </c>
      <c r="K821" s="26">
        <v>44</v>
      </c>
      <c r="L821" s="27">
        <v>111.76</v>
      </c>
      <c r="M821" s="27">
        <v>15.7</v>
      </c>
      <c r="N821" s="27">
        <v>9.76</v>
      </c>
      <c r="O821" s="27">
        <v>85.823213793103449</v>
      </c>
      <c r="P821" s="27">
        <v>85.823213793103449</v>
      </c>
      <c r="Q821" s="27">
        <v>5771.6111275862067</v>
      </c>
      <c r="S821" s="27">
        <v>8.08</v>
      </c>
      <c r="T821" s="27">
        <v>42.14</v>
      </c>
      <c r="U821" s="27">
        <v>22.1</v>
      </c>
      <c r="V821" s="27">
        <v>421.4</v>
      </c>
      <c r="W821" s="27">
        <v>366.61799999999999</v>
      </c>
      <c r="X821" s="27">
        <v>36.661799999999999</v>
      </c>
      <c r="Y821" s="27">
        <v>221</v>
      </c>
      <c r="Z821" s="27">
        <v>192.27</v>
      </c>
      <c r="AA821" s="27">
        <v>19.227</v>
      </c>
      <c r="AB821" s="27">
        <v>6.2</v>
      </c>
      <c r="AC821" s="27">
        <v>27.9</v>
      </c>
      <c r="AD821" s="27">
        <v>5.8999999999999995</v>
      </c>
      <c r="AE821" s="27">
        <v>15.700000000000001</v>
      </c>
      <c r="AF821" s="27">
        <v>4.2</v>
      </c>
      <c r="AG821" s="27">
        <v>493.35523762514265</v>
      </c>
      <c r="AH821" s="27">
        <v>49.335523762514264</v>
      </c>
      <c r="AI821" s="27">
        <v>0.4214</v>
      </c>
      <c r="AJ821" s="27">
        <v>0.62</v>
      </c>
      <c r="AK821" s="27">
        <v>2.79</v>
      </c>
      <c r="AL821" s="27">
        <v>0.59</v>
      </c>
      <c r="AM821" s="27">
        <v>1.57</v>
      </c>
      <c r="AN821" s="27">
        <v>0.42</v>
      </c>
      <c r="AO821" s="27">
        <v>14.712861888941624</v>
      </c>
      <c r="AP821" s="27">
        <v>66.2078785002373</v>
      </c>
      <c r="AQ821" s="27">
        <v>14.000949216896059</v>
      </c>
      <c r="AR821" s="27">
        <v>37.256763170384438</v>
      </c>
      <c r="AS821" s="27">
        <v>9.9667774086378742</v>
      </c>
    </row>
    <row r="822" spans="1:45" x14ac:dyDescent="0.35">
      <c r="A822" s="26">
        <v>2017</v>
      </c>
      <c r="B822" s="26">
        <v>16845</v>
      </c>
      <c r="C822" s="26" t="s">
        <v>164</v>
      </c>
      <c r="D822" s="26">
        <v>137</v>
      </c>
      <c r="E822" s="26" t="s">
        <v>146</v>
      </c>
      <c r="F822" s="26" t="s">
        <v>156</v>
      </c>
      <c r="G822" s="26">
        <v>2</v>
      </c>
      <c r="H822" s="26" t="s">
        <v>165</v>
      </c>
      <c r="I822" s="26">
        <v>133</v>
      </c>
      <c r="J822" s="26">
        <v>3</v>
      </c>
      <c r="K822" s="26">
        <v>48</v>
      </c>
      <c r="L822" s="27">
        <v>121.92</v>
      </c>
      <c r="M822" s="27">
        <v>15.5</v>
      </c>
      <c r="N822" s="27">
        <v>8.36</v>
      </c>
      <c r="O822" s="27">
        <v>73.686913793103443</v>
      </c>
      <c r="P822" s="27">
        <v>73.686913793103443</v>
      </c>
      <c r="Q822" s="27">
        <v>4955.4449525862065</v>
      </c>
      <c r="S822" s="27">
        <v>10.45</v>
      </c>
      <c r="T822" s="27">
        <v>39.29</v>
      </c>
      <c r="U822" s="27">
        <v>22.56</v>
      </c>
      <c r="V822" s="27">
        <v>392.9</v>
      </c>
      <c r="W822" s="27">
        <v>341.82299999999998</v>
      </c>
      <c r="X822" s="27">
        <v>34.182299999999998</v>
      </c>
      <c r="Y822" s="27">
        <v>225.6</v>
      </c>
      <c r="Z822" s="27">
        <v>196.27199999999999</v>
      </c>
      <c r="AA822" s="27">
        <v>19.627199999999998</v>
      </c>
      <c r="AB822" s="27">
        <v>6.6000000000000005</v>
      </c>
      <c r="AC822" s="27">
        <v>26.5</v>
      </c>
      <c r="AD822" s="27">
        <v>5.6999999999999993</v>
      </c>
      <c r="AE822" s="27">
        <v>14.8</v>
      </c>
      <c r="AF822" s="27">
        <v>4.3</v>
      </c>
      <c r="AG822" s="27">
        <v>462.27920282786556</v>
      </c>
      <c r="AH822" s="27">
        <v>46.227920282786556</v>
      </c>
      <c r="AI822" s="27">
        <v>0.39289999999999997</v>
      </c>
      <c r="AJ822" s="27">
        <v>0.66</v>
      </c>
      <c r="AK822" s="27">
        <v>2.65</v>
      </c>
      <c r="AL822" s="27">
        <v>0.56999999999999995</v>
      </c>
      <c r="AM822" s="27">
        <v>1.48</v>
      </c>
      <c r="AN822" s="27">
        <v>0.43</v>
      </c>
      <c r="AO822" s="27">
        <v>16.798167472639349</v>
      </c>
      <c r="AP822" s="27">
        <v>67.447187579536788</v>
      </c>
      <c r="AQ822" s="27">
        <v>14.507508271824891</v>
      </c>
      <c r="AR822" s="27">
        <v>37.668617968948844</v>
      </c>
      <c r="AS822" s="27">
        <v>10.944260626113515</v>
      </c>
    </row>
    <row r="823" spans="1:45" x14ac:dyDescent="0.35">
      <c r="A823" s="26">
        <v>2017</v>
      </c>
      <c r="B823" s="26">
        <v>16846</v>
      </c>
      <c r="C823" s="26" t="s">
        <v>164</v>
      </c>
      <c r="D823" s="26">
        <v>40</v>
      </c>
      <c r="E823" s="26" t="s">
        <v>142</v>
      </c>
      <c r="F823" s="26" t="s">
        <v>156</v>
      </c>
      <c r="G823" s="26">
        <v>2</v>
      </c>
      <c r="H823" s="26" t="s">
        <v>165</v>
      </c>
      <c r="I823" s="26">
        <v>133</v>
      </c>
      <c r="J823" s="26">
        <v>3</v>
      </c>
      <c r="K823" s="26">
        <v>36</v>
      </c>
      <c r="L823" s="27">
        <v>91.44</v>
      </c>
      <c r="M823" s="27">
        <v>18.100000000000001</v>
      </c>
      <c r="N823" s="27">
        <v>10.31</v>
      </c>
      <c r="O823" s="27">
        <v>88.078507758620702</v>
      </c>
      <c r="P823" s="27">
        <v>88.078507758620702</v>
      </c>
      <c r="Q823" s="27">
        <v>5923.2796467672424</v>
      </c>
      <c r="S823" s="27">
        <v>10.77</v>
      </c>
      <c r="T823" s="27">
        <v>41.5</v>
      </c>
      <c r="U823" s="27">
        <v>22.3</v>
      </c>
      <c r="V823" s="27">
        <v>415</v>
      </c>
      <c r="W823" s="27">
        <v>361.05</v>
      </c>
      <c r="X823" s="27">
        <v>36.105000000000004</v>
      </c>
      <c r="Y823" s="27">
        <v>223</v>
      </c>
      <c r="Z823" s="27">
        <v>194.01</v>
      </c>
      <c r="AA823" s="27">
        <v>19.401</v>
      </c>
      <c r="AB823" s="27">
        <v>6.5</v>
      </c>
      <c r="AC823" s="27">
        <v>27.5</v>
      </c>
      <c r="AD823" s="27">
        <v>5.8</v>
      </c>
      <c r="AE823" s="27">
        <v>15.3</v>
      </c>
      <c r="AF823" s="27">
        <v>4.6000000000000005</v>
      </c>
      <c r="AG823" s="27">
        <v>486.91131673335036</v>
      </c>
      <c r="AH823" s="27">
        <v>48.691131673335036</v>
      </c>
      <c r="AI823" s="27">
        <v>0.41499999999999998</v>
      </c>
      <c r="AJ823" s="27">
        <v>0.65</v>
      </c>
      <c r="AK823" s="27">
        <v>2.75</v>
      </c>
      <c r="AL823" s="27">
        <v>0.57999999999999996</v>
      </c>
      <c r="AM823" s="27">
        <v>1.53</v>
      </c>
      <c r="AN823" s="27">
        <v>0.46</v>
      </c>
      <c r="AO823" s="27">
        <v>15.66265060240964</v>
      </c>
      <c r="AP823" s="27">
        <v>66.265060240963862</v>
      </c>
      <c r="AQ823" s="27">
        <v>13.975903614457831</v>
      </c>
      <c r="AR823" s="27">
        <v>36.867469879518076</v>
      </c>
      <c r="AS823" s="27">
        <v>11.084337349397591</v>
      </c>
    </row>
    <row r="824" spans="1:45" x14ac:dyDescent="0.35">
      <c r="A824" s="26">
        <v>2017</v>
      </c>
      <c r="B824" s="26">
        <v>16847</v>
      </c>
      <c r="C824" s="26" t="s">
        <v>164</v>
      </c>
      <c r="D824" s="26">
        <v>56</v>
      </c>
      <c r="E824" s="26" t="s">
        <v>122</v>
      </c>
      <c r="F824" s="26" t="s">
        <v>156</v>
      </c>
      <c r="G824" s="26">
        <v>2</v>
      </c>
      <c r="H824" s="26" t="s">
        <v>165</v>
      </c>
      <c r="I824" s="26">
        <v>133</v>
      </c>
      <c r="J824" s="26">
        <v>4</v>
      </c>
      <c r="K824" s="26">
        <v>41</v>
      </c>
      <c r="L824" s="27">
        <v>104.14</v>
      </c>
      <c r="M824" s="27">
        <v>16.2</v>
      </c>
      <c r="N824" s="27">
        <v>8.52</v>
      </c>
      <c r="O824" s="27">
        <v>74.475082758620673</v>
      </c>
      <c r="P824" s="27">
        <v>74.475082758620673</v>
      </c>
      <c r="Q824" s="27">
        <v>5008.4493155172404</v>
      </c>
      <c r="S824" s="27">
        <v>10.81</v>
      </c>
      <c r="T824" s="27">
        <v>42.06</v>
      </c>
      <c r="U824" s="27">
        <v>21.15</v>
      </c>
      <c r="V824" s="27">
        <v>420.6</v>
      </c>
      <c r="W824" s="27">
        <v>365.92200000000003</v>
      </c>
      <c r="X824" s="27">
        <v>36.592200000000005</v>
      </c>
      <c r="Y824" s="27">
        <v>211.5</v>
      </c>
      <c r="Z824" s="27">
        <v>184.005</v>
      </c>
      <c r="AA824" s="27">
        <v>18.400500000000001</v>
      </c>
      <c r="AB824" s="27">
        <v>6.4</v>
      </c>
      <c r="AC824" s="27">
        <v>27.599999999999998</v>
      </c>
      <c r="AD824" s="27">
        <v>6</v>
      </c>
      <c r="AE824" s="27">
        <v>15.600000000000001</v>
      </c>
      <c r="AF824" s="27">
        <v>4.3</v>
      </c>
      <c r="AG824" s="27">
        <v>487.43105576360898</v>
      </c>
      <c r="AH824" s="27">
        <v>48.743105576360897</v>
      </c>
      <c r="AI824" s="27">
        <v>0.42060000000000003</v>
      </c>
      <c r="AJ824" s="27">
        <v>0.64</v>
      </c>
      <c r="AK824" s="27">
        <v>2.76</v>
      </c>
      <c r="AL824" s="27">
        <v>0.6</v>
      </c>
      <c r="AM824" s="27">
        <v>1.56</v>
      </c>
      <c r="AN824" s="27">
        <v>0.43</v>
      </c>
      <c r="AO824" s="27">
        <v>15.216357584403234</v>
      </c>
      <c r="AP824" s="27">
        <v>65.620542082738936</v>
      </c>
      <c r="AQ824" s="27">
        <v>14.26533523537803</v>
      </c>
      <c r="AR824" s="27">
        <v>37.089871611982879</v>
      </c>
      <c r="AS824" s="27">
        <v>10.223490252020921</v>
      </c>
    </row>
    <row r="825" spans="1:45" x14ac:dyDescent="0.35">
      <c r="A825" s="26">
        <v>2017</v>
      </c>
      <c r="B825" s="26">
        <v>16848</v>
      </c>
      <c r="C825" s="26" t="s">
        <v>164</v>
      </c>
      <c r="D825" s="26">
        <v>97</v>
      </c>
      <c r="E825" s="26" t="s">
        <v>63</v>
      </c>
      <c r="F825" s="26" t="s">
        <v>156</v>
      </c>
      <c r="G825" s="26">
        <v>2</v>
      </c>
      <c r="H825" s="26" t="s">
        <v>165</v>
      </c>
      <c r="I825" s="26">
        <v>139</v>
      </c>
      <c r="J825" s="26">
        <v>3</v>
      </c>
      <c r="K825" s="26">
        <v>48</v>
      </c>
      <c r="L825" s="27">
        <v>121.92</v>
      </c>
      <c r="M825" s="27">
        <v>15.8</v>
      </c>
      <c r="N825" s="27">
        <v>9.3800000000000008</v>
      </c>
      <c r="O825" s="27">
        <v>82.383893103448287</v>
      </c>
      <c r="P825" s="27">
        <v>82.383893103448287</v>
      </c>
      <c r="Q825" s="27">
        <v>5540.316811206897</v>
      </c>
      <c r="S825" s="27">
        <v>10.18</v>
      </c>
      <c r="T825" s="27">
        <v>43.24</v>
      </c>
      <c r="U825" s="27">
        <v>21.36</v>
      </c>
      <c r="V825" s="27">
        <v>432.40000000000003</v>
      </c>
      <c r="W825" s="27">
        <v>376.18800000000005</v>
      </c>
      <c r="X825" s="27">
        <v>37.618800000000007</v>
      </c>
      <c r="Y825" s="27">
        <v>213.6</v>
      </c>
      <c r="Z825" s="27">
        <v>185.83199999999999</v>
      </c>
      <c r="AA825" s="27">
        <v>18.583199999999998</v>
      </c>
      <c r="AB825" s="27">
        <v>6.8000000000000007</v>
      </c>
      <c r="AC825" s="27">
        <v>28.2</v>
      </c>
      <c r="AD825" s="27">
        <v>6.1</v>
      </c>
      <c r="AE825" s="27">
        <v>15.9</v>
      </c>
      <c r="AF825" s="27">
        <v>4.5</v>
      </c>
      <c r="AG825" s="27">
        <v>502.23049788250091</v>
      </c>
      <c r="AH825" s="27">
        <v>50.223049788250094</v>
      </c>
      <c r="AI825" s="27">
        <v>0.43240000000000001</v>
      </c>
      <c r="AJ825" s="27">
        <v>0.68</v>
      </c>
      <c r="AK825" s="27">
        <v>2.82</v>
      </c>
      <c r="AL825" s="27">
        <v>0.61</v>
      </c>
      <c r="AM825" s="27">
        <v>1.59</v>
      </c>
      <c r="AN825" s="27">
        <v>0.45</v>
      </c>
      <c r="AO825" s="27">
        <v>15.726179463459761</v>
      </c>
      <c r="AP825" s="27">
        <v>65.217391304347828</v>
      </c>
      <c r="AQ825" s="27">
        <v>14.107308048103606</v>
      </c>
      <c r="AR825" s="27">
        <v>36.771507863089731</v>
      </c>
      <c r="AS825" s="27">
        <v>10.407030527289546</v>
      </c>
    </row>
    <row r="826" spans="1:45" x14ac:dyDescent="0.35">
      <c r="A826" s="26">
        <v>2017</v>
      </c>
      <c r="B826" s="26">
        <v>16849</v>
      </c>
      <c r="C826" s="26" t="s">
        <v>164</v>
      </c>
      <c r="D826" s="26">
        <v>115</v>
      </c>
      <c r="E826" s="26" t="s">
        <v>124</v>
      </c>
      <c r="F826" s="26" t="s">
        <v>156</v>
      </c>
      <c r="G826" s="26">
        <v>2</v>
      </c>
      <c r="H826" s="26" t="s">
        <v>165</v>
      </c>
      <c r="I826" s="26">
        <v>133</v>
      </c>
      <c r="J826" s="26">
        <v>3</v>
      </c>
      <c r="K826" s="26">
        <v>51</v>
      </c>
      <c r="L826" s="27">
        <v>129.54</v>
      </c>
      <c r="M826" s="27">
        <v>14.6</v>
      </c>
      <c r="N826" s="27">
        <v>11.58</v>
      </c>
      <c r="O826" s="27">
        <v>103.15583793103448</v>
      </c>
      <c r="P826" s="27">
        <v>103.15583793103448</v>
      </c>
      <c r="Q826" s="27">
        <v>6937.2301008620689</v>
      </c>
      <c r="S826" s="27">
        <v>11.19</v>
      </c>
      <c r="T826" s="27">
        <v>40.74</v>
      </c>
      <c r="U826" s="27">
        <v>22.08</v>
      </c>
      <c r="V826" s="27">
        <v>407.40000000000003</v>
      </c>
      <c r="W826" s="27">
        <v>354.43800000000005</v>
      </c>
      <c r="X826" s="27">
        <v>35.443800000000003</v>
      </c>
      <c r="Y826" s="27">
        <v>220.79999999999998</v>
      </c>
      <c r="Z826" s="27">
        <v>192.09599999999998</v>
      </c>
      <c r="AA826" s="27">
        <v>19.209599999999998</v>
      </c>
      <c r="AB826" s="27">
        <v>6.4</v>
      </c>
      <c r="AC826" s="27">
        <v>27.1</v>
      </c>
      <c r="AD826" s="27">
        <v>5.8</v>
      </c>
      <c r="AE826" s="27">
        <v>15.4</v>
      </c>
      <c r="AF826" s="27">
        <v>4.2</v>
      </c>
      <c r="AG826" s="27">
        <v>476.86197326931654</v>
      </c>
      <c r="AH826" s="27">
        <v>47.686197326931655</v>
      </c>
      <c r="AI826" s="27">
        <v>0.40740000000000004</v>
      </c>
      <c r="AJ826" s="27">
        <v>0.64</v>
      </c>
      <c r="AK826" s="27">
        <v>2.71</v>
      </c>
      <c r="AL826" s="27">
        <v>0.57999999999999996</v>
      </c>
      <c r="AM826" s="27">
        <v>1.54</v>
      </c>
      <c r="AN826" s="27">
        <v>0.42</v>
      </c>
      <c r="AO826" s="27">
        <v>15.709376534118801</v>
      </c>
      <c r="AP826" s="27">
        <v>66.519391261659294</v>
      </c>
      <c r="AQ826" s="27">
        <v>14.236622484045162</v>
      </c>
      <c r="AR826" s="27">
        <v>37.800687285223368</v>
      </c>
      <c r="AS826" s="27">
        <v>10.309278350515463</v>
      </c>
    </row>
    <row r="827" spans="1:45" x14ac:dyDescent="0.35">
      <c r="A827" s="26">
        <v>2017</v>
      </c>
      <c r="B827" s="26">
        <v>16850</v>
      </c>
      <c r="C827" s="26" t="s">
        <v>164</v>
      </c>
      <c r="D827" s="26">
        <v>131</v>
      </c>
      <c r="E827" s="26" t="s">
        <v>143</v>
      </c>
      <c r="F827" s="26" t="s">
        <v>156</v>
      </c>
      <c r="G827" s="26">
        <v>2</v>
      </c>
      <c r="H827" s="26" t="s">
        <v>165</v>
      </c>
      <c r="I827" s="26">
        <v>133</v>
      </c>
      <c r="J827" s="26">
        <v>3</v>
      </c>
      <c r="K827" s="26">
        <v>44</v>
      </c>
      <c r="L827" s="27">
        <v>111.76</v>
      </c>
      <c r="M827" s="27">
        <v>15</v>
      </c>
      <c r="N827" s="27">
        <v>10.84</v>
      </c>
      <c r="O827" s="27">
        <v>96.111551724137925</v>
      </c>
      <c r="P827" s="27">
        <v>96.111551724137925</v>
      </c>
      <c r="Q827" s="27">
        <v>6463.5018534482751</v>
      </c>
      <c r="S827" s="27">
        <v>8</v>
      </c>
      <c r="T827" s="27">
        <v>41.27</v>
      </c>
      <c r="U827" s="27">
        <v>22.34</v>
      </c>
      <c r="V827" s="27">
        <v>412.70000000000005</v>
      </c>
      <c r="W827" s="27">
        <v>359.04900000000004</v>
      </c>
      <c r="X827" s="27">
        <v>35.904900000000005</v>
      </c>
      <c r="Y827" s="27">
        <v>223.4</v>
      </c>
      <c r="Z827" s="27">
        <v>194.358</v>
      </c>
      <c r="AA827" s="27">
        <v>19.4358</v>
      </c>
      <c r="AB827" s="27">
        <v>6.3</v>
      </c>
      <c r="AC827" s="27">
        <v>27.599999999999998</v>
      </c>
      <c r="AD827" s="27">
        <v>5.6999999999999993</v>
      </c>
      <c r="AE827" s="27">
        <v>15.4</v>
      </c>
      <c r="AF827" s="27">
        <v>4.3</v>
      </c>
      <c r="AG827" s="27">
        <v>484.42192955917528</v>
      </c>
      <c r="AH827" s="27">
        <v>48.442192955917527</v>
      </c>
      <c r="AI827" s="27">
        <v>0.41270000000000007</v>
      </c>
      <c r="AJ827" s="27">
        <v>0.63</v>
      </c>
      <c r="AK827" s="27">
        <v>2.76</v>
      </c>
      <c r="AL827" s="27">
        <v>0.56999999999999995</v>
      </c>
      <c r="AM827" s="27">
        <v>1.54</v>
      </c>
      <c r="AN827" s="27">
        <v>0.43</v>
      </c>
      <c r="AO827" s="27">
        <v>15.265325902592679</v>
      </c>
      <c r="AP827" s="27">
        <v>66.876665858977447</v>
      </c>
      <c r="AQ827" s="27">
        <v>13.811485340440994</v>
      </c>
      <c r="AR827" s="27">
        <v>37.315241095226554</v>
      </c>
      <c r="AS827" s="27">
        <v>10.419190695420401</v>
      </c>
    </row>
    <row r="828" spans="1:45" x14ac:dyDescent="0.35">
      <c r="A828" s="26">
        <v>2017</v>
      </c>
      <c r="B828" s="26">
        <v>16851</v>
      </c>
      <c r="C828" s="26" t="s">
        <v>164</v>
      </c>
      <c r="D828" s="26">
        <v>54</v>
      </c>
      <c r="E828" s="26" t="s">
        <v>38</v>
      </c>
      <c r="F828" s="26" t="s">
        <v>156</v>
      </c>
      <c r="G828" s="26">
        <v>2</v>
      </c>
      <c r="H828" s="26" t="s">
        <v>165</v>
      </c>
      <c r="I828" s="26">
        <v>133</v>
      </c>
      <c r="J828" s="26">
        <v>3</v>
      </c>
      <c r="K828" s="26">
        <v>38</v>
      </c>
      <c r="L828" s="27">
        <v>96.52</v>
      </c>
      <c r="M828" s="27">
        <v>15.4</v>
      </c>
      <c r="N828" s="27">
        <v>10.83</v>
      </c>
      <c r="O828" s="27">
        <v>95.571015517241378</v>
      </c>
      <c r="P828" s="27">
        <v>95.571015517241378</v>
      </c>
      <c r="Q828" s="27">
        <v>6427.1507935344825</v>
      </c>
      <c r="S828" s="27">
        <v>8.08</v>
      </c>
      <c r="T828" s="27">
        <v>41.79</v>
      </c>
      <c r="U828" s="27">
        <v>21.74</v>
      </c>
      <c r="V828" s="27">
        <v>417.9</v>
      </c>
      <c r="W828" s="27">
        <v>363.57299999999998</v>
      </c>
      <c r="X828" s="27">
        <v>36.357299999999995</v>
      </c>
      <c r="Y828" s="27">
        <v>217.39999999999998</v>
      </c>
      <c r="Z828" s="27">
        <v>189.13799999999998</v>
      </c>
      <c r="AA828" s="27">
        <v>18.913799999999998</v>
      </c>
      <c r="AB828" s="27">
        <v>6.1</v>
      </c>
      <c r="AC828" s="27">
        <v>27.9</v>
      </c>
      <c r="AD828" s="27">
        <v>5.6999999999999993</v>
      </c>
      <c r="AE828" s="27">
        <v>15.5</v>
      </c>
      <c r="AF828" s="27">
        <v>4.3</v>
      </c>
      <c r="AG828" s="27">
        <v>487.36781780162448</v>
      </c>
      <c r="AH828" s="27">
        <v>48.736781780162445</v>
      </c>
      <c r="AI828" s="27">
        <v>0.41789999999999999</v>
      </c>
      <c r="AJ828" s="27">
        <v>0.61</v>
      </c>
      <c r="AK828" s="27">
        <v>2.79</v>
      </c>
      <c r="AL828" s="27">
        <v>0.56999999999999995</v>
      </c>
      <c r="AM828" s="27">
        <v>1.55</v>
      </c>
      <c r="AN828" s="27">
        <v>0.43</v>
      </c>
      <c r="AO828" s="27">
        <v>14.596793491265853</v>
      </c>
      <c r="AP828" s="27">
        <v>66.76238334529792</v>
      </c>
      <c r="AQ828" s="27">
        <v>13.639626704953336</v>
      </c>
      <c r="AR828" s="27">
        <v>37.090212969609958</v>
      </c>
      <c r="AS828" s="27">
        <v>10.289542952859536</v>
      </c>
    </row>
    <row r="829" spans="1:45" x14ac:dyDescent="0.35">
      <c r="A829" s="26">
        <v>2017</v>
      </c>
      <c r="B829" s="26">
        <v>16852</v>
      </c>
      <c r="C829" s="26" t="s">
        <v>164</v>
      </c>
      <c r="D829" s="26">
        <v>28</v>
      </c>
      <c r="E829" s="26" t="s">
        <v>31</v>
      </c>
      <c r="F829" s="26" t="s">
        <v>156</v>
      </c>
      <c r="G829" s="26">
        <v>2</v>
      </c>
      <c r="H829" s="26" t="s">
        <v>165</v>
      </c>
      <c r="I829" s="26">
        <v>133</v>
      </c>
      <c r="J829" s="26">
        <v>4</v>
      </c>
      <c r="K829" s="26">
        <v>35</v>
      </c>
      <c r="L829" s="27">
        <v>88.9</v>
      </c>
      <c r="M829" s="27">
        <v>15.5</v>
      </c>
      <c r="N829" s="27">
        <v>8.77</v>
      </c>
      <c r="O829" s="27">
        <v>77.300745689655173</v>
      </c>
      <c r="P829" s="27">
        <v>77.300745689655173</v>
      </c>
      <c r="Q829" s="27">
        <v>5198.4751476293104</v>
      </c>
      <c r="S829" s="27">
        <v>8.4</v>
      </c>
      <c r="T829" s="27">
        <v>39.86</v>
      </c>
      <c r="U829" s="27">
        <v>22.64</v>
      </c>
      <c r="V829" s="27">
        <v>398.6</v>
      </c>
      <c r="W829" s="27">
        <v>346.78200000000004</v>
      </c>
      <c r="X829" s="27">
        <v>34.678200000000004</v>
      </c>
      <c r="Y829" s="27">
        <v>226.4</v>
      </c>
      <c r="Z829" s="27">
        <v>196.96800000000002</v>
      </c>
      <c r="AA829" s="27">
        <v>19.696800000000003</v>
      </c>
      <c r="AB829" s="27">
        <v>6.2</v>
      </c>
      <c r="AC829" s="27">
        <v>27.1</v>
      </c>
      <c r="AD829" s="27">
        <v>5.6999999999999993</v>
      </c>
      <c r="AE829" s="27">
        <v>15.1</v>
      </c>
      <c r="AF829" s="27">
        <v>4</v>
      </c>
      <c r="AG829" s="27">
        <v>469.39219921714096</v>
      </c>
      <c r="AH829" s="27">
        <v>46.939219921714098</v>
      </c>
      <c r="AI829" s="27">
        <v>0.39860000000000001</v>
      </c>
      <c r="AJ829" s="27">
        <v>0.62</v>
      </c>
      <c r="AK829" s="27">
        <v>2.71</v>
      </c>
      <c r="AL829" s="27">
        <v>0.56999999999999995</v>
      </c>
      <c r="AM829" s="27">
        <v>1.51</v>
      </c>
      <c r="AN829" s="27">
        <v>0.4</v>
      </c>
      <c r="AO829" s="27">
        <v>15.554440541896639</v>
      </c>
      <c r="AP829" s="27">
        <v>67.987957852483689</v>
      </c>
      <c r="AQ829" s="27">
        <v>14.300050175614649</v>
      </c>
      <c r="AR829" s="27">
        <v>37.882589061716004</v>
      </c>
      <c r="AS829" s="27">
        <v>10.035122930255895</v>
      </c>
    </row>
    <row r="830" spans="1:45" x14ac:dyDescent="0.35">
      <c r="A830" s="26">
        <v>2017</v>
      </c>
      <c r="B830" s="26">
        <v>16853</v>
      </c>
      <c r="C830" s="26" t="s">
        <v>164</v>
      </c>
      <c r="D830" s="26">
        <v>36</v>
      </c>
      <c r="E830" s="26" t="s">
        <v>129</v>
      </c>
      <c r="F830" s="26" t="s">
        <v>156</v>
      </c>
      <c r="G830" s="26">
        <v>2</v>
      </c>
      <c r="H830" s="26" t="s">
        <v>165</v>
      </c>
      <c r="I830" s="26">
        <v>133</v>
      </c>
      <c r="J830" s="26">
        <v>2</v>
      </c>
      <c r="K830" s="26">
        <v>44</v>
      </c>
      <c r="L830" s="27">
        <v>111.76</v>
      </c>
      <c r="M830" s="27">
        <v>15.5</v>
      </c>
      <c r="N830" s="27">
        <v>11.36</v>
      </c>
      <c r="O830" s="27">
        <v>100.12958620689655</v>
      </c>
      <c r="P830" s="27">
        <v>100.12958620689655</v>
      </c>
      <c r="Q830" s="27">
        <v>6733.7146724137929</v>
      </c>
      <c r="S830" s="27">
        <v>7.9</v>
      </c>
      <c r="T830" s="27">
        <v>40.19</v>
      </c>
      <c r="U830" s="27">
        <v>22.24</v>
      </c>
      <c r="V830" s="27">
        <v>401.9</v>
      </c>
      <c r="W830" s="27">
        <v>349.65299999999996</v>
      </c>
      <c r="X830" s="27">
        <v>34.965299999999999</v>
      </c>
      <c r="Y830" s="27">
        <v>222.39999999999998</v>
      </c>
      <c r="Z830" s="27">
        <v>193.48799999999997</v>
      </c>
      <c r="AA830" s="27">
        <v>19.348799999999997</v>
      </c>
      <c r="AB830" s="27">
        <v>6.3</v>
      </c>
      <c r="AC830" s="27">
        <v>26.9</v>
      </c>
      <c r="AD830" s="27">
        <v>5.6999999999999993</v>
      </c>
      <c r="AE830" s="27">
        <v>15.1</v>
      </c>
      <c r="AF830" s="27">
        <v>4.0999999999999996</v>
      </c>
      <c r="AG830" s="27">
        <v>471.23614861979996</v>
      </c>
      <c r="AH830" s="27">
        <v>47.123614861979995</v>
      </c>
      <c r="AI830" s="27">
        <v>0.40189999999999998</v>
      </c>
      <c r="AJ830" s="27">
        <v>0.63</v>
      </c>
      <c r="AK830" s="27">
        <v>2.69</v>
      </c>
      <c r="AL830" s="27">
        <v>0.56999999999999995</v>
      </c>
      <c r="AM830" s="27">
        <v>1.51</v>
      </c>
      <c r="AN830" s="27">
        <v>0.41</v>
      </c>
      <c r="AO830" s="27">
        <v>15.675541179397861</v>
      </c>
      <c r="AP830" s="27">
        <v>66.932072654889282</v>
      </c>
      <c r="AQ830" s="27">
        <v>14.182632495645683</v>
      </c>
      <c r="AR830" s="27">
        <v>37.571535207763127</v>
      </c>
      <c r="AS830" s="27">
        <v>10.201542672306543</v>
      </c>
    </row>
    <row r="831" spans="1:45" x14ac:dyDescent="0.35">
      <c r="A831" s="26">
        <v>2017</v>
      </c>
      <c r="B831" s="26">
        <v>16854</v>
      </c>
      <c r="C831" s="26" t="s">
        <v>164</v>
      </c>
      <c r="D831" s="26">
        <v>49</v>
      </c>
      <c r="E831" s="26" t="s">
        <v>126</v>
      </c>
      <c r="F831" s="26" t="s">
        <v>156</v>
      </c>
      <c r="G831" s="26">
        <v>2</v>
      </c>
      <c r="H831" s="26" t="s">
        <v>165</v>
      </c>
      <c r="I831" s="26">
        <v>125</v>
      </c>
      <c r="J831" s="26">
        <v>3</v>
      </c>
      <c r="K831" s="26">
        <v>43</v>
      </c>
      <c r="L831" s="27">
        <v>109.22</v>
      </c>
      <c r="M831" s="27">
        <v>16</v>
      </c>
      <c r="N831" s="27">
        <v>11.34</v>
      </c>
      <c r="O831" s="27">
        <v>99.361862068965507</v>
      </c>
      <c r="P831" s="27">
        <v>99.361862068965507</v>
      </c>
      <c r="Q831" s="27">
        <v>6682.0852241379307</v>
      </c>
      <c r="S831" s="27">
        <v>7.71</v>
      </c>
      <c r="T831" s="27">
        <v>39.33</v>
      </c>
      <c r="U831" s="27">
        <v>22.96</v>
      </c>
      <c r="V831" s="27">
        <v>393.29999999999995</v>
      </c>
      <c r="W831" s="27">
        <v>342.17099999999994</v>
      </c>
      <c r="X831" s="27">
        <v>34.217099999999995</v>
      </c>
      <c r="Y831" s="27">
        <v>229.60000000000002</v>
      </c>
      <c r="Z831" s="27">
        <v>199.75200000000001</v>
      </c>
      <c r="AA831" s="27">
        <v>19.975200000000001</v>
      </c>
      <c r="AB831" s="27">
        <v>6.1</v>
      </c>
      <c r="AC831" s="27">
        <v>26.400000000000002</v>
      </c>
      <c r="AD831" s="27">
        <v>5.6000000000000005</v>
      </c>
      <c r="AE831" s="27">
        <v>14.9</v>
      </c>
      <c r="AF831" s="27">
        <v>4.2</v>
      </c>
      <c r="AG831" s="27">
        <v>464.76217372614485</v>
      </c>
      <c r="AH831" s="27">
        <v>46.476217372614485</v>
      </c>
      <c r="AI831" s="27">
        <v>0.39329999999999993</v>
      </c>
      <c r="AJ831" s="27">
        <v>0.61</v>
      </c>
      <c r="AK831" s="27">
        <v>2.64</v>
      </c>
      <c r="AL831" s="27">
        <v>0.56000000000000005</v>
      </c>
      <c r="AM831" s="27">
        <v>1.49</v>
      </c>
      <c r="AN831" s="27">
        <v>0.42</v>
      </c>
      <c r="AO831" s="27">
        <v>15.509788965166541</v>
      </c>
      <c r="AP831" s="27">
        <v>67.124332570556845</v>
      </c>
      <c r="AQ831" s="27">
        <v>14.238494787693876</v>
      </c>
      <c r="AR831" s="27">
        <v>37.884566488685486</v>
      </c>
      <c r="AS831" s="27">
        <v>10.678871090770407</v>
      </c>
    </row>
    <row r="832" spans="1:45" x14ac:dyDescent="0.35">
      <c r="A832" s="26">
        <v>2017</v>
      </c>
      <c r="B832" s="26">
        <v>16855</v>
      </c>
      <c r="C832" s="26" t="s">
        <v>164</v>
      </c>
      <c r="D832" s="26">
        <v>105</v>
      </c>
      <c r="E832" s="26" t="s">
        <v>115</v>
      </c>
      <c r="F832" s="26" t="s">
        <v>156</v>
      </c>
      <c r="G832" s="26">
        <v>2</v>
      </c>
      <c r="H832" s="26" t="s">
        <v>165</v>
      </c>
      <c r="I832" s="26">
        <v>125</v>
      </c>
      <c r="J832" s="26">
        <v>3</v>
      </c>
      <c r="K832" s="26">
        <v>48</v>
      </c>
      <c r="L832" s="27">
        <v>121.92</v>
      </c>
      <c r="M832" s="27">
        <v>14.3</v>
      </c>
      <c r="N832" s="27">
        <v>9.39</v>
      </c>
      <c r="O832" s="27">
        <v>83.940933620689663</v>
      </c>
      <c r="P832" s="27">
        <v>83.940933620689663</v>
      </c>
      <c r="Q832" s="27">
        <v>5645.0277859913795</v>
      </c>
      <c r="S832" s="27">
        <v>8.17</v>
      </c>
      <c r="T832" s="27">
        <v>41.11</v>
      </c>
      <c r="U832" s="27">
        <v>22.1</v>
      </c>
      <c r="V832" s="27">
        <v>411.1</v>
      </c>
      <c r="W832" s="27">
        <v>357.65700000000004</v>
      </c>
      <c r="X832" s="27">
        <v>35.765700000000002</v>
      </c>
      <c r="Y832" s="27">
        <v>221</v>
      </c>
      <c r="Z832" s="27">
        <v>192.27</v>
      </c>
      <c r="AA832" s="27">
        <v>19.227</v>
      </c>
      <c r="AB832" s="27">
        <v>6.2</v>
      </c>
      <c r="AC832" s="27">
        <v>27.5</v>
      </c>
      <c r="AD832" s="27">
        <v>5.8999999999999995</v>
      </c>
      <c r="AE832" s="27">
        <v>15.4</v>
      </c>
      <c r="AF832" s="27">
        <v>4.0999999999999996</v>
      </c>
      <c r="AG832" s="27">
        <v>481.29648359681107</v>
      </c>
      <c r="AH832" s="27">
        <v>48.129648359681106</v>
      </c>
      <c r="AI832" s="27">
        <v>0.41110000000000002</v>
      </c>
      <c r="AJ832" s="27">
        <v>0.62</v>
      </c>
      <c r="AK832" s="27">
        <v>2.75</v>
      </c>
      <c r="AL832" s="27">
        <v>0.59</v>
      </c>
      <c r="AM832" s="27">
        <v>1.54</v>
      </c>
      <c r="AN832" s="27">
        <v>0.41</v>
      </c>
      <c r="AO832" s="27">
        <v>15.081488688883484</v>
      </c>
      <c r="AP832" s="27">
        <v>66.893699829725122</v>
      </c>
      <c r="AQ832" s="27">
        <v>14.35173923619557</v>
      </c>
      <c r="AR832" s="27">
        <v>37.46047190464607</v>
      </c>
      <c r="AS832" s="27">
        <v>9.9732425200681085</v>
      </c>
    </row>
    <row r="833" spans="1:45" x14ac:dyDescent="0.35">
      <c r="A833" s="26">
        <v>2017</v>
      </c>
      <c r="B833" s="26">
        <v>16856</v>
      </c>
      <c r="C833" s="26" t="s">
        <v>164</v>
      </c>
      <c r="D833" s="26">
        <v>1</v>
      </c>
      <c r="E833" s="26" t="s">
        <v>15</v>
      </c>
      <c r="F833" s="26" t="s">
        <v>157</v>
      </c>
      <c r="G833" s="26">
        <v>2</v>
      </c>
      <c r="H833" s="26" t="s">
        <v>165</v>
      </c>
      <c r="I833" s="26">
        <v>133</v>
      </c>
      <c r="J833" s="26">
        <v>1</v>
      </c>
      <c r="K833" s="26">
        <v>37</v>
      </c>
      <c r="L833" s="27">
        <v>93.98</v>
      </c>
      <c r="M833" s="27">
        <v>14.3</v>
      </c>
      <c r="N833" s="27">
        <v>13.91</v>
      </c>
      <c r="O833" s="27">
        <v>124.34700603448276</v>
      </c>
      <c r="P833" s="27">
        <v>124.34700603448276</v>
      </c>
      <c r="Q833" s="27">
        <v>8362.3361558189663</v>
      </c>
      <c r="S833" s="27">
        <v>7.43</v>
      </c>
      <c r="T833" s="27">
        <v>36.53</v>
      </c>
      <c r="U833" s="27">
        <v>21.48</v>
      </c>
      <c r="V833" s="27">
        <v>365.3</v>
      </c>
      <c r="W833" s="27">
        <v>317.81100000000004</v>
      </c>
      <c r="X833" s="27">
        <v>31.781100000000002</v>
      </c>
      <c r="Y833" s="27">
        <v>214.8</v>
      </c>
      <c r="Z833" s="27">
        <v>186.876</v>
      </c>
      <c r="AA833" s="27">
        <v>18.6876</v>
      </c>
      <c r="AB833" s="27">
        <v>6</v>
      </c>
      <c r="AC833" s="27">
        <v>25.4</v>
      </c>
      <c r="AD833" s="27">
        <v>5.4</v>
      </c>
      <c r="AE833" s="27">
        <v>14.399999999999999</v>
      </c>
      <c r="AF833" s="27">
        <v>3.5999999999999996</v>
      </c>
      <c r="AG833" s="27">
        <v>424.83894108455138</v>
      </c>
      <c r="AH833" s="27">
        <v>42.483894108455139</v>
      </c>
      <c r="AI833" s="27">
        <v>0.36530000000000001</v>
      </c>
      <c r="AJ833" s="27">
        <v>0.6</v>
      </c>
      <c r="AK833" s="27">
        <v>2.54</v>
      </c>
      <c r="AL833" s="27">
        <v>0.54</v>
      </c>
      <c r="AM833" s="27">
        <v>1.44</v>
      </c>
      <c r="AN833" s="27">
        <v>0.36</v>
      </c>
      <c r="AO833" s="27">
        <v>16.424856282507527</v>
      </c>
      <c r="AP833" s="27">
        <v>69.531891595948522</v>
      </c>
      <c r="AQ833" s="27">
        <v>14.782370654256775</v>
      </c>
      <c r="AR833" s="27">
        <v>39.41965507801806</v>
      </c>
      <c r="AS833" s="27">
        <v>9.854913769504515</v>
      </c>
    </row>
    <row r="834" spans="1:45" x14ac:dyDescent="0.35">
      <c r="A834" s="26">
        <v>2017</v>
      </c>
      <c r="B834" s="26">
        <v>16857</v>
      </c>
      <c r="C834" s="26" t="s">
        <v>164</v>
      </c>
      <c r="D834" s="26">
        <v>24</v>
      </c>
      <c r="E834" s="26" t="s">
        <v>50</v>
      </c>
      <c r="F834" s="26" t="s">
        <v>156</v>
      </c>
      <c r="G834" s="26">
        <v>2</v>
      </c>
      <c r="H834" s="26" t="s">
        <v>165</v>
      </c>
      <c r="I834" s="26">
        <v>133</v>
      </c>
      <c r="J834" s="26">
        <v>3</v>
      </c>
      <c r="K834" s="26">
        <v>46</v>
      </c>
      <c r="L834" s="27">
        <v>116.84</v>
      </c>
      <c r="M834" s="27">
        <v>16.3</v>
      </c>
      <c r="N834" s="27">
        <v>10.75</v>
      </c>
      <c r="O834" s="27">
        <v>93.855840517241376</v>
      </c>
      <c r="P834" s="27">
        <v>93.855840517241376</v>
      </c>
      <c r="Q834" s="27">
        <v>6311.8052747844822</v>
      </c>
      <c r="S834" s="27">
        <v>8.23</v>
      </c>
      <c r="T834" s="27">
        <v>40.64</v>
      </c>
      <c r="U834" s="27">
        <v>22.15</v>
      </c>
      <c r="V834" s="27">
        <v>406.4</v>
      </c>
      <c r="W834" s="27">
        <v>353.56799999999998</v>
      </c>
      <c r="X834" s="27">
        <v>35.3568</v>
      </c>
      <c r="Y834" s="27">
        <v>221.5</v>
      </c>
      <c r="Z834" s="27">
        <v>192.70500000000001</v>
      </c>
      <c r="AA834" s="27">
        <v>19.270500000000002</v>
      </c>
      <c r="AB834" s="27">
        <v>6.2</v>
      </c>
      <c r="AC834" s="27">
        <v>27.3</v>
      </c>
      <c r="AD834" s="27">
        <v>5.8</v>
      </c>
      <c r="AE834" s="27">
        <v>15.2</v>
      </c>
      <c r="AF834" s="27">
        <v>4.3</v>
      </c>
      <c r="AG834" s="27">
        <v>476.05032048787729</v>
      </c>
      <c r="AH834" s="27">
        <v>47.605032048787727</v>
      </c>
      <c r="AI834" s="27">
        <v>0.40639999999999998</v>
      </c>
      <c r="AJ834" s="27">
        <v>0.62</v>
      </c>
      <c r="AK834" s="27">
        <v>2.73</v>
      </c>
      <c r="AL834" s="27">
        <v>0.57999999999999996</v>
      </c>
      <c r="AM834" s="27">
        <v>1.52</v>
      </c>
      <c r="AN834" s="27">
        <v>0.43</v>
      </c>
      <c r="AO834" s="27">
        <v>15.255905511811024</v>
      </c>
      <c r="AP834" s="27">
        <v>67.175196850393704</v>
      </c>
      <c r="AQ834" s="27">
        <v>14.271653543307087</v>
      </c>
      <c r="AR834" s="27">
        <v>37.401574803149607</v>
      </c>
      <c r="AS834" s="27">
        <v>10.580708661417322</v>
      </c>
    </row>
    <row r="835" spans="1:45" x14ac:dyDescent="0.35">
      <c r="A835" s="26">
        <v>2017</v>
      </c>
      <c r="B835" s="26">
        <v>16858</v>
      </c>
      <c r="C835" s="26" t="s">
        <v>164</v>
      </c>
      <c r="D835" s="26">
        <v>30</v>
      </c>
      <c r="E835" s="26" t="s">
        <v>140</v>
      </c>
      <c r="F835" s="26" t="s">
        <v>156</v>
      </c>
      <c r="G835" s="26">
        <v>2</v>
      </c>
      <c r="H835" s="26" t="s">
        <v>165</v>
      </c>
      <c r="I835" s="26">
        <v>133</v>
      </c>
      <c r="J835" s="26">
        <v>2</v>
      </c>
      <c r="K835" s="26">
        <v>45</v>
      </c>
      <c r="L835" s="27">
        <v>114.3</v>
      </c>
      <c r="M835" s="27">
        <v>15</v>
      </c>
      <c r="N835" s="27">
        <v>9.85</v>
      </c>
      <c r="O835" s="27">
        <v>87.333836206896549</v>
      </c>
      <c r="P835" s="27">
        <v>87.333836206896549</v>
      </c>
      <c r="Q835" s="27">
        <v>5873.2004849137929</v>
      </c>
      <c r="S835" s="27">
        <v>8.5500000000000007</v>
      </c>
      <c r="T835" s="27">
        <v>41.17</v>
      </c>
      <c r="U835" s="27">
        <v>21.71</v>
      </c>
      <c r="V835" s="27">
        <v>411.70000000000005</v>
      </c>
      <c r="W835" s="27">
        <v>358.17900000000003</v>
      </c>
      <c r="X835" s="27">
        <v>35.817900000000002</v>
      </c>
      <c r="Y835" s="27">
        <v>217.10000000000002</v>
      </c>
      <c r="Z835" s="27">
        <v>188.87700000000001</v>
      </c>
      <c r="AA835" s="27">
        <v>18.887700000000002</v>
      </c>
      <c r="AB835" s="27">
        <v>6.5</v>
      </c>
      <c r="AC835" s="27">
        <v>27.5</v>
      </c>
      <c r="AD835" s="27">
        <v>6</v>
      </c>
      <c r="AE835" s="27">
        <v>15.4</v>
      </c>
      <c r="AF835" s="27">
        <v>4.3</v>
      </c>
      <c r="AG835" s="27">
        <v>479.98269066467111</v>
      </c>
      <c r="AH835" s="27">
        <v>47.99826906646711</v>
      </c>
      <c r="AI835" s="27">
        <v>0.41170000000000007</v>
      </c>
      <c r="AJ835" s="27">
        <v>0.65</v>
      </c>
      <c r="AK835" s="27">
        <v>2.75</v>
      </c>
      <c r="AL835" s="27">
        <v>0.6</v>
      </c>
      <c r="AM835" s="27">
        <v>1.54</v>
      </c>
      <c r="AN835" s="27">
        <v>0.43</v>
      </c>
      <c r="AO835" s="27">
        <v>15.788195287830943</v>
      </c>
      <c r="AP835" s="27">
        <v>66.796210833130914</v>
      </c>
      <c r="AQ835" s="27">
        <v>14.573718727228561</v>
      </c>
      <c r="AR835" s="27">
        <v>37.405878066553313</v>
      </c>
      <c r="AS835" s="27">
        <v>10.444498421180469</v>
      </c>
    </row>
    <row r="836" spans="1:45" x14ac:dyDescent="0.35">
      <c r="A836" s="26">
        <v>2017</v>
      </c>
      <c r="B836" s="26">
        <v>16859</v>
      </c>
      <c r="C836" s="26" t="s">
        <v>164</v>
      </c>
      <c r="D836" s="26">
        <v>114</v>
      </c>
      <c r="E836" s="26" t="s">
        <v>20</v>
      </c>
      <c r="F836" s="26" t="s">
        <v>156</v>
      </c>
      <c r="G836" s="26">
        <v>2</v>
      </c>
      <c r="H836" s="26" t="s">
        <v>165</v>
      </c>
      <c r="I836" s="26">
        <v>133</v>
      </c>
      <c r="J836" s="26">
        <v>3</v>
      </c>
      <c r="K836" s="26">
        <v>31</v>
      </c>
      <c r="L836" s="27">
        <v>78.739999999999995</v>
      </c>
      <c r="M836" s="27">
        <v>15.7</v>
      </c>
      <c r="N836" s="27">
        <v>11.1</v>
      </c>
      <c r="O836" s="27">
        <v>97.606318965517232</v>
      </c>
      <c r="P836" s="27">
        <v>97.606318965517232</v>
      </c>
      <c r="Q836" s="27">
        <v>6564.0249504310341</v>
      </c>
      <c r="S836" s="27">
        <v>9.9700000000000006</v>
      </c>
      <c r="T836" s="27">
        <v>39.799999999999997</v>
      </c>
      <c r="U836" s="27">
        <v>22.78</v>
      </c>
      <c r="V836" s="27">
        <v>398</v>
      </c>
      <c r="W836" s="27">
        <v>346.26</v>
      </c>
      <c r="X836" s="27">
        <v>34.625999999999998</v>
      </c>
      <c r="Y836" s="27">
        <v>227.8</v>
      </c>
      <c r="Z836" s="27">
        <v>198.18600000000001</v>
      </c>
      <c r="AA836" s="27">
        <v>19.8186</v>
      </c>
      <c r="AB836" s="27">
        <v>6.2</v>
      </c>
      <c r="AC836" s="27">
        <v>26.7</v>
      </c>
      <c r="AD836" s="27">
        <v>5.6999999999999993</v>
      </c>
      <c r="AE836" s="27">
        <v>15.1</v>
      </c>
      <c r="AF836" s="27">
        <v>4.0999999999999996</v>
      </c>
      <c r="AG836" s="27">
        <v>469.39759746947698</v>
      </c>
      <c r="AH836" s="27">
        <v>46.939759746947701</v>
      </c>
      <c r="AI836" s="27">
        <v>0.39800000000000002</v>
      </c>
      <c r="AJ836" s="27">
        <v>0.62</v>
      </c>
      <c r="AK836" s="27">
        <v>2.67</v>
      </c>
      <c r="AL836" s="27">
        <v>0.56999999999999995</v>
      </c>
      <c r="AM836" s="27">
        <v>1.51</v>
      </c>
      <c r="AN836" s="27">
        <v>0.41</v>
      </c>
      <c r="AO836" s="27">
        <v>15.577889447236181</v>
      </c>
      <c r="AP836" s="27">
        <v>67.085427135678387</v>
      </c>
      <c r="AQ836" s="27">
        <v>14.321608040201003</v>
      </c>
      <c r="AR836" s="27">
        <v>37.939698492462306</v>
      </c>
      <c r="AS836" s="27">
        <v>10.30150753768844</v>
      </c>
    </row>
    <row r="837" spans="1:45" x14ac:dyDescent="0.35">
      <c r="A837" s="26">
        <v>2017</v>
      </c>
      <c r="B837" s="26">
        <v>16860</v>
      </c>
      <c r="C837" s="26" t="s">
        <v>164</v>
      </c>
      <c r="D837" s="26">
        <v>100</v>
      </c>
      <c r="E837" s="26" t="s">
        <v>25</v>
      </c>
      <c r="F837" s="26" t="s">
        <v>156</v>
      </c>
      <c r="G837" s="26">
        <v>2</v>
      </c>
      <c r="H837" s="26" t="s">
        <v>165</v>
      </c>
      <c r="I837" s="26">
        <v>139</v>
      </c>
      <c r="J837" s="26">
        <v>3</v>
      </c>
      <c r="K837" s="26">
        <v>52</v>
      </c>
      <c r="L837" s="27">
        <v>132.08000000000001</v>
      </c>
      <c r="M837" s="27">
        <v>15.2</v>
      </c>
      <c r="N837" s="27">
        <v>10.11</v>
      </c>
      <c r="O837" s="27">
        <v>89.428179310344831</v>
      </c>
      <c r="P837" s="27">
        <v>89.428179310344831</v>
      </c>
      <c r="Q837" s="27">
        <v>6014.0450586206898</v>
      </c>
      <c r="S837" s="27">
        <v>10.62</v>
      </c>
      <c r="T837" s="27">
        <v>40.06</v>
      </c>
      <c r="U837" s="27">
        <v>22.4</v>
      </c>
      <c r="V837" s="27">
        <v>400.6</v>
      </c>
      <c r="W837" s="27">
        <v>348.52199999999999</v>
      </c>
      <c r="X837" s="27">
        <v>34.852199999999996</v>
      </c>
      <c r="Y837" s="27">
        <v>224</v>
      </c>
      <c r="Z837" s="27">
        <v>194.88</v>
      </c>
      <c r="AA837" s="27">
        <v>19.488</v>
      </c>
      <c r="AB837" s="27">
        <v>6.2</v>
      </c>
      <c r="AC837" s="27">
        <v>26.7</v>
      </c>
      <c r="AD837" s="27">
        <v>5.6999999999999993</v>
      </c>
      <c r="AE837" s="27">
        <v>15.1</v>
      </c>
      <c r="AF837" s="27">
        <v>4</v>
      </c>
      <c r="AG837" s="27">
        <v>470.52397266192008</v>
      </c>
      <c r="AH837" s="27">
        <v>47.05239726619201</v>
      </c>
      <c r="AI837" s="27">
        <v>0.40060000000000001</v>
      </c>
      <c r="AJ837" s="27">
        <v>0.62</v>
      </c>
      <c r="AK837" s="27">
        <v>2.67</v>
      </c>
      <c r="AL837" s="27">
        <v>0.56999999999999995</v>
      </c>
      <c r="AM837" s="27">
        <v>1.51</v>
      </c>
      <c r="AN837" s="27">
        <v>0.4</v>
      </c>
      <c r="AO837" s="27">
        <v>15.47678482276585</v>
      </c>
      <c r="AP837" s="27">
        <v>66.650024962556159</v>
      </c>
      <c r="AQ837" s="27">
        <v>14.22865701447828</v>
      </c>
      <c r="AR837" s="27">
        <v>37.693459810284573</v>
      </c>
      <c r="AS837" s="27">
        <v>9.9850224663005491</v>
      </c>
    </row>
    <row r="838" spans="1:45" x14ac:dyDescent="0.35">
      <c r="A838" s="26">
        <v>2017</v>
      </c>
      <c r="B838" s="26">
        <v>16861</v>
      </c>
      <c r="C838" s="26" t="s">
        <v>164</v>
      </c>
      <c r="D838" s="26">
        <v>43</v>
      </c>
      <c r="E838" s="26" t="s">
        <v>134</v>
      </c>
      <c r="F838" s="26" t="s">
        <v>156</v>
      </c>
      <c r="G838" s="26">
        <v>2</v>
      </c>
      <c r="H838" s="26" t="s">
        <v>165</v>
      </c>
      <c r="I838" s="26">
        <v>133</v>
      </c>
      <c r="J838" s="26">
        <v>3</v>
      </c>
      <c r="K838" s="26">
        <v>35</v>
      </c>
      <c r="L838" s="27">
        <v>88.9</v>
      </c>
      <c r="M838" s="27">
        <v>20.3</v>
      </c>
      <c r="N838" s="27">
        <v>10.33</v>
      </c>
      <c r="O838" s="27">
        <v>85.878811206896557</v>
      </c>
      <c r="P838" s="27">
        <v>85.878811206896557</v>
      </c>
      <c r="Q838" s="27">
        <v>5775.3500536637939</v>
      </c>
      <c r="S838" s="27">
        <v>10.5</v>
      </c>
      <c r="T838" s="27">
        <v>39.51</v>
      </c>
      <c r="U838" s="27">
        <v>22.74</v>
      </c>
      <c r="V838" s="27">
        <v>395.09999999999997</v>
      </c>
      <c r="W838" s="27">
        <v>343.73699999999997</v>
      </c>
      <c r="X838" s="27">
        <v>34.373699999999999</v>
      </c>
      <c r="Y838" s="27">
        <v>227.39999999999998</v>
      </c>
      <c r="Z838" s="27">
        <v>197.83799999999997</v>
      </c>
      <c r="AA838" s="27">
        <v>19.783799999999996</v>
      </c>
      <c r="AB838" s="27">
        <v>6.3</v>
      </c>
      <c r="AC838" s="27">
        <v>26.5</v>
      </c>
      <c r="AD838" s="27">
        <v>5.6999999999999993</v>
      </c>
      <c r="AE838" s="27">
        <v>14.7</v>
      </c>
      <c r="AF838" s="27">
        <v>4.4000000000000004</v>
      </c>
      <c r="AG838" s="27">
        <v>465.7752098865858</v>
      </c>
      <c r="AH838" s="27">
        <v>46.577520988658577</v>
      </c>
      <c r="AI838" s="27">
        <v>0.39509999999999995</v>
      </c>
      <c r="AJ838" s="27">
        <v>0.63</v>
      </c>
      <c r="AK838" s="27">
        <v>2.65</v>
      </c>
      <c r="AL838" s="27">
        <v>0.56999999999999995</v>
      </c>
      <c r="AM838" s="27">
        <v>1.47</v>
      </c>
      <c r="AN838" s="27">
        <v>0.44</v>
      </c>
      <c r="AO838" s="27">
        <v>15.945330296127564</v>
      </c>
      <c r="AP838" s="27">
        <v>67.071627436092143</v>
      </c>
      <c r="AQ838" s="27">
        <v>14.42672741078208</v>
      </c>
      <c r="AR838" s="27">
        <v>37.205770690964314</v>
      </c>
      <c r="AS838" s="27">
        <v>11.136421159200205</v>
      </c>
    </row>
    <row r="839" spans="1:45" x14ac:dyDescent="0.35">
      <c r="A839" s="26">
        <v>2017</v>
      </c>
      <c r="B839" s="26">
        <v>16862</v>
      </c>
      <c r="C839" s="26" t="s">
        <v>164</v>
      </c>
      <c r="D839" s="26">
        <v>72</v>
      </c>
      <c r="E839" s="26" t="s">
        <v>12</v>
      </c>
      <c r="F839" s="26" t="s">
        <v>156</v>
      </c>
      <c r="G839" s="26">
        <v>2</v>
      </c>
      <c r="H839" s="26" t="s">
        <v>165</v>
      </c>
      <c r="I839" s="26">
        <v>133</v>
      </c>
      <c r="J839" s="26">
        <v>2</v>
      </c>
      <c r="K839" s="26">
        <v>42</v>
      </c>
      <c r="L839" s="27">
        <v>106.68</v>
      </c>
      <c r="M839" s="27">
        <v>15.3</v>
      </c>
      <c r="N839" s="27">
        <v>11.29</v>
      </c>
      <c r="O839" s="27">
        <v>99.748123275862056</v>
      </c>
      <c r="P839" s="27">
        <v>99.748123275862056</v>
      </c>
      <c r="Q839" s="27">
        <v>6708.0612903017236</v>
      </c>
      <c r="S839" s="27">
        <v>10.57</v>
      </c>
      <c r="T839" s="27">
        <v>40.409999999999997</v>
      </c>
      <c r="U839" s="27">
        <v>22.11</v>
      </c>
      <c r="V839" s="27">
        <v>404.09999999999997</v>
      </c>
      <c r="W839" s="27">
        <v>351.56699999999995</v>
      </c>
      <c r="X839" s="27">
        <v>35.156699999999994</v>
      </c>
      <c r="Y839" s="27">
        <v>221.1</v>
      </c>
      <c r="Z839" s="27">
        <v>192.357</v>
      </c>
      <c r="AA839" s="27">
        <v>19.235700000000001</v>
      </c>
      <c r="AB839" s="27">
        <v>6.4</v>
      </c>
      <c r="AC839" s="27">
        <v>26.7</v>
      </c>
      <c r="AD839" s="27">
        <v>5.8</v>
      </c>
      <c r="AE839" s="27">
        <v>15.1</v>
      </c>
      <c r="AF839" s="27">
        <v>4.3</v>
      </c>
      <c r="AG839" s="27">
        <v>473.15217673930294</v>
      </c>
      <c r="AH839" s="27">
        <v>47.315217673930292</v>
      </c>
      <c r="AI839" s="27">
        <v>0.40409999999999996</v>
      </c>
      <c r="AJ839" s="27">
        <v>0.64</v>
      </c>
      <c r="AK839" s="27">
        <v>2.67</v>
      </c>
      <c r="AL839" s="27">
        <v>0.57999999999999996</v>
      </c>
      <c r="AM839" s="27">
        <v>1.51</v>
      </c>
      <c r="AN839" s="27">
        <v>0.43</v>
      </c>
      <c r="AO839" s="27">
        <v>15.837663944568179</v>
      </c>
      <c r="AP839" s="27">
        <v>66.072754268745371</v>
      </c>
      <c r="AQ839" s="27">
        <v>14.352882949764911</v>
      </c>
      <c r="AR839" s="27">
        <v>37.366988369215541</v>
      </c>
      <c r="AS839" s="27">
        <v>10.640930462756744</v>
      </c>
    </row>
    <row r="840" spans="1:45" x14ac:dyDescent="0.35">
      <c r="A840" s="26">
        <v>2017</v>
      </c>
      <c r="B840" s="26">
        <v>16863</v>
      </c>
      <c r="C840" s="26" t="s">
        <v>164</v>
      </c>
      <c r="D840" s="26">
        <v>86</v>
      </c>
      <c r="E840" s="26" t="s">
        <v>47</v>
      </c>
      <c r="F840" s="26" t="s">
        <v>156</v>
      </c>
      <c r="G840" s="26">
        <v>2</v>
      </c>
      <c r="H840" s="26" t="s">
        <v>165</v>
      </c>
      <c r="I840" s="26">
        <v>139</v>
      </c>
      <c r="J840" s="26">
        <v>2</v>
      </c>
      <c r="K840" s="26">
        <v>36</v>
      </c>
      <c r="L840" s="27">
        <v>91.44</v>
      </c>
      <c r="M840" s="27">
        <v>15</v>
      </c>
      <c r="N840" s="27">
        <v>11.86</v>
      </c>
      <c r="O840" s="27">
        <v>105.15525862068964</v>
      </c>
      <c r="P840" s="27">
        <v>105.15525862068964</v>
      </c>
      <c r="Q840" s="27">
        <v>7071.6911422413777</v>
      </c>
      <c r="S840" s="27">
        <v>8.07</v>
      </c>
      <c r="T840" s="27">
        <v>39.72</v>
      </c>
      <c r="U840" s="27">
        <v>22.15</v>
      </c>
      <c r="V840" s="27">
        <v>397.2</v>
      </c>
      <c r="W840" s="27">
        <v>345.56399999999996</v>
      </c>
      <c r="X840" s="27">
        <v>34.556399999999996</v>
      </c>
      <c r="Y840" s="27">
        <v>221.5</v>
      </c>
      <c r="Z840" s="27">
        <v>192.70500000000001</v>
      </c>
      <c r="AA840" s="27">
        <v>19.270500000000002</v>
      </c>
      <c r="AB840" s="27">
        <v>6.4</v>
      </c>
      <c r="AC840" s="27">
        <v>26.8</v>
      </c>
      <c r="AD840" s="27">
        <v>5.6999999999999993</v>
      </c>
      <c r="AE840" s="27">
        <v>15.1</v>
      </c>
      <c r="AF840" s="27">
        <v>4.0999999999999996</v>
      </c>
      <c r="AG840" s="27">
        <v>465.27359079179337</v>
      </c>
      <c r="AH840" s="27">
        <v>46.527359079179334</v>
      </c>
      <c r="AI840" s="27">
        <v>0.3972</v>
      </c>
      <c r="AJ840" s="27">
        <v>0.64</v>
      </c>
      <c r="AK840" s="27">
        <v>2.68</v>
      </c>
      <c r="AL840" s="27">
        <v>0.56999999999999995</v>
      </c>
      <c r="AM840" s="27">
        <v>1.51</v>
      </c>
      <c r="AN840" s="27">
        <v>0.41</v>
      </c>
      <c r="AO840" s="27">
        <v>16.112789526686807</v>
      </c>
      <c r="AP840" s="27">
        <v>67.472306143001006</v>
      </c>
      <c r="AQ840" s="27">
        <v>14.350453172205436</v>
      </c>
      <c r="AR840" s="27">
        <v>38.016112789526687</v>
      </c>
      <c r="AS840" s="27">
        <v>10.322255790533735</v>
      </c>
    </row>
    <row r="841" spans="1:45" x14ac:dyDescent="0.35">
      <c r="A841" s="26">
        <v>2017</v>
      </c>
      <c r="B841" s="26">
        <v>16864</v>
      </c>
      <c r="C841" s="26" t="s">
        <v>164</v>
      </c>
      <c r="D841" s="26">
        <v>73</v>
      </c>
      <c r="E841" s="26" t="s">
        <v>88</v>
      </c>
      <c r="F841" s="26" t="s">
        <v>156</v>
      </c>
      <c r="G841" s="26">
        <v>2</v>
      </c>
      <c r="H841" s="26" t="s">
        <v>165</v>
      </c>
      <c r="I841" s="26">
        <v>133</v>
      </c>
      <c r="J841" s="26">
        <v>3</v>
      </c>
      <c r="K841" s="26">
        <v>29</v>
      </c>
      <c r="L841" s="27">
        <v>73.66</v>
      </c>
      <c r="M841" s="27">
        <v>15.2</v>
      </c>
      <c r="N841" s="27">
        <v>9.9</v>
      </c>
      <c r="O841" s="27">
        <v>87.570620689655158</v>
      </c>
      <c r="P841" s="27">
        <v>87.570620689655158</v>
      </c>
      <c r="Q841" s="27">
        <v>5889.1242413793098</v>
      </c>
      <c r="S841" s="27">
        <v>8.3000000000000007</v>
      </c>
      <c r="T841" s="27">
        <v>38.46</v>
      </c>
      <c r="U841" s="27">
        <v>23.18</v>
      </c>
      <c r="V841" s="27">
        <v>384.6</v>
      </c>
      <c r="W841" s="27">
        <v>334.60200000000003</v>
      </c>
      <c r="X841" s="27">
        <v>33.4602</v>
      </c>
      <c r="Y841" s="27">
        <v>231.8</v>
      </c>
      <c r="Z841" s="27">
        <v>201.666</v>
      </c>
      <c r="AA841" s="27">
        <v>20.166599999999999</v>
      </c>
      <c r="AB841" s="27">
        <v>6.1</v>
      </c>
      <c r="AC841" s="27">
        <v>26.099999999999998</v>
      </c>
      <c r="AD841" s="27">
        <v>5.6000000000000005</v>
      </c>
      <c r="AE841" s="27">
        <v>14.5</v>
      </c>
      <c r="AF841" s="27">
        <v>4</v>
      </c>
      <c r="AG841" s="27">
        <v>455.57100923542839</v>
      </c>
      <c r="AH841" s="27">
        <v>45.557100923542841</v>
      </c>
      <c r="AI841" s="27">
        <v>0.3846</v>
      </c>
      <c r="AJ841" s="27">
        <v>0.61</v>
      </c>
      <c r="AK841" s="27">
        <v>2.61</v>
      </c>
      <c r="AL841" s="27">
        <v>0.56000000000000005</v>
      </c>
      <c r="AM841" s="27">
        <v>1.45</v>
      </c>
      <c r="AN841" s="27">
        <v>0.4</v>
      </c>
      <c r="AO841" s="27">
        <v>15.860634425377015</v>
      </c>
      <c r="AP841" s="27">
        <v>67.862714508580339</v>
      </c>
      <c r="AQ841" s="27">
        <v>14.560582423296934</v>
      </c>
      <c r="AR841" s="27">
        <v>37.701508060322411</v>
      </c>
      <c r="AS841" s="27">
        <v>10.400416016640666</v>
      </c>
    </row>
    <row r="842" spans="1:45" x14ac:dyDescent="0.35">
      <c r="A842" s="26">
        <v>2017</v>
      </c>
      <c r="B842" s="26">
        <v>16865</v>
      </c>
      <c r="C842" s="26" t="s">
        <v>164</v>
      </c>
      <c r="D842" s="26">
        <v>119</v>
      </c>
      <c r="E842" s="26" t="s">
        <v>120</v>
      </c>
      <c r="F842" s="26" t="s">
        <v>156</v>
      </c>
      <c r="G842" s="26">
        <v>2</v>
      </c>
      <c r="H842" s="26" t="s">
        <v>165</v>
      </c>
      <c r="I842" s="26">
        <v>133</v>
      </c>
      <c r="J842" s="26">
        <v>2</v>
      </c>
      <c r="K842" s="26">
        <v>44</v>
      </c>
      <c r="L842" s="27">
        <v>111.76</v>
      </c>
      <c r="M842" s="27">
        <v>15.6</v>
      </c>
      <c r="N842" s="27">
        <v>10.63</v>
      </c>
      <c r="O842" s="27">
        <v>93.584320689655186</v>
      </c>
      <c r="P842" s="27">
        <v>93.584320689655186</v>
      </c>
      <c r="Q842" s="27">
        <v>6293.5455663793109</v>
      </c>
      <c r="S842" s="27">
        <v>7.98</v>
      </c>
      <c r="T842" s="27">
        <v>39.72</v>
      </c>
      <c r="U842" s="27">
        <v>22.78</v>
      </c>
      <c r="V842" s="27">
        <v>397.2</v>
      </c>
      <c r="W842" s="27">
        <v>345.56399999999996</v>
      </c>
      <c r="X842" s="27">
        <v>34.556399999999996</v>
      </c>
      <c r="Y842" s="27">
        <v>227.8</v>
      </c>
      <c r="Z842" s="27">
        <v>198.18600000000001</v>
      </c>
      <c r="AA842" s="27">
        <v>19.8186</v>
      </c>
      <c r="AB842" s="27">
        <v>6.2</v>
      </c>
      <c r="AC842" s="27">
        <v>26.8</v>
      </c>
      <c r="AD842" s="27">
        <v>5.6000000000000005</v>
      </c>
      <c r="AE842" s="27">
        <v>14.8</v>
      </c>
      <c r="AF842" s="27">
        <v>4.0999999999999996</v>
      </c>
      <c r="AG842" s="27">
        <v>468.45408471074444</v>
      </c>
      <c r="AH842" s="27">
        <v>46.845408471074443</v>
      </c>
      <c r="AI842" s="27">
        <v>0.3972</v>
      </c>
      <c r="AJ842" s="27">
        <v>0.62</v>
      </c>
      <c r="AK842" s="27">
        <v>2.68</v>
      </c>
      <c r="AL842" s="27">
        <v>0.56000000000000005</v>
      </c>
      <c r="AM842" s="27">
        <v>1.48</v>
      </c>
      <c r="AN842" s="27">
        <v>0.41</v>
      </c>
      <c r="AO842" s="27">
        <v>15.609264853977846</v>
      </c>
      <c r="AP842" s="27">
        <v>67.472306143001006</v>
      </c>
      <c r="AQ842" s="27">
        <v>14.098690835850958</v>
      </c>
      <c r="AR842" s="27">
        <v>37.260825780463243</v>
      </c>
      <c r="AS842" s="27">
        <v>10.322255790533735</v>
      </c>
    </row>
    <row r="843" spans="1:45" x14ac:dyDescent="0.35">
      <c r="A843" s="26">
        <v>2017</v>
      </c>
      <c r="B843" s="26">
        <v>16866</v>
      </c>
      <c r="C843" s="26" t="s">
        <v>164</v>
      </c>
      <c r="D843" s="26">
        <v>141</v>
      </c>
      <c r="E843" s="26" t="s">
        <v>103</v>
      </c>
      <c r="F843" s="26" t="s">
        <v>156</v>
      </c>
      <c r="G843" s="26">
        <v>2</v>
      </c>
      <c r="H843" s="26" t="s">
        <v>165</v>
      </c>
      <c r="I843" s="26">
        <v>139</v>
      </c>
      <c r="J843" s="26">
        <v>3</v>
      </c>
      <c r="K843" s="26">
        <v>44</v>
      </c>
      <c r="L843" s="27">
        <v>111.76</v>
      </c>
      <c r="M843" s="27">
        <v>14.4</v>
      </c>
      <c r="N843" s="27">
        <v>9.6</v>
      </c>
      <c r="O843" s="27">
        <v>85.718068965517233</v>
      </c>
      <c r="P843" s="27">
        <v>85.718068965517233</v>
      </c>
      <c r="Q843" s="27">
        <v>5764.5401379310342</v>
      </c>
      <c r="S843" s="27">
        <v>8.34</v>
      </c>
      <c r="T843" s="27">
        <v>40.58</v>
      </c>
      <c r="U843" s="27">
        <v>21.92</v>
      </c>
      <c r="V843" s="27">
        <v>405.79999999999995</v>
      </c>
      <c r="W843" s="27">
        <v>353.04599999999994</v>
      </c>
      <c r="X843" s="27">
        <v>35.304599999999994</v>
      </c>
      <c r="Y843" s="27">
        <v>219.20000000000002</v>
      </c>
      <c r="Z843" s="27">
        <v>190.70400000000001</v>
      </c>
      <c r="AA843" s="27">
        <v>19.070399999999999</v>
      </c>
      <c r="AB843" s="27">
        <v>6.3</v>
      </c>
      <c r="AC843" s="27">
        <v>27.200000000000003</v>
      </c>
      <c r="AD843" s="27">
        <v>5.6999999999999993</v>
      </c>
      <c r="AE843" s="27">
        <v>15.1</v>
      </c>
      <c r="AF843" s="27">
        <v>4.2</v>
      </c>
      <c r="AG843" s="27">
        <v>474.17218443426498</v>
      </c>
      <c r="AH843" s="27">
        <v>47.417218443426499</v>
      </c>
      <c r="AI843" s="27">
        <v>0.40579999999999994</v>
      </c>
      <c r="AJ843" s="27">
        <v>0.63</v>
      </c>
      <c r="AK843" s="27">
        <v>2.72</v>
      </c>
      <c r="AL843" s="27">
        <v>0.56999999999999995</v>
      </c>
      <c r="AM843" s="27">
        <v>1.51</v>
      </c>
      <c r="AN843" s="27">
        <v>0.42</v>
      </c>
      <c r="AO843" s="27">
        <v>15.524889107934944</v>
      </c>
      <c r="AP843" s="27">
        <v>67.028092656481036</v>
      </c>
      <c r="AQ843" s="27">
        <v>14.046328240512569</v>
      </c>
      <c r="AR843" s="27">
        <v>37.210448496796459</v>
      </c>
      <c r="AS843" s="27">
        <v>10.349926071956631</v>
      </c>
    </row>
    <row r="844" spans="1:45" x14ac:dyDescent="0.35">
      <c r="A844" s="26">
        <v>2017</v>
      </c>
      <c r="B844" s="26">
        <v>16867</v>
      </c>
      <c r="C844" s="26" t="s">
        <v>164</v>
      </c>
      <c r="D844" s="26">
        <v>42</v>
      </c>
      <c r="E844" s="26" t="s">
        <v>102</v>
      </c>
      <c r="F844" s="26" t="s">
        <v>156</v>
      </c>
      <c r="G844" s="26">
        <v>2</v>
      </c>
      <c r="H844" s="26" t="s">
        <v>165</v>
      </c>
      <c r="I844" s="26">
        <v>128</v>
      </c>
      <c r="J844" s="26">
        <v>3</v>
      </c>
      <c r="K844" s="26">
        <v>51</v>
      </c>
      <c r="L844" s="27">
        <v>129.54</v>
      </c>
      <c r="M844" s="27">
        <v>16.600000000000001</v>
      </c>
      <c r="N844" s="27">
        <v>9.15</v>
      </c>
      <c r="O844" s="27">
        <v>79.600267241379328</v>
      </c>
      <c r="P844" s="27">
        <v>79.600267241379328</v>
      </c>
      <c r="Q844" s="27">
        <v>5353.1179719827596</v>
      </c>
      <c r="S844" s="27">
        <v>8.06</v>
      </c>
      <c r="T844" s="27">
        <v>40.54</v>
      </c>
      <c r="U844" s="27">
        <v>22.12</v>
      </c>
      <c r="V844" s="27">
        <v>405.4</v>
      </c>
      <c r="W844" s="27">
        <v>352.69799999999998</v>
      </c>
      <c r="X844" s="27">
        <v>35.269799999999996</v>
      </c>
      <c r="Y844" s="27">
        <v>221.20000000000002</v>
      </c>
      <c r="Z844" s="27">
        <v>192.44400000000002</v>
      </c>
      <c r="AA844" s="27">
        <v>19.244400000000002</v>
      </c>
      <c r="AB844" s="27">
        <v>6.2</v>
      </c>
      <c r="AC844" s="27">
        <v>27.1</v>
      </c>
      <c r="AD844" s="27">
        <v>5.8</v>
      </c>
      <c r="AE844" s="27">
        <v>15.2</v>
      </c>
      <c r="AF844" s="27">
        <v>4.0999999999999996</v>
      </c>
      <c r="AG844" s="27">
        <v>474.72545718730078</v>
      </c>
      <c r="AH844" s="27">
        <v>47.472545718730075</v>
      </c>
      <c r="AI844" s="27">
        <v>0.40539999999999998</v>
      </c>
      <c r="AJ844" s="27">
        <v>0.62</v>
      </c>
      <c r="AK844" s="27">
        <v>2.71</v>
      </c>
      <c r="AL844" s="27">
        <v>0.57999999999999996</v>
      </c>
      <c r="AM844" s="27">
        <v>1.52</v>
      </c>
      <c r="AN844" s="27">
        <v>0.41</v>
      </c>
      <c r="AO844" s="27">
        <v>15.293537247163297</v>
      </c>
      <c r="AP844" s="27">
        <v>66.84755796743957</v>
      </c>
      <c r="AQ844" s="27">
        <v>14.306857424765663</v>
      </c>
      <c r="AR844" s="27">
        <v>37.493833251110011</v>
      </c>
      <c r="AS844" s="27">
        <v>10.113468179575728</v>
      </c>
    </row>
    <row r="845" spans="1:45" x14ac:dyDescent="0.35">
      <c r="A845" s="26">
        <v>2017</v>
      </c>
      <c r="B845" s="26">
        <v>16868</v>
      </c>
      <c r="C845" s="26" t="s">
        <v>164</v>
      </c>
      <c r="D845" s="26">
        <v>132</v>
      </c>
      <c r="E845" s="26" t="s">
        <v>32</v>
      </c>
      <c r="F845" s="26" t="s">
        <v>156</v>
      </c>
      <c r="G845" s="26">
        <v>2</v>
      </c>
      <c r="H845" s="26" t="s">
        <v>165</v>
      </c>
      <c r="I845" s="26">
        <v>133</v>
      </c>
      <c r="J845" s="26">
        <v>3</v>
      </c>
      <c r="K845" s="26">
        <v>46</v>
      </c>
      <c r="L845" s="27">
        <v>116.84</v>
      </c>
      <c r="M845" s="27">
        <v>16</v>
      </c>
      <c r="N845" s="27">
        <v>11.17</v>
      </c>
      <c r="O845" s="27">
        <v>97.872310344827582</v>
      </c>
      <c r="P845" s="27">
        <v>97.872310344827582</v>
      </c>
      <c r="Q845" s="27">
        <v>6581.9128706896545</v>
      </c>
      <c r="S845" s="27">
        <v>8.1199999999999992</v>
      </c>
      <c r="T845" s="27">
        <v>38.049999999999997</v>
      </c>
      <c r="U845" s="27">
        <v>22.47</v>
      </c>
      <c r="V845" s="27">
        <v>380.5</v>
      </c>
      <c r="W845" s="27">
        <v>331.03500000000003</v>
      </c>
      <c r="X845" s="27">
        <v>33.103500000000004</v>
      </c>
      <c r="Y845" s="27">
        <v>224.7</v>
      </c>
      <c r="Z845" s="27">
        <v>195.48899999999998</v>
      </c>
      <c r="AA845" s="27">
        <v>19.548899999999996</v>
      </c>
      <c r="AB845" s="27">
        <v>5.6999999999999993</v>
      </c>
      <c r="AC845" s="27">
        <v>25.8</v>
      </c>
      <c r="AD845" s="27">
        <v>5.4</v>
      </c>
      <c r="AE845" s="27">
        <v>14.5</v>
      </c>
      <c r="AF845" s="27">
        <v>4.0999999999999996</v>
      </c>
      <c r="AG845" s="27">
        <v>447.25386250021819</v>
      </c>
      <c r="AH845" s="27">
        <v>44.72538625002182</v>
      </c>
      <c r="AI845" s="27">
        <v>0.3805</v>
      </c>
      <c r="AJ845" s="27">
        <v>0.56999999999999995</v>
      </c>
      <c r="AK845" s="27">
        <v>2.58</v>
      </c>
      <c r="AL845" s="27">
        <v>0.54</v>
      </c>
      <c r="AM845" s="27">
        <v>1.45</v>
      </c>
      <c r="AN845" s="27">
        <v>0.41</v>
      </c>
      <c r="AO845" s="27">
        <v>14.980289093298289</v>
      </c>
      <c r="AP845" s="27">
        <v>67.80551905387648</v>
      </c>
      <c r="AQ845" s="27">
        <v>14.191852825229962</v>
      </c>
      <c r="AR845" s="27">
        <v>38.107752956636006</v>
      </c>
      <c r="AS845" s="27">
        <v>10.775295663600524</v>
      </c>
    </row>
    <row r="846" spans="1:45" x14ac:dyDescent="0.35">
      <c r="A846" s="26">
        <v>2017</v>
      </c>
      <c r="B846" s="26">
        <v>16869</v>
      </c>
      <c r="C846" s="26" t="s">
        <v>164</v>
      </c>
      <c r="D846" s="26">
        <v>127</v>
      </c>
      <c r="E846" s="26" t="s">
        <v>49</v>
      </c>
      <c r="F846" s="26" t="s">
        <v>156</v>
      </c>
      <c r="G846" s="26">
        <v>2</v>
      </c>
      <c r="H846" s="26" t="s">
        <v>165</v>
      </c>
      <c r="I846" s="26">
        <v>133</v>
      </c>
      <c r="J846" s="26">
        <v>3</v>
      </c>
      <c r="K846" s="26">
        <v>44</v>
      </c>
      <c r="L846" s="27">
        <v>111.76</v>
      </c>
      <c r="M846" s="27">
        <v>14.9</v>
      </c>
      <c r="N846" s="27">
        <v>9.75</v>
      </c>
      <c r="O846" s="27">
        <v>86.548900862068948</v>
      </c>
      <c r="P846" s="27">
        <v>86.548900862068948</v>
      </c>
      <c r="Q846" s="27">
        <v>5820.4135829741372</v>
      </c>
      <c r="S846" s="27">
        <v>7.92</v>
      </c>
      <c r="T846" s="27">
        <v>38.22</v>
      </c>
      <c r="U846" s="27">
        <v>23.58</v>
      </c>
      <c r="V846" s="27">
        <v>382.2</v>
      </c>
      <c r="W846" s="27">
        <v>332.51400000000001</v>
      </c>
      <c r="X846" s="27">
        <v>33.251400000000004</v>
      </c>
      <c r="Y846" s="27">
        <v>235.79999999999998</v>
      </c>
      <c r="Z846" s="27">
        <v>205.14599999999999</v>
      </c>
      <c r="AA846" s="27">
        <v>20.514599999999998</v>
      </c>
      <c r="AB846" s="27">
        <v>5.8999999999999995</v>
      </c>
      <c r="AC846" s="27">
        <v>26.299999999999997</v>
      </c>
      <c r="AD846" s="27">
        <v>5.6000000000000005</v>
      </c>
      <c r="AE846" s="27">
        <v>14.5</v>
      </c>
      <c r="AF846" s="27">
        <v>4.2</v>
      </c>
      <c r="AG846" s="27">
        <v>454.71024976859297</v>
      </c>
      <c r="AH846" s="27">
        <v>45.471024976859297</v>
      </c>
      <c r="AI846" s="27">
        <v>0.38219999999999998</v>
      </c>
      <c r="AJ846" s="27">
        <v>0.59</v>
      </c>
      <c r="AK846" s="27">
        <v>2.63</v>
      </c>
      <c r="AL846" s="27">
        <v>0.56000000000000005</v>
      </c>
      <c r="AM846" s="27">
        <v>1.45</v>
      </c>
      <c r="AN846" s="27">
        <v>0.42</v>
      </c>
      <c r="AO846" s="27">
        <v>15.43694400837258</v>
      </c>
      <c r="AP846" s="27">
        <v>68.81214024071167</v>
      </c>
      <c r="AQ846" s="27">
        <v>14.652014652014653</v>
      </c>
      <c r="AR846" s="27">
        <v>37.938252223966508</v>
      </c>
      <c r="AS846" s="27">
        <v>10.989010989010989</v>
      </c>
    </row>
    <row r="847" spans="1:45" x14ac:dyDescent="0.35">
      <c r="A847" s="26">
        <v>2017</v>
      </c>
      <c r="B847" s="26">
        <v>16870</v>
      </c>
      <c r="C847" s="26" t="s">
        <v>164</v>
      </c>
      <c r="D847" s="26">
        <v>81</v>
      </c>
      <c r="E847" s="26" t="s">
        <v>119</v>
      </c>
      <c r="F847" s="26" t="s">
        <v>156</v>
      </c>
      <c r="G847" s="26">
        <v>2</v>
      </c>
      <c r="H847" s="26" t="s">
        <v>165</v>
      </c>
      <c r="I847" s="26">
        <v>133</v>
      </c>
      <c r="J847" s="26">
        <v>3</v>
      </c>
      <c r="K847" s="26">
        <v>42</v>
      </c>
      <c r="L847" s="27">
        <v>106.68</v>
      </c>
      <c r="M847" s="27">
        <v>14.9</v>
      </c>
      <c r="N847" s="27">
        <v>9.5500000000000007</v>
      </c>
      <c r="O847" s="27">
        <v>84.773538793103455</v>
      </c>
      <c r="P847" s="27">
        <v>84.773538793103455</v>
      </c>
      <c r="Q847" s="27">
        <v>5701.0204838362069</v>
      </c>
      <c r="S847" s="27">
        <v>8.07</v>
      </c>
      <c r="T847" s="27">
        <v>39</v>
      </c>
      <c r="U847" s="27">
        <v>22.61</v>
      </c>
      <c r="V847" s="27">
        <v>390</v>
      </c>
      <c r="W847" s="27">
        <v>339.3</v>
      </c>
      <c r="X847" s="27">
        <v>33.93</v>
      </c>
      <c r="Y847" s="27">
        <v>226.1</v>
      </c>
      <c r="Z847" s="27">
        <v>196.70699999999999</v>
      </c>
      <c r="AA847" s="27">
        <v>19.6707</v>
      </c>
      <c r="AB847" s="27">
        <v>6</v>
      </c>
      <c r="AC847" s="27">
        <v>26.400000000000002</v>
      </c>
      <c r="AD847" s="27">
        <v>5.5</v>
      </c>
      <c r="AE847" s="27">
        <v>14.9</v>
      </c>
      <c r="AF847" s="27">
        <v>3.9000000000000004</v>
      </c>
      <c r="AG847" s="27">
        <v>459.1156001933129</v>
      </c>
      <c r="AH847" s="27">
        <v>45.91156001933129</v>
      </c>
      <c r="AI847" s="27">
        <v>0.39</v>
      </c>
      <c r="AJ847" s="27">
        <v>0.6</v>
      </c>
      <c r="AK847" s="27">
        <v>2.64</v>
      </c>
      <c r="AL847" s="27">
        <v>0.55000000000000004</v>
      </c>
      <c r="AM847" s="27">
        <v>1.49</v>
      </c>
      <c r="AN847" s="27">
        <v>0.39</v>
      </c>
      <c r="AO847" s="27">
        <v>15.384615384615383</v>
      </c>
      <c r="AP847" s="27">
        <v>67.692307692307693</v>
      </c>
      <c r="AQ847" s="27">
        <v>14.102564102564102</v>
      </c>
      <c r="AR847" s="27">
        <v>38.205128205128204</v>
      </c>
      <c r="AS847" s="27">
        <v>10</v>
      </c>
    </row>
    <row r="848" spans="1:45" x14ac:dyDescent="0.35">
      <c r="A848" s="26">
        <v>2017</v>
      </c>
      <c r="B848" s="26">
        <v>16871</v>
      </c>
      <c r="C848" s="26" t="s">
        <v>164</v>
      </c>
      <c r="D848" s="26">
        <v>138</v>
      </c>
      <c r="E848" s="26" t="s">
        <v>56</v>
      </c>
      <c r="F848" s="26" t="s">
        <v>156</v>
      </c>
      <c r="G848" s="26">
        <v>2</v>
      </c>
      <c r="H848" s="26" t="s">
        <v>165</v>
      </c>
      <c r="I848" s="26">
        <v>133</v>
      </c>
      <c r="J848" s="26">
        <v>5</v>
      </c>
      <c r="K848" s="26">
        <v>44</v>
      </c>
      <c r="L848" s="27">
        <v>111.76</v>
      </c>
      <c r="M848" s="27">
        <v>15.6</v>
      </c>
      <c r="N848" s="27">
        <v>8.98</v>
      </c>
      <c r="O848" s="27">
        <v>79.058062068965526</v>
      </c>
      <c r="P848" s="27">
        <v>79.058062068965526</v>
      </c>
      <c r="Q848" s="27">
        <v>5316.6546741379316</v>
      </c>
      <c r="S848" s="27">
        <v>7.71</v>
      </c>
      <c r="T848" s="27">
        <v>40.42</v>
      </c>
      <c r="U848" s="27">
        <v>22.17</v>
      </c>
      <c r="V848" s="27">
        <v>404.20000000000005</v>
      </c>
      <c r="W848" s="27">
        <v>351.65400000000005</v>
      </c>
      <c r="X848" s="27">
        <v>35.165400000000005</v>
      </c>
      <c r="Y848" s="27">
        <v>221.70000000000002</v>
      </c>
      <c r="Z848" s="27">
        <v>192.87900000000002</v>
      </c>
      <c r="AA848" s="27">
        <v>19.2879</v>
      </c>
      <c r="AB848" s="27">
        <v>6.2</v>
      </c>
      <c r="AC848" s="27">
        <v>27.1</v>
      </c>
      <c r="AD848" s="27">
        <v>5.8</v>
      </c>
      <c r="AE848" s="27">
        <v>15.2</v>
      </c>
      <c r="AF848" s="27">
        <v>4.2</v>
      </c>
      <c r="AG848" s="27">
        <v>473.57534830050542</v>
      </c>
      <c r="AH848" s="27">
        <v>47.35753483005054</v>
      </c>
      <c r="AI848" s="27">
        <v>0.40420000000000006</v>
      </c>
      <c r="AJ848" s="27">
        <v>0.62</v>
      </c>
      <c r="AK848" s="27">
        <v>2.71</v>
      </c>
      <c r="AL848" s="27">
        <v>0.57999999999999996</v>
      </c>
      <c r="AM848" s="27">
        <v>1.52</v>
      </c>
      <c r="AN848" s="27">
        <v>0.42</v>
      </c>
      <c r="AO848" s="27">
        <v>15.338941118258287</v>
      </c>
      <c r="AP848" s="27">
        <v>67.046016823354762</v>
      </c>
      <c r="AQ848" s="27">
        <v>14.349332013854525</v>
      </c>
      <c r="AR848" s="27">
        <v>37.605145967342892</v>
      </c>
      <c r="AS848" s="27">
        <v>10.390895596239485</v>
      </c>
    </row>
    <row r="849" spans="1:45" x14ac:dyDescent="0.35">
      <c r="A849" s="26">
        <v>2017</v>
      </c>
      <c r="B849" s="26">
        <v>16872</v>
      </c>
      <c r="C849" s="26" t="s">
        <v>164</v>
      </c>
      <c r="D849" s="26">
        <v>143</v>
      </c>
      <c r="E849" s="26" t="s">
        <v>77</v>
      </c>
      <c r="F849" s="26" t="s">
        <v>156</v>
      </c>
      <c r="G849" s="26">
        <v>2</v>
      </c>
      <c r="H849" s="26" t="s">
        <v>165</v>
      </c>
      <c r="I849" s="26">
        <v>141</v>
      </c>
      <c r="J849" s="26">
        <v>2</v>
      </c>
      <c r="K849" s="26">
        <v>46</v>
      </c>
      <c r="L849" s="27">
        <v>116.84</v>
      </c>
      <c r="M849" s="27">
        <v>15.1</v>
      </c>
      <c r="N849" s="27">
        <v>12.5</v>
      </c>
      <c r="O849" s="27">
        <v>110.69935344827586</v>
      </c>
      <c r="P849" s="27">
        <v>110.69935344827586</v>
      </c>
      <c r="Q849" s="27">
        <v>7444.5315193965516</v>
      </c>
      <c r="S849" s="27">
        <v>7.49</v>
      </c>
      <c r="T849" s="27">
        <v>38.700000000000003</v>
      </c>
      <c r="U849" s="27">
        <v>21.86</v>
      </c>
      <c r="V849" s="27">
        <v>387</v>
      </c>
      <c r="W849" s="27">
        <v>336.69</v>
      </c>
      <c r="X849" s="27">
        <v>33.668999999999997</v>
      </c>
      <c r="Y849" s="27">
        <v>218.6</v>
      </c>
      <c r="Z849" s="27">
        <v>190.18199999999999</v>
      </c>
      <c r="AA849" s="27">
        <v>19.0182</v>
      </c>
      <c r="AB849" s="27">
        <v>6.3</v>
      </c>
      <c r="AC849" s="27">
        <v>26.200000000000003</v>
      </c>
      <c r="AD849" s="27">
        <v>5.6999999999999993</v>
      </c>
      <c r="AE849" s="27">
        <v>14.8</v>
      </c>
      <c r="AF849" s="27">
        <v>4.0999999999999996</v>
      </c>
      <c r="AG849" s="27">
        <v>451.91313517895105</v>
      </c>
      <c r="AH849" s="27">
        <v>45.191313517895104</v>
      </c>
      <c r="AI849" s="27">
        <v>0.38700000000000001</v>
      </c>
      <c r="AJ849" s="27">
        <v>0.63</v>
      </c>
      <c r="AK849" s="27">
        <v>2.62</v>
      </c>
      <c r="AL849" s="27">
        <v>0.56999999999999995</v>
      </c>
      <c r="AM849" s="27">
        <v>1.48</v>
      </c>
      <c r="AN849" s="27">
        <v>0.41</v>
      </c>
      <c r="AO849" s="27">
        <v>16.279069767441861</v>
      </c>
      <c r="AP849" s="27">
        <v>67.700258397932828</v>
      </c>
      <c r="AQ849" s="27">
        <v>14.728682170542633</v>
      </c>
      <c r="AR849" s="27">
        <v>38.242894056847547</v>
      </c>
      <c r="AS849" s="27">
        <v>10.594315245478034</v>
      </c>
    </row>
    <row r="850" spans="1:45" x14ac:dyDescent="0.35">
      <c r="A850" s="26">
        <v>2017</v>
      </c>
      <c r="B850" s="26">
        <v>16873</v>
      </c>
      <c r="C850" s="26" t="s">
        <v>164</v>
      </c>
      <c r="D850" s="26">
        <v>13</v>
      </c>
      <c r="E850" s="26" t="s">
        <v>96</v>
      </c>
      <c r="F850" s="26" t="s">
        <v>156</v>
      </c>
      <c r="G850" s="26">
        <v>2</v>
      </c>
      <c r="H850" s="26" t="s">
        <v>165</v>
      </c>
      <c r="I850" s="26">
        <v>133</v>
      </c>
      <c r="J850" s="26">
        <v>3</v>
      </c>
      <c r="K850" s="26">
        <v>46</v>
      </c>
      <c r="L850" s="27">
        <v>116.84</v>
      </c>
      <c r="M850" s="27">
        <v>15</v>
      </c>
      <c r="N850" s="27">
        <v>10.89</v>
      </c>
      <c r="O850" s="27">
        <v>96.554870689655189</v>
      </c>
      <c r="P850" s="27">
        <v>96.554870689655189</v>
      </c>
      <c r="Q850" s="27">
        <v>6493.3150538793116</v>
      </c>
      <c r="S850" s="27">
        <v>8.4600000000000009</v>
      </c>
      <c r="T850" s="27">
        <v>39.82</v>
      </c>
      <c r="U850" s="27">
        <v>21.54</v>
      </c>
      <c r="V850" s="27">
        <v>398.2</v>
      </c>
      <c r="W850" s="27">
        <v>346.43399999999997</v>
      </c>
      <c r="X850" s="27">
        <v>34.6434</v>
      </c>
      <c r="Y850" s="27">
        <v>215.39999999999998</v>
      </c>
      <c r="Z850" s="27">
        <v>187.39799999999997</v>
      </c>
      <c r="AA850" s="27">
        <v>18.739799999999995</v>
      </c>
      <c r="AB850" s="27">
        <v>6.2</v>
      </c>
      <c r="AC850" s="27">
        <v>26.7</v>
      </c>
      <c r="AD850" s="27">
        <v>5.6999999999999993</v>
      </c>
      <c r="AE850" s="27">
        <v>15.1</v>
      </c>
      <c r="AF850" s="27">
        <v>3.8</v>
      </c>
      <c r="AG850" s="27">
        <v>463.39868182969502</v>
      </c>
      <c r="AH850" s="27">
        <v>46.339868182969504</v>
      </c>
      <c r="AI850" s="27">
        <v>0.3982</v>
      </c>
      <c r="AJ850" s="27">
        <v>0.62</v>
      </c>
      <c r="AK850" s="27">
        <v>2.67</v>
      </c>
      <c r="AL850" s="27">
        <v>0.56999999999999995</v>
      </c>
      <c r="AM850" s="27">
        <v>1.51</v>
      </c>
      <c r="AN850" s="27">
        <v>0.38</v>
      </c>
      <c r="AO850" s="27">
        <v>15.5700652938222</v>
      </c>
      <c r="AP850" s="27">
        <v>67.051732797589153</v>
      </c>
      <c r="AQ850" s="27">
        <v>14.314414866901053</v>
      </c>
      <c r="AR850" s="27">
        <v>37.920642893018581</v>
      </c>
      <c r="AS850" s="27">
        <v>9.5429432446007034</v>
      </c>
    </row>
    <row r="851" spans="1:45" x14ac:dyDescent="0.35">
      <c r="A851" s="26">
        <v>2017</v>
      </c>
      <c r="B851" s="26">
        <v>16874</v>
      </c>
      <c r="C851" s="26" t="s">
        <v>164</v>
      </c>
      <c r="D851" s="26">
        <v>135</v>
      </c>
      <c r="E851" s="26" t="s">
        <v>28</v>
      </c>
      <c r="F851" s="26" t="s">
        <v>156</v>
      </c>
      <c r="G851" s="26">
        <v>2</v>
      </c>
      <c r="H851" s="26" t="s">
        <v>165</v>
      </c>
      <c r="I851" s="26">
        <v>133</v>
      </c>
      <c r="J851" s="26">
        <v>2</v>
      </c>
      <c r="K851" s="26">
        <v>33</v>
      </c>
      <c r="L851" s="27">
        <v>83.820000000000007</v>
      </c>
      <c r="M851" s="27">
        <v>15.3</v>
      </c>
      <c r="N851" s="27">
        <v>11.8</v>
      </c>
      <c r="O851" s="27">
        <v>104.25401724137933</v>
      </c>
      <c r="P851" s="27">
        <v>104.25401724137933</v>
      </c>
      <c r="Q851" s="27">
        <v>7011.0826594827604</v>
      </c>
      <c r="S851" s="27">
        <v>8.41</v>
      </c>
      <c r="T851" s="27">
        <v>39.82</v>
      </c>
      <c r="U851" s="27">
        <v>21.74</v>
      </c>
      <c r="V851" s="27">
        <v>398.2</v>
      </c>
      <c r="W851" s="27">
        <v>346.43399999999997</v>
      </c>
      <c r="X851" s="27">
        <v>34.6434</v>
      </c>
      <c r="Y851" s="27">
        <v>217.39999999999998</v>
      </c>
      <c r="Z851" s="27">
        <v>189.13799999999998</v>
      </c>
      <c r="AA851" s="27">
        <v>18.913799999999998</v>
      </c>
      <c r="AB851" s="27">
        <v>6.1</v>
      </c>
      <c r="AC851" s="27">
        <v>26.6</v>
      </c>
      <c r="AD851" s="27">
        <v>5.6000000000000005</v>
      </c>
      <c r="AE851" s="27">
        <v>15.1</v>
      </c>
      <c r="AF851" s="27">
        <v>4.0999999999999996</v>
      </c>
      <c r="AG851" s="27">
        <v>464.39307262169632</v>
      </c>
      <c r="AH851" s="27">
        <v>46.439307262169635</v>
      </c>
      <c r="AI851" s="27">
        <v>0.3982</v>
      </c>
      <c r="AJ851" s="27">
        <v>0.61</v>
      </c>
      <c r="AK851" s="27">
        <v>2.66</v>
      </c>
      <c r="AL851" s="27">
        <v>0.56000000000000005</v>
      </c>
      <c r="AM851" s="27">
        <v>1.51</v>
      </c>
      <c r="AN851" s="27">
        <v>0.41</v>
      </c>
      <c r="AO851" s="27">
        <v>15.318935208437971</v>
      </c>
      <c r="AP851" s="27">
        <v>66.80060271220492</v>
      </c>
      <c r="AQ851" s="27">
        <v>14.063284781516828</v>
      </c>
      <c r="AR851" s="27">
        <v>37.920642893018581</v>
      </c>
      <c r="AS851" s="27">
        <v>10.29633350075339</v>
      </c>
    </row>
    <row r="852" spans="1:45" x14ac:dyDescent="0.35">
      <c r="A852" s="26">
        <v>2017</v>
      </c>
      <c r="B852" s="26">
        <v>16875</v>
      </c>
      <c r="C852" s="26" t="s">
        <v>164</v>
      </c>
      <c r="D852" s="26">
        <v>15</v>
      </c>
      <c r="E852" s="26" t="s">
        <v>136</v>
      </c>
      <c r="F852" s="26" t="s">
        <v>156</v>
      </c>
      <c r="G852" s="26">
        <v>2</v>
      </c>
      <c r="H852" s="26" t="s">
        <v>165</v>
      </c>
      <c r="I852" s="26">
        <v>133</v>
      </c>
      <c r="J852" s="26">
        <v>3</v>
      </c>
      <c r="K852" s="26">
        <v>42</v>
      </c>
      <c r="L852" s="27">
        <v>106.68</v>
      </c>
      <c r="M852" s="27">
        <v>15</v>
      </c>
      <c r="N852" s="27">
        <v>10.54</v>
      </c>
      <c r="O852" s="27">
        <v>93.451637931034483</v>
      </c>
      <c r="P852" s="27">
        <v>93.451637931034483</v>
      </c>
      <c r="Q852" s="27">
        <v>6284.6226508620693</v>
      </c>
      <c r="S852" s="27">
        <v>8.4499999999999993</v>
      </c>
      <c r="T852" s="27">
        <v>40.54</v>
      </c>
      <c r="U852" s="27">
        <v>22.78</v>
      </c>
      <c r="V852" s="27">
        <v>405.4</v>
      </c>
      <c r="W852" s="27">
        <v>352.69799999999998</v>
      </c>
      <c r="X852" s="27">
        <v>35.269799999999996</v>
      </c>
      <c r="Y852" s="27">
        <v>227.8</v>
      </c>
      <c r="Z852" s="27">
        <v>198.18600000000001</v>
      </c>
      <c r="AA852" s="27">
        <v>19.8186</v>
      </c>
      <c r="AB852" s="27">
        <v>6.3</v>
      </c>
      <c r="AC852" s="27">
        <v>27.1</v>
      </c>
      <c r="AD852" s="27">
        <v>5.8</v>
      </c>
      <c r="AE852" s="27">
        <v>15.2</v>
      </c>
      <c r="AF852" s="27">
        <v>4.3</v>
      </c>
      <c r="AG852" s="27">
        <v>478.12509048775377</v>
      </c>
      <c r="AH852" s="27">
        <v>47.812509048775375</v>
      </c>
      <c r="AI852" s="27">
        <v>0.40539999999999998</v>
      </c>
      <c r="AJ852" s="27">
        <v>0.63</v>
      </c>
      <c r="AK852" s="27">
        <v>2.71</v>
      </c>
      <c r="AL852" s="27">
        <v>0.57999999999999996</v>
      </c>
      <c r="AM852" s="27">
        <v>1.52</v>
      </c>
      <c r="AN852" s="27">
        <v>0.43</v>
      </c>
      <c r="AO852" s="27">
        <v>15.540207202762703</v>
      </c>
      <c r="AP852" s="27">
        <v>66.84755796743957</v>
      </c>
      <c r="AQ852" s="27">
        <v>14.306857424765663</v>
      </c>
      <c r="AR852" s="27">
        <v>37.493833251110011</v>
      </c>
      <c r="AS852" s="27">
        <v>10.606808090774544</v>
      </c>
    </row>
    <row r="853" spans="1:45" x14ac:dyDescent="0.35">
      <c r="A853" s="26">
        <v>2017</v>
      </c>
      <c r="B853" s="26">
        <v>16876</v>
      </c>
      <c r="C853" s="26" t="s">
        <v>164</v>
      </c>
      <c r="D853" s="26">
        <v>110</v>
      </c>
      <c r="E853" s="26" t="s">
        <v>67</v>
      </c>
      <c r="F853" s="26" t="s">
        <v>156</v>
      </c>
      <c r="G853" s="26">
        <v>2</v>
      </c>
      <c r="H853" s="26" t="s">
        <v>165</v>
      </c>
      <c r="I853" s="26">
        <v>139</v>
      </c>
      <c r="J853" s="26">
        <v>2</v>
      </c>
      <c r="K853" s="26">
        <v>35</v>
      </c>
      <c r="L853" s="27">
        <v>88.9</v>
      </c>
      <c r="M853" s="27">
        <v>15.2</v>
      </c>
      <c r="N853" s="27">
        <v>11.33</v>
      </c>
      <c r="O853" s="27">
        <v>100.21971034482759</v>
      </c>
      <c r="P853" s="27">
        <v>100.21971034482759</v>
      </c>
      <c r="Q853" s="27">
        <v>6739.7755206896554</v>
      </c>
      <c r="S853" s="27">
        <v>8.68</v>
      </c>
      <c r="T853" s="27">
        <v>39.86</v>
      </c>
      <c r="U853" s="27">
        <v>22.63</v>
      </c>
      <c r="V853" s="27">
        <v>398.6</v>
      </c>
      <c r="W853" s="27">
        <v>346.78200000000004</v>
      </c>
      <c r="X853" s="27">
        <v>34.678200000000004</v>
      </c>
      <c r="Y853" s="27">
        <v>226.29999999999998</v>
      </c>
      <c r="Z853" s="27">
        <v>196.88099999999997</v>
      </c>
      <c r="AA853" s="27">
        <v>19.688099999999999</v>
      </c>
      <c r="AB853" s="27">
        <v>6.1</v>
      </c>
      <c r="AC853" s="27">
        <v>26.5</v>
      </c>
      <c r="AD853" s="27">
        <v>5.6000000000000005</v>
      </c>
      <c r="AE853" s="27">
        <v>14.8</v>
      </c>
      <c r="AF853" s="27">
        <v>4.0999999999999996</v>
      </c>
      <c r="AG853" s="27">
        <v>469.34135105972985</v>
      </c>
      <c r="AH853" s="27">
        <v>46.934135105972985</v>
      </c>
      <c r="AI853" s="27">
        <v>0.39860000000000001</v>
      </c>
      <c r="AJ853" s="27">
        <v>0.61</v>
      </c>
      <c r="AK853" s="27">
        <v>2.65</v>
      </c>
      <c r="AL853" s="27">
        <v>0.56000000000000005</v>
      </c>
      <c r="AM853" s="27">
        <v>1.48</v>
      </c>
      <c r="AN853" s="27">
        <v>0.41</v>
      </c>
      <c r="AO853" s="27">
        <v>15.303562468640239</v>
      </c>
      <c r="AP853" s="27">
        <v>66.482689412945305</v>
      </c>
      <c r="AQ853" s="27">
        <v>14.049172102358256</v>
      </c>
      <c r="AR853" s="27">
        <v>37.129954841946812</v>
      </c>
      <c r="AS853" s="27">
        <v>10.286001003512292</v>
      </c>
    </row>
    <row r="854" spans="1:45" x14ac:dyDescent="0.35">
      <c r="A854" s="26">
        <v>2017</v>
      </c>
      <c r="B854" s="26">
        <v>16877</v>
      </c>
      <c r="C854" s="26" t="s">
        <v>164</v>
      </c>
      <c r="D854" s="26">
        <v>23</v>
      </c>
      <c r="E854" s="26" t="s">
        <v>60</v>
      </c>
      <c r="F854" s="26" t="s">
        <v>156</v>
      </c>
      <c r="G854" s="26">
        <v>2</v>
      </c>
      <c r="H854" s="26" t="s">
        <v>165</v>
      </c>
      <c r="I854" s="26">
        <v>139</v>
      </c>
      <c r="J854" s="26">
        <v>2</v>
      </c>
      <c r="K854" s="26">
        <v>42</v>
      </c>
      <c r="L854" s="27">
        <v>106.68</v>
      </c>
      <c r="M854" s="27">
        <v>14.5</v>
      </c>
      <c r="N854" s="27">
        <v>11.48</v>
      </c>
      <c r="O854" s="27">
        <v>102.38477586206898</v>
      </c>
      <c r="P854" s="27">
        <v>102.38477586206898</v>
      </c>
      <c r="Q854" s="27">
        <v>6885.3761767241385</v>
      </c>
      <c r="S854" s="27">
        <v>8.31</v>
      </c>
      <c r="T854" s="27">
        <v>39.32</v>
      </c>
      <c r="U854" s="27">
        <v>22.5</v>
      </c>
      <c r="V854" s="27">
        <v>393.2</v>
      </c>
      <c r="W854" s="27">
        <v>342.084</v>
      </c>
      <c r="X854" s="27">
        <v>34.208399999999997</v>
      </c>
      <c r="Y854" s="27">
        <v>225</v>
      </c>
      <c r="Z854" s="27">
        <v>195.75</v>
      </c>
      <c r="AA854" s="27">
        <v>19.574999999999999</v>
      </c>
      <c r="AB854" s="27">
        <v>6</v>
      </c>
      <c r="AC854" s="27">
        <v>26.400000000000002</v>
      </c>
      <c r="AD854" s="27">
        <v>5.6000000000000005</v>
      </c>
      <c r="AE854" s="27">
        <v>15</v>
      </c>
      <c r="AF854" s="27">
        <v>3.9000000000000004</v>
      </c>
      <c r="AG854" s="27">
        <v>462.33190523171731</v>
      </c>
      <c r="AH854" s="27">
        <v>46.233190523171729</v>
      </c>
      <c r="AI854" s="27">
        <v>0.39319999999999999</v>
      </c>
      <c r="AJ854" s="27">
        <v>0.6</v>
      </c>
      <c r="AK854" s="27">
        <v>2.64</v>
      </c>
      <c r="AL854" s="27">
        <v>0.56000000000000005</v>
      </c>
      <c r="AM854" s="27">
        <v>1.5</v>
      </c>
      <c r="AN854" s="27">
        <v>0.39</v>
      </c>
      <c r="AO854" s="27">
        <v>15.25940996948118</v>
      </c>
      <c r="AP854" s="27">
        <v>67.141403865717194</v>
      </c>
      <c r="AQ854" s="27">
        <v>14.242115971515769</v>
      </c>
      <c r="AR854" s="27">
        <v>38.148524923702951</v>
      </c>
      <c r="AS854" s="27">
        <v>9.9186164801627683</v>
      </c>
    </row>
    <row r="855" spans="1:45" x14ac:dyDescent="0.35">
      <c r="A855" s="26">
        <v>2017</v>
      </c>
      <c r="B855" s="26">
        <v>16878</v>
      </c>
      <c r="C855" s="26" t="s">
        <v>164</v>
      </c>
      <c r="D855" s="26">
        <v>139</v>
      </c>
      <c r="E855" s="26" t="s">
        <v>99</v>
      </c>
      <c r="F855" s="26" t="s">
        <v>156</v>
      </c>
      <c r="G855" s="26">
        <v>2</v>
      </c>
      <c r="H855" s="26" t="s">
        <v>165</v>
      </c>
      <c r="I855" s="26">
        <v>133</v>
      </c>
      <c r="J855" s="26">
        <v>5</v>
      </c>
      <c r="K855" s="26">
        <v>45</v>
      </c>
      <c r="L855" s="27">
        <v>114.3</v>
      </c>
      <c r="M855" s="27">
        <v>16</v>
      </c>
      <c r="N855" s="27">
        <v>10.63</v>
      </c>
      <c r="O855" s="27">
        <v>93.140793103448289</v>
      </c>
      <c r="P855" s="27">
        <v>93.140793103448289</v>
      </c>
      <c r="Q855" s="27">
        <v>6263.7183362068972</v>
      </c>
      <c r="S855" s="27">
        <v>8.3000000000000007</v>
      </c>
      <c r="T855" s="27">
        <v>40.14</v>
      </c>
      <c r="U855" s="27">
        <v>22.4</v>
      </c>
      <c r="V855" s="27">
        <v>401.4</v>
      </c>
      <c r="W855" s="27">
        <v>349.21799999999996</v>
      </c>
      <c r="X855" s="27">
        <v>34.921799999999998</v>
      </c>
      <c r="Y855" s="27">
        <v>224</v>
      </c>
      <c r="Z855" s="27">
        <v>194.88</v>
      </c>
      <c r="AA855" s="27">
        <v>19.488</v>
      </c>
      <c r="AB855" s="27">
        <v>6.2</v>
      </c>
      <c r="AC855" s="27">
        <v>26.5</v>
      </c>
      <c r="AD855" s="27">
        <v>5.6999999999999993</v>
      </c>
      <c r="AE855" s="27">
        <v>15</v>
      </c>
      <c r="AF855" s="27">
        <v>4.2</v>
      </c>
      <c r="AG855" s="27">
        <v>471.46361114951264</v>
      </c>
      <c r="AH855" s="27">
        <v>47.146361114951262</v>
      </c>
      <c r="AI855" s="27">
        <v>0.40139999999999998</v>
      </c>
      <c r="AJ855" s="27">
        <v>0.62</v>
      </c>
      <c r="AK855" s="27">
        <v>2.65</v>
      </c>
      <c r="AL855" s="27">
        <v>0.56999999999999995</v>
      </c>
      <c r="AM855" s="27">
        <v>1.5</v>
      </c>
      <c r="AN855" s="27">
        <v>0.42</v>
      </c>
      <c r="AO855" s="27">
        <v>15.445939212755357</v>
      </c>
      <c r="AP855" s="27">
        <v>66.018933731938219</v>
      </c>
      <c r="AQ855" s="27">
        <v>14.200298953662182</v>
      </c>
      <c r="AR855" s="27">
        <v>37.369207772795221</v>
      </c>
      <c r="AS855" s="27">
        <v>10.463378176382662</v>
      </c>
    </row>
    <row r="856" spans="1:45" x14ac:dyDescent="0.35">
      <c r="A856" s="26">
        <v>2017</v>
      </c>
      <c r="B856" s="26">
        <v>16879</v>
      </c>
      <c r="C856" s="26" t="s">
        <v>164</v>
      </c>
      <c r="D856" s="26">
        <v>53</v>
      </c>
      <c r="E856" s="26" t="s">
        <v>76</v>
      </c>
      <c r="F856" s="26" t="s">
        <v>156</v>
      </c>
      <c r="G856" s="26">
        <v>2</v>
      </c>
      <c r="H856" s="26" t="s">
        <v>165</v>
      </c>
      <c r="I856" s="26">
        <v>133</v>
      </c>
      <c r="J856" s="26">
        <v>3</v>
      </c>
      <c r="K856" s="26">
        <v>49</v>
      </c>
      <c r="L856" s="27">
        <v>124.46000000000001</v>
      </c>
      <c r="M856" s="27">
        <v>14.9</v>
      </c>
      <c r="N856" s="27">
        <v>8.85</v>
      </c>
      <c r="O856" s="27">
        <v>78.559771551724126</v>
      </c>
      <c r="P856" s="27">
        <v>78.559771551724126</v>
      </c>
      <c r="Q856" s="27">
        <v>5283.1446368534471</v>
      </c>
      <c r="S856" s="27">
        <v>7.68</v>
      </c>
      <c r="T856" s="27">
        <v>37.450000000000003</v>
      </c>
      <c r="U856" s="27">
        <v>22.9</v>
      </c>
      <c r="V856" s="27">
        <v>374.5</v>
      </c>
      <c r="W856" s="27">
        <v>325.815</v>
      </c>
      <c r="X856" s="27">
        <v>32.581499999999998</v>
      </c>
      <c r="Y856" s="27">
        <v>229</v>
      </c>
      <c r="Z856" s="27">
        <v>199.23</v>
      </c>
      <c r="AA856" s="27">
        <v>19.922999999999998</v>
      </c>
      <c r="AB856" s="27">
        <v>6.1</v>
      </c>
      <c r="AC856" s="27">
        <v>25.6</v>
      </c>
      <c r="AD856" s="27">
        <v>5.6000000000000005</v>
      </c>
      <c r="AE856" s="27">
        <v>14.5</v>
      </c>
      <c r="AF856" s="27">
        <v>4.0999999999999996</v>
      </c>
      <c r="AG856" s="27">
        <v>442.25775082787163</v>
      </c>
      <c r="AH856" s="27">
        <v>44.225775082787166</v>
      </c>
      <c r="AI856" s="27">
        <v>0.3745</v>
      </c>
      <c r="AJ856" s="27">
        <v>0.61</v>
      </c>
      <c r="AK856" s="27">
        <v>2.56</v>
      </c>
      <c r="AL856" s="27">
        <v>0.56000000000000005</v>
      </c>
      <c r="AM856" s="27">
        <v>1.45</v>
      </c>
      <c r="AN856" s="27">
        <v>0.41</v>
      </c>
      <c r="AO856" s="27">
        <v>16.288384512683578</v>
      </c>
      <c r="AP856" s="27">
        <v>68.35781041388519</v>
      </c>
      <c r="AQ856" s="27">
        <v>14.953271028037385</v>
      </c>
      <c r="AR856" s="27">
        <v>38.718291054739652</v>
      </c>
      <c r="AS856" s="27">
        <v>10.947930574098798</v>
      </c>
    </row>
    <row r="857" spans="1:45" x14ac:dyDescent="0.35">
      <c r="A857" s="26">
        <v>2017</v>
      </c>
      <c r="B857" s="26">
        <v>16880</v>
      </c>
      <c r="C857" s="26" t="s">
        <v>164</v>
      </c>
      <c r="D857" s="26">
        <v>55</v>
      </c>
      <c r="E857" s="26" t="s">
        <v>13</v>
      </c>
      <c r="F857" s="26" t="s">
        <v>156</v>
      </c>
      <c r="G857" s="26">
        <v>2</v>
      </c>
      <c r="H857" s="26" t="s">
        <v>165</v>
      </c>
      <c r="I857" s="26">
        <v>139</v>
      </c>
      <c r="J857" s="26">
        <v>3</v>
      </c>
      <c r="K857" s="26">
        <v>46</v>
      </c>
      <c r="L857" s="27">
        <v>116.84</v>
      </c>
      <c r="M857" s="27">
        <v>14.6</v>
      </c>
      <c r="N857" s="27">
        <v>12.51</v>
      </c>
      <c r="O857" s="27">
        <v>111.44037413793104</v>
      </c>
      <c r="P857" s="27">
        <v>111.44037413793104</v>
      </c>
      <c r="Q857" s="27">
        <v>7494.3651607758629</v>
      </c>
      <c r="S857" s="27">
        <v>7.77</v>
      </c>
      <c r="T857" s="27">
        <v>38.65</v>
      </c>
      <c r="U857" s="27">
        <v>22.52</v>
      </c>
      <c r="V857" s="27">
        <v>386.5</v>
      </c>
      <c r="W857" s="27">
        <v>336.255</v>
      </c>
      <c r="X857" s="27">
        <v>33.625500000000002</v>
      </c>
      <c r="Y857" s="27">
        <v>225.2</v>
      </c>
      <c r="Z857" s="27">
        <v>195.92399999999998</v>
      </c>
      <c r="AA857" s="27">
        <v>19.592399999999998</v>
      </c>
      <c r="AB857" s="27">
        <v>6.2</v>
      </c>
      <c r="AC857" s="27">
        <v>26.099999999999998</v>
      </c>
      <c r="AD857" s="27">
        <v>5.6000000000000005</v>
      </c>
      <c r="AE857" s="27">
        <v>14.8</v>
      </c>
      <c r="AF857" s="27">
        <v>4.3</v>
      </c>
      <c r="AG857" s="27">
        <v>454.55226274306324</v>
      </c>
      <c r="AH857" s="27">
        <v>45.455226274306327</v>
      </c>
      <c r="AI857" s="27">
        <v>0.38650000000000001</v>
      </c>
      <c r="AJ857" s="27">
        <v>0.62</v>
      </c>
      <c r="AK857" s="27">
        <v>2.61</v>
      </c>
      <c r="AL857" s="27">
        <v>0.56000000000000005</v>
      </c>
      <c r="AM857" s="27">
        <v>1.48</v>
      </c>
      <c r="AN857" s="27">
        <v>0.43</v>
      </c>
      <c r="AO857" s="27">
        <v>16.041397153945667</v>
      </c>
      <c r="AP857" s="27">
        <v>67.529107373868044</v>
      </c>
      <c r="AQ857" s="27">
        <v>14.489003880983184</v>
      </c>
      <c r="AR857" s="27">
        <v>38.292367399741266</v>
      </c>
      <c r="AS857" s="27">
        <v>11.1254851228978</v>
      </c>
    </row>
    <row r="858" spans="1:45" x14ac:dyDescent="0.35">
      <c r="A858" s="26">
        <v>2017</v>
      </c>
      <c r="B858" s="26">
        <v>16881</v>
      </c>
      <c r="C858" s="26" t="s">
        <v>164</v>
      </c>
      <c r="D858" s="26">
        <v>58</v>
      </c>
      <c r="E858" s="26" t="s">
        <v>39</v>
      </c>
      <c r="F858" s="26" t="s">
        <v>156</v>
      </c>
      <c r="G858" s="26">
        <v>2</v>
      </c>
      <c r="H858" s="26" t="s">
        <v>165</v>
      </c>
      <c r="I858" s="26">
        <v>133</v>
      </c>
      <c r="J858" s="26">
        <v>3</v>
      </c>
      <c r="K858" s="26">
        <v>46</v>
      </c>
      <c r="L858" s="27">
        <v>116.84</v>
      </c>
      <c r="M858" s="27">
        <v>14.3</v>
      </c>
      <c r="N858" s="27">
        <v>9.7200000000000006</v>
      </c>
      <c r="O858" s="27">
        <v>86.890934482758624</v>
      </c>
      <c r="P858" s="27">
        <v>86.890934482758624</v>
      </c>
      <c r="Q858" s="27">
        <v>5843.4153439655174</v>
      </c>
      <c r="S858" s="27">
        <v>9.09</v>
      </c>
      <c r="T858" s="27">
        <v>41.25</v>
      </c>
      <c r="U858" s="27">
        <v>21.47</v>
      </c>
      <c r="V858" s="27">
        <v>412.5</v>
      </c>
      <c r="W858" s="27">
        <v>358.875</v>
      </c>
      <c r="X858" s="27">
        <v>35.887500000000003</v>
      </c>
      <c r="Y858" s="27">
        <v>214.7</v>
      </c>
      <c r="Z858" s="27">
        <v>186.78899999999999</v>
      </c>
      <c r="AA858" s="27">
        <v>18.678899999999999</v>
      </c>
      <c r="AB858" s="27">
        <v>6.2</v>
      </c>
      <c r="AC858" s="27">
        <v>27.599999999999998</v>
      </c>
      <c r="AD858" s="27">
        <v>5.8999999999999995</v>
      </c>
      <c r="AE858" s="27">
        <v>15.700000000000001</v>
      </c>
      <c r="AF858" s="27">
        <v>4</v>
      </c>
      <c r="AG858" s="27">
        <v>479.68057704474052</v>
      </c>
      <c r="AH858" s="27">
        <v>47.968057704474049</v>
      </c>
      <c r="AI858" s="27">
        <v>0.41249999999999998</v>
      </c>
      <c r="AJ858" s="27">
        <v>0.62</v>
      </c>
      <c r="AK858" s="27">
        <v>2.76</v>
      </c>
      <c r="AL858" s="27">
        <v>0.59</v>
      </c>
      <c r="AM858" s="27">
        <v>1.57</v>
      </c>
      <c r="AN858" s="27">
        <v>0.4</v>
      </c>
      <c r="AO858" s="27">
        <v>15.030303030303031</v>
      </c>
      <c r="AP858" s="27">
        <v>66.909090909090907</v>
      </c>
      <c r="AQ858" s="27">
        <v>14.303030303030303</v>
      </c>
      <c r="AR858" s="27">
        <v>38.060606060606062</v>
      </c>
      <c r="AS858" s="27">
        <v>9.6969696969696972</v>
      </c>
    </row>
    <row r="859" spans="1:45" x14ac:dyDescent="0.35">
      <c r="A859" s="26">
        <v>2017</v>
      </c>
      <c r="B859" s="26">
        <v>16882</v>
      </c>
      <c r="C859" s="26" t="s">
        <v>164</v>
      </c>
      <c r="D859" s="26">
        <v>46</v>
      </c>
      <c r="E859" s="26" t="s">
        <v>65</v>
      </c>
      <c r="F859" s="26" t="s">
        <v>156</v>
      </c>
      <c r="G859" s="26">
        <v>2</v>
      </c>
      <c r="H859" s="26" t="s">
        <v>165</v>
      </c>
      <c r="I859" s="26">
        <v>125</v>
      </c>
      <c r="J859" s="26">
        <v>2</v>
      </c>
      <c r="K859" s="26">
        <v>47</v>
      </c>
      <c r="L859" s="27">
        <v>119.38</v>
      </c>
      <c r="M859" s="27">
        <v>13.9</v>
      </c>
      <c r="N859" s="27">
        <v>11.17</v>
      </c>
      <c r="O859" s="27">
        <v>100.31911810344828</v>
      </c>
      <c r="P859" s="27">
        <v>100.31911810344828</v>
      </c>
      <c r="Q859" s="27">
        <v>6746.4606924568961</v>
      </c>
      <c r="S859" s="27">
        <v>8.32</v>
      </c>
      <c r="T859" s="27">
        <v>39.71</v>
      </c>
      <c r="U859" s="27">
        <v>22.79</v>
      </c>
      <c r="V859" s="27">
        <v>397.1</v>
      </c>
      <c r="W859" s="27">
        <v>345.47700000000003</v>
      </c>
      <c r="X859" s="27">
        <v>34.547700000000006</v>
      </c>
      <c r="Y859" s="27">
        <v>227.89999999999998</v>
      </c>
      <c r="Z859" s="27">
        <v>198.27299999999997</v>
      </c>
      <c r="AA859" s="27">
        <v>19.827299999999997</v>
      </c>
      <c r="AB859" s="27">
        <v>6.4</v>
      </c>
      <c r="AC859" s="27">
        <v>26.7</v>
      </c>
      <c r="AD859" s="27">
        <v>5.8999999999999995</v>
      </c>
      <c r="AE859" s="27">
        <v>15</v>
      </c>
      <c r="AF859" s="27">
        <v>4.0999999999999996</v>
      </c>
      <c r="AG859" s="27">
        <v>468.38696746008253</v>
      </c>
      <c r="AH859" s="27">
        <v>46.838696746008253</v>
      </c>
      <c r="AI859" s="27">
        <v>0.39710000000000001</v>
      </c>
      <c r="AJ859" s="27">
        <v>0.64</v>
      </c>
      <c r="AK859" s="27">
        <v>2.67</v>
      </c>
      <c r="AL859" s="27">
        <v>0.59</v>
      </c>
      <c r="AM859" s="27">
        <v>1.5</v>
      </c>
      <c r="AN859" s="27">
        <v>0.41</v>
      </c>
      <c r="AO859" s="27">
        <v>16.116847141777889</v>
      </c>
      <c r="AP859" s="27">
        <v>67.237471669604631</v>
      </c>
      <c r="AQ859" s="27">
        <v>14.85771845882649</v>
      </c>
      <c r="AR859" s="27">
        <v>37.773860488541928</v>
      </c>
      <c r="AS859" s="27">
        <v>10.32485520020146</v>
      </c>
    </row>
    <row r="860" spans="1:45" x14ac:dyDescent="0.35">
      <c r="A860" s="26">
        <v>2017</v>
      </c>
      <c r="B860" s="26">
        <v>16883</v>
      </c>
      <c r="C860" s="26" t="s">
        <v>164</v>
      </c>
      <c r="D860" s="26">
        <v>128</v>
      </c>
      <c r="E860" s="26" t="s">
        <v>74</v>
      </c>
      <c r="F860" s="26" t="s">
        <v>156</v>
      </c>
      <c r="G860" s="26">
        <v>2</v>
      </c>
      <c r="H860" s="26" t="s">
        <v>165</v>
      </c>
      <c r="I860" s="26">
        <v>139</v>
      </c>
      <c r="J860" s="26">
        <v>2</v>
      </c>
      <c r="K860" s="26">
        <v>47</v>
      </c>
      <c r="L860" s="27">
        <v>119.38</v>
      </c>
      <c r="M860" s="27">
        <v>14.1</v>
      </c>
      <c r="N860" s="27">
        <v>12.63</v>
      </c>
      <c r="O860" s="27">
        <v>113.16806637931035</v>
      </c>
      <c r="P860" s="27">
        <v>113.16806637931035</v>
      </c>
      <c r="Q860" s="27">
        <v>7610.5524640086205</v>
      </c>
      <c r="S860" s="27">
        <v>7.8</v>
      </c>
      <c r="T860" s="27">
        <v>39.36</v>
      </c>
      <c r="U860" s="27">
        <v>22.4</v>
      </c>
      <c r="V860" s="27">
        <v>393.6</v>
      </c>
      <c r="W860" s="27">
        <v>342.43200000000002</v>
      </c>
      <c r="X860" s="27">
        <v>34.243200000000002</v>
      </c>
      <c r="Y860" s="27">
        <v>224</v>
      </c>
      <c r="Z860" s="27">
        <v>194.88</v>
      </c>
      <c r="AA860" s="27">
        <v>19.488</v>
      </c>
      <c r="AB860" s="27">
        <v>6.3</v>
      </c>
      <c r="AC860" s="27">
        <v>26.7</v>
      </c>
      <c r="AD860" s="27">
        <v>5.8999999999999995</v>
      </c>
      <c r="AE860" s="27">
        <v>15</v>
      </c>
      <c r="AF860" s="27">
        <v>4.2</v>
      </c>
      <c r="AG860" s="27">
        <v>462.30213589548623</v>
      </c>
      <c r="AH860" s="27">
        <v>46.230213589548626</v>
      </c>
      <c r="AI860" s="27">
        <v>0.39360000000000001</v>
      </c>
      <c r="AJ860" s="27">
        <v>0.63</v>
      </c>
      <c r="AK860" s="27">
        <v>2.67</v>
      </c>
      <c r="AL860" s="27">
        <v>0.59</v>
      </c>
      <c r="AM860" s="27">
        <v>1.5</v>
      </c>
      <c r="AN860" s="27">
        <v>0.42</v>
      </c>
      <c r="AO860" s="27">
        <v>16.006097560975608</v>
      </c>
      <c r="AP860" s="27">
        <v>67.83536585365853</v>
      </c>
      <c r="AQ860" s="27">
        <v>14.989837398373982</v>
      </c>
      <c r="AR860" s="27">
        <v>38.109756097560975</v>
      </c>
      <c r="AS860" s="27">
        <v>10.670731707317074</v>
      </c>
    </row>
    <row r="861" spans="1:45" x14ac:dyDescent="0.35">
      <c r="A861" s="26">
        <v>2017</v>
      </c>
      <c r="B861" s="26">
        <v>16884</v>
      </c>
      <c r="C861" s="26" t="s">
        <v>164</v>
      </c>
      <c r="D861" s="26">
        <v>22</v>
      </c>
      <c r="E861" s="26" t="s">
        <v>14</v>
      </c>
      <c r="F861" s="26" t="s">
        <v>156</v>
      </c>
      <c r="G861" s="26">
        <v>2</v>
      </c>
      <c r="H861" s="26" t="s">
        <v>165</v>
      </c>
      <c r="I861" s="26">
        <v>139</v>
      </c>
      <c r="J861" s="26">
        <v>3</v>
      </c>
      <c r="K861" s="26">
        <v>41</v>
      </c>
      <c r="L861" s="27">
        <v>104.14</v>
      </c>
      <c r="M861" s="27">
        <v>14.2</v>
      </c>
      <c r="N861" s="27">
        <v>10.29</v>
      </c>
      <c r="O861" s="27">
        <v>92.093725862068951</v>
      </c>
      <c r="P861" s="27">
        <v>92.093725862068951</v>
      </c>
      <c r="Q861" s="27">
        <v>6193.3030642241365</v>
      </c>
      <c r="S861" s="27">
        <v>7.98</v>
      </c>
      <c r="T861" s="27">
        <v>38.229999999999997</v>
      </c>
      <c r="U861" s="27">
        <v>23.04</v>
      </c>
      <c r="V861" s="27">
        <v>382.29999999999995</v>
      </c>
      <c r="W861" s="27">
        <v>332.60099999999994</v>
      </c>
      <c r="X861" s="27">
        <v>33.260099999999994</v>
      </c>
      <c r="Y861" s="27">
        <v>230.39999999999998</v>
      </c>
      <c r="Z861" s="27">
        <v>200.44799999999998</v>
      </c>
      <c r="AA861" s="27">
        <v>20.044799999999999</v>
      </c>
      <c r="AB861" s="27">
        <v>6.1</v>
      </c>
      <c r="AC861" s="27">
        <v>26</v>
      </c>
      <c r="AD861" s="27">
        <v>5.6000000000000005</v>
      </c>
      <c r="AE861" s="27">
        <v>14.7</v>
      </c>
      <c r="AF861" s="27">
        <v>4.0999999999999996</v>
      </c>
      <c r="AG861" s="27">
        <v>452.15674038331019</v>
      </c>
      <c r="AH861" s="27">
        <v>45.215674038331017</v>
      </c>
      <c r="AI861" s="27">
        <v>0.38229999999999997</v>
      </c>
      <c r="AJ861" s="27">
        <v>0.61</v>
      </c>
      <c r="AK861" s="27">
        <v>2.6</v>
      </c>
      <c r="AL861" s="27">
        <v>0.56000000000000005</v>
      </c>
      <c r="AM861" s="27">
        <v>1.47</v>
      </c>
      <c r="AN861" s="27">
        <v>0.41</v>
      </c>
      <c r="AO861" s="27">
        <v>15.95605545383207</v>
      </c>
      <c r="AP861" s="27">
        <v>68.009416688464555</v>
      </c>
      <c r="AQ861" s="27">
        <v>14.648182055976983</v>
      </c>
      <c r="AR861" s="27">
        <v>38.451477896939579</v>
      </c>
      <c r="AS861" s="27">
        <v>10.724561862411718</v>
      </c>
    </row>
    <row r="862" spans="1:45" x14ac:dyDescent="0.35">
      <c r="A862" s="26">
        <v>2017</v>
      </c>
      <c r="B862" s="26">
        <v>16885</v>
      </c>
      <c r="C862" s="26" t="s">
        <v>164</v>
      </c>
      <c r="D862" s="26">
        <v>51</v>
      </c>
      <c r="E862" s="26" t="s">
        <v>69</v>
      </c>
      <c r="F862" s="26" t="s">
        <v>156</v>
      </c>
      <c r="G862" s="26">
        <v>2</v>
      </c>
      <c r="H862" s="26" t="s">
        <v>165</v>
      </c>
      <c r="I862" s="26">
        <v>139</v>
      </c>
      <c r="J862" s="26">
        <v>3</v>
      </c>
      <c r="K862" s="26">
        <v>36</v>
      </c>
      <c r="L862" s="27">
        <v>91.44</v>
      </c>
      <c r="M862" s="27">
        <v>15.2</v>
      </c>
      <c r="N862" s="27">
        <v>11.44</v>
      </c>
      <c r="O862" s="27">
        <v>101.19271724137931</v>
      </c>
      <c r="P862" s="27">
        <v>101.19271724137931</v>
      </c>
      <c r="Q862" s="27">
        <v>6805.210234482759</v>
      </c>
      <c r="S862" s="27">
        <v>8</v>
      </c>
      <c r="T862" s="27">
        <v>38.74</v>
      </c>
      <c r="U862" s="27">
        <v>22.8</v>
      </c>
      <c r="V862" s="27">
        <v>387.40000000000003</v>
      </c>
      <c r="W862" s="27">
        <v>337.03800000000001</v>
      </c>
      <c r="X862" s="27">
        <v>33.703800000000001</v>
      </c>
      <c r="Y862" s="27">
        <v>228</v>
      </c>
      <c r="Z862" s="27">
        <v>198.35999999999999</v>
      </c>
      <c r="AA862" s="27">
        <v>19.835999999999999</v>
      </c>
      <c r="AB862" s="27">
        <v>6.2</v>
      </c>
      <c r="AC862" s="27">
        <v>26.299999999999997</v>
      </c>
      <c r="AD862" s="27">
        <v>5.6000000000000005</v>
      </c>
      <c r="AE862" s="27">
        <v>14.8</v>
      </c>
      <c r="AF862" s="27">
        <v>4.2</v>
      </c>
      <c r="AG862" s="27">
        <v>456.99522500612875</v>
      </c>
      <c r="AH862" s="27">
        <v>45.699522500612872</v>
      </c>
      <c r="AI862" s="27">
        <v>0.38740000000000002</v>
      </c>
      <c r="AJ862" s="27">
        <v>0.62</v>
      </c>
      <c r="AK862" s="27">
        <v>2.63</v>
      </c>
      <c r="AL862" s="27">
        <v>0.56000000000000005</v>
      </c>
      <c r="AM862" s="27">
        <v>1.48</v>
      </c>
      <c r="AN862" s="27">
        <v>0.42</v>
      </c>
      <c r="AO862" s="27">
        <v>16.004130098089828</v>
      </c>
      <c r="AP862" s="27">
        <v>67.888487351574582</v>
      </c>
      <c r="AQ862" s="27">
        <v>14.455343314403718</v>
      </c>
      <c r="AR862" s="27">
        <v>38.203407330924108</v>
      </c>
      <c r="AS862" s="27">
        <v>10.841507485802788</v>
      </c>
    </row>
    <row r="863" spans="1:45" x14ac:dyDescent="0.35">
      <c r="A863" s="26">
        <v>2017</v>
      </c>
      <c r="B863" s="26">
        <v>16886</v>
      </c>
      <c r="C863" s="26" t="s">
        <v>164</v>
      </c>
      <c r="D863" s="26">
        <v>35</v>
      </c>
      <c r="E863" s="26" t="s">
        <v>42</v>
      </c>
      <c r="F863" s="26" t="s">
        <v>156</v>
      </c>
      <c r="G863" s="26">
        <v>2</v>
      </c>
      <c r="H863" s="26" t="s">
        <v>165</v>
      </c>
      <c r="I863" s="26">
        <v>125</v>
      </c>
      <c r="J863" s="26">
        <v>2</v>
      </c>
      <c r="K863" s="26">
        <v>39</v>
      </c>
      <c r="L863" s="27">
        <v>99.06</v>
      </c>
      <c r="M863" s="27">
        <v>14.5</v>
      </c>
      <c r="N863" s="27">
        <v>10.26</v>
      </c>
      <c r="O863" s="27">
        <v>91.504163793103459</v>
      </c>
      <c r="P863" s="27">
        <v>91.504163793103459</v>
      </c>
      <c r="Q863" s="27">
        <v>6153.6550150862076</v>
      </c>
      <c r="S863" s="27">
        <v>8.1999999999999993</v>
      </c>
      <c r="T863" s="27">
        <v>40.729999999999997</v>
      </c>
      <c r="U863" s="27">
        <v>22.48</v>
      </c>
      <c r="V863" s="27">
        <v>407.29999999999995</v>
      </c>
      <c r="W863" s="27">
        <v>354.35099999999994</v>
      </c>
      <c r="X863" s="27">
        <v>35.435099999999991</v>
      </c>
      <c r="Y863" s="27">
        <v>224.8</v>
      </c>
      <c r="Z863" s="27">
        <v>195.57600000000002</v>
      </c>
      <c r="AA863" s="27">
        <v>19.557600000000001</v>
      </c>
      <c r="AB863" s="27">
        <v>6.2</v>
      </c>
      <c r="AC863" s="27">
        <v>27.400000000000002</v>
      </c>
      <c r="AD863" s="27">
        <v>5.8</v>
      </c>
      <c r="AE863" s="27">
        <v>15.3</v>
      </c>
      <c r="AF863" s="27">
        <v>4.3</v>
      </c>
      <c r="AG863" s="27">
        <v>478.80735835179269</v>
      </c>
      <c r="AH863" s="27">
        <v>47.880735835179266</v>
      </c>
      <c r="AI863" s="27">
        <v>0.40729999999999994</v>
      </c>
      <c r="AJ863" s="27">
        <v>0.62</v>
      </c>
      <c r="AK863" s="27">
        <v>2.74</v>
      </c>
      <c r="AL863" s="27">
        <v>0.57999999999999996</v>
      </c>
      <c r="AM863" s="27">
        <v>1.53</v>
      </c>
      <c r="AN863" s="27">
        <v>0.43</v>
      </c>
      <c r="AO863" s="27">
        <v>15.222194942302973</v>
      </c>
      <c r="AP863" s="27">
        <v>67.272280874048633</v>
      </c>
      <c r="AQ863" s="27">
        <v>14.240117849251169</v>
      </c>
      <c r="AR863" s="27">
        <v>37.564448809231529</v>
      </c>
      <c r="AS863" s="27">
        <v>10.557328750306901</v>
      </c>
    </row>
    <row r="864" spans="1:45" x14ac:dyDescent="0.35">
      <c r="A864" s="26">
        <v>2017</v>
      </c>
      <c r="B864" s="26">
        <v>16887</v>
      </c>
      <c r="C864" s="26" t="s">
        <v>164</v>
      </c>
      <c r="D864" s="26">
        <v>63</v>
      </c>
      <c r="E864" s="26" t="s">
        <v>125</v>
      </c>
      <c r="F864" s="26" t="s">
        <v>156</v>
      </c>
      <c r="G864" s="26">
        <v>2</v>
      </c>
      <c r="H864" s="26" t="s">
        <v>165</v>
      </c>
      <c r="I864" s="26">
        <v>133</v>
      </c>
      <c r="J864" s="26">
        <v>2</v>
      </c>
      <c r="K864" s="26">
        <v>44</v>
      </c>
      <c r="L864" s="27">
        <v>111.76</v>
      </c>
      <c r="M864" s="27">
        <v>17.5</v>
      </c>
      <c r="N864" s="27">
        <v>16.12</v>
      </c>
      <c r="O864" s="27">
        <v>138.72232758620692</v>
      </c>
      <c r="P864" s="27">
        <v>138.72232758620692</v>
      </c>
      <c r="Q864" s="27">
        <v>9329.076530172415</v>
      </c>
      <c r="S864" s="27">
        <v>8.5299999999999994</v>
      </c>
      <c r="T864" s="27">
        <v>40.049999999999997</v>
      </c>
      <c r="U864" s="27">
        <v>21.43</v>
      </c>
      <c r="V864" s="27">
        <v>400.5</v>
      </c>
      <c r="W864" s="27">
        <v>348.435</v>
      </c>
      <c r="X864" s="27">
        <v>34.843499999999999</v>
      </c>
      <c r="Y864" s="27">
        <v>214.3</v>
      </c>
      <c r="Z864" s="27">
        <v>186.441</v>
      </c>
      <c r="AA864" s="27">
        <v>18.644100000000002</v>
      </c>
      <c r="AB864" s="27">
        <v>6.2</v>
      </c>
      <c r="AC864" s="27">
        <v>26.8</v>
      </c>
      <c r="AD864" s="27">
        <v>5.8</v>
      </c>
      <c r="AE864" s="27">
        <v>15.2</v>
      </c>
      <c r="AF864" s="27">
        <v>4.2</v>
      </c>
      <c r="AG864" s="27">
        <v>465.52701851024199</v>
      </c>
      <c r="AH864" s="27">
        <v>46.552701851024196</v>
      </c>
      <c r="AI864" s="27">
        <v>0.40050000000000002</v>
      </c>
      <c r="AJ864" s="27">
        <v>0.62</v>
      </c>
      <c r="AK864" s="27">
        <v>2.68</v>
      </c>
      <c r="AL864" s="27">
        <v>0.57999999999999996</v>
      </c>
      <c r="AM864" s="27">
        <v>1.52</v>
      </c>
      <c r="AN864" s="27">
        <v>0.42</v>
      </c>
      <c r="AO864" s="27">
        <v>15.480649188514356</v>
      </c>
      <c r="AP864" s="27">
        <v>66.916354556803995</v>
      </c>
      <c r="AQ864" s="27">
        <v>14.481897627965042</v>
      </c>
      <c r="AR864" s="27">
        <v>37.952559300873901</v>
      </c>
      <c r="AS864" s="27">
        <v>10.486891385767789</v>
      </c>
    </row>
    <row r="865" spans="1:45" x14ac:dyDescent="0.35">
      <c r="A865" s="26">
        <v>2017</v>
      </c>
      <c r="B865" s="26">
        <v>16888</v>
      </c>
      <c r="C865" s="26" t="s">
        <v>164</v>
      </c>
      <c r="D865" s="26">
        <v>87</v>
      </c>
      <c r="E865" s="26" t="s">
        <v>30</v>
      </c>
      <c r="F865" s="26" t="s">
        <v>156</v>
      </c>
      <c r="G865" s="26">
        <v>2</v>
      </c>
      <c r="H865" s="26" t="s">
        <v>165</v>
      </c>
      <c r="I865" s="26">
        <v>125</v>
      </c>
      <c r="J865" s="26">
        <v>3</v>
      </c>
      <c r="K865" s="26">
        <v>31</v>
      </c>
      <c r="L865" s="27">
        <v>78.739999999999995</v>
      </c>
      <c r="M865" s="27">
        <v>14.3</v>
      </c>
      <c r="N865" s="27">
        <v>10.63</v>
      </c>
      <c r="O865" s="27">
        <v>95.025785344827582</v>
      </c>
      <c r="P865" s="27">
        <v>95.025785344827582</v>
      </c>
      <c r="Q865" s="27">
        <v>6390.4840644396545</v>
      </c>
      <c r="S865" s="27">
        <v>8.4</v>
      </c>
      <c r="T865" s="27">
        <v>38.549999999999997</v>
      </c>
      <c r="U865" s="27">
        <v>22.67</v>
      </c>
      <c r="V865" s="27">
        <v>385.5</v>
      </c>
      <c r="W865" s="27">
        <v>335.38499999999999</v>
      </c>
      <c r="X865" s="27">
        <v>33.538499999999999</v>
      </c>
      <c r="Y865" s="27">
        <v>226.70000000000002</v>
      </c>
      <c r="Z865" s="27">
        <v>197.22900000000001</v>
      </c>
      <c r="AA865" s="27">
        <v>19.722900000000003</v>
      </c>
      <c r="AB865" s="27">
        <v>6.1</v>
      </c>
      <c r="AC865" s="27">
        <v>26.299999999999997</v>
      </c>
      <c r="AD865" s="27">
        <v>5.6000000000000005</v>
      </c>
      <c r="AE865" s="27">
        <v>14.8</v>
      </c>
      <c r="AF865" s="27">
        <v>4.0999999999999996</v>
      </c>
      <c r="AG865" s="27">
        <v>454.11320668469375</v>
      </c>
      <c r="AH865" s="27">
        <v>45.411320668469372</v>
      </c>
      <c r="AI865" s="27">
        <v>0.38550000000000001</v>
      </c>
      <c r="AJ865" s="27">
        <v>0.61</v>
      </c>
      <c r="AK865" s="27">
        <v>2.63</v>
      </c>
      <c r="AL865" s="27">
        <v>0.56000000000000005</v>
      </c>
      <c r="AM865" s="27">
        <v>1.48</v>
      </c>
      <c r="AN865" s="27">
        <v>0.41</v>
      </c>
      <c r="AO865" s="27">
        <v>15.823605706874188</v>
      </c>
      <c r="AP865" s="27">
        <v>68.223086900129687</v>
      </c>
      <c r="AQ865" s="27">
        <v>14.526588845654995</v>
      </c>
      <c r="AR865" s="27">
        <v>38.391699092088196</v>
      </c>
      <c r="AS865" s="27">
        <v>10.635538261997405</v>
      </c>
    </row>
    <row r="866" spans="1:45" x14ac:dyDescent="0.35">
      <c r="A866" s="26">
        <v>2018</v>
      </c>
      <c r="B866" s="26">
        <v>16000</v>
      </c>
      <c r="C866" s="26" t="s">
        <v>162</v>
      </c>
      <c r="D866" s="26">
        <v>82</v>
      </c>
      <c r="E866" s="26" t="s">
        <v>109</v>
      </c>
      <c r="F866" s="26" t="s">
        <v>156</v>
      </c>
      <c r="G866" s="26">
        <v>1</v>
      </c>
      <c r="H866" s="26">
        <v>280</v>
      </c>
      <c r="I866" s="26">
        <v>138</v>
      </c>
      <c r="J866" s="26">
        <v>2</v>
      </c>
      <c r="K866" s="26">
        <v>48</v>
      </c>
      <c r="L866" s="27">
        <v>121.92</v>
      </c>
      <c r="M866" s="27">
        <v>16.2</v>
      </c>
      <c r="N866" s="27">
        <v>5.61</v>
      </c>
      <c r="O866" s="27">
        <v>49.038170689655168</v>
      </c>
      <c r="P866" s="27">
        <v>49.038170689655168</v>
      </c>
      <c r="Q866" s="27">
        <v>3297.8169788793102</v>
      </c>
      <c r="S866" s="27">
        <v>13.7</v>
      </c>
      <c r="T866" s="27">
        <v>43.1</v>
      </c>
      <c r="U866" s="27">
        <v>21.24</v>
      </c>
      <c r="V866" s="27">
        <v>431</v>
      </c>
      <c r="W866" s="27">
        <v>374.96999999999997</v>
      </c>
      <c r="X866" s="27">
        <v>37.497</v>
      </c>
      <c r="Y866" s="27">
        <v>212.39999999999998</v>
      </c>
      <c r="Z866" s="27">
        <v>184.78799999999998</v>
      </c>
      <c r="AA866" s="27">
        <v>18.4788</v>
      </c>
      <c r="AB866" s="27">
        <v>7</v>
      </c>
      <c r="AC866" s="27">
        <v>26.9</v>
      </c>
      <c r="AD866" s="27">
        <v>5.8999999999999995</v>
      </c>
      <c r="AE866" s="27">
        <v>15.600000000000001</v>
      </c>
      <c r="AF866" s="27">
        <v>5.3000000000000007</v>
      </c>
      <c r="AG866" s="27">
        <v>499.96330642399977</v>
      </c>
      <c r="AH866" s="27">
        <v>49.996330642399975</v>
      </c>
      <c r="AI866" s="27">
        <v>0.43099999999999999</v>
      </c>
      <c r="AJ866" s="27">
        <v>0.7</v>
      </c>
      <c r="AK866" s="27">
        <v>2.69</v>
      </c>
      <c r="AL866" s="27">
        <v>0.59</v>
      </c>
      <c r="AM866" s="27">
        <v>1.56</v>
      </c>
      <c r="AN866" s="27">
        <v>0.53</v>
      </c>
      <c r="AO866" s="27">
        <v>16.241299303944317</v>
      </c>
      <c r="AP866" s="27">
        <v>62.412993039443151</v>
      </c>
      <c r="AQ866" s="27">
        <v>13.689095127610209</v>
      </c>
      <c r="AR866" s="27">
        <v>36.194895591647338</v>
      </c>
      <c r="AS866" s="27">
        <v>12.296983758700698</v>
      </c>
    </row>
    <row r="867" spans="1:45" x14ac:dyDescent="0.35">
      <c r="A867" s="26">
        <v>2018</v>
      </c>
      <c r="B867" s="26">
        <v>16001</v>
      </c>
      <c r="C867" s="26" t="s">
        <v>162</v>
      </c>
      <c r="D867" s="26">
        <v>2</v>
      </c>
      <c r="E867" s="26" t="s">
        <v>145</v>
      </c>
      <c r="F867" s="26" t="s">
        <v>160</v>
      </c>
      <c r="G867" s="26">
        <v>1</v>
      </c>
      <c r="H867" s="26">
        <v>280</v>
      </c>
      <c r="I867" s="26">
        <v>138</v>
      </c>
      <c r="J867" s="26">
        <v>1</v>
      </c>
      <c r="K867" s="26">
        <v>24</v>
      </c>
      <c r="L867" s="27">
        <v>60.96</v>
      </c>
      <c r="M867" s="27">
        <v>16.28</v>
      </c>
      <c r="N867" s="27">
        <v>6.41</v>
      </c>
      <c r="O867" s="27">
        <v>55.977645862068968</v>
      </c>
      <c r="P867" s="27">
        <v>55.977645862068968</v>
      </c>
      <c r="Q867" s="27">
        <v>3764.4966842241379</v>
      </c>
      <c r="S867" s="27">
        <v>11.97</v>
      </c>
      <c r="T867" s="27">
        <v>39.58</v>
      </c>
      <c r="U867" s="27">
        <v>22.44</v>
      </c>
      <c r="V867" s="27">
        <v>395.79999999999995</v>
      </c>
      <c r="W867" s="27">
        <v>344.34599999999995</v>
      </c>
      <c r="X867" s="27">
        <v>34.434599999999996</v>
      </c>
      <c r="Y867" s="27">
        <v>224.4</v>
      </c>
      <c r="Z867" s="27">
        <v>195.22800000000001</v>
      </c>
      <c r="AA867" s="27">
        <v>19.5228</v>
      </c>
      <c r="AB867" s="27">
        <v>6.4</v>
      </c>
      <c r="AC867" s="27">
        <v>25.9</v>
      </c>
      <c r="AD867" s="27">
        <v>5.8</v>
      </c>
      <c r="AE867" s="27">
        <v>15</v>
      </c>
      <c r="AF867" s="27">
        <v>4.6999999999999993</v>
      </c>
      <c r="AG867" s="27">
        <v>465.08716808584609</v>
      </c>
      <c r="AH867" s="27">
        <v>46.508716808584609</v>
      </c>
      <c r="AI867" s="27">
        <v>0.39579999999999993</v>
      </c>
      <c r="AJ867" s="27">
        <v>0.64</v>
      </c>
      <c r="AK867" s="27">
        <v>2.59</v>
      </c>
      <c r="AL867" s="27">
        <v>0.57999999999999996</v>
      </c>
      <c r="AM867" s="27">
        <v>1.5</v>
      </c>
      <c r="AN867" s="27">
        <v>0.47</v>
      </c>
      <c r="AO867" s="27">
        <v>16.169782718544724</v>
      </c>
      <c r="AP867" s="27">
        <v>65.437089439110665</v>
      </c>
      <c r="AQ867" s="27">
        <v>14.653865588681155</v>
      </c>
      <c r="AR867" s="27">
        <v>37.897928246589196</v>
      </c>
      <c r="AS867" s="27">
        <v>11.874684183931279</v>
      </c>
    </row>
    <row r="868" spans="1:45" x14ac:dyDescent="0.35">
      <c r="A868" s="26">
        <v>2018</v>
      </c>
      <c r="B868" s="26">
        <v>16002</v>
      </c>
      <c r="C868" s="26" t="s">
        <v>162</v>
      </c>
      <c r="D868" s="26">
        <v>7</v>
      </c>
      <c r="E868" s="26" t="s">
        <v>23</v>
      </c>
      <c r="F868" s="26" t="s">
        <v>156</v>
      </c>
      <c r="G868" s="26">
        <v>1</v>
      </c>
      <c r="H868" s="26">
        <v>280</v>
      </c>
      <c r="I868" s="26">
        <v>138</v>
      </c>
      <c r="J868" s="26">
        <v>1</v>
      </c>
      <c r="K868" s="26">
        <v>24</v>
      </c>
      <c r="L868" s="27">
        <v>60.96</v>
      </c>
      <c r="M868" s="27">
        <v>15.49</v>
      </c>
      <c r="N868" s="27">
        <v>5.62</v>
      </c>
      <c r="O868" s="27">
        <v>49.541801896551732</v>
      </c>
      <c r="P868" s="27">
        <v>49.541801896551732</v>
      </c>
      <c r="Q868" s="27">
        <v>3331.6861775431039</v>
      </c>
      <c r="S868" s="27">
        <v>11.98</v>
      </c>
      <c r="T868" s="27">
        <v>43.35</v>
      </c>
      <c r="U868" s="27">
        <v>21.21</v>
      </c>
      <c r="V868" s="27">
        <v>433.5</v>
      </c>
      <c r="W868" s="27">
        <v>377.14499999999998</v>
      </c>
      <c r="X868" s="27">
        <v>37.714500000000001</v>
      </c>
      <c r="Y868" s="27">
        <v>212.10000000000002</v>
      </c>
      <c r="Z868" s="27">
        <v>184.52700000000002</v>
      </c>
      <c r="AA868" s="27">
        <v>18.4527</v>
      </c>
      <c r="AB868" s="27">
        <v>6.8999999999999995</v>
      </c>
      <c r="AC868" s="27">
        <v>27.599999999999998</v>
      </c>
      <c r="AD868" s="27">
        <v>6.1</v>
      </c>
      <c r="AE868" s="27">
        <v>15.8</v>
      </c>
      <c r="AF868" s="27">
        <v>5</v>
      </c>
      <c r="AG868" s="27">
        <v>502.70237934463103</v>
      </c>
      <c r="AH868" s="27">
        <v>50.270237934463104</v>
      </c>
      <c r="AI868" s="27">
        <v>0.4335</v>
      </c>
      <c r="AJ868" s="27">
        <v>0.69</v>
      </c>
      <c r="AK868" s="27">
        <v>2.76</v>
      </c>
      <c r="AL868" s="27">
        <v>0.61</v>
      </c>
      <c r="AM868" s="27">
        <v>1.58</v>
      </c>
      <c r="AN868" s="27">
        <v>0.5</v>
      </c>
      <c r="AO868" s="27">
        <v>15.916955017301037</v>
      </c>
      <c r="AP868" s="27">
        <v>63.667820069204147</v>
      </c>
      <c r="AQ868" s="27">
        <v>14.071510957324106</v>
      </c>
      <c r="AR868" s="27">
        <v>36.447520184544409</v>
      </c>
      <c r="AS868" s="27">
        <v>11.534025374855824</v>
      </c>
    </row>
    <row r="869" spans="1:45" x14ac:dyDescent="0.35">
      <c r="A869" s="26">
        <v>2018</v>
      </c>
      <c r="B869" s="26">
        <v>16003</v>
      </c>
      <c r="C869" s="26" t="s">
        <v>162</v>
      </c>
      <c r="D869" s="26">
        <v>14</v>
      </c>
      <c r="E869" s="26" t="s">
        <v>41</v>
      </c>
      <c r="F869" s="26" t="s">
        <v>156</v>
      </c>
      <c r="G869" s="26">
        <v>1</v>
      </c>
      <c r="H869" s="26">
        <v>282</v>
      </c>
      <c r="I869" s="26">
        <v>140</v>
      </c>
      <c r="J869" s="26">
        <v>2</v>
      </c>
      <c r="K869" s="26">
        <v>41</v>
      </c>
      <c r="L869" s="27">
        <v>104.14</v>
      </c>
      <c r="M869" s="27">
        <v>16.98</v>
      </c>
      <c r="N869" s="27">
        <v>3.51</v>
      </c>
      <c r="O869" s="27">
        <v>30.396055344827584</v>
      </c>
      <c r="P869" s="27">
        <v>30.396055344827584</v>
      </c>
      <c r="Q869" s="27">
        <v>2044.134721939655</v>
      </c>
      <c r="S869" s="27">
        <v>11.97</v>
      </c>
      <c r="T869" s="27">
        <v>44.48</v>
      </c>
      <c r="U869" s="27">
        <v>20.32</v>
      </c>
      <c r="V869" s="27">
        <v>444.79999999999995</v>
      </c>
      <c r="W869" s="27">
        <v>386.97599999999994</v>
      </c>
      <c r="X869" s="27">
        <v>38.697599999999994</v>
      </c>
      <c r="Y869" s="27">
        <v>203.2</v>
      </c>
      <c r="Z869" s="27">
        <v>176.78399999999999</v>
      </c>
      <c r="AA869" s="27">
        <v>17.6784</v>
      </c>
      <c r="AB869" s="27">
        <v>7</v>
      </c>
      <c r="AC869" s="27">
        <v>28</v>
      </c>
      <c r="AD869" s="27">
        <v>6.2</v>
      </c>
      <c r="AE869" s="27">
        <v>16.100000000000001</v>
      </c>
      <c r="AF869" s="27">
        <v>5.0999999999999996</v>
      </c>
      <c r="AG869" s="27">
        <v>510.95470320854025</v>
      </c>
      <c r="AH869" s="27">
        <v>51.095470320854027</v>
      </c>
      <c r="AI869" s="27">
        <v>0.44479999999999997</v>
      </c>
      <c r="AJ869" s="27">
        <v>0.7</v>
      </c>
      <c r="AK869" s="27">
        <v>2.8</v>
      </c>
      <c r="AL869" s="27">
        <v>0.62</v>
      </c>
      <c r="AM869" s="27">
        <v>1.61</v>
      </c>
      <c r="AN869" s="27">
        <v>0.51</v>
      </c>
      <c r="AO869" s="27">
        <v>15.737410071942447</v>
      </c>
      <c r="AP869" s="27">
        <v>62.949640287769789</v>
      </c>
      <c r="AQ869" s="27">
        <v>13.938848920863311</v>
      </c>
      <c r="AR869" s="27">
        <v>36.196043165467628</v>
      </c>
      <c r="AS869" s="27">
        <v>11.465827338129497</v>
      </c>
    </row>
    <row r="870" spans="1:45" x14ac:dyDescent="0.35">
      <c r="A870" s="26">
        <v>2018</v>
      </c>
      <c r="B870" s="26">
        <v>16004</v>
      </c>
      <c r="C870" s="26" t="s">
        <v>162</v>
      </c>
      <c r="D870" s="26">
        <v>31</v>
      </c>
      <c r="E870" s="26" t="s">
        <v>82</v>
      </c>
      <c r="F870" s="26" t="s">
        <v>156</v>
      </c>
      <c r="G870" s="26">
        <v>1</v>
      </c>
      <c r="H870" s="26">
        <v>282</v>
      </c>
      <c r="I870" s="26">
        <v>140</v>
      </c>
      <c r="J870" s="26">
        <v>3</v>
      </c>
      <c r="K870" s="26">
        <v>49</v>
      </c>
      <c r="L870" s="27">
        <v>124.46000000000001</v>
      </c>
      <c r="M870" s="27">
        <v>16.489999999999998</v>
      </c>
      <c r="N870" s="27">
        <v>5.32</v>
      </c>
      <c r="O870" s="27">
        <v>46.342290689655172</v>
      </c>
      <c r="P870" s="27">
        <v>46.342290689655172</v>
      </c>
      <c r="Q870" s="27">
        <v>3116.5190488793105</v>
      </c>
      <c r="S870" s="27">
        <v>12.39</v>
      </c>
      <c r="T870" s="27">
        <v>42.2</v>
      </c>
      <c r="U870" s="27">
        <v>21.43</v>
      </c>
      <c r="V870" s="27">
        <v>422</v>
      </c>
      <c r="W870" s="27">
        <v>367.14</v>
      </c>
      <c r="X870" s="27">
        <v>36.713999999999999</v>
      </c>
      <c r="Y870" s="27">
        <v>214.3</v>
      </c>
      <c r="Z870" s="27">
        <v>186.441</v>
      </c>
      <c r="AA870" s="27">
        <v>18.644100000000002</v>
      </c>
      <c r="AB870" s="27">
        <v>6.6000000000000005</v>
      </c>
      <c r="AC870" s="27">
        <v>27.1</v>
      </c>
      <c r="AD870" s="27">
        <v>6</v>
      </c>
      <c r="AE870" s="27">
        <v>15.600000000000001</v>
      </c>
      <c r="AF870" s="27">
        <v>4.9000000000000004</v>
      </c>
      <c r="AG870" s="27">
        <v>490.51785720679675</v>
      </c>
      <c r="AH870" s="27">
        <v>49.051785720679675</v>
      </c>
      <c r="AI870" s="27">
        <v>0.42199999999999999</v>
      </c>
      <c r="AJ870" s="27">
        <v>0.66</v>
      </c>
      <c r="AK870" s="27">
        <v>2.71</v>
      </c>
      <c r="AL870" s="27">
        <v>0.6</v>
      </c>
      <c r="AM870" s="27">
        <v>1.56</v>
      </c>
      <c r="AN870" s="27">
        <v>0.49</v>
      </c>
      <c r="AO870" s="27">
        <v>15.639810426540286</v>
      </c>
      <c r="AP870" s="27">
        <v>64.218009478672997</v>
      </c>
      <c r="AQ870" s="27">
        <v>14.218009478672986</v>
      </c>
      <c r="AR870" s="27">
        <v>36.966824644549767</v>
      </c>
      <c r="AS870" s="27">
        <v>11.611374407582939</v>
      </c>
    </row>
    <row r="871" spans="1:45" x14ac:dyDescent="0.35">
      <c r="A871" s="26">
        <v>2018</v>
      </c>
      <c r="B871" s="26">
        <v>16005</v>
      </c>
      <c r="C871" s="26" t="s">
        <v>162</v>
      </c>
      <c r="D871" s="26">
        <v>143</v>
      </c>
      <c r="E871" s="26" t="s">
        <v>77</v>
      </c>
      <c r="F871" s="26" t="s">
        <v>156</v>
      </c>
      <c r="G871" s="26">
        <v>1</v>
      </c>
      <c r="H871" s="26">
        <v>280</v>
      </c>
      <c r="I871" s="26">
        <v>138</v>
      </c>
      <c r="J871" s="26">
        <v>2</v>
      </c>
      <c r="K871" s="26">
        <v>47</v>
      </c>
      <c r="L871" s="27">
        <v>119.38</v>
      </c>
      <c r="M871" s="27">
        <v>17.010000000000002</v>
      </c>
      <c r="N871" s="27">
        <v>4.17</v>
      </c>
      <c r="O871" s="27">
        <v>36.098503706896544</v>
      </c>
      <c r="P871" s="27">
        <v>36.098503706896544</v>
      </c>
      <c r="Q871" s="27">
        <v>2427.6243742887928</v>
      </c>
      <c r="S871" s="27">
        <v>12.35</v>
      </c>
      <c r="T871" s="27">
        <v>41.76</v>
      </c>
      <c r="U871" s="27">
        <v>20.93</v>
      </c>
      <c r="V871" s="27">
        <v>417.59999999999997</v>
      </c>
      <c r="W871" s="27">
        <v>363.31199999999995</v>
      </c>
      <c r="X871" s="27">
        <v>36.331199999999995</v>
      </c>
      <c r="Y871" s="27">
        <v>209.3</v>
      </c>
      <c r="Z871" s="27">
        <v>182.09100000000001</v>
      </c>
      <c r="AA871" s="27">
        <v>18.209099999999999</v>
      </c>
      <c r="AB871" s="27">
        <v>6.5</v>
      </c>
      <c r="AC871" s="27">
        <v>27</v>
      </c>
      <c r="AD871" s="27">
        <v>6</v>
      </c>
      <c r="AE871" s="27">
        <v>15.5</v>
      </c>
      <c r="AF871" s="27">
        <v>4.6999999999999993</v>
      </c>
      <c r="AG871" s="27">
        <v>482.82186383336887</v>
      </c>
      <c r="AH871" s="27">
        <v>48.282186383336885</v>
      </c>
      <c r="AI871" s="27">
        <v>0.41759999999999997</v>
      </c>
      <c r="AJ871" s="27">
        <v>0.65</v>
      </c>
      <c r="AK871" s="27">
        <v>2.7</v>
      </c>
      <c r="AL871" s="27">
        <v>0.6</v>
      </c>
      <c r="AM871" s="27">
        <v>1.55</v>
      </c>
      <c r="AN871" s="27">
        <v>0.47</v>
      </c>
      <c r="AO871" s="27">
        <v>15.565134099616859</v>
      </c>
      <c r="AP871" s="27">
        <v>64.65517241379311</v>
      </c>
      <c r="AQ871" s="27">
        <v>14.367816091954024</v>
      </c>
      <c r="AR871" s="27">
        <v>37.116858237547895</v>
      </c>
      <c r="AS871" s="27">
        <v>11.254789272030651</v>
      </c>
    </row>
    <row r="872" spans="1:45" x14ac:dyDescent="0.35">
      <c r="A872" s="26">
        <v>2018</v>
      </c>
      <c r="B872" s="26">
        <v>16006</v>
      </c>
      <c r="C872" s="26" t="s">
        <v>162</v>
      </c>
      <c r="D872" s="26">
        <v>49</v>
      </c>
      <c r="E872" s="26" t="s">
        <v>126</v>
      </c>
      <c r="F872" s="26" t="s">
        <v>156</v>
      </c>
      <c r="G872" s="26">
        <v>1</v>
      </c>
      <c r="H872" s="26">
        <v>282</v>
      </c>
      <c r="I872" s="26">
        <v>140</v>
      </c>
      <c r="J872" s="26">
        <v>2</v>
      </c>
      <c r="K872" s="26">
        <v>43</v>
      </c>
      <c r="L872" s="27">
        <v>109.22</v>
      </c>
      <c r="M872" s="27">
        <v>15.89</v>
      </c>
      <c r="N872" s="27">
        <v>7.13</v>
      </c>
      <c r="O872" s="27">
        <v>62.555362327586202</v>
      </c>
      <c r="P872" s="27">
        <v>62.555362327586202</v>
      </c>
      <c r="Q872" s="27">
        <v>4206.8481165301719</v>
      </c>
      <c r="S872" s="27">
        <v>11.99</v>
      </c>
      <c r="T872" s="27">
        <v>40.659999999999997</v>
      </c>
      <c r="U872" s="27">
        <v>22.31</v>
      </c>
      <c r="V872" s="27">
        <v>406.59999999999997</v>
      </c>
      <c r="W872" s="27">
        <v>353.74199999999996</v>
      </c>
      <c r="X872" s="27">
        <v>35.374199999999995</v>
      </c>
      <c r="Y872" s="27">
        <v>223.1</v>
      </c>
      <c r="Z872" s="27">
        <v>194.09699999999998</v>
      </c>
      <c r="AA872" s="27">
        <v>19.409699999999997</v>
      </c>
      <c r="AB872" s="27">
        <v>6.3</v>
      </c>
      <c r="AC872" s="27">
        <v>26.7</v>
      </c>
      <c r="AD872" s="27">
        <v>6</v>
      </c>
      <c r="AE872" s="27">
        <v>15.4</v>
      </c>
      <c r="AF872" s="27">
        <v>4.6000000000000005</v>
      </c>
      <c r="AG872" s="27">
        <v>477.10726218048995</v>
      </c>
      <c r="AH872" s="27">
        <v>47.710726218048997</v>
      </c>
      <c r="AI872" s="27">
        <v>0.40659999999999996</v>
      </c>
      <c r="AJ872" s="27">
        <v>0.63</v>
      </c>
      <c r="AK872" s="27">
        <v>2.67</v>
      </c>
      <c r="AL872" s="27">
        <v>0.6</v>
      </c>
      <c r="AM872" s="27">
        <v>1.54</v>
      </c>
      <c r="AN872" s="27">
        <v>0.46</v>
      </c>
      <c r="AO872" s="27">
        <v>15.494343334972948</v>
      </c>
      <c r="AP872" s="27">
        <v>65.666502705361538</v>
      </c>
      <c r="AQ872" s="27">
        <v>14.756517461878998</v>
      </c>
      <c r="AR872" s="27">
        <v>37.875061485489432</v>
      </c>
      <c r="AS872" s="27">
        <v>11.313330054107233</v>
      </c>
    </row>
    <row r="873" spans="1:45" x14ac:dyDescent="0.35">
      <c r="A873" s="26">
        <v>2018</v>
      </c>
      <c r="B873" s="26">
        <v>16007</v>
      </c>
      <c r="C873" s="26" t="s">
        <v>162</v>
      </c>
      <c r="D873" s="26">
        <v>4</v>
      </c>
      <c r="E873" s="26" t="s">
        <v>152</v>
      </c>
      <c r="F873" s="26" t="s">
        <v>161</v>
      </c>
      <c r="G873" s="26">
        <v>1</v>
      </c>
      <c r="H873" s="26">
        <v>281</v>
      </c>
      <c r="I873" s="26">
        <v>139</v>
      </c>
      <c r="J873" s="26">
        <v>1</v>
      </c>
      <c r="K873" s="26">
        <v>26</v>
      </c>
      <c r="L873" s="27">
        <v>66.040000000000006</v>
      </c>
      <c r="M873" s="27">
        <v>14.62</v>
      </c>
      <c r="N873" s="27">
        <v>6.27</v>
      </c>
      <c r="O873" s="27">
        <v>55.840728103448271</v>
      </c>
      <c r="P873" s="27">
        <v>55.840728103448271</v>
      </c>
      <c r="Q873" s="27">
        <v>3755.2889649568961</v>
      </c>
      <c r="S873" s="27">
        <v>11.5</v>
      </c>
      <c r="T873" s="27">
        <v>41.28</v>
      </c>
      <c r="U873" s="27">
        <v>20.99</v>
      </c>
      <c r="V873" s="27">
        <v>412.8</v>
      </c>
      <c r="W873" s="27">
        <v>359.13600000000002</v>
      </c>
      <c r="X873" s="27">
        <v>35.913600000000002</v>
      </c>
      <c r="Y873" s="27">
        <v>209.89999999999998</v>
      </c>
      <c r="Z873" s="27">
        <v>182.61299999999997</v>
      </c>
      <c r="AA873" s="27">
        <v>18.261299999999999</v>
      </c>
      <c r="AB873" s="27">
        <v>6.4</v>
      </c>
      <c r="AC873" s="27">
        <v>27.1</v>
      </c>
      <c r="AD873" s="27">
        <v>6.1</v>
      </c>
      <c r="AE873" s="27">
        <v>15.600000000000001</v>
      </c>
      <c r="AF873" s="27">
        <v>4.5</v>
      </c>
      <c r="AG873" s="27">
        <v>477.57698298517641</v>
      </c>
      <c r="AH873" s="27">
        <v>47.757698298517639</v>
      </c>
      <c r="AI873" s="27">
        <v>0.4128</v>
      </c>
      <c r="AJ873" s="27">
        <v>0.64</v>
      </c>
      <c r="AK873" s="27">
        <v>2.71</v>
      </c>
      <c r="AL873" s="27">
        <v>0.61</v>
      </c>
      <c r="AM873" s="27">
        <v>1.56</v>
      </c>
      <c r="AN873" s="27">
        <v>0.45</v>
      </c>
      <c r="AO873" s="27">
        <v>15.503875968992249</v>
      </c>
      <c r="AP873" s="27">
        <v>65.649224806201559</v>
      </c>
      <c r="AQ873" s="27">
        <v>14.777131782945736</v>
      </c>
      <c r="AR873" s="27">
        <v>37.79069767441861</v>
      </c>
      <c r="AS873" s="27">
        <v>10.901162790697674</v>
      </c>
    </row>
    <row r="874" spans="1:45" x14ac:dyDescent="0.35">
      <c r="A874" s="26">
        <v>2018</v>
      </c>
      <c r="B874" s="26">
        <v>16008</v>
      </c>
      <c r="C874" s="26" t="s">
        <v>162</v>
      </c>
      <c r="D874" s="26">
        <v>104</v>
      </c>
      <c r="E874" s="26" t="s">
        <v>70</v>
      </c>
      <c r="F874" s="26" t="s">
        <v>156</v>
      </c>
      <c r="G874" s="26">
        <v>1</v>
      </c>
      <c r="H874" s="26">
        <v>280</v>
      </c>
      <c r="I874" s="26">
        <v>138</v>
      </c>
      <c r="J874" s="26">
        <v>2</v>
      </c>
      <c r="K874" s="26">
        <v>42</v>
      </c>
      <c r="L874" s="27">
        <v>106.68</v>
      </c>
      <c r="M874" s="27">
        <v>15.42</v>
      </c>
      <c r="N874" s="27">
        <v>4.51</v>
      </c>
      <c r="O874" s="27">
        <v>39.789786034482752</v>
      </c>
      <c r="P874" s="27">
        <v>39.789786034482752</v>
      </c>
      <c r="Q874" s="27">
        <v>2675.8631108189652</v>
      </c>
      <c r="S874" s="27">
        <v>11.96</v>
      </c>
      <c r="T874" s="27">
        <v>42.35</v>
      </c>
      <c r="U874" s="27">
        <v>21.19</v>
      </c>
      <c r="V874" s="27">
        <v>423.5</v>
      </c>
      <c r="W874" s="27">
        <v>368.44499999999999</v>
      </c>
      <c r="X874" s="27">
        <v>36.844499999999996</v>
      </c>
      <c r="Y874" s="27">
        <v>211.9</v>
      </c>
      <c r="Z874" s="27">
        <v>184.35300000000001</v>
      </c>
      <c r="AA874" s="27">
        <v>18.435300000000002</v>
      </c>
      <c r="AB874" s="27">
        <v>6.4</v>
      </c>
      <c r="AC874" s="27">
        <v>27.599999999999998</v>
      </c>
      <c r="AD874" s="27">
        <v>6.1</v>
      </c>
      <c r="AE874" s="27">
        <v>15.8</v>
      </c>
      <c r="AF874" s="27">
        <v>4.6000000000000005</v>
      </c>
      <c r="AG874" s="27">
        <v>491.00124888851894</v>
      </c>
      <c r="AH874" s="27">
        <v>49.100124888851894</v>
      </c>
      <c r="AI874" s="27">
        <v>0.42349999999999999</v>
      </c>
      <c r="AJ874" s="27">
        <v>0.64</v>
      </c>
      <c r="AK874" s="27">
        <v>2.76</v>
      </c>
      <c r="AL874" s="27">
        <v>0.61</v>
      </c>
      <c r="AM874" s="27">
        <v>1.58</v>
      </c>
      <c r="AN874" s="27">
        <v>0.46</v>
      </c>
      <c r="AO874" s="27">
        <v>15.112160566706022</v>
      </c>
      <c r="AP874" s="27">
        <v>65.171192443919708</v>
      </c>
      <c r="AQ874" s="27">
        <v>14.403778040141676</v>
      </c>
      <c r="AR874" s="27">
        <v>37.308146399055495</v>
      </c>
      <c r="AS874" s="27">
        <v>10.861865407319954</v>
      </c>
    </row>
    <row r="875" spans="1:45" x14ac:dyDescent="0.35">
      <c r="A875" s="26">
        <v>2018</v>
      </c>
      <c r="B875" s="26">
        <v>16009</v>
      </c>
      <c r="C875" s="26" t="s">
        <v>162</v>
      </c>
      <c r="D875" s="26">
        <v>16</v>
      </c>
      <c r="E875" s="26" t="s">
        <v>127</v>
      </c>
      <c r="F875" s="26" t="s">
        <v>156</v>
      </c>
      <c r="G875" s="26">
        <v>1</v>
      </c>
      <c r="H875" s="26">
        <v>279</v>
      </c>
      <c r="I875" s="26">
        <v>137</v>
      </c>
      <c r="J875" s="26">
        <v>3</v>
      </c>
      <c r="K875" s="26">
        <v>48</v>
      </c>
      <c r="L875" s="27">
        <v>121.92</v>
      </c>
      <c r="M875" s="27">
        <v>14.55</v>
      </c>
      <c r="N875" s="27">
        <v>6.95</v>
      </c>
      <c r="O875" s="27">
        <v>61.947566810344831</v>
      </c>
      <c r="P875" s="27">
        <v>61.947566810344831</v>
      </c>
      <c r="Q875" s="27">
        <v>4165.9738679956899</v>
      </c>
      <c r="S875" s="27">
        <v>11.1</v>
      </c>
      <c r="T875" s="27">
        <v>40.15</v>
      </c>
      <c r="U875" s="27">
        <v>22.88</v>
      </c>
      <c r="V875" s="27">
        <v>401.5</v>
      </c>
      <c r="W875" s="27">
        <v>349.30500000000001</v>
      </c>
      <c r="X875" s="27">
        <v>34.930500000000002</v>
      </c>
      <c r="Y875" s="27">
        <v>228.79999999999998</v>
      </c>
      <c r="Z875" s="27">
        <v>199.05599999999998</v>
      </c>
      <c r="AA875" s="27">
        <v>19.9056</v>
      </c>
      <c r="AB875" s="27">
        <v>6.2</v>
      </c>
      <c r="AC875" s="27">
        <v>26.5</v>
      </c>
      <c r="AD875" s="27">
        <v>5.8</v>
      </c>
      <c r="AE875" s="27">
        <v>15.1</v>
      </c>
      <c r="AF875" s="27">
        <v>4.4000000000000004</v>
      </c>
      <c r="AG875" s="27">
        <v>474.0398177976075</v>
      </c>
      <c r="AH875" s="27">
        <v>47.403981779760748</v>
      </c>
      <c r="AI875" s="27">
        <v>0.40150000000000002</v>
      </c>
      <c r="AJ875" s="27">
        <v>0.62</v>
      </c>
      <c r="AK875" s="27">
        <v>2.65</v>
      </c>
      <c r="AL875" s="27">
        <v>0.57999999999999996</v>
      </c>
      <c r="AM875" s="27">
        <v>1.51</v>
      </c>
      <c r="AN875" s="27">
        <v>0.44</v>
      </c>
      <c r="AO875" s="27">
        <v>15.442092154420921</v>
      </c>
      <c r="AP875" s="27">
        <v>66.002490660024904</v>
      </c>
      <c r="AQ875" s="27">
        <v>14.445828144458281</v>
      </c>
      <c r="AR875" s="27">
        <v>37.608966376089661</v>
      </c>
      <c r="AS875" s="27">
        <v>10.95890410958904</v>
      </c>
    </row>
    <row r="876" spans="1:45" x14ac:dyDescent="0.35">
      <c r="A876" s="26">
        <v>2018</v>
      </c>
      <c r="B876" s="26">
        <v>16010</v>
      </c>
      <c r="C876" s="26" t="s">
        <v>162</v>
      </c>
      <c r="D876" s="26">
        <v>6</v>
      </c>
      <c r="E876" s="26" t="s">
        <v>80</v>
      </c>
      <c r="F876" s="26" t="s">
        <v>156</v>
      </c>
      <c r="G876" s="26">
        <v>1</v>
      </c>
      <c r="H876" s="26">
        <v>280</v>
      </c>
      <c r="I876" s="26">
        <v>138</v>
      </c>
      <c r="J876" s="26">
        <v>1</v>
      </c>
      <c r="K876" s="26">
        <v>22</v>
      </c>
      <c r="L876" s="27">
        <v>55.88</v>
      </c>
      <c r="M876" s="27">
        <v>14.27</v>
      </c>
      <c r="N876" s="27">
        <v>6.78</v>
      </c>
      <c r="O876" s="27">
        <v>60.63032534482759</v>
      </c>
      <c r="P876" s="27">
        <v>60.63032534482759</v>
      </c>
      <c r="Q876" s="27">
        <v>4077.3893794396554</v>
      </c>
      <c r="S876" s="27">
        <v>12.08</v>
      </c>
      <c r="T876" s="27">
        <v>42.71</v>
      </c>
      <c r="U876" s="27">
        <v>21.29</v>
      </c>
      <c r="V876" s="27">
        <v>427.1</v>
      </c>
      <c r="W876" s="27">
        <v>371.577</v>
      </c>
      <c r="X876" s="27">
        <v>37.157699999999998</v>
      </c>
      <c r="Y876" s="27">
        <v>212.89999999999998</v>
      </c>
      <c r="Z876" s="27">
        <v>185.22299999999998</v>
      </c>
      <c r="AA876" s="27">
        <v>18.522299999999998</v>
      </c>
      <c r="AB876" s="27">
        <v>6.6000000000000005</v>
      </c>
      <c r="AC876" s="27">
        <v>27.599999999999998</v>
      </c>
      <c r="AD876" s="27">
        <v>6.1</v>
      </c>
      <c r="AE876" s="27">
        <v>15.8</v>
      </c>
      <c r="AF876" s="27">
        <v>4.8</v>
      </c>
      <c r="AG876" s="27">
        <v>495.70378579446987</v>
      </c>
      <c r="AH876" s="27">
        <v>49.570378579446988</v>
      </c>
      <c r="AI876" s="27">
        <v>0.42710000000000004</v>
      </c>
      <c r="AJ876" s="27">
        <v>0.66</v>
      </c>
      <c r="AK876" s="27">
        <v>2.76</v>
      </c>
      <c r="AL876" s="27">
        <v>0.61</v>
      </c>
      <c r="AM876" s="27">
        <v>1.58</v>
      </c>
      <c r="AN876" s="27">
        <v>0.48</v>
      </c>
      <c r="AO876" s="27">
        <v>15.453055490517443</v>
      </c>
      <c r="AP876" s="27">
        <v>64.621868414891111</v>
      </c>
      <c r="AQ876" s="27">
        <v>14.282369468508543</v>
      </c>
      <c r="AR876" s="27">
        <v>36.993678295481153</v>
      </c>
      <c r="AS876" s="27">
        <v>11.238585811285413</v>
      </c>
    </row>
    <row r="877" spans="1:45" x14ac:dyDescent="0.35">
      <c r="A877" s="26">
        <v>2018</v>
      </c>
      <c r="B877" s="26">
        <v>16011</v>
      </c>
      <c r="C877" s="26" t="s">
        <v>162</v>
      </c>
      <c r="D877" s="26">
        <v>54</v>
      </c>
      <c r="E877" s="26" t="s">
        <v>38</v>
      </c>
      <c r="F877" s="26" t="s">
        <v>156</v>
      </c>
      <c r="G877" s="26">
        <v>1</v>
      </c>
      <c r="H877" s="26">
        <v>280</v>
      </c>
      <c r="I877" s="26">
        <v>138</v>
      </c>
      <c r="J877" s="26">
        <v>1</v>
      </c>
      <c r="K877" s="26">
        <v>27</v>
      </c>
      <c r="L877" s="27">
        <v>68.58</v>
      </c>
      <c r="M877" s="27">
        <v>14.27</v>
      </c>
      <c r="N877" s="27">
        <v>5.77</v>
      </c>
      <c r="O877" s="27">
        <v>51.598374224137935</v>
      </c>
      <c r="P877" s="27">
        <v>51.598374224137935</v>
      </c>
      <c r="Q877" s="27">
        <v>3469.990666573276</v>
      </c>
      <c r="S877" s="27">
        <v>11.85</v>
      </c>
      <c r="T877" s="27">
        <v>43.69</v>
      </c>
      <c r="U877" s="27">
        <v>20.83</v>
      </c>
      <c r="V877" s="27">
        <v>436.9</v>
      </c>
      <c r="W877" s="27">
        <v>380.10299999999995</v>
      </c>
      <c r="X877" s="27">
        <v>38.010299999999994</v>
      </c>
      <c r="Y877" s="27">
        <v>208.29999999999998</v>
      </c>
      <c r="Z877" s="27">
        <v>181.22099999999998</v>
      </c>
      <c r="AA877" s="27">
        <v>18.122099999999996</v>
      </c>
      <c r="AB877" s="27">
        <v>6.5</v>
      </c>
      <c r="AC877" s="27">
        <v>28.1</v>
      </c>
      <c r="AD877" s="27">
        <v>6.1</v>
      </c>
      <c r="AE877" s="27">
        <v>16.100000000000001</v>
      </c>
      <c r="AF877" s="27">
        <v>4.9000000000000004</v>
      </c>
      <c r="AG877" s="27">
        <v>504.59945208976853</v>
      </c>
      <c r="AH877" s="27">
        <v>50.459945208976855</v>
      </c>
      <c r="AI877" s="27">
        <v>0.43689999999999996</v>
      </c>
      <c r="AJ877" s="27">
        <v>0.65</v>
      </c>
      <c r="AK877" s="27">
        <v>2.81</v>
      </c>
      <c r="AL877" s="27">
        <v>0.61</v>
      </c>
      <c r="AM877" s="27">
        <v>1.61</v>
      </c>
      <c r="AN877" s="27">
        <v>0.49</v>
      </c>
      <c r="AO877" s="27">
        <v>14.877546349279013</v>
      </c>
      <c r="AP877" s="27">
        <v>64.316777294575431</v>
      </c>
      <c r="AQ877" s="27">
        <v>13.962005035477226</v>
      </c>
      <c r="AR877" s="27">
        <v>36.850537880521863</v>
      </c>
      <c r="AS877" s="27">
        <v>11.215381094071873</v>
      </c>
    </row>
    <row r="878" spans="1:45" x14ac:dyDescent="0.35">
      <c r="A878" s="26">
        <v>2018</v>
      </c>
      <c r="B878" s="26">
        <v>16012</v>
      </c>
      <c r="C878" s="26" t="s">
        <v>162</v>
      </c>
      <c r="D878" s="26">
        <v>12</v>
      </c>
      <c r="E878" s="26" t="s">
        <v>95</v>
      </c>
      <c r="F878" s="26" t="s">
        <v>156</v>
      </c>
      <c r="G878" s="26">
        <v>1</v>
      </c>
      <c r="H878" s="26">
        <v>279</v>
      </c>
      <c r="I878" s="26">
        <v>137</v>
      </c>
      <c r="J878" s="26">
        <v>4</v>
      </c>
      <c r="K878" s="26">
        <v>38</v>
      </c>
      <c r="L878" s="27">
        <v>96.52</v>
      </c>
      <c r="M878" s="27">
        <v>14.74</v>
      </c>
      <c r="N878" s="27">
        <v>5.97</v>
      </c>
      <c r="O878" s="27">
        <v>53.094195000000006</v>
      </c>
      <c r="P878" s="27">
        <v>53.094195000000006</v>
      </c>
      <c r="Q878" s="27">
        <v>3570.5846137500002</v>
      </c>
      <c r="S878" s="27">
        <v>11.53</v>
      </c>
      <c r="T878" s="27">
        <v>42.43</v>
      </c>
      <c r="U878" s="27">
        <v>21.79</v>
      </c>
      <c r="V878" s="27">
        <v>424.3</v>
      </c>
      <c r="W878" s="27">
        <v>369.14100000000002</v>
      </c>
      <c r="X878" s="27">
        <v>36.914100000000005</v>
      </c>
      <c r="Y878" s="27">
        <v>217.89999999999998</v>
      </c>
      <c r="Z878" s="27">
        <v>189.57299999999998</v>
      </c>
      <c r="AA878" s="27">
        <v>18.957299999999996</v>
      </c>
      <c r="AB878" s="27">
        <v>6.4</v>
      </c>
      <c r="AC878" s="27">
        <v>27.7</v>
      </c>
      <c r="AD878" s="27">
        <v>6.1</v>
      </c>
      <c r="AE878" s="27">
        <v>15.9</v>
      </c>
      <c r="AF878" s="27">
        <v>4.6000000000000005</v>
      </c>
      <c r="AG878" s="27">
        <v>495.09729733992623</v>
      </c>
      <c r="AH878" s="27">
        <v>49.509729733992621</v>
      </c>
      <c r="AI878" s="27">
        <v>0.42430000000000001</v>
      </c>
      <c r="AJ878" s="27">
        <v>0.64</v>
      </c>
      <c r="AK878" s="27">
        <v>2.77</v>
      </c>
      <c r="AL878" s="27">
        <v>0.61</v>
      </c>
      <c r="AM878" s="27">
        <v>1.59</v>
      </c>
      <c r="AN878" s="27">
        <v>0.46</v>
      </c>
      <c r="AO878" s="27">
        <v>15.083667216592035</v>
      </c>
      <c r="AP878" s="27">
        <v>65.283997171812388</v>
      </c>
      <c r="AQ878" s="27">
        <v>14.37662031581428</v>
      </c>
      <c r="AR878" s="27">
        <v>37.473485741220834</v>
      </c>
      <c r="AS878" s="27">
        <v>10.841385811925525</v>
      </c>
    </row>
    <row r="879" spans="1:45" x14ac:dyDescent="0.35">
      <c r="A879" s="26">
        <v>2018</v>
      </c>
      <c r="B879" s="26">
        <v>16013</v>
      </c>
      <c r="C879" s="26" t="s">
        <v>162</v>
      </c>
      <c r="D879" s="26">
        <v>35</v>
      </c>
      <c r="E879" s="26" t="s">
        <v>42</v>
      </c>
      <c r="F879" s="26" t="s">
        <v>156</v>
      </c>
      <c r="G879" s="26">
        <v>1</v>
      </c>
      <c r="H879" s="26">
        <v>279</v>
      </c>
      <c r="I879" s="26">
        <v>137</v>
      </c>
      <c r="J879" s="26">
        <v>2</v>
      </c>
      <c r="K879" s="26">
        <v>33</v>
      </c>
      <c r="L879" s="27">
        <v>83.820000000000007</v>
      </c>
      <c r="M879" s="27">
        <v>15.14</v>
      </c>
      <c r="N879" s="27">
        <v>3.2</v>
      </c>
      <c r="O879" s="27">
        <v>28.325682758620694</v>
      </c>
      <c r="P879" s="27">
        <v>28.325682758620694</v>
      </c>
      <c r="Q879" s="27">
        <v>1904.9021655172417</v>
      </c>
      <c r="S879" s="27">
        <v>12.1</v>
      </c>
      <c r="T879" s="27">
        <v>42.63</v>
      </c>
      <c r="U879" s="27">
        <v>22.05</v>
      </c>
      <c r="V879" s="27">
        <v>426.3</v>
      </c>
      <c r="W879" s="27">
        <v>370.88100000000003</v>
      </c>
      <c r="X879" s="27">
        <v>37.088100000000004</v>
      </c>
      <c r="Y879" s="27">
        <v>220.5</v>
      </c>
      <c r="Z879" s="27">
        <v>191.83500000000001</v>
      </c>
      <c r="AA879" s="27">
        <v>19.183500000000002</v>
      </c>
      <c r="AB879" s="27">
        <v>6.6000000000000005</v>
      </c>
      <c r="AC879" s="27">
        <v>27.599999999999998</v>
      </c>
      <c r="AD879" s="27">
        <v>6.1</v>
      </c>
      <c r="AE879" s="27">
        <v>15.8</v>
      </c>
      <c r="AF879" s="27">
        <v>4.9000000000000004</v>
      </c>
      <c r="AG879" s="27">
        <v>498.82328700095957</v>
      </c>
      <c r="AH879" s="27">
        <v>49.882328700095954</v>
      </c>
      <c r="AI879" s="27">
        <v>0.42630000000000001</v>
      </c>
      <c r="AJ879" s="27">
        <v>0.66</v>
      </c>
      <c r="AK879" s="27">
        <v>2.76</v>
      </c>
      <c r="AL879" s="27">
        <v>0.61</v>
      </c>
      <c r="AM879" s="27">
        <v>1.58</v>
      </c>
      <c r="AN879" s="27">
        <v>0.49</v>
      </c>
      <c r="AO879" s="27">
        <v>15.482054890921887</v>
      </c>
      <c r="AP879" s="27">
        <v>64.74313863476425</v>
      </c>
      <c r="AQ879" s="27">
        <v>14.309171944639923</v>
      </c>
      <c r="AR879" s="27">
        <v>37.063101102509968</v>
      </c>
      <c r="AS879" s="27">
        <v>11.494252873563219</v>
      </c>
    </row>
    <row r="880" spans="1:45" x14ac:dyDescent="0.35">
      <c r="A880" s="26">
        <v>2018</v>
      </c>
      <c r="B880" s="26">
        <v>16014</v>
      </c>
      <c r="C880" s="26" t="s">
        <v>162</v>
      </c>
      <c r="D880" s="26">
        <v>98</v>
      </c>
      <c r="E880" s="26" t="s">
        <v>133</v>
      </c>
      <c r="F880" s="26" t="s">
        <v>156</v>
      </c>
      <c r="G880" s="26">
        <v>1</v>
      </c>
      <c r="H880" s="26">
        <v>282</v>
      </c>
      <c r="I880" s="26">
        <v>140</v>
      </c>
      <c r="J880" s="26">
        <v>3</v>
      </c>
      <c r="K880" s="26">
        <v>51</v>
      </c>
      <c r="L880" s="27">
        <v>129.54</v>
      </c>
      <c r="M880" s="27">
        <v>15.31</v>
      </c>
      <c r="N880" s="27">
        <v>6.32</v>
      </c>
      <c r="O880" s="27">
        <v>55.831152413793113</v>
      </c>
      <c r="P880" s="27">
        <v>55.831152413793113</v>
      </c>
      <c r="Q880" s="27">
        <v>3754.6449998275871</v>
      </c>
      <c r="S880" s="27">
        <v>11.41</v>
      </c>
      <c r="T880" s="27">
        <v>42.12</v>
      </c>
      <c r="U880" s="27">
        <v>21.75</v>
      </c>
      <c r="V880" s="27">
        <v>421.2</v>
      </c>
      <c r="W880" s="27">
        <v>366.44399999999996</v>
      </c>
      <c r="X880" s="27">
        <v>36.644399999999997</v>
      </c>
      <c r="Y880" s="27">
        <v>217.5</v>
      </c>
      <c r="Z880" s="27">
        <v>189.22499999999999</v>
      </c>
      <c r="AA880" s="27">
        <v>18.922499999999999</v>
      </c>
      <c r="AB880" s="27">
        <v>6.4</v>
      </c>
      <c r="AC880" s="27">
        <v>27.599999999999998</v>
      </c>
      <c r="AD880" s="27">
        <v>6.1</v>
      </c>
      <c r="AE880" s="27">
        <v>15.8</v>
      </c>
      <c r="AF880" s="27">
        <v>4.6999999999999993</v>
      </c>
      <c r="AG880" s="27">
        <v>491.26908902244628</v>
      </c>
      <c r="AH880" s="27">
        <v>49.126908902244629</v>
      </c>
      <c r="AI880" s="27">
        <v>0.42119999999999996</v>
      </c>
      <c r="AJ880" s="27">
        <v>0.64</v>
      </c>
      <c r="AK880" s="27">
        <v>2.76</v>
      </c>
      <c r="AL880" s="27">
        <v>0.61</v>
      </c>
      <c r="AM880" s="27">
        <v>1.58</v>
      </c>
      <c r="AN880" s="27">
        <v>0.47</v>
      </c>
      <c r="AO880" s="27">
        <v>15.194681861348529</v>
      </c>
      <c r="AP880" s="27">
        <v>65.527065527065531</v>
      </c>
      <c r="AQ880" s="27">
        <v>14.482431149097817</v>
      </c>
      <c r="AR880" s="27">
        <v>37.511870845204186</v>
      </c>
      <c r="AS880" s="27">
        <v>11.158594491927824</v>
      </c>
    </row>
    <row r="881" spans="1:45" x14ac:dyDescent="0.35">
      <c r="A881" s="26">
        <v>2018</v>
      </c>
      <c r="B881" s="26">
        <v>16015</v>
      </c>
      <c r="C881" s="26" t="s">
        <v>162</v>
      </c>
      <c r="D881" s="26">
        <v>24</v>
      </c>
      <c r="E881" s="26" t="s">
        <v>50</v>
      </c>
      <c r="F881" s="26" t="s">
        <v>156</v>
      </c>
      <c r="G881" s="26">
        <v>1</v>
      </c>
      <c r="H881" s="26">
        <v>280</v>
      </c>
      <c r="I881" s="26">
        <v>138</v>
      </c>
      <c r="J881" s="26">
        <v>3</v>
      </c>
      <c r="K881" s="26">
        <v>40</v>
      </c>
      <c r="L881" s="27">
        <v>101.6</v>
      </c>
      <c r="M881" s="27">
        <v>14.97</v>
      </c>
      <c r="N881" s="27">
        <v>4.6100000000000003</v>
      </c>
      <c r="O881" s="27">
        <v>40.888434741379314</v>
      </c>
      <c r="P881" s="27">
        <v>40.888434741379314</v>
      </c>
      <c r="Q881" s="27">
        <v>2749.747236357759</v>
      </c>
      <c r="S881" s="27">
        <v>12.28</v>
      </c>
      <c r="T881" s="27">
        <v>42.37</v>
      </c>
      <c r="U881" s="27">
        <v>21.88</v>
      </c>
      <c r="V881" s="27">
        <v>423.7</v>
      </c>
      <c r="W881" s="27">
        <v>368.61899999999997</v>
      </c>
      <c r="X881" s="27">
        <v>36.861899999999999</v>
      </c>
      <c r="Y881" s="27">
        <v>218.79999999999998</v>
      </c>
      <c r="Z881" s="27">
        <v>190.35599999999999</v>
      </c>
      <c r="AA881" s="27">
        <v>19.035599999999999</v>
      </c>
      <c r="AB881" s="27">
        <v>6.6000000000000005</v>
      </c>
      <c r="AC881" s="27">
        <v>27.1</v>
      </c>
      <c r="AD881" s="27">
        <v>5.8999999999999995</v>
      </c>
      <c r="AE881" s="27">
        <v>15.700000000000001</v>
      </c>
      <c r="AF881" s="27">
        <v>4.9000000000000004</v>
      </c>
      <c r="AG881" s="27">
        <v>494.87531073775193</v>
      </c>
      <c r="AH881" s="27">
        <v>49.487531073775195</v>
      </c>
      <c r="AI881" s="27">
        <v>0.42369999999999997</v>
      </c>
      <c r="AJ881" s="27">
        <v>0.66</v>
      </c>
      <c r="AK881" s="27">
        <v>2.71</v>
      </c>
      <c r="AL881" s="27">
        <v>0.59</v>
      </c>
      <c r="AM881" s="27">
        <v>1.57</v>
      </c>
      <c r="AN881" s="27">
        <v>0.49</v>
      </c>
      <c r="AO881" s="27">
        <v>15.577059240028325</v>
      </c>
      <c r="AP881" s="27">
        <v>63.960349303752665</v>
      </c>
      <c r="AQ881" s="27">
        <v>13.924946896388954</v>
      </c>
      <c r="AR881" s="27">
        <v>37.054519707340106</v>
      </c>
      <c r="AS881" s="27">
        <v>11.564786405475575</v>
      </c>
    </row>
    <row r="882" spans="1:45" x14ac:dyDescent="0.35">
      <c r="A882" s="26">
        <v>2018</v>
      </c>
      <c r="B882" s="26">
        <v>16016</v>
      </c>
      <c r="C882" s="26" t="s">
        <v>162</v>
      </c>
      <c r="D882" s="26">
        <v>91</v>
      </c>
      <c r="E882" s="26" t="s">
        <v>111</v>
      </c>
      <c r="F882" s="26" t="s">
        <v>156</v>
      </c>
      <c r="G882" s="26">
        <v>1</v>
      </c>
      <c r="H882" s="26">
        <v>279</v>
      </c>
      <c r="I882" s="26">
        <v>137</v>
      </c>
      <c r="J882" s="26">
        <v>2</v>
      </c>
      <c r="K882" s="26">
        <v>29</v>
      </c>
      <c r="L882" s="27">
        <v>73.66</v>
      </c>
      <c r="M882" s="27">
        <v>14.41</v>
      </c>
      <c r="N882" s="27">
        <v>5.69</v>
      </c>
      <c r="O882" s="27">
        <v>50.799878534482758</v>
      </c>
      <c r="P882" s="27">
        <v>50.799878534482758</v>
      </c>
      <c r="Q882" s="27">
        <v>3416.2918314439653</v>
      </c>
      <c r="S882" s="27">
        <v>11.39</v>
      </c>
      <c r="T882" s="27">
        <v>43.47</v>
      </c>
      <c r="U882" s="27">
        <v>20.95</v>
      </c>
      <c r="V882" s="27">
        <v>434.7</v>
      </c>
      <c r="W882" s="27">
        <v>378.18899999999996</v>
      </c>
      <c r="X882" s="27">
        <v>37.818899999999999</v>
      </c>
      <c r="Y882" s="27">
        <v>209.5</v>
      </c>
      <c r="Z882" s="27">
        <v>182.26499999999999</v>
      </c>
      <c r="AA882" s="27">
        <v>18.226499999999998</v>
      </c>
      <c r="AB882" s="27">
        <v>6.5</v>
      </c>
      <c r="AC882" s="27">
        <v>28.3</v>
      </c>
      <c r="AD882" s="27">
        <v>6.2</v>
      </c>
      <c r="AE882" s="27">
        <v>16.200000000000003</v>
      </c>
      <c r="AF882" s="27">
        <v>4.6999999999999993</v>
      </c>
      <c r="AG882" s="27">
        <v>502.69952979877348</v>
      </c>
      <c r="AH882" s="27">
        <v>50.269952979877345</v>
      </c>
      <c r="AI882" s="27">
        <v>0.43469999999999998</v>
      </c>
      <c r="AJ882" s="27">
        <v>0.65</v>
      </c>
      <c r="AK882" s="27">
        <v>2.83</v>
      </c>
      <c r="AL882" s="27">
        <v>0.62</v>
      </c>
      <c r="AM882" s="27">
        <v>1.62</v>
      </c>
      <c r="AN882" s="27">
        <v>0.47</v>
      </c>
      <c r="AO882" s="27">
        <v>14.952841039797562</v>
      </c>
      <c r="AP882" s="27">
        <v>65.102369450195539</v>
      </c>
      <c r="AQ882" s="27">
        <v>14.262709914883828</v>
      </c>
      <c r="AR882" s="27">
        <v>37.267080745341623</v>
      </c>
      <c r="AS882" s="27">
        <v>10.812054290315158</v>
      </c>
    </row>
    <row r="883" spans="1:45" x14ac:dyDescent="0.35">
      <c r="A883" s="26">
        <v>2018</v>
      </c>
      <c r="B883" s="26">
        <v>16017</v>
      </c>
      <c r="C883" s="26" t="s">
        <v>162</v>
      </c>
      <c r="D883" s="26">
        <v>28</v>
      </c>
      <c r="E883" s="26" t="s">
        <v>31</v>
      </c>
      <c r="F883" s="26" t="s">
        <v>156</v>
      </c>
      <c r="G883" s="26">
        <v>1</v>
      </c>
      <c r="H883" s="26">
        <v>279</v>
      </c>
      <c r="I883" s="26">
        <v>137</v>
      </c>
      <c r="J883" s="26">
        <v>1</v>
      </c>
      <c r="K883" s="26">
        <v>22</v>
      </c>
      <c r="L883" s="27">
        <v>55.88</v>
      </c>
      <c r="M883" s="27">
        <v>14.94</v>
      </c>
      <c r="N883" s="27">
        <v>4.08</v>
      </c>
      <c r="O883" s="27">
        <v>36.200362758620692</v>
      </c>
      <c r="P883" s="27">
        <v>36.200362758620692</v>
      </c>
      <c r="Q883" s="27">
        <v>2434.4743955172416</v>
      </c>
      <c r="S883" s="27">
        <v>11.28</v>
      </c>
      <c r="T883" s="27">
        <v>42.67</v>
      </c>
      <c r="U883" s="27">
        <v>21.19</v>
      </c>
      <c r="V883" s="27">
        <v>426.70000000000005</v>
      </c>
      <c r="W883" s="27">
        <v>371.22900000000004</v>
      </c>
      <c r="X883" s="27">
        <v>37.122900000000001</v>
      </c>
      <c r="Y883" s="27">
        <v>211.9</v>
      </c>
      <c r="Z883" s="27">
        <v>184.35300000000001</v>
      </c>
      <c r="AA883" s="27">
        <v>18.435300000000002</v>
      </c>
      <c r="AB883" s="27">
        <v>6.4</v>
      </c>
      <c r="AC883" s="27">
        <v>27.5</v>
      </c>
      <c r="AD883" s="27">
        <v>5.8</v>
      </c>
      <c r="AE883" s="27">
        <v>15.8</v>
      </c>
      <c r="AF883" s="27">
        <v>4.6000000000000005</v>
      </c>
      <c r="AG883" s="27">
        <v>494.71129374434724</v>
      </c>
      <c r="AH883" s="27">
        <v>49.471129374434724</v>
      </c>
      <c r="AI883" s="27">
        <v>0.42670000000000002</v>
      </c>
      <c r="AJ883" s="27">
        <v>0.64</v>
      </c>
      <c r="AK883" s="27">
        <v>2.75</v>
      </c>
      <c r="AL883" s="27">
        <v>0.57999999999999996</v>
      </c>
      <c r="AM883" s="27">
        <v>1.58</v>
      </c>
      <c r="AN883" s="27">
        <v>0.46</v>
      </c>
      <c r="AO883" s="27">
        <v>14.998828216545583</v>
      </c>
      <c r="AP883" s="27">
        <v>64.448089992969301</v>
      </c>
      <c r="AQ883" s="27">
        <v>13.592688071244433</v>
      </c>
      <c r="AR883" s="27">
        <v>37.028357159596908</v>
      </c>
      <c r="AS883" s="27">
        <v>10.780407780642138</v>
      </c>
    </row>
    <row r="884" spans="1:45" x14ac:dyDescent="0.35">
      <c r="A884" s="26">
        <v>2018</v>
      </c>
      <c r="B884" s="26">
        <v>16018</v>
      </c>
      <c r="C884" s="26" t="s">
        <v>162</v>
      </c>
      <c r="D884" s="26">
        <v>127</v>
      </c>
      <c r="E884" s="26" t="s">
        <v>49</v>
      </c>
      <c r="F884" s="26" t="s">
        <v>156</v>
      </c>
      <c r="G884" s="26">
        <v>1</v>
      </c>
      <c r="H884" s="26">
        <v>281</v>
      </c>
      <c r="I884" s="26">
        <v>139</v>
      </c>
      <c r="J884" s="26">
        <v>2</v>
      </c>
      <c r="K884" s="26">
        <v>44</v>
      </c>
      <c r="L884" s="27">
        <v>111.76</v>
      </c>
      <c r="M884" s="27">
        <v>15.96</v>
      </c>
      <c r="N884" s="27">
        <v>5.9</v>
      </c>
      <c r="O884" s="27">
        <v>51.720824137931025</v>
      </c>
      <c r="P884" s="27">
        <v>51.720824137931025</v>
      </c>
      <c r="Q884" s="27">
        <v>3478.2254232758614</v>
      </c>
      <c r="S884" s="27">
        <v>11.65</v>
      </c>
      <c r="T884" s="27">
        <v>41.16</v>
      </c>
      <c r="U884" s="27">
        <v>22.46</v>
      </c>
      <c r="V884" s="27">
        <v>411.59999999999997</v>
      </c>
      <c r="W884" s="27">
        <v>358.09199999999998</v>
      </c>
      <c r="X884" s="27">
        <v>35.809199999999997</v>
      </c>
      <c r="Y884" s="27">
        <v>224.60000000000002</v>
      </c>
      <c r="Z884" s="27">
        <v>195.40200000000002</v>
      </c>
      <c r="AA884" s="27">
        <v>19.540200000000002</v>
      </c>
      <c r="AB884" s="27">
        <v>6.2</v>
      </c>
      <c r="AC884" s="27">
        <v>26.8</v>
      </c>
      <c r="AD884" s="27">
        <v>5.6999999999999993</v>
      </c>
      <c r="AE884" s="27">
        <v>15.3</v>
      </c>
      <c r="AF884" s="27">
        <v>4.6000000000000005</v>
      </c>
      <c r="AG884" s="27">
        <v>483.75764640554502</v>
      </c>
      <c r="AH884" s="27">
        <v>48.3757646405545</v>
      </c>
      <c r="AI884" s="27">
        <v>0.41159999999999997</v>
      </c>
      <c r="AJ884" s="27">
        <v>0.62</v>
      </c>
      <c r="AK884" s="27">
        <v>2.68</v>
      </c>
      <c r="AL884" s="27">
        <v>0.56999999999999995</v>
      </c>
      <c r="AM884" s="27">
        <v>1.53</v>
      </c>
      <c r="AN884" s="27">
        <v>0.46</v>
      </c>
      <c r="AO884" s="27">
        <v>15.063168124392616</v>
      </c>
      <c r="AP884" s="27">
        <v>65.111758989310019</v>
      </c>
      <c r="AQ884" s="27">
        <v>13.848396501457726</v>
      </c>
      <c r="AR884" s="27">
        <v>37.172011661807588</v>
      </c>
      <c r="AS884" s="27">
        <v>11.175898931000974</v>
      </c>
    </row>
    <row r="885" spans="1:45" x14ac:dyDescent="0.35">
      <c r="A885" s="26">
        <v>2018</v>
      </c>
      <c r="B885" s="26">
        <v>16019</v>
      </c>
      <c r="C885" s="26" t="s">
        <v>162</v>
      </c>
      <c r="D885" s="26">
        <v>58</v>
      </c>
      <c r="E885" s="26" t="s">
        <v>39</v>
      </c>
      <c r="F885" s="26" t="s">
        <v>156</v>
      </c>
      <c r="G885" s="26">
        <v>1</v>
      </c>
      <c r="H885" s="26">
        <v>279</v>
      </c>
      <c r="I885" s="26">
        <v>137</v>
      </c>
      <c r="J885" s="26">
        <v>2</v>
      </c>
      <c r="K885" s="26">
        <v>43</v>
      </c>
      <c r="L885" s="27">
        <v>109.22</v>
      </c>
      <c r="M885" s="27">
        <v>16.93</v>
      </c>
      <c r="N885" s="27">
        <v>4.6900000000000004</v>
      </c>
      <c r="O885" s="27">
        <v>40.639133017241377</v>
      </c>
      <c r="P885" s="27">
        <v>40.639133017241377</v>
      </c>
      <c r="Q885" s="27">
        <v>2732.9816954094827</v>
      </c>
      <c r="S885" s="27">
        <v>11.96</v>
      </c>
      <c r="T885" s="27">
        <v>43.34</v>
      </c>
      <c r="U885" s="27">
        <v>21.27</v>
      </c>
      <c r="V885" s="27">
        <v>433.40000000000003</v>
      </c>
      <c r="W885" s="27">
        <v>377.05800000000005</v>
      </c>
      <c r="X885" s="27">
        <v>37.705800000000004</v>
      </c>
      <c r="Y885" s="27">
        <v>212.7</v>
      </c>
      <c r="Z885" s="27">
        <v>185.04899999999998</v>
      </c>
      <c r="AA885" s="27">
        <v>18.504899999999999</v>
      </c>
      <c r="AB885" s="27">
        <v>6.4</v>
      </c>
      <c r="AC885" s="27">
        <v>27.7</v>
      </c>
      <c r="AD885" s="27">
        <v>5.8999999999999995</v>
      </c>
      <c r="AE885" s="27">
        <v>15.9</v>
      </c>
      <c r="AF885" s="27">
        <v>4.6999999999999993</v>
      </c>
      <c r="AG885" s="27">
        <v>502.90833703365365</v>
      </c>
      <c r="AH885" s="27">
        <v>50.290833703365365</v>
      </c>
      <c r="AI885" s="27">
        <v>0.43340000000000001</v>
      </c>
      <c r="AJ885" s="27">
        <v>0.64</v>
      </c>
      <c r="AK885" s="27">
        <v>2.77</v>
      </c>
      <c r="AL885" s="27">
        <v>0.59</v>
      </c>
      <c r="AM885" s="27">
        <v>1.59</v>
      </c>
      <c r="AN885" s="27">
        <v>0.47</v>
      </c>
      <c r="AO885" s="27">
        <v>14.766958929395479</v>
      </c>
      <c r="AP885" s="27">
        <v>63.913244116289796</v>
      </c>
      <c r="AQ885" s="27">
        <v>13.613290263036454</v>
      </c>
      <c r="AR885" s="27">
        <v>36.686663590216888</v>
      </c>
      <c r="AS885" s="27">
        <v>10.844485463774802</v>
      </c>
    </row>
    <row r="886" spans="1:45" x14ac:dyDescent="0.35">
      <c r="A886" s="26">
        <v>2018</v>
      </c>
      <c r="B886" s="26">
        <v>16020</v>
      </c>
      <c r="C886" s="26" t="s">
        <v>162</v>
      </c>
      <c r="D886" s="26">
        <v>107</v>
      </c>
      <c r="E886" s="26" t="s">
        <v>34</v>
      </c>
      <c r="F886" s="26" t="s">
        <v>156</v>
      </c>
      <c r="G886" s="26">
        <v>1</v>
      </c>
      <c r="H886" s="26">
        <v>284</v>
      </c>
      <c r="I886" s="26">
        <v>142</v>
      </c>
      <c r="J886" s="26">
        <v>3</v>
      </c>
      <c r="K886" s="26">
        <v>48</v>
      </c>
      <c r="L886" s="27">
        <v>121.92</v>
      </c>
      <c r="M886" s="27">
        <v>16.02</v>
      </c>
      <c r="N886" s="27">
        <v>6.11</v>
      </c>
      <c r="O886" s="27">
        <v>53.523494655172428</v>
      </c>
      <c r="P886" s="27">
        <v>53.523494655172428</v>
      </c>
      <c r="Q886" s="27">
        <v>3599.4550155603456</v>
      </c>
      <c r="S886" s="27">
        <v>12.38</v>
      </c>
      <c r="T886" s="27">
        <v>43.06</v>
      </c>
      <c r="U886" s="27">
        <v>22.25</v>
      </c>
      <c r="V886" s="27">
        <v>430.6</v>
      </c>
      <c r="W886" s="27">
        <v>374.62200000000001</v>
      </c>
      <c r="X886" s="27">
        <v>37.462200000000003</v>
      </c>
      <c r="Y886" s="27">
        <v>222.5</v>
      </c>
      <c r="Z886" s="27">
        <v>193.57499999999999</v>
      </c>
      <c r="AA886" s="27">
        <v>19.357499999999998</v>
      </c>
      <c r="AB886" s="27">
        <v>6.5</v>
      </c>
      <c r="AC886" s="27">
        <v>27.7</v>
      </c>
      <c r="AD886" s="27">
        <v>6.1</v>
      </c>
      <c r="AE886" s="27">
        <v>15.8</v>
      </c>
      <c r="AF886" s="27">
        <v>4.6000000000000005</v>
      </c>
      <c r="AG886" s="27">
        <v>504.94196743275143</v>
      </c>
      <c r="AH886" s="27">
        <v>50.49419674327514</v>
      </c>
      <c r="AI886" s="27">
        <v>0.43060000000000004</v>
      </c>
      <c r="AJ886" s="27">
        <v>0.65</v>
      </c>
      <c r="AK886" s="27">
        <v>2.77</v>
      </c>
      <c r="AL886" s="27">
        <v>0.61</v>
      </c>
      <c r="AM886" s="27">
        <v>1.58</v>
      </c>
      <c r="AN886" s="27">
        <v>0.46</v>
      </c>
      <c r="AO886" s="27">
        <v>15.095215977705525</v>
      </c>
      <c r="AP886" s="27">
        <v>64.328843474222012</v>
      </c>
      <c r="AQ886" s="27">
        <v>14.166279609846724</v>
      </c>
      <c r="AR886" s="27">
        <v>36.692986530422665</v>
      </c>
      <c r="AS886" s="27">
        <v>10.682768230376219</v>
      </c>
    </row>
    <row r="887" spans="1:45" x14ac:dyDescent="0.35">
      <c r="A887" s="26">
        <v>2018</v>
      </c>
      <c r="B887" s="26">
        <v>16021</v>
      </c>
      <c r="C887" s="26" t="s">
        <v>162</v>
      </c>
      <c r="D887" s="26">
        <v>20</v>
      </c>
      <c r="E887" s="26" t="s">
        <v>147</v>
      </c>
      <c r="F887" s="26" t="s">
        <v>156</v>
      </c>
      <c r="G887" s="26">
        <v>1</v>
      </c>
      <c r="H887" s="26">
        <v>279</v>
      </c>
      <c r="I887" s="26">
        <v>137</v>
      </c>
      <c r="J887" s="26">
        <v>3</v>
      </c>
      <c r="K887" s="26">
        <v>42</v>
      </c>
      <c r="L887" s="27">
        <v>106.68</v>
      </c>
      <c r="M887" s="27">
        <v>16.32</v>
      </c>
      <c r="N887" s="27">
        <v>3.56</v>
      </c>
      <c r="O887" s="27">
        <v>31.07413517241379</v>
      </c>
      <c r="P887" s="27">
        <v>31.07413517241379</v>
      </c>
      <c r="Q887" s="27">
        <v>2089.7355903448274</v>
      </c>
      <c r="S887" s="27">
        <v>12.12</v>
      </c>
      <c r="T887" s="27">
        <v>42.77</v>
      </c>
      <c r="U887" s="27">
        <v>21.5</v>
      </c>
      <c r="V887" s="27">
        <v>427.70000000000005</v>
      </c>
      <c r="W887" s="27">
        <v>372.09900000000005</v>
      </c>
      <c r="X887" s="27">
        <v>37.209900000000005</v>
      </c>
      <c r="Y887" s="27">
        <v>215</v>
      </c>
      <c r="Z887" s="27">
        <v>187.05</v>
      </c>
      <c r="AA887" s="27">
        <v>18.705000000000002</v>
      </c>
      <c r="AB887" s="27">
        <v>6.6000000000000005</v>
      </c>
      <c r="AC887" s="27">
        <v>27.3</v>
      </c>
      <c r="AD887" s="27">
        <v>5.8999999999999995</v>
      </c>
      <c r="AE887" s="27">
        <v>15.700000000000001</v>
      </c>
      <c r="AF887" s="27">
        <v>4.8</v>
      </c>
      <c r="AG887" s="27">
        <v>497.51575715924565</v>
      </c>
      <c r="AH887" s="27">
        <v>49.751575715924567</v>
      </c>
      <c r="AI887" s="27">
        <v>0.42770000000000002</v>
      </c>
      <c r="AJ887" s="27">
        <v>0.66</v>
      </c>
      <c r="AK887" s="27">
        <v>2.73</v>
      </c>
      <c r="AL887" s="27">
        <v>0.59</v>
      </c>
      <c r="AM887" s="27">
        <v>1.57</v>
      </c>
      <c r="AN887" s="27">
        <v>0.48</v>
      </c>
      <c r="AO887" s="27">
        <v>15.431377133504794</v>
      </c>
      <c r="AP887" s="27">
        <v>63.829787234042549</v>
      </c>
      <c r="AQ887" s="27">
        <v>13.794715922375495</v>
      </c>
      <c r="AR887" s="27">
        <v>36.707972878185643</v>
      </c>
      <c r="AS887" s="27">
        <v>11.22281973345803</v>
      </c>
    </row>
    <row r="888" spans="1:45" x14ac:dyDescent="0.35">
      <c r="A888" s="26">
        <v>2018</v>
      </c>
      <c r="B888" s="26">
        <v>16022</v>
      </c>
      <c r="C888" s="26" t="s">
        <v>162</v>
      </c>
      <c r="D888" s="26">
        <v>117</v>
      </c>
      <c r="E888" s="26" t="s">
        <v>154</v>
      </c>
      <c r="F888" s="26" t="s">
        <v>156</v>
      </c>
      <c r="G888" s="26">
        <v>1</v>
      </c>
      <c r="H888" s="26">
        <v>280</v>
      </c>
      <c r="I888" s="26">
        <v>138</v>
      </c>
      <c r="J888" s="26">
        <v>4</v>
      </c>
      <c r="K888" s="26">
        <v>46</v>
      </c>
      <c r="L888" s="27">
        <v>116.84</v>
      </c>
      <c r="M888" s="27">
        <v>16.27</v>
      </c>
      <c r="N888" s="27">
        <v>4.9400000000000004</v>
      </c>
      <c r="O888" s="27">
        <v>43.145491551724135</v>
      </c>
      <c r="P888" s="27">
        <v>43.145491551724135</v>
      </c>
      <c r="Q888" s="27">
        <v>2901.534306853448</v>
      </c>
      <c r="S888" s="27">
        <v>12.87</v>
      </c>
      <c r="T888" s="27">
        <v>41.07</v>
      </c>
      <c r="U888" s="27">
        <v>22.76</v>
      </c>
      <c r="V888" s="27">
        <v>410.7</v>
      </c>
      <c r="W888" s="27">
        <v>357.30899999999997</v>
      </c>
      <c r="X888" s="27">
        <v>35.730899999999998</v>
      </c>
      <c r="Y888" s="27">
        <v>227.60000000000002</v>
      </c>
      <c r="Z888" s="27">
        <v>198.01200000000003</v>
      </c>
      <c r="AA888" s="27">
        <v>19.801200000000001</v>
      </c>
      <c r="AB888" s="27">
        <v>6.5</v>
      </c>
      <c r="AC888" s="27">
        <v>26.5</v>
      </c>
      <c r="AD888" s="27">
        <v>5.8</v>
      </c>
      <c r="AE888" s="27">
        <v>15.1</v>
      </c>
      <c r="AF888" s="27">
        <v>4.6000000000000005</v>
      </c>
      <c r="AG888" s="27">
        <v>484.27077191440139</v>
      </c>
      <c r="AH888" s="27">
        <v>48.427077191440141</v>
      </c>
      <c r="AI888" s="27">
        <v>0.41070000000000001</v>
      </c>
      <c r="AJ888" s="27">
        <v>0.65</v>
      </c>
      <c r="AK888" s="27">
        <v>2.65</v>
      </c>
      <c r="AL888" s="27">
        <v>0.57999999999999996</v>
      </c>
      <c r="AM888" s="27">
        <v>1.51</v>
      </c>
      <c r="AN888" s="27">
        <v>0.46</v>
      </c>
      <c r="AO888" s="27">
        <v>15.826637448259069</v>
      </c>
      <c r="AP888" s="27">
        <v>64.523983442902363</v>
      </c>
      <c r="AQ888" s="27">
        <v>14.122230338446554</v>
      </c>
      <c r="AR888" s="27">
        <v>36.766496225955684</v>
      </c>
      <c r="AS888" s="27">
        <v>11.200389578767957</v>
      </c>
    </row>
    <row r="889" spans="1:45" x14ac:dyDescent="0.35">
      <c r="A889" s="26">
        <v>2018</v>
      </c>
      <c r="B889" s="26">
        <v>16023</v>
      </c>
      <c r="C889" s="26" t="s">
        <v>162</v>
      </c>
      <c r="D889" s="26">
        <v>101</v>
      </c>
      <c r="E889" s="26" t="s">
        <v>58</v>
      </c>
      <c r="F889" s="26" t="s">
        <v>156</v>
      </c>
      <c r="G889" s="26">
        <v>1</v>
      </c>
      <c r="H889" s="26">
        <v>278</v>
      </c>
      <c r="I889" s="26">
        <v>136</v>
      </c>
      <c r="J889" s="26">
        <v>1</v>
      </c>
      <c r="K889" s="26">
        <v>30</v>
      </c>
      <c r="L889" s="27">
        <v>76.2</v>
      </c>
      <c r="M889" s="27">
        <v>16.39</v>
      </c>
      <c r="N889" s="27">
        <v>5.3</v>
      </c>
      <c r="O889" s="27">
        <v>46.223356034482762</v>
      </c>
      <c r="P889" s="27">
        <v>46.223356034482762</v>
      </c>
      <c r="Q889" s="27">
        <v>3108.5206933189656</v>
      </c>
      <c r="S889" s="27">
        <v>11.56</v>
      </c>
      <c r="T889" s="27">
        <v>43.26</v>
      </c>
      <c r="U889" s="27">
        <v>20.73</v>
      </c>
      <c r="V889" s="27">
        <v>432.59999999999997</v>
      </c>
      <c r="W889" s="27">
        <v>376.36199999999997</v>
      </c>
      <c r="X889" s="27">
        <v>37.636199999999995</v>
      </c>
      <c r="Y889" s="27">
        <v>207.3</v>
      </c>
      <c r="Z889" s="27">
        <v>180.351</v>
      </c>
      <c r="AA889" s="27">
        <v>18.0351</v>
      </c>
      <c r="AB889" s="27">
        <v>6.4</v>
      </c>
      <c r="AC889" s="27">
        <v>27.7</v>
      </c>
      <c r="AD889" s="27">
        <v>5.8999999999999995</v>
      </c>
      <c r="AE889" s="27">
        <v>15.9</v>
      </c>
      <c r="AF889" s="27">
        <v>4.6999999999999993</v>
      </c>
      <c r="AG889" s="27">
        <v>499.10282381212267</v>
      </c>
      <c r="AH889" s="27">
        <v>49.910282381212269</v>
      </c>
      <c r="AI889" s="27">
        <v>0.43259999999999998</v>
      </c>
      <c r="AJ889" s="27">
        <v>0.64</v>
      </c>
      <c r="AK889" s="27">
        <v>2.77</v>
      </c>
      <c r="AL889" s="27">
        <v>0.59</v>
      </c>
      <c r="AM889" s="27">
        <v>1.59</v>
      </c>
      <c r="AN889" s="27">
        <v>0.47</v>
      </c>
      <c r="AO889" s="27">
        <v>14.794267221451689</v>
      </c>
      <c r="AP889" s="27">
        <v>64.031437817845585</v>
      </c>
      <c r="AQ889" s="27">
        <v>13.638465094775773</v>
      </c>
      <c r="AR889" s="27">
        <v>36.754507628294036</v>
      </c>
      <c r="AS889" s="27">
        <v>10.864539990753581</v>
      </c>
    </row>
    <row r="890" spans="1:45" x14ac:dyDescent="0.35">
      <c r="A890" s="26">
        <v>2018</v>
      </c>
      <c r="B890" s="26">
        <v>16024</v>
      </c>
      <c r="C890" s="26" t="s">
        <v>162</v>
      </c>
      <c r="D890" s="26">
        <v>130</v>
      </c>
      <c r="E890" s="26" t="s">
        <v>149</v>
      </c>
      <c r="F890" s="26" t="s">
        <v>156</v>
      </c>
      <c r="G890" s="26">
        <v>1</v>
      </c>
      <c r="H890" s="26">
        <v>279</v>
      </c>
      <c r="I890" s="26">
        <v>137</v>
      </c>
      <c r="J890" s="26">
        <v>1</v>
      </c>
      <c r="K890" s="26">
        <v>26</v>
      </c>
      <c r="L890" s="27">
        <v>66.040000000000006</v>
      </c>
      <c r="M890" s="27">
        <v>16.25</v>
      </c>
      <c r="N890" s="27">
        <v>5.31</v>
      </c>
      <c r="O890" s="27">
        <v>46.388114224137929</v>
      </c>
      <c r="P890" s="27">
        <v>46.388114224137929</v>
      </c>
      <c r="Q890" s="27">
        <v>3119.6006815732758</v>
      </c>
      <c r="S890" s="27">
        <v>12.04</v>
      </c>
      <c r="T890" s="27">
        <v>42.78</v>
      </c>
      <c r="U890" s="27">
        <v>20.77</v>
      </c>
      <c r="V890" s="27">
        <v>427.8</v>
      </c>
      <c r="W890" s="27">
        <v>372.18600000000004</v>
      </c>
      <c r="X890" s="27">
        <v>37.218600000000002</v>
      </c>
      <c r="Y890" s="27">
        <v>207.7</v>
      </c>
      <c r="Z890" s="27">
        <v>180.69899999999998</v>
      </c>
      <c r="AA890" s="27">
        <v>18.069899999999997</v>
      </c>
      <c r="AB890" s="27">
        <v>6.5</v>
      </c>
      <c r="AC890" s="27">
        <v>27.5</v>
      </c>
      <c r="AD890" s="27">
        <v>6</v>
      </c>
      <c r="AE890" s="27">
        <v>15.8</v>
      </c>
      <c r="AF890" s="27">
        <v>4.6999999999999993</v>
      </c>
      <c r="AG890" s="27">
        <v>493.77457125037074</v>
      </c>
      <c r="AH890" s="27">
        <v>49.377457125037076</v>
      </c>
      <c r="AI890" s="27">
        <v>0.42780000000000001</v>
      </c>
      <c r="AJ890" s="27">
        <v>0.65</v>
      </c>
      <c r="AK890" s="27">
        <v>2.75</v>
      </c>
      <c r="AL890" s="27">
        <v>0.6</v>
      </c>
      <c r="AM890" s="27">
        <v>1.58</v>
      </c>
      <c r="AN890" s="27">
        <v>0.47</v>
      </c>
      <c r="AO890" s="27">
        <v>15.194015895278167</v>
      </c>
      <c r="AP890" s="27">
        <v>64.282374941561471</v>
      </c>
      <c r="AQ890" s="27">
        <v>14.025245441795231</v>
      </c>
      <c r="AR890" s="27">
        <v>36.933146330060779</v>
      </c>
      <c r="AS890" s="27">
        <v>10.986442262739596</v>
      </c>
    </row>
    <row r="891" spans="1:45" x14ac:dyDescent="0.35">
      <c r="A891" s="26">
        <v>2018</v>
      </c>
      <c r="B891" s="26">
        <v>16025</v>
      </c>
      <c r="C891" s="26" t="s">
        <v>162</v>
      </c>
      <c r="D891" s="26">
        <v>11</v>
      </c>
      <c r="E891" s="26" t="s">
        <v>24</v>
      </c>
      <c r="F891" s="26" t="s">
        <v>156</v>
      </c>
      <c r="G891" s="26">
        <v>1</v>
      </c>
      <c r="H891" s="26">
        <v>281</v>
      </c>
      <c r="I891" s="26">
        <v>139</v>
      </c>
      <c r="J891" s="26">
        <v>2</v>
      </c>
      <c r="K891" s="26">
        <v>45</v>
      </c>
      <c r="L891" s="27">
        <v>114.3</v>
      </c>
      <c r="M891" s="27">
        <v>16.559999999999999</v>
      </c>
      <c r="N891" s="27">
        <v>5.83</v>
      </c>
      <c r="O891" s="27">
        <v>50.742309655172413</v>
      </c>
      <c r="P891" s="27">
        <v>50.742309655172413</v>
      </c>
      <c r="Q891" s="27">
        <v>3412.4203243103448</v>
      </c>
      <c r="S891" s="27">
        <v>12.24</v>
      </c>
      <c r="T891" s="27">
        <v>42.99</v>
      </c>
      <c r="U891" s="27">
        <v>21.93</v>
      </c>
      <c r="V891" s="27">
        <v>429.90000000000003</v>
      </c>
      <c r="W891" s="27">
        <v>374.01300000000003</v>
      </c>
      <c r="X891" s="27">
        <v>37.401300000000006</v>
      </c>
      <c r="Y891" s="27">
        <v>219.3</v>
      </c>
      <c r="Z891" s="27">
        <v>190.791</v>
      </c>
      <c r="AA891" s="27">
        <v>19.0791</v>
      </c>
      <c r="AB891" s="27">
        <v>6.5</v>
      </c>
      <c r="AC891" s="27">
        <v>27.400000000000002</v>
      </c>
      <c r="AD891" s="27">
        <v>5.8999999999999995</v>
      </c>
      <c r="AE891" s="27">
        <v>15.700000000000001</v>
      </c>
      <c r="AF891" s="27">
        <v>4.6999999999999993</v>
      </c>
      <c r="AG891" s="27">
        <v>502.38673762305837</v>
      </c>
      <c r="AH891" s="27">
        <v>50.238673762305837</v>
      </c>
      <c r="AI891" s="27">
        <v>0.42990000000000006</v>
      </c>
      <c r="AJ891" s="27">
        <v>0.65</v>
      </c>
      <c r="AK891" s="27">
        <v>2.74</v>
      </c>
      <c r="AL891" s="27">
        <v>0.59</v>
      </c>
      <c r="AM891" s="27">
        <v>1.57</v>
      </c>
      <c r="AN891" s="27">
        <v>0.47</v>
      </c>
      <c r="AO891" s="27">
        <v>15.119795301232843</v>
      </c>
      <c r="AP891" s="27">
        <v>63.735752500581526</v>
      </c>
      <c r="AQ891" s="27">
        <v>13.724121888811348</v>
      </c>
      <c r="AR891" s="27">
        <v>36.520120958362405</v>
      </c>
      <c r="AS891" s="27">
        <v>10.932775063968361</v>
      </c>
    </row>
    <row r="892" spans="1:45" x14ac:dyDescent="0.35">
      <c r="A892" s="26">
        <v>2018</v>
      </c>
      <c r="B892" s="26">
        <v>16026</v>
      </c>
      <c r="C892" s="26" t="s">
        <v>162</v>
      </c>
      <c r="D892" s="26">
        <v>81</v>
      </c>
      <c r="E892" s="26" t="s">
        <v>119</v>
      </c>
      <c r="F892" s="26" t="s">
        <v>156</v>
      </c>
      <c r="G892" s="26">
        <v>1</v>
      </c>
      <c r="H892" s="26">
        <v>280</v>
      </c>
      <c r="I892" s="26">
        <v>138</v>
      </c>
      <c r="J892" s="26">
        <v>3</v>
      </c>
      <c r="K892" s="26">
        <v>45</v>
      </c>
      <c r="L892" s="27">
        <v>114.3</v>
      </c>
      <c r="M892" s="27">
        <v>16.170000000000002</v>
      </c>
      <c r="N892" s="27">
        <v>4.17</v>
      </c>
      <c r="O892" s="27">
        <v>36.463881982758622</v>
      </c>
      <c r="P892" s="27">
        <v>36.463881982758622</v>
      </c>
      <c r="Q892" s="27">
        <v>2452.1960633405174</v>
      </c>
      <c r="S892" s="27">
        <v>12.28</v>
      </c>
      <c r="T892" s="27">
        <v>44.02</v>
      </c>
      <c r="U892" s="27">
        <v>21.35</v>
      </c>
      <c r="V892" s="27">
        <v>440.20000000000005</v>
      </c>
      <c r="W892" s="27">
        <v>382.97400000000005</v>
      </c>
      <c r="X892" s="27">
        <v>38.297400000000003</v>
      </c>
      <c r="Y892" s="27">
        <v>213.5</v>
      </c>
      <c r="Z892" s="27">
        <v>185.745</v>
      </c>
      <c r="AA892" s="27">
        <v>18.5745</v>
      </c>
      <c r="AB892" s="27">
        <v>6.5</v>
      </c>
      <c r="AC892" s="27">
        <v>27.9</v>
      </c>
      <c r="AD892" s="27">
        <v>6</v>
      </c>
      <c r="AE892" s="27">
        <v>15.9</v>
      </c>
      <c r="AF892" s="27">
        <v>4.6999999999999993</v>
      </c>
      <c r="AG892" s="27">
        <v>511.23553058504007</v>
      </c>
      <c r="AH892" s="27">
        <v>51.123553058504008</v>
      </c>
      <c r="AI892" s="27">
        <v>0.44020000000000004</v>
      </c>
      <c r="AJ892" s="27">
        <v>0.65</v>
      </c>
      <c r="AK892" s="27">
        <v>2.79</v>
      </c>
      <c r="AL892" s="27">
        <v>0.6</v>
      </c>
      <c r="AM892" s="27">
        <v>1.59</v>
      </c>
      <c r="AN892" s="27">
        <v>0.47</v>
      </c>
      <c r="AO892" s="27">
        <v>14.766015447523852</v>
      </c>
      <c r="AP892" s="27">
        <v>63.380281690140833</v>
      </c>
      <c r="AQ892" s="27">
        <v>13.630168105406632</v>
      </c>
      <c r="AR892" s="27">
        <v>36.119945479327576</v>
      </c>
      <c r="AS892" s="27">
        <v>10.67696501590186</v>
      </c>
    </row>
    <row r="893" spans="1:45" x14ac:dyDescent="0.35">
      <c r="A893" s="26">
        <v>2018</v>
      </c>
      <c r="B893" s="26">
        <v>16027</v>
      </c>
      <c r="C893" s="26" t="s">
        <v>162</v>
      </c>
      <c r="D893" s="26">
        <v>84</v>
      </c>
      <c r="E893" s="26" t="s">
        <v>48</v>
      </c>
      <c r="F893" s="26" t="s">
        <v>156</v>
      </c>
      <c r="G893" s="26">
        <v>1</v>
      </c>
      <c r="H893" s="26">
        <v>279</v>
      </c>
      <c r="I893" s="26">
        <v>137</v>
      </c>
      <c r="J893" s="26">
        <v>1</v>
      </c>
      <c r="K893" s="26">
        <v>22</v>
      </c>
      <c r="L893" s="27">
        <v>55.88</v>
      </c>
      <c r="M893" s="27">
        <v>15.59</v>
      </c>
      <c r="N893" s="27">
        <v>4.67</v>
      </c>
      <c r="O893" s="27">
        <v>41.118585086206892</v>
      </c>
      <c r="P893" s="27">
        <v>41.118585086206892</v>
      </c>
      <c r="Q893" s="27">
        <v>2765.2248470474133</v>
      </c>
      <c r="S893" s="27">
        <v>12.14</v>
      </c>
      <c r="T893" s="27">
        <v>42.42</v>
      </c>
      <c r="U893" s="27">
        <v>20.47</v>
      </c>
      <c r="V893" s="27">
        <v>424.20000000000005</v>
      </c>
      <c r="W893" s="27">
        <v>369.05400000000003</v>
      </c>
      <c r="X893" s="27">
        <v>36.9054</v>
      </c>
      <c r="Y893" s="27">
        <v>204.7</v>
      </c>
      <c r="Z893" s="27">
        <v>178.089</v>
      </c>
      <c r="AA893" s="27">
        <v>17.808900000000001</v>
      </c>
      <c r="AB893" s="27">
        <v>6.5</v>
      </c>
      <c r="AC893" s="27">
        <v>27.3</v>
      </c>
      <c r="AD893" s="27">
        <v>6</v>
      </c>
      <c r="AE893" s="27">
        <v>15.700000000000001</v>
      </c>
      <c r="AF893" s="27">
        <v>4.6999999999999993</v>
      </c>
      <c r="AG893" s="27">
        <v>488.06458627991725</v>
      </c>
      <c r="AH893" s="27">
        <v>48.806458627991724</v>
      </c>
      <c r="AI893" s="27">
        <v>0.42420000000000002</v>
      </c>
      <c r="AJ893" s="27">
        <v>0.65</v>
      </c>
      <c r="AK893" s="27">
        <v>2.73</v>
      </c>
      <c r="AL893" s="27">
        <v>0.6</v>
      </c>
      <c r="AM893" s="27">
        <v>1.57</v>
      </c>
      <c r="AN893" s="27">
        <v>0.47</v>
      </c>
      <c r="AO893" s="27">
        <v>15.322960867515322</v>
      </c>
      <c r="AP893" s="27">
        <v>64.356435643564353</v>
      </c>
      <c r="AQ893" s="27">
        <v>14.144271570014144</v>
      </c>
      <c r="AR893" s="27">
        <v>37.010843941537011</v>
      </c>
      <c r="AS893" s="27">
        <v>11.079679396511077</v>
      </c>
    </row>
    <row r="894" spans="1:45" x14ac:dyDescent="0.35">
      <c r="A894" s="26">
        <v>2018</v>
      </c>
      <c r="B894" s="26">
        <v>16028</v>
      </c>
      <c r="C894" s="26" t="s">
        <v>162</v>
      </c>
      <c r="D894" s="26">
        <v>106</v>
      </c>
      <c r="E894" s="26" t="s">
        <v>83</v>
      </c>
      <c r="F894" s="26" t="s">
        <v>156</v>
      </c>
      <c r="G894" s="26">
        <v>1</v>
      </c>
      <c r="H894" s="26">
        <v>285</v>
      </c>
      <c r="I894" s="26">
        <v>143</v>
      </c>
      <c r="J894" s="26">
        <v>2</v>
      </c>
      <c r="K894" s="26">
        <v>48</v>
      </c>
      <c r="L894" s="27">
        <v>121.92</v>
      </c>
      <c r="M894" s="27">
        <v>15.52</v>
      </c>
      <c r="N894" s="27">
        <v>6.36</v>
      </c>
      <c r="O894" s="27">
        <v>56.045197241379313</v>
      </c>
      <c r="P894" s="27">
        <v>56.045197241379313</v>
      </c>
      <c r="Q894" s="27">
        <v>3769.0395144827589</v>
      </c>
      <c r="S894" s="27">
        <v>11.92</v>
      </c>
      <c r="T894" s="27">
        <v>42.25</v>
      </c>
      <c r="U894" s="27">
        <v>22.01</v>
      </c>
      <c r="V894" s="27">
        <v>422.5</v>
      </c>
      <c r="W894" s="27">
        <v>367.57499999999999</v>
      </c>
      <c r="X894" s="27">
        <v>36.7575</v>
      </c>
      <c r="Y894" s="27">
        <v>220.10000000000002</v>
      </c>
      <c r="Z894" s="27">
        <v>191.48700000000002</v>
      </c>
      <c r="AA894" s="27">
        <v>19.148700000000002</v>
      </c>
      <c r="AB894" s="27">
        <v>6.4</v>
      </c>
      <c r="AC894" s="27">
        <v>27.3</v>
      </c>
      <c r="AD894" s="27">
        <v>6</v>
      </c>
      <c r="AE894" s="27">
        <v>15.600000000000001</v>
      </c>
      <c r="AF894" s="27">
        <v>4.6000000000000005</v>
      </c>
      <c r="AG894" s="27">
        <v>494.16403134923098</v>
      </c>
      <c r="AH894" s="27">
        <v>49.416403134923101</v>
      </c>
      <c r="AI894" s="27">
        <v>0.42249999999999999</v>
      </c>
      <c r="AJ894" s="27">
        <v>0.64</v>
      </c>
      <c r="AK894" s="27">
        <v>2.73</v>
      </c>
      <c r="AL894" s="27">
        <v>0.6</v>
      </c>
      <c r="AM894" s="27">
        <v>1.56</v>
      </c>
      <c r="AN894" s="27">
        <v>0.46</v>
      </c>
      <c r="AO894" s="27">
        <v>15.147928994082841</v>
      </c>
      <c r="AP894" s="27">
        <v>64.615384615384613</v>
      </c>
      <c r="AQ894" s="27">
        <v>14.201183431952662</v>
      </c>
      <c r="AR894" s="27">
        <v>36.923076923076927</v>
      </c>
      <c r="AS894" s="27">
        <v>10.887573964497044</v>
      </c>
    </row>
    <row r="895" spans="1:45" x14ac:dyDescent="0.35">
      <c r="A895" s="26">
        <v>2018</v>
      </c>
      <c r="B895" s="26">
        <v>16029</v>
      </c>
      <c r="C895" s="26" t="s">
        <v>162</v>
      </c>
      <c r="D895" s="26">
        <v>18</v>
      </c>
      <c r="E895" s="26" t="s">
        <v>35</v>
      </c>
      <c r="F895" s="26" t="s">
        <v>156</v>
      </c>
      <c r="G895" s="26">
        <v>1</v>
      </c>
      <c r="H895" s="26">
        <v>263</v>
      </c>
      <c r="I895" s="26">
        <v>121</v>
      </c>
      <c r="J895" s="26">
        <v>1</v>
      </c>
      <c r="K895" s="26">
        <v>36</v>
      </c>
      <c r="L895" s="27">
        <v>91.44</v>
      </c>
      <c r="M895" s="27">
        <v>15.4</v>
      </c>
      <c r="N895" s="27">
        <v>4.91</v>
      </c>
      <c r="O895" s="27">
        <v>43.329056896551727</v>
      </c>
      <c r="P895" s="27">
        <v>43.329056896551727</v>
      </c>
      <c r="Q895" s="27">
        <v>2913.8790762931035</v>
      </c>
      <c r="S895" s="27">
        <v>12.48</v>
      </c>
      <c r="T895" s="27">
        <v>42.54</v>
      </c>
      <c r="U895" s="27">
        <v>21.7</v>
      </c>
      <c r="V895" s="27">
        <v>425.4</v>
      </c>
      <c r="W895" s="27">
        <v>370.09799999999996</v>
      </c>
      <c r="X895" s="27">
        <v>37.009799999999998</v>
      </c>
      <c r="Y895" s="27">
        <v>217</v>
      </c>
      <c r="Z895" s="27">
        <v>188.79</v>
      </c>
      <c r="AA895" s="27">
        <v>18.878999999999998</v>
      </c>
      <c r="AB895" s="27">
        <v>6.4</v>
      </c>
      <c r="AC895" s="27">
        <v>27.1</v>
      </c>
      <c r="AD895" s="27">
        <v>5.8999999999999995</v>
      </c>
      <c r="AE895" s="27">
        <v>15.5</v>
      </c>
      <c r="AF895" s="27">
        <v>4.6999999999999993</v>
      </c>
      <c r="AG895" s="27">
        <v>495.90172061809972</v>
      </c>
      <c r="AH895" s="27">
        <v>49.590172061809973</v>
      </c>
      <c r="AI895" s="27">
        <v>0.4254</v>
      </c>
      <c r="AJ895" s="27">
        <v>0.64</v>
      </c>
      <c r="AK895" s="27">
        <v>2.71</v>
      </c>
      <c r="AL895" s="27">
        <v>0.59</v>
      </c>
      <c r="AM895" s="27">
        <v>1.55</v>
      </c>
      <c r="AN895" s="27">
        <v>0.47</v>
      </c>
      <c r="AO895" s="27">
        <v>15.044663845792197</v>
      </c>
      <c r="AP895" s="27">
        <v>63.704748472026331</v>
      </c>
      <c r="AQ895" s="27">
        <v>13.869299482839679</v>
      </c>
      <c r="AR895" s="27">
        <v>36.436295251527973</v>
      </c>
      <c r="AS895" s="27">
        <v>11.048425011753642</v>
      </c>
    </row>
    <row r="896" spans="1:45" x14ac:dyDescent="0.35">
      <c r="A896" s="26">
        <v>2018</v>
      </c>
      <c r="B896" s="26">
        <v>16030</v>
      </c>
      <c r="C896" s="26" t="s">
        <v>162</v>
      </c>
      <c r="D896" s="26">
        <v>75</v>
      </c>
      <c r="E896" s="26" t="s">
        <v>72</v>
      </c>
      <c r="F896" s="26" t="s">
        <v>156</v>
      </c>
      <c r="G896" s="26">
        <v>1</v>
      </c>
      <c r="H896" s="26">
        <v>279</v>
      </c>
      <c r="I896" s="26">
        <v>137</v>
      </c>
      <c r="J896" s="26">
        <v>1</v>
      </c>
      <c r="K896" s="26">
        <v>18</v>
      </c>
      <c r="L896" s="27">
        <v>45.72</v>
      </c>
      <c r="M896" s="27">
        <v>14.43</v>
      </c>
      <c r="N896" s="27">
        <v>4.82</v>
      </c>
      <c r="O896" s="27">
        <v>43.022530517241378</v>
      </c>
      <c r="P896" s="27">
        <v>43.022530517241378</v>
      </c>
      <c r="Q896" s="27">
        <v>2893.2651772844829</v>
      </c>
      <c r="S896" s="27">
        <v>12.12</v>
      </c>
      <c r="T896" s="27">
        <v>42.08</v>
      </c>
      <c r="U896" s="27">
        <v>21.65</v>
      </c>
      <c r="V896" s="27">
        <v>420.79999999999995</v>
      </c>
      <c r="W896" s="27">
        <v>366.09599999999995</v>
      </c>
      <c r="X896" s="27">
        <v>36.609599999999993</v>
      </c>
      <c r="Y896" s="27">
        <v>216.5</v>
      </c>
      <c r="Z896" s="27">
        <v>188.35499999999999</v>
      </c>
      <c r="AA896" s="27">
        <v>18.8355</v>
      </c>
      <c r="AB896" s="27">
        <v>6.5</v>
      </c>
      <c r="AC896" s="27">
        <v>26.9</v>
      </c>
      <c r="AD896" s="27">
        <v>5.8</v>
      </c>
      <c r="AE896" s="27">
        <v>15.600000000000001</v>
      </c>
      <c r="AF896" s="27">
        <v>4.6999999999999993</v>
      </c>
      <c r="AG896" s="27">
        <v>490.27645680390884</v>
      </c>
      <c r="AH896" s="27">
        <v>49.027645680390883</v>
      </c>
      <c r="AI896" s="27">
        <v>0.42079999999999995</v>
      </c>
      <c r="AJ896" s="27">
        <v>0.65</v>
      </c>
      <c r="AK896" s="27">
        <v>2.69</v>
      </c>
      <c r="AL896" s="27">
        <v>0.57999999999999996</v>
      </c>
      <c r="AM896" s="27">
        <v>1.56</v>
      </c>
      <c r="AN896" s="27">
        <v>0.47</v>
      </c>
      <c r="AO896" s="27">
        <v>15.446768060836504</v>
      </c>
      <c r="AP896" s="27">
        <v>63.925855513307987</v>
      </c>
      <c r="AQ896" s="27">
        <v>13.783269961977188</v>
      </c>
      <c r="AR896" s="27">
        <v>37.07224334600761</v>
      </c>
      <c r="AS896" s="27">
        <v>11.169201520912548</v>
      </c>
    </row>
    <row r="897" spans="1:45" x14ac:dyDescent="0.35">
      <c r="A897" s="26">
        <v>2018</v>
      </c>
      <c r="B897" s="26">
        <v>16031</v>
      </c>
      <c r="C897" s="26" t="s">
        <v>162</v>
      </c>
      <c r="D897" s="26">
        <v>132</v>
      </c>
      <c r="E897" s="26" t="s">
        <v>32</v>
      </c>
      <c r="F897" s="26" t="s">
        <v>156</v>
      </c>
      <c r="G897" s="26">
        <v>1</v>
      </c>
      <c r="H897" s="26">
        <v>279</v>
      </c>
      <c r="I897" s="26">
        <v>137</v>
      </c>
      <c r="J897" s="26">
        <v>3</v>
      </c>
      <c r="K897" s="26">
        <v>48</v>
      </c>
      <c r="L897" s="27">
        <v>121.92</v>
      </c>
      <c r="M897" s="27">
        <v>15.19</v>
      </c>
      <c r="N897" s="27">
        <v>6.76</v>
      </c>
      <c r="O897" s="27">
        <v>59.802747931034489</v>
      </c>
      <c r="P897" s="27">
        <v>59.802747931034489</v>
      </c>
      <c r="Q897" s="27">
        <v>4021.7347983620693</v>
      </c>
      <c r="S897" s="27">
        <v>12.21</v>
      </c>
      <c r="T897" s="27">
        <v>41.37</v>
      </c>
      <c r="U897" s="27">
        <v>21.99</v>
      </c>
      <c r="V897" s="27">
        <v>413.7</v>
      </c>
      <c r="W897" s="27">
        <v>359.91899999999998</v>
      </c>
      <c r="X897" s="27">
        <v>35.991900000000001</v>
      </c>
      <c r="Y897" s="27">
        <v>219.89999999999998</v>
      </c>
      <c r="Z897" s="27">
        <v>191.31299999999999</v>
      </c>
      <c r="AA897" s="27">
        <v>19.1313</v>
      </c>
      <c r="AB897" s="27">
        <v>6.2</v>
      </c>
      <c r="AC897" s="27">
        <v>26.8</v>
      </c>
      <c r="AD897" s="27">
        <v>5.8999999999999995</v>
      </c>
      <c r="AE897" s="27">
        <v>15.3</v>
      </c>
      <c r="AF897" s="27">
        <v>4.6000000000000005</v>
      </c>
      <c r="AG897" s="27">
        <v>483.76727256383003</v>
      </c>
      <c r="AH897" s="27">
        <v>48.376727256383006</v>
      </c>
      <c r="AI897" s="27">
        <v>0.41370000000000001</v>
      </c>
      <c r="AJ897" s="27">
        <v>0.62</v>
      </c>
      <c r="AK897" s="27">
        <v>2.68</v>
      </c>
      <c r="AL897" s="27">
        <v>0.59</v>
      </c>
      <c r="AM897" s="27">
        <v>1.53</v>
      </c>
      <c r="AN897" s="27">
        <v>0.46</v>
      </c>
      <c r="AO897" s="27">
        <v>14.986705342035291</v>
      </c>
      <c r="AP897" s="27">
        <v>64.781242446217064</v>
      </c>
      <c r="AQ897" s="27">
        <v>14.261542180323904</v>
      </c>
      <c r="AR897" s="27">
        <v>36.983321247280642</v>
      </c>
      <c r="AS897" s="27">
        <v>11.119168479574572</v>
      </c>
    </row>
    <row r="898" spans="1:45" x14ac:dyDescent="0.35">
      <c r="A898" s="26">
        <v>2018</v>
      </c>
      <c r="B898" s="26">
        <v>16032</v>
      </c>
      <c r="C898" s="26" t="s">
        <v>162</v>
      </c>
      <c r="D898" s="26">
        <v>30</v>
      </c>
      <c r="E898" s="26" t="s">
        <v>140</v>
      </c>
      <c r="F898" s="26" t="s">
        <v>156</v>
      </c>
      <c r="G898" s="26">
        <v>1</v>
      </c>
      <c r="H898" s="26">
        <v>279</v>
      </c>
      <c r="I898" s="26">
        <v>137</v>
      </c>
      <c r="J898" s="26">
        <v>2</v>
      </c>
      <c r="K898" s="26">
        <v>48</v>
      </c>
      <c r="L898" s="27">
        <v>121.92</v>
      </c>
      <c r="M898" s="27">
        <v>15.49</v>
      </c>
      <c r="N898" s="27">
        <v>5.53</v>
      </c>
      <c r="O898" s="27">
        <v>48.748427844827589</v>
      </c>
      <c r="P898" s="27">
        <v>48.748427844827589</v>
      </c>
      <c r="Q898" s="27">
        <v>3278.3317725646552</v>
      </c>
      <c r="S898" s="27">
        <v>11.94</v>
      </c>
      <c r="T898" s="27">
        <v>42.88</v>
      </c>
      <c r="U898" s="27">
        <v>21.41</v>
      </c>
      <c r="V898" s="27">
        <v>428.8</v>
      </c>
      <c r="W898" s="27">
        <v>373.05599999999998</v>
      </c>
      <c r="X898" s="27">
        <v>37.305599999999998</v>
      </c>
      <c r="Y898" s="27">
        <v>214.1</v>
      </c>
      <c r="Z898" s="27">
        <v>186.267</v>
      </c>
      <c r="AA898" s="27">
        <v>18.6267</v>
      </c>
      <c r="AB898" s="27">
        <v>6.5</v>
      </c>
      <c r="AC898" s="27">
        <v>27.400000000000002</v>
      </c>
      <c r="AD898" s="27">
        <v>6</v>
      </c>
      <c r="AE898" s="27">
        <v>15.700000000000001</v>
      </c>
      <c r="AF898" s="27">
        <v>4.6999999999999993</v>
      </c>
      <c r="AG898" s="27">
        <v>498.31535918281924</v>
      </c>
      <c r="AH898" s="27">
        <v>49.831535918281922</v>
      </c>
      <c r="AI898" s="27">
        <v>0.42880000000000001</v>
      </c>
      <c r="AJ898" s="27">
        <v>0.65</v>
      </c>
      <c r="AK898" s="27">
        <v>2.74</v>
      </c>
      <c r="AL898" s="27">
        <v>0.6</v>
      </c>
      <c r="AM898" s="27">
        <v>1.57</v>
      </c>
      <c r="AN898" s="27">
        <v>0.47</v>
      </c>
      <c r="AO898" s="27">
        <v>15.158582089552239</v>
      </c>
      <c r="AP898" s="27">
        <v>63.899253731343286</v>
      </c>
      <c r="AQ898" s="27">
        <v>13.992537313432836</v>
      </c>
      <c r="AR898" s="27">
        <v>36.613805970149258</v>
      </c>
      <c r="AS898" s="27">
        <v>10.960820895522387</v>
      </c>
    </row>
    <row r="899" spans="1:45" x14ac:dyDescent="0.35">
      <c r="A899" s="26">
        <v>2018</v>
      </c>
      <c r="B899" s="26">
        <v>16033</v>
      </c>
      <c r="C899" s="26" t="s">
        <v>162</v>
      </c>
      <c r="D899" s="26">
        <v>144</v>
      </c>
      <c r="E899" s="26" t="s">
        <v>40</v>
      </c>
      <c r="F899" s="26" t="s">
        <v>156</v>
      </c>
      <c r="G899" s="26">
        <v>1</v>
      </c>
      <c r="H899" s="26">
        <v>282</v>
      </c>
      <c r="I899" s="26">
        <v>140</v>
      </c>
      <c r="J899" s="26">
        <v>2</v>
      </c>
      <c r="K899" s="26">
        <v>40</v>
      </c>
      <c r="L899" s="27">
        <v>101.6</v>
      </c>
      <c r="M899" s="27">
        <v>15.81</v>
      </c>
      <c r="N899" s="27">
        <v>4.33</v>
      </c>
      <c r="O899" s="27">
        <v>38.025574741379309</v>
      </c>
      <c r="P899" s="27">
        <v>38.025574741379309</v>
      </c>
      <c r="Q899" s="27">
        <v>2557.2199013577583</v>
      </c>
      <c r="S899" s="27">
        <v>12.01</v>
      </c>
      <c r="T899" s="27">
        <v>43.73</v>
      </c>
      <c r="U899" s="27">
        <v>20.96</v>
      </c>
      <c r="V899" s="27">
        <v>437.29999999999995</v>
      </c>
      <c r="W899" s="27">
        <v>380.45099999999996</v>
      </c>
      <c r="X899" s="27">
        <v>38.045099999999998</v>
      </c>
      <c r="Y899" s="27">
        <v>209.60000000000002</v>
      </c>
      <c r="Z899" s="27">
        <v>182.35200000000003</v>
      </c>
      <c r="AA899" s="27">
        <v>18.235200000000003</v>
      </c>
      <c r="AB899" s="27">
        <v>6.4</v>
      </c>
      <c r="AC899" s="27">
        <v>27.9</v>
      </c>
      <c r="AD899" s="27">
        <v>5.8999999999999995</v>
      </c>
      <c r="AE899" s="27">
        <v>15.9</v>
      </c>
      <c r="AF899" s="27">
        <v>4.6999999999999993</v>
      </c>
      <c r="AG899" s="27">
        <v>505.76005280043967</v>
      </c>
      <c r="AH899" s="27">
        <v>50.576005280043965</v>
      </c>
      <c r="AI899" s="27">
        <v>0.43729999999999997</v>
      </c>
      <c r="AJ899" s="27">
        <v>0.64</v>
      </c>
      <c r="AK899" s="27">
        <v>2.79</v>
      </c>
      <c r="AL899" s="27">
        <v>0.59</v>
      </c>
      <c r="AM899" s="27">
        <v>1.59</v>
      </c>
      <c r="AN899" s="27">
        <v>0.47</v>
      </c>
      <c r="AO899" s="27">
        <v>14.63526183398125</v>
      </c>
      <c r="AP899" s="27">
        <v>63.800594557512007</v>
      </c>
      <c r="AQ899" s="27">
        <v>13.491882003201463</v>
      </c>
      <c r="AR899" s="27">
        <v>36.359478618797169</v>
      </c>
      <c r="AS899" s="27">
        <v>10.747770409329979</v>
      </c>
    </row>
    <row r="900" spans="1:45" x14ac:dyDescent="0.35">
      <c r="A900" s="26">
        <v>2018</v>
      </c>
      <c r="B900" s="26">
        <v>16034</v>
      </c>
      <c r="C900" s="26" t="s">
        <v>162</v>
      </c>
      <c r="D900" s="26">
        <v>138</v>
      </c>
      <c r="E900" s="26" t="s">
        <v>56</v>
      </c>
      <c r="F900" s="26" t="s">
        <v>156</v>
      </c>
      <c r="G900" s="26">
        <v>1</v>
      </c>
      <c r="H900" s="26">
        <v>278</v>
      </c>
      <c r="I900" s="26">
        <v>136</v>
      </c>
      <c r="J900" s="26">
        <v>5</v>
      </c>
      <c r="K900" s="26">
        <v>47</v>
      </c>
      <c r="L900" s="27">
        <v>119.38</v>
      </c>
      <c r="M900" s="27">
        <v>15.1</v>
      </c>
      <c r="N900" s="27">
        <v>3.16</v>
      </c>
      <c r="O900" s="27">
        <v>27.984796551724145</v>
      </c>
      <c r="P900" s="27">
        <v>27.984796551724145</v>
      </c>
      <c r="Q900" s="27">
        <v>1881.9775681034487</v>
      </c>
      <c r="S900" s="27">
        <v>11.64</v>
      </c>
      <c r="T900" s="27">
        <v>44.64</v>
      </c>
      <c r="U900" s="27">
        <v>20.98</v>
      </c>
      <c r="V900" s="27">
        <v>446.4</v>
      </c>
      <c r="W900" s="27">
        <v>388.36799999999999</v>
      </c>
      <c r="X900" s="27">
        <v>38.836799999999997</v>
      </c>
      <c r="Y900" s="27">
        <v>209.8</v>
      </c>
      <c r="Z900" s="27">
        <v>182.52600000000001</v>
      </c>
      <c r="AA900" s="27">
        <v>18.252600000000001</v>
      </c>
      <c r="AB900" s="27">
        <v>6.5</v>
      </c>
      <c r="AC900" s="27">
        <v>28.5</v>
      </c>
      <c r="AD900" s="27">
        <v>6</v>
      </c>
      <c r="AE900" s="27">
        <v>16.200000000000003</v>
      </c>
      <c r="AF900" s="27">
        <v>4.6999999999999993</v>
      </c>
      <c r="AG900" s="27">
        <v>516.39456476265002</v>
      </c>
      <c r="AH900" s="27">
        <v>51.639456476265003</v>
      </c>
      <c r="AI900" s="27">
        <v>0.44639999999999996</v>
      </c>
      <c r="AJ900" s="27">
        <v>0.65</v>
      </c>
      <c r="AK900" s="27">
        <v>2.85</v>
      </c>
      <c r="AL900" s="27">
        <v>0.6</v>
      </c>
      <c r="AM900" s="27">
        <v>1.62</v>
      </c>
      <c r="AN900" s="27">
        <v>0.47</v>
      </c>
      <c r="AO900" s="27">
        <v>14.560931899641579</v>
      </c>
      <c r="AP900" s="27">
        <v>63.844086021505383</v>
      </c>
      <c r="AQ900" s="27">
        <v>13.440860215053764</v>
      </c>
      <c r="AR900" s="27">
        <v>36.290322580645167</v>
      </c>
      <c r="AS900" s="27">
        <v>10.528673835125447</v>
      </c>
    </row>
    <row r="901" spans="1:45" x14ac:dyDescent="0.35">
      <c r="A901" s="26">
        <v>2018</v>
      </c>
      <c r="B901" s="26">
        <v>16035</v>
      </c>
      <c r="C901" s="26" t="s">
        <v>162</v>
      </c>
      <c r="D901" s="26">
        <v>113</v>
      </c>
      <c r="E901" s="26" t="s">
        <v>144</v>
      </c>
      <c r="F901" s="26" t="s">
        <v>156</v>
      </c>
      <c r="G901" s="26">
        <v>1</v>
      </c>
      <c r="H901" s="26">
        <v>278</v>
      </c>
      <c r="I901" s="26">
        <v>136</v>
      </c>
      <c r="J901" s="26">
        <v>1</v>
      </c>
      <c r="K901" s="26">
        <v>29</v>
      </c>
      <c r="L901" s="27">
        <v>73.66</v>
      </c>
      <c r="M901" s="27">
        <v>14.52</v>
      </c>
      <c r="N901" s="27">
        <v>6.14</v>
      </c>
      <c r="O901" s="27">
        <v>54.746992413793109</v>
      </c>
      <c r="P901" s="27">
        <v>54.746992413793109</v>
      </c>
      <c r="Q901" s="27">
        <v>3681.7352398275866</v>
      </c>
      <c r="S901" s="27">
        <v>12.34</v>
      </c>
      <c r="T901" s="27">
        <v>43.18</v>
      </c>
      <c r="U901" s="27">
        <v>21.18</v>
      </c>
      <c r="V901" s="27">
        <v>431.8</v>
      </c>
      <c r="W901" s="27">
        <v>375.666</v>
      </c>
      <c r="X901" s="27">
        <v>37.566600000000001</v>
      </c>
      <c r="Y901" s="27">
        <v>211.8</v>
      </c>
      <c r="Z901" s="27">
        <v>184.26600000000002</v>
      </c>
      <c r="AA901" s="27">
        <v>18.426600000000001</v>
      </c>
      <c r="AB901" s="27">
        <v>6.4</v>
      </c>
      <c r="AC901" s="27">
        <v>27.599999999999998</v>
      </c>
      <c r="AD901" s="27">
        <v>5.8999999999999995</v>
      </c>
      <c r="AE901" s="27">
        <v>15.700000000000001</v>
      </c>
      <c r="AF901" s="27">
        <v>4.8</v>
      </c>
      <c r="AG901" s="27">
        <v>500.57078495643458</v>
      </c>
      <c r="AH901" s="27">
        <v>50.057078495643459</v>
      </c>
      <c r="AI901" s="27">
        <v>0.43180000000000002</v>
      </c>
      <c r="AJ901" s="27">
        <v>0.64</v>
      </c>
      <c r="AK901" s="27">
        <v>2.76</v>
      </c>
      <c r="AL901" s="27">
        <v>0.59</v>
      </c>
      <c r="AM901" s="27">
        <v>1.57</v>
      </c>
      <c r="AN901" s="27">
        <v>0.48</v>
      </c>
      <c r="AO901" s="27">
        <v>14.821676702176934</v>
      </c>
      <c r="AP901" s="27">
        <v>63.918480778138019</v>
      </c>
      <c r="AQ901" s="27">
        <v>13.663733209819359</v>
      </c>
      <c r="AR901" s="27">
        <v>36.359425660027789</v>
      </c>
      <c r="AS901" s="27">
        <v>11.116257526632699</v>
      </c>
    </row>
    <row r="902" spans="1:45" x14ac:dyDescent="0.35">
      <c r="A902" s="26">
        <v>2018</v>
      </c>
      <c r="B902" s="26">
        <v>16036</v>
      </c>
      <c r="C902" s="26" t="s">
        <v>162</v>
      </c>
      <c r="D902" s="26">
        <v>141</v>
      </c>
      <c r="E902" s="26" t="s">
        <v>103</v>
      </c>
      <c r="F902" s="26" t="s">
        <v>156</v>
      </c>
      <c r="G902" s="26">
        <v>1</v>
      </c>
      <c r="H902" s="26">
        <v>279</v>
      </c>
      <c r="I902" s="26">
        <v>137</v>
      </c>
      <c r="J902" s="26">
        <v>3</v>
      </c>
      <c r="K902" s="26">
        <v>46</v>
      </c>
      <c r="L902" s="27">
        <v>116.84</v>
      </c>
      <c r="M902" s="27">
        <v>14.55</v>
      </c>
      <c r="N902" s="27">
        <v>6.73</v>
      </c>
      <c r="O902" s="27">
        <v>59.986636637931042</v>
      </c>
      <c r="P902" s="27">
        <v>59.986636637931042</v>
      </c>
      <c r="Q902" s="27">
        <v>4034.1013139008628</v>
      </c>
      <c r="S902" s="27">
        <v>11.61</v>
      </c>
      <c r="T902" s="27">
        <v>42.61</v>
      </c>
      <c r="U902" s="27">
        <v>21.71</v>
      </c>
      <c r="V902" s="27">
        <v>426.1</v>
      </c>
      <c r="W902" s="27">
        <v>370.70699999999999</v>
      </c>
      <c r="X902" s="27">
        <v>37.070700000000002</v>
      </c>
      <c r="Y902" s="27">
        <v>217.10000000000002</v>
      </c>
      <c r="Z902" s="27">
        <v>188.87700000000001</v>
      </c>
      <c r="AA902" s="27">
        <v>18.887700000000002</v>
      </c>
      <c r="AB902" s="27">
        <v>6.4</v>
      </c>
      <c r="AC902" s="27">
        <v>27.599999999999998</v>
      </c>
      <c r="AD902" s="27">
        <v>5.8999999999999995</v>
      </c>
      <c r="AE902" s="27">
        <v>15.700000000000001</v>
      </c>
      <c r="AF902" s="27">
        <v>4.6000000000000005</v>
      </c>
      <c r="AG902" s="27">
        <v>496.77100921111565</v>
      </c>
      <c r="AH902" s="27">
        <v>49.677100921111567</v>
      </c>
      <c r="AI902" s="27">
        <v>0.42610000000000003</v>
      </c>
      <c r="AJ902" s="27">
        <v>0.64</v>
      </c>
      <c r="AK902" s="27">
        <v>2.76</v>
      </c>
      <c r="AL902" s="27">
        <v>0.59</v>
      </c>
      <c r="AM902" s="27">
        <v>1.57</v>
      </c>
      <c r="AN902" s="27">
        <v>0.46</v>
      </c>
      <c r="AO902" s="27">
        <v>15.019948368927482</v>
      </c>
      <c r="AP902" s="27">
        <v>64.773527340999749</v>
      </c>
      <c r="AQ902" s="27">
        <v>13.846514902605019</v>
      </c>
      <c r="AR902" s="27">
        <v>36.845810842525225</v>
      </c>
      <c r="AS902" s="27">
        <v>10.795587890166628</v>
      </c>
    </row>
    <row r="903" spans="1:45" x14ac:dyDescent="0.35">
      <c r="A903" s="26">
        <v>2018</v>
      </c>
      <c r="B903" s="26">
        <v>16037</v>
      </c>
      <c r="C903" s="26" t="s">
        <v>162</v>
      </c>
      <c r="D903" s="26">
        <v>9</v>
      </c>
      <c r="E903" s="26" t="s">
        <v>153</v>
      </c>
      <c r="F903" s="26" t="s">
        <v>156</v>
      </c>
      <c r="G903" s="26">
        <v>1</v>
      </c>
      <c r="H903" s="26">
        <v>279</v>
      </c>
      <c r="I903" s="26">
        <v>137</v>
      </c>
      <c r="J903" s="26">
        <v>1</v>
      </c>
      <c r="K903" s="26">
        <v>25</v>
      </c>
      <c r="L903" s="27">
        <v>63.5</v>
      </c>
      <c r="M903" s="27">
        <v>14.77</v>
      </c>
      <c r="N903" s="27">
        <v>5.67</v>
      </c>
      <c r="O903" s="27">
        <v>50.408401810344827</v>
      </c>
      <c r="P903" s="27">
        <v>50.408401810344827</v>
      </c>
      <c r="Q903" s="27">
        <v>3389.9650217456897</v>
      </c>
      <c r="S903" s="27">
        <v>11.38</v>
      </c>
      <c r="T903" s="27">
        <v>43.28</v>
      </c>
      <c r="U903" s="27">
        <v>21.5</v>
      </c>
      <c r="V903" s="27">
        <v>432.8</v>
      </c>
      <c r="W903" s="27">
        <v>376.536</v>
      </c>
      <c r="X903" s="27">
        <v>37.653599999999997</v>
      </c>
      <c r="Y903" s="27">
        <v>215</v>
      </c>
      <c r="Z903" s="27">
        <v>187.05</v>
      </c>
      <c r="AA903" s="27">
        <v>18.705000000000002</v>
      </c>
      <c r="AB903" s="27">
        <v>6.6000000000000005</v>
      </c>
      <c r="AC903" s="27">
        <v>27.9</v>
      </c>
      <c r="AD903" s="27">
        <v>6</v>
      </c>
      <c r="AE903" s="27">
        <v>15.9</v>
      </c>
      <c r="AF903" s="27">
        <v>4.6999999999999993</v>
      </c>
      <c r="AG903" s="27">
        <v>503.44825741997067</v>
      </c>
      <c r="AH903" s="27">
        <v>50.34482574199707</v>
      </c>
      <c r="AI903" s="27">
        <v>0.43280000000000002</v>
      </c>
      <c r="AJ903" s="27">
        <v>0.66</v>
      </c>
      <c r="AK903" s="27">
        <v>2.79</v>
      </c>
      <c r="AL903" s="27">
        <v>0.6</v>
      </c>
      <c r="AM903" s="27">
        <v>1.59</v>
      </c>
      <c r="AN903" s="27">
        <v>0.47</v>
      </c>
      <c r="AO903" s="27">
        <v>15.249537892791128</v>
      </c>
      <c r="AP903" s="27">
        <v>64.46395563770794</v>
      </c>
      <c r="AQ903" s="27">
        <v>13.863216266173751</v>
      </c>
      <c r="AR903" s="27">
        <v>36.737523105360445</v>
      </c>
      <c r="AS903" s="27">
        <v>10.85951940850277</v>
      </c>
    </row>
    <row r="904" spans="1:45" x14ac:dyDescent="0.35">
      <c r="A904" s="26">
        <v>2018</v>
      </c>
      <c r="B904" s="26">
        <v>16038</v>
      </c>
      <c r="C904" s="26" t="s">
        <v>162</v>
      </c>
      <c r="D904" s="26">
        <v>22</v>
      </c>
      <c r="E904" s="26" t="s">
        <v>14</v>
      </c>
      <c r="F904" s="26" t="s">
        <v>156</v>
      </c>
      <c r="G904" s="26">
        <v>1</v>
      </c>
      <c r="H904" s="26">
        <v>278</v>
      </c>
      <c r="I904" s="26">
        <v>136</v>
      </c>
      <c r="J904" s="26">
        <v>2</v>
      </c>
      <c r="K904" s="26">
        <v>43</v>
      </c>
      <c r="L904" s="27">
        <v>109.22</v>
      </c>
      <c r="M904" s="27">
        <v>15.17</v>
      </c>
      <c r="N904" s="27">
        <v>3.16</v>
      </c>
      <c r="O904" s="27">
        <v>27.961723103448275</v>
      </c>
      <c r="P904" s="27">
        <v>27.961723103448275</v>
      </c>
      <c r="Q904" s="27">
        <v>1880.4258787068966</v>
      </c>
      <c r="S904" s="27">
        <v>11.74</v>
      </c>
      <c r="T904" s="27">
        <v>44.11</v>
      </c>
      <c r="U904" s="27">
        <v>20.49</v>
      </c>
      <c r="V904" s="27">
        <v>441.1</v>
      </c>
      <c r="W904" s="27">
        <v>383.75700000000001</v>
      </c>
      <c r="X904" s="27">
        <v>38.375700000000002</v>
      </c>
      <c r="Y904" s="27">
        <v>204.89999999999998</v>
      </c>
      <c r="Z904" s="27">
        <v>178.26299999999998</v>
      </c>
      <c r="AA904" s="27">
        <v>17.826299999999996</v>
      </c>
      <c r="AB904" s="27">
        <v>6.5</v>
      </c>
      <c r="AC904" s="27">
        <v>28.2</v>
      </c>
      <c r="AD904" s="27">
        <v>5.8999999999999995</v>
      </c>
      <c r="AE904" s="27">
        <v>16</v>
      </c>
      <c r="AF904" s="27">
        <v>4.6999999999999993</v>
      </c>
      <c r="AG904" s="27">
        <v>507.61639540758597</v>
      </c>
      <c r="AH904" s="27">
        <v>50.761639540758594</v>
      </c>
      <c r="AI904" s="27">
        <v>0.44110000000000005</v>
      </c>
      <c r="AJ904" s="27">
        <v>0.65</v>
      </c>
      <c r="AK904" s="27">
        <v>2.82</v>
      </c>
      <c r="AL904" s="27">
        <v>0.59</v>
      </c>
      <c r="AM904" s="27">
        <v>1.6</v>
      </c>
      <c r="AN904" s="27">
        <v>0.47</v>
      </c>
      <c r="AO904" s="27">
        <v>14.735887553842664</v>
      </c>
      <c r="AP904" s="27">
        <v>63.931081387440479</v>
      </c>
      <c r="AQ904" s="27">
        <v>13.375651779641801</v>
      </c>
      <c r="AR904" s="27">
        <v>36.272953978689635</v>
      </c>
      <c r="AS904" s="27">
        <v>10.655180231240079</v>
      </c>
    </row>
    <row r="905" spans="1:45" x14ac:dyDescent="0.35">
      <c r="A905" s="26">
        <v>2018</v>
      </c>
      <c r="B905" s="26">
        <v>16039</v>
      </c>
      <c r="C905" s="26" t="s">
        <v>162</v>
      </c>
      <c r="D905" s="26">
        <v>51</v>
      </c>
      <c r="E905" s="26" t="s">
        <v>69</v>
      </c>
      <c r="F905" s="26" t="s">
        <v>156</v>
      </c>
      <c r="G905" s="26">
        <v>1</v>
      </c>
      <c r="H905" s="26">
        <v>280</v>
      </c>
      <c r="I905" s="26">
        <v>138</v>
      </c>
      <c r="J905" s="26">
        <v>1</v>
      </c>
      <c r="K905" s="26">
        <v>26</v>
      </c>
      <c r="L905" s="27">
        <v>66.040000000000006</v>
      </c>
      <c r="M905" s="27">
        <v>15</v>
      </c>
      <c r="N905" s="27">
        <v>4.6399999999999997</v>
      </c>
      <c r="O905" s="27">
        <v>41.14</v>
      </c>
      <c r="P905" s="27">
        <v>41.14</v>
      </c>
      <c r="Q905" s="27">
        <v>2766.665</v>
      </c>
      <c r="S905" s="27">
        <v>11.91</v>
      </c>
      <c r="T905" s="27">
        <v>43.63</v>
      </c>
      <c r="U905" s="27">
        <v>21.1</v>
      </c>
      <c r="V905" s="27">
        <v>436.3</v>
      </c>
      <c r="W905" s="27">
        <v>379.58100000000002</v>
      </c>
      <c r="X905" s="27">
        <v>37.958100000000002</v>
      </c>
      <c r="Y905" s="27">
        <v>211</v>
      </c>
      <c r="Z905" s="27">
        <v>183.57</v>
      </c>
      <c r="AA905" s="27">
        <v>18.356999999999999</v>
      </c>
      <c r="AB905" s="27">
        <v>6.6000000000000005</v>
      </c>
      <c r="AC905" s="27">
        <v>27.599999999999998</v>
      </c>
      <c r="AD905" s="27">
        <v>5.8999999999999995</v>
      </c>
      <c r="AE905" s="27">
        <v>15.8</v>
      </c>
      <c r="AF905" s="27">
        <v>4.6999999999999993</v>
      </c>
      <c r="AG905" s="27">
        <v>505.35629934992699</v>
      </c>
      <c r="AH905" s="27">
        <v>50.535629934992699</v>
      </c>
      <c r="AI905" s="27">
        <v>0.43630000000000002</v>
      </c>
      <c r="AJ905" s="27">
        <v>0.66</v>
      </c>
      <c r="AK905" s="27">
        <v>2.76</v>
      </c>
      <c r="AL905" s="27">
        <v>0.59</v>
      </c>
      <c r="AM905" s="27">
        <v>1.58</v>
      </c>
      <c r="AN905" s="27">
        <v>0.47</v>
      </c>
      <c r="AO905" s="27">
        <v>15.127206050882421</v>
      </c>
      <c r="AP905" s="27">
        <v>63.259225303690116</v>
      </c>
      <c r="AQ905" s="27">
        <v>13.522805409122162</v>
      </c>
      <c r="AR905" s="27">
        <v>36.213614485445795</v>
      </c>
      <c r="AS905" s="27">
        <v>10.772404308961722</v>
      </c>
    </row>
    <row r="906" spans="1:45" x14ac:dyDescent="0.35">
      <c r="A906" s="26">
        <v>2018</v>
      </c>
      <c r="B906" s="26">
        <v>16040</v>
      </c>
      <c r="C906" s="26" t="s">
        <v>162</v>
      </c>
      <c r="D906" s="26">
        <v>112</v>
      </c>
      <c r="E906" s="26" t="s">
        <v>18</v>
      </c>
      <c r="F906" s="26" t="s">
        <v>156</v>
      </c>
      <c r="G906" s="26">
        <v>1</v>
      </c>
      <c r="H906" s="26">
        <v>281</v>
      </c>
      <c r="I906" s="26">
        <v>139</v>
      </c>
      <c r="J906" s="26">
        <v>2</v>
      </c>
      <c r="K906" s="26">
        <v>29</v>
      </c>
      <c r="L906" s="27">
        <v>73.66</v>
      </c>
      <c r="M906" s="27">
        <v>15.04</v>
      </c>
      <c r="N906" s="27">
        <v>5.58</v>
      </c>
      <c r="O906" s="27">
        <v>49.451114482758626</v>
      </c>
      <c r="P906" s="27">
        <v>49.451114482758626</v>
      </c>
      <c r="Q906" s="27">
        <v>3325.5874489655175</v>
      </c>
      <c r="S906" s="27">
        <v>12.2</v>
      </c>
      <c r="T906" s="27">
        <v>43.75</v>
      </c>
      <c r="U906" s="27">
        <v>20.76</v>
      </c>
      <c r="V906" s="27">
        <v>437.5</v>
      </c>
      <c r="W906" s="27">
        <v>380.625</v>
      </c>
      <c r="X906" s="27">
        <v>38.0625</v>
      </c>
      <c r="Y906" s="27">
        <v>207.60000000000002</v>
      </c>
      <c r="Z906" s="27">
        <v>180.61200000000002</v>
      </c>
      <c r="AA906" s="27">
        <v>18.061200000000003</v>
      </c>
      <c r="AB906" s="27">
        <v>6.5</v>
      </c>
      <c r="AC906" s="27">
        <v>27.7</v>
      </c>
      <c r="AD906" s="27">
        <v>5.8</v>
      </c>
      <c r="AE906" s="27">
        <v>15.9</v>
      </c>
      <c r="AF906" s="27">
        <v>4.9000000000000004</v>
      </c>
      <c r="AG906" s="27">
        <v>504.91687221067002</v>
      </c>
      <c r="AH906" s="27">
        <v>50.491687221067004</v>
      </c>
      <c r="AI906" s="27">
        <v>0.4375</v>
      </c>
      <c r="AJ906" s="27">
        <v>0.65</v>
      </c>
      <c r="AK906" s="27">
        <v>2.77</v>
      </c>
      <c r="AL906" s="27">
        <v>0.57999999999999996</v>
      </c>
      <c r="AM906" s="27">
        <v>1.59</v>
      </c>
      <c r="AN906" s="27">
        <v>0.49</v>
      </c>
      <c r="AO906" s="27">
        <v>14.857142857142858</v>
      </c>
      <c r="AP906" s="27">
        <v>63.31428571428571</v>
      </c>
      <c r="AQ906" s="27">
        <v>13.257142857142856</v>
      </c>
      <c r="AR906" s="27">
        <v>36.342857142857142</v>
      </c>
      <c r="AS906" s="27">
        <v>11.200000000000001</v>
      </c>
    </row>
    <row r="907" spans="1:45" x14ac:dyDescent="0.35">
      <c r="A907" s="26">
        <v>2018</v>
      </c>
      <c r="B907" s="26">
        <v>16041</v>
      </c>
      <c r="C907" s="26" t="s">
        <v>162</v>
      </c>
      <c r="D907" s="26">
        <v>29</v>
      </c>
      <c r="E907" s="26" t="s">
        <v>16</v>
      </c>
      <c r="F907" s="26" t="s">
        <v>156</v>
      </c>
      <c r="G907" s="26">
        <v>1</v>
      </c>
      <c r="H907" s="26">
        <v>280</v>
      </c>
      <c r="I907" s="26">
        <v>138</v>
      </c>
      <c r="J907" s="26">
        <v>4</v>
      </c>
      <c r="K907" s="26">
        <v>48</v>
      </c>
      <c r="L907" s="27">
        <v>121.92</v>
      </c>
      <c r="M907" s="27">
        <v>15.68</v>
      </c>
      <c r="N907" s="27">
        <v>2.89</v>
      </c>
      <c r="O907" s="27">
        <v>25.41884551724138</v>
      </c>
      <c r="P907" s="27">
        <v>25.41884551724138</v>
      </c>
      <c r="Q907" s="27">
        <v>1709.4173610344828</v>
      </c>
      <c r="S907" s="27">
        <v>12.15</v>
      </c>
      <c r="T907" s="27">
        <v>43.83</v>
      </c>
      <c r="U907" s="27">
        <v>21.17</v>
      </c>
      <c r="V907" s="27">
        <v>438.29999999999995</v>
      </c>
      <c r="W907" s="27">
        <v>381.32099999999997</v>
      </c>
      <c r="X907" s="27">
        <v>38.132099999999994</v>
      </c>
      <c r="Y907" s="27">
        <v>211.70000000000002</v>
      </c>
      <c r="Z907" s="27">
        <v>184.179</v>
      </c>
      <c r="AA907" s="27">
        <v>18.417899999999999</v>
      </c>
      <c r="AB907" s="27">
        <v>6.5</v>
      </c>
      <c r="AC907" s="27">
        <v>27.799999999999997</v>
      </c>
      <c r="AD907" s="27">
        <v>6</v>
      </c>
      <c r="AE907" s="27">
        <v>15.8</v>
      </c>
      <c r="AF907" s="27">
        <v>4.6999999999999993</v>
      </c>
      <c r="AG907" s="27">
        <v>508.05182488080948</v>
      </c>
      <c r="AH907" s="27">
        <v>50.805182488080945</v>
      </c>
      <c r="AI907" s="27">
        <v>0.43829999999999997</v>
      </c>
      <c r="AJ907" s="27">
        <v>0.65</v>
      </c>
      <c r="AK907" s="27">
        <v>2.78</v>
      </c>
      <c r="AL907" s="27">
        <v>0.6</v>
      </c>
      <c r="AM907" s="27">
        <v>1.58</v>
      </c>
      <c r="AN907" s="27">
        <v>0.47</v>
      </c>
      <c r="AO907" s="27">
        <v>14.830025096965549</v>
      </c>
      <c r="AP907" s="27">
        <v>63.426876568560346</v>
      </c>
      <c r="AQ907" s="27">
        <v>13.689253935660508</v>
      </c>
      <c r="AR907" s="27">
        <v>36.04836869723934</v>
      </c>
      <c r="AS907" s="27">
        <v>10.723248916267396</v>
      </c>
    </row>
    <row r="908" spans="1:45" x14ac:dyDescent="0.35">
      <c r="A908" s="26">
        <v>2018</v>
      </c>
      <c r="B908" s="26">
        <v>16042</v>
      </c>
      <c r="C908" s="26" t="s">
        <v>162</v>
      </c>
      <c r="D908" s="26">
        <v>119</v>
      </c>
      <c r="E908" s="26" t="s">
        <v>120</v>
      </c>
      <c r="F908" s="26" t="s">
        <v>156</v>
      </c>
      <c r="G908" s="26">
        <v>1</v>
      </c>
      <c r="H908" s="26">
        <v>281</v>
      </c>
      <c r="I908" s="26">
        <v>139</v>
      </c>
      <c r="J908" s="26">
        <v>3</v>
      </c>
      <c r="K908" s="26">
        <v>49</v>
      </c>
      <c r="L908" s="27">
        <v>124.46000000000001</v>
      </c>
      <c r="M908" s="27">
        <v>15.47</v>
      </c>
      <c r="N908" s="27">
        <v>6.49</v>
      </c>
      <c r="O908" s="27">
        <v>57.224623879310343</v>
      </c>
      <c r="P908" s="27">
        <v>57.224623879310343</v>
      </c>
      <c r="Q908" s="27">
        <v>3848.3559558836205</v>
      </c>
      <c r="S908" s="27">
        <v>11.95</v>
      </c>
      <c r="T908" s="27">
        <v>42.87</v>
      </c>
      <c r="U908" s="27">
        <v>21.83</v>
      </c>
      <c r="V908" s="27">
        <v>428.7</v>
      </c>
      <c r="W908" s="27">
        <v>372.96899999999999</v>
      </c>
      <c r="X908" s="27">
        <v>37.296900000000001</v>
      </c>
      <c r="Y908" s="27">
        <v>218.29999999999998</v>
      </c>
      <c r="Z908" s="27">
        <v>189.92099999999999</v>
      </c>
      <c r="AA908" s="27">
        <v>18.992100000000001</v>
      </c>
      <c r="AB908" s="27">
        <v>6.7</v>
      </c>
      <c r="AC908" s="27">
        <v>27.400000000000002</v>
      </c>
      <c r="AD908" s="27">
        <v>5.8999999999999995</v>
      </c>
      <c r="AE908" s="27">
        <v>15.8</v>
      </c>
      <c r="AF908" s="27">
        <v>4.6999999999999993</v>
      </c>
      <c r="AG908" s="27">
        <v>500.44636011613898</v>
      </c>
      <c r="AH908" s="27">
        <v>50.044636011613896</v>
      </c>
      <c r="AI908" s="27">
        <v>0.42869999999999997</v>
      </c>
      <c r="AJ908" s="27">
        <v>0.67</v>
      </c>
      <c r="AK908" s="27">
        <v>2.74</v>
      </c>
      <c r="AL908" s="27">
        <v>0.59</v>
      </c>
      <c r="AM908" s="27">
        <v>1.58</v>
      </c>
      <c r="AN908" s="27">
        <v>0.47</v>
      </c>
      <c r="AO908" s="27">
        <v>15.628644739911362</v>
      </c>
      <c r="AP908" s="27">
        <v>63.914159085607658</v>
      </c>
      <c r="AQ908" s="27">
        <v>13.762537905295078</v>
      </c>
      <c r="AR908" s="27">
        <v>36.85560998367157</v>
      </c>
      <c r="AS908" s="27">
        <v>10.963377653370655</v>
      </c>
    </row>
    <row r="909" spans="1:45" x14ac:dyDescent="0.35">
      <c r="A909" s="26">
        <v>2018</v>
      </c>
      <c r="B909" s="26">
        <v>16043</v>
      </c>
      <c r="C909" s="26" t="s">
        <v>162</v>
      </c>
      <c r="D909" s="26">
        <v>122</v>
      </c>
      <c r="E909" s="26" t="s">
        <v>33</v>
      </c>
      <c r="F909" s="26" t="s">
        <v>156</v>
      </c>
      <c r="G909" s="26">
        <v>1</v>
      </c>
      <c r="H909" s="26">
        <v>280</v>
      </c>
      <c r="I909" s="26">
        <v>138</v>
      </c>
      <c r="J909" s="26">
        <v>1</v>
      </c>
      <c r="K909" s="26">
        <v>24</v>
      </c>
      <c r="L909" s="27">
        <v>60.96</v>
      </c>
      <c r="M909" s="27">
        <v>14.97</v>
      </c>
      <c r="N909" s="27">
        <v>5.76</v>
      </c>
      <c r="O909" s="27">
        <v>51.088369655172407</v>
      </c>
      <c r="P909" s="27">
        <v>51.088369655172407</v>
      </c>
      <c r="Q909" s="27">
        <v>3435.6928593103444</v>
      </c>
      <c r="S909" s="27">
        <v>11.5</v>
      </c>
      <c r="T909" s="27">
        <v>42.81</v>
      </c>
      <c r="U909" s="27">
        <v>21.18</v>
      </c>
      <c r="V909" s="27">
        <v>428.1</v>
      </c>
      <c r="W909" s="27">
        <v>372.447</v>
      </c>
      <c r="X909" s="27">
        <v>37.244700000000002</v>
      </c>
      <c r="Y909" s="27">
        <v>211.8</v>
      </c>
      <c r="Z909" s="27">
        <v>184.26600000000002</v>
      </c>
      <c r="AA909" s="27">
        <v>18.426600000000001</v>
      </c>
      <c r="AB909" s="27">
        <v>6.5</v>
      </c>
      <c r="AC909" s="27">
        <v>27.599999999999998</v>
      </c>
      <c r="AD909" s="27">
        <v>6</v>
      </c>
      <c r="AE909" s="27">
        <v>15.8</v>
      </c>
      <c r="AF909" s="27">
        <v>4.6999999999999993</v>
      </c>
      <c r="AG909" s="27">
        <v>496.28150310294041</v>
      </c>
      <c r="AH909" s="27">
        <v>49.628150310294039</v>
      </c>
      <c r="AI909" s="27">
        <v>0.42810000000000004</v>
      </c>
      <c r="AJ909" s="27">
        <v>0.65</v>
      </c>
      <c r="AK909" s="27">
        <v>2.76</v>
      </c>
      <c r="AL909" s="27">
        <v>0.6</v>
      </c>
      <c r="AM909" s="27">
        <v>1.58</v>
      </c>
      <c r="AN909" s="27">
        <v>0.47</v>
      </c>
      <c r="AO909" s="27">
        <v>15.183368371875728</v>
      </c>
      <c r="AP909" s="27">
        <v>64.470918009810788</v>
      </c>
      <c r="AQ909" s="27">
        <v>14.015416958654519</v>
      </c>
      <c r="AR909" s="27">
        <v>36.907264657790236</v>
      </c>
      <c r="AS909" s="27">
        <v>10.978743284279371</v>
      </c>
    </row>
    <row r="910" spans="1:45" x14ac:dyDescent="0.35">
      <c r="A910" s="26">
        <v>2018</v>
      </c>
      <c r="B910" s="26">
        <v>16044</v>
      </c>
      <c r="C910" s="26" t="s">
        <v>162</v>
      </c>
      <c r="D910" s="26">
        <v>52</v>
      </c>
      <c r="E910" s="26" t="s">
        <v>89</v>
      </c>
      <c r="F910" s="26" t="s">
        <v>156</v>
      </c>
      <c r="G910" s="26">
        <v>1</v>
      </c>
      <c r="H910" s="26">
        <v>281</v>
      </c>
      <c r="I910" s="26">
        <v>139</v>
      </c>
      <c r="J910" s="26">
        <v>5</v>
      </c>
      <c r="K910" s="26">
        <v>52</v>
      </c>
      <c r="L910" s="27">
        <v>132.08000000000001</v>
      </c>
      <c r="M910" s="27">
        <v>16.309999999999999</v>
      </c>
      <c r="N910" s="27">
        <v>3.26</v>
      </c>
      <c r="O910" s="27">
        <v>28.458928793103446</v>
      </c>
      <c r="P910" s="27">
        <v>28.458928793103446</v>
      </c>
      <c r="Q910" s="27">
        <v>1913.8629613362068</v>
      </c>
      <c r="S910" s="27">
        <v>11.93</v>
      </c>
      <c r="T910" s="27">
        <v>43.53</v>
      </c>
      <c r="U910" s="27">
        <v>21.18</v>
      </c>
      <c r="V910" s="27">
        <v>435.3</v>
      </c>
      <c r="W910" s="27">
        <v>378.71100000000001</v>
      </c>
      <c r="X910" s="27">
        <v>37.871099999999998</v>
      </c>
      <c r="Y910" s="27">
        <v>211.8</v>
      </c>
      <c r="Z910" s="27">
        <v>184.26600000000002</v>
      </c>
      <c r="AA910" s="27">
        <v>18.426600000000001</v>
      </c>
      <c r="AB910" s="27">
        <v>6.4</v>
      </c>
      <c r="AC910" s="27">
        <v>27.7</v>
      </c>
      <c r="AD910" s="27">
        <v>5.8999999999999995</v>
      </c>
      <c r="AE910" s="27">
        <v>15.8</v>
      </c>
      <c r="AF910" s="27">
        <v>4.6000000000000005</v>
      </c>
      <c r="AG910" s="27">
        <v>504.6282137367669</v>
      </c>
      <c r="AH910" s="27">
        <v>50.46282137367669</v>
      </c>
      <c r="AI910" s="27">
        <v>0.43530000000000002</v>
      </c>
      <c r="AJ910" s="27">
        <v>0.64</v>
      </c>
      <c r="AK910" s="27">
        <v>2.77</v>
      </c>
      <c r="AL910" s="27">
        <v>0.59</v>
      </c>
      <c r="AM910" s="27">
        <v>1.58</v>
      </c>
      <c r="AN910" s="27">
        <v>0.46</v>
      </c>
      <c r="AO910" s="27">
        <v>14.702504020215944</v>
      </c>
      <c r="AP910" s="27">
        <v>63.634275212497123</v>
      </c>
      <c r="AQ910" s="27">
        <v>13.553870893636571</v>
      </c>
      <c r="AR910" s="27">
        <v>36.296806799908111</v>
      </c>
      <c r="AS910" s="27">
        <v>10.567424764530211</v>
      </c>
    </row>
    <row r="911" spans="1:45" x14ac:dyDescent="0.35">
      <c r="A911" s="26">
        <v>2018</v>
      </c>
      <c r="B911" s="26">
        <v>16045</v>
      </c>
      <c r="C911" s="26" t="s">
        <v>162</v>
      </c>
      <c r="D911" s="26">
        <v>88</v>
      </c>
      <c r="E911" s="26" t="s">
        <v>92</v>
      </c>
      <c r="F911" s="26" t="s">
        <v>156</v>
      </c>
      <c r="G911" s="26">
        <v>1</v>
      </c>
      <c r="H911" s="26">
        <v>280</v>
      </c>
      <c r="I911" s="26">
        <v>138</v>
      </c>
      <c r="J911" s="26">
        <v>3</v>
      </c>
      <c r="K911" s="26">
        <v>52</v>
      </c>
      <c r="L911" s="27">
        <v>132.08000000000001</v>
      </c>
      <c r="M911" s="27">
        <v>16.600000000000001</v>
      </c>
      <c r="N911" s="27">
        <v>6.57</v>
      </c>
      <c r="O911" s="27">
        <v>57.155601724137945</v>
      </c>
      <c r="P911" s="27">
        <v>57.155601724137945</v>
      </c>
      <c r="Q911" s="27">
        <v>3843.7142159482769</v>
      </c>
      <c r="S911" s="27">
        <v>12.08</v>
      </c>
      <c r="T911" s="27">
        <v>42.73</v>
      </c>
      <c r="U911" s="27">
        <v>21.51</v>
      </c>
      <c r="V911" s="27">
        <v>427.29999999999995</v>
      </c>
      <c r="W911" s="27">
        <v>371.75099999999998</v>
      </c>
      <c r="X911" s="27">
        <v>37.1751</v>
      </c>
      <c r="Y911" s="27">
        <v>215.10000000000002</v>
      </c>
      <c r="Z911" s="27">
        <v>187.13700000000003</v>
      </c>
      <c r="AA911" s="27">
        <v>18.713700000000003</v>
      </c>
      <c r="AB911" s="27">
        <v>6.4</v>
      </c>
      <c r="AC911" s="27">
        <v>27.3</v>
      </c>
      <c r="AD911" s="27">
        <v>5.8999999999999995</v>
      </c>
      <c r="AE911" s="27">
        <v>15.600000000000001</v>
      </c>
      <c r="AF911" s="27">
        <v>4.6000000000000005</v>
      </c>
      <c r="AG911" s="27">
        <v>497.10366188772701</v>
      </c>
      <c r="AH911" s="27">
        <v>49.710366188772703</v>
      </c>
      <c r="AI911" s="27">
        <v>0.42729999999999996</v>
      </c>
      <c r="AJ911" s="27">
        <v>0.64</v>
      </c>
      <c r="AK911" s="27">
        <v>2.73</v>
      </c>
      <c r="AL911" s="27">
        <v>0.59</v>
      </c>
      <c r="AM911" s="27">
        <v>1.56</v>
      </c>
      <c r="AN911" s="27">
        <v>0.46</v>
      </c>
      <c r="AO911" s="27">
        <v>14.977767376550435</v>
      </c>
      <c r="AP911" s="27">
        <v>63.88953896559795</v>
      </c>
      <c r="AQ911" s="27">
        <v>13.80762930025743</v>
      </c>
      <c r="AR911" s="27">
        <v>36.508307980341691</v>
      </c>
      <c r="AS911" s="27">
        <v>10.765270301895626</v>
      </c>
    </row>
    <row r="912" spans="1:45" x14ac:dyDescent="0.35">
      <c r="A912" s="26">
        <v>2018</v>
      </c>
      <c r="B912" s="26">
        <v>16046</v>
      </c>
      <c r="C912" s="26" t="s">
        <v>162</v>
      </c>
      <c r="D912" s="26">
        <v>102</v>
      </c>
      <c r="E912" s="26" t="s">
        <v>27</v>
      </c>
      <c r="F912" s="26" t="s">
        <v>156</v>
      </c>
      <c r="G912" s="26">
        <v>1</v>
      </c>
      <c r="H912" s="26">
        <v>279</v>
      </c>
      <c r="I912" s="26">
        <v>137</v>
      </c>
      <c r="J912" s="26">
        <v>1</v>
      </c>
      <c r="K912" s="26">
        <v>21</v>
      </c>
      <c r="L912" s="27">
        <v>53.34</v>
      </c>
      <c r="M912" s="27">
        <v>15.47</v>
      </c>
      <c r="N912" s="27">
        <v>5.03</v>
      </c>
      <c r="O912" s="27">
        <v>44.351287844827588</v>
      </c>
      <c r="P912" s="27">
        <v>44.351287844827588</v>
      </c>
      <c r="Q912" s="27">
        <v>2982.6241075646553</v>
      </c>
      <c r="S912" s="27">
        <v>11.91</v>
      </c>
      <c r="T912" s="27">
        <v>42.12</v>
      </c>
      <c r="U912" s="27">
        <v>21.59</v>
      </c>
      <c r="V912" s="27">
        <v>421.2</v>
      </c>
      <c r="W912" s="27">
        <v>366.44399999999996</v>
      </c>
      <c r="X912" s="27">
        <v>36.644399999999997</v>
      </c>
      <c r="Y912" s="27">
        <v>215.9</v>
      </c>
      <c r="Z912" s="27">
        <v>187.833</v>
      </c>
      <c r="AA912" s="27">
        <v>18.783300000000001</v>
      </c>
      <c r="AB912" s="27">
        <v>6.6000000000000005</v>
      </c>
      <c r="AC912" s="27">
        <v>27.1</v>
      </c>
      <c r="AD912" s="27">
        <v>6</v>
      </c>
      <c r="AE912" s="27">
        <v>15.700000000000001</v>
      </c>
      <c r="AF912" s="27">
        <v>4.6999999999999993</v>
      </c>
      <c r="AG912" s="27">
        <v>490.4270866117115</v>
      </c>
      <c r="AH912" s="27">
        <v>49.042708661171147</v>
      </c>
      <c r="AI912" s="27">
        <v>0.42119999999999996</v>
      </c>
      <c r="AJ912" s="27">
        <v>0.66</v>
      </c>
      <c r="AK912" s="27">
        <v>2.71</v>
      </c>
      <c r="AL912" s="27">
        <v>0.6</v>
      </c>
      <c r="AM912" s="27">
        <v>1.57</v>
      </c>
      <c r="AN912" s="27">
        <v>0.47</v>
      </c>
      <c r="AO912" s="27">
        <v>15.669515669515672</v>
      </c>
      <c r="AP912" s="27">
        <v>64.339981006647676</v>
      </c>
      <c r="AQ912" s="27">
        <v>14.245014245014247</v>
      </c>
      <c r="AR912" s="27">
        <v>37.274453941120612</v>
      </c>
      <c r="AS912" s="27">
        <v>11.158594491927824</v>
      </c>
    </row>
    <row r="913" spans="1:45" x14ac:dyDescent="0.35">
      <c r="A913" s="26">
        <v>2018</v>
      </c>
      <c r="B913" s="26">
        <v>16047</v>
      </c>
      <c r="C913" s="26" t="s">
        <v>162</v>
      </c>
      <c r="D913" s="26">
        <v>80</v>
      </c>
      <c r="E913" s="26" t="s">
        <v>29</v>
      </c>
      <c r="F913" s="26" t="s">
        <v>156</v>
      </c>
      <c r="G913" s="26">
        <v>1</v>
      </c>
      <c r="H913" s="26">
        <v>281</v>
      </c>
      <c r="I913" s="26">
        <v>139</v>
      </c>
      <c r="J913" s="26">
        <v>3</v>
      </c>
      <c r="K913" s="26">
        <v>45</v>
      </c>
      <c r="L913" s="27">
        <v>114.3</v>
      </c>
      <c r="M913" s="27">
        <v>16.55</v>
      </c>
      <c r="N913" s="27">
        <v>4.59</v>
      </c>
      <c r="O913" s="27">
        <v>39.954565086206898</v>
      </c>
      <c r="P913" s="27">
        <v>39.954565086206898</v>
      </c>
      <c r="Q913" s="27">
        <v>2686.9445020474141</v>
      </c>
      <c r="S913" s="27">
        <v>12.53</v>
      </c>
      <c r="T913" s="27">
        <v>43.25</v>
      </c>
      <c r="U913" s="27">
        <v>21.64</v>
      </c>
      <c r="V913" s="27">
        <v>432.5</v>
      </c>
      <c r="W913" s="27">
        <v>376.27499999999998</v>
      </c>
      <c r="X913" s="27">
        <v>37.627499999999998</v>
      </c>
      <c r="Y913" s="27">
        <v>216.4</v>
      </c>
      <c r="Z913" s="27">
        <v>188.268</v>
      </c>
      <c r="AA913" s="27">
        <v>18.826799999999999</v>
      </c>
      <c r="AB913" s="27">
        <v>6.6000000000000005</v>
      </c>
      <c r="AC913" s="27">
        <v>27.5</v>
      </c>
      <c r="AD913" s="27">
        <v>6</v>
      </c>
      <c r="AE913" s="27">
        <v>15.700000000000001</v>
      </c>
      <c r="AF913" s="27">
        <v>4.8</v>
      </c>
      <c r="AG913" s="27">
        <v>503.85418490017793</v>
      </c>
      <c r="AH913" s="27">
        <v>50.385418490017791</v>
      </c>
      <c r="AI913" s="27">
        <v>0.4325</v>
      </c>
      <c r="AJ913" s="27">
        <v>0.66</v>
      </c>
      <c r="AK913" s="27">
        <v>2.75</v>
      </c>
      <c r="AL913" s="27">
        <v>0.6</v>
      </c>
      <c r="AM913" s="27">
        <v>1.57</v>
      </c>
      <c r="AN913" s="27">
        <v>0.48</v>
      </c>
      <c r="AO913" s="27">
        <v>15.260115606936418</v>
      </c>
      <c r="AP913" s="27">
        <v>63.583815028901732</v>
      </c>
      <c r="AQ913" s="27">
        <v>13.872832369942197</v>
      </c>
      <c r="AR913" s="27">
        <v>36.300578034682083</v>
      </c>
      <c r="AS913" s="27">
        <v>11.098265895953757</v>
      </c>
    </row>
    <row r="914" spans="1:45" x14ac:dyDescent="0.35">
      <c r="A914" s="26">
        <v>2018</v>
      </c>
      <c r="B914" s="26">
        <v>16048</v>
      </c>
      <c r="C914" s="26" t="s">
        <v>162</v>
      </c>
      <c r="D914" s="26">
        <v>33</v>
      </c>
      <c r="E914" s="26" t="s">
        <v>85</v>
      </c>
      <c r="F914" s="26" t="s">
        <v>156</v>
      </c>
      <c r="G914" s="26">
        <v>1</v>
      </c>
      <c r="H914" s="26">
        <v>278</v>
      </c>
      <c r="I914" s="26">
        <v>136</v>
      </c>
      <c r="J914" s="26">
        <v>5</v>
      </c>
      <c r="K914" s="26">
        <v>47</v>
      </c>
      <c r="L914" s="27">
        <v>119.38</v>
      </c>
      <c r="M914" s="27">
        <v>18.88</v>
      </c>
      <c r="N914" s="27">
        <v>2.61</v>
      </c>
      <c r="O914" s="27">
        <v>22.08492</v>
      </c>
      <c r="P914" s="27">
        <v>22.08492</v>
      </c>
      <c r="Q914" s="27">
        <v>1485.2108700000001</v>
      </c>
      <c r="S914" s="27">
        <v>12.61</v>
      </c>
      <c r="T914" s="27">
        <v>43.99</v>
      </c>
      <c r="U914" s="27">
        <v>20.49</v>
      </c>
      <c r="V914" s="27">
        <v>439.90000000000003</v>
      </c>
      <c r="W914" s="27">
        <v>382.71300000000002</v>
      </c>
      <c r="X914" s="27">
        <v>38.271300000000004</v>
      </c>
      <c r="Y914" s="27">
        <v>204.89999999999998</v>
      </c>
      <c r="Z914" s="27">
        <v>178.26299999999998</v>
      </c>
      <c r="AA914" s="27">
        <v>17.826299999999996</v>
      </c>
      <c r="AB914" s="27">
        <v>6.5</v>
      </c>
      <c r="AC914" s="27">
        <v>27.599999999999998</v>
      </c>
      <c r="AD914" s="27">
        <v>5.8</v>
      </c>
      <c r="AE914" s="27">
        <v>15.9</v>
      </c>
      <c r="AF914" s="27">
        <v>4.9000000000000004</v>
      </c>
      <c r="AG914" s="27">
        <v>506.23543944637737</v>
      </c>
      <c r="AH914" s="27">
        <v>50.623543944637738</v>
      </c>
      <c r="AI914" s="27">
        <v>0.43990000000000001</v>
      </c>
      <c r="AJ914" s="27">
        <v>0.65</v>
      </c>
      <c r="AK914" s="27">
        <v>2.76</v>
      </c>
      <c r="AL914" s="27">
        <v>0.57999999999999996</v>
      </c>
      <c r="AM914" s="27">
        <v>1.59</v>
      </c>
      <c r="AN914" s="27">
        <v>0.49</v>
      </c>
      <c r="AO914" s="27">
        <v>14.776085473971357</v>
      </c>
      <c r="AP914" s="27">
        <v>62.741532166401448</v>
      </c>
      <c r="AQ914" s="27">
        <v>13.184814730620595</v>
      </c>
      <c r="AR914" s="27">
        <v>36.144578313253014</v>
      </c>
      <c r="AS914" s="27">
        <v>11.138895203455331</v>
      </c>
    </row>
    <row r="915" spans="1:45" x14ac:dyDescent="0.35">
      <c r="A915" s="26">
        <v>2018</v>
      </c>
      <c r="B915" s="26">
        <v>16049</v>
      </c>
      <c r="C915" s="26" t="s">
        <v>162</v>
      </c>
      <c r="D915" s="26">
        <v>46</v>
      </c>
      <c r="E915" s="26" t="s">
        <v>65</v>
      </c>
      <c r="F915" s="26" t="s">
        <v>156</v>
      </c>
      <c r="G915" s="26">
        <v>1</v>
      </c>
      <c r="H915" s="26">
        <v>279</v>
      </c>
      <c r="I915" s="26">
        <v>137</v>
      </c>
      <c r="J915" s="26">
        <v>2</v>
      </c>
      <c r="K915" s="26">
        <v>54</v>
      </c>
      <c r="L915" s="27">
        <v>137.16</v>
      </c>
      <c r="M915" s="27">
        <v>16.78</v>
      </c>
      <c r="N915" s="27">
        <v>7.88</v>
      </c>
      <c r="O915" s="27">
        <v>68.403970344827584</v>
      </c>
      <c r="P915" s="27">
        <v>68.403970344827584</v>
      </c>
      <c r="Q915" s="27">
        <v>4600.1670056896546</v>
      </c>
      <c r="S915" s="27">
        <v>12.27</v>
      </c>
      <c r="T915" s="27">
        <v>43.49</v>
      </c>
      <c r="U915" s="27">
        <v>21.81</v>
      </c>
      <c r="V915" s="27">
        <v>434.90000000000003</v>
      </c>
      <c r="W915" s="27">
        <v>378.363</v>
      </c>
      <c r="X915" s="27">
        <v>37.836300000000001</v>
      </c>
      <c r="Y915" s="27">
        <v>218.1</v>
      </c>
      <c r="Z915" s="27">
        <v>189.74699999999999</v>
      </c>
      <c r="AA915" s="27">
        <v>18.974699999999999</v>
      </c>
      <c r="AB915" s="27">
        <v>6.7</v>
      </c>
      <c r="AC915" s="27">
        <v>27.5</v>
      </c>
      <c r="AD915" s="27">
        <v>5.8999999999999995</v>
      </c>
      <c r="AE915" s="27">
        <v>15.8</v>
      </c>
      <c r="AF915" s="27">
        <v>4.9000000000000004</v>
      </c>
      <c r="AG915" s="27">
        <v>507.57495551979764</v>
      </c>
      <c r="AH915" s="27">
        <v>50.757495551979765</v>
      </c>
      <c r="AI915" s="27">
        <v>0.43490000000000001</v>
      </c>
      <c r="AJ915" s="27">
        <v>0.67</v>
      </c>
      <c r="AK915" s="27">
        <v>2.75</v>
      </c>
      <c r="AL915" s="27">
        <v>0.59</v>
      </c>
      <c r="AM915" s="27">
        <v>1.58</v>
      </c>
      <c r="AN915" s="27">
        <v>0.49</v>
      </c>
      <c r="AO915" s="27">
        <v>15.405840423085767</v>
      </c>
      <c r="AP915" s="27">
        <v>63.232927109680382</v>
      </c>
      <c r="AQ915" s="27">
        <v>13.566337088985973</v>
      </c>
      <c r="AR915" s="27">
        <v>36.330190848470913</v>
      </c>
      <c r="AS915" s="27">
        <v>11.266957921361232</v>
      </c>
    </row>
    <row r="916" spans="1:45" x14ac:dyDescent="0.35">
      <c r="A916" s="26">
        <v>2018</v>
      </c>
      <c r="B916" s="26">
        <v>16050</v>
      </c>
      <c r="C916" s="26" t="s">
        <v>162</v>
      </c>
      <c r="D916" s="26">
        <v>53</v>
      </c>
      <c r="E916" s="26" t="s">
        <v>76</v>
      </c>
      <c r="F916" s="26" t="s">
        <v>156</v>
      </c>
      <c r="G916" s="26">
        <v>1</v>
      </c>
      <c r="H916" s="26">
        <v>281</v>
      </c>
      <c r="I916" s="26">
        <v>139</v>
      </c>
      <c r="J916" s="26">
        <v>4</v>
      </c>
      <c r="K916" s="26">
        <v>52</v>
      </c>
      <c r="L916" s="27">
        <v>132.08000000000001</v>
      </c>
      <c r="M916" s="27">
        <v>16.38</v>
      </c>
      <c r="N916" s="27">
        <v>3.19</v>
      </c>
      <c r="O916" s="27">
        <v>27.824555</v>
      </c>
      <c r="P916" s="27">
        <v>27.824555</v>
      </c>
      <c r="Q916" s="27">
        <v>1871.20132375</v>
      </c>
      <c r="S916" s="27">
        <v>12.63</v>
      </c>
      <c r="T916" s="27">
        <v>43.78</v>
      </c>
      <c r="U916" s="27">
        <v>20.77</v>
      </c>
      <c r="V916" s="27">
        <v>437.8</v>
      </c>
      <c r="W916" s="27">
        <v>380.88600000000002</v>
      </c>
      <c r="X916" s="27">
        <v>38.0886</v>
      </c>
      <c r="Y916" s="27">
        <v>207.7</v>
      </c>
      <c r="Z916" s="27">
        <v>180.69899999999998</v>
      </c>
      <c r="AA916" s="27">
        <v>18.069899999999997</v>
      </c>
      <c r="AB916" s="27">
        <v>7</v>
      </c>
      <c r="AC916" s="27">
        <v>27.3</v>
      </c>
      <c r="AD916" s="27">
        <v>6</v>
      </c>
      <c r="AE916" s="27">
        <v>15.600000000000001</v>
      </c>
      <c r="AF916" s="27">
        <v>5.0999999999999996</v>
      </c>
      <c r="AG916" s="27">
        <v>505.31675384154346</v>
      </c>
      <c r="AH916" s="27">
        <v>50.531675384154347</v>
      </c>
      <c r="AI916" s="27">
        <v>0.43780000000000002</v>
      </c>
      <c r="AJ916" s="27">
        <v>0.7</v>
      </c>
      <c r="AK916" s="27">
        <v>2.73</v>
      </c>
      <c r="AL916" s="27">
        <v>0.6</v>
      </c>
      <c r="AM916" s="27">
        <v>1.56</v>
      </c>
      <c r="AN916" s="27">
        <v>0.51</v>
      </c>
      <c r="AO916" s="27">
        <v>15.989036089538601</v>
      </c>
      <c r="AP916" s="27">
        <v>62.35724074920055</v>
      </c>
      <c r="AQ916" s="27">
        <v>13.704888076747373</v>
      </c>
      <c r="AR916" s="27">
        <v>35.632708999543169</v>
      </c>
      <c r="AS916" s="27">
        <v>11.649154865235266</v>
      </c>
    </row>
    <row r="917" spans="1:45" x14ac:dyDescent="0.35">
      <c r="A917" s="26">
        <v>2018</v>
      </c>
      <c r="B917" s="26">
        <v>16051</v>
      </c>
      <c r="C917" s="26" t="s">
        <v>162</v>
      </c>
      <c r="D917" s="26">
        <v>96</v>
      </c>
      <c r="E917" s="26" t="s">
        <v>53</v>
      </c>
      <c r="F917" s="26" t="s">
        <v>156</v>
      </c>
      <c r="G917" s="26">
        <v>1</v>
      </c>
      <c r="H917" s="26">
        <v>281</v>
      </c>
      <c r="I917" s="26">
        <v>139</v>
      </c>
      <c r="J917" s="26">
        <v>4</v>
      </c>
      <c r="K917" s="26">
        <v>48</v>
      </c>
      <c r="L917" s="27">
        <v>121.92</v>
      </c>
      <c r="M917" s="27">
        <v>16.3</v>
      </c>
      <c r="N917" s="27">
        <v>5.04</v>
      </c>
      <c r="O917" s="27">
        <v>44.003110344827583</v>
      </c>
      <c r="P917" s="27">
        <v>44.003110344827583</v>
      </c>
      <c r="Q917" s="27">
        <v>2959.2091706896549</v>
      </c>
      <c r="S917" s="27">
        <v>12.38</v>
      </c>
      <c r="T917" s="27">
        <v>43.42</v>
      </c>
      <c r="U917" s="27">
        <v>21.19</v>
      </c>
      <c r="V917" s="27">
        <v>434.20000000000005</v>
      </c>
      <c r="W917" s="27">
        <v>377.75400000000002</v>
      </c>
      <c r="X917" s="27">
        <v>37.775400000000005</v>
      </c>
      <c r="Y917" s="27">
        <v>211.9</v>
      </c>
      <c r="Z917" s="27">
        <v>184.35300000000001</v>
      </c>
      <c r="AA917" s="27">
        <v>18.435300000000002</v>
      </c>
      <c r="AB917" s="27">
        <v>6.5</v>
      </c>
      <c r="AC917" s="27">
        <v>27.599999999999998</v>
      </c>
      <c r="AD917" s="27">
        <v>5.8999999999999995</v>
      </c>
      <c r="AE917" s="27">
        <v>15.9</v>
      </c>
      <c r="AF917" s="27">
        <v>4.8</v>
      </c>
      <c r="AG917" s="27">
        <v>503.40671137519479</v>
      </c>
      <c r="AH917" s="27">
        <v>50.340671137519479</v>
      </c>
      <c r="AI917" s="27">
        <v>0.43420000000000003</v>
      </c>
      <c r="AJ917" s="27">
        <v>0.65</v>
      </c>
      <c r="AK917" s="27">
        <v>2.76</v>
      </c>
      <c r="AL917" s="27">
        <v>0.59</v>
      </c>
      <c r="AM917" s="27">
        <v>1.59</v>
      </c>
      <c r="AN917" s="27">
        <v>0.48</v>
      </c>
      <c r="AO917" s="27">
        <v>14.97005988023952</v>
      </c>
      <c r="AP917" s="27">
        <v>63.56517733763242</v>
      </c>
      <c r="AQ917" s="27">
        <v>13.58820819898664</v>
      </c>
      <c r="AR917" s="27">
        <v>36.619069553201285</v>
      </c>
      <c r="AS917" s="27">
        <v>11.05481345002303</v>
      </c>
    </row>
    <row r="918" spans="1:45" x14ac:dyDescent="0.35">
      <c r="A918" s="26">
        <v>2018</v>
      </c>
      <c r="B918" s="26">
        <v>16052</v>
      </c>
      <c r="C918" s="26" t="s">
        <v>162</v>
      </c>
      <c r="D918" s="26">
        <v>72</v>
      </c>
      <c r="E918" s="26" t="s">
        <v>12</v>
      </c>
      <c r="F918" s="26" t="s">
        <v>156</v>
      </c>
      <c r="G918" s="26">
        <v>1</v>
      </c>
      <c r="H918" s="26">
        <v>281</v>
      </c>
      <c r="I918" s="26">
        <v>139</v>
      </c>
      <c r="J918" s="26">
        <v>3</v>
      </c>
      <c r="K918" s="26">
        <v>53</v>
      </c>
      <c r="L918" s="27">
        <v>134.62</v>
      </c>
      <c r="M918" s="27">
        <v>15.93</v>
      </c>
      <c r="N918" s="27">
        <v>5.04</v>
      </c>
      <c r="O918" s="27">
        <v>44.197628275862066</v>
      </c>
      <c r="P918" s="27">
        <v>44.197628275862066</v>
      </c>
      <c r="Q918" s="27">
        <v>2972.290501551724</v>
      </c>
      <c r="S918" s="27">
        <v>11.84</v>
      </c>
      <c r="T918" s="27">
        <v>42.82</v>
      </c>
      <c r="U918" s="27">
        <v>21.56</v>
      </c>
      <c r="V918" s="27">
        <v>428.2</v>
      </c>
      <c r="W918" s="27">
        <v>372.53399999999999</v>
      </c>
      <c r="X918" s="27">
        <v>37.253399999999999</v>
      </c>
      <c r="Y918" s="27">
        <v>215.6</v>
      </c>
      <c r="Z918" s="27">
        <v>187.572</v>
      </c>
      <c r="AA918" s="27">
        <v>18.757200000000001</v>
      </c>
      <c r="AB918" s="27">
        <v>6.6000000000000005</v>
      </c>
      <c r="AC918" s="27">
        <v>27.3</v>
      </c>
      <c r="AD918" s="27">
        <v>6</v>
      </c>
      <c r="AE918" s="27">
        <v>15.700000000000001</v>
      </c>
      <c r="AF918" s="27">
        <v>4.8</v>
      </c>
      <c r="AG918" s="27">
        <v>498.41741159778502</v>
      </c>
      <c r="AH918" s="27">
        <v>49.841741159778501</v>
      </c>
      <c r="AI918" s="27">
        <v>0.42819999999999997</v>
      </c>
      <c r="AJ918" s="27">
        <v>0.66</v>
      </c>
      <c r="AK918" s="27">
        <v>2.73</v>
      </c>
      <c r="AL918" s="27">
        <v>0.6</v>
      </c>
      <c r="AM918" s="27">
        <v>1.57</v>
      </c>
      <c r="AN918" s="27">
        <v>0.48</v>
      </c>
      <c r="AO918" s="27">
        <v>15.413358243811306</v>
      </c>
      <c r="AP918" s="27">
        <v>63.755254553946763</v>
      </c>
      <c r="AQ918" s="27">
        <v>14.012143858010276</v>
      </c>
      <c r="AR918" s="27">
        <v>36.665109761793559</v>
      </c>
      <c r="AS918" s="27">
        <v>11.20971508640822</v>
      </c>
    </row>
    <row r="919" spans="1:45" x14ac:dyDescent="0.35">
      <c r="A919" s="26">
        <v>2018</v>
      </c>
      <c r="B919" s="26">
        <v>16053</v>
      </c>
      <c r="C919" s="26" t="s">
        <v>162</v>
      </c>
      <c r="D919" s="26">
        <v>57</v>
      </c>
      <c r="E919" s="26" t="s">
        <v>44</v>
      </c>
      <c r="F919" s="26" t="s">
        <v>156</v>
      </c>
      <c r="G919" s="26">
        <v>1</v>
      </c>
      <c r="H919" s="26">
        <v>279</v>
      </c>
      <c r="I919" s="26">
        <v>137</v>
      </c>
      <c r="J919" s="26">
        <v>1</v>
      </c>
      <c r="K919" s="26">
        <v>22</v>
      </c>
      <c r="L919" s="27">
        <v>55.88</v>
      </c>
      <c r="M919" s="27">
        <v>15.32</v>
      </c>
      <c r="N919" s="27">
        <v>5.73</v>
      </c>
      <c r="O919" s="27">
        <v>50.613090000000007</v>
      </c>
      <c r="P919" s="27">
        <v>50.613090000000007</v>
      </c>
      <c r="Q919" s="27">
        <v>3403.7303025000006</v>
      </c>
      <c r="S919" s="27">
        <v>11.41</v>
      </c>
      <c r="T919" s="27">
        <v>43.43</v>
      </c>
      <c r="U919" s="27">
        <v>20.95</v>
      </c>
      <c r="V919" s="27">
        <v>434.3</v>
      </c>
      <c r="W919" s="27">
        <v>377.84100000000001</v>
      </c>
      <c r="X919" s="27">
        <v>37.784100000000002</v>
      </c>
      <c r="Y919" s="27">
        <v>209.5</v>
      </c>
      <c r="Z919" s="27">
        <v>182.26499999999999</v>
      </c>
      <c r="AA919" s="27">
        <v>18.226499999999998</v>
      </c>
      <c r="AB919" s="27">
        <v>6.4</v>
      </c>
      <c r="AC919" s="27">
        <v>27.9</v>
      </c>
      <c r="AD919" s="27">
        <v>5.8999999999999995</v>
      </c>
      <c r="AE919" s="27">
        <v>15.9</v>
      </c>
      <c r="AF919" s="27">
        <v>4.6000000000000005</v>
      </c>
      <c r="AG919" s="27">
        <v>502.23695834278197</v>
      </c>
      <c r="AH919" s="27">
        <v>50.223695834278196</v>
      </c>
      <c r="AI919" s="27">
        <v>0.43430000000000002</v>
      </c>
      <c r="AJ919" s="27">
        <v>0.64</v>
      </c>
      <c r="AK919" s="27">
        <v>2.79</v>
      </c>
      <c r="AL919" s="27">
        <v>0.59</v>
      </c>
      <c r="AM919" s="27">
        <v>1.59</v>
      </c>
      <c r="AN919" s="27">
        <v>0.46</v>
      </c>
      <c r="AO919" s="27">
        <v>14.736357356665899</v>
      </c>
      <c r="AP919" s="27">
        <v>64.241307851715405</v>
      </c>
      <c r="AQ919" s="27">
        <v>13.585079438176374</v>
      </c>
      <c r="AR919" s="27">
        <v>36.610637807966839</v>
      </c>
      <c r="AS919" s="27">
        <v>10.591756850103616</v>
      </c>
    </row>
    <row r="920" spans="1:45" x14ac:dyDescent="0.35">
      <c r="A920" s="26">
        <v>2018</v>
      </c>
      <c r="B920" s="26">
        <v>16054</v>
      </c>
      <c r="C920" s="26" t="s">
        <v>162</v>
      </c>
      <c r="D920" s="26">
        <v>41</v>
      </c>
      <c r="E920" s="26" t="s">
        <v>105</v>
      </c>
      <c r="F920" s="26" t="s">
        <v>156</v>
      </c>
      <c r="G920" s="26">
        <v>1</v>
      </c>
      <c r="H920" s="26">
        <v>279</v>
      </c>
      <c r="I920" s="26">
        <v>137</v>
      </c>
      <c r="J920" s="26">
        <v>3</v>
      </c>
      <c r="K920" s="26">
        <v>51</v>
      </c>
      <c r="L920" s="27">
        <v>129.54</v>
      </c>
      <c r="M920" s="27">
        <v>15.79</v>
      </c>
      <c r="N920" s="27">
        <v>3.21</v>
      </c>
      <c r="O920" s="27">
        <v>28.196556982758622</v>
      </c>
      <c r="P920" s="27">
        <v>28.196556982758622</v>
      </c>
      <c r="Q920" s="27">
        <v>1896.2184570905174</v>
      </c>
      <c r="S920" s="27">
        <v>11.6</v>
      </c>
      <c r="T920" s="27">
        <v>43.11</v>
      </c>
      <c r="U920" s="27">
        <v>20.85</v>
      </c>
      <c r="V920" s="27">
        <v>431.1</v>
      </c>
      <c r="W920" s="27">
        <v>375.05700000000002</v>
      </c>
      <c r="X920" s="27">
        <v>37.505700000000004</v>
      </c>
      <c r="Y920" s="27">
        <v>208.5</v>
      </c>
      <c r="Z920" s="27">
        <v>181.39500000000001</v>
      </c>
      <c r="AA920" s="27">
        <v>18.139500000000002</v>
      </c>
      <c r="AB920" s="27">
        <v>6.4</v>
      </c>
      <c r="AC920" s="27">
        <v>27.400000000000002</v>
      </c>
      <c r="AD920" s="27">
        <v>5.8999999999999995</v>
      </c>
      <c r="AE920" s="27">
        <v>15.700000000000001</v>
      </c>
      <c r="AF920" s="27">
        <v>4.6999999999999993</v>
      </c>
      <c r="AG920" s="27">
        <v>498.00655038011377</v>
      </c>
      <c r="AH920" s="27">
        <v>49.800655038011378</v>
      </c>
      <c r="AI920" s="27">
        <v>0.43110000000000004</v>
      </c>
      <c r="AJ920" s="27">
        <v>0.64</v>
      </c>
      <c r="AK920" s="27">
        <v>2.74</v>
      </c>
      <c r="AL920" s="27">
        <v>0.59</v>
      </c>
      <c r="AM920" s="27">
        <v>1.57</v>
      </c>
      <c r="AN920" s="27">
        <v>0.47</v>
      </c>
      <c r="AO920" s="27">
        <v>14.845743446996057</v>
      </c>
      <c r="AP920" s="27">
        <v>63.55833913245187</v>
      </c>
      <c r="AQ920" s="27">
        <v>13.685919740199488</v>
      </c>
      <c r="AR920" s="27">
        <v>36.418464393412201</v>
      </c>
      <c r="AS920" s="27">
        <v>10.902342843887727</v>
      </c>
    </row>
    <row r="921" spans="1:45" x14ac:dyDescent="0.35">
      <c r="A921" s="26">
        <v>2018</v>
      </c>
      <c r="B921" s="26">
        <v>16055</v>
      </c>
      <c r="C921" s="26" t="s">
        <v>162</v>
      </c>
      <c r="D921" s="26">
        <v>123</v>
      </c>
      <c r="E921" s="26" t="s">
        <v>43</v>
      </c>
      <c r="F921" s="26" t="s">
        <v>156</v>
      </c>
      <c r="G921" s="26">
        <v>1</v>
      </c>
      <c r="H921" s="26">
        <v>278</v>
      </c>
      <c r="I921" s="26">
        <v>136</v>
      </c>
      <c r="J921" s="26">
        <v>1</v>
      </c>
      <c r="K921" s="26">
        <v>24</v>
      </c>
      <c r="L921" s="27">
        <v>60.96</v>
      </c>
      <c r="M921" s="27">
        <v>14.21</v>
      </c>
      <c r="N921" s="27">
        <v>6.61</v>
      </c>
      <c r="O921" s="27">
        <v>59.151465431034488</v>
      </c>
      <c r="P921" s="27">
        <v>59.151465431034488</v>
      </c>
      <c r="Q921" s="27">
        <v>3977.9360502370691</v>
      </c>
      <c r="S921" s="27">
        <v>11.84</v>
      </c>
      <c r="T921" s="27">
        <v>42.5</v>
      </c>
      <c r="U921" s="27">
        <v>21.76</v>
      </c>
      <c r="V921" s="27">
        <v>425</v>
      </c>
      <c r="W921" s="27">
        <v>369.75</v>
      </c>
      <c r="X921" s="27">
        <v>36.975000000000001</v>
      </c>
      <c r="Y921" s="27">
        <v>217.60000000000002</v>
      </c>
      <c r="Z921" s="27">
        <v>189.31200000000001</v>
      </c>
      <c r="AA921" s="27">
        <v>18.9312</v>
      </c>
      <c r="AB921" s="27">
        <v>6.5</v>
      </c>
      <c r="AC921" s="27">
        <v>27.400000000000002</v>
      </c>
      <c r="AD921" s="27">
        <v>6</v>
      </c>
      <c r="AE921" s="27">
        <v>15.700000000000001</v>
      </c>
      <c r="AF921" s="27">
        <v>4.6000000000000005</v>
      </c>
      <c r="AG921" s="27">
        <v>495.75443809831091</v>
      </c>
      <c r="AH921" s="27">
        <v>49.575443809831093</v>
      </c>
      <c r="AI921" s="27">
        <v>0.42499999999999999</v>
      </c>
      <c r="AJ921" s="27">
        <v>0.65</v>
      </c>
      <c r="AK921" s="27">
        <v>2.74</v>
      </c>
      <c r="AL921" s="27">
        <v>0.6</v>
      </c>
      <c r="AM921" s="27">
        <v>1.57</v>
      </c>
      <c r="AN921" s="27">
        <v>0.46</v>
      </c>
      <c r="AO921" s="27">
        <v>15.294117647058824</v>
      </c>
      <c r="AP921" s="27">
        <v>64.47058823529413</v>
      </c>
      <c r="AQ921" s="27">
        <v>14.117647058823529</v>
      </c>
      <c r="AR921" s="27">
        <v>36.941176470588239</v>
      </c>
      <c r="AS921" s="27">
        <v>10.823529411764708</v>
      </c>
    </row>
    <row r="922" spans="1:45" x14ac:dyDescent="0.35">
      <c r="A922" s="26">
        <v>2018</v>
      </c>
      <c r="B922" s="26">
        <v>16056</v>
      </c>
      <c r="C922" s="26" t="s">
        <v>162</v>
      </c>
      <c r="D922" s="26">
        <v>37</v>
      </c>
      <c r="E922" s="26" t="s">
        <v>137</v>
      </c>
      <c r="F922" s="26" t="s">
        <v>156</v>
      </c>
      <c r="G922" s="26">
        <v>1</v>
      </c>
      <c r="H922" s="26">
        <v>279</v>
      </c>
      <c r="I922" s="26">
        <v>137</v>
      </c>
      <c r="J922" s="26">
        <v>3</v>
      </c>
      <c r="K922" s="26">
        <v>46</v>
      </c>
      <c r="L922" s="27">
        <v>116.84</v>
      </c>
      <c r="M922" s="27">
        <v>15.55</v>
      </c>
      <c r="N922" s="27">
        <v>2.4700000000000002</v>
      </c>
      <c r="O922" s="27">
        <v>21.758251293103449</v>
      </c>
      <c r="P922" s="27">
        <v>21.758251293103449</v>
      </c>
      <c r="Q922" s="27">
        <v>1463.242399461207</v>
      </c>
      <c r="S922" s="27">
        <v>12.05</v>
      </c>
      <c r="T922" s="27">
        <v>43.51</v>
      </c>
      <c r="U922" s="27">
        <v>20.84</v>
      </c>
      <c r="V922" s="27">
        <v>435.09999999999997</v>
      </c>
      <c r="W922" s="27">
        <v>378.53699999999998</v>
      </c>
      <c r="X922" s="27">
        <v>37.853699999999996</v>
      </c>
      <c r="Y922" s="27">
        <v>208.4</v>
      </c>
      <c r="Z922" s="27">
        <v>181.30799999999999</v>
      </c>
      <c r="AA922" s="27">
        <v>18.130800000000001</v>
      </c>
      <c r="AB922" s="27">
        <v>6.5</v>
      </c>
      <c r="AC922" s="27">
        <v>27.5</v>
      </c>
      <c r="AD922" s="27">
        <v>5.8999999999999995</v>
      </c>
      <c r="AE922" s="27">
        <v>15.700000000000001</v>
      </c>
      <c r="AF922" s="27">
        <v>4.6999999999999993</v>
      </c>
      <c r="AG922" s="27">
        <v>502.57393607066541</v>
      </c>
      <c r="AH922" s="27">
        <v>50.25739360706654</v>
      </c>
      <c r="AI922" s="27">
        <v>0.43509999999999999</v>
      </c>
      <c r="AJ922" s="27">
        <v>0.65</v>
      </c>
      <c r="AK922" s="27">
        <v>2.75</v>
      </c>
      <c r="AL922" s="27">
        <v>0.59</v>
      </c>
      <c r="AM922" s="27">
        <v>1.57</v>
      </c>
      <c r="AN922" s="27">
        <v>0.47</v>
      </c>
      <c r="AO922" s="27">
        <v>14.939094461043439</v>
      </c>
      <c r="AP922" s="27">
        <v>63.203861181337622</v>
      </c>
      <c r="AQ922" s="27">
        <v>13.560101126177889</v>
      </c>
      <c r="AR922" s="27">
        <v>36.083658928981848</v>
      </c>
      <c r="AS922" s="27">
        <v>10.802114456446793</v>
      </c>
    </row>
    <row r="923" spans="1:45" x14ac:dyDescent="0.35">
      <c r="A923" s="26">
        <v>2018</v>
      </c>
      <c r="B923" s="26">
        <v>16057</v>
      </c>
      <c r="C923" s="26" t="s">
        <v>162</v>
      </c>
      <c r="D923" s="26">
        <v>105</v>
      </c>
      <c r="E923" s="26" t="s">
        <v>115</v>
      </c>
      <c r="F923" s="26" t="s">
        <v>156</v>
      </c>
      <c r="G923" s="26">
        <v>1</v>
      </c>
      <c r="H923" s="26">
        <v>281</v>
      </c>
      <c r="I923" s="26">
        <v>139</v>
      </c>
      <c r="J923" s="26">
        <v>4</v>
      </c>
      <c r="K923" s="26">
        <v>55</v>
      </c>
      <c r="L923" s="27">
        <v>139.69999999999999</v>
      </c>
      <c r="M923" s="27">
        <v>14.29</v>
      </c>
      <c r="N923" s="27">
        <v>5.39</v>
      </c>
      <c r="O923" s="27">
        <v>48.18896974137931</v>
      </c>
      <c r="P923" s="27">
        <v>48.18896974137931</v>
      </c>
      <c r="Q923" s="27">
        <v>3240.7082151077584</v>
      </c>
      <c r="S923" s="27">
        <v>12.05</v>
      </c>
      <c r="T923" s="27">
        <v>42.88</v>
      </c>
      <c r="U923" s="27">
        <v>21.5</v>
      </c>
      <c r="V923" s="27">
        <v>428.8</v>
      </c>
      <c r="W923" s="27">
        <v>373.05599999999998</v>
      </c>
      <c r="X923" s="27">
        <v>37.305599999999998</v>
      </c>
      <c r="Y923" s="27">
        <v>215</v>
      </c>
      <c r="Z923" s="27">
        <v>187.05</v>
      </c>
      <c r="AA923" s="27">
        <v>18.705000000000002</v>
      </c>
      <c r="AB923" s="27">
        <v>6.6000000000000005</v>
      </c>
      <c r="AC923" s="27">
        <v>27.400000000000002</v>
      </c>
      <c r="AD923" s="27">
        <v>6</v>
      </c>
      <c r="AE923" s="27">
        <v>15.700000000000001</v>
      </c>
      <c r="AF923" s="27">
        <v>4.6999999999999993</v>
      </c>
      <c r="AG923" s="27">
        <v>498.79531603900978</v>
      </c>
      <c r="AH923" s="27">
        <v>49.879531603900979</v>
      </c>
      <c r="AI923" s="27">
        <v>0.42880000000000001</v>
      </c>
      <c r="AJ923" s="27">
        <v>0.66</v>
      </c>
      <c r="AK923" s="27">
        <v>2.74</v>
      </c>
      <c r="AL923" s="27">
        <v>0.6</v>
      </c>
      <c r="AM923" s="27">
        <v>1.57</v>
      </c>
      <c r="AN923" s="27">
        <v>0.47</v>
      </c>
      <c r="AO923" s="27">
        <v>15.39179104477612</v>
      </c>
      <c r="AP923" s="27">
        <v>63.899253731343286</v>
      </c>
      <c r="AQ923" s="27">
        <v>13.992537313432836</v>
      </c>
      <c r="AR923" s="27">
        <v>36.613805970149258</v>
      </c>
      <c r="AS923" s="27">
        <v>10.960820895522387</v>
      </c>
    </row>
    <row r="924" spans="1:45" x14ac:dyDescent="0.35">
      <c r="A924" s="26">
        <v>2018</v>
      </c>
      <c r="B924" s="26">
        <v>16058</v>
      </c>
      <c r="C924" s="26" t="s">
        <v>162</v>
      </c>
      <c r="D924" s="26">
        <v>69</v>
      </c>
      <c r="E924" s="26" t="s">
        <v>128</v>
      </c>
      <c r="F924" s="26" t="s">
        <v>156</v>
      </c>
      <c r="G924" s="26">
        <v>1</v>
      </c>
      <c r="H924" s="26">
        <v>280</v>
      </c>
      <c r="I924" s="26">
        <v>138</v>
      </c>
      <c r="J924" s="26">
        <v>2</v>
      </c>
      <c r="K924" s="26">
        <v>49</v>
      </c>
      <c r="L924" s="27">
        <v>124.46000000000001</v>
      </c>
      <c r="M924" s="27">
        <v>15.31</v>
      </c>
      <c r="N924" s="27">
        <v>7.84</v>
      </c>
      <c r="O924" s="27">
        <v>69.258897931034483</v>
      </c>
      <c r="P924" s="27">
        <v>69.258897931034483</v>
      </c>
      <c r="Q924" s="27">
        <v>4657.6608858620693</v>
      </c>
      <c r="S924" s="27">
        <v>11.87</v>
      </c>
      <c r="T924" s="27">
        <v>42.46</v>
      </c>
      <c r="U924" s="27">
        <v>21.74</v>
      </c>
      <c r="V924" s="27">
        <v>424.6</v>
      </c>
      <c r="W924" s="27">
        <v>369.40200000000004</v>
      </c>
      <c r="X924" s="27">
        <v>36.940200000000004</v>
      </c>
      <c r="Y924" s="27">
        <v>217.39999999999998</v>
      </c>
      <c r="Z924" s="27">
        <v>189.13799999999998</v>
      </c>
      <c r="AA924" s="27">
        <v>18.913799999999998</v>
      </c>
      <c r="AB924" s="27">
        <v>6.4</v>
      </c>
      <c r="AC924" s="27">
        <v>27.3</v>
      </c>
      <c r="AD924" s="27">
        <v>6</v>
      </c>
      <c r="AE924" s="27">
        <v>15.600000000000001</v>
      </c>
      <c r="AF924" s="27">
        <v>4.6999999999999993</v>
      </c>
      <c r="AG924" s="27">
        <v>495.18156362423974</v>
      </c>
      <c r="AH924" s="27">
        <v>49.518156362423973</v>
      </c>
      <c r="AI924" s="27">
        <v>0.42460000000000003</v>
      </c>
      <c r="AJ924" s="27">
        <v>0.64</v>
      </c>
      <c r="AK924" s="27">
        <v>2.73</v>
      </c>
      <c r="AL924" s="27">
        <v>0.6</v>
      </c>
      <c r="AM924" s="27">
        <v>1.56</v>
      </c>
      <c r="AN924" s="27">
        <v>0.47</v>
      </c>
      <c r="AO924" s="27">
        <v>15.073009891662741</v>
      </c>
      <c r="AP924" s="27">
        <v>64.29580781912388</v>
      </c>
      <c r="AQ924" s="27">
        <v>14.130946773433818</v>
      </c>
      <c r="AR924" s="27">
        <v>36.74046161092793</v>
      </c>
      <c r="AS924" s="27">
        <v>11.069241639189823</v>
      </c>
    </row>
    <row r="925" spans="1:45" x14ac:dyDescent="0.35">
      <c r="A925" s="26">
        <v>2018</v>
      </c>
      <c r="B925" s="26">
        <v>16059</v>
      </c>
      <c r="C925" s="26" t="s">
        <v>162</v>
      </c>
      <c r="D925" s="26">
        <v>73</v>
      </c>
      <c r="E925" s="26" t="s">
        <v>88</v>
      </c>
      <c r="F925" s="26" t="s">
        <v>156</v>
      </c>
      <c r="G925" s="26">
        <v>1</v>
      </c>
      <c r="H925" s="26">
        <v>280</v>
      </c>
      <c r="I925" s="26">
        <v>138</v>
      </c>
      <c r="J925" s="26">
        <v>1</v>
      </c>
      <c r="K925" s="26">
        <v>18</v>
      </c>
      <c r="L925" s="27">
        <v>45.72</v>
      </c>
      <c r="M925" s="27">
        <v>14.04</v>
      </c>
      <c r="N925" s="27">
        <v>5.5</v>
      </c>
      <c r="O925" s="27">
        <v>49.315844827586211</v>
      </c>
      <c r="P925" s="27">
        <v>49.315844827586211</v>
      </c>
      <c r="Q925" s="27">
        <v>3316.4905646551729</v>
      </c>
      <c r="S925" s="27">
        <v>11.88</v>
      </c>
      <c r="T925" s="27">
        <v>42.89</v>
      </c>
      <c r="U925" s="27">
        <v>21.15</v>
      </c>
      <c r="V925" s="27">
        <v>428.9</v>
      </c>
      <c r="W925" s="27">
        <v>373.14299999999997</v>
      </c>
      <c r="X925" s="27">
        <v>37.314299999999996</v>
      </c>
      <c r="Y925" s="27">
        <v>211.5</v>
      </c>
      <c r="Z925" s="27">
        <v>184.005</v>
      </c>
      <c r="AA925" s="27">
        <v>18.400500000000001</v>
      </c>
      <c r="AB925" s="27">
        <v>6.4</v>
      </c>
      <c r="AC925" s="27">
        <v>27.599999999999998</v>
      </c>
      <c r="AD925" s="27">
        <v>5.8999999999999995</v>
      </c>
      <c r="AE925" s="27">
        <v>15.8</v>
      </c>
      <c r="AF925" s="27">
        <v>4.6000000000000005</v>
      </c>
      <c r="AG925" s="27">
        <v>497.04988068714181</v>
      </c>
      <c r="AH925" s="27">
        <v>49.704988068714179</v>
      </c>
      <c r="AI925" s="27">
        <v>0.4289</v>
      </c>
      <c r="AJ925" s="27">
        <v>0.64</v>
      </c>
      <c r="AK925" s="27">
        <v>2.76</v>
      </c>
      <c r="AL925" s="27">
        <v>0.59</v>
      </c>
      <c r="AM925" s="27">
        <v>1.58</v>
      </c>
      <c r="AN925" s="27">
        <v>0.46</v>
      </c>
      <c r="AO925" s="27">
        <v>14.921893215201679</v>
      </c>
      <c r="AP925" s="27">
        <v>64.350664490557236</v>
      </c>
      <c r="AQ925" s="27">
        <v>13.756120307764046</v>
      </c>
      <c r="AR925" s="27">
        <v>36.838423875029143</v>
      </c>
      <c r="AS925" s="27">
        <v>10.725110748426207</v>
      </c>
    </row>
    <row r="926" spans="1:45" x14ac:dyDescent="0.35">
      <c r="A926" s="26">
        <v>2018</v>
      </c>
      <c r="B926" s="26">
        <v>16060</v>
      </c>
      <c r="C926" s="26" t="s">
        <v>162</v>
      </c>
      <c r="D926" s="26">
        <v>125</v>
      </c>
      <c r="E926" s="26" t="s">
        <v>138</v>
      </c>
      <c r="F926" s="26" t="s">
        <v>156</v>
      </c>
      <c r="G926" s="26">
        <v>1</v>
      </c>
      <c r="H926" s="26">
        <v>280</v>
      </c>
      <c r="I926" s="26">
        <v>138</v>
      </c>
      <c r="J926" s="26">
        <v>2</v>
      </c>
      <c r="K926" s="26">
        <v>48</v>
      </c>
      <c r="L926" s="27">
        <v>121.92</v>
      </c>
      <c r="M926" s="27">
        <v>14.49</v>
      </c>
      <c r="N926" s="27">
        <v>6.25</v>
      </c>
      <c r="O926" s="27">
        <v>55.747359913793105</v>
      </c>
      <c r="P926" s="27">
        <v>55.747359913793105</v>
      </c>
      <c r="Q926" s="27">
        <v>3749.0099542025864</v>
      </c>
      <c r="S926" s="27">
        <v>12.34</v>
      </c>
      <c r="T926" s="27">
        <v>43.74</v>
      </c>
      <c r="U926" s="27">
        <v>21.48</v>
      </c>
      <c r="V926" s="27">
        <v>437.40000000000003</v>
      </c>
      <c r="W926" s="27">
        <v>380.53800000000001</v>
      </c>
      <c r="X926" s="27">
        <v>38.053800000000003</v>
      </c>
      <c r="Y926" s="27">
        <v>214.8</v>
      </c>
      <c r="Z926" s="27">
        <v>186.876</v>
      </c>
      <c r="AA926" s="27">
        <v>18.6876</v>
      </c>
      <c r="AB926" s="27">
        <v>6.4</v>
      </c>
      <c r="AC926" s="27">
        <v>28</v>
      </c>
      <c r="AD926" s="27">
        <v>6</v>
      </c>
      <c r="AE926" s="27">
        <v>15.9</v>
      </c>
      <c r="AF926" s="27">
        <v>4.6999999999999993</v>
      </c>
      <c r="AG926" s="27">
        <v>508.69026233337752</v>
      </c>
      <c r="AH926" s="27">
        <v>50.869026233337749</v>
      </c>
      <c r="AI926" s="27">
        <v>0.43740000000000001</v>
      </c>
      <c r="AJ926" s="27">
        <v>0.64</v>
      </c>
      <c r="AK926" s="27">
        <v>2.8</v>
      </c>
      <c r="AL926" s="27">
        <v>0.6</v>
      </c>
      <c r="AM926" s="27">
        <v>1.59</v>
      </c>
      <c r="AN926" s="27">
        <v>0.47</v>
      </c>
      <c r="AO926" s="27">
        <v>14.631915866483768</v>
      </c>
      <c r="AP926" s="27">
        <v>64.014631915866488</v>
      </c>
      <c r="AQ926" s="27">
        <v>13.717421124828531</v>
      </c>
      <c r="AR926" s="27">
        <v>36.351165980795614</v>
      </c>
      <c r="AS926" s="27">
        <v>10.745313214449014</v>
      </c>
    </row>
    <row r="927" spans="1:45" x14ac:dyDescent="0.35">
      <c r="A927" s="26">
        <v>2018</v>
      </c>
      <c r="B927" s="26">
        <v>16061</v>
      </c>
      <c r="C927" s="26" t="s">
        <v>162</v>
      </c>
      <c r="D927" s="26">
        <v>43</v>
      </c>
      <c r="E927" s="26" t="s">
        <v>134</v>
      </c>
      <c r="F927" s="26" t="s">
        <v>156</v>
      </c>
      <c r="G927" s="26">
        <v>1</v>
      </c>
      <c r="H927" s="26">
        <v>279</v>
      </c>
      <c r="I927" s="26">
        <v>137</v>
      </c>
      <c r="J927" s="26">
        <v>1</v>
      </c>
      <c r="K927" s="26">
        <v>27</v>
      </c>
      <c r="L927" s="27">
        <v>68.58</v>
      </c>
      <c r="M927" s="27">
        <v>14.86</v>
      </c>
      <c r="N927" s="27">
        <v>5.65</v>
      </c>
      <c r="O927" s="27">
        <v>50.1775525862069</v>
      </c>
      <c r="P927" s="27">
        <v>50.1775525862069</v>
      </c>
      <c r="Q927" s="27">
        <v>3374.4404114224139</v>
      </c>
      <c r="S927" s="27">
        <v>11.91</v>
      </c>
      <c r="T927" s="27">
        <v>43.49</v>
      </c>
      <c r="U927" s="27">
        <v>20.78</v>
      </c>
      <c r="V927" s="27">
        <v>434.90000000000003</v>
      </c>
      <c r="W927" s="27">
        <v>378.363</v>
      </c>
      <c r="X927" s="27">
        <v>37.836300000000001</v>
      </c>
      <c r="Y927" s="27">
        <v>207.8</v>
      </c>
      <c r="Z927" s="27">
        <v>180.786</v>
      </c>
      <c r="AA927" s="27">
        <v>18.078600000000002</v>
      </c>
      <c r="AB927" s="27">
        <v>6.6000000000000005</v>
      </c>
      <c r="AC927" s="27">
        <v>27.799999999999997</v>
      </c>
      <c r="AD927" s="27">
        <v>6</v>
      </c>
      <c r="AE927" s="27">
        <v>16</v>
      </c>
      <c r="AF927" s="27">
        <v>4.8</v>
      </c>
      <c r="AG927" s="27">
        <v>502.0228297304277</v>
      </c>
      <c r="AH927" s="27">
        <v>50.20228297304277</v>
      </c>
      <c r="AI927" s="27">
        <v>0.43490000000000001</v>
      </c>
      <c r="AJ927" s="27">
        <v>0.66</v>
      </c>
      <c r="AK927" s="27">
        <v>2.78</v>
      </c>
      <c r="AL927" s="27">
        <v>0.6</v>
      </c>
      <c r="AM927" s="27">
        <v>1.6</v>
      </c>
      <c r="AN927" s="27">
        <v>0.48</v>
      </c>
      <c r="AO927" s="27">
        <v>15.175902506323293</v>
      </c>
      <c r="AP927" s="27">
        <v>63.922740859967803</v>
      </c>
      <c r="AQ927" s="27">
        <v>13.796275005748448</v>
      </c>
      <c r="AR927" s="27">
        <v>36.79006668199586</v>
      </c>
      <c r="AS927" s="27">
        <v>11.037020004598757</v>
      </c>
    </row>
    <row r="928" spans="1:45" x14ac:dyDescent="0.35">
      <c r="A928" s="26">
        <v>2018</v>
      </c>
      <c r="B928" s="26">
        <v>16062</v>
      </c>
      <c r="C928" s="26" t="s">
        <v>162</v>
      </c>
      <c r="D928" s="26">
        <v>94</v>
      </c>
      <c r="E928" s="26" t="s">
        <v>114</v>
      </c>
      <c r="F928" s="26" t="s">
        <v>156</v>
      </c>
      <c r="G928" s="26">
        <v>1</v>
      </c>
      <c r="H928" s="26">
        <v>281</v>
      </c>
      <c r="I928" s="26">
        <v>139</v>
      </c>
      <c r="J928" s="26">
        <v>3</v>
      </c>
      <c r="K928" s="26">
        <v>46</v>
      </c>
      <c r="L928" s="27">
        <v>116.84</v>
      </c>
      <c r="M928" s="27">
        <v>15.19</v>
      </c>
      <c r="N928" s="27">
        <v>6.03</v>
      </c>
      <c r="O928" s="27">
        <v>53.344758879310348</v>
      </c>
      <c r="P928" s="27">
        <v>53.344758879310348</v>
      </c>
      <c r="Q928" s="27">
        <v>3587.4350346336209</v>
      </c>
      <c r="S928" s="27">
        <v>11.45</v>
      </c>
      <c r="T928" s="27">
        <v>43.66</v>
      </c>
      <c r="U928" s="27">
        <v>21.88</v>
      </c>
      <c r="V928" s="27">
        <v>436.59999999999997</v>
      </c>
      <c r="W928" s="27">
        <v>379.84199999999998</v>
      </c>
      <c r="X928" s="27">
        <v>37.984200000000001</v>
      </c>
      <c r="Y928" s="27">
        <v>218.79999999999998</v>
      </c>
      <c r="Z928" s="27">
        <v>190.35599999999999</v>
      </c>
      <c r="AA928" s="27">
        <v>19.035599999999999</v>
      </c>
      <c r="AB928" s="27">
        <v>6.4</v>
      </c>
      <c r="AC928" s="27">
        <v>28.1</v>
      </c>
      <c r="AD928" s="27">
        <v>5.8999999999999995</v>
      </c>
      <c r="AE928" s="27">
        <v>16.100000000000001</v>
      </c>
      <c r="AF928" s="27">
        <v>4.6999999999999993</v>
      </c>
      <c r="AG928" s="27">
        <v>509.94231925443131</v>
      </c>
      <c r="AH928" s="27">
        <v>50.994231925443131</v>
      </c>
      <c r="AI928" s="27">
        <v>0.43659999999999999</v>
      </c>
      <c r="AJ928" s="27">
        <v>0.64</v>
      </c>
      <c r="AK928" s="27">
        <v>2.81</v>
      </c>
      <c r="AL928" s="27">
        <v>0.59</v>
      </c>
      <c r="AM928" s="27">
        <v>1.61</v>
      </c>
      <c r="AN928" s="27">
        <v>0.47</v>
      </c>
      <c r="AO928" s="27">
        <v>14.658726523133303</v>
      </c>
      <c r="AP928" s="27">
        <v>64.360971140632159</v>
      </c>
      <c r="AQ928" s="27">
        <v>13.513513513513512</v>
      </c>
      <c r="AR928" s="27">
        <v>36.87585890975722</v>
      </c>
      <c r="AS928" s="27">
        <v>10.765002290426018</v>
      </c>
    </row>
    <row r="929" spans="1:45" x14ac:dyDescent="0.35">
      <c r="A929" s="26">
        <v>2018</v>
      </c>
      <c r="B929" s="26">
        <v>16063</v>
      </c>
      <c r="C929" s="26" t="s">
        <v>162</v>
      </c>
      <c r="D929" s="26">
        <v>109</v>
      </c>
      <c r="E929" s="26" t="s">
        <v>66</v>
      </c>
      <c r="F929" s="26" t="s">
        <v>156</v>
      </c>
      <c r="G929" s="26">
        <v>1</v>
      </c>
      <c r="H929" s="26">
        <v>281</v>
      </c>
      <c r="I929" s="26">
        <v>139</v>
      </c>
      <c r="J929" s="26">
        <v>3</v>
      </c>
      <c r="K929" s="26">
        <v>42</v>
      </c>
      <c r="L929" s="27">
        <v>106.68</v>
      </c>
      <c r="M929" s="27">
        <v>16.63</v>
      </c>
      <c r="N929" s="27">
        <v>5.65</v>
      </c>
      <c r="O929" s="27">
        <v>49.134396982758631</v>
      </c>
      <c r="P929" s="27">
        <v>49.134396982758631</v>
      </c>
      <c r="Q929" s="27">
        <v>3304.2881970905178</v>
      </c>
      <c r="S929" s="27">
        <v>11.89</v>
      </c>
      <c r="T929" s="27">
        <v>43.29</v>
      </c>
      <c r="U929" s="27">
        <v>21.88</v>
      </c>
      <c r="V929" s="27">
        <v>432.9</v>
      </c>
      <c r="W929" s="27">
        <v>376.62299999999999</v>
      </c>
      <c r="X929" s="27">
        <v>37.662300000000002</v>
      </c>
      <c r="Y929" s="27">
        <v>218.79999999999998</v>
      </c>
      <c r="Z929" s="27">
        <v>190.35599999999999</v>
      </c>
      <c r="AA929" s="27">
        <v>19.035599999999999</v>
      </c>
      <c r="AB929" s="27">
        <v>6.5</v>
      </c>
      <c r="AC929" s="27">
        <v>27.7</v>
      </c>
      <c r="AD929" s="27">
        <v>6.1</v>
      </c>
      <c r="AE929" s="27">
        <v>15.8</v>
      </c>
      <c r="AF929" s="27">
        <v>4.6999999999999993</v>
      </c>
      <c r="AG929" s="27">
        <v>505.62077417600392</v>
      </c>
      <c r="AH929" s="27">
        <v>50.562077417600392</v>
      </c>
      <c r="AI929" s="27">
        <v>0.43289999999999995</v>
      </c>
      <c r="AJ929" s="27">
        <v>0.65</v>
      </c>
      <c r="AK929" s="27">
        <v>2.77</v>
      </c>
      <c r="AL929" s="27">
        <v>0.61</v>
      </c>
      <c r="AM929" s="27">
        <v>1.58</v>
      </c>
      <c r="AN929" s="27">
        <v>0.47</v>
      </c>
      <c r="AO929" s="27">
        <v>15.015015015015017</v>
      </c>
      <c r="AP929" s="27">
        <v>63.987063987063991</v>
      </c>
      <c r="AQ929" s="27">
        <v>14.091014091014092</v>
      </c>
      <c r="AR929" s="27">
        <v>36.498036498036505</v>
      </c>
      <c r="AS929" s="27">
        <v>10.857010857010856</v>
      </c>
    </row>
    <row r="930" spans="1:45" x14ac:dyDescent="0.35">
      <c r="A930" s="26">
        <v>2018</v>
      </c>
      <c r="B930" s="26">
        <v>16064</v>
      </c>
      <c r="C930" s="26" t="s">
        <v>162</v>
      </c>
      <c r="D930" s="26">
        <v>137</v>
      </c>
      <c r="E930" s="26" t="s">
        <v>146</v>
      </c>
      <c r="F930" s="26" t="s">
        <v>156</v>
      </c>
      <c r="G930" s="26">
        <v>1</v>
      </c>
      <c r="H930" s="26">
        <v>281</v>
      </c>
      <c r="I930" s="26">
        <v>139</v>
      </c>
      <c r="J930" s="26">
        <v>4</v>
      </c>
      <c r="K930" s="26">
        <v>52</v>
      </c>
      <c r="L930" s="27">
        <v>132.08000000000001</v>
      </c>
      <c r="M930" s="27">
        <v>17.940000000000001</v>
      </c>
      <c r="N930" s="27">
        <v>5.0199999999999996</v>
      </c>
      <c r="O930" s="27">
        <v>42.969728620689651</v>
      </c>
      <c r="P930" s="27">
        <v>42.969728620689651</v>
      </c>
      <c r="Q930" s="27">
        <v>2889.7142497413788</v>
      </c>
      <c r="S930" s="27">
        <v>12.1</v>
      </c>
      <c r="T930" s="27">
        <v>41.86</v>
      </c>
      <c r="U930" s="27">
        <v>22.08</v>
      </c>
      <c r="V930" s="27">
        <v>418.6</v>
      </c>
      <c r="W930" s="27">
        <v>364.18200000000002</v>
      </c>
      <c r="X930" s="27">
        <v>36.418199999999999</v>
      </c>
      <c r="Y930" s="27">
        <v>220.79999999999998</v>
      </c>
      <c r="Z930" s="27">
        <v>192.09599999999998</v>
      </c>
      <c r="AA930" s="27">
        <v>19.209599999999998</v>
      </c>
      <c r="AB930" s="27">
        <v>6.4</v>
      </c>
      <c r="AC930" s="27">
        <v>27.1</v>
      </c>
      <c r="AD930" s="27">
        <v>6</v>
      </c>
      <c r="AE930" s="27">
        <v>15.4</v>
      </c>
      <c r="AF930" s="27">
        <v>4.6000000000000005</v>
      </c>
      <c r="AG930" s="27">
        <v>489.97158078187505</v>
      </c>
      <c r="AH930" s="27">
        <v>48.997158078187503</v>
      </c>
      <c r="AI930" s="27">
        <v>0.41860000000000003</v>
      </c>
      <c r="AJ930" s="27">
        <v>0.64</v>
      </c>
      <c r="AK930" s="27">
        <v>2.71</v>
      </c>
      <c r="AL930" s="27">
        <v>0.6</v>
      </c>
      <c r="AM930" s="27">
        <v>1.54</v>
      </c>
      <c r="AN930" s="27">
        <v>0.46</v>
      </c>
      <c r="AO930" s="27">
        <v>15.289058767319636</v>
      </c>
      <c r="AP930" s="27">
        <v>64.73960821786909</v>
      </c>
      <c r="AQ930" s="27">
        <v>14.333492594362159</v>
      </c>
      <c r="AR930" s="27">
        <v>36.789297658862871</v>
      </c>
      <c r="AS930" s="27">
        <v>10.989010989010989</v>
      </c>
    </row>
    <row r="931" spans="1:45" x14ac:dyDescent="0.35">
      <c r="A931" s="26">
        <v>2018</v>
      </c>
      <c r="B931" s="26">
        <v>16065</v>
      </c>
      <c r="C931" s="26" t="s">
        <v>162</v>
      </c>
      <c r="D931" s="26">
        <v>15</v>
      </c>
      <c r="E931" s="26" t="s">
        <v>136</v>
      </c>
      <c r="F931" s="26" t="s">
        <v>156</v>
      </c>
      <c r="G931" s="26">
        <v>1</v>
      </c>
      <c r="H931" s="26">
        <v>281</v>
      </c>
      <c r="I931" s="26">
        <v>139</v>
      </c>
      <c r="J931" s="26">
        <v>3</v>
      </c>
      <c r="K931" s="26">
        <v>50</v>
      </c>
      <c r="L931" s="27">
        <v>127</v>
      </c>
      <c r="M931" s="27">
        <v>16.239999999999998</v>
      </c>
      <c r="N931" s="27">
        <v>2.95</v>
      </c>
      <c r="O931" s="27">
        <v>25.774251724137933</v>
      </c>
      <c r="P931" s="27">
        <v>25.774251724137933</v>
      </c>
      <c r="Q931" s="27">
        <v>1733.3184284482761</v>
      </c>
      <c r="S931" s="27">
        <v>11.74</v>
      </c>
      <c r="T931" s="27">
        <v>43.2</v>
      </c>
      <c r="U931" s="27">
        <v>21.57</v>
      </c>
      <c r="V931" s="27">
        <v>432</v>
      </c>
      <c r="W931" s="27">
        <v>375.84</v>
      </c>
      <c r="X931" s="27">
        <v>37.583999999999996</v>
      </c>
      <c r="Y931" s="27">
        <v>215.7</v>
      </c>
      <c r="Z931" s="27">
        <v>187.65899999999999</v>
      </c>
      <c r="AA931" s="27">
        <v>18.765899999999998</v>
      </c>
      <c r="AB931" s="27">
        <v>6.5</v>
      </c>
      <c r="AC931" s="27">
        <v>27.599999999999998</v>
      </c>
      <c r="AD931" s="27">
        <v>6</v>
      </c>
      <c r="AE931" s="27">
        <v>15.9</v>
      </c>
      <c r="AF931" s="27">
        <v>4.6999999999999993</v>
      </c>
      <c r="AG931" s="27">
        <v>502.89439918757608</v>
      </c>
      <c r="AH931" s="27">
        <v>50.289439918757608</v>
      </c>
      <c r="AI931" s="27">
        <v>0.432</v>
      </c>
      <c r="AJ931" s="27">
        <v>0.65</v>
      </c>
      <c r="AK931" s="27">
        <v>2.76</v>
      </c>
      <c r="AL931" s="27">
        <v>0.6</v>
      </c>
      <c r="AM931" s="27">
        <v>1.59</v>
      </c>
      <c r="AN931" s="27">
        <v>0.47</v>
      </c>
      <c r="AO931" s="27">
        <v>15.046296296296296</v>
      </c>
      <c r="AP931" s="27">
        <v>63.888888888888886</v>
      </c>
      <c r="AQ931" s="27">
        <v>13.888888888888889</v>
      </c>
      <c r="AR931" s="27">
        <v>36.805555555555557</v>
      </c>
      <c r="AS931" s="27">
        <v>10.879629629629628</v>
      </c>
    </row>
    <row r="932" spans="1:45" x14ac:dyDescent="0.35">
      <c r="A932" s="26">
        <v>2018</v>
      </c>
      <c r="B932" s="26">
        <v>16066</v>
      </c>
      <c r="C932" s="26" t="s">
        <v>162</v>
      </c>
      <c r="D932" s="26">
        <v>76</v>
      </c>
      <c r="E932" s="26" t="s">
        <v>90</v>
      </c>
      <c r="F932" s="26" t="s">
        <v>156</v>
      </c>
      <c r="G932" s="26">
        <v>1</v>
      </c>
      <c r="H932" s="26">
        <v>279</v>
      </c>
      <c r="I932" s="26">
        <v>137</v>
      </c>
      <c r="J932" s="26">
        <v>1</v>
      </c>
      <c r="K932" s="26">
        <v>26</v>
      </c>
      <c r="L932" s="27">
        <v>66.040000000000006</v>
      </c>
      <c r="M932" s="27">
        <v>15.18</v>
      </c>
      <c r="N932" s="27">
        <v>5.23</v>
      </c>
      <c r="O932" s="27">
        <v>46.272966034482756</v>
      </c>
      <c r="P932" s="27">
        <v>46.272966034482756</v>
      </c>
      <c r="Q932" s="27">
        <v>3111.8569658189654</v>
      </c>
      <c r="S932" s="27">
        <v>11.8</v>
      </c>
      <c r="T932" s="27">
        <v>43.17</v>
      </c>
      <c r="U932" s="27">
        <v>20.74</v>
      </c>
      <c r="V932" s="27">
        <v>431.70000000000005</v>
      </c>
      <c r="W932" s="27">
        <v>375.57900000000006</v>
      </c>
      <c r="X932" s="27">
        <v>37.557900000000004</v>
      </c>
      <c r="Y932" s="27">
        <v>207.39999999999998</v>
      </c>
      <c r="Z932" s="27">
        <v>180.43799999999999</v>
      </c>
      <c r="AA932" s="27">
        <v>18.043799999999997</v>
      </c>
      <c r="AB932" s="27">
        <v>6.3</v>
      </c>
      <c r="AC932" s="27">
        <v>27.599999999999998</v>
      </c>
      <c r="AD932" s="27">
        <v>5.8999999999999995</v>
      </c>
      <c r="AE932" s="27">
        <v>15.8</v>
      </c>
      <c r="AF932" s="27">
        <v>4.6000000000000005</v>
      </c>
      <c r="AG932" s="27">
        <v>498.11734008929272</v>
      </c>
      <c r="AH932" s="27">
        <v>49.811734008929271</v>
      </c>
      <c r="AI932" s="27">
        <v>0.43170000000000003</v>
      </c>
      <c r="AJ932" s="27">
        <v>0.63</v>
      </c>
      <c r="AK932" s="27">
        <v>2.76</v>
      </c>
      <c r="AL932" s="27">
        <v>0.59</v>
      </c>
      <c r="AM932" s="27">
        <v>1.58</v>
      </c>
      <c r="AN932" s="27">
        <v>0.46</v>
      </c>
      <c r="AO932" s="27">
        <v>14.59346768589298</v>
      </c>
      <c r="AP932" s="27">
        <v>63.933287004864482</v>
      </c>
      <c r="AQ932" s="27">
        <v>13.666898309010884</v>
      </c>
      <c r="AR932" s="27">
        <v>36.599490386842717</v>
      </c>
      <c r="AS932" s="27">
        <v>10.655547834144082</v>
      </c>
    </row>
    <row r="933" spans="1:45" x14ac:dyDescent="0.35">
      <c r="A933" s="26">
        <v>2018</v>
      </c>
      <c r="B933" s="26">
        <v>16067</v>
      </c>
      <c r="C933" s="26" t="s">
        <v>162</v>
      </c>
      <c r="D933" s="26">
        <v>89</v>
      </c>
      <c r="E933" s="26" t="s">
        <v>26</v>
      </c>
      <c r="F933" s="26" t="s">
        <v>156</v>
      </c>
      <c r="G933" s="26">
        <v>1</v>
      </c>
      <c r="H933" s="26">
        <v>279</v>
      </c>
      <c r="I933" s="26">
        <v>137</v>
      </c>
      <c r="J933" s="26">
        <v>2</v>
      </c>
      <c r="K933" s="26">
        <v>27</v>
      </c>
      <c r="L933" s="27">
        <v>68.58</v>
      </c>
      <c r="M933" s="27">
        <v>15.36</v>
      </c>
      <c r="N933" s="27">
        <v>6.15</v>
      </c>
      <c r="O933" s="27">
        <v>54.29728965517242</v>
      </c>
      <c r="P933" s="27">
        <v>54.29728965517242</v>
      </c>
      <c r="Q933" s="27">
        <v>3651.4927293103451</v>
      </c>
      <c r="S933" s="27">
        <v>11.86</v>
      </c>
      <c r="T933" s="27">
        <v>42.4</v>
      </c>
      <c r="U933" s="27">
        <v>21.44</v>
      </c>
      <c r="V933" s="27">
        <v>424</v>
      </c>
      <c r="W933" s="27">
        <v>368.88</v>
      </c>
      <c r="X933" s="27">
        <v>36.887999999999998</v>
      </c>
      <c r="Y933" s="27">
        <v>214.4</v>
      </c>
      <c r="Z933" s="27">
        <v>186.52799999999999</v>
      </c>
      <c r="AA933" s="27">
        <v>18.652799999999999</v>
      </c>
      <c r="AB933" s="27">
        <v>6.3</v>
      </c>
      <c r="AC933" s="27">
        <v>27.200000000000003</v>
      </c>
      <c r="AD933" s="27">
        <v>5.8</v>
      </c>
      <c r="AE933" s="27">
        <v>15.600000000000001</v>
      </c>
      <c r="AF933" s="27">
        <v>4.6999999999999993</v>
      </c>
      <c r="AG933" s="27">
        <v>492.89529539938735</v>
      </c>
      <c r="AH933" s="27">
        <v>49.289529539938734</v>
      </c>
      <c r="AI933" s="27">
        <v>0.42399999999999999</v>
      </c>
      <c r="AJ933" s="27">
        <v>0.63</v>
      </c>
      <c r="AK933" s="27">
        <v>2.72</v>
      </c>
      <c r="AL933" s="27">
        <v>0.57999999999999996</v>
      </c>
      <c r="AM933" s="27">
        <v>1.56</v>
      </c>
      <c r="AN933" s="27">
        <v>0.47</v>
      </c>
      <c r="AO933" s="27">
        <v>14.858490566037736</v>
      </c>
      <c r="AP933" s="27">
        <v>64.150943396226424</v>
      </c>
      <c r="AQ933" s="27">
        <v>13.679245283018869</v>
      </c>
      <c r="AR933" s="27">
        <v>36.792452830188687</v>
      </c>
      <c r="AS933" s="27">
        <v>11.084905660377357</v>
      </c>
    </row>
    <row r="934" spans="1:45" x14ac:dyDescent="0.35">
      <c r="A934" s="26">
        <v>2018</v>
      </c>
      <c r="B934" s="26">
        <v>16068</v>
      </c>
      <c r="C934" s="26" t="s">
        <v>162</v>
      </c>
      <c r="D934" s="26">
        <v>135</v>
      </c>
      <c r="E934" s="26" t="s">
        <v>28</v>
      </c>
      <c r="F934" s="26" t="s">
        <v>156</v>
      </c>
      <c r="G934" s="26">
        <v>1</v>
      </c>
      <c r="H934" s="26">
        <v>279</v>
      </c>
      <c r="I934" s="26">
        <v>137</v>
      </c>
      <c r="J934" s="26">
        <v>1</v>
      </c>
      <c r="K934" s="26">
        <v>27</v>
      </c>
      <c r="L934" s="27">
        <v>68.58</v>
      </c>
      <c r="M934" s="27">
        <v>15.58</v>
      </c>
      <c r="N934" s="27">
        <v>5.7</v>
      </c>
      <c r="O934" s="27">
        <v>50.193512068965518</v>
      </c>
      <c r="P934" s="27">
        <v>50.193512068965518</v>
      </c>
      <c r="Q934" s="27">
        <v>3375.5136866379312</v>
      </c>
      <c r="S934" s="27">
        <v>12.07</v>
      </c>
      <c r="T934" s="27">
        <v>43.5</v>
      </c>
      <c r="U934" s="27">
        <v>20.78</v>
      </c>
      <c r="V934" s="27">
        <v>435</v>
      </c>
      <c r="W934" s="27">
        <v>378.45</v>
      </c>
      <c r="X934" s="27">
        <v>37.844999999999999</v>
      </c>
      <c r="Y934" s="27">
        <v>207.8</v>
      </c>
      <c r="Z934" s="27">
        <v>180.786</v>
      </c>
      <c r="AA934" s="27">
        <v>18.078600000000002</v>
      </c>
      <c r="AB934" s="27">
        <v>6.6000000000000005</v>
      </c>
      <c r="AC934" s="27">
        <v>27.599999999999998</v>
      </c>
      <c r="AD934" s="27">
        <v>5.8999999999999995</v>
      </c>
      <c r="AE934" s="27">
        <v>15.8</v>
      </c>
      <c r="AF934" s="27">
        <v>4.9000000000000004</v>
      </c>
      <c r="AG934" s="27">
        <v>502.13826381406307</v>
      </c>
      <c r="AH934" s="27">
        <v>50.213826381406307</v>
      </c>
      <c r="AI934" s="27">
        <v>0.435</v>
      </c>
      <c r="AJ934" s="27">
        <v>0.66</v>
      </c>
      <c r="AK934" s="27">
        <v>2.76</v>
      </c>
      <c r="AL934" s="27">
        <v>0.59</v>
      </c>
      <c r="AM934" s="27">
        <v>1.58</v>
      </c>
      <c r="AN934" s="27">
        <v>0.49</v>
      </c>
      <c r="AO934" s="27">
        <v>15.17241379310345</v>
      </c>
      <c r="AP934" s="27">
        <v>63.448275862068961</v>
      </c>
      <c r="AQ934" s="27">
        <v>13.563218390804597</v>
      </c>
      <c r="AR934" s="27">
        <v>36.321839080459775</v>
      </c>
      <c r="AS934" s="27">
        <v>11.264367816091955</v>
      </c>
    </row>
    <row r="935" spans="1:45" x14ac:dyDescent="0.35">
      <c r="A935" s="26">
        <v>2018</v>
      </c>
      <c r="B935" s="26">
        <v>16069</v>
      </c>
      <c r="C935" s="26" t="s">
        <v>162</v>
      </c>
      <c r="D935" s="26">
        <v>77</v>
      </c>
      <c r="E935" s="26" t="s">
        <v>148</v>
      </c>
      <c r="F935" s="26" t="s">
        <v>156</v>
      </c>
      <c r="G935" s="26">
        <v>1</v>
      </c>
      <c r="H935" s="26">
        <v>278</v>
      </c>
      <c r="I935" s="26">
        <v>136</v>
      </c>
      <c r="J935" s="26">
        <v>5</v>
      </c>
      <c r="K935" s="26">
        <v>41</v>
      </c>
      <c r="L935" s="27">
        <v>104.14</v>
      </c>
      <c r="M935" s="27">
        <v>15.51</v>
      </c>
      <c r="N935" s="27">
        <v>3.17</v>
      </c>
      <c r="O935" s="27">
        <v>27.937783879310341</v>
      </c>
      <c r="P935" s="27">
        <v>27.937783879310341</v>
      </c>
      <c r="Q935" s="27">
        <v>1878.8159658836205</v>
      </c>
      <c r="S935" s="27">
        <v>12</v>
      </c>
      <c r="T935" s="27">
        <v>43.8</v>
      </c>
      <c r="U935" s="27">
        <v>21.72</v>
      </c>
      <c r="V935" s="27">
        <v>438</v>
      </c>
      <c r="W935" s="27">
        <v>381.06</v>
      </c>
      <c r="X935" s="27">
        <v>38.106000000000002</v>
      </c>
      <c r="Y935" s="27">
        <v>217.2</v>
      </c>
      <c r="Z935" s="27">
        <v>188.964</v>
      </c>
      <c r="AA935" s="27">
        <v>18.8964</v>
      </c>
      <c r="AB935" s="27">
        <v>6.6000000000000005</v>
      </c>
      <c r="AC935" s="27">
        <v>27.599999999999998</v>
      </c>
      <c r="AD935" s="27">
        <v>5.8999999999999995</v>
      </c>
      <c r="AE935" s="27">
        <v>16</v>
      </c>
      <c r="AF935" s="27">
        <v>4.8</v>
      </c>
      <c r="AG935" s="27">
        <v>510.6994660827794</v>
      </c>
      <c r="AH935" s="27">
        <v>51.069946608277938</v>
      </c>
      <c r="AI935" s="27">
        <v>0.438</v>
      </c>
      <c r="AJ935" s="27">
        <v>0.66</v>
      </c>
      <c r="AK935" s="27">
        <v>2.76</v>
      </c>
      <c r="AL935" s="27">
        <v>0.59</v>
      </c>
      <c r="AM935" s="27">
        <v>1.6</v>
      </c>
      <c r="AN935" s="27">
        <v>0.48</v>
      </c>
      <c r="AO935" s="27">
        <v>15.068493150684933</v>
      </c>
      <c r="AP935" s="27">
        <v>63.013698630136979</v>
      </c>
      <c r="AQ935" s="27">
        <v>13.470319634703195</v>
      </c>
      <c r="AR935" s="27">
        <v>36.529680365296805</v>
      </c>
      <c r="AS935" s="27">
        <v>10.95890410958904</v>
      </c>
    </row>
    <row r="936" spans="1:45" x14ac:dyDescent="0.35">
      <c r="A936" s="26">
        <v>2018</v>
      </c>
      <c r="B936" s="26">
        <v>16070</v>
      </c>
      <c r="C936" s="26" t="s">
        <v>162</v>
      </c>
      <c r="D936" s="26">
        <v>78</v>
      </c>
      <c r="E936" s="26" t="s">
        <v>97</v>
      </c>
      <c r="F936" s="26" t="s">
        <v>156</v>
      </c>
      <c r="G936" s="26">
        <v>1</v>
      </c>
      <c r="H936" s="26">
        <v>280</v>
      </c>
      <c r="I936" s="26">
        <v>138</v>
      </c>
      <c r="J936" s="26">
        <v>4</v>
      </c>
      <c r="K936" s="26">
        <v>45</v>
      </c>
      <c r="L936" s="27">
        <v>114.3</v>
      </c>
      <c r="M936" s="27">
        <v>16.579999999999998</v>
      </c>
      <c r="N936" s="27">
        <v>5.74</v>
      </c>
      <c r="O936" s="27">
        <v>49.94700586206897</v>
      </c>
      <c r="P936" s="27">
        <v>49.94700586206897</v>
      </c>
      <c r="Q936" s="27">
        <v>3358.9361442241384</v>
      </c>
      <c r="S936" s="27">
        <v>13.11</v>
      </c>
      <c r="T936" s="27">
        <v>44.35</v>
      </c>
      <c r="U936" s="27">
        <v>20.48</v>
      </c>
      <c r="V936" s="27">
        <v>443.5</v>
      </c>
      <c r="W936" s="27">
        <v>385.84499999999997</v>
      </c>
      <c r="X936" s="27">
        <v>38.584499999999998</v>
      </c>
      <c r="Y936" s="27">
        <v>204.8</v>
      </c>
      <c r="Z936" s="27">
        <v>178.17600000000002</v>
      </c>
      <c r="AA936" s="27">
        <v>17.817600000000002</v>
      </c>
      <c r="AB936" s="27">
        <v>6.8000000000000007</v>
      </c>
      <c r="AC936" s="27">
        <v>27.599999999999998</v>
      </c>
      <c r="AD936" s="27">
        <v>5.8999999999999995</v>
      </c>
      <c r="AE936" s="27">
        <v>16</v>
      </c>
      <c r="AF936" s="27">
        <v>5.0999999999999996</v>
      </c>
      <c r="AG936" s="27">
        <v>510.32427761958127</v>
      </c>
      <c r="AH936" s="27">
        <v>51.032427761958125</v>
      </c>
      <c r="AI936" s="27">
        <v>0.44350000000000001</v>
      </c>
      <c r="AJ936" s="27">
        <v>0.68</v>
      </c>
      <c r="AK936" s="27">
        <v>2.76</v>
      </c>
      <c r="AL936" s="27">
        <v>0.59</v>
      </c>
      <c r="AM936" s="27">
        <v>1.6</v>
      </c>
      <c r="AN936" s="27">
        <v>0.51</v>
      </c>
      <c r="AO936" s="27">
        <v>15.332581736189404</v>
      </c>
      <c r="AP936" s="27">
        <v>62.232243517474629</v>
      </c>
      <c r="AQ936" s="27">
        <v>13.303269447576097</v>
      </c>
      <c r="AR936" s="27">
        <v>36.076662908680944</v>
      </c>
      <c r="AS936" s="27">
        <v>11.499436302142051</v>
      </c>
    </row>
    <row r="937" spans="1:45" x14ac:dyDescent="0.35">
      <c r="A937" s="26">
        <v>2018</v>
      </c>
      <c r="B937" s="26">
        <v>16071</v>
      </c>
      <c r="C937" s="26" t="s">
        <v>162</v>
      </c>
      <c r="D937" s="26">
        <v>116</v>
      </c>
      <c r="E937" s="26" t="s">
        <v>91</v>
      </c>
      <c r="F937" s="26" t="s">
        <v>156</v>
      </c>
      <c r="G937" s="26">
        <v>1</v>
      </c>
      <c r="H937" s="26">
        <v>282</v>
      </c>
      <c r="I937" s="26">
        <v>140</v>
      </c>
      <c r="J937" s="26">
        <v>4</v>
      </c>
      <c r="K937" s="26">
        <v>56</v>
      </c>
      <c r="L937" s="27">
        <v>142.24</v>
      </c>
      <c r="M937" s="27">
        <v>23.68</v>
      </c>
      <c r="N937" s="27">
        <v>5.74</v>
      </c>
      <c r="O937" s="27">
        <v>45.695942068965515</v>
      </c>
      <c r="P937" s="27">
        <v>45.695942068965515</v>
      </c>
      <c r="Q937" s="27">
        <v>3073.0521041379307</v>
      </c>
      <c r="S937" s="27">
        <v>11.74</v>
      </c>
      <c r="T937" s="27">
        <v>43.13</v>
      </c>
      <c r="U937" s="27">
        <v>22.18</v>
      </c>
      <c r="V937" s="27">
        <v>431.3</v>
      </c>
      <c r="W937" s="27">
        <v>375.23099999999999</v>
      </c>
      <c r="X937" s="27">
        <v>37.523099999999999</v>
      </c>
      <c r="Y937" s="27">
        <v>221.8</v>
      </c>
      <c r="Z937" s="27">
        <v>192.96600000000001</v>
      </c>
      <c r="AA937" s="27">
        <v>19.296600000000002</v>
      </c>
      <c r="AB937" s="27">
        <v>6.4</v>
      </c>
      <c r="AC937" s="27">
        <v>27.599999999999998</v>
      </c>
      <c r="AD937" s="27">
        <v>5.8999999999999995</v>
      </c>
      <c r="AE937" s="27">
        <v>15.9</v>
      </c>
      <c r="AF937" s="27">
        <v>4.6000000000000005</v>
      </c>
      <c r="AG937" s="27">
        <v>505.38116437311885</v>
      </c>
      <c r="AH937" s="27">
        <v>50.538116437311885</v>
      </c>
      <c r="AI937" s="27">
        <v>0.43130000000000002</v>
      </c>
      <c r="AJ937" s="27">
        <v>0.64</v>
      </c>
      <c r="AK937" s="27">
        <v>2.76</v>
      </c>
      <c r="AL937" s="27">
        <v>0.59</v>
      </c>
      <c r="AM937" s="27">
        <v>1.59</v>
      </c>
      <c r="AN937" s="27">
        <v>0.46</v>
      </c>
      <c r="AO937" s="27">
        <v>14.83885926269418</v>
      </c>
      <c r="AP937" s="27">
        <v>63.992580570368645</v>
      </c>
      <c r="AQ937" s="27">
        <v>13.679573382796196</v>
      </c>
      <c r="AR937" s="27">
        <v>36.865290980755852</v>
      </c>
      <c r="AS937" s="27">
        <v>10.665430095061444</v>
      </c>
    </row>
    <row r="938" spans="1:45" x14ac:dyDescent="0.35">
      <c r="A938" s="26">
        <v>2018</v>
      </c>
      <c r="B938" s="26">
        <v>16072</v>
      </c>
      <c r="C938" s="26" t="s">
        <v>162</v>
      </c>
      <c r="D938" s="26">
        <v>62</v>
      </c>
      <c r="E938" s="26" t="s">
        <v>150</v>
      </c>
      <c r="F938" s="26" t="s">
        <v>156</v>
      </c>
      <c r="G938" s="26">
        <v>1</v>
      </c>
      <c r="H938" s="26">
        <v>280</v>
      </c>
      <c r="I938" s="26">
        <v>138</v>
      </c>
      <c r="J938" s="26">
        <v>2</v>
      </c>
      <c r="K938" s="26">
        <v>42</v>
      </c>
      <c r="L938" s="27">
        <v>106.68</v>
      </c>
      <c r="M938" s="27">
        <v>16.96</v>
      </c>
      <c r="N938" s="27">
        <v>4.54</v>
      </c>
      <c r="O938" s="27">
        <v>39.325166896551714</v>
      </c>
      <c r="P938" s="27">
        <v>39.325166896551714</v>
      </c>
      <c r="Q938" s="27">
        <v>2644.6174737931028</v>
      </c>
      <c r="S938" s="27">
        <v>11.67</v>
      </c>
      <c r="T938" s="27">
        <v>44.11</v>
      </c>
      <c r="U938" s="27">
        <v>21.28</v>
      </c>
      <c r="V938" s="27">
        <v>441.1</v>
      </c>
      <c r="W938" s="27">
        <v>383.75700000000001</v>
      </c>
      <c r="X938" s="27">
        <v>38.375700000000002</v>
      </c>
      <c r="Y938" s="27">
        <v>212.8</v>
      </c>
      <c r="Z938" s="27">
        <v>185.136</v>
      </c>
      <c r="AA938" s="27">
        <v>18.5136</v>
      </c>
      <c r="AB938" s="27">
        <v>6.6000000000000005</v>
      </c>
      <c r="AC938" s="27">
        <v>27.9</v>
      </c>
      <c r="AD938" s="27">
        <v>6</v>
      </c>
      <c r="AE938" s="27">
        <v>16</v>
      </c>
      <c r="AF938" s="27">
        <v>4.6999999999999993</v>
      </c>
      <c r="AG938" s="27">
        <v>511.89790432887384</v>
      </c>
      <c r="AH938" s="27">
        <v>51.189790432887385</v>
      </c>
      <c r="AI938" s="27">
        <v>0.44110000000000005</v>
      </c>
      <c r="AJ938" s="27">
        <v>0.66</v>
      </c>
      <c r="AK938" s="27">
        <v>2.79</v>
      </c>
      <c r="AL938" s="27">
        <v>0.6</v>
      </c>
      <c r="AM938" s="27">
        <v>1.6</v>
      </c>
      <c r="AN938" s="27">
        <v>0.47</v>
      </c>
      <c r="AO938" s="27">
        <v>14.962593516209475</v>
      </c>
      <c r="AP938" s="27">
        <v>63.250963500340049</v>
      </c>
      <c r="AQ938" s="27">
        <v>13.602357742008614</v>
      </c>
      <c r="AR938" s="27">
        <v>36.272953978689635</v>
      </c>
      <c r="AS938" s="27">
        <v>10.655180231240079</v>
      </c>
    </row>
    <row r="939" spans="1:45" x14ac:dyDescent="0.35">
      <c r="A939" s="26">
        <v>2018</v>
      </c>
      <c r="B939" s="26">
        <v>16073</v>
      </c>
      <c r="C939" s="26" t="s">
        <v>162</v>
      </c>
      <c r="D939" s="26">
        <v>3</v>
      </c>
      <c r="E939" s="26" t="s">
        <v>104</v>
      </c>
      <c r="F939" s="26" t="s">
        <v>159</v>
      </c>
      <c r="G939" s="26">
        <v>1</v>
      </c>
      <c r="H939" s="26">
        <v>282</v>
      </c>
      <c r="I939" s="26">
        <v>140</v>
      </c>
      <c r="J939" s="26">
        <v>1</v>
      </c>
      <c r="K939" s="26">
        <v>26</v>
      </c>
      <c r="L939" s="27">
        <v>66.040000000000006</v>
      </c>
      <c r="M939" s="27">
        <v>15.74</v>
      </c>
      <c r="N939" s="27">
        <v>7.68</v>
      </c>
      <c r="O939" s="27">
        <v>67.500976551724136</v>
      </c>
      <c r="P939" s="27">
        <v>67.500976551724136</v>
      </c>
      <c r="Q939" s="27">
        <v>4539.4406731034478</v>
      </c>
      <c r="S939" s="27">
        <v>12.36</v>
      </c>
      <c r="T939" s="27">
        <v>41.34</v>
      </c>
      <c r="U939" s="27">
        <v>21.35</v>
      </c>
      <c r="V939" s="27">
        <v>413.40000000000003</v>
      </c>
      <c r="W939" s="27">
        <v>359.65800000000002</v>
      </c>
      <c r="X939" s="27">
        <v>35.965800000000002</v>
      </c>
      <c r="Y939" s="27">
        <v>213.5</v>
      </c>
      <c r="Z939" s="27">
        <v>185.745</v>
      </c>
      <c r="AA939" s="27">
        <v>18.5745</v>
      </c>
      <c r="AB939" s="27">
        <v>6.4</v>
      </c>
      <c r="AC939" s="27">
        <v>26.7</v>
      </c>
      <c r="AD939" s="27">
        <v>5.8999999999999995</v>
      </c>
      <c r="AE939" s="27">
        <v>15.3</v>
      </c>
      <c r="AF939" s="27">
        <v>4.6999999999999993</v>
      </c>
      <c r="AG939" s="27">
        <v>480.11078678749556</v>
      </c>
      <c r="AH939" s="27">
        <v>48.011078678749556</v>
      </c>
      <c r="AI939" s="27">
        <v>0.41340000000000005</v>
      </c>
      <c r="AJ939" s="27">
        <v>0.64</v>
      </c>
      <c r="AK939" s="27">
        <v>2.67</v>
      </c>
      <c r="AL939" s="27">
        <v>0.59</v>
      </c>
      <c r="AM939" s="27">
        <v>1.53</v>
      </c>
      <c r="AN939" s="27">
        <v>0.47</v>
      </c>
      <c r="AO939" s="27">
        <v>15.481373971940009</v>
      </c>
      <c r="AP939" s="27">
        <v>64.58635703918722</v>
      </c>
      <c r="AQ939" s="27">
        <v>14.271891630382193</v>
      </c>
      <c r="AR939" s="27">
        <v>37.010159651669085</v>
      </c>
      <c r="AS939" s="27">
        <v>11.369134010643442</v>
      </c>
    </row>
    <row r="940" spans="1:45" x14ac:dyDescent="0.35">
      <c r="A940" s="26">
        <v>2018</v>
      </c>
      <c r="B940" s="26">
        <v>16074</v>
      </c>
      <c r="C940" s="26" t="s">
        <v>162</v>
      </c>
      <c r="D940" s="26">
        <v>39</v>
      </c>
      <c r="E940" s="26" t="s">
        <v>62</v>
      </c>
      <c r="F940" s="26" t="s">
        <v>156</v>
      </c>
      <c r="G940" s="26">
        <v>1</v>
      </c>
      <c r="H940" s="26">
        <v>280</v>
      </c>
      <c r="I940" s="26">
        <v>138</v>
      </c>
      <c r="J940" s="26">
        <v>3</v>
      </c>
      <c r="K940" s="26">
        <v>45</v>
      </c>
      <c r="L940" s="27">
        <v>114.3</v>
      </c>
      <c r="M940" s="27">
        <v>16.47</v>
      </c>
      <c r="N940" s="27">
        <v>3.45</v>
      </c>
      <c r="O940" s="27">
        <v>30.059998706896558</v>
      </c>
      <c r="P940" s="27">
        <v>30.059998706896558</v>
      </c>
      <c r="Q940" s="27">
        <v>2021.5349130387935</v>
      </c>
      <c r="S940" s="27">
        <v>13.18</v>
      </c>
      <c r="T940" s="27">
        <v>43.3</v>
      </c>
      <c r="U940" s="27">
        <v>20.75</v>
      </c>
      <c r="V940" s="27">
        <v>433</v>
      </c>
      <c r="W940" s="27">
        <v>376.71</v>
      </c>
      <c r="X940" s="27">
        <v>37.670999999999999</v>
      </c>
      <c r="Y940" s="27">
        <v>207.5</v>
      </c>
      <c r="Z940" s="27">
        <v>180.52500000000001</v>
      </c>
      <c r="AA940" s="27">
        <v>18.052500000000002</v>
      </c>
      <c r="AB940" s="27">
        <v>6.6000000000000005</v>
      </c>
      <c r="AC940" s="27">
        <v>27.1</v>
      </c>
      <c r="AD940" s="27">
        <v>5.6999999999999993</v>
      </c>
      <c r="AE940" s="27">
        <v>15.700000000000001</v>
      </c>
      <c r="AF940" s="27">
        <v>5</v>
      </c>
      <c r="AG940" s="27">
        <v>499.6703881196471</v>
      </c>
      <c r="AH940" s="27">
        <v>49.967038811964713</v>
      </c>
      <c r="AI940" s="27">
        <v>0.433</v>
      </c>
      <c r="AJ940" s="27">
        <v>0.66</v>
      </c>
      <c r="AK940" s="27">
        <v>2.71</v>
      </c>
      <c r="AL940" s="27">
        <v>0.56999999999999995</v>
      </c>
      <c r="AM940" s="27">
        <v>1.57</v>
      </c>
      <c r="AN940" s="27">
        <v>0.5</v>
      </c>
      <c r="AO940" s="27">
        <v>15.242494226327945</v>
      </c>
      <c r="AP940" s="27">
        <v>62.586605080831411</v>
      </c>
      <c r="AQ940" s="27">
        <v>13.163972286374133</v>
      </c>
      <c r="AR940" s="27">
        <v>36.258660508083146</v>
      </c>
      <c r="AS940" s="27">
        <v>11.547344110854503</v>
      </c>
    </row>
    <row r="941" spans="1:45" x14ac:dyDescent="0.35">
      <c r="A941" s="26">
        <v>2018</v>
      </c>
      <c r="B941" s="26">
        <v>16075</v>
      </c>
      <c r="C941" s="26" t="s">
        <v>162</v>
      </c>
      <c r="D941" s="26">
        <v>87</v>
      </c>
      <c r="E941" s="26" t="s">
        <v>30</v>
      </c>
      <c r="F941" s="26" t="s">
        <v>156</v>
      </c>
      <c r="G941" s="26">
        <v>1</v>
      </c>
      <c r="H941" s="26">
        <v>279</v>
      </c>
      <c r="I941" s="26">
        <v>137</v>
      </c>
      <c r="J941" s="26">
        <v>1</v>
      </c>
      <c r="K941" s="26">
        <v>26</v>
      </c>
      <c r="L941" s="27">
        <v>66.040000000000006</v>
      </c>
      <c r="M941" s="27">
        <v>15.39</v>
      </c>
      <c r="N941" s="27">
        <v>5.0999999999999996</v>
      </c>
      <c r="O941" s="27">
        <v>45.011061206896549</v>
      </c>
      <c r="P941" s="27">
        <v>45.011061206896549</v>
      </c>
      <c r="Q941" s="27">
        <v>3026.993866163793</v>
      </c>
      <c r="S941" s="27">
        <v>11.61</v>
      </c>
      <c r="T941" s="27">
        <v>42</v>
      </c>
      <c r="U941" s="27">
        <v>21.67</v>
      </c>
      <c r="V941" s="27">
        <v>420</v>
      </c>
      <c r="W941" s="27">
        <v>365.4</v>
      </c>
      <c r="X941" s="27">
        <v>36.54</v>
      </c>
      <c r="Y941" s="27">
        <v>216.70000000000002</v>
      </c>
      <c r="Z941" s="27">
        <v>188.52900000000002</v>
      </c>
      <c r="AA941" s="27">
        <v>18.852900000000002</v>
      </c>
      <c r="AB941" s="27">
        <v>6.5</v>
      </c>
      <c r="AC941" s="27">
        <v>27</v>
      </c>
      <c r="AD941" s="27">
        <v>6</v>
      </c>
      <c r="AE941" s="27">
        <v>15.5</v>
      </c>
      <c r="AF941" s="27">
        <v>4.6999999999999993</v>
      </c>
      <c r="AG941" s="27">
        <v>489.44930015179631</v>
      </c>
      <c r="AH941" s="27">
        <v>48.944930015179629</v>
      </c>
      <c r="AI941" s="27">
        <v>0.42</v>
      </c>
      <c r="AJ941" s="27">
        <v>0.65</v>
      </c>
      <c r="AK941" s="27">
        <v>2.7</v>
      </c>
      <c r="AL941" s="27">
        <v>0.6</v>
      </c>
      <c r="AM941" s="27">
        <v>1.55</v>
      </c>
      <c r="AN941" s="27">
        <v>0.47</v>
      </c>
      <c r="AO941" s="27">
        <v>15.476190476190476</v>
      </c>
      <c r="AP941" s="27">
        <v>64.285714285714292</v>
      </c>
      <c r="AQ941" s="27">
        <v>14.285714285714286</v>
      </c>
      <c r="AR941" s="27">
        <v>36.904761904761905</v>
      </c>
      <c r="AS941" s="27">
        <v>11.19047619047619</v>
      </c>
    </row>
    <row r="942" spans="1:45" x14ac:dyDescent="0.35">
      <c r="A942" s="26">
        <v>2018</v>
      </c>
      <c r="B942" s="26">
        <v>16076</v>
      </c>
      <c r="C942" s="26" t="s">
        <v>162</v>
      </c>
      <c r="D942" s="26">
        <v>59</v>
      </c>
      <c r="E942" s="26" t="s">
        <v>61</v>
      </c>
      <c r="F942" s="26" t="s">
        <v>156</v>
      </c>
      <c r="G942" s="26">
        <v>1</v>
      </c>
      <c r="H942" s="26">
        <v>279</v>
      </c>
      <c r="I942" s="26">
        <v>137</v>
      </c>
      <c r="J942" s="26">
        <v>4</v>
      </c>
      <c r="K942" s="26">
        <v>51</v>
      </c>
      <c r="L942" s="27">
        <v>129.54</v>
      </c>
      <c r="M942" s="27">
        <v>16.329999999999998</v>
      </c>
      <c r="N942" s="27">
        <v>3.74</v>
      </c>
      <c r="O942" s="27">
        <v>32.641398103448282</v>
      </c>
      <c r="P942" s="27">
        <v>32.641398103448282</v>
      </c>
      <c r="Q942" s="27">
        <v>2195.1340224568971</v>
      </c>
      <c r="S942" s="27">
        <v>11.89</v>
      </c>
      <c r="T942" s="27">
        <v>42.6</v>
      </c>
      <c r="U942" s="27">
        <v>22.36</v>
      </c>
      <c r="V942" s="27">
        <v>426</v>
      </c>
      <c r="W942" s="27">
        <v>370.62</v>
      </c>
      <c r="X942" s="27">
        <v>37.061999999999998</v>
      </c>
      <c r="Y942" s="27">
        <v>223.6</v>
      </c>
      <c r="Z942" s="27">
        <v>194.53199999999998</v>
      </c>
      <c r="AA942" s="27">
        <v>19.453199999999999</v>
      </c>
      <c r="AB942" s="27">
        <v>6.5</v>
      </c>
      <c r="AC942" s="27">
        <v>27.3</v>
      </c>
      <c r="AD942" s="27">
        <v>5.8999999999999995</v>
      </c>
      <c r="AE942" s="27">
        <v>15.700000000000001</v>
      </c>
      <c r="AF942" s="27">
        <v>4.6999999999999993</v>
      </c>
      <c r="AG942" s="27">
        <v>500.14131670898956</v>
      </c>
      <c r="AH942" s="27">
        <v>50.014131670898955</v>
      </c>
      <c r="AI942" s="27">
        <v>0.42599999999999999</v>
      </c>
      <c r="AJ942" s="27">
        <v>0.65</v>
      </c>
      <c r="AK942" s="27">
        <v>2.73</v>
      </c>
      <c r="AL942" s="27">
        <v>0.59</v>
      </c>
      <c r="AM942" s="27">
        <v>1.57</v>
      </c>
      <c r="AN942" s="27">
        <v>0.47</v>
      </c>
      <c r="AO942" s="27">
        <v>15.258215962441314</v>
      </c>
      <c r="AP942" s="27">
        <v>64.08450704225352</v>
      </c>
      <c r="AQ942" s="27">
        <v>13.849765258215962</v>
      </c>
      <c r="AR942" s="27">
        <v>36.854460093896719</v>
      </c>
      <c r="AS942" s="27">
        <v>11.032863849765256</v>
      </c>
    </row>
    <row r="943" spans="1:45" x14ac:dyDescent="0.35">
      <c r="A943" s="26">
        <v>2018</v>
      </c>
      <c r="B943" s="26">
        <v>16077</v>
      </c>
      <c r="C943" s="26" t="s">
        <v>162</v>
      </c>
      <c r="D943" s="26">
        <v>103</v>
      </c>
      <c r="E943" s="26" t="s">
        <v>112</v>
      </c>
      <c r="F943" s="26" t="s">
        <v>156</v>
      </c>
      <c r="G943" s="26">
        <v>1</v>
      </c>
      <c r="H943" s="26">
        <v>278</v>
      </c>
      <c r="I943" s="26">
        <v>136</v>
      </c>
      <c r="J943" s="26">
        <v>5</v>
      </c>
      <c r="K943" s="26">
        <v>48</v>
      </c>
      <c r="L943" s="27">
        <v>121.92</v>
      </c>
      <c r="M943" s="27">
        <v>15.14</v>
      </c>
      <c r="N943" s="27">
        <v>4.16</v>
      </c>
      <c r="O943" s="27">
        <v>36.823387586206898</v>
      </c>
      <c r="P943" s="27">
        <v>36.823387586206898</v>
      </c>
      <c r="Q943" s="27">
        <v>2476.372815172414</v>
      </c>
      <c r="S943" s="27">
        <v>12.15</v>
      </c>
      <c r="T943" s="27">
        <v>41.53</v>
      </c>
      <c r="U943" s="27">
        <v>21.83</v>
      </c>
      <c r="V943" s="27">
        <v>415.3</v>
      </c>
      <c r="W943" s="27">
        <v>361.31100000000004</v>
      </c>
      <c r="X943" s="27">
        <v>36.131100000000004</v>
      </c>
      <c r="Y943" s="27">
        <v>218.29999999999998</v>
      </c>
      <c r="Z943" s="27">
        <v>189.92099999999999</v>
      </c>
      <c r="AA943" s="27">
        <v>18.992100000000001</v>
      </c>
      <c r="AB943" s="27">
        <v>6.2</v>
      </c>
      <c r="AC943" s="27">
        <v>26.9</v>
      </c>
      <c r="AD943" s="27">
        <v>5.8999999999999995</v>
      </c>
      <c r="AE943" s="27">
        <v>15.4</v>
      </c>
      <c r="AF943" s="27">
        <v>4.4000000000000004</v>
      </c>
      <c r="AG943" s="27">
        <v>484.8037633688653</v>
      </c>
      <c r="AH943" s="27">
        <v>48.480376336886529</v>
      </c>
      <c r="AI943" s="27">
        <v>0.4153</v>
      </c>
      <c r="AJ943" s="27">
        <v>0.62</v>
      </c>
      <c r="AK943" s="27">
        <v>2.69</v>
      </c>
      <c r="AL943" s="27">
        <v>0.59</v>
      </c>
      <c r="AM943" s="27">
        <v>1.54</v>
      </c>
      <c r="AN943" s="27">
        <v>0.44</v>
      </c>
      <c r="AO943" s="27">
        <v>14.928967011798701</v>
      </c>
      <c r="AP943" s="27">
        <v>64.772453647965321</v>
      </c>
      <c r="AQ943" s="27">
        <v>14.206597640260052</v>
      </c>
      <c r="AR943" s="27">
        <v>37.081627738983869</v>
      </c>
      <c r="AS943" s="27">
        <v>10.59475078256682</v>
      </c>
    </row>
    <row r="944" spans="1:45" x14ac:dyDescent="0.35">
      <c r="A944" s="26">
        <v>2018</v>
      </c>
      <c r="B944" s="26">
        <v>16078</v>
      </c>
      <c r="C944" s="26" t="s">
        <v>162</v>
      </c>
      <c r="D944" s="26">
        <v>17</v>
      </c>
      <c r="E944" s="26" t="s">
        <v>57</v>
      </c>
      <c r="F944" s="26" t="s">
        <v>156</v>
      </c>
      <c r="G944" s="26">
        <v>1</v>
      </c>
      <c r="H944" s="26">
        <v>279</v>
      </c>
      <c r="I944" s="26">
        <v>137</v>
      </c>
      <c r="J944" s="26">
        <v>3</v>
      </c>
      <c r="K944" s="26">
        <v>42</v>
      </c>
      <c r="L944" s="27">
        <v>106.68</v>
      </c>
      <c r="M944" s="27">
        <v>16.09</v>
      </c>
      <c r="N944" s="27">
        <v>2.3199999999999998</v>
      </c>
      <c r="O944" s="27">
        <v>20.306219999999996</v>
      </c>
      <c r="P944" s="27">
        <v>20.306219999999996</v>
      </c>
      <c r="Q944" s="27">
        <v>1365.5932949999997</v>
      </c>
      <c r="S944" s="27">
        <v>11.75</v>
      </c>
      <c r="T944" s="27">
        <v>44.58</v>
      </c>
      <c r="U944" s="27">
        <v>20.329999999999998</v>
      </c>
      <c r="V944" s="27">
        <v>445.79999999999995</v>
      </c>
      <c r="W944" s="27">
        <v>387.84599999999995</v>
      </c>
      <c r="X944" s="27">
        <v>38.784599999999998</v>
      </c>
      <c r="Y944" s="27">
        <v>203.29999999999998</v>
      </c>
      <c r="Z944" s="27">
        <v>176.87099999999998</v>
      </c>
      <c r="AA944" s="27">
        <v>17.687099999999997</v>
      </c>
      <c r="AB944" s="27">
        <v>6.6000000000000005</v>
      </c>
      <c r="AC944" s="27">
        <v>28.599999999999998</v>
      </c>
      <c r="AD944" s="27">
        <v>6.2</v>
      </c>
      <c r="AE944" s="27">
        <v>16.100000000000001</v>
      </c>
      <c r="AF944" s="27">
        <v>4.5</v>
      </c>
      <c r="AG944" s="27">
        <v>512.15755869424447</v>
      </c>
      <c r="AH944" s="27">
        <v>51.215755869424441</v>
      </c>
      <c r="AI944" s="27">
        <v>0.44579999999999997</v>
      </c>
      <c r="AJ944" s="27">
        <v>0.66</v>
      </c>
      <c r="AK944" s="27">
        <v>2.86</v>
      </c>
      <c r="AL944" s="27">
        <v>0.62</v>
      </c>
      <c r="AM944" s="27">
        <v>1.61</v>
      </c>
      <c r="AN944" s="27">
        <v>0.45</v>
      </c>
      <c r="AO944" s="27">
        <v>14.80484522207268</v>
      </c>
      <c r="AP944" s="27">
        <v>64.154329295648267</v>
      </c>
      <c r="AQ944" s="27">
        <v>13.907581875280396</v>
      </c>
      <c r="AR944" s="27">
        <v>36.114849708389414</v>
      </c>
      <c r="AS944" s="27">
        <v>10.094212651413191</v>
      </c>
    </row>
    <row r="945" spans="1:45" x14ac:dyDescent="0.35">
      <c r="A945" s="26">
        <v>2018</v>
      </c>
      <c r="B945" s="26">
        <v>16079</v>
      </c>
      <c r="C945" s="26" t="s">
        <v>162</v>
      </c>
      <c r="D945" s="26">
        <v>23</v>
      </c>
      <c r="E945" s="26" t="s">
        <v>60</v>
      </c>
      <c r="F945" s="26" t="s">
        <v>156</v>
      </c>
      <c r="G945" s="26">
        <v>1</v>
      </c>
      <c r="H945" s="26">
        <v>279</v>
      </c>
      <c r="I945" s="26">
        <v>137</v>
      </c>
      <c r="J945" s="26">
        <v>3</v>
      </c>
      <c r="K945" s="26">
        <v>49</v>
      </c>
      <c r="L945" s="27">
        <v>124.46000000000001</v>
      </c>
      <c r="M945" s="27">
        <v>15.62</v>
      </c>
      <c r="N945" s="27">
        <v>2.58</v>
      </c>
      <c r="O945" s="27">
        <v>22.70840379310345</v>
      </c>
      <c r="P945" s="27">
        <v>22.70840379310345</v>
      </c>
      <c r="Q945" s="27">
        <v>1527.140155086207</v>
      </c>
      <c r="S945" s="27">
        <v>11.45</v>
      </c>
      <c r="T945" s="27">
        <v>44.13</v>
      </c>
      <c r="U945" s="27">
        <v>20.91</v>
      </c>
      <c r="V945" s="27">
        <v>441.3</v>
      </c>
      <c r="W945" s="27">
        <v>383.93099999999998</v>
      </c>
      <c r="X945" s="27">
        <v>38.393099999999997</v>
      </c>
      <c r="Y945" s="27">
        <v>209.1</v>
      </c>
      <c r="Z945" s="27">
        <v>181.917</v>
      </c>
      <c r="AA945" s="27">
        <v>18.191700000000001</v>
      </c>
      <c r="AB945" s="27">
        <v>6.5</v>
      </c>
      <c r="AC945" s="27">
        <v>28.2</v>
      </c>
      <c r="AD945" s="27">
        <v>6.1</v>
      </c>
      <c r="AE945" s="27">
        <v>16</v>
      </c>
      <c r="AF945" s="27">
        <v>4.5</v>
      </c>
      <c r="AG945" s="27">
        <v>510.1148714101455</v>
      </c>
      <c r="AH945" s="27">
        <v>51.011487141014548</v>
      </c>
      <c r="AI945" s="27">
        <v>0.44130000000000003</v>
      </c>
      <c r="AJ945" s="27">
        <v>0.65</v>
      </c>
      <c r="AK945" s="27">
        <v>2.82</v>
      </c>
      <c r="AL945" s="27">
        <v>0.61</v>
      </c>
      <c r="AM945" s="27">
        <v>1.6</v>
      </c>
      <c r="AN945" s="27">
        <v>0.45</v>
      </c>
      <c r="AO945" s="27">
        <v>14.729209154769997</v>
      </c>
      <c r="AP945" s="27">
        <v>63.902107409925215</v>
      </c>
      <c r="AQ945" s="27">
        <v>13.822796283707227</v>
      </c>
      <c r="AR945" s="27">
        <v>36.256514842510761</v>
      </c>
      <c r="AS945" s="27">
        <v>10.197144799456151</v>
      </c>
    </row>
    <row r="946" spans="1:45" x14ac:dyDescent="0.35">
      <c r="A946" s="26">
        <v>2018</v>
      </c>
      <c r="B946" s="26">
        <v>16080</v>
      </c>
      <c r="C946" s="26" t="s">
        <v>162</v>
      </c>
      <c r="D946" s="26">
        <v>83</v>
      </c>
      <c r="E946" s="26" t="s">
        <v>45</v>
      </c>
      <c r="F946" s="26" t="s">
        <v>156</v>
      </c>
      <c r="G946" s="26">
        <v>1</v>
      </c>
      <c r="H946" s="26">
        <v>278</v>
      </c>
      <c r="I946" s="26">
        <v>136</v>
      </c>
      <c r="J946" s="26">
        <v>1</v>
      </c>
      <c r="K946" s="26">
        <v>29</v>
      </c>
      <c r="L946" s="27">
        <v>73.66</v>
      </c>
      <c r="M946" s="27">
        <v>14.65</v>
      </c>
      <c r="N946" s="27">
        <v>3.78</v>
      </c>
      <c r="O946" s="27">
        <v>33.652916379310341</v>
      </c>
      <c r="P946" s="27">
        <v>33.652916379310341</v>
      </c>
      <c r="Q946" s="27">
        <v>2263.1586265086203</v>
      </c>
      <c r="S946" s="27">
        <v>11.52</v>
      </c>
      <c r="T946" s="27">
        <v>43.95</v>
      </c>
      <c r="U946" s="27">
        <v>20.77</v>
      </c>
      <c r="V946" s="27">
        <v>439.5</v>
      </c>
      <c r="W946" s="27">
        <v>382.36500000000001</v>
      </c>
      <c r="X946" s="27">
        <v>38.236499999999999</v>
      </c>
      <c r="Y946" s="27">
        <v>207.7</v>
      </c>
      <c r="Z946" s="27">
        <v>180.69899999999998</v>
      </c>
      <c r="AA946" s="27">
        <v>18.069899999999997</v>
      </c>
      <c r="AB946" s="27">
        <v>6.5</v>
      </c>
      <c r="AC946" s="27">
        <v>28.1</v>
      </c>
      <c r="AD946" s="27">
        <v>6.1</v>
      </c>
      <c r="AE946" s="27">
        <v>15.9</v>
      </c>
      <c r="AF946" s="27">
        <v>4.6000000000000005</v>
      </c>
      <c r="AG946" s="27">
        <v>507.27892488204282</v>
      </c>
      <c r="AH946" s="27">
        <v>50.727892488204283</v>
      </c>
      <c r="AI946" s="27">
        <v>0.4395</v>
      </c>
      <c r="AJ946" s="27">
        <v>0.65</v>
      </c>
      <c r="AK946" s="27">
        <v>2.81</v>
      </c>
      <c r="AL946" s="27">
        <v>0.61</v>
      </c>
      <c r="AM946" s="27">
        <v>1.59</v>
      </c>
      <c r="AN946" s="27">
        <v>0.46</v>
      </c>
      <c r="AO946" s="27">
        <v>14.789533560864619</v>
      </c>
      <c r="AP946" s="27">
        <v>63.936291240045506</v>
      </c>
      <c r="AQ946" s="27">
        <v>13.879408418657565</v>
      </c>
      <c r="AR946" s="27">
        <v>36.177474402730375</v>
      </c>
      <c r="AS946" s="27">
        <v>10.466439135381115</v>
      </c>
    </row>
    <row r="947" spans="1:45" x14ac:dyDescent="0.35">
      <c r="A947" s="26">
        <v>2018</v>
      </c>
      <c r="B947" s="26">
        <v>16081</v>
      </c>
      <c r="C947" s="26" t="s">
        <v>162</v>
      </c>
      <c r="D947" s="26">
        <v>115</v>
      </c>
      <c r="E947" s="26" t="s">
        <v>124</v>
      </c>
      <c r="F947" s="26" t="s">
        <v>156</v>
      </c>
      <c r="G947" s="26">
        <v>1</v>
      </c>
      <c r="H947" s="26">
        <v>280</v>
      </c>
      <c r="I947" s="26">
        <v>138</v>
      </c>
      <c r="J947" s="26">
        <v>3</v>
      </c>
      <c r="K947" s="26">
        <v>54</v>
      </c>
      <c r="L947" s="27">
        <v>137.16</v>
      </c>
      <c r="M947" s="27">
        <v>14.98</v>
      </c>
      <c r="N947" s="27">
        <v>5.12</v>
      </c>
      <c r="O947" s="27">
        <v>45.406543448275862</v>
      </c>
      <c r="P947" s="27">
        <v>45.406543448275862</v>
      </c>
      <c r="Q947" s="27">
        <v>3053.5900468965515</v>
      </c>
      <c r="S947" s="27">
        <v>12.53</v>
      </c>
      <c r="T947" s="27">
        <v>42.81</v>
      </c>
      <c r="U947" s="27">
        <v>21.82</v>
      </c>
      <c r="V947" s="27">
        <v>428.1</v>
      </c>
      <c r="W947" s="27">
        <v>372.447</v>
      </c>
      <c r="X947" s="27">
        <v>37.244700000000002</v>
      </c>
      <c r="Y947" s="27">
        <v>218.2</v>
      </c>
      <c r="Z947" s="27">
        <v>189.834</v>
      </c>
      <c r="AA947" s="27">
        <v>18.9834</v>
      </c>
      <c r="AB947" s="27">
        <v>6.4</v>
      </c>
      <c r="AC947" s="27">
        <v>27.5</v>
      </c>
      <c r="AD947" s="27">
        <v>6</v>
      </c>
      <c r="AE947" s="27">
        <v>15.700000000000001</v>
      </c>
      <c r="AF947" s="27">
        <v>4.5</v>
      </c>
      <c r="AG947" s="27">
        <v>499.69227991815751</v>
      </c>
      <c r="AH947" s="27">
        <v>49.96922799181575</v>
      </c>
      <c r="AI947" s="27">
        <v>0.42810000000000004</v>
      </c>
      <c r="AJ947" s="27">
        <v>0.64</v>
      </c>
      <c r="AK947" s="27">
        <v>2.75</v>
      </c>
      <c r="AL947" s="27">
        <v>0.6</v>
      </c>
      <c r="AM947" s="27">
        <v>1.57</v>
      </c>
      <c r="AN947" s="27">
        <v>0.45</v>
      </c>
      <c r="AO947" s="27">
        <v>14.949778089231488</v>
      </c>
      <c r="AP947" s="27">
        <v>64.237327727166544</v>
      </c>
      <c r="AQ947" s="27">
        <v>14.015416958654519</v>
      </c>
      <c r="AR947" s="27">
        <v>36.673674375145993</v>
      </c>
      <c r="AS947" s="27">
        <v>10.51156271899089</v>
      </c>
    </row>
    <row r="948" spans="1:45" x14ac:dyDescent="0.35">
      <c r="A948" s="26">
        <v>2018</v>
      </c>
      <c r="B948" s="26">
        <v>16082</v>
      </c>
      <c r="C948" s="26" t="s">
        <v>162</v>
      </c>
      <c r="D948" s="26">
        <v>36</v>
      </c>
      <c r="E948" s="26" t="s">
        <v>129</v>
      </c>
      <c r="F948" s="26" t="s">
        <v>156</v>
      </c>
      <c r="G948" s="26">
        <v>1</v>
      </c>
      <c r="H948" s="26">
        <v>281</v>
      </c>
      <c r="I948" s="26">
        <v>139</v>
      </c>
      <c r="J948" s="26">
        <v>2</v>
      </c>
      <c r="K948" s="26">
        <v>50</v>
      </c>
      <c r="L948" s="27">
        <v>127</v>
      </c>
      <c r="M948" s="27">
        <v>15.38</v>
      </c>
      <c r="N948" s="27">
        <v>4.03</v>
      </c>
      <c r="O948" s="27">
        <v>35.571767758620695</v>
      </c>
      <c r="P948" s="27">
        <v>35.571767758620695</v>
      </c>
      <c r="Q948" s="27">
        <v>2392.2013817672419</v>
      </c>
      <c r="S948" s="27">
        <v>11.93</v>
      </c>
      <c r="T948" s="27">
        <v>43.97</v>
      </c>
      <c r="U948" s="27">
        <v>21.31</v>
      </c>
      <c r="V948" s="27">
        <v>439.7</v>
      </c>
      <c r="W948" s="27">
        <v>382.53899999999999</v>
      </c>
      <c r="X948" s="27">
        <v>38.253900000000002</v>
      </c>
      <c r="Y948" s="27">
        <v>213.1</v>
      </c>
      <c r="Z948" s="27">
        <v>185.39699999999999</v>
      </c>
      <c r="AA948" s="27">
        <v>18.5397</v>
      </c>
      <c r="AB948" s="27">
        <v>6.7</v>
      </c>
      <c r="AC948" s="27">
        <v>28</v>
      </c>
      <c r="AD948" s="27">
        <v>6.1</v>
      </c>
      <c r="AE948" s="27">
        <v>16</v>
      </c>
      <c r="AF948" s="27">
        <v>4.6000000000000005</v>
      </c>
      <c r="AG948" s="27">
        <v>510.43669231461854</v>
      </c>
      <c r="AH948" s="27">
        <v>51.043669231461855</v>
      </c>
      <c r="AI948" s="27">
        <v>0.43969999999999998</v>
      </c>
      <c r="AJ948" s="27">
        <v>0.67</v>
      </c>
      <c r="AK948" s="27">
        <v>2.8</v>
      </c>
      <c r="AL948" s="27">
        <v>0.61</v>
      </c>
      <c r="AM948" s="27">
        <v>1.6</v>
      </c>
      <c r="AN948" s="27">
        <v>0.46</v>
      </c>
      <c r="AO948" s="27">
        <v>15.237662042301571</v>
      </c>
      <c r="AP948" s="27">
        <v>63.679781669319993</v>
      </c>
      <c r="AQ948" s="27">
        <v>13.873095292244711</v>
      </c>
      <c r="AR948" s="27">
        <v>36.388446668182851</v>
      </c>
      <c r="AS948" s="27">
        <v>10.461678417102572</v>
      </c>
    </row>
    <row r="949" spans="1:45" x14ac:dyDescent="0.35">
      <c r="A949" s="26">
        <v>2018</v>
      </c>
      <c r="B949" s="26">
        <v>16083</v>
      </c>
      <c r="C949" s="26" t="s">
        <v>162</v>
      </c>
      <c r="D949" s="26">
        <v>45</v>
      </c>
      <c r="E949" s="26" t="s">
        <v>110</v>
      </c>
      <c r="F949" s="26" t="s">
        <v>156</v>
      </c>
      <c r="G949" s="26">
        <v>1</v>
      </c>
      <c r="H949" s="26">
        <v>280</v>
      </c>
      <c r="I949" s="26">
        <v>138</v>
      </c>
      <c r="J949" s="26">
        <v>3</v>
      </c>
      <c r="K949" s="26">
        <v>51</v>
      </c>
      <c r="L949" s="27">
        <v>129.54</v>
      </c>
      <c r="M949" s="27">
        <v>14.86</v>
      </c>
      <c r="N949" s="27">
        <v>6.97</v>
      </c>
      <c r="O949" s="27">
        <v>61.900449827586201</v>
      </c>
      <c r="P949" s="27">
        <v>61.900449827586201</v>
      </c>
      <c r="Q949" s="27">
        <v>4162.8052509051722</v>
      </c>
      <c r="S949" s="27">
        <v>11.79</v>
      </c>
      <c r="T949" s="27">
        <v>42.6</v>
      </c>
      <c r="U949" s="27">
        <v>22.24</v>
      </c>
      <c r="V949" s="27">
        <v>426</v>
      </c>
      <c r="W949" s="27">
        <v>370.62</v>
      </c>
      <c r="X949" s="27">
        <v>37.061999999999998</v>
      </c>
      <c r="Y949" s="27">
        <v>222.39999999999998</v>
      </c>
      <c r="Z949" s="27">
        <v>193.48799999999997</v>
      </c>
      <c r="AA949" s="27">
        <v>19.348799999999997</v>
      </c>
      <c r="AB949" s="27">
        <v>6.4</v>
      </c>
      <c r="AC949" s="27">
        <v>27.5</v>
      </c>
      <c r="AD949" s="27">
        <v>6</v>
      </c>
      <c r="AE949" s="27">
        <v>15.600000000000001</v>
      </c>
      <c r="AF949" s="27">
        <v>4.5</v>
      </c>
      <c r="AG949" s="27">
        <v>499.49390224442601</v>
      </c>
      <c r="AH949" s="27">
        <v>49.949390224442602</v>
      </c>
      <c r="AI949" s="27">
        <v>0.42599999999999999</v>
      </c>
      <c r="AJ949" s="27">
        <v>0.64</v>
      </c>
      <c r="AK949" s="27">
        <v>2.75</v>
      </c>
      <c r="AL949" s="27">
        <v>0.6</v>
      </c>
      <c r="AM949" s="27">
        <v>1.56</v>
      </c>
      <c r="AN949" s="27">
        <v>0.45</v>
      </c>
      <c r="AO949" s="27">
        <v>15.023474178403758</v>
      </c>
      <c r="AP949" s="27">
        <v>64.55399061032864</v>
      </c>
      <c r="AQ949" s="27">
        <v>14.084507042253522</v>
      </c>
      <c r="AR949" s="27">
        <v>36.619718309859159</v>
      </c>
      <c r="AS949" s="27">
        <v>10.563380281690142</v>
      </c>
    </row>
    <row r="950" spans="1:45" x14ac:dyDescent="0.35">
      <c r="A950" s="26">
        <v>2018</v>
      </c>
      <c r="B950" s="26">
        <v>16084</v>
      </c>
      <c r="C950" s="26" t="s">
        <v>162</v>
      </c>
      <c r="D950" s="26">
        <v>1</v>
      </c>
      <c r="E950" s="26" t="s">
        <v>15</v>
      </c>
      <c r="F950" s="26" t="s">
        <v>157</v>
      </c>
      <c r="G950" s="26">
        <v>1</v>
      </c>
      <c r="H950" s="26">
        <v>279</v>
      </c>
      <c r="I950" s="26">
        <v>137</v>
      </c>
      <c r="J950" s="26">
        <v>1</v>
      </c>
      <c r="K950" s="26">
        <v>23</v>
      </c>
      <c r="L950" s="27">
        <v>58.42</v>
      </c>
      <c r="M950" s="27">
        <v>14.08</v>
      </c>
      <c r="N950" s="27">
        <v>7.39</v>
      </c>
      <c r="O950" s="27">
        <v>66.231728275862068</v>
      </c>
      <c r="P950" s="27">
        <v>66.231728275862068</v>
      </c>
      <c r="Q950" s="27">
        <v>4454.0837265517239</v>
      </c>
      <c r="S950" s="27">
        <v>12.08</v>
      </c>
      <c r="T950" s="27">
        <v>39.75</v>
      </c>
      <c r="U950" s="27">
        <v>21.19</v>
      </c>
      <c r="V950" s="27">
        <v>397.5</v>
      </c>
      <c r="W950" s="27">
        <v>345.82499999999999</v>
      </c>
      <c r="X950" s="27">
        <v>34.582499999999996</v>
      </c>
      <c r="Y950" s="27">
        <v>211.9</v>
      </c>
      <c r="Z950" s="27">
        <v>184.35300000000001</v>
      </c>
      <c r="AA950" s="27">
        <v>18.435300000000002</v>
      </c>
      <c r="AB950" s="27">
        <v>6.1</v>
      </c>
      <c r="AC950" s="27">
        <v>26.099999999999998</v>
      </c>
      <c r="AD950" s="27">
        <v>5.8999999999999995</v>
      </c>
      <c r="AE950" s="27">
        <v>15</v>
      </c>
      <c r="AF950" s="27">
        <v>4.4000000000000004</v>
      </c>
      <c r="AG950" s="27">
        <v>460.85713443491454</v>
      </c>
      <c r="AH950" s="27">
        <v>46.085713443491457</v>
      </c>
      <c r="AI950" s="27">
        <v>0.39750000000000002</v>
      </c>
      <c r="AJ950" s="27">
        <v>0.61</v>
      </c>
      <c r="AK950" s="27">
        <v>2.61</v>
      </c>
      <c r="AL950" s="27">
        <v>0.59</v>
      </c>
      <c r="AM950" s="27">
        <v>1.5</v>
      </c>
      <c r="AN950" s="27">
        <v>0.44</v>
      </c>
      <c r="AO950" s="27">
        <v>15.345911949685533</v>
      </c>
      <c r="AP950" s="27">
        <v>65.660377358490564</v>
      </c>
      <c r="AQ950" s="27">
        <v>14.842767295597483</v>
      </c>
      <c r="AR950" s="27">
        <v>37.735849056603769</v>
      </c>
      <c r="AS950" s="27">
        <v>11.069182389937108</v>
      </c>
    </row>
    <row r="951" spans="1:45" x14ac:dyDescent="0.35">
      <c r="A951" s="26">
        <v>2018</v>
      </c>
      <c r="B951" s="26">
        <v>16085</v>
      </c>
      <c r="C951" s="26" t="s">
        <v>162</v>
      </c>
      <c r="D951" s="26">
        <v>50</v>
      </c>
      <c r="E951" s="26" t="s">
        <v>108</v>
      </c>
      <c r="F951" s="26" t="s">
        <v>156</v>
      </c>
      <c r="G951" s="26">
        <v>1</v>
      </c>
      <c r="H951" s="26">
        <v>280</v>
      </c>
      <c r="I951" s="26">
        <v>138</v>
      </c>
      <c r="J951" s="26">
        <v>5</v>
      </c>
      <c r="K951" s="26">
        <v>17</v>
      </c>
      <c r="L951" s="27">
        <v>43.18</v>
      </c>
      <c r="M951" s="27">
        <v>15.07</v>
      </c>
      <c r="N951" s="27">
        <v>2.52</v>
      </c>
      <c r="O951" s="27">
        <v>22.324875517241381</v>
      </c>
      <c r="P951" s="27">
        <v>22.324875517241381</v>
      </c>
      <c r="Q951" s="27">
        <v>1501.3478785344828</v>
      </c>
      <c r="S951" s="27">
        <v>12.73</v>
      </c>
      <c r="T951" s="27">
        <v>43.6</v>
      </c>
      <c r="U951" s="27">
        <v>20.78</v>
      </c>
      <c r="V951" s="27">
        <v>436</v>
      </c>
      <c r="W951" s="27">
        <v>379.32</v>
      </c>
      <c r="X951" s="27">
        <v>37.932000000000002</v>
      </c>
      <c r="Y951" s="27">
        <v>207.8</v>
      </c>
      <c r="Z951" s="27">
        <v>180.786</v>
      </c>
      <c r="AA951" s="27">
        <v>18.078600000000002</v>
      </c>
      <c r="AB951" s="27">
        <v>6.4</v>
      </c>
      <c r="AC951" s="27">
        <v>27.5</v>
      </c>
      <c r="AD951" s="27">
        <v>5.8999999999999995</v>
      </c>
      <c r="AE951" s="27">
        <v>15.8</v>
      </c>
      <c r="AF951" s="27">
        <v>4.6000000000000005</v>
      </c>
      <c r="AG951" s="27">
        <v>503.29260465041727</v>
      </c>
      <c r="AH951" s="27">
        <v>50.329260465041727</v>
      </c>
      <c r="AI951" s="27">
        <v>0.436</v>
      </c>
      <c r="AJ951" s="27">
        <v>0.64</v>
      </c>
      <c r="AK951" s="27">
        <v>2.75</v>
      </c>
      <c r="AL951" s="27">
        <v>0.59</v>
      </c>
      <c r="AM951" s="27">
        <v>1.58</v>
      </c>
      <c r="AN951" s="27">
        <v>0.46</v>
      </c>
      <c r="AO951" s="27">
        <v>14.678899082568808</v>
      </c>
      <c r="AP951" s="27">
        <v>63.073394495412842</v>
      </c>
      <c r="AQ951" s="27">
        <v>13.532110091743117</v>
      </c>
      <c r="AR951" s="27">
        <v>36.238532110091747</v>
      </c>
      <c r="AS951" s="27">
        <v>10.550458715596331</v>
      </c>
    </row>
    <row r="952" spans="1:45" x14ac:dyDescent="0.35">
      <c r="A952" s="26">
        <v>2018</v>
      </c>
      <c r="B952" s="26">
        <v>16086</v>
      </c>
      <c r="C952" s="26" t="s">
        <v>162</v>
      </c>
      <c r="D952" s="26">
        <v>142</v>
      </c>
      <c r="E952" s="26" t="s">
        <v>100</v>
      </c>
      <c r="F952" s="26" t="s">
        <v>156</v>
      </c>
      <c r="G952" s="26">
        <v>1</v>
      </c>
      <c r="H952" s="26">
        <v>279</v>
      </c>
      <c r="I952" s="26">
        <v>137</v>
      </c>
      <c r="J952" s="26">
        <v>1</v>
      </c>
      <c r="K952" s="26">
        <v>27</v>
      </c>
      <c r="L952" s="27">
        <v>68.58</v>
      </c>
      <c r="M952" s="27">
        <v>14.77</v>
      </c>
      <c r="N952" s="27">
        <v>4.5599999999999996</v>
      </c>
      <c r="O952" s="27">
        <v>40.54009034482759</v>
      </c>
      <c r="P952" s="27">
        <v>40.54009034482759</v>
      </c>
      <c r="Q952" s="27">
        <v>2726.3210756896556</v>
      </c>
      <c r="S952" s="27">
        <v>12.72</v>
      </c>
      <c r="T952" s="27">
        <v>42.04</v>
      </c>
      <c r="U952" s="27">
        <v>21.68</v>
      </c>
      <c r="V952" s="27">
        <v>420.4</v>
      </c>
      <c r="W952" s="27">
        <v>365.74799999999999</v>
      </c>
      <c r="X952" s="27">
        <v>36.574799999999996</v>
      </c>
      <c r="Y952" s="27">
        <v>216.8</v>
      </c>
      <c r="Z952" s="27">
        <v>188.61600000000001</v>
      </c>
      <c r="AA952" s="27">
        <v>18.861600000000003</v>
      </c>
      <c r="AB952" s="27">
        <v>6.5</v>
      </c>
      <c r="AC952" s="27">
        <v>26.9</v>
      </c>
      <c r="AD952" s="27">
        <v>5.8999999999999995</v>
      </c>
      <c r="AE952" s="27">
        <v>15.4</v>
      </c>
      <c r="AF952" s="27">
        <v>4.6000000000000005</v>
      </c>
      <c r="AG952" s="27">
        <v>489.96797313361299</v>
      </c>
      <c r="AH952" s="27">
        <v>48.996797313361299</v>
      </c>
      <c r="AI952" s="27">
        <v>0.4204</v>
      </c>
      <c r="AJ952" s="27">
        <v>0.65</v>
      </c>
      <c r="AK952" s="27">
        <v>2.69</v>
      </c>
      <c r="AL952" s="27">
        <v>0.59</v>
      </c>
      <c r="AM952" s="27">
        <v>1.54</v>
      </c>
      <c r="AN952" s="27">
        <v>0.46</v>
      </c>
      <c r="AO952" s="27">
        <v>15.461465271170313</v>
      </c>
      <c r="AP952" s="27">
        <v>63.986679352997143</v>
      </c>
      <c r="AQ952" s="27">
        <v>14.034253092293053</v>
      </c>
      <c r="AR952" s="27">
        <v>36.631779257849665</v>
      </c>
      <c r="AS952" s="27">
        <v>10.941960038058992</v>
      </c>
    </row>
    <row r="953" spans="1:45" x14ac:dyDescent="0.35">
      <c r="A953" s="26">
        <v>2018</v>
      </c>
      <c r="B953" s="26">
        <v>16087</v>
      </c>
      <c r="C953" s="26" t="s">
        <v>162</v>
      </c>
      <c r="D953" s="26">
        <v>79</v>
      </c>
      <c r="E953" s="26" t="s">
        <v>151</v>
      </c>
      <c r="F953" s="26" t="s">
        <v>156</v>
      </c>
      <c r="G953" s="26">
        <v>1</v>
      </c>
      <c r="H953" s="26">
        <v>279</v>
      </c>
      <c r="I953" s="26">
        <v>137</v>
      </c>
      <c r="J953" s="26">
        <v>1</v>
      </c>
      <c r="K953" s="26">
        <v>27</v>
      </c>
      <c r="L953" s="27">
        <v>68.58</v>
      </c>
      <c r="M953" s="27">
        <v>14.82</v>
      </c>
      <c r="N953" s="27">
        <v>6.13</v>
      </c>
      <c r="O953" s="27">
        <v>54.466001206896557</v>
      </c>
      <c r="P953" s="27">
        <v>54.466001206896557</v>
      </c>
      <c r="Q953" s="27">
        <v>3662.8385811637936</v>
      </c>
      <c r="S953" s="27">
        <v>11.99</v>
      </c>
      <c r="T953" s="27">
        <v>43.77</v>
      </c>
      <c r="U953" s="27">
        <v>20.55</v>
      </c>
      <c r="V953" s="27">
        <v>437.70000000000005</v>
      </c>
      <c r="W953" s="27">
        <v>380.79900000000004</v>
      </c>
      <c r="X953" s="27">
        <v>38.079900000000002</v>
      </c>
      <c r="Y953" s="27">
        <v>205.5</v>
      </c>
      <c r="Z953" s="27">
        <v>178.785</v>
      </c>
      <c r="AA953" s="27">
        <v>17.878499999999999</v>
      </c>
      <c r="AB953" s="27">
        <v>6.5</v>
      </c>
      <c r="AC953" s="27">
        <v>27.799999999999997</v>
      </c>
      <c r="AD953" s="27">
        <v>6</v>
      </c>
      <c r="AE953" s="27">
        <v>15.8</v>
      </c>
      <c r="AF953" s="27">
        <v>4.6999999999999993</v>
      </c>
      <c r="AG953" s="27">
        <v>504.02386283949897</v>
      </c>
      <c r="AH953" s="27">
        <v>50.402386283949895</v>
      </c>
      <c r="AI953" s="27">
        <v>0.43770000000000003</v>
      </c>
      <c r="AJ953" s="27">
        <v>0.65</v>
      </c>
      <c r="AK953" s="27">
        <v>2.78</v>
      </c>
      <c r="AL953" s="27">
        <v>0.6</v>
      </c>
      <c r="AM953" s="27">
        <v>1.58</v>
      </c>
      <c r="AN953" s="27">
        <v>0.47</v>
      </c>
      <c r="AO953" s="27">
        <v>14.850354123829106</v>
      </c>
      <c r="AP953" s="27">
        <v>63.513822252684477</v>
      </c>
      <c r="AQ953" s="27">
        <v>13.708019191226867</v>
      </c>
      <c r="AR953" s="27">
        <v>36.097783870230749</v>
      </c>
      <c r="AS953" s="27">
        <v>10.737948366461044</v>
      </c>
    </row>
    <row r="954" spans="1:45" x14ac:dyDescent="0.35">
      <c r="A954" s="26">
        <v>2018</v>
      </c>
      <c r="B954" s="26">
        <v>16088</v>
      </c>
      <c r="C954" s="26" t="s">
        <v>162</v>
      </c>
      <c r="D954" s="26">
        <v>8</v>
      </c>
      <c r="E954" s="26" t="s">
        <v>84</v>
      </c>
      <c r="F954" s="26" t="s">
        <v>156</v>
      </c>
      <c r="G954" s="26">
        <v>1</v>
      </c>
      <c r="H954" s="26">
        <v>279</v>
      </c>
      <c r="I954" s="26">
        <v>137</v>
      </c>
      <c r="J954" s="26">
        <v>1</v>
      </c>
      <c r="K954" s="26">
        <v>24</v>
      </c>
      <c r="L954" s="27">
        <v>60.96</v>
      </c>
      <c r="M954" s="27">
        <v>14.35</v>
      </c>
      <c r="N954" s="27">
        <v>5.49</v>
      </c>
      <c r="O954" s="27">
        <v>49.048653879310351</v>
      </c>
      <c r="P954" s="27">
        <v>49.048653879310351</v>
      </c>
      <c r="Q954" s="27">
        <v>3298.5219733836211</v>
      </c>
      <c r="S954" s="27">
        <v>12.14</v>
      </c>
      <c r="T954" s="27">
        <v>42.51</v>
      </c>
      <c r="U954" s="27">
        <v>21.56</v>
      </c>
      <c r="V954" s="27">
        <v>425.09999999999997</v>
      </c>
      <c r="W954" s="27">
        <v>369.83699999999999</v>
      </c>
      <c r="X954" s="27">
        <v>36.983699999999999</v>
      </c>
      <c r="Y954" s="27">
        <v>215.6</v>
      </c>
      <c r="Z954" s="27">
        <v>187.572</v>
      </c>
      <c r="AA954" s="27">
        <v>18.757200000000001</v>
      </c>
      <c r="AB954" s="27">
        <v>6.3</v>
      </c>
      <c r="AC954" s="27">
        <v>27.599999999999998</v>
      </c>
      <c r="AD954" s="27">
        <v>5.8999999999999995</v>
      </c>
      <c r="AE954" s="27">
        <v>15.600000000000001</v>
      </c>
      <c r="AF954" s="27">
        <v>4.4000000000000004</v>
      </c>
      <c r="AG954" s="27">
        <v>494.80906508691822</v>
      </c>
      <c r="AH954" s="27">
        <v>49.480906508691824</v>
      </c>
      <c r="AI954" s="27">
        <v>0.42509999999999998</v>
      </c>
      <c r="AJ954" s="27">
        <v>0.63</v>
      </c>
      <c r="AK954" s="27">
        <v>2.76</v>
      </c>
      <c r="AL954" s="27">
        <v>0.59</v>
      </c>
      <c r="AM954" s="27">
        <v>1.56</v>
      </c>
      <c r="AN954" s="27">
        <v>0.44</v>
      </c>
      <c r="AO954" s="27">
        <v>14.820042342978123</v>
      </c>
      <c r="AP954" s="27">
        <v>64.925899788285108</v>
      </c>
      <c r="AQ954" s="27">
        <v>13.879087273582686</v>
      </c>
      <c r="AR954" s="27">
        <v>36.697247706422026</v>
      </c>
      <c r="AS954" s="27">
        <v>10.350505763349801</v>
      </c>
    </row>
    <row r="955" spans="1:45" x14ac:dyDescent="0.35">
      <c r="A955" s="26">
        <v>2018</v>
      </c>
      <c r="B955" s="26">
        <v>16089</v>
      </c>
      <c r="C955" s="26" t="s">
        <v>162</v>
      </c>
      <c r="D955" s="26">
        <v>100</v>
      </c>
      <c r="E955" s="26" t="s">
        <v>25</v>
      </c>
      <c r="F955" s="26" t="s">
        <v>156</v>
      </c>
      <c r="G955" s="26">
        <v>1</v>
      </c>
      <c r="H955" s="26">
        <v>285</v>
      </c>
      <c r="I955" s="26">
        <v>143</v>
      </c>
      <c r="J955" s="26">
        <v>3</v>
      </c>
      <c r="K955" s="26">
        <v>56</v>
      </c>
      <c r="L955" s="27">
        <v>142.24</v>
      </c>
      <c r="M955" s="27">
        <v>15.46</v>
      </c>
      <c r="N955" s="27">
        <v>5.52</v>
      </c>
      <c r="O955" s="27">
        <v>48.677548965517239</v>
      </c>
      <c r="P955" s="27">
        <v>48.677548965517239</v>
      </c>
      <c r="Q955" s="27">
        <v>3273.5651679310345</v>
      </c>
      <c r="S955" s="27">
        <v>11.3</v>
      </c>
      <c r="T955" s="27">
        <v>42.14</v>
      </c>
      <c r="U955" s="27">
        <v>22.38</v>
      </c>
      <c r="V955" s="27">
        <v>421.4</v>
      </c>
      <c r="W955" s="27">
        <v>366.61799999999999</v>
      </c>
      <c r="X955" s="27">
        <v>36.661799999999999</v>
      </c>
      <c r="Y955" s="27">
        <v>223.79999999999998</v>
      </c>
      <c r="Z955" s="27">
        <v>194.70599999999999</v>
      </c>
      <c r="AA955" s="27">
        <v>19.470599999999997</v>
      </c>
      <c r="AB955" s="27">
        <v>6.2</v>
      </c>
      <c r="AC955" s="27">
        <v>27.5</v>
      </c>
      <c r="AD955" s="27">
        <v>5.8999999999999995</v>
      </c>
      <c r="AE955" s="27">
        <v>15.5</v>
      </c>
      <c r="AF955" s="27">
        <v>4.3</v>
      </c>
      <c r="AG955" s="27">
        <v>494.84762842757613</v>
      </c>
      <c r="AH955" s="27">
        <v>49.484762842757611</v>
      </c>
      <c r="AI955" s="27">
        <v>0.4214</v>
      </c>
      <c r="AJ955" s="27">
        <v>0.62</v>
      </c>
      <c r="AK955" s="27">
        <v>2.75</v>
      </c>
      <c r="AL955" s="27">
        <v>0.59</v>
      </c>
      <c r="AM955" s="27">
        <v>1.55</v>
      </c>
      <c r="AN955" s="27">
        <v>0.43</v>
      </c>
      <c r="AO955" s="27">
        <v>14.712861888941624</v>
      </c>
      <c r="AP955" s="27">
        <v>65.258661604176552</v>
      </c>
      <c r="AQ955" s="27">
        <v>14.000949216896059</v>
      </c>
      <c r="AR955" s="27">
        <v>36.782154722354058</v>
      </c>
      <c r="AS955" s="27">
        <v>10.204081632653061</v>
      </c>
    </row>
    <row r="956" spans="1:45" x14ac:dyDescent="0.35">
      <c r="A956" s="26">
        <v>2018</v>
      </c>
      <c r="B956" s="26">
        <v>16090</v>
      </c>
      <c r="C956" s="26" t="s">
        <v>162</v>
      </c>
      <c r="D956" s="26">
        <v>67</v>
      </c>
      <c r="E956" s="26" t="s">
        <v>116</v>
      </c>
      <c r="F956" s="26" t="s">
        <v>156</v>
      </c>
      <c r="G956" s="26">
        <v>1</v>
      </c>
      <c r="H956" s="26">
        <v>280</v>
      </c>
      <c r="I956" s="26">
        <v>138</v>
      </c>
      <c r="J956" s="26">
        <v>1</v>
      </c>
      <c r="K956" s="26">
        <v>21</v>
      </c>
      <c r="L956" s="27">
        <v>53.34</v>
      </c>
      <c r="M956" s="27">
        <v>15.2</v>
      </c>
      <c r="N956" s="27">
        <v>3.34</v>
      </c>
      <c r="O956" s="27">
        <v>29.544027586206891</v>
      </c>
      <c r="P956" s="27">
        <v>29.544027586206891</v>
      </c>
      <c r="Q956" s="27">
        <v>1986.8358551724134</v>
      </c>
      <c r="S956" s="27">
        <v>11.58</v>
      </c>
      <c r="T956" s="27">
        <v>42.94</v>
      </c>
      <c r="U956" s="27">
        <v>21.4</v>
      </c>
      <c r="V956" s="27">
        <v>429.4</v>
      </c>
      <c r="W956" s="27">
        <v>373.57799999999997</v>
      </c>
      <c r="X956" s="27">
        <v>37.357799999999997</v>
      </c>
      <c r="Y956" s="27">
        <v>214</v>
      </c>
      <c r="Z956" s="27">
        <v>186.18</v>
      </c>
      <c r="AA956" s="27">
        <v>18.618000000000002</v>
      </c>
      <c r="AB956" s="27">
        <v>6.6000000000000005</v>
      </c>
      <c r="AC956" s="27">
        <v>27.7</v>
      </c>
      <c r="AD956" s="27">
        <v>6</v>
      </c>
      <c r="AE956" s="27">
        <v>15.9</v>
      </c>
      <c r="AF956" s="27">
        <v>4.4000000000000004</v>
      </c>
      <c r="AG956" s="27">
        <v>498.95928273851814</v>
      </c>
      <c r="AH956" s="27">
        <v>49.895928273851816</v>
      </c>
      <c r="AI956" s="27">
        <v>0.4294</v>
      </c>
      <c r="AJ956" s="27">
        <v>0.66</v>
      </c>
      <c r="AK956" s="27">
        <v>2.77</v>
      </c>
      <c r="AL956" s="27">
        <v>0.6</v>
      </c>
      <c r="AM956" s="27">
        <v>1.59</v>
      </c>
      <c r="AN956" s="27">
        <v>0.44</v>
      </c>
      <c r="AO956" s="27">
        <v>15.37028411737308</v>
      </c>
      <c r="AP956" s="27">
        <v>64.508616674429433</v>
      </c>
      <c r="AQ956" s="27">
        <v>13.972985561248253</v>
      </c>
      <c r="AR956" s="27">
        <v>37.02841173730787</v>
      </c>
      <c r="AS956" s="27">
        <v>10.246856078248721</v>
      </c>
    </row>
    <row r="957" spans="1:45" x14ac:dyDescent="0.35">
      <c r="A957" s="26">
        <v>2018</v>
      </c>
      <c r="B957" s="26">
        <v>16091</v>
      </c>
      <c r="C957" s="26" t="s">
        <v>162</v>
      </c>
      <c r="D957" s="26">
        <v>25</v>
      </c>
      <c r="E957" s="26" t="s">
        <v>46</v>
      </c>
      <c r="F957" s="26" t="s">
        <v>156</v>
      </c>
      <c r="G957" s="26">
        <v>1</v>
      </c>
      <c r="H957" s="26">
        <v>285</v>
      </c>
      <c r="I957" s="26">
        <v>143</v>
      </c>
      <c r="J957" s="26">
        <v>2</v>
      </c>
      <c r="K957" s="26">
        <v>50</v>
      </c>
      <c r="L957" s="27">
        <v>127</v>
      </c>
      <c r="M957" s="27">
        <v>23.23</v>
      </c>
      <c r="N957" s="27">
        <v>7.31</v>
      </c>
      <c r="O957" s="27">
        <v>58.537786810344819</v>
      </c>
      <c r="P957" s="27">
        <v>58.537786810344819</v>
      </c>
      <c r="Q957" s="27">
        <v>3936.6661629956893</v>
      </c>
      <c r="S957" s="27">
        <v>12.03</v>
      </c>
      <c r="T957" s="27">
        <v>43.44</v>
      </c>
      <c r="U957" s="27">
        <v>21.7</v>
      </c>
      <c r="V957" s="27">
        <v>434.4</v>
      </c>
      <c r="W957" s="27">
        <v>377.928</v>
      </c>
      <c r="X957" s="27">
        <v>37.7928</v>
      </c>
      <c r="Y957" s="27">
        <v>217</v>
      </c>
      <c r="Z957" s="27">
        <v>188.79</v>
      </c>
      <c r="AA957" s="27">
        <v>18.878999999999998</v>
      </c>
      <c r="AB957" s="27">
        <v>6.4</v>
      </c>
      <c r="AC957" s="27">
        <v>27.799999999999997</v>
      </c>
      <c r="AD957" s="27">
        <v>6</v>
      </c>
      <c r="AE957" s="27">
        <v>15.700000000000001</v>
      </c>
      <c r="AF957" s="27">
        <v>4.5</v>
      </c>
      <c r="AG957" s="27">
        <v>506.39329439704397</v>
      </c>
      <c r="AH957" s="27">
        <v>50.639329439704397</v>
      </c>
      <c r="AI957" s="27">
        <v>0.43439999999999995</v>
      </c>
      <c r="AJ957" s="27">
        <v>0.64</v>
      </c>
      <c r="AK957" s="27">
        <v>2.78</v>
      </c>
      <c r="AL957" s="27">
        <v>0.6</v>
      </c>
      <c r="AM957" s="27">
        <v>1.57</v>
      </c>
      <c r="AN957" s="27">
        <v>0.45</v>
      </c>
      <c r="AO957" s="27">
        <v>14.732965009208106</v>
      </c>
      <c r="AP957" s="27">
        <v>63.996316758747696</v>
      </c>
      <c r="AQ957" s="27">
        <v>13.812154696132598</v>
      </c>
      <c r="AR957" s="27">
        <v>36.141804788213634</v>
      </c>
      <c r="AS957" s="27">
        <v>10.359116022099448</v>
      </c>
    </row>
    <row r="958" spans="1:45" x14ac:dyDescent="0.35">
      <c r="A958" s="26">
        <v>2018</v>
      </c>
      <c r="B958" s="26">
        <v>16092</v>
      </c>
      <c r="C958" s="26" t="s">
        <v>162</v>
      </c>
      <c r="D958" s="26">
        <v>63</v>
      </c>
      <c r="E958" s="26" t="s">
        <v>125</v>
      </c>
      <c r="F958" s="26" t="s">
        <v>156</v>
      </c>
      <c r="G958" s="26">
        <v>1</v>
      </c>
      <c r="H958" s="26">
        <v>280</v>
      </c>
      <c r="I958" s="26">
        <v>138</v>
      </c>
      <c r="J958" s="26">
        <v>3</v>
      </c>
      <c r="K958" s="26">
        <v>49</v>
      </c>
      <c r="L958" s="27">
        <v>124.46000000000001</v>
      </c>
      <c r="M958" s="27">
        <v>16.05</v>
      </c>
      <c r="N958" s="27">
        <v>6.13</v>
      </c>
      <c r="O958" s="27">
        <v>53.679511637931043</v>
      </c>
      <c r="P958" s="27">
        <v>53.679511637931043</v>
      </c>
      <c r="Q958" s="27">
        <v>3609.9471576508627</v>
      </c>
      <c r="S958" s="27">
        <v>12.04</v>
      </c>
      <c r="T958" s="27">
        <v>43.94</v>
      </c>
      <c r="U958" s="27">
        <v>20.94</v>
      </c>
      <c r="V958" s="27">
        <v>439.4</v>
      </c>
      <c r="W958" s="27">
        <v>382.27799999999996</v>
      </c>
      <c r="X958" s="27">
        <v>38.227799999999995</v>
      </c>
      <c r="Y958" s="27">
        <v>209.4</v>
      </c>
      <c r="Z958" s="27">
        <v>182.178</v>
      </c>
      <c r="AA958" s="27">
        <v>18.2178</v>
      </c>
      <c r="AB958" s="27">
        <v>6.5</v>
      </c>
      <c r="AC958" s="27">
        <v>28</v>
      </c>
      <c r="AD958" s="27">
        <v>6.1</v>
      </c>
      <c r="AE958" s="27">
        <v>15.9</v>
      </c>
      <c r="AF958" s="27">
        <v>4.6000000000000005</v>
      </c>
      <c r="AG958" s="27">
        <v>508.0806889731399</v>
      </c>
      <c r="AH958" s="27">
        <v>50.808068897313987</v>
      </c>
      <c r="AI958" s="27">
        <v>0.43939999999999996</v>
      </c>
      <c r="AJ958" s="27">
        <v>0.65</v>
      </c>
      <c r="AK958" s="27">
        <v>2.8</v>
      </c>
      <c r="AL958" s="27">
        <v>0.61</v>
      </c>
      <c r="AM958" s="27">
        <v>1.59</v>
      </c>
      <c r="AN958" s="27">
        <v>0.46</v>
      </c>
      <c r="AO958" s="27">
        <v>14.792899408284025</v>
      </c>
      <c r="AP958" s="27">
        <v>63.723258989531182</v>
      </c>
      <c r="AQ958" s="27">
        <v>13.882567137005008</v>
      </c>
      <c r="AR958" s="27">
        <v>36.185707783340924</v>
      </c>
      <c r="AS958" s="27">
        <v>10.468821119708696</v>
      </c>
    </row>
    <row r="959" spans="1:45" x14ac:dyDescent="0.35">
      <c r="A959" s="26">
        <v>2018</v>
      </c>
      <c r="B959" s="26">
        <v>16093</v>
      </c>
      <c r="C959" s="26" t="s">
        <v>162</v>
      </c>
      <c r="D959" s="26">
        <v>85</v>
      </c>
      <c r="E959" s="26" t="s">
        <v>59</v>
      </c>
      <c r="F959" s="26" t="s">
        <v>156</v>
      </c>
      <c r="G959" s="26">
        <v>1</v>
      </c>
      <c r="H959" s="26">
        <v>279</v>
      </c>
      <c r="I959" s="26">
        <v>137</v>
      </c>
      <c r="J959" s="26">
        <v>1</v>
      </c>
      <c r="K959" s="26">
        <v>30</v>
      </c>
      <c r="L959" s="27">
        <v>76.2</v>
      </c>
      <c r="M959" s="27">
        <v>15.94</v>
      </c>
      <c r="N959" s="27">
        <v>4.3</v>
      </c>
      <c r="O959" s="27">
        <v>37.703808620689649</v>
      </c>
      <c r="P959" s="27">
        <v>37.703808620689649</v>
      </c>
      <c r="Q959" s="27">
        <v>2535.5811297413788</v>
      </c>
      <c r="S959" s="27">
        <v>12.2</v>
      </c>
      <c r="T959" s="27">
        <v>44.51</v>
      </c>
      <c r="U959" s="27">
        <v>20.59</v>
      </c>
      <c r="V959" s="27">
        <v>445.09999999999997</v>
      </c>
      <c r="W959" s="27">
        <v>387.23699999999997</v>
      </c>
      <c r="X959" s="27">
        <v>38.723699999999994</v>
      </c>
      <c r="Y959" s="27">
        <v>205.9</v>
      </c>
      <c r="Z959" s="27">
        <v>179.13300000000001</v>
      </c>
      <c r="AA959" s="27">
        <v>17.9133</v>
      </c>
      <c r="AB959" s="27">
        <v>6.5</v>
      </c>
      <c r="AC959" s="27">
        <v>28.1</v>
      </c>
      <c r="AD959" s="27">
        <v>6</v>
      </c>
      <c r="AE959" s="27">
        <v>16.200000000000003</v>
      </c>
      <c r="AF959" s="27">
        <v>4.6999999999999993</v>
      </c>
      <c r="AG959" s="27">
        <v>512.76246043353626</v>
      </c>
      <c r="AH959" s="27">
        <v>51.276246043353623</v>
      </c>
      <c r="AI959" s="27">
        <v>0.44509999999999994</v>
      </c>
      <c r="AJ959" s="27">
        <v>0.65</v>
      </c>
      <c r="AK959" s="27">
        <v>2.81</v>
      </c>
      <c r="AL959" s="27">
        <v>0.6</v>
      </c>
      <c r="AM959" s="27">
        <v>1.62</v>
      </c>
      <c r="AN959" s="27">
        <v>0.47</v>
      </c>
      <c r="AO959" s="27">
        <v>14.60345989665244</v>
      </c>
      <c r="AP959" s="27">
        <v>63.131880476297475</v>
      </c>
      <c r="AQ959" s="27">
        <v>13.480116827679176</v>
      </c>
      <c r="AR959" s="27">
        <v>36.396315434733779</v>
      </c>
      <c r="AS959" s="27">
        <v>10.559424848348685</v>
      </c>
    </row>
    <row r="960" spans="1:45" x14ac:dyDescent="0.35">
      <c r="A960" s="26">
        <v>2018</v>
      </c>
      <c r="B960" s="26">
        <v>16094</v>
      </c>
      <c r="C960" s="26" t="s">
        <v>162</v>
      </c>
      <c r="D960" s="26">
        <v>10</v>
      </c>
      <c r="E960" s="26" t="s">
        <v>118</v>
      </c>
      <c r="F960" s="26" t="s">
        <v>156</v>
      </c>
      <c r="G960" s="26">
        <v>1</v>
      </c>
      <c r="H960" s="26">
        <v>279</v>
      </c>
      <c r="I960" s="26">
        <v>137</v>
      </c>
      <c r="J960" s="26">
        <v>1</v>
      </c>
      <c r="K960" s="26">
        <v>28</v>
      </c>
      <c r="L960" s="27">
        <v>71.12</v>
      </c>
      <c r="M960" s="27">
        <v>15.6</v>
      </c>
      <c r="N960" s="27">
        <v>6.98</v>
      </c>
      <c r="O960" s="27">
        <v>61.45047586206897</v>
      </c>
      <c r="P960" s="27">
        <v>61.45047586206897</v>
      </c>
      <c r="Q960" s="27">
        <v>4132.5445017241382</v>
      </c>
      <c r="S960" s="27">
        <v>11.98</v>
      </c>
      <c r="T960" s="27">
        <v>43.39</v>
      </c>
      <c r="U960" s="27">
        <v>20.92</v>
      </c>
      <c r="V960" s="27">
        <v>433.9</v>
      </c>
      <c r="W960" s="27">
        <v>377.49299999999999</v>
      </c>
      <c r="X960" s="27">
        <v>37.749299999999998</v>
      </c>
      <c r="Y960" s="27">
        <v>209.20000000000002</v>
      </c>
      <c r="Z960" s="27">
        <v>182.00400000000002</v>
      </c>
      <c r="AA960" s="27">
        <v>18.200400000000002</v>
      </c>
      <c r="AB960" s="27">
        <v>6.8999999999999995</v>
      </c>
      <c r="AC960" s="27">
        <v>27.5</v>
      </c>
      <c r="AD960" s="27">
        <v>6.1</v>
      </c>
      <c r="AE960" s="27">
        <v>15.600000000000001</v>
      </c>
      <c r="AF960" s="27">
        <v>4.8</v>
      </c>
      <c r="AG960" s="27">
        <v>501.61428449634172</v>
      </c>
      <c r="AH960" s="27">
        <v>50.161428449634172</v>
      </c>
      <c r="AI960" s="27">
        <v>0.43389999999999995</v>
      </c>
      <c r="AJ960" s="27">
        <v>0.69</v>
      </c>
      <c r="AK960" s="27">
        <v>2.75</v>
      </c>
      <c r="AL960" s="27">
        <v>0.61</v>
      </c>
      <c r="AM960" s="27">
        <v>1.56</v>
      </c>
      <c r="AN960" s="27">
        <v>0.48</v>
      </c>
      <c r="AO960" s="27">
        <v>15.902281631712377</v>
      </c>
      <c r="AP960" s="27">
        <v>63.378658677114551</v>
      </c>
      <c r="AQ960" s="27">
        <v>14.058538833832682</v>
      </c>
      <c r="AR960" s="27">
        <v>35.952984558654073</v>
      </c>
      <c r="AS960" s="27">
        <v>11.062456787278176</v>
      </c>
    </row>
    <row r="961" spans="1:45" x14ac:dyDescent="0.35">
      <c r="A961" s="26">
        <v>2018</v>
      </c>
      <c r="B961" s="26">
        <v>16095</v>
      </c>
      <c r="C961" s="26" t="s">
        <v>162</v>
      </c>
      <c r="D961" s="26">
        <v>121</v>
      </c>
      <c r="E961" s="26" t="s">
        <v>113</v>
      </c>
      <c r="F961" s="26" t="s">
        <v>156</v>
      </c>
      <c r="G961" s="26">
        <v>1</v>
      </c>
      <c r="H961" s="26">
        <v>279</v>
      </c>
      <c r="I961" s="26">
        <v>137</v>
      </c>
      <c r="J961" s="26">
        <v>4</v>
      </c>
      <c r="K961" s="26">
        <v>42</v>
      </c>
      <c r="L961" s="27">
        <v>106.68</v>
      </c>
      <c r="M961" s="27">
        <v>16.89</v>
      </c>
      <c r="N961" s="27">
        <v>3.57</v>
      </c>
      <c r="O961" s="27">
        <v>30.949160948275861</v>
      </c>
      <c r="P961" s="27">
        <v>30.949160948275861</v>
      </c>
      <c r="Q961" s="27">
        <v>2081.3310737715515</v>
      </c>
      <c r="S961" s="27">
        <v>12.77</v>
      </c>
      <c r="T961" s="27">
        <v>44.88</v>
      </c>
      <c r="U961" s="27">
        <v>20.57</v>
      </c>
      <c r="V961" s="27">
        <v>448.8</v>
      </c>
      <c r="W961" s="27">
        <v>390.45600000000002</v>
      </c>
      <c r="X961" s="27">
        <v>39.0456</v>
      </c>
      <c r="Y961" s="27">
        <v>205.7</v>
      </c>
      <c r="Z961" s="27">
        <v>178.959</v>
      </c>
      <c r="AA961" s="27">
        <v>17.895900000000001</v>
      </c>
      <c r="AB961" s="27">
        <v>6.8999999999999995</v>
      </c>
      <c r="AC961" s="27">
        <v>27.9</v>
      </c>
      <c r="AD961" s="27">
        <v>6.1</v>
      </c>
      <c r="AE961" s="27">
        <v>16</v>
      </c>
      <c r="AF961" s="27">
        <v>5</v>
      </c>
      <c r="AG961" s="27">
        <v>516.91534972330726</v>
      </c>
      <c r="AH961" s="27">
        <v>51.691534972330722</v>
      </c>
      <c r="AI961" s="27">
        <v>0.44880000000000003</v>
      </c>
      <c r="AJ961" s="27">
        <v>0.69</v>
      </c>
      <c r="AK961" s="27">
        <v>2.79</v>
      </c>
      <c r="AL961" s="27">
        <v>0.61</v>
      </c>
      <c r="AM961" s="27">
        <v>1.6</v>
      </c>
      <c r="AN961" s="27">
        <v>0.5</v>
      </c>
      <c r="AO961" s="27">
        <v>15.374331550802136</v>
      </c>
      <c r="AP961" s="27">
        <v>62.16577540106951</v>
      </c>
      <c r="AQ961" s="27">
        <v>13.591800356506237</v>
      </c>
      <c r="AR961" s="27">
        <v>35.650623885918002</v>
      </c>
      <c r="AS961" s="27">
        <v>11.140819964349376</v>
      </c>
    </row>
    <row r="962" spans="1:45" x14ac:dyDescent="0.35">
      <c r="A962" s="26">
        <v>2018</v>
      </c>
      <c r="B962" s="26">
        <v>16096</v>
      </c>
      <c r="C962" s="26" t="s">
        <v>162</v>
      </c>
      <c r="D962" s="26">
        <v>126</v>
      </c>
      <c r="E962" s="26" t="s">
        <v>21</v>
      </c>
      <c r="F962" s="26" t="s">
        <v>156</v>
      </c>
      <c r="G962" s="26">
        <v>1</v>
      </c>
      <c r="H962" s="26">
        <v>278</v>
      </c>
      <c r="I962" s="26">
        <v>136</v>
      </c>
      <c r="J962" s="26">
        <v>1</v>
      </c>
      <c r="K962" s="26">
        <v>23</v>
      </c>
      <c r="L962" s="27">
        <v>58.42</v>
      </c>
      <c r="M962" s="27">
        <v>16.11</v>
      </c>
      <c r="N962" s="27">
        <v>6.59</v>
      </c>
      <c r="O962" s="27">
        <v>57.666419913793106</v>
      </c>
      <c r="P962" s="27">
        <v>57.666419913793106</v>
      </c>
      <c r="Q962" s="27">
        <v>3878.0667392025862</v>
      </c>
      <c r="S962" s="27">
        <v>11.73</v>
      </c>
      <c r="T962" s="27">
        <v>43.83</v>
      </c>
      <c r="U962" s="27">
        <v>20.65</v>
      </c>
      <c r="V962" s="27">
        <v>438.29999999999995</v>
      </c>
      <c r="W962" s="27">
        <v>381.32099999999997</v>
      </c>
      <c r="X962" s="27">
        <v>38.132099999999994</v>
      </c>
      <c r="Y962" s="27">
        <v>206.5</v>
      </c>
      <c r="Z962" s="27">
        <v>179.655</v>
      </c>
      <c r="AA962" s="27">
        <v>17.965499999999999</v>
      </c>
      <c r="AB962" s="27">
        <v>6.8000000000000007</v>
      </c>
      <c r="AC962" s="27">
        <v>27.9</v>
      </c>
      <c r="AD962" s="27">
        <v>6.2</v>
      </c>
      <c r="AE962" s="27">
        <v>15.9</v>
      </c>
      <c r="AF962" s="27">
        <v>4.6000000000000005</v>
      </c>
      <c r="AG962" s="27">
        <v>505.2500445862251</v>
      </c>
      <c r="AH962" s="27">
        <v>50.525004458622512</v>
      </c>
      <c r="AI962" s="27">
        <v>0.43829999999999997</v>
      </c>
      <c r="AJ962" s="27">
        <v>0.68</v>
      </c>
      <c r="AK962" s="27">
        <v>2.79</v>
      </c>
      <c r="AL962" s="27">
        <v>0.62</v>
      </c>
      <c r="AM962" s="27">
        <v>1.59</v>
      </c>
      <c r="AN962" s="27">
        <v>0.46</v>
      </c>
      <c r="AO962" s="27">
        <v>15.514487793748577</v>
      </c>
      <c r="AP962" s="27">
        <v>63.655030800821358</v>
      </c>
      <c r="AQ962" s="27">
        <v>14.145562400182525</v>
      </c>
      <c r="AR962" s="27">
        <v>36.276522929500345</v>
      </c>
      <c r="AS962" s="27">
        <v>10.495094684006391</v>
      </c>
    </row>
    <row r="963" spans="1:45" x14ac:dyDescent="0.35">
      <c r="A963" s="26">
        <v>2018</v>
      </c>
      <c r="B963" s="26">
        <v>16097</v>
      </c>
      <c r="C963" s="26" t="s">
        <v>162</v>
      </c>
      <c r="D963" s="26">
        <v>26</v>
      </c>
      <c r="E963" s="26" t="s">
        <v>22</v>
      </c>
      <c r="F963" s="26" t="s">
        <v>156</v>
      </c>
      <c r="G963" s="26">
        <v>1</v>
      </c>
      <c r="H963" s="26">
        <v>278</v>
      </c>
      <c r="I963" s="26">
        <v>136</v>
      </c>
      <c r="J963" s="26">
        <v>1</v>
      </c>
      <c r="K963" s="26">
        <v>27</v>
      </c>
      <c r="L963" s="27">
        <v>68.58</v>
      </c>
      <c r="M963" s="27">
        <v>15.74</v>
      </c>
      <c r="N963" s="27">
        <v>5.9</v>
      </c>
      <c r="O963" s="27">
        <v>51.85621896551725</v>
      </c>
      <c r="P963" s="27">
        <v>51.85621896551725</v>
      </c>
      <c r="Q963" s="27">
        <v>3487.3307254310353</v>
      </c>
      <c r="S963" s="27">
        <v>12.58</v>
      </c>
      <c r="T963" s="27">
        <v>42.82</v>
      </c>
      <c r="U963" s="27">
        <v>21.12</v>
      </c>
      <c r="V963" s="27">
        <v>428.2</v>
      </c>
      <c r="W963" s="27">
        <v>372.53399999999999</v>
      </c>
      <c r="X963" s="27">
        <v>37.253399999999999</v>
      </c>
      <c r="Y963" s="27">
        <v>211.20000000000002</v>
      </c>
      <c r="Z963" s="27">
        <v>183.744</v>
      </c>
      <c r="AA963" s="27">
        <v>18.374400000000001</v>
      </c>
      <c r="AB963" s="27">
        <v>6.4</v>
      </c>
      <c r="AC963" s="27">
        <v>27.400000000000002</v>
      </c>
      <c r="AD963" s="27">
        <v>6</v>
      </c>
      <c r="AE963" s="27">
        <v>15.5</v>
      </c>
      <c r="AF963" s="27">
        <v>4.6999999999999993</v>
      </c>
      <c r="AG963" s="27">
        <v>496.07998087556501</v>
      </c>
      <c r="AH963" s="27">
        <v>49.607998087556503</v>
      </c>
      <c r="AI963" s="27">
        <v>0.42819999999999997</v>
      </c>
      <c r="AJ963" s="27">
        <v>0.64</v>
      </c>
      <c r="AK963" s="27">
        <v>2.74</v>
      </c>
      <c r="AL963" s="27">
        <v>0.6</v>
      </c>
      <c r="AM963" s="27">
        <v>1.55</v>
      </c>
      <c r="AN963" s="27">
        <v>0.47</v>
      </c>
      <c r="AO963" s="27">
        <v>14.94628678187763</v>
      </c>
      <c r="AP963" s="27">
        <v>63.988790284913598</v>
      </c>
      <c r="AQ963" s="27">
        <v>14.012143858010276</v>
      </c>
      <c r="AR963" s="27">
        <v>36.198038299859881</v>
      </c>
      <c r="AS963" s="27">
        <v>10.976179355441381</v>
      </c>
    </row>
    <row r="964" spans="1:45" x14ac:dyDescent="0.35">
      <c r="A964" s="26">
        <v>2018</v>
      </c>
      <c r="B964" s="26">
        <v>16098</v>
      </c>
      <c r="C964" s="26" t="s">
        <v>162</v>
      </c>
      <c r="D964" s="26">
        <v>74</v>
      </c>
      <c r="E964" s="26" t="s">
        <v>141</v>
      </c>
      <c r="F964" s="26" t="s">
        <v>156</v>
      </c>
      <c r="G964" s="26">
        <v>1</v>
      </c>
      <c r="H964" s="26">
        <v>279</v>
      </c>
      <c r="I964" s="26">
        <v>137</v>
      </c>
      <c r="J964" s="26">
        <v>2</v>
      </c>
      <c r="K964" s="26">
        <v>40</v>
      </c>
      <c r="L964" s="27">
        <v>101.6</v>
      </c>
      <c r="M964" s="27">
        <v>16.77</v>
      </c>
      <c r="N964" s="27">
        <v>3.68</v>
      </c>
      <c r="O964" s="27">
        <v>31.948840000000001</v>
      </c>
      <c r="P964" s="27">
        <v>31.948840000000001</v>
      </c>
      <c r="Q964" s="27">
        <v>2148.5594900000001</v>
      </c>
      <c r="S964" s="27">
        <v>12.19</v>
      </c>
      <c r="T964" s="27">
        <v>41.99</v>
      </c>
      <c r="U964" s="27">
        <v>21.21</v>
      </c>
      <c r="V964" s="27">
        <v>419.90000000000003</v>
      </c>
      <c r="W964" s="27">
        <v>365.31300000000005</v>
      </c>
      <c r="X964" s="27">
        <v>36.531300000000002</v>
      </c>
      <c r="Y964" s="27">
        <v>212.10000000000002</v>
      </c>
      <c r="Z964" s="27">
        <v>184.52700000000002</v>
      </c>
      <c r="AA964" s="27">
        <v>18.4527</v>
      </c>
      <c r="AB964" s="27">
        <v>6.3</v>
      </c>
      <c r="AC964" s="27">
        <v>27.1</v>
      </c>
      <c r="AD964" s="27">
        <v>5.8999999999999995</v>
      </c>
      <c r="AE964" s="27">
        <v>15.4</v>
      </c>
      <c r="AF964" s="27">
        <v>4.4000000000000004</v>
      </c>
      <c r="AG964" s="27">
        <v>486.93132430636814</v>
      </c>
      <c r="AH964" s="27">
        <v>48.693132430636815</v>
      </c>
      <c r="AI964" s="27">
        <v>0.41990000000000005</v>
      </c>
      <c r="AJ964" s="27">
        <v>0.63</v>
      </c>
      <c r="AK964" s="27">
        <v>2.71</v>
      </c>
      <c r="AL964" s="27">
        <v>0.59</v>
      </c>
      <c r="AM964" s="27">
        <v>1.54</v>
      </c>
      <c r="AN964" s="27">
        <v>0.44</v>
      </c>
      <c r="AO964" s="27">
        <v>15.003572279114072</v>
      </c>
      <c r="AP964" s="27">
        <v>64.539175994284349</v>
      </c>
      <c r="AQ964" s="27">
        <v>14.050964515360798</v>
      </c>
      <c r="AR964" s="27">
        <v>36.675398904501066</v>
      </c>
      <c r="AS964" s="27">
        <v>10.47868540128602</v>
      </c>
    </row>
    <row r="965" spans="1:45" x14ac:dyDescent="0.35">
      <c r="A965" s="26">
        <v>2018</v>
      </c>
      <c r="B965" s="26">
        <v>16099</v>
      </c>
      <c r="C965" s="26" t="s">
        <v>162</v>
      </c>
      <c r="D965" s="26">
        <v>93</v>
      </c>
      <c r="E965" s="26" t="s">
        <v>101</v>
      </c>
      <c r="F965" s="26" t="s">
        <v>156</v>
      </c>
      <c r="G965" s="26">
        <v>1</v>
      </c>
      <c r="H965" s="26">
        <v>281</v>
      </c>
      <c r="I965" s="26">
        <v>139</v>
      </c>
      <c r="J965" s="26">
        <v>5</v>
      </c>
      <c r="K965" s="26">
        <v>47</v>
      </c>
      <c r="L965" s="27">
        <v>119.38</v>
      </c>
      <c r="M965" s="27">
        <v>16.3</v>
      </c>
      <c r="N965" s="27">
        <v>2.7</v>
      </c>
      <c r="O965" s="27">
        <v>23.573094827586207</v>
      </c>
      <c r="P965" s="27">
        <v>23.573094827586207</v>
      </c>
      <c r="Q965" s="27">
        <v>1585.2906271551724</v>
      </c>
      <c r="S965" s="27">
        <v>11.39</v>
      </c>
      <c r="T965" s="27">
        <v>43.81</v>
      </c>
      <c r="U965" s="27">
        <v>22.79</v>
      </c>
      <c r="V965" s="27">
        <v>438.1</v>
      </c>
      <c r="W965" s="27">
        <v>381.14699999999999</v>
      </c>
      <c r="X965" s="27">
        <v>38.114699999999999</v>
      </c>
      <c r="Y965" s="27">
        <v>227.89999999999998</v>
      </c>
      <c r="Z965" s="27">
        <v>198.27299999999997</v>
      </c>
      <c r="AA965" s="27">
        <v>19.827299999999997</v>
      </c>
      <c r="AB965" s="27">
        <v>7.7</v>
      </c>
      <c r="AC965" s="27">
        <v>27.5</v>
      </c>
      <c r="AD965" s="27">
        <v>6.4</v>
      </c>
      <c r="AE965" s="27">
        <v>15.1</v>
      </c>
      <c r="AF965" s="27">
        <v>5.4</v>
      </c>
      <c r="AG965" s="27">
        <v>516.74724362695065</v>
      </c>
      <c r="AH965" s="27">
        <v>51.674724362695066</v>
      </c>
      <c r="AI965" s="27">
        <v>0.43810000000000004</v>
      </c>
      <c r="AJ965" s="27">
        <v>0.77</v>
      </c>
      <c r="AK965" s="27">
        <v>2.75</v>
      </c>
      <c r="AL965" s="27">
        <v>0.64</v>
      </c>
      <c r="AM965" s="27">
        <v>1.51</v>
      </c>
      <c r="AN965" s="27">
        <v>0.54</v>
      </c>
      <c r="AO965" s="27">
        <v>17.575895914174843</v>
      </c>
      <c r="AP965" s="27">
        <v>62.77105683633873</v>
      </c>
      <c r="AQ965" s="27">
        <v>14.608536863729741</v>
      </c>
      <c r="AR965" s="27">
        <v>34.467016662862356</v>
      </c>
      <c r="AS965" s="27">
        <v>12.325952978771969</v>
      </c>
    </row>
    <row r="966" spans="1:45" x14ac:dyDescent="0.35">
      <c r="A966" s="26">
        <v>2018</v>
      </c>
      <c r="B966" s="26">
        <v>16100</v>
      </c>
      <c r="C966" s="26" t="s">
        <v>162</v>
      </c>
      <c r="D966" s="26">
        <v>120</v>
      </c>
      <c r="E966" s="26" t="s">
        <v>123</v>
      </c>
      <c r="F966" s="26" t="s">
        <v>156</v>
      </c>
      <c r="G966" s="26">
        <v>1</v>
      </c>
      <c r="H966" s="26">
        <v>282</v>
      </c>
      <c r="I966" s="26">
        <v>140</v>
      </c>
      <c r="J966" s="26">
        <v>5</v>
      </c>
      <c r="K966" s="26">
        <v>48</v>
      </c>
      <c r="L966" s="27">
        <v>121.92</v>
      </c>
      <c r="M966" s="27">
        <v>16.34</v>
      </c>
      <c r="N966" s="27">
        <v>3.72</v>
      </c>
      <c r="O966" s="27">
        <v>32.462964827586205</v>
      </c>
      <c r="P966" s="27">
        <v>32.462964827586205</v>
      </c>
      <c r="Q966" s="27">
        <v>2183.1343846551722</v>
      </c>
      <c r="S966" s="27">
        <v>13.6</v>
      </c>
      <c r="T966" s="27">
        <v>43.02</v>
      </c>
      <c r="U966" s="27">
        <v>21.11</v>
      </c>
      <c r="V966" s="27">
        <v>430.20000000000005</v>
      </c>
      <c r="W966" s="27">
        <v>374.27400000000006</v>
      </c>
      <c r="X966" s="27">
        <v>37.427400000000006</v>
      </c>
      <c r="Y966" s="27">
        <v>211.1</v>
      </c>
      <c r="Z966" s="27">
        <v>183.65699999999998</v>
      </c>
      <c r="AA966" s="27">
        <v>18.365699999999997</v>
      </c>
      <c r="AB966" s="27">
        <v>6.7</v>
      </c>
      <c r="AC966" s="27">
        <v>27.1</v>
      </c>
      <c r="AD966" s="27">
        <v>6</v>
      </c>
      <c r="AE966" s="27">
        <v>15.600000000000001</v>
      </c>
      <c r="AF966" s="27">
        <v>4.8</v>
      </c>
      <c r="AG966" s="27">
        <v>498.34391330285348</v>
      </c>
      <c r="AH966" s="27">
        <v>49.834391330285349</v>
      </c>
      <c r="AI966" s="27">
        <v>0.43020000000000003</v>
      </c>
      <c r="AJ966" s="27">
        <v>0.67</v>
      </c>
      <c r="AK966" s="27">
        <v>2.71</v>
      </c>
      <c r="AL966" s="27">
        <v>0.6</v>
      </c>
      <c r="AM966" s="27">
        <v>1.56</v>
      </c>
      <c r="AN966" s="27">
        <v>0.48</v>
      </c>
      <c r="AO966" s="27">
        <v>15.574151557415155</v>
      </c>
      <c r="AP966" s="27">
        <v>62.993956299395627</v>
      </c>
      <c r="AQ966" s="27">
        <v>13.947001394700139</v>
      </c>
      <c r="AR966" s="27">
        <v>36.262203626220362</v>
      </c>
      <c r="AS966" s="27">
        <v>11.15760111576011</v>
      </c>
    </row>
    <row r="967" spans="1:45" x14ac:dyDescent="0.35">
      <c r="A967" s="26">
        <v>2018</v>
      </c>
      <c r="B967" s="26">
        <v>16101</v>
      </c>
      <c r="C967" s="26" t="s">
        <v>162</v>
      </c>
      <c r="D967" s="26">
        <v>13</v>
      </c>
      <c r="E967" s="26" t="s">
        <v>96</v>
      </c>
      <c r="F967" s="26" t="s">
        <v>156</v>
      </c>
      <c r="G967" s="26">
        <v>1</v>
      </c>
      <c r="H967" s="26">
        <v>281</v>
      </c>
      <c r="I967" s="26">
        <v>139</v>
      </c>
      <c r="J967" s="26">
        <v>4</v>
      </c>
      <c r="K967" s="26">
        <v>48</v>
      </c>
      <c r="L967" s="27">
        <v>121.92</v>
      </c>
      <c r="M967" s="27">
        <v>16.739999999999998</v>
      </c>
      <c r="N967" s="27">
        <v>4.17</v>
      </c>
      <c r="O967" s="27">
        <v>36.215946724137936</v>
      </c>
      <c r="P967" s="27">
        <v>36.215946724137936</v>
      </c>
      <c r="Q967" s="27">
        <v>2435.5224171982763</v>
      </c>
      <c r="S967" s="27">
        <v>11.78</v>
      </c>
      <c r="T967" s="27">
        <v>43.34</v>
      </c>
      <c r="U967" s="27">
        <v>21.08</v>
      </c>
      <c r="V967" s="27">
        <v>433.40000000000003</v>
      </c>
      <c r="W967" s="27">
        <v>377.05800000000005</v>
      </c>
      <c r="X967" s="27">
        <v>37.705800000000004</v>
      </c>
      <c r="Y967" s="27">
        <v>210.79999999999998</v>
      </c>
      <c r="Z967" s="27">
        <v>183.39599999999999</v>
      </c>
      <c r="AA967" s="27">
        <v>18.339599999999997</v>
      </c>
      <c r="AB967" s="27">
        <v>6.4</v>
      </c>
      <c r="AC967" s="27">
        <v>27.7</v>
      </c>
      <c r="AD967" s="27">
        <v>6</v>
      </c>
      <c r="AE967" s="27">
        <v>15.8</v>
      </c>
      <c r="AF967" s="27">
        <v>4.5</v>
      </c>
      <c r="AG967" s="27">
        <v>501.89033138940425</v>
      </c>
      <c r="AH967" s="27">
        <v>50.189033138940424</v>
      </c>
      <c r="AI967" s="27">
        <v>0.43340000000000001</v>
      </c>
      <c r="AJ967" s="27">
        <v>0.64</v>
      </c>
      <c r="AK967" s="27">
        <v>2.77</v>
      </c>
      <c r="AL967" s="27">
        <v>0.6</v>
      </c>
      <c r="AM967" s="27">
        <v>1.58</v>
      </c>
      <c r="AN967" s="27">
        <v>0.45</v>
      </c>
      <c r="AO967" s="27">
        <v>14.766958929395479</v>
      </c>
      <c r="AP967" s="27">
        <v>63.913244116289796</v>
      </c>
      <c r="AQ967" s="27">
        <v>13.844023996308261</v>
      </c>
      <c r="AR967" s="27">
        <v>36.455929856945083</v>
      </c>
      <c r="AS967" s="27">
        <v>10.383017997231194</v>
      </c>
    </row>
    <row r="968" spans="1:45" x14ac:dyDescent="0.35">
      <c r="A968" s="26">
        <v>2018</v>
      </c>
      <c r="B968" s="26">
        <v>16102</v>
      </c>
      <c r="C968" s="26" t="s">
        <v>162</v>
      </c>
      <c r="D968" s="26">
        <v>66</v>
      </c>
      <c r="E968" s="26" t="s">
        <v>73</v>
      </c>
      <c r="F968" s="26" t="s">
        <v>156</v>
      </c>
      <c r="G968" s="26">
        <v>1</v>
      </c>
      <c r="H968" s="26">
        <v>280</v>
      </c>
      <c r="I968" s="26">
        <v>138</v>
      </c>
      <c r="J968" s="26">
        <v>2</v>
      </c>
      <c r="K968" s="26">
        <v>43</v>
      </c>
      <c r="L968" s="27">
        <v>109.22</v>
      </c>
      <c r="M968" s="27">
        <v>16.149999999999999</v>
      </c>
      <c r="N968" s="27">
        <v>7.64</v>
      </c>
      <c r="O968" s="27">
        <v>66.822667241379307</v>
      </c>
      <c r="P968" s="27">
        <v>66.822667241379307</v>
      </c>
      <c r="Q968" s="27">
        <v>4493.8243719827587</v>
      </c>
      <c r="S968" s="27">
        <v>12.09</v>
      </c>
      <c r="T968" s="27">
        <v>42.7</v>
      </c>
      <c r="U968" s="27">
        <v>21.79</v>
      </c>
      <c r="V968" s="27">
        <v>427</v>
      </c>
      <c r="W968" s="27">
        <v>371.49</v>
      </c>
      <c r="X968" s="27">
        <v>37.149000000000001</v>
      </c>
      <c r="Y968" s="27">
        <v>217.89999999999998</v>
      </c>
      <c r="Z968" s="27">
        <v>189.57299999999998</v>
      </c>
      <c r="AA968" s="27">
        <v>18.957299999999996</v>
      </c>
      <c r="AB968" s="27">
        <v>6.5</v>
      </c>
      <c r="AC968" s="27">
        <v>27.200000000000003</v>
      </c>
      <c r="AD968" s="27">
        <v>6.1</v>
      </c>
      <c r="AE968" s="27">
        <v>15.5</v>
      </c>
      <c r="AF968" s="27">
        <v>4.6000000000000005</v>
      </c>
      <c r="AG968" s="27">
        <v>498.24781042693485</v>
      </c>
      <c r="AH968" s="27">
        <v>49.824781042693488</v>
      </c>
      <c r="AI968" s="27">
        <v>0.42699999999999999</v>
      </c>
      <c r="AJ968" s="27">
        <v>0.65</v>
      </c>
      <c r="AK968" s="27">
        <v>2.72</v>
      </c>
      <c r="AL968" s="27">
        <v>0.61</v>
      </c>
      <c r="AM968" s="27">
        <v>1.55</v>
      </c>
      <c r="AN968" s="27">
        <v>0.46</v>
      </c>
      <c r="AO968" s="27">
        <v>15.22248243559719</v>
      </c>
      <c r="AP968" s="27">
        <v>63.700234192037477</v>
      </c>
      <c r="AQ968" s="27">
        <v>14.285714285714285</v>
      </c>
      <c r="AR968" s="27">
        <v>36.29976580796253</v>
      </c>
      <c r="AS968" s="27">
        <v>10.772833723653397</v>
      </c>
    </row>
    <row r="969" spans="1:45" x14ac:dyDescent="0.35">
      <c r="A969" s="26">
        <v>2018</v>
      </c>
      <c r="B969" s="26">
        <v>16103</v>
      </c>
      <c r="C969" s="26" t="s">
        <v>162</v>
      </c>
      <c r="D969" s="26">
        <v>70</v>
      </c>
      <c r="E969" s="26" t="s">
        <v>71</v>
      </c>
      <c r="F969" s="26" t="s">
        <v>156</v>
      </c>
      <c r="G969" s="26">
        <v>1</v>
      </c>
      <c r="H969" s="26">
        <v>278</v>
      </c>
      <c r="I969" s="26">
        <v>136</v>
      </c>
      <c r="J969" s="26">
        <v>3</v>
      </c>
      <c r="K969" s="26">
        <v>24</v>
      </c>
      <c r="L969" s="27">
        <v>60.96</v>
      </c>
      <c r="M969" s="27">
        <v>14.51</v>
      </c>
      <c r="N969" s="27">
        <v>4.79</v>
      </c>
      <c r="O969" s="27">
        <v>42.714783706896547</v>
      </c>
      <c r="P969" s="27">
        <v>42.714783706896547</v>
      </c>
      <c r="Q969" s="27">
        <v>2872.5692042887927</v>
      </c>
      <c r="S969" s="27">
        <v>12.1</v>
      </c>
      <c r="T969" s="27">
        <v>41.84</v>
      </c>
      <c r="U969" s="27">
        <v>20.85</v>
      </c>
      <c r="V969" s="27">
        <v>418.40000000000003</v>
      </c>
      <c r="W969" s="27">
        <v>364.00800000000004</v>
      </c>
      <c r="X969" s="27">
        <v>36.400800000000004</v>
      </c>
      <c r="Y969" s="27">
        <v>208.5</v>
      </c>
      <c r="Z969" s="27">
        <v>181.39500000000001</v>
      </c>
      <c r="AA969" s="27">
        <v>18.139500000000002</v>
      </c>
      <c r="AB969" s="27">
        <v>6.2</v>
      </c>
      <c r="AC969" s="27">
        <v>27.1</v>
      </c>
      <c r="AD969" s="27">
        <v>6</v>
      </c>
      <c r="AE969" s="27">
        <v>15.5</v>
      </c>
      <c r="AF969" s="27">
        <v>4.6000000000000005</v>
      </c>
      <c r="AG969" s="27">
        <v>483.33551537703465</v>
      </c>
      <c r="AH969" s="27">
        <v>48.333551537703464</v>
      </c>
      <c r="AI969" s="27">
        <v>0.41840000000000005</v>
      </c>
      <c r="AJ969" s="27">
        <v>0.62</v>
      </c>
      <c r="AK969" s="27">
        <v>2.71</v>
      </c>
      <c r="AL969" s="27">
        <v>0.6</v>
      </c>
      <c r="AM969" s="27">
        <v>1.55</v>
      </c>
      <c r="AN969" s="27">
        <v>0.46</v>
      </c>
      <c r="AO969" s="27">
        <v>14.818355640535371</v>
      </c>
      <c r="AP969" s="27">
        <v>64.770554493307841</v>
      </c>
      <c r="AQ969" s="27">
        <v>14.340344168260037</v>
      </c>
      <c r="AR969" s="27">
        <v>37.045889101338425</v>
      </c>
      <c r="AS969" s="27">
        <v>10.994263862332696</v>
      </c>
    </row>
    <row r="970" spans="1:45" x14ac:dyDescent="0.35">
      <c r="A970" s="26">
        <v>2018</v>
      </c>
      <c r="B970" s="26">
        <v>16104</v>
      </c>
      <c r="C970" s="26" t="s">
        <v>162</v>
      </c>
      <c r="D970" s="26">
        <v>108</v>
      </c>
      <c r="E970" s="26" t="s">
        <v>155</v>
      </c>
      <c r="F970" s="26" t="s">
        <v>156</v>
      </c>
      <c r="G970" s="26">
        <v>1</v>
      </c>
      <c r="H970" s="26">
        <v>278</v>
      </c>
      <c r="I970" s="26">
        <v>136</v>
      </c>
      <c r="J970" s="26">
        <v>2</v>
      </c>
      <c r="K970" s="26">
        <v>44</v>
      </c>
      <c r="L970" s="27">
        <v>111.76</v>
      </c>
      <c r="M970" s="27">
        <v>15.22</v>
      </c>
      <c r="N970" s="27">
        <v>4.2699999999999996</v>
      </c>
      <c r="O970" s="27">
        <v>37.761450517241371</v>
      </c>
      <c r="P970" s="27">
        <v>37.761450517241371</v>
      </c>
      <c r="Q970" s="27">
        <v>2539.4575472844822</v>
      </c>
      <c r="S970" s="27">
        <v>13.3</v>
      </c>
      <c r="T970" s="27">
        <v>44.22</v>
      </c>
      <c r="U970" s="27">
        <v>20.2</v>
      </c>
      <c r="V970" s="27">
        <v>442.2</v>
      </c>
      <c r="W970" s="27">
        <v>384.714</v>
      </c>
      <c r="X970" s="27">
        <v>38.471400000000003</v>
      </c>
      <c r="Y970" s="27">
        <v>202</v>
      </c>
      <c r="Z970" s="27">
        <v>175.74</v>
      </c>
      <c r="AA970" s="27">
        <v>17.574000000000002</v>
      </c>
      <c r="AB970" s="27">
        <v>6.5</v>
      </c>
      <c r="AC970" s="27">
        <v>27.9</v>
      </c>
      <c r="AD970" s="27">
        <v>5.8999999999999995</v>
      </c>
      <c r="AE970" s="27">
        <v>16</v>
      </c>
      <c r="AF970" s="27">
        <v>4.8</v>
      </c>
      <c r="AG970" s="27">
        <v>507.32462002808319</v>
      </c>
      <c r="AH970" s="27">
        <v>50.732462002808319</v>
      </c>
      <c r="AI970" s="27">
        <v>0.44219999999999998</v>
      </c>
      <c r="AJ970" s="27">
        <v>0.65</v>
      </c>
      <c r="AK970" s="27">
        <v>2.79</v>
      </c>
      <c r="AL970" s="27">
        <v>0.59</v>
      </c>
      <c r="AM970" s="27">
        <v>1.6</v>
      </c>
      <c r="AN970" s="27">
        <v>0.48</v>
      </c>
      <c r="AO970" s="27">
        <v>14.699231117141565</v>
      </c>
      <c r="AP970" s="27">
        <v>63.09362279511533</v>
      </c>
      <c r="AQ970" s="27">
        <v>13.342379014020805</v>
      </c>
      <c r="AR970" s="27">
        <v>36.182722749886928</v>
      </c>
      <c r="AS970" s="27">
        <v>10.854816824966079</v>
      </c>
    </row>
    <row r="971" spans="1:45" x14ac:dyDescent="0.35">
      <c r="A971" s="26">
        <v>2018</v>
      </c>
      <c r="B971" s="26">
        <v>16105</v>
      </c>
      <c r="C971" s="26" t="s">
        <v>162</v>
      </c>
      <c r="D971" s="26">
        <v>21</v>
      </c>
      <c r="E971" s="26" t="s">
        <v>98</v>
      </c>
      <c r="F971" s="26" t="s">
        <v>156</v>
      </c>
      <c r="G971" s="26">
        <v>1</v>
      </c>
      <c r="H971" s="26">
        <v>279</v>
      </c>
      <c r="I971" s="26">
        <v>137</v>
      </c>
      <c r="J971" s="26">
        <v>2</v>
      </c>
      <c r="K971" s="26">
        <v>45</v>
      </c>
      <c r="L971" s="27">
        <v>114.3</v>
      </c>
      <c r="M971" s="27">
        <v>15.14</v>
      </c>
      <c r="N971" s="27">
        <v>3.63</v>
      </c>
      <c r="O971" s="27">
        <v>32.131946379310342</v>
      </c>
      <c r="P971" s="27">
        <v>32.131946379310342</v>
      </c>
      <c r="Q971" s="27">
        <v>2160.8733940086204</v>
      </c>
      <c r="S971" s="27">
        <v>12.58</v>
      </c>
      <c r="T971" s="27">
        <v>42.76</v>
      </c>
      <c r="U971" s="27">
        <v>21.34</v>
      </c>
      <c r="V971" s="27">
        <v>427.59999999999997</v>
      </c>
      <c r="W971" s="27">
        <v>372.01199999999994</v>
      </c>
      <c r="X971" s="27">
        <v>37.201199999999993</v>
      </c>
      <c r="Y971" s="27">
        <v>213.4</v>
      </c>
      <c r="Z971" s="27">
        <v>185.65800000000002</v>
      </c>
      <c r="AA971" s="27">
        <v>18.565800000000003</v>
      </c>
      <c r="AB971" s="27">
        <v>6.4</v>
      </c>
      <c r="AC971" s="27">
        <v>27.3</v>
      </c>
      <c r="AD971" s="27">
        <v>5.8999999999999995</v>
      </c>
      <c r="AE971" s="27">
        <v>15.5</v>
      </c>
      <c r="AF971" s="27">
        <v>4.6000000000000005</v>
      </c>
      <c r="AG971" s="27">
        <v>496.54920115285381</v>
      </c>
      <c r="AH971" s="27">
        <v>49.654920115285378</v>
      </c>
      <c r="AI971" s="27">
        <v>0.42759999999999998</v>
      </c>
      <c r="AJ971" s="27">
        <v>0.64</v>
      </c>
      <c r="AK971" s="27">
        <v>2.73</v>
      </c>
      <c r="AL971" s="27">
        <v>0.59</v>
      </c>
      <c r="AM971" s="27">
        <v>1.55</v>
      </c>
      <c r="AN971" s="27">
        <v>0.46</v>
      </c>
      <c r="AO971" s="27">
        <v>14.967259120673528</v>
      </c>
      <c r="AP971" s="27">
        <v>63.844714686623014</v>
      </c>
      <c r="AQ971" s="27">
        <v>13.797942001870906</v>
      </c>
      <c r="AR971" s="27">
        <v>36.248830682881199</v>
      </c>
      <c r="AS971" s="27">
        <v>10.757717492984099</v>
      </c>
    </row>
    <row r="972" spans="1:45" x14ac:dyDescent="0.35">
      <c r="A972" s="26">
        <v>2018</v>
      </c>
      <c r="B972" s="26">
        <v>16106</v>
      </c>
      <c r="C972" s="26" t="s">
        <v>162</v>
      </c>
      <c r="D972" s="26">
        <v>86</v>
      </c>
      <c r="E972" s="26" t="s">
        <v>47</v>
      </c>
      <c r="F972" s="26" t="s">
        <v>156</v>
      </c>
      <c r="G972" s="26">
        <v>1</v>
      </c>
      <c r="H972" s="26">
        <v>280</v>
      </c>
      <c r="I972" s="26">
        <v>138</v>
      </c>
      <c r="J972" s="26">
        <v>1</v>
      </c>
      <c r="K972" s="26">
        <v>24</v>
      </c>
      <c r="L972" s="27">
        <v>60.96</v>
      </c>
      <c r="M972" s="27">
        <v>14.71</v>
      </c>
      <c r="N972" s="27">
        <v>4.7300000000000004</v>
      </c>
      <c r="O972" s="27">
        <v>42.081056637931034</v>
      </c>
      <c r="P972" s="27">
        <v>42.081056637931034</v>
      </c>
      <c r="Q972" s="27">
        <v>2829.9510589008619</v>
      </c>
      <c r="S972" s="27">
        <v>12.07</v>
      </c>
      <c r="T972" s="27">
        <v>42.35</v>
      </c>
      <c r="U972" s="27">
        <v>20.8</v>
      </c>
      <c r="V972" s="27">
        <v>423.5</v>
      </c>
      <c r="W972" s="27">
        <v>368.44499999999999</v>
      </c>
      <c r="X972" s="27">
        <v>36.844499999999996</v>
      </c>
      <c r="Y972" s="27">
        <v>208</v>
      </c>
      <c r="Z972" s="27">
        <v>180.96</v>
      </c>
      <c r="AA972" s="27">
        <v>18.096</v>
      </c>
      <c r="AB972" s="27">
        <v>6.2</v>
      </c>
      <c r="AC972" s="27">
        <v>27.400000000000002</v>
      </c>
      <c r="AD972" s="27">
        <v>6</v>
      </c>
      <c r="AE972" s="27">
        <v>15.5</v>
      </c>
      <c r="AF972" s="27">
        <v>4.4000000000000004</v>
      </c>
      <c r="AG972" s="27">
        <v>488.96720020044665</v>
      </c>
      <c r="AH972" s="27">
        <v>48.896720020044668</v>
      </c>
      <c r="AI972" s="27">
        <v>0.42349999999999999</v>
      </c>
      <c r="AJ972" s="27">
        <v>0.62</v>
      </c>
      <c r="AK972" s="27">
        <v>2.74</v>
      </c>
      <c r="AL972" s="27">
        <v>0.6</v>
      </c>
      <c r="AM972" s="27">
        <v>1.55</v>
      </c>
      <c r="AN972" s="27">
        <v>0.44</v>
      </c>
      <c r="AO972" s="27">
        <v>14.63990554899646</v>
      </c>
      <c r="AP972" s="27">
        <v>64.698937426210165</v>
      </c>
      <c r="AQ972" s="27">
        <v>14.167650531286895</v>
      </c>
      <c r="AR972" s="27">
        <v>36.599763872491145</v>
      </c>
      <c r="AS972" s="27">
        <v>10.389610389610391</v>
      </c>
    </row>
    <row r="973" spans="1:45" x14ac:dyDescent="0.35">
      <c r="A973" s="26">
        <v>2018</v>
      </c>
      <c r="B973" s="26">
        <v>16107</v>
      </c>
      <c r="C973" s="26" t="s">
        <v>162</v>
      </c>
      <c r="D973" s="26">
        <v>71</v>
      </c>
      <c r="E973" s="26" t="s">
        <v>37</v>
      </c>
      <c r="F973" s="26" t="s">
        <v>156</v>
      </c>
      <c r="G973" s="26">
        <v>1</v>
      </c>
      <c r="H973" s="26">
        <v>279</v>
      </c>
      <c r="I973" s="26">
        <v>137</v>
      </c>
      <c r="J973" s="26">
        <v>4</v>
      </c>
      <c r="K973" s="26">
        <v>47</v>
      </c>
      <c r="L973" s="27">
        <v>119.38</v>
      </c>
      <c r="M973" s="27">
        <v>16</v>
      </c>
      <c r="N973" s="27">
        <v>3.32</v>
      </c>
      <c r="O973" s="27">
        <v>29.09006896551724</v>
      </c>
      <c r="P973" s="27">
        <v>29.09006896551724</v>
      </c>
      <c r="Q973" s="27">
        <v>1956.3071379310343</v>
      </c>
      <c r="S973" s="27">
        <v>12.82</v>
      </c>
      <c r="T973" s="27">
        <v>42.97</v>
      </c>
      <c r="U973" s="27">
        <v>21.25</v>
      </c>
      <c r="V973" s="27">
        <v>429.7</v>
      </c>
      <c r="W973" s="27">
        <v>373.839</v>
      </c>
      <c r="X973" s="27">
        <v>37.383899999999997</v>
      </c>
      <c r="Y973" s="27">
        <v>212.5</v>
      </c>
      <c r="Z973" s="27">
        <v>184.875</v>
      </c>
      <c r="AA973" s="27">
        <v>18.487500000000001</v>
      </c>
      <c r="AB973" s="27">
        <v>6.4</v>
      </c>
      <c r="AC973" s="27">
        <v>27.400000000000002</v>
      </c>
      <c r="AD973" s="27">
        <v>6</v>
      </c>
      <c r="AE973" s="27">
        <v>15.700000000000001</v>
      </c>
      <c r="AF973" s="27">
        <v>4.6000000000000005</v>
      </c>
      <c r="AG973" s="27">
        <v>498.50849762973132</v>
      </c>
      <c r="AH973" s="27">
        <v>49.850849762973134</v>
      </c>
      <c r="AI973" s="27">
        <v>0.42969999999999997</v>
      </c>
      <c r="AJ973" s="27">
        <v>0.64</v>
      </c>
      <c r="AK973" s="27">
        <v>2.74</v>
      </c>
      <c r="AL973" s="27">
        <v>0.6</v>
      </c>
      <c r="AM973" s="27">
        <v>1.57</v>
      </c>
      <c r="AN973" s="27">
        <v>0.46</v>
      </c>
      <c r="AO973" s="27">
        <v>14.894112171282291</v>
      </c>
      <c r="AP973" s="27">
        <v>63.765417733302314</v>
      </c>
      <c r="AQ973" s="27">
        <v>13.963230160577147</v>
      </c>
      <c r="AR973" s="27">
        <v>36.537118920176873</v>
      </c>
      <c r="AS973" s="27">
        <v>10.705143123109147</v>
      </c>
    </row>
    <row r="974" spans="1:45" x14ac:dyDescent="0.35">
      <c r="A974" s="26">
        <v>2018</v>
      </c>
      <c r="B974" s="26">
        <v>16108</v>
      </c>
      <c r="C974" s="26" t="s">
        <v>162</v>
      </c>
      <c r="D974" s="26">
        <v>134</v>
      </c>
      <c r="E974" s="26" t="s">
        <v>52</v>
      </c>
      <c r="F974" s="26" t="s">
        <v>156</v>
      </c>
      <c r="G974" s="26">
        <v>1</v>
      </c>
      <c r="H974" s="26">
        <v>283</v>
      </c>
      <c r="I974" s="26">
        <v>141</v>
      </c>
      <c r="J974" s="26">
        <v>4</v>
      </c>
      <c r="K974" s="26">
        <v>45</v>
      </c>
      <c r="L974" s="27">
        <v>114.3</v>
      </c>
      <c r="M974" s="27">
        <v>14.85</v>
      </c>
      <c r="N974" s="27">
        <v>5.67</v>
      </c>
      <c r="O974" s="27">
        <v>50.361086637931038</v>
      </c>
      <c r="P974" s="27">
        <v>50.361086637931038</v>
      </c>
      <c r="Q974" s="27">
        <v>3386.7830764008622</v>
      </c>
      <c r="S974" s="27">
        <v>12.16</v>
      </c>
      <c r="T974" s="27">
        <v>42.98</v>
      </c>
      <c r="U974" s="27">
        <v>21.23</v>
      </c>
      <c r="V974" s="27">
        <v>429.79999999999995</v>
      </c>
      <c r="W974" s="27">
        <v>373.92599999999993</v>
      </c>
      <c r="X974" s="27">
        <v>37.392599999999995</v>
      </c>
      <c r="Y974" s="27">
        <v>212.3</v>
      </c>
      <c r="Z974" s="27">
        <v>184.70100000000002</v>
      </c>
      <c r="AA974" s="27">
        <v>18.470100000000002</v>
      </c>
      <c r="AB974" s="27">
        <v>6.4</v>
      </c>
      <c r="AC974" s="27">
        <v>27.599999999999998</v>
      </c>
      <c r="AD974" s="27">
        <v>6.1</v>
      </c>
      <c r="AE974" s="27">
        <v>15.700000000000001</v>
      </c>
      <c r="AF974" s="27">
        <v>4.4000000000000004</v>
      </c>
      <c r="AG974" s="27">
        <v>498.51809501523491</v>
      </c>
      <c r="AH974" s="27">
        <v>49.851809501523491</v>
      </c>
      <c r="AI974" s="27">
        <v>0.42979999999999996</v>
      </c>
      <c r="AJ974" s="27">
        <v>0.64</v>
      </c>
      <c r="AK974" s="27">
        <v>2.76</v>
      </c>
      <c r="AL974" s="27">
        <v>0.61</v>
      </c>
      <c r="AM974" s="27">
        <v>1.57</v>
      </c>
      <c r="AN974" s="27">
        <v>0.44</v>
      </c>
      <c r="AO974" s="27">
        <v>14.890646812470919</v>
      </c>
      <c r="AP974" s="27">
        <v>64.215914378780823</v>
      </c>
      <c r="AQ974" s="27">
        <v>14.192647743136343</v>
      </c>
      <c r="AR974" s="27">
        <v>36.528617961842727</v>
      </c>
      <c r="AS974" s="27">
        <v>10.237319683573757</v>
      </c>
    </row>
    <row r="975" spans="1:45" x14ac:dyDescent="0.35">
      <c r="A975" s="26">
        <v>2018</v>
      </c>
      <c r="B975" s="26">
        <v>16109</v>
      </c>
      <c r="C975" s="26" t="s">
        <v>162</v>
      </c>
      <c r="D975" s="26">
        <v>55</v>
      </c>
      <c r="E975" s="26" t="s">
        <v>13</v>
      </c>
      <c r="F975" s="26" t="s">
        <v>156</v>
      </c>
      <c r="G975" s="26">
        <v>1</v>
      </c>
      <c r="H975" s="26">
        <v>281</v>
      </c>
      <c r="I975" s="26">
        <v>139</v>
      </c>
      <c r="J975" s="26">
        <v>2</v>
      </c>
      <c r="K975" s="26">
        <v>44</v>
      </c>
      <c r="L975" s="27">
        <v>111.76</v>
      </c>
      <c r="M975" s="27">
        <v>14.92</v>
      </c>
      <c r="N975" s="27">
        <v>6.29</v>
      </c>
      <c r="O975" s="27">
        <v>55.822014827586202</v>
      </c>
      <c r="P975" s="27">
        <v>55.822014827586202</v>
      </c>
      <c r="Q975" s="27">
        <v>3754.0304971551723</v>
      </c>
      <c r="S975" s="27">
        <v>12.06</v>
      </c>
      <c r="T975" s="27">
        <v>41.86</v>
      </c>
      <c r="U975" s="27">
        <v>21.68</v>
      </c>
      <c r="V975" s="27">
        <v>418.6</v>
      </c>
      <c r="W975" s="27">
        <v>364.18200000000002</v>
      </c>
      <c r="X975" s="27">
        <v>36.418199999999999</v>
      </c>
      <c r="Y975" s="27">
        <v>216.8</v>
      </c>
      <c r="Z975" s="27">
        <v>188.61600000000001</v>
      </c>
      <c r="AA975" s="27">
        <v>18.861600000000003</v>
      </c>
      <c r="AB975" s="27">
        <v>6.3</v>
      </c>
      <c r="AC975" s="27">
        <v>27</v>
      </c>
      <c r="AD975" s="27">
        <v>6</v>
      </c>
      <c r="AE975" s="27">
        <v>15.5</v>
      </c>
      <c r="AF975" s="27">
        <v>4.5</v>
      </c>
      <c r="AG975" s="27">
        <v>487.87010835806473</v>
      </c>
      <c r="AH975" s="27">
        <v>48.78701083580647</v>
      </c>
      <c r="AI975" s="27">
        <v>0.41860000000000003</v>
      </c>
      <c r="AJ975" s="27">
        <v>0.63</v>
      </c>
      <c r="AK975" s="27">
        <v>2.7</v>
      </c>
      <c r="AL975" s="27">
        <v>0.6</v>
      </c>
      <c r="AM975" s="27">
        <v>1.55</v>
      </c>
      <c r="AN975" s="27">
        <v>0.45</v>
      </c>
      <c r="AO975" s="27">
        <v>15.050167224080266</v>
      </c>
      <c r="AP975" s="27">
        <v>64.500716674629714</v>
      </c>
      <c r="AQ975" s="27">
        <v>14.333492594362159</v>
      </c>
      <c r="AR975" s="27">
        <v>37.02818920210224</v>
      </c>
      <c r="AS975" s="27">
        <v>10.750119445771618</v>
      </c>
    </row>
    <row r="976" spans="1:45" x14ac:dyDescent="0.35">
      <c r="A976" s="26">
        <v>2018</v>
      </c>
      <c r="B976" s="26">
        <v>16110</v>
      </c>
      <c r="C976" s="26" t="s">
        <v>162</v>
      </c>
      <c r="D976" s="26">
        <v>19</v>
      </c>
      <c r="E976" s="26" t="s">
        <v>93</v>
      </c>
      <c r="F976" s="26" t="s">
        <v>156</v>
      </c>
      <c r="G976" s="26">
        <v>1</v>
      </c>
      <c r="H976" s="26">
        <v>281</v>
      </c>
      <c r="I976" s="26">
        <v>139</v>
      </c>
      <c r="J976" s="26">
        <v>5</v>
      </c>
      <c r="K976" s="26">
        <v>40</v>
      </c>
      <c r="L976" s="27">
        <v>101.6</v>
      </c>
      <c r="M976" s="27">
        <v>17.850000000000001</v>
      </c>
      <c r="N976" s="27">
        <v>2.3199999999999998</v>
      </c>
      <c r="O976" s="27">
        <v>19.880299999999998</v>
      </c>
      <c r="P976" s="27">
        <v>19.880299999999998</v>
      </c>
      <c r="Q976" s="27">
        <v>1336.9501749999999</v>
      </c>
      <c r="S976" s="27">
        <v>11.65</v>
      </c>
      <c r="T976" s="27">
        <v>44.27</v>
      </c>
      <c r="U976" s="27">
        <v>20.43</v>
      </c>
      <c r="V976" s="27">
        <v>442.70000000000005</v>
      </c>
      <c r="W976" s="27">
        <v>385.14900000000006</v>
      </c>
      <c r="X976" s="27">
        <v>38.514900000000004</v>
      </c>
      <c r="Y976" s="27">
        <v>204.3</v>
      </c>
      <c r="Z976" s="27">
        <v>177.74100000000001</v>
      </c>
      <c r="AA976" s="27">
        <v>17.774100000000001</v>
      </c>
      <c r="AB976" s="27">
        <v>6.5</v>
      </c>
      <c r="AC976" s="27">
        <v>28.2</v>
      </c>
      <c r="AD976" s="27">
        <v>6.1</v>
      </c>
      <c r="AE976" s="27">
        <v>16.100000000000001</v>
      </c>
      <c r="AF976" s="27">
        <v>4.5</v>
      </c>
      <c r="AG976" s="27">
        <v>509.13424771428998</v>
      </c>
      <c r="AH976" s="27">
        <v>50.913424771429</v>
      </c>
      <c r="AI976" s="27">
        <v>0.44270000000000004</v>
      </c>
      <c r="AJ976" s="27">
        <v>0.65</v>
      </c>
      <c r="AK976" s="27">
        <v>2.82</v>
      </c>
      <c r="AL976" s="27">
        <v>0.61</v>
      </c>
      <c r="AM976" s="27">
        <v>1.61</v>
      </c>
      <c r="AN976" s="27">
        <v>0.45</v>
      </c>
      <c r="AO976" s="27">
        <v>14.682629320081318</v>
      </c>
      <c r="AP976" s="27">
        <v>63.700022588660488</v>
      </c>
      <c r="AQ976" s="27">
        <v>13.779082900384005</v>
      </c>
      <c r="AR976" s="27">
        <v>36.367743392816806</v>
      </c>
      <c r="AS976" s="27">
        <v>10.164897221594758</v>
      </c>
    </row>
    <row r="977" spans="1:45" x14ac:dyDescent="0.35">
      <c r="A977" s="26">
        <v>2018</v>
      </c>
      <c r="B977" s="26">
        <v>16111</v>
      </c>
      <c r="C977" s="26" t="s">
        <v>162</v>
      </c>
      <c r="D977" s="26">
        <v>38</v>
      </c>
      <c r="E977" s="26" t="s">
        <v>17</v>
      </c>
      <c r="F977" s="26" t="s">
        <v>156</v>
      </c>
      <c r="G977" s="26">
        <v>1</v>
      </c>
      <c r="H977" s="26">
        <v>285</v>
      </c>
      <c r="I977" s="26">
        <v>143</v>
      </c>
      <c r="J977" s="26">
        <v>1</v>
      </c>
      <c r="K977" s="26">
        <v>23</v>
      </c>
      <c r="L977" s="27">
        <v>58.42</v>
      </c>
      <c r="M977" s="27">
        <v>15.16</v>
      </c>
      <c r="N977" s="27">
        <v>4.41</v>
      </c>
      <c r="O977" s="27">
        <v>39.027131379310347</v>
      </c>
      <c r="P977" s="27">
        <v>39.027131379310347</v>
      </c>
      <c r="Q977" s="27">
        <v>2624.574585258621</v>
      </c>
      <c r="S977" s="27">
        <v>12</v>
      </c>
      <c r="T977" s="27">
        <v>44.41</v>
      </c>
      <c r="U977" s="27">
        <v>20.93</v>
      </c>
      <c r="V977" s="27">
        <v>444.09999999999997</v>
      </c>
      <c r="W977" s="27">
        <v>386.36699999999996</v>
      </c>
      <c r="X977" s="27">
        <v>38.636699999999998</v>
      </c>
      <c r="Y977" s="27">
        <v>209.3</v>
      </c>
      <c r="Z977" s="27">
        <v>182.09100000000001</v>
      </c>
      <c r="AA977" s="27">
        <v>18.209099999999999</v>
      </c>
      <c r="AB977" s="27">
        <v>6.6000000000000005</v>
      </c>
      <c r="AC977" s="27">
        <v>28.2</v>
      </c>
      <c r="AD977" s="27">
        <v>6.2</v>
      </c>
      <c r="AE977" s="27">
        <v>16.100000000000001</v>
      </c>
      <c r="AF977" s="27">
        <v>4.6999999999999993</v>
      </c>
      <c r="AG977" s="27">
        <v>513.46070337260335</v>
      </c>
      <c r="AH977" s="27">
        <v>51.346070337260329</v>
      </c>
      <c r="AI977" s="27">
        <v>0.44409999999999994</v>
      </c>
      <c r="AJ977" s="27">
        <v>0.66</v>
      </c>
      <c r="AK977" s="27">
        <v>2.82</v>
      </c>
      <c r="AL977" s="27">
        <v>0.62</v>
      </c>
      <c r="AM977" s="27">
        <v>1.61</v>
      </c>
      <c r="AN977" s="27">
        <v>0.47</v>
      </c>
      <c r="AO977" s="27">
        <v>14.861517676199057</v>
      </c>
      <c r="AP977" s="27">
        <v>63.499211889214145</v>
      </c>
      <c r="AQ977" s="27">
        <v>13.960819635217296</v>
      </c>
      <c r="AR977" s="27">
        <v>36.253096149515883</v>
      </c>
      <c r="AS977" s="27">
        <v>10.583201981535691</v>
      </c>
    </row>
    <row r="978" spans="1:45" x14ac:dyDescent="0.35">
      <c r="A978" s="26">
        <v>2018</v>
      </c>
      <c r="B978" s="26">
        <v>16112</v>
      </c>
      <c r="C978" s="26" t="s">
        <v>162</v>
      </c>
      <c r="D978" s="26">
        <v>92</v>
      </c>
      <c r="E978" s="26" t="s">
        <v>19</v>
      </c>
      <c r="F978" s="26" t="s">
        <v>156</v>
      </c>
      <c r="G978" s="26">
        <v>1</v>
      </c>
      <c r="H978" s="26">
        <v>279</v>
      </c>
      <c r="I978" s="26">
        <v>137</v>
      </c>
      <c r="J978" s="26">
        <v>1</v>
      </c>
      <c r="K978" s="26">
        <v>25</v>
      </c>
      <c r="L978" s="27">
        <v>63.5</v>
      </c>
      <c r="M978" s="27">
        <v>14.48</v>
      </c>
      <c r="N978" s="27">
        <v>6.11</v>
      </c>
      <c r="O978" s="27">
        <v>54.504992413793097</v>
      </c>
      <c r="P978" s="27">
        <v>54.504992413793097</v>
      </c>
      <c r="Q978" s="27">
        <v>3665.4607398275857</v>
      </c>
      <c r="S978" s="27">
        <v>11.99</v>
      </c>
      <c r="T978" s="27">
        <v>43.63</v>
      </c>
      <c r="U978" s="27">
        <v>21.45</v>
      </c>
      <c r="V978" s="27">
        <v>436.3</v>
      </c>
      <c r="W978" s="27">
        <v>379.58100000000002</v>
      </c>
      <c r="X978" s="27">
        <v>37.958100000000002</v>
      </c>
      <c r="Y978" s="27">
        <v>214.5</v>
      </c>
      <c r="Z978" s="27">
        <v>186.61500000000001</v>
      </c>
      <c r="AA978" s="27">
        <v>18.6615</v>
      </c>
      <c r="AB978" s="27">
        <v>6.3</v>
      </c>
      <c r="AC978" s="27">
        <v>28.1</v>
      </c>
      <c r="AD978" s="27">
        <v>6.1</v>
      </c>
      <c r="AE978" s="27">
        <v>16.100000000000001</v>
      </c>
      <c r="AF978" s="27">
        <v>4.5</v>
      </c>
      <c r="AG978" s="27">
        <v>507.24815859434449</v>
      </c>
      <c r="AH978" s="27">
        <v>50.72481585943445</v>
      </c>
      <c r="AI978" s="27">
        <v>0.43630000000000002</v>
      </c>
      <c r="AJ978" s="27">
        <v>0.63</v>
      </c>
      <c r="AK978" s="27">
        <v>2.81</v>
      </c>
      <c r="AL978" s="27">
        <v>0.61</v>
      </c>
      <c r="AM978" s="27">
        <v>1.61</v>
      </c>
      <c r="AN978" s="27">
        <v>0.45</v>
      </c>
      <c r="AO978" s="27">
        <v>14.43960577584231</v>
      </c>
      <c r="AP978" s="27">
        <v>64.405225762090311</v>
      </c>
      <c r="AQ978" s="27">
        <v>13.981205592482235</v>
      </c>
      <c r="AR978" s="27">
        <v>36.901214760485907</v>
      </c>
      <c r="AS978" s="27">
        <v>10.314004125601651</v>
      </c>
    </row>
    <row r="979" spans="1:45" x14ac:dyDescent="0.35">
      <c r="A979" s="26">
        <v>2018</v>
      </c>
      <c r="B979" s="26">
        <v>16113</v>
      </c>
      <c r="C979" s="26" t="s">
        <v>162</v>
      </c>
      <c r="D979" s="26">
        <v>133</v>
      </c>
      <c r="E979" s="26" t="s">
        <v>36</v>
      </c>
      <c r="F979" s="26" t="s">
        <v>156</v>
      </c>
      <c r="G979" s="26">
        <v>1</v>
      </c>
      <c r="H979" s="26">
        <v>279</v>
      </c>
      <c r="I979" s="26">
        <v>137</v>
      </c>
      <c r="J979" s="26">
        <v>1</v>
      </c>
      <c r="K979" s="26">
        <v>24</v>
      </c>
      <c r="L979" s="27">
        <v>60.96</v>
      </c>
      <c r="M979" s="27">
        <v>14.82</v>
      </c>
      <c r="N979" s="27">
        <v>6.42</v>
      </c>
      <c r="O979" s="27">
        <v>57.042696206896551</v>
      </c>
      <c r="P979" s="27">
        <v>57.042696206896551</v>
      </c>
      <c r="Q979" s="27">
        <v>3836.1213199137928</v>
      </c>
      <c r="S979" s="27">
        <v>11.73</v>
      </c>
      <c r="T979" s="27">
        <v>44.05</v>
      </c>
      <c r="U979" s="27">
        <v>20.8</v>
      </c>
      <c r="V979" s="27">
        <v>440.5</v>
      </c>
      <c r="W979" s="27">
        <v>383.23500000000001</v>
      </c>
      <c r="X979" s="27">
        <v>38.323500000000003</v>
      </c>
      <c r="Y979" s="27">
        <v>208</v>
      </c>
      <c r="Z979" s="27">
        <v>180.96</v>
      </c>
      <c r="AA979" s="27">
        <v>18.096</v>
      </c>
      <c r="AB979" s="27">
        <v>6.6000000000000005</v>
      </c>
      <c r="AC979" s="27">
        <v>28.2</v>
      </c>
      <c r="AD979" s="27">
        <v>6.1</v>
      </c>
      <c r="AE979" s="27">
        <v>16</v>
      </c>
      <c r="AF979" s="27">
        <v>4.6000000000000005</v>
      </c>
      <c r="AG979" s="27">
        <v>508.59516337260169</v>
      </c>
      <c r="AH979" s="27">
        <v>50.859516337260168</v>
      </c>
      <c r="AI979" s="27">
        <v>0.4405</v>
      </c>
      <c r="AJ979" s="27">
        <v>0.66</v>
      </c>
      <c r="AK979" s="27">
        <v>2.82</v>
      </c>
      <c r="AL979" s="27">
        <v>0.61</v>
      </c>
      <c r="AM979" s="27">
        <v>1.6</v>
      </c>
      <c r="AN979" s="27">
        <v>0.46</v>
      </c>
      <c r="AO979" s="27">
        <v>14.982973893303067</v>
      </c>
      <c r="AP979" s="27">
        <v>64.018161180476724</v>
      </c>
      <c r="AQ979" s="27">
        <v>13.847900113507377</v>
      </c>
      <c r="AR979" s="27">
        <v>36.322360953461974</v>
      </c>
      <c r="AS979" s="27">
        <v>10.442678774120319</v>
      </c>
    </row>
    <row r="980" spans="1:45" x14ac:dyDescent="0.35">
      <c r="A980" s="26">
        <v>2018</v>
      </c>
      <c r="B980" s="26">
        <v>16114</v>
      </c>
      <c r="C980" s="26" t="s">
        <v>162</v>
      </c>
      <c r="D980" s="26">
        <v>136</v>
      </c>
      <c r="E980" s="26" t="s">
        <v>54</v>
      </c>
      <c r="F980" s="26" t="s">
        <v>156</v>
      </c>
      <c r="G980" s="26">
        <v>1</v>
      </c>
      <c r="H980" s="26">
        <v>279</v>
      </c>
      <c r="I980" s="26">
        <v>137</v>
      </c>
      <c r="J980" s="26">
        <v>3</v>
      </c>
      <c r="K980" s="26">
        <v>42</v>
      </c>
      <c r="L980" s="27">
        <v>106.68</v>
      </c>
      <c r="M980" s="27">
        <v>15.86</v>
      </c>
      <c r="N980" s="27">
        <v>4.47</v>
      </c>
      <c r="O980" s="27">
        <v>39.231725689655171</v>
      </c>
      <c r="P980" s="27">
        <v>39.231725689655171</v>
      </c>
      <c r="Q980" s="27">
        <v>2638.3335526293104</v>
      </c>
      <c r="S980" s="27">
        <v>11.86</v>
      </c>
      <c r="T980" s="27">
        <v>44.02</v>
      </c>
      <c r="U980" s="27">
        <v>21.04</v>
      </c>
      <c r="V980" s="27">
        <v>440.20000000000005</v>
      </c>
      <c r="W980" s="27">
        <v>382.97400000000005</v>
      </c>
      <c r="X980" s="27">
        <v>38.297400000000003</v>
      </c>
      <c r="Y980" s="27">
        <v>210.39999999999998</v>
      </c>
      <c r="Z980" s="27">
        <v>183.04799999999997</v>
      </c>
      <c r="AA980" s="27">
        <v>18.304799999999997</v>
      </c>
      <c r="AB980" s="27">
        <v>6.4</v>
      </c>
      <c r="AC980" s="27">
        <v>27.9</v>
      </c>
      <c r="AD980" s="27">
        <v>6</v>
      </c>
      <c r="AE980" s="27">
        <v>15.9</v>
      </c>
      <c r="AF980" s="27">
        <v>4.6000000000000005</v>
      </c>
      <c r="AG980" s="27">
        <v>509.54779100427169</v>
      </c>
      <c r="AH980" s="27">
        <v>50.954779100427167</v>
      </c>
      <c r="AI980" s="27">
        <v>0.44020000000000004</v>
      </c>
      <c r="AJ980" s="27">
        <v>0.64</v>
      </c>
      <c r="AK980" s="27">
        <v>2.79</v>
      </c>
      <c r="AL980" s="27">
        <v>0.6</v>
      </c>
      <c r="AM980" s="27">
        <v>1.59</v>
      </c>
      <c r="AN980" s="27">
        <v>0.46</v>
      </c>
      <c r="AO980" s="27">
        <v>14.538845979100408</v>
      </c>
      <c r="AP980" s="27">
        <v>63.380281690140833</v>
      </c>
      <c r="AQ980" s="27">
        <v>13.630168105406632</v>
      </c>
      <c r="AR980" s="27">
        <v>36.119945479327576</v>
      </c>
      <c r="AS980" s="27">
        <v>10.44979554747842</v>
      </c>
    </row>
    <row r="981" spans="1:45" x14ac:dyDescent="0.35">
      <c r="A981" s="26">
        <v>2018</v>
      </c>
      <c r="B981" s="26">
        <v>16115</v>
      </c>
      <c r="C981" s="26" t="s">
        <v>162</v>
      </c>
      <c r="D981" s="26">
        <v>95</v>
      </c>
      <c r="E981" s="26" t="s">
        <v>107</v>
      </c>
      <c r="F981" s="26" t="s">
        <v>156</v>
      </c>
      <c r="G981" s="26">
        <v>1</v>
      </c>
      <c r="H981" s="26">
        <v>278</v>
      </c>
      <c r="I981" s="26">
        <v>136</v>
      </c>
      <c r="J981" s="26">
        <v>4</v>
      </c>
      <c r="K981" s="26">
        <v>44</v>
      </c>
      <c r="L981" s="27">
        <v>111.76</v>
      </c>
      <c r="M981" s="27">
        <v>16.190000000000001</v>
      </c>
      <c r="N981" s="27">
        <v>3.76</v>
      </c>
      <c r="O981" s="27">
        <v>32.870859999999993</v>
      </c>
      <c r="P981" s="27">
        <v>32.870859999999993</v>
      </c>
      <c r="Q981" s="27">
        <v>2210.5653349999993</v>
      </c>
      <c r="S981" s="27">
        <v>12.14</v>
      </c>
      <c r="T981" s="27">
        <v>43.66</v>
      </c>
      <c r="U981" s="27">
        <v>21.26</v>
      </c>
      <c r="V981" s="27">
        <v>436.59999999999997</v>
      </c>
      <c r="W981" s="27">
        <v>379.84199999999998</v>
      </c>
      <c r="X981" s="27">
        <v>37.984200000000001</v>
      </c>
      <c r="Y981" s="27">
        <v>212.60000000000002</v>
      </c>
      <c r="Z981" s="27">
        <v>184.96200000000002</v>
      </c>
      <c r="AA981" s="27">
        <v>18.496200000000002</v>
      </c>
      <c r="AB981" s="27">
        <v>6.6000000000000005</v>
      </c>
      <c r="AC981" s="27">
        <v>27.9</v>
      </c>
      <c r="AD981" s="27">
        <v>6.1</v>
      </c>
      <c r="AE981" s="27">
        <v>15.9</v>
      </c>
      <c r="AF981" s="27">
        <v>4.6999999999999993</v>
      </c>
      <c r="AG981" s="27">
        <v>506.56747186074131</v>
      </c>
      <c r="AH981" s="27">
        <v>50.656747186074128</v>
      </c>
      <c r="AI981" s="27">
        <v>0.43659999999999999</v>
      </c>
      <c r="AJ981" s="27">
        <v>0.66</v>
      </c>
      <c r="AK981" s="27">
        <v>2.79</v>
      </c>
      <c r="AL981" s="27">
        <v>0.61</v>
      </c>
      <c r="AM981" s="27">
        <v>1.59</v>
      </c>
      <c r="AN981" s="27">
        <v>0.47</v>
      </c>
      <c r="AO981" s="27">
        <v>15.11681172698122</v>
      </c>
      <c r="AP981" s="27">
        <v>63.902885936784237</v>
      </c>
      <c r="AQ981" s="27">
        <v>13.971598717361429</v>
      </c>
      <c r="AR981" s="27">
        <v>36.417773705909298</v>
      </c>
      <c r="AS981" s="27">
        <v>10.765002290426018</v>
      </c>
    </row>
    <row r="982" spans="1:45" x14ac:dyDescent="0.35">
      <c r="A982" s="26">
        <v>2018</v>
      </c>
      <c r="B982" s="26">
        <v>16116</v>
      </c>
      <c r="C982" s="26" t="s">
        <v>162</v>
      </c>
      <c r="D982" s="26">
        <v>42</v>
      </c>
      <c r="E982" s="26" t="s">
        <v>102</v>
      </c>
      <c r="F982" s="26" t="s">
        <v>156</v>
      </c>
      <c r="G982" s="26">
        <v>1</v>
      </c>
      <c r="H982" s="26">
        <v>278</v>
      </c>
      <c r="I982" s="26">
        <v>136</v>
      </c>
      <c r="J982" s="26">
        <v>4</v>
      </c>
      <c r="K982" s="26">
        <v>44</v>
      </c>
      <c r="L982" s="27">
        <v>111.76</v>
      </c>
      <c r="M982" s="27">
        <v>16.48</v>
      </c>
      <c r="N982" s="27">
        <v>3.07</v>
      </c>
      <c r="O982" s="27">
        <v>26.745839999999994</v>
      </c>
      <c r="P982" s="27">
        <v>26.745839999999994</v>
      </c>
      <c r="Q982" s="27">
        <v>1798.6577399999996</v>
      </c>
      <c r="S982" s="27">
        <v>12.94</v>
      </c>
      <c r="T982" s="27">
        <v>45.02</v>
      </c>
      <c r="U982" s="27">
        <v>20.81</v>
      </c>
      <c r="V982" s="27">
        <v>450.20000000000005</v>
      </c>
      <c r="W982" s="27">
        <v>391.67400000000004</v>
      </c>
      <c r="X982" s="27">
        <v>39.167400000000001</v>
      </c>
      <c r="Y982" s="27">
        <v>208.1</v>
      </c>
      <c r="Z982" s="27">
        <v>181.047</v>
      </c>
      <c r="AA982" s="27">
        <v>18.104700000000001</v>
      </c>
      <c r="AB982" s="27">
        <v>6.8000000000000007</v>
      </c>
      <c r="AC982" s="27">
        <v>28</v>
      </c>
      <c r="AD982" s="27">
        <v>6.2</v>
      </c>
      <c r="AE982" s="27">
        <v>15.9</v>
      </c>
      <c r="AF982" s="27">
        <v>4.9000000000000004</v>
      </c>
      <c r="AG982" s="27">
        <v>519.84986769161628</v>
      </c>
      <c r="AH982" s="27">
        <v>51.984986769161623</v>
      </c>
      <c r="AI982" s="27">
        <v>0.45020000000000004</v>
      </c>
      <c r="AJ982" s="27">
        <v>0.68</v>
      </c>
      <c r="AK982" s="27">
        <v>2.8</v>
      </c>
      <c r="AL982" s="27">
        <v>0.62</v>
      </c>
      <c r="AM982" s="27">
        <v>1.59</v>
      </c>
      <c r="AN982" s="27">
        <v>0.49</v>
      </c>
      <c r="AO982" s="27">
        <v>15.104398045313195</v>
      </c>
      <c r="AP982" s="27">
        <v>62.194580186583735</v>
      </c>
      <c r="AQ982" s="27">
        <v>13.77165704131497</v>
      </c>
      <c r="AR982" s="27">
        <v>35.317636605952906</v>
      </c>
      <c r="AS982" s="27">
        <v>10.884051532652155</v>
      </c>
    </row>
    <row r="983" spans="1:45" x14ac:dyDescent="0.35">
      <c r="A983" s="26">
        <v>2018</v>
      </c>
      <c r="B983" s="26">
        <v>16117</v>
      </c>
      <c r="C983" s="26" t="s">
        <v>162</v>
      </c>
      <c r="D983" s="26">
        <v>131</v>
      </c>
      <c r="E983" s="26" t="s">
        <v>143</v>
      </c>
      <c r="F983" s="26" t="s">
        <v>156</v>
      </c>
      <c r="G983" s="26">
        <v>1</v>
      </c>
      <c r="H983" s="26">
        <v>279</v>
      </c>
      <c r="I983" s="26">
        <v>137</v>
      </c>
      <c r="J983" s="26">
        <v>3</v>
      </c>
      <c r="K983" s="26">
        <v>38</v>
      </c>
      <c r="L983" s="27">
        <v>96.52</v>
      </c>
      <c r="M983" s="27">
        <v>15.63</v>
      </c>
      <c r="N983" s="27">
        <v>3.58</v>
      </c>
      <c r="O983" s="27">
        <v>31.506376379310346</v>
      </c>
      <c r="P983" s="27">
        <v>31.506376379310346</v>
      </c>
      <c r="Q983" s="27">
        <v>2118.8038115086206</v>
      </c>
      <c r="S983" s="27">
        <v>12.41</v>
      </c>
      <c r="T983" s="27">
        <v>43.51</v>
      </c>
      <c r="U983" s="27">
        <v>21.48</v>
      </c>
      <c r="V983" s="27">
        <v>435.09999999999997</v>
      </c>
      <c r="W983" s="27">
        <v>378.53699999999998</v>
      </c>
      <c r="X983" s="27">
        <v>37.853699999999996</v>
      </c>
      <c r="Y983" s="27">
        <v>214.8</v>
      </c>
      <c r="Z983" s="27">
        <v>186.876</v>
      </c>
      <c r="AA983" s="27">
        <v>18.6876</v>
      </c>
      <c r="AB983" s="27">
        <v>6.6000000000000005</v>
      </c>
      <c r="AC983" s="27">
        <v>27.5</v>
      </c>
      <c r="AD983" s="27">
        <v>6</v>
      </c>
      <c r="AE983" s="27">
        <v>15.9</v>
      </c>
      <c r="AF983" s="27">
        <v>4.6000000000000005</v>
      </c>
      <c r="AG983" s="27">
        <v>506.0153935556757</v>
      </c>
      <c r="AH983" s="27">
        <v>50.601539355567567</v>
      </c>
      <c r="AI983" s="27">
        <v>0.43509999999999999</v>
      </c>
      <c r="AJ983" s="27">
        <v>0.66</v>
      </c>
      <c r="AK983" s="27">
        <v>2.75</v>
      </c>
      <c r="AL983" s="27">
        <v>0.6</v>
      </c>
      <c r="AM983" s="27">
        <v>1.59</v>
      </c>
      <c r="AN983" s="27">
        <v>0.46</v>
      </c>
      <c r="AO983" s="27">
        <v>15.168926683521031</v>
      </c>
      <c r="AP983" s="27">
        <v>63.203861181337622</v>
      </c>
      <c r="AQ983" s="27">
        <v>13.789933348655483</v>
      </c>
      <c r="AR983" s="27">
        <v>36.543323373937028</v>
      </c>
      <c r="AS983" s="27">
        <v>10.572282233969204</v>
      </c>
    </row>
    <row r="984" spans="1:45" x14ac:dyDescent="0.35">
      <c r="A984" s="26">
        <v>2018</v>
      </c>
      <c r="B984" s="26">
        <v>16118</v>
      </c>
      <c r="C984" s="26" t="s">
        <v>162</v>
      </c>
      <c r="D984" s="26">
        <v>27</v>
      </c>
      <c r="E984" s="26" t="s">
        <v>68</v>
      </c>
      <c r="F984" s="26" t="s">
        <v>156</v>
      </c>
      <c r="G984" s="26">
        <v>1</v>
      </c>
      <c r="H984" s="26">
        <v>280</v>
      </c>
      <c r="I984" s="26">
        <v>138</v>
      </c>
      <c r="J984" s="26">
        <v>5</v>
      </c>
      <c r="K984" s="26">
        <v>44</v>
      </c>
      <c r="L984" s="27">
        <v>111.76</v>
      </c>
      <c r="M984" s="27">
        <v>16.82</v>
      </c>
      <c r="N984" s="27">
        <v>4.25</v>
      </c>
      <c r="O984" s="27">
        <v>36.87527155172414</v>
      </c>
      <c r="P984" s="27">
        <v>36.87527155172414</v>
      </c>
      <c r="Q984" s="27">
        <v>2479.8620118534486</v>
      </c>
      <c r="S984" s="27">
        <v>12.11</v>
      </c>
      <c r="T984" s="27">
        <v>44.16</v>
      </c>
      <c r="U984" s="27">
        <v>21.23</v>
      </c>
      <c r="V984" s="27">
        <v>441.59999999999997</v>
      </c>
      <c r="W984" s="27">
        <v>384.19199999999995</v>
      </c>
      <c r="X984" s="27">
        <v>38.419199999999996</v>
      </c>
      <c r="Y984" s="27">
        <v>212.3</v>
      </c>
      <c r="Z984" s="27">
        <v>184.70100000000002</v>
      </c>
      <c r="AA984" s="27">
        <v>18.470100000000002</v>
      </c>
      <c r="AB984" s="27">
        <v>6.8000000000000007</v>
      </c>
      <c r="AC984" s="27">
        <v>27.799999999999997</v>
      </c>
      <c r="AD984" s="27">
        <v>6.1</v>
      </c>
      <c r="AE984" s="27">
        <v>15.8</v>
      </c>
      <c r="AF984" s="27">
        <v>4.8</v>
      </c>
      <c r="AG984" s="27">
        <v>512.2047248923401</v>
      </c>
      <c r="AH984" s="27">
        <v>51.220472489234005</v>
      </c>
      <c r="AI984" s="27">
        <v>0.44159999999999999</v>
      </c>
      <c r="AJ984" s="27">
        <v>0.68</v>
      </c>
      <c r="AK984" s="27">
        <v>2.78</v>
      </c>
      <c r="AL984" s="27">
        <v>0.61</v>
      </c>
      <c r="AM984" s="27">
        <v>1.58</v>
      </c>
      <c r="AN984" s="27">
        <v>0.48</v>
      </c>
      <c r="AO984" s="27">
        <v>15.398550724637683</v>
      </c>
      <c r="AP984" s="27">
        <v>62.952898550724633</v>
      </c>
      <c r="AQ984" s="27">
        <v>13.813405797101449</v>
      </c>
      <c r="AR984" s="27">
        <v>35.778985507246382</v>
      </c>
      <c r="AS984" s="27">
        <v>10.869565217391305</v>
      </c>
    </row>
    <row r="985" spans="1:45" x14ac:dyDescent="0.35">
      <c r="A985" s="26">
        <v>2018</v>
      </c>
      <c r="B985" s="26">
        <v>16119</v>
      </c>
      <c r="C985" s="26" t="s">
        <v>162</v>
      </c>
      <c r="D985" s="26">
        <v>124</v>
      </c>
      <c r="E985" s="26" t="s">
        <v>121</v>
      </c>
      <c r="F985" s="26" t="s">
        <v>156</v>
      </c>
      <c r="G985" s="26">
        <v>1</v>
      </c>
      <c r="H985" s="26">
        <v>281</v>
      </c>
      <c r="I985" s="26">
        <v>139</v>
      </c>
      <c r="J985" s="26">
        <v>2</v>
      </c>
      <c r="K985" s="26">
        <v>48</v>
      </c>
      <c r="L985" s="27">
        <v>121.92</v>
      </c>
      <c r="M985" s="27">
        <v>17.09</v>
      </c>
      <c r="N985" s="27">
        <v>4.09</v>
      </c>
      <c r="O985" s="27">
        <v>35.371836120689657</v>
      </c>
      <c r="P985" s="27">
        <v>35.371836120689657</v>
      </c>
      <c r="Q985" s="27">
        <v>2378.7559791163794</v>
      </c>
      <c r="S985" s="27">
        <v>12.29</v>
      </c>
      <c r="T985" s="27">
        <v>43.02</v>
      </c>
      <c r="U985" s="27">
        <v>20.86</v>
      </c>
      <c r="V985" s="27">
        <v>430.20000000000005</v>
      </c>
      <c r="W985" s="27">
        <v>374.27400000000006</v>
      </c>
      <c r="X985" s="27">
        <v>37.427400000000006</v>
      </c>
      <c r="Y985" s="27">
        <v>208.6</v>
      </c>
      <c r="Z985" s="27">
        <v>181.482</v>
      </c>
      <c r="AA985" s="27">
        <v>18.148199999999999</v>
      </c>
      <c r="AB985" s="27">
        <v>6.5</v>
      </c>
      <c r="AC985" s="27">
        <v>27.5</v>
      </c>
      <c r="AD985" s="27">
        <v>6</v>
      </c>
      <c r="AE985" s="27">
        <v>15.700000000000001</v>
      </c>
      <c r="AF985" s="27">
        <v>4.6000000000000005</v>
      </c>
      <c r="AG985" s="27">
        <v>497.01969317399414</v>
      </c>
      <c r="AH985" s="27">
        <v>49.701969317399417</v>
      </c>
      <c r="AI985" s="27">
        <v>0.43020000000000003</v>
      </c>
      <c r="AJ985" s="27">
        <v>0.65</v>
      </c>
      <c r="AK985" s="27">
        <v>2.75</v>
      </c>
      <c r="AL985" s="27">
        <v>0.6</v>
      </c>
      <c r="AM985" s="27">
        <v>1.57</v>
      </c>
      <c r="AN985" s="27">
        <v>0.46</v>
      </c>
      <c r="AO985" s="27">
        <v>15.10925151092515</v>
      </c>
      <c r="AP985" s="27">
        <v>63.923756392375637</v>
      </c>
      <c r="AQ985" s="27">
        <v>13.947001394700139</v>
      </c>
      <c r="AR985" s="27">
        <v>36.494653649465363</v>
      </c>
      <c r="AS985" s="27">
        <v>10.692701069270107</v>
      </c>
    </row>
    <row r="986" spans="1:45" x14ac:dyDescent="0.35">
      <c r="A986" s="26">
        <v>2018</v>
      </c>
      <c r="B986" s="26">
        <v>16120</v>
      </c>
      <c r="C986" s="26" t="s">
        <v>162</v>
      </c>
      <c r="D986" s="26">
        <v>110</v>
      </c>
      <c r="E986" s="26" t="s">
        <v>67</v>
      </c>
      <c r="F986" s="26" t="s">
        <v>156</v>
      </c>
      <c r="G986" s="26">
        <v>1</v>
      </c>
      <c r="H986" s="26">
        <v>279</v>
      </c>
      <c r="I986" s="26">
        <v>137</v>
      </c>
      <c r="J986" s="26">
        <v>1</v>
      </c>
      <c r="K986" s="26">
        <v>26</v>
      </c>
      <c r="L986" s="27">
        <v>66.040000000000006</v>
      </c>
      <c r="M986" s="27">
        <v>16.34</v>
      </c>
      <c r="N986" s="27">
        <v>5.19</v>
      </c>
      <c r="O986" s="27">
        <v>45.291071896551728</v>
      </c>
      <c r="P986" s="27">
        <v>45.291071896551728</v>
      </c>
      <c r="Q986" s="27">
        <v>3045.8245850431035</v>
      </c>
      <c r="S986" s="27">
        <v>11.52</v>
      </c>
      <c r="T986" s="27">
        <v>43.62</v>
      </c>
      <c r="U986" s="27">
        <v>21.2</v>
      </c>
      <c r="V986" s="27">
        <v>436.2</v>
      </c>
      <c r="W986" s="27">
        <v>379.49399999999997</v>
      </c>
      <c r="X986" s="27">
        <v>37.949399999999997</v>
      </c>
      <c r="Y986" s="27">
        <v>212</v>
      </c>
      <c r="Z986" s="27">
        <v>184.44</v>
      </c>
      <c r="AA986" s="27">
        <v>18.443999999999999</v>
      </c>
      <c r="AB986" s="27">
        <v>6.5</v>
      </c>
      <c r="AC986" s="27">
        <v>27.9</v>
      </c>
      <c r="AD986" s="27">
        <v>6</v>
      </c>
      <c r="AE986" s="27">
        <v>15.9</v>
      </c>
      <c r="AF986" s="27">
        <v>4.5</v>
      </c>
      <c r="AG986" s="27">
        <v>505.77943776162329</v>
      </c>
      <c r="AH986" s="27">
        <v>50.577943776162329</v>
      </c>
      <c r="AI986" s="27">
        <v>0.43619999999999998</v>
      </c>
      <c r="AJ986" s="27">
        <v>0.65</v>
      </c>
      <c r="AK986" s="27">
        <v>2.79</v>
      </c>
      <c r="AL986" s="27">
        <v>0.6</v>
      </c>
      <c r="AM986" s="27">
        <v>1.59</v>
      </c>
      <c r="AN986" s="27">
        <v>0.45</v>
      </c>
      <c r="AO986" s="27">
        <v>14.901421366345714</v>
      </c>
      <c r="AP986" s="27">
        <v>63.961485557083904</v>
      </c>
      <c r="AQ986" s="27">
        <v>13.75515818431912</v>
      </c>
      <c r="AR986" s="27">
        <v>36.451169188445668</v>
      </c>
      <c r="AS986" s="27">
        <v>10.316368638239341</v>
      </c>
    </row>
    <row r="987" spans="1:45" x14ac:dyDescent="0.35">
      <c r="A987" s="26">
        <v>2018</v>
      </c>
      <c r="B987" s="26">
        <v>16121</v>
      </c>
      <c r="C987" s="26" t="s">
        <v>162</v>
      </c>
      <c r="D987" s="26">
        <v>114</v>
      </c>
      <c r="E987" s="26" t="s">
        <v>20</v>
      </c>
      <c r="F987" s="26" t="s">
        <v>156</v>
      </c>
      <c r="G987" s="26">
        <v>1</v>
      </c>
      <c r="H987" s="26">
        <v>279</v>
      </c>
      <c r="I987" s="26">
        <v>137</v>
      </c>
      <c r="J987" s="26">
        <v>1</v>
      </c>
      <c r="K987" s="26">
        <v>22</v>
      </c>
      <c r="L987" s="27">
        <v>55.88</v>
      </c>
      <c r="M987" s="27">
        <v>17.760000000000002</v>
      </c>
      <c r="N987" s="27">
        <v>4.7300000000000004</v>
      </c>
      <c r="O987" s="27">
        <v>40.576223448275861</v>
      </c>
      <c r="P987" s="27">
        <v>40.576223448275861</v>
      </c>
      <c r="Q987" s="27">
        <v>2728.7510268965516</v>
      </c>
      <c r="S987" s="27">
        <v>12.54</v>
      </c>
      <c r="T987" s="27">
        <v>41.78</v>
      </c>
      <c r="U987" s="27">
        <v>22.03</v>
      </c>
      <c r="V987" s="27">
        <v>417.8</v>
      </c>
      <c r="W987" s="27">
        <v>363.48599999999999</v>
      </c>
      <c r="X987" s="27">
        <v>36.348599999999998</v>
      </c>
      <c r="Y987" s="27">
        <v>220.3</v>
      </c>
      <c r="Z987" s="27">
        <v>191.661</v>
      </c>
      <c r="AA987" s="27">
        <v>19.1661</v>
      </c>
      <c r="AB987" s="27">
        <v>6.4</v>
      </c>
      <c r="AC987" s="27">
        <v>27</v>
      </c>
      <c r="AD987" s="27">
        <v>5.8999999999999995</v>
      </c>
      <c r="AE987" s="27">
        <v>15.5</v>
      </c>
      <c r="AF987" s="27">
        <v>4.5</v>
      </c>
      <c r="AG987" s="27">
        <v>488.77201058079527</v>
      </c>
      <c r="AH987" s="27">
        <v>48.877201058079528</v>
      </c>
      <c r="AI987" s="27">
        <v>0.4178</v>
      </c>
      <c r="AJ987" s="27">
        <v>0.64</v>
      </c>
      <c r="AK987" s="27">
        <v>2.7</v>
      </c>
      <c r="AL987" s="27">
        <v>0.59</v>
      </c>
      <c r="AM987" s="27">
        <v>1.55</v>
      </c>
      <c r="AN987" s="27">
        <v>0.45</v>
      </c>
      <c r="AO987" s="27">
        <v>15.318334131163237</v>
      </c>
      <c r="AP987" s="27">
        <v>64.624222115844901</v>
      </c>
      <c r="AQ987" s="27">
        <v>14.121589277166107</v>
      </c>
      <c r="AR987" s="27">
        <v>37.099090473910962</v>
      </c>
      <c r="AS987" s="27">
        <v>10.77070368597415</v>
      </c>
    </row>
    <row r="988" spans="1:45" x14ac:dyDescent="0.35">
      <c r="A988" s="26">
        <v>2018</v>
      </c>
      <c r="B988" s="26">
        <v>16122</v>
      </c>
      <c r="C988" s="26" t="s">
        <v>162</v>
      </c>
      <c r="D988" s="26">
        <v>99</v>
      </c>
      <c r="E988" s="26" t="s">
        <v>81</v>
      </c>
      <c r="F988" s="26" t="s">
        <v>156</v>
      </c>
      <c r="G988" s="26">
        <v>1</v>
      </c>
      <c r="H988" s="26">
        <v>284</v>
      </c>
      <c r="I988" s="26">
        <v>142</v>
      </c>
      <c r="J988" s="26">
        <v>3</v>
      </c>
      <c r="K988" s="26">
        <v>54</v>
      </c>
      <c r="L988" s="27">
        <v>137.16</v>
      </c>
      <c r="M988" s="27">
        <v>17.36</v>
      </c>
      <c r="N988" s="27">
        <v>5.43</v>
      </c>
      <c r="O988" s="27">
        <v>46.807723448275858</v>
      </c>
      <c r="P988" s="27">
        <v>46.807723448275858</v>
      </c>
      <c r="Q988" s="27">
        <v>3147.8194018965514</v>
      </c>
      <c r="S988" s="27">
        <v>12.25</v>
      </c>
      <c r="T988" s="27">
        <v>41.39</v>
      </c>
      <c r="U988" s="27">
        <v>21.63</v>
      </c>
      <c r="V988" s="27">
        <v>413.9</v>
      </c>
      <c r="W988" s="27">
        <v>360.09299999999996</v>
      </c>
      <c r="X988" s="27">
        <v>36.009299999999996</v>
      </c>
      <c r="Y988" s="27">
        <v>216.29999999999998</v>
      </c>
      <c r="Z988" s="27">
        <v>188.18099999999998</v>
      </c>
      <c r="AA988" s="27">
        <v>18.818099999999998</v>
      </c>
      <c r="AB988" s="27">
        <v>6.2</v>
      </c>
      <c r="AC988" s="27">
        <v>26.9</v>
      </c>
      <c r="AD988" s="27">
        <v>6</v>
      </c>
      <c r="AE988" s="27">
        <v>15.3</v>
      </c>
      <c r="AF988" s="27">
        <v>4.4000000000000004</v>
      </c>
      <c r="AG988" s="27">
        <v>482.13386824231583</v>
      </c>
      <c r="AH988" s="27">
        <v>48.213386824231584</v>
      </c>
      <c r="AI988" s="27">
        <v>0.41389999999999999</v>
      </c>
      <c r="AJ988" s="27">
        <v>0.62</v>
      </c>
      <c r="AK988" s="27">
        <v>2.69</v>
      </c>
      <c r="AL988" s="27">
        <v>0.6</v>
      </c>
      <c r="AM988" s="27">
        <v>1.53</v>
      </c>
      <c r="AN988" s="27">
        <v>0.44</v>
      </c>
      <c r="AO988" s="27">
        <v>14.979463638560039</v>
      </c>
      <c r="AP988" s="27">
        <v>64.991543851171784</v>
      </c>
      <c r="AQ988" s="27">
        <v>14.49625513409036</v>
      </c>
      <c r="AR988" s="27">
        <v>36.96545059193042</v>
      </c>
      <c r="AS988" s="27">
        <v>10.630587098332931</v>
      </c>
    </row>
    <row r="989" spans="1:45" x14ac:dyDescent="0.35">
      <c r="A989" s="26">
        <v>2018</v>
      </c>
      <c r="B989" s="26">
        <v>16123</v>
      </c>
      <c r="C989" s="26" t="s">
        <v>162</v>
      </c>
      <c r="D989" s="26">
        <v>47</v>
      </c>
      <c r="E989" s="26" t="s">
        <v>86</v>
      </c>
      <c r="F989" s="26" t="s">
        <v>156</v>
      </c>
      <c r="G989" s="26">
        <v>1</v>
      </c>
      <c r="H989" s="26">
        <v>279</v>
      </c>
      <c r="I989" s="26">
        <v>137</v>
      </c>
      <c r="J989" s="26">
        <v>4</v>
      </c>
      <c r="K989" s="26">
        <v>45</v>
      </c>
      <c r="L989" s="27">
        <v>114.3</v>
      </c>
      <c r="M989" s="27">
        <v>16.8</v>
      </c>
      <c r="N989" s="27">
        <v>3.56</v>
      </c>
      <c r="O989" s="27">
        <v>30.895889655172414</v>
      </c>
      <c r="P989" s="27">
        <v>30.895889655172414</v>
      </c>
      <c r="Q989" s="27">
        <v>2077.7485793103447</v>
      </c>
      <c r="S989" s="27">
        <v>12.13</v>
      </c>
      <c r="T989" s="27">
        <v>44.02</v>
      </c>
      <c r="U989" s="27">
        <v>21.39</v>
      </c>
      <c r="V989" s="27">
        <v>440.20000000000005</v>
      </c>
      <c r="W989" s="27">
        <v>382.97400000000005</v>
      </c>
      <c r="X989" s="27">
        <v>38.297400000000003</v>
      </c>
      <c r="Y989" s="27">
        <v>213.9</v>
      </c>
      <c r="Z989" s="27">
        <v>186.09300000000002</v>
      </c>
      <c r="AA989" s="27">
        <v>18.609300000000001</v>
      </c>
      <c r="AB989" s="27">
        <v>6.6000000000000005</v>
      </c>
      <c r="AC989" s="27">
        <v>28</v>
      </c>
      <c r="AD989" s="27">
        <v>6.1</v>
      </c>
      <c r="AE989" s="27">
        <v>15.9</v>
      </c>
      <c r="AF989" s="27">
        <v>4.6000000000000005</v>
      </c>
      <c r="AG989" s="27">
        <v>511.45411816893306</v>
      </c>
      <c r="AH989" s="27">
        <v>51.145411816893308</v>
      </c>
      <c r="AI989" s="27">
        <v>0.44020000000000004</v>
      </c>
      <c r="AJ989" s="27">
        <v>0.66</v>
      </c>
      <c r="AK989" s="27">
        <v>2.8</v>
      </c>
      <c r="AL989" s="27">
        <v>0.61</v>
      </c>
      <c r="AM989" s="27">
        <v>1.59</v>
      </c>
      <c r="AN989" s="27">
        <v>0.46</v>
      </c>
      <c r="AO989" s="27">
        <v>14.993184915947296</v>
      </c>
      <c r="AP989" s="27">
        <v>63.607451158564281</v>
      </c>
      <c r="AQ989" s="27">
        <v>13.857337573830076</v>
      </c>
      <c r="AR989" s="27">
        <v>36.119945479327576</v>
      </c>
      <c r="AS989" s="27">
        <v>10.44979554747842</v>
      </c>
    </row>
    <row r="990" spans="1:45" x14ac:dyDescent="0.35">
      <c r="A990" s="26">
        <v>2018</v>
      </c>
      <c r="B990" s="26">
        <v>16124</v>
      </c>
      <c r="C990" s="26" t="s">
        <v>162</v>
      </c>
      <c r="D990" s="26">
        <v>97</v>
      </c>
      <c r="E990" s="26" t="s">
        <v>63</v>
      </c>
      <c r="F990" s="26" t="s">
        <v>156</v>
      </c>
      <c r="G990" s="26">
        <v>1</v>
      </c>
      <c r="H990" s="26">
        <v>285</v>
      </c>
      <c r="I990" s="26">
        <v>143</v>
      </c>
      <c r="J990" s="26">
        <v>4</v>
      </c>
      <c r="K990" s="26">
        <v>48</v>
      </c>
      <c r="L990" s="27">
        <v>121.92</v>
      </c>
      <c r="M990" s="27">
        <v>18.05</v>
      </c>
      <c r="N990" s="27">
        <v>4.97</v>
      </c>
      <c r="O990" s="27">
        <v>42.484716810344821</v>
      </c>
      <c r="P990" s="27">
        <v>42.484716810344821</v>
      </c>
      <c r="Q990" s="27">
        <v>2857.0972054956892</v>
      </c>
      <c r="S990" s="27">
        <v>11.34</v>
      </c>
      <c r="T990" s="27">
        <v>43.07</v>
      </c>
      <c r="U990" s="27">
        <v>21.77</v>
      </c>
      <c r="V990" s="27">
        <v>430.7</v>
      </c>
      <c r="W990" s="27">
        <v>374.709</v>
      </c>
      <c r="X990" s="27">
        <v>37.4709</v>
      </c>
      <c r="Y990" s="27">
        <v>217.7</v>
      </c>
      <c r="Z990" s="27">
        <v>189.399</v>
      </c>
      <c r="AA990" s="27">
        <v>18.939900000000002</v>
      </c>
      <c r="AB990" s="27">
        <v>6.4</v>
      </c>
      <c r="AC990" s="27">
        <v>27.9</v>
      </c>
      <c r="AD990" s="27">
        <v>6</v>
      </c>
      <c r="AE990" s="27">
        <v>15.8</v>
      </c>
      <c r="AF990" s="27">
        <v>4.4000000000000004</v>
      </c>
      <c r="AG990" s="27">
        <v>502.45730180982724</v>
      </c>
      <c r="AH990" s="27">
        <v>50.245730180982726</v>
      </c>
      <c r="AI990" s="27">
        <v>0.43069999999999997</v>
      </c>
      <c r="AJ990" s="27">
        <v>0.64</v>
      </c>
      <c r="AK990" s="27">
        <v>2.79</v>
      </c>
      <c r="AL990" s="27">
        <v>0.6</v>
      </c>
      <c r="AM990" s="27">
        <v>1.58</v>
      </c>
      <c r="AN990" s="27">
        <v>0.44</v>
      </c>
      <c r="AO990" s="27">
        <v>14.859530996052939</v>
      </c>
      <c r="AP990" s="27">
        <v>64.778267935918279</v>
      </c>
      <c r="AQ990" s="27">
        <v>13.930810308799629</v>
      </c>
      <c r="AR990" s="27">
        <v>36.684467146505689</v>
      </c>
      <c r="AS990" s="27">
        <v>10.215927559786396</v>
      </c>
    </row>
    <row r="991" spans="1:45" x14ac:dyDescent="0.35">
      <c r="A991" s="26">
        <v>2018</v>
      </c>
      <c r="B991" s="26">
        <v>16125</v>
      </c>
      <c r="C991" s="26" t="s">
        <v>162</v>
      </c>
      <c r="D991" s="26">
        <v>61</v>
      </c>
      <c r="E991" s="26" t="s">
        <v>135</v>
      </c>
      <c r="F991" s="26" t="s">
        <v>156</v>
      </c>
      <c r="G991" s="26">
        <v>1</v>
      </c>
      <c r="H991" s="26">
        <v>281</v>
      </c>
      <c r="I991" s="26">
        <v>139</v>
      </c>
      <c r="J991" s="26">
        <v>4</v>
      </c>
      <c r="K991" s="26">
        <v>49</v>
      </c>
      <c r="L991" s="27">
        <v>124.46000000000001</v>
      </c>
      <c r="M991" s="27">
        <v>16.27</v>
      </c>
      <c r="N991" s="27">
        <v>5.2</v>
      </c>
      <c r="O991" s="27">
        <v>45.416306896551731</v>
      </c>
      <c r="P991" s="27">
        <v>45.416306896551731</v>
      </c>
      <c r="Q991" s="27">
        <v>3054.246638793104</v>
      </c>
      <c r="S991" s="27">
        <v>11.8</v>
      </c>
      <c r="T991" s="27">
        <v>42.92</v>
      </c>
      <c r="U991" s="27">
        <v>21.71</v>
      </c>
      <c r="V991" s="27">
        <v>429.20000000000005</v>
      </c>
      <c r="W991" s="27">
        <v>373.40400000000005</v>
      </c>
      <c r="X991" s="27">
        <v>37.340400000000002</v>
      </c>
      <c r="Y991" s="27">
        <v>217.10000000000002</v>
      </c>
      <c r="Z991" s="27">
        <v>188.87700000000001</v>
      </c>
      <c r="AA991" s="27">
        <v>18.887700000000002</v>
      </c>
      <c r="AB991" s="27">
        <v>6.4</v>
      </c>
      <c r="AC991" s="27">
        <v>27.799999999999997</v>
      </c>
      <c r="AD991" s="27">
        <v>6.1</v>
      </c>
      <c r="AE991" s="27">
        <v>15.8</v>
      </c>
      <c r="AF991" s="27">
        <v>4.4000000000000004</v>
      </c>
      <c r="AG991" s="27">
        <v>500.38516112041981</v>
      </c>
      <c r="AH991" s="27">
        <v>50.038516112041982</v>
      </c>
      <c r="AI991" s="27">
        <v>0.42920000000000003</v>
      </c>
      <c r="AJ991" s="27">
        <v>0.64</v>
      </c>
      <c r="AK991" s="27">
        <v>2.78</v>
      </c>
      <c r="AL991" s="27">
        <v>0.61</v>
      </c>
      <c r="AM991" s="27">
        <v>1.58</v>
      </c>
      <c r="AN991" s="27">
        <v>0.44</v>
      </c>
      <c r="AO991" s="27">
        <v>14.911463187325257</v>
      </c>
      <c r="AP991" s="27">
        <v>64.771668219944075</v>
      </c>
      <c r="AQ991" s="27">
        <v>14.212488350419383</v>
      </c>
      <c r="AR991" s="27">
        <v>36.812674743709223</v>
      </c>
      <c r="AS991" s="27">
        <v>10.251630941286114</v>
      </c>
    </row>
    <row r="992" spans="1:45" x14ac:dyDescent="0.35">
      <c r="A992" s="26">
        <v>2018</v>
      </c>
      <c r="B992" s="26">
        <v>16126</v>
      </c>
      <c r="C992" s="26" t="s">
        <v>162</v>
      </c>
      <c r="D992" s="26">
        <v>128</v>
      </c>
      <c r="E992" s="26" t="s">
        <v>74</v>
      </c>
      <c r="F992" s="26" t="s">
        <v>156</v>
      </c>
      <c r="G992" s="26">
        <v>1</v>
      </c>
      <c r="H992" s="26">
        <v>280</v>
      </c>
      <c r="I992" s="26">
        <v>138</v>
      </c>
      <c r="J992" s="26">
        <v>4</v>
      </c>
      <c r="K992" s="26">
        <v>48</v>
      </c>
      <c r="L992" s="27">
        <v>121.92</v>
      </c>
      <c r="M992" s="27">
        <v>15.51</v>
      </c>
      <c r="N992" s="27">
        <v>6.35</v>
      </c>
      <c r="O992" s="27">
        <v>55.963699568965509</v>
      </c>
      <c r="P992" s="27">
        <v>55.963699568965509</v>
      </c>
      <c r="Q992" s="27">
        <v>3763.5587960129305</v>
      </c>
      <c r="S992" s="27">
        <v>12.36</v>
      </c>
      <c r="T992" s="27">
        <v>42.09</v>
      </c>
      <c r="U992" s="27">
        <v>22.09</v>
      </c>
      <c r="V992" s="27">
        <v>420.90000000000003</v>
      </c>
      <c r="W992" s="27">
        <v>366.18300000000005</v>
      </c>
      <c r="X992" s="27">
        <v>36.618300000000005</v>
      </c>
      <c r="Y992" s="27">
        <v>220.9</v>
      </c>
      <c r="Z992" s="27">
        <v>192.18299999999999</v>
      </c>
      <c r="AA992" s="27">
        <v>19.218299999999999</v>
      </c>
      <c r="AB992" s="27">
        <v>6.3</v>
      </c>
      <c r="AC992" s="27">
        <v>27.200000000000003</v>
      </c>
      <c r="AD992" s="27">
        <v>6</v>
      </c>
      <c r="AE992" s="27">
        <v>15.5</v>
      </c>
      <c r="AF992" s="27">
        <v>4.5</v>
      </c>
      <c r="AG992" s="27">
        <v>492.71679105539994</v>
      </c>
      <c r="AH992" s="27">
        <v>49.271679105539995</v>
      </c>
      <c r="AI992" s="27">
        <v>0.42090000000000005</v>
      </c>
      <c r="AJ992" s="27">
        <v>0.63</v>
      </c>
      <c r="AK992" s="27">
        <v>2.72</v>
      </c>
      <c r="AL992" s="27">
        <v>0.6</v>
      </c>
      <c r="AM992" s="27">
        <v>1.55</v>
      </c>
      <c r="AN992" s="27">
        <v>0.45</v>
      </c>
      <c r="AO992" s="27">
        <v>14.967925873129007</v>
      </c>
      <c r="AP992" s="27">
        <v>64.623425991922076</v>
      </c>
      <c r="AQ992" s="27">
        <v>14.255167498218102</v>
      </c>
      <c r="AR992" s="27">
        <v>36.825849370396767</v>
      </c>
      <c r="AS992" s="27">
        <v>10.691375623663577</v>
      </c>
    </row>
    <row r="993" spans="1:45" x14ac:dyDescent="0.35">
      <c r="A993" s="26">
        <v>2018</v>
      </c>
      <c r="B993" s="26">
        <v>16127</v>
      </c>
      <c r="C993" s="26" t="s">
        <v>162</v>
      </c>
      <c r="D993" s="26">
        <v>139</v>
      </c>
      <c r="E993" s="26" t="s">
        <v>99</v>
      </c>
      <c r="F993" s="26" t="s">
        <v>156</v>
      </c>
      <c r="G993" s="26">
        <v>1</v>
      </c>
      <c r="H993" s="26">
        <v>280</v>
      </c>
      <c r="I993" s="26">
        <v>138</v>
      </c>
      <c r="J993" s="26">
        <v>4</v>
      </c>
      <c r="K993" s="26">
        <v>46</v>
      </c>
      <c r="L993" s="27">
        <v>116.84</v>
      </c>
      <c r="M993" s="27">
        <v>15.18</v>
      </c>
      <c r="N993" s="27">
        <v>5.1100000000000003</v>
      </c>
      <c r="O993" s="27">
        <v>45.211253620689661</v>
      </c>
      <c r="P993" s="27">
        <v>45.211253620689661</v>
      </c>
      <c r="Q993" s="27">
        <v>3040.4568059913795</v>
      </c>
      <c r="S993" s="27">
        <v>11.87</v>
      </c>
      <c r="T993" s="27">
        <v>43.84</v>
      </c>
      <c r="U993" s="27">
        <v>21.44</v>
      </c>
      <c r="V993" s="27">
        <v>438.40000000000003</v>
      </c>
      <c r="W993" s="27">
        <v>381.40800000000002</v>
      </c>
      <c r="X993" s="27">
        <v>38.140799999999999</v>
      </c>
      <c r="Y993" s="27">
        <v>214.4</v>
      </c>
      <c r="Z993" s="27">
        <v>186.52799999999999</v>
      </c>
      <c r="AA993" s="27">
        <v>18.652799999999999</v>
      </c>
      <c r="AB993" s="27">
        <v>6.7</v>
      </c>
      <c r="AC993" s="27">
        <v>28.2</v>
      </c>
      <c r="AD993" s="27">
        <v>6</v>
      </c>
      <c r="AE993" s="27">
        <v>15.9</v>
      </c>
      <c r="AF993" s="27">
        <v>4.5</v>
      </c>
      <c r="AG993" s="27">
        <v>509.6351356204986</v>
      </c>
      <c r="AH993" s="27">
        <v>50.963513562049862</v>
      </c>
      <c r="AI993" s="27">
        <v>0.43840000000000001</v>
      </c>
      <c r="AJ993" s="27">
        <v>0.67</v>
      </c>
      <c r="AK993" s="27">
        <v>2.82</v>
      </c>
      <c r="AL993" s="27">
        <v>0.6</v>
      </c>
      <c r="AM993" s="27">
        <v>1.59</v>
      </c>
      <c r="AN993" s="27">
        <v>0.45</v>
      </c>
      <c r="AO993" s="27">
        <v>15.282846715328468</v>
      </c>
      <c r="AP993" s="27">
        <v>64.324817518248167</v>
      </c>
      <c r="AQ993" s="27">
        <v>13.686131386861314</v>
      </c>
      <c r="AR993" s="27">
        <v>36.268248175182478</v>
      </c>
      <c r="AS993" s="27">
        <v>10.264598540145984</v>
      </c>
    </row>
    <row r="994" spans="1:45" x14ac:dyDescent="0.35">
      <c r="A994" s="26">
        <v>2018</v>
      </c>
      <c r="B994" s="26">
        <v>16128</v>
      </c>
      <c r="C994" s="26" t="s">
        <v>162</v>
      </c>
      <c r="D994" s="26">
        <v>65</v>
      </c>
      <c r="E994" s="26" t="s">
        <v>79</v>
      </c>
      <c r="F994" s="26" t="s">
        <v>156</v>
      </c>
      <c r="G994" s="26">
        <v>1</v>
      </c>
      <c r="H994" s="26">
        <v>280</v>
      </c>
      <c r="I994" s="26">
        <v>138</v>
      </c>
      <c r="J994" s="26">
        <v>2</v>
      </c>
      <c r="K994" s="26">
        <v>48</v>
      </c>
      <c r="L994" s="27">
        <v>121.92</v>
      </c>
      <c r="M994" s="27">
        <v>15.67</v>
      </c>
      <c r="N994" s="27">
        <v>5.15</v>
      </c>
      <c r="O994" s="27">
        <v>45.301930603448284</v>
      </c>
      <c r="P994" s="27">
        <v>45.301930603448284</v>
      </c>
      <c r="Q994" s="27">
        <v>3046.554833081897</v>
      </c>
      <c r="S994" s="27">
        <v>11.73</v>
      </c>
      <c r="T994" s="27">
        <v>43.66</v>
      </c>
      <c r="U994" s="27">
        <v>21.24</v>
      </c>
      <c r="V994" s="27">
        <v>436.59999999999997</v>
      </c>
      <c r="W994" s="27">
        <v>379.84199999999998</v>
      </c>
      <c r="X994" s="27">
        <v>37.984200000000001</v>
      </c>
      <c r="Y994" s="27">
        <v>212.39999999999998</v>
      </c>
      <c r="Z994" s="27">
        <v>184.78799999999998</v>
      </c>
      <c r="AA994" s="27">
        <v>18.4788</v>
      </c>
      <c r="AB994" s="27">
        <v>6.5</v>
      </c>
      <c r="AC994" s="27">
        <v>27.799999999999997</v>
      </c>
      <c r="AD994" s="27">
        <v>6</v>
      </c>
      <c r="AE994" s="27">
        <v>15.8</v>
      </c>
      <c r="AF994" s="27">
        <v>4.4000000000000004</v>
      </c>
      <c r="AG994" s="27">
        <v>506.45934938449722</v>
      </c>
      <c r="AH994" s="27">
        <v>50.64593493844972</v>
      </c>
      <c r="AI994" s="27">
        <v>0.43659999999999999</v>
      </c>
      <c r="AJ994" s="27">
        <v>0.65</v>
      </c>
      <c r="AK994" s="27">
        <v>2.78</v>
      </c>
      <c r="AL994" s="27">
        <v>0.6</v>
      </c>
      <c r="AM994" s="27">
        <v>1.58</v>
      </c>
      <c r="AN994" s="27">
        <v>0.44</v>
      </c>
      <c r="AO994" s="27">
        <v>14.887769125057261</v>
      </c>
      <c r="AP994" s="27">
        <v>63.67384333486028</v>
      </c>
      <c r="AQ994" s="27">
        <v>13.742556115437472</v>
      </c>
      <c r="AR994" s="27">
        <v>36.188731103985347</v>
      </c>
      <c r="AS994" s="27">
        <v>10.077874484654147</v>
      </c>
    </row>
    <row r="995" spans="1:45" x14ac:dyDescent="0.35">
      <c r="A995" s="26">
        <v>2018</v>
      </c>
      <c r="B995" s="26">
        <v>16129</v>
      </c>
      <c r="C995" s="26" t="s">
        <v>162</v>
      </c>
      <c r="D995" s="26">
        <v>32</v>
      </c>
      <c r="E995" s="26" t="s">
        <v>64</v>
      </c>
      <c r="F995" s="26" t="s">
        <v>156</v>
      </c>
      <c r="G995" s="26">
        <v>1</v>
      </c>
      <c r="H995" s="26">
        <v>279</v>
      </c>
      <c r="I995" s="26">
        <v>137</v>
      </c>
      <c r="J995" s="26">
        <v>4</v>
      </c>
      <c r="K995" s="26">
        <v>44</v>
      </c>
      <c r="L995" s="27">
        <v>111.76</v>
      </c>
      <c r="M995" s="27">
        <v>15.66</v>
      </c>
      <c r="N995" s="27">
        <v>2.4</v>
      </c>
      <c r="O995" s="27">
        <v>21.114082758620686</v>
      </c>
      <c r="P995" s="27">
        <v>21.114082758620686</v>
      </c>
      <c r="Q995" s="27">
        <v>1419.9220655172412</v>
      </c>
      <c r="S995" s="27">
        <v>12.06</v>
      </c>
      <c r="T995" s="27">
        <v>43.21</v>
      </c>
      <c r="U995" s="27">
        <v>20.7</v>
      </c>
      <c r="V995" s="27">
        <v>432.1</v>
      </c>
      <c r="W995" s="27">
        <v>375.92700000000002</v>
      </c>
      <c r="X995" s="27">
        <v>37.592700000000001</v>
      </c>
      <c r="Y995" s="27">
        <v>207</v>
      </c>
      <c r="Z995" s="27">
        <v>180.09</v>
      </c>
      <c r="AA995" s="27">
        <v>18.009</v>
      </c>
      <c r="AB995" s="27">
        <v>6.2</v>
      </c>
      <c r="AC995" s="27">
        <v>27.599999999999998</v>
      </c>
      <c r="AD995" s="27">
        <v>5.8999999999999995</v>
      </c>
      <c r="AE995" s="27">
        <v>15.700000000000001</v>
      </c>
      <c r="AF995" s="27">
        <v>4.5</v>
      </c>
      <c r="AG995" s="27">
        <v>498.3672651240089</v>
      </c>
      <c r="AH995" s="27">
        <v>49.836726512400887</v>
      </c>
      <c r="AI995" s="27">
        <v>0.43210000000000004</v>
      </c>
      <c r="AJ995" s="27">
        <v>0.62</v>
      </c>
      <c r="AK995" s="27">
        <v>2.76</v>
      </c>
      <c r="AL995" s="27">
        <v>0.59</v>
      </c>
      <c r="AM995" s="27">
        <v>1.57</v>
      </c>
      <c r="AN995" s="27">
        <v>0.45</v>
      </c>
      <c r="AO995" s="27">
        <v>14.348530432770191</v>
      </c>
      <c r="AP995" s="27">
        <v>63.874103216847942</v>
      </c>
      <c r="AQ995" s="27">
        <v>13.654246702152276</v>
      </c>
      <c r="AR995" s="27">
        <v>36.33418190233742</v>
      </c>
      <c r="AS995" s="27">
        <v>10.414255959268687</v>
      </c>
    </row>
    <row r="996" spans="1:45" x14ac:dyDescent="0.35">
      <c r="A996" s="26">
        <v>2018</v>
      </c>
      <c r="B996" s="26">
        <v>16130</v>
      </c>
      <c r="C996" s="26" t="s">
        <v>162</v>
      </c>
      <c r="D996" s="26">
        <v>34</v>
      </c>
      <c r="E996" s="26" t="s">
        <v>94</v>
      </c>
      <c r="F996" s="26" t="s">
        <v>156</v>
      </c>
      <c r="G996" s="26">
        <v>1</v>
      </c>
      <c r="H996" s="26">
        <v>280</v>
      </c>
      <c r="I996" s="26">
        <v>138</v>
      </c>
      <c r="J996" s="26">
        <v>3</v>
      </c>
      <c r="K996" s="26">
        <v>39</v>
      </c>
      <c r="L996" s="27">
        <v>99.06</v>
      </c>
      <c r="M996" s="27">
        <v>15.72</v>
      </c>
      <c r="N996" s="27">
        <v>3.09</v>
      </c>
      <c r="O996" s="27">
        <v>27.165042413793106</v>
      </c>
      <c r="P996" s="27">
        <v>27.165042413793106</v>
      </c>
      <c r="Q996" s="27">
        <v>1826.8491023275865</v>
      </c>
      <c r="S996" s="27">
        <v>13.19</v>
      </c>
      <c r="T996" s="27">
        <v>43.16</v>
      </c>
      <c r="U996" s="27">
        <v>21.2</v>
      </c>
      <c r="V996" s="27">
        <v>431.59999999999997</v>
      </c>
      <c r="W996" s="27">
        <v>375.49199999999996</v>
      </c>
      <c r="X996" s="27">
        <v>37.549199999999999</v>
      </c>
      <c r="Y996" s="27">
        <v>212</v>
      </c>
      <c r="Z996" s="27">
        <v>184.44</v>
      </c>
      <c r="AA996" s="27">
        <v>18.443999999999999</v>
      </c>
      <c r="AB996" s="27">
        <v>6.5</v>
      </c>
      <c r="AC996" s="27">
        <v>27.400000000000002</v>
      </c>
      <c r="AD996" s="27">
        <v>5.8999999999999995</v>
      </c>
      <c r="AE996" s="27">
        <v>15.700000000000001</v>
      </c>
      <c r="AF996" s="27">
        <v>4.6999999999999993</v>
      </c>
      <c r="AG996" s="27">
        <v>500.44567936248654</v>
      </c>
      <c r="AH996" s="27">
        <v>50.044567936248654</v>
      </c>
      <c r="AI996" s="27">
        <v>0.43159999999999998</v>
      </c>
      <c r="AJ996" s="27">
        <v>0.65</v>
      </c>
      <c r="AK996" s="27">
        <v>2.74</v>
      </c>
      <c r="AL996" s="27">
        <v>0.59</v>
      </c>
      <c r="AM996" s="27">
        <v>1.57</v>
      </c>
      <c r="AN996" s="27">
        <v>0.47</v>
      </c>
      <c r="AO996" s="27">
        <v>15.060240963855422</v>
      </c>
      <c r="AP996" s="27">
        <v>63.484708063021323</v>
      </c>
      <c r="AQ996" s="27">
        <v>13.670064874884151</v>
      </c>
      <c r="AR996" s="27">
        <v>36.376274328081564</v>
      </c>
      <c r="AS996" s="27">
        <v>10.889712696941611</v>
      </c>
    </row>
    <row r="997" spans="1:45" x14ac:dyDescent="0.35">
      <c r="A997" s="26">
        <v>2018</v>
      </c>
      <c r="B997" s="26">
        <v>16131</v>
      </c>
      <c r="C997" s="26" t="s">
        <v>162</v>
      </c>
      <c r="D997" s="26">
        <v>111</v>
      </c>
      <c r="E997" s="26" t="s">
        <v>106</v>
      </c>
      <c r="F997" s="26" t="s">
        <v>156</v>
      </c>
      <c r="G997" s="26">
        <v>1</v>
      </c>
      <c r="H997" s="26">
        <v>278</v>
      </c>
      <c r="I997" s="26">
        <v>136</v>
      </c>
      <c r="J997" s="26">
        <v>2</v>
      </c>
      <c r="K997" s="26">
        <v>48</v>
      </c>
      <c r="L997" s="27">
        <v>121.92</v>
      </c>
      <c r="M997" s="27">
        <v>15.37</v>
      </c>
      <c r="N997" s="27">
        <v>6.42</v>
      </c>
      <c r="O997" s="27">
        <v>56.674376379310338</v>
      </c>
      <c r="P997" s="27">
        <v>56.674376379310338</v>
      </c>
      <c r="Q997" s="27">
        <v>3811.3518115086204</v>
      </c>
      <c r="S997" s="27">
        <v>11.66</v>
      </c>
      <c r="T997" s="27">
        <v>43.44</v>
      </c>
      <c r="U997" s="27">
        <v>21.64</v>
      </c>
      <c r="V997" s="27">
        <v>434.4</v>
      </c>
      <c r="W997" s="27">
        <v>377.928</v>
      </c>
      <c r="X997" s="27">
        <v>37.7928</v>
      </c>
      <c r="Y997" s="27">
        <v>216.4</v>
      </c>
      <c r="Z997" s="27">
        <v>188.268</v>
      </c>
      <c r="AA997" s="27">
        <v>18.826799999999999</v>
      </c>
      <c r="AB997" s="27">
        <v>6.5</v>
      </c>
      <c r="AC997" s="27">
        <v>27.7</v>
      </c>
      <c r="AD997" s="27">
        <v>6</v>
      </c>
      <c r="AE997" s="27">
        <v>15.8</v>
      </c>
      <c r="AF997" s="27">
        <v>4.6000000000000005</v>
      </c>
      <c r="AG997" s="27">
        <v>506.06764837141583</v>
      </c>
      <c r="AH997" s="27">
        <v>50.606764837141583</v>
      </c>
      <c r="AI997" s="27">
        <v>0.43439999999999995</v>
      </c>
      <c r="AJ997" s="27">
        <v>0.65</v>
      </c>
      <c r="AK997" s="27">
        <v>2.77</v>
      </c>
      <c r="AL997" s="27">
        <v>0.6</v>
      </c>
      <c r="AM997" s="27">
        <v>1.58</v>
      </c>
      <c r="AN997" s="27">
        <v>0.46</v>
      </c>
      <c r="AO997" s="27">
        <v>14.963167587476981</v>
      </c>
      <c r="AP997" s="27">
        <v>63.76611418047883</v>
      </c>
      <c r="AQ997" s="27">
        <v>13.812154696132598</v>
      </c>
      <c r="AR997" s="27">
        <v>36.372007366482514</v>
      </c>
      <c r="AS997" s="27">
        <v>10.589318600368326</v>
      </c>
    </row>
    <row r="998" spans="1:45" x14ac:dyDescent="0.35">
      <c r="A998" s="26">
        <v>2018</v>
      </c>
      <c r="B998" s="26">
        <v>16132</v>
      </c>
      <c r="C998" s="26" t="s">
        <v>162</v>
      </c>
      <c r="D998" s="26">
        <v>44</v>
      </c>
      <c r="E998" s="26" t="s">
        <v>130</v>
      </c>
      <c r="F998" s="26" t="s">
        <v>156</v>
      </c>
      <c r="G998" s="26">
        <v>1</v>
      </c>
      <c r="H998" s="26">
        <v>280</v>
      </c>
      <c r="I998" s="26">
        <v>138</v>
      </c>
      <c r="J998" s="26">
        <v>5</v>
      </c>
      <c r="K998" s="26">
        <v>45</v>
      </c>
      <c r="L998" s="27">
        <v>114.3</v>
      </c>
      <c r="M998" s="27">
        <v>15.46</v>
      </c>
      <c r="N998" s="27">
        <v>4.3899999999999997</v>
      </c>
      <c r="O998" s="27">
        <v>38.712760862068961</v>
      </c>
      <c r="P998" s="27">
        <v>38.712760862068961</v>
      </c>
      <c r="Q998" s="27">
        <v>2603.4331679741376</v>
      </c>
      <c r="S998" s="27">
        <v>11.87</v>
      </c>
      <c r="T998" s="27">
        <v>42.69</v>
      </c>
      <c r="U998" s="27">
        <v>21.54</v>
      </c>
      <c r="V998" s="27">
        <v>426.9</v>
      </c>
      <c r="W998" s="27">
        <v>371.40299999999996</v>
      </c>
      <c r="X998" s="27">
        <v>37.140299999999996</v>
      </c>
      <c r="Y998" s="27">
        <v>215.39999999999998</v>
      </c>
      <c r="Z998" s="27">
        <v>187.39799999999997</v>
      </c>
      <c r="AA998" s="27">
        <v>18.739799999999995</v>
      </c>
      <c r="AB998" s="27">
        <v>6.4</v>
      </c>
      <c r="AC998" s="27">
        <v>27.400000000000002</v>
      </c>
      <c r="AD998" s="27">
        <v>6</v>
      </c>
      <c r="AE998" s="27">
        <v>15.700000000000001</v>
      </c>
      <c r="AF998" s="27">
        <v>4.5</v>
      </c>
      <c r="AG998" s="27">
        <v>496.79783343319139</v>
      </c>
      <c r="AH998" s="27">
        <v>49.679783343319137</v>
      </c>
      <c r="AI998" s="27">
        <v>0.4269</v>
      </c>
      <c r="AJ998" s="27">
        <v>0.64</v>
      </c>
      <c r="AK998" s="27">
        <v>2.74</v>
      </c>
      <c r="AL998" s="27">
        <v>0.6</v>
      </c>
      <c r="AM998" s="27">
        <v>1.57</v>
      </c>
      <c r="AN998" s="27">
        <v>0.45</v>
      </c>
      <c r="AO998" s="27">
        <v>14.991801358631999</v>
      </c>
      <c r="AP998" s="27">
        <v>64.18364956664324</v>
      </c>
      <c r="AQ998" s="27">
        <v>14.054813773717498</v>
      </c>
      <c r="AR998" s="27">
        <v>36.776762707894122</v>
      </c>
      <c r="AS998" s="27">
        <v>10.541110330288124</v>
      </c>
    </row>
    <row r="999" spans="1:45" x14ac:dyDescent="0.35">
      <c r="A999" s="26">
        <v>2018</v>
      </c>
      <c r="B999" s="26">
        <v>16133</v>
      </c>
      <c r="C999" s="26" t="s">
        <v>162</v>
      </c>
      <c r="D999" s="26">
        <v>140</v>
      </c>
      <c r="E999" s="26" t="s">
        <v>132</v>
      </c>
      <c r="F999" s="26" t="s">
        <v>156</v>
      </c>
      <c r="G999" s="26">
        <v>1</v>
      </c>
      <c r="H999" s="26">
        <v>281</v>
      </c>
      <c r="I999" s="26">
        <v>139</v>
      </c>
      <c r="J999" s="26">
        <v>3</v>
      </c>
      <c r="K999" s="26">
        <v>51</v>
      </c>
      <c r="L999" s="27">
        <v>129.54</v>
      </c>
      <c r="M999" s="27">
        <v>14.96</v>
      </c>
      <c r="N999" s="27">
        <v>5.13</v>
      </c>
      <c r="O999" s="27">
        <v>45.505930344827583</v>
      </c>
      <c r="P999" s="27">
        <v>45.505930344827583</v>
      </c>
      <c r="Q999" s="27">
        <v>3060.2738156896548</v>
      </c>
      <c r="S999" s="27">
        <v>11.44</v>
      </c>
      <c r="T999" s="27">
        <v>40.270000000000003</v>
      </c>
      <c r="U999" s="27">
        <v>22.37</v>
      </c>
      <c r="V999" s="27">
        <v>402.70000000000005</v>
      </c>
      <c r="W999" s="27">
        <v>350.34900000000005</v>
      </c>
      <c r="X999" s="27">
        <v>35.034900000000007</v>
      </c>
      <c r="Y999" s="27">
        <v>223.70000000000002</v>
      </c>
      <c r="Z999" s="27">
        <v>194.619</v>
      </c>
      <c r="AA999" s="27">
        <v>19.4619</v>
      </c>
      <c r="AB999" s="27">
        <v>6.2</v>
      </c>
      <c r="AC999" s="27">
        <v>26.5</v>
      </c>
      <c r="AD999" s="27">
        <v>5.8</v>
      </c>
      <c r="AE999" s="27">
        <v>15</v>
      </c>
      <c r="AF999" s="27">
        <v>4.2</v>
      </c>
      <c r="AG999" s="27">
        <v>472.83724154751928</v>
      </c>
      <c r="AH999" s="27">
        <v>47.28372415475193</v>
      </c>
      <c r="AI999" s="27">
        <v>0.40270000000000006</v>
      </c>
      <c r="AJ999" s="27">
        <v>0.62</v>
      </c>
      <c r="AK999" s="27">
        <v>2.65</v>
      </c>
      <c r="AL999" s="27">
        <v>0.57999999999999996</v>
      </c>
      <c r="AM999" s="27">
        <v>1.5</v>
      </c>
      <c r="AN999" s="27">
        <v>0.42</v>
      </c>
      <c r="AO999" s="27">
        <v>15.396076483734788</v>
      </c>
      <c r="AP999" s="27">
        <v>65.805810777253527</v>
      </c>
      <c r="AQ999" s="27">
        <v>14.40278122671964</v>
      </c>
      <c r="AR999" s="27">
        <v>37.248572138068035</v>
      </c>
      <c r="AS999" s="27">
        <v>10.429600198659051</v>
      </c>
    </row>
    <row r="1000" spans="1:45" x14ac:dyDescent="0.35">
      <c r="A1000" s="26">
        <v>2018</v>
      </c>
      <c r="B1000" s="26">
        <v>16134</v>
      </c>
      <c r="C1000" s="26" t="s">
        <v>162</v>
      </c>
      <c r="D1000" s="26">
        <v>5</v>
      </c>
      <c r="E1000" s="26" t="s">
        <v>75</v>
      </c>
      <c r="F1000" s="26" t="s">
        <v>158</v>
      </c>
      <c r="G1000" s="26">
        <v>1</v>
      </c>
      <c r="H1000" s="26">
        <v>282</v>
      </c>
      <c r="I1000" s="26">
        <v>140</v>
      </c>
      <c r="J1000" s="26">
        <v>2</v>
      </c>
      <c r="K1000" s="26">
        <v>28</v>
      </c>
      <c r="L1000" s="27">
        <v>71.12</v>
      </c>
      <c r="M1000" s="27">
        <v>15.49</v>
      </c>
      <c r="N1000" s="27">
        <v>7.14</v>
      </c>
      <c r="O1000" s="27">
        <v>62.941008103448269</v>
      </c>
      <c r="P1000" s="27">
        <v>62.941008103448269</v>
      </c>
      <c r="Q1000" s="27">
        <v>4232.7827949568964</v>
      </c>
      <c r="S1000" s="27">
        <v>12.07</v>
      </c>
      <c r="T1000" s="27">
        <v>41.25</v>
      </c>
      <c r="U1000" s="27">
        <v>21.24</v>
      </c>
      <c r="V1000" s="27">
        <v>412.5</v>
      </c>
      <c r="W1000" s="27">
        <v>358.875</v>
      </c>
      <c r="X1000" s="27">
        <v>35.887500000000003</v>
      </c>
      <c r="Y1000" s="27">
        <v>212.39999999999998</v>
      </c>
      <c r="Z1000" s="27">
        <v>184.78799999999998</v>
      </c>
      <c r="AA1000" s="27">
        <v>18.4788</v>
      </c>
      <c r="AB1000" s="27">
        <v>6.3</v>
      </c>
      <c r="AC1000" s="27">
        <v>26.7</v>
      </c>
      <c r="AD1000" s="27">
        <v>6</v>
      </c>
      <c r="AE1000" s="27">
        <v>15.4</v>
      </c>
      <c r="AF1000" s="27">
        <v>4.6000000000000005</v>
      </c>
      <c r="AG1000" s="27">
        <v>478.50316450092782</v>
      </c>
      <c r="AH1000" s="27">
        <v>47.850316450092784</v>
      </c>
      <c r="AI1000" s="27">
        <v>0.41249999999999998</v>
      </c>
      <c r="AJ1000" s="27">
        <v>0.63</v>
      </c>
      <c r="AK1000" s="27">
        <v>2.67</v>
      </c>
      <c r="AL1000" s="27">
        <v>0.6</v>
      </c>
      <c r="AM1000" s="27">
        <v>1.54</v>
      </c>
      <c r="AN1000" s="27">
        <v>0.46</v>
      </c>
      <c r="AO1000" s="27">
        <v>15.272727272727273</v>
      </c>
      <c r="AP1000" s="27">
        <v>64.727272727272734</v>
      </c>
      <c r="AQ1000" s="27">
        <v>14.545454545454547</v>
      </c>
      <c r="AR1000" s="27">
        <v>37.333333333333336</v>
      </c>
      <c r="AS1000" s="27">
        <v>11.151515151515154</v>
      </c>
    </row>
    <row r="1001" spans="1:45" x14ac:dyDescent="0.35">
      <c r="A1001" s="26">
        <v>2018</v>
      </c>
      <c r="B1001" s="26">
        <v>16135</v>
      </c>
      <c r="C1001" s="26" t="s">
        <v>162</v>
      </c>
      <c r="D1001" s="26">
        <v>64</v>
      </c>
      <c r="E1001" s="26" t="s">
        <v>78</v>
      </c>
      <c r="F1001" s="26" t="s">
        <v>156</v>
      </c>
      <c r="G1001" s="26">
        <v>1</v>
      </c>
      <c r="H1001" s="26">
        <v>283</v>
      </c>
      <c r="I1001" s="26">
        <v>141</v>
      </c>
      <c r="J1001" s="26">
        <v>4</v>
      </c>
      <c r="K1001" s="26">
        <v>46</v>
      </c>
      <c r="L1001" s="27">
        <v>116.84</v>
      </c>
      <c r="M1001" s="27">
        <v>15.72</v>
      </c>
      <c r="N1001" s="27">
        <v>4.66</v>
      </c>
      <c r="O1001" s="27">
        <v>40.967345517241384</v>
      </c>
      <c r="P1001" s="27">
        <v>40.967345517241384</v>
      </c>
      <c r="Q1001" s="27">
        <v>2755.0539860344829</v>
      </c>
      <c r="S1001" s="27">
        <v>12.31</v>
      </c>
      <c r="T1001" s="27">
        <v>43.58</v>
      </c>
      <c r="U1001" s="27">
        <v>21.05</v>
      </c>
      <c r="V1001" s="27">
        <v>435.79999999999995</v>
      </c>
      <c r="W1001" s="27">
        <v>379.14599999999996</v>
      </c>
      <c r="X1001" s="27">
        <v>37.914599999999993</v>
      </c>
      <c r="Y1001" s="27">
        <v>210.5</v>
      </c>
      <c r="Z1001" s="27">
        <v>183.13499999999999</v>
      </c>
      <c r="AA1001" s="27">
        <v>18.313499999999998</v>
      </c>
      <c r="AB1001" s="27">
        <v>6.5</v>
      </c>
      <c r="AC1001" s="27">
        <v>27.7</v>
      </c>
      <c r="AD1001" s="27">
        <v>6</v>
      </c>
      <c r="AE1001" s="27">
        <v>15.9</v>
      </c>
      <c r="AF1001" s="27">
        <v>4.8</v>
      </c>
      <c r="AG1001" s="27">
        <v>504.50835498069353</v>
      </c>
      <c r="AH1001" s="27">
        <v>50.450835498069353</v>
      </c>
      <c r="AI1001" s="27">
        <v>0.43579999999999997</v>
      </c>
      <c r="AJ1001" s="27">
        <v>0.65</v>
      </c>
      <c r="AK1001" s="27">
        <v>2.77</v>
      </c>
      <c r="AL1001" s="27">
        <v>0.6</v>
      </c>
      <c r="AM1001" s="27">
        <v>1.59</v>
      </c>
      <c r="AN1001" s="27">
        <v>0.48</v>
      </c>
      <c r="AO1001" s="27">
        <v>14.915098669114274</v>
      </c>
      <c r="AP1001" s="27">
        <v>63.561266636071593</v>
      </c>
      <c r="AQ1001" s="27">
        <v>13.767783386874715</v>
      </c>
      <c r="AR1001" s="27">
        <v>36.484625975217995</v>
      </c>
      <c r="AS1001" s="27">
        <v>11.014226709499772</v>
      </c>
    </row>
    <row r="1002" spans="1:45" x14ac:dyDescent="0.35">
      <c r="A1002" s="26">
        <v>2018</v>
      </c>
      <c r="B1002" s="26">
        <v>16136</v>
      </c>
      <c r="C1002" s="26" t="s">
        <v>162</v>
      </c>
      <c r="D1002" s="26">
        <v>56</v>
      </c>
      <c r="E1002" s="26" t="s">
        <v>122</v>
      </c>
      <c r="F1002" s="26" t="s">
        <v>156</v>
      </c>
      <c r="G1002" s="26">
        <v>1</v>
      </c>
      <c r="H1002" s="26">
        <v>283</v>
      </c>
      <c r="I1002" s="26">
        <v>141</v>
      </c>
      <c r="J1002" s="26">
        <v>3</v>
      </c>
      <c r="K1002" s="26">
        <v>46</v>
      </c>
      <c r="L1002" s="27">
        <v>116.84</v>
      </c>
      <c r="M1002" s="27">
        <v>15.64</v>
      </c>
      <c r="N1002" s="27">
        <v>4.93</v>
      </c>
      <c r="O1002" s="27">
        <v>43.382129999999997</v>
      </c>
      <c r="P1002" s="27">
        <v>43.382129999999997</v>
      </c>
      <c r="Q1002" s="27">
        <v>2917.4482424999997</v>
      </c>
      <c r="S1002" s="27">
        <v>12.07</v>
      </c>
      <c r="T1002" s="27">
        <v>43.8</v>
      </c>
      <c r="U1002" s="27">
        <v>21.27</v>
      </c>
      <c r="V1002" s="27">
        <v>438</v>
      </c>
      <c r="W1002" s="27">
        <v>381.06</v>
      </c>
      <c r="X1002" s="27">
        <v>38.106000000000002</v>
      </c>
      <c r="Y1002" s="27">
        <v>212.7</v>
      </c>
      <c r="Z1002" s="27">
        <v>185.04899999999998</v>
      </c>
      <c r="AA1002" s="27">
        <v>18.504899999999999</v>
      </c>
      <c r="AB1002" s="27">
        <v>6.4</v>
      </c>
      <c r="AC1002" s="27">
        <v>27.9</v>
      </c>
      <c r="AD1002" s="27">
        <v>6</v>
      </c>
      <c r="AE1002" s="27">
        <v>16</v>
      </c>
      <c r="AF1002" s="27">
        <v>4.6999999999999993</v>
      </c>
      <c r="AG1002" s="27">
        <v>508.24608126612895</v>
      </c>
      <c r="AH1002" s="27">
        <v>50.824608126612894</v>
      </c>
      <c r="AI1002" s="27">
        <v>0.438</v>
      </c>
      <c r="AJ1002" s="27">
        <v>0.64</v>
      </c>
      <c r="AK1002" s="27">
        <v>2.79</v>
      </c>
      <c r="AL1002" s="27">
        <v>0.6</v>
      </c>
      <c r="AM1002" s="27">
        <v>1.6</v>
      </c>
      <c r="AN1002" s="27">
        <v>0.47</v>
      </c>
      <c r="AO1002" s="27">
        <v>14.611872146118722</v>
      </c>
      <c r="AP1002" s="27">
        <v>63.698630136986296</v>
      </c>
      <c r="AQ1002" s="27">
        <v>13.698630136986301</v>
      </c>
      <c r="AR1002" s="27">
        <v>36.529680365296805</v>
      </c>
      <c r="AS1002" s="27">
        <v>10.730593607305934</v>
      </c>
    </row>
    <row r="1003" spans="1:45" x14ac:dyDescent="0.35">
      <c r="A1003" s="26">
        <v>2018</v>
      </c>
      <c r="B1003" s="26">
        <v>16137</v>
      </c>
      <c r="C1003" s="26" t="s">
        <v>162</v>
      </c>
      <c r="D1003" s="26">
        <v>129</v>
      </c>
      <c r="E1003" s="26" t="s">
        <v>51</v>
      </c>
      <c r="F1003" s="26" t="s">
        <v>156</v>
      </c>
      <c r="G1003" s="26">
        <v>1</v>
      </c>
      <c r="H1003" s="26">
        <v>285</v>
      </c>
      <c r="I1003" s="26">
        <v>143</v>
      </c>
      <c r="J1003" s="26">
        <v>3</v>
      </c>
      <c r="K1003" s="26">
        <v>46</v>
      </c>
      <c r="L1003" s="27">
        <v>116.84</v>
      </c>
      <c r="M1003" s="27">
        <v>17.52</v>
      </c>
      <c r="N1003" s="27">
        <v>6.42</v>
      </c>
      <c r="O1003" s="27">
        <v>55.234580689655175</v>
      </c>
      <c r="P1003" s="27">
        <v>55.234580689655175</v>
      </c>
      <c r="Q1003" s="27">
        <v>3714.5255513793104</v>
      </c>
      <c r="S1003" s="27">
        <v>11.81</v>
      </c>
      <c r="T1003" s="27">
        <v>43.69</v>
      </c>
      <c r="U1003" s="27">
        <v>21.69</v>
      </c>
      <c r="V1003" s="27">
        <v>436.9</v>
      </c>
      <c r="W1003" s="27">
        <v>380.10299999999995</v>
      </c>
      <c r="X1003" s="27">
        <v>38.010299999999994</v>
      </c>
      <c r="Y1003" s="27">
        <v>216.9</v>
      </c>
      <c r="Z1003" s="27">
        <v>188.703</v>
      </c>
      <c r="AA1003" s="27">
        <v>18.8703</v>
      </c>
      <c r="AB1003" s="27">
        <v>6.5</v>
      </c>
      <c r="AC1003" s="27">
        <v>28</v>
      </c>
      <c r="AD1003" s="27">
        <v>6.1</v>
      </c>
      <c r="AE1003" s="27">
        <v>16</v>
      </c>
      <c r="AF1003" s="27">
        <v>4.6999999999999993</v>
      </c>
      <c r="AG1003" s="27">
        <v>509.25300448862578</v>
      </c>
      <c r="AH1003" s="27">
        <v>50.925300448862579</v>
      </c>
      <c r="AI1003" s="27">
        <v>0.43689999999999996</v>
      </c>
      <c r="AJ1003" s="27">
        <v>0.65</v>
      </c>
      <c r="AK1003" s="27">
        <v>2.8</v>
      </c>
      <c r="AL1003" s="27">
        <v>0.61</v>
      </c>
      <c r="AM1003" s="27">
        <v>1.6</v>
      </c>
      <c r="AN1003" s="27">
        <v>0.47</v>
      </c>
      <c r="AO1003" s="27">
        <v>14.877546349279013</v>
      </c>
      <c r="AP1003" s="27">
        <v>64.087891966124971</v>
      </c>
      <c r="AQ1003" s="27">
        <v>13.962005035477226</v>
      </c>
      <c r="AR1003" s="27">
        <v>36.621652552071417</v>
      </c>
      <c r="AS1003" s="27">
        <v>10.757610437170976</v>
      </c>
    </row>
    <row r="1004" spans="1:45" x14ac:dyDescent="0.35">
      <c r="A1004" s="26">
        <v>2018</v>
      </c>
      <c r="B1004" s="26">
        <v>16138</v>
      </c>
      <c r="C1004" s="26" t="s">
        <v>162</v>
      </c>
      <c r="D1004" s="26">
        <v>48</v>
      </c>
      <c r="E1004" s="26" t="s">
        <v>87</v>
      </c>
      <c r="F1004" s="26" t="s">
        <v>156</v>
      </c>
      <c r="G1004" s="26">
        <v>1</v>
      </c>
      <c r="H1004" s="26">
        <v>282</v>
      </c>
      <c r="I1004" s="26">
        <v>140</v>
      </c>
      <c r="J1004" s="26">
        <v>5</v>
      </c>
      <c r="K1004" s="26">
        <v>49</v>
      </c>
      <c r="L1004" s="27">
        <v>124.46000000000001</v>
      </c>
      <c r="M1004" s="27">
        <v>15.77</v>
      </c>
      <c r="N1004" s="27">
        <v>2.57</v>
      </c>
      <c r="O1004" s="27">
        <v>22.580175086206896</v>
      </c>
      <c r="P1004" s="27">
        <v>22.580175086206896</v>
      </c>
      <c r="Q1004" s="27">
        <v>1518.5167745474139</v>
      </c>
      <c r="S1004" s="27">
        <v>12.99</v>
      </c>
      <c r="T1004" s="27">
        <v>43.75</v>
      </c>
      <c r="U1004" s="27">
        <v>21.14</v>
      </c>
      <c r="V1004" s="27">
        <v>437.5</v>
      </c>
      <c r="W1004" s="27">
        <v>380.625</v>
      </c>
      <c r="X1004" s="27">
        <v>38.0625</v>
      </c>
      <c r="Y1004" s="27">
        <v>211.4</v>
      </c>
      <c r="Z1004" s="27">
        <v>183.91800000000001</v>
      </c>
      <c r="AA1004" s="27">
        <v>18.3918</v>
      </c>
      <c r="AB1004" s="27">
        <v>6.4</v>
      </c>
      <c r="AC1004" s="27">
        <v>27.599999999999998</v>
      </c>
      <c r="AD1004" s="27">
        <v>5.8999999999999995</v>
      </c>
      <c r="AE1004" s="27">
        <v>15.9</v>
      </c>
      <c r="AF1004" s="27">
        <v>4.8</v>
      </c>
      <c r="AG1004" s="27">
        <v>506.96232252023265</v>
      </c>
      <c r="AH1004" s="27">
        <v>50.696232252023265</v>
      </c>
      <c r="AI1004" s="27">
        <v>0.4375</v>
      </c>
      <c r="AJ1004" s="27">
        <v>0.64</v>
      </c>
      <c r="AK1004" s="27">
        <v>2.76</v>
      </c>
      <c r="AL1004" s="27">
        <v>0.59</v>
      </c>
      <c r="AM1004" s="27">
        <v>1.59</v>
      </c>
      <c r="AN1004" s="27">
        <v>0.48</v>
      </c>
      <c r="AO1004" s="27">
        <v>14.62857142857143</v>
      </c>
      <c r="AP1004" s="27">
        <v>63.085714285714282</v>
      </c>
      <c r="AQ1004" s="27">
        <v>13.485714285714284</v>
      </c>
      <c r="AR1004" s="27">
        <v>36.342857142857142</v>
      </c>
      <c r="AS1004" s="27">
        <v>10.971428571428572</v>
      </c>
    </row>
    <row r="1005" spans="1:45" x14ac:dyDescent="0.35">
      <c r="A1005" s="26">
        <v>2018</v>
      </c>
      <c r="B1005" s="26">
        <v>16139</v>
      </c>
      <c r="C1005" s="26" t="s">
        <v>162</v>
      </c>
      <c r="D1005" s="26">
        <v>90</v>
      </c>
      <c r="E1005" s="26" t="s">
        <v>55</v>
      </c>
      <c r="F1005" s="26" t="s">
        <v>156</v>
      </c>
      <c r="G1005" s="26">
        <v>1</v>
      </c>
      <c r="H1005" s="26">
        <v>279</v>
      </c>
      <c r="I1005" s="26">
        <v>137</v>
      </c>
      <c r="J1005" s="26">
        <v>1</v>
      </c>
      <c r="K1005" s="26">
        <v>28</v>
      </c>
      <c r="L1005" s="27">
        <v>71.12</v>
      </c>
      <c r="M1005" s="27">
        <v>15.57</v>
      </c>
      <c r="N1005" s="27">
        <v>5.68</v>
      </c>
      <c r="O1005" s="27">
        <v>50.023319310344831</v>
      </c>
      <c r="P1005" s="27">
        <v>50.023319310344831</v>
      </c>
      <c r="Q1005" s="27">
        <v>3364.0682236206899</v>
      </c>
      <c r="S1005" s="27">
        <v>12.09</v>
      </c>
      <c r="T1005" s="27">
        <v>42.75</v>
      </c>
      <c r="U1005" s="27">
        <v>20.98</v>
      </c>
      <c r="V1005" s="27">
        <v>427.5</v>
      </c>
      <c r="W1005" s="27">
        <v>371.92500000000001</v>
      </c>
      <c r="X1005" s="27">
        <v>37.192500000000003</v>
      </c>
      <c r="Y1005" s="27">
        <v>209.8</v>
      </c>
      <c r="Z1005" s="27">
        <v>182.52600000000001</v>
      </c>
      <c r="AA1005" s="27">
        <v>18.252600000000001</v>
      </c>
      <c r="AB1005" s="27">
        <v>6.3</v>
      </c>
      <c r="AC1005" s="27">
        <v>27.799999999999997</v>
      </c>
      <c r="AD1005" s="27">
        <v>6.1</v>
      </c>
      <c r="AE1005" s="27">
        <v>15.8</v>
      </c>
      <c r="AF1005" s="27">
        <v>4.5</v>
      </c>
      <c r="AG1005" s="27">
        <v>494.53108520616695</v>
      </c>
      <c r="AH1005" s="27">
        <v>49.453108520616695</v>
      </c>
      <c r="AI1005" s="27">
        <v>0.42749999999999999</v>
      </c>
      <c r="AJ1005" s="27">
        <v>0.63</v>
      </c>
      <c r="AK1005" s="27">
        <v>2.78</v>
      </c>
      <c r="AL1005" s="27">
        <v>0.61</v>
      </c>
      <c r="AM1005" s="27">
        <v>1.58</v>
      </c>
      <c r="AN1005" s="27">
        <v>0.45</v>
      </c>
      <c r="AO1005" s="27">
        <v>14.736842105263158</v>
      </c>
      <c r="AP1005" s="27">
        <v>65.029239766081872</v>
      </c>
      <c r="AQ1005" s="27">
        <v>14.269005847953215</v>
      </c>
      <c r="AR1005" s="27">
        <v>36.959064327485386</v>
      </c>
      <c r="AS1005" s="27">
        <v>10.526315789473685</v>
      </c>
    </row>
    <row r="1006" spans="1:45" x14ac:dyDescent="0.35">
      <c r="A1006" s="26">
        <v>2018</v>
      </c>
      <c r="B1006" s="26">
        <v>16140</v>
      </c>
      <c r="C1006" s="26" t="s">
        <v>162</v>
      </c>
      <c r="D1006" s="26">
        <v>60</v>
      </c>
      <c r="E1006" s="26" t="s">
        <v>131</v>
      </c>
      <c r="F1006" s="26" t="s">
        <v>156</v>
      </c>
      <c r="G1006" s="26">
        <v>1</v>
      </c>
      <c r="H1006" s="26">
        <v>278</v>
      </c>
      <c r="I1006" s="26">
        <v>136</v>
      </c>
      <c r="J1006" s="26">
        <v>3</v>
      </c>
      <c r="K1006" s="26">
        <v>44</v>
      </c>
      <c r="L1006" s="27">
        <v>111.76</v>
      </c>
      <c r="M1006" s="27">
        <v>15.78</v>
      </c>
      <c r="N1006" s="27">
        <v>3.74</v>
      </c>
      <c r="O1006" s="27">
        <v>32.855964482758615</v>
      </c>
      <c r="P1006" s="27">
        <v>32.855964482758615</v>
      </c>
      <c r="Q1006" s="27">
        <v>2209.5636114655167</v>
      </c>
      <c r="S1006" s="27">
        <v>11.7</v>
      </c>
      <c r="T1006" s="27">
        <v>43.4</v>
      </c>
      <c r="U1006" s="27">
        <v>21.3</v>
      </c>
      <c r="V1006" s="27">
        <v>434</v>
      </c>
      <c r="W1006" s="27">
        <v>377.58</v>
      </c>
      <c r="X1006" s="27">
        <v>37.757999999999996</v>
      </c>
      <c r="Y1006" s="27">
        <v>213</v>
      </c>
      <c r="Z1006" s="27">
        <v>185.31</v>
      </c>
      <c r="AA1006" s="27">
        <v>18.530999999999999</v>
      </c>
      <c r="AB1006" s="27">
        <v>6.4</v>
      </c>
      <c r="AC1006" s="27">
        <v>27.9</v>
      </c>
      <c r="AD1006" s="27">
        <v>6</v>
      </c>
      <c r="AE1006" s="27">
        <v>15.9</v>
      </c>
      <c r="AF1006" s="27">
        <v>4.5</v>
      </c>
      <c r="AG1006" s="27">
        <v>503.76590295481822</v>
      </c>
      <c r="AH1006" s="27">
        <v>50.376590295481819</v>
      </c>
      <c r="AI1006" s="27">
        <v>0.434</v>
      </c>
      <c r="AJ1006" s="27">
        <v>0.64</v>
      </c>
      <c r="AK1006" s="27">
        <v>2.79</v>
      </c>
      <c r="AL1006" s="27">
        <v>0.6</v>
      </c>
      <c r="AM1006" s="27">
        <v>1.59</v>
      </c>
      <c r="AN1006" s="27">
        <v>0.45</v>
      </c>
      <c r="AO1006" s="27">
        <v>14.746543778801843</v>
      </c>
      <c r="AP1006" s="27">
        <v>64.285714285714278</v>
      </c>
      <c r="AQ1006" s="27">
        <v>13.824884792626728</v>
      </c>
      <c r="AR1006" s="27">
        <v>36.635944700460833</v>
      </c>
      <c r="AS1006" s="27">
        <v>10.368663594470046</v>
      </c>
    </row>
    <row r="1007" spans="1:45" x14ac:dyDescent="0.35">
      <c r="A1007" s="26">
        <v>2018</v>
      </c>
      <c r="B1007" s="26">
        <v>16141</v>
      </c>
      <c r="C1007" s="26" t="s">
        <v>162</v>
      </c>
      <c r="D1007" s="26">
        <v>68</v>
      </c>
      <c r="E1007" s="26" t="s">
        <v>117</v>
      </c>
      <c r="F1007" s="26" t="s">
        <v>156</v>
      </c>
      <c r="G1007" s="26">
        <v>1</v>
      </c>
      <c r="H1007" s="26">
        <v>278</v>
      </c>
      <c r="I1007" s="26">
        <v>136</v>
      </c>
      <c r="J1007" s="26">
        <v>2</v>
      </c>
      <c r="K1007" s="26">
        <v>39</v>
      </c>
      <c r="L1007" s="27">
        <v>99.06</v>
      </c>
      <c r="M1007" s="27">
        <v>16.84</v>
      </c>
      <c r="N1007" s="27">
        <v>5.45</v>
      </c>
      <c r="O1007" s="27">
        <v>47.275743103448278</v>
      </c>
      <c r="P1007" s="27">
        <v>47.275743103448278</v>
      </c>
      <c r="Q1007" s="27">
        <v>3179.2937237068968</v>
      </c>
      <c r="S1007" s="27">
        <v>11.85</v>
      </c>
      <c r="T1007" s="27">
        <v>44.28</v>
      </c>
      <c r="U1007" s="27">
        <v>21.73</v>
      </c>
      <c r="V1007" s="27">
        <v>442.8</v>
      </c>
      <c r="W1007" s="27">
        <v>385.23599999999999</v>
      </c>
      <c r="X1007" s="27">
        <v>38.523600000000002</v>
      </c>
      <c r="Y1007" s="27">
        <v>217.3</v>
      </c>
      <c r="Z1007" s="27">
        <v>189.05100000000002</v>
      </c>
      <c r="AA1007" s="27">
        <v>18.905100000000001</v>
      </c>
      <c r="AB1007" s="27">
        <v>6.4</v>
      </c>
      <c r="AC1007" s="27">
        <v>28.5</v>
      </c>
      <c r="AD1007" s="27">
        <v>6.1</v>
      </c>
      <c r="AE1007" s="27">
        <v>16.200000000000003</v>
      </c>
      <c r="AF1007" s="27">
        <v>4.5</v>
      </c>
      <c r="AG1007" s="27">
        <v>516.35156169955894</v>
      </c>
      <c r="AH1007" s="27">
        <v>51.635156169955899</v>
      </c>
      <c r="AI1007" s="27">
        <v>0.44280000000000003</v>
      </c>
      <c r="AJ1007" s="27">
        <v>0.64</v>
      </c>
      <c r="AK1007" s="27">
        <v>2.85</v>
      </c>
      <c r="AL1007" s="27">
        <v>0.61</v>
      </c>
      <c r="AM1007" s="27">
        <v>1.62</v>
      </c>
      <c r="AN1007" s="27">
        <v>0.45</v>
      </c>
      <c r="AO1007" s="27">
        <v>14.453477868112014</v>
      </c>
      <c r="AP1007" s="27">
        <v>64.363143631436316</v>
      </c>
      <c r="AQ1007" s="27">
        <v>13.775971093044262</v>
      </c>
      <c r="AR1007" s="27">
        <v>36.585365853658544</v>
      </c>
      <c r="AS1007" s="27">
        <v>10.16260162601626</v>
      </c>
    </row>
    <row r="1008" spans="1:45" x14ac:dyDescent="0.35">
      <c r="A1008" s="26">
        <v>2018</v>
      </c>
      <c r="B1008" s="26">
        <v>16142</v>
      </c>
      <c r="C1008" s="26" t="s">
        <v>162</v>
      </c>
      <c r="D1008" s="26">
        <v>40</v>
      </c>
      <c r="E1008" s="26" t="s">
        <v>142</v>
      </c>
      <c r="F1008" s="26" t="s">
        <v>156</v>
      </c>
      <c r="G1008" s="26">
        <v>1</v>
      </c>
      <c r="H1008" s="26">
        <v>283</v>
      </c>
      <c r="I1008" s="26">
        <v>141</v>
      </c>
      <c r="J1008" s="26">
        <v>4</v>
      </c>
      <c r="K1008" s="26">
        <v>44</v>
      </c>
      <c r="L1008" s="27">
        <v>111.76</v>
      </c>
      <c r="M1008" s="27">
        <v>16.61</v>
      </c>
      <c r="N1008" s="27">
        <v>3.41</v>
      </c>
      <c r="O1008" s="27">
        <v>29.661679224137934</v>
      </c>
      <c r="P1008" s="27">
        <v>29.661679224137934</v>
      </c>
      <c r="Q1008" s="27">
        <v>1994.7479278232761</v>
      </c>
      <c r="S1008" s="27">
        <v>11.31</v>
      </c>
      <c r="T1008" s="27">
        <v>44.96</v>
      </c>
      <c r="U1008" s="27">
        <v>20.97</v>
      </c>
      <c r="V1008" s="27">
        <v>449.6</v>
      </c>
      <c r="W1008" s="27">
        <v>391.15200000000004</v>
      </c>
      <c r="X1008" s="27">
        <v>39.115200000000002</v>
      </c>
      <c r="Y1008" s="27">
        <v>209.7</v>
      </c>
      <c r="Z1008" s="27">
        <v>182.43899999999999</v>
      </c>
      <c r="AA1008" s="27">
        <v>18.2439</v>
      </c>
      <c r="AB1008" s="27">
        <v>6.7</v>
      </c>
      <c r="AC1008" s="27">
        <v>28.700000000000003</v>
      </c>
      <c r="AD1008" s="27">
        <v>6</v>
      </c>
      <c r="AE1008" s="27">
        <v>16.299999999999997</v>
      </c>
      <c r="AF1008" s="27">
        <v>4.4000000000000004</v>
      </c>
      <c r="AG1008" s="27">
        <v>520.0409723449435</v>
      </c>
      <c r="AH1008" s="27">
        <v>52.004097234494346</v>
      </c>
      <c r="AI1008" s="27">
        <v>0.4496</v>
      </c>
      <c r="AJ1008" s="27">
        <v>0.67</v>
      </c>
      <c r="AK1008" s="27">
        <v>2.87</v>
      </c>
      <c r="AL1008" s="27">
        <v>0.6</v>
      </c>
      <c r="AM1008" s="27">
        <v>1.63</v>
      </c>
      <c r="AN1008" s="27">
        <v>0.44</v>
      </c>
      <c r="AO1008" s="27">
        <v>14.902135231316727</v>
      </c>
      <c r="AP1008" s="27">
        <v>63.834519572953745</v>
      </c>
      <c r="AQ1008" s="27">
        <v>13.345195729537366</v>
      </c>
      <c r="AR1008" s="27">
        <v>36.254448398576507</v>
      </c>
      <c r="AS1008" s="27">
        <v>9.7864768683274033</v>
      </c>
    </row>
    <row r="1009" spans="1:45" x14ac:dyDescent="0.35">
      <c r="A1009" s="26">
        <v>2018</v>
      </c>
      <c r="B1009" s="26">
        <v>16143</v>
      </c>
      <c r="C1009" s="26" t="s">
        <v>162</v>
      </c>
      <c r="D1009" s="26">
        <v>118</v>
      </c>
      <c r="E1009" s="26" t="s">
        <v>139</v>
      </c>
      <c r="F1009" s="26" t="s">
        <v>156</v>
      </c>
      <c r="G1009" s="26">
        <v>1</v>
      </c>
      <c r="H1009" s="26">
        <v>279</v>
      </c>
      <c r="I1009" s="26">
        <v>137</v>
      </c>
      <c r="J1009" s="26">
        <v>4</v>
      </c>
      <c r="K1009" s="26">
        <v>48</v>
      </c>
      <c r="L1009" s="27">
        <v>121.92</v>
      </c>
      <c r="M1009" s="27">
        <v>15.96</v>
      </c>
      <c r="N1009" s="27">
        <v>7.24</v>
      </c>
      <c r="O1009" s="27">
        <v>63.467587586206889</v>
      </c>
      <c r="P1009" s="27">
        <v>63.467587586206889</v>
      </c>
      <c r="Q1009" s="27">
        <v>4268.1952651724132</v>
      </c>
      <c r="S1009" s="27">
        <v>11.95</v>
      </c>
      <c r="T1009" s="27">
        <v>41.43</v>
      </c>
      <c r="U1009" s="27">
        <v>22.22</v>
      </c>
      <c r="V1009" s="27">
        <v>414.3</v>
      </c>
      <c r="W1009" s="27">
        <v>360.44100000000003</v>
      </c>
      <c r="X1009" s="27">
        <v>36.0441</v>
      </c>
      <c r="Y1009" s="27">
        <v>222.2</v>
      </c>
      <c r="Z1009" s="27">
        <v>193.31399999999999</v>
      </c>
      <c r="AA1009" s="27">
        <v>19.331399999999999</v>
      </c>
      <c r="AB1009" s="27">
        <v>6.3</v>
      </c>
      <c r="AC1009" s="27">
        <v>27</v>
      </c>
      <c r="AD1009" s="27">
        <v>6</v>
      </c>
      <c r="AE1009" s="27">
        <v>15.3</v>
      </c>
      <c r="AF1009" s="27">
        <v>4.4000000000000004</v>
      </c>
      <c r="AG1009" s="27">
        <v>485.67062729757777</v>
      </c>
      <c r="AH1009" s="27">
        <v>48.567062729757779</v>
      </c>
      <c r="AI1009" s="27">
        <v>0.4143</v>
      </c>
      <c r="AJ1009" s="27">
        <v>0.63</v>
      </c>
      <c r="AK1009" s="27">
        <v>2.7</v>
      </c>
      <c r="AL1009" s="27">
        <v>0.6</v>
      </c>
      <c r="AM1009" s="27">
        <v>1.53</v>
      </c>
      <c r="AN1009" s="27">
        <v>0.44</v>
      </c>
      <c r="AO1009" s="27">
        <v>15.206372194062274</v>
      </c>
      <c r="AP1009" s="27">
        <v>65.170166545981175</v>
      </c>
      <c r="AQ1009" s="27">
        <v>14.48225923244026</v>
      </c>
      <c r="AR1009" s="27">
        <v>36.929761042722667</v>
      </c>
      <c r="AS1009" s="27">
        <v>10.620323437122858</v>
      </c>
    </row>
    <row r="1010" spans="1:45" x14ac:dyDescent="0.35">
      <c r="A1010" s="26">
        <v>2018</v>
      </c>
      <c r="B1010" s="26">
        <v>16144</v>
      </c>
      <c r="C1010" s="26" t="s">
        <v>162</v>
      </c>
      <c r="D1010" s="26">
        <v>90</v>
      </c>
      <c r="E1010" s="26" t="s">
        <v>55</v>
      </c>
      <c r="F1010" s="26" t="s">
        <v>156</v>
      </c>
      <c r="G1010" s="26">
        <v>2</v>
      </c>
      <c r="H1010" s="26">
        <v>281</v>
      </c>
      <c r="I1010" s="26">
        <v>139</v>
      </c>
      <c r="J1010" s="26">
        <v>1</v>
      </c>
      <c r="K1010" s="26">
        <v>28</v>
      </c>
      <c r="L1010" s="27">
        <v>71.12</v>
      </c>
      <c r="M1010" s="27">
        <v>14.97</v>
      </c>
      <c r="N1010" s="27">
        <v>5.59</v>
      </c>
      <c r="O1010" s="27">
        <v>49.58055318965517</v>
      </c>
      <c r="P1010" s="27">
        <v>49.58055318965517</v>
      </c>
      <c r="Q1010" s="27">
        <v>3334.2922020043102</v>
      </c>
      <c r="S1010" s="27">
        <v>12.13</v>
      </c>
      <c r="T1010" s="27">
        <v>42.43</v>
      </c>
      <c r="U1010" s="27">
        <v>20.86</v>
      </c>
      <c r="V1010" s="27">
        <v>424.3</v>
      </c>
      <c r="W1010" s="27">
        <v>369.14100000000002</v>
      </c>
      <c r="X1010" s="27">
        <v>36.914100000000005</v>
      </c>
      <c r="Y1010" s="27">
        <v>208.6</v>
      </c>
      <c r="Z1010" s="27">
        <v>181.482</v>
      </c>
      <c r="AA1010" s="27">
        <v>18.148199999999999</v>
      </c>
      <c r="AB1010" s="27">
        <v>6.4</v>
      </c>
      <c r="AC1010" s="27">
        <v>27.200000000000003</v>
      </c>
      <c r="AD1010" s="27">
        <v>6</v>
      </c>
      <c r="AE1010" s="27">
        <v>15.600000000000001</v>
      </c>
      <c r="AF1010" s="27">
        <v>4.6999999999999993</v>
      </c>
      <c r="AG1010" s="27">
        <v>490.20329105933456</v>
      </c>
      <c r="AH1010" s="27">
        <v>49.020329105933456</v>
      </c>
      <c r="AI1010" s="27">
        <v>0.42430000000000001</v>
      </c>
      <c r="AJ1010" s="27">
        <v>0.64</v>
      </c>
      <c r="AK1010" s="27">
        <v>2.72</v>
      </c>
      <c r="AL1010" s="27">
        <v>0.6</v>
      </c>
      <c r="AM1010" s="27">
        <v>1.56</v>
      </c>
      <c r="AN1010" s="27">
        <v>0.47</v>
      </c>
      <c r="AO1010" s="27">
        <v>15.083667216592035</v>
      </c>
      <c r="AP1010" s="27">
        <v>64.105585670516149</v>
      </c>
      <c r="AQ1010" s="27">
        <v>14.140938015555031</v>
      </c>
      <c r="AR1010" s="27">
        <v>36.766438840443087</v>
      </c>
      <c r="AS1010" s="27">
        <v>11.077068112184772</v>
      </c>
    </row>
    <row r="1011" spans="1:45" x14ac:dyDescent="0.35">
      <c r="A1011" s="26">
        <v>2018</v>
      </c>
      <c r="B1011" s="26">
        <v>16145</v>
      </c>
      <c r="C1011" s="26" t="s">
        <v>162</v>
      </c>
      <c r="D1011" s="26">
        <v>139</v>
      </c>
      <c r="E1011" s="26" t="s">
        <v>99</v>
      </c>
      <c r="F1011" s="26" t="s">
        <v>156</v>
      </c>
      <c r="G1011" s="26">
        <v>2</v>
      </c>
      <c r="H1011" s="26">
        <v>279</v>
      </c>
      <c r="I1011" s="26">
        <v>137</v>
      </c>
      <c r="J1011" s="26">
        <v>4</v>
      </c>
      <c r="K1011" s="26">
        <v>45</v>
      </c>
      <c r="L1011" s="27">
        <v>114.3</v>
      </c>
      <c r="M1011" s="27">
        <v>15.59</v>
      </c>
      <c r="N1011" s="27">
        <v>5.37</v>
      </c>
      <c r="O1011" s="27">
        <v>47.281970431034487</v>
      </c>
      <c r="P1011" s="27">
        <v>47.281970431034487</v>
      </c>
      <c r="Q1011" s="27">
        <v>3179.7125114870692</v>
      </c>
      <c r="S1011" s="27">
        <v>11.75</v>
      </c>
      <c r="T1011" s="27">
        <v>44.66</v>
      </c>
      <c r="U1011" s="27">
        <v>20.83</v>
      </c>
      <c r="V1011" s="27">
        <v>446.59999999999997</v>
      </c>
      <c r="W1011" s="27">
        <v>388.54199999999997</v>
      </c>
      <c r="X1011" s="27">
        <v>38.854199999999999</v>
      </c>
      <c r="Y1011" s="27">
        <v>208.29999999999998</v>
      </c>
      <c r="Z1011" s="27">
        <v>181.22099999999998</v>
      </c>
      <c r="AA1011" s="27">
        <v>18.122099999999996</v>
      </c>
      <c r="AB1011" s="27">
        <v>6.5</v>
      </c>
      <c r="AC1011" s="27">
        <v>28.700000000000003</v>
      </c>
      <c r="AD1011" s="27">
        <v>5.8999999999999995</v>
      </c>
      <c r="AE1011" s="27">
        <v>16.200000000000003</v>
      </c>
      <c r="AF1011" s="27">
        <v>4.4000000000000004</v>
      </c>
      <c r="AG1011" s="27">
        <v>515.80250698853433</v>
      </c>
      <c r="AH1011" s="27">
        <v>51.580250698853433</v>
      </c>
      <c r="AI1011" s="27">
        <v>0.44659999999999994</v>
      </c>
      <c r="AJ1011" s="27">
        <v>0.65</v>
      </c>
      <c r="AK1011" s="27">
        <v>2.87</v>
      </c>
      <c r="AL1011" s="27">
        <v>0.59</v>
      </c>
      <c r="AM1011" s="27">
        <v>1.62</v>
      </c>
      <c r="AN1011" s="27">
        <v>0.44</v>
      </c>
      <c r="AO1011" s="27">
        <v>14.554411106135246</v>
      </c>
      <c r="AP1011" s="27">
        <v>64.263322884012553</v>
      </c>
      <c r="AQ1011" s="27">
        <v>13.210927004030452</v>
      </c>
      <c r="AR1011" s="27">
        <v>36.274070756829389</v>
      </c>
      <c r="AS1011" s="27">
        <v>9.8522167487684751</v>
      </c>
    </row>
    <row r="1012" spans="1:45" x14ac:dyDescent="0.35">
      <c r="A1012" s="26">
        <v>2018</v>
      </c>
      <c r="B1012" s="26">
        <v>16146</v>
      </c>
      <c r="C1012" s="26" t="s">
        <v>162</v>
      </c>
      <c r="D1012" s="26">
        <v>134</v>
      </c>
      <c r="E1012" s="26" t="s">
        <v>52</v>
      </c>
      <c r="F1012" s="26" t="s">
        <v>156</v>
      </c>
      <c r="G1012" s="26">
        <v>2</v>
      </c>
      <c r="H1012" s="26">
        <v>279</v>
      </c>
      <c r="I1012" s="26">
        <v>137</v>
      </c>
      <c r="J1012" s="26">
        <v>2</v>
      </c>
      <c r="K1012" s="26">
        <v>45</v>
      </c>
      <c r="L1012" s="27">
        <v>114.3</v>
      </c>
      <c r="M1012" s="27">
        <v>14.97</v>
      </c>
      <c r="N1012" s="27">
        <v>7.65</v>
      </c>
      <c r="O1012" s="27">
        <v>67.851740948275861</v>
      </c>
      <c r="P1012" s="27">
        <v>67.851740948275861</v>
      </c>
      <c r="Q1012" s="27">
        <v>4563.0295787715513</v>
      </c>
      <c r="S1012" s="27">
        <v>12.12</v>
      </c>
      <c r="T1012" s="27">
        <v>42.93</v>
      </c>
      <c r="U1012" s="27">
        <v>21.23</v>
      </c>
      <c r="V1012" s="27">
        <v>429.3</v>
      </c>
      <c r="W1012" s="27">
        <v>373.49099999999999</v>
      </c>
      <c r="X1012" s="27">
        <v>37.3491</v>
      </c>
      <c r="Y1012" s="27">
        <v>212.3</v>
      </c>
      <c r="Z1012" s="27">
        <v>184.70100000000002</v>
      </c>
      <c r="AA1012" s="27">
        <v>18.470100000000002</v>
      </c>
      <c r="AB1012" s="27">
        <v>6.5</v>
      </c>
      <c r="AC1012" s="27">
        <v>27.599999999999998</v>
      </c>
      <c r="AD1012" s="27">
        <v>6.1</v>
      </c>
      <c r="AE1012" s="27">
        <v>15.600000000000001</v>
      </c>
      <c r="AF1012" s="27">
        <v>4.6000000000000005</v>
      </c>
      <c r="AG1012" s="27">
        <v>497.93815307128989</v>
      </c>
      <c r="AH1012" s="27">
        <v>49.793815307128988</v>
      </c>
      <c r="AI1012" s="27">
        <v>0.42930000000000001</v>
      </c>
      <c r="AJ1012" s="27">
        <v>0.65</v>
      </c>
      <c r="AK1012" s="27">
        <v>2.76</v>
      </c>
      <c r="AL1012" s="27">
        <v>0.61</v>
      </c>
      <c r="AM1012" s="27">
        <v>1.56</v>
      </c>
      <c r="AN1012" s="27">
        <v>0.46</v>
      </c>
      <c r="AO1012" s="27">
        <v>15.140927090612625</v>
      </c>
      <c r="AP1012" s="27">
        <v>64.290705800139762</v>
      </c>
      <c r="AQ1012" s="27">
        <v>14.209177731190309</v>
      </c>
      <c r="AR1012" s="27">
        <v>36.3382250174703</v>
      </c>
      <c r="AS1012" s="27">
        <v>10.715117633356629</v>
      </c>
    </row>
    <row r="1013" spans="1:45" x14ac:dyDescent="0.35">
      <c r="A1013" s="26">
        <v>2018</v>
      </c>
      <c r="B1013" s="26">
        <v>16147</v>
      </c>
      <c r="C1013" s="26" t="s">
        <v>162</v>
      </c>
      <c r="D1013" s="26">
        <v>18</v>
      </c>
      <c r="E1013" s="26" t="s">
        <v>35</v>
      </c>
      <c r="F1013" s="26" t="s">
        <v>156</v>
      </c>
      <c r="G1013" s="26">
        <v>2</v>
      </c>
      <c r="H1013" s="26">
        <v>263</v>
      </c>
      <c r="I1013" s="26">
        <v>121</v>
      </c>
      <c r="J1013" s="26">
        <v>1</v>
      </c>
      <c r="K1013" s="26">
        <v>37</v>
      </c>
      <c r="L1013" s="27">
        <v>93.98</v>
      </c>
      <c r="M1013" s="27">
        <v>15.46</v>
      </c>
      <c r="N1013" s="27">
        <v>5.46</v>
      </c>
      <c r="O1013" s="27">
        <v>48.148445172413794</v>
      </c>
      <c r="P1013" s="27">
        <v>48.148445172413794</v>
      </c>
      <c r="Q1013" s="27">
        <v>3237.9829378448276</v>
      </c>
      <c r="S1013" s="27">
        <v>12.72</v>
      </c>
      <c r="T1013" s="27">
        <v>42.83</v>
      </c>
      <c r="U1013" s="27">
        <v>21.08</v>
      </c>
      <c r="V1013" s="27">
        <v>428.29999999999995</v>
      </c>
      <c r="W1013" s="27">
        <v>372.62099999999998</v>
      </c>
      <c r="X1013" s="27">
        <v>37.262099999999997</v>
      </c>
      <c r="Y1013" s="27">
        <v>210.79999999999998</v>
      </c>
      <c r="Z1013" s="27">
        <v>183.39599999999999</v>
      </c>
      <c r="AA1013" s="27">
        <v>18.339599999999997</v>
      </c>
      <c r="AB1013" s="27">
        <v>6.4</v>
      </c>
      <c r="AC1013" s="27">
        <v>27.200000000000003</v>
      </c>
      <c r="AD1013" s="27">
        <v>5.8999999999999995</v>
      </c>
      <c r="AE1013" s="27">
        <v>15.700000000000001</v>
      </c>
      <c r="AF1013" s="27">
        <v>4.8</v>
      </c>
      <c r="AG1013" s="27">
        <v>495.98437686682462</v>
      </c>
      <c r="AH1013" s="27">
        <v>49.598437686682459</v>
      </c>
      <c r="AI1013" s="27">
        <v>0.42829999999999996</v>
      </c>
      <c r="AJ1013" s="27">
        <v>0.64</v>
      </c>
      <c r="AK1013" s="27">
        <v>2.72</v>
      </c>
      <c r="AL1013" s="27">
        <v>0.59</v>
      </c>
      <c r="AM1013" s="27">
        <v>1.57</v>
      </c>
      <c r="AN1013" s="27">
        <v>0.48</v>
      </c>
      <c r="AO1013" s="27">
        <v>14.942797104833064</v>
      </c>
      <c r="AP1013" s="27">
        <v>63.50688769554052</v>
      </c>
      <c r="AQ1013" s="27">
        <v>13.775391081017979</v>
      </c>
      <c r="AR1013" s="27">
        <v>36.656549147793612</v>
      </c>
      <c r="AS1013" s="27">
        <v>11.207097828624796</v>
      </c>
    </row>
    <row r="1014" spans="1:45" x14ac:dyDescent="0.35">
      <c r="A1014" s="26">
        <v>2018</v>
      </c>
      <c r="B1014" s="26">
        <v>16148</v>
      </c>
      <c r="C1014" s="26" t="s">
        <v>162</v>
      </c>
      <c r="D1014" s="26">
        <v>49</v>
      </c>
      <c r="E1014" s="26" t="s">
        <v>126</v>
      </c>
      <c r="F1014" s="26" t="s">
        <v>156</v>
      </c>
      <c r="G1014" s="26">
        <v>2</v>
      </c>
      <c r="H1014" s="26">
        <v>285</v>
      </c>
      <c r="I1014" s="26">
        <v>143</v>
      </c>
      <c r="J1014" s="26">
        <v>2</v>
      </c>
      <c r="K1014" s="26">
        <v>48</v>
      </c>
      <c r="L1014" s="27">
        <v>121.92</v>
      </c>
      <c r="M1014" s="27">
        <v>15.95</v>
      </c>
      <c r="N1014" s="27">
        <v>6.04</v>
      </c>
      <c r="O1014" s="27">
        <v>52.954398275862069</v>
      </c>
      <c r="P1014" s="27">
        <v>52.954398275862069</v>
      </c>
      <c r="Q1014" s="27">
        <v>3561.1832840517241</v>
      </c>
      <c r="S1014" s="27">
        <v>11.99</v>
      </c>
      <c r="T1014" s="27">
        <v>42.51</v>
      </c>
      <c r="U1014" s="27">
        <v>22.01</v>
      </c>
      <c r="V1014" s="27">
        <v>425.09999999999997</v>
      </c>
      <c r="W1014" s="27">
        <v>369.83699999999999</v>
      </c>
      <c r="X1014" s="27">
        <v>36.983699999999999</v>
      </c>
      <c r="Y1014" s="27">
        <v>220.10000000000002</v>
      </c>
      <c r="Z1014" s="27">
        <v>191.48700000000002</v>
      </c>
      <c r="AA1014" s="27">
        <v>19.148700000000002</v>
      </c>
      <c r="AB1014" s="27">
        <v>6.3</v>
      </c>
      <c r="AC1014" s="27">
        <v>27.200000000000003</v>
      </c>
      <c r="AD1014" s="27">
        <v>6</v>
      </c>
      <c r="AE1014" s="27">
        <v>15.5</v>
      </c>
      <c r="AF1014" s="27">
        <v>4.6000000000000005</v>
      </c>
      <c r="AG1014" s="27">
        <v>497.20504077291866</v>
      </c>
      <c r="AH1014" s="27">
        <v>49.720504077291864</v>
      </c>
      <c r="AI1014" s="27">
        <v>0.42509999999999998</v>
      </c>
      <c r="AJ1014" s="27">
        <v>0.63</v>
      </c>
      <c r="AK1014" s="27">
        <v>2.72</v>
      </c>
      <c r="AL1014" s="27">
        <v>0.6</v>
      </c>
      <c r="AM1014" s="27">
        <v>1.55</v>
      </c>
      <c r="AN1014" s="27">
        <v>0.46</v>
      </c>
      <c r="AO1014" s="27">
        <v>14.820042342978123</v>
      </c>
      <c r="AP1014" s="27">
        <v>63.984944718889686</v>
      </c>
      <c r="AQ1014" s="27">
        <v>14.114326040931546</v>
      </c>
      <c r="AR1014" s="27">
        <v>36.462008939073158</v>
      </c>
      <c r="AS1014" s="27">
        <v>10.820983298047521</v>
      </c>
    </row>
    <row r="1015" spans="1:45" x14ac:dyDescent="0.35">
      <c r="A1015" s="26">
        <v>2018</v>
      </c>
      <c r="B1015" s="26">
        <v>16149</v>
      </c>
      <c r="C1015" s="26" t="s">
        <v>162</v>
      </c>
      <c r="D1015" s="26">
        <v>91</v>
      </c>
      <c r="E1015" s="26" t="s">
        <v>111</v>
      </c>
      <c r="F1015" s="26" t="s">
        <v>156</v>
      </c>
      <c r="G1015" s="26">
        <v>2</v>
      </c>
      <c r="H1015" s="26">
        <v>281</v>
      </c>
      <c r="I1015" s="26">
        <v>139</v>
      </c>
      <c r="J1015" s="26">
        <v>1</v>
      </c>
      <c r="K1015" s="26">
        <v>31</v>
      </c>
      <c r="L1015" s="27">
        <v>78.739999999999995</v>
      </c>
      <c r="M1015" s="27">
        <v>16.54</v>
      </c>
      <c r="N1015" s="27">
        <v>7.87</v>
      </c>
      <c r="O1015" s="27">
        <v>68.514184655172429</v>
      </c>
      <c r="P1015" s="27">
        <v>68.514184655172429</v>
      </c>
      <c r="Q1015" s="27">
        <v>4607.578918060346</v>
      </c>
      <c r="S1015" s="27">
        <v>11.65</v>
      </c>
      <c r="T1015" s="27">
        <v>43.56</v>
      </c>
      <c r="U1015" s="27">
        <v>20.77</v>
      </c>
      <c r="V1015" s="27">
        <v>435.6</v>
      </c>
      <c r="W1015" s="27">
        <v>378.97200000000004</v>
      </c>
      <c r="X1015" s="27">
        <v>37.897200000000005</v>
      </c>
      <c r="Y1015" s="27">
        <v>207.7</v>
      </c>
      <c r="Z1015" s="27">
        <v>180.69899999999998</v>
      </c>
      <c r="AA1015" s="27">
        <v>18.069899999999997</v>
      </c>
      <c r="AB1015" s="27">
        <v>6.5</v>
      </c>
      <c r="AC1015" s="27">
        <v>28</v>
      </c>
      <c r="AD1015" s="27">
        <v>6.1</v>
      </c>
      <c r="AE1015" s="27">
        <v>15.9</v>
      </c>
      <c r="AF1015" s="27">
        <v>4.6000000000000005</v>
      </c>
      <c r="AG1015" s="27">
        <v>502.7774736714855</v>
      </c>
      <c r="AH1015" s="27">
        <v>50.27774736714855</v>
      </c>
      <c r="AI1015" s="27">
        <v>0.43560000000000004</v>
      </c>
      <c r="AJ1015" s="27">
        <v>0.65</v>
      </c>
      <c r="AK1015" s="27">
        <v>2.8</v>
      </c>
      <c r="AL1015" s="27">
        <v>0.61</v>
      </c>
      <c r="AM1015" s="27">
        <v>1.59</v>
      </c>
      <c r="AN1015" s="27">
        <v>0.46</v>
      </c>
      <c r="AO1015" s="27">
        <v>14.921946740128558</v>
      </c>
      <c r="AP1015" s="27">
        <v>64.279155188246094</v>
      </c>
      <c r="AQ1015" s="27">
        <v>14.003673094582183</v>
      </c>
      <c r="AR1015" s="27">
        <v>36.501377410468315</v>
      </c>
      <c r="AS1015" s="27">
        <v>10.560146923783288</v>
      </c>
    </row>
    <row r="1016" spans="1:45" x14ac:dyDescent="0.35">
      <c r="A1016" s="26">
        <v>2018</v>
      </c>
      <c r="B1016" s="26">
        <v>16150</v>
      </c>
      <c r="C1016" s="26" t="s">
        <v>162</v>
      </c>
      <c r="D1016" s="26">
        <v>8</v>
      </c>
      <c r="E1016" s="26" t="s">
        <v>84</v>
      </c>
      <c r="F1016" s="26" t="s">
        <v>156</v>
      </c>
      <c r="G1016" s="26">
        <v>2</v>
      </c>
      <c r="H1016" s="26">
        <v>279</v>
      </c>
      <c r="I1016" s="26">
        <v>137</v>
      </c>
      <c r="J1016" s="26">
        <v>1</v>
      </c>
      <c r="K1016" s="26">
        <v>24</v>
      </c>
      <c r="L1016" s="27">
        <v>60.96</v>
      </c>
      <c r="M1016" s="27" t="s">
        <v>165</v>
      </c>
      <c r="N1016" s="27" t="s">
        <v>165</v>
      </c>
      <c r="O1016" s="27" t="s">
        <v>165</v>
      </c>
      <c r="P1016" s="27" t="s">
        <v>165</v>
      </c>
      <c r="Q1016" s="27" t="s">
        <v>165</v>
      </c>
      <c r="S1016" s="27" t="s">
        <v>165</v>
      </c>
      <c r="T1016" s="27" t="s">
        <v>165</v>
      </c>
      <c r="U1016" s="27" t="s">
        <v>165</v>
      </c>
      <c r="V1016" s="27" t="s">
        <v>165</v>
      </c>
      <c r="W1016" s="27" t="s">
        <v>165</v>
      </c>
      <c r="X1016" s="27" t="s">
        <v>165</v>
      </c>
      <c r="Y1016" s="27" t="s">
        <v>165</v>
      </c>
      <c r="Z1016" s="27" t="s">
        <v>165</v>
      </c>
      <c r="AA1016" s="27" t="s">
        <v>165</v>
      </c>
      <c r="AB1016" s="27" t="s">
        <v>165</v>
      </c>
      <c r="AC1016" s="27" t="s">
        <v>165</v>
      </c>
      <c r="AD1016" s="27" t="s">
        <v>165</v>
      </c>
      <c r="AE1016" s="27" t="s">
        <v>165</v>
      </c>
      <c r="AF1016" s="27" t="s">
        <v>165</v>
      </c>
      <c r="AG1016" s="27" t="s">
        <v>165</v>
      </c>
      <c r="AH1016" s="27" t="s">
        <v>165</v>
      </c>
      <c r="AI1016" s="27" t="s">
        <v>165</v>
      </c>
      <c r="AJ1016" s="27" t="s">
        <v>165</v>
      </c>
      <c r="AK1016" s="27" t="s">
        <v>165</v>
      </c>
      <c r="AL1016" s="27" t="s">
        <v>165</v>
      </c>
      <c r="AM1016" s="27" t="s">
        <v>165</v>
      </c>
      <c r="AN1016" s="27" t="s">
        <v>165</v>
      </c>
      <c r="AO1016" s="27" t="s">
        <v>165</v>
      </c>
      <c r="AP1016" s="27" t="s">
        <v>165</v>
      </c>
      <c r="AQ1016" s="27" t="s">
        <v>165</v>
      </c>
      <c r="AR1016" s="27" t="s">
        <v>165</v>
      </c>
      <c r="AS1016" s="27" t="s">
        <v>165</v>
      </c>
    </row>
    <row r="1017" spans="1:45" x14ac:dyDescent="0.35">
      <c r="A1017" s="26">
        <v>2018</v>
      </c>
      <c r="B1017" s="26">
        <v>16151</v>
      </c>
      <c r="C1017" s="26" t="s">
        <v>162</v>
      </c>
      <c r="D1017" s="26">
        <v>136</v>
      </c>
      <c r="E1017" s="26" t="s">
        <v>54</v>
      </c>
      <c r="F1017" s="26" t="s">
        <v>156</v>
      </c>
      <c r="G1017" s="26">
        <v>2</v>
      </c>
      <c r="H1017" s="26">
        <v>279</v>
      </c>
      <c r="I1017" s="26">
        <v>137</v>
      </c>
      <c r="J1017" s="26">
        <v>3</v>
      </c>
      <c r="K1017" s="26">
        <v>46</v>
      </c>
      <c r="L1017" s="27">
        <v>116.84</v>
      </c>
      <c r="M1017" s="27">
        <v>18.41</v>
      </c>
      <c r="N1017" s="27">
        <v>5.75</v>
      </c>
      <c r="O1017" s="27">
        <v>48.936415948275865</v>
      </c>
      <c r="P1017" s="27">
        <v>48.936415948275865</v>
      </c>
      <c r="Q1017" s="27">
        <v>3290.9739725215518</v>
      </c>
      <c r="S1017" s="27">
        <v>12.5</v>
      </c>
      <c r="T1017" s="27">
        <v>42.8</v>
      </c>
      <c r="U1017" s="27">
        <v>20.51</v>
      </c>
      <c r="V1017" s="27">
        <v>428</v>
      </c>
      <c r="W1017" s="27">
        <v>372.36</v>
      </c>
      <c r="X1017" s="27">
        <v>37.236000000000004</v>
      </c>
      <c r="Y1017" s="27">
        <v>205.10000000000002</v>
      </c>
      <c r="Z1017" s="27">
        <v>178.43700000000001</v>
      </c>
      <c r="AA1017" s="27">
        <v>17.843700000000002</v>
      </c>
      <c r="AB1017" s="27">
        <v>6.3</v>
      </c>
      <c r="AC1017" s="27">
        <v>27.400000000000002</v>
      </c>
      <c r="AD1017" s="27">
        <v>5.8999999999999995</v>
      </c>
      <c r="AE1017" s="27">
        <v>15.700000000000001</v>
      </c>
      <c r="AF1017" s="27">
        <v>4.6999999999999993</v>
      </c>
      <c r="AG1017" s="27">
        <v>492.6452754503095</v>
      </c>
      <c r="AH1017" s="27">
        <v>49.264527545030951</v>
      </c>
      <c r="AI1017" s="27">
        <v>0.42799999999999999</v>
      </c>
      <c r="AJ1017" s="27">
        <v>0.63</v>
      </c>
      <c r="AK1017" s="27">
        <v>2.74</v>
      </c>
      <c r="AL1017" s="27">
        <v>0.59</v>
      </c>
      <c r="AM1017" s="27">
        <v>1.57</v>
      </c>
      <c r="AN1017" s="27">
        <v>0.47</v>
      </c>
      <c r="AO1017" s="27">
        <v>14.719626168224298</v>
      </c>
      <c r="AP1017" s="27">
        <v>64.018691588785046</v>
      </c>
      <c r="AQ1017" s="27">
        <v>13.785046728971961</v>
      </c>
      <c r="AR1017" s="27">
        <v>36.68224299065421</v>
      </c>
      <c r="AS1017" s="27">
        <v>10.981308411214952</v>
      </c>
    </row>
    <row r="1018" spans="1:45" x14ac:dyDescent="0.35">
      <c r="A1018" s="26">
        <v>2018</v>
      </c>
      <c r="B1018" s="26">
        <v>16152</v>
      </c>
      <c r="C1018" s="26" t="s">
        <v>162</v>
      </c>
      <c r="D1018" s="26">
        <v>46</v>
      </c>
      <c r="E1018" s="26" t="s">
        <v>65</v>
      </c>
      <c r="F1018" s="26" t="s">
        <v>156</v>
      </c>
      <c r="G1018" s="26">
        <v>2</v>
      </c>
      <c r="H1018" s="26">
        <v>281</v>
      </c>
      <c r="I1018" s="26">
        <v>139</v>
      </c>
      <c r="J1018" s="26">
        <v>2</v>
      </c>
      <c r="K1018" s="26">
        <v>48</v>
      </c>
      <c r="L1018" s="27">
        <v>121.92</v>
      </c>
      <c r="M1018" s="27">
        <v>18.07</v>
      </c>
      <c r="N1018" s="27">
        <v>6.64</v>
      </c>
      <c r="O1018" s="27">
        <v>56.746413103448283</v>
      </c>
      <c r="P1018" s="27">
        <v>56.746413103448283</v>
      </c>
      <c r="Q1018" s="27">
        <v>3816.1962812068969</v>
      </c>
      <c r="S1018" s="27">
        <v>12.03</v>
      </c>
      <c r="T1018" s="27">
        <v>43.12</v>
      </c>
      <c r="U1018" s="27">
        <v>21.35</v>
      </c>
      <c r="V1018" s="27">
        <v>431.2</v>
      </c>
      <c r="W1018" s="27">
        <v>375.14400000000001</v>
      </c>
      <c r="X1018" s="27">
        <v>37.514400000000002</v>
      </c>
      <c r="Y1018" s="27">
        <v>213.5</v>
      </c>
      <c r="Z1018" s="27">
        <v>185.745</v>
      </c>
      <c r="AA1018" s="27">
        <v>18.5745</v>
      </c>
      <c r="AB1018" s="27">
        <v>6.5</v>
      </c>
      <c r="AC1018" s="27">
        <v>27.7</v>
      </c>
      <c r="AD1018" s="27">
        <v>6.1</v>
      </c>
      <c r="AE1018" s="27">
        <v>15.8</v>
      </c>
      <c r="AF1018" s="27">
        <v>4.6000000000000005</v>
      </c>
      <c r="AG1018" s="27">
        <v>500.78319125004379</v>
      </c>
      <c r="AH1018" s="27">
        <v>50.078319125004377</v>
      </c>
      <c r="AI1018" s="27">
        <v>0.43119999999999997</v>
      </c>
      <c r="AJ1018" s="27">
        <v>0.65</v>
      </c>
      <c r="AK1018" s="27">
        <v>2.77</v>
      </c>
      <c r="AL1018" s="27">
        <v>0.61</v>
      </c>
      <c r="AM1018" s="27">
        <v>1.58</v>
      </c>
      <c r="AN1018" s="27">
        <v>0.46</v>
      </c>
      <c r="AO1018" s="27">
        <v>15.074211502782932</v>
      </c>
      <c r="AP1018" s="27">
        <v>64.239332096474953</v>
      </c>
      <c r="AQ1018" s="27">
        <v>14.146567717996289</v>
      </c>
      <c r="AR1018" s="27">
        <v>36.641929499072361</v>
      </c>
      <c r="AS1018" s="27">
        <v>10.667903525046384</v>
      </c>
    </row>
    <row r="1019" spans="1:45" x14ac:dyDescent="0.35">
      <c r="A1019" s="26">
        <v>2018</v>
      </c>
      <c r="B1019" s="26">
        <v>16153</v>
      </c>
      <c r="C1019" s="26" t="s">
        <v>162</v>
      </c>
      <c r="D1019" s="26">
        <v>29</v>
      </c>
      <c r="E1019" s="26" t="s">
        <v>16</v>
      </c>
      <c r="F1019" s="26" t="s">
        <v>156</v>
      </c>
      <c r="G1019" s="26">
        <v>2</v>
      </c>
      <c r="H1019" s="26">
        <v>281</v>
      </c>
      <c r="I1019" s="26">
        <v>139</v>
      </c>
      <c r="J1019" s="26">
        <v>4</v>
      </c>
      <c r="K1019" s="26">
        <v>47</v>
      </c>
      <c r="L1019" s="27">
        <v>119.38</v>
      </c>
      <c r="M1019" s="27">
        <v>18.46</v>
      </c>
      <c r="N1019" s="27">
        <v>3.56</v>
      </c>
      <c r="O1019" s="27">
        <v>30.279457241379312</v>
      </c>
      <c r="P1019" s="27">
        <v>30.279457241379312</v>
      </c>
      <c r="Q1019" s="27">
        <v>2036.2934994827588</v>
      </c>
      <c r="S1019" s="27">
        <v>12.56</v>
      </c>
      <c r="T1019" s="27">
        <v>43.53</v>
      </c>
      <c r="U1019" s="27">
        <v>19.899999999999999</v>
      </c>
      <c r="V1019" s="27">
        <v>435.3</v>
      </c>
      <c r="W1019" s="27">
        <v>378.71100000000001</v>
      </c>
      <c r="X1019" s="27">
        <v>37.871099999999998</v>
      </c>
      <c r="Y1019" s="27">
        <v>199</v>
      </c>
      <c r="Z1019" s="27">
        <v>173.13</v>
      </c>
      <c r="AA1019" s="27">
        <v>17.312999999999999</v>
      </c>
      <c r="AB1019" s="27">
        <v>6.4</v>
      </c>
      <c r="AC1019" s="27">
        <v>27.599999999999998</v>
      </c>
      <c r="AD1019" s="27">
        <v>5.8999999999999995</v>
      </c>
      <c r="AE1019" s="27">
        <v>15.8</v>
      </c>
      <c r="AF1019" s="27">
        <v>4.6999999999999993</v>
      </c>
      <c r="AG1019" s="27">
        <v>497.83205498367073</v>
      </c>
      <c r="AH1019" s="27">
        <v>49.783205498367074</v>
      </c>
      <c r="AI1019" s="27">
        <v>0.43530000000000002</v>
      </c>
      <c r="AJ1019" s="27">
        <v>0.64</v>
      </c>
      <c r="AK1019" s="27">
        <v>2.76</v>
      </c>
      <c r="AL1019" s="27">
        <v>0.59</v>
      </c>
      <c r="AM1019" s="27">
        <v>1.58</v>
      </c>
      <c r="AN1019" s="27">
        <v>0.47</v>
      </c>
      <c r="AO1019" s="27">
        <v>14.702504020215944</v>
      </c>
      <c r="AP1019" s="27">
        <v>63.404548587181246</v>
      </c>
      <c r="AQ1019" s="27">
        <v>13.553870893636571</v>
      </c>
      <c r="AR1019" s="27">
        <v>36.296806799908111</v>
      </c>
      <c r="AS1019" s="27">
        <v>10.79715138984608</v>
      </c>
    </row>
    <row r="1020" spans="1:45" x14ac:dyDescent="0.35">
      <c r="A1020" s="26">
        <v>2018</v>
      </c>
      <c r="B1020" s="26">
        <v>16154</v>
      </c>
      <c r="C1020" s="26" t="s">
        <v>162</v>
      </c>
      <c r="D1020" s="26">
        <v>129</v>
      </c>
      <c r="E1020" s="26" t="s">
        <v>51</v>
      </c>
      <c r="F1020" s="26" t="s">
        <v>156</v>
      </c>
      <c r="G1020" s="26">
        <v>2</v>
      </c>
      <c r="H1020" s="26">
        <v>282</v>
      </c>
      <c r="I1020" s="26">
        <v>140</v>
      </c>
      <c r="J1020" s="26">
        <v>3</v>
      </c>
      <c r="K1020" s="26">
        <v>48</v>
      </c>
      <c r="L1020" s="27">
        <v>121.92</v>
      </c>
      <c r="M1020" s="27">
        <v>15.99</v>
      </c>
      <c r="N1020" s="27">
        <v>5.68</v>
      </c>
      <c r="O1020" s="27">
        <v>49.774476551724135</v>
      </c>
      <c r="P1020" s="27">
        <v>49.774476551724135</v>
      </c>
      <c r="Q1020" s="27">
        <v>3347.3335481034483</v>
      </c>
      <c r="S1020" s="27">
        <v>12.09</v>
      </c>
      <c r="T1020" s="27">
        <v>43.21</v>
      </c>
      <c r="U1020" s="27">
        <v>21.51</v>
      </c>
      <c r="V1020" s="27">
        <v>432.1</v>
      </c>
      <c r="W1020" s="27">
        <v>375.92700000000002</v>
      </c>
      <c r="X1020" s="27">
        <v>37.592700000000001</v>
      </c>
      <c r="Y1020" s="27">
        <v>215.10000000000002</v>
      </c>
      <c r="Z1020" s="27">
        <v>187.13700000000003</v>
      </c>
      <c r="AA1020" s="27">
        <v>18.713700000000003</v>
      </c>
      <c r="AB1020" s="27">
        <v>6.5</v>
      </c>
      <c r="AC1020" s="27">
        <v>27.799999999999997</v>
      </c>
      <c r="AD1020" s="27">
        <v>6.1</v>
      </c>
      <c r="AE1020" s="27">
        <v>15.8</v>
      </c>
      <c r="AF1020" s="27">
        <v>4.5</v>
      </c>
      <c r="AG1020" s="27">
        <v>502.6877891450664</v>
      </c>
      <c r="AH1020" s="27">
        <v>50.26877891450664</v>
      </c>
      <c r="AI1020" s="27">
        <v>0.43210000000000004</v>
      </c>
      <c r="AJ1020" s="27">
        <v>0.65</v>
      </c>
      <c r="AK1020" s="27">
        <v>2.78</v>
      </c>
      <c r="AL1020" s="27">
        <v>0.61</v>
      </c>
      <c r="AM1020" s="27">
        <v>1.58</v>
      </c>
      <c r="AN1020" s="27">
        <v>0.45</v>
      </c>
      <c r="AO1020" s="27">
        <v>15.042814163388103</v>
      </c>
      <c r="AP1020" s="27">
        <v>64.336959037259888</v>
      </c>
      <c r="AQ1020" s="27">
        <v>14.117102522564219</v>
      </c>
      <c r="AR1020" s="27">
        <v>36.565609812543393</v>
      </c>
      <c r="AS1020" s="27">
        <v>10.414255959268687</v>
      </c>
    </row>
    <row r="1021" spans="1:45" x14ac:dyDescent="0.35">
      <c r="A1021" s="26">
        <v>2018</v>
      </c>
      <c r="B1021" s="26">
        <v>16155</v>
      </c>
      <c r="C1021" s="26" t="s">
        <v>162</v>
      </c>
      <c r="D1021" s="26">
        <v>37</v>
      </c>
      <c r="E1021" s="26" t="s">
        <v>137</v>
      </c>
      <c r="F1021" s="26" t="s">
        <v>156</v>
      </c>
      <c r="G1021" s="26">
        <v>2</v>
      </c>
      <c r="H1021" s="26">
        <v>278</v>
      </c>
      <c r="I1021" s="26">
        <v>136</v>
      </c>
      <c r="J1021" s="26">
        <v>2</v>
      </c>
      <c r="K1021" s="26">
        <v>44</v>
      </c>
      <c r="L1021" s="27">
        <v>111.76</v>
      </c>
      <c r="M1021" s="27">
        <v>19.05</v>
      </c>
      <c r="N1021" s="27">
        <v>3.41</v>
      </c>
      <c r="O1021" s="27">
        <v>28.793775431034486</v>
      </c>
      <c r="P1021" s="27">
        <v>28.793775431034486</v>
      </c>
      <c r="Q1021" s="27">
        <v>1936.3813977370692</v>
      </c>
      <c r="S1021" s="27">
        <v>12.13</v>
      </c>
      <c r="T1021" s="27">
        <v>42.3</v>
      </c>
      <c r="U1021" s="27">
        <v>20.28</v>
      </c>
      <c r="V1021" s="27">
        <v>423</v>
      </c>
      <c r="W1021" s="27">
        <v>368.01</v>
      </c>
      <c r="X1021" s="27">
        <v>36.801000000000002</v>
      </c>
      <c r="Y1021" s="27">
        <v>202.8</v>
      </c>
      <c r="Z1021" s="27">
        <v>176.43600000000001</v>
      </c>
      <c r="AA1021" s="27">
        <v>17.643599999999999</v>
      </c>
      <c r="AB1021" s="27">
        <v>6.4</v>
      </c>
      <c r="AC1021" s="27">
        <v>27.1</v>
      </c>
      <c r="AD1021" s="27">
        <v>5.8</v>
      </c>
      <c r="AE1021" s="27">
        <v>15.5</v>
      </c>
      <c r="AF1021" s="27">
        <v>4.6000000000000005</v>
      </c>
      <c r="AG1021" s="27">
        <v>485.70708477448926</v>
      </c>
      <c r="AH1021" s="27">
        <v>48.570708477448925</v>
      </c>
      <c r="AI1021" s="27">
        <v>0.42299999999999999</v>
      </c>
      <c r="AJ1021" s="27">
        <v>0.64</v>
      </c>
      <c r="AK1021" s="27">
        <v>2.71</v>
      </c>
      <c r="AL1021" s="27">
        <v>0.57999999999999996</v>
      </c>
      <c r="AM1021" s="27">
        <v>1.55</v>
      </c>
      <c r="AN1021" s="27">
        <v>0.46</v>
      </c>
      <c r="AO1021" s="27">
        <v>15.130023640661939</v>
      </c>
      <c r="AP1021" s="27">
        <v>64.066193853427905</v>
      </c>
      <c r="AQ1021" s="27">
        <v>13.711583924349881</v>
      </c>
      <c r="AR1021" s="27">
        <v>36.643026004728135</v>
      </c>
      <c r="AS1021" s="27">
        <v>10.874704491725771</v>
      </c>
    </row>
    <row r="1022" spans="1:45" x14ac:dyDescent="0.35">
      <c r="A1022" s="26">
        <v>2018</v>
      </c>
      <c r="B1022" s="26">
        <v>16156</v>
      </c>
      <c r="C1022" s="26" t="s">
        <v>162</v>
      </c>
      <c r="D1022" s="26">
        <v>116</v>
      </c>
      <c r="E1022" s="26" t="s">
        <v>91</v>
      </c>
      <c r="F1022" s="26" t="s">
        <v>156</v>
      </c>
      <c r="G1022" s="26">
        <v>2</v>
      </c>
      <c r="H1022" s="26">
        <v>285</v>
      </c>
      <c r="I1022" s="26">
        <v>143</v>
      </c>
      <c r="J1022" s="26">
        <v>4</v>
      </c>
      <c r="K1022" s="26">
        <v>50</v>
      </c>
      <c r="L1022" s="27">
        <v>127</v>
      </c>
      <c r="M1022" s="27">
        <v>17.170000000000002</v>
      </c>
      <c r="N1022" s="27">
        <v>3.67</v>
      </c>
      <c r="O1022" s="27">
        <v>31.708894913793102</v>
      </c>
      <c r="P1022" s="27">
        <v>31.708894913793102</v>
      </c>
      <c r="Q1022" s="27">
        <v>2132.4231829525861</v>
      </c>
      <c r="S1022" s="27">
        <v>12.13</v>
      </c>
      <c r="T1022" s="27">
        <v>41.07</v>
      </c>
      <c r="U1022" s="27">
        <v>21.71</v>
      </c>
      <c r="V1022" s="27">
        <v>410.7</v>
      </c>
      <c r="W1022" s="27">
        <v>357.30899999999997</v>
      </c>
      <c r="X1022" s="27">
        <v>35.730899999999998</v>
      </c>
      <c r="Y1022" s="27">
        <v>217.10000000000002</v>
      </c>
      <c r="Z1022" s="27">
        <v>188.87700000000001</v>
      </c>
      <c r="AA1022" s="27">
        <v>18.887700000000002</v>
      </c>
      <c r="AB1022" s="27">
        <v>6.3</v>
      </c>
      <c r="AC1022" s="27">
        <v>26.5</v>
      </c>
      <c r="AD1022" s="27">
        <v>5.8999999999999995</v>
      </c>
      <c r="AE1022" s="27">
        <v>15.3</v>
      </c>
      <c r="AF1022" s="27">
        <v>4.4000000000000004</v>
      </c>
      <c r="AG1022" s="27">
        <v>478.81683521005687</v>
      </c>
      <c r="AH1022" s="27">
        <v>47.881683521005684</v>
      </c>
      <c r="AI1022" s="27">
        <v>0.41070000000000001</v>
      </c>
      <c r="AJ1022" s="27">
        <v>0.63</v>
      </c>
      <c r="AK1022" s="27">
        <v>2.65</v>
      </c>
      <c r="AL1022" s="27">
        <v>0.59</v>
      </c>
      <c r="AM1022" s="27">
        <v>1.53</v>
      </c>
      <c r="AN1022" s="27">
        <v>0.44</v>
      </c>
      <c r="AO1022" s="27">
        <v>15.339663988312637</v>
      </c>
      <c r="AP1022" s="27">
        <v>64.523983442902363</v>
      </c>
      <c r="AQ1022" s="27">
        <v>14.365717068419769</v>
      </c>
      <c r="AR1022" s="27">
        <v>37.253469685902118</v>
      </c>
      <c r="AS1022" s="27">
        <v>10.713416118821526</v>
      </c>
    </row>
    <row r="1023" spans="1:45" x14ac:dyDescent="0.35">
      <c r="A1023" s="26">
        <v>2018</v>
      </c>
      <c r="B1023" s="26">
        <v>16157</v>
      </c>
      <c r="C1023" s="26" t="s">
        <v>162</v>
      </c>
      <c r="D1023" s="26">
        <v>109</v>
      </c>
      <c r="E1023" s="26" t="s">
        <v>66</v>
      </c>
      <c r="F1023" s="26" t="s">
        <v>156</v>
      </c>
      <c r="G1023" s="26">
        <v>2</v>
      </c>
      <c r="H1023" s="26">
        <v>280</v>
      </c>
      <c r="I1023" s="26">
        <v>138</v>
      </c>
      <c r="J1023" s="26">
        <v>4</v>
      </c>
      <c r="K1023" s="26">
        <v>44</v>
      </c>
      <c r="L1023" s="27">
        <v>111.76</v>
      </c>
      <c r="M1023" s="27">
        <v>14.82</v>
      </c>
      <c r="N1023" s="27">
        <v>4.28</v>
      </c>
      <c r="O1023" s="27">
        <v>38.028464137931046</v>
      </c>
      <c r="P1023" s="27">
        <v>38.028464137931046</v>
      </c>
      <c r="Q1023" s="27">
        <v>2557.4142132758629</v>
      </c>
      <c r="S1023" s="27">
        <v>12.24</v>
      </c>
      <c r="T1023" s="27">
        <v>42.09</v>
      </c>
      <c r="U1023" s="27">
        <v>21.53</v>
      </c>
      <c r="V1023" s="27">
        <v>420.90000000000003</v>
      </c>
      <c r="W1023" s="27">
        <v>366.18300000000005</v>
      </c>
      <c r="X1023" s="27">
        <v>36.618300000000005</v>
      </c>
      <c r="Y1023" s="27">
        <v>215.3</v>
      </c>
      <c r="Z1023" s="27">
        <v>187.31100000000001</v>
      </c>
      <c r="AA1023" s="27">
        <v>18.731100000000001</v>
      </c>
      <c r="AB1023" s="27">
        <v>6.4</v>
      </c>
      <c r="AC1023" s="27">
        <v>27.200000000000003</v>
      </c>
      <c r="AD1023" s="27">
        <v>6</v>
      </c>
      <c r="AE1023" s="27">
        <v>15.600000000000001</v>
      </c>
      <c r="AF1023" s="27">
        <v>4.5</v>
      </c>
      <c r="AG1023" s="27">
        <v>489.76299666908255</v>
      </c>
      <c r="AH1023" s="27">
        <v>48.976299666908254</v>
      </c>
      <c r="AI1023" s="27">
        <v>0.42090000000000005</v>
      </c>
      <c r="AJ1023" s="27">
        <v>0.64</v>
      </c>
      <c r="AK1023" s="27">
        <v>2.72</v>
      </c>
      <c r="AL1023" s="27">
        <v>0.6</v>
      </c>
      <c r="AM1023" s="27">
        <v>1.56</v>
      </c>
      <c r="AN1023" s="27">
        <v>0.45</v>
      </c>
      <c r="AO1023" s="27">
        <v>15.205511998099309</v>
      </c>
      <c r="AP1023" s="27">
        <v>64.623425991922076</v>
      </c>
      <c r="AQ1023" s="27">
        <v>14.255167498218102</v>
      </c>
      <c r="AR1023" s="27">
        <v>37.063435495367067</v>
      </c>
      <c r="AS1023" s="27">
        <v>10.691375623663577</v>
      </c>
    </row>
    <row r="1024" spans="1:45" x14ac:dyDescent="0.35">
      <c r="A1024" s="26">
        <v>2018</v>
      </c>
      <c r="B1024" s="26">
        <v>16158</v>
      </c>
      <c r="C1024" s="26" t="s">
        <v>162</v>
      </c>
      <c r="D1024" s="26">
        <v>23</v>
      </c>
      <c r="E1024" s="26" t="s">
        <v>60</v>
      </c>
      <c r="F1024" s="26" t="s">
        <v>156</v>
      </c>
      <c r="G1024" s="26">
        <v>2</v>
      </c>
      <c r="H1024" s="26">
        <v>282</v>
      </c>
      <c r="I1024" s="26">
        <v>140</v>
      </c>
      <c r="J1024" s="26">
        <v>3</v>
      </c>
      <c r="K1024" s="26">
        <v>46</v>
      </c>
      <c r="L1024" s="27">
        <v>116.84</v>
      </c>
      <c r="M1024" s="27">
        <v>15.83</v>
      </c>
      <c r="N1024" s="27">
        <v>3.59</v>
      </c>
      <c r="O1024" s="27">
        <v>31.519488189655171</v>
      </c>
      <c r="P1024" s="27">
        <v>31.519488189655171</v>
      </c>
      <c r="Q1024" s="27">
        <v>2119.6855807543102</v>
      </c>
      <c r="S1024" s="27">
        <v>12.39</v>
      </c>
      <c r="T1024" s="27">
        <v>43.37</v>
      </c>
      <c r="U1024" s="27">
        <v>20.69</v>
      </c>
      <c r="V1024" s="27">
        <v>433.7</v>
      </c>
      <c r="W1024" s="27">
        <v>377.31899999999996</v>
      </c>
      <c r="X1024" s="27">
        <v>37.731899999999996</v>
      </c>
      <c r="Y1024" s="27">
        <v>206.9</v>
      </c>
      <c r="Z1024" s="27">
        <v>180.00300000000001</v>
      </c>
      <c r="AA1024" s="27">
        <v>18.000300000000003</v>
      </c>
      <c r="AB1024" s="27">
        <v>6.5</v>
      </c>
      <c r="AC1024" s="27">
        <v>27.799999999999997</v>
      </c>
      <c r="AD1024" s="27">
        <v>6</v>
      </c>
      <c r="AE1024" s="27">
        <v>15.8</v>
      </c>
      <c r="AF1024" s="27">
        <v>4.8</v>
      </c>
      <c r="AG1024" s="27">
        <v>500.15957110341492</v>
      </c>
      <c r="AH1024" s="27">
        <v>50.015957110341489</v>
      </c>
      <c r="AI1024" s="27">
        <v>0.43369999999999997</v>
      </c>
      <c r="AJ1024" s="27">
        <v>0.65</v>
      </c>
      <c r="AK1024" s="27">
        <v>2.78</v>
      </c>
      <c r="AL1024" s="27">
        <v>0.6</v>
      </c>
      <c r="AM1024" s="27">
        <v>1.58</v>
      </c>
      <c r="AN1024" s="27">
        <v>0.48</v>
      </c>
      <c r="AO1024" s="27">
        <v>14.987318422872955</v>
      </c>
      <c r="AP1024" s="27">
        <v>64.099608023979712</v>
      </c>
      <c r="AQ1024" s="27">
        <v>13.834447774959651</v>
      </c>
      <c r="AR1024" s="27">
        <v>36.430712474060414</v>
      </c>
      <c r="AS1024" s="27">
        <v>11.06755821996772</v>
      </c>
    </row>
    <row r="1025" spans="1:45" x14ac:dyDescent="0.35">
      <c r="A1025" s="26">
        <v>2018</v>
      </c>
      <c r="B1025" s="26">
        <v>16159</v>
      </c>
      <c r="C1025" s="26" t="s">
        <v>162</v>
      </c>
      <c r="D1025" s="26">
        <v>55</v>
      </c>
      <c r="E1025" s="26" t="s">
        <v>13</v>
      </c>
      <c r="F1025" s="26" t="s">
        <v>156</v>
      </c>
      <c r="G1025" s="26">
        <v>2</v>
      </c>
      <c r="H1025" s="26">
        <v>281</v>
      </c>
      <c r="I1025" s="26">
        <v>139</v>
      </c>
      <c r="J1025" s="26">
        <v>3</v>
      </c>
      <c r="K1025" s="26">
        <v>48</v>
      </c>
      <c r="L1025" s="27">
        <v>121.92</v>
      </c>
      <c r="M1025" s="27">
        <v>17.09</v>
      </c>
      <c r="N1025" s="27">
        <v>4.66</v>
      </c>
      <c r="O1025" s="27">
        <v>40.3014074137931</v>
      </c>
      <c r="P1025" s="27">
        <v>40.3014074137931</v>
      </c>
      <c r="Q1025" s="27">
        <v>2710.2696485775859</v>
      </c>
      <c r="S1025" s="27">
        <v>11.78</v>
      </c>
      <c r="T1025" s="27">
        <v>42.12</v>
      </c>
      <c r="U1025" s="27">
        <v>21.07</v>
      </c>
      <c r="V1025" s="27">
        <v>421.2</v>
      </c>
      <c r="W1025" s="27">
        <v>366.44399999999996</v>
      </c>
      <c r="X1025" s="27">
        <v>36.644399999999997</v>
      </c>
      <c r="Y1025" s="27">
        <v>210.7</v>
      </c>
      <c r="Z1025" s="27">
        <v>183.309</v>
      </c>
      <c r="AA1025" s="27">
        <v>18.3309</v>
      </c>
      <c r="AB1025" s="27">
        <v>6.3</v>
      </c>
      <c r="AC1025" s="27">
        <v>27.3</v>
      </c>
      <c r="AD1025" s="27">
        <v>6</v>
      </c>
      <c r="AE1025" s="27">
        <v>15.600000000000001</v>
      </c>
      <c r="AF1025" s="27">
        <v>4.4000000000000004</v>
      </c>
      <c r="AG1025" s="27">
        <v>487.71040167232633</v>
      </c>
      <c r="AH1025" s="27">
        <v>48.771040167232634</v>
      </c>
      <c r="AI1025" s="27">
        <v>0.42119999999999996</v>
      </c>
      <c r="AJ1025" s="27">
        <v>0.63</v>
      </c>
      <c r="AK1025" s="27">
        <v>2.73</v>
      </c>
      <c r="AL1025" s="27">
        <v>0.6</v>
      </c>
      <c r="AM1025" s="27">
        <v>1.56</v>
      </c>
      <c r="AN1025" s="27">
        <v>0.44</v>
      </c>
      <c r="AO1025" s="27">
        <v>14.957264957264957</v>
      </c>
      <c r="AP1025" s="27">
        <v>64.814814814814824</v>
      </c>
      <c r="AQ1025" s="27">
        <v>14.245014245014247</v>
      </c>
      <c r="AR1025" s="27">
        <v>37.037037037037045</v>
      </c>
      <c r="AS1025" s="27">
        <v>10.446343779677115</v>
      </c>
    </row>
    <row r="1026" spans="1:45" x14ac:dyDescent="0.35">
      <c r="A1026" s="26">
        <v>2018</v>
      </c>
      <c r="B1026" s="26">
        <v>16160</v>
      </c>
      <c r="C1026" s="26" t="s">
        <v>162</v>
      </c>
      <c r="D1026" s="26">
        <v>54</v>
      </c>
      <c r="E1026" s="26" t="s">
        <v>38</v>
      </c>
      <c r="F1026" s="26" t="s">
        <v>156</v>
      </c>
      <c r="G1026" s="26">
        <v>2</v>
      </c>
      <c r="H1026" s="26">
        <v>279</v>
      </c>
      <c r="I1026" s="26">
        <v>137</v>
      </c>
      <c r="J1026" s="26">
        <v>4</v>
      </c>
      <c r="K1026" s="26">
        <v>28</v>
      </c>
      <c r="L1026" s="27">
        <v>71.12</v>
      </c>
      <c r="M1026" s="27">
        <v>18.739999999999998</v>
      </c>
      <c r="N1026" s="27">
        <v>4.12</v>
      </c>
      <c r="O1026" s="27">
        <v>34.922185517241381</v>
      </c>
      <c r="P1026" s="27">
        <v>34.922185517241381</v>
      </c>
      <c r="Q1026" s="27">
        <v>2348.5169760344829</v>
      </c>
      <c r="S1026" s="27">
        <v>11.97</v>
      </c>
      <c r="T1026" s="27">
        <v>44.35</v>
      </c>
      <c r="U1026" s="27">
        <v>20.34</v>
      </c>
      <c r="V1026" s="27">
        <v>443.5</v>
      </c>
      <c r="W1026" s="27">
        <v>385.84499999999997</v>
      </c>
      <c r="X1026" s="27">
        <v>38.584499999999998</v>
      </c>
      <c r="Y1026" s="27">
        <v>203.4</v>
      </c>
      <c r="Z1026" s="27">
        <v>176.958</v>
      </c>
      <c r="AA1026" s="27">
        <v>17.695799999999998</v>
      </c>
      <c r="AB1026" s="27">
        <v>6.4</v>
      </c>
      <c r="AC1026" s="27">
        <v>28.2</v>
      </c>
      <c r="AD1026" s="27">
        <v>6</v>
      </c>
      <c r="AE1026" s="27">
        <v>16.100000000000001</v>
      </c>
      <c r="AF1026" s="27">
        <v>4.8</v>
      </c>
      <c r="AG1026" s="27">
        <v>509.5690610326505</v>
      </c>
      <c r="AH1026" s="27">
        <v>50.956906103265048</v>
      </c>
      <c r="AI1026" s="27">
        <v>0.44350000000000001</v>
      </c>
      <c r="AJ1026" s="27">
        <v>0.64</v>
      </c>
      <c r="AK1026" s="27">
        <v>2.82</v>
      </c>
      <c r="AL1026" s="27">
        <v>0.6</v>
      </c>
      <c r="AM1026" s="27">
        <v>1.61</v>
      </c>
      <c r="AN1026" s="27">
        <v>0.48</v>
      </c>
      <c r="AO1026" s="27">
        <v>14.43066516347238</v>
      </c>
      <c r="AP1026" s="27">
        <v>63.58511837655017</v>
      </c>
      <c r="AQ1026" s="27">
        <v>13.528748590755354</v>
      </c>
      <c r="AR1026" s="27">
        <v>36.302142051860208</v>
      </c>
      <c r="AS1026" s="27">
        <v>10.822998872604284</v>
      </c>
    </row>
    <row r="1027" spans="1:45" x14ac:dyDescent="0.35">
      <c r="A1027" s="26">
        <v>2018</v>
      </c>
      <c r="B1027" s="26">
        <v>16161</v>
      </c>
      <c r="C1027" s="26" t="s">
        <v>162</v>
      </c>
      <c r="D1027" s="26">
        <v>104</v>
      </c>
      <c r="E1027" s="26" t="s">
        <v>70</v>
      </c>
      <c r="F1027" s="26" t="s">
        <v>156</v>
      </c>
      <c r="G1027" s="26">
        <v>2</v>
      </c>
      <c r="H1027" s="26">
        <v>278</v>
      </c>
      <c r="I1027" s="26">
        <v>136</v>
      </c>
      <c r="J1027" s="26">
        <v>2</v>
      </c>
      <c r="K1027" s="26">
        <v>36</v>
      </c>
      <c r="L1027" s="27">
        <v>91.44</v>
      </c>
      <c r="M1027" s="27" t="s">
        <v>165</v>
      </c>
      <c r="N1027" s="27" t="s">
        <v>165</v>
      </c>
      <c r="O1027" s="27" t="s">
        <v>165</v>
      </c>
      <c r="P1027" s="27" t="s">
        <v>165</v>
      </c>
      <c r="Q1027" s="27" t="s">
        <v>165</v>
      </c>
      <c r="S1027" s="27" t="s">
        <v>165</v>
      </c>
      <c r="T1027" s="27" t="s">
        <v>165</v>
      </c>
      <c r="U1027" s="27" t="s">
        <v>165</v>
      </c>
      <c r="V1027" s="27" t="s">
        <v>165</v>
      </c>
      <c r="W1027" s="27" t="s">
        <v>165</v>
      </c>
      <c r="X1027" s="27" t="s">
        <v>165</v>
      </c>
      <c r="Y1027" s="27" t="s">
        <v>165</v>
      </c>
      <c r="Z1027" s="27" t="s">
        <v>165</v>
      </c>
      <c r="AA1027" s="27" t="s">
        <v>165</v>
      </c>
      <c r="AB1027" s="27" t="s">
        <v>165</v>
      </c>
      <c r="AC1027" s="27" t="s">
        <v>165</v>
      </c>
      <c r="AD1027" s="27" t="s">
        <v>165</v>
      </c>
      <c r="AE1027" s="27" t="s">
        <v>165</v>
      </c>
      <c r="AF1027" s="27" t="s">
        <v>165</v>
      </c>
      <c r="AG1027" s="27" t="s">
        <v>165</v>
      </c>
      <c r="AH1027" s="27" t="s">
        <v>165</v>
      </c>
      <c r="AI1027" s="27" t="s">
        <v>165</v>
      </c>
      <c r="AJ1027" s="27" t="s">
        <v>165</v>
      </c>
      <c r="AK1027" s="27" t="s">
        <v>165</v>
      </c>
      <c r="AL1027" s="27" t="s">
        <v>165</v>
      </c>
      <c r="AM1027" s="27" t="s">
        <v>165</v>
      </c>
      <c r="AN1027" s="27" t="s">
        <v>165</v>
      </c>
      <c r="AO1027" s="27" t="s">
        <v>165</v>
      </c>
      <c r="AP1027" s="27" t="s">
        <v>165</v>
      </c>
      <c r="AQ1027" s="27" t="s">
        <v>165</v>
      </c>
      <c r="AR1027" s="27" t="s">
        <v>165</v>
      </c>
      <c r="AS1027" s="27" t="s">
        <v>165</v>
      </c>
    </row>
    <row r="1028" spans="1:45" x14ac:dyDescent="0.35">
      <c r="A1028" s="26">
        <v>2018</v>
      </c>
      <c r="B1028" s="26">
        <v>16162</v>
      </c>
      <c r="C1028" s="26" t="s">
        <v>162</v>
      </c>
      <c r="D1028" s="26">
        <v>66</v>
      </c>
      <c r="E1028" s="26" t="s">
        <v>73</v>
      </c>
      <c r="F1028" s="26" t="s">
        <v>156</v>
      </c>
      <c r="G1028" s="26">
        <v>2</v>
      </c>
      <c r="H1028" s="26">
        <v>278</v>
      </c>
      <c r="I1028" s="26">
        <v>136</v>
      </c>
      <c r="J1028" s="26">
        <v>2</v>
      </c>
      <c r="K1028" s="26">
        <v>44</v>
      </c>
      <c r="L1028" s="27">
        <v>111.76</v>
      </c>
      <c r="M1028" s="27">
        <v>17.54</v>
      </c>
      <c r="N1028" s="27">
        <v>5.92</v>
      </c>
      <c r="O1028" s="27">
        <v>50.92047172413794</v>
      </c>
      <c r="P1028" s="27">
        <v>50.92047172413794</v>
      </c>
      <c r="Q1028" s="27">
        <v>3424.4017234482762</v>
      </c>
      <c r="S1028" s="27">
        <v>11.9</v>
      </c>
      <c r="T1028" s="27">
        <v>43.69</v>
      </c>
      <c r="U1028" s="27">
        <v>20.94</v>
      </c>
      <c r="V1028" s="27">
        <v>436.9</v>
      </c>
      <c r="W1028" s="27">
        <v>380.10299999999995</v>
      </c>
      <c r="X1028" s="27">
        <v>38.010299999999994</v>
      </c>
      <c r="Y1028" s="27">
        <v>209.4</v>
      </c>
      <c r="Z1028" s="27">
        <v>182.178</v>
      </c>
      <c r="AA1028" s="27">
        <v>18.2178</v>
      </c>
      <c r="AB1028" s="27">
        <v>6.4</v>
      </c>
      <c r="AC1028" s="27">
        <v>28</v>
      </c>
      <c r="AD1028" s="27">
        <v>6.1</v>
      </c>
      <c r="AE1028" s="27">
        <v>16</v>
      </c>
      <c r="AF1028" s="27">
        <v>4.6000000000000005</v>
      </c>
      <c r="AG1028" s="27">
        <v>505.18992492572784</v>
      </c>
      <c r="AH1028" s="27">
        <v>50.518992492572785</v>
      </c>
      <c r="AI1028" s="27">
        <v>0.43689999999999996</v>
      </c>
      <c r="AJ1028" s="27">
        <v>0.64</v>
      </c>
      <c r="AK1028" s="27">
        <v>2.8</v>
      </c>
      <c r="AL1028" s="27">
        <v>0.61</v>
      </c>
      <c r="AM1028" s="27">
        <v>1.6</v>
      </c>
      <c r="AN1028" s="27">
        <v>0.46</v>
      </c>
      <c r="AO1028" s="27">
        <v>14.648661020828568</v>
      </c>
      <c r="AP1028" s="27">
        <v>64.087891966124971</v>
      </c>
      <c r="AQ1028" s="27">
        <v>13.962005035477226</v>
      </c>
      <c r="AR1028" s="27">
        <v>36.621652552071417</v>
      </c>
      <c r="AS1028" s="27">
        <v>10.528725108720533</v>
      </c>
    </row>
    <row r="1029" spans="1:45" x14ac:dyDescent="0.35">
      <c r="A1029" s="26">
        <v>2018</v>
      </c>
      <c r="B1029" s="26">
        <v>16163</v>
      </c>
      <c r="C1029" s="26" t="s">
        <v>162</v>
      </c>
      <c r="D1029" s="26">
        <v>14</v>
      </c>
      <c r="E1029" s="26" t="s">
        <v>41</v>
      </c>
      <c r="F1029" s="26" t="s">
        <v>156</v>
      </c>
      <c r="G1029" s="26">
        <v>2</v>
      </c>
      <c r="H1029" s="26">
        <v>284</v>
      </c>
      <c r="I1029" s="26">
        <v>142</v>
      </c>
      <c r="J1029" s="26">
        <v>2</v>
      </c>
      <c r="K1029" s="26">
        <v>40</v>
      </c>
      <c r="L1029" s="27">
        <v>101.6</v>
      </c>
      <c r="M1029" s="27">
        <v>16.43</v>
      </c>
      <c r="N1029" s="27">
        <v>3.04</v>
      </c>
      <c r="O1029" s="27">
        <v>26.500335172413795</v>
      </c>
      <c r="P1029" s="27">
        <v>26.500335172413795</v>
      </c>
      <c r="Q1029" s="27">
        <v>1782.1475403448278</v>
      </c>
      <c r="S1029" s="27">
        <v>12.24</v>
      </c>
      <c r="T1029" s="27">
        <v>44.89</v>
      </c>
      <c r="U1029" s="27">
        <v>19.670000000000002</v>
      </c>
      <c r="V1029" s="27">
        <v>448.9</v>
      </c>
      <c r="W1029" s="27">
        <v>390.54300000000001</v>
      </c>
      <c r="X1029" s="27">
        <v>39.054299999999998</v>
      </c>
      <c r="Y1029" s="27">
        <v>196.70000000000002</v>
      </c>
      <c r="Z1029" s="27">
        <v>171.12900000000002</v>
      </c>
      <c r="AA1029" s="27">
        <v>17.112900000000003</v>
      </c>
      <c r="AB1029" s="27">
        <v>6.6000000000000005</v>
      </c>
      <c r="AC1029" s="27">
        <v>28.3</v>
      </c>
      <c r="AD1029" s="27">
        <v>6</v>
      </c>
      <c r="AE1029" s="27">
        <v>16.200000000000003</v>
      </c>
      <c r="AF1029" s="27">
        <v>4.8</v>
      </c>
      <c r="AG1029" s="27">
        <v>512.14635434170725</v>
      </c>
      <c r="AH1029" s="27">
        <v>51.214635434170724</v>
      </c>
      <c r="AI1029" s="27">
        <v>0.44889999999999997</v>
      </c>
      <c r="AJ1029" s="27">
        <v>0.66</v>
      </c>
      <c r="AK1029" s="27">
        <v>2.83</v>
      </c>
      <c r="AL1029" s="27">
        <v>0.6</v>
      </c>
      <c r="AM1029" s="27">
        <v>1.62</v>
      </c>
      <c r="AN1029" s="27">
        <v>0.48</v>
      </c>
      <c r="AO1029" s="27">
        <v>14.702606371129431</v>
      </c>
      <c r="AP1029" s="27">
        <v>63.0429939852974</v>
      </c>
      <c r="AQ1029" s="27">
        <v>13.366005791935844</v>
      </c>
      <c r="AR1029" s="27">
        <v>36.088215638226785</v>
      </c>
      <c r="AS1029" s="27">
        <v>10.692804633548675</v>
      </c>
    </row>
    <row r="1030" spans="1:45" x14ac:dyDescent="0.35">
      <c r="A1030" s="26">
        <v>2018</v>
      </c>
      <c r="B1030" s="26">
        <v>16164</v>
      </c>
      <c r="C1030" s="26" t="s">
        <v>162</v>
      </c>
      <c r="D1030" s="26">
        <v>73</v>
      </c>
      <c r="E1030" s="26" t="s">
        <v>88</v>
      </c>
      <c r="F1030" s="26" t="s">
        <v>156</v>
      </c>
      <c r="G1030" s="26">
        <v>2</v>
      </c>
      <c r="H1030" s="26">
        <v>280</v>
      </c>
      <c r="I1030" s="26">
        <v>138</v>
      </c>
      <c r="J1030" s="26">
        <v>1</v>
      </c>
      <c r="K1030" s="26">
        <v>18</v>
      </c>
      <c r="L1030" s="27">
        <v>45.72</v>
      </c>
      <c r="M1030" s="27">
        <v>15.86</v>
      </c>
      <c r="N1030" s="27">
        <v>5.95</v>
      </c>
      <c r="O1030" s="27">
        <v>52.221200862068969</v>
      </c>
      <c r="P1030" s="27">
        <v>52.221200862068969</v>
      </c>
      <c r="Q1030" s="27">
        <v>3511.8757579741382</v>
      </c>
      <c r="S1030" s="27" t="s">
        <v>165</v>
      </c>
      <c r="T1030" s="27" t="s">
        <v>165</v>
      </c>
      <c r="U1030" s="27" t="s">
        <v>165</v>
      </c>
      <c r="V1030" s="27" t="s">
        <v>165</v>
      </c>
      <c r="W1030" s="27" t="s">
        <v>165</v>
      </c>
      <c r="X1030" s="27" t="s">
        <v>165</v>
      </c>
      <c r="Y1030" s="27" t="s">
        <v>165</v>
      </c>
      <c r="Z1030" s="27" t="s">
        <v>165</v>
      </c>
      <c r="AA1030" s="27" t="s">
        <v>165</v>
      </c>
      <c r="AB1030" s="27" t="s">
        <v>165</v>
      </c>
      <c r="AC1030" s="27" t="s">
        <v>165</v>
      </c>
      <c r="AD1030" s="27" t="s">
        <v>165</v>
      </c>
      <c r="AE1030" s="27" t="s">
        <v>165</v>
      </c>
      <c r="AF1030" s="27" t="s">
        <v>165</v>
      </c>
      <c r="AG1030" s="27" t="s">
        <v>165</v>
      </c>
      <c r="AH1030" s="27" t="s">
        <v>165</v>
      </c>
      <c r="AI1030" s="27" t="s">
        <v>165</v>
      </c>
      <c r="AJ1030" s="27" t="s">
        <v>165</v>
      </c>
      <c r="AK1030" s="27" t="s">
        <v>165</v>
      </c>
      <c r="AL1030" s="27" t="s">
        <v>165</v>
      </c>
      <c r="AM1030" s="27" t="s">
        <v>165</v>
      </c>
      <c r="AN1030" s="27" t="s">
        <v>165</v>
      </c>
      <c r="AO1030" s="27" t="s">
        <v>165</v>
      </c>
      <c r="AP1030" s="27" t="s">
        <v>165</v>
      </c>
      <c r="AQ1030" s="27" t="s">
        <v>165</v>
      </c>
      <c r="AR1030" s="27" t="s">
        <v>165</v>
      </c>
      <c r="AS1030" s="27" t="s">
        <v>165</v>
      </c>
    </row>
    <row r="1031" spans="1:45" x14ac:dyDescent="0.35">
      <c r="A1031" s="26">
        <v>2018</v>
      </c>
      <c r="B1031" s="26">
        <v>16165</v>
      </c>
      <c r="C1031" s="26" t="s">
        <v>162</v>
      </c>
      <c r="D1031" s="26">
        <v>65</v>
      </c>
      <c r="E1031" s="26" t="s">
        <v>79</v>
      </c>
      <c r="F1031" s="26" t="s">
        <v>156</v>
      </c>
      <c r="G1031" s="26">
        <v>2</v>
      </c>
      <c r="H1031" s="26">
        <v>279</v>
      </c>
      <c r="I1031" s="26">
        <v>137</v>
      </c>
      <c r="J1031" s="26">
        <v>2</v>
      </c>
      <c r="K1031" s="26">
        <v>39</v>
      </c>
      <c r="L1031" s="27">
        <v>99.06</v>
      </c>
      <c r="M1031" s="27">
        <v>15.7</v>
      </c>
      <c r="N1031" s="27">
        <v>7.1</v>
      </c>
      <c r="O1031" s="27">
        <v>62.432870689655168</v>
      </c>
      <c r="P1031" s="27">
        <v>62.432870689655168</v>
      </c>
      <c r="Q1031" s="27">
        <v>4198.6105538793099</v>
      </c>
      <c r="S1031" s="27">
        <v>12.31</v>
      </c>
      <c r="T1031" s="27">
        <v>43.35</v>
      </c>
      <c r="U1031" s="27">
        <v>21.06</v>
      </c>
      <c r="V1031" s="27">
        <v>433.5</v>
      </c>
      <c r="W1031" s="27">
        <v>377.14499999999998</v>
      </c>
      <c r="X1031" s="27">
        <v>37.714500000000001</v>
      </c>
      <c r="Y1031" s="27">
        <v>210.6</v>
      </c>
      <c r="Z1031" s="27">
        <v>183.22199999999998</v>
      </c>
      <c r="AA1031" s="27">
        <v>18.322199999999999</v>
      </c>
      <c r="AB1031" s="27">
        <v>6.5</v>
      </c>
      <c r="AC1031" s="27">
        <v>27.7</v>
      </c>
      <c r="AD1031" s="27">
        <v>6.1</v>
      </c>
      <c r="AE1031" s="27">
        <v>15.700000000000001</v>
      </c>
      <c r="AF1031" s="27">
        <v>4.6999999999999993</v>
      </c>
      <c r="AG1031" s="27">
        <v>501.8991909567892</v>
      </c>
      <c r="AH1031" s="27">
        <v>50.189919095678917</v>
      </c>
      <c r="AI1031" s="27">
        <v>0.4335</v>
      </c>
      <c r="AJ1031" s="27">
        <v>0.65</v>
      </c>
      <c r="AK1031" s="27">
        <v>2.77</v>
      </c>
      <c r="AL1031" s="27">
        <v>0.61</v>
      </c>
      <c r="AM1031" s="27">
        <v>1.57</v>
      </c>
      <c r="AN1031" s="27">
        <v>0.47</v>
      </c>
      <c r="AO1031" s="27">
        <v>14.994232987312571</v>
      </c>
      <c r="AP1031" s="27">
        <v>63.898500576701267</v>
      </c>
      <c r="AQ1031" s="27">
        <v>14.071510957324106</v>
      </c>
      <c r="AR1031" s="27">
        <v>36.21683967704729</v>
      </c>
      <c r="AS1031" s="27">
        <v>10.841983852364473</v>
      </c>
    </row>
    <row r="1032" spans="1:45" x14ac:dyDescent="0.35">
      <c r="A1032" s="26">
        <v>2018</v>
      </c>
      <c r="B1032" s="26">
        <v>16166</v>
      </c>
      <c r="C1032" s="26" t="s">
        <v>162</v>
      </c>
      <c r="D1032" s="26">
        <v>84</v>
      </c>
      <c r="E1032" s="26" t="s">
        <v>48</v>
      </c>
      <c r="F1032" s="26" t="s">
        <v>156</v>
      </c>
      <c r="G1032" s="26">
        <v>2</v>
      </c>
      <c r="H1032" s="26">
        <v>282</v>
      </c>
      <c r="I1032" s="26">
        <v>140</v>
      </c>
      <c r="J1032" s="26">
        <v>1</v>
      </c>
      <c r="K1032" s="26">
        <v>27</v>
      </c>
      <c r="L1032" s="27">
        <v>68.58</v>
      </c>
      <c r="M1032" s="27">
        <v>15.13</v>
      </c>
      <c r="N1032" s="27">
        <v>5.45</v>
      </c>
      <c r="O1032" s="27">
        <v>48.247863362068969</v>
      </c>
      <c r="P1032" s="27">
        <v>48.247863362068969</v>
      </c>
      <c r="Q1032" s="27">
        <v>3244.6688110991381</v>
      </c>
      <c r="S1032" s="27">
        <v>12.66</v>
      </c>
      <c r="T1032" s="27">
        <v>42.46</v>
      </c>
      <c r="U1032" s="27">
        <v>20.02</v>
      </c>
      <c r="V1032" s="27">
        <v>424.6</v>
      </c>
      <c r="W1032" s="27">
        <v>369.40200000000004</v>
      </c>
      <c r="X1032" s="27">
        <v>36.940200000000004</v>
      </c>
      <c r="Y1032" s="27">
        <v>200.2</v>
      </c>
      <c r="Z1032" s="27">
        <v>174.17399999999998</v>
      </c>
      <c r="AA1032" s="27">
        <v>17.417399999999997</v>
      </c>
      <c r="AB1032" s="27">
        <v>6.4</v>
      </c>
      <c r="AC1032" s="27">
        <v>27.1</v>
      </c>
      <c r="AD1032" s="27">
        <v>5.8999999999999995</v>
      </c>
      <c r="AE1032" s="27">
        <v>15.600000000000001</v>
      </c>
      <c r="AF1032" s="27">
        <v>4.6999999999999993</v>
      </c>
      <c r="AG1032" s="27">
        <v>486.20885397587176</v>
      </c>
      <c r="AH1032" s="27">
        <v>48.620885397587173</v>
      </c>
      <c r="AI1032" s="27">
        <v>0.42460000000000003</v>
      </c>
      <c r="AJ1032" s="27">
        <v>0.64</v>
      </c>
      <c r="AK1032" s="27">
        <v>2.71</v>
      </c>
      <c r="AL1032" s="27">
        <v>0.59</v>
      </c>
      <c r="AM1032" s="27">
        <v>1.56</v>
      </c>
      <c r="AN1032" s="27">
        <v>0.47</v>
      </c>
      <c r="AO1032" s="27">
        <v>15.073009891662741</v>
      </c>
      <c r="AP1032" s="27">
        <v>63.824776260009422</v>
      </c>
      <c r="AQ1032" s="27">
        <v>13.895430993876587</v>
      </c>
      <c r="AR1032" s="27">
        <v>36.74046161092793</v>
      </c>
      <c r="AS1032" s="27">
        <v>11.069241639189823</v>
      </c>
    </row>
    <row r="1033" spans="1:45" x14ac:dyDescent="0.35">
      <c r="A1033" s="26">
        <v>2018</v>
      </c>
      <c r="B1033" s="26">
        <v>16167</v>
      </c>
      <c r="C1033" s="26" t="s">
        <v>162</v>
      </c>
      <c r="D1033" s="26">
        <v>60</v>
      </c>
      <c r="E1033" s="26" t="s">
        <v>131</v>
      </c>
      <c r="F1033" s="26" t="s">
        <v>156</v>
      </c>
      <c r="G1033" s="26">
        <v>2</v>
      </c>
      <c r="H1033" s="26">
        <v>280</v>
      </c>
      <c r="I1033" s="26">
        <v>138</v>
      </c>
      <c r="J1033" s="26">
        <v>3</v>
      </c>
      <c r="K1033" s="26">
        <v>48</v>
      </c>
      <c r="L1033" s="27">
        <v>121.92</v>
      </c>
      <c r="M1033" s="27">
        <v>15.31</v>
      </c>
      <c r="N1033" s="27">
        <v>3.15</v>
      </c>
      <c r="O1033" s="27">
        <v>27.827235775862068</v>
      </c>
      <c r="P1033" s="27">
        <v>27.827235775862068</v>
      </c>
      <c r="Q1033" s="27">
        <v>1871.381605926724</v>
      </c>
      <c r="S1033" s="27">
        <v>12.36</v>
      </c>
      <c r="T1033" s="27">
        <v>43.09</v>
      </c>
      <c r="U1033" s="27">
        <v>20.43</v>
      </c>
      <c r="V1033" s="27">
        <v>430.90000000000003</v>
      </c>
      <c r="W1033" s="27">
        <v>374.88300000000004</v>
      </c>
      <c r="X1033" s="27">
        <v>37.488300000000002</v>
      </c>
      <c r="Y1033" s="27">
        <v>204.3</v>
      </c>
      <c r="Z1033" s="27">
        <v>177.74100000000001</v>
      </c>
      <c r="AA1033" s="27">
        <v>17.774100000000001</v>
      </c>
      <c r="AB1033" s="27">
        <v>6.4</v>
      </c>
      <c r="AC1033" s="27">
        <v>27.7</v>
      </c>
      <c r="AD1033" s="27">
        <v>6</v>
      </c>
      <c r="AE1033" s="27">
        <v>15.8</v>
      </c>
      <c r="AF1033" s="27">
        <v>4.6000000000000005</v>
      </c>
      <c r="AG1033" s="27">
        <v>495.56346812759784</v>
      </c>
      <c r="AH1033" s="27">
        <v>49.556346812759784</v>
      </c>
      <c r="AI1033" s="27">
        <v>0.43090000000000006</v>
      </c>
      <c r="AJ1033" s="27">
        <v>0.64</v>
      </c>
      <c r="AK1033" s="27">
        <v>2.77</v>
      </c>
      <c r="AL1033" s="27">
        <v>0.6</v>
      </c>
      <c r="AM1033" s="27">
        <v>1.58</v>
      </c>
      <c r="AN1033" s="27">
        <v>0.46</v>
      </c>
      <c r="AO1033" s="27">
        <v>14.852634021814804</v>
      </c>
      <c r="AP1033" s="27">
        <v>64.284056625667191</v>
      </c>
      <c r="AQ1033" s="27">
        <v>13.92434439545138</v>
      </c>
      <c r="AR1033" s="27">
        <v>36.667440241355301</v>
      </c>
      <c r="AS1033" s="27">
        <v>10.675330703179391</v>
      </c>
    </row>
    <row r="1034" spans="1:45" x14ac:dyDescent="0.35">
      <c r="A1034" s="26">
        <v>2018</v>
      </c>
      <c r="B1034" s="26">
        <v>16168</v>
      </c>
      <c r="C1034" s="26" t="s">
        <v>162</v>
      </c>
      <c r="D1034" s="26">
        <v>107</v>
      </c>
      <c r="E1034" s="26" t="s">
        <v>34</v>
      </c>
      <c r="F1034" s="26" t="s">
        <v>156</v>
      </c>
      <c r="G1034" s="26">
        <v>2</v>
      </c>
      <c r="H1034" s="26">
        <v>285</v>
      </c>
      <c r="I1034" s="26">
        <v>143</v>
      </c>
      <c r="J1034" s="26">
        <v>4</v>
      </c>
      <c r="K1034" s="26">
        <v>46</v>
      </c>
      <c r="L1034" s="27">
        <v>116.84</v>
      </c>
      <c r="M1034" s="27">
        <v>15.34</v>
      </c>
      <c r="N1034" s="27">
        <v>5.94</v>
      </c>
      <c r="O1034" s="27">
        <v>52.455627931034485</v>
      </c>
      <c r="P1034" s="27">
        <v>52.455627931034485</v>
      </c>
      <c r="Q1034" s="27">
        <v>3527.6409783620693</v>
      </c>
      <c r="S1034" s="27">
        <v>12.49</v>
      </c>
      <c r="T1034" s="27">
        <v>43.26</v>
      </c>
      <c r="U1034" s="27">
        <v>21.17</v>
      </c>
      <c r="V1034" s="27">
        <v>432.59999999999997</v>
      </c>
      <c r="W1034" s="27">
        <v>376.36199999999997</v>
      </c>
      <c r="X1034" s="27">
        <v>37.636199999999995</v>
      </c>
      <c r="Y1034" s="27">
        <v>211.70000000000002</v>
      </c>
      <c r="Z1034" s="27">
        <v>184.179</v>
      </c>
      <c r="AA1034" s="27">
        <v>18.417899999999999</v>
      </c>
      <c r="AB1034" s="27">
        <v>6.5</v>
      </c>
      <c r="AC1034" s="27">
        <v>27.9</v>
      </c>
      <c r="AD1034" s="27">
        <v>6.1</v>
      </c>
      <c r="AE1034" s="27">
        <v>15.9</v>
      </c>
      <c r="AF1034" s="27">
        <v>4.6000000000000005</v>
      </c>
      <c r="AG1034" s="27">
        <v>501.44471695970378</v>
      </c>
      <c r="AH1034" s="27">
        <v>50.144471695970381</v>
      </c>
      <c r="AI1034" s="27">
        <v>0.43259999999999998</v>
      </c>
      <c r="AJ1034" s="27">
        <v>0.65</v>
      </c>
      <c r="AK1034" s="27">
        <v>2.79</v>
      </c>
      <c r="AL1034" s="27">
        <v>0.61</v>
      </c>
      <c r="AM1034" s="27">
        <v>1.59</v>
      </c>
      <c r="AN1034" s="27">
        <v>0.46</v>
      </c>
      <c r="AO1034" s="27">
        <v>15.02542764678687</v>
      </c>
      <c r="AP1034" s="27">
        <v>64.493758668515952</v>
      </c>
      <c r="AQ1034" s="27">
        <v>14.100785945446139</v>
      </c>
      <c r="AR1034" s="27">
        <v>36.754507628294036</v>
      </c>
      <c r="AS1034" s="27">
        <v>10.633379565418402</v>
      </c>
    </row>
    <row r="1035" spans="1:45" x14ac:dyDescent="0.35">
      <c r="A1035" s="26">
        <v>2018</v>
      </c>
      <c r="B1035" s="26">
        <v>16169</v>
      </c>
      <c r="C1035" s="26" t="s">
        <v>162</v>
      </c>
      <c r="D1035" s="26">
        <v>28</v>
      </c>
      <c r="E1035" s="26" t="s">
        <v>31</v>
      </c>
      <c r="F1035" s="26" t="s">
        <v>156</v>
      </c>
      <c r="G1035" s="26">
        <v>2</v>
      </c>
      <c r="H1035" s="26">
        <v>279</v>
      </c>
      <c r="I1035" s="26">
        <v>137</v>
      </c>
      <c r="J1035" s="26">
        <v>1</v>
      </c>
      <c r="K1035" s="26">
        <v>22</v>
      </c>
      <c r="L1035" s="27">
        <v>55.88</v>
      </c>
      <c r="M1035" s="27">
        <v>15.03</v>
      </c>
      <c r="N1035" s="27">
        <v>4.43</v>
      </c>
      <c r="O1035" s="27">
        <v>39.264197499999995</v>
      </c>
      <c r="P1035" s="27">
        <v>39.264197499999995</v>
      </c>
      <c r="Q1035" s="27">
        <v>2640.5172818749998</v>
      </c>
      <c r="S1035" s="27">
        <v>12.13</v>
      </c>
      <c r="T1035" s="27">
        <v>42.64</v>
      </c>
      <c r="U1035" s="27">
        <v>20.56</v>
      </c>
      <c r="V1035" s="27">
        <v>426.4</v>
      </c>
      <c r="W1035" s="27">
        <v>370.96799999999996</v>
      </c>
      <c r="X1035" s="27">
        <v>37.096799999999995</v>
      </c>
      <c r="Y1035" s="27">
        <v>205.6</v>
      </c>
      <c r="Z1035" s="27">
        <v>178.87199999999999</v>
      </c>
      <c r="AA1035" s="27">
        <v>17.8872</v>
      </c>
      <c r="AB1035" s="27">
        <v>6.4</v>
      </c>
      <c r="AC1035" s="27">
        <v>27.400000000000002</v>
      </c>
      <c r="AD1035" s="27">
        <v>5.8</v>
      </c>
      <c r="AE1035" s="27">
        <v>15.700000000000001</v>
      </c>
      <c r="AF1035" s="27">
        <v>4.4000000000000004</v>
      </c>
      <c r="AG1035" s="27">
        <v>491.06361853026777</v>
      </c>
      <c r="AH1035" s="27">
        <v>49.106361853026776</v>
      </c>
      <c r="AI1035" s="27">
        <v>0.4264</v>
      </c>
      <c r="AJ1035" s="27">
        <v>0.64</v>
      </c>
      <c r="AK1035" s="27">
        <v>2.74</v>
      </c>
      <c r="AL1035" s="27">
        <v>0.57999999999999996</v>
      </c>
      <c r="AM1035" s="27">
        <v>1.57</v>
      </c>
      <c r="AN1035" s="27">
        <v>0.44</v>
      </c>
      <c r="AO1035" s="27">
        <v>15.0093808630394</v>
      </c>
      <c r="AP1035" s="27">
        <v>64.25891181988743</v>
      </c>
      <c r="AQ1035" s="27">
        <v>13.602251407129456</v>
      </c>
      <c r="AR1035" s="27">
        <v>36.819887429643529</v>
      </c>
      <c r="AS1035" s="27">
        <v>10.318949343339588</v>
      </c>
    </row>
    <row r="1036" spans="1:45" x14ac:dyDescent="0.35">
      <c r="A1036" s="26">
        <v>2018</v>
      </c>
      <c r="B1036" s="26">
        <v>16170</v>
      </c>
      <c r="C1036" s="26" t="s">
        <v>162</v>
      </c>
      <c r="D1036" s="26">
        <v>51</v>
      </c>
      <c r="E1036" s="26" t="s">
        <v>69</v>
      </c>
      <c r="F1036" s="26" t="s">
        <v>156</v>
      </c>
      <c r="G1036" s="26">
        <v>2</v>
      </c>
      <c r="H1036" s="26">
        <v>278</v>
      </c>
      <c r="I1036" s="26">
        <v>136</v>
      </c>
      <c r="J1036" s="26">
        <v>1</v>
      </c>
      <c r="K1036" s="26">
        <v>19</v>
      </c>
      <c r="L1036" s="27">
        <v>48.26</v>
      </c>
      <c r="M1036" s="27">
        <v>15.38</v>
      </c>
      <c r="N1036" s="27">
        <v>5.23</v>
      </c>
      <c r="O1036" s="27">
        <v>46.16385741379311</v>
      </c>
      <c r="P1036" s="27">
        <v>46.16385741379311</v>
      </c>
      <c r="Q1036" s="27">
        <v>3104.5194110775865</v>
      </c>
      <c r="S1036" s="27">
        <v>12.66</v>
      </c>
      <c r="T1036" s="27">
        <v>42.81</v>
      </c>
      <c r="U1036" s="27">
        <v>20.78</v>
      </c>
      <c r="V1036" s="27">
        <v>428.1</v>
      </c>
      <c r="W1036" s="27">
        <v>372.447</v>
      </c>
      <c r="X1036" s="27">
        <v>37.244700000000002</v>
      </c>
      <c r="Y1036" s="27">
        <v>207.8</v>
      </c>
      <c r="Z1036" s="27">
        <v>180.786</v>
      </c>
      <c r="AA1036" s="27">
        <v>18.078600000000002</v>
      </c>
      <c r="AB1036" s="27">
        <v>6.4</v>
      </c>
      <c r="AC1036" s="27">
        <v>27.400000000000002</v>
      </c>
      <c r="AD1036" s="27">
        <v>5.8999999999999995</v>
      </c>
      <c r="AE1036" s="27">
        <v>15.700000000000001</v>
      </c>
      <c r="AF1036" s="27">
        <v>4.6000000000000005</v>
      </c>
      <c r="AG1036" s="27">
        <v>494.17331204321931</v>
      </c>
      <c r="AH1036" s="27">
        <v>49.417331204321933</v>
      </c>
      <c r="AI1036" s="27">
        <v>0.42810000000000004</v>
      </c>
      <c r="AJ1036" s="27">
        <v>0.64</v>
      </c>
      <c r="AK1036" s="27">
        <v>2.74</v>
      </c>
      <c r="AL1036" s="27">
        <v>0.59</v>
      </c>
      <c r="AM1036" s="27">
        <v>1.57</v>
      </c>
      <c r="AN1036" s="27">
        <v>0.46</v>
      </c>
      <c r="AO1036" s="27">
        <v>14.949778089231488</v>
      </c>
      <c r="AP1036" s="27">
        <v>64.003737444522301</v>
      </c>
      <c r="AQ1036" s="27">
        <v>13.781826676010276</v>
      </c>
      <c r="AR1036" s="27">
        <v>36.673674375145993</v>
      </c>
      <c r="AS1036" s="27">
        <v>10.745153001635133</v>
      </c>
    </row>
    <row r="1037" spans="1:45" x14ac:dyDescent="0.35">
      <c r="A1037" s="26">
        <v>2018</v>
      </c>
      <c r="B1037" s="26">
        <v>16171</v>
      </c>
      <c r="C1037" s="26" t="s">
        <v>162</v>
      </c>
      <c r="D1037" s="26">
        <v>59</v>
      </c>
      <c r="E1037" s="26" t="s">
        <v>61</v>
      </c>
      <c r="F1037" s="26" t="s">
        <v>156</v>
      </c>
      <c r="G1037" s="26">
        <v>2</v>
      </c>
      <c r="H1037" s="26">
        <v>279</v>
      </c>
      <c r="I1037" s="26">
        <v>137</v>
      </c>
      <c r="J1037" s="26">
        <v>2</v>
      </c>
      <c r="K1037" s="26">
        <v>48</v>
      </c>
      <c r="L1037" s="27">
        <v>121.92</v>
      </c>
      <c r="M1037" s="27" t="s">
        <v>165</v>
      </c>
      <c r="N1037" s="27" t="s">
        <v>165</v>
      </c>
      <c r="O1037" s="27" t="s">
        <v>165</v>
      </c>
      <c r="P1037" s="27" t="s">
        <v>165</v>
      </c>
      <c r="Q1037" s="27" t="s">
        <v>165</v>
      </c>
      <c r="S1037" s="27">
        <v>12.25</v>
      </c>
      <c r="T1037" s="27">
        <v>42.68</v>
      </c>
      <c r="U1037" s="27">
        <v>21.63</v>
      </c>
      <c r="V1037" s="27">
        <v>426.8</v>
      </c>
      <c r="W1037" s="27">
        <v>371.31600000000003</v>
      </c>
      <c r="X1037" s="27">
        <v>37.131600000000006</v>
      </c>
      <c r="Y1037" s="27">
        <v>216.29999999999998</v>
      </c>
      <c r="Z1037" s="27">
        <v>188.18099999999998</v>
      </c>
      <c r="AA1037" s="27">
        <v>18.818099999999998</v>
      </c>
      <c r="AB1037" s="27">
        <v>6.4</v>
      </c>
      <c r="AC1037" s="27">
        <v>27.400000000000002</v>
      </c>
      <c r="AD1037" s="27">
        <v>5.8999999999999995</v>
      </c>
      <c r="AE1037" s="27">
        <v>15.700000000000001</v>
      </c>
      <c r="AF1037" s="27">
        <v>4.5</v>
      </c>
      <c r="AG1037" s="27">
        <v>497.16050970239291</v>
      </c>
      <c r="AH1037" s="27">
        <v>49.716050970239294</v>
      </c>
      <c r="AI1037" s="27">
        <v>0.42680000000000001</v>
      </c>
      <c r="AJ1037" s="27">
        <v>0.64</v>
      </c>
      <c r="AK1037" s="27">
        <v>2.74</v>
      </c>
      <c r="AL1037" s="27">
        <v>0.59</v>
      </c>
      <c r="AM1037" s="27">
        <v>1.57</v>
      </c>
      <c r="AN1037" s="27">
        <v>0.45</v>
      </c>
      <c r="AO1037" s="27">
        <v>14.99531396438613</v>
      </c>
      <c r="AP1037" s="27">
        <v>64.198687910028113</v>
      </c>
      <c r="AQ1037" s="27">
        <v>13.823805060918462</v>
      </c>
      <c r="AR1037" s="27">
        <v>36.785379568884721</v>
      </c>
      <c r="AS1037" s="27">
        <v>10.543580131208996</v>
      </c>
    </row>
    <row r="1038" spans="1:45" x14ac:dyDescent="0.35">
      <c r="A1038" s="26">
        <v>2018</v>
      </c>
      <c r="B1038" s="26">
        <v>16172</v>
      </c>
      <c r="C1038" s="26" t="s">
        <v>162</v>
      </c>
      <c r="D1038" s="26">
        <v>2</v>
      </c>
      <c r="E1038" s="26" t="s">
        <v>145</v>
      </c>
      <c r="F1038" s="26" t="s">
        <v>160</v>
      </c>
      <c r="G1038" s="26">
        <v>2</v>
      </c>
      <c r="H1038" s="26">
        <v>279</v>
      </c>
      <c r="I1038" s="26">
        <v>137</v>
      </c>
      <c r="J1038" s="26">
        <v>2</v>
      </c>
      <c r="K1038" s="26">
        <v>24</v>
      </c>
      <c r="L1038" s="27">
        <v>60.96</v>
      </c>
      <c r="M1038" s="27">
        <v>15.16</v>
      </c>
      <c r="N1038" s="27">
        <v>5.36</v>
      </c>
      <c r="O1038" s="27">
        <v>47.434336551724144</v>
      </c>
      <c r="P1038" s="27">
        <v>47.434336551724144</v>
      </c>
      <c r="Q1038" s="27">
        <v>3189.9591331034485</v>
      </c>
      <c r="S1038" s="27">
        <v>12.36</v>
      </c>
      <c r="T1038" s="27">
        <v>39.869999999999997</v>
      </c>
      <c r="U1038" s="27">
        <v>21.69</v>
      </c>
      <c r="V1038" s="27">
        <v>398.7</v>
      </c>
      <c r="W1038" s="27">
        <v>346.86899999999997</v>
      </c>
      <c r="X1038" s="27">
        <v>34.686899999999994</v>
      </c>
      <c r="Y1038" s="27">
        <v>216.9</v>
      </c>
      <c r="Z1038" s="27">
        <v>188.703</v>
      </c>
      <c r="AA1038" s="27">
        <v>18.8703</v>
      </c>
      <c r="AB1038" s="27">
        <v>6.1</v>
      </c>
      <c r="AC1038" s="27">
        <v>26.200000000000003</v>
      </c>
      <c r="AD1038" s="27">
        <v>5.8</v>
      </c>
      <c r="AE1038" s="27">
        <v>14.9</v>
      </c>
      <c r="AF1038" s="27">
        <v>4.3</v>
      </c>
      <c r="AG1038" s="27">
        <v>464.72687775146511</v>
      </c>
      <c r="AH1038" s="27">
        <v>46.472687775146511</v>
      </c>
      <c r="AI1038" s="27">
        <v>0.3987</v>
      </c>
      <c r="AJ1038" s="27">
        <v>0.61</v>
      </c>
      <c r="AK1038" s="27">
        <v>2.62</v>
      </c>
      <c r="AL1038" s="27">
        <v>0.57999999999999996</v>
      </c>
      <c r="AM1038" s="27">
        <v>1.49</v>
      </c>
      <c r="AN1038" s="27">
        <v>0.43</v>
      </c>
      <c r="AO1038" s="27">
        <v>15.299724103335841</v>
      </c>
      <c r="AP1038" s="27">
        <v>65.713569099573618</v>
      </c>
      <c r="AQ1038" s="27">
        <v>14.5472786556308</v>
      </c>
      <c r="AR1038" s="27">
        <v>37.371457236017058</v>
      </c>
      <c r="AS1038" s="27">
        <v>10.785051417105592</v>
      </c>
    </row>
    <row r="1039" spans="1:45" x14ac:dyDescent="0.35">
      <c r="A1039" s="26">
        <v>2018</v>
      </c>
      <c r="B1039" s="26">
        <v>16173</v>
      </c>
      <c r="C1039" s="26" t="s">
        <v>162</v>
      </c>
      <c r="D1039" s="26">
        <v>81</v>
      </c>
      <c r="E1039" s="26" t="s">
        <v>119</v>
      </c>
      <c r="F1039" s="26" t="s">
        <v>156</v>
      </c>
      <c r="G1039" s="26">
        <v>2</v>
      </c>
      <c r="H1039" s="26">
        <v>281</v>
      </c>
      <c r="I1039" s="26">
        <v>139</v>
      </c>
      <c r="J1039" s="26">
        <v>4</v>
      </c>
      <c r="K1039" s="26">
        <v>44</v>
      </c>
      <c r="L1039" s="27">
        <v>111.76</v>
      </c>
      <c r="M1039" s="27">
        <v>16.489999999999998</v>
      </c>
      <c r="N1039" s="27">
        <v>3.69</v>
      </c>
      <c r="O1039" s="27">
        <v>32.143430948275864</v>
      </c>
      <c r="P1039" s="27">
        <v>32.143430948275864</v>
      </c>
      <c r="Q1039" s="27">
        <v>2161.645731271552</v>
      </c>
      <c r="S1039" s="27">
        <v>12.52</v>
      </c>
      <c r="T1039" s="27">
        <v>44.56</v>
      </c>
      <c r="U1039" s="27">
        <v>20.11</v>
      </c>
      <c r="V1039" s="27">
        <v>445.6</v>
      </c>
      <c r="W1039" s="27">
        <v>387.67200000000003</v>
      </c>
      <c r="X1039" s="27">
        <v>38.767200000000003</v>
      </c>
      <c r="Y1039" s="27">
        <v>201.1</v>
      </c>
      <c r="Z1039" s="27">
        <v>174.95699999999999</v>
      </c>
      <c r="AA1039" s="27">
        <v>17.495699999999999</v>
      </c>
      <c r="AB1039" s="27">
        <v>6.4</v>
      </c>
      <c r="AC1039" s="27">
        <v>28.2</v>
      </c>
      <c r="AD1039" s="27">
        <v>5.8999999999999995</v>
      </c>
      <c r="AE1039" s="27">
        <v>16.100000000000001</v>
      </c>
      <c r="AF1039" s="27">
        <v>4.6000000000000005</v>
      </c>
      <c r="AG1039" s="27">
        <v>510.74017802181487</v>
      </c>
      <c r="AH1039" s="27">
        <v>51.074017802181487</v>
      </c>
      <c r="AI1039" s="27">
        <v>0.4456</v>
      </c>
      <c r="AJ1039" s="27">
        <v>0.64</v>
      </c>
      <c r="AK1039" s="27">
        <v>2.82</v>
      </c>
      <c r="AL1039" s="27">
        <v>0.59</v>
      </c>
      <c r="AM1039" s="27">
        <v>1.61</v>
      </c>
      <c r="AN1039" s="27">
        <v>0.46</v>
      </c>
      <c r="AO1039" s="27">
        <v>14.362657091561941</v>
      </c>
      <c r="AP1039" s="27">
        <v>63.28545780969479</v>
      </c>
      <c r="AQ1039" s="27">
        <v>13.240574506283661</v>
      </c>
      <c r="AR1039" s="27">
        <v>36.131059245960508</v>
      </c>
      <c r="AS1039" s="27">
        <v>10.323159784560145</v>
      </c>
    </row>
    <row r="1040" spans="1:45" x14ac:dyDescent="0.35">
      <c r="A1040" s="26">
        <v>2018</v>
      </c>
      <c r="B1040" s="26">
        <v>16174</v>
      </c>
      <c r="C1040" s="26" t="s">
        <v>162</v>
      </c>
      <c r="D1040" s="26">
        <v>30</v>
      </c>
      <c r="E1040" s="26" t="s">
        <v>140</v>
      </c>
      <c r="F1040" s="26" t="s">
        <v>156</v>
      </c>
      <c r="G1040" s="26">
        <v>2</v>
      </c>
      <c r="H1040" s="26">
        <v>280</v>
      </c>
      <c r="I1040" s="26">
        <v>138</v>
      </c>
      <c r="J1040" s="26">
        <v>3</v>
      </c>
      <c r="K1040" s="26">
        <v>44</v>
      </c>
      <c r="L1040" s="27">
        <v>111.76</v>
      </c>
      <c r="M1040" s="27">
        <v>15.71</v>
      </c>
      <c r="N1040" s="27">
        <v>5.48</v>
      </c>
      <c r="O1040" s="27">
        <v>48.18190793103448</v>
      </c>
      <c r="P1040" s="27">
        <v>48.18190793103448</v>
      </c>
      <c r="Q1040" s="27">
        <v>3240.2333083620688</v>
      </c>
      <c r="S1040" s="27">
        <v>11.57</v>
      </c>
      <c r="T1040" s="27">
        <v>43.38</v>
      </c>
      <c r="U1040" s="27">
        <v>21.32</v>
      </c>
      <c r="V1040" s="27">
        <v>433.8</v>
      </c>
      <c r="W1040" s="27">
        <v>377.40600000000001</v>
      </c>
      <c r="X1040" s="27">
        <v>37.740600000000001</v>
      </c>
      <c r="Y1040" s="27">
        <v>213.2</v>
      </c>
      <c r="Z1040" s="27">
        <v>185.48399999999998</v>
      </c>
      <c r="AA1040" s="27">
        <v>18.548399999999997</v>
      </c>
      <c r="AB1040" s="27">
        <v>6.6000000000000005</v>
      </c>
      <c r="AC1040" s="27">
        <v>27.7</v>
      </c>
      <c r="AD1040" s="27">
        <v>6.1</v>
      </c>
      <c r="AE1040" s="27">
        <v>15.9</v>
      </c>
      <c r="AF1040" s="27">
        <v>4.6000000000000005</v>
      </c>
      <c r="AG1040" s="27">
        <v>503.64131956091501</v>
      </c>
      <c r="AH1040" s="27">
        <v>50.364131956091498</v>
      </c>
      <c r="AI1040" s="27">
        <v>0.43380000000000002</v>
      </c>
      <c r="AJ1040" s="27">
        <v>0.66</v>
      </c>
      <c r="AK1040" s="27">
        <v>2.77</v>
      </c>
      <c r="AL1040" s="27">
        <v>0.61</v>
      </c>
      <c r="AM1040" s="27">
        <v>1.59</v>
      </c>
      <c r="AN1040" s="27">
        <v>0.46</v>
      </c>
      <c r="AO1040" s="27">
        <v>15.214384508990319</v>
      </c>
      <c r="AP1040" s="27">
        <v>63.854310742277541</v>
      </c>
      <c r="AQ1040" s="27">
        <v>14.061779621945595</v>
      </c>
      <c r="AR1040" s="27">
        <v>36.652835408022128</v>
      </c>
      <c r="AS1040" s="27">
        <v>10.603964960811435</v>
      </c>
    </row>
    <row r="1041" spans="1:45" x14ac:dyDescent="0.35">
      <c r="A1041" s="26">
        <v>2018</v>
      </c>
      <c r="B1041" s="26">
        <v>16175</v>
      </c>
      <c r="C1041" s="26" t="s">
        <v>162</v>
      </c>
      <c r="D1041" s="26">
        <v>35</v>
      </c>
      <c r="E1041" s="26" t="s">
        <v>42</v>
      </c>
      <c r="F1041" s="26" t="s">
        <v>156</v>
      </c>
      <c r="G1041" s="26">
        <v>2</v>
      </c>
      <c r="H1041" s="26">
        <v>279</v>
      </c>
      <c r="I1041" s="26">
        <v>137</v>
      </c>
      <c r="J1041" s="26">
        <v>2</v>
      </c>
      <c r="K1041" s="26">
        <v>38</v>
      </c>
      <c r="L1041" s="27">
        <v>96.52</v>
      </c>
      <c r="M1041" s="27">
        <v>18.64</v>
      </c>
      <c r="N1041" s="27">
        <v>4.3499999999999996</v>
      </c>
      <c r="O1041" s="27">
        <v>36.917099999999998</v>
      </c>
      <c r="P1041" s="27">
        <v>36.917099999999998</v>
      </c>
      <c r="Q1041" s="27">
        <v>2482.6749749999999</v>
      </c>
      <c r="S1041" s="27">
        <v>11.54</v>
      </c>
      <c r="T1041" s="27">
        <v>43.31</v>
      </c>
      <c r="U1041" s="27">
        <v>21.97</v>
      </c>
      <c r="V1041" s="27">
        <v>433.1</v>
      </c>
      <c r="W1041" s="27">
        <v>376.79700000000003</v>
      </c>
      <c r="X1041" s="27">
        <v>37.679700000000004</v>
      </c>
      <c r="Y1041" s="27">
        <v>219.7</v>
      </c>
      <c r="Z1041" s="27">
        <v>191.13899999999998</v>
      </c>
      <c r="AA1041" s="27">
        <v>19.113899999999997</v>
      </c>
      <c r="AB1041" s="27">
        <v>6.6000000000000005</v>
      </c>
      <c r="AC1041" s="27">
        <v>28.1</v>
      </c>
      <c r="AD1041" s="27">
        <v>6</v>
      </c>
      <c r="AE1041" s="27">
        <v>15.9</v>
      </c>
      <c r="AF1041" s="27">
        <v>4.5</v>
      </c>
      <c r="AG1041" s="27">
        <v>506.34405234241626</v>
      </c>
      <c r="AH1041" s="27">
        <v>50.634405234241626</v>
      </c>
      <c r="AI1041" s="27">
        <v>0.43310000000000004</v>
      </c>
      <c r="AJ1041" s="27">
        <v>0.66</v>
      </c>
      <c r="AK1041" s="27">
        <v>2.81</v>
      </c>
      <c r="AL1041" s="27">
        <v>0.6</v>
      </c>
      <c r="AM1041" s="27">
        <v>1.59</v>
      </c>
      <c r="AN1041" s="27">
        <v>0.45</v>
      </c>
      <c r="AO1041" s="27">
        <v>15.238974832602171</v>
      </c>
      <c r="AP1041" s="27">
        <v>64.881089817594088</v>
      </c>
      <c r="AQ1041" s="27">
        <v>13.853613484183789</v>
      </c>
      <c r="AR1041" s="27">
        <v>36.712075733087048</v>
      </c>
      <c r="AS1041" s="27">
        <v>10.390210113137842</v>
      </c>
    </row>
    <row r="1042" spans="1:45" x14ac:dyDescent="0.35">
      <c r="A1042" s="26">
        <v>2018</v>
      </c>
      <c r="B1042" s="26">
        <v>16176</v>
      </c>
      <c r="C1042" s="26" t="s">
        <v>162</v>
      </c>
      <c r="D1042" s="26">
        <v>137</v>
      </c>
      <c r="E1042" s="26" t="s">
        <v>146</v>
      </c>
      <c r="F1042" s="26" t="s">
        <v>156</v>
      </c>
      <c r="G1042" s="26">
        <v>2</v>
      </c>
      <c r="H1042" s="26">
        <v>279</v>
      </c>
      <c r="I1042" s="26">
        <v>137</v>
      </c>
      <c r="J1042" s="26">
        <v>5</v>
      </c>
      <c r="K1042" s="26">
        <v>50</v>
      </c>
      <c r="L1042" s="27">
        <v>127</v>
      </c>
      <c r="M1042" s="27">
        <v>22.28</v>
      </c>
      <c r="N1042" s="27">
        <v>4.75</v>
      </c>
      <c r="O1042" s="27">
        <v>38.508250000000004</v>
      </c>
      <c r="P1042" s="27">
        <v>38.508250000000004</v>
      </c>
      <c r="Q1042" s="27">
        <v>2589.6798125000005</v>
      </c>
      <c r="S1042" s="27">
        <v>11.49</v>
      </c>
      <c r="T1042" s="27">
        <v>42</v>
      </c>
      <c r="U1042" s="27">
        <v>21.65</v>
      </c>
      <c r="V1042" s="27">
        <v>420</v>
      </c>
      <c r="W1042" s="27">
        <v>365.4</v>
      </c>
      <c r="X1042" s="27">
        <v>36.54</v>
      </c>
      <c r="Y1042" s="27">
        <v>216.5</v>
      </c>
      <c r="Z1042" s="27">
        <v>188.35499999999999</v>
      </c>
      <c r="AA1042" s="27">
        <v>18.8355</v>
      </c>
      <c r="AB1042" s="27">
        <v>6.4</v>
      </c>
      <c r="AC1042" s="27">
        <v>27.400000000000002</v>
      </c>
      <c r="AD1042" s="27">
        <v>6</v>
      </c>
      <c r="AE1042" s="27">
        <v>15.600000000000001</v>
      </c>
      <c r="AF1042" s="27">
        <v>4.4000000000000004</v>
      </c>
      <c r="AG1042" s="27">
        <v>489.34437228527037</v>
      </c>
      <c r="AH1042" s="27">
        <v>48.934437228527038</v>
      </c>
      <c r="AI1042" s="27">
        <v>0.42</v>
      </c>
      <c r="AJ1042" s="27">
        <v>0.64</v>
      </c>
      <c r="AK1042" s="27">
        <v>2.74</v>
      </c>
      <c r="AL1042" s="27">
        <v>0.6</v>
      </c>
      <c r="AM1042" s="27">
        <v>1.56</v>
      </c>
      <c r="AN1042" s="27">
        <v>0.44</v>
      </c>
      <c r="AO1042" s="27">
        <v>15.238095238095239</v>
      </c>
      <c r="AP1042" s="27">
        <v>65.238095238095241</v>
      </c>
      <c r="AQ1042" s="27">
        <v>14.285714285714286</v>
      </c>
      <c r="AR1042" s="27">
        <v>37.142857142857146</v>
      </c>
      <c r="AS1042" s="27">
        <v>10.476190476190478</v>
      </c>
    </row>
    <row r="1043" spans="1:45" x14ac:dyDescent="0.35">
      <c r="A1043" s="26">
        <v>2018</v>
      </c>
      <c r="B1043" s="26">
        <v>16177</v>
      </c>
      <c r="C1043" s="26" t="s">
        <v>162</v>
      </c>
      <c r="D1043" s="26">
        <v>94</v>
      </c>
      <c r="E1043" s="26" t="s">
        <v>114</v>
      </c>
      <c r="F1043" s="26" t="s">
        <v>156</v>
      </c>
      <c r="G1043" s="26">
        <v>2</v>
      </c>
      <c r="H1043" s="26">
        <v>281</v>
      </c>
      <c r="I1043" s="26">
        <v>139</v>
      </c>
      <c r="J1043" s="26">
        <v>3</v>
      </c>
      <c r="K1043" s="26">
        <v>54</v>
      </c>
      <c r="L1043" s="27">
        <v>137.16</v>
      </c>
      <c r="M1043" s="27">
        <v>14.74</v>
      </c>
      <c r="N1043" s="27">
        <v>6.05</v>
      </c>
      <c r="O1043" s="27">
        <v>53.805675000000001</v>
      </c>
      <c r="P1043" s="27">
        <v>53.805675000000001</v>
      </c>
      <c r="Q1043" s="27">
        <v>3618.4316437500001</v>
      </c>
      <c r="S1043" s="27">
        <v>12.27</v>
      </c>
      <c r="T1043" s="27">
        <v>42.32</v>
      </c>
      <c r="U1043" s="27">
        <v>21.46</v>
      </c>
      <c r="V1043" s="27">
        <v>423.2</v>
      </c>
      <c r="W1043" s="27">
        <v>368.18399999999997</v>
      </c>
      <c r="X1043" s="27">
        <v>36.818399999999997</v>
      </c>
      <c r="Y1043" s="27">
        <v>214.60000000000002</v>
      </c>
      <c r="Z1043" s="27">
        <v>186.70200000000003</v>
      </c>
      <c r="AA1043" s="27">
        <v>18.670200000000001</v>
      </c>
      <c r="AB1043" s="27">
        <v>6.4</v>
      </c>
      <c r="AC1043" s="27">
        <v>27.400000000000002</v>
      </c>
      <c r="AD1043" s="27">
        <v>6</v>
      </c>
      <c r="AE1043" s="27">
        <v>15.600000000000001</v>
      </c>
      <c r="AF1043" s="27">
        <v>4.5</v>
      </c>
      <c r="AG1043" s="27">
        <v>492.07055716354881</v>
      </c>
      <c r="AH1043" s="27">
        <v>49.20705571635488</v>
      </c>
      <c r="AI1043" s="27">
        <v>0.42319999999999997</v>
      </c>
      <c r="AJ1043" s="27">
        <v>0.64</v>
      </c>
      <c r="AK1043" s="27">
        <v>2.74</v>
      </c>
      <c r="AL1043" s="27">
        <v>0.6</v>
      </c>
      <c r="AM1043" s="27">
        <v>1.56</v>
      </c>
      <c r="AN1043" s="27">
        <v>0.45</v>
      </c>
      <c r="AO1043" s="27">
        <v>15.12287334593573</v>
      </c>
      <c r="AP1043" s="27">
        <v>64.744801512287339</v>
      </c>
      <c r="AQ1043" s="27">
        <v>14.177693761814746</v>
      </c>
      <c r="AR1043" s="27">
        <v>36.862003780718339</v>
      </c>
      <c r="AS1043" s="27">
        <v>10.63327032136106</v>
      </c>
    </row>
    <row r="1044" spans="1:45" x14ac:dyDescent="0.35">
      <c r="A1044" s="26">
        <v>2018</v>
      </c>
      <c r="B1044" s="26">
        <v>16178</v>
      </c>
      <c r="C1044" s="26" t="s">
        <v>162</v>
      </c>
      <c r="D1044" s="26">
        <v>10</v>
      </c>
      <c r="E1044" s="26" t="s">
        <v>118</v>
      </c>
      <c r="F1044" s="26" t="s">
        <v>156</v>
      </c>
      <c r="G1044" s="26">
        <v>2</v>
      </c>
      <c r="H1044" s="26">
        <v>279</v>
      </c>
      <c r="I1044" s="26">
        <v>137</v>
      </c>
      <c r="J1044" s="26">
        <v>1</v>
      </c>
      <c r="K1044" s="26">
        <v>20</v>
      </c>
      <c r="L1044" s="27">
        <v>50.8</v>
      </c>
      <c r="M1044" s="27">
        <v>15.05</v>
      </c>
      <c r="N1044" s="27">
        <v>6.67</v>
      </c>
      <c r="O1044" s="27">
        <v>59.103962499999994</v>
      </c>
      <c r="P1044" s="27">
        <v>59.103962499999994</v>
      </c>
      <c r="Q1044" s="27">
        <v>3974.7414781249995</v>
      </c>
      <c r="S1044" s="27">
        <v>12.28</v>
      </c>
      <c r="T1044" s="27">
        <v>42.7</v>
      </c>
      <c r="U1044" s="27">
        <v>20.5</v>
      </c>
      <c r="V1044" s="27">
        <v>427</v>
      </c>
      <c r="W1044" s="27">
        <v>371.49</v>
      </c>
      <c r="X1044" s="27">
        <v>37.149000000000001</v>
      </c>
      <c r="Y1044" s="27">
        <v>205</v>
      </c>
      <c r="Z1044" s="27">
        <v>178.35</v>
      </c>
      <c r="AA1044" s="27">
        <v>17.835000000000001</v>
      </c>
      <c r="AB1044" s="27">
        <v>6.5</v>
      </c>
      <c r="AC1044" s="27">
        <v>27.400000000000002</v>
      </c>
      <c r="AD1044" s="27">
        <v>6</v>
      </c>
      <c r="AE1044" s="27">
        <v>15.700000000000001</v>
      </c>
      <c r="AF1044" s="27">
        <v>4.6999999999999993</v>
      </c>
      <c r="AG1044" s="27">
        <v>491.44219346542883</v>
      </c>
      <c r="AH1044" s="27">
        <v>49.144219346542883</v>
      </c>
      <c r="AI1044" s="27">
        <v>0.42699999999999999</v>
      </c>
      <c r="AJ1044" s="27">
        <v>0.65</v>
      </c>
      <c r="AK1044" s="27">
        <v>2.74</v>
      </c>
      <c r="AL1044" s="27">
        <v>0.6</v>
      </c>
      <c r="AM1044" s="27">
        <v>1.57</v>
      </c>
      <c r="AN1044" s="27">
        <v>0.47</v>
      </c>
      <c r="AO1044" s="27">
        <v>15.22248243559719</v>
      </c>
      <c r="AP1044" s="27">
        <v>64.168618266978925</v>
      </c>
      <c r="AQ1044" s="27">
        <v>14.051522248243559</v>
      </c>
      <c r="AR1044" s="27">
        <v>36.768149882903984</v>
      </c>
      <c r="AS1044" s="27">
        <v>11.007025761124121</v>
      </c>
    </row>
    <row r="1045" spans="1:45" x14ac:dyDescent="0.35">
      <c r="A1045" s="26">
        <v>2018</v>
      </c>
      <c r="B1045" s="26">
        <v>16179</v>
      </c>
      <c r="C1045" s="26" t="s">
        <v>162</v>
      </c>
      <c r="D1045" s="26">
        <v>52</v>
      </c>
      <c r="E1045" s="26" t="s">
        <v>89</v>
      </c>
      <c r="F1045" s="26" t="s">
        <v>156</v>
      </c>
      <c r="G1045" s="26">
        <v>2</v>
      </c>
      <c r="H1045" s="26">
        <v>279</v>
      </c>
      <c r="I1045" s="26">
        <v>137</v>
      </c>
      <c r="J1045" s="26">
        <v>4</v>
      </c>
      <c r="K1045" s="26">
        <v>48</v>
      </c>
      <c r="L1045" s="27">
        <v>121.92</v>
      </c>
      <c r="M1045" s="27">
        <v>16.53</v>
      </c>
      <c r="N1045" s="27">
        <v>2.77</v>
      </c>
      <c r="O1045" s="27">
        <v>24.117793017241379</v>
      </c>
      <c r="P1045" s="27">
        <v>24.117793017241379</v>
      </c>
      <c r="Q1045" s="27">
        <v>1621.9215804094827</v>
      </c>
      <c r="S1045" s="27">
        <v>12.17</v>
      </c>
      <c r="T1045" s="27">
        <v>42.75</v>
      </c>
      <c r="U1045" s="27">
        <v>20.47</v>
      </c>
      <c r="V1045" s="27">
        <v>427.5</v>
      </c>
      <c r="W1045" s="27">
        <v>371.92500000000001</v>
      </c>
      <c r="X1045" s="27">
        <v>37.192500000000003</v>
      </c>
      <c r="Y1045" s="27">
        <v>204.7</v>
      </c>
      <c r="Z1045" s="27">
        <v>178.089</v>
      </c>
      <c r="AA1045" s="27">
        <v>17.808900000000001</v>
      </c>
      <c r="AB1045" s="27">
        <v>6.4</v>
      </c>
      <c r="AC1045" s="27">
        <v>27.400000000000002</v>
      </c>
      <c r="AD1045" s="27">
        <v>5.8</v>
      </c>
      <c r="AE1045" s="27">
        <v>15.700000000000001</v>
      </c>
      <c r="AF1045" s="27">
        <v>4.5</v>
      </c>
      <c r="AG1045" s="27">
        <v>491.86141120854467</v>
      </c>
      <c r="AH1045" s="27">
        <v>49.186141120854465</v>
      </c>
      <c r="AI1045" s="27">
        <v>0.42749999999999999</v>
      </c>
      <c r="AJ1045" s="27">
        <v>0.64</v>
      </c>
      <c r="AK1045" s="27">
        <v>2.74</v>
      </c>
      <c r="AL1045" s="27">
        <v>0.57999999999999996</v>
      </c>
      <c r="AM1045" s="27">
        <v>1.57</v>
      </c>
      <c r="AN1045" s="27">
        <v>0.45</v>
      </c>
      <c r="AO1045" s="27">
        <v>14.97076023391813</v>
      </c>
      <c r="AP1045" s="27">
        <v>64.093567251461991</v>
      </c>
      <c r="AQ1045" s="27">
        <v>13.567251461988304</v>
      </c>
      <c r="AR1045" s="27">
        <v>36.725146198830416</v>
      </c>
      <c r="AS1045" s="27">
        <v>10.526315789473685</v>
      </c>
    </row>
    <row r="1046" spans="1:45" x14ac:dyDescent="0.35">
      <c r="A1046" s="26">
        <v>2018</v>
      </c>
      <c r="B1046" s="26">
        <v>16180</v>
      </c>
      <c r="C1046" s="26" t="s">
        <v>162</v>
      </c>
      <c r="D1046" s="26">
        <v>13</v>
      </c>
      <c r="E1046" s="26" t="s">
        <v>96</v>
      </c>
      <c r="F1046" s="26" t="s">
        <v>156</v>
      </c>
      <c r="G1046" s="26">
        <v>2</v>
      </c>
      <c r="H1046" s="26">
        <v>281</v>
      </c>
      <c r="I1046" s="26">
        <v>139</v>
      </c>
      <c r="J1046" s="26">
        <v>4</v>
      </c>
      <c r="K1046" s="26">
        <v>48</v>
      </c>
      <c r="L1046" s="27">
        <v>121.92</v>
      </c>
      <c r="M1046" s="27">
        <v>15.65</v>
      </c>
      <c r="N1046" s="27">
        <v>4.1100000000000003</v>
      </c>
      <c r="O1046" s="27">
        <v>36.162153879310345</v>
      </c>
      <c r="P1046" s="27">
        <v>36.162153879310345</v>
      </c>
      <c r="Q1046" s="27">
        <v>2431.9048483836209</v>
      </c>
      <c r="S1046" s="27">
        <v>11.65</v>
      </c>
      <c r="T1046" s="27">
        <v>43.78</v>
      </c>
      <c r="U1046" s="27">
        <v>20.73</v>
      </c>
      <c r="V1046" s="27">
        <v>437.8</v>
      </c>
      <c r="W1046" s="27">
        <v>380.88600000000002</v>
      </c>
      <c r="X1046" s="27">
        <v>38.0886</v>
      </c>
      <c r="Y1046" s="27">
        <v>207.3</v>
      </c>
      <c r="Z1046" s="27">
        <v>180.351</v>
      </c>
      <c r="AA1046" s="27">
        <v>18.0351</v>
      </c>
      <c r="AB1046" s="27">
        <v>6.7</v>
      </c>
      <c r="AC1046" s="27">
        <v>27.9</v>
      </c>
      <c r="AD1046" s="27">
        <v>6.1</v>
      </c>
      <c r="AE1046" s="27">
        <v>15.8</v>
      </c>
      <c r="AF1046" s="27">
        <v>4.9000000000000004</v>
      </c>
      <c r="AG1046" s="27">
        <v>505.1022105061196</v>
      </c>
      <c r="AH1046" s="27">
        <v>50.51022105061196</v>
      </c>
      <c r="AI1046" s="27">
        <v>0.43780000000000002</v>
      </c>
      <c r="AJ1046" s="27">
        <v>0.67</v>
      </c>
      <c r="AK1046" s="27">
        <v>2.79</v>
      </c>
      <c r="AL1046" s="27">
        <v>0.61</v>
      </c>
      <c r="AM1046" s="27">
        <v>1.58</v>
      </c>
      <c r="AN1046" s="27">
        <v>0.49</v>
      </c>
      <c r="AO1046" s="27">
        <v>15.303791685701233</v>
      </c>
      <c r="AP1046" s="27">
        <v>63.727729556875282</v>
      </c>
      <c r="AQ1046" s="27">
        <v>13.933302878026495</v>
      </c>
      <c r="AR1046" s="27">
        <v>36.089538602101413</v>
      </c>
      <c r="AS1046" s="27">
        <v>11.192325262677022</v>
      </c>
    </row>
    <row r="1047" spans="1:45" x14ac:dyDescent="0.35">
      <c r="A1047" s="26">
        <v>2018</v>
      </c>
      <c r="B1047" s="26">
        <v>16181</v>
      </c>
      <c r="C1047" s="26" t="s">
        <v>162</v>
      </c>
      <c r="D1047" s="26">
        <v>143</v>
      </c>
      <c r="E1047" s="26" t="s">
        <v>77</v>
      </c>
      <c r="F1047" s="26" t="s">
        <v>156</v>
      </c>
      <c r="G1047" s="26">
        <v>2</v>
      </c>
      <c r="H1047" s="26">
        <v>280</v>
      </c>
      <c r="I1047" s="26">
        <v>138</v>
      </c>
      <c r="J1047" s="26">
        <v>2</v>
      </c>
      <c r="K1047" s="26">
        <v>48</v>
      </c>
      <c r="L1047" s="27">
        <v>121.92</v>
      </c>
      <c r="M1047" s="27">
        <v>15.24</v>
      </c>
      <c r="N1047" s="27">
        <v>4.22</v>
      </c>
      <c r="O1047" s="27">
        <v>37.310475172413796</v>
      </c>
      <c r="P1047" s="27">
        <v>37.310475172413796</v>
      </c>
      <c r="Q1047" s="27">
        <v>2509.1294553448279</v>
      </c>
      <c r="S1047" s="27">
        <v>12.37</v>
      </c>
      <c r="T1047" s="27">
        <v>42.95</v>
      </c>
      <c r="U1047" s="27">
        <v>20.12</v>
      </c>
      <c r="V1047" s="27">
        <v>429.5</v>
      </c>
      <c r="W1047" s="27">
        <v>373.66500000000002</v>
      </c>
      <c r="X1047" s="27">
        <v>37.366500000000002</v>
      </c>
      <c r="Y1047" s="27">
        <v>201.20000000000002</v>
      </c>
      <c r="Z1047" s="27">
        <v>175.04400000000001</v>
      </c>
      <c r="AA1047" s="27">
        <v>17.5044</v>
      </c>
      <c r="AB1047" s="27">
        <v>6.6000000000000005</v>
      </c>
      <c r="AC1047" s="27">
        <v>27.5</v>
      </c>
      <c r="AD1047" s="27">
        <v>6</v>
      </c>
      <c r="AE1047" s="27">
        <v>15.700000000000001</v>
      </c>
      <c r="AF1047" s="27">
        <v>4.8</v>
      </c>
      <c r="AG1047" s="27">
        <v>492.33851101834784</v>
      </c>
      <c r="AH1047" s="27">
        <v>49.233851101834787</v>
      </c>
      <c r="AI1047" s="27">
        <v>0.42949999999999999</v>
      </c>
      <c r="AJ1047" s="27">
        <v>0.66</v>
      </c>
      <c r="AK1047" s="27">
        <v>2.75</v>
      </c>
      <c r="AL1047" s="27">
        <v>0.6</v>
      </c>
      <c r="AM1047" s="27">
        <v>1.57</v>
      </c>
      <c r="AN1047" s="27">
        <v>0.48</v>
      </c>
      <c r="AO1047" s="27">
        <v>15.366705471478465</v>
      </c>
      <c r="AP1047" s="27">
        <v>64.027939464493599</v>
      </c>
      <c r="AQ1047" s="27">
        <v>13.969732246798603</v>
      </c>
      <c r="AR1047" s="27">
        <v>36.554132712456351</v>
      </c>
      <c r="AS1047" s="27">
        <v>11.175785797438882</v>
      </c>
    </row>
    <row r="1048" spans="1:45" x14ac:dyDescent="0.35">
      <c r="A1048" s="26">
        <v>2018</v>
      </c>
      <c r="B1048" s="26">
        <v>16182</v>
      </c>
      <c r="C1048" s="26" t="s">
        <v>162</v>
      </c>
      <c r="D1048" s="26">
        <v>111</v>
      </c>
      <c r="E1048" s="26" t="s">
        <v>106</v>
      </c>
      <c r="F1048" s="26" t="s">
        <v>156</v>
      </c>
      <c r="G1048" s="26">
        <v>2</v>
      </c>
      <c r="H1048" s="26">
        <v>278</v>
      </c>
      <c r="I1048" s="26">
        <v>136</v>
      </c>
      <c r="J1048" s="26">
        <v>3</v>
      </c>
      <c r="K1048" s="26">
        <v>47</v>
      </c>
      <c r="L1048" s="27">
        <v>119.38</v>
      </c>
      <c r="M1048" s="27">
        <v>15</v>
      </c>
      <c r="N1048" s="27">
        <v>5.1100000000000003</v>
      </c>
      <c r="O1048" s="27">
        <v>45.307198275862071</v>
      </c>
      <c r="P1048" s="27">
        <v>45.307198275862071</v>
      </c>
      <c r="Q1048" s="27">
        <v>3046.9090840517242</v>
      </c>
      <c r="S1048" s="27">
        <v>12.3</v>
      </c>
      <c r="T1048" s="27">
        <v>43.43</v>
      </c>
      <c r="U1048" s="27">
        <v>21.13</v>
      </c>
      <c r="V1048" s="27">
        <v>434.3</v>
      </c>
      <c r="W1048" s="27">
        <v>377.84100000000001</v>
      </c>
      <c r="X1048" s="27">
        <v>37.784100000000002</v>
      </c>
      <c r="Y1048" s="27">
        <v>211.29999999999998</v>
      </c>
      <c r="Z1048" s="27">
        <v>183.83099999999999</v>
      </c>
      <c r="AA1048" s="27">
        <v>18.383099999999999</v>
      </c>
      <c r="AB1048" s="27">
        <v>6.6000000000000005</v>
      </c>
      <c r="AC1048" s="27">
        <v>27.799999999999997</v>
      </c>
      <c r="AD1048" s="27">
        <v>6.1</v>
      </c>
      <c r="AE1048" s="27">
        <v>15.8</v>
      </c>
      <c r="AF1048" s="27">
        <v>4.6999999999999993</v>
      </c>
      <c r="AG1048" s="27">
        <v>503.20061057260779</v>
      </c>
      <c r="AH1048" s="27">
        <v>50.32006105726078</v>
      </c>
      <c r="AI1048" s="27">
        <v>0.43430000000000002</v>
      </c>
      <c r="AJ1048" s="27">
        <v>0.66</v>
      </c>
      <c r="AK1048" s="27">
        <v>2.78</v>
      </c>
      <c r="AL1048" s="27">
        <v>0.61</v>
      </c>
      <c r="AM1048" s="27">
        <v>1.58</v>
      </c>
      <c r="AN1048" s="27">
        <v>0.47</v>
      </c>
      <c r="AO1048" s="27">
        <v>15.19686852406171</v>
      </c>
      <c r="AP1048" s="27">
        <v>64.011052268017494</v>
      </c>
      <c r="AQ1048" s="27">
        <v>14.045590605572183</v>
      </c>
      <c r="AR1048" s="27">
        <v>36.380382224268942</v>
      </c>
      <c r="AS1048" s="27">
        <v>10.822012433801518</v>
      </c>
    </row>
    <row r="1049" spans="1:45" x14ac:dyDescent="0.35">
      <c r="A1049" s="26">
        <v>2018</v>
      </c>
      <c r="B1049" s="26">
        <v>16183</v>
      </c>
      <c r="C1049" s="26" t="s">
        <v>162</v>
      </c>
      <c r="D1049" s="26">
        <v>135</v>
      </c>
      <c r="E1049" s="26" t="s">
        <v>28</v>
      </c>
      <c r="F1049" s="26" t="s">
        <v>156</v>
      </c>
      <c r="G1049" s="26">
        <v>2</v>
      </c>
      <c r="H1049" s="26">
        <v>281</v>
      </c>
      <c r="I1049" s="26">
        <v>139</v>
      </c>
      <c r="J1049" s="26">
        <v>1</v>
      </c>
      <c r="K1049" s="26">
        <v>22</v>
      </c>
      <c r="L1049" s="27">
        <v>55.88</v>
      </c>
      <c r="M1049" s="27">
        <v>15.35</v>
      </c>
      <c r="N1049" s="27">
        <v>4.8499999999999996</v>
      </c>
      <c r="O1049" s="27">
        <v>42.824872844827588</v>
      </c>
      <c r="P1049" s="27">
        <v>42.824872844827588</v>
      </c>
      <c r="Q1049" s="27">
        <v>2879.9726988146554</v>
      </c>
      <c r="S1049" s="27">
        <v>12.25</v>
      </c>
      <c r="T1049" s="27">
        <v>43.51</v>
      </c>
      <c r="U1049" s="27">
        <v>20.09</v>
      </c>
      <c r="V1049" s="27">
        <v>435.09999999999997</v>
      </c>
      <c r="W1049" s="27">
        <v>378.53699999999998</v>
      </c>
      <c r="X1049" s="27">
        <v>37.853699999999996</v>
      </c>
      <c r="Y1049" s="27">
        <v>200.9</v>
      </c>
      <c r="Z1049" s="27">
        <v>174.78300000000002</v>
      </c>
      <c r="AA1049" s="27">
        <v>17.478300000000001</v>
      </c>
      <c r="AB1049" s="27">
        <v>6.4</v>
      </c>
      <c r="AC1049" s="27">
        <v>27.7</v>
      </c>
      <c r="AD1049" s="27">
        <v>5.8999999999999995</v>
      </c>
      <c r="AE1049" s="27">
        <v>16</v>
      </c>
      <c r="AF1049" s="27">
        <v>4.8</v>
      </c>
      <c r="AG1049" s="27">
        <v>498.6000783667389</v>
      </c>
      <c r="AH1049" s="27">
        <v>49.860007836673887</v>
      </c>
      <c r="AI1049" s="27">
        <v>0.43509999999999999</v>
      </c>
      <c r="AJ1049" s="27">
        <v>0.64</v>
      </c>
      <c r="AK1049" s="27">
        <v>2.77</v>
      </c>
      <c r="AL1049" s="27">
        <v>0.59</v>
      </c>
      <c r="AM1049" s="27">
        <v>1.6</v>
      </c>
      <c r="AN1049" s="27">
        <v>0.48</v>
      </c>
      <c r="AO1049" s="27">
        <v>14.709262238565849</v>
      </c>
      <c r="AP1049" s="27">
        <v>63.66352562629281</v>
      </c>
      <c r="AQ1049" s="27">
        <v>13.560101126177889</v>
      </c>
      <c r="AR1049" s="27">
        <v>36.773155596414618</v>
      </c>
      <c r="AS1049" s="27">
        <v>11.031946678924385</v>
      </c>
    </row>
    <row r="1050" spans="1:45" x14ac:dyDescent="0.35">
      <c r="A1050" s="26">
        <v>2018</v>
      </c>
      <c r="B1050" s="26">
        <v>16184</v>
      </c>
      <c r="C1050" s="26" t="s">
        <v>162</v>
      </c>
      <c r="D1050" s="26">
        <v>122</v>
      </c>
      <c r="E1050" s="26" t="s">
        <v>33</v>
      </c>
      <c r="F1050" s="26" t="s">
        <v>156</v>
      </c>
      <c r="G1050" s="26">
        <v>2</v>
      </c>
      <c r="H1050" s="26">
        <v>278</v>
      </c>
      <c r="I1050" s="26">
        <v>136</v>
      </c>
      <c r="J1050" s="26">
        <v>1</v>
      </c>
      <c r="K1050" s="26">
        <v>24</v>
      </c>
      <c r="L1050" s="27">
        <v>60.96</v>
      </c>
      <c r="M1050" s="27">
        <v>17.78</v>
      </c>
      <c r="N1050" s="27">
        <v>4.59</v>
      </c>
      <c r="O1050" s="27">
        <v>39.36566017241379</v>
      </c>
      <c r="P1050" s="27">
        <v>39.36566017241379</v>
      </c>
      <c r="Q1050" s="27">
        <v>2647.3406465948274</v>
      </c>
      <c r="S1050" s="27">
        <v>12.05</v>
      </c>
      <c r="T1050" s="27">
        <v>43.31</v>
      </c>
      <c r="U1050" s="27">
        <v>20.54</v>
      </c>
      <c r="V1050" s="27">
        <v>433.1</v>
      </c>
      <c r="W1050" s="27">
        <v>376.79700000000003</v>
      </c>
      <c r="X1050" s="27">
        <v>37.679700000000004</v>
      </c>
      <c r="Y1050" s="27">
        <v>205.39999999999998</v>
      </c>
      <c r="Z1050" s="27">
        <v>178.69799999999998</v>
      </c>
      <c r="AA1050" s="27">
        <v>17.869799999999998</v>
      </c>
      <c r="AB1050" s="27">
        <v>6.5</v>
      </c>
      <c r="AC1050" s="27">
        <v>27.7</v>
      </c>
      <c r="AD1050" s="27">
        <v>6</v>
      </c>
      <c r="AE1050" s="27">
        <v>15.9</v>
      </c>
      <c r="AF1050" s="27">
        <v>4.6999999999999993</v>
      </c>
      <c r="AG1050" s="27">
        <v>498.67400362076211</v>
      </c>
      <c r="AH1050" s="27">
        <v>49.867400362076211</v>
      </c>
      <c r="AI1050" s="27">
        <v>0.43310000000000004</v>
      </c>
      <c r="AJ1050" s="27">
        <v>0.65</v>
      </c>
      <c r="AK1050" s="27">
        <v>2.77</v>
      </c>
      <c r="AL1050" s="27">
        <v>0.6</v>
      </c>
      <c r="AM1050" s="27">
        <v>1.59</v>
      </c>
      <c r="AN1050" s="27">
        <v>0.47</v>
      </c>
      <c r="AO1050" s="27">
        <v>15.008081274532438</v>
      </c>
      <c r="AP1050" s="27">
        <v>63.957515585315164</v>
      </c>
      <c r="AQ1050" s="27">
        <v>13.853613484183789</v>
      </c>
      <c r="AR1050" s="27">
        <v>36.712075733087048</v>
      </c>
      <c r="AS1050" s="27">
        <v>10.8519972292773</v>
      </c>
    </row>
    <row r="1051" spans="1:45" x14ac:dyDescent="0.35">
      <c r="A1051" s="26">
        <v>2018</v>
      </c>
      <c r="B1051" s="26">
        <v>16185</v>
      </c>
      <c r="C1051" s="26" t="s">
        <v>162</v>
      </c>
      <c r="D1051" s="26">
        <v>106</v>
      </c>
      <c r="E1051" s="26" t="s">
        <v>83</v>
      </c>
      <c r="F1051" s="26" t="s">
        <v>156</v>
      </c>
      <c r="G1051" s="26">
        <v>2</v>
      </c>
      <c r="H1051" s="26">
        <v>285</v>
      </c>
      <c r="I1051" s="26">
        <v>143</v>
      </c>
      <c r="J1051" s="26">
        <v>4</v>
      </c>
      <c r="K1051" s="26">
        <v>49</v>
      </c>
      <c r="L1051" s="27">
        <v>124.46000000000001</v>
      </c>
      <c r="M1051" s="27">
        <v>15.02</v>
      </c>
      <c r="N1051" s="27">
        <v>5.42</v>
      </c>
      <c r="O1051" s="27">
        <v>48.044468620689656</v>
      </c>
      <c r="P1051" s="27">
        <v>48.044468620689656</v>
      </c>
      <c r="Q1051" s="27">
        <v>3230.9905147413792</v>
      </c>
      <c r="S1051" s="27">
        <v>12</v>
      </c>
      <c r="T1051" s="27">
        <v>42.99</v>
      </c>
      <c r="U1051" s="27">
        <v>21.52</v>
      </c>
      <c r="V1051" s="27">
        <v>429.90000000000003</v>
      </c>
      <c r="W1051" s="27">
        <v>374.01300000000003</v>
      </c>
      <c r="X1051" s="27">
        <v>37.401300000000006</v>
      </c>
      <c r="Y1051" s="27">
        <v>215.2</v>
      </c>
      <c r="Z1051" s="27">
        <v>187.22399999999999</v>
      </c>
      <c r="AA1051" s="27">
        <v>18.7224</v>
      </c>
      <c r="AB1051" s="27">
        <v>6.5</v>
      </c>
      <c r="AC1051" s="27">
        <v>27.599999999999998</v>
      </c>
      <c r="AD1051" s="27">
        <v>6.1</v>
      </c>
      <c r="AE1051" s="27">
        <v>15.700000000000001</v>
      </c>
      <c r="AF1051" s="27">
        <v>4.6000000000000005</v>
      </c>
      <c r="AG1051" s="27">
        <v>500.18193151030232</v>
      </c>
      <c r="AH1051" s="27">
        <v>50.018193151030232</v>
      </c>
      <c r="AI1051" s="27">
        <v>0.42990000000000006</v>
      </c>
      <c r="AJ1051" s="27">
        <v>0.65</v>
      </c>
      <c r="AK1051" s="27">
        <v>2.76</v>
      </c>
      <c r="AL1051" s="27">
        <v>0.61</v>
      </c>
      <c r="AM1051" s="27">
        <v>1.57</v>
      </c>
      <c r="AN1051" s="27">
        <v>0.46</v>
      </c>
      <c r="AO1051" s="27">
        <v>15.119795301232843</v>
      </c>
      <c r="AP1051" s="27">
        <v>64.200976971388684</v>
      </c>
      <c r="AQ1051" s="27">
        <v>14.189346359618513</v>
      </c>
      <c r="AR1051" s="27">
        <v>36.520120958362405</v>
      </c>
      <c r="AS1051" s="27">
        <v>10.700162828564782</v>
      </c>
    </row>
    <row r="1052" spans="1:45" x14ac:dyDescent="0.35">
      <c r="A1052" s="26">
        <v>2018</v>
      </c>
      <c r="B1052" s="26">
        <v>16186</v>
      </c>
      <c r="C1052" s="26" t="s">
        <v>162</v>
      </c>
      <c r="D1052" s="26">
        <v>142</v>
      </c>
      <c r="E1052" s="26" t="s">
        <v>100</v>
      </c>
      <c r="F1052" s="26" t="s">
        <v>156</v>
      </c>
      <c r="G1052" s="26">
        <v>2</v>
      </c>
      <c r="H1052" s="26">
        <v>279</v>
      </c>
      <c r="I1052" s="26">
        <v>137</v>
      </c>
      <c r="J1052" s="26">
        <v>1</v>
      </c>
      <c r="K1052" s="26">
        <v>23</v>
      </c>
      <c r="L1052" s="27">
        <v>58.42</v>
      </c>
      <c r="M1052" s="27">
        <v>20.440000000000001</v>
      </c>
      <c r="N1052" s="27">
        <v>6.06</v>
      </c>
      <c r="O1052" s="27">
        <v>50.29152206896552</v>
      </c>
      <c r="P1052" s="27">
        <v>50.29152206896552</v>
      </c>
      <c r="Q1052" s="27">
        <v>3382.1048591379313</v>
      </c>
      <c r="S1052" s="27">
        <v>11.89</v>
      </c>
      <c r="T1052" s="27">
        <v>42.63</v>
      </c>
      <c r="U1052" s="27">
        <v>21.14</v>
      </c>
      <c r="V1052" s="27">
        <v>426.3</v>
      </c>
      <c r="W1052" s="27">
        <v>370.88100000000003</v>
      </c>
      <c r="X1052" s="27">
        <v>37.088100000000004</v>
      </c>
      <c r="Y1052" s="27">
        <v>211.4</v>
      </c>
      <c r="Z1052" s="27">
        <v>183.91800000000001</v>
      </c>
      <c r="AA1052" s="27">
        <v>18.3918</v>
      </c>
      <c r="AB1052" s="27">
        <v>6.4</v>
      </c>
      <c r="AC1052" s="27">
        <v>27.5</v>
      </c>
      <c r="AD1052" s="27">
        <v>6</v>
      </c>
      <c r="AE1052" s="27">
        <v>15.700000000000001</v>
      </c>
      <c r="AF1052" s="27">
        <v>4.6000000000000005</v>
      </c>
      <c r="AG1052" s="27">
        <v>493.98408706371475</v>
      </c>
      <c r="AH1052" s="27">
        <v>49.398408706371477</v>
      </c>
      <c r="AI1052" s="27">
        <v>0.42630000000000001</v>
      </c>
      <c r="AJ1052" s="27">
        <v>0.64</v>
      </c>
      <c r="AK1052" s="27">
        <v>2.75</v>
      </c>
      <c r="AL1052" s="27">
        <v>0.6</v>
      </c>
      <c r="AM1052" s="27">
        <v>1.57</v>
      </c>
      <c r="AN1052" s="27">
        <v>0.46</v>
      </c>
      <c r="AO1052" s="27">
        <v>15.012901712409102</v>
      </c>
      <c r="AP1052" s="27">
        <v>64.508562045507858</v>
      </c>
      <c r="AQ1052" s="27">
        <v>14.074595355383533</v>
      </c>
      <c r="AR1052" s="27">
        <v>36.828524513253576</v>
      </c>
      <c r="AS1052" s="27">
        <v>10.790523105794042</v>
      </c>
    </row>
    <row r="1053" spans="1:45" x14ac:dyDescent="0.35">
      <c r="A1053" s="26">
        <v>2018</v>
      </c>
      <c r="B1053" s="26">
        <v>16187</v>
      </c>
      <c r="C1053" s="26" t="s">
        <v>162</v>
      </c>
      <c r="D1053" s="26">
        <v>97</v>
      </c>
      <c r="E1053" s="26" t="s">
        <v>63</v>
      </c>
      <c r="F1053" s="26" t="s">
        <v>156</v>
      </c>
      <c r="G1053" s="26">
        <v>2</v>
      </c>
      <c r="H1053" s="26">
        <v>284</v>
      </c>
      <c r="I1053" s="26">
        <v>142</v>
      </c>
      <c r="J1053" s="26">
        <v>3</v>
      </c>
      <c r="K1053" s="26">
        <v>50</v>
      </c>
      <c r="L1053" s="27">
        <v>127</v>
      </c>
      <c r="M1053" s="27">
        <v>16.14</v>
      </c>
      <c r="N1053" s="27">
        <v>5.81</v>
      </c>
      <c r="O1053" s="27">
        <v>50.82277465517241</v>
      </c>
      <c r="P1053" s="27">
        <v>50.82277465517241</v>
      </c>
      <c r="Q1053" s="27">
        <v>3417.8315955603443</v>
      </c>
      <c r="S1053" s="27">
        <v>11.64</v>
      </c>
      <c r="T1053" s="27">
        <v>43.72</v>
      </c>
      <c r="U1053" s="27">
        <v>21.35</v>
      </c>
      <c r="V1053" s="27">
        <v>437.2</v>
      </c>
      <c r="W1053" s="27">
        <v>380.36399999999998</v>
      </c>
      <c r="X1053" s="27">
        <v>38.0364</v>
      </c>
      <c r="Y1053" s="27">
        <v>213.5</v>
      </c>
      <c r="Z1053" s="27">
        <v>185.745</v>
      </c>
      <c r="AA1053" s="27">
        <v>18.5745</v>
      </c>
      <c r="AB1053" s="27">
        <v>6.6000000000000005</v>
      </c>
      <c r="AC1053" s="27">
        <v>28</v>
      </c>
      <c r="AD1053" s="27">
        <v>6.2</v>
      </c>
      <c r="AE1053" s="27">
        <v>15.9</v>
      </c>
      <c r="AF1053" s="27">
        <v>4.6999999999999993</v>
      </c>
      <c r="AG1053" s="27">
        <v>507.75141747337454</v>
      </c>
      <c r="AH1053" s="27">
        <v>50.775141747337457</v>
      </c>
      <c r="AI1053" s="27">
        <v>0.43719999999999998</v>
      </c>
      <c r="AJ1053" s="27">
        <v>0.66</v>
      </c>
      <c r="AK1053" s="27">
        <v>2.8</v>
      </c>
      <c r="AL1053" s="27">
        <v>0.62</v>
      </c>
      <c r="AM1053" s="27">
        <v>1.59</v>
      </c>
      <c r="AN1053" s="27">
        <v>0.47</v>
      </c>
      <c r="AO1053" s="27">
        <v>15.096065873741997</v>
      </c>
      <c r="AP1053" s="27">
        <v>64.043915827996344</v>
      </c>
      <c r="AQ1053" s="27">
        <v>14.181152790484905</v>
      </c>
      <c r="AR1053" s="27">
        <v>36.367795059469351</v>
      </c>
      <c r="AS1053" s="27">
        <v>10.750228728270812</v>
      </c>
    </row>
    <row r="1054" spans="1:45" x14ac:dyDescent="0.35">
      <c r="A1054" s="26">
        <v>2018</v>
      </c>
      <c r="B1054" s="26">
        <v>16188</v>
      </c>
      <c r="C1054" s="26" t="s">
        <v>162</v>
      </c>
      <c r="D1054" s="26">
        <v>48</v>
      </c>
      <c r="E1054" s="26" t="s">
        <v>87</v>
      </c>
      <c r="F1054" s="26" t="s">
        <v>156</v>
      </c>
      <c r="G1054" s="26">
        <v>2</v>
      </c>
      <c r="H1054" s="26">
        <v>280</v>
      </c>
      <c r="I1054" s="26">
        <v>138</v>
      </c>
      <c r="J1054" s="26">
        <v>5</v>
      </c>
      <c r="K1054" s="26">
        <v>52</v>
      </c>
      <c r="L1054" s="27">
        <v>132.08000000000001</v>
      </c>
      <c r="M1054" s="27" t="s">
        <v>165</v>
      </c>
      <c r="N1054" s="27" t="s">
        <v>165</v>
      </c>
      <c r="O1054" s="27" t="s">
        <v>165</v>
      </c>
      <c r="P1054" s="27" t="s">
        <v>165</v>
      </c>
      <c r="Q1054" s="27" t="s">
        <v>165</v>
      </c>
      <c r="S1054" s="27">
        <v>12.53</v>
      </c>
      <c r="T1054" s="27">
        <v>43.61</v>
      </c>
      <c r="U1054" s="27">
        <v>20.97</v>
      </c>
      <c r="V1054" s="27">
        <v>436.1</v>
      </c>
      <c r="W1054" s="27">
        <v>379.40700000000004</v>
      </c>
      <c r="X1054" s="27">
        <v>37.940700000000007</v>
      </c>
      <c r="Y1054" s="27">
        <v>209.7</v>
      </c>
      <c r="Z1054" s="27">
        <v>182.43899999999999</v>
      </c>
      <c r="AA1054" s="27">
        <v>18.2439</v>
      </c>
      <c r="AB1054" s="27">
        <v>6.4</v>
      </c>
      <c r="AC1054" s="27">
        <v>27.7</v>
      </c>
      <c r="AD1054" s="27">
        <v>5.8999999999999995</v>
      </c>
      <c r="AE1054" s="27">
        <v>15.9</v>
      </c>
      <c r="AF1054" s="27">
        <v>4.8</v>
      </c>
      <c r="AG1054" s="27">
        <v>504.42586307746865</v>
      </c>
      <c r="AH1054" s="27">
        <v>50.442586307746865</v>
      </c>
      <c r="AI1054" s="27">
        <v>0.43610000000000004</v>
      </c>
      <c r="AJ1054" s="27">
        <v>0.64</v>
      </c>
      <c r="AK1054" s="27">
        <v>2.77</v>
      </c>
      <c r="AL1054" s="27">
        <v>0.59</v>
      </c>
      <c r="AM1054" s="27">
        <v>1.59</v>
      </c>
      <c r="AN1054" s="27">
        <v>0.48</v>
      </c>
      <c r="AO1054" s="27">
        <v>14.675533134602155</v>
      </c>
      <c r="AP1054" s="27">
        <v>63.517541848199947</v>
      </c>
      <c r="AQ1054" s="27">
        <v>13.529007108461359</v>
      </c>
      <c r="AR1054" s="27">
        <v>36.459527631277226</v>
      </c>
      <c r="AS1054" s="27">
        <v>11.006649850951614</v>
      </c>
    </row>
    <row r="1055" spans="1:45" x14ac:dyDescent="0.35">
      <c r="A1055" s="26">
        <v>2018</v>
      </c>
      <c r="B1055" s="26">
        <v>16189</v>
      </c>
      <c r="C1055" s="26" t="s">
        <v>162</v>
      </c>
      <c r="D1055" s="26">
        <v>25</v>
      </c>
      <c r="E1055" s="26" t="s">
        <v>46</v>
      </c>
      <c r="F1055" s="26" t="s">
        <v>156</v>
      </c>
      <c r="G1055" s="26">
        <v>2</v>
      </c>
      <c r="H1055" s="26">
        <v>283</v>
      </c>
      <c r="I1055" s="26">
        <v>141</v>
      </c>
      <c r="J1055" s="26">
        <v>3</v>
      </c>
      <c r="K1055" s="26">
        <v>47</v>
      </c>
      <c r="L1055" s="27">
        <v>119.38</v>
      </c>
      <c r="M1055" s="27">
        <v>15.84</v>
      </c>
      <c r="N1055" s="27">
        <v>5.27</v>
      </c>
      <c r="O1055" s="27">
        <v>46.264057931034486</v>
      </c>
      <c r="P1055" s="27">
        <v>46.264057931034486</v>
      </c>
      <c r="Q1055" s="27">
        <v>3111.2578958620693</v>
      </c>
      <c r="S1055" s="27">
        <v>11.47</v>
      </c>
      <c r="T1055" s="27">
        <v>43.72</v>
      </c>
      <c r="U1055" s="27">
        <v>21.02</v>
      </c>
      <c r="V1055" s="27">
        <v>437.2</v>
      </c>
      <c r="W1055" s="27">
        <v>380.36399999999998</v>
      </c>
      <c r="X1055" s="27">
        <v>38.0364</v>
      </c>
      <c r="Y1055" s="27">
        <v>210.2</v>
      </c>
      <c r="Z1055" s="27">
        <v>182.874</v>
      </c>
      <c r="AA1055" s="27">
        <v>18.287399999999998</v>
      </c>
      <c r="AB1055" s="27">
        <v>6.7</v>
      </c>
      <c r="AC1055" s="27">
        <v>28</v>
      </c>
      <c r="AD1055" s="27">
        <v>6.1</v>
      </c>
      <c r="AE1055" s="27">
        <v>15.9</v>
      </c>
      <c r="AF1055" s="27">
        <v>4.6999999999999993</v>
      </c>
      <c r="AG1055" s="27">
        <v>505.96741559414659</v>
      </c>
      <c r="AH1055" s="27">
        <v>50.59674155941466</v>
      </c>
      <c r="AI1055" s="27">
        <v>0.43719999999999998</v>
      </c>
      <c r="AJ1055" s="27">
        <v>0.67</v>
      </c>
      <c r="AK1055" s="27">
        <v>2.8</v>
      </c>
      <c r="AL1055" s="27">
        <v>0.61</v>
      </c>
      <c r="AM1055" s="27">
        <v>1.59</v>
      </c>
      <c r="AN1055" s="27">
        <v>0.47</v>
      </c>
      <c r="AO1055" s="27">
        <v>15.324794144556268</v>
      </c>
      <c r="AP1055" s="27">
        <v>64.043915827996344</v>
      </c>
      <c r="AQ1055" s="27">
        <v>13.952424519670631</v>
      </c>
      <c r="AR1055" s="27">
        <v>36.367795059469351</v>
      </c>
      <c r="AS1055" s="27">
        <v>10.750228728270812</v>
      </c>
    </row>
    <row r="1056" spans="1:45" x14ac:dyDescent="0.35">
      <c r="A1056" s="26">
        <v>2018</v>
      </c>
      <c r="B1056" s="26">
        <v>16190</v>
      </c>
      <c r="C1056" s="26" t="s">
        <v>162</v>
      </c>
      <c r="D1056" s="26">
        <v>108</v>
      </c>
      <c r="E1056" s="26" t="s">
        <v>155</v>
      </c>
      <c r="F1056" s="26" t="s">
        <v>156</v>
      </c>
      <c r="G1056" s="26">
        <v>2</v>
      </c>
      <c r="H1056" s="26">
        <v>278</v>
      </c>
      <c r="I1056" s="26">
        <v>136</v>
      </c>
      <c r="J1056" s="26">
        <v>2</v>
      </c>
      <c r="K1056" s="26">
        <v>40</v>
      </c>
      <c r="L1056" s="27">
        <v>101.6</v>
      </c>
      <c r="M1056" s="27">
        <v>14.94</v>
      </c>
      <c r="N1056" s="27">
        <v>4.5999999999999996</v>
      </c>
      <c r="O1056" s="27">
        <v>40.814134482758618</v>
      </c>
      <c r="P1056" s="27">
        <v>40.814134482758618</v>
      </c>
      <c r="Q1056" s="27">
        <v>2744.750543965517</v>
      </c>
      <c r="S1056" s="27">
        <v>12.45</v>
      </c>
      <c r="T1056" s="27">
        <v>44.71</v>
      </c>
      <c r="U1056" s="27">
        <v>20.14</v>
      </c>
      <c r="V1056" s="27">
        <v>447.1</v>
      </c>
      <c r="W1056" s="27">
        <v>388.97700000000003</v>
      </c>
      <c r="X1056" s="27">
        <v>38.8977</v>
      </c>
      <c r="Y1056" s="27">
        <v>201.4</v>
      </c>
      <c r="Z1056" s="27">
        <v>175.21800000000002</v>
      </c>
      <c r="AA1056" s="27">
        <v>17.521800000000002</v>
      </c>
      <c r="AB1056" s="27">
        <v>6.5</v>
      </c>
      <c r="AC1056" s="27">
        <v>28.2</v>
      </c>
      <c r="AD1056" s="27">
        <v>6</v>
      </c>
      <c r="AE1056" s="27">
        <v>16.200000000000003</v>
      </c>
      <c r="AF1056" s="27">
        <v>4.9000000000000004</v>
      </c>
      <c r="AG1056" s="27">
        <v>512.62162238812402</v>
      </c>
      <c r="AH1056" s="27">
        <v>51.262162238812401</v>
      </c>
      <c r="AI1056" s="27">
        <v>0.4471</v>
      </c>
      <c r="AJ1056" s="27">
        <v>0.65</v>
      </c>
      <c r="AK1056" s="27">
        <v>2.82</v>
      </c>
      <c r="AL1056" s="27">
        <v>0.6</v>
      </c>
      <c r="AM1056" s="27">
        <v>1.62</v>
      </c>
      <c r="AN1056" s="27">
        <v>0.49</v>
      </c>
      <c r="AO1056" s="27">
        <v>14.538134645493178</v>
      </c>
      <c r="AP1056" s="27">
        <v>63.073138000447329</v>
      </c>
      <c r="AQ1056" s="27">
        <v>13.419816595839857</v>
      </c>
      <c r="AR1056" s="27">
        <v>36.23350480876762</v>
      </c>
      <c r="AS1056" s="27">
        <v>10.95951688660255</v>
      </c>
    </row>
    <row r="1057" spans="1:45" x14ac:dyDescent="0.35">
      <c r="A1057" s="26">
        <v>2018</v>
      </c>
      <c r="B1057" s="26">
        <v>16191</v>
      </c>
      <c r="C1057" s="26" t="s">
        <v>162</v>
      </c>
      <c r="D1057" s="26">
        <v>76</v>
      </c>
      <c r="E1057" s="26" t="s">
        <v>90</v>
      </c>
      <c r="F1057" s="26" t="s">
        <v>156</v>
      </c>
      <c r="G1057" s="26">
        <v>2</v>
      </c>
      <c r="H1057" s="26">
        <v>278</v>
      </c>
      <c r="I1057" s="26">
        <v>136</v>
      </c>
      <c r="J1057" s="26">
        <v>1</v>
      </c>
      <c r="K1057" s="26">
        <v>21</v>
      </c>
      <c r="L1057" s="27">
        <v>53.34</v>
      </c>
      <c r="M1057" s="27">
        <v>15.69</v>
      </c>
      <c r="N1057" s="27">
        <v>4.8</v>
      </c>
      <c r="O1057" s="27">
        <v>42.213144827586213</v>
      </c>
      <c r="P1057" s="27">
        <v>42.213144827586213</v>
      </c>
      <c r="Q1057" s="27">
        <v>2838.8339896551729</v>
      </c>
      <c r="S1057" s="27">
        <v>11.9</v>
      </c>
      <c r="T1057" s="27">
        <v>43.32</v>
      </c>
      <c r="U1057" s="27">
        <v>20.48</v>
      </c>
      <c r="V1057" s="27">
        <v>433.2</v>
      </c>
      <c r="W1057" s="27">
        <v>376.88400000000001</v>
      </c>
      <c r="X1057" s="27">
        <v>37.688400000000001</v>
      </c>
      <c r="Y1057" s="27">
        <v>204.8</v>
      </c>
      <c r="Z1057" s="27">
        <v>178.17600000000002</v>
      </c>
      <c r="AA1057" s="27">
        <v>17.817600000000002</v>
      </c>
      <c r="AB1057" s="27">
        <v>6.5</v>
      </c>
      <c r="AC1057" s="27">
        <v>27.799999999999997</v>
      </c>
      <c r="AD1057" s="27">
        <v>6.1</v>
      </c>
      <c r="AE1057" s="27">
        <v>16</v>
      </c>
      <c r="AF1057" s="27">
        <v>4.6999999999999993</v>
      </c>
      <c r="AG1057" s="27">
        <v>498.47232709087399</v>
      </c>
      <c r="AH1057" s="27">
        <v>49.8472327090874</v>
      </c>
      <c r="AI1057" s="27">
        <v>0.43319999999999997</v>
      </c>
      <c r="AJ1057" s="27">
        <v>0.65</v>
      </c>
      <c r="AK1057" s="27">
        <v>2.78</v>
      </c>
      <c r="AL1057" s="27">
        <v>0.61</v>
      </c>
      <c r="AM1057" s="27">
        <v>1.6</v>
      </c>
      <c r="AN1057" s="27">
        <v>0.47</v>
      </c>
      <c r="AO1057" s="27">
        <v>15.004616805170823</v>
      </c>
      <c r="AP1057" s="27">
        <v>64.173591874422897</v>
      </c>
      <c r="AQ1057" s="27">
        <v>14.081255771006463</v>
      </c>
      <c r="AR1057" s="27">
        <v>36.934441366574333</v>
      </c>
      <c r="AS1057" s="27">
        <v>10.849492151431209</v>
      </c>
    </row>
    <row r="1058" spans="1:45" x14ac:dyDescent="0.35">
      <c r="A1058" s="26">
        <v>2018</v>
      </c>
      <c r="B1058" s="26">
        <v>16192</v>
      </c>
      <c r="C1058" s="26" t="s">
        <v>162</v>
      </c>
      <c r="D1058" s="26">
        <v>62</v>
      </c>
      <c r="E1058" s="26" t="s">
        <v>150</v>
      </c>
      <c r="F1058" s="26" t="s">
        <v>156</v>
      </c>
      <c r="G1058" s="26">
        <v>2</v>
      </c>
      <c r="H1058" s="26">
        <v>279</v>
      </c>
      <c r="I1058" s="26">
        <v>137</v>
      </c>
      <c r="J1058" s="26">
        <v>3</v>
      </c>
      <c r="K1058" s="26">
        <v>47</v>
      </c>
      <c r="L1058" s="27">
        <v>119.38</v>
      </c>
      <c r="M1058" s="27">
        <v>15.68</v>
      </c>
      <c r="N1058" s="27">
        <v>3.52</v>
      </c>
      <c r="O1058" s="27">
        <v>30.959977931034484</v>
      </c>
      <c r="P1058" s="27">
        <v>30.959977931034484</v>
      </c>
      <c r="Q1058" s="27">
        <v>2082.0585158620688</v>
      </c>
      <c r="S1058" s="27">
        <v>11.57</v>
      </c>
      <c r="T1058" s="27">
        <v>43.86</v>
      </c>
      <c r="U1058" s="27">
        <v>21.22</v>
      </c>
      <c r="V1058" s="27">
        <v>438.6</v>
      </c>
      <c r="W1058" s="27">
        <v>381.58199999999999</v>
      </c>
      <c r="X1058" s="27">
        <v>38.158200000000001</v>
      </c>
      <c r="Y1058" s="27">
        <v>212.2</v>
      </c>
      <c r="Z1058" s="27">
        <v>184.61399999999998</v>
      </c>
      <c r="AA1058" s="27">
        <v>18.461399999999998</v>
      </c>
      <c r="AB1058" s="27">
        <v>6.6000000000000005</v>
      </c>
      <c r="AC1058" s="27">
        <v>27.9</v>
      </c>
      <c r="AD1058" s="27">
        <v>6</v>
      </c>
      <c r="AE1058" s="27">
        <v>16</v>
      </c>
      <c r="AF1058" s="27">
        <v>4.6000000000000005</v>
      </c>
      <c r="AG1058" s="27">
        <v>508.67079331538787</v>
      </c>
      <c r="AH1058" s="27">
        <v>50.86707933153879</v>
      </c>
      <c r="AI1058" s="27">
        <v>0.43860000000000005</v>
      </c>
      <c r="AJ1058" s="27">
        <v>0.66</v>
      </c>
      <c r="AK1058" s="27">
        <v>2.79</v>
      </c>
      <c r="AL1058" s="27">
        <v>0.6</v>
      </c>
      <c r="AM1058" s="27">
        <v>1.6</v>
      </c>
      <c r="AN1058" s="27">
        <v>0.46</v>
      </c>
      <c r="AO1058" s="27">
        <v>15.047879616963064</v>
      </c>
      <c r="AP1058" s="27">
        <v>63.611491108071128</v>
      </c>
      <c r="AQ1058" s="27">
        <v>13.679890560875512</v>
      </c>
      <c r="AR1058" s="27">
        <v>36.479708162334695</v>
      </c>
      <c r="AS1058" s="27">
        <v>10.487916096671226</v>
      </c>
    </row>
    <row r="1059" spans="1:45" x14ac:dyDescent="0.35">
      <c r="A1059" s="26">
        <v>2018</v>
      </c>
      <c r="B1059" s="26">
        <v>16193</v>
      </c>
      <c r="C1059" s="26" t="s">
        <v>162</v>
      </c>
      <c r="D1059" s="26">
        <v>141</v>
      </c>
      <c r="E1059" s="26" t="s">
        <v>103</v>
      </c>
      <c r="F1059" s="26" t="s">
        <v>156</v>
      </c>
      <c r="G1059" s="26">
        <v>2</v>
      </c>
      <c r="H1059" s="26">
        <v>280</v>
      </c>
      <c r="I1059" s="26">
        <v>138</v>
      </c>
      <c r="J1059" s="26">
        <v>5</v>
      </c>
      <c r="K1059" s="26">
        <v>50</v>
      </c>
      <c r="L1059" s="27">
        <v>127</v>
      </c>
      <c r="M1059" s="27">
        <v>15.33</v>
      </c>
      <c r="N1059" s="27">
        <v>6.24</v>
      </c>
      <c r="O1059" s="27">
        <v>55.111411034482764</v>
      </c>
      <c r="P1059" s="27">
        <v>55.111411034482764</v>
      </c>
      <c r="Q1059" s="27">
        <v>3706.2423920689657</v>
      </c>
      <c r="S1059" s="27">
        <v>12.08</v>
      </c>
      <c r="T1059" s="27">
        <v>42.86</v>
      </c>
      <c r="U1059" s="27">
        <v>21.71</v>
      </c>
      <c r="V1059" s="27">
        <v>428.6</v>
      </c>
      <c r="W1059" s="27">
        <v>372.88200000000001</v>
      </c>
      <c r="X1059" s="27">
        <v>37.288200000000003</v>
      </c>
      <c r="Y1059" s="27">
        <v>217.10000000000002</v>
      </c>
      <c r="Z1059" s="27">
        <v>188.87700000000001</v>
      </c>
      <c r="AA1059" s="27">
        <v>18.887700000000002</v>
      </c>
      <c r="AB1059" s="27">
        <v>6.7</v>
      </c>
      <c r="AC1059" s="27">
        <v>27.3</v>
      </c>
      <c r="AD1059" s="27">
        <v>6.1</v>
      </c>
      <c r="AE1059" s="27">
        <v>15.600000000000001</v>
      </c>
      <c r="AF1059" s="27">
        <v>4.6999999999999993</v>
      </c>
      <c r="AG1059" s="27">
        <v>499.68564784765124</v>
      </c>
      <c r="AH1059" s="27">
        <v>49.968564784765121</v>
      </c>
      <c r="AI1059" s="27">
        <v>0.42860000000000004</v>
      </c>
      <c r="AJ1059" s="27">
        <v>0.67</v>
      </c>
      <c r="AK1059" s="27">
        <v>2.73</v>
      </c>
      <c r="AL1059" s="27">
        <v>0.61</v>
      </c>
      <c r="AM1059" s="27">
        <v>1.56</v>
      </c>
      <c r="AN1059" s="27">
        <v>0.47</v>
      </c>
      <c r="AO1059" s="27">
        <v>15.632291180587959</v>
      </c>
      <c r="AP1059" s="27">
        <v>63.69575361642557</v>
      </c>
      <c r="AQ1059" s="27">
        <v>14.232384507699484</v>
      </c>
      <c r="AR1059" s="27">
        <v>36.397573495100325</v>
      </c>
      <c r="AS1059" s="27">
        <v>10.965935604293044</v>
      </c>
    </row>
    <row r="1060" spans="1:45" x14ac:dyDescent="0.35">
      <c r="A1060" s="26">
        <v>2018</v>
      </c>
      <c r="B1060" s="26">
        <v>16194</v>
      </c>
      <c r="C1060" s="26" t="s">
        <v>162</v>
      </c>
      <c r="D1060" s="26">
        <v>39</v>
      </c>
      <c r="E1060" s="26" t="s">
        <v>62</v>
      </c>
      <c r="F1060" s="26" t="s">
        <v>156</v>
      </c>
      <c r="G1060" s="26">
        <v>2</v>
      </c>
      <c r="H1060" s="26">
        <v>280</v>
      </c>
      <c r="I1060" s="26">
        <v>138</v>
      </c>
      <c r="J1060" s="26">
        <v>5</v>
      </c>
      <c r="K1060" s="26">
        <v>44</v>
      </c>
      <c r="L1060" s="27">
        <v>111.76</v>
      </c>
      <c r="M1060" s="27">
        <v>18.86</v>
      </c>
      <c r="N1060" s="27">
        <v>2.83</v>
      </c>
      <c r="O1060" s="27">
        <v>23.952388103448275</v>
      </c>
      <c r="P1060" s="27">
        <v>23.952388103448275</v>
      </c>
      <c r="Q1060" s="27">
        <v>1610.7980999568965</v>
      </c>
      <c r="S1060" s="27">
        <v>12.08</v>
      </c>
      <c r="T1060" s="27">
        <v>43.85</v>
      </c>
      <c r="U1060" s="27">
        <v>20.56</v>
      </c>
      <c r="V1060" s="27">
        <v>438.5</v>
      </c>
      <c r="W1060" s="27">
        <v>381.495</v>
      </c>
      <c r="X1060" s="27">
        <v>38.149500000000003</v>
      </c>
      <c r="Y1060" s="27">
        <v>205.6</v>
      </c>
      <c r="Z1060" s="27">
        <v>178.87199999999999</v>
      </c>
      <c r="AA1060" s="27">
        <v>17.8872</v>
      </c>
      <c r="AB1060" s="27">
        <v>6.6000000000000005</v>
      </c>
      <c r="AC1060" s="27">
        <v>28</v>
      </c>
      <c r="AD1060" s="27">
        <v>6</v>
      </c>
      <c r="AE1060" s="27">
        <v>15.9</v>
      </c>
      <c r="AF1060" s="27">
        <v>4.6999999999999993</v>
      </c>
      <c r="AG1060" s="27">
        <v>504.99858519118777</v>
      </c>
      <c r="AH1060" s="27">
        <v>50.499858519118774</v>
      </c>
      <c r="AI1060" s="27">
        <v>0.4385</v>
      </c>
      <c r="AJ1060" s="27">
        <v>0.66</v>
      </c>
      <c r="AK1060" s="27">
        <v>2.8</v>
      </c>
      <c r="AL1060" s="27">
        <v>0.6</v>
      </c>
      <c r="AM1060" s="27">
        <v>1.59</v>
      </c>
      <c r="AN1060" s="27">
        <v>0.47</v>
      </c>
      <c r="AO1060" s="27">
        <v>15.051311288483468</v>
      </c>
      <c r="AP1060" s="27">
        <v>63.854047890535917</v>
      </c>
      <c r="AQ1060" s="27">
        <v>13.683010262257696</v>
      </c>
      <c r="AR1060" s="27">
        <v>36.259977194982895</v>
      </c>
      <c r="AS1060" s="27">
        <v>10.718358038768528</v>
      </c>
    </row>
    <row r="1061" spans="1:45" x14ac:dyDescent="0.35">
      <c r="A1061" s="26">
        <v>2018</v>
      </c>
      <c r="B1061" s="26">
        <v>16195</v>
      </c>
      <c r="C1061" s="26" t="s">
        <v>162</v>
      </c>
      <c r="D1061" s="26">
        <v>125</v>
      </c>
      <c r="E1061" s="26" t="s">
        <v>138</v>
      </c>
      <c r="F1061" s="26" t="s">
        <v>156</v>
      </c>
      <c r="G1061" s="26">
        <v>2</v>
      </c>
      <c r="H1061" s="26">
        <v>281</v>
      </c>
      <c r="I1061" s="26">
        <v>139</v>
      </c>
      <c r="J1061" s="26">
        <v>4</v>
      </c>
      <c r="K1061" s="26">
        <v>46</v>
      </c>
      <c r="L1061" s="27">
        <v>116.84</v>
      </c>
      <c r="M1061" s="27">
        <v>15.35</v>
      </c>
      <c r="N1061" s="27">
        <v>6.06</v>
      </c>
      <c r="O1061" s="27">
        <v>53.509016379310353</v>
      </c>
      <c r="P1061" s="27">
        <v>53.509016379310353</v>
      </c>
      <c r="Q1061" s="27">
        <v>3598.4813515086212</v>
      </c>
      <c r="S1061" s="27">
        <v>11.96</v>
      </c>
      <c r="T1061" s="27">
        <v>43.46</v>
      </c>
      <c r="U1061" s="27">
        <v>21.47</v>
      </c>
      <c r="V1061" s="27">
        <v>434.6</v>
      </c>
      <c r="W1061" s="27">
        <v>378.10200000000003</v>
      </c>
      <c r="X1061" s="27">
        <v>37.810200000000002</v>
      </c>
      <c r="Y1061" s="27">
        <v>214.7</v>
      </c>
      <c r="Z1061" s="27">
        <v>186.78899999999999</v>
      </c>
      <c r="AA1061" s="27">
        <v>18.678899999999999</v>
      </c>
      <c r="AB1061" s="27">
        <v>6.5</v>
      </c>
      <c r="AC1061" s="27">
        <v>27.9</v>
      </c>
      <c r="AD1061" s="27">
        <v>6.1</v>
      </c>
      <c r="AE1061" s="27">
        <v>15.9</v>
      </c>
      <c r="AF1061" s="27">
        <v>4.6999999999999993</v>
      </c>
      <c r="AG1061" s="27">
        <v>505.37982735428898</v>
      </c>
      <c r="AH1061" s="27">
        <v>50.537982735428898</v>
      </c>
      <c r="AI1061" s="27">
        <v>0.43460000000000004</v>
      </c>
      <c r="AJ1061" s="27">
        <v>0.65</v>
      </c>
      <c r="AK1061" s="27">
        <v>2.79</v>
      </c>
      <c r="AL1061" s="27">
        <v>0.61</v>
      </c>
      <c r="AM1061" s="27">
        <v>1.59</v>
      </c>
      <c r="AN1061" s="27">
        <v>0.47</v>
      </c>
      <c r="AO1061" s="27">
        <v>14.956281638288079</v>
      </c>
      <c r="AP1061" s="27">
        <v>64.196962724344218</v>
      </c>
      <c r="AQ1061" s="27">
        <v>14.035895075931888</v>
      </c>
      <c r="AR1061" s="27">
        <v>36.585365853658537</v>
      </c>
      <c r="AS1061" s="27">
        <v>10.814542107685226</v>
      </c>
    </row>
    <row r="1062" spans="1:45" x14ac:dyDescent="0.35">
      <c r="A1062" s="26">
        <v>2018</v>
      </c>
      <c r="B1062" s="26">
        <v>16196</v>
      </c>
      <c r="C1062" s="26" t="s">
        <v>162</v>
      </c>
      <c r="D1062" s="26">
        <v>20</v>
      </c>
      <c r="E1062" s="26" t="s">
        <v>147</v>
      </c>
      <c r="F1062" s="26" t="s">
        <v>156</v>
      </c>
      <c r="G1062" s="26">
        <v>2</v>
      </c>
      <c r="H1062" s="26">
        <v>280</v>
      </c>
      <c r="I1062" s="26">
        <v>138</v>
      </c>
      <c r="J1062" s="26">
        <v>5</v>
      </c>
      <c r="K1062" s="26">
        <v>48</v>
      </c>
      <c r="L1062" s="27">
        <v>121.92</v>
      </c>
      <c r="M1062" s="27">
        <v>19.13</v>
      </c>
      <c r="N1062" s="27">
        <v>3.95</v>
      </c>
      <c r="O1062" s="27">
        <v>33.320531465517242</v>
      </c>
      <c r="P1062" s="27">
        <v>33.320531465517242</v>
      </c>
      <c r="Q1062" s="27">
        <v>2240.8057410560345</v>
      </c>
      <c r="S1062" s="27">
        <v>12.12</v>
      </c>
      <c r="T1062" s="27">
        <v>43.52</v>
      </c>
      <c r="U1062" s="27">
        <v>21.53</v>
      </c>
      <c r="V1062" s="27">
        <v>435.20000000000005</v>
      </c>
      <c r="W1062" s="27">
        <v>378.62400000000002</v>
      </c>
      <c r="X1062" s="27">
        <v>37.862400000000001</v>
      </c>
      <c r="Y1062" s="27">
        <v>215.3</v>
      </c>
      <c r="Z1062" s="27">
        <v>187.31100000000001</v>
      </c>
      <c r="AA1062" s="27">
        <v>18.731100000000001</v>
      </c>
      <c r="AB1062" s="27">
        <v>6.4</v>
      </c>
      <c r="AC1062" s="27">
        <v>27.7</v>
      </c>
      <c r="AD1062" s="27">
        <v>6</v>
      </c>
      <c r="AE1062" s="27">
        <v>15.8</v>
      </c>
      <c r="AF1062" s="27">
        <v>4.6999999999999993</v>
      </c>
      <c r="AG1062" s="27">
        <v>506.40260430122288</v>
      </c>
      <c r="AH1062" s="27">
        <v>50.640260430122289</v>
      </c>
      <c r="AI1062" s="27">
        <v>0.43520000000000003</v>
      </c>
      <c r="AJ1062" s="27">
        <v>0.64</v>
      </c>
      <c r="AK1062" s="27">
        <v>2.77</v>
      </c>
      <c r="AL1062" s="27">
        <v>0.6</v>
      </c>
      <c r="AM1062" s="27">
        <v>1.58</v>
      </c>
      <c r="AN1062" s="27">
        <v>0.47</v>
      </c>
      <c r="AO1062" s="27">
        <v>14.705882352941176</v>
      </c>
      <c r="AP1062" s="27">
        <v>63.648897058823522</v>
      </c>
      <c r="AQ1062" s="27">
        <v>13.786764705882351</v>
      </c>
      <c r="AR1062" s="27">
        <v>36.305147058823529</v>
      </c>
      <c r="AS1062" s="27">
        <v>10.799632352941174</v>
      </c>
    </row>
    <row r="1063" spans="1:45" x14ac:dyDescent="0.35">
      <c r="A1063" s="26">
        <v>2018</v>
      </c>
      <c r="B1063" s="26">
        <v>16197</v>
      </c>
      <c r="C1063" s="26" t="s">
        <v>162</v>
      </c>
      <c r="D1063" s="26">
        <v>103</v>
      </c>
      <c r="E1063" s="26" t="s">
        <v>112</v>
      </c>
      <c r="F1063" s="26" t="s">
        <v>156</v>
      </c>
      <c r="G1063" s="26">
        <v>2</v>
      </c>
      <c r="H1063" s="26">
        <v>278</v>
      </c>
      <c r="I1063" s="26">
        <v>136</v>
      </c>
      <c r="J1063" s="26">
        <v>5</v>
      </c>
      <c r="K1063" s="26">
        <v>47</v>
      </c>
      <c r="L1063" s="27">
        <v>119.38</v>
      </c>
      <c r="M1063" s="27">
        <v>19.03</v>
      </c>
      <c r="N1063" s="27">
        <v>3.18</v>
      </c>
      <c r="O1063" s="27">
        <v>26.858307413793106</v>
      </c>
      <c r="P1063" s="27">
        <v>26.858307413793106</v>
      </c>
      <c r="Q1063" s="27">
        <v>1806.2211735775863</v>
      </c>
      <c r="S1063" s="27">
        <v>12.14</v>
      </c>
      <c r="T1063" s="27">
        <v>41.47</v>
      </c>
      <c r="U1063" s="27">
        <v>21.92</v>
      </c>
      <c r="V1063" s="27">
        <v>414.7</v>
      </c>
      <c r="W1063" s="27">
        <v>360.78899999999999</v>
      </c>
      <c r="X1063" s="27">
        <v>36.078899999999997</v>
      </c>
      <c r="Y1063" s="27">
        <v>219.20000000000002</v>
      </c>
      <c r="Z1063" s="27">
        <v>190.70400000000001</v>
      </c>
      <c r="AA1063" s="27">
        <v>19.070399999999999</v>
      </c>
      <c r="AB1063" s="27">
        <v>6.4</v>
      </c>
      <c r="AC1063" s="27">
        <v>26.7</v>
      </c>
      <c r="AD1063" s="27">
        <v>5.8999999999999995</v>
      </c>
      <c r="AE1063" s="27">
        <v>15.5</v>
      </c>
      <c r="AF1063" s="27">
        <v>4.5</v>
      </c>
      <c r="AG1063" s="27">
        <v>484.571722239748</v>
      </c>
      <c r="AH1063" s="27">
        <v>48.457172223974801</v>
      </c>
      <c r="AI1063" s="27">
        <v>0.41470000000000001</v>
      </c>
      <c r="AJ1063" s="27">
        <v>0.64</v>
      </c>
      <c r="AK1063" s="27">
        <v>2.67</v>
      </c>
      <c r="AL1063" s="27">
        <v>0.59</v>
      </c>
      <c r="AM1063" s="27">
        <v>1.55</v>
      </c>
      <c r="AN1063" s="27">
        <v>0.45</v>
      </c>
      <c r="AO1063" s="27">
        <v>15.432843019049916</v>
      </c>
      <c r="AP1063" s="27">
        <v>64.383891970098858</v>
      </c>
      <c r="AQ1063" s="27">
        <v>14.227152158186639</v>
      </c>
      <c r="AR1063" s="27">
        <v>37.376416686761516</v>
      </c>
      <c r="AS1063" s="27">
        <v>10.851217747769471</v>
      </c>
    </row>
    <row r="1064" spans="1:45" x14ac:dyDescent="0.35">
      <c r="A1064" s="26">
        <v>2018</v>
      </c>
      <c r="B1064" s="26">
        <v>16198</v>
      </c>
      <c r="C1064" s="26" t="s">
        <v>162</v>
      </c>
      <c r="D1064" s="26">
        <v>27</v>
      </c>
      <c r="E1064" s="26" t="s">
        <v>68</v>
      </c>
      <c r="F1064" s="26" t="s">
        <v>156</v>
      </c>
      <c r="G1064" s="26">
        <v>2</v>
      </c>
      <c r="H1064" s="26">
        <v>278</v>
      </c>
      <c r="I1064" s="26">
        <v>136</v>
      </c>
      <c r="J1064" s="26">
        <v>5</v>
      </c>
      <c r="K1064" s="26">
        <v>47</v>
      </c>
      <c r="L1064" s="27">
        <v>119.38</v>
      </c>
      <c r="M1064" s="27">
        <v>17.05</v>
      </c>
      <c r="N1064" s="27">
        <v>4.78</v>
      </c>
      <c r="O1064" s="27">
        <v>41.359156034482766</v>
      </c>
      <c r="P1064" s="27">
        <v>41.359156034482766</v>
      </c>
      <c r="Q1064" s="27">
        <v>2781.4032433189659</v>
      </c>
      <c r="S1064" s="27">
        <v>11.98</v>
      </c>
      <c r="T1064" s="27">
        <v>43.64</v>
      </c>
      <c r="U1064" s="27">
        <v>21.18</v>
      </c>
      <c r="V1064" s="27">
        <v>436.4</v>
      </c>
      <c r="W1064" s="27">
        <v>379.66800000000001</v>
      </c>
      <c r="X1064" s="27">
        <v>37.966799999999999</v>
      </c>
      <c r="Y1064" s="27">
        <v>211.8</v>
      </c>
      <c r="Z1064" s="27">
        <v>184.26600000000002</v>
      </c>
      <c r="AA1064" s="27">
        <v>18.426600000000001</v>
      </c>
      <c r="AB1064" s="27">
        <v>6.5</v>
      </c>
      <c r="AC1064" s="27">
        <v>27.799999999999997</v>
      </c>
      <c r="AD1064" s="27">
        <v>6</v>
      </c>
      <c r="AE1064" s="27">
        <v>16</v>
      </c>
      <c r="AF1064" s="27">
        <v>4.6999999999999993</v>
      </c>
      <c r="AG1064" s="27">
        <v>505.90340563915709</v>
      </c>
      <c r="AH1064" s="27">
        <v>50.59034056391571</v>
      </c>
      <c r="AI1064" s="27">
        <v>0.43639999999999995</v>
      </c>
      <c r="AJ1064" s="27">
        <v>0.65</v>
      </c>
      <c r="AK1064" s="27">
        <v>2.78</v>
      </c>
      <c r="AL1064" s="27">
        <v>0.6</v>
      </c>
      <c r="AM1064" s="27">
        <v>1.6</v>
      </c>
      <c r="AN1064" s="27">
        <v>0.47</v>
      </c>
      <c r="AO1064" s="27">
        <v>14.894592117323558</v>
      </c>
      <c r="AP1064" s="27">
        <v>63.703024747937675</v>
      </c>
      <c r="AQ1064" s="27">
        <v>13.748854262144823</v>
      </c>
      <c r="AR1064" s="27">
        <v>36.663611365719525</v>
      </c>
      <c r="AS1064" s="27">
        <v>10.769935838680109</v>
      </c>
    </row>
    <row r="1065" spans="1:45" x14ac:dyDescent="0.35">
      <c r="A1065" s="26">
        <v>2018</v>
      </c>
      <c r="B1065" s="26">
        <v>16199</v>
      </c>
      <c r="C1065" s="26" t="s">
        <v>162</v>
      </c>
      <c r="D1065" s="26">
        <v>78</v>
      </c>
      <c r="E1065" s="26" t="s">
        <v>97</v>
      </c>
      <c r="F1065" s="26" t="s">
        <v>156</v>
      </c>
      <c r="G1065" s="26">
        <v>2</v>
      </c>
      <c r="H1065" s="26">
        <v>282</v>
      </c>
      <c r="I1065" s="26">
        <v>140</v>
      </c>
      <c r="J1065" s="26">
        <v>4</v>
      </c>
      <c r="K1065" s="26">
        <v>49</v>
      </c>
      <c r="L1065" s="27">
        <v>124.46000000000001</v>
      </c>
      <c r="M1065" s="27">
        <v>17.09</v>
      </c>
      <c r="N1065" s="27">
        <v>6.9</v>
      </c>
      <c r="O1065" s="27">
        <v>59.673757758620688</v>
      </c>
      <c r="P1065" s="27">
        <v>59.673757758620688</v>
      </c>
      <c r="Q1065" s="27">
        <v>4013.0602092672411</v>
      </c>
      <c r="S1065" s="27">
        <v>11.91</v>
      </c>
      <c r="T1065" s="27">
        <v>43.85</v>
      </c>
      <c r="U1065" s="27">
        <v>20.99</v>
      </c>
      <c r="V1065" s="27">
        <v>438.5</v>
      </c>
      <c r="W1065" s="27">
        <v>381.495</v>
      </c>
      <c r="X1065" s="27">
        <v>38.149500000000003</v>
      </c>
      <c r="Y1065" s="27">
        <v>209.89999999999998</v>
      </c>
      <c r="Z1065" s="27">
        <v>182.61299999999997</v>
      </c>
      <c r="AA1065" s="27">
        <v>18.261299999999999</v>
      </c>
      <c r="AB1065" s="27">
        <v>6.6000000000000005</v>
      </c>
      <c r="AC1065" s="27">
        <v>28</v>
      </c>
      <c r="AD1065" s="27">
        <v>6.2</v>
      </c>
      <c r="AE1065" s="27">
        <v>16</v>
      </c>
      <c r="AF1065" s="27">
        <v>4.6999999999999993</v>
      </c>
      <c r="AG1065" s="27">
        <v>507.30985232315851</v>
      </c>
      <c r="AH1065" s="27">
        <v>50.730985232315852</v>
      </c>
      <c r="AI1065" s="27">
        <v>0.4385</v>
      </c>
      <c r="AJ1065" s="27">
        <v>0.66</v>
      </c>
      <c r="AK1065" s="27">
        <v>2.8</v>
      </c>
      <c r="AL1065" s="27">
        <v>0.62</v>
      </c>
      <c r="AM1065" s="27">
        <v>1.6</v>
      </c>
      <c r="AN1065" s="27">
        <v>0.47</v>
      </c>
      <c r="AO1065" s="27">
        <v>15.051311288483468</v>
      </c>
      <c r="AP1065" s="27">
        <v>63.854047890535917</v>
      </c>
      <c r="AQ1065" s="27">
        <v>14.139110604332954</v>
      </c>
      <c r="AR1065" s="27">
        <v>36.488027366020525</v>
      </c>
      <c r="AS1065" s="27">
        <v>10.718358038768528</v>
      </c>
    </row>
    <row r="1066" spans="1:45" x14ac:dyDescent="0.35">
      <c r="A1066" s="26">
        <v>2018</v>
      </c>
      <c r="B1066" s="26">
        <v>16200</v>
      </c>
      <c r="C1066" s="26" t="s">
        <v>162</v>
      </c>
      <c r="D1066" s="26">
        <v>79</v>
      </c>
      <c r="E1066" s="26" t="s">
        <v>151</v>
      </c>
      <c r="F1066" s="26" t="s">
        <v>156</v>
      </c>
      <c r="G1066" s="26">
        <v>2</v>
      </c>
      <c r="H1066" s="26">
        <v>281</v>
      </c>
      <c r="I1066" s="26">
        <v>139</v>
      </c>
      <c r="J1066" s="26">
        <v>1</v>
      </c>
      <c r="K1066" s="26">
        <v>29</v>
      </c>
      <c r="L1066" s="27">
        <v>73.66</v>
      </c>
      <c r="M1066" s="27">
        <v>17.440000000000001</v>
      </c>
      <c r="N1066" s="27">
        <v>4.9000000000000004</v>
      </c>
      <c r="O1066" s="27">
        <v>42.198124137931039</v>
      </c>
      <c r="P1066" s="27">
        <v>42.198124137931039</v>
      </c>
      <c r="Q1066" s="27">
        <v>2837.8238482758625</v>
      </c>
      <c r="S1066" s="27">
        <v>11.69</v>
      </c>
      <c r="T1066" s="27">
        <v>43.96</v>
      </c>
      <c r="U1066" s="27">
        <v>20.59</v>
      </c>
      <c r="V1066" s="27">
        <v>439.6</v>
      </c>
      <c r="W1066" s="27">
        <v>382.452</v>
      </c>
      <c r="X1066" s="27">
        <v>38.245199999999997</v>
      </c>
      <c r="Y1066" s="27">
        <v>205.9</v>
      </c>
      <c r="Z1066" s="27">
        <v>179.13300000000001</v>
      </c>
      <c r="AA1066" s="27">
        <v>17.9133</v>
      </c>
      <c r="AB1066" s="27">
        <v>6.6000000000000005</v>
      </c>
      <c r="AC1066" s="27">
        <v>28.2</v>
      </c>
      <c r="AD1066" s="27">
        <v>6.1</v>
      </c>
      <c r="AE1066" s="27">
        <v>16.100000000000001</v>
      </c>
      <c r="AF1066" s="27">
        <v>4.6000000000000005</v>
      </c>
      <c r="AG1066" s="27">
        <v>506.42637071800164</v>
      </c>
      <c r="AH1066" s="27">
        <v>50.642637071800166</v>
      </c>
      <c r="AI1066" s="27">
        <v>0.43960000000000005</v>
      </c>
      <c r="AJ1066" s="27">
        <v>0.66</v>
      </c>
      <c r="AK1066" s="27">
        <v>2.82</v>
      </c>
      <c r="AL1066" s="27">
        <v>0.61</v>
      </c>
      <c r="AM1066" s="27">
        <v>1.61</v>
      </c>
      <c r="AN1066" s="27">
        <v>0.46</v>
      </c>
      <c r="AO1066" s="27">
        <v>15.013648771610555</v>
      </c>
      <c r="AP1066" s="27">
        <v>64.149226569608729</v>
      </c>
      <c r="AQ1066" s="27">
        <v>13.876251137397633</v>
      </c>
      <c r="AR1066" s="27">
        <v>36.624203821656053</v>
      </c>
      <c r="AS1066" s="27">
        <v>10.464058234758872</v>
      </c>
    </row>
    <row r="1067" spans="1:45" x14ac:dyDescent="0.35">
      <c r="A1067" s="26">
        <v>2018</v>
      </c>
      <c r="B1067" s="26">
        <v>16201</v>
      </c>
      <c r="C1067" s="26" t="s">
        <v>162</v>
      </c>
      <c r="D1067" s="26">
        <v>19</v>
      </c>
      <c r="E1067" s="26" t="s">
        <v>93</v>
      </c>
      <c r="F1067" s="26" t="s">
        <v>156</v>
      </c>
      <c r="G1067" s="26">
        <v>2</v>
      </c>
      <c r="H1067" s="26">
        <v>281</v>
      </c>
      <c r="I1067" s="26">
        <v>139</v>
      </c>
      <c r="J1067" s="26">
        <v>5</v>
      </c>
      <c r="K1067" s="26">
        <v>44</v>
      </c>
      <c r="L1067" s="27">
        <v>111.76</v>
      </c>
      <c r="M1067" s="27">
        <v>15.74</v>
      </c>
      <c r="N1067" s="27">
        <v>2.93</v>
      </c>
      <c r="O1067" s="27">
        <v>25.752325689655173</v>
      </c>
      <c r="P1067" s="27">
        <v>25.752325689655173</v>
      </c>
      <c r="Q1067" s="27">
        <v>1731.8439026293104</v>
      </c>
      <c r="S1067" s="27">
        <v>12.41</v>
      </c>
      <c r="T1067" s="27">
        <v>43.7</v>
      </c>
      <c r="U1067" s="27">
        <v>21.05</v>
      </c>
      <c r="V1067" s="27">
        <v>437</v>
      </c>
      <c r="W1067" s="27">
        <v>380.19</v>
      </c>
      <c r="X1067" s="27">
        <v>38.018999999999998</v>
      </c>
      <c r="Y1067" s="27">
        <v>210.5</v>
      </c>
      <c r="Z1067" s="27">
        <v>183.13499999999999</v>
      </c>
      <c r="AA1067" s="27">
        <v>18.313499999999998</v>
      </c>
      <c r="AB1067" s="27">
        <v>6.5</v>
      </c>
      <c r="AC1067" s="27">
        <v>27.9</v>
      </c>
      <c r="AD1067" s="27">
        <v>6</v>
      </c>
      <c r="AE1067" s="27">
        <v>15.9</v>
      </c>
      <c r="AF1067" s="27">
        <v>4.6999999999999993</v>
      </c>
      <c r="AG1067" s="27">
        <v>505.89754733034215</v>
      </c>
      <c r="AH1067" s="27">
        <v>50.589754733034212</v>
      </c>
      <c r="AI1067" s="27">
        <v>0.437</v>
      </c>
      <c r="AJ1067" s="27">
        <v>0.65</v>
      </c>
      <c r="AK1067" s="27">
        <v>2.79</v>
      </c>
      <c r="AL1067" s="27">
        <v>0.6</v>
      </c>
      <c r="AM1067" s="27">
        <v>1.59</v>
      </c>
      <c r="AN1067" s="27">
        <v>0.47</v>
      </c>
      <c r="AO1067" s="27">
        <v>14.874141876430206</v>
      </c>
      <c r="AP1067" s="27">
        <v>63.844393592677342</v>
      </c>
      <c r="AQ1067" s="27">
        <v>13.729977116704806</v>
      </c>
      <c r="AR1067" s="27">
        <v>36.384439359267738</v>
      </c>
      <c r="AS1067" s="27">
        <v>10.755148741418763</v>
      </c>
    </row>
    <row r="1068" spans="1:45" x14ac:dyDescent="0.35">
      <c r="A1068" s="26">
        <v>2018</v>
      </c>
      <c r="B1068" s="26">
        <v>16202</v>
      </c>
      <c r="C1068" s="26" t="s">
        <v>162</v>
      </c>
      <c r="D1068" s="26">
        <v>96</v>
      </c>
      <c r="E1068" s="26" t="s">
        <v>53</v>
      </c>
      <c r="F1068" s="26" t="s">
        <v>156</v>
      </c>
      <c r="G1068" s="26">
        <v>2</v>
      </c>
      <c r="H1068" s="26">
        <v>281</v>
      </c>
      <c r="I1068" s="26">
        <v>139</v>
      </c>
      <c r="J1068" s="26">
        <v>5</v>
      </c>
      <c r="K1068" s="26">
        <v>45</v>
      </c>
      <c r="L1068" s="27">
        <v>114.3</v>
      </c>
      <c r="M1068" s="27">
        <v>14.55</v>
      </c>
      <c r="N1068" s="27">
        <v>5.25</v>
      </c>
      <c r="O1068" s="27">
        <v>46.79492456896552</v>
      </c>
      <c r="P1068" s="27">
        <v>46.79492456896552</v>
      </c>
      <c r="Q1068" s="27">
        <v>3146.9586772629314</v>
      </c>
      <c r="S1068" s="27">
        <v>11.72</v>
      </c>
      <c r="T1068" s="27">
        <v>43.33</v>
      </c>
      <c r="U1068" s="27">
        <v>21.49</v>
      </c>
      <c r="V1068" s="27">
        <v>433.29999999999995</v>
      </c>
      <c r="W1068" s="27">
        <v>376.97099999999995</v>
      </c>
      <c r="X1068" s="27">
        <v>37.697099999999992</v>
      </c>
      <c r="Y1068" s="27">
        <v>214.89999999999998</v>
      </c>
      <c r="Z1068" s="27">
        <v>186.96299999999997</v>
      </c>
      <c r="AA1068" s="27">
        <v>18.696299999999997</v>
      </c>
      <c r="AB1068" s="27">
        <v>6.6000000000000005</v>
      </c>
      <c r="AC1068" s="27">
        <v>28</v>
      </c>
      <c r="AD1068" s="27">
        <v>6.2</v>
      </c>
      <c r="AE1068" s="27">
        <v>16</v>
      </c>
      <c r="AF1068" s="27">
        <v>4.6000000000000005</v>
      </c>
      <c r="AG1068" s="27">
        <v>503.97594077086478</v>
      </c>
      <c r="AH1068" s="27">
        <v>50.397594077086481</v>
      </c>
      <c r="AI1068" s="27">
        <v>0.43329999999999996</v>
      </c>
      <c r="AJ1068" s="27">
        <v>0.66</v>
      </c>
      <c r="AK1068" s="27">
        <v>2.8</v>
      </c>
      <c r="AL1068" s="27">
        <v>0.62</v>
      </c>
      <c r="AM1068" s="27">
        <v>1.6</v>
      </c>
      <c r="AN1068" s="27">
        <v>0.46</v>
      </c>
      <c r="AO1068" s="27">
        <v>15.231940918532198</v>
      </c>
      <c r="AP1068" s="27">
        <v>64.620355411954776</v>
      </c>
      <c r="AQ1068" s="27">
        <v>14.3087929840757</v>
      </c>
      <c r="AR1068" s="27">
        <v>36.925917378259868</v>
      </c>
      <c r="AS1068" s="27">
        <v>10.616201246249714</v>
      </c>
    </row>
    <row r="1069" spans="1:45" x14ac:dyDescent="0.35">
      <c r="A1069" s="26">
        <v>2018</v>
      </c>
      <c r="B1069" s="26">
        <v>16203</v>
      </c>
      <c r="C1069" s="26" t="s">
        <v>162</v>
      </c>
      <c r="D1069" s="26">
        <v>50</v>
      </c>
      <c r="E1069" s="26" t="s">
        <v>108</v>
      </c>
      <c r="F1069" s="26" t="s">
        <v>156</v>
      </c>
      <c r="G1069" s="26">
        <v>2</v>
      </c>
      <c r="H1069" s="26">
        <v>280</v>
      </c>
      <c r="I1069" s="26">
        <v>138</v>
      </c>
      <c r="J1069" s="26">
        <v>5</v>
      </c>
      <c r="K1069" s="26">
        <v>44</v>
      </c>
      <c r="L1069" s="27">
        <v>111.76</v>
      </c>
      <c r="M1069" s="27">
        <v>16.420000000000002</v>
      </c>
      <c r="N1069" s="27">
        <v>3.03</v>
      </c>
      <c r="O1069" s="27">
        <v>26.416323620689653</v>
      </c>
      <c r="P1069" s="27">
        <v>26.416323620689653</v>
      </c>
      <c r="Q1069" s="27">
        <v>1776.4977634913791</v>
      </c>
      <c r="S1069" s="27">
        <v>12.65</v>
      </c>
      <c r="T1069" s="27">
        <v>44.07</v>
      </c>
      <c r="U1069" s="27">
        <v>20.93</v>
      </c>
      <c r="V1069" s="27">
        <v>440.7</v>
      </c>
      <c r="W1069" s="27">
        <v>383.40899999999999</v>
      </c>
      <c r="X1069" s="27">
        <v>38.340899999999998</v>
      </c>
      <c r="Y1069" s="27">
        <v>209.3</v>
      </c>
      <c r="Z1069" s="27">
        <v>182.09100000000001</v>
      </c>
      <c r="AA1069" s="27">
        <v>18.209099999999999</v>
      </c>
      <c r="AB1069" s="27">
        <v>6.5</v>
      </c>
      <c r="AC1069" s="27">
        <v>27.799999999999997</v>
      </c>
      <c r="AD1069" s="27">
        <v>5.8999999999999995</v>
      </c>
      <c r="AE1069" s="27">
        <v>16</v>
      </c>
      <c r="AF1069" s="27">
        <v>4.8</v>
      </c>
      <c r="AG1069" s="27">
        <v>509.52968245058827</v>
      </c>
      <c r="AH1069" s="27">
        <v>50.952968245058827</v>
      </c>
      <c r="AI1069" s="27">
        <v>0.44069999999999998</v>
      </c>
      <c r="AJ1069" s="27">
        <v>0.65</v>
      </c>
      <c r="AK1069" s="27">
        <v>2.78</v>
      </c>
      <c r="AL1069" s="27">
        <v>0.59</v>
      </c>
      <c r="AM1069" s="27">
        <v>1.6</v>
      </c>
      <c r="AN1069" s="27">
        <v>0.48</v>
      </c>
      <c r="AO1069" s="27">
        <v>14.749262536873157</v>
      </c>
      <c r="AP1069" s="27">
        <v>63.081461311549802</v>
      </c>
      <c r="AQ1069" s="27">
        <v>13.387792148854095</v>
      </c>
      <c r="AR1069" s="27">
        <v>36.305877013841616</v>
      </c>
      <c r="AS1069" s="27">
        <v>10.891763104152485</v>
      </c>
    </row>
    <row r="1070" spans="1:45" x14ac:dyDescent="0.35">
      <c r="A1070" s="26">
        <v>2018</v>
      </c>
      <c r="B1070" s="26">
        <v>16204</v>
      </c>
      <c r="C1070" s="26" t="s">
        <v>162</v>
      </c>
      <c r="D1070" s="26">
        <v>32</v>
      </c>
      <c r="E1070" s="26" t="s">
        <v>64</v>
      </c>
      <c r="F1070" s="26" t="s">
        <v>156</v>
      </c>
      <c r="G1070" s="26">
        <v>2</v>
      </c>
      <c r="H1070" s="26">
        <v>281</v>
      </c>
      <c r="I1070" s="26">
        <v>139</v>
      </c>
      <c r="J1070" s="26">
        <v>5</v>
      </c>
      <c r="K1070" s="26">
        <v>50</v>
      </c>
      <c r="L1070" s="27">
        <v>127</v>
      </c>
      <c r="M1070" s="27">
        <v>19.98</v>
      </c>
      <c r="N1070" s="27">
        <v>2.1800000000000002</v>
      </c>
      <c r="O1070" s="27">
        <v>18.196272068965516</v>
      </c>
      <c r="P1070" s="27">
        <v>18.196272068965516</v>
      </c>
      <c r="Q1070" s="27">
        <v>1223.699296637931</v>
      </c>
      <c r="S1070" s="27">
        <v>11.84</v>
      </c>
      <c r="T1070" s="27">
        <v>44.34</v>
      </c>
      <c r="U1070" s="27">
        <v>20.350000000000001</v>
      </c>
      <c r="V1070" s="27">
        <v>443.40000000000003</v>
      </c>
      <c r="W1070" s="27">
        <v>385.75800000000004</v>
      </c>
      <c r="X1070" s="27">
        <v>38.575800000000001</v>
      </c>
      <c r="Y1070" s="27">
        <v>203.5</v>
      </c>
      <c r="Z1070" s="27">
        <v>177.04499999999999</v>
      </c>
      <c r="AA1070" s="27">
        <v>17.704499999999999</v>
      </c>
      <c r="AB1070" s="27">
        <v>6.6000000000000005</v>
      </c>
      <c r="AC1070" s="27">
        <v>27.9</v>
      </c>
      <c r="AD1070" s="27">
        <v>6</v>
      </c>
      <c r="AE1070" s="27">
        <v>16</v>
      </c>
      <c r="AF1070" s="27">
        <v>4.8</v>
      </c>
      <c r="AG1070" s="27">
        <v>509.5080215966164</v>
      </c>
      <c r="AH1070" s="27">
        <v>50.950802159661642</v>
      </c>
      <c r="AI1070" s="27">
        <v>0.44340000000000002</v>
      </c>
      <c r="AJ1070" s="27">
        <v>0.66</v>
      </c>
      <c r="AK1070" s="27">
        <v>2.79</v>
      </c>
      <c r="AL1070" s="27">
        <v>0.6</v>
      </c>
      <c r="AM1070" s="27">
        <v>1.6</v>
      </c>
      <c r="AN1070" s="27">
        <v>0.48</v>
      </c>
      <c r="AO1070" s="27">
        <v>14.884979702300406</v>
      </c>
      <c r="AP1070" s="27">
        <v>62.922868741542622</v>
      </c>
      <c r="AQ1070" s="27">
        <v>13.531799729364005</v>
      </c>
      <c r="AR1070" s="27">
        <v>36.084799278304011</v>
      </c>
      <c r="AS1070" s="27">
        <v>10.825439783491204</v>
      </c>
    </row>
    <row r="1071" spans="1:45" x14ac:dyDescent="0.35">
      <c r="A1071" s="26">
        <v>2018</v>
      </c>
      <c r="B1071" s="26">
        <v>16205</v>
      </c>
      <c r="C1071" s="26" t="s">
        <v>162</v>
      </c>
      <c r="D1071" s="26">
        <v>1</v>
      </c>
      <c r="E1071" s="26" t="s">
        <v>15</v>
      </c>
      <c r="F1071" s="26" t="s">
        <v>157</v>
      </c>
      <c r="G1071" s="26">
        <v>2</v>
      </c>
      <c r="H1071" s="26">
        <v>280</v>
      </c>
      <c r="I1071" s="26">
        <v>138</v>
      </c>
      <c r="J1071" s="26">
        <v>1</v>
      </c>
      <c r="K1071" s="26">
        <v>24</v>
      </c>
      <c r="L1071" s="27">
        <v>60.96</v>
      </c>
      <c r="M1071" s="27">
        <v>14.32</v>
      </c>
      <c r="N1071" s="27">
        <v>5.52</v>
      </c>
      <c r="O1071" s="27">
        <v>49.333953103448273</v>
      </c>
      <c r="P1071" s="27">
        <v>49.333953103448273</v>
      </c>
      <c r="Q1071" s="27">
        <v>3317.7083462068963</v>
      </c>
      <c r="S1071" s="27">
        <v>12.09</v>
      </c>
      <c r="T1071" s="27">
        <v>40.11</v>
      </c>
      <c r="U1071" s="27">
        <v>21.51</v>
      </c>
      <c r="V1071" s="27">
        <v>401.1</v>
      </c>
      <c r="W1071" s="27">
        <v>348.95699999999999</v>
      </c>
      <c r="X1071" s="27">
        <v>34.895699999999998</v>
      </c>
      <c r="Y1071" s="27">
        <v>215.10000000000002</v>
      </c>
      <c r="Z1071" s="27">
        <v>187.13700000000003</v>
      </c>
      <c r="AA1071" s="27">
        <v>18.713700000000003</v>
      </c>
      <c r="AB1071" s="27">
        <v>6.2</v>
      </c>
      <c r="AC1071" s="27">
        <v>26.400000000000002</v>
      </c>
      <c r="AD1071" s="27">
        <v>6</v>
      </c>
      <c r="AE1071" s="27">
        <v>15.1</v>
      </c>
      <c r="AF1071" s="27">
        <v>4.4000000000000004</v>
      </c>
      <c r="AG1071" s="27">
        <v>466.62363394141659</v>
      </c>
      <c r="AH1071" s="27">
        <v>46.662363394141657</v>
      </c>
      <c r="AI1071" s="27">
        <v>0.40110000000000001</v>
      </c>
      <c r="AJ1071" s="27">
        <v>0.62</v>
      </c>
      <c r="AK1071" s="27">
        <v>2.64</v>
      </c>
      <c r="AL1071" s="27">
        <v>0.6</v>
      </c>
      <c r="AM1071" s="27">
        <v>1.51</v>
      </c>
      <c r="AN1071" s="27">
        <v>0.44</v>
      </c>
      <c r="AO1071" s="27">
        <v>15.457491897282473</v>
      </c>
      <c r="AP1071" s="27">
        <v>65.818997756170532</v>
      </c>
      <c r="AQ1071" s="27">
        <v>14.958863126402393</v>
      </c>
      <c r="AR1071" s="27">
        <v>37.646472201446024</v>
      </c>
      <c r="AS1071" s="27">
        <v>10.969832959361757</v>
      </c>
    </row>
    <row r="1072" spans="1:45" x14ac:dyDescent="0.35">
      <c r="A1072" s="26">
        <v>2018</v>
      </c>
      <c r="B1072" s="26">
        <v>16206</v>
      </c>
      <c r="C1072" s="26" t="s">
        <v>162</v>
      </c>
      <c r="D1072" s="26">
        <v>88</v>
      </c>
      <c r="E1072" s="26" t="s">
        <v>92</v>
      </c>
      <c r="F1072" s="26" t="s">
        <v>156</v>
      </c>
      <c r="G1072" s="26">
        <v>2</v>
      </c>
      <c r="H1072" s="26">
        <v>278</v>
      </c>
      <c r="I1072" s="26">
        <v>136</v>
      </c>
      <c r="J1072" s="26">
        <v>2</v>
      </c>
      <c r="K1072" s="26">
        <v>51</v>
      </c>
      <c r="L1072" s="27">
        <v>129.54</v>
      </c>
      <c r="M1072" s="27">
        <v>14.34</v>
      </c>
      <c r="N1072" s="27">
        <v>6.11</v>
      </c>
      <c r="O1072" s="27">
        <v>54.594219482758625</v>
      </c>
      <c r="P1072" s="27">
        <v>54.594219482758625</v>
      </c>
      <c r="Q1072" s="27">
        <v>3671.4612602155175</v>
      </c>
      <c r="S1072" s="27">
        <v>12.14</v>
      </c>
      <c r="T1072" s="27">
        <v>42.02</v>
      </c>
      <c r="U1072" s="27">
        <v>21.87</v>
      </c>
      <c r="V1072" s="27">
        <v>420.20000000000005</v>
      </c>
      <c r="W1072" s="27">
        <v>365.57400000000001</v>
      </c>
      <c r="X1072" s="27">
        <v>36.557400000000001</v>
      </c>
      <c r="Y1072" s="27">
        <v>218.70000000000002</v>
      </c>
      <c r="Z1072" s="27">
        <v>190.26900000000001</v>
      </c>
      <c r="AA1072" s="27">
        <v>19.026900000000001</v>
      </c>
      <c r="AB1072" s="27">
        <v>6.4</v>
      </c>
      <c r="AC1072" s="27">
        <v>27.200000000000003</v>
      </c>
      <c r="AD1072" s="27">
        <v>5.8999999999999995</v>
      </c>
      <c r="AE1072" s="27">
        <v>15.600000000000001</v>
      </c>
      <c r="AF1072" s="27">
        <v>4.6000000000000005</v>
      </c>
      <c r="AG1072" s="27">
        <v>490.73463098024024</v>
      </c>
      <c r="AH1072" s="27">
        <v>49.073463098024021</v>
      </c>
      <c r="AI1072" s="27">
        <v>0.42020000000000002</v>
      </c>
      <c r="AJ1072" s="27">
        <v>0.64</v>
      </c>
      <c r="AK1072" s="27">
        <v>2.72</v>
      </c>
      <c r="AL1072" s="27">
        <v>0.59</v>
      </c>
      <c r="AM1072" s="27">
        <v>1.56</v>
      </c>
      <c r="AN1072" s="27">
        <v>0.46</v>
      </c>
      <c r="AO1072" s="27">
        <v>15.230842455973347</v>
      </c>
      <c r="AP1072" s="27">
        <v>64.731080437886718</v>
      </c>
      <c r="AQ1072" s="27">
        <v>14.040932889100427</v>
      </c>
      <c r="AR1072" s="27">
        <v>37.125178486435033</v>
      </c>
      <c r="AS1072" s="27">
        <v>10.947168015230844</v>
      </c>
    </row>
    <row r="1073" spans="1:45" x14ac:dyDescent="0.35">
      <c r="A1073" s="26">
        <v>2018</v>
      </c>
      <c r="B1073" s="26">
        <v>16207</v>
      </c>
      <c r="C1073" s="26" t="s">
        <v>162</v>
      </c>
      <c r="D1073" s="26">
        <v>86</v>
      </c>
      <c r="E1073" s="26" t="s">
        <v>47</v>
      </c>
      <c r="F1073" s="26" t="s">
        <v>156</v>
      </c>
      <c r="G1073" s="26">
        <v>2</v>
      </c>
      <c r="H1073" s="26">
        <v>280</v>
      </c>
      <c r="I1073" s="26">
        <v>138</v>
      </c>
      <c r="J1073" s="26">
        <v>1</v>
      </c>
      <c r="K1073" s="26">
        <v>25</v>
      </c>
      <c r="L1073" s="27">
        <v>63.5</v>
      </c>
      <c r="M1073" s="27">
        <v>14.95</v>
      </c>
      <c r="N1073" s="27">
        <v>4.74</v>
      </c>
      <c r="O1073" s="27">
        <v>42.05135948275862</v>
      </c>
      <c r="P1073" s="27">
        <v>42.05135948275862</v>
      </c>
      <c r="Q1073" s="27">
        <v>2827.9539252155173</v>
      </c>
      <c r="S1073" s="27">
        <v>12.07</v>
      </c>
      <c r="T1073" s="27">
        <v>43.05</v>
      </c>
      <c r="U1073" s="27">
        <v>20.69</v>
      </c>
      <c r="V1073" s="27">
        <v>430.5</v>
      </c>
      <c r="W1073" s="27">
        <v>374.53500000000003</v>
      </c>
      <c r="X1073" s="27">
        <v>37.453500000000005</v>
      </c>
      <c r="Y1073" s="27">
        <v>206.9</v>
      </c>
      <c r="Z1073" s="27">
        <v>180.00300000000001</v>
      </c>
      <c r="AA1073" s="27">
        <v>18.000300000000003</v>
      </c>
      <c r="AB1073" s="27">
        <v>6.4</v>
      </c>
      <c r="AC1073" s="27">
        <v>27.599999999999998</v>
      </c>
      <c r="AD1073" s="27">
        <v>6.1</v>
      </c>
      <c r="AE1073" s="27">
        <v>15.8</v>
      </c>
      <c r="AF1073" s="27">
        <v>4.6999999999999993</v>
      </c>
      <c r="AG1073" s="27">
        <v>496.46920765510765</v>
      </c>
      <c r="AH1073" s="27">
        <v>49.646920765510764</v>
      </c>
      <c r="AI1073" s="27">
        <v>0.43049999999999999</v>
      </c>
      <c r="AJ1073" s="27">
        <v>0.64</v>
      </c>
      <c r="AK1073" s="27">
        <v>2.76</v>
      </c>
      <c r="AL1073" s="27">
        <v>0.61</v>
      </c>
      <c r="AM1073" s="27">
        <v>1.58</v>
      </c>
      <c r="AN1073" s="27">
        <v>0.47</v>
      </c>
      <c r="AO1073" s="27">
        <v>14.866434378629501</v>
      </c>
      <c r="AP1073" s="27">
        <v>64.111498257839713</v>
      </c>
      <c r="AQ1073" s="27">
        <v>14.169570267131242</v>
      </c>
      <c r="AR1073" s="27">
        <v>36.70150987224158</v>
      </c>
      <c r="AS1073" s="27">
        <v>10.917537746806039</v>
      </c>
    </row>
    <row r="1074" spans="1:45" x14ac:dyDescent="0.35">
      <c r="A1074" s="26">
        <v>2018</v>
      </c>
      <c r="B1074" s="26">
        <v>16208</v>
      </c>
      <c r="C1074" s="26" t="s">
        <v>162</v>
      </c>
      <c r="D1074" s="26">
        <v>131</v>
      </c>
      <c r="E1074" s="26" t="s">
        <v>143</v>
      </c>
      <c r="F1074" s="26" t="s">
        <v>156</v>
      </c>
      <c r="G1074" s="26">
        <v>2</v>
      </c>
      <c r="H1074" s="26">
        <v>278</v>
      </c>
      <c r="I1074" s="26">
        <v>136</v>
      </c>
      <c r="J1074" s="26">
        <v>4</v>
      </c>
      <c r="K1074" s="26">
        <v>41</v>
      </c>
      <c r="L1074" s="27">
        <v>104.14</v>
      </c>
      <c r="M1074" s="27">
        <v>16.84</v>
      </c>
      <c r="N1074" s="27">
        <v>3.71</v>
      </c>
      <c r="O1074" s="27">
        <v>32.182203103448273</v>
      </c>
      <c r="P1074" s="27">
        <v>32.182203103448273</v>
      </c>
      <c r="Q1074" s="27">
        <v>2164.2531587068966</v>
      </c>
      <c r="S1074" s="27">
        <v>12.03</v>
      </c>
      <c r="T1074" s="27">
        <v>42.51</v>
      </c>
      <c r="U1074" s="27">
        <v>21.91</v>
      </c>
      <c r="V1074" s="27">
        <v>425.09999999999997</v>
      </c>
      <c r="W1074" s="27">
        <v>369.83699999999999</v>
      </c>
      <c r="X1074" s="27">
        <v>36.983699999999999</v>
      </c>
      <c r="Y1074" s="27">
        <v>219.1</v>
      </c>
      <c r="Z1074" s="27">
        <v>190.61699999999999</v>
      </c>
      <c r="AA1074" s="27">
        <v>19.061699999999998</v>
      </c>
      <c r="AB1074" s="27">
        <v>6.5</v>
      </c>
      <c r="AC1074" s="27">
        <v>27.3</v>
      </c>
      <c r="AD1074" s="27">
        <v>6</v>
      </c>
      <c r="AE1074" s="27">
        <v>15.8</v>
      </c>
      <c r="AF1074" s="27">
        <v>4.6000000000000005</v>
      </c>
      <c r="AG1074" s="27">
        <v>496.67059862936924</v>
      </c>
      <c r="AH1074" s="27">
        <v>49.667059862936924</v>
      </c>
      <c r="AI1074" s="27">
        <v>0.42509999999999998</v>
      </c>
      <c r="AJ1074" s="27">
        <v>0.65</v>
      </c>
      <c r="AK1074" s="27">
        <v>2.73</v>
      </c>
      <c r="AL1074" s="27">
        <v>0.6</v>
      </c>
      <c r="AM1074" s="27">
        <v>1.58</v>
      </c>
      <c r="AN1074" s="27">
        <v>0.46</v>
      </c>
      <c r="AO1074" s="27">
        <v>15.290519877675841</v>
      </c>
      <c r="AP1074" s="27">
        <v>64.22018348623854</v>
      </c>
      <c r="AQ1074" s="27">
        <v>14.114326040931546</v>
      </c>
      <c r="AR1074" s="27">
        <v>37.16772524111974</v>
      </c>
      <c r="AS1074" s="27">
        <v>10.820983298047521</v>
      </c>
    </row>
    <row r="1075" spans="1:45" x14ac:dyDescent="0.35">
      <c r="A1075" s="26">
        <v>2018</v>
      </c>
      <c r="B1075" s="26">
        <v>16209</v>
      </c>
      <c r="C1075" s="26" t="s">
        <v>162</v>
      </c>
      <c r="D1075" s="26">
        <v>124</v>
      </c>
      <c r="E1075" s="26" t="s">
        <v>121</v>
      </c>
      <c r="F1075" s="26" t="s">
        <v>156</v>
      </c>
      <c r="G1075" s="26">
        <v>2</v>
      </c>
      <c r="H1075" s="26">
        <v>279</v>
      </c>
      <c r="I1075" s="26">
        <v>137</v>
      </c>
      <c r="J1075" s="26">
        <v>2</v>
      </c>
      <c r="K1075" s="26">
        <v>48</v>
      </c>
      <c r="L1075" s="27">
        <v>121.92</v>
      </c>
      <c r="M1075" s="27">
        <v>15.04</v>
      </c>
      <c r="N1075" s="27">
        <v>4.2300000000000004</v>
      </c>
      <c r="O1075" s="27">
        <v>37.487135172413801</v>
      </c>
      <c r="P1075" s="27">
        <v>37.487135172413801</v>
      </c>
      <c r="Q1075" s="27">
        <v>2521.0098403448283</v>
      </c>
      <c r="S1075" s="27">
        <v>11.72</v>
      </c>
      <c r="T1075" s="27">
        <v>43.21</v>
      </c>
      <c r="U1075" s="27">
        <v>21.1</v>
      </c>
      <c r="V1075" s="27">
        <v>432.1</v>
      </c>
      <c r="W1075" s="27">
        <v>375.92700000000002</v>
      </c>
      <c r="X1075" s="27">
        <v>37.592700000000001</v>
      </c>
      <c r="Y1075" s="27">
        <v>211</v>
      </c>
      <c r="Z1075" s="27">
        <v>183.57</v>
      </c>
      <c r="AA1075" s="27">
        <v>18.356999999999999</v>
      </c>
      <c r="AB1075" s="27">
        <v>6.4</v>
      </c>
      <c r="AC1075" s="27">
        <v>27.7</v>
      </c>
      <c r="AD1075" s="27">
        <v>6</v>
      </c>
      <c r="AE1075" s="27">
        <v>15.9</v>
      </c>
      <c r="AF1075" s="27">
        <v>4.6000000000000005</v>
      </c>
      <c r="AG1075" s="27">
        <v>500.49153552395927</v>
      </c>
      <c r="AH1075" s="27">
        <v>50.049153552395929</v>
      </c>
      <c r="AI1075" s="27">
        <v>0.43210000000000004</v>
      </c>
      <c r="AJ1075" s="27">
        <v>0.64</v>
      </c>
      <c r="AK1075" s="27">
        <v>2.77</v>
      </c>
      <c r="AL1075" s="27">
        <v>0.6</v>
      </c>
      <c r="AM1075" s="27">
        <v>1.59</v>
      </c>
      <c r="AN1075" s="27">
        <v>0.46</v>
      </c>
      <c r="AO1075" s="27">
        <v>14.811386253182134</v>
      </c>
      <c r="AP1075" s="27">
        <v>64.105531127053922</v>
      </c>
      <c r="AQ1075" s="27">
        <v>13.885674612358249</v>
      </c>
      <c r="AR1075" s="27">
        <v>36.797037722749359</v>
      </c>
      <c r="AS1075" s="27">
        <v>10.645683869474659</v>
      </c>
    </row>
    <row r="1076" spans="1:45" x14ac:dyDescent="0.35">
      <c r="A1076" s="26">
        <v>2018</v>
      </c>
      <c r="B1076" s="26">
        <v>16210</v>
      </c>
      <c r="C1076" s="26" t="s">
        <v>162</v>
      </c>
      <c r="D1076" s="26">
        <v>70</v>
      </c>
      <c r="E1076" s="26" t="s">
        <v>71</v>
      </c>
      <c r="F1076" s="26" t="s">
        <v>156</v>
      </c>
      <c r="G1076" s="26">
        <v>2</v>
      </c>
      <c r="H1076" s="26">
        <v>278</v>
      </c>
      <c r="I1076" s="26">
        <v>136</v>
      </c>
      <c r="J1076" s="26">
        <v>1</v>
      </c>
      <c r="K1076" s="26">
        <v>23</v>
      </c>
      <c r="L1076" s="27">
        <v>58.42</v>
      </c>
      <c r="M1076" s="27">
        <v>14.75</v>
      </c>
      <c r="N1076" s="27">
        <v>4.63</v>
      </c>
      <c r="O1076" s="27">
        <v>41.172075431034479</v>
      </c>
      <c r="P1076" s="27">
        <v>41.172075431034479</v>
      </c>
      <c r="Q1076" s="27">
        <v>2768.8220727370685</v>
      </c>
      <c r="S1076" s="27">
        <v>12.38</v>
      </c>
      <c r="T1076" s="27">
        <v>41.94</v>
      </c>
      <c r="U1076" s="27">
        <v>20.91</v>
      </c>
      <c r="V1076" s="27">
        <v>419.4</v>
      </c>
      <c r="W1076" s="27">
        <v>364.87799999999999</v>
      </c>
      <c r="X1076" s="27">
        <v>36.4878</v>
      </c>
      <c r="Y1076" s="27">
        <v>209.1</v>
      </c>
      <c r="Z1076" s="27">
        <v>181.917</v>
      </c>
      <c r="AA1076" s="27">
        <v>18.191700000000001</v>
      </c>
      <c r="AB1076" s="27">
        <v>6.3</v>
      </c>
      <c r="AC1076" s="27">
        <v>26.9</v>
      </c>
      <c r="AD1076" s="27">
        <v>5.8</v>
      </c>
      <c r="AE1076" s="27">
        <v>15.4</v>
      </c>
      <c r="AF1076" s="27">
        <v>4.6000000000000005</v>
      </c>
      <c r="AG1076" s="27">
        <v>484.79985739726948</v>
      </c>
      <c r="AH1076" s="27">
        <v>48.479985739726949</v>
      </c>
      <c r="AI1076" s="27">
        <v>0.4194</v>
      </c>
      <c r="AJ1076" s="27">
        <v>0.63</v>
      </c>
      <c r="AK1076" s="27">
        <v>2.69</v>
      </c>
      <c r="AL1076" s="27">
        <v>0.57999999999999996</v>
      </c>
      <c r="AM1076" s="27">
        <v>1.54</v>
      </c>
      <c r="AN1076" s="27">
        <v>0.46</v>
      </c>
      <c r="AO1076" s="27">
        <v>15.02145922746781</v>
      </c>
      <c r="AP1076" s="27">
        <v>64.139246542680013</v>
      </c>
      <c r="AQ1076" s="27">
        <v>13.829279923700524</v>
      </c>
      <c r="AR1076" s="27">
        <v>36.719122556032431</v>
      </c>
      <c r="AS1076" s="27">
        <v>10.968049594659037</v>
      </c>
    </row>
    <row r="1077" spans="1:45" x14ac:dyDescent="0.35">
      <c r="A1077" s="26">
        <v>2018</v>
      </c>
      <c r="B1077" s="26">
        <v>16211</v>
      </c>
      <c r="C1077" s="26" t="s">
        <v>162</v>
      </c>
      <c r="D1077" s="26">
        <v>113</v>
      </c>
      <c r="E1077" s="26" t="s">
        <v>144</v>
      </c>
      <c r="F1077" s="26" t="s">
        <v>156</v>
      </c>
      <c r="G1077" s="26">
        <v>2</v>
      </c>
      <c r="H1077" s="26">
        <v>278</v>
      </c>
      <c r="I1077" s="26">
        <v>136</v>
      </c>
      <c r="J1077" s="26">
        <v>1</v>
      </c>
      <c r="K1077" s="26">
        <v>27</v>
      </c>
      <c r="L1077" s="27">
        <v>68.58</v>
      </c>
      <c r="M1077" s="27">
        <v>16.45</v>
      </c>
      <c r="N1077" s="27">
        <v>7.74</v>
      </c>
      <c r="O1077" s="27">
        <v>67.455100862068974</v>
      </c>
      <c r="P1077" s="27">
        <v>67.455100862068974</v>
      </c>
      <c r="Q1077" s="27">
        <v>4536.3555329741384</v>
      </c>
      <c r="S1077" s="27">
        <v>11.61</v>
      </c>
      <c r="T1077" s="27">
        <v>43.48</v>
      </c>
      <c r="U1077" s="27">
        <v>21.46</v>
      </c>
      <c r="V1077" s="27">
        <v>434.79999999999995</v>
      </c>
      <c r="W1077" s="27">
        <v>378.27599999999995</v>
      </c>
      <c r="X1077" s="27">
        <v>37.827599999999997</v>
      </c>
      <c r="Y1077" s="27">
        <v>214.60000000000002</v>
      </c>
      <c r="Z1077" s="27">
        <v>186.70200000000003</v>
      </c>
      <c r="AA1077" s="27">
        <v>18.670200000000001</v>
      </c>
      <c r="AB1077" s="27">
        <v>6.4</v>
      </c>
      <c r="AC1077" s="27">
        <v>28</v>
      </c>
      <c r="AD1077" s="27">
        <v>6</v>
      </c>
      <c r="AE1077" s="27">
        <v>15.9</v>
      </c>
      <c r="AF1077" s="27">
        <v>4.6999999999999993</v>
      </c>
      <c r="AG1077" s="27">
        <v>505.55831345631157</v>
      </c>
      <c r="AH1077" s="27">
        <v>50.555831345631155</v>
      </c>
      <c r="AI1077" s="27">
        <v>0.43479999999999996</v>
      </c>
      <c r="AJ1077" s="27">
        <v>0.64</v>
      </c>
      <c r="AK1077" s="27">
        <v>2.8</v>
      </c>
      <c r="AL1077" s="27">
        <v>0.6</v>
      </c>
      <c r="AM1077" s="27">
        <v>1.59</v>
      </c>
      <c r="AN1077" s="27">
        <v>0.47</v>
      </c>
      <c r="AO1077" s="27">
        <v>14.719411223551059</v>
      </c>
      <c r="AP1077" s="27">
        <v>64.397424103035888</v>
      </c>
      <c r="AQ1077" s="27">
        <v>13.799448022079117</v>
      </c>
      <c r="AR1077" s="27">
        <v>36.568537258509664</v>
      </c>
      <c r="AS1077" s="27">
        <v>10.809567617295308</v>
      </c>
    </row>
    <row r="1078" spans="1:45" x14ac:dyDescent="0.35">
      <c r="A1078" s="26">
        <v>2018</v>
      </c>
      <c r="B1078" s="26">
        <v>16212</v>
      </c>
      <c r="C1078" s="26" t="s">
        <v>162</v>
      </c>
      <c r="D1078" s="26">
        <v>89</v>
      </c>
      <c r="E1078" s="26" t="s">
        <v>26</v>
      </c>
      <c r="F1078" s="26" t="s">
        <v>156</v>
      </c>
      <c r="G1078" s="26">
        <v>2</v>
      </c>
      <c r="H1078" s="26">
        <v>279</v>
      </c>
      <c r="I1078" s="26">
        <v>137</v>
      </c>
      <c r="J1078" s="26">
        <v>1</v>
      </c>
      <c r="K1078" s="26">
        <v>22</v>
      </c>
      <c r="L1078" s="27">
        <v>55.88</v>
      </c>
      <c r="M1078" s="27">
        <v>15.19</v>
      </c>
      <c r="N1078" s="27">
        <v>5.4</v>
      </c>
      <c r="O1078" s="27">
        <v>47.771425862068966</v>
      </c>
      <c r="P1078" s="27">
        <v>47.771425862068966</v>
      </c>
      <c r="Q1078" s="27">
        <v>3212.6283892241381</v>
      </c>
      <c r="S1078" s="27">
        <v>12.2</v>
      </c>
      <c r="T1078" s="27">
        <v>42.36</v>
      </c>
      <c r="U1078" s="27">
        <v>21.13</v>
      </c>
      <c r="V1078" s="27">
        <v>423.6</v>
      </c>
      <c r="W1078" s="27">
        <v>368.53200000000004</v>
      </c>
      <c r="X1078" s="27">
        <v>36.853200000000001</v>
      </c>
      <c r="Y1078" s="27">
        <v>211.29999999999998</v>
      </c>
      <c r="Z1078" s="27">
        <v>183.83099999999999</v>
      </c>
      <c r="AA1078" s="27">
        <v>18.383099999999999</v>
      </c>
      <c r="AB1078" s="27">
        <v>6.3</v>
      </c>
      <c r="AC1078" s="27">
        <v>27.200000000000003</v>
      </c>
      <c r="AD1078" s="27">
        <v>5.8</v>
      </c>
      <c r="AE1078" s="27">
        <v>15.600000000000001</v>
      </c>
      <c r="AF1078" s="27">
        <v>4.6000000000000005</v>
      </c>
      <c r="AG1078" s="27">
        <v>490.80308229002236</v>
      </c>
      <c r="AH1078" s="27">
        <v>49.080308229002235</v>
      </c>
      <c r="AI1078" s="27">
        <v>0.42360000000000003</v>
      </c>
      <c r="AJ1078" s="27">
        <v>0.63</v>
      </c>
      <c r="AK1078" s="27">
        <v>2.72</v>
      </c>
      <c r="AL1078" s="27">
        <v>0.57999999999999996</v>
      </c>
      <c r="AM1078" s="27">
        <v>1.56</v>
      </c>
      <c r="AN1078" s="27">
        <v>0.46</v>
      </c>
      <c r="AO1078" s="27">
        <v>14.872521246458922</v>
      </c>
      <c r="AP1078" s="27">
        <v>64.211520302171863</v>
      </c>
      <c r="AQ1078" s="27">
        <v>13.692162417374881</v>
      </c>
      <c r="AR1078" s="27">
        <v>36.827195467422094</v>
      </c>
      <c r="AS1078" s="27">
        <v>10.859301227573182</v>
      </c>
    </row>
    <row r="1079" spans="1:45" x14ac:dyDescent="0.35">
      <c r="A1079" s="26">
        <v>2018</v>
      </c>
      <c r="B1079" s="26">
        <v>16213</v>
      </c>
      <c r="C1079" s="26" t="s">
        <v>162</v>
      </c>
      <c r="D1079" s="26">
        <v>127</v>
      </c>
      <c r="E1079" s="26" t="s">
        <v>49</v>
      </c>
      <c r="F1079" s="26" t="s">
        <v>156</v>
      </c>
      <c r="G1079" s="26">
        <v>2</v>
      </c>
      <c r="H1079" s="26">
        <v>279</v>
      </c>
      <c r="I1079" s="26">
        <v>137</v>
      </c>
      <c r="J1079" s="26">
        <v>3</v>
      </c>
      <c r="K1079" s="26">
        <v>43</v>
      </c>
      <c r="L1079" s="27">
        <v>109.22</v>
      </c>
      <c r="M1079" s="27">
        <v>17.54</v>
      </c>
      <c r="N1079" s="27">
        <v>5.15</v>
      </c>
      <c r="O1079" s="27">
        <v>44.297369827586216</v>
      </c>
      <c r="P1079" s="27">
        <v>44.297369827586216</v>
      </c>
      <c r="Q1079" s="27">
        <v>2978.998120905173</v>
      </c>
      <c r="S1079" s="27">
        <v>11.81</v>
      </c>
      <c r="T1079" s="27">
        <v>43.14</v>
      </c>
      <c r="U1079" s="27">
        <v>22.1</v>
      </c>
      <c r="V1079" s="27">
        <v>431.4</v>
      </c>
      <c r="W1079" s="27">
        <v>375.31799999999998</v>
      </c>
      <c r="X1079" s="27">
        <v>37.531799999999997</v>
      </c>
      <c r="Y1079" s="27">
        <v>221</v>
      </c>
      <c r="Z1079" s="27">
        <v>192.27</v>
      </c>
      <c r="AA1079" s="27">
        <v>19.227</v>
      </c>
      <c r="AB1079" s="27">
        <v>6.4</v>
      </c>
      <c r="AC1079" s="27">
        <v>27.9</v>
      </c>
      <c r="AD1079" s="27">
        <v>6</v>
      </c>
      <c r="AE1079" s="27">
        <v>15.8</v>
      </c>
      <c r="AF1079" s="27">
        <v>4.5</v>
      </c>
      <c r="AG1079" s="27">
        <v>505.06276580798891</v>
      </c>
      <c r="AH1079" s="27">
        <v>50.50627658079889</v>
      </c>
      <c r="AI1079" s="27">
        <v>0.43139999999999995</v>
      </c>
      <c r="AJ1079" s="27">
        <v>0.64</v>
      </c>
      <c r="AK1079" s="27">
        <v>2.79</v>
      </c>
      <c r="AL1079" s="27">
        <v>0.6</v>
      </c>
      <c r="AM1079" s="27">
        <v>1.58</v>
      </c>
      <c r="AN1079" s="27">
        <v>0.45</v>
      </c>
      <c r="AO1079" s="27">
        <v>14.835419564209554</v>
      </c>
      <c r="AP1079" s="27">
        <v>64.673157162726014</v>
      </c>
      <c r="AQ1079" s="27">
        <v>13.908205841446454</v>
      </c>
      <c r="AR1079" s="27">
        <v>36.624942049142334</v>
      </c>
      <c r="AS1079" s="27">
        <v>10.431154381084841</v>
      </c>
    </row>
    <row r="1080" spans="1:45" x14ac:dyDescent="0.35">
      <c r="A1080" s="26">
        <v>2018</v>
      </c>
      <c r="B1080" s="26">
        <v>16214</v>
      </c>
      <c r="C1080" s="26" t="s">
        <v>162</v>
      </c>
      <c r="D1080" s="26">
        <v>123</v>
      </c>
      <c r="E1080" s="26" t="s">
        <v>43</v>
      </c>
      <c r="F1080" s="26" t="s">
        <v>156</v>
      </c>
      <c r="G1080" s="26">
        <v>2</v>
      </c>
      <c r="H1080" s="26">
        <v>280</v>
      </c>
      <c r="I1080" s="26">
        <v>138</v>
      </c>
      <c r="J1080" s="26">
        <v>1</v>
      </c>
      <c r="K1080" s="26">
        <v>27</v>
      </c>
      <c r="L1080" s="27">
        <v>68.58</v>
      </c>
      <c r="M1080" s="27">
        <v>14.78</v>
      </c>
      <c r="N1080" s="27">
        <v>5.85</v>
      </c>
      <c r="O1080" s="27">
        <v>52.002566379310345</v>
      </c>
      <c r="P1080" s="27">
        <v>52.002566379310345</v>
      </c>
      <c r="Q1080" s="27">
        <v>3497.1725890086209</v>
      </c>
      <c r="S1080" s="27">
        <v>11.99</v>
      </c>
      <c r="T1080" s="27">
        <v>42.64</v>
      </c>
      <c r="U1080" s="27">
        <v>21.69</v>
      </c>
      <c r="V1080" s="27">
        <v>426.4</v>
      </c>
      <c r="W1080" s="27">
        <v>370.96799999999996</v>
      </c>
      <c r="X1080" s="27">
        <v>37.096799999999995</v>
      </c>
      <c r="Y1080" s="27">
        <v>216.9</v>
      </c>
      <c r="Z1080" s="27">
        <v>188.703</v>
      </c>
      <c r="AA1080" s="27">
        <v>18.8703</v>
      </c>
      <c r="AB1080" s="27">
        <v>6.6000000000000005</v>
      </c>
      <c r="AC1080" s="27">
        <v>27.599999999999998</v>
      </c>
      <c r="AD1080" s="27">
        <v>6.1</v>
      </c>
      <c r="AE1080" s="27">
        <v>15.8</v>
      </c>
      <c r="AF1080" s="27">
        <v>4.6000000000000005</v>
      </c>
      <c r="AG1080" s="27">
        <v>497.01414766296642</v>
      </c>
      <c r="AH1080" s="27">
        <v>49.701414766296644</v>
      </c>
      <c r="AI1080" s="27">
        <v>0.4264</v>
      </c>
      <c r="AJ1080" s="27">
        <v>0.66</v>
      </c>
      <c r="AK1080" s="27">
        <v>2.76</v>
      </c>
      <c r="AL1080" s="27">
        <v>0.61</v>
      </c>
      <c r="AM1080" s="27">
        <v>1.58</v>
      </c>
      <c r="AN1080" s="27">
        <v>0.46</v>
      </c>
      <c r="AO1080" s="27">
        <v>15.478424015009383</v>
      </c>
      <c r="AP1080" s="27">
        <v>64.7279549718574</v>
      </c>
      <c r="AQ1080" s="27">
        <v>14.305816135084427</v>
      </c>
      <c r="AR1080" s="27">
        <v>37.054409005628521</v>
      </c>
      <c r="AS1080" s="27">
        <v>10.78799249530957</v>
      </c>
    </row>
    <row r="1081" spans="1:45" x14ac:dyDescent="0.35">
      <c r="A1081" s="26">
        <v>2018</v>
      </c>
      <c r="B1081" s="26">
        <v>16215</v>
      </c>
      <c r="C1081" s="26" t="s">
        <v>162</v>
      </c>
      <c r="D1081" s="26">
        <v>40</v>
      </c>
      <c r="E1081" s="26" t="s">
        <v>142</v>
      </c>
      <c r="F1081" s="26" t="s">
        <v>156</v>
      </c>
      <c r="G1081" s="26">
        <v>2</v>
      </c>
      <c r="H1081" s="26">
        <v>282</v>
      </c>
      <c r="I1081" s="26">
        <v>140</v>
      </c>
      <c r="J1081" s="26">
        <v>3</v>
      </c>
      <c r="K1081" s="26">
        <v>44</v>
      </c>
      <c r="L1081" s="27">
        <v>111.76</v>
      </c>
      <c r="M1081" s="27">
        <v>15.38</v>
      </c>
      <c r="N1081" s="27">
        <v>3.25</v>
      </c>
      <c r="O1081" s="27">
        <v>28.686909482758619</v>
      </c>
      <c r="P1081" s="27">
        <v>28.686909482758619</v>
      </c>
      <c r="Q1081" s="27">
        <v>1929.1946627155171</v>
      </c>
      <c r="S1081" s="27">
        <v>11.38</v>
      </c>
      <c r="T1081" s="27">
        <v>44.61</v>
      </c>
      <c r="U1081" s="27">
        <v>21.28</v>
      </c>
      <c r="V1081" s="27">
        <v>446.1</v>
      </c>
      <c r="W1081" s="27">
        <v>388.10700000000003</v>
      </c>
      <c r="X1081" s="27">
        <v>38.810700000000004</v>
      </c>
      <c r="Y1081" s="27">
        <v>212.8</v>
      </c>
      <c r="Z1081" s="27">
        <v>185.136</v>
      </c>
      <c r="AA1081" s="27">
        <v>18.5136</v>
      </c>
      <c r="AB1081" s="27">
        <v>6.6000000000000005</v>
      </c>
      <c r="AC1081" s="27">
        <v>28.4</v>
      </c>
      <c r="AD1081" s="27">
        <v>6.1</v>
      </c>
      <c r="AE1081" s="27">
        <v>16.299999999999997</v>
      </c>
      <c r="AF1081" s="27">
        <v>4.6999999999999993</v>
      </c>
      <c r="AG1081" s="27">
        <v>517.70041968059536</v>
      </c>
      <c r="AH1081" s="27">
        <v>51.770041968059537</v>
      </c>
      <c r="AI1081" s="27">
        <v>0.4461</v>
      </c>
      <c r="AJ1081" s="27">
        <v>0.66</v>
      </c>
      <c r="AK1081" s="27">
        <v>2.84</v>
      </c>
      <c r="AL1081" s="27">
        <v>0.61</v>
      </c>
      <c r="AM1081" s="27">
        <v>1.63</v>
      </c>
      <c r="AN1081" s="27">
        <v>0.47</v>
      </c>
      <c r="AO1081" s="27">
        <v>14.794889038332213</v>
      </c>
      <c r="AP1081" s="27">
        <v>63.662855861914366</v>
      </c>
      <c r="AQ1081" s="27">
        <v>13.674064111185832</v>
      </c>
      <c r="AR1081" s="27">
        <v>36.538892624971972</v>
      </c>
      <c r="AS1081" s="27">
        <v>10.535754315175968</v>
      </c>
    </row>
    <row r="1082" spans="1:45" x14ac:dyDescent="0.35">
      <c r="A1082" s="26">
        <v>2018</v>
      </c>
      <c r="B1082" s="26">
        <v>16216</v>
      </c>
      <c r="C1082" s="26" t="s">
        <v>162</v>
      </c>
      <c r="D1082" s="26">
        <v>93</v>
      </c>
      <c r="E1082" s="26" t="s">
        <v>101</v>
      </c>
      <c r="F1082" s="26" t="s">
        <v>156</v>
      </c>
      <c r="G1082" s="26">
        <v>2</v>
      </c>
      <c r="H1082" s="26">
        <v>282</v>
      </c>
      <c r="I1082" s="26">
        <v>140</v>
      </c>
      <c r="J1082" s="26">
        <v>5</v>
      </c>
      <c r="K1082" s="26">
        <v>40</v>
      </c>
      <c r="L1082" s="27">
        <v>101.6</v>
      </c>
      <c r="M1082" s="27">
        <v>15.96</v>
      </c>
      <c r="N1082" s="27">
        <v>2.84</v>
      </c>
      <c r="O1082" s="27">
        <v>24.896125517241376</v>
      </c>
      <c r="P1082" s="27">
        <v>24.896125517241376</v>
      </c>
      <c r="Q1082" s="27">
        <v>1674.2644410344826</v>
      </c>
      <c r="S1082" s="27">
        <v>11.73</v>
      </c>
      <c r="T1082" s="27">
        <v>42.11</v>
      </c>
      <c r="U1082" s="27">
        <v>22.64</v>
      </c>
      <c r="V1082" s="27">
        <v>421.1</v>
      </c>
      <c r="W1082" s="27">
        <v>366.35700000000003</v>
      </c>
      <c r="X1082" s="27">
        <v>36.6357</v>
      </c>
      <c r="Y1082" s="27">
        <v>226.4</v>
      </c>
      <c r="Z1082" s="27">
        <v>196.96800000000002</v>
      </c>
      <c r="AA1082" s="27">
        <v>19.696800000000003</v>
      </c>
      <c r="AB1082" s="27">
        <v>6.5</v>
      </c>
      <c r="AC1082" s="27">
        <v>27.200000000000003</v>
      </c>
      <c r="AD1082" s="27">
        <v>6</v>
      </c>
      <c r="AE1082" s="27">
        <v>15.600000000000001</v>
      </c>
      <c r="AF1082" s="27">
        <v>4.6000000000000005</v>
      </c>
      <c r="AG1082" s="27">
        <v>495.88824658890638</v>
      </c>
      <c r="AH1082" s="27">
        <v>49.588824658890637</v>
      </c>
      <c r="AI1082" s="27">
        <v>0.42110000000000003</v>
      </c>
      <c r="AJ1082" s="27">
        <v>0.65</v>
      </c>
      <c r="AK1082" s="27">
        <v>2.72</v>
      </c>
      <c r="AL1082" s="27">
        <v>0.6</v>
      </c>
      <c r="AM1082" s="27">
        <v>1.56</v>
      </c>
      <c r="AN1082" s="27">
        <v>0.46</v>
      </c>
      <c r="AO1082" s="27">
        <v>15.43576347660888</v>
      </c>
      <c r="AP1082" s="27">
        <v>64.592733317501782</v>
      </c>
      <c r="AQ1082" s="27">
        <v>14.248397055331274</v>
      </c>
      <c r="AR1082" s="27">
        <v>37.045832343861314</v>
      </c>
      <c r="AS1082" s="27">
        <v>10.923771075753978</v>
      </c>
    </row>
    <row r="1083" spans="1:45" x14ac:dyDescent="0.35">
      <c r="A1083" s="26">
        <v>2018</v>
      </c>
      <c r="B1083" s="26">
        <v>16217</v>
      </c>
      <c r="C1083" s="26" t="s">
        <v>162</v>
      </c>
      <c r="D1083" s="26">
        <v>120</v>
      </c>
      <c r="E1083" s="26" t="s">
        <v>123</v>
      </c>
      <c r="F1083" s="26" t="s">
        <v>156</v>
      </c>
      <c r="G1083" s="26">
        <v>2</v>
      </c>
      <c r="H1083" s="26">
        <v>281</v>
      </c>
      <c r="I1083" s="26">
        <v>139</v>
      </c>
      <c r="J1083" s="26">
        <v>1</v>
      </c>
      <c r="K1083" s="26">
        <v>46</v>
      </c>
      <c r="L1083" s="27">
        <v>116.84</v>
      </c>
      <c r="M1083" s="27">
        <v>21.26</v>
      </c>
      <c r="N1083" s="27">
        <v>3.92</v>
      </c>
      <c r="O1083" s="27">
        <v>32.196514482758616</v>
      </c>
      <c r="P1083" s="27">
        <v>32.196514482758616</v>
      </c>
      <c r="Q1083" s="27">
        <v>2165.2155989655171</v>
      </c>
      <c r="S1083" s="27">
        <v>11.85</v>
      </c>
      <c r="T1083" s="27">
        <v>43.86</v>
      </c>
      <c r="U1083" s="27">
        <v>21.3</v>
      </c>
      <c r="V1083" s="27">
        <v>438.6</v>
      </c>
      <c r="W1083" s="27">
        <v>381.58199999999999</v>
      </c>
      <c r="X1083" s="27">
        <v>38.158200000000001</v>
      </c>
      <c r="Y1083" s="27">
        <v>213</v>
      </c>
      <c r="Z1083" s="27">
        <v>185.31</v>
      </c>
      <c r="AA1083" s="27">
        <v>18.530999999999999</v>
      </c>
      <c r="AB1083" s="27">
        <v>6.8999999999999995</v>
      </c>
      <c r="AC1083" s="27">
        <v>27.7</v>
      </c>
      <c r="AD1083" s="27">
        <v>6.1</v>
      </c>
      <c r="AE1083" s="27">
        <v>15.9</v>
      </c>
      <c r="AF1083" s="27">
        <v>4.8</v>
      </c>
      <c r="AG1083" s="27">
        <v>509.10535722576788</v>
      </c>
      <c r="AH1083" s="27">
        <v>50.910535722576789</v>
      </c>
      <c r="AI1083" s="27">
        <v>0.43860000000000005</v>
      </c>
      <c r="AJ1083" s="27">
        <v>0.69</v>
      </c>
      <c r="AK1083" s="27">
        <v>2.77</v>
      </c>
      <c r="AL1083" s="27">
        <v>0.61</v>
      </c>
      <c r="AM1083" s="27">
        <v>1.59</v>
      </c>
      <c r="AN1083" s="27">
        <v>0.48</v>
      </c>
      <c r="AO1083" s="27">
        <v>15.731874145006836</v>
      </c>
      <c r="AP1083" s="27">
        <v>63.155494756041946</v>
      </c>
      <c r="AQ1083" s="27">
        <v>13.907888736890103</v>
      </c>
      <c r="AR1083" s="27">
        <v>36.251709986320108</v>
      </c>
      <c r="AS1083" s="27">
        <v>10.943912448700409</v>
      </c>
    </row>
    <row r="1084" spans="1:45" x14ac:dyDescent="0.35">
      <c r="A1084" s="26">
        <v>2018</v>
      </c>
      <c r="B1084" s="26">
        <v>16218</v>
      </c>
      <c r="C1084" s="26" t="s">
        <v>162</v>
      </c>
      <c r="D1084" s="26">
        <v>138</v>
      </c>
      <c r="E1084" s="26" t="s">
        <v>56</v>
      </c>
      <c r="F1084" s="26" t="s">
        <v>156</v>
      </c>
      <c r="G1084" s="26">
        <v>2</v>
      </c>
      <c r="H1084" s="26">
        <v>281</v>
      </c>
      <c r="I1084" s="26">
        <v>139</v>
      </c>
      <c r="J1084" s="26">
        <v>5</v>
      </c>
      <c r="K1084" s="26">
        <v>45</v>
      </c>
      <c r="L1084" s="27">
        <v>114.3</v>
      </c>
      <c r="M1084" s="27">
        <v>16.62</v>
      </c>
      <c r="N1084" s="27">
        <v>2.44</v>
      </c>
      <c r="O1084" s="27">
        <v>21.221647586206895</v>
      </c>
      <c r="P1084" s="27">
        <v>21.221647586206895</v>
      </c>
      <c r="Q1084" s="27">
        <v>1427.1558001724138</v>
      </c>
      <c r="S1084" s="27">
        <v>12.24</v>
      </c>
      <c r="T1084" s="27">
        <v>44.27</v>
      </c>
      <c r="U1084" s="27">
        <v>20.96</v>
      </c>
      <c r="V1084" s="27">
        <v>442.70000000000005</v>
      </c>
      <c r="W1084" s="27">
        <v>385.14900000000006</v>
      </c>
      <c r="X1084" s="27">
        <v>38.514900000000004</v>
      </c>
      <c r="Y1084" s="27">
        <v>209.60000000000002</v>
      </c>
      <c r="Z1084" s="27">
        <v>182.35200000000003</v>
      </c>
      <c r="AA1084" s="27">
        <v>18.235200000000003</v>
      </c>
      <c r="AB1084" s="27">
        <v>6.6000000000000005</v>
      </c>
      <c r="AC1084" s="27">
        <v>28.1</v>
      </c>
      <c r="AD1084" s="27">
        <v>6.1</v>
      </c>
      <c r="AE1084" s="27">
        <v>16</v>
      </c>
      <c r="AF1084" s="27">
        <v>4.8</v>
      </c>
      <c r="AG1084" s="27">
        <v>512.00543191117015</v>
      </c>
      <c r="AH1084" s="27">
        <v>51.200543191117013</v>
      </c>
      <c r="AI1084" s="27">
        <v>0.44270000000000004</v>
      </c>
      <c r="AJ1084" s="27">
        <v>0.66</v>
      </c>
      <c r="AK1084" s="27">
        <v>2.81</v>
      </c>
      <c r="AL1084" s="27">
        <v>0.61</v>
      </c>
      <c r="AM1084" s="27">
        <v>1.6</v>
      </c>
      <c r="AN1084" s="27">
        <v>0.48</v>
      </c>
      <c r="AO1084" s="27">
        <v>14.908515925005647</v>
      </c>
      <c r="AP1084" s="27">
        <v>63.474135983736161</v>
      </c>
      <c r="AQ1084" s="27">
        <v>13.779082900384005</v>
      </c>
      <c r="AR1084" s="27">
        <v>36.141856787892472</v>
      </c>
      <c r="AS1084" s="27">
        <v>10.842557036367742</v>
      </c>
    </row>
    <row r="1085" spans="1:45" x14ac:dyDescent="0.35">
      <c r="A1085" s="26">
        <v>2018</v>
      </c>
      <c r="B1085" s="26">
        <v>16219</v>
      </c>
      <c r="C1085" s="26" t="s">
        <v>162</v>
      </c>
      <c r="D1085" s="26">
        <v>56</v>
      </c>
      <c r="E1085" s="26" t="s">
        <v>122</v>
      </c>
      <c r="F1085" s="26" t="s">
        <v>156</v>
      </c>
      <c r="G1085" s="26">
        <v>2</v>
      </c>
      <c r="H1085" s="26">
        <v>280</v>
      </c>
      <c r="I1085" s="26">
        <v>138</v>
      </c>
      <c r="J1085" s="26">
        <v>4</v>
      </c>
      <c r="K1085" s="26">
        <v>47</v>
      </c>
      <c r="L1085" s="27">
        <v>119.38</v>
      </c>
      <c r="M1085" s="27">
        <v>15.21</v>
      </c>
      <c r="N1085" s="27">
        <v>5.39</v>
      </c>
      <c r="O1085" s="27">
        <v>47.67171560344827</v>
      </c>
      <c r="P1085" s="27">
        <v>47.67171560344827</v>
      </c>
      <c r="Q1085" s="27">
        <v>3205.9228743318963</v>
      </c>
      <c r="S1085" s="27">
        <v>11.78</v>
      </c>
      <c r="T1085" s="27">
        <v>43.83</v>
      </c>
      <c r="U1085" s="27">
        <v>21.81</v>
      </c>
      <c r="V1085" s="27">
        <v>438.29999999999995</v>
      </c>
      <c r="W1085" s="27">
        <v>381.32099999999997</v>
      </c>
      <c r="X1085" s="27">
        <v>38.132099999999994</v>
      </c>
      <c r="Y1085" s="27">
        <v>218.1</v>
      </c>
      <c r="Z1085" s="27">
        <v>189.74699999999999</v>
      </c>
      <c r="AA1085" s="27">
        <v>18.974699999999999</v>
      </c>
      <c r="AB1085" s="27">
        <v>6.5</v>
      </c>
      <c r="AC1085" s="27">
        <v>28.3</v>
      </c>
      <c r="AD1085" s="27">
        <v>6.1</v>
      </c>
      <c r="AE1085" s="27">
        <v>16</v>
      </c>
      <c r="AF1085" s="27">
        <v>4.6000000000000005</v>
      </c>
      <c r="AG1085" s="27">
        <v>511.54312026748045</v>
      </c>
      <c r="AH1085" s="27">
        <v>51.154312026748045</v>
      </c>
      <c r="AI1085" s="27">
        <v>0.43829999999999997</v>
      </c>
      <c r="AJ1085" s="27">
        <v>0.65</v>
      </c>
      <c r="AK1085" s="27">
        <v>2.83</v>
      </c>
      <c r="AL1085" s="27">
        <v>0.61</v>
      </c>
      <c r="AM1085" s="27">
        <v>1.6</v>
      </c>
      <c r="AN1085" s="27">
        <v>0.46</v>
      </c>
      <c r="AO1085" s="27">
        <v>14.830025096965549</v>
      </c>
      <c r="AP1085" s="27">
        <v>64.567647729865399</v>
      </c>
      <c r="AQ1085" s="27">
        <v>13.917408167921515</v>
      </c>
      <c r="AR1085" s="27">
        <v>36.50467716176135</v>
      </c>
      <c r="AS1085" s="27">
        <v>10.495094684006391</v>
      </c>
    </row>
    <row r="1086" spans="1:45" x14ac:dyDescent="0.35">
      <c r="A1086" s="26">
        <v>2018</v>
      </c>
      <c r="B1086" s="26">
        <v>16220</v>
      </c>
      <c r="C1086" s="26" t="s">
        <v>162</v>
      </c>
      <c r="D1086" s="26">
        <v>71</v>
      </c>
      <c r="E1086" s="26" t="s">
        <v>37</v>
      </c>
      <c r="F1086" s="26" t="s">
        <v>156</v>
      </c>
      <c r="G1086" s="26">
        <v>2</v>
      </c>
      <c r="H1086" s="26">
        <v>281</v>
      </c>
      <c r="I1086" s="26">
        <v>139</v>
      </c>
      <c r="J1086" s="26">
        <v>4</v>
      </c>
      <c r="K1086" s="26">
        <v>47</v>
      </c>
      <c r="L1086" s="27">
        <v>119.38</v>
      </c>
      <c r="M1086" s="27">
        <v>15.59</v>
      </c>
      <c r="N1086" s="27">
        <v>3.49</v>
      </c>
      <c r="O1086" s="27">
        <v>30.728878362068972</v>
      </c>
      <c r="P1086" s="27">
        <v>30.728878362068972</v>
      </c>
      <c r="Q1086" s="27">
        <v>2066.5170698491384</v>
      </c>
      <c r="S1086" s="27">
        <v>11.43</v>
      </c>
      <c r="T1086" s="27">
        <v>43.35</v>
      </c>
      <c r="U1086" s="27">
        <v>22.1</v>
      </c>
      <c r="V1086" s="27">
        <v>433.5</v>
      </c>
      <c r="W1086" s="27">
        <v>377.14499999999998</v>
      </c>
      <c r="X1086" s="27">
        <v>37.714500000000001</v>
      </c>
      <c r="Y1086" s="27">
        <v>221</v>
      </c>
      <c r="Z1086" s="27">
        <v>192.27</v>
      </c>
      <c r="AA1086" s="27">
        <v>19.227</v>
      </c>
      <c r="AB1086" s="27">
        <v>6.6000000000000005</v>
      </c>
      <c r="AC1086" s="27">
        <v>28.1</v>
      </c>
      <c r="AD1086" s="27">
        <v>6</v>
      </c>
      <c r="AE1086" s="27">
        <v>16</v>
      </c>
      <c r="AF1086" s="27">
        <v>4.5</v>
      </c>
      <c r="AG1086" s="27">
        <v>507.5213467263867</v>
      </c>
      <c r="AH1086" s="27">
        <v>50.752134672638668</v>
      </c>
      <c r="AI1086" s="27">
        <v>0.4335</v>
      </c>
      <c r="AJ1086" s="27">
        <v>0.66</v>
      </c>
      <c r="AK1086" s="27">
        <v>2.81</v>
      </c>
      <c r="AL1086" s="27">
        <v>0.6</v>
      </c>
      <c r="AM1086" s="27">
        <v>1.6</v>
      </c>
      <c r="AN1086" s="27">
        <v>0.45</v>
      </c>
      <c r="AO1086" s="27">
        <v>15.224913494809689</v>
      </c>
      <c r="AP1086" s="27">
        <v>64.821222606689744</v>
      </c>
      <c r="AQ1086" s="27">
        <v>13.84083044982699</v>
      </c>
      <c r="AR1086" s="27">
        <v>36.908881199538641</v>
      </c>
      <c r="AS1086" s="27">
        <v>10.380622837370243</v>
      </c>
    </row>
    <row r="1087" spans="1:45" x14ac:dyDescent="0.35">
      <c r="A1087" s="26">
        <v>2018</v>
      </c>
      <c r="B1087" s="26">
        <v>16221</v>
      </c>
      <c r="C1087" s="26" t="s">
        <v>162</v>
      </c>
      <c r="D1087" s="26">
        <v>12</v>
      </c>
      <c r="E1087" s="26" t="s">
        <v>95</v>
      </c>
      <c r="F1087" s="26" t="s">
        <v>156</v>
      </c>
      <c r="G1087" s="26">
        <v>2</v>
      </c>
      <c r="H1087" s="26">
        <v>279</v>
      </c>
      <c r="I1087" s="26">
        <v>137</v>
      </c>
      <c r="J1087" s="26">
        <v>5</v>
      </c>
      <c r="K1087" s="26">
        <v>48</v>
      </c>
      <c r="L1087" s="27">
        <v>121.92</v>
      </c>
      <c r="M1087" s="27">
        <v>17.39</v>
      </c>
      <c r="N1087" s="27">
        <v>5.85</v>
      </c>
      <c r="O1087" s="27">
        <v>50.409903879310342</v>
      </c>
      <c r="P1087" s="27">
        <v>50.409903879310342</v>
      </c>
      <c r="Q1087" s="27">
        <v>3390.0660358836203</v>
      </c>
      <c r="S1087" s="27">
        <v>12.62</v>
      </c>
      <c r="T1087" s="27">
        <v>42.06</v>
      </c>
      <c r="U1087" s="27">
        <v>21.88</v>
      </c>
      <c r="V1087" s="27">
        <v>420.6</v>
      </c>
      <c r="W1087" s="27">
        <v>365.92200000000003</v>
      </c>
      <c r="X1087" s="27">
        <v>36.592200000000005</v>
      </c>
      <c r="Y1087" s="27">
        <v>218.79999999999998</v>
      </c>
      <c r="Z1087" s="27">
        <v>190.35599999999999</v>
      </c>
      <c r="AA1087" s="27">
        <v>19.035599999999999</v>
      </c>
      <c r="AB1087" s="27">
        <v>6.5</v>
      </c>
      <c r="AC1087" s="27">
        <v>27</v>
      </c>
      <c r="AD1087" s="27">
        <v>5.8999999999999995</v>
      </c>
      <c r="AE1087" s="27">
        <v>15.600000000000001</v>
      </c>
      <c r="AF1087" s="27">
        <v>4.6999999999999993</v>
      </c>
      <c r="AG1087" s="27">
        <v>491.25455675312372</v>
      </c>
      <c r="AH1087" s="27">
        <v>49.125455675312374</v>
      </c>
      <c r="AI1087" s="27">
        <v>0.42060000000000003</v>
      </c>
      <c r="AJ1087" s="27">
        <v>0.65</v>
      </c>
      <c r="AK1087" s="27">
        <v>2.7</v>
      </c>
      <c r="AL1087" s="27">
        <v>0.59</v>
      </c>
      <c r="AM1087" s="27">
        <v>1.56</v>
      </c>
      <c r="AN1087" s="27">
        <v>0.47</v>
      </c>
      <c r="AO1087" s="27">
        <v>15.454113171659532</v>
      </c>
      <c r="AP1087" s="27">
        <v>64.194008559201137</v>
      </c>
      <c r="AQ1087" s="27">
        <v>14.027579648121728</v>
      </c>
      <c r="AR1087" s="27">
        <v>37.089871611982879</v>
      </c>
      <c r="AS1087" s="27">
        <v>11.174512601046121</v>
      </c>
    </row>
    <row r="1088" spans="1:45" x14ac:dyDescent="0.35">
      <c r="A1088" s="26">
        <v>2018</v>
      </c>
      <c r="B1088" s="26">
        <v>16222</v>
      </c>
      <c r="C1088" s="26" t="s">
        <v>162</v>
      </c>
      <c r="D1088" s="26">
        <v>77</v>
      </c>
      <c r="E1088" s="26" t="s">
        <v>148</v>
      </c>
      <c r="F1088" s="26" t="s">
        <v>156</v>
      </c>
      <c r="G1088" s="26">
        <v>2</v>
      </c>
      <c r="H1088" s="26">
        <v>278</v>
      </c>
      <c r="I1088" s="26">
        <v>136</v>
      </c>
      <c r="J1088" s="26">
        <v>5</v>
      </c>
      <c r="K1088" s="26">
        <v>44</v>
      </c>
      <c r="L1088" s="27">
        <v>111.76</v>
      </c>
      <c r="M1088" s="27">
        <v>18.14</v>
      </c>
      <c r="N1088" s="27">
        <v>2.9</v>
      </c>
      <c r="O1088" s="27">
        <v>24.762649999999997</v>
      </c>
      <c r="P1088" s="27">
        <v>24.762649999999997</v>
      </c>
      <c r="Q1088" s="27">
        <v>1665.2882124999999</v>
      </c>
      <c r="S1088" s="27">
        <v>11.59</v>
      </c>
      <c r="T1088" s="27">
        <v>43.18</v>
      </c>
      <c r="U1088" s="27">
        <v>21.56</v>
      </c>
      <c r="V1088" s="27">
        <v>431.8</v>
      </c>
      <c r="W1088" s="27">
        <v>375.666</v>
      </c>
      <c r="X1088" s="27">
        <v>37.566600000000001</v>
      </c>
      <c r="Y1088" s="27">
        <v>215.6</v>
      </c>
      <c r="Z1088" s="27">
        <v>187.572</v>
      </c>
      <c r="AA1088" s="27">
        <v>18.757200000000001</v>
      </c>
      <c r="AB1088" s="27">
        <v>6.7</v>
      </c>
      <c r="AC1088" s="27">
        <v>27.599999999999998</v>
      </c>
      <c r="AD1088" s="27">
        <v>6.1</v>
      </c>
      <c r="AE1088" s="27">
        <v>16</v>
      </c>
      <c r="AF1088" s="27">
        <v>4.8</v>
      </c>
      <c r="AG1088" s="27">
        <v>502.6077494813722</v>
      </c>
      <c r="AH1088" s="27">
        <v>50.260774948137218</v>
      </c>
      <c r="AI1088" s="27">
        <v>0.43180000000000002</v>
      </c>
      <c r="AJ1088" s="27">
        <v>0.67</v>
      </c>
      <c r="AK1088" s="27">
        <v>2.76</v>
      </c>
      <c r="AL1088" s="27">
        <v>0.61</v>
      </c>
      <c r="AM1088" s="27">
        <v>1.6</v>
      </c>
      <c r="AN1088" s="27">
        <v>0.48</v>
      </c>
      <c r="AO1088" s="27">
        <v>15.516442797591477</v>
      </c>
      <c r="AP1088" s="27">
        <v>63.918480778138019</v>
      </c>
      <c r="AQ1088" s="27">
        <v>14.126910606762388</v>
      </c>
      <c r="AR1088" s="27">
        <v>37.054191755442332</v>
      </c>
      <c r="AS1088" s="27">
        <v>11.116257526632699</v>
      </c>
    </row>
    <row r="1089" spans="1:45" x14ac:dyDescent="0.35">
      <c r="A1089" s="26">
        <v>2018</v>
      </c>
      <c r="B1089" s="26">
        <v>16223</v>
      </c>
      <c r="C1089" s="26" t="s">
        <v>162</v>
      </c>
      <c r="D1089" s="26">
        <v>61</v>
      </c>
      <c r="E1089" s="26" t="s">
        <v>135</v>
      </c>
      <c r="F1089" s="26" t="s">
        <v>156</v>
      </c>
      <c r="G1089" s="26">
        <v>2</v>
      </c>
      <c r="H1089" s="26">
        <v>282</v>
      </c>
      <c r="I1089" s="26">
        <v>140</v>
      </c>
      <c r="J1089" s="26">
        <v>4</v>
      </c>
      <c r="K1089" s="26">
        <v>52</v>
      </c>
      <c r="L1089" s="27">
        <v>132.08000000000001</v>
      </c>
      <c r="M1089" s="27">
        <v>17.559999999999999</v>
      </c>
      <c r="N1089" s="27">
        <v>5.01</v>
      </c>
      <c r="O1089" s="27">
        <v>43.08271758620689</v>
      </c>
      <c r="P1089" s="27">
        <v>43.08271758620689</v>
      </c>
      <c r="Q1089" s="27">
        <v>2897.3127576724132</v>
      </c>
      <c r="S1089" s="27">
        <v>12.44</v>
      </c>
      <c r="T1089" s="27">
        <v>42.67</v>
      </c>
      <c r="U1089" s="27">
        <v>21.12</v>
      </c>
      <c r="V1089" s="27">
        <v>426.70000000000005</v>
      </c>
      <c r="W1089" s="27">
        <v>371.22900000000004</v>
      </c>
      <c r="X1089" s="27">
        <v>37.122900000000001</v>
      </c>
      <c r="Y1089" s="27">
        <v>211.20000000000002</v>
      </c>
      <c r="Z1089" s="27">
        <v>183.744</v>
      </c>
      <c r="AA1089" s="27">
        <v>18.374400000000001</v>
      </c>
      <c r="AB1089" s="27">
        <v>6.6000000000000005</v>
      </c>
      <c r="AC1089" s="27">
        <v>27.3</v>
      </c>
      <c r="AD1089" s="27">
        <v>6</v>
      </c>
      <c r="AE1089" s="27">
        <v>15.9</v>
      </c>
      <c r="AF1089" s="27">
        <v>4.8</v>
      </c>
      <c r="AG1089" s="27">
        <v>494.34219486128819</v>
      </c>
      <c r="AH1089" s="27">
        <v>49.434219486128818</v>
      </c>
      <c r="AI1089" s="27">
        <v>0.42670000000000002</v>
      </c>
      <c r="AJ1089" s="27">
        <v>0.66</v>
      </c>
      <c r="AK1089" s="27">
        <v>2.73</v>
      </c>
      <c r="AL1089" s="27">
        <v>0.6</v>
      </c>
      <c r="AM1089" s="27">
        <v>1.59</v>
      </c>
      <c r="AN1089" s="27">
        <v>0.48</v>
      </c>
      <c r="AO1089" s="27">
        <v>15.467541598312632</v>
      </c>
      <c r="AP1089" s="27">
        <v>63.979376611202248</v>
      </c>
      <c r="AQ1089" s="27">
        <v>14.061401453011483</v>
      </c>
      <c r="AR1089" s="27">
        <v>37.262713850480431</v>
      </c>
      <c r="AS1089" s="27">
        <v>11.249121162409185</v>
      </c>
    </row>
    <row r="1090" spans="1:45" x14ac:dyDescent="0.35">
      <c r="A1090" s="26">
        <v>2018</v>
      </c>
      <c r="B1090" s="26">
        <v>16224</v>
      </c>
      <c r="C1090" s="26" t="s">
        <v>162</v>
      </c>
      <c r="D1090" s="26">
        <v>47</v>
      </c>
      <c r="E1090" s="26" t="s">
        <v>86</v>
      </c>
      <c r="F1090" s="26" t="s">
        <v>156</v>
      </c>
      <c r="G1090" s="26">
        <v>2</v>
      </c>
      <c r="H1090" s="26">
        <v>282</v>
      </c>
      <c r="I1090" s="26">
        <v>140</v>
      </c>
      <c r="J1090" s="26">
        <v>3</v>
      </c>
      <c r="K1090" s="26">
        <v>49</v>
      </c>
      <c r="L1090" s="27">
        <v>124.46000000000001</v>
      </c>
      <c r="M1090" s="27">
        <v>15.47</v>
      </c>
      <c r="N1090" s="27">
        <v>3.77</v>
      </c>
      <c r="O1090" s="27">
        <v>33.241422500000006</v>
      </c>
      <c r="P1090" s="27">
        <v>33.241422500000006</v>
      </c>
      <c r="Q1090" s="27">
        <v>2235.4856631250004</v>
      </c>
      <c r="S1090" s="27">
        <v>11.53</v>
      </c>
      <c r="T1090" s="27">
        <v>43.76</v>
      </c>
      <c r="U1090" s="27">
        <v>21.31</v>
      </c>
      <c r="V1090" s="27">
        <v>437.59999999999997</v>
      </c>
      <c r="W1090" s="27">
        <v>380.71199999999999</v>
      </c>
      <c r="X1090" s="27">
        <v>38.071199999999997</v>
      </c>
      <c r="Y1090" s="27">
        <v>213.1</v>
      </c>
      <c r="Z1090" s="27">
        <v>185.39699999999999</v>
      </c>
      <c r="AA1090" s="27">
        <v>18.5397</v>
      </c>
      <c r="AB1090" s="27">
        <v>6.5</v>
      </c>
      <c r="AC1090" s="27">
        <v>28</v>
      </c>
      <c r="AD1090" s="27">
        <v>6.2</v>
      </c>
      <c r="AE1090" s="27">
        <v>16.100000000000001</v>
      </c>
      <c r="AF1090" s="27">
        <v>4.6000000000000005</v>
      </c>
      <c r="AG1090" s="27">
        <v>507.99885503042321</v>
      </c>
      <c r="AH1090" s="27">
        <v>50.799885503042319</v>
      </c>
      <c r="AI1090" s="27">
        <v>0.43759999999999999</v>
      </c>
      <c r="AJ1090" s="27">
        <v>0.65</v>
      </c>
      <c r="AK1090" s="27">
        <v>2.8</v>
      </c>
      <c r="AL1090" s="27">
        <v>0.62</v>
      </c>
      <c r="AM1090" s="27">
        <v>1.61</v>
      </c>
      <c r="AN1090" s="27">
        <v>0.46</v>
      </c>
      <c r="AO1090" s="27">
        <v>14.853747714808044</v>
      </c>
      <c r="AP1090" s="27">
        <v>63.985374771480807</v>
      </c>
      <c r="AQ1090" s="27">
        <v>14.16819012797075</v>
      </c>
      <c r="AR1090" s="27">
        <v>36.791590493601468</v>
      </c>
      <c r="AS1090" s="27">
        <v>10.511882998171847</v>
      </c>
    </row>
    <row r="1091" spans="1:45" x14ac:dyDescent="0.35">
      <c r="A1091" s="26">
        <v>2018</v>
      </c>
      <c r="B1091" s="26">
        <v>16225</v>
      </c>
      <c r="C1091" s="26" t="s">
        <v>162</v>
      </c>
      <c r="D1091" s="26">
        <v>43</v>
      </c>
      <c r="E1091" s="26" t="s">
        <v>134</v>
      </c>
      <c r="F1091" s="26" t="s">
        <v>156</v>
      </c>
      <c r="G1091" s="26">
        <v>2</v>
      </c>
      <c r="H1091" s="26">
        <v>280</v>
      </c>
      <c r="I1091" s="26">
        <v>138</v>
      </c>
      <c r="J1091" s="26">
        <v>2</v>
      </c>
      <c r="K1091" s="26">
        <v>29</v>
      </c>
      <c r="L1091" s="27">
        <v>73.66</v>
      </c>
      <c r="M1091" s="27">
        <v>15.3</v>
      </c>
      <c r="N1091" s="27">
        <v>5.57</v>
      </c>
      <c r="O1091" s="27">
        <v>49.211430172413799</v>
      </c>
      <c r="P1091" s="27">
        <v>49.211430172413799</v>
      </c>
      <c r="Q1091" s="27">
        <v>3309.4686790948281</v>
      </c>
      <c r="S1091" s="27">
        <v>11.67</v>
      </c>
      <c r="T1091" s="27">
        <v>42.29</v>
      </c>
      <c r="U1091" s="27">
        <v>21.23</v>
      </c>
      <c r="V1091" s="27">
        <v>422.9</v>
      </c>
      <c r="W1091" s="27">
        <v>367.923</v>
      </c>
      <c r="X1091" s="27">
        <v>36.792299999999997</v>
      </c>
      <c r="Y1091" s="27">
        <v>212.3</v>
      </c>
      <c r="Z1091" s="27">
        <v>184.70100000000002</v>
      </c>
      <c r="AA1091" s="27">
        <v>18.470100000000002</v>
      </c>
      <c r="AB1091" s="27">
        <v>6.6000000000000005</v>
      </c>
      <c r="AC1091" s="27">
        <v>27.3</v>
      </c>
      <c r="AD1091" s="27">
        <v>6.1</v>
      </c>
      <c r="AE1091" s="27">
        <v>15.700000000000001</v>
      </c>
      <c r="AF1091" s="27">
        <v>4.8</v>
      </c>
      <c r="AG1091" s="27">
        <v>490.51489618879208</v>
      </c>
      <c r="AH1091" s="27">
        <v>49.051489618879209</v>
      </c>
      <c r="AI1091" s="27">
        <v>0.4229</v>
      </c>
      <c r="AJ1091" s="27">
        <v>0.66</v>
      </c>
      <c r="AK1091" s="27">
        <v>2.73</v>
      </c>
      <c r="AL1091" s="27">
        <v>0.61</v>
      </c>
      <c r="AM1091" s="27">
        <v>1.57</v>
      </c>
      <c r="AN1091" s="27">
        <v>0.48</v>
      </c>
      <c r="AO1091" s="27">
        <v>15.606526365571058</v>
      </c>
      <c r="AP1091" s="27">
        <v>64.554268148498466</v>
      </c>
      <c r="AQ1091" s="27">
        <v>14.424213762118704</v>
      </c>
      <c r="AR1091" s="27">
        <v>37.124615748403883</v>
      </c>
      <c r="AS1091" s="27">
        <v>11.350200993142586</v>
      </c>
    </row>
    <row r="1092" spans="1:45" x14ac:dyDescent="0.35">
      <c r="A1092" s="26">
        <v>2018</v>
      </c>
      <c r="B1092" s="26">
        <v>16226</v>
      </c>
      <c r="C1092" s="26" t="s">
        <v>162</v>
      </c>
      <c r="D1092" s="26">
        <v>16</v>
      </c>
      <c r="E1092" s="26" t="s">
        <v>127</v>
      </c>
      <c r="F1092" s="26" t="s">
        <v>156</v>
      </c>
      <c r="G1092" s="26">
        <v>2</v>
      </c>
      <c r="H1092" s="26">
        <v>281</v>
      </c>
      <c r="I1092" s="26">
        <v>139</v>
      </c>
      <c r="J1092" s="26">
        <v>4</v>
      </c>
      <c r="K1092" s="26">
        <v>47</v>
      </c>
      <c r="L1092" s="27">
        <v>119.38</v>
      </c>
      <c r="M1092" s="27">
        <v>14.87</v>
      </c>
      <c r="N1092" s="27">
        <v>5.13</v>
      </c>
      <c r="O1092" s="27">
        <v>45.554090431034474</v>
      </c>
      <c r="P1092" s="27">
        <v>45.554090431034474</v>
      </c>
      <c r="Q1092" s="27">
        <v>3063.5125814870685</v>
      </c>
      <c r="S1092" s="27">
        <v>11.63</v>
      </c>
      <c r="T1092" s="27">
        <v>41.44</v>
      </c>
      <c r="U1092" s="27">
        <v>22.1</v>
      </c>
      <c r="V1092" s="27">
        <v>414.4</v>
      </c>
      <c r="W1092" s="27">
        <v>360.52799999999996</v>
      </c>
      <c r="X1092" s="27">
        <v>36.052799999999998</v>
      </c>
      <c r="Y1092" s="27">
        <v>221</v>
      </c>
      <c r="Z1092" s="27">
        <v>192.27</v>
      </c>
      <c r="AA1092" s="27">
        <v>19.227</v>
      </c>
      <c r="AB1092" s="27">
        <v>6.4</v>
      </c>
      <c r="AC1092" s="27">
        <v>26.9</v>
      </c>
      <c r="AD1092" s="27">
        <v>6.1</v>
      </c>
      <c r="AE1092" s="27">
        <v>15.5</v>
      </c>
      <c r="AF1092" s="27">
        <v>4.6000000000000005</v>
      </c>
      <c r="AG1092" s="27">
        <v>485.15996789715024</v>
      </c>
      <c r="AH1092" s="27">
        <v>48.515996789715025</v>
      </c>
      <c r="AI1092" s="27">
        <v>0.41439999999999999</v>
      </c>
      <c r="AJ1092" s="27">
        <v>0.64</v>
      </c>
      <c r="AK1092" s="27">
        <v>2.69</v>
      </c>
      <c r="AL1092" s="27">
        <v>0.61</v>
      </c>
      <c r="AM1092" s="27">
        <v>1.55</v>
      </c>
      <c r="AN1092" s="27">
        <v>0.46</v>
      </c>
      <c r="AO1092" s="27">
        <v>15.444015444015445</v>
      </c>
      <c r="AP1092" s="27">
        <v>64.913127413127413</v>
      </c>
      <c r="AQ1092" s="27">
        <v>14.72007722007722</v>
      </c>
      <c r="AR1092" s="27">
        <v>37.403474903474901</v>
      </c>
      <c r="AS1092" s="27">
        <v>11.100386100386102</v>
      </c>
    </row>
    <row r="1093" spans="1:45" x14ac:dyDescent="0.35">
      <c r="A1093" s="26">
        <v>2018</v>
      </c>
      <c r="B1093" s="26">
        <v>16227</v>
      </c>
      <c r="C1093" s="26" t="s">
        <v>162</v>
      </c>
      <c r="D1093" s="26">
        <v>41</v>
      </c>
      <c r="E1093" s="26" t="s">
        <v>105</v>
      </c>
      <c r="F1093" s="26" t="s">
        <v>156</v>
      </c>
      <c r="G1093" s="26">
        <v>2</v>
      </c>
      <c r="H1093" s="26">
        <v>282</v>
      </c>
      <c r="I1093" s="26">
        <v>140</v>
      </c>
      <c r="J1093" s="26">
        <v>4</v>
      </c>
      <c r="K1093" s="26">
        <v>46</v>
      </c>
      <c r="L1093" s="27">
        <v>116.84</v>
      </c>
      <c r="M1093" s="27">
        <v>18.64</v>
      </c>
      <c r="N1093" s="27">
        <v>2.98</v>
      </c>
      <c r="O1093" s="27">
        <v>25.290335172413794</v>
      </c>
      <c r="P1093" s="27">
        <v>25.290335172413794</v>
      </c>
      <c r="Q1093" s="27">
        <v>1700.7750403448276</v>
      </c>
      <c r="S1093" s="27">
        <v>12.54</v>
      </c>
      <c r="T1093" s="27">
        <v>43.13</v>
      </c>
      <c r="U1093" s="27">
        <v>20.59</v>
      </c>
      <c r="V1093" s="27">
        <v>431.3</v>
      </c>
      <c r="W1093" s="27">
        <v>375.23099999999999</v>
      </c>
      <c r="X1093" s="27">
        <v>37.523099999999999</v>
      </c>
      <c r="Y1093" s="27">
        <v>205.9</v>
      </c>
      <c r="Z1093" s="27">
        <v>179.13300000000001</v>
      </c>
      <c r="AA1093" s="27">
        <v>17.9133</v>
      </c>
      <c r="AB1093" s="27">
        <v>6.6000000000000005</v>
      </c>
      <c r="AC1093" s="27">
        <v>27.3</v>
      </c>
      <c r="AD1093" s="27">
        <v>6</v>
      </c>
      <c r="AE1093" s="27">
        <v>15.9</v>
      </c>
      <c r="AF1093" s="27">
        <v>4.9000000000000004</v>
      </c>
      <c r="AG1093" s="27">
        <v>496.86463532910403</v>
      </c>
      <c r="AH1093" s="27">
        <v>49.686463532910402</v>
      </c>
      <c r="AI1093" s="27">
        <v>0.43130000000000002</v>
      </c>
      <c r="AJ1093" s="27">
        <v>0.66</v>
      </c>
      <c r="AK1093" s="27">
        <v>2.73</v>
      </c>
      <c r="AL1093" s="27">
        <v>0.6</v>
      </c>
      <c r="AM1093" s="27">
        <v>1.59</v>
      </c>
      <c r="AN1093" s="27">
        <v>0.49</v>
      </c>
      <c r="AO1093" s="27">
        <v>15.302573614653374</v>
      </c>
      <c r="AP1093" s="27">
        <v>63.297009042429863</v>
      </c>
      <c r="AQ1093" s="27">
        <v>13.911430558775793</v>
      </c>
      <c r="AR1093" s="27">
        <v>36.865290980755852</v>
      </c>
      <c r="AS1093" s="27">
        <v>11.361001623000233</v>
      </c>
    </row>
    <row r="1094" spans="1:45" x14ac:dyDescent="0.35">
      <c r="A1094" s="26">
        <v>2018</v>
      </c>
      <c r="B1094" s="26">
        <v>16228</v>
      </c>
      <c r="C1094" s="26" t="s">
        <v>162</v>
      </c>
      <c r="D1094" s="26">
        <v>69</v>
      </c>
      <c r="E1094" s="26" t="s">
        <v>128</v>
      </c>
      <c r="F1094" s="26" t="s">
        <v>156</v>
      </c>
      <c r="G1094" s="26">
        <v>2</v>
      </c>
      <c r="H1094" s="26">
        <v>280</v>
      </c>
      <c r="I1094" s="26">
        <v>138</v>
      </c>
      <c r="J1094" s="26">
        <v>2</v>
      </c>
      <c r="K1094" s="26">
        <v>52</v>
      </c>
      <c r="L1094" s="27">
        <v>132.08000000000001</v>
      </c>
      <c r="M1094" s="27">
        <v>18.989999999999998</v>
      </c>
      <c r="N1094" s="27">
        <v>4.83</v>
      </c>
      <c r="O1094" s="27">
        <v>40.814374396551734</v>
      </c>
      <c r="P1094" s="27">
        <v>40.814374396551734</v>
      </c>
      <c r="Q1094" s="27">
        <v>2744.7666781681041</v>
      </c>
      <c r="S1094" s="27">
        <v>11.71</v>
      </c>
      <c r="T1094" s="27">
        <v>42.87</v>
      </c>
      <c r="U1094" s="27">
        <v>21.45</v>
      </c>
      <c r="V1094" s="27">
        <v>428.7</v>
      </c>
      <c r="W1094" s="27">
        <v>372.96899999999999</v>
      </c>
      <c r="X1094" s="27">
        <v>37.296900000000001</v>
      </c>
      <c r="Y1094" s="27">
        <v>214.5</v>
      </c>
      <c r="Z1094" s="27">
        <v>186.61500000000001</v>
      </c>
      <c r="AA1094" s="27">
        <v>18.6615</v>
      </c>
      <c r="AB1094" s="27">
        <v>6.6000000000000005</v>
      </c>
      <c r="AC1094" s="27">
        <v>27.599999999999998</v>
      </c>
      <c r="AD1094" s="27">
        <v>6.2</v>
      </c>
      <c r="AE1094" s="27">
        <v>16</v>
      </c>
      <c r="AF1094" s="27">
        <v>4.6999999999999993</v>
      </c>
      <c r="AG1094" s="27">
        <v>498.41229793581357</v>
      </c>
      <c r="AH1094" s="27">
        <v>49.841229793581356</v>
      </c>
      <c r="AI1094" s="27">
        <v>0.42869999999999997</v>
      </c>
      <c r="AJ1094" s="27">
        <v>0.66</v>
      </c>
      <c r="AK1094" s="27">
        <v>2.76</v>
      </c>
      <c r="AL1094" s="27">
        <v>0.62</v>
      </c>
      <c r="AM1094" s="27">
        <v>1.6</v>
      </c>
      <c r="AN1094" s="27">
        <v>0.47</v>
      </c>
      <c r="AO1094" s="27">
        <v>15.395381385584328</v>
      </c>
      <c r="AP1094" s="27">
        <v>64.380685794261723</v>
      </c>
      <c r="AQ1094" s="27">
        <v>14.462327968276185</v>
      </c>
      <c r="AR1094" s="27">
        <v>37.322136692325635</v>
      </c>
      <c r="AS1094" s="27">
        <v>10.963377653370655</v>
      </c>
    </row>
    <row r="1095" spans="1:45" x14ac:dyDescent="0.35">
      <c r="A1095" s="26">
        <v>2018</v>
      </c>
      <c r="B1095" s="26">
        <v>16229</v>
      </c>
      <c r="C1095" s="26" t="s">
        <v>162</v>
      </c>
      <c r="D1095" s="26">
        <v>15</v>
      </c>
      <c r="E1095" s="26" t="s">
        <v>136</v>
      </c>
      <c r="F1095" s="26" t="s">
        <v>156</v>
      </c>
      <c r="G1095" s="26">
        <v>2</v>
      </c>
      <c r="H1095" s="26">
        <v>279</v>
      </c>
      <c r="I1095" s="26">
        <v>137</v>
      </c>
      <c r="J1095" s="26">
        <v>3</v>
      </c>
      <c r="K1095" s="26">
        <v>45</v>
      </c>
      <c r="L1095" s="27">
        <v>114.3</v>
      </c>
      <c r="M1095" s="27">
        <v>19.010000000000002</v>
      </c>
      <c r="N1095" s="27">
        <v>3.18</v>
      </c>
      <c r="O1095" s="27">
        <v>26.86494155172414</v>
      </c>
      <c r="P1095" s="27">
        <v>26.86494155172414</v>
      </c>
      <c r="Q1095" s="27">
        <v>1806.6673193534484</v>
      </c>
      <c r="S1095" s="27">
        <v>11.34</v>
      </c>
      <c r="T1095" s="27">
        <v>42.9</v>
      </c>
      <c r="U1095" s="27">
        <v>21.59</v>
      </c>
      <c r="V1095" s="27">
        <v>429</v>
      </c>
      <c r="W1095" s="27">
        <v>373.23</v>
      </c>
      <c r="X1095" s="27">
        <v>37.323</v>
      </c>
      <c r="Y1095" s="27">
        <v>215.9</v>
      </c>
      <c r="Z1095" s="27">
        <v>187.833</v>
      </c>
      <c r="AA1095" s="27">
        <v>18.783300000000001</v>
      </c>
      <c r="AB1095" s="27">
        <v>6.6000000000000005</v>
      </c>
      <c r="AC1095" s="27">
        <v>27.599999999999998</v>
      </c>
      <c r="AD1095" s="27">
        <v>6.1</v>
      </c>
      <c r="AE1095" s="27">
        <v>16</v>
      </c>
      <c r="AF1095" s="27">
        <v>4.6999999999999993</v>
      </c>
      <c r="AG1095" s="27">
        <v>499.5090696971136</v>
      </c>
      <c r="AH1095" s="27">
        <v>49.950906969711362</v>
      </c>
      <c r="AI1095" s="27">
        <v>0.42899999999999999</v>
      </c>
      <c r="AJ1095" s="27">
        <v>0.66</v>
      </c>
      <c r="AK1095" s="27">
        <v>2.76</v>
      </c>
      <c r="AL1095" s="27">
        <v>0.61</v>
      </c>
      <c r="AM1095" s="27">
        <v>1.6</v>
      </c>
      <c r="AN1095" s="27">
        <v>0.47</v>
      </c>
      <c r="AO1095" s="27">
        <v>15.384615384615387</v>
      </c>
      <c r="AP1095" s="27">
        <v>64.335664335664333</v>
      </c>
      <c r="AQ1095" s="27">
        <v>14.219114219114218</v>
      </c>
      <c r="AR1095" s="27">
        <v>37.296037296037298</v>
      </c>
      <c r="AS1095" s="27">
        <v>10.955710955710954</v>
      </c>
    </row>
    <row r="1096" spans="1:45" x14ac:dyDescent="0.35">
      <c r="A1096" s="26">
        <v>2018</v>
      </c>
      <c r="B1096" s="26">
        <v>16230</v>
      </c>
      <c r="C1096" s="26" t="s">
        <v>162</v>
      </c>
      <c r="D1096" s="26">
        <v>53</v>
      </c>
      <c r="E1096" s="26" t="s">
        <v>76</v>
      </c>
      <c r="F1096" s="26" t="s">
        <v>156</v>
      </c>
      <c r="G1096" s="26">
        <v>2</v>
      </c>
      <c r="H1096" s="26">
        <v>280</v>
      </c>
      <c r="I1096" s="26">
        <v>138</v>
      </c>
      <c r="J1096" s="26">
        <v>4</v>
      </c>
      <c r="K1096" s="26">
        <v>49</v>
      </c>
      <c r="L1096" s="27">
        <v>124.46000000000001</v>
      </c>
      <c r="M1096" s="27">
        <v>17.47</v>
      </c>
      <c r="N1096" s="27">
        <v>2.29</v>
      </c>
      <c r="O1096" s="27">
        <v>19.71399801724138</v>
      </c>
      <c r="P1096" s="27">
        <v>19.71399801724138</v>
      </c>
      <c r="Q1096" s="27">
        <v>1325.7663666594829</v>
      </c>
      <c r="S1096" s="27">
        <v>11.57</v>
      </c>
      <c r="T1096" s="27">
        <v>43.42</v>
      </c>
      <c r="U1096" s="27">
        <v>20.8</v>
      </c>
      <c r="V1096" s="27">
        <v>434.20000000000005</v>
      </c>
      <c r="W1096" s="27">
        <v>377.75400000000002</v>
      </c>
      <c r="X1096" s="27">
        <v>37.775400000000005</v>
      </c>
      <c r="Y1096" s="27">
        <v>208</v>
      </c>
      <c r="Z1096" s="27">
        <v>180.96</v>
      </c>
      <c r="AA1096" s="27">
        <v>18.096</v>
      </c>
      <c r="AB1096" s="27">
        <v>6.6000000000000005</v>
      </c>
      <c r="AC1096" s="27">
        <v>27.799999999999997</v>
      </c>
      <c r="AD1096" s="27">
        <v>6.2</v>
      </c>
      <c r="AE1096" s="27">
        <v>16</v>
      </c>
      <c r="AF1096" s="27">
        <v>4.6999999999999993</v>
      </c>
      <c r="AG1096" s="27">
        <v>501.32127113821491</v>
      </c>
      <c r="AH1096" s="27">
        <v>50.13212711382149</v>
      </c>
      <c r="AI1096" s="27">
        <v>0.43420000000000003</v>
      </c>
      <c r="AJ1096" s="27">
        <v>0.66</v>
      </c>
      <c r="AK1096" s="27">
        <v>2.78</v>
      </c>
      <c r="AL1096" s="27">
        <v>0.62</v>
      </c>
      <c r="AM1096" s="27">
        <v>1.6</v>
      </c>
      <c r="AN1096" s="27">
        <v>0.47</v>
      </c>
      <c r="AO1096" s="27">
        <v>15.200368493781667</v>
      </c>
      <c r="AP1096" s="27">
        <v>64.025794564716705</v>
      </c>
      <c r="AQ1096" s="27">
        <v>14.279134039613082</v>
      </c>
      <c r="AR1096" s="27">
        <v>36.849378166743435</v>
      </c>
      <c r="AS1096" s="27">
        <v>10.824504836480882</v>
      </c>
    </row>
    <row r="1097" spans="1:45" x14ac:dyDescent="0.35">
      <c r="A1097" s="26">
        <v>2018</v>
      </c>
      <c r="B1097" s="26">
        <v>16231</v>
      </c>
      <c r="C1097" s="26" t="s">
        <v>162</v>
      </c>
      <c r="D1097" s="26">
        <v>17</v>
      </c>
      <c r="E1097" s="26" t="s">
        <v>57</v>
      </c>
      <c r="F1097" s="26" t="s">
        <v>156</v>
      </c>
      <c r="G1097" s="26">
        <v>2</v>
      </c>
      <c r="H1097" s="26">
        <v>282</v>
      </c>
      <c r="I1097" s="26">
        <v>140</v>
      </c>
      <c r="J1097" s="26">
        <v>3</v>
      </c>
      <c r="K1097" s="26">
        <v>45</v>
      </c>
      <c r="L1097" s="27">
        <v>114.3</v>
      </c>
      <c r="M1097" s="27">
        <v>18.420000000000002</v>
      </c>
      <c r="N1097" s="27">
        <v>2.39</v>
      </c>
      <c r="O1097" s="27">
        <v>20.338034655172414</v>
      </c>
      <c r="P1097" s="27">
        <v>20.338034655172414</v>
      </c>
      <c r="Q1097" s="27">
        <v>1367.7328305603448</v>
      </c>
      <c r="S1097" s="27">
        <v>11.68</v>
      </c>
      <c r="T1097" s="27">
        <v>44.81</v>
      </c>
      <c r="U1097" s="27">
        <v>20.54</v>
      </c>
      <c r="V1097" s="27">
        <v>448.1</v>
      </c>
      <c r="W1097" s="27">
        <v>389.84700000000004</v>
      </c>
      <c r="X1097" s="27">
        <v>38.984700000000004</v>
      </c>
      <c r="Y1097" s="27">
        <v>205.39999999999998</v>
      </c>
      <c r="Z1097" s="27">
        <v>178.69799999999998</v>
      </c>
      <c r="AA1097" s="27">
        <v>17.869799999999998</v>
      </c>
      <c r="AB1097" s="27">
        <v>6.6000000000000005</v>
      </c>
      <c r="AC1097" s="27">
        <v>28.5</v>
      </c>
      <c r="AD1097" s="27">
        <v>6.2</v>
      </c>
      <c r="AE1097" s="27">
        <v>16.5</v>
      </c>
      <c r="AF1097" s="27">
        <v>4.9000000000000004</v>
      </c>
      <c r="AG1097" s="27">
        <v>515.9450958726934</v>
      </c>
      <c r="AH1097" s="27">
        <v>51.594509587269336</v>
      </c>
      <c r="AI1097" s="27">
        <v>0.4481</v>
      </c>
      <c r="AJ1097" s="27">
        <v>0.66</v>
      </c>
      <c r="AK1097" s="27">
        <v>2.85</v>
      </c>
      <c r="AL1097" s="27">
        <v>0.62</v>
      </c>
      <c r="AM1097" s="27">
        <v>1.65</v>
      </c>
      <c r="AN1097" s="27">
        <v>0.49</v>
      </c>
      <c r="AO1097" s="27">
        <v>14.728855166257533</v>
      </c>
      <c r="AP1097" s="27">
        <v>63.601874581566612</v>
      </c>
      <c r="AQ1097" s="27">
        <v>13.83619727739344</v>
      </c>
      <c r="AR1097" s="27">
        <v>36.822137915643829</v>
      </c>
      <c r="AS1097" s="27">
        <v>10.935059138585139</v>
      </c>
    </row>
    <row r="1098" spans="1:45" x14ac:dyDescent="0.35">
      <c r="A1098" s="26">
        <v>2018</v>
      </c>
      <c r="B1098" s="26">
        <v>16232</v>
      </c>
      <c r="C1098" s="26" t="s">
        <v>162</v>
      </c>
      <c r="D1098" s="26">
        <v>85</v>
      </c>
      <c r="E1098" s="26" t="s">
        <v>59</v>
      </c>
      <c r="F1098" s="26" t="s">
        <v>156</v>
      </c>
      <c r="G1098" s="26">
        <v>2</v>
      </c>
      <c r="H1098" s="26">
        <v>280</v>
      </c>
      <c r="I1098" s="26">
        <v>138</v>
      </c>
      <c r="J1098" s="26">
        <v>1</v>
      </c>
      <c r="K1098" s="26">
        <v>28</v>
      </c>
      <c r="L1098" s="27">
        <v>71.12</v>
      </c>
      <c r="M1098" s="27">
        <v>17.190000000000001</v>
      </c>
      <c r="N1098" s="27">
        <v>3.69</v>
      </c>
      <c r="O1098" s="27">
        <v>31.873997327586206</v>
      </c>
      <c r="P1098" s="27">
        <v>31.873997327586206</v>
      </c>
      <c r="Q1098" s="27">
        <v>2143.5263202801725</v>
      </c>
      <c r="S1098" s="27">
        <v>11.57</v>
      </c>
      <c r="T1098" s="27">
        <v>44.2</v>
      </c>
      <c r="U1098" s="27">
        <v>20.76</v>
      </c>
      <c r="V1098" s="27">
        <v>442</v>
      </c>
      <c r="W1098" s="27">
        <v>384.54</v>
      </c>
      <c r="X1098" s="27">
        <v>38.454000000000001</v>
      </c>
      <c r="Y1098" s="27">
        <v>207.60000000000002</v>
      </c>
      <c r="Z1098" s="27">
        <v>180.61200000000002</v>
      </c>
      <c r="AA1098" s="27">
        <v>18.061200000000003</v>
      </c>
      <c r="AB1098" s="27">
        <v>6.6000000000000005</v>
      </c>
      <c r="AC1098" s="27">
        <v>28.2</v>
      </c>
      <c r="AD1098" s="27">
        <v>6.2</v>
      </c>
      <c r="AE1098" s="27">
        <v>16.299999999999997</v>
      </c>
      <c r="AF1098" s="27">
        <v>4.9000000000000004</v>
      </c>
      <c r="AG1098" s="27">
        <v>510.11030289626552</v>
      </c>
      <c r="AH1098" s="27">
        <v>51.011030289626554</v>
      </c>
      <c r="AI1098" s="27">
        <v>0.442</v>
      </c>
      <c r="AJ1098" s="27">
        <v>0.66</v>
      </c>
      <c r="AK1098" s="27">
        <v>2.82</v>
      </c>
      <c r="AL1098" s="27">
        <v>0.62</v>
      </c>
      <c r="AM1098" s="27">
        <v>1.63</v>
      </c>
      <c r="AN1098" s="27">
        <v>0.49</v>
      </c>
      <c r="AO1098" s="27">
        <v>14.932126696832579</v>
      </c>
      <c r="AP1098" s="27">
        <v>63.800904977375566</v>
      </c>
      <c r="AQ1098" s="27">
        <v>14.027149321266968</v>
      </c>
      <c r="AR1098" s="27">
        <v>36.877828054298632</v>
      </c>
      <c r="AS1098" s="27">
        <v>11.085972850678735</v>
      </c>
    </row>
    <row r="1099" spans="1:45" x14ac:dyDescent="0.35">
      <c r="A1099" s="26">
        <v>2018</v>
      </c>
      <c r="B1099" s="26">
        <v>16233</v>
      </c>
      <c r="C1099" s="26" t="s">
        <v>162</v>
      </c>
      <c r="D1099" s="26">
        <v>58</v>
      </c>
      <c r="E1099" s="26" t="s">
        <v>39</v>
      </c>
      <c r="F1099" s="26" t="s">
        <v>156</v>
      </c>
      <c r="G1099" s="26">
        <v>2</v>
      </c>
      <c r="H1099" s="26">
        <v>281</v>
      </c>
      <c r="I1099" s="26">
        <v>139</v>
      </c>
      <c r="J1099" s="26">
        <v>2</v>
      </c>
      <c r="K1099" s="26">
        <v>47</v>
      </c>
      <c r="L1099" s="27">
        <v>119.38</v>
      </c>
      <c r="M1099" s="27">
        <v>26.39</v>
      </c>
      <c r="N1099" s="27">
        <v>4.38</v>
      </c>
      <c r="O1099" s="27">
        <v>33.630886034482756</v>
      </c>
      <c r="P1099" s="27">
        <v>33.630886034482756</v>
      </c>
      <c r="Q1099" s="27">
        <v>2261.6770858189652</v>
      </c>
      <c r="S1099" s="27">
        <v>11.89</v>
      </c>
      <c r="T1099" s="27">
        <v>43.82</v>
      </c>
      <c r="U1099" s="27">
        <v>20.94</v>
      </c>
      <c r="V1099" s="27">
        <v>438.2</v>
      </c>
      <c r="W1099" s="27">
        <v>381.23399999999998</v>
      </c>
      <c r="X1099" s="27">
        <v>38.123399999999997</v>
      </c>
      <c r="Y1099" s="27">
        <v>209.4</v>
      </c>
      <c r="Z1099" s="27">
        <v>182.178</v>
      </c>
      <c r="AA1099" s="27">
        <v>18.2178</v>
      </c>
      <c r="AB1099" s="27">
        <v>6.6000000000000005</v>
      </c>
      <c r="AC1099" s="27">
        <v>28</v>
      </c>
      <c r="AD1099" s="27">
        <v>6.2</v>
      </c>
      <c r="AE1099" s="27">
        <v>16.200000000000003</v>
      </c>
      <c r="AF1099" s="27">
        <v>4.6999999999999993</v>
      </c>
      <c r="AG1099" s="27">
        <v>506.69312223038213</v>
      </c>
      <c r="AH1099" s="27">
        <v>50.669312223038212</v>
      </c>
      <c r="AI1099" s="27">
        <v>0.43819999999999998</v>
      </c>
      <c r="AJ1099" s="27">
        <v>0.66</v>
      </c>
      <c r="AK1099" s="27">
        <v>2.8</v>
      </c>
      <c r="AL1099" s="27">
        <v>0.62</v>
      </c>
      <c r="AM1099" s="27">
        <v>1.62</v>
      </c>
      <c r="AN1099" s="27">
        <v>0.47</v>
      </c>
      <c r="AO1099" s="27">
        <v>15.061615700593338</v>
      </c>
      <c r="AP1099" s="27">
        <v>63.897763578274763</v>
      </c>
      <c r="AQ1099" s="27">
        <v>14.148790506617983</v>
      </c>
      <c r="AR1099" s="27">
        <v>36.969420356001834</v>
      </c>
      <c r="AS1099" s="27">
        <v>10.725696029210406</v>
      </c>
    </row>
    <row r="1100" spans="1:45" x14ac:dyDescent="0.35">
      <c r="A1100" s="26">
        <v>2018</v>
      </c>
      <c r="B1100" s="26">
        <v>16234</v>
      </c>
      <c r="C1100" s="26" t="s">
        <v>162</v>
      </c>
      <c r="D1100" s="26">
        <v>110</v>
      </c>
      <c r="E1100" s="26" t="s">
        <v>67</v>
      </c>
      <c r="F1100" s="26" t="s">
        <v>156</v>
      </c>
      <c r="G1100" s="26">
        <v>2</v>
      </c>
      <c r="H1100" s="26">
        <v>281</v>
      </c>
      <c r="I1100" s="26">
        <v>139</v>
      </c>
      <c r="J1100" s="26">
        <v>2</v>
      </c>
      <c r="K1100" s="26">
        <v>28</v>
      </c>
      <c r="L1100" s="27">
        <v>71.12</v>
      </c>
      <c r="M1100" s="27">
        <v>15.16</v>
      </c>
      <c r="N1100" s="27">
        <v>4.99</v>
      </c>
      <c r="O1100" s="27">
        <v>44.15995137931035</v>
      </c>
      <c r="P1100" s="27">
        <v>44.15995137931035</v>
      </c>
      <c r="Q1100" s="27">
        <v>2969.7567302586212</v>
      </c>
      <c r="S1100" s="27">
        <v>11.41</v>
      </c>
      <c r="T1100" s="27">
        <v>43.21</v>
      </c>
      <c r="U1100" s="27">
        <v>21.16</v>
      </c>
      <c r="V1100" s="27">
        <v>432.1</v>
      </c>
      <c r="W1100" s="27">
        <v>375.92700000000002</v>
      </c>
      <c r="X1100" s="27">
        <v>37.592700000000001</v>
      </c>
      <c r="Y1100" s="27">
        <v>211.6</v>
      </c>
      <c r="Z1100" s="27">
        <v>184.09199999999998</v>
      </c>
      <c r="AA1100" s="27">
        <v>18.409199999999998</v>
      </c>
      <c r="AB1100" s="27">
        <v>6.7</v>
      </c>
      <c r="AC1100" s="27">
        <v>27.9</v>
      </c>
      <c r="AD1100" s="27">
        <v>6.2</v>
      </c>
      <c r="AE1100" s="27">
        <v>16</v>
      </c>
      <c r="AF1100" s="27">
        <v>4.8</v>
      </c>
      <c r="AG1100" s="27">
        <v>500.81173900467456</v>
      </c>
      <c r="AH1100" s="27">
        <v>50.081173900467455</v>
      </c>
      <c r="AI1100" s="27">
        <v>0.43210000000000004</v>
      </c>
      <c r="AJ1100" s="27">
        <v>0.67</v>
      </c>
      <c r="AK1100" s="27">
        <v>2.79</v>
      </c>
      <c r="AL1100" s="27">
        <v>0.62</v>
      </c>
      <c r="AM1100" s="27">
        <v>1.6</v>
      </c>
      <c r="AN1100" s="27">
        <v>0.48</v>
      </c>
      <c r="AO1100" s="27">
        <v>15.505669983800045</v>
      </c>
      <c r="AP1100" s="27">
        <v>64.568386947465854</v>
      </c>
      <c r="AQ1100" s="27">
        <v>14.348530432770191</v>
      </c>
      <c r="AR1100" s="27">
        <v>37.028465632955331</v>
      </c>
      <c r="AS1100" s="27">
        <v>11.108539689886598</v>
      </c>
    </row>
    <row r="1101" spans="1:45" x14ac:dyDescent="0.35">
      <c r="A1101" s="26">
        <v>2018</v>
      </c>
      <c r="B1101" s="26">
        <v>16235</v>
      </c>
      <c r="C1101" s="26" t="s">
        <v>162</v>
      </c>
      <c r="D1101" s="26">
        <v>102</v>
      </c>
      <c r="E1101" s="26" t="s">
        <v>27</v>
      </c>
      <c r="F1101" s="26" t="s">
        <v>156</v>
      </c>
      <c r="G1101" s="26">
        <v>2</v>
      </c>
      <c r="H1101" s="26">
        <v>278</v>
      </c>
      <c r="I1101" s="26">
        <v>136</v>
      </c>
      <c r="J1101" s="26">
        <v>1</v>
      </c>
      <c r="K1101" s="26">
        <v>24</v>
      </c>
      <c r="L1101" s="27">
        <v>60.96</v>
      </c>
      <c r="M1101" s="27">
        <v>14.6</v>
      </c>
      <c r="N1101" s="27">
        <v>5.04</v>
      </c>
      <c r="O1101" s="27">
        <v>44.896841379310345</v>
      </c>
      <c r="P1101" s="27">
        <v>44.896841379310345</v>
      </c>
      <c r="Q1101" s="27">
        <v>3019.3125827586209</v>
      </c>
      <c r="S1101" s="27">
        <v>11.94</v>
      </c>
      <c r="T1101" s="27">
        <v>41.98</v>
      </c>
      <c r="U1101" s="27">
        <v>21.66</v>
      </c>
      <c r="V1101" s="27">
        <v>419.79999999999995</v>
      </c>
      <c r="W1101" s="27">
        <v>365.22599999999994</v>
      </c>
      <c r="X1101" s="27">
        <v>36.522599999999997</v>
      </c>
      <c r="Y1101" s="27">
        <v>216.6</v>
      </c>
      <c r="Z1101" s="27">
        <v>188.44200000000001</v>
      </c>
      <c r="AA1101" s="27">
        <v>18.844200000000001</v>
      </c>
      <c r="AB1101" s="27">
        <v>6.6000000000000005</v>
      </c>
      <c r="AC1101" s="27">
        <v>27.1</v>
      </c>
      <c r="AD1101" s="27">
        <v>6.1</v>
      </c>
      <c r="AE1101" s="27">
        <v>15.600000000000001</v>
      </c>
      <c r="AF1101" s="27">
        <v>4.6000000000000005</v>
      </c>
      <c r="AG1101" s="27">
        <v>489.16378448452929</v>
      </c>
      <c r="AH1101" s="27">
        <v>48.916378448452932</v>
      </c>
      <c r="AI1101" s="27">
        <v>0.41979999999999995</v>
      </c>
      <c r="AJ1101" s="27">
        <v>0.66</v>
      </c>
      <c r="AK1101" s="27">
        <v>2.71</v>
      </c>
      <c r="AL1101" s="27">
        <v>0.61</v>
      </c>
      <c r="AM1101" s="27">
        <v>1.56</v>
      </c>
      <c r="AN1101" s="27">
        <v>0.46</v>
      </c>
      <c r="AO1101" s="27">
        <v>15.721772272510723</v>
      </c>
      <c r="AP1101" s="27">
        <v>64.55454978561221</v>
      </c>
      <c r="AQ1101" s="27">
        <v>14.530728918532635</v>
      </c>
      <c r="AR1101" s="27">
        <v>37.160552644116251</v>
      </c>
      <c r="AS1101" s="27">
        <v>10.957598856598382</v>
      </c>
    </row>
    <row r="1102" spans="1:45" x14ac:dyDescent="0.35">
      <c r="A1102" s="26">
        <v>2018</v>
      </c>
      <c r="B1102" s="26">
        <v>16236</v>
      </c>
      <c r="C1102" s="26" t="s">
        <v>162</v>
      </c>
      <c r="D1102" s="26">
        <v>130</v>
      </c>
      <c r="E1102" s="26" t="s">
        <v>149</v>
      </c>
      <c r="F1102" s="26" t="s">
        <v>156</v>
      </c>
      <c r="G1102" s="26">
        <v>2</v>
      </c>
      <c r="H1102" s="26">
        <v>279</v>
      </c>
      <c r="I1102" s="26">
        <v>137</v>
      </c>
      <c r="J1102" s="26">
        <v>1</v>
      </c>
      <c r="K1102" s="26">
        <v>23</v>
      </c>
      <c r="L1102" s="27">
        <v>58.42</v>
      </c>
      <c r="M1102" s="27">
        <v>15.16</v>
      </c>
      <c r="N1102" s="27">
        <v>5.6</v>
      </c>
      <c r="O1102" s="27">
        <v>49.558262068965512</v>
      </c>
      <c r="P1102" s="27">
        <v>49.558262068965512</v>
      </c>
      <c r="Q1102" s="27">
        <v>3332.7931241379306</v>
      </c>
      <c r="S1102" s="27">
        <v>11.52</v>
      </c>
      <c r="T1102" s="27">
        <v>43.54</v>
      </c>
      <c r="U1102" s="27">
        <v>20.63</v>
      </c>
      <c r="V1102" s="27">
        <v>435.4</v>
      </c>
      <c r="W1102" s="27">
        <v>378.798</v>
      </c>
      <c r="X1102" s="27">
        <v>37.879800000000003</v>
      </c>
      <c r="Y1102" s="27">
        <v>206.29999999999998</v>
      </c>
      <c r="Z1102" s="27">
        <v>179.48099999999999</v>
      </c>
      <c r="AA1102" s="27">
        <v>17.9481</v>
      </c>
      <c r="AB1102" s="27">
        <v>6.6000000000000005</v>
      </c>
      <c r="AC1102" s="27">
        <v>27.9</v>
      </c>
      <c r="AD1102" s="27">
        <v>6.2</v>
      </c>
      <c r="AE1102" s="27">
        <v>16</v>
      </c>
      <c r="AF1102" s="27">
        <v>4.8</v>
      </c>
      <c r="AG1102" s="27">
        <v>501.80063657482538</v>
      </c>
      <c r="AH1102" s="27">
        <v>50.180063657482535</v>
      </c>
      <c r="AI1102" s="27">
        <v>0.43539999999999995</v>
      </c>
      <c r="AJ1102" s="27">
        <v>0.66</v>
      </c>
      <c r="AK1102" s="27">
        <v>2.79</v>
      </c>
      <c r="AL1102" s="27">
        <v>0.62</v>
      </c>
      <c r="AM1102" s="27">
        <v>1.6</v>
      </c>
      <c r="AN1102" s="27">
        <v>0.48</v>
      </c>
      <c r="AO1102" s="27">
        <v>15.158474965548923</v>
      </c>
      <c r="AP1102" s="27">
        <v>64.079007808911356</v>
      </c>
      <c r="AQ1102" s="27">
        <v>14.239779513091412</v>
      </c>
      <c r="AR1102" s="27">
        <v>36.747818098300421</v>
      </c>
      <c r="AS1102" s="27">
        <v>11.024345429490126</v>
      </c>
    </row>
    <row r="1103" spans="1:45" x14ac:dyDescent="0.35">
      <c r="A1103" s="26">
        <v>2018</v>
      </c>
      <c r="B1103" s="26">
        <v>16237</v>
      </c>
      <c r="C1103" s="26" t="s">
        <v>162</v>
      </c>
      <c r="D1103" s="26">
        <v>34</v>
      </c>
      <c r="E1103" s="26" t="s">
        <v>94</v>
      </c>
      <c r="F1103" s="26" t="s">
        <v>156</v>
      </c>
      <c r="G1103" s="26">
        <v>2</v>
      </c>
      <c r="H1103" s="26">
        <v>279</v>
      </c>
      <c r="I1103" s="26">
        <v>137</v>
      </c>
      <c r="J1103" s="26">
        <v>2</v>
      </c>
      <c r="K1103" s="26">
        <v>46</v>
      </c>
      <c r="L1103" s="27">
        <v>116.84</v>
      </c>
      <c r="M1103" s="27">
        <v>18.93</v>
      </c>
      <c r="N1103" s="27">
        <v>3.33</v>
      </c>
      <c r="O1103" s="27">
        <v>28.159944051724139</v>
      </c>
      <c r="P1103" s="27">
        <v>28.159944051724139</v>
      </c>
      <c r="Q1103" s="27">
        <v>1893.7562374784484</v>
      </c>
      <c r="S1103" s="27">
        <v>11.21</v>
      </c>
      <c r="T1103" s="27">
        <v>43.41</v>
      </c>
      <c r="U1103" s="27">
        <v>21.28</v>
      </c>
      <c r="V1103" s="27">
        <v>434.09999999999997</v>
      </c>
      <c r="W1103" s="27">
        <v>377.66699999999997</v>
      </c>
      <c r="X1103" s="27">
        <v>37.7667</v>
      </c>
      <c r="Y1103" s="27">
        <v>212.8</v>
      </c>
      <c r="Z1103" s="27">
        <v>185.136</v>
      </c>
      <c r="AA1103" s="27">
        <v>18.5136</v>
      </c>
      <c r="AB1103" s="27">
        <v>6.6000000000000005</v>
      </c>
      <c r="AC1103" s="27">
        <v>27.799999999999997</v>
      </c>
      <c r="AD1103" s="27">
        <v>6.1</v>
      </c>
      <c r="AE1103" s="27">
        <v>16</v>
      </c>
      <c r="AF1103" s="27">
        <v>4.6999999999999993</v>
      </c>
      <c r="AG1103" s="27">
        <v>503.7743828364637</v>
      </c>
      <c r="AH1103" s="27">
        <v>50.37743828364637</v>
      </c>
      <c r="AI1103" s="27">
        <v>0.43409999999999999</v>
      </c>
      <c r="AJ1103" s="27">
        <v>0.66</v>
      </c>
      <c r="AK1103" s="27">
        <v>2.78</v>
      </c>
      <c r="AL1103" s="27">
        <v>0.61</v>
      </c>
      <c r="AM1103" s="27">
        <v>1.6</v>
      </c>
      <c r="AN1103" s="27">
        <v>0.47</v>
      </c>
      <c r="AO1103" s="27">
        <v>15.203870076019353</v>
      </c>
      <c r="AP1103" s="27">
        <v>64.040543653536048</v>
      </c>
      <c r="AQ1103" s="27">
        <v>14.052061736926975</v>
      </c>
      <c r="AR1103" s="27">
        <v>36.857866850956</v>
      </c>
      <c r="AS1103" s="27">
        <v>10.826998387468324</v>
      </c>
    </row>
    <row r="1104" spans="1:45" x14ac:dyDescent="0.35">
      <c r="A1104" s="26">
        <v>2018</v>
      </c>
      <c r="B1104" s="26">
        <v>16238</v>
      </c>
      <c r="C1104" s="26" t="s">
        <v>162</v>
      </c>
      <c r="D1104" s="26">
        <v>119</v>
      </c>
      <c r="E1104" s="26" t="s">
        <v>120</v>
      </c>
      <c r="F1104" s="26" t="s">
        <v>156</v>
      </c>
      <c r="G1104" s="26">
        <v>2</v>
      </c>
      <c r="H1104" s="26">
        <v>278</v>
      </c>
      <c r="I1104" s="26">
        <v>136</v>
      </c>
      <c r="J1104" s="26">
        <v>2</v>
      </c>
      <c r="K1104" s="26">
        <v>48</v>
      </c>
      <c r="L1104" s="27">
        <v>121.92</v>
      </c>
      <c r="M1104" s="27">
        <v>15.11</v>
      </c>
      <c r="N1104" s="27">
        <v>6.43</v>
      </c>
      <c r="O1104" s="27">
        <v>56.937040258620698</v>
      </c>
      <c r="P1104" s="27">
        <v>56.937040258620698</v>
      </c>
      <c r="Q1104" s="27">
        <v>3829.0159573922419</v>
      </c>
      <c r="S1104" s="27">
        <v>12.26</v>
      </c>
      <c r="T1104" s="27">
        <v>41.41</v>
      </c>
      <c r="U1104" s="27">
        <v>22.1</v>
      </c>
      <c r="V1104" s="27">
        <v>414.09999999999997</v>
      </c>
      <c r="W1104" s="27">
        <v>360.267</v>
      </c>
      <c r="X1104" s="27">
        <v>36.026699999999998</v>
      </c>
      <c r="Y1104" s="27">
        <v>221</v>
      </c>
      <c r="Z1104" s="27">
        <v>192.27</v>
      </c>
      <c r="AA1104" s="27">
        <v>19.227</v>
      </c>
      <c r="AB1104" s="27">
        <v>6.5</v>
      </c>
      <c r="AC1104" s="27">
        <v>26.9</v>
      </c>
      <c r="AD1104" s="27">
        <v>6</v>
      </c>
      <c r="AE1104" s="27">
        <v>15.5</v>
      </c>
      <c r="AF1104" s="27">
        <v>4.6000000000000005</v>
      </c>
      <c r="AG1104" s="27">
        <v>484.80874205166486</v>
      </c>
      <c r="AH1104" s="27">
        <v>48.480874205166486</v>
      </c>
      <c r="AI1104" s="27">
        <v>0.41409999999999997</v>
      </c>
      <c r="AJ1104" s="27">
        <v>0.65</v>
      </c>
      <c r="AK1104" s="27">
        <v>2.69</v>
      </c>
      <c r="AL1104" s="27">
        <v>0.6</v>
      </c>
      <c r="AM1104" s="27">
        <v>1.55</v>
      </c>
      <c r="AN1104" s="27">
        <v>0.46</v>
      </c>
      <c r="AO1104" s="27">
        <v>15.696691620381552</v>
      </c>
      <c r="AP1104" s="27">
        <v>64.960154552040578</v>
      </c>
      <c r="AQ1104" s="27">
        <v>14.489253803429124</v>
      </c>
      <c r="AR1104" s="27">
        <v>37.43057232552524</v>
      </c>
      <c r="AS1104" s="27">
        <v>11.108427915962331</v>
      </c>
    </row>
    <row r="1105" spans="1:45" x14ac:dyDescent="0.35">
      <c r="A1105" s="26">
        <v>2018</v>
      </c>
      <c r="B1105" s="26">
        <v>16239</v>
      </c>
      <c r="C1105" s="26" t="s">
        <v>162</v>
      </c>
      <c r="D1105" s="26">
        <v>126</v>
      </c>
      <c r="E1105" s="26" t="s">
        <v>21</v>
      </c>
      <c r="F1105" s="26" t="s">
        <v>156</v>
      </c>
      <c r="G1105" s="26">
        <v>2</v>
      </c>
      <c r="H1105" s="26">
        <v>278</v>
      </c>
      <c r="I1105" s="26">
        <v>136</v>
      </c>
      <c r="J1105" s="26">
        <v>1</v>
      </c>
      <c r="K1105" s="26">
        <v>24</v>
      </c>
      <c r="L1105" s="27">
        <v>60.96</v>
      </c>
      <c r="M1105" s="27">
        <v>14.8</v>
      </c>
      <c r="N1105" s="27">
        <v>6.09</v>
      </c>
      <c r="O1105" s="27">
        <v>54.123300000000008</v>
      </c>
      <c r="P1105" s="27">
        <v>54.123300000000008</v>
      </c>
      <c r="Q1105" s="27">
        <v>3639.7919250000004</v>
      </c>
      <c r="S1105" s="27">
        <v>11.86</v>
      </c>
      <c r="T1105" s="27">
        <v>42.87</v>
      </c>
      <c r="U1105" s="27">
        <v>20.76</v>
      </c>
      <c r="V1105" s="27">
        <v>428.7</v>
      </c>
      <c r="W1105" s="27">
        <v>372.96899999999999</v>
      </c>
      <c r="X1105" s="27">
        <v>37.296900000000001</v>
      </c>
      <c r="Y1105" s="27">
        <v>207.60000000000002</v>
      </c>
      <c r="Z1105" s="27">
        <v>180.61200000000002</v>
      </c>
      <c r="AA1105" s="27">
        <v>18.061200000000003</v>
      </c>
      <c r="AB1105" s="27">
        <v>6.8000000000000007</v>
      </c>
      <c r="AC1105" s="27">
        <v>27.5</v>
      </c>
      <c r="AD1105" s="27">
        <v>6.1</v>
      </c>
      <c r="AE1105" s="27">
        <v>16</v>
      </c>
      <c r="AF1105" s="27">
        <v>4.8</v>
      </c>
      <c r="AG1105" s="27">
        <v>494.76082998106114</v>
      </c>
      <c r="AH1105" s="27">
        <v>49.476082998106115</v>
      </c>
      <c r="AI1105" s="27">
        <v>0.42869999999999997</v>
      </c>
      <c r="AJ1105" s="27">
        <v>0.68</v>
      </c>
      <c r="AK1105" s="27">
        <v>2.75</v>
      </c>
      <c r="AL1105" s="27">
        <v>0.61</v>
      </c>
      <c r="AM1105" s="27">
        <v>1.6</v>
      </c>
      <c r="AN1105" s="27">
        <v>0.48</v>
      </c>
      <c r="AO1105" s="27">
        <v>15.861908094238398</v>
      </c>
      <c r="AP1105" s="27">
        <v>64.147422439934687</v>
      </c>
      <c r="AQ1105" s="27">
        <v>14.229064613949149</v>
      </c>
      <c r="AR1105" s="27">
        <v>37.322136692325635</v>
      </c>
      <c r="AS1105" s="27">
        <v>11.196641007697691</v>
      </c>
    </row>
    <row r="1106" spans="1:45" x14ac:dyDescent="0.35">
      <c r="A1106" s="26">
        <v>2018</v>
      </c>
      <c r="B1106" s="26">
        <v>16240</v>
      </c>
      <c r="C1106" s="26" t="s">
        <v>162</v>
      </c>
      <c r="D1106" s="26">
        <v>140</v>
      </c>
      <c r="E1106" s="26" t="s">
        <v>132</v>
      </c>
      <c r="F1106" s="26" t="s">
        <v>156</v>
      </c>
      <c r="G1106" s="26">
        <v>2</v>
      </c>
      <c r="H1106" s="26">
        <v>278</v>
      </c>
      <c r="I1106" s="26">
        <v>136</v>
      </c>
      <c r="J1106" s="26">
        <v>3</v>
      </c>
      <c r="K1106" s="26">
        <v>52</v>
      </c>
      <c r="L1106" s="27">
        <v>132.08000000000001</v>
      </c>
      <c r="M1106" s="27">
        <v>14.87</v>
      </c>
      <c r="N1106" s="27">
        <v>4.88</v>
      </c>
      <c r="O1106" s="27">
        <v>43.334105517241376</v>
      </c>
      <c r="P1106" s="27">
        <v>43.334105517241376</v>
      </c>
      <c r="Q1106" s="27">
        <v>2914.2185960344827</v>
      </c>
      <c r="S1106" s="27">
        <v>11.92</v>
      </c>
      <c r="T1106" s="27">
        <v>40.090000000000003</v>
      </c>
      <c r="U1106" s="27">
        <v>22.26</v>
      </c>
      <c r="V1106" s="27">
        <v>400.90000000000003</v>
      </c>
      <c r="W1106" s="27">
        <v>348.78300000000002</v>
      </c>
      <c r="X1106" s="27">
        <v>34.878300000000003</v>
      </c>
      <c r="Y1106" s="27">
        <v>222.60000000000002</v>
      </c>
      <c r="Z1106" s="27">
        <v>193.66200000000001</v>
      </c>
      <c r="AA1106" s="27">
        <v>19.366199999999999</v>
      </c>
      <c r="AB1106" s="27">
        <v>6.4</v>
      </c>
      <c r="AC1106" s="27">
        <v>26.299999999999997</v>
      </c>
      <c r="AD1106" s="27">
        <v>6</v>
      </c>
      <c r="AE1106" s="27">
        <v>15.1</v>
      </c>
      <c r="AF1106" s="27">
        <v>4.6000000000000005</v>
      </c>
      <c r="AG1106" s="27">
        <v>470.16506294102373</v>
      </c>
      <c r="AH1106" s="27">
        <v>47.016506294102371</v>
      </c>
      <c r="AI1106" s="27">
        <v>0.40090000000000003</v>
      </c>
      <c r="AJ1106" s="27">
        <v>0.64</v>
      </c>
      <c r="AK1106" s="27">
        <v>2.63</v>
      </c>
      <c r="AL1106" s="27">
        <v>0.6</v>
      </c>
      <c r="AM1106" s="27">
        <v>1.51</v>
      </c>
      <c r="AN1106" s="27">
        <v>0.46</v>
      </c>
      <c r="AO1106" s="27">
        <v>15.964080818159141</v>
      </c>
      <c r="AP1106" s="27">
        <v>65.602394612122708</v>
      </c>
      <c r="AQ1106" s="27">
        <v>14.966325767024195</v>
      </c>
      <c r="AR1106" s="27">
        <v>37.665253180344223</v>
      </c>
      <c r="AS1106" s="27">
        <v>11.474183088051884</v>
      </c>
    </row>
    <row r="1107" spans="1:45" x14ac:dyDescent="0.35">
      <c r="A1107" s="26">
        <v>2018</v>
      </c>
      <c r="B1107" s="26">
        <v>16241</v>
      </c>
      <c r="C1107" s="26" t="s">
        <v>162</v>
      </c>
      <c r="D1107" s="26">
        <v>80</v>
      </c>
      <c r="E1107" s="26" t="s">
        <v>29</v>
      </c>
      <c r="F1107" s="26" t="s">
        <v>156</v>
      </c>
      <c r="G1107" s="26">
        <v>2</v>
      </c>
      <c r="H1107" s="26">
        <v>278</v>
      </c>
      <c r="I1107" s="26">
        <v>136</v>
      </c>
      <c r="J1107" s="26">
        <v>2</v>
      </c>
      <c r="K1107" s="26">
        <v>27</v>
      </c>
      <c r="L1107" s="27">
        <v>68.58</v>
      </c>
      <c r="M1107" s="27">
        <v>15.23</v>
      </c>
      <c r="N1107" s="27">
        <v>4.4800000000000004</v>
      </c>
      <c r="O1107" s="27">
        <v>39.613897931034487</v>
      </c>
      <c r="P1107" s="27">
        <v>39.613897931034487</v>
      </c>
      <c r="Q1107" s="27">
        <v>2664.0346358620691</v>
      </c>
      <c r="S1107" s="27">
        <v>11.77</v>
      </c>
      <c r="T1107" s="27">
        <v>41.98</v>
      </c>
      <c r="U1107" s="27">
        <v>22.08</v>
      </c>
      <c r="V1107" s="27">
        <v>419.79999999999995</v>
      </c>
      <c r="W1107" s="27">
        <v>365.22599999999994</v>
      </c>
      <c r="X1107" s="27">
        <v>36.522599999999997</v>
      </c>
      <c r="Y1107" s="27">
        <v>220.79999999999998</v>
      </c>
      <c r="Z1107" s="27">
        <v>192.09599999999998</v>
      </c>
      <c r="AA1107" s="27">
        <v>19.209599999999998</v>
      </c>
      <c r="AB1107" s="27">
        <v>6.6000000000000005</v>
      </c>
      <c r="AC1107" s="27">
        <v>27.200000000000003</v>
      </c>
      <c r="AD1107" s="27">
        <v>6.1</v>
      </c>
      <c r="AE1107" s="27">
        <v>15.600000000000001</v>
      </c>
      <c r="AF1107" s="27">
        <v>4.6999999999999993</v>
      </c>
      <c r="AG1107" s="27">
        <v>491.37618158679203</v>
      </c>
      <c r="AH1107" s="27">
        <v>49.137618158679203</v>
      </c>
      <c r="AI1107" s="27">
        <v>0.41979999999999995</v>
      </c>
      <c r="AJ1107" s="27">
        <v>0.66</v>
      </c>
      <c r="AK1107" s="27">
        <v>2.72</v>
      </c>
      <c r="AL1107" s="27">
        <v>0.61</v>
      </c>
      <c r="AM1107" s="27">
        <v>1.56</v>
      </c>
      <c r="AN1107" s="27">
        <v>0.47</v>
      </c>
      <c r="AO1107" s="27">
        <v>15.721772272510723</v>
      </c>
      <c r="AP1107" s="27">
        <v>64.792758456407824</v>
      </c>
      <c r="AQ1107" s="27">
        <v>14.530728918532635</v>
      </c>
      <c r="AR1107" s="27">
        <v>37.160552644116251</v>
      </c>
      <c r="AS1107" s="27">
        <v>11.195807527393997</v>
      </c>
    </row>
    <row r="1108" spans="1:45" x14ac:dyDescent="0.35">
      <c r="A1108" s="26">
        <v>2018</v>
      </c>
      <c r="B1108" s="26">
        <v>16242</v>
      </c>
      <c r="C1108" s="26" t="s">
        <v>162</v>
      </c>
      <c r="D1108" s="26">
        <v>67</v>
      </c>
      <c r="E1108" s="26" t="s">
        <v>116</v>
      </c>
      <c r="F1108" s="26" t="s">
        <v>156</v>
      </c>
      <c r="G1108" s="26">
        <v>2</v>
      </c>
      <c r="H1108" s="26">
        <v>278</v>
      </c>
      <c r="I1108" s="26">
        <v>136</v>
      </c>
      <c r="J1108" s="26">
        <v>1</v>
      </c>
      <c r="K1108" s="26">
        <v>19</v>
      </c>
      <c r="L1108" s="27">
        <v>48.26</v>
      </c>
      <c r="M1108" s="27">
        <v>15.4</v>
      </c>
      <c r="N1108" s="27">
        <v>3.88</v>
      </c>
      <c r="O1108" s="27">
        <v>34.239662068965515</v>
      </c>
      <c r="P1108" s="27">
        <v>34.239662068965515</v>
      </c>
      <c r="Q1108" s="27">
        <v>2302.617274137931</v>
      </c>
      <c r="S1108" s="27">
        <v>12.12</v>
      </c>
      <c r="T1108" s="27">
        <v>42.87</v>
      </c>
      <c r="U1108" s="27">
        <v>21.08</v>
      </c>
      <c r="V1108" s="27">
        <v>428.7</v>
      </c>
      <c r="W1108" s="27">
        <v>372.96899999999999</v>
      </c>
      <c r="X1108" s="27">
        <v>37.296900000000001</v>
      </c>
      <c r="Y1108" s="27">
        <v>210.79999999999998</v>
      </c>
      <c r="Z1108" s="27">
        <v>183.39599999999999</v>
      </c>
      <c r="AA1108" s="27">
        <v>18.339599999999997</v>
      </c>
      <c r="AB1108" s="27">
        <v>6.8999999999999995</v>
      </c>
      <c r="AC1108" s="27">
        <v>27.5</v>
      </c>
      <c r="AD1108" s="27">
        <v>6.2</v>
      </c>
      <c r="AE1108" s="27">
        <v>15.9</v>
      </c>
      <c r="AF1108" s="27">
        <v>4.9000000000000004</v>
      </c>
      <c r="AG1108" s="27">
        <v>496.44758898624275</v>
      </c>
      <c r="AH1108" s="27">
        <v>49.644758898624275</v>
      </c>
      <c r="AI1108" s="27">
        <v>0.42869999999999997</v>
      </c>
      <c r="AJ1108" s="27">
        <v>0.69</v>
      </c>
      <c r="AK1108" s="27">
        <v>2.75</v>
      </c>
      <c r="AL1108" s="27">
        <v>0.62</v>
      </c>
      <c r="AM1108" s="27">
        <v>1.59</v>
      </c>
      <c r="AN1108" s="27">
        <v>0.49</v>
      </c>
      <c r="AO1108" s="27">
        <v>16.095171448565431</v>
      </c>
      <c r="AP1108" s="27">
        <v>64.147422439934687</v>
      </c>
      <c r="AQ1108" s="27">
        <v>14.462327968276185</v>
      </c>
      <c r="AR1108" s="27">
        <v>37.088873337998606</v>
      </c>
      <c r="AS1108" s="27">
        <v>11.429904362024727</v>
      </c>
    </row>
    <row r="1109" spans="1:45" x14ac:dyDescent="0.35">
      <c r="A1109" s="26">
        <v>2018</v>
      </c>
      <c r="B1109" s="26">
        <v>16243</v>
      </c>
      <c r="C1109" s="26" t="s">
        <v>162</v>
      </c>
      <c r="D1109" s="26">
        <v>115</v>
      </c>
      <c r="E1109" s="26" t="s">
        <v>124</v>
      </c>
      <c r="F1109" s="26" t="s">
        <v>156</v>
      </c>
      <c r="G1109" s="26">
        <v>2</v>
      </c>
      <c r="H1109" s="26">
        <v>281</v>
      </c>
      <c r="I1109" s="26">
        <v>139</v>
      </c>
      <c r="J1109" s="26">
        <v>3</v>
      </c>
      <c r="K1109" s="26">
        <v>52</v>
      </c>
      <c r="L1109" s="27">
        <v>132.08000000000001</v>
      </c>
      <c r="M1109" s="27">
        <v>15.84</v>
      </c>
      <c r="N1109" s="27">
        <v>5.51</v>
      </c>
      <c r="O1109" s="27">
        <v>48.370959999999997</v>
      </c>
      <c r="P1109" s="27">
        <v>48.370959999999997</v>
      </c>
      <c r="Q1109" s="27">
        <v>3252.94706</v>
      </c>
      <c r="S1109" s="27">
        <v>12.18</v>
      </c>
      <c r="T1109" s="27">
        <v>41.6</v>
      </c>
      <c r="U1109" s="27">
        <v>22.54</v>
      </c>
      <c r="V1109" s="27">
        <v>416</v>
      </c>
      <c r="W1109" s="27">
        <v>361.92</v>
      </c>
      <c r="X1109" s="27">
        <v>36.192</v>
      </c>
      <c r="Y1109" s="27">
        <v>225.39999999999998</v>
      </c>
      <c r="Z1109" s="27">
        <v>196.09799999999998</v>
      </c>
      <c r="AA1109" s="27">
        <v>19.6098</v>
      </c>
      <c r="AB1109" s="27">
        <v>6.5</v>
      </c>
      <c r="AC1109" s="27">
        <v>27.1</v>
      </c>
      <c r="AD1109" s="27">
        <v>6.2</v>
      </c>
      <c r="AE1109" s="27">
        <v>15.5</v>
      </c>
      <c r="AF1109" s="27">
        <v>4.6000000000000005</v>
      </c>
      <c r="AG1109" s="27">
        <v>489.35231452070781</v>
      </c>
      <c r="AH1109" s="27">
        <v>48.935231452070781</v>
      </c>
      <c r="AI1109" s="27">
        <v>0.41599999999999998</v>
      </c>
      <c r="AJ1109" s="27">
        <v>0.65</v>
      </c>
      <c r="AK1109" s="27">
        <v>2.71</v>
      </c>
      <c r="AL1109" s="27">
        <v>0.62</v>
      </c>
      <c r="AM1109" s="27">
        <v>1.55</v>
      </c>
      <c r="AN1109" s="27">
        <v>0.46</v>
      </c>
      <c r="AO1109" s="27">
        <v>15.625</v>
      </c>
      <c r="AP1109" s="27">
        <v>65.144230769230774</v>
      </c>
      <c r="AQ1109" s="27">
        <v>14.903846153846155</v>
      </c>
      <c r="AR1109" s="27">
        <v>37.259615384615387</v>
      </c>
      <c r="AS1109" s="27">
        <v>11.05769230769231</v>
      </c>
    </row>
    <row r="1110" spans="1:45" x14ac:dyDescent="0.35">
      <c r="A1110" s="26">
        <v>2018</v>
      </c>
      <c r="B1110" s="26">
        <v>16244</v>
      </c>
      <c r="C1110" s="26" t="s">
        <v>162</v>
      </c>
      <c r="D1110" s="26">
        <v>117</v>
      </c>
      <c r="E1110" s="26" t="s">
        <v>154</v>
      </c>
      <c r="F1110" s="26" t="s">
        <v>156</v>
      </c>
      <c r="G1110" s="26">
        <v>2</v>
      </c>
      <c r="H1110" s="26">
        <v>280</v>
      </c>
      <c r="I1110" s="26">
        <v>138</v>
      </c>
      <c r="J1110" s="26">
        <v>3</v>
      </c>
      <c r="K1110" s="26">
        <v>51</v>
      </c>
      <c r="L1110" s="27">
        <v>129.54</v>
      </c>
      <c r="M1110" s="27">
        <v>15.74</v>
      </c>
      <c r="N1110" s="27">
        <v>5.25</v>
      </c>
      <c r="O1110" s="27">
        <v>46.143245689655181</v>
      </c>
      <c r="P1110" s="27">
        <v>46.143245689655181</v>
      </c>
      <c r="Q1110" s="27">
        <v>3103.1332726293108</v>
      </c>
      <c r="S1110" s="27">
        <v>12.27</v>
      </c>
      <c r="T1110" s="27">
        <v>41.16</v>
      </c>
      <c r="U1110" s="27">
        <v>22.11</v>
      </c>
      <c r="V1110" s="27">
        <v>411.59999999999997</v>
      </c>
      <c r="W1110" s="27">
        <v>358.09199999999998</v>
      </c>
      <c r="X1110" s="27">
        <v>35.809199999999997</v>
      </c>
      <c r="Y1110" s="27">
        <v>221.1</v>
      </c>
      <c r="Z1110" s="27">
        <v>192.357</v>
      </c>
      <c r="AA1110" s="27">
        <v>19.235700000000001</v>
      </c>
      <c r="AB1110" s="27">
        <v>6.6000000000000005</v>
      </c>
      <c r="AC1110" s="27">
        <v>26.6</v>
      </c>
      <c r="AD1110" s="27">
        <v>6</v>
      </c>
      <c r="AE1110" s="27">
        <v>15.4</v>
      </c>
      <c r="AF1110" s="27">
        <v>4.6999999999999993</v>
      </c>
      <c r="AG1110" s="27">
        <v>481.93376873520685</v>
      </c>
      <c r="AH1110" s="27">
        <v>48.193376873520684</v>
      </c>
      <c r="AI1110" s="27">
        <v>0.41159999999999997</v>
      </c>
      <c r="AJ1110" s="27">
        <v>0.66</v>
      </c>
      <c r="AK1110" s="27">
        <v>2.66</v>
      </c>
      <c r="AL1110" s="27">
        <v>0.6</v>
      </c>
      <c r="AM1110" s="27">
        <v>1.54</v>
      </c>
      <c r="AN1110" s="27">
        <v>0.47</v>
      </c>
      <c r="AO1110" s="27">
        <v>16.034985422740526</v>
      </c>
      <c r="AP1110" s="27">
        <v>64.625850340136068</v>
      </c>
      <c r="AQ1110" s="27">
        <v>14.577259475218661</v>
      </c>
      <c r="AR1110" s="27">
        <v>37.414965986394563</v>
      </c>
      <c r="AS1110" s="27">
        <v>11.418853255587949</v>
      </c>
    </row>
    <row r="1111" spans="1:45" x14ac:dyDescent="0.35">
      <c r="A1111" s="26">
        <v>2018</v>
      </c>
      <c r="B1111" s="26">
        <v>16245</v>
      </c>
      <c r="C1111" s="26" t="s">
        <v>162</v>
      </c>
      <c r="D1111" s="26">
        <v>42</v>
      </c>
      <c r="E1111" s="26" t="s">
        <v>102</v>
      </c>
      <c r="F1111" s="26" t="s">
        <v>156</v>
      </c>
      <c r="G1111" s="26">
        <v>2</v>
      </c>
      <c r="H1111" s="26">
        <v>282</v>
      </c>
      <c r="I1111" s="26">
        <v>140</v>
      </c>
      <c r="J1111" s="26">
        <v>3</v>
      </c>
      <c r="K1111" s="26">
        <v>50</v>
      </c>
      <c r="L1111" s="27">
        <v>127</v>
      </c>
      <c r="M1111" s="27">
        <v>18.07</v>
      </c>
      <c r="N1111" s="27">
        <v>4.42</v>
      </c>
      <c r="O1111" s="27">
        <v>37.773967758620692</v>
      </c>
      <c r="P1111" s="27">
        <v>37.773967758620692</v>
      </c>
      <c r="Q1111" s="27">
        <v>2540.2993317672417</v>
      </c>
      <c r="S1111" s="27">
        <v>11.93</v>
      </c>
      <c r="T1111" s="27">
        <v>44.29</v>
      </c>
      <c r="U1111" s="27">
        <v>20.73</v>
      </c>
      <c r="V1111" s="27">
        <v>442.9</v>
      </c>
      <c r="W1111" s="27">
        <v>385.32299999999998</v>
      </c>
      <c r="X1111" s="27">
        <v>38.532299999999999</v>
      </c>
      <c r="Y1111" s="27">
        <v>207.3</v>
      </c>
      <c r="Z1111" s="27">
        <v>180.351</v>
      </c>
      <c r="AA1111" s="27">
        <v>18.0351</v>
      </c>
      <c r="AB1111" s="27">
        <v>6.7</v>
      </c>
      <c r="AC1111" s="27">
        <v>28.2</v>
      </c>
      <c r="AD1111" s="27">
        <v>6.3</v>
      </c>
      <c r="AE1111" s="27">
        <v>16.299999999999997</v>
      </c>
      <c r="AF1111" s="27">
        <v>5</v>
      </c>
      <c r="AG1111" s="27">
        <v>510.98622437907807</v>
      </c>
      <c r="AH1111" s="27">
        <v>51.098622437907807</v>
      </c>
      <c r="AI1111" s="27">
        <v>0.44289999999999996</v>
      </c>
      <c r="AJ1111" s="27">
        <v>0.67</v>
      </c>
      <c r="AK1111" s="27">
        <v>2.82</v>
      </c>
      <c r="AL1111" s="27">
        <v>0.63</v>
      </c>
      <c r="AM1111" s="27">
        <v>1.63</v>
      </c>
      <c r="AN1111" s="27">
        <v>0.5</v>
      </c>
      <c r="AO1111" s="27">
        <v>15.127568299841952</v>
      </c>
      <c r="AP1111" s="27">
        <v>63.671257620230307</v>
      </c>
      <c r="AQ1111" s="27">
        <v>14.224429893881238</v>
      </c>
      <c r="AR1111" s="27">
        <v>36.802890042899072</v>
      </c>
      <c r="AS1111" s="27">
        <v>11.28923007450892</v>
      </c>
    </row>
    <row r="1112" spans="1:45" x14ac:dyDescent="0.35">
      <c r="A1112" s="26">
        <v>2018</v>
      </c>
      <c r="B1112" s="26">
        <v>16246</v>
      </c>
      <c r="C1112" s="26" t="s">
        <v>162</v>
      </c>
      <c r="D1112" s="26">
        <v>5</v>
      </c>
      <c r="E1112" s="26" t="s">
        <v>75</v>
      </c>
      <c r="F1112" s="26" t="s">
        <v>158</v>
      </c>
      <c r="G1112" s="26">
        <v>2</v>
      </c>
      <c r="H1112" s="26">
        <v>283</v>
      </c>
      <c r="I1112" s="26">
        <v>141</v>
      </c>
      <c r="J1112" s="26">
        <v>1</v>
      </c>
      <c r="K1112" s="26">
        <v>26</v>
      </c>
      <c r="L1112" s="27">
        <v>66.040000000000006</v>
      </c>
      <c r="M1112" s="27">
        <v>28.35</v>
      </c>
      <c r="N1112" s="27">
        <v>5.95</v>
      </c>
      <c r="O1112" s="27">
        <v>44.469325431034484</v>
      </c>
      <c r="P1112" s="27">
        <v>44.469325431034484</v>
      </c>
      <c r="Q1112" s="27">
        <v>2990.562135237069</v>
      </c>
      <c r="S1112" s="27">
        <v>11.4</v>
      </c>
      <c r="T1112" s="27">
        <v>41.16</v>
      </c>
      <c r="U1112" s="27">
        <v>21.52</v>
      </c>
      <c r="V1112" s="27">
        <v>411.59999999999997</v>
      </c>
      <c r="W1112" s="27">
        <v>358.09199999999998</v>
      </c>
      <c r="X1112" s="27">
        <v>35.809199999999997</v>
      </c>
      <c r="Y1112" s="27">
        <v>215.2</v>
      </c>
      <c r="Z1112" s="27">
        <v>187.22399999999999</v>
      </c>
      <c r="AA1112" s="27">
        <v>18.7224</v>
      </c>
      <c r="AB1112" s="27">
        <v>6.4</v>
      </c>
      <c r="AC1112" s="27">
        <v>27</v>
      </c>
      <c r="AD1112" s="27">
        <v>6</v>
      </c>
      <c r="AE1112" s="27">
        <v>15.5</v>
      </c>
      <c r="AF1112" s="27">
        <v>4.6000000000000005</v>
      </c>
      <c r="AG1112" s="27">
        <v>478.89016750323424</v>
      </c>
      <c r="AH1112" s="27">
        <v>47.889016750323421</v>
      </c>
      <c r="AI1112" s="27">
        <v>0.41159999999999997</v>
      </c>
      <c r="AJ1112" s="27">
        <v>0.64</v>
      </c>
      <c r="AK1112" s="27">
        <v>2.7</v>
      </c>
      <c r="AL1112" s="27">
        <v>0.6</v>
      </c>
      <c r="AM1112" s="27">
        <v>1.55</v>
      </c>
      <c r="AN1112" s="27">
        <v>0.46</v>
      </c>
      <c r="AO1112" s="27">
        <v>15.549076773566572</v>
      </c>
      <c r="AP1112" s="27">
        <v>65.597667638483969</v>
      </c>
      <c r="AQ1112" s="27">
        <v>14.577259475218661</v>
      </c>
      <c r="AR1112" s="27">
        <v>37.657920310981538</v>
      </c>
      <c r="AS1112" s="27">
        <v>11.175898931000974</v>
      </c>
    </row>
    <row r="1113" spans="1:45" x14ac:dyDescent="0.35">
      <c r="A1113" s="26">
        <v>2018</v>
      </c>
      <c r="B1113" s="26">
        <v>16247</v>
      </c>
      <c r="C1113" s="26" t="s">
        <v>162</v>
      </c>
      <c r="D1113" s="26">
        <v>36</v>
      </c>
      <c r="E1113" s="26" t="s">
        <v>129</v>
      </c>
      <c r="F1113" s="26" t="s">
        <v>156</v>
      </c>
      <c r="G1113" s="26">
        <v>2</v>
      </c>
      <c r="H1113" s="26">
        <v>282</v>
      </c>
      <c r="I1113" s="26">
        <v>140</v>
      </c>
      <c r="J1113" s="26">
        <v>3</v>
      </c>
      <c r="K1113" s="26">
        <v>44</v>
      </c>
      <c r="L1113" s="27">
        <v>111.76</v>
      </c>
      <c r="M1113" s="27">
        <v>15.4</v>
      </c>
      <c r="N1113" s="27">
        <v>4.4400000000000004</v>
      </c>
      <c r="O1113" s="27">
        <v>39.181468965517247</v>
      </c>
      <c r="P1113" s="27">
        <v>39.181468965517247</v>
      </c>
      <c r="Q1113" s="27">
        <v>2634.9537879310351</v>
      </c>
      <c r="S1113" s="27">
        <v>11.73</v>
      </c>
      <c r="T1113" s="27">
        <v>42.95</v>
      </c>
      <c r="U1113" s="27">
        <v>21.33</v>
      </c>
      <c r="V1113" s="27">
        <v>429.5</v>
      </c>
      <c r="W1113" s="27">
        <v>373.66500000000002</v>
      </c>
      <c r="X1113" s="27">
        <v>37.366500000000002</v>
      </c>
      <c r="Y1113" s="27">
        <v>213.29999999999998</v>
      </c>
      <c r="Z1113" s="27">
        <v>185.571</v>
      </c>
      <c r="AA1113" s="27">
        <v>18.557099999999998</v>
      </c>
      <c r="AB1113" s="27">
        <v>6.6000000000000005</v>
      </c>
      <c r="AC1113" s="27">
        <v>27.599999999999998</v>
      </c>
      <c r="AD1113" s="27">
        <v>6.1</v>
      </c>
      <c r="AE1113" s="27">
        <v>15.9</v>
      </c>
      <c r="AF1113" s="27">
        <v>4.6999999999999993</v>
      </c>
      <c r="AG1113" s="27">
        <v>498.70229166158396</v>
      </c>
      <c r="AH1113" s="27">
        <v>49.870229166158396</v>
      </c>
      <c r="AI1113" s="27">
        <v>0.42949999999999999</v>
      </c>
      <c r="AJ1113" s="27">
        <v>0.66</v>
      </c>
      <c r="AK1113" s="27">
        <v>2.76</v>
      </c>
      <c r="AL1113" s="27">
        <v>0.61</v>
      </c>
      <c r="AM1113" s="27">
        <v>1.59</v>
      </c>
      <c r="AN1113" s="27">
        <v>0.47</v>
      </c>
      <c r="AO1113" s="27">
        <v>15.366705471478465</v>
      </c>
      <c r="AP1113" s="27">
        <v>64.260768335273568</v>
      </c>
      <c r="AQ1113" s="27">
        <v>14.202561117578579</v>
      </c>
      <c r="AR1113" s="27">
        <v>37.019790454016302</v>
      </c>
      <c r="AS1113" s="27">
        <v>10.942956926658905</v>
      </c>
    </row>
    <row r="1114" spans="1:45" x14ac:dyDescent="0.35">
      <c r="A1114" s="26">
        <v>2018</v>
      </c>
      <c r="B1114" s="26">
        <v>16248</v>
      </c>
      <c r="C1114" s="26" t="s">
        <v>162</v>
      </c>
      <c r="D1114" s="26">
        <v>128</v>
      </c>
      <c r="E1114" s="26" t="s">
        <v>74</v>
      </c>
      <c r="F1114" s="26" t="s">
        <v>156</v>
      </c>
      <c r="G1114" s="26">
        <v>2</v>
      </c>
      <c r="H1114" s="26">
        <v>282</v>
      </c>
      <c r="I1114" s="26">
        <v>140</v>
      </c>
      <c r="J1114" s="26">
        <v>4</v>
      </c>
      <c r="K1114" s="26">
        <v>46</v>
      </c>
      <c r="L1114" s="27">
        <v>116.84</v>
      </c>
      <c r="M1114" s="27">
        <v>16.25</v>
      </c>
      <c r="N1114" s="27">
        <v>5.52</v>
      </c>
      <c r="O1114" s="27">
        <v>48.222672413793092</v>
      </c>
      <c r="P1114" s="27">
        <v>48.222672413793092</v>
      </c>
      <c r="Q1114" s="27">
        <v>3242.9747198275854</v>
      </c>
      <c r="S1114" s="27">
        <v>11.96</v>
      </c>
      <c r="T1114" s="27">
        <v>41.65</v>
      </c>
      <c r="U1114" s="27">
        <v>21.87</v>
      </c>
      <c r="V1114" s="27">
        <v>416.5</v>
      </c>
      <c r="W1114" s="27">
        <v>362.35500000000002</v>
      </c>
      <c r="X1114" s="27">
        <v>36.235500000000002</v>
      </c>
      <c r="Y1114" s="27">
        <v>218.70000000000002</v>
      </c>
      <c r="Z1114" s="27">
        <v>190.26900000000001</v>
      </c>
      <c r="AA1114" s="27">
        <v>19.026900000000001</v>
      </c>
      <c r="AB1114" s="27">
        <v>6.3</v>
      </c>
      <c r="AC1114" s="27">
        <v>27.1</v>
      </c>
      <c r="AD1114" s="27">
        <v>6.1</v>
      </c>
      <c r="AE1114" s="27">
        <v>15.600000000000001</v>
      </c>
      <c r="AF1114" s="27">
        <v>4.6000000000000005</v>
      </c>
      <c r="AG1114" s="27">
        <v>486.41355022196586</v>
      </c>
      <c r="AH1114" s="27">
        <v>48.641355022196585</v>
      </c>
      <c r="AI1114" s="27">
        <v>0.41649999999999998</v>
      </c>
      <c r="AJ1114" s="27">
        <v>0.63</v>
      </c>
      <c r="AK1114" s="27">
        <v>2.71</v>
      </c>
      <c r="AL1114" s="27">
        <v>0.61</v>
      </c>
      <c r="AM1114" s="27">
        <v>1.56</v>
      </c>
      <c r="AN1114" s="27">
        <v>0.46</v>
      </c>
      <c r="AO1114" s="27">
        <v>15.126050420168067</v>
      </c>
      <c r="AP1114" s="27">
        <v>65.066026410564234</v>
      </c>
      <c r="AQ1114" s="27">
        <v>14.645858343337334</v>
      </c>
      <c r="AR1114" s="27">
        <v>37.454981992797123</v>
      </c>
      <c r="AS1114" s="27">
        <v>11.044417767106845</v>
      </c>
    </row>
    <row r="1115" spans="1:45" x14ac:dyDescent="0.35">
      <c r="A1115" s="26">
        <v>2018</v>
      </c>
      <c r="B1115" s="26">
        <v>16249</v>
      </c>
      <c r="C1115" s="26" t="s">
        <v>162</v>
      </c>
      <c r="D1115" s="26">
        <v>44</v>
      </c>
      <c r="E1115" s="26" t="s">
        <v>130</v>
      </c>
      <c r="F1115" s="26" t="s">
        <v>156</v>
      </c>
      <c r="G1115" s="26">
        <v>2</v>
      </c>
      <c r="H1115" s="26">
        <v>282</v>
      </c>
      <c r="I1115" s="26">
        <v>140</v>
      </c>
      <c r="J1115" s="26">
        <v>4</v>
      </c>
      <c r="K1115" s="26">
        <v>50</v>
      </c>
      <c r="L1115" s="27">
        <v>127</v>
      </c>
      <c r="M1115" s="27">
        <v>15.62</v>
      </c>
      <c r="N1115" s="27">
        <v>4.0599999999999996</v>
      </c>
      <c r="O1115" s="27">
        <v>35.734929999999999</v>
      </c>
      <c r="P1115" s="27">
        <v>35.734929999999999</v>
      </c>
      <c r="Q1115" s="27">
        <v>2403.1740424999998</v>
      </c>
      <c r="S1115" s="27">
        <v>12.16</v>
      </c>
      <c r="T1115" s="27">
        <v>42.81</v>
      </c>
      <c r="U1115" s="27">
        <v>21.78</v>
      </c>
      <c r="V1115" s="27">
        <v>428.1</v>
      </c>
      <c r="W1115" s="27">
        <v>372.447</v>
      </c>
      <c r="X1115" s="27">
        <v>37.244700000000002</v>
      </c>
      <c r="Y1115" s="27">
        <v>217.8</v>
      </c>
      <c r="Z1115" s="27">
        <v>189.48600000000002</v>
      </c>
      <c r="AA1115" s="27">
        <v>18.948600000000003</v>
      </c>
      <c r="AB1115" s="27">
        <v>6.5</v>
      </c>
      <c r="AC1115" s="27">
        <v>27.5</v>
      </c>
      <c r="AD1115" s="27">
        <v>6.1</v>
      </c>
      <c r="AE1115" s="27">
        <v>15.8</v>
      </c>
      <c r="AF1115" s="27">
        <v>4.8</v>
      </c>
      <c r="AG1115" s="27">
        <v>499.47773345330734</v>
      </c>
      <c r="AH1115" s="27">
        <v>49.947773345330731</v>
      </c>
      <c r="AI1115" s="27">
        <v>0.42810000000000004</v>
      </c>
      <c r="AJ1115" s="27">
        <v>0.65</v>
      </c>
      <c r="AK1115" s="27">
        <v>2.75</v>
      </c>
      <c r="AL1115" s="27">
        <v>0.61</v>
      </c>
      <c r="AM1115" s="27">
        <v>1.58</v>
      </c>
      <c r="AN1115" s="27">
        <v>0.48</v>
      </c>
      <c r="AO1115" s="27">
        <v>15.183368371875728</v>
      </c>
      <c r="AP1115" s="27">
        <v>64.237327727166544</v>
      </c>
      <c r="AQ1115" s="27">
        <v>14.249007241298759</v>
      </c>
      <c r="AR1115" s="27">
        <v>36.907264657790236</v>
      </c>
      <c r="AS1115" s="27">
        <v>11.212333566923615</v>
      </c>
    </row>
    <row r="1116" spans="1:45" x14ac:dyDescent="0.35">
      <c r="A1116" s="26">
        <v>2018</v>
      </c>
      <c r="B1116" s="26">
        <v>16250</v>
      </c>
      <c r="C1116" s="26" t="s">
        <v>162</v>
      </c>
      <c r="D1116" s="26">
        <v>9</v>
      </c>
      <c r="E1116" s="26" t="s">
        <v>153</v>
      </c>
      <c r="F1116" s="26" t="s">
        <v>156</v>
      </c>
      <c r="G1116" s="26">
        <v>2</v>
      </c>
      <c r="H1116" s="26">
        <v>279</v>
      </c>
      <c r="I1116" s="26">
        <v>137</v>
      </c>
      <c r="J1116" s="26">
        <v>1</v>
      </c>
      <c r="K1116" s="26">
        <v>22</v>
      </c>
      <c r="L1116" s="27">
        <v>55.88</v>
      </c>
      <c r="M1116" s="27">
        <v>15</v>
      </c>
      <c r="N1116" s="27">
        <v>5.69</v>
      </c>
      <c r="O1116" s="27">
        <v>50.449698275862069</v>
      </c>
      <c r="P1116" s="27">
        <v>50.449698275862069</v>
      </c>
      <c r="Q1116" s="27">
        <v>3392.7422090517243</v>
      </c>
      <c r="S1116" s="27">
        <v>12.16</v>
      </c>
      <c r="T1116" s="27">
        <v>42.52</v>
      </c>
      <c r="U1116" s="27">
        <v>21.68</v>
      </c>
      <c r="V1116" s="27">
        <v>425.20000000000005</v>
      </c>
      <c r="W1116" s="27">
        <v>369.92400000000004</v>
      </c>
      <c r="X1116" s="27">
        <v>36.992400000000004</v>
      </c>
      <c r="Y1116" s="27">
        <v>216.8</v>
      </c>
      <c r="Z1116" s="27">
        <v>188.61600000000001</v>
      </c>
      <c r="AA1116" s="27">
        <v>18.861600000000003</v>
      </c>
      <c r="AB1116" s="27">
        <v>6.6000000000000005</v>
      </c>
      <c r="AC1116" s="27">
        <v>27.599999999999998</v>
      </c>
      <c r="AD1116" s="27">
        <v>6</v>
      </c>
      <c r="AE1116" s="27">
        <v>15.9</v>
      </c>
      <c r="AF1116" s="27">
        <v>4.6999999999999993</v>
      </c>
      <c r="AG1116" s="27">
        <v>495.56227920174183</v>
      </c>
      <c r="AH1116" s="27">
        <v>49.55622792017418</v>
      </c>
      <c r="AI1116" s="27">
        <v>0.42520000000000002</v>
      </c>
      <c r="AJ1116" s="27">
        <v>0.66</v>
      </c>
      <c r="AK1116" s="27">
        <v>2.76</v>
      </c>
      <c r="AL1116" s="27">
        <v>0.6</v>
      </c>
      <c r="AM1116" s="27">
        <v>1.59</v>
      </c>
      <c r="AN1116" s="27">
        <v>0.47</v>
      </c>
      <c r="AO1116" s="27">
        <v>15.522107243650048</v>
      </c>
      <c r="AP1116" s="27">
        <v>64.910630291627456</v>
      </c>
      <c r="AQ1116" s="27">
        <v>14.111006585136405</v>
      </c>
      <c r="AR1116" s="27">
        <v>37.394167450611477</v>
      </c>
      <c r="AS1116" s="27">
        <v>11.053621825023516</v>
      </c>
    </row>
    <row r="1117" spans="1:45" x14ac:dyDescent="0.35">
      <c r="A1117" s="26">
        <v>2018</v>
      </c>
      <c r="B1117" s="26">
        <v>16251</v>
      </c>
      <c r="C1117" s="26" t="s">
        <v>162</v>
      </c>
      <c r="D1117" s="26">
        <v>132</v>
      </c>
      <c r="E1117" s="26" t="s">
        <v>32</v>
      </c>
      <c r="F1117" s="26" t="s">
        <v>156</v>
      </c>
      <c r="G1117" s="26">
        <v>2</v>
      </c>
      <c r="H1117" s="26">
        <v>280</v>
      </c>
      <c r="I1117" s="26">
        <v>138</v>
      </c>
      <c r="J1117" s="26">
        <v>3</v>
      </c>
      <c r="K1117" s="26">
        <v>50</v>
      </c>
      <c r="L1117" s="27">
        <v>127</v>
      </c>
      <c r="M1117" s="27">
        <v>16.37</v>
      </c>
      <c r="N1117" s="27">
        <v>4.92</v>
      </c>
      <c r="O1117" s="27">
        <v>42.919492758620684</v>
      </c>
      <c r="P1117" s="27">
        <v>42.919492758620684</v>
      </c>
      <c r="Q1117" s="27">
        <v>2886.3358880172409</v>
      </c>
      <c r="S1117" s="27">
        <v>11.54</v>
      </c>
      <c r="T1117" s="27">
        <v>41.86</v>
      </c>
      <c r="U1117" s="27">
        <v>21.45</v>
      </c>
      <c r="V1117" s="27">
        <v>418.6</v>
      </c>
      <c r="W1117" s="27">
        <v>364.18200000000002</v>
      </c>
      <c r="X1117" s="27">
        <v>36.418199999999999</v>
      </c>
      <c r="Y1117" s="27">
        <v>214.5</v>
      </c>
      <c r="Z1117" s="27">
        <v>186.61500000000001</v>
      </c>
      <c r="AA1117" s="27">
        <v>18.6615</v>
      </c>
      <c r="AB1117" s="27">
        <v>6.6000000000000005</v>
      </c>
      <c r="AC1117" s="27">
        <v>26.9</v>
      </c>
      <c r="AD1117" s="27">
        <v>6.1</v>
      </c>
      <c r="AE1117" s="27">
        <v>15.4</v>
      </c>
      <c r="AF1117" s="27">
        <v>4.6999999999999993</v>
      </c>
      <c r="AG1117" s="27">
        <v>486.66990416592387</v>
      </c>
      <c r="AH1117" s="27">
        <v>48.666990416592384</v>
      </c>
      <c r="AI1117" s="27">
        <v>0.41860000000000003</v>
      </c>
      <c r="AJ1117" s="27">
        <v>0.66</v>
      </c>
      <c r="AK1117" s="27">
        <v>2.69</v>
      </c>
      <c r="AL1117" s="27">
        <v>0.61</v>
      </c>
      <c r="AM1117" s="27">
        <v>1.54</v>
      </c>
      <c r="AN1117" s="27">
        <v>0.47</v>
      </c>
      <c r="AO1117" s="27">
        <v>15.766841853798375</v>
      </c>
      <c r="AP1117" s="27">
        <v>64.261825131390339</v>
      </c>
      <c r="AQ1117" s="27">
        <v>14.572384137601528</v>
      </c>
      <c r="AR1117" s="27">
        <v>36.789297658862871</v>
      </c>
      <c r="AS1117" s="27">
        <v>11.227902532250356</v>
      </c>
    </row>
    <row r="1118" spans="1:45" x14ac:dyDescent="0.35">
      <c r="A1118" s="26">
        <v>2018</v>
      </c>
      <c r="B1118" s="26">
        <v>16252</v>
      </c>
      <c r="C1118" s="26" t="s">
        <v>162</v>
      </c>
      <c r="D1118" s="26">
        <v>63</v>
      </c>
      <c r="E1118" s="26" t="s">
        <v>125</v>
      </c>
      <c r="F1118" s="26" t="s">
        <v>156</v>
      </c>
      <c r="G1118" s="26">
        <v>2</v>
      </c>
      <c r="H1118" s="26">
        <v>279</v>
      </c>
      <c r="I1118" s="26">
        <v>137</v>
      </c>
      <c r="J1118" s="26">
        <v>3</v>
      </c>
      <c r="K1118" s="26">
        <v>50</v>
      </c>
      <c r="L1118" s="27">
        <v>127</v>
      </c>
      <c r="M1118" s="27">
        <v>14.9</v>
      </c>
      <c r="N1118" s="27">
        <v>5.99</v>
      </c>
      <c r="O1118" s="27">
        <v>53.172093965517234</v>
      </c>
      <c r="P1118" s="27">
        <v>53.172093965517234</v>
      </c>
      <c r="Q1118" s="27">
        <v>3575.8233191810341</v>
      </c>
      <c r="S1118" s="27">
        <v>12.05</v>
      </c>
      <c r="T1118" s="27">
        <v>42.79</v>
      </c>
      <c r="U1118" s="27">
        <v>21.26</v>
      </c>
      <c r="V1118" s="27">
        <v>427.9</v>
      </c>
      <c r="W1118" s="27">
        <v>372.27299999999997</v>
      </c>
      <c r="X1118" s="27">
        <v>37.2273</v>
      </c>
      <c r="Y1118" s="27">
        <v>212.60000000000002</v>
      </c>
      <c r="Z1118" s="27">
        <v>184.96200000000002</v>
      </c>
      <c r="AA1118" s="27">
        <v>18.496200000000002</v>
      </c>
      <c r="AB1118" s="27">
        <v>6.6000000000000005</v>
      </c>
      <c r="AC1118" s="27">
        <v>27.5</v>
      </c>
      <c r="AD1118" s="27">
        <v>6.1</v>
      </c>
      <c r="AE1118" s="27">
        <v>15.8</v>
      </c>
      <c r="AF1118" s="27">
        <v>4.8</v>
      </c>
      <c r="AG1118" s="27">
        <v>496.47325059370405</v>
      </c>
      <c r="AH1118" s="27">
        <v>49.647325059370402</v>
      </c>
      <c r="AI1118" s="27">
        <v>0.4279</v>
      </c>
      <c r="AJ1118" s="27">
        <v>0.66</v>
      </c>
      <c r="AK1118" s="27">
        <v>2.75</v>
      </c>
      <c r="AL1118" s="27">
        <v>0.61</v>
      </c>
      <c r="AM1118" s="27">
        <v>1.58</v>
      </c>
      <c r="AN1118" s="27">
        <v>0.48</v>
      </c>
      <c r="AO1118" s="27">
        <v>15.424164524421595</v>
      </c>
      <c r="AP1118" s="27">
        <v>64.267352185089976</v>
      </c>
      <c r="AQ1118" s="27">
        <v>14.255667211965411</v>
      </c>
      <c r="AR1118" s="27">
        <v>36.924515073615332</v>
      </c>
      <c r="AS1118" s="27">
        <v>11.217574199579341</v>
      </c>
    </row>
    <row r="1119" spans="1:45" x14ac:dyDescent="0.35">
      <c r="A1119" s="26">
        <v>2018</v>
      </c>
      <c r="B1119" s="26">
        <v>16253</v>
      </c>
      <c r="C1119" s="26" t="s">
        <v>162</v>
      </c>
      <c r="D1119" s="26">
        <v>100</v>
      </c>
      <c r="E1119" s="26" t="s">
        <v>25</v>
      </c>
      <c r="F1119" s="26" t="s">
        <v>156</v>
      </c>
      <c r="G1119" s="26">
        <v>2</v>
      </c>
      <c r="H1119" s="26">
        <v>283</v>
      </c>
      <c r="I1119" s="26">
        <v>141</v>
      </c>
      <c r="J1119" s="26">
        <v>4</v>
      </c>
      <c r="K1119" s="26">
        <v>54</v>
      </c>
      <c r="L1119" s="27">
        <v>137.16</v>
      </c>
      <c r="M1119" s="27">
        <v>15.19</v>
      </c>
      <c r="N1119" s="27">
        <v>5.32</v>
      </c>
      <c r="O1119" s="27">
        <v>47.063701034482762</v>
      </c>
      <c r="P1119" s="27">
        <v>47.063701034482762</v>
      </c>
      <c r="Q1119" s="27">
        <v>3165.0338945689659</v>
      </c>
      <c r="S1119" s="27">
        <v>12.16</v>
      </c>
      <c r="T1119" s="27">
        <v>41.98</v>
      </c>
      <c r="U1119" s="27">
        <v>22.04</v>
      </c>
      <c r="V1119" s="27">
        <v>419.79999999999995</v>
      </c>
      <c r="W1119" s="27">
        <v>365.22599999999994</v>
      </c>
      <c r="X1119" s="27">
        <v>36.522599999999997</v>
      </c>
      <c r="Y1119" s="27">
        <v>220.39999999999998</v>
      </c>
      <c r="Z1119" s="27">
        <v>191.74799999999999</v>
      </c>
      <c r="AA1119" s="27">
        <v>19.174799999999998</v>
      </c>
      <c r="AB1119" s="27">
        <v>6.5</v>
      </c>
      <c r="AC1119" s="27">
        <v>27.200000000000003</v>
      </c>
      <c r="AD1119" s="27">
        <v>6.2</v>
      </c>
      <c r="AE1119" s="27">
        <v>15.600000000000001</v>
      </c>
      <c r="AF1119" s="27">
        <v>4.8</v>
      </c>
      <c r="AG1119" s="27">
        <v>491.16461525451916</v>
      </c>
      <c r="AH1119" s="27">
        <v>49.116461525451918</v>
      </c>
      <c r="AI1119" s="27">
        <v>0.41979999999999995</v>
      </c>
      <c r="AJ1119" s="27">
        <v>0.65</v>
      </c>
      <c r="AK1119" s="27">
        <v>2.72</v>
      </c>
      <c r="AL1119" s="27">
        <v>0.62</v>
      </c>
      <c r="AM1119" s="27">
        <v>1.56</v>
      </c>
      <c r="AN1119" s="27">
        <v>0.48</v>
      </c>
      <c r="AO1119" s="27">
        <v>15.483563601715105</v>
      </c>
      <c r="AP1119" s="27">
        <v>64.792758456407824</v>
      </c>
      <c r="AQ1119" s="27">
        <v>14.768937589328253</v>
      </c>
      <c r="AR1119" s="27">
        <v>37.160552644116251</v>
      </c>
      <c r="AS1119" s="27">
        <v>11.434016198189616</v>
      </c>
    </row>
    <row r="1120" spans="1:45" x14ac:dyDescent="0.35">
      <c r="A1120" s="26">
        <v>2018</v>
      </c>
      <c r="B1120" s="26">
        <v>16254</v>
      </c>
      <c r="C1120" s="26" t="s">
        <v>162</v>
      </c>
      <c r="D1120" s="26">
        <v>105</v>
      </c>
      <c r="E1120" s="26" t="s">
        <v>115</v>
      </c>
      <c r="F1120" s="26" t="s">
        <v>156</v>
      </c>
      <c r="G1120" s="26">
        <v>2</v>
      </c>
      <c r="H1120" s="26">
        <v>283</v>
      </c>
      <c r="I1120" s="26">
        <v>141</v>
      </c>
      <c r="J1120" s="26">
        <v>5</v>
      </c>
      <c r="K1120" s="26">
        <v>54</v>
      </c>
      <c r="L1120" s="27">
        <v>137.16</v>
      </c>
      <c r="M1120" s="27">
        <v>15.06</v>
      </c>
      <c r="N1120" s="27">
        <v>2.99</v>
      </c>
      <c r="O1120" s="27">
        <v>26.491760862068968</v>
      </c>
      <c r="P1120" s="27">
        <v>26.491760862068968</v>
      </c>
      <c r="Q1120" s="27">
        <v>1781.5709179741382</v>
      </c>
      <c r="S1120" s="27">
        <v>12.22</v>
      </c>
      <c r="T1120" s="27">
        <v>42.58</v>
      </c>
      <c r="U1120" s="27">
        <v>21.53</v>
      </c>
      <c r="V1120" s="27">
        <v>425.79999999999995</v>
      </c>
      <c r="W1120" s="27">
        <v>370.44599999999997</v>
      </c>
      <c r="X1120" s="27">
        <v>37.044599999999996</v>
      </c>
      <c r="Y1120" s="27">
        <v>215.3</v>
      </c>
      <c r="Z1120" s="27">
        <v>187.31100000000001</v>
      </c>
      <c r="AA1120" s="27">
        <v>18.731100000000001</v>
      </c>
      <c r="AB1120" s="27">
        <v>6.6000000000000005</v>
      </c>
      <c r="AC1120" s="27">
        <v>27.400000000000002</v>
      </c>
      <c r="AD1120" s="27">
        <v>6.1</v>
      </c>
      <c r="AE1120" s="27">
        <v>15.9</v>
      </c>
      <c r="AF1120" s="27">
        <v>4.8</v>
      </c>
      <c r="AG1120" s="27">
        <v>495.46468040317251</v>
      </c>
      <c r="AH1120" s="27">
        <v>49.546468040317251</v>
      </c>
      <c r="AI1120" s="27">
        <v>0.42579999999999996</v>
      </c>
      <c r="AJ1120" s="27">
        <v>0.66</v>
      </c>
      <c r="AK1120" s="27">
        <v>2.74</v>
      </c>
      <c r="AL1120" s="27">
        <v>0.61</v>
      </c>
      <c r="AM1120" s="27">
        <v>1.59</v>
      </c>
      <c r="AN1120" s="27">
        <v>0.48</v>
      </c>
      <c r="AO1120" s="27">
        <v>15.500234852043215</v>
      </c>
      <c r="AP1120" s="27">
        <v>64.349459840300625</v>
      </c>
      <c r="AQ1120" s="27">
        <v>14.325974635979334</v>
      </c>
      <c r="AR1120" s="27">
        <v>37.341474870831384</v>
      </c>
      <c r="AS1120" s="27">
        <v>11.272898074213247</v>
      </c>
    </row>
    <row r="1121" spans="1:45" x14ac:dyDescent="0.35">
      <c r="A1121" s="26">
        <v>2018</v>
      </c>
      <c r="B1121" s="26">
        <v>16255</v>
      </c>
      <c r="C1121" s="26" t="s">
        <v>162</v>
      </c>
      <c r="D1121" s="26">
        <v>4</v>
      </c>
      <c r="E1121" s="26" t="s">
        <v>152</v>
      </c>
      <c r="F1121" s="26" t="s">
        <v>161</v>
      </c>
      <c r="G1121" s="26">
        <v>2</v>
      </c>
      <c r="H1121" s="26">
        <v>280</v>
      </c>
      <c r="I1121" s="26">
        <v>138</v>
      </c>
      <c r="J1121" s="26">
        <v>2</v>
      </c>
      <c r="K1121" s="26">
        <v>27</v>
      </c>
      <c r="L1121" s="27">
        <v>68.58</v>
      </c>
      <c r="M1121" s="27">
        <v>15.9</v>
      </c>
      <c r="N1121" s="27">
        <v>5.07</v>
      </c>
      <c r="O1121" s="27">
        <v>44.476574999999997</v>
      </c>
      <c r="P1121" s="27">
        <v>44.476574999999997</v>
      </c>
      <c r="Q1121" s="27">
        <v>2991.0496687499999</v>
      </c>
      <c r="S1121" s="27">
        <v>11.87</v>
      </c>
      <c r="T1121" s="27">
        <v>42.23</v>
      </c>
      <c r="U1121" s="27">
        <v>20.63</v>
      </c>
      <c r="V1121" s="27">
        <v>422.29999999999995</v>
      </c>
      <c r="W1121" s="27">
        <v>367.40099999999995</v>
      </c>
      <c r="X1121" s="27">
        <v>36.740099999999998</v>
      </c>
      <c r="Y1121" s="27">
        <v>206.29999999999998</v>
      </c>
      <c r="Z1121" s="27">
        <v>179.48099999999999</v>
      </c>
      <c r="AA1121" s="27">
        <v>17.9481</v>
      </c>
      <c r="AB1121" s="27">
        <v>6.6000000000000005</v>
      </c>
      <c r="AC1121" s="27">
        <v>27.3</v>
      </c>
      <c r="AD1121" s="27">
        <v>6.1</v>
      </c>
      <c r="AE1121" s="27">
        <v>15.9</v>
      </c>
      <c r="AF1121" s="27">
        <v>4.8</v>
      </c>
      <c r="AG1121" s="27">
        <v>486.70282229110865</v>
      </c>
      <c r="AH1121" s="27">
        <v>48.670282229110867</v>
      </c>
      <c r="AI1121" s="27">
        <v>0.42229999999999995</v>
      </c>
      <c r="AJ1121" s="27">
        <v>0.66</v>
      </c>
      <c r="AK1121" s="27">
        <v>2.73</v>
      </c>
      <c r="AL1121" s="27">
        <v>0.61</v>
      </c>
      <c r="AM1121" s="27">
        <v>1.59</v>
      </c>
      <c r="AN1121" s="27">
        <v>0.48</v>
      </c>
      <c r="AO1121" s="27">
        <v>15.628699976320155</v>
      </c>
      <c r="AP1121" s="27">
        <v>64.64598626568791</v>
      </c>
      <c r="AQ1121" s="27">
        <v>14.444707553871655</v>
      </c>
      <c r="AR1121" s="27">
        <v>37.650959033862186</v>
      </c>
      <c r="AS1121" s="27">
        <v>11.366327255505565</v>
      </c>
    </row>
    <row r="1122" spans="1:45" x14ac:dyDescent="0.35">
      <c r="A1122" s="26">
        <v>2018</v>
      </c>
      <c r="B1122" s="26">
        <v>16256</v>
      </c>
      <c r="C1122" s="26" t="s">
        <v>162</v>
      </c>
      <c r="D1122" s="26">
        <v>98</v>
      </c>
      <c r="E1122" s="26" t="s">
        <v>133</v>
      </c>
      <c r="F1122" s="26" t="s">
        <v>156</v>
      </c>
      <c r="G1122" s="26">
        <v>2</v>
      </c>
      <c r="H1122" s="26">
        <v>283</v>
      </c>
      <c r="I1122" s="26">
        <v>141</v>
      </c>
      <c r="J1122" s="26">
        <v>3</v>
      </c>
      <c r="K1122" s="26">
        <v>51</v>
      </c>
      <c r="L1122" s="27">
        <v>129.54</v>
      </c>
      <c r="M1122" s="27">
        <v>15.05</v>
      </c>
      <c r="N1122" s="27">
        <v>6.55</v>
      </c>
      <c r="O1122" s="27">
        <v>58.040622844827588</v>
      </c>
      <c r="P1122" s="27">
        <v>58.040622844827588</v>
      </c>
      <c r="Q1122" s="27">
        <v>3903.2318863146552</v>
      </c>
      <c r="S1122" s="27">
        <v>11.95</v>
      </c>
      <c r="T1122" s="27">
        <v>41.29</v>
      </c>
      <c r="U1122" s="27">
        <v>22.21</v>
      </c>
      <c r="V1122" s="27">
        <v>412.9</v>
      </c>
      <c r="W1122" s="27">
        <v>359.22299999999996</v>
      </c>
      <c r="X1122" s="27">
        <v>35.922299999999993</v>
      </c>
      <c r="Y1122" s="27">
        <v>222.10000000000002</v>
      </c>
      <c r="Z1122" s="27">
        <v>193.22700000000003</v>
      </c>
      <c r="AA1122" s="27">
        <v>19.322700000000005</v>
      </c>
      <c r="AB1122" s="27">
        <v>6.4</v>
      </c>
      <c r="AC1122" s="27">
        <v>27</v>
      </c>
      <c r="AD1122" s="27">
        <v>6.1</v>
      </c>
      <c r="AE1122" s="27">
        <v>15.5</v>
      </c>
      <c r="AF1122" s="27">
        <v>4.6000000000000005</v>
      </c>
      <c r="AG1122" s="27">
        <v>483.97725581879354</v>
      </c>
      <c r="AH1122" s="27">
        <v>48.397725581879357</v>
      </c>
      <c r="AI1122" s="27">
        <v>0.41289999999999999</v>
      </c>
      <c r="AJ1122" s="27">
        <v>0.64</v>
      </c>
      <c r="AK1122" s="27">
        <v>2.7</v>
      </c>
      <c r="AL1122" s="27">
        <v>0.61</v>
      </c>
      <c r="AM1122" s="27">
        <v>1.55</v>
      </c>
      <c r="AN1122" s="27">
        <v>0.46</v>
      </c>
      <c r="AO1122" s="27">
        <v>15.500121094696054</v>
      </c>
      <c r="AP1122" s="27">
        <v>65.391135868248966</v>
      </c>
      <c r="AQ1122" s="27">
        <v>14.773552918382174</v>
      </c>
      <c r="AR1122" s="27">
        <v>37.539355776217</v>
      </c>
      <c r="AS1122" s="27">
        <v>11.14071203681279</v>
      </c>
    </row>
    <row r="1123" spans="1:45" x14ac:dyDescent="0.35">
      <c r="A1123" s="26">
        <v>2018</v>
      </c>
      <c r="B1123" s="26">
        <v>16257</v>
      </c>
      <c r="C1123" s="26" t="s">
        <v>162</v>
      </c>
      <c r="D1123" s="26">
        <v>7</v>
      </c>
      <c r="E1123" s="26" t="s">
        <v>23</v>
      </c>
      <c r="F1123" s="26" t="s">
        <v>156</v>
      </c>
      <c r="G1123" s="26">
        <v>2</v>
      </c>
      <c r="H1123" s="26">
        <v>281</v>
      </c>
      <c r="I1123" s="26">
        <v>139</v>
      </c>
      <c r="J1123" s="26">
        <v>2</v>
      </c>
      <c r="K1123" s="26">
        <v>25</v>
      </c>
      <c r="L1123" s="27">
        <v>63.5</v>
      </c>
      <c r="M1123" s="27">
        <v>29.58</v>
      </c>
      <c r="N1123" s="27">
        <v>4.1900000000000004</v>
      </c>
      <c r="O1123" s="27">
        <v>30.777789482758624</v>
      </c>
      <c r="P1123" s="27">
        <v>30.777789482758624</v>
      </c>
      <c r="Q1123" s="27">
        <v>2069.8063427155175</v>
      </c>
      <c r="S1123" s="27">
        <v>12.45</v>
      </c>
      <c r="T1123" s="27">
        <v>43.86</v>
      </c>
      <c r="U1123" s="27">
        <v>20.38</v>
      </c>
      <c r="V1123" s="27">
        <v>438.6</v>
      </c>
      <c r="W1123" s="27">
        <v>381.58199999999999</v>
      </c>
      <c r="X1123" s="27">
        <v>38.158200000000001</v>
      </c>
      <c r="Y1123" s="27">
        <v>203.79999999999998</v>
      </c>
      <c r="Z1123" s="27">
        <v>177.30599999999998</v>
      </c>
      <c r="AA1123" s="27">
        <v>17.730599999999999</v>
      </c>
      <c r="AB1123" s="27">
        <v>6.7</v>
      </c>
      <c r="AC1123" s="27">
        <v>27.9</v>
      </c>
      <c r="AD1123" s="27">
        <v>6.1</v>
      </c>
      <c r="AE1123" s="27">
        <v>16.200000000000003</v>
      </c>
      <c r="AF1123" s="27">
        <v>5</v>
      </c>
      <c r="AG1123" s="27">
        <v>504.15226497125394</v>
      </c>
      <c r="AH1123" s="27">
        <v>50.415226497125396</v>
      </c>
      <c r="AI1123" s="27">
        <v>0.43860000000000005</v>
      </c>
      <c r="AJ1123" s="27">
        <v>0.67</v>
      </c>
      <c r="AK1123" s="27">
        <v>2.79</v>
      </c>
      <c r="AL1123" s="27">
        <v>0.61</v>
      </c>
      <c r="AM1123" s="27">
        <v>1.62</v>
      </c>
      <c r="AN1123" s="27">
        <v>0.5</v>
      </c>
      <c r="AO1123" s="27">
        <v>15.275877792977655</v>
      </c>
      <c r="AP1123" s="27">
        <v>63.611491108071128</v>
      </c>
      <c r="AQ1123" s="27">
        <v>13.907888736890103</v>
      </c>
      <c r="AR1123" s="27">
        <v>36.935704514363884</v>
      </c>
      <c r="AS1123" s="27">
        <v>11.399908800729593</v>
      </c>
    </row>
    <row r="1124" spans="1:45" x14ac:dyDescent="0.35">
      <c r="A1124" s="26">
        <v>2018</v>
      </c>
      <c r="B1124" s="26">
        <v>16258</v>
      </c>
      <c r="C1124" s="26" t="s">
        <v>162</v>
      </c>
      <c r="D1124" s="26">
        <v>74</v>
      </c>
      <c r="E1124" s="26" t="s">
        <v>141</v>
      </c>
      <c r="F1124" s="26" t="s">
        <v>156</v>
      </c>
      <c r="G1124" s="26">
        <v>2</v>
      </c>
      <c r="H1124" s="26">
        <v>280</v>
      </c>
      <c r="I1124" s="26">
        <v>138</v>
      </c>
      <c r="J1124" s="26">
        <v>2</v>
      </c>
      <c r="K1124" s="26">
        <v>41</v>
      </c>
      <c r="L1124" s="27">
        <v>104.14</v>
      </c>
      <c r="M1124" s="27">
        <v>16.29</v>
      </c>
      <c r="N1124" s="27">
        <v>4.91</v>
      </c>
      <c r="O1124" s="27">
        <v>42.87323112068966</v>
      </c>
      <c r="P1124" s="27">
        <v>42.87323112068966</v>
      </c>
      <c r="Q1124" s="27">
        <v>2883.2247928663796</v>
      </c>
      <c r="S1124" s="27">
        <v>11.26</v>
      </c>
      <c r="T1124" s="27">
        <v>42</v>
      </c>
      <c r="U1124" s="27">
        <v>21.06</v>
      </c>
      <c r="V1124" s="27">
        <v>420</v>
      </c>
      <c r="W1124" s="27">
        <v>365.4</v>
      </c>
      <c r="X1124" s="27">
        <v>36.54</v>
      </c>
      <c r="Y1124" s="27">
        <v>210.6</v>
      </c>
      <c r="Z1124" s="27">
        <v>183.22199999999998</v>
      </c>
      <c r="AA1124" s="27">
        <v>18.322199999999999</v>
      </c>
      <c r="AB1124" s="27">
        <v>6.4</v>
      </c>
      <c r="AC1124" s="27">
        <v>27.400000000000002</v>
      </c>
      <c r="AD1124" s="27">
        <v>6</v>
      </c>
      <c r="AE1124" s="27">
        <v>15.8</v>
      </c>
      <c r="AF1124" s="27">
        <v>4.6999999999999993</v>
      </c>
      <c r="AG1124" s="27">
        <v>486.26911234567808</v>
      </c>
      <c r="AH1124" s="27">
        <v>48.626911234567807</v>
      </c>
      <c r="AI1124" s="27">
        <v>0.42</v>
      </c>
      <c r="AJ1124" s="27">
        <v>0.64</v>
      </c>
      <c r="AK1124" s="27">
        <v>2.74</v>
      </c>
      <c r="AL1124" s="27">
        <v>0.6</v>
      </c>
      <c r="AM1124" s="27">
        <v>1.58</v>
      </c>
      <c r="AN1124" s="27">
        <v>0.47</v>
      </c>
      <c r="AO1124" s="27">
        <v>15.238095238095239</v>
      </c>
      <c r="AP1124" s="27">
        <v>65.238095238095241</v>
      </c>
      <c r="AQ1124" s="27">
        <v>14.285714285714286</v>
      </c>
      <c r="AR1124" s="27">
        <v>37.61904761904762</v>
      </c>
      <c r="AS1124" s="27">
        <v>11.19047619047619</v>
      </c>
    </row>
    <row r="1125" spans="1:45" x14ac:dyDescent="0.35">
      <c r="A1125" s="26">
        <v>2018</v>
      </c>
      <c r="B1125" s="26">
        <v>16259</v>
      </c>
      <c r="C1125" s="26" t="s">
        <v>162</v>
      </c>
      <c r="D1125" s="26">
        <v>26</v>
      </c>
      <c r="E1125" s="26" t="s">
        <v>22</v>
      </c>
      <c r="F1125" s="26" t="s">
        <v>156</v>
      </c>
      <c r="G1125" s="26">
        <v>2</v>
      </c>
      <c r="H1125" s="26">
        <v>279</v>
      </c>
      <c r="I1125" s="26">
        <v>137</v>
      </c>
      <c r="J1125" s="26">
        <v>2</v>
      </c>
      <c r="K1125" s="26">
        <v>26</v>
      </c>
      <c r="L1125" s="27">
        <v>66.040000000000006</v>
      </c>
      <c r="M1125" s="27">
        <v>14.65</v>
      </c>
      <c r="N1125" s="27">
        <v>5.93</v>
      </c>
      <c r="O1125" s="27">
        <v>52.794125431034473</v>
      </c>
      <c r="P1125" s="27">
        <v>52.794125431034473</v>
      </c>
      <c r="Q1125" s="27">
        <v>3550.4049352370685</v>
      </c>
      <c r="S1125" s="27">
        <v>12.03</v>
      </c>
      <c r="T1125" s="27">
        <v>42.63</v>
      </c>
      <c r="U1125" s="27">
        <v>20.86</v>
      </c>
      <c r="V1125" s="27">
        <v>426.3</v>
      </c>
      <c r="W1125" s="27">
        <v>370.88100000000003</v>
      </c>
      <c r="X1125" s="27">
        <v>37.088100000000004</v>
      </c>
      <c r="Y1125" s="27">
        <v>208.6</v>
      </c>
      <c r="Z1125" s="27">
        <v>181.482</v>
      </c>
      <c r="AA1125" s="27">
        <v>18.148199999999999</v>
      </c>
      <c r="AB1125" s="27">
        <v>6.6000000000000005</v>
      </c>
      <c r="AC1125" s="27">
        <v>27.599999999999998</v>
      </c>
      <c r="AD1125" s="27">
        <v>6.1</v>
      </c>
      <c r="AE1125" s="27">
        <v>15.9</v>
      </c>
      <c r="AF1125" s="27">
        <v>4.8</v>
      </c>
      <c r="AG1125" s="27">
        <v>492.51393584396499</v>
      </c>
      <c r="AH1125" s="27">
        <v>49.251393584396496</v>
      </c>
      <c r="AI1125" s="27">
        <v>0.42630000000000001</v>
      </c>
      <c r="AJ1125" s="27">
        <v>0.66</v>
      </c>
      <c r="AK1125" s="27">
        <v>2.76</v>
      </c>
      <c r="AL1125" s="27">
        <v>0.61</v>
      </c>
      <c r="AM1125" s="27">
        <v>1.59</v>
      </c>
      <c r="AN1125" s="27">
        <v>0.48</v>
      </c>
      <c r="AO1125" s="27">
        <v>15.482054890921887</v>
      </c>
      <c r="AP1125" s="27">
        <v>64.74313863476425</v>
      </c>
      <c r="AQ1125" s="27">
        <v>14.309171944639923</v>
      </c>
      <c r="AR1125" s="27">
        <v>37.29767769176636</v>
      </c>
      <c r="AS1125" s="27">
        <v>11.259676284306826</v>
      </c>
    </row>
    <row r="1126" spans="1:45" x14ac:dyDescent="0.35">
      <c r="A1126" s="26">
        <v>2018</v>
      </c>
      <c r="B1126" s="26">
        <v>16260</v>
      </c>
      <c r="C1126" s="26" t="s">
        <v>162</v>
      </c>
      <c r="D1126" s="26">
        <v>92</v>
      </c>
      <c r="E1126" s="26" t="s">
        <v>19</v>
      </c>
      <c r="F1126" s="26" t="s">
        <v>156</v>
      </c>
      <c r="G1126" s="26">
        <v>2</v>
      </c>
      <c r="H1126" s="26">
        <v>278</v>
      </c>
      <c r="I1126" s="26">
        <v>136</v>
      </c>
      <c r="J1126" s="26">
        <v>2</v>
      </c>
      <c r="K1126" s="26">
        <v>23</v>
      </c>
      <c r="L1126" s="27">
        <v>58.42</v>
      </c>
      <c r="M1126" s="27">
        <v>15.13</v>
      </c>
      <c r="N1126" s="27">
        <v>7.06</v>
      </c>
      <c r="O1126" s="27">
        <v>62.500901896551724</v>
      </c>
      <c r="P1126" s="27">
        <v>62.500901896551724</v>
      </c>
      <c r="Q1126" s="27">
        <v>4203.1856525431031</v>
      </c>
      <c r="S1126" s="27">
        <v>11.63</v>
      </c>
      <c r="T1126" s="27">
        <v>43.26</v>
      </c>
      <c r="U1126" s="27">
        <v>20.92</v>
      </c>
      <c r="V1126" s="27">
        <v>432.59999999999997</v>
      </c>
      <c r="W1126" s="27">
        <v>376.36199999999997</v>
      </c>
      <c r="X1126" s="27">
        <v>37.636199999999995</v>
      </c>
      <c r="Y1126" s="27">
        <v>209.20000000000002</v>
      </c>
      <c r="Z1126" s="27">
        <v>182.00400000000002</v>
      </c>
      <c r="AA1126" s="27">
        <v>18.200400000000002</v>
      </c>
      <c r="AB1126" s="27">
        <v>6.7</v>
      </c>
      <c r="AC1126" s="27">
        <v>27.9</v>
      </c>
      <c r="AD1126" s="27">
        <v>6.2</v>
      </c>
      <c r="AE1126" s="27">
        <v>16.100000000000001</v>
      </c>
      <c r="AF1126" s="27">
        <v>4.8</v>
      </c>
      <c r="AG1126" s="27">
        <v>500.11140694426683</v>
      </c>
      <c r="AH1126" s="27">
        <v>50.011140694426686</v>
      </c>
      <c r="AI1126" s="27">
        <v>0.43259999999999998</v>
      </c>
      <c r="AJ1126" s="27">
        <v>0.67</v>
      </c>
      <c r="AK1126" s="27">
        <v>2.79</v>
      </c>
      <c r="AL1126" s="27">
        <v>0.62</v>
      </c>
      <c r="AM1126" s="27">
        <v>1.61</v>
      </c>
      <c r="AN1126" s="27">
        <v>0.48</v>
      </c>
      <c r="AO1126" s="27">
        <v>15.487748497457236</v>
      </c>
      <c r="AP1126" s="27">
        <v>64.493758668515952</v>
      </c>
      <c r="AQ1126" s="27">
        <v>14.331946370781322</v>
      </c>
      <c r="AR1126" s="27">
        <v>37.216828478964409</v>
      </c>
      <c r="AS1126" s="27">
        <v>11.095700416088766</v>
      </c>
    </row>
    <row r="1127" spans="1:45" x14ac:dyDescent="0.35">
      <c r="A1127" s="26">
        <v>2018</v>
      </c>
      <c r="B1127" s="26">
        <v>16261</v>
      </c>
      <c r="C1127" s="26" t="s">
        <v>162</v>
      </c>
      <c r="D1127" s="26">
        <v>38</v>
      </c>
      <c r="E1127" s="26" t="s">
        <v>17</v>
      </c>
      <c r="F1127" s="26" t="s">
        <v>156</v>
      </c>
      <c r="G1127" s="26">
        <v>2</v>
      </c>
      <c r="H1127" s="26">
        <v>281</v>
      </c>
      <c r="I1127" s="26">
        <v>139</v>
      </c>
      <c r="J1127" s="26">
        <v>2</v>
      </c>
      <c r="K1127" s="26">
        <v>22</v>
      </c>
      <c r="L1127" s="27">
        <v>55.88</v>
      </c>
      <c r="M1127" s="27">
        <v>14.87</v>
      </c>
      <c r="N1127" s="27">
        <v>4.6100000000000003</v>
      </c>
      <c r="O1127" s="27">
        <v>40.936521810344829</v>
      </c>
      <c r="P1127" s="27">
        <v>40.936521810344829</v>
      </c>
      <c r="Q1127" s="27">
        <v>2752.9810917456898</v>
      </c>
      <c r="S1127" s="27">
        <v>12.44</v>
      </c>
      <c r="T1127" s="27">
        <v>44.08</v>
      </c>
      <c r="U1127" s="27">
        <v>20.56</v>
      </c>
      <c r="V1127" s="27">
        <v>440.79999999999995</v>
      </c>
      <c r="W1127" s="27">
        <v>383.49599999999998</v>
      </c>
      <c r="X1127" s="27">
        <v>38.349599999999995</v>
      </c>
      <c r="Y1127" s="27">
        <v>205.6</v>
      </c>
      <c r="Z1127" s="27">
        <v>178.87199999999999</v>
      </c>
      <c r="AA1127" s="27">
        <v>17.8872</v>
      </c>
      <c r="AB1127" s="27">
        <v>6.7</v>
      </c>
      <c r="AC1127" s="27">
        <v>28</v>
      </c>
      <c r="AD1127" s="27">
        <v>6.1</v>
      </c>
      <c r="AE1127" s="27">
        <v>16.299999999999997</v>
      </c>
      <c r="AF1127" s="27">
        <v>4.9000000000000004</v>
      </c>
      <c r="AG1127" s="27">
        <v>507.64738050689965</v>
      </c>
      <c r="AH1127" s="27">
        <v>50.764738050689964</v>
      </c>
      <c r="AI1127" s="27">
        <v>0.44079999999999997</v>
      </c>
      <c r="AJ1127" s="27">
        <v>0.67</v>
      </c>
      <c r="AK1127" s="27">
        <v>2.8</v>
      </c>
      <c r="AL1127" s="27">
        <v>0.61</v>
      </c>
      <c r="AM1127" s="27">
        <v>1.63</v>
      </c>
      <c r="AN1127" s="27">
        <v>0.49</v>
      </c>
      <c r="AO1127" s="27">
        <v>15.199637023593468</v>
      </c>
      <c r="AP1127" s="27">
        <v>63.520871143375686</v>
      </c>
      <c r="AQ1127" s="27">
        <v>13.838475499092558</v>
      </c>
      <c r="AR1127" s="27">
        <v>36.978221415607983</v>
      </c>
      <c r="AS1127" s="27">
        <v>11.116152450090746</v>
      </c>
    </row>
    <row r="1128" spans="1:45" x14ac:dyDescent="0.35">
      <c r="A1128" s="26">
        <v>2018</v>
      </c>
      <c r="B1128" s="26">
        <v>16262</v>
      </c>
      <c r="C1128" s="26" t="s">
        <v>162</v>
      </c>
      <c r="D1128" s="26">
        <v>99</v>
      </c>
      <c r="E1128" s="26" t="s">
        <v>81</v>
      </c>
      <c r="F1128" s="26" t="s">
        <v>156</v>
      </c>
      <c r="G1128" s="26">
        <v>2</v>
      </c>
      <c r="H1128" s="26">
        <v>283</v>
      </c>
      <c r="I1128" s="26">
        <v>141</v>
      </c>
      <c r="J1128" s="26">
        <v>3</v>
      </c>
      <c r="K1128" s="26">
        <v>56</v>
      </c>
      <c r="L1128" s="27">
        <v>142.24</v>
      </c>
      <c r="M1128" s="27">
        <v>15.93</v>
      </c>
      <c r="N1128" s="27">
        <v>5.21</v>
      </c>
      <c r="O1128" s="27">
        <v>45.688421293103438</v>
      </c>
      <c r="P1128" s="27">
        <v>45.688421293103438</v>
      </c>
      <c r="Q1128" s="27">
        <v>3072.5463319612063</v>
      </c>
      <c r="S1128" s="27">
        <v>11.23</v>
      </c>
      <c r="T1128" s="27">
        <v>41.15</v>
      </c>
      <c r="U1128" s="27">
        <v>21.73</v>
      </c>
      <c r="V1128" s="27">
        <v>411.5</v>
      </c>
      <c r="W1128" s="27">
        <v>358.005</v>
      </c>
      <c r="X1128" s="27">
        <v>35.8005</v>
      </c>
      <c r="Y1128" s="27">
        <v>217.3</v>
      </c>
      <c r="Z1128" s="27">
        <v>189.05100000000002</v>
      </c>
      <c r="AA1128" s="27">
        <v>18.905100000000001</v>
      </c>
      <c r="AB1128" s="27">
        <v>6.5</v>
      </c>
      <c r="AC1128" s="27">
        <v>26.8</v>
      </c>
      <c r="AD1128" s="27">
        <v>6</v>
      </c>
      <c r="AE1128" s="27">
        <v>15.5</v>
      </c>
      <c r="AF1128" s="27">
        <v>4.5</v>
      </c>
      <c r="AG1128" s="27">
        <v>479.85245627680331</v>
      </c>
      <c r="AH1128" s="27">
        <v>47.985245627680328</v>
      </c>
      <c r="AI1128" s="27">
        <v>0.41149999999999998</v>
      </c>
      <c r="AJ1128" s="27">
        <v>0.65</v>
      </c>
      <c r="AK1128" s="27">
        <v>2.68</v>
      </c>
      <c r="AL1128" s="27">
        <v>0.6</v>
      </c>
      <c r="AM1128" s="27">
        <v>1.55</v>
      </c>
      <c r="AN1128" s="27">
        <v>0.45</v>
      </c>
      <c r="AO1128" s="27">
        <v>15.795868772782503</v>
      </c>
      <c r="AP1128" s="27">
        <v>65.127582017010937</v>
      </c>
      <c r="AQ1128" s="27">
        <v>14.580801944106927</v>
      </c>
      <c r="AR1128" s="27">
        <v>37.667071688942897</v>
      </c>
      <c r="AS1128" s="27">
        <v>10.935601458080194</v>
      </c>
    </row>
    <row r="1129" spans="1:45" x14ac:dyDescent="0.35">
      <c r="A1129" s="26">
        <v>2018</v>
      </c>
      <c r="B1129" s="26">
        <v>16263</v>
      </c>
      <c r="C1129" s="26" t="s">
        <v>162</v>
      </c>
      <c r="D1129" s="26">
        <v>45</v>
      </c>
      <c r="E1129" s="26" t="s">
        <v>110</v>
      </c>
      <c r="F1129" s="26" t="s">
        <v>156</v>
      </c>
      <c r="G1129" s="26">
        <v>2</v>
      </c>
      <c r="H1129" s="26">
        <v>250</v>
      </c>
      <c r="I1129" s="26">
        <v>108</v>
      </c>
      <c r="J1129" s="26">
        <v>4</v>
      </c>
      <c r="K1129" s="26">
        <v>50</v>
      </c>
      <c r="L1129" s="27">
        <v>127</v>
      </c>
      <c r="M1129" s="27">
        <v>15.26</v>
      </c>
      <c r="N1129" s="27">
        <v>4.5999999999999996</v>
      </c>
      <c r="O1129" s="27">
        <v>40.660589655172409</v>
      </c>
      <c r="P1129" s="27">
        <v>40.660589655172409</v>
      </c>
      <c r="Q1129" s="27">
        <v>2734.4246543103445</v>
      </c>
      <c r="S1129" s="27">
        <v>11.97</v>
      </c>
      <c r="T1129" s="27">
        <v>41.76</v>
      </c>
      <c r="U1129" s="27">
        <v>22.17</v>
      </c>
      <c r="V1129" s="27">
        <v>417.59999999999997</v>
      </c>
      <c r="W1129" s="27">
        <v>363.31199999999995</v>
      </c>
      <c r="X1129" s="27">
        <v>36.331199999999995</v>
      </c>
      <c r="Y1129" s="27">
        <v>221.70000000000002</v>
      </c>
      <c r="Z1129" s="27">
        <v>192.87900000000002</v>
      </c>
      <c r="AA1129" s="27">
        <v>19.2879</v>
      </c>
      <c r="AB1129" s="27">
        <v>6.7</v>
      </c>
      <c r="AC1129" s="27">
        <v>27.200000000000003</v>
      </c>
      <c r="AD1129" s="27">
        <v>6.1</v>
      </c>
      <c r="AE1129" s="27">
        <v>15.700000000000001</v>
      </c>
      <c r="AF1129" s="27">
        <v>4.8</v>
      </c>
      <c r="AG1129" s="27">
        <v>489.27527325653392</v>
      </c>
      <c r="AH1129" s="27">
        <v>48.927527325653394</v>
      </c>
      <c r="AI1129" s="27">
        <v>0.41759999999999997</v>
      </c>
      <c r="AJ1129" s="27">
        <v>0.67</v>
      </c>
      <c r="AK1129" s="27">
        <v>2.72</v>
      </c>
      <c r="AL1129" s="27">
        <v>0.61</v>
      </c>
      <c r="AM1129" s="27">
        <v>1.57</v>
      </c>
      <c r="AN1129" s="27">
        <v>0.48</v>
      </c>
      <c r="AO1129" s="27">
        <v>16.044061302681992</v>
      </c>
      <c r="AP1129" s="27">
        <v>65.134099616858251</v>
      </c>
      <c r="AQ1129" s="27">
        <v>14.607279693486591</v>
      </c>
      <c r="AR1129" s="27">
        <v>37.595785440613035</v>
      </c>
      <c r="AS1129" s="27">
        <v>11.494252873563219</v>
      </c>
    </row>
    <row r="1130" spans="1:45" x14ac:dyDescent="0.35">
      <c r="A1130" s="26">
        <v>2018</v>
      </c>
      <c r="B1130" s="26">
        <v>16264</v>
      </c>
      <c r="C1130" s="26" t="s">
        <v>162</v>
      </c>
      <c r="D1130" s="26">
        <v>114</v>
      </c>
      <c r="E1130" s="26" t="s">
        <v>20</v>
      </c>
      <c r="F1130" s="26" t="s">
        <v>156</v>
      </c>
      <c r="G1130" s="26">
        <v>2</v>
      </c>
      <c r="H1130" s="26">
        <v>279</v>
      </c>
      <c r="I1130" s="26">
        <v>137</v>
      </c>
      <c r="J1130" s="26">
        <v>2</v>
      </c>
      <c r="K1130" s="26">
        <v>22</v>
      </c>
      <c r="L1130" s="27">
        <v>55.88</v>
      </c>
      <c r="M1130" s="27">
        <v>15.2</v>
      </c>
      <c r="N1130" s="27">
        <v>5.5</v>
      </c>
      <c r="O1130" s="27">
        <v>48.65034482758621</v>
      </c>
      <c r="P1130" s="27">
        <v>48.65034482758621</v>
      </c>
      <c r="Q1130" s="27">
        <v>3271.7356896551728</v>
      </c>
      <c r="S1130" s="27">
        <v>11.48</v>
      </c>
      <c r="T1130" s="27">
        <v>41.53</v>
      </c>
      <c r="U1130" s="27">
        <v>22.4</v>
      </c>
      <c r="V1130" s="27">
        <v>415.3</v>
      </c>
      <c r="W1130" s="27">
        <v>361.31100000000004</v>
      </c>
      <c r="X1130" s="27">
        <v>36.131100000000004</v>
      </c>
      <c r="Y1130" s="27">
        <v>224</v>
      </c>
      <c r="Z1130" s="27">
        <v>194.88</v>
      </c>
      <c r="AA1130" s="27">
        <v>19.488</v>
      </c>
      <c r="AB1130" s="27">
        <v>6.6000000000000005</v>
      </c>
      <c r="AC1130" s="27">
        <v>27.1</v>
      </c>
      <c r="AD1130" s="27">
        <v>6.2</v>
      </c>
      <c r="AE1130" s="27">
        <v>15.600000000000001</v>
      </c>
      <c r="AF1130" s="27">
        <v>4.6999999999999993</v>
      </c>
      <c r="AG1130" s="27">
        <v>487.78982987143149</v>
      </c>
      <c r="AH1130" s="27">
        <v>48.778982987143152</v>
      </c>
      <c r="AI1130" s="27">
        <v>0.4153</v>
      </c>
      <c r="AJ1130" s="27">
        <v>0.66</v>
      </c>
      <c r="AK1130" s="27">
        <v>2.71</v>
      </c>
      <c r="AL1130" s="27">
        <v>0.62</v>
      </c>
      <c r="AM1130" s="27">
        <v>1.56</v>
      </c>
      <c r="AN1130" s="27">
        <v>0.47</v>
      </c>
      <c r="AO1130" s="27">
        <v>15.89212617385023</v>
      </c>
      <c r="AP1130" s="27">
        <v>65.254033228991091</v>
      </c>
      <c r="AQ1130" s="27">
        <v>14.928967011798701</v>
      </c>
      <c r="AR1130" s="27">
        <v>37.563207320009631</v>
      </c>
      <c r="AS1130" s="27">
        <v>11.317120154105464</v>
      </c>
    </row>
    <row r="1131" spans="1:45" x14ac:dyDescent="0.35">
      <c r="A1131" s="26">
        <v>2018</v>
      </c>
      <c r="B1131" s="26">
        <v>16265</v>
      </c>
      <c r="C1131" s="26" t="s">
        <v>162</v>
      </c>
      <c r="D1131" s="26">
        <v>33</v>
      </c>
      <c r="E1131" s="26" t="s">
        <v>85</v>
      </c>
      <c r="F1131" s="26" t="s">
        <v>156</v>
      </c>
      <c r="G1131" s="26">
        <v>2</v>
      </c>
      <c r="H1131" s="26">
        <v>279</v>
      </c>
      <c r="I1131" s="26">
        <v>137</v>
      </c>
      <c r="J1131" s="26">
        <v>5</v>
      </c>
      <c r="K1131" s="26">
        <v>48</v>
      </c>
      <c r="L1131" s="27">
        <v>121.92</v>
      </c>
      <c r="M1131" s="27">
        <v>16.11</v>
      </c>
      <c r="N1131" s="27">
        <v>3.49</v>
      </c>
      <c r="O1131" s="27">
        <v>30.539575948275864</v>
      </c>
      <c r="P1131" s="27">
        <v>30.539575948275864</v>
      </c>
      <c r="Q1131" s="27">
        <v>2053.786482521552</v>
      </c>
      <c r="S1131" s="27">
        <v>11.48</v>
      </c>
      <c r="T1131" s="27">
        <v>43.27</v>
      </c>
      <c r="U1131" s="27">
        <v>20.64</v>
      </c>
      <c r="V1131" s="27">
        <v>432.70000000000005</v>
      </c>
      <c r="W1131" s="27">
        <v>376.44900000000001</v>
      </c>
      <c r="X1131" s="27">
        <v>37.6449</v>
      </c>
      <c r="Y1131" s="27">
        <v>206.4</v>
      </c>
      <c r="Z1131" s="27">
        <v>179.56800000000001</v>
      </c>
      <c r="AA1131" s="27">
        <v>17.956800000000001</v>
      </c>
      <c r="AB1131" s="27">
        <v>6.5</v>
      </c>
      <c r="AC1131" s="27">
        <v>27.799999999999997</v>
      </c>
      <c r="AD1131" s="27">
        <v>6</v>
      </c>
      <c r="AE1131" s="27">
        <v>16</v>
      </c>
      <c r="AF1131" s="27">
        <v>4.6999999999999993</v>
      </c>
      <c r="AG1131" s="27">
        <v>498.74175513896807</v>
      </c>
      <c r="AH1131" s="27">
        <v>49.874175513896809</v>
      </c>
      <c r="AI1131" s="27">
        <v>0.43270000000000003</v>
      </c>
      <c r="AJ1131" s="27">
        <v>0.65</v>
      </c>
      <c r="AK1131" s="27">
        <v>2.78</v>
      </c>
      <c r="AL1131" s="27">
        <v>0.6</v>
      </c>
      <c r="AM1131" s="27">
        <v>1.6</v>
      </c>
      <c r="AN1131" s="27">
        <v>0.47</v>
      </c>
      <c r="AO1131" s="27">
        <v>15.021955165241506</v>
      </c>
      <c r="AP1131" s="27">
        <v>64.247746706725209</v>
      </c>
      <c r="AQ1131" s="27">
        <v>13.866420152530621</v>
      </c>
      <c r="AR1131" s="27">
        <v>36.97712040674832</v>
      </c>
      <c r="AS1131" s="27">
        <v>10.862029119482317</v>
      </c>
    </row>
    <row r="1132" spans="1:45" x14ac:dyDescent="0.35">
      <c r="A1132" s="26">
        <v>2018</v>
      </c>
      <c r="B1132" s="26">
        <v>16266</v>
      </c>
      <c r="C1132" s="26" t="s">
        <v>162</v>
      </c>
      <c r="D1132" s="26">
        <v>75</v>
      </c>
      <c r="E1132" s="26" t="s">
        <v>72</v>
      </c>
      <c r="F1132" s="26" t="s">
        <v>156</v>
      </c>
      <c r="G1132" s="26">
        <v>2</v>
      </c>
      <c r="H1132" s="26">
        <v>278</v>
      </c>
      <c r="I1132" s="26">
        <v>136</v>
      </c>
      <c r="J1132" s="26">
        <v>2</v>
      </c>
      <c r="K1132" s="26">
        <v>19</v>
      </c>
      <c r="L1132" s="27">
        <v>48.26</v>
      </c>
      <c r="M1132" s="27">
        <v>15.02</v>
      </c>
      <c r="N1132" s="27">
        <v>4.93</v>
      </c>
      <c r="O1132" s="27">
        <v>43.700964999999997</v>
      </c>
      <c r="P1132" s="27">
        <v>43.700964999999997</v>
      </c>
      <c r="Q1132" s="27">
        <v>2938.8898962499998</v>
      </c>
      <c r="S1132" s="27">
        <v>11.75</v>
      </c>
      <c r="T1132" s="27">
        <v>41.62</v>
      </c>
      <c r="U1132" s="27">
        <v>21.54</v>
      </c>
      <c r="V1132" s="27">
        <v>416.2</v>
      </c>
      <c r="W1132" s="27">
        <v>362.09399999999999</v>
      </c>
      <c r="X1132" s="27">
        <v>36.209400000000002</v>
      </c>
      <c r="Y1132" s="27">
        <v>215.39999999999998</v>
      </c>
      <c r="Z1132" s="27">
        <v>187.39799999999997</v>
      </c>
      <c r="AA1132" s="27">
        <v>18.739799999999995</v>
      </c>
      <c r="AB1132" s="27">
        <v>6.5</v>
      </c>
      <c r="AC1132" s="27">
        <v>27.1</v>
      </c>
      <c r="AD1132" s="27">
        <v>6.1</v>
      </c>
      <c r="AE1132" s="27">
        <v>15.5</v>
      </c>
      <c r="AF1132" s="27">
        <v>4.6999999999999993</v>
      </c>
      <c r="AG1132" s="27">
        <v>484.34588492596458</v>
      </c>
      <c r="AH1132" s="27">
        <v>48.434588492596461</v>
      </c>
      <c r="AI1132" s="27">
        <v>0.41620000000000001</v>
      </c>
      <c r="AJ1132" s="27">
        <v>0.65</v>
      </c>
      <c r="AK1132" s="27">
        <v>2.71</v>
      </c>
      <c r="AL1132" s="27">
        <v>0.61</v>
      </c>
      <c r="AM1132" s="27">
        <v>1.55</v>
      </c>
      <c r="AN1132" s="27">
        <v>0.47</v>
      </c>
      <c r="AO1132" s="27">
        <v>15.617491590581452</v>
      </c>
      <c r="AP1132" s="27">
        <v>65.11292647765498</v>
      </c>
      <c r="AQ1132" s="27">
        <v>14.656415185007207</v>
      </c>
      <c r="AR1132" s="27">
        <v>37.241710716001919</v>
      </c>
      <c r="AS1132" s="27">
        <v>11.292647765497355</v>
      </c>
    </row>
    <row r="1133" spans="1:45" x14ac:dyDescent="0.35">
      <c r="A1133" s="26">
        <v>2018</v>
      </c>
      <c r="B1133" s="26">
        <v>16267</v>
      </c>
      <c r="C1133" s="26" t="s">
        <v>162</v>
      </c>
      <c r="D1133" s="26">
        <v>11</v>
      </c>
      <c r="E1133" s="26" t="s">
        <v>24</v>
      </c>
      <c r="F1133" s="26" t="s">
        <v>156</v>
      </c>
      <c r="G1133" s="26">
        <v>2</v>
      </c>
      <c r="H1133" s="26">
        <v>281</v>
      </c>
      <c r="I1133" s="26">
        <v>139</v>
      </c>
      <c r="J1133" s="26">
        <v>2</v>
      </c>
      <c r="K1133" s="26">
        <v>46</v>
      </c>
      <c r="L1133" s="27">
        <v>116.84</v>
      </c>
      <c r="M1133" s="27">
        <v>15.26</v>
      </c>
      <c r="N1133" s="27">
        <v>7.32</v>
      </c>
      <c r="O1133" s="27">
        <v>64.703373103448271</v>
      </c>
      <c r="P1133" s="27">
        <v>64.703373103448271</v>
      </c>
      <c r="Q1133" s="27">
        <v>4351.3018412068959</v>
      </c>
      <c r="S1133" s="27">
        <v>11.86</v>
      </c>
      <c r="T1133" s="27">
        <v>42.64</v>
      </c>
      <c r="U1133" s="27">
        <v>21.68</v>
      </c>
      <c r="V1133" s="27">
        <v>426.4</v>
      </c>
      <c r="W1133" s="27">
        <v>370.96799999999996</v>
      </c>
      <c r="X1133" s="27">
        <v>37.096799999999995</v>
      </c>
      <c r="Y1133" s="27">
        <v>216.8</v>
      </c>
      <c r="Z1133" s="27">
        <v>188.61600000000001</v>
      </c>
      <c r="AA1133" s="27">
        <v>18.861600000000003</v>
      </c>
      <c r="AB1133" s="27">
        <v>6.5</v>
      </c>
      <c r="AC1133" s="27">
        <v>27.599999999999998</v>
      </c>
      <c r="AD1133" s="27">
        <v>6.2</v>
      </c>
      <c r="AE1133" s="27">
        <v>15.8</v>
      </c>
      <c r="AF1133" s="27">
        <v>4.6999999999999993</v>
      </c>
      <c r="AG1133" s="27">
        <v>496.96085571877393</v>
      </c>
      <c r="AH1133" s="27">
        <v>49.69608557187739</v>
      </c>
      <c r="AI1133" s="27">
        <v>0.4264</v>
      </c>
      <c r="AJ1133" s="27">
        <v>0.65</v>
      </c>
      <c r="AK1133" s="27">
        <v>2.76</v>
      </c>
      <c r="AL1133" s="27">
        <v>0.62</v>
      </c>
      <c r="AM1133" s="27">
        <v>1.58</v>
      </c>
      <c r="AN1133" s="27">
        <v>0.47</v>
      </c>
      <c r="AO1133" s="27">
        <v>15.24390243902439</v>
      </c>
      <c r="AP1133" s="27">
        <v>64.7279549718574</v>
      </c>
      <c r="AQ1133" s="27">
        <v>14.540337711069419</v>
      </c>
      <c r="AR1133" s="27">
        <v>37.054409005628521</v>
      </c>
      <c r="AS1133" s="27">
        <v>11.022514071294557</v>
      </c>
    </row>
    <row r="1134" spans="1:45" x14ac:dyDescent="0.35">
      <c r="A1134" s="26">
        <v>2018</v>
      </c>
      <c r="B1134" s="26">
        <v>16268</v>
      </c>
      <c r="C1134" s="26" t="s">
        <v>162</v>
      </c>
      <c r="D1134" s="26">
        <v>87</v>
      </c>
      <c r="E1134" s="26" t="s">
        <v>30</v>
      </c>
      <c r="F1134" s="26" t="s">
        <v>156</v>
      </c>
      <c r="G1134" s="26">
        <v>2</v>
      </c>
      <c r="H1134" s="26">
        <v>279</v>
      </c>
      <c r="I1134" s="26">
        <v>137</v>
      </c>
      <c r="J1134" s="26">
        <v>2</v>
      </c>
      <c r="K1134" s="26">
        <v>26</v>
      </c>
      <c r="L1134" s="27">
        <v>66.040000000000006</v>
      </c>
      <c r="M1134" s="27">
        <v>14.88</v>
      </c>
      <c r="N1134" s="27">
        <v>3.99</v>
      </c>
      <c r="O1134" s="27">
        <v>35.426797241379312</v>
      </c>
      <c r="P1134" s="27">
        <v>35.426797241379312</v>
      </c>
      <c r="Q1134" s="27">
        <v>2382.4521144827586</v>
      </c>
      <c r="S1134" s="27">
        <v>12.02</v>
      </c>
      <c r="T1134" s="27">
        <v>43.16</v>
      </c>
      <c r="U1134" s="27">
        <v>21</v>
      </c>
      <c r="V1134" s="27">
        <v>431.59999999999997</v>
      </c>
      <c r="W1134" s="27">
        <v>375.49199999999996</v>
      </c>
      <c r="X1134" s="27">
        <v>37.549199999999999</v>
      </c>
      <c r="Y1134" s="27">
        <v>210</v>
      </c>
      <c r="Z1134" s="27">
        <v>182.7</v>
      </c>
      <c r="AA1134" s="27">
        <v>18.27</v>
      </c>
      <c r="AB1134" s="27">
        <v>6.7</v>
      </c>
      <c r="AC1134" s="27">
        <v>27.599999999999998</v>
      </c>
      <c r="AD1134" s="27">
        <v>6.1</v>
      </c>
      <c r="AE1134" s="27">
        <v>16.100000000000001</v>
      </c>
      <c r="AF1134" s="27">
        <v>4.8</v>
      </c>
      <c r="AG1134" s="27">
        <v>499.38024992153373</v>
      </c>
      <c r="AH1134" s="27">
        <v>49.938024992153373</v>
      </c>
      <c r="AI1134" s="27">
        <v>0.43159999999999998</v>
      </c>
      <c r="AJ1134" s="27">
        <v>0.67</v>
      </c>
      <c r="AK1134" s="27">
        <v>2.76</v>
      </c>
      <c r="AL1134" s="27">
        <v>0.61</v>
      </c>
      <c r="AM1134" s="27">
        <v>1.61</v>
      </c>
      <c r="AN1134" s="27">
        <v>0.48</v>
      </c>
      <c r="AO1134" s="27">
        <v>15.523632993512512</v>
      </c>
      <c r="AP1134" s="27">
        <v>63.948100092678402</v>
      </c>
      <c r="AQ1134" s="27">
        <v>14.133456904541241</v>
      </c>
      <c r="AR1134" s="27">
        <v>37.303058387395744</v>
      </c>
      <c r="AS1134" s="27">
        <v>11.121408711770158</v>
      </c>
    </row>
    <row r="1135" spans="1:45" x14ac:dyDescent="0.35">
      <c r="A1135" s="26">
        <v>2018</v>
      </c>
      <c r="B1135" s="26">
        <v>16269</v>
      </c>
      <c r="C1135" s="26" t="s">
        <v>162</v>
      </c>
      <c r="D1135" s="26">
        <v>72</v>
      </c>
      <c r="E1135" s="26" t="s">
        <v>12</v>
      </c>
      <c r="F1135" s="26" t="s">
        <v>156</v>
      </c>
      <c r="G1135" s="26">
        <v>2</v>
      </c>
      <c r="H1135" s="26">
        <v>280</v>
      </c>
      <c r="I1135" s="26">
        <v>138</v>
      </c>
      <c r="J1135" s="26">
        <v>3</v>
      </c>
      <c r="K1135" s="26">
        <v>54</v>
      </c>
      <c r="L1135" s="27">
        <v>137.16</v>
      </c>
      <c r="M1135" s="27">
        <v>15.89</v>
      </c>
      <c r="N1135" s="27">
        <v>5.37</v>
      </c>
      <c r="O1135" s="27">
        <v>47.113926465517245</v>
      </c>
      <c r="P1135" s="27">
        <v>47.113926465517245</v>
      </c>
      <c r="Q1135" s="27">
        <v>3168.4115548060349</v>
      </c>
      <c r="S1135" s="27">
        <v>11.46</v>
      </c>
      <c r="T1135" s="27">
        <v>42.55</v>
      </c>
      <c r="U1135" s="27">
        <v>21.76</v>
      </c>
      <c r="V1135" s="27">
        <v>425.5</v>
      </c>
      <c r="W1135" s="27">
        <v>370.185</v>
      </c>
      <c r="X1135" s="27">
        <v>37.018500000000003</v>
      </c>
      <c r="Y1135" s="27">
        <v>217.60000000000002</v>
      </c>
      <c r="Z1135" s="27">
        <v>189.31200000000001</v>
      </c>
      <c r="AA1135" s="27">
        <v>18.9312</v>
      </c>
      <c r="AB1135" s="27">
        <v>6.4</v>
      </c>
      <c r="AC1135" s="27">
        <v>27.599999999999998</v>
      </c>
      <c r="AD1135" s="27">
        <v>6</v>
      </c>
      <c r="AE1135" s="27">
        <v>15.8</v>
      </c>
      <c r="AF1135" s="27">
        <v>4.6000000000000005</v>
      </c>
      <c r="AG1135" s="27">
        <v>496.3376786137207</v>
      </c>
      <c r="AH1135" s="27">
        <v>49.633767861372071</v>
      </c>
      <c r="AI1135" s="27">
        <v>0.42549999999999999</v>
      </c>
      <c r="AJ1135" s="27">
        <v>0.64</v>
      </c>
      <c r="AK1135" s="27">
        <v>2.76</v>
      </c>
      <c r="AL1135" s="27">
        <v>0.6</v>
      </c>
      <c r="AM1135" s="27">
        <v>1.58</v>
      </c>
      <c r="AN1135" s="27">
        <v>0.46</v>
      </c>
      <c r="AO1135" s="27">
        <v>15.041128084606347</v>
      </c>
      <c r="AP1135" s="27">
        <v>64.864864864864856</v>
      </c>
      <c r="AQ1135" s="27">
        <v>14.10105757931845</v>
      </c>
      <c r="AR1135" s="27">
        <v>37.132784958871916</v>
      </c>
      <c r="AS1135" s="27">
        <v>10.810810810810812</v>
      </c>
    </row>
    <row r="1136" spans="1:45" x14ac:dyDescent="0.35">
      <c r="A1136" s="26">
        <v>2018</v>
      </c>
      <c r="B1136" s="26">
        <v>16270</v>
      </c>
      <c r="C1136" s="26" t="s">
        <v>162</v>
      </c>
      <c r="D1136" s="26">
        <v>101</v>
      </c>
      <c r="E1136" s="26" t="s">
        <v>58</v>
      </c>
      <c r="F1136" s="26" t="s">
        <v>156</v>
      </c>
      <c r="G1136" s="26">
        <v>2</v>
      </c>
      <c r="H1136" s="26">
        <v>278</v>
      </c>
      <c r="I1136" s="26">
        <v>136</v>
      </c>
      <c r="J1136" s="26">
        <v>2</v>
      </c>
      <c r="K1136" s="26">
        <v>31</v>
      </c>
      <c r="L1136" s="27">
        <v>78.739999999999995</v>
      </c>
      <c r="M1136" s="27">
        <v>6.66</v>
      </c>
      <c r="N1136" s="27">
        <v>0.03</v>
      </c>
      <c r="O1136" s="27">
        <v>0.29208982758620688</v>
      </c>
      <c r="P1136" s="27">
        <v>0.29208982758620688</v>
      </c>
      <c r="Q1136" s="27">
        <v>19.643040905172413</v>
      </c>
      <c r="S1136" s="27">
        <v>11.54</v>
      </c>
      <c r="T1136" s="27">
        <v>43.13</v>
      </c>
      <c r="U1136" s="27">
        <v>20.69</v>
      </c>
      <c r="V1136" s="27">
        <v>431.3</v>
      </c>
      <c r="W1136" s="27">
        <v>375.23099999999999</v>
      </c>
      <c r="X1136" s="27">
        <v>37.523099999999999</v>
      </c>
      <c r="Y1136" s="27">
        <v>206.9</v>
      </c>
      <c r="Z1136" s="27">
        <v>180.00300000000001</v>
      </c>
      <c r="AA1136" s="27">
        <v>18.000300000000003</v>
      </c>
      <c r="AB1136" s="27">
        <v>6.5</v>
      </c>
      <c r="AC1136" s="27">
        <v>27.9</v>
      </c>
      <c r="AD1136" s="27">
        <v>6.1</v>
      </c>
      <c r="AE1136" s="27">
        <v>16</v>
      </c>
      <c r="AF1136" s="27">
        <v>4.6999999999999993</v>
      </c>
      <c r="AG1136" s="27">
        <v>497.39179851718438</v>
      </c>
      <c r="AH1136" s="27">
        <v>49.73917985171844</v>
      </c>
      <c r="AI1136" s="27">
        <v>0.43130000000000002</v>
      </c>
      <c r="AJ1136" s="27">
        <v>0.65</v>
      </c>
      <c r="AK1136" s="27">
        <v>2.79</v>
      </c>
      <c r="AL1136" s="27">
        <v>0.61</v>
      </c>
      <c r="AM1136" s="27">
        <v>1.6</v>
      </c>
      <c r="AN1136" s="27">
        <v>0.47</v>
      </c>
      <c r="AO1136" s="27">
        <v>15.070716438673776</v>
      </c>
      <c r="AP1136" s="27">
        <v>64.688152098307441</v>
      </c>
      <c r="AQ1136" s="27">
        <v>14.14328773475539</v>
      </c>
      <c r="AR1136" s="27">
        <v>37.09714815673545</v>
      </c>
      <c r="AS1136" s="27">
        <v>10.897287271041037</v>
      </c>
    </row>
    <row r="1137" spans="1:45" x14ac:dyDescent="0.35">
      <c r="A1137" s="26">
        <v>2018</v>
      </c>
      <c r="B1137" s="26">
        <v>16271</v>
      </c>
      <c r="C1137" s="26" t="s">
        <v>162</v>
      </c>
      <c r="D1137" s="26">
        <v>68</v>
      </c>
      <c r="E1137" s="26" t="s">
        <v>117</v>
      </c>
      <c r="F1137" s="26" t="s">
        <v>156</v>
      </c>
      <c r="G1137" s="26">
        <v>2</v>
      </c>
      <c r="H1137" s="26">
        <v>278</v>
      </c>
      <c r="I1137" s="26">
        <v>136</v>
      </c>
      <c r="J1137" s="26">
        <v>3</v>
      </c>
      <c r="K1137" s="26">
        <v>50</v>
      </c>
      <c r="L1137" s="27">
        <v>127</v>
      </c>
      <c r="M1137" s="27">
        <v>16.510000000000002</v>
      </c>
      <c r="N1137" s="27">
        <v>5.18</v>
      </c>
      <c r="O1137" s="27">
        <v>45.111950172413785</v>
      </c>
      <c r="P1137" s="27">
        <v>45.111950172413785</v>
      </c>
      <c r="Q1137" s="27">
        <v>3033.778649094827</v>
      </c>
      <c r="S1137" s="27">
        <v>11.89</v>
      </c>
      <c r="T1137" s="27">
        <v>43.87</v>
      </c>
      <c r="U1137" s="27">
        <v>21.3</v>
      </c>
      <c r="V1137" s="27">
        <v>438.7</v>
      </c>
      <c r="W1137" s="27">
        <v>381.66899999999998</v>
      </c>
      <c r="X1137" s="27">
        <v>38.166899999999998</v>
      </c>
      <c r="Y1137" s="27">
        <v>213</v>
      </c>
      <c r="Z1137" s="27">
        <v>185.31</v>
      </c>
      <c r="AA1137" s="27">
        <v>18.530999999999999</v>
      </c>
      <c r="AB1137" s="27">
        <v>6.6000000000000005</v>
      </c>
      <c r="AC1137" s="27">
        <v>28.1</v>
      </c>
      <c r="AD1137" s="27">
        <v>6.2</v>
      </c>
      <c r="AE1137" s="27">
        <v>16.200000000000003</v>
      </c>
      <c r="AF1137" s="27">
        <v>4.9000000000000004</v>
      </c>
      <c r="AG1137" s="27">
        <v>509.22143231861457</v>
      </c>
      <c r="AH1137" s="27">
        <v>50.922143231861455</v>
      </c>
      <c r="AI1137" s="27">
        <v>0.43869999999999998</v>
      </c>
      <c r="AJ1137" s="27">
        <v>0.66</v>
      </c>
      <c r="AK1137" s="27">
        <v>2.81</v>
      </c>
      <c r="AL1137" s="27">
        <v>0.62</v>
      </c>
      <c r="AM1137" s="27">
        <v>1.62</v>
      </c>
      <c r="AN1137" s="27">
        <v>0.49</v>
      </c>
      <c r="AO1137" s="27">
        <v>15.044449509915662</v>
      </c>
      <c r="AP1137" s="27">
        <v>64.052883519489413</v>
      </c>
      <c r="AQ1137" s="27">
        <v>14.132664691132893</v>
      </c>
      <c r="AR1137" s="27">
        <v>36.927285160702084</v>
      </c>
      <c r="AS1137" s="27">
        <v>11.1693640300889</v>
      </c>
    </row>
    <row r="1138" spans="1:45" x14ac:dyDescent="0.35">
      <c r="A1138" s="26">
        <v>2018</v>
      </c>
      <c r="B1138" s="26">
        <v>16272</v>
      </c>
      <c r="C1138" s="26" t="s">
        <v>162</v>
      </c>
      <c r="D1138" s="26">
        <v>3</v>
      </c>
      <c r="E1138" s="26" t="s">
        <v>104</v>
      </c>
      <c r="F1138" s="26" t="s">
        <v>159</v>
      </c>
      <c r="G1138" s="26">
        <v>2</v>
      </c>
      <c r="H1138" s="26">
        <v>278</v>
      </c>
      <c r="I1138" s="26">
        <v>136</v>
      </c>
      <c r="J1138" s="26">
        <v>2</v>
      </c>
      <c r="K1138" s="26">
        <v>28</v>
      </c>
      <c r="L1138" s="27">
        <v>71.12</v>
      </c>
      <c r="M1138" s="27">
        <v>14.58</v>
      </c>
      <c r="N1138" s="27">
        <v>5.93</v>
      </c>
      <c r="O1138" s="27">
        <v>52.837424655172413</v>
      </c>
      <c r="P1138" s="27">
        <v>52.837424655172413</v>
      </c>
      <c r="Q1138" s="27">
        <v>3553.3168080603446</v>
      </c>
      <c r="S1138" s="27">
        <v>12.08</v>
      </c>
      <c r="T1138" s="27">
        <v>40.56</v>
      </c>
      <c r="U1138" s="27">
        <v>21.17</v>
      </c>
      <c r="V1138" s="27">
        <v>405.6</v>
      </c>
      <c r="W1138" s="27">
        <v>352.87200000000001</v>
      </c>
      <c r="X1138" s="27">
        <v>35.287199999999999</v>
      </c>
      <c r="Y1138" s="27">
        <v>211.70000000000002</v>
      </c>
      <c r="Z1138" s="27">
        <v>184.179</v>
      </c>
      <c r="AA1138" s="27">
        <v>18.417899999999999</v>
      </c>
      <c r="AB1138" s="27">
        <v>6.4</v>
      </c>
      <c r="AC1138" s="27">
        <v>26.5</v>
      </c>
      <c r="AD1138" s="27">
        <v>6</v>
      </c>
      <c r="AE1138" s="27">
        <v>15.4</v>
      </c>
      <c r="AF1138" s="27">
        <v>4.6000000000000005</v>
      </c>
      <c r="AG1138" s="27">
        <v>470.14788996499277</v>
      </c>
      <c r="AH1138" s="27">
        <v>47.014788996499277</v>
      </c>
      <c r="AI1138" s="27">
        <v>0.40560000000000002</v>
      </c>
      <c r="AJ1138" s="27">
        <v>0.64</v>
      </c>
      <c r="AK1138" s="27">
        <v>2.65</v>
      </c>
      <c r="AL1138" s="27">
        <v>0.6</v>
      </c>
      <c r="AM1138" s="27">
        <v>1.54</v>
      </c>
      <c r="AN1138" s="27">
        <v>0.46</v>
      </c>
      <c r="AO1138" s="27">
        <v>15.779092702169626</v>
      </c>
      <c r="AP1138" s="27">
        <v>65.335305719921095</v>
      </c>
      <c r="AQ1138" s="27">
        <v>14.792899408284024</v>
      </c>
      <c r="AR1138" s="27">
        <v>37.968441814595657</v>
      </c>
      <c r="AS1138" s="27">
        <v>11.34122287968442</v>
      </c>
    </row>
    <row r="1139" spans="1:45" x14ac:dyDescent="0.35">
      <c r="A1139" s="26">
        <v>2018</v>
      </c>
      <c r="B1139" s="26">
        <v>16273</v>
      </c>
      <c r="C1139" s="26" t="s">
        <v>162</v>
      </c>
      <c r="D1139" s="26">
        <v>118</v>
      </c>
      <c r="E1139" s="26" t="s">
        <v>139</v>
      </c>
      <c r="F1139" s="26" t="s">
        <v>156</v>
      </c>
      <c r="G1139" s="26">
        <v>2</v>
      </c>
      <c r="H1139" s="26">
        <v>278</v>
      </c>
      <c r="I1139" s="26">
        <v>136</v>
      </c>
      <c r="J1139" s="26">
        <v>4</v>
      </c>
      <c r="K1139" s="26">
        <v>49</v>
      </c>
      <c r="L1139" s="27">
        <v>124.46000000000001</v>
      </c>
      <c r="M1139" s="27">
        <v>15.12</v>
      </c>
      <c r="N1139" s="27">
        <v>4.82</v>
      </c>
      <c r="O1139" s="27">
        <v>42.675615172413799</v>
      </c>
      <c r="P1139" s="27">
        <v>42.675615172413799</v>
      </c>
      <c r="Q1139" s="27">
        <v>2869.9351203448282</v>
      </c>
      <c r="S1139" s="27">
        <v>11.75</v>
      </c>
      <c r="T1139" s="27">
        <v>40.9</v>
      </c>
      <c r="U1139" s="27">
        <v>22.2</v>
      </c>
      <c r="V1139" s="27">
        <v>409</v>
      </c>
      <c r="W1139" s="27">
        <v>355.83</v>
      </c>
      <c r="X1139" s="27">
        <v>35.582999999999998</v>
      </c>
      <c r="Y1139" s="27">
        <v>222</v>
      </c>
      <c r="Z1139" s="27">
        <v>193.14</v>
      </c>
      <c r="AA1139" s="27">
        <v>19.314</v>
      </c>
      <c r="AB1139" s="27">
        <v>6.3</v>
      </c>
      <c r="AC1139" s="27">
        <v>26.8</v>
      </c>
      <c r="AD1139" s="27">
        <v>6</v>
      </c>
      <c r="AE1139" s="27">
        <v>15.4</v>
      </c>
      <c r="AF1139" s="27">
        <v>4.6000000000000005</v>
      </c>
      <c r="AG1139" s="27">
        <v>479.35421154901064</v>
      </c>
      <c r="AH1139" s="27">
        <v>47.935421154901064</v>
      </c>
      <c r="AI1139" s="27">
        <v>0.40899999999999997</v>
      </c>
      <c r="AJ1139" s="27">
        <v>0.63</v>
      </c>
      <c r="AK1139" s="27">
        <v>2.68</v>
      </c>
      <c r="AL1139" s="27">
        <v>0.6</v>
      </c>
      <c r="AM1139" s="27">
        <v>1.54</v>
      </c>
      <c r="AN1139" s="27">
        <v>0.46</v>
      </c>
      <c r="AO1139" s="27">
        <v>15.403422982885086</v>
      </c>
      <c r="AP1139" s="27">
        <v>65.525672371638152</v>
      </c>
      <c r="AQ1139" s="27">
        <v>14.669926650366749</v>
      </c>
      <c r="AR1139" s="27">
        <v>37.65281173594132</v>
      </c>
      <c r="AS1139" s="27">
        <v>11.246943765281175</v>
      </c>
    </row>
    <row r="1140" spans="1:45" x14ac:dyDescent="0.35">
      <c r="A1140" s="26">
        <v>2018</v>
      </c>
      <c r="B1140" s="26">
        <v>16274</v>
      </c>
      <c r="C1140" s="26" t="s">
        <v>162</v>
      </c>
      <c r="D1140" s="26">
        <v>121</v>
      </c>
      <c r="E1140" s="26" t="s">
        <v>113</v>
      </c>
      <c r="F1140" s="26" t="s">
        <v>156</v>
      </c>
      <c r="G1140" s="26">
        <v>2</v>
      </c>
      <c r="H1140" s="26">
        <v>281</v>
      </c>
      <c r="I1140" s="26">
        <v>139</v>
      </c>
      <c r="J1140" s="26">
        <v>4</v>
      </c>
      <c r="K1140" s="26">
        <v>40</v>
      </c>
      <c r="L1140" s="27">
        <v>101.6</v>
      </c>
      <c r="M1140" s="27">
        <v>15.57</v>
      </c>
      <c r="N1140" s="27">
        <v>3.54</v>
      </c>
      <c r="O1140" s="27">
        <v>31.176505344827589</v>
      </c>
      <c r="P1140" s="27">
        <v>31.176505344827589</v>
      </c>
      <c r="Q1140" s="27">
        <v>2096.6199844396556</v>
      </c>
      <c r="S1140" s="27">
        <v>11.95</v>
      </c>
      <c r="T1140" s="27">
        <v>43.07</v>
      </c>
      <c r="U1140" s="27">
        <v>21.21</v>
      </c>
      <c r="V1140" s="27">
        <v>430.7</v>
      </c>
      <c r="W1140" s="27">
        <v>374.709</v>
      </c>
      <c r="X1140" s="27">
        <v>37.4709</v>
      </c>
      <c r="Y1140" s="27">
        <v>212.10000000000002</v>
      </c>
      <c r="Z1140" s="27">
        <v>184.52700000000002</v>
      </c>
      <c r="AA1140" s="27">
        <v>18.4527</v>
      </c>
      <c r="AB1140" s="27">
        <v>6.6000000000000005</v>
      </c>
      <c r="AC1140" s="27">
        <v>27.599999999999998</v>
      </c>
      <c r="AD1140" s="27">
        <v>6.1</v>
      </c>
      <c r="AE1140" s="27">
        <v>16</v>
      </c>
      <c r="AF1140" s="27">
        <v>4.8</v>
      </c>
      <c r="AG1140" s="27">
        <v>499.45539742498863</v>
      </c>
      <c r="AH1140" s="27">
        <v>49.945539742498866</v>
      </c>
      <c r="AI1140" s="27">
        <v>0.43069999999999997</v>
      </c>
      <c r="AJ1140" s="27">
        <v>0.66</v>
      </c>
      <c r="AK1140" s="27">
        <v>2.76</v>
      </c>
      <c r="AL1140" s="27">
        <v>0.61</v>
      </c>
      <c r="AM1140" s="27">
        <v>1.6</v>
      </c>
      <c r="AN1140" s="27">
        <v>0.48</v>
      </c>
      <c r="AO1140" s="27">
        <v>15.323891339679594</v>
      </c>
      <c r="AP1140" s="27">
        <v>64.081727420478288</v>
      </c>
      <c r="AQ1140" s="27">
        <v>14.162990480612956</v>
      </c>
      <c r="AR1140" s="27">
        <v>37.148827490132348</v>
      </c>
      <c r="AS1140" s="27">
        <v>11.144648247039703</v>
      </c>
    </row>
    <row r="1141" spans="1:45" x14ac:dyDescent="0.35">
      <c r="A1141" s="26">
        <v>2018</v>
      </c>
      <c r="B1141" s="26">
        <v>16275</v>
      </c>
      <c r="C1141" s="26" t="s">
        <v>162</v>
      </c>
      <c r="D1141" s="26">
        <v>22</v>
      </c>
      <c r="E1141" s="26" t="s">
        <v>14</v>
      </c>
      <c r="F1141" s="26" t="s">
        <v>156</v>
      </c>
      <c r="G1141" s="26">
        <v>2</v>
      </c>
      <c r="H1141" s="26">
        <v>280</v>
      </c>
      <c r="I1141" s="26">
        <v>138</v>
      </c>
      <c r="J1141" s="26">
        <v>2</v>
      </c>
      <c r="K1141" s="26">
        <v>43</v>
      </c>
      <c r="L1141" s="27">
        <v>109.22</v>
      </c>
      <c r="M1141" s="27">
        <v>19.489999999999998</v>
      </c>
      <c r="N1141" s="27">
        <v>3.03</v>
      </c>
      <c r="O1141" s="27">
        <v>25.446018362068962</v>
      </c>
      <c r="P1141" s="27">
        <v>25.446018362068962</v>
      </c>
      <c r="Q1141" s="27">
        <v>1711.2447348491378</v>
      </c>
      <c r="S1141" s="27">
        <v>12.27</v>
      </c>
      <c r="T1141" s="27">
        <v>42.98</v>
      </c>
      <c r="U1141" s="27">
        <v>20.99</v>
      </c>
      <c r="V1141" s="27">
        <v>429.79999999999995</v>
      </c>
      <c r="W1141" s="27">
        <v>373.92599999999993</v>
      </c>
      <c r="X1141" s="27">
        <v>37.392599999999995</v>
      </c>
      <c r="Y1141" s="27">
        <v>209.89999999999998</v>
      </c>
      <c r="Z1141" s="27">
        <v>182.61299999999997</v>
      </c>
      <c r="AA1141" s="27">
        <v>18.261299999999999</v>
      </c>
      <c r="AB1141" s="27">
        <v>6.6000000000000005</v>
      </c>
      <c r="AC1141" s="27">
        <v>27.400000000000002</v>
      </c>
      <c r="AD1141" s="27">
        <v>6</v>
      </c>
      <c r="AE1141" s="27">
        <v>15.9</v>
      </c>
      <c r="AF1141" s="27">
        <v>4.8</v>
      </c>
      <c r="AG1141" s="27">
        <v>497.24463974570926</v>
      </c>
      <c r="AH1141" s="27">
        <v>49.724463974570924</v>
      </c>
      <c r="AI1141" s="27">
        <v>0.42979999999999996</v>
      </c>
      <c r="AJ1141" s="27">
        <v>0.66</v>
      </c>
      <c r="AK1141" s="27">
        <v>2.74</v>
      </c>
      <c r="AL1141" s="27">
        <v>0.6</v>
      </c>
      <c r="AM1141" s="27">
        <v>1.59</v>
      </c>
      <c r="AN1141" s="27">
        <v>0.48</v>
      </c>
      <c r="AO1141" s="27">
        <v>15.355979525360636</v>
      </c>
      <c r="AP1141" s="27">
        <v>63.750581665891126</v>
      </c>
      <c r="AQ1141" s="27">
        <v>13.959981386691485</v>
      </c>
      <c r="AR1141" s="27">
        <v>36.993950674732439</v>
      </c>
      <c r="AS1141" s="27">
        <v>11.167985109353188</v>
      </c>
    </row>
    <row r="1142" spans="1:45" x14ac:dyDescent="0.35">
      <c r="A1142" s="26">
        <v>2018</v>
      </c>
      <c r="B1142" s="26">
        <v>16276</v>
      </c>
      <c r="C1142" s="26" t="s">
        <v>162</v>
      </c>
      <c r="D1142" s="26">
        <v>21</v>
      </c>
      <c r="E1142" s="26" t="s">
        <v>98</v>
      </c>
      <c r="F1142" s="26" t="s">
        <v>156</v>
      </c>
      <c r="G1142" s="26">
        <v>2</v>
      </c>
      <c r="H1142" s="26">
        <v>279</v>
      </c>
      <c r="I1142" s="26">
        <v>137</v>
      </c>
      <c r="J1142" s="26">
        <v>3</v>
      </c>
      <c r="K1142" s="26">
        <v>44</v>
      </c>
      <c r="L1142" s="27">
        <v>111.76</v>
      </c>
      <c r="M1142" s="27">
        <v>14.21</v>
      </c>
      <c r="N1142" s="27">
        <v>4.7300000000000004</v>
      </c>
      <c r="O1142" s="27">
        <v>42.327750603448273</v>
      </c>
      <c r="P1142" s="27">
        <v>42.327750603448273</v>
      </c>
      <c r="Q1142" s="27">
        <v>2846.5412280818964</v>
      </c>
      <c r="S1142" s="27">
        <v>11.66</v>
      </c>
      <c r="T1142" s="27">
        <v>43.77</v>
      </c>
      <c r="U1142" s="27">
        <v>20.73</v>
      </c>
      <c r="V1142" s="27">
        <v>437.70000000000005</v>
      </c>
      <c r="W1142" s="27">
        <v>380.79900000000004</v>
      </c>
      <c r="X1142" s="27">
        <v>38.079900000000002</v>
      </c>
      <c r="Y1142" s="27">
        <v>207.3</v>
      </c>
      <c r="Z1142" s="27">
        <v>180.351</v>
      </c>
      <c r="AA1142" s="27">
        <v>18.0351</v>
      </c>
      <c r="AB1142" s="27">
        <v>6.6000000000000005</v>
      </c>
      <c r="AC1142" s="27">
        <v>27.799999999999997</v>
      </c>
      <c r="AD1142" s="27">
        <v>6.1</v>
      </c>
      <c r="AE1142" s="27">
        <v>16.100000000000001</v>
      </c>
      <c r="AF1142" s="27">
        <v>4.8</v>
      </c>
      <c r="AG1142" s="27">
        <v>504.98683768508124</v>
      </c>
      <c r="AH1142" s="27">
        <v>50.498683768508123</v>
      </c>
      <c r="AI1142" s="27">
        <v>0.43770000000000003</v>
      </c>
      <c r="AJ1142" s="27">
        <v>0.66</v>
      </c>
      <c r="AK1142" s="27">
        <v>2.78</v>
      </c>
      <c r="AL1142" s="27">
        <v>0.61</v>
      </c>
      <c r="AM1142" s="27">
        <v>1.61</v>
      </c>
      <c r="AN1142" s="27">
        <v>0.48</v>
      </c>
      <c r="AO1142" s="27">
        <v>15.078821110349555</v>
      </c>
      <c r="AP1142" s="27">
        <v>63.513822252684477</v>
      </c>
      <c r="AQ1142" s="27">
        <v>13.936486177747314</v>
      </c>
      <c r="AR1142" s="27">
        <v>36.783184829792098</v>
      </c>
      <c r="AS1142" s="27">
        <v>10.966415352981493</v>
      </c>
    </row>
    <row r="1143" spans="1:45" x14ac:dyDescent="0.35">
      <c r="A1143" s="26">
        <v>2018</v>
      </c>
      <c r="B1143" s="26">
        <v>16277</v>
      </c>
      <c r="C1143" s="26" t="s">
        <v>162</v>
      </c>
      <c r="D1143" s="26">
        <v>112</v>
      </c>
      <c r="E1143" s="26" t="s">
        <v>18</v>
      </c>
      <c r="F1143" s="26" t="s">
        <v>156</v>
      </c>
      <c r="G1143" s="26">
        <v>2</v>
      </c>
      <c r="H1143" s="26">
        <v>280</v>
      </c>
      <c r="I1143" s="26">
        <v>138</v>
      </c>
      <c r="J1143" s="26">
        <v>2</v>
      </c>
      <c r="K1143" s="26">
        <v>30</v>
      </c>
      <c r="L1143" s="27">
        <v>76.2</v>
      </c>
      <c r="M1143" s="27">
        <v>14.63</v>
      </c>
      <c r="N1143" s="27">
        <v>4.93</v>
      </c>
      <c r="O1143" s="27">
        <v>43.901522499999999</v>
      </c>
      <c r="P1143" s="27">
        <v>43.901522499999999</v>
      </c>
      <c r="Q1143" s="27">
        <v>2952.3773881249999</v>
      </c>
      <c r="S1143" s="27">
        <v>11.91</v>
      </c>
      <c r="T1143" s="27">
        <v>43.05</v>
      </c>
      <c r="U1143" s="27">
        <v>20.46</v>
      </c>
      <c r="V1143" s="27">
        <v>430.5</v>
      </c>
      <c r="W1143" s="27">
        <v>374.53500000000003</v>
      </c>
      <c r="X1143" s="27">
        <v>37.453500000000005</v>
      </c>
      <c r="Y1143" s="27">
        <v>204.60000000000002</v>
      </c>
      <c r="Z1143" s="27">
        <v>178.00200000000001</v>
      </c>
      <c r="AA1143" s="27">
        <v>17.8002</v>
      </c>
      <c r="AB1143" s="27">
        <v>6.7</v>
      </c>
      <c r="AC1143" s="27">
        <v>27.400000000000002</v>
      </c>
      <c r="AD1143" s="27">
        <v>6</v>
      </c>
      <c r="AE1143" s="27">
        <v>16</v>
      </c>
      <c r="AF1143" s="27">
        <v>5</v>
      </c>
      <c r="AG1143" s="27">
        <v>495.2606464608981</v>
      </c>
      <c r="AH1143" s="27">
        <v>49.526064646089807</v>
      </c>
      <c r="AI1143" s="27">
        <v>0.43049999999999999</v>
      </c>
      <c r="AJ1143" s="27">
        <v>0.67</v>
      </c>
      <c r="AK1143" s="27">
        <v>2.74</v>
      </c>
      <c r="AL1143" s="27">
        <v>0.6</v>
      </c>
      <c r="AM1143" s="27">
        <v>1.6</v>
      </c>
      <c r="AN1143" s="27">
        <v>0.5</v>
      </c>
      <c r="AO1143" s="27">
        <v>15.563298490127758</v>
      </c>
      <c r="AP1143" s="27">
        <v>63.646922183507556</v>
      </c>
      <c r="AQ1143" s="27">
        <v>13.937282229965158</v>
      </c>
      <c r="AR1143" s="27">
        <v>37.166085946573752</v>
      </c>
      <c r="AS1143" s="27">
        <v>11.614401858304298</v>
      </c>
    </row>
    <row r="1144" spans="1:45" x14ac:dyDescent="0.35">
      <c r="A1144" s="26">
        <v>2018</v>
      </c>
      <c r="B1144" s="26">
        <v>16278</v>
      </c>
      <c r="C1144" s="26" t="s">
        <v>162</v>
      </c>
      <c r="D1144" s="26">
        <v>31</v>
      </c>
      <c r="E1144" s="26" t="s">
        <v>82</v>
      </c>
      <c r="F1144" s="26" t="s">
        <v>156</v>
      </c>
      <c r="G1144" s="26">
        <v>2</v>
      </c>
      <c r="H1144" s="26">
        <v>282</v>
      </c>
      <c r="I1144" s="26">
        <v>140</v>
      </c>
      <c r="J1144" s="26">
        <v>3</v>
      </c>
      <c r="K1144" s="26">
        <v>50</v>
      </c>
      <c r="L1144" s="27">
        <v>127</v>
      </c>
      <c r="M1144" s="27">
        <v>15.08</v>
      </c>
      <c r="N1144" s="27">
        <v>4.72</v>
      </c>
      <c r="O1144" s="27">
        <v>41.809922758620687</v>
      </c>
      <c r="P1144" s="27">
        <v>41.809922758620687</v>
      </c>
      <c r="Q1144" s="27">
        <v>2811.7173055172411</v>
      </c>
      <c r="S1144" s="27">
        <v>12.18</v>
      </c>
      <c r="T1144" s="27">
        <v>43.45</v>
      </c>
      <c r="U1144" s="27">
        <v>20.76</v>
      </c>
      <c r="V1144" s="27">
        <v>434.5</v>
      </c>
      <c r="W1144" s="27">
        <v>378.01499999999999</v>
      </c>
      <c r="X1144" s="27">
        <v>37.801499999999997</v>
      </c>
      <c r="Y1144" s="27">
        <v>207.60000000000002</v>
      </c>
      <c r="Z1144" s="27">
        <v>180.61200000000002</v>
      </c>
      <c r="AA1144" s="27">
        <v>18.061200000000003</v>
      </c>
      <c r="AB1144" s="27">
        <v>6.5</v>
      </c>
      <c r="AC1144" s="27">
        <v>27.7</v>
      </c>
      <c r="AD1144" s="27">
        <v>6</v>
      </c>
      <c r="AE1144" s="27">
        <v>16.100000000000001</v>
      </c>
      <c r="AF1144" s="27">
        <v>4.9000000000000004</v>
      </c>
      <c r="AG1144" s="27">
        <v>501.45458508693969</v>
      </c>
      <c r="AH1144" s="27">
        <v>50.14545850869397</v>
      </c>
      <c r="AI1144" s="27">
        <v>0.4345</v>
      </c>
      <c r="AJ1144" s="27">
        <v>0.65</v>
      </c>
      <c r="AK1144" s="27">
        <v>2.77</v>
      </c>
      <c r="AL1144" s="27">
        <v>0.6</v>
      </c>
      <c r="AM1144" s="27">
        <v>1.61</v>
      </c>
      <c r="AN1144" s="27">
        <v>0.49</v>
      </c>
      <c r="AO1144" s="27">
        <v>14.959723820483314</v>
      </c>
      <c r="AP1144" s="27">
        <v>63.751438434982738</v>
      </c>
      <c r="AQ1144" s="27">
        <v>13.808975834292291</v>
      </c>
      <c r="AR1144" s="27">
        <v>37.054085155350982</v>
      </c>
      <c r="AS1144" s="27">
        <v>11.277330264672038</v>
      </c>
    </row>
    <row r="1145" spans="1:45" x14ac:dyDescent="0.35">
      <c r="A1145" s="26">
        <v>2018</v>
      </c>
      <c r="B1145" s="26">
        <v>16279</v>
      </c>
      <c r="C1145" s="26" t="s">
        <v>162</v>
      </c>
      <c r="D1145" s="26">
        <v>82</v>
      </c>
      <c r="E1145" s="26" t="s">
        <v>109</v>
      </c>
      <c r="F1145" s="26" t="s">
        <v>156</v>
      </c>
      <c r="G1145" s="26">
        <v>2</v>
      </c>
      <c r="H1145" s="26">
        <v>281</v>
      </c>
      <c r="I1145" s="26">
        <v>139</v>
      </c>
      <c r="J1145" s="26">
        <v>2</v>
      </c>
      <c r="K1145" s="26">
        <v>18</v>
      </c>
      <c r="L1145" s="27">
        <v>45.72</v>
      </c>
      <c r="M1145" s="27">
        <v>15.07</v>
      </c>
      <c r="N1145" s="27">
        <v>3.3</v>
      </c>
      <c r="O1145" s="27">
        <v>29.23495603448276</v>
      </c>
      <c r="P1145" s="27">
        <v>29.23495603448276</v>
      </c>
      <c r="Q1145" s="27">
        <v>1966.0507933189656</v>
      </c>
      <c r="S1145" s="27">
        <v>12.46</v>
      </c>
      <c r="T1145" s="27">
        <v>44.14</v>
      </c>
      <c r="U1145" s="27">
        <v>20.190000000000001</v>
      </c>
      <c r="V1145" s="27">
        <v>441.4</v>
      </c>
      <c r="W1145" s="27">
        <v>384.01799999999997</v>
      </c>
      <c r="X1145" s="27">
        <v>38.401799999999994</v>
      </c>
      <c r="Y1145" s="27">
        <v>201.9</v>
      </c>
      <c r="Z1145" s="27">
        <v>175.65299999999999</v>
      </c>
      <c r="AA1145" s="27">
        <v>17.565300000000001</v>
      </c>
      <c r="AB1145" s="27">
        <v>6.7</v>
      </c>
      <c r="AC1145" s="27">
        <v>28</v>
      </c>
      <c r="AD1145" s="27">
        <v>6.2</v>
      </c>
      <c r="AE1145" s="27">
        <v>16.299999999999997</v>
      </c>
      <c r="AF1145" s="27">
        <v>5</v>
      </c>
      <c r="AG1145" s="27">
        <v>506.35335552287728</v>
      </c>
      <c r="AH1145" s="27">
        <v>50.635335552287728</v>
      </c>
      <c r="AI1145" s="27">
        <v>0.44139999999999996</v>
      </c>
      <c r="AJ1145" s="27">
        <v>0.67</v>
      </c>
      <c r="AK1145" s="27">
        <v>2.8</v>
      </c>
      <c r="AL1145" s="27">
        <v>0.62</v>
      </c>
      <c r="AM1145" s="27">
        <v>1.63</v>
      </c>
      <c r="AN1145" s="27">
        <v>0.5</v>
      </c>
      <c r="AO1145" s="27">
        <v>15.178975985500681</v>
      </c>
      <c r="AP1145" s="27">
        <v>63.434526506570009</v>
      </c>
      <c r="AQ1145" s="27">
        <v>14.046216583597646</v>
      </c>
      <c r="AR1145" s="27">
        <v>36.927956502038967</v>
      </c>
      <c r="AS1145" s="27">
        <v>11.327594019030359</v>
      </c>
    </row>
    <row r="1146" spans="1:45" x14ac:dyDescent="0.35">
      <c r="A1146" s="26">
        <v>2018</v>
      </c>
      <c r="B1146" s="26">
        <v>16280</v>
      </c>
      <c r="C1146" s="26" t="s">
        <v>162</v>
      </c>
      <c r="D1146" s="26">
        <v>6</v>
      </c>
      <c r="E1146" s="26" t="s">
        <v>80</v>
      </c>
      <c r="F1146" s="26" t="s">
        <v>156</v>
      </c>
      <c r="G1146" s="26">
        <v>2</v>
      </c>
      <c r="H1146" s="26">
        <v>280</v>
      </c>
      <c r="I1146" s="26">
        <v>138</v>
      </c>
      <c r="J1146" s="26">
        <v>2</v>
      </c>
      <c r="K1146" s="26">
        <v>22</v>
      </c>
      <c r="L1146" s="27">
        <v>55.88</v>
      </c>
      <c r="M1146" s="27">
        <v>15.18</v>
      </c>
      <c r="N1146" s="27">
        <v>6.36</v>
      </c>
      <c r="O1146" s="27">
        <v>56.270757931034481</v>
      </c>
      <c r="P1146" s="27">
        <v>56.270757931034481</v>
      </c>
      <c r="Q1146" s="27">
        <v>3784.2084708620687</v>
      </c>
      <c r="S1146" s="27">
        <v>11.67</v>
      </c>
      <c r="T1146" s="27">
        <v>43.92</v>
      </c>
      <c r="U1146" s="27">
        <v>21.12</v>
      </c>
      <c r="V1146" s="27">
        <v>439.20000000000005</v>
      </c>
      <c r="W1146" s="27">
        <v>382.10400000000004</v>
      </c>
      <c r="X1146" s="27">
        <v>38.210400000000007</v>
      </c>
      <c r="Y1146" s="27">
        <v>211.20000000000002</v>
      </c>
      <c r="Z1146" s="27">
        <v>183.744</v>
      </c>
      <c r="AA1146" s="27">
        <v>18.374400000000001</v>
      </c>
      <c r="AB1146" s="27">
        <v>6.8000000000000007</v>
      </c>
      <c r="AC1146" s="27">
        <v>28</v>
      </c>
      <c r="AD1146" s="27">
        <v>6.3</v>
      </c>
      <c r="AE1146" s="27">
        <v>16.100000000000001</v>
      </c>
      <c r="AF1146" s="27">
        <v>4.9000000000000004</v>
      </c>
      <c r="AG1146" s="27">
        <v>508.82374498026201</v>
      </c>
      <c r="AH1146" s="27">
        <v>50.882374498026202</v>
      </c>
      <c r="AI1146" s="27">
        <v>0.43920000000000003</v>
      </c>
      <c r="AJ1146" s="27">
        <v>0.68</v>
      </c>
      <c r="AK1146" s="27">
        <v>2.8</v>
      </c>
      <c r="AL1146" s="27">
        <v>0.63</v>
      </c>
      <c r="AM1146" s="27">
        <v>1.61</v>
      </c>
      <c r="AN1146" s="27">
        <v>0.49</v>
      </c>
      <c r="AO1146" s="27">
        <v>15.482695810564664</v>
      </c>
      <c r="AP1146" s="27">
        <v>63.752276867030957</v>
      </c>
      <c r="AQ1146" s="27">
        <v>14.344262295081966</v>
      </c>
      <c r="AR1146" s="27">
        <v>36.657559198542806</v>
      </c>
      <c r="AS1146" s="27">
        <v>11.156648451730419</v>
      </c>
    </row>
    <row r="1147" spans="1:45" x14ac:dyDescent="0.35">
      <c r="A1147" s="26">
        <v>2018</v>
      </c>
      <c r="B1147" s="26">
        <v>16281</v>
      </c>
      <c r="C1147" s="26" t="s">
        <v>162</v>
      </c>
      <c r="D1147" s="26">
        <v>24</v>
      </c>
      <c r="E1147" s="26" t="s">
        <v>50</v>
      </c>
      <c r="F1147" s="26" t="s">
        <v>156</v>
      </c>
      <c r="G1147" s="26">
        <v>2</v>
      </c>
      <c r="H1147" s="26">
        <v>280</v>
      </c>
      <c r="I1147" s="26">
        <v>138</v>
      </c>
      <c r="J1147" s="26">
        <v>3</v>
      </c>
      <c r="K1147" s="26">
        <v>42</v>
      </c>
      <c r="L1147" s="27">
        <v>106.68</v>
      </c>
      <c r="M1147" s="27">
        <v>15.59</v>
      </c>
      <c r="N1147" s="27">
        <v>5.2</v>
      </c>
      <c r="O1147" s="27">
        <v>45.78514827586207</v>
      </c>
      <c r="P1147" s="27">
        <v>45.78514827586207</v>
      </c>
      <c r="Q1147" s="27">
        <v>3079.0512215517242</v>
      </c>
      <c r="S1147" s="27">
        <v>12.01</v>
      </c>
      <c r="T1147" s="27">
        <v>43.12</v>
      </c>
      <c r="U1147" s="27">
        <v>21.17</v>
      </c>
      <c r="V1147" s="27">
        <v>431.2</v>
      </c>
      <c r="W1147" s="27">
        <v>375.14400000000001</v>
      </c>
      <c r="X1147" s="27">
        <v>37.514400000000002</v>
      </c>
      <c r="Y1147" s="27">
        <v>211.70000000000002</v>
      </c>
      <c r="Z1147" s="27">
        <v>184.179</v>
      </c>
      <c r="AA1147" s="27">
        <v>18.417899999999999</v>
      </c>
      <c r="AB1147" s="27">
        <v>6.6000000000000005</v>
      </c>
      <c r="AC1147" s="27">
        <v>27.599999999999998</v>
      </c>
      <c r="AD1147" s="27">
        <v>6.1</v>
      </c>
      <c r="AE1147" s="27">
        <v>15.9</v>
      </c>
      <c r="AF1147" s="27">
        <v>4.9000000000000004</v>
      </c>
      <c r="AG1147" s="27">
        <v>499.82191852294113</v>
      </c>
      <c r="AH1147" s="27">
        <v>49.982191852294115</v>
      </c>
      <c r="AI1147" s="27">
        <v>0.43119999999999997</v>
      </c>
      <c r="AJ1147" s="27">
        <v>0.66</v>
      </c>
      <c r="AK1147" s="27">
        <v>2.76</v>
      </c>
      <c r="AL1147" s="27">
        <v>0.61</v>
      </c>
      <c r="AM1147" s="27">
        <v>1.59</v>
      </c>
      <c r="AN1147" s="27">
        <v>0.49</v>
      </c>
      <c r="AO1147" s="27">
        <v>15.306122448979593</v>
      </c>
      <c r="AP1147" s="27">
        <v>64.00742115027829</v>
      </c>
      <c r="AQ1147" s="27">
        <v>14.146567717996289</v>
      </c>
      <c r="AR1147" s="27">
        <v>36.873840445269018</v>
      </c>
      <c r="AS1147" s="27">
        <v>11.363636363636365</v>
      </c>
    </row>
    <row r="1148" spans="1:45" x14ac:dyDescent="0.35">
      <c r="A1148" s="26">
        <v>2018</v>
      </c>
      <c r="B1148" s="26">
        <v>16282</v>
      </c>
      <c r="C1148" s="26" t="s">
        <v>162</v>
      </c>
      <c r="D1148" s="26">
        <v>144</v>
      </c>
      <c r="E1148" s="26" t="s">
        <v>40</v>
      </c>
      <c r="F1148" s="26" t="s">
        <v>156</v>
      </c>
      <c r="G1148" s="26">
        <v>2</v>
      </c>
      <c r="H1148" s="26">
        <v>282</v>
      </c>
      <c r="I1148" s="26">
        <v>140</v>
      </c>
      <c r="J1148" s="26">
        <v>2</v>
      </c>
      <c r="K1148" s="26">
        <v>41</v>
      </c>
      <c r="L1148" s="27">
        <v>104.14</v>
      </c>
      <c r="M1148" s="27">
        <v>16.57</v>
      </c>
      <c r="N1148" s="27">
        <v>4.7300000000000004</v>
      </c>
      <c r="O1148" s="27">
        <v>41.163355086206906</v>
      </c>
      <c r="P1148" s="27">
        <v>41.163355086206906</v>
      </c>
      <c r="Q1148" s="27">
        <v>2768.2356295474142</v>
      </c>
      <c r="S1148" s="27">
        <v>12.43</v>
      </c>
      <c r="T1148" s="27">
        <v>44.67</v>
      </c>
      <c r="U1148" s="27">
        <v>19.91</v>
      </c>
      <c r="V1148" s="27">
        <v>446.70000000000005</v>
      </c>
      <c r="W1148" s="27">
        <v>388.62900000000002</v>
      </c>
      <c r="X1148" s="27">
        <v>38.862900000000003</v>
      </c>
      <c r="Y1148" s="27">
        <v>199.1</v>
      </c>
      <c r="Z1148" s="27">
        <v>173.21699999999998</v>
      </c>
      <c r="AA1148" s="27">
        <v>17.3217</v>
      </c>
      <c r="AB1148" s="27">
        <v>6.6000000000000005</v>
      </c>
      <c r="AC1148" s="27">
        <v>28.1</v>
      </c>
      <c r="AD1148" s="27">
        <v>6</v>
      </c>
      <c r="AE1148" s="27">
        <v>16.399999999999999</v>
      </c>
      <c r="AF1148" s="27">
        <v>4.9000000000000004</v>
      </c>
      <c r="AG1148" s="27">
        <v>510.92345402234508</v>
      </c>
      <c r="AH1148" s="27">
        <v>51.092345402234507</v>
      </c>
      <c r="AI1148" s="27">
        <v>0.44670000000000004</v>
      </c>
      <c r="AJ1148" s="27">
        <v>0.66</v>
      </c>
      <c r="AK1148" s="27">
        <v>2.81</v>
      </c>
      <c r="AL1148" s="27">
        <v>0.6</v>
      </c>
      <c r="AM1148" s="27">
        <v>1.64</v>
      </c>
      <c r="AN1148" s="27">
        <v>0.49</v>
      </c>
      <c r="AO1148" s="27">
        <v>14.775016789791806</v>
      </c>
      <c r="AP1148" s="27">
        <v>62.905753301992384</v>
      </c>
      <c r="AQ1148" s="27">
        <v>13.431833445265278</v>
      </c>
      <c r="AR1148" s="27">
        <v>36.713678083725085</v>
      </c>
      <c r="AS1148" s="27">
        <v>10.969330646966643</v>
      </c>
    </row>
    <row r="1149" spans="1:45" x14ac:dyDescent="0.35">
      <c r="A1149" s="26">
        <v>2018</v>
      </c>
      <c r="B1149" s="26">
        <v>16283</v>
      </c>
      <c r="C1149" s="26" t="s">
        <v>162</v>
      </c>
      <c r="D1149" s="26">
        <v>57</v>
      </c>
      <c r="E1149" s="26" t="s">
        <v>44</v>
      </c>
      <c r="F1149" s="26" t="s">
        <v>156</v>
      </c>
      <c r="G1149" s="26">
        <v>2</v>
      </c>
      <c r="H1149" s="26">
        <v>281</v>
      </c>
      <c r="I1149" s="26">
        <v>139</v>
      </c>
      <c r="J1149" s="26">
        <v>2</v>
      </c>
      <c r="K1149" s="26">
        <v>24</v>
      </c>
      <c r="L1149" s="27">
        <v>60.96</v>
      </c>
      <c r="M1149" s="27">
        <v>15.3</v>
      </c>
      <c r="N1149" s="27">
        <v>5.19</v>
      </c>
      <c r="O1149" s="27">
        <v>45.854097413793106</v>
      </c>
      <c r="P1149" s="27">
        <v>45.854097413793106</v>
      </c>
      <c r="Q1149" s="27">
        <v>3083.6880510775864</v>
      </c>
      <c r="S1149" s="27">
        <v>11.74</v>
      </c>
      <c r="T1149" s="27">
        <v>43.43</v>
      </c>
      <c r="U1149" s="27">
        <v>20.329999999999998</v>
      </c>
      <c r="V1149" s="27">
        <v>434.3</v>
      </c>
      <c r="W1149" s="27">
        <v>377.84100000000001</v>
      </c>
      <c r="X1149" s="27">
        <v>37.784100000000002</v>
      </c>
      <c r="Y1149" s="27">
        <v>203.29999999999998</v>
      </c>
      <c r="Z1149" s="27">
        <v>176.87099999999998</v>
      </c>
      <c r="AA1149" s="27">
        <v>17.687099999999997</v>
      </c>
      <c r="AB1149" s="27">
        <v>6.6000000000000005</v>
      </c>
      <c r="AC1149" s="27">
        <v>27.9</v>
      </c>
      <c r="AD1149" s="27">
        <v>6.2</v>
      </c>
      <c r="AE1149" s="27">
        <v>16.100000000000001</v>
      </c>
      <c r="AF1149" s="27">
        <v>4.9000000000000004</v>
      </c>
      <c r="AG1149" s="27">
        <v>498.94577779477436</v>
      </c>
      <c r="AH1149" s="27">
        <v>49.894577779477437</v>
      </c>
      <c r="AI1149" s="27">
        <v>0.43430000000000002</v>
      </c>
      <c r="AJ1149" s="27">
        <v>0.66</v>
      </c>
      <c r="AK1149" s="27">
        <v>2.79</v>
      </c>
      <c r="AL1149" s="27">
        <v>0.62</v>
      </c>
      <c r="AM1149" s="27">
        <v>1.61</v>
      </c>
      <c r="AN1149" s="27">
        <v>0.49</v>
      </c>
      <c r="AO1149" s="27">
        <v>15.19686852406171</v>
      </c>
      <c r="AP1149" s="27">
        <v>64.241307851715405</v>
      </c>
      <c r="AQ1149" s="27">
        <v>14.275846189270089</v>
      </c>
      <c r="AR1149" s="27">
        <v>37.071148975362654</v>
      </c>
      <c r="AS1149" s="27">
        <v>11.28252360119733</v>
      </c>
    </row>
    <row r="1150" spans="1:45" x14ac:dyDescent="0.35">
      <c r="A1150" s="26">
        <v>2018</v>
      </c>
      <c r="B1150" s="26">
        <v>16284</v>
      </c>
      <c r="C1150" s="26" t="s">
        <v>162</v>
      </c>
      <c r="D1150" s="26">
        <v>133</v>
      </c>
      <c r="E1150" s="26" t="s">
        <v>36</v>
      </c>
      <c r="F1150" s="26" t="s">
        <v>156</v>
      </c>
      <c r="G1150" s="26">
        <v>2</v>
      </c>
      <c r="H1150" s="26">
        <v>278</v>
      </c>
      <c r="I1150" s="26">
        <v>136</v>
      </c>
      <c r="J1150" s="26">
        <v>2</v>
      </c>
      <c r="K1150" s="26">
        <v>25</v>
      </c>
      <c r="L1150" s="27">
        <v>63.5</v>
      </c>
      <c r="M1150" s="27">
        <v>14.89</v>
      </c>
      <c r="N1150" s="27">
        <v>7.14</v>
      </c>
      <c r="O1150" s="27">
        <v>63.387873620689646</v>
      </c>
      <c r="P1150" s="27">
        <v>63.387873620689646</v>
      </c>
      <c r="Q1150" s="27">
        <v>4262.8345009913783</v>
      </c>
      <c r="S1150" s="27">
        <v>12.19</v>
      </c>
      <c r="T1150" s="27">
        <v>44.38</v>
      </c>
      <c r="U1150" s="27">
        <v>20.11</v>
      </c>
      <c r="V1150" s="27">
        <v>443.8</v>
      </c>
      <c r="W1150" s="27">
        <v>386.10599999999999</v>
      </c>
      <c r="X1150" s="27">
        <v>38.610599999999998</v>
      </c>
      <c r="Y1150" s="27">
        <v>201.1</v>
      </c>
      <c r="Z1150" s="27">
        <v>174.95699999999999</v>
      </c>
      <c r="AA1150" s="27">
        <v>17.495699999999999</v>
      </c>
      <c r="AB1150" s="27">
        <v>6.8000000000000007</v>
      </c>
      <c r="AC1150" s="27">
        <v>28.3</v>
      </c>
      <c r="AD1150" s="27">
        <v>6.2</v>
      </c>
      <c r="AE1150" s="27">
        <v>16.299999999999997</v>
      </c>
      <c r="AF1150" s="27">
        <v>5</v>
      </c>
      <c r="AG1150" s="27">
        <v>508.67704444811807</v>
      </c>
      <c r="AH1150" s="27">
        <v>50.867704444811807</v>
      </c>
      <c r="AI1150" s="27">
        <v>0.44380000000000003</v>
      </c>
      <c r="AJ1150" s="27">
        <v>0.68</v>
      </c>
      <c r="AK1150" s="27">
        <v>2.83</v>
      </c>
      <c r="AL1150" s="27">
        <v>0.62</v>
      </c>
      <c r="AM1150" s="27">
        <v>1.63</v>
      </c>
      <c r="AN1150" s="27">
        <v>0.5</v>
      </c>
      <c r="AO1150" s="27">
        <v>15.322217214961695</v>
      </c>
      <c r="AP1150" s="27">
        <v>63.767462821090582</v>
      </c>
      <c r="AQ1150" s="27">
        <v>13.970256872465074</v>
      </c>
      <c r="AR1150" s="27">
        <v>36.72825597115817</v>
      </c>
      <c r="AS1150" s="27">
        <v>11.266336187471833</v>
      </c>
    </row>
    <row r="1151" spans="1:45" x14ac:dyDescent="0.35">
      <c r="A1151" s="26">
        <v>2018</v>
      </c>
      <c r="B1151" s="26">
        <v>16285</v>
      </c>
      <c r="C1151" s="26" t="s">
        <v>162</v>
      </c>
      <c r="D1151" s="26">
        <v>64</v>
      </c>
      <c r="E1151" s="26" t="s">
        <v>78</v>
      </c>
      <c r="F1151" s="26" t="s">
        <v>156</v>
      </c>
      <c r="G1151" s="26">
        <v>2</v>
      </c>
      <c r="H1151" s="26">
        <v>281</v>
      </c>
      <c r="I1151" s="26">
        <v>139</v>
      </c>
      <c r="J1151" s="26">
        <v>5</v>
      </c>
      <c r="K1151" s="26">
        <v>50</v>
      </c>
      <c r="L1151" s="27">
        <v>127</v>
      </c>
      <c r="M1151" s="27">
        <v>16.14</v>
      </c>
      <c r="N1151" s="27">
        <v>3.52</v>
      </c>
      <c r="O1151" s="27">
        <v>30.791078620689657</v>
      </c>
      <c r="P1151" s="27">
        <v>30.791078620689657</v>
      </c>
      <c r="Q1151" s="27">
        <v>2070.7000372413795</v>
      </c>
      <c r="S1151" s="27">
        <v>12.43</v>
      </c>
      <c r="T1151" s="27">
        <v>44.2</v>
      </c>
      <c r="U1151" s="27">
        <v>20.239999999999998</v>
      </c>
      <c r="V1151" s="27">
        <v>442</v>
      </c>
      <c r="W1151" s="27">
        <v>384.54</v>
      </c>
      <c r="X1151" s="27">
        <v>38.454000000000001</v>
      </c>
      <c r="Y1151" s="27">
        <v>202.39999999999998</v>
      </c>
      <c r="Z1151" s="27">
        <v>176.08799999999997</v>
      </c>
      <c r="AA1151" s="27">
        <v>17.608799999999995</v>
      </c>
      <c r="AB1151" s="27">
        <v>6.7</v>
      </c>
      <c r="AC1151" s="27">
        <v>28.2</v>
      </c>
      <c r="AD1151" s="27">
        <v>6.2</v>
      </c>
      <c r="AE1151" s="27">
        <v>16.200000000000003</v>
      </c>
      <c r="AF1151" s="27">
        <v>4.9000000000000004</v>
      </c>
      <c r="AG1151" s="27">
        <v>507.30934962661695</v>
      </c>
      <c r="AH1151" s="27">
        <v>50.730934962661692</v>
      </c>
      <c r="AI1151" s="27">
        <v>0.442</v>
      </c>
      <c r="AJ1151" s="27">
        <v>0.67</v>
      </c>
      <c r="AK1151" s="27">
        <v>2.82</v>
      </c>
      <c r="AL1151" s="27">
        <v>0.62</v>
      </c>
      <c r="AM1151" s="27">
        <v>1.62</v>
      </c>
      <c r="AN1151" s="27">
        <v>0.49</v>
      </c>
      <c r="AO1151" s="27">
        <v>15.158371040723981</v>
      </c>
      <c r="AP1151" s="27">
        <v>63.800904977375566</v>
      </c>
      <c r="AQ1151" s="27">
        <v>14.027149321266968</v>
      </c>
      <c r="AR1151" s="27">
        <v>36.651583710407245</v>
      </c>
      <c r="AS1151" s="27">
        <v>11.085972850678735</v>
      </c>
    </row>
    <row r="1152" spans="1:45" x14ac:dyDescent="0.35">
      <c r="A1152" s="26">
        <v>2018</v>
      </c>
      <c r="B1152" s="26">
        <v>16286</v>
      </c>
      <c r="C1152" s="26" t="s">
        <v>162</v>
      </c>
      <c r="D1152" s="26">
        <v>83</v>
      </c>
      <c r="E1152" s="26" t="s">
        <v>45</v>
      </c>
      <c r="F1152" s="26" t="s">
        <v>156</v>
      </c>
      <c r="G1152" s="26">
        <v>2</v>
      </c>
      <c r="H1152" s="26">
        <v>280</v>
      </c>
      <c r="I1152" s="26">
        <v>138</v>
      </c>
      <c r="J1152" s="26">
        <v>2</v>
      </c>
      <c r="K1152" s="26">
        <v>27</v>
      </c>
      <c r="L1152" s="27">
        <v>68.58</v>
      </c>
      <c r="M1152" s="27">
        <v>15.51</v>
      </c>
      <c r="N1152" s="27">
        <v>4.12</v>
      </c>
      <c r="O1152" s="27">
        <v>36.310305862068965</v>
      </c>
      <c r="P1152" s="27">
        <v>36.310305862068965</v>
      </c>
      <c r="Q1152" s="27">
        <v>2441.8680692241378</v>
      </c>
      <c r="S1152" s="27">
        <v>11.82</v>
      </c>
      <c r="T1152" s="27">
        <v>44.29</v>
      </c>
      <c r="U1152" s="27">
        <v>20.440000000000001</v>
      </c>
      <c r="V1152" s="27">
        <v>442.9</v>
      </c>
      <c r="W1152" s="27">
        <v>385.32299999999998</v>
      </c>
      <c r="X1152" s="27">
        <v>38.532299999999999</v>
      </c>
      <c r="Y1152" s="27">
        <v>204.4</v>
      </c>
      <c r="Z1152" s="27">
        <v>177.828</v>
      </c>
      <c r="AA1152" s="27">
        <v>17.782800000000002</v>
      </c>
      <c r="AB1152" s="27">
        <v>6.7</v>
      </c>
      <c r="AC1152" s="27">
        <v>28.1</v>
      </c>
      <c r="AD1152" s="27">
        <v>6.2</v>
      </c>
      <c r="AE1152" s="27">
        <v>16.299999999999997</v>
      </c>
      <c r="AF1152" s="27">
        <v>5</v>
      </c>
      <c r="AG1152" s="27">
        <v>509.4181604653125</v>
      </c>
      <c r="AH1152" s="27">
        <v>50.941816046531251</v>
      </c>
      <c r="AI1152" s="27">
        <v>0.44289999999999996</v>
      </c>
      <c r="AJ1152" s="27">
        <v>0.67</v>
      </c>
      <c r="AK1152" s="27">
        <v>2.81</v>
      </c>
      <c r="AL1152" s="27">
        <v>0.62</v>
      </c>
      <c r="AM1152" s="27">
        <v>1.63</v>
      </c>
      <c r="AN1152" s="27">
        <v>0.5</v>
      </c>
      <c r="AO1152" s="27">
        <v>15.127568299841952</v>
      </c>
      <c r="AP1152" s="27">
        <v>63.445473018740131</v>
      </c>
      <c r="AQ1152" s="27">
        <v>13.99864529239106</v>
      </c>
      <c r="AR1152" s="27">
        <v>36.802890042899072</v>
      </c>
      <c r="AS1152" s="27">
        <v>11.28923007450892</v>
      </c>
    </row>
    <row r="1153" spans="1:45" x14ac:dyDescent="0.35">
      <c r="A1153" s="26">
        <v>2018</v>
      </c>
      <c r="B1153" s="26">
        <v>16287</v>
      </c>
      <c r="C1153" s="26" t="s">
        <v>162</v>
      </c>
      <c r="D1153" s="26">
        <v>95</v>
      </c>
      <c r="E1153" s="26" t="s">
        <v>107</v>
      </c>
      <c r="F1153" s="26" t="s">
        <v>156</v>
      </c>
      <c r="G1153" s="26">
        <v>2</v>
      </c>
      <c r="H1153" s="26">
        <v>279</v>
      </c>
      <c r="I1153" s="26">
        <v>137</v>
      </c>
      <c r="J1153" s="26">
        <v>4</v>
      </c>
      <c r="K1153" s="26">
        <v>44</v>
      </c>
      <c r="L1153" s="27">
        <v>111.76</v>
      </c>
      <c r="M1153" s="27">
        <v>15.63</v>
      </c>
      <c r="N1153" s="27">
        <v>4.54</v>
      </c>
      <c r="O1153" s="27">
        <v>39.955013620689655</v>
      </c>
      <c r="P1153" s="27">
        <v>39.955013620689655</v>
      </c>
      <c r="Q1153" s="27">
        <v>2686.9746659913794</v>
      </c>
      <c r="S1153" s="27">
        <v>11.51</v>
      </c>
      <c r="T1153" s="27">
        <v>43.47</v>
      </c>
      <c r="U1153" s="27">
        <v>21.7</v>
      </c>
      <c r="V1153" s="27">
        <v>434.7</v>
      </c>
      <c r="W1153" s="27">
        <v>378.18899999999996</v>
      </c>
      <c r="X1153" s="27">
        <v>37.818899999999999</v>
      </c>
      <c r="Y1153" s="27">
        <v>217</v>
      </c>
      <c r="Z1153" s="27">
        <v>188.79</v>
      </c>
      <c r="AA1153" s="27">
        <v>18.878999999999998</v>
      </c>
      <c r="AB1153" s="27">
        <v>6.7</v>
      </c>
      <c r="AC1153" s="27">
        <v>28</v>
      </c>
      <c r="AD1153" s="27">
        <v>6.2</v>
      </c>
      <c r="AE1153" s="27">
        <v>16.100000000000001</v>
      </c>
      <c r="AF1153" s="27">
        <v>4.6999999999999993</v>
      </c>
      <c r="AG1153" s="27">
        <v>506.74301352300881</v>
      </c>
      <c r="AH1153" s="27">
        <v>50.67430135230088</v>
      </c>
      <c r="AI1153" s="27">
        <v>0.43469999999999998</v>
      </c>
      <c r="AJ1153" s="27">
        <v>0.67</v>
      </c>
      <c r="AK1153" s="27">
        <v>2.8</v>
      </c>
      <c r="AL1153" s="27">
        <v>0.62</v>
      </c>
      <c r="AM1153" s="27">
        <v>1.61</v>
      </c>
      <c r="AN1153" s="27">
        <v>0.47</v>
      </c>
      <c r="AO1153" s="27">
        <v>15.412928456406718</v>
      </c>
      <c r="AP1153" s="27">
        <v>64.412238325281805</v>
      </c>
      <c r="AQ1153" s="27">
        <v>14.262709914883828</v>
      </c>
      <c r="AR1153" s="27">
        <v>37.037037037037045</v>
      </c>
      <c r="AS1153" s="27">
        <v>10.812054290315158</v>
      </c>
    </row>
    <row r="1154" spans="1:45" x14ac:dyDescent="0.35">
      <c r="A1154" s="26">
        <v>2018</v>
      </c>
      <c r="B1154" s="26">
        <v>16288</v>
      </c>
      <c r="C1154" s="26" t="s">
        <v>162</v>
      </c>
      <c r="D1154" s="26">
        <v>70</v>
      </c>
      <c r="E1154" s="26" t="s">
        <v>71</v>
      </c>
      <c r="F1154" s="26" t="s">
        <v>156</v>
      </c>
      <c r="G1154" s="26">
        <v>3</v>
      </c>
      <c r="H1154" s="26">
        <v>278</v>
      </c>
      <c r="I1154" s="26">
        <v>136</v>
      </c>
      <c r="J1154" s="26">
        <v>3</v>
      </c>
      <c r="K1154" s="26">
        <v>21</v>
      </c>
      <c r="L1154" s="27">
        <v>53.34</v>
      </c>
      <c r="M1154" s="27">
        <v>15.29</v>
      </c>
      <c r="N1154" s="27">
        <v>5.14</v>
      </c>
      <c r="O1154" s="27">
        <v>45.417704655172415</v>
      </c>
      <c r="P1154" s="27">
        <v>45.417704655172415</v>
      </c>
      <c r="Q1154" s="27">
        <v>3054.3406380603451</v>
      </c>
      <c r="S1154" s="27">
        <v>11.91</v>
      </c>
      <c r="T1154" s="27">
        <v>41.28</v>
      </c>
      <c r="U1154" s="27">
        <v>20.83</v>
      </c>
      <c r="V1154" s="27">
        <v>412.8</v>
      </c>
      <c r="W1154" s="27">
        <v>359.13600000000002</v>
      </c>
      <c r="X1154" s="27">
        <v>35.913600000000002</v>
      </c>
      <c r="Y1154" s="27">
        <v>208.29999999999998</v>
      </c>
      <c r="Z1154" s="27">
        <v>181.22099999999998</v>
      </c>
      <c r="AA1154" s="27">
        <v>18.122099999999996</v>
      </c>
      <c r="AB1154" s="27">
        <v>6.4</v>
      </c>
      <c r="AC1154" s="27">
        <v>26.6</v>
      </c>
      <c r="AD1154" s="27">
        <v>5.8999999999999995</v>
      </c>
      <c r="AE1154" s="27">
        <v>15.5</v>
      </c>
      <c r="AF1154" s="27">
        <v>4.8</v>
      </c>
      <c r="AG1154" s="27">
        <v>476.76505795984554</v>
      </c>
      <c r="AH1154" s="27">
        <v>47.676505795984554</v>
      </c>
      <c r="AI1154" s="27">
        <v>0.4128</v>
      </c>
      <c r="AJ1154" s="27">
        <v>0.64</v>
      </c>
      <c r="AK1154" s="27">
        <v>2.66</v>
      </c>
      <c r="AL1154" s="27">
        <v>0.59</v>
      </c>
      <c r="AM1154" s="27">
        <v>1.55</v>
      </c>
      <c r="AN1154" s="27">
        <v>0.48</v>
      </c>
      <c r="AO1154" s="27">
        <v>15.503875968992249</v>
      </c>
      <c r="AP1154" s="27">
        <v>64.437984496124031</v>
      </c>
      <c r="AQ1154" s="27">
        <v>14.292635658914728</v>
      </c>
      <c r="AR1154" s="27">
        <v>37.548449612403104</v>
      </c>
      <c r="AS1154" s="27">
        <v>11.627906976744185</v>
      </c>
    </row>
    <row r="1155" spans="1:45" x14ac:dyDescent="0.35">
      <c r="A1155" s="26">
        <v>2018</v>
      </c>
      <c r="B1155" s="26">
        <v>16289</v>
      </c>
      <c r="C1155" s="26" t="s">
        <v>162</v>
      </c>
      <c r="D1155" s="26">
        <v>77</v>
      </c>
      <c r="E1155" s="26" t="s">
        <v>148</v>
      </c>
      <c r="F1155" s="26" t="s">
        <v>156</v>
      </c>
      <c r="G1155" s="26">
        <v>3</v>
      </c>
      <c r="H1155" s="26">
        <v>278</v>
      </c>
      <c r="I1155" s="26">
        <v>136</v>
      </c>
      <c r="J1155" s="26">
        <v>5</v>
      </c>
      <c r="K1155" s="26">
        <v>42</v>
      </c>
      <c r="L1155" s="27">
        <v>106.68</v>
      </c>
      <c r="M1155" s="27">
        <v>15.43</v>
      </c>
      <c r="N1155" s="27">
        <v>3.79</v>
      </c>
      <c r="O1155" s="27">
        <v>33.433583017241375</v>
      </c>
      <c r="P1155" s="27">
        <v>33.433583017241375</v>
      </c>
      <c r="Q1155" s="27">
        <v>2248.4084579094824</v>
      </c>
      <c r="S1155" s="27">
        <v>11.53</v>
      </c>
      <c r="T1155" s="27">
        <v>41.89</v>
      </c>
      <c r="U1155" s="27">
        <v>22.01</v>
      </c>
      <c r="V1155" s="27">
        <v>418.9</v>
      </c>
      <c r="W1155" s="27">
        <v>364.44299999999998</v>
      </c>
      <c r="X1155" s="27">
        <v>36.444299999999998</v>
      </c>
      <c r="Y1155" s="27">
        <v>220.10000000000002</v>
      </c>
      <c r="Z1155" s="27">
        <v>191.48700000000002</v>
      </c>
      <c r="AA1155" s="27">
        <v>19.148700000000002</v>
      </c>
      <c r="AB1155" s="27">
        <v>6.5</v>
      </c>
      <c r="AC1155" s="27">
        <v>27.3</v>
      </c>
      <c r="AD1155" s="27">
        <v>6</v>
      </c>
      <c r="AE1155" s="27">
        <v>15.700000000000001</v>
      </c>
      <c r="AF1155" s="27">
        <v>4.6000000000000005</v>
      </c>
      <c r="AG1155" s="27">
        <v>489.95340291643282</v>
      </c>
      <c r="AH1155" s="27">
        <v>48.995340291643281</v>
      </c>
      <c r="AI1155" s="27">
        <v>0.41889999999999999</v>
      </c>
      <c r="AJ1155" s="27">
        <v>0.65</v>
      </c>
      <c r="AK1155" s="27">
        <v>2.73</v>
      </c>
      <c r="AL1155" s="27">
        <v>0.6</v>
      </c>
      <c r="AM1155" s="27">
        <v>1.57</v>
      </c>
      <c r="AN1155" s="27">
        <v>0.46</v>
      </c>
      <c r="AO1155" s="27">
        <v>15.516829792313201</v>
      </c>
      <c r="AP1155" s="27">
        <v>65.170685127715444</v>
      </c>
      <c r="AQ1155" s="27">
        <v>14.323227500596801</v>
      </c>
      <c r="AR1155" s="27">
        <v>37.479111959894965</v>
      </c>
      <c r="AS1155" s="27">
        <v>10.981141083790883</v>
      </c>
    </row>
    <row r="1156" spans="1:45" x14ac:dyDescent="0.35">
      <c r="A1156" s="26">
        <v>2018</v>
      </c>
      <c r="B1156" s="26">
        <v>16290</v>
      </c>
      <c r="C1156" s="26" t="s">
        <v>162</v>
      </c>
      <c r="D1156" s="26">
        <v>25</v>
      </c>
      <c r="E1156" s="26" t="s">
        <v>46</v>
      </c>
      <c r="F1156" s="26" t="s">
        <v>156</v>
      </c>
      <c r="G1156" s="26">
        <v>3</v>
      </c>
      <c r="H1156" s="26">
        <v>280</v>
      </c>
      <c r="I1156" s="26">
        <v>138</v>
      </c>
      <c r="J1156" s="26">
        <v>3</v>
      </c>
      <c r="K1156" s="26">
        <v>51</v>
      </c>
      <c r="L1156" s="27">
        <v>129.54</v>
      </c>
      <c r="M1156" s="27">
        <v>15.29</v>
      </c>
      <c r="N1156" s="27">
        <v>6.2</v>
      </c>
      <c r="O1156" s="27">
        <v>54.784001724137944</v>
      </c>
      <c r="P1156" s="27">
        <v>54.784001724137944</v>
      </c>
      <c r="Q1156" s="27">
        <v>3684.2241159482769</v>
      </c>
      <c r="S1156" s="27">
        <v>12.08</v>
      </c>
      <c r="T1156" s="27">
        <v>41.65</v>
      </c>
      <c r="U1156" s="27">
        <v>21.91</v>
      </c>
      <c r="V1156" s="27">
        <v>416.5</v>
      </c>
      <c r="W1156" s="27">
        <v>362.35500000000002</v>
      </c>
      <c r="X1156" s="27">
        <v>36.235500000000002</v>
      </c>
      <c r="Y1156" s="27">
        <v>219.1</v>
      </c>
      <c r="Z1156" s="27">
        <v>190.61699999999999</v>
      </c>
      <c r="AA1156" s="27">
        <v>19.061699999999998</v>
      </c>
      <c r="AB1156" s="27">
        <v>6.5</v>
      </c>
      <c r="AC1156" s="27">
        <v>26.9</v>
      </c>
      <c r="AD1156" s="27">
        <v>6.1</v>
      </c>
      <c r="AE1156" s="27">
        <v>15.5</v>
      </c>
      <c r="AF1156" s="27">
        <v>4.6999999999999993</v>
      </c>
      <c r="AG1156" s="27">
        <v>486.62268720096989</v>
      </c>
      <c r="AH1156" s="27">
        <v>48.662268720096989</v>
      </c>
      <c r="AI1156" s="27">
        <v>0.41649999999999998</v>
      </c>
      <c r="AJ1156" s="27">
        <v>0.65</v>
      </c>
      <c r="AK1156" s="27">
        <v>2.69</v>
      </c>
      <c r="AL1156" s="27">
        <v>0.61</v>
      </c>
      <c r="AM1156" s="27">
        <v>1.55</v>
      </c>
      <c r="AN1156" s="27">
        <v>0.47</v>
      </c>
      <c r="AO1156" s="27">
        <v>15.606242496998799</v>
      </c>
      <c r="AP1156" s="27">
        <v>64.585834333733487</v>
      </c>
      <c r="AQ1156" s="27">
        <v>14.645858343337334</v>
      </c>
      <c r="AR1156" s="27">
        <v>37.214885954381757</v>
      </c>
      <c r="AS1156" s="27">
        <v>11.284513805522208</v>
      </c>
    </row>
    <row r="1157" spans="1:45" x14ac:dyDescent="0.35">
      <c r="A1157" s="26">
        <v>2018</v>
      </c>
      <c r="B1157" s="26">
        <v>16291</v>
      </c>
      <c r="C1157" s="26" t="s">
        <v>162</v>
      </c>
      <c r="D1157" s="26">
        <v>71</v>
      </c>
      <c r="E1157" s="26" t="s">
        <v>37</v>
      </c>
      <c r="F1157" s="26" t="s">
        <v>156</v>
      </c>
      <c r="G1157" s="26">
        <v>3</v>
      </c>
      <c r="H1157" s="26">
        <v>278</v>
      </c>
      <c r="I1157" s="26">
        <v>136</v>
      </c>
      <c r="J1157" s="26">
        <v>5</v>
      </c>
      <c r="K1157" s="26">
        <v>48</v>
      </c>
      <c r="L1157" s="27">
        <v>121.92</v>
      </c>
      <c r="M1157" s="27">
        <v>16.2</v>
      </c>
      <c r="N1157" s="27">
        <v>3.82</v>
      </c>
      <c r="O1157" s="27">
        <v>33.391410344827584</v>
      </c>
      <c r="P1157" s="27">
        <v>33.391410344827584</v>
      </c>
      <c r="Q1157" s="27">
        <v>2245.5723456896549</v>
      </c>
      <c r="S1157" s="27">
        <v>12.17</v>
      </c>
      <c r="T1157" s="27">
        <v>43.25</v>
      </c>
      <c r="U1157" s="27">
        <v>21.84</v>
      </c>
      <c r="V1157" s="27">
        <v>432.5</v>
      </c>
      <c r="W1157" s="27">
        <v>376.27499999999998</v>
      </c>
      <c r="X1157" s="27">
        <v>37.627499999999998</v>
      </c>
      <c r="Y1157" s="27">
        <v>218.4</v>
      </c>
      <c r="Z1157" s="27">
        <v>190.00800000000001</v>
      </c>
      <c r="AA1157" s="27">
        <v>19.000800000000002</v>
      </c>
      <c r="AB1157" s="27">
        <v>7.3</v>
      </c>
      <c r="AC1157" s="27">
        <v>27.200000000000003</v>
      </c>
      <c r="AD1157" s="27">
        <v>6.3</v>
      </c>
      <c r="AE1157" s="27">
        <v>15.4</v>
      </c>
      <c r="AF1157" s="27">
        <v>5.3000000000000007</v>
      </c>
      <c r="AG1157" s="27">
        <v>504.93654902442404</v>
      </c>
      <c r="AH1157" s="27">
        <v>50.493654902442401</v>
      </c>
      <c r="AI1157" s="27">
        <v>0.4325</v>
      </c>
      <c r="AJ1157" s="27">
        <v>0.73</v>
      </c>
      <c r="AK1157" s="27">
        <v>2.72</v>
      </c>
      <c r="AL1157" s="27">
        <v>0.63</v>
      </c>
      <c r="AM1157" s="27">
        <v>1.54</v>
      </c>
      <c r="AN1157" s="27">
        <v>0.53</v>
      </c>
      <c r="AO1157" s="27">
        <v>16.878612716763005</v>
      </c>
      <c r="AP1157" s="27">
        <v>62.890173410404628</v>
      </c>
      <c r="AQ1157" s="27">
        <v>14.566473988439306</v>
      </c>
      <c r="AR1157" s="27">
        <v>35.606936416184972</v>
      </c>
      <c r="AS1157" s="27">
        <v>12.254335260115608</v>
      </c>
    </row>
    <row r="1158" spans="1:45" x14ac:dyDescent="0.35">
      <c r="A1158" s="26">
        <v>2018</v>
      </c>
      <c r="B1158" s="26">
        <v>16292</v>
      </c>
      <c r="C1158" s="26" t="s">
        <v>162</v>
      </c>
      <c r="D1158" s="26">
        <v>114</v>
      </c>
      <c r="E1158" s="26" t="s">
        <v>20</v>
      </c>
      <c r="F1158" s="26" t="s">
        <v>156</v>
      </c>
      <c r="G1158" s="26">
        <v>3</v>
      </c>
      <c r="H1158" s="26">
        <v>279</v>
      </c>
      <c r="I1158" s="26">
        <v>137</v>
      </c>
      <c r="J1158" s="26">
        <v>1</v>
      </c>
      <c r="K1158" s="26">
        <v>22</v>
      </c>
      <c r="L1158" s="27">
        <v>55.88</v>
      </c>
      <c r="M1158" s="27">
        <v>14.96</v>
      </c>
      <c r="N1158" s="27">
        <v>6.89</v>
      </c>
      <c r="O1158" s="27">
        <v>61.118101379310339</v>
      </c>
      <c r="P1158" s="27">
        <v>61.118101379310339</v>
      </c>
      <c r="Q1158" s="27">
        <v>4110.1923177586204</v>
      </c>
      <c r="S1158" s="27">
        <v>12.09</v>
      </c>
      <c r="T1158" s="27">
        <v>41.66</v>
      </c>
      <c r="U1158" s="27">
        <v>22.51</v>
      </c>
      <c r="V1158" s="27">
        <v>416.59999999999997</v>
      </c>
      <c r="W1158" s="27">
        <v>362.44199999999995</v>
      </c>
      <c r="X1158" s="27">
        <v>36.244199999999992</v>
      </c>
      <c r="Y1158" s="27">
        <v>225.10000000000002</v>
      </c>
      <c r="Z1158" s="27">
        <v>195.83700000000002</v>
      </c>
      <c r="AA1158" s="27">
        <v>19.5837</v>
      </c>
      <c r="AB1158" s="27">
        <v>6.4</v>
      </c>
      <c r="AC1158" s="27">
        <v>27</v>
      </c>
      <c r="AD1158" s="27">
        <v>5.8999999999999995</v>
      </c>
      <c r="AE1158" s="27">
        <v>15.4</v>
      </c>
      <c r="AF1158" s="27">
        <v>4.4000000000000004</v>
      </c>
      <c r="AG1158" s="27">
        <v>489.89905734555532</v>
      </c>
      <c r="AH1158" s="27">
        <v>48.989905734555535</v>
      </c>
      <c r="AI1158" s="27">
        <v>0.41659999999999997</v>
      </c>
      <c r="AJ1158" s="27">
        <v>0.64</v>
      </c>
      <c r="AK1158" s="27">
        <v>2.7</v>
      </c>
      <c r="AL1158" s="27">
        <v>0.59</v>
      </c>
      <c r="AM1158" s="27">
        <v>1.54</v>
      </c>
      <c r="AN1158" s="27">
        <v>0.44</v>
      </c>
      <c r="AO1158" s="27">
        <v>15.362457993278927</v>
      </c>
      <c r="AP1158" s="27">
        <v>64.810369659145465</v>
      </c>
      <c r="AQ1158" s="27">
        <v>14.162265962554008</v>
      </c>
      <c r="AR1158" s="27">
        <v>36.965914546327419</v>
      </c>
      <c r="AS1158" s="27">
        <v>10.561689870379261</v>
      </c>
    </row>
    <row r="1159" spans="1:45" x14ac:dyDescent="0.35">
      <c r="A1159" s="26">
        <v>2018</v>
      </c>
      <c r="B1159" s="26">
        <v>16293</v>
      </c>
      <c r="C1159" s="26" t="s">
        <v>162</v>
      </c>
      <c r="D1159" s="26">
        <v>27</v>
      </c>
      <c r="E1159" s="26" t="s">
        <v>68</v>
      </c>
      <c r="F1159" s="26" t="s">
        <v>156</v>
      </c>
      <c r="G1159" s="26">
        <v>3</v>
      </c>
      <c r="H1159" s="26">
        <v>280</v>
      </c>
      <c r="I1159" s="26">
        <v>138</v>
      </c>
      <c r="J1159" s="26">
        <v>5</v>
      </c>
      <c r="K1159" s="26">
        <v>45</v>
      </c>
      <c r="L1159" s="27">
        <v>114.3</v>
      </c>
      <c r="M1159" s="27">
        <v>16.25</v>
      </c>
      <c r="N1159" s="27">
        <v>4.7</v>
      </c>
      <c r="O1159" s="27">
        <v>41.059159482758623</v>
      </c>
      <c r="P1159" s="27">
        <v>41.059159482758623</v>
      </c>
      <c r="Q1159" s="27">
        <v>2761.2284752155174</v>
      </c>
      <c r="S1159" s="27">
        <v>11.54</v>
      </c>
      <c r="T1159" s="27">
        <v>42.38</v>
      </c>
      <c r="U1159" s="27">
        <v>21.91</v>
      </c>
      <c r="V1159" s="27">
        <v>423.8</v>
      </c>
      <c r="W1159" s="27">
        <v>368.70600000000002</v>
      </c>
      <c r="X1159" s="27">
        <v>36.870600000000003</v>
      </c>
      <c r="Y1159" s="27">
        <v>219.1</v>
      </c>
      <c r="Z1159" s="27">
        <v>190.61699999999999</v>
      </c>
      <c r="AA1159" s="27">
        <v>19.061699999999998</v>
      </c>
      <c r="AB1159" s="27">
        <v>6.5</v>
      </c>
      <c r="AC1159" s="27">
        <v>27.5</v>
      </c>
      <c r="AD1159" s="27">
        <v>6</v>
      </c>
      <c r="AE1159" s="27">
        <v>15.5</v>
      </c>
      <c r="AF1159" s="27">
        <v>4.5</v>
      </c>
      <c r="AG1159" s="27">
        <v>495.15172829716937</v>
      </c>
      <c r="AH1159" s="27">
        <v>49.515172829716938</v>
      </c>
      <c r="AI1159" s="27">
        <v>0.42380000000000001</v>
      </c>
      <c r="AJ1159" s="27">
        <v>0.65</v>
      </c>
      <c r="AK1159" s="27">
        <v>2.75</v>
      </c>
      <c r="AL1159" s="27">
        <v>0.6</v>
      </c>
      <c r="AM1159" s="27">
        <v>1.55</v>
      </c>
      <c r="AN1159" s="27">
        <v>0.45</v>
      </c>
      <c r="AO1159" s="27">
        <v>15.337423312883436</v>
      </c>
      <c r="AP1159" s="27">
        <v>64.889098631429917</v>
      </c>
      <c r="AQ1159" s="27">
        <v>14.15762151958471</v>
      </c>
      <c r="AR1159" s="27">
        <v>36.5738555922605</v>
      </c>
      <c r="AS1159" s="27">
        <v>10.618216139688531</v>
      </c>
    </row>
    <row r="1160" spans="1:45" x14ac:dyDescent="0.35">
      <c r="A1160" s="26">
        <v>2018</v>
      </c>
      <c r="B1160" s="26">
        <v>16294</v>
      </c>
      <c r="C1160" s="26" t="s">
        <v>162</v>
      </c>
      <c r="D1160" s="26">
        <v>103</v>
      </c>
      <c r="E1160" s="26" t="s">
        <v>112</v>
      </c>
      <c r="F1160" s="26" t="s">
        <v>156</v>
      </c>
      <c r="G1160" s="26">
        <v>3</v>
      </c>
      <c r="H1160" s="26">
        <v>280</v>
      </c>
      <c r="I1160" s="26">
        <v>138</v>
      </c>
      <c r="J1160" s="26">
        <v>5</v>
      </c>
      <c r="K1160" s="26">
        <v>47</v>
      </c>
      <c r="L1160" s="27">
        <v>119.38</v>
      </c>
      <c r="M1160" s="27">
        <v>16.38</v>
      </c>
      <c r="N1160" s="27">
        <v>3.72</v>
      </c>
      <c r="O1160" s="27">
        <v>32.447443448275862</v>
      </c>
      <c r="P1160" s="27">
        <v>32.447443448275862</v>
      </c>
      <c r="Q1160" s="27">
        <v>2182.0905718965519</v>
      </c>
      <c r="S1160" s="27">
        <v>11.8</v>
      </c>
      <c r="T1160" s="27">
        <v>41.69</v>
      </c>
      <c r="U1160" s="27">
        <v>21.97</v>
      </c>
      <c r="V1160" s="27">
        <v>416.9</v>
      </c>
      <c r="W1160" s="27">
        <v>362.70299999999997</v>
      </c>
      <c r="X1160" s="27">
        <v>36.270299999999999</v>
      </c>
      <c r="Y1160" s="27">
        <v>219.7</v>
      </c>
      <c r="Z1160" s="27">
        <v>191.13899999999998</v>
      </c>
      <c r="AA1160" s="27">
        <v>19.113899999999997</v>
      </c>
      <c r="AB1160" s="27">
        <v>6.5</v>
      </c>
      <c r="AC1160" s="27">
        <v>27</v>
      </c>
      <c r="AD1160" s="27">
        <v>6</v>
      </c>
      <c r="AE1160" s="27">
        <v>15.4</v>
      </c>
      <c r="AF1160" s="27">
        <v>4.5</v>
      </c>
      <c r="AG1160" s="27">
        <v>487.40437640626487</v>
      </c>
      <c r="AH1160" s="27">
        <v>48.740437640626489</v>
      </c>
      <c r="AI1160" s="27">
        <v>0.41689999999999999</v>
      </c>
      <c r="AJ1160" s="27">
        <v>0.65</v>
      </c>
      <c r="AK1160" s="27">
        <v>2.7</v>
      </c>
      <c r="AL1160" s="27">
        <v>0.6</v>
      </c>
      <c r="AM1160" s="27">
        <v>1.54</v>
      </c>
      <c r="AN1160" s="27">
        <v>0.45</v>
      </c>
      <c r="AO1160" s="27">
        <v>15.591268889421924</v>
      </c>
      <c r="AP1160" s="27">
        <v>64.763732309906459</v>
      </c>
      <c r="AQ1160" s="27">
        <v>14.391940513312544</v>
      </c>
      <c r="AR1160" s="27">
        <v>36.939313984168869</v>
      </c>
      <c r="AS1160" s="27">
        <v>10.793955384984409</v>
      </c>
    </row>
    <row r="1161" spans="1:45" x14ac:dyDescent="0.35">
      <c r="A1161" s="26">
        <v>2018</v>
      </c>
      <c r="B1161" s="26">
        <v>16295</v>
      </c>
      <c r="C1161" s="26" t="s">
        <v>162</v>
      </c>
      <c r="D1161" s="26">
        <v>140</v>
      </c>
      <c r="E1161" s="26" t="s">
        <v>132</v>
      </c>
      <c r="F1161" s="26" t="s">
        <v>156</v>
      </c>
      <c r="G1161" s="26">
        <v>3</v>
      </c>
      <c r="H1161" s="26">
        <v>281</v>
      </c>
      <c r="I1161" s="26">
        <v>139</v>
      </c>
      <c r="J1161" s="26">
        <v>2</v>
      </c>
      <c r="K1161" s="26">
        <v>50</v>
      </c>
      <c r="L1161" s="27">
        <v>127</v>
      </c>
      <c r="M1161" s="27">
        <v>18.95</v>
      </c>
      <c r="N1161" s="27">
        <v>5.95</v>
      </c>
      <c r="O1161" s="27">
        <v>50.303403017241386</v>
      </c>
      <c r="P1161" s="27">
        <v>50.303403017241386</v>
      </c>
      <c r="Q1161" s="27">
        <v>3382.9038529094832</v>
      </c>
      <c r="S1161" s="27">
        <v>11.22</v>
      </c>
      <c r="T1161" s="27">
        <v>41.08</v>
      </c>
      <c r="U1161" s="27">
        <v>22.23</v>
      </c>
      <c r="V1161" s="27">
        <v>410.79999999999995</v>
      </c>
      <c r="W1161" s="27">
        <v>357.39599999999996</v>
      </c>
      <c r="X1161" s="27">
        <v>35.739599999999996</v>
      </c>
      <c r="Y1161" s="27">
        <v>222.3</v>
      </c>
      <c r="Z1161" s="27">
        <v>193.40100000000001</v>
      </c>
      <c r="AA1161" s="27">
        <v>19.3401</v>
      </c>
      <c r="AB1161" s="27">
        <v>6.3</v>
      </c>
      <c r="AC1161" s="27">
        <v>27</v>
      </c>
      <c r="AD1161" s="27">
        <v>5.8</v>
      </c>
      <c r="AE1161" s="27">
        <v>15.3</v>
      </c>
      <c r="AF1161" s="27">
        <v>4.3</v>
      </c>
      <c r="AG1161" s="27">
        <v>481.61963137008371</v>
      </c>
      <c r="AH1161" s="27">
        <v>48.161963137008371</v>
      </c>
      <c r="AI1161" s="27">
        <v>0.41079999999999994</v>
      </c>
      <c r="AJ1161" s="27">
        <v>0.63</v>
      </c>
      <c r="AK1161" s="27">
        <v>2.7</v>
      </c>
      <c r="AL1161" s="27">
        <v>0.57999999999999996</v>
      </c>
      <c r="AM1161" s="27">
        <v>1.53</v>
      </c>
      <c r="AN1161" s="27">
        <v>0.43</v>
      </c>
      <c r="AO1161" s="27">
        <v>15.335929892891921</v>
      </c>
      <c r="AP1161" s="27">
        <v>65.725413826679656</v>
      </c>
      <c r="AQ1161" s="27">
        <v>14.118792599805259</v>
      </c>
      <c r="AR1161" s="27">
        <v>37.244401168451809</v>
      </c>
      <c r="AS1161" s="27">
        <v>10.467380720545279</v>
      </c>
    </row>
    <row r="1162" spans="1:45" x14ac:dyDescent="0.35">
      <c r="A1162" s="26">
        <v>2018</v>
      </c>
      <c r="B1162" s="26">
        <v>16296</v>
      </c>
      <c r="C1162" s="26" t="s">
        <v>162</v>
      </c>
      <c r="D1162" s="26">
        <v>83</v>
      </c>
      <c r="E1162" s="26" t="s">
        <v>45</v>
      </c>
      <c r="F1162" s="26" t="s">
        <v>156</v>
      </c>
      <c r="G1162" s="26">
        <v>3</v>
      </c>
      <c r="H1162" s="26">
        <v>278</v>
      </c>
      <c r="I1162" s="26">
        <v>136</v>
      </c>
      <c r="J1162" s="26">
        <v>1</v>
      </c>
      <c r="K1162" s="26">
        <v>27</v>
      </c>
      <c r="L1162" s="27">
        <v>68.58</v>
      </c>
      <c r="M1162" s="27">
        <v>18.54</v>
      </c>
      <c r="N1162" s="27">
        <v>4.93</v>
      </c>
      <c r="O1162" s="27">
        <v>41.890805</v>
      </c>
      <c r="P1162" s="27">
        <v>41.890805</v>
      </c>
      <c r="Q1162" s="27">
        <v>2817.1566362499998</v>
      </c>
      <c r="S1162" s="27">
        <v>11.96</v>
      </c>
      <c r="T1162" s="27">
        <v>44.21</v>
      </c>
      <c r="U1162" s="27">
        <v>20.46</v>
      </c>
      <c r="V1162" s="27">
        <v>442.1</v>
      </c>
      <c r="W1162" s="27">
        <v>384.62700000000001</v>
      </c>
      <c r="X1162" s="27">
        <v>38.462699999999998</v>
      </c>
      <c r="Y1162" s="27">
        <v>204.60000000000002</v>
      </c>
      <c r="Z1162" s="27">
        <v>178.00200000000001</v>
      </c>
      <c r="AA1162" s="27">
        <v>17.8002</v>
      </c>
      <c r="AB1162" s="27">
        <v>6.8000000000000007</v>
      </c>
      <c r="AC1162" s="27">
        <v>28</v>
      </c>
      <c r="AD1162" s="27">
        <v>6.2</v>
      </c>
      <c r="AE1162" s="27">
        <v>16.100000000000001</v>
      </c>
      <c r="AF1162" s="27">
        <v>4.9000000000000004</v>
      </c>
      <c r="AG1162" s="27">
        <v>508.60564878133096</v>
      </c>
      <c r="AH1162" s="27">
        <v>50.860564878133097</v>
      </c>
      <c r="AI1162" s="27">
        <v>0.44210000000000005</v>
      </c>
      <c r="AJ1162" s="27">
        <v>0.68</v>
      </c>
      <c r="AK1162" s="27">
        <v>2.8</v>
      </c>
      <c r="AL1162" s="27">
        <v>0.62</v>
      </c>
      <c r="AM1162" s="27">
        <v>1.61</v>
      </c>
      <c r="AN1162" s="27">
        <v>0.49</v>
      </c>
      <c r="AO1162" s="27">
        <v>15.38113548970821</v>
      </c>
      <c r="AP1162" s="27">
        <v>63.334087310563213</v>
      </c>
      <c r="AQ1162" s="27">
        <v>14.023976475910427</v>
      </c>
      <c r="AR1162" s="27">
        <v>36.417100203573852</v>
      </c>
      <c r="AS1162" s="27">
        <v>11.083465279348562</v>
      </c>
    </row>
    <row r="1163" spans="1:45" x14ac:dyDescent="0.35">
      <c r="A1163" s="26">
        <v>2018</v>
      </c>
      <c r="B1163" s="26">
        <v>16297</v>
      </c>
      <c r="C1163" s="26" t="s">
        <v>162</v>
      </c>
      <c r="D1163" s="26">
        <v>60</v>
      </c>
      <c r="E1163" s="26" t="s">
        <v>131</v>
      </c>
      <c r="F1163" s="26" t="s">
        <v>156</v>
      </c>
      <c r="G1163" s="26">
        <v>3</v>
      </c>
      <c r="H1163" s="26">
        <v>280</v>
      </c>
      <c r="I1163" s="26">
        <v>138</v>
      </c>
      <c r="J1163" s="26">
        <v>3</v>
      </c>
      <c r="K1163" s="26">
        <v>45</v>
      </c>
      <c r="L1163" s="27">
        <v>114.3</v>
      </c>
      <c r="M1163" s="27">
        <v>18.7</v>
      </c>
      <c r="N1163" s="27">
        <v>4.3099999999999996</v>
      </c>
      <c r="O1163" s="27">
        <v>36.550657758620687</v>
      </c>
      <c r="P1163" s="27">
        <v>36.550657758620687</v>
      </c>
      <c r="Q1163" s="27">
        <v>2458.0317342672411</v>
      </c>
      <c r="S1163" s="27">
        <v>11.8</v>
      </c>
      <c r="T1163" s="27">
        <v>42.38</v>
      </c>
      <c r="U1163" s="27">
        <v>21.68</v>
      </c>
      <c r="V1163" s="27">
        <v>423.8</v>
      </c>
      <c r="W1163" s="27">
        <v>368.70600000000002</v>
      </c>
      <c r="X1163" s="27">
        <v>36.870600000000003</v>
      </c>
      <c r="Y1163" s="27">
        <v>216.8</v>
      </c>
      <c r="Z1163" s="27">
        <v>188.61600000000001</v>
      </c>
      <c r="AA1163" s="27">
        <v>18.861600000000003</v>
      </c>
      <c r="AB1163" s="27">
        <v>6.4</v>
      </c>
      <c r="AC1163" s="27">
        <v>27.200000000000003</v>
      </c>
      <c r="AD1163" s="27">
        <v>6</v>
      </c>
      <c r="AE1163" s="27">
        <v>15.600000000000001</v>
      </c>
      <c r="AF1163" s="27">
        <v>4.5</v>
      </c>
      <c r="AG1163" s="27">
        <v>493.93060659853757</v>
      </c>
      <c r="AH1163" s="27">
        <v>49.393060659853759</v>
      </c>
      <c r="AI1163" s="27">
        <v>0.42380000000000001</v>
      </c>
      <c r="AJ1163" s="27">
        <v>0.64</v>
      </c>
      <c r="AK1163" s="27">
        <v>2.72</v>
      </c>
      <c r="AL1163" s="27">
        <v>0.6</v>
      </c>
      <c r="AM1163" s="27">
        <v>1.56</v>
      </c>
      <c r="AN1163" s="27">
        <v>0.45</v>
      </c>
      <c r="AO1163" s="27">
        <v>15.101462954223692</v>
      </c>
      <c r="AP1163" s="27">
        <v>64.181217555450687</v>
      </c>
      <c r="AQ1163" s="27">
        <v>14.15762151958471</v>
      </c>
      <c r="AR1163" s="27">
        <v>36.809815950920246</v>
      </c>
      <c r="AS1163" s="27">
        <v>10.618216139688531</v>
      </c>
    </row>
    <row r="1164" spans="1:45" x14ac:dyDescent="0.35">
      <c r="A1164" s="26">
        <v>2018</v>
      </c>
      <c r="B1164" s="26">
        <v>16298</v>
      </c>
      <c r="C1164" s="26" t="s">
        <v>162</v>
      </c>
      <c r="D1164" s="26">
        <v>113</v>
      </c>
      <c r="E1164" s="26" t="s">
        <v>144</v>
      </c>
      <c r="F1164" s="26" t="s">
        <v>156</v>
      </c>
      <c r="G1164" s="26">
        <v>3</v>
      </c>
      <c r="H1164" s="26">
        <v>278</v>
      </c>
      <c r="I1164" s="26">
        <v>136</v>
      </c>
      <c r="J1164" s="26">
        <v>1</v>
      </c>
      <c r="K1164" s="26">
        <v>27</v>
      </c>
      <c r="L1164" s="27">
        <v>68.58</v>
      </c>
      <c r="M1164" s="27">
        <v>25.11</v>
      </c>
      <c r="N1164" s="27">
        <v>7.7</v>
      </c>
      <c r="O1164" s="27">
        <v>60.150873275862068</v>
      </c>
      <c r="P1164" s="27">
        <v>60.150873275862068</v>
      </c>
      <c r="Q1164" s="27">
        <v>4045.1462278017243</v>
      </c>
      <c r="S1164" s="27">
        <v>11.56</v>
      </c>
      <c r="T1164" s="27">
        <v>42.8</v>
      </c>
      <c r="U1164" s="27">
        <v>21.59</v>
      </c>
      <c r="V1164" s="27">
        <v>428</v>
      </c>
      <c r="W1164" s="27">
        <v>372.36</v>
      </c>
      <c r="X1164" s="27">
        <v>37.236000000000004</v>
      </c>
      <c r="Y1164" s="27">
        <v>215.9</v>
      </c>
      <c r="Z1164" s="27">
        <v>187.833</v>
      </c>
      <c r="AA1164" s="27">
        <v>18.783300000000001</v>
      </c>
      <c r="AB1164" s="27">
        <v>6.5</v>
      </c>
      <c r="AC1164" s="27">
        <v>27.599999999999998</v>
      </c>
      <c r="AD1164" s="27">
        <v>6</v>
      </c>
      <c r="AE1164" s="27">
        <v>15.8</v>
      </c>
      <c r="AF1164" s="27">
        <v>4.5</v>
      </c>
      <c r="AG1164" s="27">
        <v>498.34471289129289</v>
      </c>
      <c r="AH1164" s="27">
        <v>49.83447128912929</v>
      </c>
      <c r="AI1164" s="27">
        <v>0.42799999999999999</v>
      </c>
      <c r="AJ1164" s="27">
        <v>0.65</v>
      </c>
      <c r="AK1164" s="27">
        <v>2.76</v>
      </c>
      <c r="AL1164" s="27">
        <v>0.6</v>
      </c>
      <c r="AM1164" s="27">
        <v>1.58</v>
      </c>
      <c r="AN1164" s="27">
        <v>0.45</v>
      </c>
      <c r="AO1164" s="27">
        <v>15.186915887850468</v>
      </c>
      <c r="AP1164" s="27">
        <v>64.485981308411212</v>
      </c>
      <c r="AQ1164" s="27">
        <v>14.018691588785048</v>
      </c>
      <c r="AR1164" s="27">
        <v>36.915887850467293</v>
      </c>
      <c r="AS1164" s="27">
        <v>10.514018691588785</v>
      </c>
    </row>
    <row r="1165" spans="1:45" x14ac:dyDescent="0.35">
      <c r="A1165" s="26">
        <v>2018</v>
      </c>
      <c r="B1165" s="26">
        <v>16299</v>
      </c>
      <c r="C1165" s="26" t="s">
        <v>162</v>
      </c>
      <c r="D1165" s="26">
        <v>131</v>
      </c>
      <c r="E1165" s="26" t="s">
        <v>143</v>
      </c>
      <c r="F1165" s="26" t="s">
        <v>156</v>
      </c>
      <c r="G1165" s="26">
        <v>3</v>
      </c>
      <c r="H1165" s="26">
        <v>281</v>
      </c>
      <c r="I1165" s="26">
        <v>139</v>
      </c>
      <c r="J1165" s="26">
        <v>5</v>
      </c>
      <c r="K1165" s="26">
        <v>39</v>
      </c>
      <c r="L1165" s="27">
        <v>99.06</v>
      </c>
      <c r="M1165" s="27">
        <v>14.32</v>
      </c>
      <c r="N1165" s="27">
        <v>6.23</v>
      </c>
      <c r="O1165" s="27">
        <v>55.679443448275869</v>
      </c>
      <c r="P1165" s="27">
        <v>55.679443448275869</v>
      </c>
      <c r="Q1165" s="27">
        <v>3744.4425718965522</v>
      </c>
      <c r="S1165" s="27">
        <v>11.41</v>
      </c>
      <c r="T1165" s="27">
        <v>42.06</v>
      </c>
      <c r="U1165" s="27">
        <v>22.4</v>
      </c>
      <c r="V1165" s="27">
        <v>420.6</v>
      </c>
      <c r="W1165" s="27">
        <v>365.92200000000003</v>
      </c>
      <c r="X1165" s="27">
        <v>36.592200000000005</v>
      </c>
      <c r="Y1165" s="27">
        <v>224</v>
      </c>
      <c r="Z1165" s="27">
        <v>194.88</v>
      </c>
      <c r="AA1165" s="27">
        <v>19.488</v>
      </c>
      <c r="AB1165" s="27">
        <v>6.6000000000000005</v>
      </c>
      <c r="AC1165" s="27">
        <v>27.3</v>
      </c>
      <c r="AD1165" s="27">
        <v>6</v>
      </c>
      <c r="AE1165" s="27">
        <v>15.600000000000001</v>
      </c>
      <c r="AF1165" s="27">
        <v>4.4000000000000004</v>
      </c>
      <c r="AG1165" s="27">
        <v>494.01493485173154</v>
      </c>
      <c r="AH1165" s="27">
        <v>49.401493485173155</v>
      </c>
      <c r="AI1165" s="27">
        <v>0.42060000000000003</v>
      </c>
      <c r="AJ1165" s="27">
        <v>0.66</v>
      </c>
      <c r="AK1165" s="27">
        <v>2.73</v>
      </c>
      <c r="AL1165" s="27">
        <v>0.6</v>
      </c>
      <c r="AM1165" s="27">
        <v>1.56</v>
      </c>
      <c r="AN1165" s="27">
        <v>0.44</v>
      </c>
      <c r="AO1165" s="27">
        <v>15.691868758915835</v>
      </c>
      <c r="AP1165" s="27">
        <v>64.907275320970044</v>
      </c>
      <c r="AQ1165" s="27">
        <v>14.26533523537803</v>
      </c>
      <c r="AR1165" s="27">
        <v>37.089871611982879</v>
      </c>
      <c r="AS1165" s="27">
        <v>10.461245839277224</v>
      </c>
    </row>
    <row r="1166" spans="1:45" x14ac:dyDescent="0.35">
      <c r="A1166" s="26">
        <v>2018</v>
      </c>
      <c r="B1166" s="26">
        <v>16300</v>
      </c>
      <c r="C1166" s="26" t="s">
        <v>162</v>
      </c>
      <c r="D1166" s="26">
        <v>132</v>
      </c>
      <c r="E1166" s="26" t="s">
        <v>32</v>
      </c>
      <c r="F1166" s="26" t="s">
        <v>156</v>
      </c>
      <c r="G1166" s="26">
        <v>3</v>
      </c>
      <c r="H1166" s="26">
        <v>279</v>
      </c>
      <c r="I1166" s="26">
        <v>137</v>
      </c>
      <c r="J1166" s="26">
        <v>4</v>
      </c>
      <c r="K1166" s="26">
        <v>49</v>
      </c>
      <c r="L1166" s="27">
        <v>124.46000000000001</v>
      </c>
      <c r="M1166" s="27">
        <v>14.45</v>
      </c>
      <c r="N1166" s="27">
        <v>5.82</v>
      </c>
      <c r="O1166" s="27">
        <v>51.936225</v>
      </c>
      <c r="P1166" s="27">
        <v>51.936225</v>
      </c>
      <c r="Q1166" s="27">
        <v>3492.7111312500001</v>
      </c>
      <c r="S1166" s="27">
        <v>12.01</v>
      </c>
      <c r="T1166" s="27">
        <v>40.39</v>
      </c>
      <c r="U1166" s="27">
        <v>22.15</v>
      </c>
      <c r="V1166" s="27">
        <v>403.9</v>
      </c>
      <c r="W1166" s="27">
        <v>351.39299999999997</v>
      </c>
      <c r="X1166" s="27">
        <v>35.139299999999999</v>
      </c>
      <c r="Y1166" s="27">
        <v>221.5</v>
      </c>
      <c r="Z1166" s="27">
        <v>192.70500000000001</v>
      </c>
      <c r="AA1166" s="27">
        <v>19.270500000000002</v>
      </c>
      <c r="AB1166" s="27">
        <v>6.3</v>
      </c>
      <c r="AC1166" s="27">
        <v>26.200000000000003</v>
      </c>
      <c r="AD1166" s="27">
        <v>6</v>
      </c>
      <c r="AE1166" s="27">
        <v>15</v>
      </c>
      <c r="AF1166" s="27">
        <v>4.4000000000000004</v>
      </c>
      <c r="AG1166" s="27">
        <v>473.12186133133264</v>
      </c>
      <c r="AH1166" s="27">
        <v>47.312186133133267</v>
      </c>
      <c r="AI1166" s="27">
        <v>0.40389999999999998</v>
      </c>
      <c r="AJ1166" s="27">
        <v>0.63</v>
      </c>
      <c r="AK1166" s="27">
        <v>2.62</v>
      </c>
      <c r="AL1166" s="27">
        <v>0.6</v>
      </c>
      <c r="AM1166" s="27">
        <v>1.5</v>
      </c>
      <c r="AN1166" s="27">
        <v>0.44</v>
      </c>
      <c r="AO1166" s="27">
        <v>15.59792027729636</v>
      </c>
      <c r="AP1166" s="27">
        <v>64.867541470661067</v>
      </c>
      <c r="AQ1166" s="27">
        <v>14.855162168853678</v>
      </c>
      <c r="AR1166" s="27">
        <v>37.137905422134196</v>
      </c>
      <c r="AS1166" s="27">
        <v>10.893785590492698</v>
      </c>
    </row>
    <row r="1167" spans="1:45" x14ac:dyDescent="0.35">
      <c r="A1167" s="26">
        <v>2018</v>
      </c>
      <c r="B1167" s="26">
        <v>16301</v>
      </c>
      <c r="C1167" s="26" t="s">
        <v>162</v>
      </c>
      <c r="D1167" s="26">
        <v>139</v>
      </c>
      <c r="E1167" s="26" t="s">
        <v>99</v>
      </c>
      <c r="F1167" s="26" t="s">
        <v>156</v>
      </c>
      <c r="G1167" s="26">
        <v>3</v>
      </c>
      <c r="H1167" s="26">
        <v>282</v>
      </c>
      <c r="I1167" s="26">
        <v>140</v>
      </c>
      <c r="J1167" s="26">
        <v>4</v>
      </c>
      <c r="K1167" s="26">
        <v>47</v>
      </c>
      <c r="L1167" s="27">
        <v>119.38</v>
      </c>
      <c r="M1167" s="27">
        <v>17.440000000000001</v>
      </c>
      <c r="N1167" s="27">
        <v>3.94</v>
      </c>
      <c r="O1167" s="27">
        <v>33.930736551724138</v>
      </c>
      <c r="P1167" s="27">
        <v>33.930736551724138</v>
      </c>
      <c r="Q1167" s="27">
        <v>2281.8420331034481</v>
      </c>
      <c r="S1167" s="27">
        <v>11.96</v>
      </c>
      <c r="T1167" s="27">
        <v>43.51</v>
      </c>
      <c r="U1167" s="27">
        <v>21.26</v>
      </c>
      <c r="V1167" s="27">
        <v>435.09999999999997</v>
      </c>
      <c r="W1167" s="27">
        <v>378.53699999999998</v>
      </c>
      <c r="X1167" s="27">
        <v>37.853699999999996</v>
      </c>
      <c r="Y1167" s="27">
        <v>212.60000000000002</v>
      </c>
      <c r="Z1167" s="27">
        <v>184.96200000000002</v>
      </c>
      <c r="AA1167" s="27">
        <v>18.496200000000002</v>
      </c>
      <c r="AB1167" s="27">
        <v>6.5</v>
      </c>
      <c r="AC1167" s="27">
        <v>27.9</v>
      </c>
      <c r="AD1167" s="27">
        <v>6.1</v>
      </c>
      <c r="AE1167" s="27">
        <v>16</v>
      </c>
      <c r="AF1167" s="27">
        <v>4.6999999999999993</v>
      </c>
      <c r="AG1167" s="27">
        <v>504.82708888366579</v>
      </c>
      <c r="AH1167" s="27">
        <v>50.482708888366581</v>
      </c>
      <c r="AI1167" s="27">
        <v>0.43509999999999999</v>
      </c>
      <c r="AJ1167" s="27">
        <v>0.65</v>
      </c>
      <c r="AK1167" s="27">
        <v>2.79</v>
      </c>
      <c r="AL1167" s="27">
        <v>0.61</v>
      </c>
      <c r="AM1167" s="27">
        <v>1.6</v>
      </c>
      <c r="AN1167" s="27">
        <v>0.47</v>
      </c>
      <c r="AO1167" s="27">
        <v>14.939094461043439</v>
      </c>
      <c r="AP1167" s="27">
        <v>64.12319007124799</v>
      </c>
      <c r="AQ1167" s="27">
        <v>14.019765571133073</v>
      </c>
      <c r="AR1167" s="27">
        <v>36.773155596414618</v>
      </c>
      <c r="AS1167" s="27">
        <v>10.802114456446793</v>
      </c>
    </row>
    <row r="1168" spans="1:45" x14ac:dyDescent="0.35">
      <c r="A1168" s="26">
        <v>2018</v>
      </c>
      <c r="B1168" s="26">
        <v>16302</v>
      </c>
      <c r="C1168" s="26" t="s">
        <v>162</v>
      </c>
      <c r="D1168" s="26">
        <v>15</v>
      </c>
      <c r="E1168" s="26" t="s">
        <v>136</v>
      </c>
      <c r="F1168" s="26" t="s">
        <v>156</v>
      </c>
      <c r="G1168" s="26">
        <v>3</v>
      </c>
      <c r="H1168" s="26">
        <v>282</v>
      </c>
      <c r="I1168" s="26">
        <v>140</v>
      </c>
      <c r="J1168" s="26">
        <v>4</v>
      </c>
      <c r="K1168" s="26">
        <v>51</v>
      </c>
      <c r="L1168" s="27">
        <v>129.54</v>
      </c>
      <c r="M1168" s="27">
        <v>17.52</v>
      </c>
      <c r="N1168" s="27">
        <v>3.51</v>
      </c>
      <c r="O1168" s="27">
        <v>30.198345517241378</v>
      </c>
      <c r="P1168" s="27">
        <v>30.198345517241378</v>
      </c>
      <c r="Q1168" s="27">
        <v>2030.8387360344827</v>
      </c>
      <c r="S1168" s="27">
        <v>12.32</v>
      </c>
      <c r="T1168" s="27">
        <v>43.24</v>
      </c>
      <c r="U1168" s="27">
        <v>21.7</v>
      </c>
      <c r="V1168" s="27">
        <v>432.40000000000003</v>
      </c>
      <c r="W1168" s="27">
        <v>376.18800000000005</v>
      </c>
      <c r="X1168" s="27">
        <v>37.618800000000007</v>
      </c>
      <c r="Y1168" s="27">
        <v>217</v>
      </c>
      <c r="Z1168" s="27">
        <v>188.79</v>
      </c>
      <c r="AA1168" s="27">
        <v>18.878999999999998</v>
      </c>
      <c r="AB1168" s="27">
        <v>6.6000000000000005</v>
      </c>
      <c r="AC1168" s="27">
        <v>27.599999999999998</v>
      </c>
      <c r="AD1168" s="27">
        <v>6.1</v>
      </c>
      <c r="AE1168" s="27">
        <v>15.8</v>
      </c>
      <c r="AF1168" s="27">
        <v>4.6000000000000005</v>
      </c>
      <c r="AG1168" s="27">
        <v>504.0618335572787</v>
      </c>
      <c r="AH1168" s="27">
        <v>50.406183355727869</v>
      </c>
      <c r="AI1168" s="27">
        <v>0.43240000000000001</v>
      </c>
      <c r="AJ1168" s="27">
        <v>0.66</v>
      </c>
      <c r="AK1168" s="27">
        <v>2.76</v>
      </c>
      <c r="AL1168" s="27">
        <v>0.61</v>
      </c>
      <c r="AM1168" s="27">
        <v>1.58</v>
      </c>
      <c r="AN1168" s="27">
        <v>0.46</v>
      </c>
      <c r="AO1168" s="27">
        <v>15.263644773358003</v>
      </c>
      <c r="AP1168" s="27">
        <v>63.829787234042549</v>
      </c>
      <c r="AQ1168" s="27">
        <v>14.107308048103606</v>
      </c>
      <c r="AR1168" s="27">
        <v>36.540240518038857</v>
      </c>
      <c r="AS1168" s="27">
        <v>10.638297872340427</v>
      </c>
    </row>
    <row r="1169" spans="1:45" x14ac:dyDescent="0.35">
      <c r="A1169" s="26">
        <v>2018</v>
      </c>
      <c r="B1169" s="26">
        <v>16303</v>
      </c>
      <c r="C1169" s="26" t="s">
        <v>162</v>
      </c>
      <c r="D1169" s="26">
        <v>55</v>
      </c>
      <c r="E1169" s="26" t="s">
        <v>13</v>
      </c>
      <c r="F1169" s="26" t="s">
        <v>156</v>
      </c>
      <c r="G1169" s="26">
        <v>3</v>
      </c>
      <c r="H1169" s="26">
        <v>283</v>
      </c>
      <c r="I1169" s="26">
        <v>141</v>
      </c>
      <c r="J1169" s="26">
        <v>2</v>
      </c>
      <c r="K1169" s="26">
        <v>44</v>
      </c>
      <c r="L1169" s="27">
        <v>111.76</v>
      </c>
      <c r="M1169" s="27">
        <v>6.73</v>
      </c>
      <c r="N1169" s="27">
        <v>0.53</v>
      </c>
      <c r="O1169" s="27">
        <v>5.1563837068965519</v>
      </c>
      <c r="P1169" s="27">
        <v>5.1563837068965519</v>
      </c>
      <c r="Q1169" s="27">
        <v>346.76680428879314</v>
      </c>
      <c r="S1169" s="27">
        <v>11.77</v>
      </c>
      <c r="T1169" s="27">
        <v>42.32</v>
      </c>
      <c r="U1169" s="27">
        <v>21.56</v>
      </c>
      <c r="V1169" s="27">
        <v>423.2</v>
      </c>
      <c r="W1169" s="27">
        <v>368.18399999999997</v>
      </c>
      <c r="X1169" s="27">
        <v>36.818399999999997</v>
      </c>
      <c r="Y1169" s="27">
        <v>215.6</v>
      </c>
      <c r="Z1169" s="27">
        <v>187.572</v>
      </c>
      <c r="AA1169" s="27">
        <v>18.757200000000001</v>
      </c>
      <c r="AB1169" s="27">
        <v>6.5</v>
      </c>
      <c r="AC1169" s="27">
        <v>27.200000000000003</v>
      </c>
      <c r="AD1169" s="27">
        <v>6.1</v>
      </c>
      <c r="AE1169" s="27">
        <v>15.600000000000001</v>
      </c>
      <c r="AF1169" s="27">
        <v>4.5</v>
      </c>
      <c r="AG1169" s="27">
        <v>492.59749787058047</v>
      </c>
      <c r="AH1169" s="27">
        <v>49.259749787058048</v>
      </c>
      <c r="AI1169" s="27">
        <v>0.42319999999999997</v>
      </c>
      <c r="AJ1169" s="27">
        <v>0.65</v>
      </c>
      <c r="AK1169" s="27">
        <v>2.72</v>
      </c>
      <c r="AL1169" s="27">
        <v>0.61</v>
      </c>
      <c r="AM1169" s="27">
        <v>1.56</v>
      </c>
      <c r="AN1169" s="27">
        <v>0.45</v>
      </c>
      <c r="AO1169" s="27">
        <v>15.359168241965975</v>
      </c>
      <c r="AP1169" s="27">
        <v>64.272211720226849</v>
      </c>
      <c r="AQ1169" s="27">
        <v>14.413988657844991</v>
      </c>
      <c r="AR1169" s="27">
        <v>36.862003780718339</v>
      </c>
      <c r="AS1169" s="27">
        <v>10.63327032136106</v>
      </c>
    </row>
    <row r="1170" spans="1:45" x14ac:dyDescent="0.35">
      <c r="A1170" s="26">
        <v>2018</v>
      </c>
      <c r="B1170" s="26">
        <v>16304</v>
      </c>
      <c r="C1170" s="26" t="s">
        <v>162</v>
      </c>
      <c r="D1170" s="26">
        <v>16</v>
      </c>
      <c r="E1170" s="26" t="s">
        <v>127</v>
      </c>
      <c r="F1170" s="26" t="s">
        <v>156</v>
      </c>
      <c r="G1170" s="26">
        <v>3</v>
      </c>
      <c r="H1170" s="26">
        <v>279</v>
      </c>
      <c r="I1170" s="26">
        <v>137</v>
      </c>
      <c r="J1170" s="26">
        <v>3</v>
      </c>
      <c r="K1170" s="26">
        <v>49</v>
      </c>
      <c r="L1170" s="27">
        <v>124.46000000000001</v>
      </c>
      <c r="M1170" s="27">
        <v>17.21</v>
      </c>
      <c r="N1170" s="27">
        <v>4.04</v>
      </c>
      <c r="O1170" s="27">
        <v>34.888847931034476</v>
      </c>
      <c r="P1170" s="27">
        <v>34.888847931034476</v>
      </c>
      <c r="Q1170" s="27">
        <v>2346.2750233620686</v>
      </c>
      <c r="S1170" s="27">
        <v>12.5</v>
      </c>
      <c r="T1170" s="27">
        <v>41.43</v>
      </c>
      <c r="U1170" s="27">
        <v>22.36</v>
      </c>
      <c r="V1170" s="27">
        <v>414.3</v>
      </c>
      <c r="W1170" s="27">
        <v>360.44100000000003</v>
      </c>
      <c r="X1170" s="27">
        <v>36.0441</v>
      </c>
      <c r="Y1170" s="27">
        <v>223.6</v>
      </c>
      <c r="Z1170" s="27">
        <v>194.53199999999998</v>
      </c>
      <c r="AA1170" s="27">
        <v>19.453199999999999</v>
      </c>
      <c r="AB1170" s="27">
        <v>6.4</v>
      </c>
      <c r="AC1170" s="27">
        <v>26.7</v>
      </c>
      <c r="AD1170" s="27">
        <v>5.8999999999999995</v>
      </c>
      <c r="AE1170" s="27">
        <v>15.3</v>
      </c>
      <c r="AF1170" s="27">
        <v>4.5</v>
      </c>
      <c r="AG1170" s="27">
        <v>486.40504110923575</v>
      </c>
      <c r="AH1170" s="27">
        <v>48.640504110923573</v>
      </c>
      <c r="AI1170" s="27">
        <v>0.4143</v>
      </c>
      <c r="AJ1170" s="27">
        <v>0.64</v>
      </c>
      <c r="AK1170" s="27">
        <v>2.67</v>
      </c>
      <c r="AL1170" s="27">
        <v>0.59</v>
      </c>
      <c r="AM1170" s="27">
        <v>1.53</v>
      </c>
      <c r="AN1170" s="27">
        <v>0.45</v>
      </c>
      <c r="AO1170" s="27">
        <v>15.447743181269612</v>
      </c>
      <c r="AP1170" s="27">
        <v>64.446053584359163</v>
      </c>
      <c r="AQ1170" s="27">
        <v>14.240888245232922</v>
      </c>
      <c r="AR1170" s="27">
        <v>36.929761042722667</v>
      </c>
      <c r="AS1170" s="27">
        <v>10.861694424330196</v>
      </c>
    </row>
    <row r="1171" spans="1:45" x14ac:dyDescent="0.35">
      <c r="A1171" s="26">
        <v>2018</v>
      </c>
      <c r="B1171" s="26">
        <v>16305</v>
      </c>
      <c r="C1171" s="26" t="s">
        <v>162</v>
      </c>
      <c r="D1171" s="26">
        <v>54</v>
      </c>
      <c r="E1171" s="26" t="s">
        <v>38</v>
      </c>
      <c r="F1171" s="26" t="s">
        <v>156</v>
      </c>
      <c r="G1171" s="26">
        <v>3</v>
      </c>
      <c r="H1171" s="26">
        <v>280</v>
      </c>
      <c r="I1171" s="26">
        <v>138</v>
      </c>
      <c r="J1171" s="26">
        <v>1</v>
      </c>
      <c r="K1171" s="26">
        <v>25</v>
      </c>
      <c r="L1171" s="27">
        <v>63.5</v>
      </c>
      <c r="M1171" s="27">
        <v>14.63</v>
      </c>
      <c r="N1171" s="27">
        <v>4.4800000000000004</v>
      </c>
      <c r="O1171" s="27">
        <v>39.894284137931045</v>
      </c>
      <c r="P1171" s="27">
        <v>39.894284137931045</v>
      </c>
      <c r="Q1171" s="27">
        <v>2682.8906082758626</v>
      </c>
      <c r="S1171" s="27">
        <v>11.88</v>
      </c>
      <c r="T1171" s="27">
        <v>43.56</v>
      </c>
      <c r="U1171" s="27">
        <v>21.14</v>
      </c>
      <c r="V1171" s="27">
        <v>435.6</v>
      </c>
      <c r="W1171" s="27">
        <v>378.97200000000004</v>
      </c>
      <c r="X1171" s="27">
        <v>37.897200000000005</v>
      </c>
      <c r="Y1171" s="27">
        <v>211.4</v>
      </c>
      <c r="Z1171" s="27">
        <v>183.91800000000001</v>
      </c>
      <c r="AA1171" s="27">
        <v>18.3918</v>
      </c>
      <c r="AB1171" s="27">
        <v>6.5</v>
      </c>
      <c r="AC1171" s="27">
        <v>27.9</v>
      </c>
      <c r="AD1171" s="27">
        <v>6</v>
      </c>
      <c r="AE1171" s="27">
        <v>16</v>
      </c>
      <c r="AF1171" s="27">
        <v>4.6000000000000005</v>
      </c>
      <c r="AG1171" s="27">
        <v>504.76065757671626</v>
      </c>
      <c r="AH1171" s="27">
        <v>50.476065757671627</v>
      </c>
      <c r="AI1171" s="27">
        <v>0.43560000000000004</v>
      </c>
      <c r="AJ1171" s="27">
        <v>0.65</v>
      </c>
      <c r="AK1171" s="27">
        <v>2.79</v>
      </c>
      <c r="AL1171" s="27">
        <v>0.6</v>
      </c>
      <c r="AM1171" s="27">
        <v>1.6</v>
      </c>
      <c r="AN1171" s="27">
        <v>0.46</v>
      </c>
      <c r="AO1171" s="27">
        <v>14.921946740128558</v>
      </c>
      <c r="AP1171" s="27">
        <v>64.049586776859499</v>
      </c>
      <c r="AQ1171" s="27">
        <v>13.77410468319559</v>
      </c>
      <c r="AR1171" s="27">
        <v>36.73094582185491</v>
      </c>
      <c r="AS1171" s="27">
        <v>10.560146923783288</v>
      </c>
    </row>
    <row r="1172" spans="1:45" x14ac:dyDescent="0.35">
      <c r="A1172" s="26">
        <v>2018</v>
      </c>
      <c r="B1172" s="26">
        <v>16306</v>
      </c>
      <c r="C1172" s="26" t="s">
        <v>162</v>
      </c>
      <c r="D1172" s="26">
        <v>116</v>
      </c>
      <c r="E1172" s="26" t="s">
        <v>91</v>
      </c>
      <c r="F1172" s="26" t="s">
        <v>156</v>
      </c>
      <c r="G1172" s="26">
        <v>3</v>
      </c>
      <c r="H1172" s="26">
        <v>285</v>
      </c>
      <c r="I1172" s="26">
        <v>143</v>
      </c>
      <c r="J1172" s="26">
        <v>5</v>
      </c>
      <c r="K1172" s="26">
        <v>54</v>
      </c>
      <c r="L1172" s="27">
        <v>137.16</v>
      </c>
      <c r="M1172" s="27">
        <v>15.59</v>
      </c>
      <c r="N1172" s="27">
        <v>4.71</v>
      </c>
      <c r="O1172" s="27">
        <v>41.470778534482761</v>
      </c>
      <c r="P1172" s="27">
        <v>41.470778534482761</v>
      </c>
      <c r="Q1172" s="27">
        <v>2788.9098564439655</v>
      </c>
      <c r="S1172" s="27">
        <v>11.73</v>
      </c>
      <c r="T1172" s="27">
        <v>41.53</v>
      </c>
      <c r="U1172" s="27">
        <v>22.14</v>
      </c>
      <c r="V1172" s="27">
        <v>415.3</v>
      </c>
      <c r="W1172" s="27">
        <v>361.31100000000004</v>
      </c>
      <c r="X1172" s="27">
        <v>36.131100000000004</v>
      </c>
      <c r="Y1172" s="27">
        <v>221.4</v>
      </c>
      <c r="Z1172" s="27">
        <v>192.61799999999999</v>
      </c>
      <c r="AA1172" s="27">
        <v>19.261800000000001</v>
      </c>
      <c r="AB1172" s="27">
        <v>6.4</v>
      </c>
      <c r="AC1172" s="27">
        <v>26.8</v>
      </c>
      <c r="AD1172" s="27">
        <v>5.8999999999999995</v>
      </c>
      <c r="AE1172" s="27">
        <v>15.4</v>
      </c>
      <c r="AF1172" s="27">
        <v>4.3</v>
      </c>
      <c r="AG1172" s="27">
        <v>486.42321457016249</v>
      </c>
      <c r="AH1172" s="27">
        <v>48.642321457016251</v>
      </c>
      <c r="AI1172" s="27">
        <v>0.4153</v>
      </c>
      <c r="AJ1172" s="27">
        <v>0.64</v>
      </c>
      <c r="AK1172" s="27">
        <v>2.68</v>
      </c>
      <c r="AL1172" s="27">
        <v>0.59</v>
      </c>
      <c r="AM1172" s="27">
        <v>1.54</v>
      </c>
      <c r="AN1172" s="27">
        <v>0.43</v>
      </c>
      <c r="AO1172" s="27">
        <v>15.410546592824465</v>
      </c>
      <c r="AP1172" s="27">
        <v>64.531663857452443</v>
      </c>
      <c r="AQ1172" s="27">
        <v>14.206597640260052</v>
      </c>
      <c r="AR1172" s="27">
        <v>37.081627738983869</v>
      </c>
      <c r="AS1172" s="27">
        <v>10.353960992053937</v>
      </c>
    </row>
    <row r="1173" spans="1:45" x14ac:dyDescent="0.35">
      <c r="A1173" s="26">
        <v>2018</v>
      </c>
      <c r="B1173" s="26">
        <v>16307</v>
      </c>
      <c r="C1173" s="26" t="s">
        <v>162</v>
      </c>
      <c r="D1173" s="26">
        <v>75</v>
      </c>
      <c r="E1173" s="26" t="s">
        <v>72</v>
      </c>
      <c r="F1173" s="26" t="s">
        <v>156</v>
      </c>
      <c r="G1173" s="26">
        <v>3</v>
      </c>
      <c r="H1173" s="26">
        <v>280</v>
      </c>
      <c r="I1173" s="26">
        <v>138</v>
      </c>
      <c r="J1173" s="26">
        <v>1</v>
      </c>
      <c r="K1173" s="26">
        <v>17</v>
      </c>
      <c r="L1173" s="27">
        <v>43.18</v>
      </c>
      <c r="M1173" s="27">
        <v>14.63</v>
      </c>
      <c r="N1173" s="27">
        <v>4.74</v>
      </c>
      <c r="O1173" s="27">
        <v>42.209577413793106</v>
      </c>
      <c r="P1173" s="27">
        <v>42.209577413793106</v>
      </c>
      <c r="Q1173" s="27">
        <v>2838.5940810775865</v>
      </c>
      <c r="S1173" s="27">
        <v>11.92</v>
      </c>
      <c r="T1173" s="27">
        <v>41.25</v>
      </c>
      <c r="U1173" s="27">
        <v>22</v>
      </c>
      <c r="V1173" s="27">
        <v>412.5</v>
      </c>
      <c r="W1173" s="27">
        <v>358.875</v>
      </c>
      <c r="X1173" s="27">
        <v>35.887500000000003</v>
      </c>
      <c r="Y1173" s="27">
        <v>220</v>
      </c>
      <c r="Z1173" s="27">
        <v>191.4</v>
      </c>
      <c r="AA1173" s="27">
        <v>19.14</v>
      </c>
      <c r="AB1173" s="27">
        <v>6.5</v>
      </c>
      <c r="AC1173" s="27">
        <v>26.8</v>
      </c>
      <c r="AD1173" s="27">
        <v>6.1</v>
      </c>
      <c r="AE1173" s="27">
        <v>15.4</v>
      </c>
      <c r="AF1173" s="27">
        <v>4.5</v>
      </c>
      <c r="AG1173" s="27">
        <v>482.41593091656</v>
      </c>
      <c r="AH1173" s="27">
        <v>48.241593091656</v>
      </c>
      <c r="AI1173" s="27">
        <v>0.41249999999999998</v>
      </c>
      <c r="AJ1173" s="27">
        <v>0.65</v>
      </c>
      <c r="AK1173" s="27">
        <v>2.68</v>
      </c>
      <c r="AL1173" s="27">
        <v>0.61</v>
      </c>
      <c r="AM1173" s="27">
        <v>1.54</v>
      </c>
      <c r="AN1173" s="27">
        <v>0.45</v>
      </c>
      <c r="AO1173" s="27">
        <v>15.757575757575758</v>
      </c>
      <c r="AP1173" s="27">
        <v>64.969696969696969</v>
      </c>
      <c r="AQ1173" s="27">
        <v>14.787878787878787</v>
      </c>
      <c r="AR1173" s="27">
        <v>37.333333333333336</v>
      </c>
      <c r="AS1173" s="27">
        <v>10.90909090909091</v>
      </c>
    </row>
    <row r="1174" spans="1:45" x14ac:dyDescent="0.35">
      <c r="A1174" s="26">
        <v>2018</v>
      </c>
      <c r="B1174" s="26">
        <v>16308</v>
      </c>
      <c r="C1174" s="26" t="s">
        <v>162</v>
      </c>
      <c r="D1174" s="26">
        <v>35</v>
      </c>
      <c r="E1174" s="26" t="s">
        <v>42</v>
      </c>
      <c r="F1174" s="26" t="s">
        <v>156</v>
      </c>
      <c r="G1174" s="26">
        <v>3</v>
      </c>
      <c r="H1174" s="26">
        <v>279</v>
      </c>
      <c r="I1174" s="26">
        <v>137</v>
      </c>
      <c r="J1174" s="26">
        <v>3</v>
      </c>
      <c r="K1174" s="26">
        <v>34</v>
      </c>
      <c r="L1174" s="27">
        <v>86.36</v>
      </c>
      <c r="M1174" s="27">
        <v>15.38</v>
      </c>
      <c r="N1174" s="27">
        <v>3.86</v>
      </c>
      <c r="O1174" s="27">
        <v>34.071221724137928</v>
      </c>
      <c r="P1174" s="27">
        <v>34.071221724137928</v>
      </c>
      <c r="Q1174" s="27">
        <v>2291.2896609482755</v>
      </c>
      <c r="S1174" s="27">
        <v>11.78</v>
      </c>
      <c r="T1174" s="27">
        <v>43.52</v>
      </c>
      <c r="U1174" s="27">
        <v>21.92</v>
      </c>
      <c r="V1174" s="27">
        <v>435.20000000000005</v>
      </c>
      <c r="W1174" s="27">
        <v>378.62400000000002</v>
      </c>
      <c r="X1174" s="27">
        <v>37.862400000000001</v>
      </c>
      <c r="Y1174" s="27">
        <v>219.20000000000002</v>
      </c>
      <c r="Z1174" s="27">
        <v>190.70400000000001</v>
      </c>
      <c r="AA1174" s="27">
        <v>19.070399999999999</v>
      </c>
      <c r="AB1174" s="27">
        <v>6.7</v>
      </c>
      <c r="AC1174" s="27">
        <v>27.7</v>
      </c>
      <c r="AD1174" s="27">
        <v>6.2</v>
      </c>
      <c r="AE1174" s="27">
        <v>15.8</v>
      </c>
      <c r="AF1174" s="27">
        <v>4.6999999999999993</v>
      </c>
      <c r="AG1174" s="27">
        <v>508.52571381417488</v>
      </c>
      <c r="AH1174" s="27">
        <v>50.852571381417491</v>
      </c>
      <c r="AI1174" s="27">
        <v>0.43520000000000003</v>
      </c>
      <c r="AJ1174" s="27">
        <v>0.67</v>
      </c>
      <c r="AK1174" s="27">
        <v>2.77</v>
      </c>
      <c r="AL1174" s="27">
        <v>0.62</v>
      </c>
      <c r="AM1174" s="27">
        <v>1.58</v>
      </c>
      <c r="AN1174" s="27">
        <v>0.47</v>
      </c>
      <c r="AO1174" s="27">
        <v>15.395220588235293</v>
      </c>
      <c r="AP1174" s="27">
        <v>63.648897058823522</v>
      </c>
      <c r="AQ1174" s="27">
        <v>14.246323529411764</v>
      </c>
      <c r="AR1174" s="27">
        <v>36.305147058823529</v>
      </c>
      <c r="AS1174" s="27">
        <v>10.799632352941174</v>
      </c>
    </row>
    <row r="1175" spans="1:45" x14ac:dyDescent="0.35">
      <c r="A1175" s="26">
        <v>2018</v>
      </c>
      <c r="B1175" s="26">
        <v>16309</v>
      </c>
      <c r="C1175" s="26" t="s">
        <v>162</v>
      </c>
      <c r="D1175" s="26">
        <v>105</v>
      </c>
      <c r="E1175" s="26" t="s">
        <v>115</v>
      </c>
      <c r="F1175" s="26" t="s">
        <v>156</v>
      </c>
      <c r="G1175" s="26">
        <v>3</v>
      </c>
      <c r="H1175" s="26">
        <v>281</v>
      </c>
      <c r="I1175" s="26">
        <v>139</v>
      </c>
      <c r="J1175" s="26">
        <v>4</v>
      </c>
      <c r="K1175" s="26">
        <v>54</v>
      </c>
      <c r="L1175" s="27">
        <v>137.16</v>
      </c>
      <c r="M1175" s="27">
        <v>15.02</v>
      </c>
      <c r="N1175" s="27">
        <v>4.8099999999999996</v>
      </c>
      <c r="O1175" s="27">
        <v>42.63724982758621</v>
      </c>
      <c r="P1175" s="27">
        <v>42.63724982758621</v>
      </c>
      <c r="Q1175" s="27">
        <v>2867.3550509051724</v>
      </c>
      <c r="S1175" s="27">
        <v>11.92</v>
      </c>
      <c r="T1175" s="27">
        <v>42.28</v>
      </c>
      <c r="U1175" s="27">
        <v>21.87</v>
      </c>
      <c r="V1175" s="27">
        <v>422.8</v>
      </c>
      <c r="W1175" s="27">
        <v>367.83600000000001</v>
      </c>
      <c r="X1175" s="27">
        <v>36.7836</v>
      </c>
      <c r="Y1175" s="27">
        <v>218.70000000000002</v>
      </c>
      <c r="Z1175" s="27">
        <v>190.26900000000001</v>
      </c>
      <c r="AA1175" s="27">
        <v>19.026900000000001</v>
      </c>
      <c r="AB1175" s="27">
        <v>6.6000000000000005</v>
      </c>
      <c r="AC1175" s="27">
        <v>27.200000000000003</v>
      </c>
      <c r="AD1175" s="27">
        <v>6.1</v>
      </c>
      <c r="AE1175" s="27">
        <v>15.600000000000001</v>
      </c>
      <c r="AF1175" s="27">
        <v>4.6000000000000005</v>
      </c>
      <c r="AG1175" s="27">
        <v>493.77106610767623</v>
      </c>
      <c r="AH1175" s="27">
        <v>49.377106610767626</v>
      </c>
      <c r="AI1175" s="27">
        <v>0.42280000000000001</v>
      </c>
      <c r="AJ1175" s="27">
        <v>0.66</v>
      </c>
      <c r="AK1175" s="27">
        <v>2.72</v>
      </c>
      <c r="AL1175" s="27">
        <v>0.61</v>
      </c>
      <c r="AM1175" s="27">
        <v>1.56</v>
      </c>
      <c r="AN1175" s="27">
        <v>0.46</v>
      </c>
      <c r="AO1175" s="27">
        <v>15.610217596972564</v>
      </c>
      <c r="AP1175" s="27">
        <v>64.333017975402086</v>
      </c>
      <c r="AQ1175" s="27">
        <v>14.427625354777671</v>
      </c>
      <c r="AR1175" s="27">
        <v>36.896877956480608</v>
      </c>
      <c r="AS1175" s="27">
        <v>10.879848628193001</v>
      </c>
    </row>
    <row r="1176" spans="1:45" x14ac:dyDescent="0.35">
      <c r="A1176" s="26">
        <v>2018</v>
      </c>
      <c r="B1176" s="26">
        <v>16310</v>
      </c>
      <c r="C1176" s="26" t="s">
        <v>162</v>
      </c>
      <c r="D1176" s="26">
        <v>110</v>
      </c>
      <c r="E1176" s="26" t="s">
        <v>67</v>
      </c>
      <c r="F1176" s="26" t="s">
        <v>156</v>
      </c>
      <c r="G1176" s="26">
        <v>3</v>
      </c>
      <c r="H1176" s="26">
        <v>280</v>
      </c>
      <c r="I1176" s="26">
        <v>138</v>
      </c>
      <c r="J1176" s="26">
        <v>1</v>
      </c>
      <c r="K1176" s="26">
        <v>27</v>
      </c>
      <c r="L1176" s="27">
        <v>68.58</v>
      </c>
      <c r="M1176" s="27">
        <v>14.97</v>
      </c>
      <c r="N1176" s="27">
        <v>3.68</v>
      </c>
      <c r="O1176" s="27">
        <v>32.639791724137936</v>
      </c>
      <c r="P1176" s="27">
        <v>32.639791724137936</v>
      </c>
      <c r="Q1176" s="27">
        <v>2195.025993448276</v>
      </c>
      <c r="S1176" s="27">
        <v>11.81</v>
      </c>
      <c r="T1176" s="27">
        <v>43.05</v>
      </c>
      <c r="U1176" s="27">
        <v>20.97</v>
      </c>
      <c r="V1176" s="27">
        <v>430.5</v>
      </c>
      <c r="W1176" s="27">
        <v>374.53500000000003</v>
      </c>
      <c r="X1176" s="27">
        <v>37.453500000000005</v>
      </c>
      <c r="Y1176" s="27">
        <v>209.7</v>
      </c>
      <c r="Z1176" s="27">
        <v>182.43899999999999</v>
      </c>
      <c r="AA1176" s="27">
        <v>18.2439</v>
      </c>
      <c r="AB1176" s="27">
        <v>6.6000000000000005</v>
      </c>
      <c r="AC1176" s="27">
        <v>27.599999999999998</v>
      </c>
      <c r="AD1176" s="27">
        <v>6.1</v>
      </c>
      <c r="AE1176" s="27">
        <v>15.9</v>
      </c>
      <c r="AF1176" s="27">
        <v>4.6999999999999993</v>
      </c>
      <c r="AG1176" s="27">
        <v>497.94848441836791</v>
      </c>
      <c r="AH1176" s="27">
        <v>49.794848441836791</v>
      </c>
      <c r="AI1176" s="27">
        <v>0.43049999999999999</v>
      </c>
      <c r="AJ1176" s="27">
        <v>0.66</v>
      </c>
      <c r="AK1176" s="27">
        <v>2.76</v>
      </c>
      <c r="AL1176" s="27">
        <v>0.61</v>
      </c>
      <c r="AM1176" s="27">
        <v>1.59</v>
      </c>
      <c r="AN1176" s="27">
        <v>0.47</v>
      </c>
      <c r="AO1176" s="27">
        <v>15.331010452961674</v>
      </c>
      <c r="AP1176" s="27">
        <v>64.111498257839713</v>
      </c>
      <c r="AQ1176" s="27">
        <v>14.169570267131242</v>
      </c>
      <c r="AR1176" s="27">
        <v>36.933797909407666</v>
      </c>
      <c r="AS1176" s="27">
        <v>10.917537746806039</v>
      </c>
    </row>
    <row r="1177" spans="1:45" x14ac:dyDescent="0.35">
      <c r="A1177" s="26">
        <v>2018</v>
      </c>
      <c r="B1177" s="26">
        <v>16311</v>
      </c>
      <c r="C1177" s="26" t="s">
        <v>162</v>
      </c>
      <c r="D1177" s="26">
        <v>126</v>
      </c>
      <c r="E1177" s="26" t="s">
        <v>21</v>
      </c>
      <c r="F1177" s="26" t="s">
        <v>156</v>
      </c>
      <c r="G1177" s="26">
        <v>3</v>
      </c>
      <c r="H1177" s="26">
        <v>279</v>
      </c>
      <c r="I1177" s="26">
        <v>137</v>
      </c>
      <c r="J1177" s="26">
        <v>1</v>
      </c>
      <c r="K1177" s="26">
        <v>23</v>
      </c>
      <c r="L1177" s="27">
        <v>58.42</v>
      </c>
      <c r="M1177" s="27">
        <v>18.29</v>
      </c>
      <c r="N1177" s="27">
        <v>5.67</v>
      </c>
      <c r="O1177" s="27">
        <v>48.326534224137937</v>
      </c>
      <c r="P1177" s="27">
        <v>48.326534224137937</v>
      </c>
      <c r="Q1177" s="27">
        <v>3249.9594265732762</v>
      </c>
      <c r="S1177" s="27">
        <v>12.78</v>
      </c>
      <c r="T1177" s="27">
        <v>43.52</v>
      </c>
      <c r="U1177" s="27">
        <v>20.399999999999999</v>
      </c>
      <c r="V1177" s="27">
        <v>435.20000000000005</v>
      </c>
      <c r="W1177" s="27">
        <v>378.62400000000002</v>
      </c>
      <c r="X1177" s="27">
        <v>37.862400000000001</v>
      </c>
      <c r="Y1177" s="27">
        <v>204</v>
      </c>
      <c r="Z1177" s="27">
        <v>177.48</v>
      </c>
      <c r="AA1177" s="27">
        <v>17.747999999999998</v>
      </c>
      <c r="AB1177" s="27">
        <v>6.8000000000000007</v>
      </c>
      <c r="AC1177" s="27">
        <v>27.599999999999998</v>
      </c>
      <c r="AD1177" s="27">
        <v>6</v>
      </c>
      <c r="AE1177" s="27">
        <v>15.8</v>
      </c>
      <c r="AF1177" s="27">
        <v>4.8</v>
      </c>
      <c r="AG1177" s="27">
        <v>500.34993202226872</v>
      </c>
      <c r="AH1177" s="27">
        <v>50.034993202226872</v>
      </c>
      <c r="AI1177" s="27">
        <v>0.43520000000000003</v>
      </c>
      <c r="AJ1177" s="27">
        <v>0.68</v>
      </c>
      <c r="AK1177" s="27">
        <v>2.76</v>
      </c>
      <c r="AL1177" s="27">
        <v>0.6</v>
      </c>
      <c r="AM1177" s="27">
        <v>1.58</v>
      </c>
      <c r="AN1177" s="27">
        <v>0.48</v>
      </c>
      <c r="AO1177" s="27">
        <v>15.625</v>
      </c>
      <c r="AP1177" s="27">
        <v>63.419117647058812</v>
      </c>
      <c r="AQ1177" s="27">
        <v>13.786764705882351</v>
      </c>
      <c r="AR1177" s="27">
        <v>36.305147058823529</v>
      </c>
      <c r="AS1177" s="27">
        <v>11.02941176470588</v>
      </c>
    </row>
    <row r="1178" spans="1:45" x14ac:dyDescent="0.35">
      <c r="A1178" s="26">
        <v>2018</v>
      </c>
      <c r="B1178" s="26">
        <v>16312</v>
      </c>
      <c r="C1178" s="26" t="s">
        <v>162</v>
      </c>
      <c r="D1178" s="26">
        <v>6</v>
      </c>
      <c r="E1178" s="26" t="s">
        <v>80</v>
      </c>
      <c r="F1178" s="26" t="s">
        <v>156</v>
      </c>
      <c r="G1178" s="26">
        <v>3</v>
      </c>
      <c r="H1178" s="26">
        <v>279</v>
      </c>
      <c r="I1178" s="26">
        <v>137</v>
      </c>
      <c r="J1178" s="26">
        <v>1</v>
      </c>
      <c r="K1178" s="26">
        <v>24</v>
      </c>
      <c r="L1178" s="27">
        <v>60.96</v>
      </c>
      <c r="M1178" s="27">
        <v>15.54</v>
      </c>
      <c r="N1178" s="27">
        <v>6.27</v>
      </c>
      <c r="O1178" s="27">
        <v>55.239024310344831</v>
      </c>
      <c r="P1178" s="27">
        <v>55.239024310344831</v>
      </c>
      <c r="Q1178" s="27">
        <v>3714.8243848706898</v>
      </c>
      <c r="S1178" s="27">
        <v>11.82</v>
      </c>
      <c r="T1178" s="27">
        <v>43.12</v>
      </c>
      <c r="U1178" s="27">
        <v>21.61</v>
      </c>
      <c r="V1178" s="27">
        <v>431.2</v>
      </c>
      <c r="W1178" s="27">
        <v>375.14400000000001</v>
      </c>
      <c r="X1178" s="27">
        <v>37.514400000000002</v>
      </c>
      <c r="Y1178" s="27">
        <v>216.1</v>
      </c>
      <c r="Z1178" s="27">
        <v>188.00700000000001</v>
      </c>
      <c r="AA1178" s="27">
        <v>18.800699999999999</v>
      </c>
      <c r="AB1178" s="27">
        <v>6.6000000000000005</v>
      </c>
      <c r="AC1178" s="27">
        <v>27.799999999999997</v>
      </c>
      <c r="AD1178" s="27">
        <v>6.2</v>
      </c>
      <c r="AE1178" s="27">
        <v>15.9</v>
      </c>
      <c r="AF1178" s="27">
        <v>4.5</v>
      </c>
      <c r="AG1178" s="27">
        <v>502.17824216625559</v>
      </c>
      <c r="AH1178" s="27">
        <v>50.217824216625559</v>
      </c>
      <c r="AI1178" s="27">
        <v>0.43119999999999997</v>
      </c>
      <c r="AJ1178" s="27">
        <v>0.66</v>
      </c>
      <c r="AK1178" s="27">
        <v>2.78</v>
      </c>
      <c r="AL1178" s="27">
        <v>0.62</v>
      </c>
      <c r="AM1178" s="27">
        <v>1.59</v>
      </c>
      <c r="AN1178" s="27">
        <v>0.45</v>
      </c>
      <c r="AO1178" s="27">
        <v>15.306122448979593</v>
      </c>
      <c r="AP1178" s="27">
        <v>64.471243042671617</v>
      </c>
      <c r="AQ1178" s="27">
        <v>14.378478664192951</v>
      </c>
      <c r="AR1178" s="27">
        <v>36.873840445269018</v>
      </c>
      <c r="AS1178" s="27">
        <v>10.435992578849723</v>
      </c>
    </row>
    <row r="1179" spans="1:45" x14ac:dyDescent="0.35">
      <c r="A1179" s="26">
        <v>2018</v>
      </c>
      <c r="B1179" s="26">
        <v>16313</v>
      </c>
      <c r="C1179" s="26" t="s">
        <v>162</v>
      </c>
      <c r="D1179" s="26">
        <v>47</v>
      </c>
      <c r="E1179" s="26" t="s">
        <v>86</v>
      </c>
      <c r="F1179" s="26" t="s">
        <v>156</v>
      </c>
      <c r="G1179" s="26">
        <v>3</v>
      </c>
      <c r="H1179" s="26">
        <v>280</v>
      </c>
      <c r="I1179" s="26">
        <v>138</v>
      </c>
      <c r="J1179" s="26">
        <v>4</v>
      </c>
      <c r="K1179" s="26">
        <v>26</v>
      </c>
      <c r="L1179" s="27">
        <v>66.040000000000006</v>
      </c>
      <c r="M1179" s="27">
        <v>15.66</v>
      </c>
      <c r="N1179" s="27">
        <v>3.51</v>
      </c>
      <c r="O1179" s="27">
        <v>30.879346034482758</v>
      </c>
      <c r="P1179" s="27">
        <v>30.879346034482758</v>
      </c>
      <c r="Q1179" s="27">
        <v>2076.6360208189653</v>
      </c>
      <c r="S1179" s="27">
        <v>12.4</v>
      </c>
      <c r="T1179" s="27">
        <v>42.53</v>
      </c>
      <c r="U1179" s="27">
        <v>21.21</v>
      </c>
      <c r="V1179" s="27">
        <v>425.3</v>
      </c>
      <c r="W1179" s="27">
        <v>370.01100000000002</v>
      </c>
      <c r="X1179" s="27">
        <v>37.001100000000001</v>
      </c>
      <c r="Y1179" s="27">
        <v>212.10000000000002</v>
      </c>
      <c r="Z1179" s="27">
        <v>184.52700000000002</v>
      </c>
      <c r="AA1179" s="27">
        <v>18.4527</v>
      </c>
      <c r="AB1179" s="27">
        <v>6.6000000000000005</v>
      </c>
      <c r="AC1179" s="27">
        <v>27.3</v>
      </c>
      <c r="AD1179" s="27">
        <v>6</v>
      </c>
      <c r="AE1179" s="27">
        <v>15.600000000000001</v>
      </c>
      <c r="AF1179" s="27">
        <v>4.6000000000000005</v>
      </c>
      <c r="AG1179" s="27">
        <v>493.19336086567841</v>
      </c>
      <c r="AH1179" s="27">
        <v>49.319336086567844</v>
      </c>
      <c r="AI1179" s="27">
        <v>0.42530000000000001</v>
      </c>
      <c r="AJ1179" s="27">
        <v>0.66</v>
      </c>
      <c r="AK1179" s="27">
        <v>2.73</v>
      </c>
      <c r="AL1179" s="27">
        <v>0.6</v>
      </c>
      <c r="AM1179" s="27">
        <v>1.56</v>
      </c>
      <c r="AN1179" s="27">
        <v>0.46</v>
      </c>
      <c r="AO1179" s="27">
        <v>15.518457559369857</v>
      </c>
      <c r="AP1179" s="27">
        <v>64.189983541029861</v>
      </c>
      <c r="AQ1179" s="27">
        <v>14.107688690336232</v>
      </c>
      <c r="AR1179" s="27">
        <v>36.679990594874212</v>
      </c>
      <c r="AS1179" s="27">
        <v>10.815894662591113</v>
      </c>
    </row>
    <row r="1180" spans="1:45" x14ac:dyDescent="0.35">
      <c r="A1180" s="26">
        <v>2018</v>
      </c>
      <c r="B1180" s="26">
        <v>16314</v>
      </c>
      <c r="C1180" s="26" t="s">
        <v>162</v>
      </c>
      <c r="D1180" s="26">
        <v>12</v>
      </c>
      <c r="E1180" s="26" t="s">
        <v>95</v>
      </c>
      <c r="F1180" s="26" t="s">
        <v>156</v>
      </c>
      <c r="G1180" s="26">
        <v>3</v>
      </c>
      <c r="H1180" s="26">
        <v>281</v>
      </c>
      <c r="I1180" s="26">
        <v>139</v>
      </c>
      <c r="J1180" s="26">
        <v>4</v>
      </c>
      <c r="K1180" s="26">
        <v>36</v>
      </c>
      <c r="L1180" s="27">
        <v>91.44</v>
      </c>
      <c r="M1180" s="27">
        <v>15.67</v>
      </c>
      <c r="N1180" s="27">
        <v>5.28</v>
      </c>
      <c r="O1180" s="27">
        <v>46.445474482758627</v>
      </c>
      <c r="P1180" s="27">
        <v>46.445474482758627</v>
      </c>
      <c r="Q1180" s="27">
        <v>3123.4581589655177</v>
      </c>
      <c r="S1180" s="27">
        <v>12.15</v>
      </c>
      <c r="T1180" s="27">
        <v>41.72</v>
      </c>
      <c r="U1180" s="27">
        <v>21.79</v>
      </c>
      <c r="V1180" s="27">
        <v>417.2</v>
      </c>
      <c r="W1180" s="27">
        <v>362.964</v>
      </c>
      <c r="X1180" s="27">
        <v>36.296399999999998</v>
      </c>
      <c r="Y1180" s="27">
        <v>217.89999999999998</v>
      </c>
      <c r="Z1180" s="27">
        <v>189.57299999999998</v>
      </c>
      <c r="AA1180" s="27">
        <v>18.957299999999996</v>
      </c>
      <c r="AB1180" s="27">
        <v>6.5</v>
      </c>
      <c r="AC1180" s="27">
        <v>27</v>
      </c>
      <c r="AD1180" s="27">
        <v>6.1</v>
      </c>
      <c r="AE1180" s="27">
        <v>15.5</v>
      </c>
      <c r="AF1180" s="27">
        <v>4.5</v>
      </c>
      <c r="AG1180" s="27">
        <v>486.81261477779208</v>
      </c>
      <c r="AH1180" s="27">
        <v>48.681261477779209</v>
      </c>
      <c r="AI1180" s="27">
        <v>0.41720000000000002</v>
      </c>
      <c r="AJ1180" s="27">
        <v>0.65</v>
      </c>
      <c r="AK1180" s="27">
        <v>2.7</v>
      </c>
      <c r="AL1180" s="27">
        <v>0.61</v>
      </c>
      <c r="AM1180" s="27">
        <v>1.55</v>
      </c>
      <c r="AN1180" s="27">
        <v>0.45</v>
      </c>
      <c r="AO1180" s="27">
        <v>15.58005752636625</v>
      </c>
      <c r="AP1180" s="27">
        <v>64.717162032598267</v>
      </c>
      <c r="AQ1180" s="27">
        <v>14.621284755512942</v>
      </c>
      <c r="AR1180" s="27">
        <v>37.152444870565674</v>
      </c>
      <c r="AS1180" s="27">
        <v>10.786193672099712</v>
      </c>
    </row>
    <row r="1181" spans="1:45" x14ac:dyDescent="0.35">
      <c r="A1181" s="26">
        <v>2018</v>
      </c>
      <c r="B1181" s="26">
        <v>16315</v>
      </c>
      <c r="C1181" s="26" t="s">
        <v>162</v>
      </c>
      <c r="D1181" s="26">
        <v>134</v>
      </c>
      <c r="E1181" s="26" t="s">
        <v>52</v>
      </c>
      <c r="F1181" s="26" t="s">
        <v>156</v>
      </c>
      <c r="G1181" s="26">
        <v>3</v>
      </c>
      <c r="H1181" s="26">
        <v>281</v>
      </c>
      <c r="I1181" s="26">
        <v>139</v>
      </c>
      <c r="J1181" s="26">
        <v>5</v>
      </c>
      <c r="K1181" s="26">
        <v>47</v>
      </c>
      <c r="L1181" s="27">
        <v>119.38</v>
      </c>
      <c r="M1181" s="27">
        <v>14.72</v>
      </c>
      <c r="N1181" s="27">
        <v>5.5</v>
      </c>
      <c r="O1181" s="27">
        <v>48.925724137931041</v>
      </c>
      <c r="P1181" s="27">
        <v>48.925724137931041</v>
      </c>
      <c r="Q1181" s="27">
        <v>3290.2549482758627</v>
      </c>
      <c r="S1181" s="27">
        <v>11.95</v>
      </c>
      <c r="T1181" s="27">
        <v>41.94</v>
      </c>
      <c r="U1181" s="27">
        <v>21.75</v>
      </c>
      <c r="V1181" s="27">
        <v>419.4</v>
      </c>
      <c r="W1181" s="27">
        <v>364.87799999999999</v>
      </c>
      <c r="X1181" s="27">
        <v>36.4878</v>
      </c>
      <c r="Y1181" s="27">
        <v>217.5</v>
      </c>
      <c r="Z1181" s="27">
        <v>189.22499999999999</v>
      </c>
      <c r="AA1181" s="27">
        <v>18.922499999999999</v>
      </c>
      <c r="AB1181" s="27">
        <v>6.7</v>
      </c>
      <c r="AC1181" s="27">
        <v>27.1</v>
      </c>
      <c r="AD1181" s="27">
        <v>6</v>
      </c>
      <c r="AE1181" s="27">
        <v>15.5</v>
      </c>
      <c r="AF1181" s="27">
        <v>4.6000000000000005</v>
      </c>
      <c r="AG1181" s="27">
        <v>489.16964847106834</v>
      </c>
      <c r="AH1181" s="27">
        <v>48.916964847106833</v>
      </c>
      <c r="AI1181" s="27">
        <v>0.4194</v>
      </c>
      <c r="AJ1181" s="27">
        <v>0.67</v>
      </c>
      <c r="AK1181" s="27">
        <v>2.71</v>
      </c>
      <c r="AL1181" s="27">
        <v>0.6</v>
      </c>
      <c r="AM1181" s="27">
        <v>1.55</v>
      </c>
      <c r="AN1181" s="27">
        <v>0.46</v>
      </c>
      <c r="AO1181" s="27">
        <v>15.975202670481641</v>
      </c>
      <c r="AP1181" s="27">
        <v>64.616118264186937</v>
      </c>
      <c r="AQ1181" s="27">
        <v>14.306151645207439</v>
      </c>
      <c r="AR1181" s="27">
        <v>36.957558416785886</v>
      </c>
      <c r="AS1181" s="27">
        <v>10.968049594659037</v>
      </c>
    </row>
    <row r="1182" spans="1:45" x14ac:dyDescent="0.35">
      <c r="A1182" s="26">
        <v>2018</v>
      </c>
      <c r="B1182" s="26">
        <v>16316</v>
      </c>
      <c r="C1182" s="26" t="s">
        <v>162</v>
      </c>
      <c r="D1182" s="26">
        <v>119</v>
      </c>
      <c r="E1182" s="26" t="s">
        <v>120</v>
      </c>
      <c r="F1182" s="26" t="s">
        <v>156</v>
      </c>
      <c r="G1182" s="26">
        <v>3</v>
      </c>
      <c r="H1182" s="26">
        <v>282</v>
      </c>
      <c r="I1182" s="26">
        <v>140</v>
      </c>
      <c r="J1182" s="26">
        <v>4</v>
      </c>
      <c r="K1182" s="26">
        <v>50</v>
      </c>
      <c r="L1182" s="27">
        <v>127</v>
      </c>
      <c r="M1182" s="27">
        <v>14.93</v>
      </c>
      <c r="N1182" s="27">
        <v>5.41</v>
      </c>
      <c r="O1182" s="27">
        <v>48.006614396551718</v>
      </c>
      <c r="P1182" s="27">
        <v>48.006614396551718</v>
      </c>
      <c r="Q1182" s="27">
        <v>3228.4448181681032</v>
      </c>
      <c r="S1182" s="27">
        <v>11.9</v>
      </c>
      <c r="T1182" s="27">
        <v>41.34</v>
      </c>
      <c r="U1182" s="27">
        <v>22.39</v>
      </c>
      <c r="V1182" s="27">
        <v>413.40000000000003</v>
      </c>
      <c r="W1182" s="27">
        <v>359.65800000000002</v>
      </c>
      <c r="X1182" s="27">
        <v>35.965800000000002</v>
      </c>
      <c r="Y1182" s="27">
        <v>223.9</v>
      </c>
      <c r="Z1182" s="27">
        <v>194.79300000000001</v>
      </c>
      <c r="AA1182" s="27">
        <v>19.479300000000002</v>
      </c>
      <c r="AB1182" s="27">
        <v>6.4</v>
      </c>
      <c r="AC1182" s="27">
        <v>26.9</v>
      </c>
      <c r="AD1182" s="27">
        <v>5.8999999999999995</v>
      </c>
      <c r="AE1182" s="27">
        <v>15.4</v>
      </c>
      <c r="AF1182" s="27">
        <v>4.4000000000000004</v>
      </c>
      <c r="AG1182" s="27">
        <v>485.50572547885474</v>
      </c>
      <c r="AH1182" s="27">
        <v>48.550572547885473</v>
      </c>
      <c r="AI1182" s="27">
        <v>0.41340000000000005</v>
      </c>
      <c r="AJ1182" s="27">
        <v>0.64</v>
      </c>
      <c r="AK1182" s="27">
        <v>2.69</v>
      </c>
      <c r="AL1182" s="27">
        <v>0.59</v>
      </c>
      <c r="AM1182" s="27">
        <v>1.54</v>
      </c>
      <c r="AN1182" s="27">
        <v>0.44</v>
      </c>
      <c r="AO1182" s="27">
        <v>15.481373971940009</v>
      </c>
      <c r="AP1182" s="27">
        <v>65.070149975810338</v>
      </c>
      <c r="AQ1182" s="27">
        <v>14.271891630382193</v>
      </c>
      <c r="AR1182" s="27">
        <v>37.252056119980644</v>
      </c>
      <c r="AS1182" s="27">
        <v>10.643444605708757</v>
      </c>
    </row>
    <row r="1183" spans="1:45" x14ac:dyDescent="0.35">
      <c r="A1183" s="26">
        <v>2018</v>
      </c>
      <c r="B1183" s="26">
        <v>16317</v>
      </c>
      <c r="C1183" s="26" t="s">
        <v>162</v>
      </c>
      <c r="D1183" s="26">
        <v>93</v>
      </c>
      <c r="E1183" s="26" t="s">
        <v>101</v>
      </c>
      <c r="F1183" s="26" t="s">
        <v>156</v>
      </c>
      <c r="G1183" s="26">
        <v>3</v>
      </c>
      <c r="H1183" s="26">
        <v>282</v>
      </c>
      <c r="I1183" s="26">
        <v>140</v>
      </c>
      <c r="J1183" s="26">
        <v>5</v>
      </c>
      <c r="K1183" s="26">
        <v>46</v>
      </c>
      <c r="L1183" s="27">
        <v>116.84</v>
      </c>
      <c r="M1183" s="27">
        <v>15.95</v>
      </c>
      <c r="N1183" s="27">
        <v>3.12</v>
      </c>
      <c r="O1183" s="27">
        <v>27.353927586206897</v>
      </c>
      <c r="P1183" s="27">
        <v>27.353927586206897</v>
      </c>
      <c r="Q1183" s="27">
        <v>1839.5516301724138</v>
      </c>
      <c r="S1183" s="27">
        <v>11.76</v>
      </c>
      <c r="T1183" s="27">
        <v>41.81</v>
      </c>
      <c r="U1183" s="27">
        <v>22.64</v>
      </c>
      <c r="V1183" s="27">
        <v>418.1</v>
      </c>
      <c r="W1183" s="27">
        <v>363.74700000000001</v>
      </c>
      <c r="X1183" s="27">
        <v>36.374700000000004</v>
      </c>
      <c r="Y1183" s="27">
        <v>226.4</v>
      </c>
      <c r="Z1183" s="27">
        <v>196.96800000000002</v>
      </c>
      <c r="AA1183" s="27">
        <v>19.696800000000003</v>
      </c>
      <c r="AB1183" s="27">
        <v>6.4</v>
      </c>
      <c r="AC1183" s="27">
        <v>27.1</v>
      </c>
      <c r="AD1183" s="27">
        <v>6</v>
      </c>
      <c r="AE1183" s="27">
        <v>15.5</v>
      </c>
      <c r="AF1183" s="27">
        <v>4.5</v>
      </c>
      <c r="AG1183" s="27">
        <v>492.35544027267099</v>
      </c>
      <c r="AH1183" s="27">
        <v>49.235544027267096</v>
      </c>
      <c r="AI1183" s="27">
        <v>0.41810000000000003</v>
      </c>
      <c r="AJ1183" s="27">
        <v>0.64</v>
      </c>
      <c r="AK1183" s="27">
        <v>2.71</v>
      </c>
      <c r="AL1183" s="27">
        <v>0.6</v>
      </c>
      <c r="AM1183" s="27">
        <v>1.55</v>
      </c>
      <c r="AN1183" s="27">
        <v>0.45</v>
      </c>
      <c r="AO1183" s="27">
        <v>15.307342740971059</v>
      </c>
      <c r="AP1183" s="27">
        <v>64.817029418799336</v>
      </c>
      <c r="AQ1183" s="27">
        <v>14.350633819660368</v>
      </c>
      <c r="AR1183" s="27">
        <v>37.072470700789282</v>
      </c>
      <c r="AS1183" s="27">
        <v>10.762975364745275</v>
      </c>
    </row>
    <row r="1184" spans="1:45" x14ac:dyDescent="0.35">
      <c r="A1184" s="26">
        <v>2018</v>
      </c>
      <c r="B1184" s="26">
        <v>16318</v>
      </c>
      <c r="C1184" s="26" t="s">
        <v>162</v>
      </c>
      <c r="D1184" s="26">
        <v>32</v>
      </c>
      <c r="E1184" s="26" t="s">
        <v>64</v>
      </c>
      <c r="F1184" s="26" t="s">
        <v>156</v>
      </c>
      <c r="G1184" s="26">
        <v>3</v>
      </c>
      <c r="H1184" s="26">
        <v>282</v>
      </c>
      <c r="I1184" s="26">
        <v>140</v>
      </c>
      <c r="J1184" s="26">
        <v>5</v>
      </c>
      <c r="K1184" s="26">
        <v>45</v>
      </c>
      <c r="L1184" s="27">
        <v>114.3</v>
      </c>
      <c r="M1184" s="27">
        <v>20.05</v>
      </c>
      <c r="N1184" s="27">
        <v>2.71</v>
      </c>
      <c r="O1184" s="27">
        <v>22.600348706896554</v>
      </c>
      <c r="P1184" s="27">
        <v>22.600348706896554</v>
      </c>
      <c r="Q1184" s="27">
        <v>1519.8734505387933</v>
      </c>
      <c r="S1184" s="27">
        <v>12.3</v>
      </c>
      <c r="T1184" s="27">
        <v>42.88</v>
      </c>
      <c r="U1184" s="27">
        <v>20.56</v>
      </c>
      <c r="V1184" s="27">
        <v>428.8</v>
      </c>
      <c r="W1184" s="27">
        <v>373.05599999999998</v>
      </c>
      <c r="X1184" s="27">
        <v>37.305599999999998</v>
      </c>
      <c r="Y1184" s="27">
        <v>205.6</v>
      </c>
      <c r="Z1184" s="27">
        <v>178.87199999999999</v>
      </c>
      <c r="AA1184" s="27">
        <v>17.8872</v>
      </c>
      <c r="AB1184" s="27">
        <v>6.6000000000000005</v>
      </c>
      <c r="AC1184" s="27">
        <v>27.1</v>
      </c>
      <c r="AD1184" s="27">
        <v>5.8</v>
      </c>
      <c r="AE1184" s="27">
        <v>15.600000000000001</v>
      </c>
      <c r="AF1184" s="27">
        <v>4.6999999999999993</v>
      </c>
      <c r="AG1184" s="27">
        <v>493.82757885970648</v>
      </c>
      <c r="AH1184" s="27">
        <v>49.382757885970648</v>
      </c>
      <c r="AI1184" s="27">
        <v>0.42880000000000001</v>
      </c>
      <c r="AJ1184" s="27">
        <v>0.66</v>
      </c>
      <c r="AK1184" s="27">
        <v>2.71</v>
      </c>
      <c r="AL1184" s="27">
        <v>0.57999999999999996</v>
      </c>
      <c r="AM1184" s="27">
        <v>1.56</v>
      </c>
      <c r="AN1184" s="27">
        <v>0.47</v>
      </c>
      <c r="AO1184" s="27">
        <v>15.39179104477612</v>
      </c>
      <c r="AP1184" s="27">
        <v>63.19962686567164</v>
      </c>
      <c r="AQ1184" s="27">
        <v>13.526119402985074</v>
      </c>
      <c r="AR1184" s="27">
        <v>36.380597014925378</v>
      </c>
      <c r="AS1184" s="27">
        <v>10.960820895522387</v>
      </c>
    </row>
    <row r="1185" spans="1:45" x14ac:dyDescent="0.35">
      <c r="A1185" s="26">
        <v>2018</v>
      </c>
      <c r="B1185" s="26">
        <v>16319</v>
      </c>
      <c r="C1185" s="26" t="s">
        <v>162</v>
      </c>
      <c r="D1185" s="26">
        <v>128</v>
      </c>
      <c r="E1185" s="26" t="s">
        <v>74</v>
      </c>
      <c r="F1185" s="26" t="s">
        <v>156</v>
      </c>
      <c r="G1185" s="26">
        <v>3</v>
      </c>
      <c r="H1185" s="26">
        <v>284</v>
      </c>
      <c r="I1185" s="26">
        <v>142</v>
      </c>
      <c r="J1185" s="26">
        <v>4</v>
      </c>
      <c r="K1185" s="26">
        <v>49</v>
      </c>
      <c r="L1185" s="27">
        <v>124.46000000000001</v>
      </c>
      <c r="M1185" s="27">
        <v>20.89</v>
      </c>
      <c r="N1185" s="27">
        <v>6.49</v>
      </c>
      <c r="O1185" s="27">
        <v>53.555424051724138</v>
      </c>
      <c r="P1185" s="27">
        <v>53.555424051724138</v>
      </c>
      <c r="Q1185" s="27">
        <v>3601.6022674784481</v>
      </c>
      <c r="S1185" s="27">
        <v>11.82</v>
      </c>
      <c r="T1185" s="27">
        <v>41.46</v>
      </c>
      <c r="U1185" s="27">
        <v>21.86</v>
      </c>
      <c r="V1185" s="27">
        <v>414.6</v>
      </c>
      <c r="W1185" s="27">
        <v>360.702</v>
      </c>
      <c r="X1185" s="27">
        <v>36.0702</v>
      </c>
      <c r="Y1185" s="27">
        <v>218.6</v>
      </c>
      <c r="Z1185" s="27">
        <v>190.18199999999999</v>
      </c>
      <c r="AA1185" s="27">
        <v>19.0182</v>
      </c>
      <c r="AB1185" s="27">
        <v>6.4</v>
      </c>
      <c r="AC1185" s="27">
        <v>27</v>
      </c>
      <c r="AD1185" s="27">
        <v>6</v>
      </c>
      <c r="AE1185" s="27">
        <v>15.4</v>
      </c>
      <c r="AF1185" s="27">
        <v>4.4000000000000004</v>
      </c>
      <c r="AG1185" s="27">
        <v>484.14259908318633</v>
      </c>
      <c r="AH1185" s="27">
        <v>48.414259908318634</v>
      </c>
      <c r="AI1185" s="27">
        <v>0.41460000000000002</v>
      </c>
      <c r="AJ1185" s="27">
        <v>0.64</v>
      </c>
      <c r="AK1185" s="27">
        <v>2.7</v>
      </c>
      <c r="AL1185" s="27">
        <v>0.6</v>
      </c>
      <c r="AM1185" s="27">
        <v>1.54</v>
      </c>
      <c r="AN1185" s="27">
        <v>0.44</v>
      </c>
      <c r="AO1185" s="27">
        <v>15.436565364206464</v>
      </c>
      <c r="AP1185" s="27">
        <v>65.123010130246016</v>
      </c>
      <c r="AQ1185" s="27">
        <v>14.471780028943559</v>
      </c>
      <c r="AR1185" s="27">
        <v>37.1442354076218</v>
      </c>
      <c r="AS1185" s="27">
        <v>10.612638687891945</v>
      </c>
    </row>
    <row r="1186" spans="1:45" x14ac:dyDescent="0.35">
      <c r="A1186" s="26">
        <v>2018</v>
      </c>
      <c r="B1186" s="26">
        <v>16320</v>
      </c>
      <c r="C1186" s="26" t="s">
        <v>162</v>
      </c>
      <c r="D1186" s="26">
        <v>137</v>
      </c>
      <c r="E1186" s="26" t="s">
        <v>146</v>
      </c>
      <c r="F1186" s="26" t="s">
        <v>156</v>
      </c>
      <c r="G1186" s="26">
        <v>3</v>
      </c>
      <c r="H1186" s="26">
        <v>281</v>
      </c>
      <c r="I1186" s="26">
        <v>139</v>
      </c>
      <c r="J1186" s="26">
        <v>4</v>
      </c>
      <c r="K1186" s="26">
        <v>50</v>
      </c>
      <c r="L1186" s="27">
        <v>127</v>
      </c>
      <c r="M1186" s="27">
        <v>14.89</v>
      </c>
      <c r="N1186" s="27">
        <v>4.63</v>
      </c>
      <c r="O1186" s="27">
        <v>41.10446146551724</v>
      </c>
      <c r="P1186" s="27">
        <v>41.10446146551724</v>
      </c>
      <c r="Q1186" s="27">
        <v>2764.2750335560345</v>
      </c>
      <c r="S1186" s="27">
        <v>11.94</v>
      </c>
      <c r="T1186" s="27">
        <v>41.55</v>
      </c>
      <c r="U1186" s="27">
        <v>21.7</v>
      </c>
      <c r="V1186" s="27">
        <v>415.5</v>
      </c>
      <c r="W1186" s="27">
        <v>361.48500000000001</v>
      </c>
      <c r="X1186" s="27">
        <v>36.148499999999999</v>
      </c>
      <c r="Y1186" s="27">
        <v>217</v>
      </c>
      <c r="Z1186" s="27">
        <v>188.79</v>
      </c>
      <c r="AA1186" s="27">
        <v>18.878999999999998</v>
      </c>
      <c r="AB1186" s="27">
        <v>6.6000000000000005</v>
      </c>
      <c r="AC1186" s="27">
        <v>26.8</v>
      </c>
      <c r="AD1186" s="27">
        <v>6</v>
      </c>
      <c r="AE1186" s="27">
        <v>15.4</v>
      </c>
      <c r="AF1186" s="27">
        <v>4.6000000000000005</v>
      </c>
      <c r="AG1186" s="27">
        <v>484.360989461261</v>
      </c>
      <c r="AH1186" s="27">
        <v>48.436098946126101</v>
      </c>
      <c r="AI1186" s="27">
        <v>0.41549999999999998</v>
      </c>
      <c r="AJ1186" s="27">
        <v>0.66</v>
      </c>
      <c r="AK1186" s="27">
        <v>2.68</v>
      </c>
      <c r="AL1186" s="27">
        <v>0.6</v>
      </c>
      <c r="AM1186" s="27">
        <v>1.54</v>
      </c>
      <c r="AN1186" s="27">
        <v>0.46</v>
      </c>
      <c r="AO1186" s="27">
        <v>15.884476534296031</v>
      </c>
      <c r="AP1186" s="27">
        <v>64.500601684717211</v>
      </c>
      <c r="AQ1186" s="27">
        <v>14.440433212996391</v>
      </c>
      <c r="AR1186" s="27">
        <v>37.063778580024071</v>
      </c>
      <c r="AS1186" s="27">
        <v>11.070998796630567</v>
      </c>
    </row>
    <row r="1187" spans="1:45" x14ac:dyDescent="0.35">
      <c r="A1187" s="26">
        <v>2018</v>
      </c>
      <c r="B1187" s="26">
        <v>16321</v>
      </c>
      <c r="C1187" s="26" t="s">
        <v>162</v>
      </c>
      <c r="D1187" s="26">
        <v>120</v>
      </c>
      <c r="E1187" s="26" t="s">
        <v>123</v>
      </c>
      <c r="F1187" s="26" t="s">
        <v>156</v>
      </c>
      <c r="G1187" s="26">
        <v>3</v>
      </c>
      <c r="H1187" s="26">
        <v>280</v>
      </c>
      <c r="I1187" s="26">
        <v>138</v>
      </c>
      <c r="J1187" s="26">
        <v>4</v>
      </c>
      <c r="K1187" s="26">
        <v>46</v>
      </c>
      <c r="L1187" s="27">
        <v>116.84</v>
      </c>
      <c r="M1187" s="27">
        <v>16.899999999999999</v>
      </c>
      <c r="N1187" s="27">
        <v>3.91</v>
      </c>
      <c r="O1187" s="27">
        <v>33.89262155172414</v>
      </c>
      <c r="P1187" s="27">
        <v>33.89262155172414</v>
      </c>
      <c r="Q1187" s="27">
        <v>2279.2787993534484</v>
      </c>
      <c r="S1187" s="27">
        <v>11.96</v>
      </c>
      <c r="T1187" s="27">
        <v>42.71</v>
      </c>
      <c r="U1187" s="27">
        <v>21.71</v>
      </c>
      <c r="V1187" s="27">
        <v>427.1</v>
      </c>
      <c r="W1187" s="27">
        <v>371.577</v>
      </c>
      <c r="X1187" s="27">
        <v>37.157699999999998</v>
      </c>
      <c r="Y1187" s="27">
        <v>217.10000000000002</v>
      </c>
      <c r="Z1187" s="27">
        <v>188.87700000000001</v>
      </c>
      <c r="AA1187" s="27">
        <v>18.887700000000002</v>
      </c>
      <c r="AB1187" s="27">
        <v>6.6000000000000005</v>
      </c>
      <c r="AC1187" s="27">
        <v>27.400000000000002</v>
      </c>
      <c r="AD1187" s="27">
        <v>6.1</v>
      </c>
      <c r="AE1187" s="27">
        <v>15.700000000000001</v>
      </c>
      <c r="AF1187" s="27">
        <v>4.6000000000000005</v>
      </c>
      <c r="AG1187" s="27">
        <v>497.93686466572984</v>
      </c>
      <c r="AH1187" s="27">
        <v>49.793686466572986</v>
      </c>
      <c r="AI1187" s="27">
        <v>0.42710000000000004</v>
      </c>
      <c r="AJ1187" s="27">
        <v>0.66</v>
      </c>
      <c r="AK1187" s="27">
        <v>2.74</v>
      </c>
      <c r="AL1187" s="27">
        <v>0.61</v>
      </c>
      <c r="AM1187" s="27">
        <v>1.57</v>
      </c>
      <c r="AN1187" s="27">
        <v>0.46</v>
      </c>
      <c r="AO1187" s="27">
        <v>15.453055490517443</v>
      </c>
      <c r="AP1187" s="27">
        <v>64.153594006087573</v>
      </c>
      <c r="AQ1187" s="27">
        <v>14.282369468508543</v>
      </c>
      <c r="AR1187" s="27">
        <v>36.75954109107937</v>
      </c>
      <c r="AS1187" s="27">
        <v>10.770311402481855</v>
      </c>
    </row>
    <row r="1188" spans="1:45" x14ac:dyDescent="0.35">
      <c r="A1188" s="26">
        <v>2018</v>
      </c>
      <c r="B1188" s="26">
        <v>16322</v>
      </c>
      <c r="C1188" s="26" t="s">
        <v>162</v>
      </c>
      <c r="D1188" s="26">
        <v>22</v>
      </c>
      <c r="E1188" s="26" t="s">
        <v>14</v>
      </c>
      <c r="F1188" s="26" t="s">
        <v>156</v>
      </c>
      <c r="G1188" s="26">
        <v>3</v>
      </c>
      <c r="H1188" s="26">
        <v>280</v>
      </c>
      <c r="I1188" s="26">
        <v>138</v>
      </c>
      <c r="J1188" s="26">
        <v>4</v>
      </c>
      <c r="K1188" s="26">
        <v>44</v>
      </c>
      <c r="L1188" s="27">
        <v>111.76</v>
      </c>
      <c r="M1188" s="27">
        <v>22.95</v>
      </c>
      <c r="N1188" s="27">
        <v>3.1</v>
      </c>
      <c r="O1188" s="27">
        <v>24.915047413793101</v>
      </c>
      <c r="P1188" s="27">
        <v>24.915047413793101</v>
      </c>
      <c r="Q1188" s="27">
        <v>1675.5369385775859</v>
      </c>
      <c r="S1188" s="27">
        <v>11.7</v>
      </c>
      <c r="T1188" s="27">
        <v>42.93</v>
      </c>
      <c r="U1188" s="27">
        <v>21.18</v>
      </c>
      <c r="V1188" s="27">
        <v>429.3</v>
      </c>
      <c r="W1188" s="27">
        <v>373.49099999999999</v>
      </c>
      <c r="X1188" s="27">
        <v>37.3491</v>
      </c>
      <c r="Y1188" s="27">
        <v>211.8</v>
      </c>
      <c r="Z1188" s="27">
        <v>184.26600000000002</v>
      </c>
      <c r="AA1188" s="27">
        <v>18.426600000000001</v>
      </c>
      <c r="AB1188" s="27">
        <v>6.4</v>
      </c>
      <c r="AC1188" s="27">
        <v>27.599999999999998</v>
      </c>
      <c r="AD1188" s="27">
        <v>6</v>
      </c>
      <c r="AE1188" s="27">
        <v>15.700000000000001</v>
      </c>
      <c r="AF1188" s="27">
        <v>4.6000000000000005</v>
      </c>
      <c r="AG1188" s="27">
        <v>497.67262154191138</v>
      </c>
      <c r="AH1188" s="27">
        <v>49.767262154191137</v>
      </c>
      <c r="AI1188" s="27">
        <v>0.42930000000000001</v>
      </c>
      <c r="AJ1188" s="27">
        <v>0.64</v>
      </c>
      <c r="AK1188" s="27">
        <v>2.76</v>
      </c>
      <c r="AL1188" s="27">
        <v>0.6</v>
      </c>
      <c r="AM1188" s="27">
        <v>1.57</v>
      </c>
      <c r="AN1188" s="27">
        <v>0.46</v>
      </c>
      <c r="AO1188" s="27">
        <v>14.907989750757046</v>
      </c>
      <c r="AP1188" s="27">
        <v>64.290705800139762</v>
      </c>
      <c r="AQ1188" s="27">
        <v>13.976240391334731</v>
      </c>
      <c r="AR1188" s="27">
        <v>36.571162357325882</v>
      </c>
      <c r="AS1188" s="27">
        <v>10.715117633356629</v>
      </c>
    </row>
    <row r="1189" spans="1:45" x14ac:dyDescent="0.35">
      <c r="A1189" s="26">
        <v>2018</v>
      </c>
      <c r="B1189" s="26">
        <v>16323</v>
      </c>
      <c r="C1189" s="26" t="s">
        <v>162</v>
      </c>
      <c r="D1189" s="26">
        <v>99</v>
      </c>
      <c r="E1189" s="26" t="s">
        <v>81</v>
      </c>
      <c r="F1189" s="26" t="s">
        <v>156</v>
      </c>
      <c r="G1189" s="26">
        <v>3</v>
      </c>
      <c r="H1189" s="26">
        <v>284</v>
      </c>
      <c r="I1189" s="26">
        <v>142</v>
      </c>
      <c r="J1189" s="26">
        <v>3</v>
      </c>
      <c r="K1189" s="26">
        <v>55</v>
      </c>
      <c r="L1189" s="27">
        <v>139.69999999999999</v>
      </c>
      <c r="M1189" s="27">
        <v>15.14</v>
      </c>
      <c r="N1189" s="27">
        <v>6.14</v>
      </c>
      <c r="O1189" s="27">
        <v>54.349903793103444</v>
      </c>
      <c r="P1189" s="27">
        <v>54.349903793103444</v>
      </c>
      <c r="Q1189" s="27">
        <v>3655.0310300862066</v>
      </c>
      <c r="S1189" s="27">
        <v>12.09</v>
      </c>
      <c r="T1189" s="27">
        <v>40.86</v>
      </c>
      <c r="U1189" s="27">
        <v>21.62</v>
      </c>
      <c r="V1189" s="27">
        <v>408.6</v>
      </c>
      <c r="W1189" s="27">
        <v>355.48200000000003</v>
      </c>
      <c r="X1189" s="27">
        <v>35.548200000000001</v>
      </c>
      <c r="Y1189" s="27">
        <v>216.20000000000002</v>
      </c>
      <c r="Z1189" s="27">
        <v>188.09400000000002</v>
      </c>
      <c r="AA1189" s="27">
        <v>18.809400000000004</v>
      </c>
      <c r="AB1189" s="27">
        <v>6.3</v>
      </c>
      <c r="AC1189" s="27">
        <v>26.6</v>
      </c>
      <c r="AD1189" s="27">
        <v>5.8999999999999995</v>
      </c>
      <c r="AE1189" s="27">
        <v>15.2</v>
      </c>
      <c r="AF1189" s="27">
        <v>4.4000000000000004</v>
      </c>
      <c r="AG1189" s="27">
        <v>475.90913019594575</v>
      </c>
      <c r="AH1189" s="27">
        <v>47.590913019594574</v>
      </c>
      <c r="AI1189" s="27">
        <v>0.40860000000000002</v>
      </c>
      <c r="AJ1189" s="27">
        <v>0.63</v>
      </c>
      <c r="AK1189" s="27">
        <v>2.66</v>
      </c>
      <c r="AL1189" s="27">
        <v>0.59</v>
      </c>
      <c r="AM1189" s="27">
        <v>1.52</v>
      </c>
      <c r="AN1189" s="27">
        <v>0.44</v>
      </c>
      <c r="AO1189" s="27">
        <v>15.41850220264317</v>
      </c>
      <c r="AP1189" s="27">
        <v>65.100342633382283</v>
      </c>
      <c r="AQ1189" s="27">
        <v>14.439549681840429</v>
      </c>
      <c r="AR1189" s="27">
        <v>37.200195790504154</v>
      </c>
      <c r="AS1189" s="27">
        <v>10.768477728830153</v>
      </c>
    </row>
    <row r="1190" spans="1:45" x14ac:dyDescent="0.35">
      <c r="A1190" s="26">
        <v>2018</v>
      </c>
      <c r="B1190" s="26">
        <v>16324</v>
      </c>
      <c r="C1190" s="26" t="s">
        <v>162</v>
      </c>
      <c r="D1190" s="26">
        <v>90</v>
      </c>
      <c r="E1190" s="26" t="s">
        <v>55</v>
      </c>
      <c r="F1190" s="26" t="s">
        <v>156</v>
      </c>
      <c r="G1190" s="26">
        <v>3</v>
      </c>
      <c r="H1190" s="26">
        <v>279</v>
      </c>
      <c r="I1190" s="26">
        <v>137</v>
      </c>
      <c r="J1190" s="26">
        <v>1</v>
      </c>
      <c r="K1190" s="26">
        <v>26</v>
      </c>
      <c r="L1190" s="27">
        <v>66.040000000000006</v>
      </c>
      <c r="M1190" s="27">
        <v>14.76</v>
      </c>
      <c r="N1190" s="27">
        <v>5.73</v>
      </c>
      <c r="O1190" s="27">
        <v>50.947801034482758</v>
      </c>
      <c r="P1190" s="27">
        <v>50.947801034482758</v>
      </c>
      <c r="Q1190" s="27">
        <v>3426.2396195689653</v>
      </c>
      <c r="S1190" s="27">
        <v>11.58</v>
      </c>
      <c r="T1190" s="27">
        <v>42.28</v>
      </c>
      <c r="U1190" s="27">
        <v>20.99</v>
      </c>
      <c r="V1190" s="27">
        <v>422.8</v>
      </c>
      <c r="W1190" s="27">
        <v>367.83600000000001</v>
      </c>
      <c r="X1190" s="27">
        <v>36.7836</v>
      </c>
      <c r="Y1190" s="27">
        <v>209.89999999999998</v>
      </c>
      <c r="Z1190" s="27">
        <v>182.61299999999997</v>
      </c>
      <c r="AA1190" s="27">
        <v>18.261299999999999</v>
      </c>
      <c r="AB1190" s="27">
        <v>6.5</v>
      </c>
      <c r="AC1190" s="27">
        <v>27.400000000000002</v>
      </c>
      <c r="AD1190" s="27">
        <v>6</v>
      </c>
      <c r="AE1190" s="27">
        <v>15.600000000000001</v>
      </c>
      <c r="AF1190" s="27">
        <v>4.6000000000000005</v>
      </c>
      <c r="AG1190" s="27">
        <v>489.1461928443133</v>
      </c>
      <c r="AH1190" s="27">
        <v>48.914619284431332</v>
      </c>
      <c r="AI1190" s="27">
        <v>0.42280000000000001</v>
      </c>
      <c r="AJ1190" s="27">
        <v>0.65</v>
      </c>
      <c r="AK1190" s="27">
        <v>2.74</v>
      </c>
      <c r="AL1190" s="27">
        <v>0.6</v>
      </c>
      <c r="AM1190" s="27">
        <v>1.56</v>
      </c>
      <c r="AN1190" s="27">
        <v>0.46</v>
      </c>
      <c r="AO1190" s="27">
        <v>15.373699148533586</v>
      </c>
      <c r="AP1190" s="27">
        <v>64.806054872280043</v>
      </c>
      <c r="AQ1190" s="27">
        <v>14.191106906338694</v>
      </c>
      <c r="AR1190" s="27">
        <v>36.896877956480608</v>
      </c>
      <c r="AS1190" s="27">
        <v>10.879848628193001</v>
      </c>
    </row>
    <row r="1191" spans="1:45" x14ac:dyDescent="0.35">
      <c r="A1191" s="26">
        <v>2018</v>
      </c>
      <c r="B1191" s="26">
        <v>16325</v>
      </c>
      <c r="C1191" s="26" t="s">
        <v>162</v>
      </c>
      <c r="D1191" s="26">
        <v>89</v>
      </c>
      <c r="E1191" s="26" t="s">
        <v>26</v>
      </c>
      <c r="F1191" s="26" t="s">
        <v>156</v>
      </c>
      <c r="G1191" s="26">
        <v>3</v>
      </c>
      <c r="H1191" s="26">
        <v>278</v>
      </c>
      <c r="I1191" s="26">
        <v>136</v>
      </c>
      <c r="J1191" s="26">
        <v>2</v>
      </c>
      <c r="K1191" s="26">
        <v>28</v>
      </c>
      <c r="L1191" s="27">
        <v>71.12</v>
      </c>
      <c r="M1191" s="27">
        <v>16.010000000000002</v>
      </c>
      <c r="N1191" s="27">
        <v>5.66</v>
      </c>
      <c r="O1191" s="27">
        <v>49.587406379310345</v>
      </c>
      <c r="P1191" s="27">
        <v>49.587406379310345</v>
      </c>
      <c r="Q1191" s="27">
        <v>3334.7530790086207</v>
      </c>
      <c r="S1191" s="27">
        <v>12.44</v>
      </c>
      <c r="T1191" s="27">
        <v>41.43</v>
      </c>
      <c r="U1191" s="27">
        <v>21.83</v>
      </c>
      <c r="V1191" s="27">
        <v>414.3</v>
      </c>
      <c r="W1191" s="27">
        <v>360.44100000000003</v>
      </c>
      <c r="X1191" s="27">
        <v>36.0441</v>
      </c>
      <c r="Y1191" s="27">
        <v>218.29999999999998</v>
      </c>
      <c r="Z1191" s="27">
        <v>189.92099999999999</v>
      </c>
      <c r="AA1191" s="27">
        <v>18.992100000000001</v>
      </c>
      <c r="AB1191" s="27">
        <v>6.3</v>
      </c>
      <c r="AC1191" s="27">
        <v>26.9</v>
      </c>
      <c r="AD1191" s="27">
        <v>5.8</v>
      </c>
      <c r="AE1191" s="27">
        <v>15.3</v>
      </c>
      <c r="AF1191" s="27">
        <v>4.5</v>
      </c>
      <c r="AG1191" s="27">
        <v>483.63640540265072</v>
      </c>
      <c r="AH1191" s="27">
        <v>48.363640540265074</v>
      </c>
      <c r="AI1191" s="27">
        <v>0.4143</v>
      </c>
      <c r="AJ1191" s="27">
        <v>0.63</v>
      </c>
      <c r="AK1191" s="27">
        <v>2.69</v>
      </c>
      <c r="AL1191" s="27">
        <v>0.57999999999999996</v>
      </c>
      <c r="AM1191" s="27">
        <v>1.53</v>
      </c>
      <c r="AN1191" s="27">
        <v>0.45</v>
      </c>
      <c r="AO1191" s="27">
        <v>15.206372194062274</v>
      </c>
      <c r="AP1191" s="27">
        <v>64.928795558773828</v>
      </c>
      <c r="AQ1191" s="27">
        <v>13.999517258025584</v>
      </c>
      <c r="AR1191" s="27">
        <v>36.929761042722667</v>
      </c>
      <c r="AS1191" s="27">
        <v>10.861694424330196</v>
      </c>
    </row>
    <row r="1192" spans="1:45" x14ac:dyDescent="0.35">
      <c r="A1192" s="26">
        <v>2018</v>
      </c>
      <c r="B1192" s="26">
        <v>16326</v>
      </c>
      <c r="C1192" s="26" t="s">
        <v>162</v>
      </c>
      <c r="D1192" s="26">
        <v>21</v>
      </c>
      <c r="E1192" s="26" t="s">
        <v>98</v>
      </c>
      <c r="F1192" s="26" t="s">
        <v>156</v>
      </c>
      <c r="G1192" s="26">
        <v>3</v>
      </c>
      <c r="H1192" s="26">
        <v>280</v>
      </c>
      <c r="I1192" s="26">
        <v>138</v>
      </c>
      <c r="J1192" s="26">
        <v>2</v>
      </c>
      <c r="K1192" s="26">
        <v>47</v>
      </c>
      <c r="L1192" s="27">
        <v>119.38</v>
      </c>
      <c r="M1192" s="27">
        <v>19.36</v>
      </c>
      <c r="N1192" s="27">
        <v>4.1100000000000003</v>
      </c>
      <c r="O1192" s="27">
        <v>34.571619310344829</v>
      </c>
      <c r="P1192" s="27">
        <v>34.571619310344829</v>
      </c>
      <c r="Q1192" s="27">
        <v>2324.9413986206896</v>
      </c>
      <c r="S1192" s="27">
        <v>12.43</v>
      </c>
      <c r="T1192" s="27">
        <v>42.78</v>
      </c>
      <c r="U1192" s="27">
        <v>21.6</v>
      </c>
      <c r="V1192" s="27">
        <v>427.8</v>
      </c>
      <c r="W1192" s="27">
        <v>372.18600000000004</v>
      </c>
      <c r="X1192" s="27">
        <v>37.218600000000002</v>
      </c>
      <c r="Y1192" s="27">
        <v>216</v>
      </c>
      <c r="Z1192" s="27">
        <v>187.92</v>
      </c>
      <c r="AA1192" s="27">
        <v>18.791999999999998</v>
      </c>
      <c r="AB1192" s="27">
        <v>6.5</v>
      </c>
      <c r="AC1192" s="27">
        <v>27.400000000000002</v>
      </c>
      <c r="AD1192" s="27">
        <v>6</v>
      </c>
      <c r="AE1192" s="27">
        <v>15.700000000000001</v>
      </c>
      <c r="AF1192" s="27">
        <v>4.5</v>
      </c>
      <c r="AG1192" s="27">
        <v>498.1652053984829</v>
      </c>
      <c r="AH1192" s="27">
        <v>49.816520539848291</v>
      </c>
      <c r="AI1192" s="27">
        <v>0.42780000000000001</v>
      </c>
      <c r="AJ1192" s="27">
        <v>0.65</v>
      </c>
      <c r="AK1192" s="27">
        <v>2.74</v>
      </c>
      <c r="AL1192" s="27">
        <v>0.6</v>
      </c>
      <c r="AM1192" s="27">
        <v>1.57</v>
      </c>
      <c r="AN1192" s="27">
        <v>0.45</v>
      </c>
      <c r="AO1192" s="27">
        <v>15.194015895278167</v>
      </c>
      <c r="AP1192" s="27">
        <v>64.048620850864893</v>
      </c>
      <c r="AQ1192" s="27">
        <v>14.025245441795231</v>
      </c>
      <c r="AR1192" s="27">
        <v>36.699392239364187</v>
      </c>
      <c r="AS1192" s="27">
        <v>10.518934081346423</v>
      </c>
    </row>
    <row r="1193" spans="1:45" x14ac:dyDescent="0.35">
      <c r="A1193" s="26">
        <v>2018</v>
      </c>
      <c r="B1193" s="26">
        <v>16327</v>
      </c>
      <c r="C1193" s="26" t="s">
        <v>162</v>
      </c>
      <c r="D1193" s="26">
        <v>29</v>
      </c>
      <c r="E1193" s="26" t="s">
        <v>16</v>
      </c>
      <c r="F1193" s="26" t="s">
        <v>156</v>
      </c>
      <c r="G1193" s="26">
        <v>3</v>
      </c>
      <c r="H1193" s="26">
        <v>279</v>
      </c>
      <c r="I1193" s="26">
        <v>137</v>
      </c>
      <c r="J1193" s="26">
        <v>5</v>
      </c>
      <c r="K1193" s="26">
        <v>49</v>
      </c>
      <c r="L1193" s="27">
        <v>124.46000000000001</v>
      </c>
      <c r="M1193" s="27">
        <v>15.38</v>
      </c>
      <c r="N1193" s="27">
        <v>2.17</v>
      </c>
      <c r="O1193" s="27">
        <v>19.15402879310345</v>
      </c>
      <c r="P1193" s="27">
        <v>19.15402879310345</v>
      </c>
      <c r="Q1193" s="27">
        <v>1288.108436336207</v>
      </c>
      <c r="S1193" s="27">
        <v>11.84</v>
      </c>
      <c r="T1193" s="27">
        <v>43.18</v>
      </c>
      <c r="U1193" s="27">
        <v>21.04</v>
      </c>
      <c r="V1193" s="27">
        <v>431.8</v>
      </c>
      <c r="W1193" s="27">
        <v>375.666</v>
      </c>
      <c r="X1193" s="27">
        <v>37.566600000000001</v>
      </c>
      <c r="Y1193" s="27">
        <v>210.39999999999998</v>
      </c>
      <c r="Z1193" s="27">
        <v>183.04799999999997</v>
      </c>
      <c r="AA1193" s="27">
        <v>18.304799999999997</v>
      </c>
      <c r="AB1193" s="27">
        <v>6.5</v>
      </c>
      <c r="AC1193" s="27">
        <v>27.400000000000002</v>
      </c>
      <c r="AD1193" s="27">
        <v>6</v>
      </c>
      <c r="AE1193" s="27">
        <v>15.8</v>
      </c>
      <c r="AF1193" s="27">
        <v>4.6999999999999993</v>
      </c>
      <c r="AG1193" s="27">
        <v>499.82448013549413</v>
      </c>
      <c r="AH1193" s="27">
        <v>49.982448013549416</v>
      </c>
      <c r="AI1193" s="27">
        <v>0.43180000000000002</v>
      </c>
      <c r="AJ1193" s="27">
        <v>0.65</v>
      </c>
      <c r="AK1193" s="27">
        <v>2.74</v>
      </c>
      <c r="AL1193" s="27">
        <v>0.6</v>
      </c>
      <c r="AM1193" s="27">
        <v>1.58</v>
      </c>
      <c r="AN1193" s="27">
        <v>0.47</v>
      </c>
      <c r="AO1193" s="27">
        <v>15.053265400648447</v>
      </c>
      <c r="AP1193" s="27">
        <v>63.455303381195002</v>
      </c>
      <c r="AQ1193" s="27">
        <v>13.895321908290875</v>
      </c>
      <c r="AR1193" s="27">
        <v>36.591014358499308</v>
      </c>
      <c r="AS1193" s="27">
        <v>10.884668828161184</v>
      </c>
    </row>
    <row r="1194" spans="1:45" x14ac:dyDescent="0.35">
      <c r="A1194" s="26">
        <v>2018</v>
      </c>
      <c r="B1194" s="26">
        <v>16328</v>
      </c>
      <c r="C1194" s="26" t="s">
        <v>162</v>
      </c>
      <c r="D1194" s="26">
        <v>20</v>
      </c>
      <c r="E1194" s="26" t="s">
        <v>147</v>
      </c>
      <c r="F1194" s="26" t="s">
        <v>156</v>
      </c>
      <c r="G1194" s="26">
        <v>3</v>
      </c>
      <c r="H1194" s="26">
        <v>280</v>
      </c>
      <c r="I1194" s="26">
        <v>138</v>
      </c>
      <c r="J1194" s="26">
        <v>4</v>
      </c>
      <c r="K1194" s="26">
        <v>43</v>
      </c>
      <c r="L1194" s="27">
        <v>109.22</v>
      </c>
      <c r="M1194" s="27">
        <v>21.12</v>
      </c>
      <c r="N1194" s="27">
        <v>2.19</v>
      </c>
      <c r="O1194" s="27">
        <v>18.01932</v>
      </c>
      <c r="P1194" s="27">
        <v>18.01932</v>
      </c>
      <c r="Q1194" s="27">
        <v>1211.79927</v>
      </c>
      <c r="S1194" s="27">
        <v>12.14</v>
      </c>
      <c r="T1194" s="27">
        <v>43.01</v>
      </c>
      <c r="U1194" s="27">
        <v>21.56</v>
      </c>
      <c r="V1194" s="27">
        <v>430.09999999999997</v>
      </c>
      <c r="W1194" s="27">
        <v>374.18699999999995</v>
      </c>
      <c r="X1194" s="27">
        <v>37.418699999999994</v>
      </c>
      <c r="Y1194" s="27">
        <v>215.6</v>
      </c>
      <c r="Z1194" s="27">
        <v>187.572</v>
      </c>
      <c r="AA1194" s="27">
        <v>18.757200000000001</v>
      </c>
      <c r="AB1194" s="27">
        <v>6.5</v>
      </c>
      <c r="AC1194" s="27">
        <v>27.599999999999998</v>
      </c>
      <c r="AD1194" s="27">
        <v>6</v>
      </c>
      <c r="AE1194" s="27">
        <v>15.8</v>
      </c>
      <c r="AF1194" s="27">
        <v>4.6999999999999993</v>
      </c>
      <c r="AG1194" s="27">
        <v>500.62897881412255</v>
      </c>
      <c r="AH1194" s="27">
        <v>50.062897881412255</v>
      </c>
      <c r="AI1194" s="27">
        <v>0.43009999999999998</v>
      </c>
      <c r="AJ1194" s="27">
        <v>0.65</v>
      </c>
      <c r="AK1194" s="27">
        <v>2.76</v>
      </c>
      <c r="AL1194" s="27">
        <v>0.6</v>
      </c>
      <c r="AM1194" s="27">
        <v>1.58</v>
      </c>
      <c r="AN1194" s="27">
        <v>0.47</v>
      </c>
      <c r="AO1194" s="27">
        <v>15.112764473378284</v>
      </c>
      <c r="AP1194" s="27">
        <v>64.171122994652407</v>
      </c>
      <c r="AQ1194" s="27">
        <v>13.950244129272264</v>
      </c>
      <c r="AR1194" s="27">
        <v>36.735642873750294</v>
      </c>
      <c r="AS1194" s="27">
        <v>10.927691234596605</v>
      </c>
    </row>
    <row r="1195" spans="1:45" x14ac:dyDescent="0.35">
      <c r="A1195" s="26">
        <v>2018</v>
      </c>
      <c r="B1195" s="26">
        <v>16329</v>
      </c>
      <c r="C1195" s="26" t="s">
        <v>162</v>
      </c>
      <c r="D1195" s="26">
        <v>144</v>
      </c>
      <c r="E1195" s="26" t="s">
        <v>40</v>
      </c>
      <c r="F1195" s="26" t="s">
        <v>156</v>
      </c>
      <c r="G1195" s="26">
        <v>3</v>
      </c>
      <c r="H1195" s="26">
        <v>283</v>
      </c>
      <c r="I1195" s="26">
        <v>141</v>
      </c>
      <c r="J1195" s="26">
        <v>2</v>
      </c>
      <c r="K1195" s="26">
        <v>41</v>
      </c>
      <c r="L1195" s="27">
        <v>104.14</v>
      </c>
      <c r="M1195" s="27">
        <v>18.420000000000002</v>
      </c>
      <c r="N1195" s="27">
        <v>3.32</v>
      </c>
      <c r="O1195" s="27">
        <v>28.251997931034481</v>
      </c>
      <c r="P1195" s="27">
        <v>28.251997931034481</v>
      </c>
      <c r="Q1195" s="27">
        <v>1899.9468608620689</v>
      </c>
      <c r="S1195" s="27">
        <v>12.58</v>
      </c>
      <c r="T1195" s="27">
        <v>43.74</v>
      </c>
      <c r="U1195" s="27">
        <v>20.98</v>
      </c>
      <c r="V1195" s="27">
        <v>437.40000000000003</v>
      </c>
      <c r="W1195" s="27">
        <v>380.53800000000001</v>
      </c>
      <c r="X1195" s="27">
        <v>38.053800000000003</v>
      </c>
      <c r="Y1195" s="27">
        <v>209.8</v>
      </c>
      <c r="Z1195" s="27">
        <v>182.52600000000001</v>
      </c>
      <c r="AA1195" s="27">
        <v>18.252600000000001</v>
      </c>
      <c r="AB1195" s="27">
        <v>6.6000000000000005</v>
      </c>
      <c r="AC1195" s="27">
        <v>27.599999999999998</v>
      </c>
      <c r="AD1195" s="27">
        <v>6</v>
      </c>
      <c r="AE1195" s="27">
        <v>16</v>
      </c>
      <c r="AF1195" s="27">
        <v>4.6000000000000005</v>
      </c>
      <c r="AG1195" s="27">
        <v>505.98338402146766</v>
      </c>
      <c r="AH1195" s="27">
        <v>50.598338402146766</v>
      </c>
      <c r="AI1195" s="27">
        <v>0.43740000000000001</v>
      </c>
      <c r="AJ1195" s="27">
        <v>0.66</v>
      </c>
      <c r="AK1195" s="27">
        <v>2.76</v>
      </c>
      <c r="AL1195" s="27">
        <v>0.6</v>
      </c>
      <c r="AM1195" s="27">
        <v>1.6</v>
      </c>
      <c r="AN1195" s="27">
        <v>0.46</v>
      </c>
      <c r="AO1195" s="27">
        <v>15.089163237311386</v>
      </c>
      <c r="AP1195" s="27">
        <v>63.100137174211241</v>
      </c>
      <c r="AQ1195" s="27">
        <v>13.717421124828531</v>
      </c>
      <c r="AR1195" s="27">
        <v>36.579789666209422</v>
      </c>
      <c r="AS1195" s="27">
        <v>10.51668952903521</v>
      </c>
    </row>
    <row r="1196" spans="1:45" x14ac:dyDescent="0.35">
      <c r="A1196" s="26">
        <v>2018</v>
      </c>
      <c r="B1196" s="26">
        <v>16330</v>
      </c>
      <c r="C1196" s="26" t="s">
        <v>162</v>
      </c>
      <c r="D1196" s="26">
        <v>80</v>
      </c>
      <c r="E1196" s="26" t="s">
        <v>29</v>
      </c>
      <c r="F1196" s="26" t="s">
        <v>156</v>
      </c>
      <c r="G1196" s="26">
        <v>3</v>
      </c>
      <c r="H1196" s="26">
        <v>283</v>
      </c>
      <c r="I1196" s="26">
        <v>141</v>
      </c>
      <c r="J1196" s="26">
        <v>3</v>
      </c>
      <c r="K1196" s="26">
        <v>46</v>
      </c>
      <c r="L1196" s="27">
        <v>116.84</v>
      </c>
      <c r="M1196" s="27">
        <v>16.18</v>
      </c>
      <c r="N1196" s="27">
        <v>3.09</v>
      </c>
      <c r="O1196" s="27">
        <v>27.016775689655166</v>
      </c>
      <c r="P1196" s="27">
        <v>27.016775689655166</v>
      </c>
      <c r="Q1196" s="27">
        <v>1816.87816512931</v>
      </c>
      <c r="S1196" s="27">
        <v>11.41</v>
      </c>
      <c r="T1196" s="27">
        <v>42.37</v>
      </c>
      <c r="U1196" s="27">
        <v>22.58</v>
      </c>
      <c r="V1196" s="27">
        <v>423.7</v>
      </c>
      <c r="W1196" s="27">
        <v>368.61899999999997</v>
      </c>
      <c r="X1196" s="27">
        <v>36.861899999999999</v>
      </c>
      <c r="Y1196" s="27">
        <v>225.79999999999998</v>
      </c>
      <c r="Z1196" s="27">
        <v>196.446</v>
      </c>
      <c r="AA1196" s="27">
        <v>19.644600000000001</v>
      </c>
      <c r="AB1196" s="27">
        <v>6.5</v>
      </c>
      <c r="AC1196" s="27">
        <v>27.3</v>
      </c>
      <c r="AD1196" s="27">
        <v>6</v>
      </c>
      <c r="AE1196" s="27">
        <v>15.600000000000001</v>
      </c>
      <c r="AF1196" s="27">
        <v>4.5</v>
      </c>
      <c r="AG1196" s="27">
        <v>498.62588710523062</v>
      </c>
      <c r="AH1196" s="27">
        <v>49.862588710523063</v>
      </c>
      <c r="AI1196" s="27">
        <v>0.42369999999999997</v>
      </c>
      <c r="AJ1196" s="27">
        <v>0.65</v>
      </c>
      <c r="AK1196" s="27">
        <v>2.73</v>
      </c>
      <c r="AL1196" s="27">
        <v>0.6</v>
      </c>
      <c r="AM1196" s="27">
        <v>1.56</v>
      </c>
      <c r="AN1196" s="27">
        <v>0.45</v>
      </c>
      <c r="AO1196" s="27">
        <v>15.341043190936984</v>
      </c>
      <c r="AP1196" s="27">
        <v>64.432381401935345</v>
      </c>
      <c r="AQ1196" s="27">
        <v>14.160962945480295</v>
      </c>
      <c r="AR1196" s="27">
        <v>36.818503658248765</v>
      </c>
      <c r="AS1196" s="27">
        <v>10.62072220911022</v>
      </c>
    </row>
    <row r="1197" spans="1:45" x14ac:dyDescent="0.35">
      <c r="A1197" s="26">
        <v>2018</v>
      </c>
      <c r="B1197" s="26">
        <v>16331</v>
      </c>
      <c r="C1197" s="26" t="s">
        <v>162</v>
      </c>
      <c r="D1197" s="26">
        <v>41</v>
      </c>
      <c r="E1197" s="26" t="s">
        <v>105</v>
      </c>
      <c r="F1197" s="26" t="s">
        <v>156</v>
      </c>
      <c r="G1197" s="26">
        <v>3</v>
      </c>
      <c r="H1197" s="26">
        <v>282</v>
      </c>
      <c r="I1197" s="26">
        <v>140</v>
      </c>
      <c r="J1197" s="26">
        <v>3</v>
      </c>
      <c r="K1197" s="26">
        <v>52</v>
      </c>
      <c r="L1197" s="27">
        <v>132.08000000000001</v>
      </c>
      <c r="M1197" s="27">
        <v>15.78</v>
      </c>
      <c r="N1197" s="27">
        <v>2.68</v>
      </c>
      <c r="O1197" s="27">
        <v>23.543846206896553</v>
      </c>
      <c r="P1197" s="27">
        <v>23.543846206896553</v>
      </c>
      <c r="Q1197" s="27">
        <v>1583.3236574137932</v>
      </c>
      <c r="S1197" s="27">
        <v>12.27</v>
      </c>
      <c r="T1197" s="27">
        <v>42.5</v>
      </c>
      <c r="U1197" s="27">
        <v>21.09</v>
      </c>
      <c r="V1197" s="27">
        <v>425</v>
      </c>
      <c r="W1197" s="27">
        <v>369.75</v>
      </c>
      <c r="X1197" s="27">
        <v>36.975000000000001</v>
      </c>
      <c r="Y1197" s="27">
        <v>210.9</v>
      </c>
      <c r="Z1197" s="27">
        <v>183.483</v>
      </c>
      <c r="AA1197" s="27">
        <v>18.348300000000002</v>
      </c>
      <c r="AB1197" s="27">
        <v>6.4</v>
      </c>
      <c r="AC1197" s="27">
        <v>27.200000000000003</v>
      </c>
      <c r="AD1197" s="27">
        <v>6</v>
      </c>
      <c r="AE1197" s="27">
        <v>15.700000000000001</v>
      </c>
      <c r="AF1197" s="27">
        <v>4.6000000000000005</v>
      </c>
      <c r="AG1197" s="27">
        <v>492.21531690466151</v>
      </c>
      <c r="AH1197" s="27">
        <v>49.221531690466151</v>
      </c>
      <c r="AI1197" s="27">
        <v>0.42499999999999999</v>
      </c>
      <c r="AJ1197" s="27">
        <v>0.64</v>
      </c>
      <c r="AK1197" s="27">
        <v>2.72</v>
      </c>
      <c r="AL1197" s="27">
        <v>0.6</v>
      </c>
      <c r="AM1197" s="27">
        <v>1.57</v>
      </c>
      <c r="AN1197" s="27">
        <v>0.46</v>
      </c>
      <c r="AO1197" s="27">
        <v>15.058823529411766</v>
      </c>
      <c r="AP1197" s="27">
        <v>64.000000000000014</v>
      </c>
      <c r="AQ1197" s="27">
        <v>14.117647058823529</v>
      </c>
      <c r="AR1197" s="27">
        <v>36.941176470588239</v>
      </c>
      <c r="AS1197" s="27">
        <v>10.823529411764708</v>
      </c>
    </row>
    <row r="1198" spans="1:45" x14ac:dyDescent="0.35">
      <c r="A1198" s="26">
        <v>2018</v>
      </c>
      <c r="B1198" s="26">
        <v>16332</v>
      </c>
      <c r="C1198" s="26" t="s">
        <v>162</v>
      </c>
      <c r="D1198" s="26">
        <v>123</v>
      </c>
      <c r="E1198" s="26" t="s">
        <v>43</v>
      </c>
      <c r="F1198" s="26" t="s">
        <v>156</v>
      </c>
      <c r="G1198" s="26">
        <v>3</v>
      </c>
      <c r="H1198" s="26">
        <v>281</v>
      </c>
      <c r="I1198" s="26">
        <v>139</v>
      </c>
      <c r="J1198" s="26">
        <v>1</v>
      </c>
      <c r="K1198" s="26">
        <v>25</v>
      </c>
      <c r="L1198" s="27">
        <v>63.5</v>
      </c>
      <c r="M1198" s="27">
        <v>15.19</v>
      </c>
      <c r="N1198" s="27">
        <v>5.88</v>
      </c>
      <c r="O1198" s="27">
        <v>52.017774827586202</v>
      </c>
      <c r="P1198" s="27">
        <v>52.017774827586202</v>
      </c>
      <c r="Q1198" s="27">
        <v>3498.1953571551721</v>
      </c>
      <c r="S1198" s="27">
        <v>11.96</v>
      </c>
      <c r="T1198" s="27">
        <v>42.53</v>
      </c>
      <c r="U1198" s="27">
        <v>21.96</v>
      </c>
      <c r="V1198" s="27">
        <v>425.3</v>
      </c>
      <c r="W1198" s="27">
        <v>370.01100000000002</v>
      </c>
      <c r="X1198" s="27">
        <v>37.001100000000001</v>
      </c>
      <c r="Y1198" s="27">
        <v>219.60000000000002</v>
      </c>
      <c r="Z1198" s="27">
        <v>191.05200000000002</v>
      </c>
      <c r="AA1198" s="27">
        <v>19.105200000000004</v>
      </c>
      <c r="AB1198" s="27">
        <v>6.6000000000000005</v>
      </c>
      <c r="AC1198" s="27">
        <v>27.599999999999998</v>
      </c>
      <c r="AD1198" s="27">
        <v>6</v>
      </c>
      <c r="AE1198" s="27">
        <v>15.8</v>
      </c>
      <c r="AF1198" s="27">
        <v>4.5</v>
      </c>
      <c r="AG1198" s="27">
        <v>497.17147401961233</v>
      </c>
      <c r="AH1198" s="27">
        <v>49.717147401961235</v>
      </c>
      <c r="AI1198" s="27">
        <v>0.42530000000000001</v>
      </c>
      <c r="AJ1198" s="27">
        <v>0.66</v>
      </c>
      <c r="AK1198" s="27">
        <v>2.76</v>
      </c>
      <c r="AL1198" s="27">
        <v>0.6</v>
      </c>
      <c r="AM1198" s="27">
        <v>1.58</v>
      </c>
      <c r="AN1198" s="27">
        <v>0.45</v>
      </c>
      <c r="AO1198" s="27">
        <v>15.518457559369857</v>
      </c>
      <c r="AP1198" s="27">
        <v>64.895367975546662</v>
      </c>
      <c r="AQ1198" s="27">
        <v>14.107688690336232</v>
      </c>
      <c r="AR1198" s="27">
        <v>37.150246884552082</v>
      </c>
      <c r="AS1198" s="27">
        <v>10.580766517752174</v>
      </c>
    </row>
    <row r="1199" spans="1:45" x14ac:dyDescent="0.35">
      <c r="A1199" s="26">
        <v>2018</v>
      </c>
      <c r="B1199" s="26">
        <v>16333</v>
      </c>
      <c r="C1199" s="26" t="s">
        <v>162</v>
      </c>
      <c r="D1199" s="26">
        <v>52</v>
      </c>
      <c r="E1199" s="26" t="s">
        <v>89</v>
      </c>
      <c r="F1199" s="26" t="s">
        <v>156</v>
      </c>
      <c r="G1199" s="26">
        <v>3</v>
      </c>
      <c r="H1199" s="26">
        <v>280</v>
      </c>
      <c r="I1199" s="26">
        <v>138</v>
      </c>
      <c r="J1199" s="26">
        <v>5</v>
      </c>
      <c r="K1199" s="26">
        <v>53</v>
      </c>
      <c r="L1199" s="27">
        <v>134.62</v>
      </c>
      <c r="M1199" s="27">
        <v>16.100000000000001</v>
      </c>
      <c r="N1199" s="27">
        <v>2.04</v>
      </c>
      <c r="O1199" s="27">
        <v>17.853341379310347</v>
      </c>
      <c r="P1199" s="27">
        <v>17.853341379310347</v>
      </c>
      <c r="Q1199" s="27">
        <v>1200.6372077586209</v>
      </c>
      <c r="S1199" s="27">
        <v>12.56</v>
      </c>
      <c r="T1199" s="27">
        <v>42.99</v>
      </c>
      <c r="U1199" s="27">
        <v>21.08</v>
      </c>
      <c r="V1199" s="27">
        <v>429.90000000000003</v>
      </c>
      <c r="W1199" s="27">
        <v>374.01300000000003</v>
      </c>
      <c r="X1199" s="27">
        <v>37.401300000000006</v>
      </c>
      <c r="Y1199" s="27">
        <v>210.79999999999998</v>
      </c>
      <c r="Z1199" s="27">
        <v>183.39599999999999</v>
      </c>
      <c r="AA1199" s="27">
        <v>18.339599999999997</v>
      </c>
      <c r="AB1199" s="27">
        <v>6.5</v>
      </c>
      <c r="AC1199" s="27">
        <v>27.200000000000003</v>
      </c>
      <c r="AD1199" s="27">
        <v>5.8</v>
      </c>
      <c r="AE1199" s="27">
        <v>15.700000000000001</v>
      </c>
      <c r="AF1199" s="27">
        <v>4.6999999999999993</v>
      </c>
      <c r="AG1199" s="27">
        <v>497.8372253444968</v>
      </c>
      <c r="AH1199" s="27">
        <v>49.78372253444968</v>
      </c>
      <c r="AI1199" s="27">
        <v>0.42990000000000006</v>
      </c>
      <c r="AJ1199" s="27">
        <v>0.65</v>
      </c>
      <c r="AK1199" s="27">
        <v>2.72</v>
      </c>
      <c r="AL1199" s="27">
        <v>0.57999999999999996</v>
      </c>
      <c r="AM1199" s="27">
        <v>1.57</v>
      </c>
      <c r="AN1199" s="27">
        <v>0.47</v>
      </c>
      <c r="AO1199" s="27">
        <v>15.119795301232843</v>
      </c>
      <c r="AP1199" s="27">
        <v>63.270528029774361</v>
      </c>
      <c r="AQ1199" s="27">
        <v>13.491509653407768</v>
      </c>
      <c r="AR1199" s="27">
        <v>36.520120958362405</v>
      </c>
      <c r="AS1199" s="27">
        <v>10.932775063968361</v>
      </c>
    </row>
    <row r="1200" spans="1:45" x14ac:dyDescent="0.35">
      <c r="A1200" s="26">
        <v>2018</v>
      </c>
      <c r="B1200" s="26">
        <v>16334</v>
      </c>
      <c r="C1200" s="26" t="s">
        <v>162</v>
      </c>
      <c r="D1200" s="26">
        <v>53</v>
      </c>
      <c r="E1200" s="26" t="s">
        <v>76</v>
      </c>
      <c r="F1200" s="26" t="s">
        <v>156</v>
      </c>
      <c r="G1200" s="26">
        <v>3</v>
      </c>
      <c r="H1200" s="26">
        <v>282</v>
      </c>
      <c r="I1200" s="26">
        <v>140</v>
      </c>
      <c r="J1200" s="26">
        <v>4</v>
      </c>
      <c r="K1200" s="26">
        <v>52</v>
      </c>
      <c r="L1200" s="27">
        <v>132.08000000000001</v>
      </c>
      <c r="M1200" s="27">
        <v>16.16</v>
      </c>
      <c r="N1200" s="27">
        <v>2.39</v>
      </c>
      <c r="O1200" s="27">
        <v>20.901456551724142</v>
      </c>
      <c r="P1200" s="27">
        <v>20.901456551724142</v>
      </c>
      <c r="Q1200" s="27">
        <v>1405.6229531034485</v>
      </c>
      <c r="S1200" s="27">
        <v>11.84</v>
      </c>
      <c r="T1200" s="27">
        <v>43.32</v>
      </c>
      <c r="U1200" s="27">
        <v>21.23</v>
      </c>
      <c r="V1200" s="27">
        <v>433.2</v>
      </c>
      <c r="W1200" s="27">
        <v>376.88400000000001</v>
      </c>
      <c r="X1200" s="27">
        <v>37.688400000000001</v>
      </c>
      <c r="Y1200" s="27">
        <v>212.3</v>
      </c>
      <c r="Z1200" s="27">
        <v>184.70100000000002</v>
      </c>
      <c r="AA1200" s="27">
        <v>18.470100000000002</v>
      </c>
      <c r="AB1200" s="27">
        <v>6.7</v>
      </c>
      <c r="AC1200" s="27">
        <v>27.7</v>
      </c>
      <c r="AD1200" s="27">
        <v>6.2</v>
      </c>
      <c r="AE1200" s="27">
        <v>15.8</v>
      </c>
      <c r="AF1200" s="27">
        <v>4.6000000000000005</v>
      </c>
      <c r="AG1200" s="27">
        <v>502.46170023406188</v>
      </c>
      <c r="AH1200" s="27">
        <v>50.246170023406187</v>
      </c>
      <c r="AI1200" s="27">
        <v>0.43319999999999997</v>
      </c>
      <c r="AJ1200" s="27">
        <v>0.67</v>
      </c>
      <c r="AK1200" s="27">
        <v>2.77</v>
      </c>
      <c r="AL1200" s="27">
        <v>0.62</v>
      </c>
      <c r="AM1200" s="27">
        <v>1.58</v>
      </c>
      <c r="AN1200" s="27">
        <v>0.46</v>
      </c>
      <c r="AO1200" s="27">
        <v>15.466297322253002</v>
      </c>
      <c r="AP1200" s="27">
        <v>63.942751615881811</v>
      </c>
      <c r="AQ1200" s="27">
        <v>14.312096029547554</v>
      </c>
      <c r="AR1200" s="27">
        <v>36.472760849492154</v>
      </c>
      <c r="AS1200" s="27">
        <v>10.618651892890123</v>
      </c>
    </row>
    <row r="1201" spans="1:45" x14ac:dyDescent="0.35">
      <c r="A1201" s="26">
        <v>2018</v>
      </c>
      <c r="B1201" s="26">
        <v>16335</v>
      </c>
      <c r="C1201" s="26" t="s">
        <v>162</v>
      </c>
      <c r="D1201" s="26">
        <v>102</v>
      </c>
      <c r="E1201" s="26" t="s">
        <v>27</v>
      </c>
      <c r="F1201" s="26" t="s">
        <v>156</v>
      </c>
      <c r="G1201" s="26">
        <v>3</v>
      </c>
      <c r="H1201" s="26">
        <v>278</v>
      </c>
      <c r="I1201" s="26">
        <v>136</v>
      </c>
      <c r="J1201" s="26">
        <v>1</v>
      </c>
      <c r="K1201" s="26">
        <v>22</v>
      </c>
      <c r="L1201" s="27">
        <v>55.88</v>
      </c>
      <c r="M1201" s="27">
        <v>15.03</v>
      </c>
      <c r="N1201" s="27">
        <v>6.27</v>
      </c>
      <c r="O1201" s="27">
        <v>55.572577500000001</v>
      </c>
      <c r="P1201" s="27">
        <v>55.572577500000001</v>
      </c>
      <c r="Q1201" s="27">
        <v>3737.2558368750001</v>
      </c>
      <c r="S1201" s="27">
        <v>12</v>
      </c>
      <c r="T1201" s="27">
        <v>42.6</v>
      </c>
      <c r="U1201" s="27">
        <v>21.29</v>
      </c>
      <c r="V1201" s="27">
        <v>426</v>
      </c>
      <c r="W1201" s="27">
        <v>370.62</v>
      </c>
      <c r="X1201" s="27">
        <v>37.061999999999998</v>
      </c>
      <c r="Y1201" s="27">
        <v>212.89999999999998</v>
      </c>
      <c r="Z1201" s="27">
        <v>185.22299999999998</v>
      </c>
      <c r="AA1201" s="27">
        <v>18.522299999999998</v>
      </c>
      <c r="AB1201" s="27">
        <v>6.7</v>
      </c>
      <c r="AC1201" s="27">
        <v>27.400000000000002</v>
      </c>
      <c r="AD1201" s="27">
        <v>6.1</v>
      </c>
      <c r="AE1201" s="27">
        <v>15.8</v>
      </c>
      <c r="AF1201" s="27">
        <v>4.6999999999999993</v>
      </c>
      <c r="AG1201" s="27">
        <v>494.42709610967961</v>
      </c>
      <c r="AH1201" s="27">
        <v>49.44270961096796</v>
      </c>
      <c r="AI1201" s="27">
        <v>0.42599999999999999</v>
      </c>
      <c r="AJ1201" s="27">
        <v>0.67</v>
      </c>
      <c r="AK1201" s="27">
        <v>2.74</v>
      </c>
      <c r="AL1201" s="27">
        <v>0.61</v>
      </c>
      <c r="AM1201" s="27">
        <v>1.58</v>
      </c>
      <c r="AN1201" s="27">
        <v>0.47</v>
      </c>
      <c r="AO1201" s="27">
        <v>15.727699530516432</v>
      </c>
      <c r="AP1201" s="27">
        <v>64.319248826291087</v>
      </c>
      <c r="AQ1201" s="27">
        <v>14.31924882629108</v>
      </c>
      <c r="AR1201" s="27">
        <v>37.089201877934272</v>
      </c>
      <c r="AS1201" s="27">
        <v>11.032863849765256</v>
      </c>
    </row>
    <row r="1202" spans="1:45" x14ac:dyDescent="0.35">
      <c r="A1202" s="26">
        <v>2018</v>
      </c>
      <c r="B1202" s="26">
        <v>16336</v>
      </c>
      <c r="C1202" s="26" t="s">
        <v>162</v>
      </c>
      <c r="D1202" s="26">
        <v>1</v>
      </c>
      <c r="E1202" s="26" t="s">
        <v>15</v>
      </c>
      <c r="F1202" s="26" t="s">
        <v>157</v>
      </c>
      <c r="G1202" s="26">
        <v>3</v>
      </c>
      <c r="H1202" s="26">
        <v>283</v>
      </c>
      <c r="I1202" s="26">
        <v>141</v>
      </c>
      <c r="J1202" s="26">
        <v>1</v>
      </c>
      <c r="K1202" s="26">
        <v>24</v>
      </c>
      <c r="L1202" s="27">
        <v>60.96</v>
      </c>
      <c r="M1202" s="27">
        <v>16.079999999999998</v>
      </c>
      <c r="N1202" s="27">
        <v>7.55</v>
      </c>
      <c r="O1202" s="27">
        <v>66.09061724137932</v>
      </c>
      <c r="P1202" s="27">
        <v>66.09061724137932</v>
      </c>
      <c r="Q1202" s="27">
        <v>4444.5940094827592</v>
      </c>
      <c r="S1202" s="27">
        <v>12.14</v>
      </c>
      <c r="T1202" s="27">
        <v>39.56</v>
      </c>
      <c r="U1202" s="27">
        <v>21.25</v>
      </c>
      <c r="V1202" s="27">
        <v>395.6</v>
      </c>
      <c r="W1202" s="27">
        <v>344.17200000000003</v>
      </c>
      <c r="X1202" s="27">
        <v>34.417200000000001</v>
      </c>
      <c r="Y1202" s="27">
        <v>212.5</v>
      </c>
      <c r="Z1202" s="27">
        <v>184.875</v>
      </c>
      <c r="AA1202" s="27">
        <v>18.487500000000001</v>
      </c>
      <c r="AB1202" s="27">
        <v>6.3</v>
      </c>
      <c r="AC1202" s="27">
        <v>26</v>
      </c>
      <c r="AD1202" s="27">
        <v>6</v>
      </c>
      <c r="AE1202" s="27">
        <v>15</v>
      </c>
      <c r="AF1202" s="27">
        <v>4.4000000000000004</v>
      </c>
      <c r="AG1202" s="27">
        <v>458.94801410826562</v>
      </c>
      <c r="AH1202" s="27">
        <v>45.89480141082656</v>
      </c>
      <c r="AI1202" s="27">
        <v>0.39560000000000001</v>
      </c>
      <c r="AJ1202" s="27">
        <v>0.63</v>
      </c>
      <c r="AK1202" s="27">
        <v>2.6</v>
      </c>
      <c r="AL1202" s="27">
        <v>0.6</v>
      </c>
      <c r="AM1202" s="27">
        <v>1.5</v>
      </c>
      <c r="AN1202" s="27">
        <v>0.44</v>
      </c>
      <c r="AO1202" s="27">
        <v>15.925176946410515</v>
      </c>
      <c r="AP1202" s="27">
        <v>65.722952477249748</v>
      </c>
      <c r="AQ1202" s="27">
        <v>15.166835187057634</v>
      </c>
      <c r="AR1202" s="27">
        <v>37.917087967644086</v>
      </c>
      <c r="AS1202" s="27">
        <v>11.122345803842265</v>
      </c>
    </row>
    <row r="1203" spans="1:45" x14ac:dyDescent="0.35">
      <c r="A1203" s="26">
        <v>2018</v>
      </c>
      <c r="B1203" s="26">
        <v>16337</v>
      </c>
      <c r="C1203" s="26" t="s">
        <v>162</v>
      </c>
      <c r="D1203" s="26">
        <v>124</v>
      </c>
      <c r="E1203" s="26" t="s">
        <v>121</v>
      </c>
      <c r="F1203" s="26" t="s">
        <v>156</v>
      </c>
      <c r="G1203" s="26">
        <v>3</v>
      </c>
      <c r="H1203" s="26">
        <v>283</v>
      </c>
      <c r="I1203" s="26">
        <v>141</v>
      </c>
      <c r="J1203" s="26">
        <v>2</v>
      </c>
      <c r="K1203" s="26">
        <v>48</v>
      </c>
      <c r="L1203" s="27">
        <v>121.92</v>
      </c>
      <c r="M1203" s="27">
        <v>15.47</v>
      </c>
      <c r="N1203" s="27">
        <v>5</v>
      </c>
      <c r="O1203" s="27">
        <v>44.086767241379313</v>
      </c>
      <c r="P1203" s="27">
        <v>44.086767241379313</v>
      </c>
      <c r="Q1203" s="27">
        <v>2964.8350969827588</v>
      </c>
      <c r="S1203" s="27">
        <v>12.03</v>
      </c>
      <c r="T1203" s="27">
        <v>43</v>
      </c>
      <c r="U1203" s="27">
        <v>20.72</v>
      </c>
      <c r="V1203" s="27">
        <v>430</v>
      </c>
      <c r="W1203" s="27">
        <v>374.1</v>
      </c>
      <c r="X1203" s="27">
        <v>37.410000000000004</v>
      </c>
      <c r="Y1203" s="27">
        <v>207.2</v>
      </c>
      <c r="Z1203" s="27">
        <v>180.26399999999998</v>
      </c>
      <c r="AA1203" s="27">
        <v>18.026399999999999</v>
      </c>
      <c r="AB1203" s="27">
        <v>6.4</v>
      </c>
      <c r="AC1203" s="27">
        <v>27.400000000000002</v>
      </c>
      <c r="AD1203" s="27">
        <v>6</v>
      </c>
      <c r="AE1203" s="27">
        <v>15.700000000000001</v>
      </c>
      <c r="AF1203" s="27">
        <v>4.6000000000000005</v>
      </c>
      <c r="AG1203" s="27">
        <v>496.05047818152275</v>
      </c>
      <c r="AH1203" s="27">
        <v>49.605047818152272</v>
      </c>
      <c r="AI1203" s="27">
        <v>0.43</v>
      </c>
      <c r="AJ1203" s="27">
        <v>0.64</v>
      </c>
      <c r="AK1203" s="27">
        <v>2.74</v>
      </c>
      <c r="AL1203" s="27">
        <v>0.6</v>
      </c>
      <c r="AM1203" s="27">
        <v>1.57</v>
      </c>
      <c r="AN1203" s="27">
        <v>0.46</v>
      </c>
      <c r="AO1203" s="27">
        <v>14.88372093023256</v>
      </c>
      <c r="AP1203" s="27">
        <v>63.720930232558146</v>
      </c>
      <c r="AQ1203" s="27">
        <v>13.953488372093023</v>
      </c>
      <c r="AR1203" s="27">
        <v>36.511627906976749</v>
      </c>
      <c r="AS1203" s="27">
        <v>10.697674418604652</v>
      </c>
    </row>
    <row r="1204" spans="1:45" x14ac:dyDescent="0.35">
      <c r="A1204" s="26">
        <v>2018</v>
      </c>
      <c r="B1204" s="26">
        <v>16338</v>
      </c>
      <c r="C1204" s="26" t="s">
        <v>162</v>
      </c>
      <c r="D1204" s="26">
        <v>135</v>
      </c>
      <c r="E1204" s="26" t="s">
        <v>28</v>
      </c>
      <c r="F1204" s="26" t="s">
        <v>156</v>
      </c>
      <c r="G1204" s="26">
        <v>3</v>
      </c>
      <c r="H1204" s="26">
        <v>283</v>
      </c>
      <c r="I1204" s="26">
        <v>141</v>
      </c>
      <c r="J1204" s="26">
        <v>1</v>
      </c>
      <c r="K1204" s="26">
        <v>27</v>
      </c>
      <c r="L1204" s="27">
        <v>68.58</v>
      </c>
      <c r="M1204" s="27">
        <v>15.21</v>
      </c>
      <c r="N1204" s="27">
        <v>5.08</v>
      </c>
      <c r="O1204" s="27">
        <v>44.929928620689651</v>
      </c>
      <c r="P1204" s="27">
        <v>44.929928620689651</v>
      </c>
      <c r="Q1204" s="27">
        <v>3021.5376997413791</v>
      </c>
      <c r="S1204" s="27">
        <v>11.87</v>
      </c>
      <c r="T1204" s="27">
        <v>43.39</v>
      </c>
      <c r="U1204" s="27">
        <v>20.67</v>
      </c>
      <c r="V1204" s="27">
        <v>433.9</v>
      </c>
      <c r="W1204" s="27">
        <v>377.49299999999999</v>
      </c>
      <c r="X1204" s="27">
        <v>37.749299999999998</v>
      </c>
      <c r="Y1204" s="27">
        <v>206.70000000000002</v>
      </c>
      <c r="Z1204" s="27">
        <v>179.82900000000001</v>
      </c>
      <c r="AA1204" s="27">
        <v>17.982900000000001</v>
      </c>
      <c r="AB1204" s="27">
        <v>6.5</v>
      </c>
      <c r="AC1204" s="27">
        <v>27.9</v>
      </c>
      <c r="AD1204" s="27">
        <v>6</v>
      </c>
      <c r="AE1204" s="27">
        <v>16</v>
      </c>
      <c r="AF1204" s="27">
        <v>4.6000000000000005</v>
      </c>
      <c r="AG1204" s="27">
        <v>500.28406059330257</v>
      </c>
      <c r="AH1204" s="27">
        <v>50.028406059330258</v>
      </c>
      <c r="AI1204" s="27">
        <v>0.43389999999999995</v>
      </c>
      <c r="AJ1204" s="27">
        <v>0.65</v>
      </c>
      <c r="AK1204" s="27">
        <v>2.79</v>
      </c>
      <c r="AL1204" s="27">
        <v>0.6</v>
      </c>
      <c r="AM1204" s="27">
        <v>1.6</v>
      </c>
      <c r="AN1204" s="27">
        <v>0.46</v>
      </c>
      <c r="AO1204" s="27">
        <v>14.980410232772529</v>
      </c>
      <c r="AP1204" s="27">
        <v>64.3005300760544</v>
      </c>
      <c r="AQ1204" s="27">
        <v>13.828070984097719</v>
      </c>
      <c r="AR1204" s="27">
        <v>36.874855957593923</v>
      </c>
      <c r="AS1204" s="27">
        <v>10.601521087808253</v>
      </c>
    </row>
    <row r="1205" spans="1:45" x14ac:dyDescent="0.35">
      <c r="A1205" s="26">
        <v>2018</v>
      </c>
      <c r="B1205" s="26">
        <v>16339</v>
      </c>
      <c r="C1205" s="26" t="s">
        <v>162</v>
      </c>
      <c r="D1205" s="26">
        <v>59</v>
      </c>
      <c r="E1205" s="26" t="s">
        <v>61</v>
      </c>
      <c r="F1205" s="26" t="s">
        <v>156</v>
      </c>
      <c r="G1205" s="26">
        <v>3</v>
      </c>
      <c r="H1205" s="26">
        <v>282</v>
      </c>
      <c r="I1205" s="26">
        <v>140</v>
      </c>
      <c r="J1205" s="26">
        <v>4</v>
      </c>
      <c r="K1205" s="26">
        <v>53</v>
      </c>
      <c r="L1205" s="27">
        <v>134.62</v>
      </c>
      <c r="M1205" s="27">
        <v>15.96</v>
      </c>
      <c r="N1205" s="27">
        <v>4.07</v>
      </c>
      <c r="O1205" s="27">
        <v>35.678602413793108</v>
      </c>
      <c r="P1205" s="27">
        <v>35.678602413793108</v>
      </c>
      <c r="Q1205" s="27">
        <v>2399.3860123275863</v>
      </c>
      <c r="S1205" s="27">
        <v>11.74</v>
      </c>
      <c r="T1205" s="27">
        <v>42.77</v>
      </c>
      <c r="U1205" s="27">
        <v>22.23</v>
      </c>
      <c r="V1205" s="27">
        <v>427.70000000000005</v>
      </c>
      <c r="W1205" s="27">
        <v>372.09900000000005</v>
      </c>
      <c r="X1205" s="27">
        <v>37.209900000000005</v>
      </c>
      <c r="Y1205" s="27">
        <v>222.3</v>
      </c>
      <c r="Z1205" s="27">
        <v>193.40100000000001</v>
      </c>
      <c r="AA1205" s="27">
        <v>19.3401</v>
      </c>
      <c r="AB1205" s="27">
        <v>6.6000000000000005</v>
      </c>
      <c r="AC1205" s="27">
        <v>27.599999999999998</v>
      </c>
      <c r="AD1205" s="27">
        <v>6.1</v>
      </c>
      <c r="AE1205" s="27">
        <v>15.700000000000001</v>
      </c>
      <c r="AF1205" s="27">
        <v>4.6000000000000005</v>
      </c>
      <c r="AG1205" s="27">
        <v>501.43309721758732</v>
      </c>
      <c r="AH1205" s="27">
        <v>50.143309721758733</v>
      </c>
      <c r="AI1205" s="27">
        <v>0.42770000000000002</v>
      </c>
      <c r="AJ1205" s="27">
        <v>0.66</v>
      </c>
      <c r="AK1205" s="27">
        <v>2.76</v>
      </c>
      <c r="AL1205" s="27">
        <v>0.61</v>
      </c>
      <c r="AM1205" s="27">
        <v>1.57</v>
      </c>
      <c r="AN1205" s="27">
        <v>0.46</v>
      </c>
      <c r="AO1205" s="27">
        <v>15.431377133504794</v>
      </c>
      <c r="AP1205" s="27">
        <v>64.531213467383665</v>
      </c>
      <c r="AQ1205" s="27">
        <v>14.26233341126958</v>
      </c>
      <c r="AR1205" s="27">
        <v>36.707972878185643</v>
      </c>
      <c r="AS1205" s="27">
        <v>10.755202244563947</v>
      </c>
    </row>
    <row r="1206" spans="1:45" x14ac:dyDescent="0.35">
      <c r="A1206" s="26">
        <v>2018</v>
      </c>
      <c r="B1206" s="26">
        <v>16340</v>
      </c>
      <c r="C1206" s="26" t="s">
        <v>162</v>
      </c>
      <c r="D1206" s="26">
        <v>36</v>
      </c>
      <c r="E1206" s="26" t="s">
        <v>129</v>
      </c>
      <c r="F1206" s="26" t="s">
        <v>156</v>
      </c>
      <c r="G1206" s="26">
        <v>3</v>
      </c>
      <c r="H1206" s="26">
        <v>281</v>
      </c>
      <c r="I1206" s="26">
        <v>139</v>
      </c>
      <c r="J1206" s="26">
        <v>2</v>
      </c>
      <c r="K1206" s="26">
        <v>51</v>
      </c>
      <c r="L1206" s="27">
        <v>129.54</v>
      </c>
      <c r="M1206" s="27">
        <v>15.39</v>
      </c>
      <c r="N1206" s="27">
        <v>4.59</v>
      </c>
      <c r="O1206" s="27">
        <v>40.509955086206894</v>
      </c>
      <c r="P1206" s="27">
        <v>40.509955086206894</v>
      </c>
      <c r="Q1206" s="27">
        <v>2724.2944795474136</v>
      </c>
      <c r="S1206" s="27">
        <v>11.79</v>
      </c>
      <c r="T1206" s="27">
        <v>42.73</v>
      </c>
      <c r="U1206" s="27">
        <v>21.59</v>
      </c>
      <c r="V1206" s="27">
        <v>427.29999999999995</v>
      </c>
      <c r="W1206" s="27">
        <v>371.75099999999998</v>
      </c>
      <c r="X1206" s="27">
        <v>37.1751</v>
      </c>
      <c r="Y1206" s="27">
        <v>215.9</v>
      </c>
      <c r="Z1206" s="27">
        <v>187.833</v>
      </c>
      <c r="AA1206" s="27">
        <v>18.783300000000001</v>
      </c>
      <c r="AB1206" s="27">
        <v>6.6000000000000005</v>
      </c>
      <c r="AC1206" s="27">
        <v>27.5</v>
      </c>
      <c r="AD1206" s="27">
        <v>6.1</v>
      </c>
      <c r="AE1206" s="27">
        <v>15.8</v>
      </c>
      <c r="AF1206" s="27">
        <v>4.6000000000000005</v>
      </c>
      <c r="AG1206" s="27">
        <v>497.52966312721833</v>
      </c>
      <c r="AH1206" s="27">
        <v>49.752966312721831</v>
      </c>
      <c r="AI1206" s="27">
        <v>0.42729999999999996</v>
      </c>
      <c r="AJ1206" s="27">
        <v>0.66</v>
      </c>
      <c r="AK1206" s="27">
        <v>2.75</v>
      </c>
      <c r="AL1206" s="27">
        <v>0.61</v>
      </c>
      <c r="AM1206" s="27">
        <v>1.58</v>
      </c>
      <c r="AN1206" s="27">
        <v>0.46</v>
      </c>
      <c r="AO1206" s="27">
        <v>15.445822607067637</v>
      </c>
      <c r="AP1206" s="27">
        <v>64.357594196115144</v>
      </c>
      <c r="AQ1206" s="27">
        <v>14.275684530774631</v>
      </c>
      <c r="AR1206" s="27">
        <v>36.976363210858885</v>
      </c>
      <c r="AS1206" s="27">
        <v>10.765270301895626</v>
      </c>
    </row>
    <row r="1207" spans="1:45" x14ac:dyDescent="0.35">
      <c r="A1207" s="26">
        <v>2018</v>
      </c>
      <c r="B1207" s="26">
        <v>16341</v>
      </c>
      <c r="C1207" s="26" t="s">
        <v>162</v>
      </c>
      <c r="D1207" s="26">
        <v>44</v>
      </c>
      <c r="E1207" s="26" t="s">
        <v>130</v>
      </c>
      <c r="F1207" s="26" t="s">
        <v>156</v>
      </c>
      <c r="G1207" s="26">
        <v>3</v>
      </c>
      <c r="H1207" s="26">
        <v>282</v>
      </c>
      <c r="I1207" s="26">
        <v>140</v>
      </c>
      <c r="J1207" s="26">
        <v>5</v>
      </c>
      <c r="K1207" s="26">
        <v>47</v>
      </c>
      <c r="L1207" s="27">
        <v>119.38</v>
      </c>
      <c r="M1207" s="27">
        <v>15.51</v>
      </c>
      <c r="N1207" s="27">
        <v>3.85</v>
      </c>
      <c r="O1207" s="27">
        <v>33.93074698275862</v>
      </c>
      <c r="P1207" s="27">
        <v>33.93074698275862</v>
      </c>
      <c r="Q1207" s="27">
        <v>2281.842734590517</v>
      </c>
      <c r="S1207" s="27">
        <v>11.63</v>
      </c>
      <c r="T1207" s="27">
        <v>42.82</v>
      </c>
      <c r="U1207" s="27">
        <v>22.11</v>
      </c>
      <c r="V1207" s="27">
        <v>428.2</v>
      </c>
      <c r="W1207" s="27">
        <v>372.53399999999999</v>
      </c>
      <c r="X1207" s="27">
        <v>37.253399999999999</v>
      </c>
      <c r="Y1207" s="27">
        <v>221.1</v>
      </c>
      <c r="Z1207" s="27">
        <v>192.357</v>
      </c>
      <c r="AA1207" s="27">
        <v>19.235700000000001</v>
      </c>
      <c r="AB1207" s="27">
        <v>6.5</v>
      </c>
      <c r="AC1207" s="27">
        <v>27.599999999999998</v>
      </c>
      <c r="AD1207" s="27">
        <v>6</v>
      </c>
      <c r="AE1207" s="27">
        <v>15.700000000000001</v>
      </c>
      <c r="AF1207" s="27">
        <v>4.5</v>
      </c>
      <c r="AG1207" s="27">
        <v>501.37035901947422</v>
      </c>
      <c r="AH1207" s="27">
        <v>50.137035901947421</v>
      </c>
      <c r="AI1207" s="27">
        <v>0.42819999999999997</v>
      </c>
      <c r="AJ1207" s="27">
        <v>0.65</v>
      </c>
      <c r="AK1207" s="27">
        <v>2.76</v>
      </c>
      <c r="AL1207" s="27">
        <v>0.6</v>
      </c>
      <c r="AM1207" s="27">
        <v>1.57</v>
      </c>
      <c r="AN1207" s="27">
        <v>0.45</v>
      </c>
      <c r="AO1207" s="27">
        <v>15.179822512844467</v>
      </c>
      <c r="AP1207" s="27">
        <v>64.455861746847262</v>
      </c>
      <c r="AQ1207" s="27">
        <v>14.012143858010276</v>
      </c>
      <c r="AR1207" s="27">
        <v>36.665109761793559</v>
      </c>
      <c r="AS1207" s="27">
        <v>10.509107893507707</v>
      </c>
    </row>
    <row r="1208" spans="1:45" x14ac:dyDescent="0.35">
      <c r="A1208" s="26">
        <v>2018</v>
      </c>
      <c r="B1208" s="26">
        <v>16342</v>
      </c>
      <c r="C1208" s="26" t="s">
        <v>162</v>
      </c>
      <c r="D1208" s="26">
        <v>57</v>
      </c>
      <c r="E1208" s="26" t="s">
        <v>44</v>
      </c>
      <c r="F1208" s="26" t="s">
        <v>156</v>
      </c>
      <c r="G1208" s="26">
        <v>3</v>
      </c>
      <c r="H1208" s="26">
        <v>279</v>
      </c>
      <c r="I1208" s="26">
        <v>137</v>
      </c>
      <c r="J1208" s="26">
        <v>1</v>
      </c>
      <c r="K1208" s="26">
        <v>23</v>
      </c>
      <c r="L1208" s="27">
        <v>58.42</v>
      </c>
      <c r="M1208" s="27">
        <v>14.49</v>
      </c>
      <c r="N1208" s="27">
        <v>6.03</v>
      </c>
      <c r="O1208" s="27">
        <v>53.78505284482759</v>
      </c>
      <c r="P1208" s="27">
        <v>53.78505284482759</v>
      </c>
      <c r="Q1208" s="27">
        <v>3617.0448038146556</v>
      </c>
      <c r="S1208" s="27">
        <v>11.7</v>
      </c>
      <c r="T1208" s="27">
        <v>43.45</v>
      </c>
      <c r="U1208" s="27">
        <v>21.07</v>
      </c>
      <c r="V1208" s="27">
        <v>434.5</v>
      </c>
      <c r="W1208" s="27">
        <v>378.01499999999999</v>
      </c>
      <c r="X1208" s="27">
        <v>37.801499999999997</v>
      </c>
      <c r="Y1208" s="27">
        <v>210.7</v>
      </c>
      <c r="Z1208" s="27">
        <v>183.309</v>
      </c>
      <c r="AA1208" s="27">
        <v>18.3309</v>
      </c>
      <c r="AB1208" s="27">
        <v>6.6000000000000005</v>
      </c>
      <c r="AC1208" s="27">
        <v>27.9</v>
      </c>
      <c r="AD1208" s="27">
        <v>6.1</v>
      </c>
      <c r="AE1208" s="27">
        <v>16</v>
      </c>
      <c r="AF1208" s="27">
        <v>4.6000000000000005</v>
      </c>
      <c r="AG1208" s="27">
        <v>503.11056392836127</v>
      </c>
      <c r="AH1208" s="27">
        <v>50.311056392836129</v>
      </c>
      <c r="AI1208" s="27">
        <v>0.4345</v>
      </c>
      <c r="AJ1208" s="27">
        <v>0.66</v>
      </c>
      <c r="AK1208" s="27">
        <v>2.79</v>
      </c>
      <c r="AL1208" s="27">
        <v>0.61</v>
      </c>
      <c r="AM1208" s="27">
        <v>1.6</v>
      </c>
      <c r="AN1208" s="27">
        <v>0.46</v>
      </c>
      <c r="AO1208" s="27">
        <v>15.18987341772152</v>
      </c>
      <c r="AP1208" s="27">
        <v>64.211737629459151</v>
      </c>
      <c r="AQ1208" s="27">
        <v>14.039125431530493</v>
      </c>
      <c r="AR1208" s="27">
        <v>36.823935558112773</v>
      </c>
      <c r="AS1208" s="27">
        <v>10.586881472957424</v>
      </c>
    </row>
    <row r="1209" spans="1:45" x14ac:dyDescent="0.35">
      <c r="A1209" s="26">
        <v>2018</v>
      </c>
      <c r="B1209" s="26">
        <v>16343</v>
      </c>
      <c r="C1209" s="26" t="s">
        <v>162</v>
      </c>
      <c r="D1209" s="26">
        <v>109</v>
      </c>
      <c r="E1209" s="26" t="s">
        <v>66</v>
      </c>
      <c r="F1209" s="26" t="s">
        <v>156</v>
      </c>
      <c r="G1209" s="26">
        <v>3</v>
      </c>
      <c r="H1209" s="26">
        <v>283</v>
      </c>
      <c r="I1209" s="26">
        <v>141</v>
      </c>
      <c r="J1209" s="26">
        <v>3</v>
      </c>
      <c r="K1209" s="26">
        <v>44</v>
      </c>
      <c r="L1209" s="27">
        <v>111.76</v>
      </c>
      <c r="M1209" s="27">
        <v>17.46</v>
      </c>
      <c r="N1209" s="27">
        <v>5.27</v>
      </c>
      <c r="O1209" s="27">
        <v>45.373518793103436</v>
      </c>
      <c r="P1209" s="27">
        <v>45.373518793103436</v>
      </c>
      <c r="Q1209" s="27">
        <v>3051.3691388362063</v>
      </c>
      <c r="S1209" s="27">
        <v>11.66</v>
      </c>
      <c r="T1209" s="27">
        <v>42.67</v>
      </c>
      <c r="U1209" s="27">
        <v>21.84</v>
      </c>
      <c r="V1209" s="27">
        <v>426.70000000000005</v>
      </c>
      <c r="W1209" s="27">
        <v>371.22900000000004</v>
      </c>
      <c r="X1209" s="27">
        <v>37.122900000000001</v>
      </c>
      <c r="Y1209" s="27">
        <v>218.4</v>
      </c>
      <c r="Z1209" s="27">
        <v>190.00800000000001</v>
      </c>
      <c r="AA1209" s="27">
        <v>19.000800000000002</v>
      </c>
      <c r="AB1209" s="27">
        <v>6.6000000000000005</v>
      </c>
      <c r="AC1209" s="27">
        <v>27.5</v>
      </c>
      <c r="AD1209" s="27">
        <v>6.1</v>
      </c>
      <c r="AE1209" s="27">
        <v>15.700000000000001</v>
      </c>
      <c r="AF1209" s="27">
        <v>4.5</v>
      </c>
      <c r="AG1209" s="27">
        <v>498.16514559242023</v>
      </c>
      <c r="AH1209" s="27">
        <v>49.816514559242023</v>
      </c>
      <c r="AI1209" s="27">
        <v>0.42670000000000002</v>
      </c>
      <c r="AJ1209" s="27">
        <v>0.66</v>
      </c>
      <c r="AK1209" s="27">
        <v>2.75</v>
      </c>
      <c r="AL1209" s="27">
        <v>0.61</v>
      </c>
      <c r="AM1209" s="27">
        <v>1.57</v>
      </c>
      <c r="AN1209" s="27">
        <v>0.45</v>
      </c>
      <c r="AO1209" s="27">
        <v>15.467541598312632</v>
      </c>
      <c r="AP1209" s="27">
        <v>64.448089992969301</v>
      </c>
      <c r="AQ1209" s="27">
        <v>14.295758143895007</v>
      </c>
      <c r="AR1209" s="27">
        <v>36.794000468713385</v>
      </c>
      <c r="AS1209" s="27">
        <v>10.546051089758611</v>
      </c>
    </row>
    <row r="1210" spans="1:45" x14ac:dyDescent="0.35">
      <c r="A1210" s="26">
        <v>2018</v>
      </c>
      <c r="B1210" s="26">
        <v>16344</v>
      </c>
      <c r="C1210" s="26" t="s">
        <v>162</v>
      </c>
      <c r="D1210" s="26">
        <v>24</v>
      </c>
      <c r="E1210" s="26" t="s">
        <v>50</v>
      </c>
      <c r="F1210" s="26" t="s">
        <v>156</v>
      </c>
      <c r="G1210" s="26">
        <v>3</v>
      </c>
      <c r="H1210" s="26">
        <v>278</v>
      </c>
      <c r="I1210" s="26">
        <v>136</v>
      </c>
      <c r="J1210" s="26">
        <v>3</v>
      </c>
      <c r="K1210" s="26">
        <v>41</v>
      </c>
      <c r="L1210" s="27">
        <v>104.14</v>
      </c>
      <c r="M1210" s="27">
        <v>14.4</v>
      </c>
      <c r="N1210" s="27">
        <v>5.3</v>
      </c>
      <c r="O1210" s="27">
        <v>47.323517241379307</v>
      </c>
      <c r="P1210" s="27">
        <v>47.323517241379307</v>
      </c>
      <c r="Q1210" s="27">
        <v>3182.5065344827585</v>
      </c>
      <c r="S1210" s="27">
        <v>12.63</v>
      </c>
      <c r="T1210" s="27">
        <v>42.99</v>
      </c>
      <c r="U1210" s="27">
        <v>21.56</v>
      </c>
      <c r="V1210" s="27">
        <v>429.90000000000003</v>
      </c>
      <c r="W1210" s="27">
        <v>374.01300000000003</v>
      </c>
      <c r="X1210" s="27">
        <v>37.401300000000006</v>
      </c>
      <c r="Y1210" s="27">
        <v>215.6</v>
      </c>
      <c r="Z1210" s="27">
        <v>187.572</v>
      </c>
      <c r="AA1210" s="27">
        <v>18.757200000000001</v>
      </c>
      <c r="AB1210" s="27">
        <v>6.5</v>
      </c>
      <c r="AC1210" s="27">
        <v>27.3</v>
      </c>
      <c r="AD1210" s="27">
        <v>5.8</v>
      </c>
      <c r="AE1210" s="27">
        <v>15.700000000000001</v>
      </c>
      <c r="AF1210" s="27">
        <v>4.6000000000000005</v>
      </c>
      <c r="AG1210" s="27">
        <v>500.39618226503455</v>
      </c>
      <c r="AH1210" s="27">
        <v>50.039618226503457</v>
      </c>
      <c r="AI1210" s="27">
        <v>0.42990000000000006</v>
      </c>
      <c r="AJ1210" s="27">
        <v>0.65</v>
      </c>
      <c r="AK1210" s="27">
        <v>2.73</v>
      </c>
      <c r="AL1210" s="27">
        <v>0.57999999999999996</v>
      </c>
      <c r="AM1210" s="27">
        <v>1.57</v>
      </c>
      <c r="AN1210" s="27">
        <v>0.46</v>
      </c>
      <c r="AO1210" s="27">
        <v>15.119795301232843</v>
      </c>
      <c r="AP1210" s="27">
        <v>63.50314026517794</v>
      </c>
      <c r="AQ1210" s="27">
        <v>13.491509653407768</v>
      </c>
      <c r="AR1210" s="27">
        <v>36.520120958362405</v>
      </c>
      <c r="AS1210" s="27">
        <v>10.700162828564782</v>
      </c>
    </row>
    <row r="1211" spans="1:45" x14ac:dyDescent="0.35">
      <c r="A1211" s="26">
        <v>2018</v>
      </c>
      <c r="B1211" s="26">
        <v>16345</v>
      </c>
      <c r="C1211" s="26" t="s">
        <v>162</v>
      </c>
      <c r="D1211" s="26">
        <v>3</v>
      </c>
      <c r="E1211" s="26" t="s">
        <v>104</v>
      </c>
      <c r="F1211" s="26" t="s">
        <v>159</v>
      </c>
      <c r="G1211" s="26">
        <v>3</v>
      </c>
      <c r="H1211" s="26">
        <v>278</v>
      </c>
      <c r="I1211" s="26">
        <v>136</v>
      </c>
      <c r="J1211" s="26">
        <v>2</v>
      </c>
      <c r="K1211" s="26">
        <v>26</v>
      </c>
      <c r="L1211" s="27">
        <v>66.040000000000006</v>
      </c>
      <c r="M1211" s="27">
        <v>16.989999999999998</v>
      </c>
      <c r="N1211" s="27">
        <v>7.18</v>
      </c>
      <c r="O1211" s="27">
        <v>62.170196379310347</v>
      </c>
      <c r="P1211" s="27">
        <v>62.170196379310347</v>
      </c>
      <c r="Q1211" s="27">
        <v>4180.9457065086208</v>
      </c>
      <c r="S1211" s="27">
        <v>11.93</v>
      </c>
      <c r="T1211" s="27">
        <v>41.02</v>
      </c>
      <c r="U1211" s="27">
        <v>21.04</v>
      </c>
      <c r="V1211" s="27">
        <v>410.20000000000005</v>
      </c>
      <c r="W1211" s="27">
        <v>356.87400000000002</v>
      </c>
      <c r="X1211" s="27">
        <v>35.687400000000004</v>
      </c>
      <c r="Y1211" s="27">
        <v>210.39999999999998</v>
      </c>
      <c r="Z1211" s="27">
        <v>183.04799999999997</v>
      </c>
      <c r="AA1211" s="27">
        <v>18.304799999999997</v>
      </c>
      <c r="AB1211" s="27">
        <v>6.5</v>
      </c>
      <c r="AC1211" s="27">
        <v>26.7</v>
      </c>
      <c r="AD1211" s="27">
        <v>5.8999999999999995</v>
      </c>
      <c r="AE1211" s="27">
        <v>15.4</v>
      </c>
      <c r="AF1211" s="27">
        <v>4.4000000000000004</v>
      </c>
      <c r="AG1211" s="27">
        <v>474.82168075863751</v>
      </c>
      <c r="AH1211" s="27">
        <v>47.482168075863754</v>
      </c>
      <c r="AI1211" s="27">
        <v>0.41020000000000006</v>
      </c>
      <c r="AJ1211" s="27">
        <v>0.65</v>
      </c>
      <c r="AK1211" s="27">
        <v>2.67</v>
      </c>
      <c r="AL1211" s="27">
        <v>0.59</v>
      </c>
      <c r="AM1211" s="27">
        <v>1.54</v>
      </c>
      <c r="AN1211" s="27">
        <v>0.44</v>
      </c>
      <c r="AO1211" s="27">
        <v>15.845928815212089</v>
      </c>
      <c r="AP1211" s="27">
        <v>65.090199902486575</v>
      </c>
      <c r="AQ1211" s="27">
        <v>14.383227693807894</v>
      </c>
      <c r="AR1211" s="27">
        <v>37.542662116040951</v>
      </c>
      <c r="AS1211" s="27">
        <v>10.726474890297416</v>
      </c>
    </row>
    <row r="1212" spans="1:45" x14ac:dyDescent="0.35">
      <c r="A1212" s="26">
        <v>2018</v>
      </c>
      <c r="B1212" s="26">
        <v>16346</v>
      </c>
      <c r="C1212" s="26" t="s">
        <v>162</v>
      </c>
      <c r="D1212" s="26">
        <v>118</v>
      </c>
      <c r="E1212" s="26" t="s">
        <v>139</v>
      </c>
      <c r="F1212" s="26" t="s">
        <v>156</v>
      </c>
      <c r="G1212" s="26">
        <v>3</v>
      </c>
      <c r="H1212" s="26">
        <v>278</v>
      </c>
      <c r="I1212" s="26">
        <v>136</v>
      </c>
      <c r="J1212" s="26">
        <v>4</v>
      </c>
      <c r="K1212" s="26">
        <v>47</v>
      </c>
      <c r="L1212" s="27">
        <v>119.38</v>
      </c>
      <c r="M1212" s="27">
        <v>18.13</v>
      </c>
      <c r="N1212" s="27">
        <v>5.22</v>
      </c>
      <c r="O1212" s="27">
        <v>44.578215</v>
      </c>
      <c r="P1212" s="27">
        <v>44.578215</v>
      </c>
      <c r="Q1212" s="27">
        <v>2997.8849587499999</v>
      </c>
      <c r="S1212" s="27">
        <v>11.5</v>
      </c>
      <c r="T1212" s="27">
        <v>41.26</v>
      </c>
      <c r="U1212" s="27">
        <v>22.49</v>
      </c>
      <c r="V1212" s="27">
        <v>412.59999999999997</v>
      </c>
      <c r="W1212" s="27">
        <v>358.96199999999999</v>
      </c>
      <c r="X1212" s="27">
        <v>35.8962</v>
      </c>
      <c r="Y1212" s="27">
        <v>224.89999999999998</v>
      </c>
      <c r="Z1212" s="27">
        <v>195.66299999999998</v>
      </c>
      <c r="AA1212" s="27">
        <v>19.566299999999998</v>
      </c>
      <c r="AB1212" s="27">
        <v>6.4</v>
      </c>
      <c r="AC1212" s="27">
        <v>27</v>
      </c>
      <c r="AD1212" s="27">
        <v>5.8999999999999995</v>
      </c>
      <c r="AE1212" s="27">
        <v>15.3</v>
      </c>
      <c r="AF1212" s="27">
        <v>4.4000000000000004</v>
      </c>
      <c r="AG1212" s="27">
        <v>485.09031283718349</v>
      </c>
      <c r="AH1212" s="27">
        <v>48.50903128371835</v>
      </c>
      <c r="AI1212" s="27">
        <v>0.41259999999999997</v>
      </c>
      <c r="AJ1212" s="27">
        <v>0.64</v>
      </c>
      <c r="AK1212" s="27">
        <v>2.7</v>
      </c>
      <c r="AL1212" s="27">
        <v>0.59</v>
      </c>
      <c r="AM1212" s="27">
        <v>1.53</v>
      </c>
      <c r="AN1212" s="27">
        <v>0.44</v>
      </c>
      <c r="AO1212" s="27">
        <v>15.51139117789627</v>
      </c>
      <c r="AP1212" s="27">
        <v>65.438681531749879</v>
      </c>
      <c r="AQ1212" s="27">
        <v>14.299563742123121</v>
      </c>
      <c r="AR1212" s="27">
        <v>37.081919534658269</v>
      </c>
      <c r="AS1212" s="27">
        <v>10.664081434803686</v>
      </c>
    </row>
    <row r="1213" spans="1:45" x14ac:dyDescent="0.35">
      <c r="A1213" s="26">
        <v>2018</v>
      </c>
      <c r="B1213" s="26">
        <v>16347</v>
      </c>
      <c r="C1213" s="26" t="s">
        <v>162</v>
      </c>
      <c r="D1213" s="26">
        <v>108</v>
      </c>
      <c r="E1213" s="26" t="s">
        <v>155</v>
      </c>
      <c r="F1213" s="26" t="s">
        <v>156</v>
      </c>
      <c r="G1213" s="26">
        <v>3</v>
      </c>
      <c r="H1213" s="26">
        <v>281</v>
      </c>
      <c r="I1213" s="26">
        <v>139</v>
      </c>
      <c r="J1213" s="26">
        <v>2</v>
      </c>
      <c r="K1213" s="26">
        <v>45</v>
      </c>
      <c r="L1213" s="27">
        <v>114.3</v>
      </c>
      <c r="M1213" s="27">
        <v>15.99</v>
      </c>
      <c r="N1213" s="27">
        <v>5.77</v>
      </c>
      <c r="O1213" s="27">
        <v>50.563156637931037</v>
      </c>
      <c r="P1213" s="27">
        <v>50.563156637931037</v>
      </c>
      <c r="Q1213" s="27">
        <v>3400.3722839008624</v>
      </c>
      <c r="S1213" s="27">
        <v>12</v>
      </c>
      <c r="T1213" s="27">
        <v>43.38</v>
      </c>
      <c r="U1213" s="27">
        <v>21.15</v>
      </c>
      <c r="V1213" s="27">
        <v>433.8</v>
      </c>
      <c r="W1213" s="27">
        <v>377.40600000000001</v>
      </c>
      <c r="X1213" s="27">
        <v>37.740600000000001</v>
      </c>
      <c r="Y1213" s="27">
        <v>211.5</v>
      </c>
      <c r="Z1213" s="27">
        <v>184.005</v>
      </c>
      <c r="AA1213" s="27">
        <v>18.400500000000001</v>
      </c>
      <c r="AB1213" s="27">
        <v>6.6000000000000005</v>
      </c>
      <c r="AC1213" s="27">
        <v>27.7</v>
      </c>
      <c r="AD1213" s="27">
        <v>6</v>
      </c>
      <c r="AE1213" s="27">
        <v>15.9</v>
      </c>
      <c r="AF1213" s="27">
        <v>4.6000000000000005</v>
      </c>
      <c r="AG1213" s="27">
        <v>502.7284640757336</v>
      </c>
      <c r="AH1213" s="27">
        <v>50.272846407573361</v>
      </c>
      <c r="AI1213" s="27">
        <v>0.43380000000000002</v>
      </c>
      <c r="AJ1213" s="27">
        <v>0.66</v>
      </c>
      <c r="AK1213" s="27">
        <v>2.77</v>
      </c>
      <c r="AL1213" s="27">
        <v>0.6</v>
      </c>
      <c r="AM1213" s="27">
        <v>1.59</v>
      </c>
      <c r="AN1213" s="27">
        <v>0.46</v>
      </c>
      <c r="AO1213" s="27">
        <v>15.214384508990319</v>
      </c>
      <c r="AP1213" s="27">
        <v>63.854310742277541</v>
      </c>
      <c r="AQ1213" s="27">
        <v>13.831258644536652</v>
      </c>
      <c r="AR1213" s="27">
        <v>36.652835408022128</v>
      </c>
      <c r="AS1213" s="27">
        <v>10.603964960811435</v>
      </c>
    </row>
    <row r="1214" spans="1:45" x14ac:dyDescent="0.35">
      <c r="A1214" s="26">
        <v>2018</v>
      </c>
      <c r="B1214" s="26">
        <v>16348</v>
      </c>
      <c r="C1214" s="26" t="s">
        <v>162</v>
      </c>
      <c r="D1214" s="26">
        <v>136</v>
      </c>
      <c r="E1214" s="26" t="s">
        <v>54</v>
      </c>
      <c r="F1214" s="26" t="s">
        <v>156</v>
      </c>
      <c r="G1214" s="26">
        <v>3</v>
      </c>
      <c r="H1214" s="26">
        <v>280</v>
      </c>
      <c r="I1214" s="26">
        <v>138</v>
      </c>
      <c r="J1214" s="26">
        <v>3</v>
      </c>
      <c r="K1214" s="26">
        <v>44</v>
      </c>
      <c r="L1214" s="27">
        <v>111.76</v>
      </c>
      <c r="M1214" s="27">
        <v>18.23</v>
      </c>
      <c r="N1214" s="27">
        <v>4.9000000000000004</v>
      </c>
      <c r="O1214" s="27">
        <v>41.794338793103442</v>
      </c>
      <c r="P1214" s="27">
        <v>41.794338793103442</v>
      </c>
      <c r="Q1214" s="27">
        <v>2810.6692838362064</v>
      </c>
      <c r="S1214" s="27">
        <v>12.16</v>
      </c>
      <c r="T1214" s="27">
        <v>42.97</v>
      </c>
      <c r="U1214" s="27">
        <v>20.9</v>
      </c>
      <c r="V1214" s="27">
        <v>429.7</v>
      </c>
      <c r="W1214" s="27">
        <v>373.839</v>
      </c>
      <c r="X1214" s="27">
        <v>37.383899999999997</v>
      </c>
      <c r="Y1214" s="27">
        <v>209</v>
      </c>
      <c r="Z1214" s="27">
        <v>181.83</v>
      </c>
      <c r="AA1214" s="27">
        <v>18.183</v>
      </c>
      <c r="AB1214" s="27">
        <v>6.6000000000000005</v>
      </c>
      <c r="AC1214" s="27">
        <v>27.599999999999998</v>
      </c>
      <c r="AD1214" s="27">
        <v>6</v>
      </c>
      <c r="AE1214" s="27">
        <v>15.8</v>
      </c>
      <c r="AF1214" s="27">
        <v>4.6999999999999993</v>
      </c>
      <c r="AG1214" s="27">
        <v>496.65318837214113</v>
      </c>
      <c r="AH1214" s="27">
        <v>49.665318837214116</v>
      </c>
      <c r="AI1214" s="27">
        <v>0.42969999999999997</v>
      </c>
      <c r="AJ1214" s="27">
        <v>0.66</v>
      </c>
      <c r="AK1214" s="27">
        <v>2.76</v>
      </c>
      <c r="AL1214" s="27">
        <v>0.6</v>
      </c>
      <c r="AM1214" s="27">
        <v>1.58</v>
      </c>
      <c r="AN1214" s="27">
        <v>0.47</v>
      </c>
      <c r="AO1214" s="27">
        <v>15.359553176634863</v>
      </c>
      <c r="AP1214" s="27">
        <v>64.230858738654874</v>
      </c>
      <c r="AQ1214" s="27">
        <v>13.963230160577147</v>
      </c>
      <c r="AR1214" s="27">
        <v>36.76983942285316</v>
      </c>
      <c r="AS1214" s="27">
        <v>10.937863625785431</v>
      </c>
    </row>
    <row r="1215" spans="1:45" x14ac:dyDescent="0.35">
      <c r="A1215" s="26">
        <v>2018</v>
      </c>
      <c r="B1215" s="26">
        <v>16349</v>
      </c>
      <c r="C1215" s="26" t="s">
        <v>162</v>
      </c>
      <c r="D1215" s="26">
        <v>67</v>
      </c>
      <c r="E1215" s="26" t="s">
        <v>116</v>
      </c>
      <c r="F1215" s="26" t="s">
        <v>156</v>
      </c>
      <c r="G1215" s="26">
        <v>3</v>
      </c>
      <c r="H1215" s="26">
        <v>278</v>
      </c>
      <c r="I1215" s="26">
        <v>136</v>
      </c>
      <c r="J1215" s="26">
        <v>1</v>
      </c>
      <c r="K1215" s="26">
        <v>22</v>
      </c>
      <c r="L1215" s="27">
        <v>55.88</v>
      </c>
      <c r="M1215" s="27">
        <v>17.29</v>
      </c>
      <c r="N1215" s="27">
        <v>4.43</v>
      </c>
      <c r="O1215" s="27">
        <v>38.219863189655172</v>
      </c>
      <c r="P1215" s="27">
        <v>38.219863189655172</v>
      </c>
      <c r="Q1215" s="27">
        <v>2570.2857995043105</v>
      </c>
      <c r="S1215" s="27">
        <v>11.92</v>
      </c>
      <c r="T1215" s="27">
        <v>42.4</v>
      </c>
      <c r="U1215" s="27">
        <v>21.88</v>
      </c>
      <c r="V1215" s="27">
        <v>424</v>
      </c>
      <c r="W1215" s="27">
        <v>368.88</v>
      </c>
      <c r="X1215" s="27">
        <v>36.887999999999998</v>
      </c>
      <c r="Y1215" s="27">
        <v>218.79999999999998</v>
      </c>
      <c r="Z1215" s="27">
        <v>190.35599999999999</v>
      </c>
      <c r="AA1215" s="27">
        <v>19.035599999999999</v>
      </c>
      <c r="AB1215" s="27">
        <v>6.6000000000000005</v>
      </c>
      <c r="AC1215" s="27">
        <v>27.1</v>
      </c>
      <c r="AD1215" s="27">
        <v>6</v>
      </c>
      <c r="AE1215" s="27">
        <v>15.600000000000001</v>
      </c>
      <c r="AF1215" s="27">
        <v>4.6000000000000005</v>
      </c>
      <c r="AG1215" s="27">
        <v>495.22570628465155</v>
      </c>
      <c r="AH1215" s="27">
        <v>49.522570628465154</v>
      </c>
      <c r="AI1215" s="27">
        <v>0.42399999999999999</v>
      </c>
      <c r="AJ1215" s="27">
        <v>0.66</v>
      </c>
      <c r="AK1215" s="27">
        <v>2.71</v>
      </c>
      <c r="AL1215" s="27">
        <v>0.6</v>
      </c>
      <c r="AM1215" s="27">
        <v>1.56</v>
      </c>
      <c r="AN1215" s="27">
        <v>0.46</v>
      </c>
      <c r="AO1215" s="27">
        <v>15.566037735849058</v>
      </c>
      <c r="AP1215" s="27">
        <v>63.915094339622648</v>
      </c>
      <c r="AQ1215" s="27">
        <v>14.150943396226415</v>
      </c>
      <c r="AR1215" s="27">
        <v>36.792452830188687</v>
      </c>
      <c r="AS1215" s="27">
        <v>10.849056603773587</v>
      </c>
    </row>
    <row r="1216" spans="1:45" x14ac:dyDescent="0.35">
      <c r="A1216" s="26">
        <v>2018</v>
      </c>
      <c r="B1216" s="26">
        <v>16350</v>
      </c>
      <c r="C1216" s="26" t="s">
        <v>162</v>
      </c>
      <c r="D1216" s="26">
        <v>31</v>
      </c>
      <c r="E1216" s="26" t="s">
        <v>82</v>
      </c>
      <c r="F1216" s="26" t="s">
        <v>156</v>
      </c>
      <c r="G1216" s="26">
        <v>3</v>
      </c>
      <c r="H1216" s="26">
        <v>283</v>
      </c>
      <c r="I1216" s="26">
        <v>141</v>
      </c>
      <c r="J1216" s="26">
        <v>3</v>
      </c>
      <c r="K1216" s="26">
        <v>48</v>
      </c>
      <c r="L1216" s="27">
        <v>121.92</v>
      </c>
      <c r="M1216" s="27">
        <v>17.260000000000002</v>
      </c>
      <c r="N1216" s="27">
        <v>6.18</v>
      </c>
      <c r="O1216" s="27">
        <v>53.337342413793095</v>
      </c>
      <c r="P1216" s="27">
        <v>53.337342413793095</v>
      </c>
      <c r="Q1216" s="27">
        <v>3586.9362773275857</v>
      </c>
      <c r="S1216" s="27">
        <v>11.9</v>
      </c>
      <c r="T1216" s="27">
        <v>43.26</v>
      </c>
      <c r="U1216" s="27">
        <v>21.43</v>
      </c>
      <c r="V1216" s="27">
        <v>432.59999999999997</v>
      </c>
      <c r="W1216" s="27">
        <v>376.36199999999997</v>
      </c>
      <c r="X1216" s="27">
        <v>37.636199999999995</v>
      </c>
      <c r="Y1216" s="27">
        <v>214.3</v>
      </c>
      <c r="Z1216" s="27">
        <v>186.441</v>
      </c>
      <c r="AA1216" s="27">
        <v>18.644100000000002</v>
      </c>
      <c r="AB1216" s="27">
        <v>6.8000000000000007</v>
      </c>
      <c r="AC1216" s="27">
        <v>27.5</v>
      </c>
      <c r="AD1216" s="27">
        <v>6.1</v>
      </c>
      <c r="AE1216" s="27">
        <v>15.8</v>
      </c>
      <c r="AF1216" s="27">
        <v>4.8</v>
      </c>
      <c r="AG1216" s="27">
        <v>502.83892186649348</v>
      </c>
      <c r="AH1216" s="27">
        <v>50.283892186649346</v>
      </c>
      <c r="AI1216" s="27">
        <v>0.43259999999999998</v>
      </c>
      <c r="AJ1216" s="27">
        <v>0.68</v>
      </c>
      <c r="AK1216" s="27">
        <v>2.75</v>
      </c>
      <c r="AL1216" s="27">
        <v>0.61</v>
      </c>
      <c r="AM1216" s="27">
        <v>1.58</v>
      </c>
      <c r="AN1216" s="27">
        <v>0.48</v>
      </c>
      <c r="AO1216" s="27">
        <v>15.718908922792421</v>
      </c>
      <c r="AP1216" s="27">
        <v>63.569116967175219</v>
      </c>
      <c r="AQ1216" s="27">
        <v>14.100785945446139</v>
      </c>
      <c r="AR1216" s="27">
        <v>36.52334720295886</v>
      </c>
      <c r="AS1216" s="27">
        <v>11.095700416088766</v>
      </c>
    </row>
    <row r="1217" spans="1:45" x14ac:dyDescent="0.35">
      <c r="A1217" s="26">
        <v>2018</v>
      </c>
      <c r="B1217" s="26">
        <v>16351</v>
      </c>
      <c r="C1217" s="26" t="s">
        <v>162</v>
      </c>
      <c r="D1217" s="26">
        <v>78</v>
      </c>
      <c r="E1217" s="26" t="s">
        <v>97</v>
      </c>
      <c r="F1217" s="26" t="s">
        <v>156</v>
      </c>
      <c r="G1217" s="26">
        <v>3</v>
      </c>
      <c r="H1217" s="26">
        <v>283</v>
      </c>
      <c r="I1217" s="26">
        <v>141</v>
      </c>
      <c r="J1217" s="26">
        <v>4</v>
      </c>
      <c r="K1217" s="26">
        <v>47</v>
      </c>
      <c r="L1217" s="27">
        <v>119.38</v>
      </c>
      <c r="M1217" s="27">
        <v>19.23</v>
      </c>
      <c r="N1217" s="27">
        <v>4.0199999999999996</v>
      </c>
      <c r="O1217" s="27">
        <v>33.869089137931027</v>
      </c>
      <c r="P1217" s="27">
        <v>33.869089137931027</v>
      </c>
      <c r="Q1217" s="27">
        <v>2277.6962445258614</v>
      </c>
      <c r="S1217" s="27">
        <v>11.34</v>
      </c>
      <c r="T1217" s="27">
        <v>44.73</v>
      </c>
      <c r="U1217" s="27">
        <v>21.43</v>
      </c>
      <c r="V1217" s="27">
        <v>447.29999999999995</v>
      </c>
      <c r="W1217" s="27">
        <v>389.15099999999995</v>
      </c>
      <c r="X1217" s="27">
        <v>38.915099999999995</v>
      </c>
      <c r="Y1217" s="27">
        <v>214.3</v>
      </c>
      <c r="Z1217" s="27">
        <v>186.441</v>
      </c>
      <c r="AA1217" s="27">
        <v>18.644100000000002</v>
      </c>
      <c r="AB1217" s="27">
        <v>7.6</v>
      </c>
      <c r="AC1217" s="27">
        <v>28</v>
      </c>
      <c r="AD1217" s="27">
        <v>6.4</v>
      </c>
      <c r="AE1217" s="27">
        <v>15.700000000000001</v>
      </c>
      <c r="AF1217" s="27">
        <v>5.4</v>
      </c>
      <c r="AG1217" s="27">
        <v>519.92568134739372</v>
      </c>
      <c r="AH1217" s="27">
        <v>51.992568134739372</v>
      </c>
      <c r="AI1217" s="27">
        <v>0.44729999999999998</v>
      </c>
      <c r="AJ1217" s="27">
        <v>0.76</v>
      </c>
      <c r="AK1217" s="27">
        <v>2.8</v>
      </c>
      <c r="AL1217" s="27">
        <v>0.64</v>
      </c>
      <c r="AM1217" s="27">
        <v>1.57</v>
      </c>
      <c r="AN1217" s="27">
        <v>0.54</v>
      </c>
      <c r="AO1217" s="27">
        <v>16.990833892242343</v>
      </c>
      <c r="AP1217" s="27">
        <v>62.597809076682317</v>
      </c>
      <c r="AQ1217" s="27">
        <v>14.308070646098816</v>
      </c>
      <c r="AR1217" s="27">
        <v>35.099485803711161</v>
      </c>
      <c r="AS1217" s="27">
        <v>12.072434607645876</v>
      </c>
    </row>
    <row r="1218" spans="1:45" x14ac:dyDescent="0.35">
      <c r="A1218" s="26">
        <v>2018</v>
      </c>
      <c r="B1218" s="26">
        <v>16352</v>
      </c>
      <c r="C1218" s="26" t="s">
        <v>162</v>
      </c>
      <c r="D1218" s="26">
        <v>142</v>
      </c>
      <c r="E1218" s="26" t="s">
        <v>100</v>
      </c>
      <c r="F1218" s="26" t="s">
        <v>156</v>
      </c>
      <c r="G1218" s="26">
        <v>3</v>
      </c>
      <c r="H1218" s="26">
        <v>280</v>
      </c>
      <c r="I1218" s="26">
        <v>138</v>
      </c>
      <c r="J1218" s="26">
        <v>1</v>
      </c>
      <c r="K1218" s="26">
        <v>29</v>
      </c>
      <c r="L1218" s="27">
        <v>73.66</v>
      </c>
      <c r="M1218" s="27">
        <v>18.84</v>
      </c>
      <c r="N1218" s="27">
        <v>5.73</v>
      </c>
      <c r="O1218" s="27">
        <v>48.509192068965518</v>
      </c>
      <c r="P1218" s="27">
        <v>48.509192068965518</v>
      </c>
      <c r="Q1218" s="27">
        <v>3262.2431666379312</v>
      </c>
      <c r="S1218" s="27">
        <v>12.09</v>
      </c>
      <c r="T1218" s="27">
        <v>41.89</v>
      </c>
      <c r="U1218" s="27">
        <v>21.66</v>
      </c>
      <c r="V1218" s="27">
        <v>418.9</v>
      </c>
      <c r="W1218" s="27">
        <v>364.44299999999998</v>
      </c>
      <c r="X1218" s="27">
        <v>36.444299999999998</v>
      </c>
      <c r="Y1218" s="27">
        <v>216.6</v>
      </c>
      <c r="Z1218" s="27">
        <v>188.44200000000001</v>
      </c>
      <c r="AA1218" s="27">
        <v>18.844200000000001</v>
      </c>
      <c r="AB1218" s="27">
        <v>6.6000000000000005</v>
      </c>
      <c r="AC1218" s="27">
        <v>27.1</v>
      </c>
      <c r="AD1218" s="27">
        <v>6</v>
      </c>
      <c r="AE1218" s="27">
        <v>15.600000000000001</v>
      </c>
      <c r="AF1218" s="27">
        <v>4.6000000000000005</v>
      </c>
      <c r="AG1218" s="27">
        <v>488.11507699039856</v>
      </c>
      <c r="AH1218" s="27">
        <v>48.811507699039858</v>
      </c>
      <c r="AI1218" s="27">
        <v>0.41889999999999999</v>
      </c>
      <c r="AJ1218" s="27">
        <v>0.66</v>
      </c>
      <c r="AK1218" s="27">
        <v>2.71</v>
      </c>
      <c r="AL1218" s="27">
        <v>0.6</v>
      </c>
      <c r="AM1218" s="27">
        <v>1.56</v>
      </c>
      <c r="AN1218" s="27">
        <v>0.46</v>
      </c>
      <c r="AO1218" s="27">
        <v>15.755550250656484</v>
      </c>
      <c r="AP1218" s="27">
        <v>64.693244211028883</v>
      </c>
      <c r="AQ1218" s="27">
        <v>14.323227500596801</v>
      </c>
      <c r="AR1218" s="27">
        <v>37.240391501551684</v>
      </c>
      <c r="AS1218" s="27">
        <v>10.981141083790883</v>
      </c>
    </row>
    <row r="1219" spans="1:45" x14ac:dyDescent="0.35">
      <c r="A1219" s="26">
        <v>2018</v>
      </c>
      <c r="B1219" s="26">
        <v>16353</v>
      </c>
      <c r="C1219" s="26" t="s">
        <v>162</v>
      </c>
      <c r="D1219" s="26">
        <v>58</v>
      </c>
      <c r="E1219" s="26" t="s">
        <v>39</v>
      </c>
      <c r="F1219" s="26" t="s">
        <v>156</v>
      </c>
      <c r="G1219" s="26">
        <v>3</v>
      </c>
      <c r="H1219" s="26">
        <v>280</v>
      </c>
      <c r="I1219" s="26">
        <v>138</v>
      </c>
      <c r="J1219" s="26">
        <v>2</v>
      </c>
      <c r="K1219" s="26">
        <v>44</v>
      </c>
      <c r="L1219" s="27">
        <v>111.76</v>
      </c>
      <c r="M1219" s="27">
        <v>14.77</v>
      </c>
      <c r="N1219" s="27">
        <v>5.0599999999999996</v>
      </c>
      <c r="O1219" s="27">
        <v>44.985275689655168</v>
      </c>
      <c r="P1219" s="27">
        <v>44.985275689655168</v>
      </c>
      <c r="Q1219" s="27">
        <v>3025.2597901293102</v>
      </c>
      <c r="S1219" s="27" t="s">
        <v>165</v>
      </c>
      <c r="T1219" s="27" t="s">
        <v>165</v>
      </c>
      <c r="U1219" s="27" t="s">
        <v>165</v>
      </c>
      <c r="V1219" s="27" t="s">
        <v>165</v>
      </c>
      <c r="W1219" s="27" t="s">
        <v>165</v>
      </c>
      <c r="X1219" s="27" t="s">
        <v>165</v>
      </c>
      <c r="Y1219" s="27" t="s">
        <v>165</v>
      </c>
      <c r="Z1219" s="27" t="s">
        <v>165</v>
      </c>
      <c r="AA1219" s="27" t="s">
        <v>165</v>
      </c>
      <c r="AB1219" s="27" t="s">
        <v>165</v>
      </c>
      <c r="AC1219" s="27" t="s">
        <v>165</v>
      </c>
      <c r="AD1219" s="27" t="s">
        <v>165</v>
      </c>
      <c r="AE1219" s="27" t="s">
        <v>165</v>
      </c>
      <c r="AF1219" s="27" t="s">
        <v>165</v>
      </c>
      <c r="AG1219" s="27" t="s">
        <v>165</v>
      </c>
      <c r="AH1219" s="27" t="s">
        <v>165</v>
      </c>
      <c r="AI1219" s="27" t="s">
        <v>165</v>
      </c>
      <c r="AJ1219" s="27" t="s">
        <v>165</v>
      </c>
      <c r="AK1219" s="27" t="s">
        <v>165</v>
      </c>
      <c r="AL1219" s="27" t="s">
        <v>165</v>
      </c>
      <c r="AM1219" s="27" t="s">
        <v>165</v>
      </c>
      <c r="AN1219" s="27" t="s">
        <v>165</v>
      </c>
      <c r="AO1219" s="27" t="s">
        <v>165</v>
      </c>
      <c r="AP1219" s="27" t="s">
        <v>165</v>
      </c>
      <c r="AQ1219" s="27" t="s">
        <v>165</v>
      </c>
      <c r="AR1219" s="27" t="s">
        <v>165</v>
      </c>
      <c r="AS1219" s="27" t="s">
        <v>165</v>
      </c>
    </row>
    <row r="1220" spans="1:45" x14ac:dyDescent="0.35">
      <c r="A1220" s="26">
        <v>2018</v>
      </c>
      <c r="B1220" s="26">
        <v>16354</v>
      </c>
      <c r="C1220" s="26" t="s">
        <v>162</v>
      </c>
      <c r="D1220" s="26">
        <v>50</v>
      </c>
      <c r="E1220" s="26" t="s">
        <v>108</v>
      </c>
      <c r="F1220" s="26" t="s">
        <v>156</v>
      </c>
      <c r="G1220" s="26">
        <v>3</v>
      </c>
      <c r="H1220" s="26">
        <v>281</v>
      </c>
      <c r="I1220" s="26">
        <v>139</v>
      </c>
      <c r="J1220" s="26">
        <v>5</v>
      </c>
      <c r="K1220" s="26">
        <v>45</v>
      </c>
      <c r="L1220" s="27">
        <v>114.3</v>
      </c>
      <c r="M1220" s="27">
        <v>15.63</v>
      </c>
      <c r="N1220" s="27">
        <v>2.4700000000000002</v>
      </c>
      <c r="O1220" s="27">
        <v>21.737639568965523</v>
      </c>
      <c r="P1220" s="27">
        <v>21.737639568965523</v>
      </c>
      <c r="Q1220" s="27">
        <v>1461.8562610129316</v>
      </c>
      <c r="S1220" s="27">
        <v>12.14</v>
      </c>
      <c r="T1220" s="27">
        <v>43.55</v>
      </c>
      <c r="U1220" s="27">
        <v>21.32</v>
      </c>
      <c r="V1220" s="27">
        <v>435.5</v>
      </c>
      <c r="W1220" s="27">
        <v>378.88499999999999</v>
      </c>
      <c r="X1220" s="27">
        <v>37.888500000000001</v>
      </c>
      <c r="Y1220" s="27">
        <v>213.2</v>
      </c>
      <c r="Z1220" s="27">
        <v>185.48399999999998</v>
      </c>
      <c r="AA1220" s="27">
        <v>18.548399999999997</v>
      </c>
      <c r="AB1220" s="27">
        <v>6.5</v>
      </c>
      <c r="AC1220" s="27">
        <v>27.7</v>
      </c>
      <c r="AD1220" s="27">
        <v>6</v>
      </c>
      <c r="AE1220" s="27">
        <v>15.9</v>
      </c>
      <c r="AF1220" s="27">
        <v>4.6000000000000005</v>
      </c>
      <c r="AG1220" s="27">
        <v>505.61501767814315</v>
      </c>
      <c r="AH1220" s="27">
        <v>50.561501767814313</v>
      </c>
      <c r="AI1220" s="27">
        <v>0.4355</v>
      </c>
      <c r="AJ1220" s="27">
        <v>0.65</v>
      </c>
      <c r="AK1220" s="27">
        <v>2.77</v>
      </c>
      <c r="AL1220" s="27">
        <v>0.6</v>
      </c>
      <c r="AM1220" s="27">
        <v>1.59</v>
      </c>
      <c r="AN1220" s="27">
        <v>0.46</v>
      </c>
      <c r="AO1220" s="27">
        <v>14.925373134328359</v>
      </c>
      <c r="AP1220" s="27">
        <v>63.605051664753155</v>
      </c>
      <c r="AQ1220" s="27">
        <v>13.777267508610793</v>
      </c>
      <c r="AR1220" s="27">
        <v>36.5097588978186</v>
      </c>
      <c r="AS1220" s="27">
        <v>10.562571756601608</v>
      </c>
    </row>
    <row r="1221" spans="1:45" x14ac:dyDescent="0.35">
      <c r="A1221" s="26">
        <v>2018</v>
      </c>
      <c r="B1221" s="26">
        <v>16355</v>
      </c>
      <c r="C1221" s="26" t="s">
        <v>162</v>
      </c>
      <c r="D1221" s="26">
        <v>97</v>
      </c>
      <c r="E1221" s="26" t="s">
        <v>63</v>
      </c>
      <c r="F1221" s="26" t="s">
        <v>156</v>
      </c>
      <c r="G1221" s="26">
        <v>3</v>
      </c>
      <c r="H1221" s="26">
        <v>284</v>
      </c>
      <c r="I1221" s="26">
        <v>142</v>
      </c>
      <c r="J1221" s="26">
        <v>4</v>
      </c>
      <c r="K1221" s="26">
        <v>49</v>
      </c>
      <c r="L1221" s="27">
        <v>124.46000000000001</v>
      </c>
      <c r="M1221" s="27">
        <v>16.05</v>
      </c>
      <c r="N1221" s="27">
        <v>3.93</v>
      </c>
      <c r="O1221" s="27">
        <v>34.414434051724143</v>
      </c>
      <c r="P1221" s="27">
        <v>34.414434051724143</v>
      </c>
      <c r="Q1221" s="27">
        <v>2314.3706899784488</v>
      </c>
      <c r="S1221" s="27">
        <v>11.46</v>
      </c>
      <c r="T1221" s="27">
        <v>43.31</v>
      </c>
      <c r="U1221" s="27">
        <v>21.64</v>
      </c>
      <c r="V1221" s="27">
        <v>433.1</v>
      </c>
      <c r="W1221" s="27">
        <v>376.79700000000003</v>
      </c>
      <c r="X1221" s="27">
        <v>37.679700000000004</v>
      </c>
      <c r="Y1221" s="27">
        <v>216.4</v>
      </c>
      <c r="Z1221" s="27">
        <v>188.268</v>
      </c>
      <c r="AA1221" s="27">
        <v>18.826799999999999</v>
      </c>
      <c r="AB1221" s="27">
        <v>6.8000000000000007</v>
      </c>
      <c r="AC1221" s="27">
        <v>27.7</v>
      </c>
      <c r="AD1221" s="27">
        <v>6.2</v>
      </c>
      <c r="AE1221" s="27">
        <v>15.9</v>
      </c>
      <c r="AF1221" s="27">
        <v>4.6999999999999993</v>
      </c>
      <c r="AG1221" s="27">
        <v>504.55317336477947</v>
      </c>
      <c r="AH1221" s="27">
        <v>50.455317336477947</v>
      </c>
      <c r="AI1221" s="27">
        <v>0.43310000000000004</v>
      </c>
      <c r="AJ1221" s="27">
        <v>0.68</v>
      </c>
      <c r="AK1221" s="27">
        <v>2.77</v>
      </c>
      <c r="AL1221" s="27">
        <v>0.62</v>
      </c>
      <c r="AM1221" s="27">
        <v>1.59</v>
      </c>
      <c r="AN1221" s="27">
        <v>0.47</v>
      </c>
      <c r="AO1221" s="27">
        <v>15.700761948741631</v>
      </c>
      <c r="AP1221" s="27">
        <v>63.957515585315164</v>
      </c>
      <c r="AQ1221" s="27">
        <v>14.315400600323249</v>
      </c>
      <c r="AR1221" s="27">
        <v>36.712075733087048</v>
      </c>
      <c r="AS1221" s="27">
        <v>10.8519972292773</v>
      </c>
    </row>
    <row r="1222" spans="1:45" x14ac:dyDescent="0.35">
      <c r="A1222" s="26">
        <v>2018</v>
      </c>
      <c r="B1222" s="26">
        <v>16356</v>
      </c>
      <c r="C1222" s="26" t="s">
        <v>162</v>
      </c>
      <c r="D1222" s="26">
        <v>9</v>
      </c>
      <c r="E1222" s="26" t="s">
        <v>153</v>
      </c>
      <c r="F1222" s="26" t="s">
        <v>156</v>
      </c>
      <c r="G1222" s="26">
        <v>3</v>
      </c>
      <c r="H1222" s="26">
        <v>281</v>
      </c>
      <c r="I1222" s="26">
        <v>139</v>
      </c>
      <c r="J1222" s="26">
        <v>1</v>
      </c>
      <c r="K1222" s="26">
        <v>26</v>
      </c>
      <c r="L1222" s="27">
        <v>66.040000000000006</v>
      </c>
      <c r="M1222" s="27">
        <v>17.96</v>
      </c>
      <c r="N1222" s="27">
        <v>5.82</v>
      </c>
      <c r="O1222" s="27">
        <v>49.805352413793095</v>
      </c>
      <c r="P1222" s="27">
        <v>49.805352413793095</v>
      </c>
      <c r="Q1222" s="27">
        <v>3349.4099498275855</v>
      </c>
      <c r="S1222" s="27">
        <v>12.28</v>
      </c>
      <c r="T1222" s="27">
        <v>43.02</v>
      </c>
      <c r="U1222" s="27">
        <v>21.48</v>
      </c>
      <c r="V1222" s="27">
        <v>430.20000000000005</v>
      </c>
      <c r="W1222" s="27">
        <v>374.27400000000006</v>
      </c>
      <c r="X1222" s="27">
        <v>37.427400000000006</v>
      </c>
      <c r="Y1222" s="27">
        <v>214.8</v>
      </c>
      <c r="Z1222" s="27">
        <v>186.876</v>
      </c>
      <c r="AA1222" s="27">
        <v>18.6876</v>
      </c>
      <c r="AB1222" s="27">
        <v>6.8000000000000007</v>
      </c>
      <c r="AC1222" s="27">
        <v>27.5</v>
      </c>
      <c r="AD1222" s="27">
        <v>6.1</v>
      </c>
      <c r="AE1222" s="27">
        <v>15.8</v>
      </c>
      <c r="AF1222" s="27">
        <v>4.8</v>
      </c>
      <c r="AG1222" s="27">
        <v>500.31676007274586</v>
      </c>
      <c r="AH1222" s="27">
        <v>50.031676007274584</v>
      </c>
      <c r="AI1222" s="27">
        <v>0.43020000000000003</v>
      </c>
      <c r="AJ1222" s="27">
        <v>0.68</v>
      </c>
      <c r="AK1222" s="27">
        <v>2.75</v>
      </c>
      <c r="AL1222" s="27">
        <v>0.61</v>
      </c>
      <c r="AM1222" s="27">
        <v>1.58</v>
      </c>
      <c r="AN1222" s="27">
        <v>0.48</v>
      </c>
      <c r="AO1222" s="27">
        <v>15.806601580660159</v>
      </c>
      <c r="AP1222" s="27">
        <v>63.923756392375637</v>
      </c>
      <c r="AQ1222" s="27">
        <v>14.17945141794514</v>
      </c>
      <c r="AR1222" s="27">
        <v>36.727103672710363</v>
      </c>
      <c r="AS1222" s="27">
        <v>11.15760111576011</v>
      </c>
    </row>
    <row r="1223" spans="1:45" x14ac:dyDescent="0.35">
      <c r="A1223" s="26">
        <v>2018</v>
      </c>
      <c r="B1223" s="26">
        <v>16357</v>
      </c>
      <c r="C1223" s="26" t="s">
        <v>162</v>
      </c>
      <c r="D1223" s="26">
        <v>8</v>
      </c>
      <c r="E1223" s="26" t="s">
        <v>84</v>
      </c>
      <c r="F1223" s="26" t="s">
        <v>156</v>
      </c>
      <c r="G1223" s="26">
        <v>3</v>
      </c>
      <c r="H1223" s="26">
        <v>281</v>
      </c>
      <c r="I1223" s="26">
        <v>139</v>
      </c>
      <c r="J1223" s="26">
        <v>1</v>
      </c>
      <c r="K1223" s="26">
        <v>25</v>
      </c>
      <c r="L1223" s="27">
        <v>63.5</v>
      </c>
      <c r="M1223" s="27">
        <v>14.73</v>
      </c>
      <c r="N1223" s="27">
        <v>5.67</v>
      </c>
      <c r="O1223" s="27">
        <v>50.432059396551715</v>
      </c>
      <c r="P1223" s="27">
        <v>50.432059396551715</v>
      </c>
      <c r="Q1223" s="27">
        <v>3391.5559944181027</v>
      </c>
      <c r="S1223" s="27">
        <v>12.38</v>
      </c>
      <c r="T1223" s="27">
        <v>43.33</v>
      </c>
      <c r="U1223" s="27">
        <v>21.27</v>
      </c>
      <c r="V1223" s="27">
        <v>433.29999999999995</v>
      </c>
      <c r="W1223" s="27">
        <v>376.97099999999995</v>
      </c>
      <c r="X1223" s="27">
        <v>37.697099999999992</v>
      </c>
      <c r="Y1223" s="27">
        <v>212.7</v>
      </c>
      <c r="Z1223" s="27">
        <v>185.04899999999998</v>
      </c>
      <c r="AA1223" s="27">
        <v>18.504899999999999</v>
      </c>
      <c r="AB1223" s="27">
        <v>6.6000000000000005</v>
      </c>
      <c r="AC1223" s="27">
        <v>27.7</v>
      </c>
      <c r="AD1223" s="27">
        <v>6.1</v>
      </c>
      <c r="AE1223" s="27">
        <v>15.9</v>
      </c>
      <c r="AF1223" s="27">
        <v>4.6999999999999993</v>
      </c>
      <c r="AG1223" s="27">
        <v>502.79229911555615</v>
      </c>
      <c r="AH1223" s="27">
        <v>50.279229911555618</v>
      </c>
      <c r="AI1223" s="27">
        <v>0.43329999999999996</v>
      </c>
      <c r="AJ1223" s="27">
        <v>0.66</v>
      </c>
      <c r="AK1223" s="27">
        <v>2.77</v>
      </c>
      <c r="AL1223" s="27">
        <v>0.61</v>
      </c>
      <c r="AM1223" s="27">
        <v>1.59</v>
      </c>
      <c r="AN1223" s="27">
        <v>0.47</v>
      </c>
      <c r="AO1223" s="27">
        <v>15.231940918532198</v>
      </c>
      <c r="AP1223" s="27">
        <v>63.927994461112398</v>
      </c>
      <c r="AQ1223" s="27">
        <v>14.078006000461574</v>
      </c>
      <c r="AR1223" s="27">
        <v>36.695130394645744</v>
      </c>
      <c r="AS1223" s="27">
        <v>10.846988229863834</v>
      </c>
    </row>
    <row r="1224" spans="1:45" x14ac:dyDescent="0.35">
      <c r="A1224" s="26">
        <v>2018</v>
      </c>
      <c r="B1224" s="26">
        <v>16358</v>
      </c>
      <c r="C1224" s="26" t="s">
        <v>162</v>
      </c>
      <c r="D1224" s="26">
        <v>121</v>
      </c>
      <c r="E1224" s="26" t="s">
        <v>113</v>
      </c>
      <c r="F1224" s="26" t="s">
        <v>156</v>
      </c>
      <c r="G1224" s="26">
        <v>3</v>
      </c>
      <c r="H1224" s="26">
        <v>280</v>
      </c>
      <c r="I1224" s="26">
        <v>138</v>
      </c>
      <c r="J1224" s="26">
        <v>4</v>
      </c>
      <c r="K1224" s="26">
        <v>44</v>
      </c>
      <c r="L1224" s="27">
        <v>111.76</v>
      </c>
      <c r="M1224" s="27">
        <v>15.68</v>
      </c>
      <c r="N1224" s="27">
        <v>3.2</v>
      </c>
      <c r="O1224" s="27">
        <v>28.145434482758624</v>
      </c>
      <c r="P1224" s="27">
        <v>28.145434482758624</v>
      </c>
      <c r="Q1224" s="27">
        <v>1892.7804689655175</v>
      </c>
      <c r="S1224" s="27">
        <v>12.15</v>
      </c>
      <c r="T1224" s="27">
        <v>44.02</v>
      </c>
      <c r="U1224" s="27">
        <v>20.9</v>
      </c>
      <c r="V1224" s="27">
        <v>440.20000000000005</v>
      </c>
      <c r="W1224" s="27">
        <v>382.97400000000005</v>
      </c>
      <c r="X1224" s="27">
        <v>38.297400000000003</v>
      </c>
      <c r="Y1224" s="27">
        <v>209</v>
      </c>
      <c r="Z1224" s="27">
        <v>181.83</v>
      </c>
      <c r="AA1224" s="27">
        <v>18.183</v>
      </c>
      <c r="AB1224" s="27">
        <v>6.7</v>
      </c>
      <c r="AC1224" s="27">
        <v>28.1</v>
      </c>
      <c r="AD1224" s="27">
        <v>6.2</v>
      </c>
      <c r="AE1224" s="27">
        <v>16</v>
      </c>
      <c r="AF1224" s="27">
        <v>4.6999999999999993</v>
      </c>
      <c r="AG1224" s="27">
        <v>508.78923323578431</v>
      </c>
      <c r="AH1224" s="27">
        <v>50.878923323578434</v>
      </c>
      <c r="AI1224" s="27">
        <v>0.44020000000000004</v>
      </c>
      <c r="AJ1224" s="27">
        <v>0.67</v>
      </c>
      <c r="AK1224" s="27">
        <v>2.81</v>
      </c>
      <c r="AL1224" s="27">
        <v>0.62</v>
      </c>
      <c r="AM1224" s="27">
        <v>1.6</v>
      </c>
      <c r="AN1224" s="27">
        <v>0.47</v>
      </c>
      <c r="AO1224" s="27">
        <v>15.22035438437074</v>
      </c>
      <c r="AP1224" s="27">
        <v>63.834620626987729</v>
      </c>
      <c r="AQ1224" s="27">
        <v>14.08450704225352</v>
      </c>
      <c r="AR1224" s="27">
        <v>36.347114947751017</v>
      </c>
      <c r="AS1224" s="27">
        <v>10.67696501590186</v>
      </c>
    </row>
    <row r="1225" spans="1:45" x14ac:dyDescent="0.35">
      <c r="A1225" s="26">
        <v>2018</v>
      </c>
      <c r="B1225" s="26">
        <v>16359</v>
      </c>
      <c r="C1225" s="26" t="s">
        <v>162</v>
      </c>
      <c r="D1225" s="26">
        <v>91</v>
      </c>
      <c r="E1225" s="26" t="s">
        <v>111</v>
      </c>
      <c r="F1225" s="26" t="s">
        <v>156</v>
      </c>
      <c r="G1225" s="26">
        <v>3</v>
      </c>
      <c r="H1225" s="26">
        <v>282</v>
      </c>
      <c r="I1225" s="26">
        <v>140</v>
      </c>
      <c r="J1225" s="26">
        <v>3</v>
      </c>
      <c r="K1225" s="26">
        <v>29</v>
      </c>
      <c r="L1225" s="27">
        <v>73.66</v>
      </c>
      <c r="M1225" s="27">
        <v>15.97</v>
      </c>
      <c r="N1225" s="27">
        <v>5.68</v>
      </c>
      <c r="O1225" s="27">
        <v>49.786326206896547</v>
      </c>
      <c r="P1225" s="27">
        <v>49.786326206896547</v>
      </c>
      <c r="Q1225" s="27">
        <v>3348.1304374137926</v>
      </c>
      <c r="S1225" s="27">
        <v>12.17</v>
      </c>
      <c r="T1225" s="27">
        <v>43.02</v>
      </c>
      <c r="U1225" s="27">
        <v>21.19</v>
      </c>
      <c r="V1225" s="27">
        <v>430.20000000000005</v>
      </c>
      <c r="W1225" s="27">
        <v>374.27400000000006</v>
      </c>
      <c r="X1225" s="27">
        <v>37.427400000000006</v>
      </c>
      <c r="Y1225" s="27">
        <v>211.9</v>
      </c>
      <c r="Z1225" s="27">
        <v>184.35300000000001</v>
      </c>
      <c r="AA1225" s="27">
        <v>18.435300000000002</v>
      </c>
      <c r="AB1225" s="27">
        <v>6.7</v>
      </c>
      <c r="AC1225" s="27">
        <v>27.7</v>
      </c>
      <c r="AD1225" s="27">
        <v>6.2</v>
      </c>
      <c r="AE1225" s="27">
        <v>15.8</v>
      </c>
      <c r="AF1225" s="27">
        <v>4.6999999999999993</v>
      </c>
      <c r="AG1225" s="27">
        <v>498.76915530540953</v>
      </c>
      <c r="AH1225" s="27">
        <v>49.876915530540956</v>
      </c>
      <c r="AI1225" s="27">
        <v>0.43020000000000003</v>
      </c>
      <c r="AJ1225" s="27">
        <v>0.67</v>
      </c>
      <c r="AK1225" s="27">
        <v>2.77</v>
      </c>
      <c r="AL1225" s="27">
        <v>0.62</v>
      </c>
      <c r="AM1225" s="27">
        <v>1.58</v>
      </c>
      <c r="AN1225" s="27">
        <v>0.47</v>
      </c>
      <c r="AO1225" s="27">
        <v>15.574151557415155</v>
      </c>
      <c r="AP1225" s="27">
        <v>64.388656438865638</v>
      </c>
      <c r="AQ1225" s="27">
        <v>14.411901441190144</v>
      </c>
      <c r="AR1225" s="27">
        <v>36.727103672710363</v>
      </c>
      <c r="AS1225" s="27">
        <v>10.925151092515106</v>
      </c>
    </row>
    <row r="1226" spans="1:45" x14ac:dyDescent="0.35">
      <c r="A1226" s="26">
        <v>2018</v>
      </c>
      <c r="B1226" s="26">
        <v>16360</v>
      </c>
      <c r="C1226" s="26" t="s">
        <v>162</v>
      </c>
      <c r="D1226" s="26">
        <v>64</v>
      </c>
      <c r="E1226" s="26" t="s">
        <v>78</v>
      </c>
      <c r="F1226" s="26" t="s">
        <v>156</v>
      </c>
      <c r="G1226" s="26">
        <v>3</v>
      </c>
      <c r="H1226" s="26">
        <v>284</v>
      </c>
      <c r="I1226" s="26">
        <v>142</v>
      </c>
      <c r="J1226" s="26">
        <v>4</v>
      </c>
      <c r="K1226" s="26">
        <v>47</v>
      </c>
      <c r="L1226" s="27">
        <v>119.38</v>
      </c>
      <c r="M1226" s="27">
        <v>18.47</v>
      </c>
      <c r="N1226" s="27">
        <v>3.68</v>
      </c>
      <c r="O1226" s="27">
        <v>31.296274482758623</v>
      </c>
      <c r="P1226" s="27">
        <v>31.296274482758623</v>
      </c>
      <c r="Q1226" s="27">
        <v>2104.6744589655173</v>
      </c>
      <c r="S1226" s="27">
        <v>11.9</v>
      </c>
      <c r="T1226" s="27">
        <v>43.69</v>
      </c>
      <c r="U1226" s="27">
        <v>21.14</v>
      </c>
      <c r="V1226" s="27">
        <v>436.9</v>
      </c>
      <c r="W1226" s="27">
        <v>380.10299999999995</v>
      </c>
      <c r="X1226" s="27">
        <v>38.010299999999994</v>
      </c>
      <c r="Y1226" s="27">
        <v>211.4</v>
      </c>
      <c r="Z1226" s="27">
        <v>183.91800000000001</v>
      </c>
      <c r="AA1226" s="27">
        <v>18.3918</v>
      </c>
      <c r="AB1226" s="27">
        <v>6.5</v>
      </c>
      <c r="AC1226" s="27">
        <v>27.799999999999997</v>
      </c>
      <c r="AD1226" s="27">
        <v>6.1</v>
      </c>
      <c r="AE1226" s="27">
        <v>16</v>
      </c>
      <c r="AF1226" s="27">
        <v>4.6000000000000005</v>
      </c>
      <c r="AG1226" s="27">
        <v>506.26705990649054</v>
      </c>
      <c r="AH1226" s="27">
        <v>50.626705990649057</v>
      </c>
      <c r="AI1226" s="27">
        <v>0.43689999999999996</v>
      </c>
      <c r="AJ1226" s="27">
        <v>0.65</v>
      </c>
      <c r="AK1226" s="27">
        <v>2.78</v>
      </c>
      <c r="AL1226" s="27">
        <v>0.61</v>
      </c>
      <c r="AM1226" s="27">
        <v>1.6</v>
      </c>
      <c r="AN1226" s="27">
        <v>0.46</v>
      </c>
      <c r="AO1226" s="27">
        <v>14.877546349279013</v>
      </c>
      <c r="AP1226" s="27">
        <v>63.63012130922408</v>
      </c>
      <c r="AQ1226" s="27">
        <v>13.962005035477226</v>
      </c>
      <c r="AR1226" s="27">
        <v>36.621652552071417</v>
      </c>
      <c r="AS1226" s="27">
        <v>10.528725108720533</v>
      </c>
    </row>
    <row r="1227" spans="1:45" x14ac:dyDescent="0.35">
      <c r="A1227" s="26">
        <v>2018</v>
      </c>
      <c r="B1227" s="26">
        <v>16361</v>
      </c>
      <c r="C1227" s="26" t="s">
        <v>162</v>
      </c>
      <c r="D1227" s="26">
        <v>39</v>
      </c>
      <c r="E1227" s="26" t="s">
        <v>62</v>
      </c>
      <c r="F1227" s="26" t="s">
        <v>156</v>
      </c>
      <c r="G1227" s="26">
        <v>3</v>
      </c>
      <c r="H1227" s="26">
        <v>280</v>
      </c>
      <c r="I1227" s="26">
        <v>138</v>
      </c>
      <c r="J1227" s="26">
        <v>3</v>
      </c>
      <c r="K1227" s="26">
        <v>46</v>
      </c>
      <c r="L1227" s="27">
        <v>116.84</v>
      </c>
      <c r="M1227" s="27">
        <v>15.25</v>
      </c>
      <c r="N1227" s="27">
        <v>3.56</v>
      </c>
      <c r="O1227" s="27">
        <v>31.471474137931033</v>
      </c>
      <c r="P1227" s="27">
        <v>31.471474137931033</v>
      </c>
      <c r="Q1227" s="27">
        <v>2116.4566357758617</v>
      </c>
      <c r="S1227" s="27">
        <v>11.89</v>
      </c>
      <c r="T1227" s="27">
        <v>43.25</v>
      </c>
      <c r="U1227" s="27">
        <v>20.8</v>
      </c>
      <c r="V1227" s="27">
        <v>432.5</v>
      </c>
      <c r="W1227" s="27">
        <v>376.27499999999998</v>
      </c>
      <c r="X1227" s="27">
        <v>37.627499999999998</v>
      </c>
      <c r="Y1227" s="27">
        <v>208</v>
      </c>
      <c r="Z1227" s="27">
        <v>180.96</v>
      </c>
      <c r="AA1227" s="27">
        <v>18.096</v>
      </c>
      <c r="AB1227" s="27">
        <v>6.4</v>
      </c>
      <c r="AC1227" s="27">
        <v>27.9</v>
      </c>
      <c r="AD1227" s="27">
        <v>6</v>
      </c>
      <c r="AE1227" s="27">
        <v>15.8</v>
      </c>
      <c r="AF1227" s="27">
        <v>4.6000000000000005</v>
      </c>
      <c r="AG1227" s="27">
        <v>499.35847482099928</v>
      </c>
      <c r="AH1227" s="27">
        <v>49.935847482099931</v>
      </c>
      <c r="AI1227" s="27">
        <v>0.4325</v>
      </c>
      <c r="AJ1227" s="27">
        <v>0.64</v>
      </c>
      <c r="AK1227" s="27">
        <v>2.79</v>
      </c>
      <c r="AL1227" s="27">
        <v>0.6</v>
      </c>
      <c r="AM1227" s="27">
        <v>1.58</v>
      </c>
      <c r="AN1227" s="27">
        <v>0.46</v>
      </c>
      <c r="AO1227" s="27">
        <v>14.797687861271678</v>
      </c>
      <c r="AP1227" s="27">
        <v>64.508670520231206</v>
      </c>
      <c r="AQ1227" s="27">
        <v>13.872832369942197</v>
      </c>
      <c r="AR1227" s="27">
        <v>36.531791907514453</v>
      </c>
      <c r="AS1227" s="27">
        <v>10.635838150289018</v>
      </c>
    </row>
    <row r="1228" spans="1:45" x14ac:dyDescent="0.35">
      <c r="A1228" s="26">
        <v>2018</v>
      </c>
      <c r="B1228" s="26">
        <v>16362</v>
      </c>
      <c r="C1228" s="26" t="s">
        <v>162</v>
      </c>
      <c r="D1228" s="26">
        <v>82</v>
      </c>
      <c r="E1228" s="26" t="s">
        <v>109</v>
      </c>
      <c r="F1228" s="26" t="s">
        <v>156</v>
      </c>
      <c r="G1228" s="26">
        <v>3</v>
      </c>
      <c r="H1228" s="26">
        <v>280</v>
      </c>
      <c r="I1228" s="26">
        <v>138</v>
      </c>
      <c r="J1228" s="26">
        <v>3</v>
      </c>
      <c r="K1228" s="26">
        <v>47</v>
      </c>
      <c r="L1228" s="27">
        <v>119.38</v>
      </c>
      <c r="M1228" s="27">
        <v>16.260000000000002</v>
      </c>
      <c r="N1228" s="27">
        <v>4.0599999999999996</v>
      </c>
      <c r="O1228" s="27">
        <v>35.463889999999992</v>
      </c>
      <c r="P1228" s="27">
        <v>35.463889999999992</v>
      </c>
      <c r="Q1228" s="27">
        <v>2384.9466024999992</v>
      </c>
      <c r="S1228" s="27">
        <v>12.5</v>
      </c>
      <c r="T1228" s="27">
        <v>44.1</v>
      </c>
      <c r="U1228" s="27">
        <v>20.51</v>
      </c>
      <c r="V1228" s="27">
        <v>441</v>
      </c>
      <c r="W1228" s="27">
        <v>383.67</v>
      </c>
      <c r="X1228" s="27">
        <v>38.367000000000004</v>
      </c>
      <c r="Y1228" s="27">
        <v>205.10000000000002</v>
      </c>
      <c r="Z1228" s="27">
        <v>178.43700000000001</v>
      </c>
      <c r="AA1228" s="27">
        <v>17.843700000000002</v>
      </c>
      <c r="AB1228" s="27">
        <v>6.7</v>
      </c>
      <c r="AC1228" s="27">
        <v>28</v>
      </c>
      <c r="AD1228" s="27">
        <v>6.1</v>
      </c>
      <c r="AE1228" s="27">
        <v>16.100000000000001</v>
      </c>
      <c r="AF1228" s="27">
        <v>4.8</v>
      </c>
      <c r="AG1228" s="27">
        <v>507.60880017193102</v>
      </c>
      <c r="AH1228" s="27">
        <v>50.760880017193102</v>
      </c>
      <c r="AI1228" s="27">
        <v>0.441</v>
      </c>
      <c r="AJ1228" s="27">
        <v>0.67</v>
      </c>
      <c r="AK1228" s="27">
        <v>2.8</v>
      </c>
      <c r="AL1228" s="27">
        <v>0.61</v>
      </c>
      <c r="AM1228" s="27">
        <v>1.61</v>
      </c>
      <c r="AN1228" s="27">
        <v>0.48</v>
      </c>
      <c r="AO1228" s="27">
        <v>15.192743764172336</v>
      </c>
      <c r="AP1228" s="27">
        <v>63.492063492063494</v>
      </c>
      <c r="AQ1228" s="27">
        <v>13.83219954648526</v>
      </c>
      <c r="AR1228" s="27">
        <v>36.507936507936513</v>
      </c>
      <c r="AS1228" s="27">
        <v>10.884353741496598</v>
      </c>
    </row>
    <row r="1229" spans="1:45" x14ac:dyDescent="0.35">
      <c r="A1229" s="26">
        <v>2018</v>
      </c>
      <c r="B1229" s="26">
        <v>16363</v>
      </c>
      <c r="C1229" s="26" t="s">
        <v>162</v>
      </c>
      <c r="D1229" s="26">
        <v>96</v>
      </c>
      <c r="E1229" s="26" t="s">
        <v>53</v>
      </c>
      <c r="F1229" s="26" t="s">
        <v>156</v>
      </c>
      <c r="G1229" s="26">
        <v>3</v>
      </c>
      <c r="H1229" s="26">
        <v>282</v>
      </c>
      <c r="I1229" s="26">
        <v>140</v>
      </c>
      <c r="J1229" s="26">
        <v>3</v>
      </c>
      <c r="K1229" s="26">
        <v>49</v>
      </c>
      <c r="L1229" s="27">
        <v>124.46000000000001</v>
      </c>
      <c r="M1229" s="27">
        <v>16.350000000000001</v>
      </c>
      <c r="N1229" s="27">
        <v>4.8099999999999996</v>
      </c>
      <c r="O1229" s="27">
        <v>41.96994525862069</v>
      </c>
      <c r="P1229" s="27">
        <v>41.96994525862069</v>
      </c>
      <c r="Q1229" s="27">
        <v>2822.4788186422415</v>
      </c>
      <c r="S1229" s="27">
        <v>12.6</v>
      </c>
      <c r="T1229" s="27">
        <v>43.08</v>
      </c>
      <c r="U1229" s="27">
        <v>20.67</v>
      </c>
      <c r="V1229" s="27">
        <v>430.79999999999995</v>
      </c>
      <c r="W1229" s="27">
        <v>374.79599999999994</v>
      </c>
      <c r="X1229" s="27">
        <v>37.479599999999991</v>
      </c>
      <c r="Y1229" s="27">
        <v>206.70000000000002</v>
      </c>
      <c r="Z1229" s="27">
        <v>179.82900000000001</v>
      </c>
      <c r="AA1229" s="27">
        <v>17.982900000000001</v>
      </c>
      <c r="AB1229" s="27">
        <v>6.6000000000000005</v>
      </c>
      <c r="AC1229" s="27">
        <v>27.400000000000002</v>
      </c>
      <c r="AD1229" s="27">
        <v>5.8999999999999995</v>
      </c>
      <c r="AE1229" s="27">
        <v>15.700000000000001</v>
      </c>
      <c r="AF1229" s="27">
        <v>4.6999999999999993</v>
      </c>
      <c r="AG1229" s="27">
        <v>496.70977945055245</v>
      </c>
      <c r="AH1229" s="27">
        <v>49.670977945055242</v>
      </c>
      <c r="AI1229" s="27">
        <v>0.43079999999999996</v>
      </c>
      <c r="AJ1229" s="27">
        <v>0.66</v>
      </c>
      <c r="AK1229" s="27">
        <v>2.74</v>
      </c>
      <c r="AL1229" s="27">
        <v>0.59</v>
      </c>
      <c r="AM1229" s="27">
        <v>1.57</v>
      </c>
      <c r="AN1229" s="27">
        <v>0.47</v>
      </c>
      <c r="AO1229" s="27">
        <v>15.320334261838443</v>
      </c>
      <c r="AP1229" s="27">
        <v>63.602599814298991</v>
      </c>
      <c r="AQ1229" s="27">
        <v>13.695450324976788</v>
      </c>
      <c r="AR1229" s="27">
        <v>36.443825441039934</v>
      </c>
      <c r="AS1229" s="27">
        <v>10.909935004642525</v>
      </c>
    </row>
    <row r="1230" spans="1:45" x14ac:dyDescent="0.35">
      <c r="A1230" s="26">
        <v>2018</v>
      </c>
      <c r="B1230" s="26">
        <v>16364</v>
      </c>
      <c r="C1230" s="26" t="s">
        <v>162</v>
      </c>
      <c r="D1230" s="26">
        <v>17</v>
      </c>
      <c r="E1230" s="26" t="s">
        <v>57</v>
      </c>
      <c r="F1230" s="26" t="s">
        <v>156</v>
      </c>
      <c r="G1230" s="26">
        <v>3</v>
      </c>
      <c r="H1230" s="26">
        <v>280</v>
      </c>
      <c r="I1230" s="26">
        <v>138</v>
      </c>
      <c r="J1230" s="26">
        <v>3</v>
      </c>
      <c r="K1230" s="26">
        <v>44</v>
      </c>
      <c r="L1230" s="27">
        <v>111.76</v>
      </c>
      <c r="M1230" s="27">
        <v>15.96</v>
      </c>
      <c r="N1230" s="27">
        <v>3.17</v>
      </c>
      <c r="O1230" s="27">
        <v>27.788985172413788</v>
      </c>
      <c r="P1230" s="27">
        <v>27.788985172413788</v>
      </c>
      <c r="Q1230" s="27">
        <v>1868.8092528448274</v>
      </c>
      <c r="S1230" s="27">
        <v>11.84</v>
      </c>
      <c r="T1230" s="27">
        <v>44.87</v>
      </c>
      <c r="U1230" s="27">
        <v>20.440000000000001</v>
      </c>
      <c r="V1230" s="27">
        <v>448.7</v>
      </c>
      <c r="W1230" s="27">
        <v>390.36899999999997</v>
      </c>
      <c r="X1230" s="27">
        <v>39.036899999999996</v>
      </c>
      <c r="Y1230" s="27">
        <v>204.4</v>
      </c>
      <c r="Z1230" s="27">
        <v>177.828</v>
      </c>
      <c r="AA1230" s="27">
        <v>17.782800000000002</v>
      </c>
      <c r="AB1230" s="27">
        <v>6.8000000000000007</v>
      </c>
      <c r="AC1230" s="27">
        <v>28.5</v>
      </c>
      <c r="AD1230" s="27">
        <v>6.2</v>
      </c>
      <c r="AE1230" s="27">
        <v>16.299999999999997</v>
      </c>
      <c r="AF1230" s="27">
        <v>4.6999999999999993</v>
      </c>
      <c r="AG1230" s="27">
        <v>516.08924949375864</v>
      </c>
      <c r="AH1230" s="27">
        <v>51.608924949375862</v>
      </c>
      <c r="AI1230" s="27">
        <v>0.44869999999999999</v>
      </c>
      <c r="AJ1230" s="27">
        <v>0.68</v>
      </c>
      <c r="AK1230" s="27">
        <v>2.85</v>
      </c>
      <c r="AL1230" s="27">
        <v>0.62</v>
      </c>
      <c r="AM1230" s="27">
        <v>1.63</v>
      </c>
      <c r="AN1230" s="27">
        <v>0.47</v>
      </c>
      <c r="AO1230" s="27">
        <v>15.154891909962116</v>
      </c>
      <c r="AP1230" s="27">
        <v>63.516826387341212</v>
      </c>
      <c r="AQ1230" s="27">
        <v>13.817695564965456</v>
      </c>
      <c r="AR1230" s="27">
        <v>36.327167372409178</v>
      </c>
      <c r="AS1230" s="27">
        <v>10.474704702473812</v>
      </c>
    </row>
    <row r="1231" spans="1:45" x14ac:dyDescent="0.35">
      <c r="A1231" s="26">
        <v>2018</v>
      </c>
      <c r="B1231" s="26">
        <v>16365</v>
      </c>
      <c r="C1231" s="26" t="s">
        <v>162</v>
      </c>
      <c r="D1231" s="26">
        <v>104</v>
      </c>
      <c r="E1231" s="26" t="s">
        <v>70</v>
      </c>
      <c r="F1231" s="26" t="s">
        <v>156</v>
      </c>
      <c r="G1231" s="26">
        <v>3</v>
      </c>
      <c r="H1231" s="26">
        <v>279</v>
      </c>
      <c r="I1231" s="26">
        <v>137</v>
      </c>
      <c r="J1231" s="26">
        <v>2</v>
      </c>
      <c r="K1231" s="26">
        <v>43</v>
      </c>
      <c r="L1231" s="27">
        <v>109.22</v>
      </c>
      <c r="M1231" s="27">
        <v>14.59</v>
      </c>
      <c r="N1231" s="27">
        <v>3.37</v>
      </c>
      <c r="O1231" s="27">
        <v>30.023823879310346</v>
      </c>
      <c r="P1231" s="27">
        <v>30.023823879310346</v>
      </c>
      <c r="Q1231" s="27">
        <v>2019.1021558836208</v>
      </c>
      <c r="S1231" s="27">
        <v>11.92</v>
      </c>
      <c r="T1231" s="27">
        <v>42.93</v>
      </c>
      <c r="U1231" s="27">
        <v>21.57</v>
      </c>
      <c r="V1231" s="27">
        <v>429.3</v>
      </c>
      <c r="W1231" s="27">
        <v>373.49099999999999</v>
      </c>
      <c r="X1231" s="27">
        <v>37.3491</v>
      </c>
      <c r="Y1231" s="27">
        <v>215.7</v>
      </c>
      <c r="Z1231" s="27">
        <v>187.65899999999999</v>
      </c>
      <c r="AA1231" s="27">
        <v>18.765899999999998</v>
      </c>
      <c r="AB1231" s="27">
        <v>6.6000000000000005</v>
      </c>
      <c r="AC1231" s="27">
        <v>27.5</v>
      </c>
      <c r="AD1231" s="27">
        <v>6</v>
      </c>
      <c r="AE1231" s="27">
        <v>15.700000000000001</v>
      </c>
      <c r="AF1231" s="27">
        <v>4.6999999999999993</v>
      </c>
      <c r="AG1231" s="27">
        <v>499.75130919265376</v>
      </c>
      <c r="AH1231" s="27">
        <v>49.975130919265375</v>
      </c>
      <c r="AI1231" s="27">
        <v>0.42930000000000001</v>
      </c>
      <c r="AJ1231" s="27">
        <v>0.66</v>
      </c>
      <c r="AK1231" s="27">
        <v>2.75</v>
      </c>
      <c r="AL1231" s="27">
        <v>0.6</v>
      </c>
      <c r="AM1231" s="27">
        <v>1.57</v>
      </c>
      <c r="AN1231" s="27">
        <v>0.47</v>
      </c>
      <c r="AO1231" s="27">
        <v>15.373864430468204</v>
      </c>
      <c r="AP1231" s="27">
        <v>64.05776846028418</v>
      </c>
      <c r="AQ1231" s="27">
        <v>13.976240391334731</v>
      </c>
      <c r="AR1231" s="27">
        <v>36.571162357325882</v>
      </c>
      <c r="AS1231" s="27">
        <v>10.948054973212203</v>
      </c>
    </row>
    <row r="1232" spans="1:45" x14ac:dyDescent="0.35">
      <c r="A1232" s="26">
        <v>2018</v>
      </c>
      <c r="B1232" s="26">
        <v>16366</v>
      </c>
      <c r="C1232" s="26" t="s">
        <v>162</v>
      </c>
      <c r="D1232" s="26">
        <v>30</v>
      </c>
      <c r="E1232" s="26" t="s">
        <v>140</v>
      </c>
      <c r="F1232" s="26" t="s">
        <v>156</v>
      </c>
      <c r="G1232" s="26">
        <v>3</v>
      </c>
      <c r="H1232" s="26">
        <v>281</v>
      </c>
      <c r="I1232" s="26">
        <v>139</v>
      </c>
      <c r="J1232" s="26">
        <v>2</v>
      </c>
      <c r="K1232" s="26">
        <v>49</v>
      </c>
      <c r="L1232" s="27">
        <v>124.46000000000001</v>
      </c>
      <c r="M1232" s="27">
        <v>14.86</v>
      </c>
      <c r="N1232" s="27">
        <v>6.19</v>
      </c>
      <c r="O1232" s="27">
        <v>54.973283275862073</v>
      </c>
      <c r="P1232" s="27">
        <v>54.973283275862073</v>
      </c>
      <c r="Q1232" s="27">
        <v>3696.9533003017245</v>
      </c>
      <c r="S1232" s="27">
        <v>12.27</v>
      </c>
      <c r="T1232" s="27">
        <v>42.61</v>
      </c>
      <c r="U1232" s="27">
        <v>21.86</v>
      </c>
      <c r="V1232" s="27">
        <v>426.1</v>
      </c>
      <c r="W1232" s="27">
        <v>370.70699999999999</v>
      </c>
      <c r="X1232" s="27">
        <v>37.070700000000002</v>
      </c>
      <c r="Y1232" s="27">
        <v>218.6</v>
      </c>
      <c r="Z1232" s="27">
        <v>190.18199999999999</v>
      </c>
      <c r="AA1232" s="27">
        <v>19.0182</v>
      </c>
      <c r="AB1232" s="27">
        <v>6.5</v>
      </c>
      <c r="AC1232" s="27">
        <v>27.5</v>
      </c>
      <c r="AD1232" s="27">
        <v>6.1</v>
      </c>
      <c r="AE1232" s="27">
        <v>15.600000000000001</v>
      </c>
      <c r="AF1232" s="27">
        <v>4.6000000000000005</v>
      </c>
      <c r="AG1232" s="27">
        <v>497.57154237661774</v>
      </c>
      <c r="AH1232" s="27">
        <v>49.757154237661773</v>
      </c>
      <c r="AI1232" s="27">
        <v>0.42610000000000003</v>
      </c>
      <c r="AJ1232" s="27">
        <v>0.65</v>
      </c>
      <c r="AK1232" s="27">
        <v>2.75</v>
      </c>
      <c r="AL1232" s="27">
        <v>0.61</v>
      </c>
      <c r="AM1232" s="27">
        <v>1.56</v>
      </c>
      <c r="AN1232" s="27">
        <v>0.46</v>
      </c>
      <c r="AO1232" s="27">
        <v>15.254635062191973</v>
      </c>
      <c r="AP1232" s="27">
        <v>64.53884064773527</v>
      </c>
      <c r="AQ1232" s="27">
        <v>14.315888289134005</v>
      </c>
      <c r="AR1232" s="27">
        <v>36.611124149260739</v>
      </c>
      <c r="AS1232" s="27">
        <v>10.795587890166628</v>
      </c>
    </row>
    <row r="1233" spans="1:45" x14ac:dyDescent="0.35">
      <c r="A1233" s="26">
        <v>2018</v>
      </c>
      <c r="B1233" s="26">
        <v>16367</v>
      </c>
      <c r="C1233" s="26" t="s">
        <v>162</v>
      </c>
      <c r="D1233" s="26">
        <v>76</v>
      </c>
      <c r="E1233" s="26" t="s">
        <v>90</v>
      </c>
      <c r="F1233" s="26" t="s">
        <v>156</v>
      </c>
      <c r="G1233" s="26">
        <v>3</v>
      </c>
      <c r="H1233" s="26">
        <v>278</v>
      </c>
      <c r="I1233" s="26">
        <v>136</v>
      </c>
      <c r="J1233" s="26">
        <v>1</v>
      </c>
      <c r="K1233" s="26">
        <v>27</v>
      </c>
      <c r="L1233" s="27">
        <v>68.58</v>
      </c>
      <c r="M1233" s="27">
        <v>19.829999999999998</v>
      </c>
      <c r="N1233" s="27">
        <v>5.8</v>
      </c>
      <c r="O1233" s="27">
        <v>48.502850000000002</v>
      </c>
      <c r="P1233" s="27">
        <v>48.502850000000002</v>
      </c>
      <c r="Q1233" s="27">
        <v>3261.8166625000003</v>
      </c>
      <c r="S1233" s="27">
        <v>12.2</v>
      </c>
      <c r="T1233" s="27">
        <v>42.06</v>
      </c>
      <c r="U1233" s="27">
        <v>21.15</v>
      </c>
      <c r="V1233" s="27">
        <v>420.6</v>
      </c>
      <c r="W1233" s="27">
        <v>365.92200000000003</v>
      </c>
      <c r="X1233" s="27">
        <v>36.592200000000005</v>
      </c>
      <c r="Y1233" s="27">
        <v>211.5</v>
      </c>
      <c r="Z1233" s="27">
        <v>184.005</v>
      </c>
      <c r="AA1233" s="27">
        <v>18.400500000000001</v>
      </c>
      <c r="AB1233" s="27">
        <v>6.5</v>
      </c>
      <c r="AC1233" s="27">
        <v>27.200000000000003</v>
      </c>
      <c r="AD1233" s="27">
        <v>6</v>
      </c>
      <c r="AE1233" s="27">
        <v>15.600000000000001</v>
      </c>
      <c r="AF1233" s="27">
        <v>4.6999999999999993</v>
      </c>
      <c r="AG1233" s="27">
        <v>487.43105576360898</v>
      </c>
      <c r="AH1233" s="27">
        <v>48.743105576360897</v>
      </c>
      <c r="AI1233" s="27">
        <v>0.42060000000000003</v>
      </c>
      <c r="AJ1233" s="27">
        <v>0.65</v>
      </c>
      <c r="AK1233" s="27">
        <v>2.72</v>
      </c>
      <c r="AL1233" s="27">
        <v>0.6</v>
      </c>
      <c r="AM1233" s="27">
        <v>1.56</v>
      </c>
      <c r="AN1233" s="27">
        <v>0.47</v>
      </c>
      <c r="AO1233" s="27">
        <v>15.454113171659532</v>
      </c>
      <c r="AP1233" s="27">
        <v>64.669519733713742</v>
      </c>
      <c r="AQ1233" s="27">
        <v>14.26533523537803</v>
      </c>
      <c r="AR1233" s="27">
        <v>37.089871611982879</v>
      </c>
      <c r="AS1233" s="27">
        <v>11.174512601046121</v>
      </c>
    </row>
    <row r="1234" spans="1:45" x14ac:dyDescent="0.35">
      <c r="A1234" s="26">
        <v>2018</v>
      </c>
      <c r="B1234" s="26">
        <v>16368</v>
      </c>
      <c r="C1234" s="26" t="s">
        <v>162</v>
      </c>
      <c r="D1234" s="26">
        <v>33</v>
      </c>
      <c r="E1234" s="26" t="s">
        <v>85</v>
      </c>
      <c r="F1234" s="26" t="s">
        <v>156</v>
      </c>
      <c r="G1234" s="26">
        <v>3</v>
      </c>
      <c r="H1234" s="26">
        <v>279</v>
      </c>
      <c r="I1234" s="26">
        <v>137</v>
      </c>
      <c r="J1234" s="26">
        <v>5</v>
      </c>
      <c r="K1234" s="26">
        <v>46</v>
      </c>
      <c r="L1234" s="27">
        <v>116.84</v>
      </c>
      <c r="M1234" s="27">
        <v>14.56</v>
      </c>
      <c r="N1234" s="27">
        <v>2.91</v>
      </c>
      <c r="O1234" s="27">
        <v>25.934722758620687</v>
      </c>
      <c r="P1234" s="27">
        <v>25.934722758620687</v>
      </c>
      <c r="Q1234" s="27">
        <v>1744.1101055172412</v>
      </c>
      <c r="S1234" s="27">
        <v>12</v>
      </c>
      <c r="T1234" s="27">
        <v>43.5</v>
      </c>
      <c r="U1234" s="27">
        <v>20.74</v>
      </c>
      <c r="V1234" s="27">
        <v>435</v>
      </c>
      <c r="W1234" s="27">
        <v>378.45</v>
      </c>
      <c r="X1234" s="27">
        <v>37.844999999999999</v>
      </c>
      <c r="Y1234" s="27">
        <v>207.39999999999998</v>
      </c>
      <c r="Z1234" s="27">
        <v>180.43799999999999</v>
      </c>
      <c r="AA1234" s="27">
        <v>18.043799999999997</v>
      </c>
      <c r="AB1234" s="27">
        <v>6.5</v>
      </c>
      <c r="AC1234" s="27">
        <v>27.7</v>
      </c>
      <c r="AD1234" s="27">
        <v>6</v>
      </c>
      <c r="AE1234" s="27">
        <v>15.8</v>
      </c>
      <c r="AF1234" s="27">
        <v>4.6999999999999993</v>
      </c>
      <c r="AG1234" s="27">
        <v>501.92504734501341</v>
      </c>
      <c r="AH1234" s="27">
        <v>50.192504734501341</v>
      </c>
      <c r="AI1234" s="27">
        <v>0.435</v>
      </c>
      <c r="AJ1234" s="27">
        <v>0.65</v>
      </c>
      <c r="AK1234" s="27">
        <v>2.77</v>
      </c>
      <c r="AL1234" s="27">
        <v>0.6</v>
      </c>
      <c r="AM1234" s="27">
        <v>1.58</v>
      </c>
      <c r="AN1234" s="27">
        <v>0.47</v>
      </c>
      <c r="AO1234" s="27">
        <v>14.942528735632184</v>
      </c>
      <c r="AP1234" s="27">
        <v>63.678160919540225</v>
      </c>
      <c r="AQ1234" s="27">
        <v>13.793103448275863</v>
      </c>
      <c r="AR1234" s="27">
        <v>36.321839080459775</v>
      </c>
      <c r="AS1234" s="27">
        <v>10.804597701149424</v>
      </c>
    </row>
    <row r="1235" spans="1:45" x14ac:dyDescent="0.35">
      <c r="A1235" s="26">
        <v>2018</v>
      </c>
      <c r="B1235" s="26">
        <v>16369</v>
      </c>
      <c r="C1235" s="26" t="s">
        <v>162</v>
      </c>
      <c r="D1235" s="26">
        <v>73</v>
      </c>
      <c r="E1235" s="26" t="s">
        <v>88</v>
      </c>
      <c r="F1235" s="26" t="s">
        <v>156</v>
      </c>
      <c r="G1235" s="26">
        <v>3</v>
      </c>
      <c r="H1235" s="26">
        <v>278</v>
      </c>
      <c r="I1235" s="26">
        <v>136</v>
      </c>
      <c r="J1235" s="26">
        <v>2</v>
      </c>
      <c r="K1235" s="26">
        <v>19</v>
      </c>
      <c r="L1235" s="27">
        <v>48.26</v>
      </c>
      <c r="M1235" s="27">
        <v>15.77</v>
      </c>
      <c r="N1235" s="27">
        <v>4.95</v>
      </c>
      <c r="O1235" s="27">
        <v>43.490998706896555</v>
      </c>
      <c r="P1235" s="27">
        <v>43.490998706896555</v>
      </c>
      <c r="Q1235" s="27">
        <v>2924.7696630387932</v>
      </c>
      <c r="S1235" s="27">
        <v>11.87</v>
      </c>
      <c r="T1235" s="27">
        <v>41.8</v>
      </c>
      <c r="U1235" s="27">
        <v>21.85</v>
      </c>
      <c r="V1235" s="27">
        <v>418</v>
      </c>
      <c r="W1235" s="27">
        <v>363.66</v>
      </c>
      <c r="X1235" s="27">
        <v>36.366</v>
      </c>
      <c r="Y1235" s="27">
        <v>218.5</v>
      </c>
      <c r="Z1235" s="27">
        <v>190.095</v>
      </c>
      <c r="AA1235" s="27">
        <v>19.009499999999999</v>
      </c>
      <c r="AB1235" s="27">
        <v>6.4</v>
      </c>
      <c r="AC1235" s="27">
        <v>27.3</v>
      </c>
      <c r="AD1235" s="27">
        <v>6.1</v>
      </c>
      <c r="AE1235" s="27">
        <v>15.5</v>
      </c>
      <c r="AF1235" s="27">
        <v>4.6000000000000005</v>
      </c>
      <c r="AG1235" s="27">
        <v>488.06046227107146</v>
      </c>
      <c r="AH1235" s="27">
        <v>48.806046227107146</v>
      </c>
      <c r="AI1235" s="27">
        <v>0.41799999999999998</v>
      </c>
      <c r="AJ1235" s="27">
        <v>0.64</v>
      </c>
      <c r="AK1235" s="27">
        <v>2.73</v>
      </c>
      <c r="AL1235" s="27">
        <v>0.61</v>
      </c>
      <c r="AM1235" s="27">
        <v>1.55</v>
      </c>
      <c r="AN1235" s="27">
        <v>0.46</v>
      </c>
      <c r="AO1235" s="27">
        <v>15.311004784688997</v>
      </c>
      <c r="AP1235" s="27">
        <v>65.311004784689004</v>
      </c>
      <c r="AQ1235" s="27">
        <v>14.593301435406698</v>
      </c>
      <c r="AR1235" s="27">
        <v>37.081339712918663</v>
      </c>
      <c r="AS1235" s="27">
        <v>11.004784688995217</v>
      </c>
    </row>
    <row r="1236" spans="1:45" x14ac:dyDescent="0.35">
      <c r="A1236" s="26">
        <v>2018</v>
      </c>
      <c r="B1236" s="26">
        <v>16370</v>
      </c>
      <c r="C1236" s="26" t="s">
        <v>162</v>
      </c>
      <c r="D1236" s="26">
        <v>13</v>
      </c>
      <c r="E1236" s="26" t="s">
        <v>96</v>
      </c>
      <c r="F1236" s="26" t="s">
        <v>156</v>
      </c>
      <c r="G1236" s="26">
        <v>3</v>
      </c>
      <c r="H1236" s="26">
        <v>278</v>
      </c>
      <c r="I1236" s="26">
        <v>136</v>
      </c>
      <c r="J1236" s="26">
        <v>4</v>
      </c>
      <c r="K1236" s="26">
        <v>49</v>
      </c>
      <c r="L1236" s="27">
        <v>124.46000000000001</v>
      </c>
      <c r="M1236" s="27">
        <v>15.1</v>
      </c>
      <c r="N1236" s="27">
        <v>4.76</v>
      </c>
      <c r="O1236" s="27">
        <v>42.154313793103448</v>
      </c>
      <c r="P1236" s="27">
        <v>42.154313793103448</v>
      </c>
      <c r="Q1236" s="27">
        <v>2834.8776025862066</v>
      </c>
      <c r="S1236" s="27">
        <v>12.48</v>
      </c>
      <c r="T1236" s="27">
        <v>42.71</v>
      </c>
      <c r="U1236" s="27">
        <v>21.34</v>
      </c>
      <c r="V1236" s="27">
        <v>427.1</v>
      </c>
      <c r="W1236" s="27">
        <v>371.577</v>
      </c>
      <c r="X1236" s="27">
        <v>37.157699999999998</v>
      </c>
      <c r="Y1236" s="27">
        <v>213.4</v>
      </c>
      <c r="Z1236" s="27">
        <v>185.65800000000002</v>
      </c>
      <c r="AA1236" s="27">
        <v>18.565800000000003</v>
      </c>
      <c r="AB1236" s="27">
        <v>6.3</v>
      </c>
      <c r="AC1236" s="27">
        <v>27.400000000000002</v>
      </c>
      <c r="AD1236" s="27">
        <v>5.8999999999999995</v>
      </c>
      <c r="AE1236" s="27">
        <v>15.700000000000001</v>
      </c>
      <c r="AF1236" s="27">
        <v>4.6000000000000005</v>
      </c>
      <c r="AG1236" s="27">
        <v>495.96857767161805</v>
      </c>
      <c r="AH1236" s="27">
        <v>49.596857767161808</v>
      </c>
      <c r="AI1236" s="27">
        <v>0.42710000000000004</v>
      </c>
      <c r="AJ1236" s="27">
        <v>0.63</v>
      </c>
      <c r="AK1236" s="27">
        <v>2.74</v>
      </c>
      <c r="AL1236" s="27">
        <v>0.59</v>
      </c>
      <c r="AM1236" s="27">
        <v>1.57</v>
      </c>
      <c r="AN1236" s="27">
        <v>0.46</v>
      </c>
      <c r="AO1236" s="27">
        <v>14.750643877312104</v>
      </c>
      <c r="AP1236" s="27">
        <v>64.153594006087573</v>
      </c>
      <c r="AQ1236" s="27">
        <v>13.814095059704984</v>
      </c>
      <c r="AR1236" s="27">
        <v>36.75954109107937</v>
      </c>
      <c r="AS1236" s="27">
        <v>10.770311402481855</v>
      </c>
    </row>
    <row r="1237" spans="1:45" x14ac:dyDescent="0.35">
      <c r="A1237" s="26">
        <v>2018</v>
      </c>
      <c r="B1237" s="26">
        <v>16371</v>
      </c>
      <c r="C1237" s="26" t="s">
        <v>162</v>
      </c>
      <c r="D1237" s="26">
        <v>49</v>
      </c>
      <c r="E1237" s="26" t="s">
        <v>126</v>
      </c>
      <c r="F1237" s="26" t="s">
        <v>156</v>
      </c>
      <c r="G1237" s="26">
        <v>3</v>
      </c>
      <c r="H1237" s="26">
        <v>284</v>
      </c>
      <c r="I1237" s="26">
        <v>142</v>
      </c>
      <c r="J1237" s="26">
        <v>2</v>
      </c>
      <c r="K1237" s="26">
        <v>44</v>
      </c>
      <c r="L1237" s="27">
        <v>111.76</v>
      </c>
      <c r="M1237" s="27">
        <v>14.93</v>
      </c>
      <c r="N1237" s="27">
        <v>5.98</v>
      </c>
      <c r="O1237" s="27">
        <v>53.064612586206891</v>
      </c>
      <c r="P1237" s="27">
        <v>53.064612586206891</v>
      </c>
      <c r="Q1237" s="27">
        <v>3568.5951964224137</v>
      </c>
      <c r="S1237" s="27">
        <v>12.1</v>
      </c>
      <c r="T1237" s="27">
        <v>41.73</v>
      </c>
      <c r="U1237" s="27">
        <v>21.91</v>
      </c>
      <c r="V1237" s="27">
        <v>417.29999999999995</v>
      </c>
      <c r="W1237" s="27">
        <v>363.05099999999993</v>
      </c>
      <c r="X1237" s="27">
        <v>36.305099999999996</v>
      </c>
      <c r="Y1237" s="27">
        <v>219.1</v>
      </c>
      <c r="Z1237" s="27">
        <v>190.61699999999999</v>
      </c>
      <c r="AA1237" s="27">
        <v>19.061699999999998</v>
      </c>
      <c r="AB1237" s="27">
        <v>6.4</v>
      </c>
      <c r="AC1237" s="27">
        <v>27</v>
      </c>
      <c r="AD1237" s="27">
        <v>6.1</v>
      </c>
      <c r="AE1237" s="27">
        <v>15.600000000000001</v>
      </c>
      <c r="AF1237" s="27">
        <v>4.6000000000000005</v>
      </c>
      <c r="AG1237" s="27">
        <v>487.55737663616975</v>
      </c>
      <c r="AH1237" s="27">
        <v>48.755737663616976</v>
      </c>
      <c r="AI1237" s="27">
        <v>0.41729999999999995</v>
      </c>
      <c r="AJ1237" s="27">
        <v>0.64</v>
      </c>
      <c r="AK1237" s="27">
        <v>2.7</v>
      </c>
      <c r="AL1237" s="27">
        <v>0.61</v>
      </c>
      <c r="AM1237" s="27">
        <v>1.56</v>
      </c>
      <c r="AN1237" s="27">
        <v>0.46</v>
      </c>
      <c r="AO1237" s="27">
        <v>15.336688233884498</v>
      </c>
      <c r="AP1237" s="27">
        <v>64.701653486700224</v>
      </c>
      <c r="AQ1237" s="27">
        <v>14.61778097292116</v>
      </c>
      <c r="AR1237" s="27">
        <v>37.383177570093466</v>
      </c>
      <c r="AS1237" s="27">
        <v>11.023244668104484</v>
      </c>
    </row>
    <row r="1238" spans="1:45" x14ac:dyDescent="0.35">
      <c r="A1238" s="26">
        <v>2018</v>
      </c>
      <c r="B1238" s="26">
        <v>16372</v>
      </c>
      <c r="C1238" s="26" t="s">
        <v>162</v>
      </c>
      <c r="D1238" s="26">
        <v>43</v>
      </c>
      <c r="E1238" s="26" t="s">
        <v>134</v>
      </c>
      <c r="F1238" s="26" t="s">
        <v>156</v>
      </c>
      <c r="G1238" s="26">
        <v>3</v>
      </c>
      <c r="H1238" s="26">
        <v>279</v>
      </c>
      <c r="I1238" s="26">
        <v>137</v>
      </c>
      <c r="J1238" s="26">
        <v>2</v>
      </c>
      <c r="K1238" s="26">
        <v>27</v>
      </c>
      <c r="L1238" s="27">
        <v>68.58</v>
      </c>
      <c r="M1238" s="27">
        <v>15.12</v>
      </c>
      <c r="N1238" s="27">
        <v>6.26</v>
      </c>
      <c r="O1238" s="27">
        <v>55.425176551724135</v>
      </c>
      <c r="P1238" s="27">
        <v>55.425176551724135</v>
      </c>
      <c r="Q1238" s="27">
        <v>3727.3431231034483</v>
      </c>
      <c r="S1238" s="27">
        <v>11.65</v>
      </c>
      <c r="T1238" s="27">
        <v>41.93</v>
      </c>
      <c r="U1238" s="27">
        <v>21.44</v>
      </c>
      <c r="V1238" s="27">
        <v>419.3</v>
      </c>
      <c r="W1238" s="27">
        <v>364.791</v>
      </c>
      <c r="X1238" s="27">
        <v>36.479100000000003</v>
      </c>
      <c r="Y1238" s="27">
        <v>214.4</v>
      </c>
      <c r="Z1238" s="27">
        <v>186.52799999999999</v>
      </c>
      <c r="AA1238" s="27">
        <v>18.652799999999999</v>
      </c>
      <c r="AB1238" s="27">
        <v>6.7</v>
      </c>
      <c r="AC1238" s="27">
        <v>27</v>
      </c>
      <c r="AD1238" s="27">
        <v>6.1</v>
      </c>
      <c r="AE1238" s="27">
        <v>15.5</v>
      </c>
      <c r="AF1238" s="27">
        <v>4.8</v>
      </c>
      <c r="AG1238" s="27">
        <v>487.43159754944134</v>
      </c>
      <c r="AH1238" s="27">
        <v>48.743159754944131</v>
      </c>
      <c r="AI1238" s="27">
        <v>0.41930000000000001</v>
      </c>
      <c r="AJ1238" s="27">
        <v>0.67</v>
      </c>
      <c r="AK1238" s="27">
        <v>2.7</v>
      </c>
      <c r="AL1238" s="27">
        <v>0.61</v>
      </c>
      <c r="AM1238" s="27">
        <v>1.55</v>
      </c>
      <c r="AN1238" s="27">
        <v>0.48</v>
      </c>
      <c r="AO1238" s="27">
        <v>15.979012640114476</v>
      </c>
      <c r="AP1238" s="27">
        <v>64.393036012401623</v>
      </c>
      <c r="AQ1238" s="27">
        <v>14.548056284283328</v>
      </c>
      <c r="AR1238" s="27">
        <v>36.966372525637965</v>
      </c>
      <c r="AS1238" s="27">
        <v>11.447650846649177</v>
      </c>
    </row>
    <row r="1239" spans="1:45" x14ac:dyDescent="0.35">
      <c r="A1239" s="26">
        <v>2018</v>
      </c>
      <c r="B1239" s="26">
        <v>16373</v>
      </c>
      <c r="C1239" s="26" t="s">
        <v>162</v>
      </c>
      <c r="D1239" s="26">
        <v>11</v>
      </c>
      <c r="E1239" s="26" t="s">
        <v>24</v>
      </c>
      <c r="F1239" s="26" t="s">
        <v>156</v>
      </c>
      <c r="G1239" s="26">
        <v>3</v>
      </c>
      <c r="H1239" s="26">
        <v>281</v>
      </c>
      <c r="I1239" s="26">
        <v>139</v>
      </c>
      <c r="J1239" s="26">
        <v>2</v>
      </c>
      <c r="K1239" s="26">
        <v>46</v>
      </c>
      <c r="L1239" s="27">
        <v>116.84</v>
      </c>
      <c r="M1239" s="27">
        <v>14.74</v>
      </c>
      <c r="N1239" s="27">
        <v>6.67</v>
      </c>
      <c r="O1239" s="27">
        <v>59.319645000000001</v>
      </c>
      <c r="P1239" s="27">
        <v>59.319645000000001</v>
      </c>
      <c r="Q1239" s="27">
        <v>3989.2461262500001</v>
      </c>
      <c r="S1239" s="27">
        <v>11.5</v>
      </c>
      <c r="T1239" s="27">
        <v>42.18</v>
      </c>
      <c r="U1239" s="27">
        <v>22.24</v>
      </c>
      <c r="V1239" s="27">
        <v>421.8</v>
      </c>
      <c r="W1239" s="27">
        <v>366.96600000000001</v>
      </c>
      <c r="X1239" s="27">
        <v>36.696600000000004</v>
      </c>
      <c r="Y1239" s="27">
        <v>222.39999999999998</v>
      </c>
      <c r="Z1239" s="27">
        <v>193.48799999999997</v>
      </c>
      <c r="AA1239" s="27">
        <v>19.348799999999997</v>
      </c>
      <c r="AB1239" s="27">
        <v>6.4</v>
      </c>
      <c r="AC1239" s="27">
        <v>27.200000000000003</v>
      </c>
      <c r="AD1239" s="27">
        <v>6</v>
      </c>
      <c r="AE1239" s="27">
        <v>15.600000000000001</v>
      </c>
      <c r="AF1239" s="27">
        <v>4.5</v>
      </c>
      <c r="AG1239" s="27">
        <v>494.569314475819</v>
      </c>
      <c r="AH1239" s="27">
        <v>49.456931447581901</v>
      </c>
      <c r="AI1239" s="27">
        <v>0.42180000000000001</v>
      </c>
      <c r="AJ1239" s="27">
        <v>0.64</v>
      </c>
      <c r="AK1239" s="27">
        <v>2.72</v>
      </c>
      <c r="AL1239" s="27">
        <v>0.6</v>
      </c>
      <c r="AM1239" s="27">
        <v>1.56</v>
      </c>
      <c r="AN1239" s="27">
        <v>0.45</v>
      </c>
      <c r="AO1239" s="27">
        <v>15.173067804646752</v>
      </c>
      <c r="AP1239" s="27">
        <v>64.485538169748708</v>
      </c>
      <c r="AQ1239" s="27">
        <v>14.22475106685633</v>
      </c>
      <c r="AR1239" s="27">
        <v>36.984352773826458</v>
      </c>
      <c r="AS1239" s="27">
        <v>10.668563300142248</v>
      </c>
    </row>
    <row r="1240" spans="1:45" x14ac:dyDescent="0.35">
      <c r="A1240" s="26">
        <v>2018</v>
      </c>
      <c r="B1240" s="26">
        <v>16374</v>
      </c>
      <c r="C1240" s="26" t="s">
        <v>162</v>
      </c>
      <c r="D1240" s="26">
        <v>2</v>
      </c>
      <c r="E1240" s="26" t="s">
        <v>145</v>
      </c>
      <c r="F1240" s="26" t="s">
        <v>160</v>
      </c>
      <c r="G1240" s="26">
        <v>3</v>
      </c>
      <c r="H1240" s="26">
        <v>280</v>
      </c>
      <c r="I1240" s="26">
        <v>138</v>
      </c>
      <c r="J1240" s="26">
        <v>2</v>
      </c>
      <c r="K1240" s="26">
        <v>25</v>
      </c>
      <c r="L1240" s="27">
        <v>63.5</v>
      </c>
      <c r="M1240" s="27">
        <v>16.5</v>
      </c>
      <c r="N1240" s="27">
        <v>5.47</v>
      </c>
      <c r="O1240" s="27">
        <v>47.643228448275863</v>
      </c>
      <c r="P1240" s="27">
        <v>47.643228448275863</v>
      </c>
      <c r="Q1240" s="27">
        <v>3204.007113146552</v>
      </c>
      <c r="S1240" s="27">
        <v>12.05</v>
      </c>
      <c r="T1240" s="27">
        <v>39.78</v>
      </c>
      <c r="U1240" s="27">
        <v>22.47</v>
      </c>
      <c r="V1240" s="27">
        <v>397.8</v>
      </c>
      <c r="W1240" s="27">
        <v>346.08600000000001</v>
      </c>
      <c r="X1240" s="27">
        <v>34.608600000000003</v>
      </c>
      <c r="Y1240" s="27">
        <v>224.7</v>
      </c>
      <c r="Z1240" s="27">
        <v>195.48899999999998</v>
      </c>
      <c r="AA1240" s="27">
        <v>19.548899999999996</v>
      </c>
      <c r="AB1240" s="27">
        <v>6.2</v>
      </c>
      <c r="AC1240" s="27">
        <v>26.299999999999997</v>
      </c>
      <c r="AD1240" s="27">
        <v>5.8999999999999995</v>
      </c>
      <c r="AE1240" s="27">
        <v>15</v>
      </c>
      <c r="AF1240" s="27">
        <v>4.5</v>
      </c>
      <c r="AG1240" s="27">
        <v>467.58892641941344</v>
      </c>
      <c r="AH1240" s="27">
        <v>46.758892641941344</v>
      </c>
      <c r="AI1240" s="27">
        <v>0.39779999999999999</v>
      </c>
      <c r="AJ1240" s="27">
        <v>0.62</v>
      </c>
      <c r="AK1240" s="27">
        <v>2.63</v>
      </c>
      <c r="AL1240" s="27">
        <v>0.59</v>
      </c>
      <c r="AM1240" s="27">
        <v>1.5</v>
      </c>
      <c r="AN1240" s="27">
        <v>0.45</v>
      </c>
      <c r="AO1240" s="27">
        <v>15.585721468074411</v>
      </c>
      <c r="AP1240" s="27">
        <v>66.113624937154341</v>
      </c>
      <c r="AQ1240" s="27">
        <v>14.831573655103066</v>
      </c>
      <c r="AR1240" s="27">
        <v>37.70739064856712</v>
      </c>
      <c r="AS1240" s="27">
        <v>11.312217194570136</v>
      </c>
    </row>
    <row r="1241" spans="1:45" x14ac:dyDescent="0.35">
      <c r="A1241" s="26">
        <v>2018</v>
      </c>
      <c r="B1241" s="26">
        <v>16375</v>
      </c>
      <c r="C1241" s="26" t="s">
        <v>162</v>
      </c>
      <c r="D1241" s="26">
        <v>86</v>
      </c>
      <c r="E1241" s="26" t="s">
        <v>47</v>
      </c>
      <c r="F1241" s="26" t="s">
        <v>156</v>
      </c>
      <c r="G1241" s="26">
        <v>3</v>
      </c>
      <c r="H1241" s="26">
        <v>281</v>
      </c>
      <c r="I1241" s="26">
        <v>139</v>
      </c>
      <c r="J1241" s="26">
        <v>1</v>
      </c>
      <c r="K1241" s="26">
        <v>25</v>
      </c>
      <c r="L1241" s="27">
        <v>63.5</v>
      </c>
      <c r="M1241" s="27">
        <v>14.45</v>
      </c>
      <c r="N1241" s="27">
        <v>5.49</v>
      </c>
      <c r="O1241" s="27">
        <v>48.991387500000002</v>
      </c>
      <c r="P1241" s="27">
        <v>48.991387500000002</v>
      </c>
      <c r="Q1241" s="27">
        <v>3294.6708093750003</v>
      </c>
      <c r="S1241" s="27">
        <v>12.11</v>
      </c>
      <c r="T1241" s="27">
        <v>42.67</v>
      </c>
      <c r="U1241" s="27">
        <v>20.58</v>
      </c>
      <c r="V1241" s="27">
        <v>426.70000000000005</v>
      </c>
      <c r="W1241" s="27">
        <v>371.22900000000004</v>
      </c>
      <c r="X1241" s="27">
        <v>37.122900000000001</v>
      </c>
      <c r="Y1241" s="27">
        <v>205.79999999999998</v>
      </c>
      <c r="Z1241" s="27">
        <v>179.04599999999999</v>
      </c>
      <c r="AA1241" s="27">
        <v>17.904599999999999</v>
      </c>
      <c r="AB1241" s="27">
        <v>6.6000000000000005</v>
      </c>
      <c r="AC1241" s="27">
        <v>27.599999999999998</v>
      </c>
      <c r="AD1241" s="27">
        <v>6.1</v>
      </c>
      <c r="AE1241" s="27">
        <v>15.9</v>
      </c>
      <c r="AF1241" s="27">
        <v>4.8</v>
      </c>
      <c r="AG1241" s="27">
        <v>491.51326701458993</v>
      </c>
      <c r="AH1241" s="27">
        <v>49.151326701458991</v>
      </c>
      <c r="AI1241" s="27">
        <v>0.42670000000000002</v>
      </c>
      <c r="AJ1241" s="27">
        <v>0.66</v>
      </c>
      <c r="AK1241" s="27">
        <v>2.76</v>
      </c>
      <c r="AL1241" s="27">
        <v>0.61</v>
      </c>
      <c r="AM1241" s="27">
        <v>1.59</v>
      </c>
      <c r="AN1241" s="27">
        <v>0.48</v>
      </c>
      <c r="AO1241" s="27">
        <v>15.467541598312632</v>
      </c>
      <c r="AP1241" s="27">
        <v>64.682446683852817</v>
      </c>
      <c r="AQ1241" s="27">
        <v>14.295758143895007</v>
      </c>
      <c r="AR1241" s="27">
        <v>37.262713850480431</v>
      </c>
      <c r="AS1241" s="27">
        <v>11.249121162409185</v>
      </c>
    </row>
    <row r="1242" spans="1:45" x14ac:dyDescent="0.35">
      <c r="A1242" s="26">
        <v>2018</v>
      </c>
      <c r="B1242" s="26">
        <v>16376</v>
      </c>
      <c r="C1242" s="26" t="s">
        <v>162</v>
      </c>
      <c r="D1242" s="26">
        <v>38</v>
      </c>
      <c r="E1242" s="26" t="s">
        <v>17</v>
      </c>
      <c r="F1242" s="26" t="s">
        <v>156</v>
      </c>
      <c r="G1242" s="26">
        <v>3</v>
      </c>
      <c r="H1242" s="26">
        <v>282</v>
      </c>
      <c r="I1242" s="26">
        <v>140</v>
      </c>
      <c r="J1242" s="26">
        <v>1</v>
      </c>
      <c r="K1242" s="26">
        <v>25</v>
      </c>
      <c r="L1242" s="27">
        <v>63.5</v>
      </c>
      <c r="M1242" s="27">
        <v>18.28</v>
      </c>
      <c r="N1242" s="27">
        <v>4.8</v>
      </c>
      <c r="O1242" s="27">
        <v>40.916358620689657</v>
      </c>
      <c r="P1242" s="27">
        <v>40.916358620689657</v>
      </c>
      <c r="Q1242" s="27">
        <v>2751.6251172413795</v>
      </c>
      <c r="S1242" s="27">
        <v>12.35</v>
      </c>
      <c r="T1242" s="27">
        <v>43.77</v>
      </c>
      <c r="U1242" s="27">
        <v>21.08</v>
      </c>
      <c r="V1242" s="27">
        <v>437.70000000000005</v>
      </c>
      <c r="W1242" s="27">
        <v>380.79900000000004</v>
      </c>
      <c r="X1242" s="27">
        <v>38.079900000000002</v>
      </c>
      <c r="Y1242" s="27">
        <v>210.79999999999998</v>
      </c>
      <c r="Z1242" s="27">
        <v>183.39599999999999</v>
      </c>
      <c r="AA1242" s="27">
        <v>18.339599999999997</v>
      </c>
      <c r="AB1242" s="27">
        <v>6.6000000000000005</v>
      </c>
      <c r="AC1242" s="27">
        <v>27.9</v>
      </c>
      <c r="AD1242" s="27">
        <v>6.1</v>
      </c>
      <c r="AE1242" s="27">
        <v>16</v>
      </c>
      <c r="AF1242" s="27">
        <v>5</v>
      </c>
      <c r="AG1242" s="27">
        <v>506.86986167314774</v>
      </c>
      <c r="AH1242" s="27">
        <v>50.686986167314771</v>
      </c>
      <c r="AI1242" s="27">
        <v>0.43770000000000003</v>
      </c>
      <c r="AJ1242" s="27">
        <v>0.66</v>
      </c>
      <c r="AK1242" s="27">
        <v>2.79</v>
      </c>
      <c r="AL1242" s="27">
        <v>0.61</v>
      </c>
      <c r="AM1242" s="27">
        <v>1.6</v>
      </c>
      <c r="AN1242" s="27">
        <v>0.5</v>
      </c>
      <c r="AO1242" s="27">
        <v>15.078821110349555</v>
      </c>
      <c r="AP1242" s="27">
        <v>63.742289239204929</v>
      </c>
      <c r="AQ1242" s="27">
        <v>13.936486177747314</v>
      </c>
      <c r="AR1242" s="27">
        <v>36.554717843271646</v>
      </c>
      <c r="AS1242" s="27">
        <v>11.42334932602239</v>
      </c>
    </row>
    <row r="1243" spans="1:45" x14ac:dyDescent="0.35">
      <c r="A1243" s="26">
        <v>2018</v>
      </c>
      <c r="B1243" s="26">
        <v>16377</v>
      </c>
      <c r="C1243" s="26" t="s">
        <v>162</v>
      </c>
      <c r="D1243" s="26">
        <v>19</v>
      </c>
      <c r="E1243" s="26" t="s">
        <v>93</v>
      </c>
      <c r="F1243" s="26" t="s">
        <v>156</v>
      </c>
      <c r="G1243" s="26">
        <v>3</v>
      </c>
      <c r="H1243" s="26">
        <v>279</v>
      </c>
      <c r="I1243" s="26">
        <v>137</v>
      </c>
      <c r="J1243" s="26">
        <v>5</v>
      </c>
      <c r="K1243" s="26">
        <v>41</v>
      </c>
      <c r="L1243" s="27">
        <v>104.14</v>
      </c>
      <c r="M1243" s="27">
        <v>15.34</v>
      </c>
      <c r="N1243" s="27">
        <v>3.27</v>
      </c>
      <c r="O1243" s="27">
        <v>28.877088103448273</v>
      </c>
      <c r="P1243" s="27">
        <v>28.877088103448273</v>
      </c>
      <c r="Q1243" s="27">
        <v>1941.9841749568964</v>
      </c>
      <c r="S1243" s="27">
        <v>11.95</v>
      </c>
      <c r="T1243" s="27">
        <v>43.42</v>
      </c>
      <c r="U1243" s="27">
        <v>21.08</v>
      </c>
      <c r="V1243" s="27">
        <v>434.20000000000005</v>
      </c>
      <c r="W1243" s="27">
        <v>377.75400000000002</v>
      </c>
      <c r="X1243" s="27">
        <v>37.775400000000005</v>
      </c>
      <c r="Y1243" s="27">
        <v>210.79999999999998</v>
      </c>
      <c r="Z1243" s="27">
        <v>183.39599999999999</v>
      </c>
      <c r="AA1243" s="27">
        <v>18.339599999999997</v>
      </c>
      <c r="AB1243" s="27">
        <v>6.6000000000000005</v>
      </c>
      <c r="AC1243" s="27">
        <v>27.799999999999997</v>
      </c>
      <c r="AD1243" s="27">
        <v>6.1</v>
      </c>
      <c r="AE1243" s="27">
        <v>16</v>
      </c>
      <c r="AF1243" s="27">
        <v>4.8</v>
      </c>
      <c r="AG1243" s="27">
        <v>502.81675562824029</v>
      </c>
      <c r="AH1243" s="27">
        <v>50.281675562824027</v>
      </c>
      <c r="AI1243" s="27">
        <v>0.43420000000000003</v>
      </c>
      <c r="AJ1243" s="27">
        <v>0.66</v>
      </c>
      <c r="AK1243" s="27">
        <v>2.78</v>
      </c>
      <c r="AL1243" s="27">
        <v>0.61</v>
      </c>
      <c r="AM1243" s="27">
        <v>1.6</v>
      </c>
      <c r="AN1243" s="27">
        <v>0.48</v>
      </c>
      <c r="AO1243" s="27">
        <v>15.200368493781667</v>
      </c>
      <c r="AP1243" s="27">
        <v>64.025794564716705</v>
      </c>
      <c r="AQ1243" s="27">
        <v>14.048825426070934</v>
      </c>
      <c r="AR1243" s="27">
        <v>36.849378166743435</v>
      </c>
      <c r="AS1243" s="27">
        <v>11.05481345002303</v>
      </c>
    </row>
    <row r="1244" spans="1:45" x14ac:dyDescent="0.35">
      <c r="A1244" s="26">
        <v>2018</v>
      </c>
      <c r="B1244" s="26">
        <v>16378</v>
      </c>
      <c r="C1244" s="26" t="s">
        <v>162</v>
      </c>
      <c r="D1244" s="26">
        <v>130</v>
      </c>
      <c r="E1244" s="26" t="s">
        <v>149</v>
      </c>
      <c r="F1244" s="26" t="s">
        <v>156</v>
      </c>
      <c r="G1244" s="26">
        <v>3</v>
      </c>
      <c r="H1244" s="26">
        <v>280</v>
      </c>
      <c r="I1244" s="26">
        <v>138</v>
      </c>
      <c r="J1244" s="26">
        <v>1</v>
      </c>
      <c r="K1244" s="26">
        <v>27</v>
      </c>
      <c r="L1244" s="27">
        <v>68.58</v>
      </c>
      <c r="M1244" s="27">
        <v>15.47</v>
      </c>
      <c r="N1244" s="27">
        <v>4.59</v>
      </c>
      <c r="O1244" s="27">
        <v>40.471652327586213</v>
      </c>
      <c r="P1244" s="27">
        <v>40.471652327586213</v>
      </c>
      <c r="Q1244" s="27">
        <v>2721.7186190301727</v>
      </c>
      <c r="S1244" s="27">
        <v>12.06</v>
      </c>
      <c r="T1244" s="27">
        <v>43.42</v>
      </c>
      <c r="U1244" s="27">
        <v>20.51</v>
      </c>
      <c r="V1244" s="27">
        <v>434.20000000000005</v>
      </c>
      <c r="W1244" s="27">
        <v>377.75400000000002</v>
      </c>
      <c r="X1244" s="27">
        <v>37.775400000000005</v>
      </c>
      <c r="Y1244" s="27">
        <v>205.10000000000002</v>
      </c>
      <c r="Z1244" s="27">
        <v>178.43700000000001</v>
      </c>
      <c r="AA1244" s="27">
        <v>17.843700000000002</v>
      </c>
      <c r="AB1244" s="27">
        <v>6.5</v>
      </c>
      <c r="AC1244" s="27">
        <v>27.799999999999997</v>
      </c>
      <c r="AD1244" s="27">
        <v>6.1</v>
      </c>
      <c r="AE1244" s="27">
        <v>16</v>
      </c>
      <c r="AF1244" s="27">
        <v>4.6999999999999993</v>
      </c>
      <c r="AG1244" s="27">
        <v>499.78172570215975</v>
      </c>
      <c r="AH1244" s="27">
        <v>49.978172570215975</v>
      </c>
      <c r="AI1244" s="27">
        <v>0.43420000000000003</v>
      </c>
      <c r="AJ1244" s="27">
        <v>0.65</v>
      </c>
      <c r="AK1244" s="27">
        <v>2.78</v>
      </c>
      <c r="AL1244" s="27">
        <v>0.61</v>
      </c>
      <c r="AM1244" s="27">
        <v>1.6</v>
      </c>
      <c r="AN1244" s="27">
        <v>0.47</v>
      </c>
      <c r="AO1244" s="27">
        <v>14.97005988023952</v>
      </c>
      <c r="AP1244" s="27">
        <v>64.025794564716705</v>
      </c>
      <c r="AQ1244" s="27">
        <v>14.048825426070934</v>
      </c>
      <c r="AR1244" s="27">
        <v>36.849378166743435</v>
      </c>
      <c r="AS1244" s="27">
        <v>10.824504836480882</v>
      </c>
    </row>
    <row r="1245" spans="1:45" x14ac:dyDescent="0.35">
      <c r="A1245" s="26">
        <v>2018</v>
      </c>
      <c r="B1245" s="26">
        <v>16379</v>
      </c>
      <c r="C1245" s="26" t="s">
        <v>162</v>
      </c>
      <c r="D1245" s="26">
        <v>63</v>
      </c>
      <c r="E1245" s="26" t="s">
        <v>125</v>
      </c>
      <c r="F1245" s="26" t="s">
        <v>156</v>
      </c>
      <c r="G1245" s="26">
        <v>3</v>
      </c>
      <c r="H1245" s="26">
        <v>279</v>
      </c>
      <c r="I1245" s="26">
        <v>137</v>
      </c>
      <c r="J1245" s="26">
        <v>3</v>
      </c>
      <c r="K1245" s="26">
        <v>50</v>
      </c>
      <c r="L1245" s="27">
        <v>127</v>
      </c>
      <c r="M1245" s="27">
        <v>14.94</v>
      </c>
      <c r="N1245" s="27">
        <v>6.5</v>
      </c>
      <c r="O1245" s="27">
        <v>57.672146551724133</v>
      </c>
      <c r="P1245" s="27">
        <v>57.672146551724133</v>
      </c>
      <c r="Q1245" s="27">
        <v>3878.4518556034477</v>
      </c>
      <c r="S1245" s="27">
        <v>12.1</v>
      </c>
      <c r="T1245" s="27">
        <v>42.03</v>
      </c>
      <c r="U1245" s="27">
        <v>21.98</v>
      </c>
      <c r="V1245" s="27">
        <v>420.3</v>
      </c>
      <c r="W1245" s="27">
        <v>365.661</v>
      </c>
      <c r="X1245" s="27">
        <v>36.566099999999999</v>
      </c>
      <c r="Y1245" s="27">
        <v>219.8</v>
      </c>
      <c r="Z1245" s="27">
        <v>191.226</v>
      </c>
      <c r="AA1245" s="27">
        <v>19.122599999999998</v>
      </c>
      <c r="AB1245" s="27">
        <v>6.4</v>
      </c>
      <c r="AC1245" s="27">
        <v>27.1</v>
      </c>
      <c r="AD1245" s="27">
        <v>6</v>
      </c>
      <c r="AE1245" s="27">
        <v>15.600000000000001</v>
      </c>
      <c r="AF1245" s="27">
        <v>4.6000000000000005</v>
      </c>
      <c r="AG1245" s="27">
        <v>491.43222790996271</v>
      </c>
      <c r="AH1245" s="27">
        <v>49.143222790996269</v>
      </c>
      <c r="AI1245" s="27">
        <v>0.42030000000000001</v>
      </c>
      <c r="AJ1245" s="27">
        <v>0.64</v>
      </c>
      <c r="AK1245" s="27">
        <v>2.71</v>
      </c>
      <c r="AL1245" s="27">
        <v>0.6</v>
      </c>
      <c r="AM1245" s="27">
        <v>1.56</v>
      </c>
      <c r="AN1245" s="27">
        <v>0.46</v>
      </c>
      <c r="AO1245" s="27">
        <v>15.227218653342851</v>
      </c>
      <c r="AP1245" s="27">
        <v>64.47775398524864</v>
      </c>
      <c r="AQ1245" s="27">
        <v>14.275517487508923</v>
      </c>
      <c r="AR1245" s="27">
        <v>37.116345467523203</v>
      </c>
      <c r="AS1245" s="27">
        <v>10.944563407090175</v>
      </c>
    </row>
    <row r="1246" spans="1:45" x14ac:dyDescent="0.35">
      <c r="A1246" s="26">
        <v>2018</v>
      </c>
      <c r="B1246" s="26">
        <v>16380</v>
      </c>
      <c r="C1246" s="26" t="s">
        <v>162</v>
      </c>
      <c r="D1246" s="26">
        <v>4</v>
      </c>
      <c r="E1246" s="26" t="s">
        <v>152</v>
      </c>
      <c r="F1246" s="26" t="s">
        <v>161</v>
      </c>
      <c r="G1246" s="26">
        <v>3</v>
      </c>
      <c r="H1246" s="26">
        <v>280</v>
      </c>
      <c r="I1246" s="26">
        <v>138</v>
      </c>
      <c r="J1246" s="26">
        <v>1</v>
      </c>
      <c r="K1246" s="26">
        <v>27</v>
      </c>
      <c r="L1246" s="27">
        <v>68.58</v>
      </c>
      <c r="M1246" s="27">
        <v>14.82</v>
      </c>
      <c r="N1246" s="27">
        <v>5.98</v>
      </c>
      <c r="O1246" s="27">
        <v>53.133227931034497</v>
      </c>
      <c r="P1246" s="27">
        <v>53.133227931034497</v>
      </c>
      <c r="Q1246" s="27">
        <v>3573.2095783620698</v>
      </c>
      <c r="S1246" s="27">
        <v>11.5</v>
      </c>
      <c r="T1246" s="27">
        <v>42.44</v>
      </c>
      <c r="U1246" s="27">
        <v>21.03</v>
      </c>
      <c r="V1246" s="27">
        <v>424.4</v>
      </c>
      <c r="W1246" s="27">
        <v>369.22799999999995</v>
      </c>
      <c r="X1246" s="27">
        <v>36.922799999999995</v>
      </c>
      <c r="Y1246" s="27">
        <v>210.3</v>
      </c>
      <c r="Z1246" s="27">
        <v>182.96100000000001</v>
      </c>
      <c r="AA1246" s="27">
        <v>18.296100000000003</v>
      </c>
      <c r="AB1246" s="27">
        <v>6.4</v>
      </c>
      <c r="AC1246" s="27">
        <v>27.400000000000002</v>
      </c>
      <c r="AD1246" s="27">
        <v>6</v>
      </c>
      <c r="AE1246" s="27">
        <v>15.8</v>
      </c>
      <c r="AF1246" s="27">
        <v>4.5</v>
      </c>
      <c r="AG1246" s="27">
        <v>491.20639603335411</v>
      </c>
      <c r="AH1246" s="27">
        <v>49.120639603335412</v>
      </c>
      <c r="AI1246" s="27">
        <v>0.4244</v>
      </c>
      <c r="AJ1246" s="27">
        <v>0.64</v>
      </c>
      <c r="AK1246" s="27">
        <v>2.74</v>
      </c>
      <c r="AL1246" s="27">
        <v>0.6</v>
      </c>
      <c r="AM1246" s="27">
        <v>1.58</v>
      </c>
      <c r="AN1246" s="27">
        <v>0.45</v>
      </c>
      <c r="AO1246" s="27">
        <v>15.080113100848257</v>
      </c>
      <c r="AP1246" s="27">
        <v>64.561734213006602</v>
      </c>
      <c r="AQ1246" s="27">
        <v>14.137606032045241</v>
      </c>
      <c r="AR1246" s="27">
        <v>37.229029217719138</v>
      </c>
      <c r="AS1246" s="27">
        <v>10.603204524033931</v>
      </c>
    </row>
    <row r="1247" spans="1:45" x14ac:dyDescent="0.35">
      <c r="A1247" s="26">
        <v>2018</v>
      </c>
      <c r="B1247" s="26">
        <v>16381</v>
      </c>
      <c r="C1247" s="26" t="s">
        <v>162</v>
      </c>
      <c r="D1247" s="26">
        <v>42</v>
      </c>
      <c r="E1247" s="26" t="s">
        <v>102</v>
      </c>
      <c r="F1247" s="26" t="s">
        <v>156</v>
      </c>
      <c r="G1247" s="26">
        <v>3</v>
      </c>
      <c r="H1247" s="26">
        <v>278</v>
      </c>
      <c r="I1247" s="26">
        <v>136</v>
      </c>
      <c r="J1247" s="26">
        <v>4</v>
      </c>
      <c r="K1247" s="26">
        <v>44</v>
      </c>
      <c r="L1247" s="27">
        <v>111.76</v>
      </c>
      <c r="M1247" s="27">
        <v>18.350000000000001</v>
      </c>
      <c r="N1247" s="27">
        <v>3.92</v>
      </c>
      <c r="O1247" s="27">
        <v>33.386403448275864</v>
      </c>
      <c r="P1247" s="27">
        <v>33.386403448275864</v>
      </c>
      <c r="Q1247" s="27">
        <v>2245.2356318965517</v>
      </c>
      <c r="S1247" s="27">
        <v>11.49</v>
      </c>
      <c r="T1247" s="27">
        <v>44.43</v>
      </c>
      <c r="U1247" s="27">
        <v>20.8</v>
      </c>
      <c r="V1247" s="27">
        <v>444.3</v>
      </c>
      <c r="W1247" s="27">
        <v>386.541</v>
      </c>
      <c r="X1247" s="27">
        <v>38.6541</v>
      </c>
      <c r="Y1247" s="27">
        <v>208</v>
      </c>
      <c r="Z1247" s="27">
        <v>180.96</v>
      </c>
      <c r="AA1247" s="27">
        <v>18.096</v>
      </c>
      <c r="AB1247" s="27">
        <v>6.8000000000000007</v>
      </c>
      <c r="AC1247" s="27">
        <v>28.2</v>
      </c>
      <c r="AD1247" s="27">
        <v>6.2</v>
      </c>
      <c r="AE1247" s="27">
        <v>16.200000000000003</v>
      </c>
      <c r="AF1247" s="27">
        <v>4.9000000000000004</v>
      </c>
      <c r="AG1247" s="27">
        <v>512.98259043461269</v>
      </c>
      <c r="AH1247" s="27">
        <v>51.298259043461272</v>
      </c>
      <c r="AI1247" s="27">
        <v>0.44430000000000003</v>
      </c>
      <c r="AJ1247" s="27">
        <v>0.68</v>
      </c>
      <c r="AK1247" s="27">
        <v>2.82</v>
      </c>
      <c r="AL1247" s="27">
        <v>0.62</v>
      </c>
      <c r="AM1247" s="27">
        <v>1.62</v>
      </c>
      <c r="AN1247" s="27">
        <v>0.49</v>
      </c>
      <c r="AO1247" s="27">
        <v>15.304974116587891</v>
      </c>
      <c r="AP1247" s="27">
        <v>63.470627954085074</v>
      </c>
      <c r="AQ1247" s="27">
        <v>13.954535223947783</v>
      </c>
      <c r="AR1247" s="27">
        <v>36.46185010128292</v>
      </c>
      <c r="AS1247" s="27">
        <v>11.028584289894216</v>
      </c>
    </row>
    <row r="1248" spans="1:45" x14ac:dyDescent="0.35">
      <c r="A1248" s="26">
        <v>2018</v>
      </c>
      <c r="B1248" s="26">
        <v>16382</v>
      </c>
      <c r="C1248" s="26" t="s">
        <v>162</v>
      </c>
      <c r="D1248" s="26">
        <v>127</v>
      </c>
      <c r="E1248" s="26" t="s">
        <v>49</v>
      </c>
      <c r="F1248" s="26" t="s">
        <v>156</v>
      </c>
      <c r="G1248" s="26">
        <v>3</v>
      </c>
      <c r="H1248" s="26">
        <v>281</v>
      </c>
      <c r="I1248" s="26">
        <v>139</v>
      </c>
      <c r="J1248" s="26">
        <v>2</v>
      </c>
      <c r="K1248" s="26">
        <v>45</v>
      </c>
      <c r="L1248" s="27">
        <v>114.3</v>
      </c>
      <c r="M1248" s="27">
        <v>15.34</v>
      </c>
      <c r="N1248" s="27">
        <v>4.6100000000000003</v>
      </c>
      <c r="O1248" s="27">
        <v>40.710512586206903</v>
      </c>
      <c r="P1248" s="27">
        <v>40.710512586206903</v>
      </c>
      <c r="Q1248" s="27">
        <v>2737.7819714224142</v>
      </c>
      <c r="S1248" s="27">
        <v>11.76</v>
      </c>
      <c r="T1248" s="27">
        <v>41.57</v>
      </c>
      <c r="U1248" s="27">
        <v>22.37</v>
      </c>
      <c r="V1248" s="27">
        <v>415.7</v>
      </c>
      <c r="W1248" s="27">
        <v>361.65899999999999</v>
      </c>
      <c r="X1248" s="27">
        <v>36.165900000000001</v>
      </c>
      <c r="Y1248" s="27">
        <v>223.70000000000002</v>
      </c>
      <c r="Z1248" s="27">
        <v>194.619</v>
      </c>
      <c r="AA1248" s="27">
        <v>19.4619</v>
      </c>
      <c r="AB1248" s="27">
        <v>6.3</v>
      </c>
      <c r="AC1248" s="27">
        <v>27.1</v>
      </c>
      <c r="AD1248" s="27">
        <v>5.8999999999999995</v>
      </c>
      <c r="AE1248" s="27">
        <v>15.5</v>
      </c>
      <c r="AF1248" s="27">
        <v>4.5</v>
      </c>
      <c r="AG1248" s="27">
        <v>488.10141870202068</v>
      </c>
      <c r="AH1248" s="27">
        <v>48.810141870202067</v>
      </c>
      <c r="AI1248" s="27">
        <v>0.41570000000000001</v>
      </c>
      <c r="AJ1248" s="27">
        <v>0.63</v>
      </c>
      <c r="AK1248" s="27">
        <v>2.71</v>
      </c>
      <c r="AL1248" s="27">
        <v>0.59</v>
      </c>
      <c r="AM1248" s="27">
        <v>1.55</v>
      </c>
      <c r="AN1248" s="27">
        <v>0.45</v>
      </c>
      <c r="AO1248" s="27">
        <v>15.155159971133028</v>
      </c>
      <c r="AP1248" s="27">
        <v>65.191243685350017</v>
      </c>
      <c r="AQ1248" s="27">
        <v>14.19292759201347</v>
      </c>
      <c r="AR1248" s="27">
        <v>37.28650469088285</v>
      </c>
      <c r="AS1248" s="27">
        <v>10.825114265095021</v>
      </c>
    </row>
    <row r="1249" spans="1:45" x14ac:dyDescent="0.35">
      <c r="A1249" s="26">
        <v>2018</v>
      </c>
      <c r="B1249" s="26">
        <v>16383</v>
      </c>
      <c r="C1249" s="26" t="s">
        <v>162</v>
      </c>
      <c r="D1249" s="26">
        <v>45</v>
      </c>
      <c r="E1249" s="26" t="s">
        <v>110</v>
      </c>
      <c r="F1249" s="26" t="s">
        <v>156</v>
      </c>
      <c r="G1249" s="26">
        <v>3</v>
      </c>
      <c r="H1249" s="26">
        <v>279</v>
      </c>
      <c r="I1249" s="26">
        <v>137</v>
      </c>
      <c r="J1249" s="26">
        <v>3</v>
      </c>
      <c r="K1249" s="26">
        <v>52</v>
      </c>
      <c r="L1249" s="27">
        <v>132.08000000000001</v>
      </c>
      <c r="M1249" s="27">
        <v>15.78</v>
      </c>
      <c r="N1249" s="27">
        <v>5.08</v>
      </c>
      <c r="O1249" s="27">
        <v>44.627887586206896</v>
      </c>
      <c r="P1249" s="27">
        <v>44.627887586206896</v>
      </c>
      <c r="Q1249" s="27">
        <v>3001.2254401724135</v>
      </c>
      <c r="S1249" s="27">
        <v>11.84</v>
      </c>
      <c r="T1249" s="27">
        <v>42.39</v>
      </c>
      <c r="U1249" s="27">
        <v>22.52</v>
      </c>
      <c r="V1249" s="27">
        <v>423.9</v>
      </c>
      <c r="W1249" s="27">
        <v>368.79300000000001</v>
      </c>
      <c r="X1249" s="27">
        <v>36.879300000000001</v>
      </c>
      <c r="Y1249" s="27">
        <v>225.2</v>
      </c>
      <c r="Z1249" s="27">
        <v>195.92399999999998</v>
      </c>
      <c r="AA1249" s="27">
        <v>19.592399999999998</v>
      </c>
      <c r="AB1249" s="27">
        <v>6.6000000000000005</v>
      </c>
      <c r="AC1249" s="27">
        <v>27.400000000000002</v>
      </c>
      <c r="AD1249" s="27">
        <v>6</v>
      </c>
      <c r="AE1249" s="27">
        <v>15.700000000000001</v>
      </c>
      <c r="AF1249" s="27">
        <v>4.6999999999999993</v>
      </c>
      <c r="AG1249" s="27">
        <v>498.53739761134409</v>
      </c>
      <c r="AH1249" s="27">
        <v>49.853739761134406</v>
      </c>
      <c r="AI1249" s="27">
        <v>0.4239</v>
      </c>
      <c r="AJ1249" s="27">
        <v>0.66</v>
      </c>
      <c r="AK1249" s="27">
        <v>2.74</v>
      </c>
      <c r="AL1249" s="27">
        <v>0.6</v>
      </c>
      <c r="AM1249" s="27">
        <v>1.57</v>
      </c>
      <c r="AN1249" s="27">
        <v>0.47</v>
      </c>
      <c r="AO1249" s="27">
        <v>15.569709837225762</v>
      </c>
      <c r="AP1249" s="27">
        <v>64.637886293937257</v>
      </c>
      <c r="AQ1249" s="27">
        <v>14.154281670205236</v>
      </c>
      <c r="AR1249" s="27">
        <v>37.037037037037038</v>
      </c>
      <c r="AS1249" s="27">
        <v>11.087520641660767</v>
      </c>
    </row>
    <row r="1250" spans="1:45" x14ac:dyDescent="0.35">
      <c r="A1250" s="26">
        <v>2018</v>
      </c>
      <c r="B1250" s="26">
        <v>16384</v>
      </c>
      <c r="C1250" s="26" t="s">
        <v>162</v>
      </c>
      <c r="D1250" s="26">
        <v>129</v>
      </c>
      <c r="E1250" s="26" t="s">
        <v>51</v>
      </c>
      <c r="F1250" s="26" t="s">
        <v>156</v>
      </c>
      <c r="G1250" s="26">
        <v>3</v>
      </c>
      <c r="H1250" s="26">
        <v>285</v>
      </c>
      <c r="I1250" s="26">
        <v>143</v>
      </c>
      <c r="J1250" s="26">
        <v>3</v>
      </c>
      <c r="K1250" s="26">
        <v>47</v>
      </c>
      <c r="L1250" s="27">
        <v>119.38</v>
      </c>
      <c r="M1250" s="27">
        <v>17.62</v>
      </c>
      <c r="N1250" s="27">
        <v>4.32</v>
      </c>
      <c r="O1250" s="27">
        <v>37.122132413793103</v>
      </c>
      <c r="P1250" s="27">
        <v>37.122132413793103</v>
      </c>
      <c r="Q1250" s="27">
        <v>2496.4634048275861</v>
      </c>
      <c r="S1250" s="27">
        <v>12.06</v>
      </c>
      <c r="T1250" s="27">
        <v>43.68</v>
      </c>
      <c r="U1250" s="27">
        <v>21.62</v>
      </c>
      <c r="V1250" s="27">
        <v>436.8</v>
      </c>
      <c r="W1250" s="27">
        <v>380.01600000000002</v>
      </c>
      <c r="X1250" s="27">
        <v>38.001600000000003</v>
      </c>
      <c r="Y1250" s="27">
        <v>216.20000000000002</v>
      </c>
      <c r="Z1250" s="27">
        <v>188.09400000000002</v>
      </c>
      <c r="AA1250" s="27">
        <v>18.809400000000004</v>
      </c>
      <c r="AB1250" s="27">
        <v>6.6000000000000005</v>
      </c>
      <c r="AC1250" s="27">
        <v>28</v>
      </c>
      <c r="AD1250" s="27">
        <v>6.1</v>
      </c>
      <c r="AE1250" s="27">
        <v>16</v>
      </c>
      <c r="AF1250" s="27">
        <v>4.6999999999999993</v>
      </c>
      <c r="AG1250" s="27">
        <v>508.75454740477028</v>
      </c>
      <c r="AH1250" s="27">
        <v>50.875454740477025</v>
      </c>
      <c r="AI1250" s="27">
        <v>0.43680000000000002</v>
      </c>
      <c r="AJ1250" s="27">
        <v>0.66</v>
      </c>
      <c r="AK1250" s="27">
        <v>2.8</v>
      </c>
      <c r="AL1250" s="27">
        <v>0.61</v>
      </c>
      <c r="AM1250" s="27">
        <v>1.6</v>
      </c>
      <c r="AN1250" s="27">
        <v>0.47</v>
      </c>
      <c r="AO1250" s="27">
        <v>15.109890109890109</v>
      </c>
      <c r="AP1250" s="27">
        <v>64.102564102564102</v>
      </c>
      <c r="AQ1250" s="27">
        <v>13.965201465201464</v>
      </c>
      <c r="AR1250" s="27">
        <v>36.630036630036628</v>
      </c>
      <c r="AS1250" s="27">
        <v>10.760073260073257</v>
      </c>
    </row>
    <row r="1251" spans="1:45" x14ac:dyDescent="0.35">
      <c r="A1251" s="26">
        <v>2018</v>
      </c>
      <c r="B1251" s="26">
        <v>16385</v>
      </c>
      <c r="C1251" s="26" t="s">
        <v>162</v>
      </c>
      <c r="D1251" s="26">
        <v>106</v>
      </c>
      <c r="E1251" s="26" t="s">
        <v>83</v>
      </c>
      <c r="F1251" s="26" t="s">
        <v>156</v>
      </c>
      <c r="G1251" s="26">
        <v>3</v>
      </c>
      <c r="H1251" s="26">
        <v>286</v>
      </c>
      <c r="I1251" s="26">
        <v>144</v>
      </c>
      <c r="J1251" s="26">
        <v>2</v>
      </c>
      <c r="K1251" s="26">
        <v>49</v>
      </c>
      <c r="L1251" s="27">
        <v>124.46000000000001</v>
      </c>
      <c r="M1251" s="27">
        <v>16.920000000000002</v>
      </c>
      <c r="N1251" s="27">
        <v>4.1100000000000003</v>
      </c>
      <c r="O1251" s="27">
        <v>35.617685172413793</v>
      </c>
      <c r="P1251" s="27">
        <v>35.617685172413793</v>
      </c>
      <c r="Q1251" s="27">
        <v>2395.2893278448278</v>
      </c>
      <c r="S1251" s="27">
        <v>12.52</v>
      </c>
      <c r="T1251" s="27">
        <v>42.69</v>
      </c>
      <c r="U1251" s="27">
        <v>21.53</v>
      </c>
      <c r="V1251" s="27">
        <v>426.9</v>
      </c>
      <c r="W1251" s="27">
        <v>371.40299999999996</v>
      </c>
      <c r="X1251" s="27">
        <v>37.140299999999996</v>
      </c>
      <c r="Y1251" s="27">
        <v>215.3</v>
      </c>
      <c r="Z1251" s="27">
        <v>187.31100000000001</v>
      </c>
      <c r="AA1251" s="27">
        <v>18.731100000000001</v>
      </c>
      <c r="AB1251" s="27">
        <v>6.7</v>
      </c>
      <c r="AC1251" s="27">
        <v>27.3</v>
      </c>
      <c r="AD1251" s="27">
        <v>6.1</v>
      </c>
      <c r="AE1251" s="27">
        <v>15.700000000000001</v>
      </c>
      <c r="AF1251" s="27">
        <v>4.8</v>
      </c>
      <c r="AG1251" s="27">
        <v>496.74465022102947</v>
      </c>
      <c r="AH1251" s="27">
        <v>49.67446502210295</v>
      </c>
      <c r="AI1251" s="27">
        <v>0.4269</v>
      </c>
      <c r="AJ1251" s="27">
        <v>0.67</v>
      </c>
      <c r="AK1251" s="27">
        <v>2.73</v>
      </c>
      <c r="AL1251" s="27">
        <v>0.61</v>
      </c>
      <c r="AM1251" s="27">
        <v>1.57</v>
      </c>
      <c r="AN1251" s="27">
        <v>0.48</v>
      </c>
      <c r="AO1251" s="27">
        <v>15.694542047317874</v>
      </c>
      <c r="AP1251" s="27">
        <v>63.949402670414621</v>
      </c>
      <c r="AQ1251" s="27">
        <v>14.289060669946123</v>
      </c>
      <c r="AR1251" s="27">
        <v>36.776762707894122</v>
      </c>
      <c r="AS1251" s="27">
        <v>11.243851018973999</v>
      </c>
    </row>
    <row r="1252" spans="1:45" x14ac:dyDescent="0.35">
      <c r="A1252" s="26">
        <v>2018</v>
      </c>
      <c r="B1252" s="26">
        <v>16386</v>
      </c>
      <c r="C1252" s="26" t="s">
        <v>162</v>
      </c>
      <c r="D1252" s="26">
        <v>111</v>
      </c>
      <c r="E1252" s="26" t="s">
        <v>106</v>
      </c>
      <c r="F1252" s="26" t="s">
        <v>156</v>
      </c>
      <c r="G1252" s="26">
        <v>3</v>
      </c>
      <c r="H1252" s="26">
        <v>280</v>
      </c>
      <c r="I1252" s="26">
        <v>138</v>
      </c>
      <c r="J1252" s="26">
        <v>3</v>
      </c>
      <c r="K1252" s="26">
        <v>49</v>
      </c>
      <c r="L1252" s="27">
        <v>124.46000000000001</v>
      </c>
      <c r="M1252" s="27">
        <v>15.57</v>
      </c>
      <c r="N1252" s="27">
        <v>4.95</v>
      </c>
      <c r="O1252" s="27">
        <v>43.594265948275861</v>
      </c>
      <c r="P1252" s="27">
        <v>43.594265948275861</v>
      </c>
      <c r="Q1252" s="27">
        <v>2931.7143850215516</v>
      </c>
      <c r="S1252" s="27">
        <v>12.36</v>
      </c>
      <c r="T1252" s="27">
        <v>42.82</v>
      </c>
      <c r="U1252" s="27">
        <v>21.91</v>
      </c>
      <c r="V1252" s="27">
        <v>428.2</v>
      </c>
      <c r="W1252" s="27">
        <v>372.53399999999999</v>
      </c>
      <c r="X1252" s="27">
        <v>37.253399999999999</v>
      </c>
      <c r="Y1252" s="27">
        <v>219.1</v>
      </c>
      <c r="Z1252" s="27">
        <v>190.61699999999999</v>
      </c>
      <c r="AA1252" s="27">
        <v>19.061699999999998</v>
      </c>
      <c r="AB1252" s="27">
        <v>6.8000000000000007</v>
      </c>
      <c r="AC1252" s="27">
        <v>27.400000000000002</v>
      </c>
      <c r="AD1252" s="27">
        <v>6</v>
      </c>
      <c r="AE1252" s="27">
        <v>15.9</v>
      </c>
      <c r="AF1252" s="27">
        <v>4.6999999999999993</v>
      </c>
      <c r="AG1252" s="27">
        <v>500.29252019076898</v>
      </c>
      <c r="AH1252" s="27">
        <v>50.0292520190769</v>
      </c>
      <c r="AI1252" s="27">
        <v>0.42819999999999997</v>
      </c>
      <c r="AJ1252" s="27">
        <v>0.68</v>
      </c>
      <c r="AK1252" s="27">
        <v>2.74</v>
      </c>
      <c r="AL1252" s="27">
        <v>0.6</v>
      </c>
      <c r="AM1252" s="27">
        <v>1.59</v>
      </c>
      <c r="AN1252" s="27">
        <v>0.47</v>
      </c>
      <c r="AO1252" s="27">
        <v>15.880429705744982</v>
      </c>
      <c r="AP1252" s="27">
        <v>63.988790284913598</v>
      </c>
      <c r="AQ1252" s="27">
        <v>14.012143858010276</v>
      </c>
      <c r="AR1252" s="27">
        <v>37.132181223727237</v>
      </c>
      <c r="AS1252" s="27">
        <v>10.976179355441381</v>
      </c>
    </row>
    <row r="1253" spans="1:45" x14ac:dyDescent="0.35">
      <c r="A1253" s="26">
        <v>2018</v>
      </c>
      <c r="B1253" s="26">
        <v>16387</v>
      </c>
      <c r="C1253" s="26" t="s">
        <v>162</v>
      </c>
      <c r="D1253" s="26">
        <v>62</v>
      </c>
      <c r="E1253" s="26" t="s">
        <v>150</v>
      </c>
      <c r="F1253" s="26" t="s">
        <v>156</v>
      </c>
      <c r="G1253" s="26">
        <v>3</v>
      </c>
      <c r="H1253" s="26">
        <v>279</v>
      </c>
      <c r="I1253" s="26">
        <v>137</v>
      </c>
      <c r="J1253" s="26">
        <v>2</v>
      </c>
      <c r="K1253" s="26">
        <v>43</v>
      </c>
      <c r="L1253" s="27">
        <v>109.22</v>
      </c>
      <c r="M1253" s="27">
        <v>15.92</v>
      </c>
      <c r="N1253" s="27">
        <v>2.85</v>
      </c>
      <c r="O1253" s="27">
        <v>24.995679310344826</v>
      </c>
      <c r="P1253" s="27">
        <v>24.995679310344826</v>
      </c>
      <c r="Q1253" s="27">
        <v>1680.9594336206897</v>
      </c>
      <c r="S1253" s="27">
        <v>11.83</v>
      </c>
      <c r="T1253" s="27">
        <v>43.45</v>
      </c>
      <c r="U1253" s="27">
        <v>21.17</v>
      </c>
      <c r="V1253" s="27">
        <v>434.5</v>
      </c>
      <c r="W1253" s="27">
        <v>378.01499999999999</v>
      </c>
      <c r="X1253" s="27">
        <v>37.801499999999997</v>
      </c>
      <c r="Y1253" s="27">
        <v>211.70000000000002</v>
      </c>
      <c r="Z1253" s="27">
        <v>184.179</v>
      </c>
      <c r="AA1253" s="27">
        <v>18.417899999999999</v>
      </c>
      <c r="AB1253" s="27">
        <v>6.6000000000000005</v>
      </c>
      <c r="AC1253" s="27">
        <v>27.7</v>
      </c>
      <c r="AD1253" s="27">
        <v>6</v>
      </c>
      <c r="AE1253" s="27">
        <v>16</v>
      </c>
      <c r="AF1253" s="27">
        <v>4.6999999999999993</v>
      </c>
      <c r="AG1253" s="27">
        <v>503.64708626673905</v>
      </c>
      <c r="AH1253" s="27">
        <v>50.364708626673902</v>
      </c>
      <c r="AI1253" s="27">
        <v>0.4345</v>
      </c>
      <c r="AJ1253" s="27">
        <v>0.66</v>
      </c>
      <c r="AK1253" s="27">
        <v>2.77</v>
      </c>
      <c r="AL1253" s="27">
        <v>0.6</v>
      </c>
      <c r="AM1253" s="27">
        <v>1.6</v>
      </c>
      <c r="AN1253" s="27">
        <v>0.47</v>
      </c>
      <c r="AO1253" s="27">
        <v>15.18987341772152</v>
      </c>
      <c r="AP1253" s="27">
        <v>63.751438434982738</v>
      </c>
      <c r="AQ1253" s="27">
        <v>13.808975834292291</v>
      </c>
      <c r="AR1253" s="27">
        <v>36.823935558112773</v>
      </c>
      <c r="AS1253" s="27">
        <v>10.817031070195625</v>
      </c>
    </row>
    <row r="1254" spans="1:45" x14ac:dyDescent="0.35">
      <c r="A1254" s="26">
        <v>2018</v>
      </c>
      <c r="B1254" s="26">
        <v>16388</v>
      </c>
      <c r="C1254" s="26" t="s">
        <v>162</v>
      </c>
      <c r="D1254" s="26">
        <v>88</v>
      </c>
      <c r="E1254" s="26" t="s">
        <v>92</v>
      </c>
      <c r="F1254" s="26" t="s">
        <v>156</v>
      </c>
      <c r="G1254" s="26">
        <v>3</v>
      </c>
      <c r="H1254" s="26">
        <v>279</v>
      </c>
      <c r="I1254" s="26">
        <v>137</v>
      </c>
      <c r="J1254" s="26">
        <v>3</v>
      </c>
      <c r="K1254" s="26">
        <v>50</v>
      </c>
      <c r="L1254" s="27">
        <v>127</v>
      </c>
      <c r="M1254" s="27">
        <v>14.95</v>
      </c>
      <c r="N1254" s="27">
        <v>5.34</v>
      </c>
      <c r="O1254" s="27">
        <v>47.374316379310343</v>
      </c>
      <c r="P1254" s="27">
        <v>47.374316379310343</v>
      </c>
      <c r="Q1254" s="27">
        <v>3185.9227765086207</v>
      </c>
      <c r="S1254" s="27">
        <v>11.94</v>
      </c>
      <c r="T1254" s="27">
        <v>41.55</v>
      </c>
      <c r="U1254" s="27">
        <v>21.96</v>
      </c>
      <c r="V1254" s="27">
        <v>415.5</v>
      </c>
      <c r="W1254" s="27">
        <v>361.48500000000001</v>
      </c>
      <c r="X1254" s="27">
        <v>36.148499999999999</v>
      </c>
      <c r="Y1254" s="27">
        <v>219.60000000000002</v>
      </c>
      <c r="Z1254" s="27">
        <v>191.05200000000002</v>
      </c>
      <c r="AA1254" s="27">
        <v>19.105200000000004</v>
      </c>
      <c r="AB1254" s="27">
        <v>6.4</v>
      </c>
      <c r="AC1254" s="27">
        <v>26.9</v>
      </c>
      <c r="AD1254" s="27">
        <v>5.8999999999999995</v>
      </c>
      <c r="AE1254" s="27">
        <v>15.5</v>
      </c>
      <c r="AF1254" s="27">
        <v>4.5</v>
      </c>
      <c r="AG1254" s="27">
        <v>485.71537139701138</v>
      </c>
      <c r="AH1254" s="27">
        <v>48.571537139701135</v>
      </c>
      <c r="AI1254" s="27">
        <v>0.41549999999999998</v>
      </c>
      <c r="AJ1254" s="27">
        <v>0.64</v>
      </c>
      <c r="AK1254" s="27">
        <v>2.69</v>
      </c>
      <c r="AL1254" s="27">
        <v>0.59</v>
      </c>
      <c r="AM1254" s="27">
        <v>1.55</v>
      </c>
      <c r="AN1254" s="27">
        <v>0.45</v>
      </c>
      <c r="AO1254" s="27">
        <v>15.403128760529484</v>
      </c>
      <c r="AP1254" s="27">
        <v>64.741275571600482</v>
      </c>
      <c r="AQ1254" s="27">
        <v>14.199759326113115</v>
      </c>
      <c r="AR1254" s="27">
        <v>37.304452466907343</v>
      </c>
      <c r="AS1254" s="27">
        <v>10.830324909747294</v>
      </c>
    </row>
    <row r="1255" spans="1:45" x14ac:dyDescent="0.35">
      <c r="A1255" s="26">
        <v>2018</v>
      </c>
      <c r="B1255" s="26">
        <v>16389</v>
      </c>
      <c r="C1255" s="26" t="s">
        <v>162</v>
      </c>
      <c r="D1255" s="26">
        <v>14</v>
      </c>
      <c r="E1255" s="26" t="s">
        <v>41</v>
      </c>
      <c r="F1255" s="26" t="s">
        <v>156</v>
      </c>
      <c r="G1255" s="26">
        <v>3</v>
      </c>
      <c r="H1255" s="26">
        <v>283</v>
      </c>
      <c r="I1255" s="26">
        <v>141</v>
      </c>
      <c r="J1255" s="26">
        <v>2</v>
      </c>
      <c r="K1255" s="26">
        <v>40</v>
      </c>
      <c r="L1255" s="27">
        <v>101.6</v>
      </c>
      <c r="M1255" s="27">
        <v>15.26</v>
      </c>
      <c r="N1255" s="27">
        <v>2.66</v>
      </c>
      <c r="O1255" s="27">
        <v>23.51242793103448</v>
      </c>
      <c r="P1255" s="27">
        <v>23.51242793103448</v>
      </c>
      <c r="Q1255" s="27">
        <v>1581.2107783620688</v>
      </c>
      <c r="S1255" s="27">
        <v>12.16</v>
      </c>
      <c r="T1255" s="27">
        <v>42.55</v>
      </c>
      <c r="U1255" s="27">
        <v>21.87</v>
      </c>
      <c r="V1255" s="27">
        <v>425.5</v>
      </c>
      <c r="W1255" s="27">
        <v>370.185</v>
      </c>
      <c r="X1255" s="27">
        <v>37.018500000000003</v>
      </c>
      <c r="Y1255" s="27">
        <v>218.70000000000002</v>
      </c>
      <c r="Z1255" s="27">
        <v>190.26900000000001</v>
      </c>
      <c r="AA1255" s="27">
        <v>19.026900000000001</v>
      </c>
      <c r="AB1255" s="27">
        <v>6.6000000000000005</v>
      </c>
      <c r="AC1255" s="27">
        <v>27.400000000000002</v>
      </c>
      <c r="AD1255" s="27">
        <v>6</v>
      </c>
      <c r="AE1255" s="27">
        <v>15.8</v>
      </c>
      <c r="AF1255" s="27">
        <v>4.6999999999999993</v>
      </c>
      <c r="AG1255" s="27">
        <v>496.9242872015522</v>
      </c>
      <c r="AH1255" s="27">
        <v>49.69242872015522</v>
      </c>
      <c r="AI1255" s="27">
        <v>0.42549999999999999</v>
      </c>
      <c r="AJ1255" s="27">
        <v>0.66</v>
      </c>
      <c r="AK1255" s="27">
        <v>2.74</v>
      </c>
      <c r="AL1255" s="27">
        <v>0.6</v>
      </c>
      <c r="AM1255" s="27">
        <v>1.58</v>
      </c>
      <c r="AN1255" s="27">
        <v>0.47</v>
      </c>
      <c r="AO1255" s="27">
        <v>15.511163337250295</v>
      </c>
      <c r="AP1255" s="27">
        <v>64.394829612220917</v>
      </c>
      <c r="AQ1255" s="27">
        <v>14.10105757931845</v>
      </c>
      <c r="AR1255" s="27">
        <v>37.132784958871916</v>
      </c>
      <c r="AS1255" s="27">
        <v>11.045828437132784</v>
      </c>
    </row>
    <row r="1256" spans="1:45" x14ac:dyDescent="0.35">
      <c r="A1256" s="26">
        <v>2018</v>
      </c>
      <c r="B1256" s="26">
        <v>16390</v>
      </c>
      <c r="C1256" s="26" t="s">
        <v>162</v>
      </c>
      <c r="D1256" s="26">
        <v>85</v>
      </c>
      <c r="E1256" s="26" t="s">
        <v>59</v>
      </c>
      <c r="F1256" s="26" t="s">
        <v>156</v>
      </c>
      <c r="G1256" s="26">
        <v>3</v>
      </c>
      <c r="H1256" s="26">
        <v>280</v>
      </c>
      <c r="I1256" s="26">
        <v>138</v>
      </c>
      <c r="J1256" s="26">
        <v>1</v>
      </c>
      <c r="K1256" s="26">
        <v>29</v>
      </c>
      <c r="L1256" s="27">
        <v>73.66</v>
      </c>
      <c r="M1256" s="27">
        <v>14.89</v>
      </c>
      <c r="N1256" s="27">
        <v>3.56</v>
      </c>
      <c r="O1256" s="27">
        <v>31.60515827586207</v>
      </c>
      <c r="P1256" s="27">
        <v>31.60515827586207</v>
      </c>
      <c r="Q1256" s="27">
        <v>2125.446894051724</v>
      </c>
      <c r="S1256" s="27">
        <v>11.68</v>
      </c>
      <c r="T1256" s="27">
        <v>44.14</v>
      </c>
      <c r="U1256" s="27">
        <v>20.78</v>
      </c>
      <c r="V1256" s="27">
        <v>441.4</v>
      </c>
      <c r="W1256" s="27">
        <v>384.01799999999997</v>
      </c>
      <c r="X1256" s="27">
        <v>38.401799999999994</v>
      </c>
      <c r="Y1256" s="27">
        <v>207.8</v>
      </c>
      <c r="Z1256" s="27">
        <v>180.786</v>
      </c>
      <c r="AA1256" s="27">
        <v>18.078600000000002</v>
      </c>
      <c r="AB1256" s="27">
        <v>6.6000000000000005</v>
      </c>
      <c r="AC1256" s="27">
        <v>28.1</v>
      </c>
      <c r="AD1256" s="27">
        <v>6.1</v>
      </c>
      <c r="AE1256" s="27">
        <v>16.100000000000001</v>
      </c>
      <c r="AF1256" s="27">
        <v>4.8</v>
      </c>
      <c r="AG1256" s="27">
        <v>509.52604516672972</v>
      </c>
      <c r="AH1256" s="27">
        <v>50.95260451667297</v>
      </c>
      <c r="AI1256" s="27">
        <v>0.44139999999999996</v>
      </c>
      <c r="AJ1256" s="27">
        <v>0.66</v>
      </c>
      <c r="AK1256" s="27">
        <v>2.81</v>
      </c>
      <c r="AL1256" s="27">
        <v>0.61</v>
      </c>
      <c r="AM1256" s="27">
        <v>1.61</v>
      </c>
      <c r="AN1256" s="27">
        <v>0.48</v>
      </c>
      <c r="AO1256" s="27">
        <v>14.952424105120075</v>
      </c>
      <c r="AP1256" s="27">
        <v>63.661078386950621</v>
      </c>
      <c r="AQ1256" s="27">
        <v>13.819664703217038</v>
      </c>
      <c r="AR1256" s="27">
        <v>36.474852741277758</v>
      </c>
      <c r="AS1256" s="27">
        <v>10.874490258269145</v>
      </c>
    </row>
    <row r="1257" spans="1:45" x14ac:dyDescent="0.35">
      <c r="A1257" s="26">
        <v>2018</v>
      </c>
      <c r="B1257" s="26">
        <v>16391</v>
      </c>
      <c r="C1257" s="26" t="s">
        <v>162</v>
      </c>
      <c r="D1257" s="26">
        <v>69</v>
      </c>
      <c r="E1257" s="26" t="s">
        <v>128</v>
      </c>
      <c r="F1257" s="26" t="s">
        <v>156</v>
      </c>
      <c r="G1257" s="26">
        <v>3</v>
      </c>
      <c r="H1257" s="26">
        <v>279</v>
      </c>
      <c r="I1257" s="26">
        <v>137</v>
      </c>
      <c r="J1257" s="26">
        <v>2</v>
      </c>
      <c r="K1257" s="26">
        <v>50</v>
      </c>
      <c r="L1257" s="27">
        <v>127</v>
      </c>
      <c r="M1257" s="27">
        <v>15.97</v>
      </c>
      <c r="N1257" s="27">
        <v>6.08</v>
      </c>
      <c r="O1257" s="27">
        <v>53.292405517241377</v>
      </c>
      <c r="P1257" s="27">
        <v>53.292405517241377</v>
      </c>
      <c r="Q1257" s="27">
        <v>3583.9142710344827</v>
      </c>
      <c r="S1257" s="27">
        <v>11.75</v>
      </c>
      <c r="T1257" s="27">
        <v>41.94</v>
      </c>
      <c r="U1257" s="27">
        <v>21.96</v>
      </c>
      <c r="V1257" s="27">
        <v>419.4</v>
      </c>
      <c r="W1257" s="27">
        <v>364.87799999999999</v>
      </c>
      <c r="X1257" s="27">
        <v>36.4878</v>
      </c>
      <c r="Y1257" s="27">
        <v>219.60000000000002</v>
      </c>
      <c r="Z1257" s="27">
        <v>191.05200000000002</v>
      </c>
      <c r="AA1257" s="27">
        <v>19.105200000000004</v>
      </c>
      <c r="AB1257" s="27">
        <v>6.5</v>
      </c>
      <c r="AC1257" s="27">
        <v>27.3</v>
      </c>
      <c r="AD1257" s="27">
        <v>6.1</v>
      </c>
      <c r="AE1257" s="27">
        <v>15.600000000000001</v>
      </c>
      <c r="AF1257" s="27">
        <v>4.6999999999999993</v>
      </c>
      <c r="AG1257" s="27">
        <v>490.27443264478114</v>
      </c>
      <c r="AH1257" s="27">
        <v>49.027443264478116</v>
      </c>
      <c r="AI1257" s="27">
        <v>0.4194</v>
      </c>
      <c r="AJ1257" s="27">
        <v>0.65</v>
      </c>
      <c r="AK1257" s="27">
        <v>2.73</v>
      </c>
      <c r="AL1257" s="27">
        <v>0.61</v>
      </c>
      <c r="AM1257" s="27">
        <v>1.56</v>
      </c>
      <c r="AN1257" s="27">
        <v>0.47</v>
      </c>
      <c r="AO1257" s="27">
        <v>15.498330948974726</v>
      </c>
      <c r="AP1257" s="27">
        <v>65.092989985693848</v>
      </c>
      <c r="AQ1257" s="27">
        <v>14.544587505960896</v>
      </c>
      <c r="AR1257" s="27">
        <v>37.195994277539349</v>
      </c>
      <c r="AS1257" s="27">
        <v>11.206485455412492</v>
      </c>
    </row>
    <row r="1258" spans="1:45" x14ac:dyDescent="0.35">
      <c r="A1258" s="26">
        <v>2018</v>
      </c>
      <c r="B1258" s="26">
        <v>16392</v>
      </c>
      <c r="C1258" s="26" t="s">
        <v>162</v>
      </c>
      <c r="D1258" s="26">
        <v>23</v>
      </c>
      <c r="E1258" s="26" t="s">
        <v>60</v>
      </c>
      <c r="F1258" s="26" t="s">
        <v>156</v>
      </c>
      <c r="G1258" s="26">
        <v>3</v>
      </c>
      <c r="H1258" s="26">
        <v>279</v>
      </c>
      <c r="I1258" s="26">
        <v>137</v>
      </c>
      <c r="J1258" s="26">
        <v>4</v>
      </c>
      <c r="K1258" s="26">
        <v>50</v>
      </c>
      <c r="L1258" s="27">
        <v>127</v>
      </c>
      <c r="M1258" s="27">
        <v>15.13</v>
      </c>
      <c r="N1258" s="27">
        <v>2.95</v>
      </c>
      <c r="O1258" s="27">
        <v>26.115815948275866</v>
      </c>
      <c r="P1258" s="27">
        <v>26.115815948275866</v>
      </c>
      <c r="Q1258" s="27">
        <v>1756.288622521552</v>
      </c>
      <c r="S1258" s="27">
        <v>11.82</v>
      </c>
      <c r="T1258" s="27">
        <v>43.62</v>
      </c>
      <c r="U1258" s="27">
        <v>21.33</v>
      </c>
      <c r="V1258" s="27">
        <v>436.2</v>
      </c>
      <c r="W1258" s="27">
        <v>379.49399999999997</v>
      </c>
      <c r="X1258" s="27">
        <v>37.949399999999997</v>
      </c>
      <c r="Y1258" s="27">
        <v>213.29999999999998</v>
      </c>
      <c r="Z1258" s="27">
        <v>185.571</v>
      </c>
      <c r="AA1258" s="27">
        <v>18.557099999999998</v>
      </c>
      <c r="AB1258" s="27">
        <v>6.5</v>
      </c>
      <c r="AC1258" s="27">
        <v>28</v>
      </c>
      <c r="AD1258" s="27">
        <v>6.1</v>
      </c>
      <c r="AE1258" s="27">
        <v>16</v>
      </c>
      <c r="AF1258" s="27">
        <v>4.6999999999999993</v>
      </c>
      <c r="AG1258" s="27">
        <v>506.48181518692178</v>
      </c>
      <c r="AH1258" s="27">
        <v>50.648181518692176</v>
      </c>
      <c r="AI1258" s="27">
        <v>0.43619999999999998</v>
      </c>
      <c r="AJ1258" s="27">
        <v>0.65</v>
      </c>
      <c r="AK1258" s="27">
        <v>2.8</v>
      </c>
      <c r="AL1258" s="27">
        <v>0.61</v>
      </c>
      <c r="AM1258" s="27">
        <v>1.6</v>
      </c>
      <c r="AN1258" s="27">
        <v>0.47</v>
      </c>
      <c r="AO1258" s="27">
        <v>14.901421366345714</v>
      </c>
      <c r="AP1258" s="27">
        <v>64.190738193489224</v>
      </c>
      <c r="AQ1258" s="27">
        <v>13.984410820724438</v>
      </c>
      <c r="AR1258" s="27">
        <v>36.680421824850988</v>
      </c>
      <c r="AS1258" s="27">
        <v>10.774873911049976</v>
      </c>
    </row>
    <row r="1259" spans="1:45" x14ac:dyDescent="0.35">
      <c r="A1259" s="26">
        <v>2018</v>
      </c>
      <c r="B1259" s="26">
        <v>16393</v>
      </c>
      <c r="C1259" s="26" t="s">
        <v>162</v>
      </c>
      <c r="D1259" s="26">
        <v>37</v>
      </c>
      <c r="E1259" s="26" t="s">
        <v>137</v>
      </c>
      <c r="F1259" s="26" t="s">
        <v>156</v>
      </c>
      <c r="G1259" s="26">
        <v>3</v>
      </c>
      <c r="H1259" s="26">
        <v>278</v>
      </c>
      <c r="I1259" s="26">
        <v>136</v>
      </c>
      <c r="J1259" s="26">
        <v>3</v>
      </c>
      <c r="K1259" s="26">
        <v>48</v>
      </c>
      <c r="L1259" s="27">
        <v>121.92</v>
      </c>
      <c r="M1259" s="27">
        <v>21.96</v>
      </c>
      <c r="N1259" s="27">
        <v>2.9</v>
      </c>
      <c r="O1259" s="27">
        <v>23.607099999999999</v>
      </c>
      <c r="P1259" s="27">
        <v>23.607099999999999</v>
      </c>
      <c r="Q1259" s="27">
        <v>1587.577475</v>
      </c>
      <c r="S1259" s="27">
        <v>11.62</v>
      </c>
      <c r="T1259" s="27">
        <v>43.53</v>
      </c>
      <c r="U1259" s="27">
        <v>20.79</v>
      </c>
      <c r="V1259" s="27">
        <v>435.3</v>
      </c>
      <c r="W1259" s="27">
        <v>378.71100000000001</v>
      </c>
      <c r="X1259" s="27">
        <v>37.871099999999998</v>
      </c>
      <c r="Y1259" s="27">
        <v>207.89999999999998</v>
      </c>
      <c r="Z1259" s="27">
        <v>180.87299999999999</v>
      </c>
      <c r="AA1259" s="27">
        <v>18.087299999999999</v>
      </c>
      <c r="AB1259" s="27">
        <v>6.5</v>
      </c>
      <c r="AC1259" s="27">
        <v>27.9</v>
      </c>
      <c r="AD1259" s="27">
        <v>6.1</v>
      </c>
      <c r="AE1259" s="27">
        <v>15.9</v>
      </c>
      <c r="AF1259" s="27">
        <v>4.6999999999999993</v>
      </c>
      <c r="AG1259" s="27">
        <v>502.53793527053529</v>
      </c>
      <c r="AH1259" s="27">
        <v>50.253793527053531</v>
      </c>
      <c r="AI1259" s="27">
        <v>0.43530000000000002</v>
      </c>
      <c r="AJ1259" s="27">
        <v>0.65</v>
      </c>
      <c r="AK1259" s="27">
        <v>2.79</v>
      </c>
      <c r="AL1259" s="27">
        <v>0.61</v>
      </c>
      <c r="AM1259" s="27">
        <v>1.59</v>
      </c>
      <c r="AN1259" s="27">
        <v>0.47</v>
      </c>
      <c r="AO1259" s="27">
        <v>14.932230645531817</v>
      </c>
      <c r="AP1259" s="27">
        <v>64.093728463128869</v>
      </c>
      <c r="AQ1259" s="27">
        <v>14.013324144268319</v>
      </c>
      <c r="AR1259" s="27">
        <v>36.526533425223981</v>
      </c>
      <c r="AS1259" s="27">
        <v>10.79715138984608</v>
      </c>
    </row>
    <row r="1260" spans="1:45" x14ac:dyDescent="0.35">
      <c r="A1260" s="26">
        <v>2018</v>
      </c>
      <c r="B1260" s="26">
        <v>16394</v>
      </c>
      <c r="C1260" s="26" t="s">
        <v>162</v>
      </c>
      <c r="D1260" s="26">
        <v>5</v>
      </c>
      <c r="E1260" s="26" t="s">
        <v>75</v>
      </c>
      <c r="F1260" s="26" t="s">
        <v>158</v>
      </c>
      <c r="G1260" s="26">
        <v>3</v>
      </c>
      <c r="H1260" s="26">
        <v>282</v>
      </c>
      <c r="I1260" s="26">
        <v>140</v>
      </c>
      <c r="J1260" s="26">
        <v>2</v>
      </c>
      <c r="K1260" s="26">
        <v>29</v>
      </c>
      <c r="L1260" s="27">
        <v>73.66</v>
      </c>
      <c r="M1260" s="27">
        <v>16.059999999999999</v>
      </c>
      <c r="N1260" s="27">
        <v>6.6</v>
      </c>
      <c r="O1260" s="27">
        <v>57.788348275862056</v>
      </c>
      <c r="P1260" s="27">
        <v>57.788348275862056</v>
      </c>
      <c r="Q1260" s="27">
        <v>3886.2664215517234</v>
      </c>
      <c r="S1260" s="27">
        <v>12.15</v>
      </c>
      <c r="T1260" s="27">
        <v>40.31</v>
      </c>
      <c r="U1260" s="27">
        <v>21.35</v>
      </c>
      <c r="V1260" s="27">
        <v>403.1</v>
      </c>
      <c r="W1260" s="27">
        <v>350.697</v>
      </c>
      <c r="X1260" s="27">
        <v>35.069699999999997</v>
      </c>
      <c r="Y1260" s="27">
        <v>213.5</v>
      </c>
      <c r="Z1260" s="27">
        <v>185.745</v>
      </c>
      <c r="AA1260" s="27">
        <v>18.5745</v>
      </c>
      <c r="AB1260" s="27">
        <v>6.2</v>
      </c>
      <c r="AC1260" s="27">
        <v>26.299999999999997</v>
      </c>
      <c r="AD1260" s="27">
        <v>6</v>
      </c>
      <c r="AE1260" s="27">
        <v>15.2</v>
      </c>
      <c r="AF1260" s="27">
        <v>4.6000000000000005</v>
      </c>
      <c r="AG1260" s="27">
        <v>468.14866510411088</v>
      </c>
      <c r="AH1260" s="27">
        <v>46.814866510411086</v>
      </c>
      <c r="AI1260" s="27">
        <v>0.40310000000000001</v>
      </c>
      <c r="AJ1260" s="27">
        <v>0.62</v>
      </c>
      <c r="AK1260" s="27">
        <v>2.63</v>
      </c>
      <c r="AL1260" s="27">
        <v>0.6</v>
      </c>
      <c r="AM1260" s="27">
        <v>1.52</v>
      </c>
      <c r="AN1260" s="27">
        <v>0.46</v>
      </c>
      <c r="AO1260" s="27">
        <v>15.380798809228478</v>
      </c>
      <c r="AP1260" s="27">
        <v>65.244356239146597</v>
      </c>
      <c r="AQ1260" s="27">
        <v>14.884644008930787</v>
      </c>
      <c r="AR1260" s="27">
        <v>37.707764822624654</v>
      </c>
      <c r="AS1260" s="27">
        <v>11.411560406846936</v>
      </c>
    </row>
    <row r="1261" spans="1:45" x14ac:dyDescent="0.35">
      <c r="A1261" s="26">
        <v>2018</v>
      </c>
      <c r="B1261" s="26">
        <v>16395</v>
      </c>
      <c r="C1261" s="26" t="s">
        <v>162</v>
      </c>
      <c r="D1261" s="26">
        <v>94</v>
      </c>
      <c r="E1261" s="26" t="s">
        <v>114</v>
      </c>
      <c r="F1261" s="26" t="s">
        <v>156</v>
      </c>
      <c r="G1261" s="26">
        <v>3</v>
      </c>
      <c r="H1261" s="26">
        <v>281</v>
      </c>
      <c r="I1261" s="26">
        <v>139</v>
      </c>
      <c r="J1261" s="26">
        <v>3</v>
      </c>
      <c r="K1261" s="26">
        <v>48</v>
      </c>
      <c r="L1261" s="27">
        <v>121.92</v>
      </c>
      <c r="M1261" s="27">
        <v>14.6</v>
      </c>
      <c r="N1261" s="27">
        <v>5.14</v>
      </c>
      <c r="O1261" s="27">
        <v>45.78765172413793</v>
      </c>
      <c r="P1261" s="27">
        <v>45.78765172413793</v>
      </c>
      <c r="Q1261" s="27">
        <v>3079.219578448276</v>
      </c>
      <c r="S1261" s="27">
        <v>11.66</v>
      </c>
      <c r="T1261" s="27">
        <v>41.7</v>
      </c>
      <c r="U1261" s="27">
        <v>22.36</v>
      </c>
      <c r="V1261" s="27">
        <v>417</v>
      </c>
      <c r="W1261" s="27">
        <v>362.79</v>
      </c>
      <c r="X1261" s="27">
        <v>36.279000000000003</v>
      </c>
      <c r="Y1261" s="27">
        <v>223.6</v>
      </c>
      <c r="Z1261" s="27">
        <v>194.53199999999998</v>
      </c>
      <c r="AA1261" s="27">
        <v>19.453199999999999</v>
      </c>
      <c r="AB1261" s="27">
        <v>6.3</v>
      </c>
      <c r="AC1261" s="27">
        <v>27.1</v>
      </c>
      <c r="AD1261" s="27">
        <v>6</v>
      </c>
      <c r="AE1261" s="27">
        <v>15.5</v>
      </c>
      <c r="AF1261" s="27">
        <v>4.6000000000000005</v>
      </c>
      <c r="AG1261" s="27">
        <v>489.57495086302515</v>
      </c>
      <c r="AH1261" s="27">
        <v>48.957495086302515</v>
      </c>
      <c r="AI1261" s="27">
        <v>0.41699999999999998</v>
      </c>
      <c r="AJ1261" s="27">
        <v>0.63</v>
      </c>
      <c r="AK1261" s="27">
        <v>2.71</v>
      </c>
      <c r="AL1261" s="27">
        <v>0.6</v>
      </c>
      <c r="AM1261" s="27">
        <v>1.55</v>
      </c>
      <c r="AN1261" s="27">
        <v>0.46</v>
      </c>
      <c r="AO1261" s="27">
        <v>15.107913669064748</v>
      </c>
      <c r="AP1261" s="27">
        <v>64.988009592326151</v>
      </c>
      <c r="AQ1261" s="27">
        <v>14.388489208633095</v>
      </c>
      <c r="AR1261" s="27">
        <v>37.170263788968825</v>
      </c>
      <c r="AS1261" s="27">
        <v>11.031175059952041</v>
      </c>
    </row>
    <row r="1262" spans="1:45" x14ac:dyDescent="0.35">
      <c r="A1262" s="26">
        <v>2018</v>
      </c>
      <c r="B1262" s="26">
        <v>16396</v>
      </c>
      <c r="C1262" s="26" t="s">
        <v>162</v>
      </c>
      <c r="D1262" s="26">
        <v>18</v>
      </c>
      <c r="E1262" s="26" t="s">
        <v>35</v>
      </c>
      <c r="F1262" s="26" t="s">
        <v>156</v>
      </c>
      <c r="G1262" s="26">
        <v>3</v>
      </c>
      <c r="H1262" s="26">
        <v>264</v>
      </c>
      <c r="I1262" s="26">
        <v>122</v>
      </c>
      <c r="J1262" s="26">
        <v>1</v>
      </c>
      <c r="K1262" s="26">
        <v>35</v>
      </c>
      <c r="L1262" s="27">
        <v>88.9</v>
      </c>
      <c r="M1262" s="27">
        <v>17.52</v>
      </c>
      <c r="N1262" s="27">
        <v>4.47</v>
      </c>
      <c r="O1262" s="27">
        <v>38.457722068965523</v>
      </c>
      <c r="P1262" s="27">
        <v>38.457722068965523</v>
      </c>
      <c r="Q1262" s="27">
        <v>2586.2818091379313</v>
      </c>
      <c r="S1262" s="27">
        <v>12.67</v>
      </c>
      <c r="T1262" s="27">
        <v>42.7</v>
      </c>
      <c r="U1262" s="27">
        <v>21.53</v>
      </c>
      <c r="V1262" s="27">
        <v>427</v>
      </c>
      <c r="W1262" s="27">
        <v>371.49</v>
      </c>
      <c r="X1262" s="27">
        <v>37.149000000000001</v>
      </c>
      <c r="Y1262" s="27">
        <v>215.3</v>
      </c>
      <c r="Z1262" s="27">
        <v>187.31100000000001</v>
      </c>
      <c r="AA1262" s="27">
        <v>18.731100000000001</v>
      </c>
      <c r="AB1262" s="27">
        <v>6.7</v>
      </c>
      <c r="AC1262" s="27">
        <v>27.1</v>
      </c>
      <c r="AD1262" s="27">
        <v>6</v>
      </c>
      <c r="AE1262" s="27">
        <v>15.600000000000001</v>
      </c>
      <c r="AF1262" s="27">
        <v>4.9000000000000004</v>
      </c>
      <c r="AG1262" s="27">
        <v>496.86101111356197</v>
      </c>
      <c r="AH1262" s="27">
        <v>49.686101111356194</v>
      </c>
      <c r="AI1262" s="27">
        <v>0.42699999999999999</v>
      </c>
      <c r="AJ1262" s="27">
        <v>0.67</v>
      </c>
      <c r="AK1262" s="27">
        <v>2.71</v>
      </c>
      <c r="AL1262" s="27">
        <v>0.6</v>
      </c>
      <c r="AM1262" s="27">
        <v>1.56</v>
      </c>
      <c r="AN1262" s="27">
        <v>0.49</v>
      </c>
      <c r="AO1262" s="27">
        <v>15.690866510538642</v>
      </c>
      <c r="AP1262" s="27">
        <v>63.46604215456675</v>
      </c>
      <c r="AQ1262" s="27">
        <v>14.051522248243559</v>
      </c>
      <c r="AR1262" s="27">
        <v>36.533957845433257</v>
      </c>
      <c r="AS1262" s="27">
        <v>11.475409836065575</v>
      </c>
    </row>
    <row r="1263" spans="1:45" x14ac:dyDescent="0.35">
      <c r="A1263" s="26">
        <v>2018</v>
      </c>
      <c r="B1263" s="26">
        <v>16397</v>
      </c>
      <c r="C1263" s="26" t="s">
        <v>162</v>
      </c>
      <c r="D1263" s="26">
        <v>117</v>
      </c>
      <c r="E1263" s="26" t="s">
        <v>154</v>
      </c>
      <c r="F1263" s="26" t="s">
        <v>156</v>
      </c>
      <c r="G1263" s="26">
        <v>3</v>
      </c>
      <c r="H1263" s="26">
        <v>278</v>
      </c>
      <c r="I1263" s="26">
        <v>136</v>
      </c>
      <c r="J1263" s="26">
        <v>4</v>
      </c>
      <c r="K1263" s="26">
        <v>48</v>
      </c>
      <c r="L1263" s="27">
        <v>121.92</v>
      </c>
      <c r="M1263" s="27">
        <v>15.22</v>
      </c>
      <c r="N1263" s="27">
        <v>4.6100000000000003</v>
      </c>
      <c r="O1263" s="27">
        <v>40.768217068965512</v>
      </c>
      <c r="P1263" s="27">
        <v>40.768217068965512</v>
      </c>
      <c r="Q1263" s="27">
        <v>2741.6625978879306</v>
      </c>
      <c r="S1263" s="27">
        <v>11.86</v>
      </c>
      <c r="T1263" s="27">
        <v>40.880000000000003</v>
      </c>
      <c r="U1263" s="27">
        <v>22.46</v>
      </c>
      <c r="V1263" s="27">
        <v>408.8</v>
      </c>
      <c r="W1263" s="27">
        <v>355.65600000000001</v>
      </c>
      <c r="X1263" s="27">
        <v>35.565600000000003</v>
      </c>
      <c r="Y1263" s="27">
        <v>224.60000000000002</v>
      </c>
      <c r="Z1263" s="27">
        <v>195.40200000000002</v>
      </c>
      <c r="AA1263" s="27">
        <v>19.540200000000002</v>
      </c>
      <c r="AB1263" s="27">
        <v>6.4</v>
      </c>
      <c r="AC1263" s="27">
        <v>26.7</v>
      </c>
      <c r="AD1263" s="27">
        <v>6</v>
      </c>
      <c r="AE1263" s="27">
        <v>15.3</v>
      </c>
      <c r="AF1263" s="27">
        <v>4.5</v>
      </c>
      <c r="AG1263" s="27">
        <v>480.46677806265018</v>
      </c>
      <c r="AH1263" s="27">
        <v>48.046677806265016</v>
      </c>
      <c r="AI1263" s="27">
        <v>0.4088</v>
      </c>
      <c r="AJ1263" s="27">
        <v>0.64</v>
      </c>
      <c r="AK1263" s="27">
        <v>2.67</v>
      </c>
      <c r="AL1263" s="27">
        <v>0.6</v>
      </c>
      <c r="AM1263" s="27">
        <v>1.53</v>
      </c>
      <c r="AN1263" s="27">
        <v>0.45</v>
      </c>
      <c r="AO1263" s="27">
        <v>15.655577299412917</v>
      </c>
      <c r="AP1263" s="27">
        <v>65.313111545988264</v>
      </c>
      <c r="AQ1263" s="27">
        <v>14.677103718199609</v>
      </c>
      <c r="AR1263" s="27">
        <v>37.426614481409004</v>
      </c>
      <c r="AS1263" s="27">
        <v>11.007827788649706</v>
      </c>
    </row>
    <row r="1264" spans="1:45" x14ac:dyDescent="0.35">
      <c r="A1264" s="26">
        <v>2018</v>
      </c>
      <c r="B1264" s="26">
        <v>16398</v>
      </c>
      <c r="C1264" s="26" t="s">
        <v>162</v>
      </c>
      <c r="D1264" s="26">
        <v>74</v>
      </c>
      <c r="E1264" s="26" t="s">
        <v>141</v>
      </c>
      <c r="F1264" s="26" t="s">
        <v>156</v>
      </c>
      <c r="G1264" s="26">
        <v>3</v>
      </c>
      <c r="H1264" s="26">
        <v>278</v>
      </c>
      <c r="I1264" s="26">
        <v>136</v>
      </c>
      <c r="J1264" s="26">
        <v>2</v>
      </c>
      <c r="K1264" s="26">
        <v>41</v>
      </c>
      <c r="L1264" s="27">
        <v>104.14</v>
      </c>
      <c r="M1264" s="27">
        <v>23.66</v>
      </c>
      <c r="N1264" s="27">
        <v>4.32</v>
      </c>
      <c r="O1264" s="27">
        <v>34.400383448275868</v>
      </c>
      <c r="P1264" s="27">
        <v>34.400383448275868</v>
      </c>
      <c r="Q1264" s="27">
        <v>2313.4257868965519</v>
      </c>
      <c r="S1264" s="27">
        <v>11.6</v>
      </c>
      <c r="T1264" s="27">
        <v>42.52</v>
      </c>
      <c r="U1264" s="27">
        <v>20.84</v>
      </c>
      <c r="V1264" s="27">
        <v>425.20000000000005</v>
      </c>
      <c r="W1264" s="27">
        <v>369.92400000000004</v>
      </c>
      <c r="X1264" s="27">
        <v>36.992400000000004</v>
      </c>
      <c r="Y1264" s="27">
        <v>208.4</v>
      </c>
      <c r="Z1264" s="27">
        <v>181.30799999999999</v>
      </c>
      <c r="AA1264" s="27">
        <v>18.130800000000001</v>
      </c>
      <c r="AB1264" s="27">
        <v>6.6000000000000005</v>
      </c>
      <c r="AC1264" s="27">
        <v>27.400000000000002</v>
      </c>
      <c r="AD1264" s="27">
        <v>6</v>
      </c>
      <c r="AE1264" s="27">
        <v>15.8</v>
      </c>
      <c r="AF1264" s="27">
        <v>4.6999999999999993</v>
      </c>
      <c r="AG1264" s="27">
        <v>491.13867528670875</v>
      </c>
      <c r="AH1264" s="27">
        <v>49.113867528670873</v>
      </c>
      <c r="AI1264" s="27">
        <v>0.42520000000000002</v>
      </c>
      <c r="AJ1264" s="27">
        <v>0.66</v>
      </c>
      <c r="AK1264" s="27">
        <v>2.74</v>
      </c>
      <c r="AL1264" s="27">
        <v>0.6</v>
      </c>
      <c r="AM1264" s="27">
        <v>1.58</v>
      </c>
      <c r="AN1264" s="27">
        <v>0.47</v>
      </c>
      <c r="AO1264" s="27">
        <v>15.522107243650048</v>
      </c>
      <c r="AP1264" s="27">
        <v>64.440263405456264</v>
      </c>
      <c r="AQ1264" s="27">
        <v>14.111006585136405</v>
      </c>
      <c r="AR1264" s="27">
        <v>37.158984007525866</v>
      </c>
      <c r="AS1264" s="27">
        <v>11.053621825023516</v>
      </c>
    </row>
    <row r="1265" spans="1:45" x14ac:dyDescent="0.35">
      <c r="A1265" s="26">
        <v>2018</v>
      </c>
      <c r="B1265" s="26">
        <v>16399</v>
      </c>
      <c r="C1265" s="26" t="s">
        <v>162</v>
      </c>
      <c r="D1265" s="26">
        <v>87</v>
      </c>
      <c r="E1265" s="26" t="s">
        <v>30</v>
      </c>
      <c r="F1265" s="26" t="s">
        <v>156</v>
      </c>
      <c r="G1265" s="26">
        <v>3</v>
      </c>
      <c r="H1265" s="26">
        <v>279</v>
      </c>
      <c r="I1265" s="26">
        <v>137</v>
      </c>
      <c r="J1265" s="26">
        <v>1</v>
      </c>
      <c r="K1265" s="26">
        <v>24</v>
      </c>
      <c r="L1265" s="27">
        <v>60.96</v>
      </c>
      <c r="M1265" s="27">
        <v>14.28</v>
      </c>
      <c r="N1265" s="27">
        <v>4.01</v>
      </c>
      <c r="O1265" s="27">
        <v>35.855345862068958</v>
      </c>
      <c r="P1265" s="27">
        <v>35.855345862068958</v>
      </c>
      <c r="Q1265" s="27">
        <v>2411.2720092241375</v>
      </c>
      <c r="S1265" s="27">
        <v>11.82</v>
      </c>
      <c r="T1265" s="27">
        <v>42.05</v>
      </c>
      <c r="U1265" s="27">
        <v>21.24</v>
      </c>
      <c r="V1265" s="27">
        <v>420.5</v>
      </c>
      <c r="W1265" s="27">
        <v>365.83499999999998</v>
      </c>
      <c r="X1265" s="27">
        <v>36.583500000000001</v>
      </c>
      <c r="Y1265" s="27">
        <v>212.39999999999998</v>
      </c>
      <c r="Z1265" s="27">
        <v>184.78799999999998</v>
      </c>
      <c r="AA1265" s="27">
        <v>18.4788</v>
      </c>
      <c r="AB1265" s="27">
        <v>6.5</v>
      </c>
      <c r="AC1265" s="27">
        <v>27.200000000000003</v>
      </c>
      <c r="AD1265" s="27">
        <v>6</v>
      </c>
      <c r="AE1265" s="27">
        <v>15.8</v>
      </c>
      <c r="AF1265" s="27">
        <v>4.6999999999999993</v>
      </c>
      <c r="AG1265" s="27">
        <v>487.78322587306712</v>
      </c>
      <c r="AH1265" s="27">
        <v>48.778322587306711</v>
      </c>
      <c r="AI1265" s="27">
        <v>0.42049999999999998</v>
      </c>
      <c r="AJ1265" s="27">
        <v>0.65</v>
      </c>
      <c r="AK1265" s="27">
        <v>2.72</v>
      </c>
      <c r="AL1265" s="27">
        <v>0.6</v>
      </c>
      <c r="AM1265" s="27">
        <v>1.58</v>
      </c>
      <c r="AN1265" s="27">
        <v>0.47</v>
      </c>
      <c r="AO1265" s="27">
        <v>15.457788347205708</v>
      </c>
      <c r="AP1265" s="27">
        <v>64.684898929845431</v>
      </c>
      <c r="AQ1265" s="27">
        <v>14.268727705112962</v>
      </c>
      <c r="AR1265" s="27">
        <v>37.574316290130803</v>
      </c>
      <c r="AS1265" s="27">
        <v>11.177170035671818</v>
      </c>
    </row>
    <row r="1266" spans="1:45" x14ac:dyDescent="0.35">
      <c r="A1266" s="26">
        <v>2018</v>
      </c>
      <c r="B1266" s="26">
        <v>16400</v>
      </c>
      <c r="C1266" s="26" t="s">
        <v>162</v>
      </c>
      <c r="D1266" s="26">
        <v>28</v>
      </c>
      <c r="E1266" s="26" t="s">
        <v>31</v>
      </c>
      <c r="F1266" s="26" t="s">
        <v>156</v>
      </c>
      <c r="G1266" s="26">
        <v>3</v>
      </c>
      <c r="H1266" s="26">
        <v>279</v>
      </c>
      <c r="I1266" s="26">
        <v>137</v>
      </c>
      <c r="J1266" s="26">
        <v>1</v>
      </c>
      <c r="K1266" s="26">
        <v>22</v>
      </c>
      <c r="L1266" s="27">
        <v>55.88</v>
      </c>
      <c r="M1266" s="27">
        <v>17.28</v>
      </c>
      <c r="N1266" s="27">
        <v>5.15</v>
      </c>
      <c r="O1266" s="27">
        <v>44.437041379310344</v>
      </c>
      <c r="P1266" s="27">
        <v>44.437041379310344</v>
      </c>
      <c r="Q1266" s="27">
        <v>2988.3910327586204</v>
      </c>
      <c r="S1266" s="27">
        <v>12.07</v>
      </c>
      <c r="T1266" s="27">
        <v>42.87</v>
      </c>
      <c r="U1266" s="27">
        <v>21.25</v>
      </c>
      <c r="V1266" s="27">
        <v>428.7</v>
      </c>
      <c r="W1266" s="27">
        <v>372.96899999999999</v>
      </c>
      <c r="X1266" s="27">
        <v>37.296900000000001</v>
      </c>
      <c r="Y1266" s="27">
        <v>212.5</v>
      </c>
      <c r="Z1266" s="27">
        <v>184.875</v>
      </c>
      <c r="AA1266" s="27">
        <v>18.487500000000001</v>
      </c>
      <c r="AB1266" s="27">
        <v>6.6000000000000005</v>
      </c>
      <c r="AC1266" s="27">
        <v>27.5</v>
      </c>
      <c r="AD1266" s="27">
        <v>6</v>
      </c>
      <c r="AE1266" s="27">
        <v>15.9</v>
      </c>
      <c r="AF1266" s="27">
        <v>4.6999999999999993</v>
      </c>
      <c r="AG1266" s="27">
        <v>497.34836614816345</v>
      </c>
      <c r="AH1266" s="27">
        <v>49.734836614816345</v>
      </c>
      <c r="AI1266" s="27">
        <v>0.42869999999999997</v>
      </c>
      <c r="AJ1266" s="27">
        <v>0.66</v>
      </c>
      <c r="AK1266" s="27">
        <v>2.75</v>
      </c>
      <c r="AL1266" s="27">
        <v>0.6</v>
      </c>
      <c r="AM1266" s="27">
        <v>1.59</v>
      </c>
      <c r="AN1266" s="27">
        <v>0.47</v>
      </c>
      <c r="AO1266" s="27">
        <v>15.395381385584328</v>
      </c>
      <c r="AP1266" s="27">
        <v>64.147422439934687</v>
      </c>
      <c r="AQ1266" s="27">
        <v>13.995801259622114</v>
      </c>
      <c r="AR1266" s="27">
        <v>37.088873337998606</v>
      </c>
      <c r="AS1266" s="27">
        <v>10.963377653370655</v>
      </c>
    </row>
    <row r="1267" spans="1:45" x14ac:dyDescent="0.35">
      <c r="A1267" s="26">
        <v>2018</v>
      </c>
      <c r="B1267" s="26">
        <v>16401</v>
      </c>
      <c r="C1267" s="26" t="s">
        <v>162</v>
      </c>
      <c r="D1267" s="26">
        <v>133</v>
      </c>
      <c r="E1267" s="26" t="s">
        <v>36</v>
      </c>
      <c r="F1267" s="26" t="s">
        <v>156</v>
      </c>
      <c r="G1267" s="26">
        <v>3</v>
      </c>
      <c r="H1267" s="26">
        <v>279</v>
      </c>
      <c r="I1267" s="26">
        <v>137</v>
      </c>
      <c r="J1267" s="26">
        <v>1</v>
      </c>
      <c r="K1267" s="26">
        <v>25</v>
      </c>
      <c r="L1267" s="27">
        <v>63.5</v>
      </c>
      <c r="M1267" s="27">
        <v>14.66</v>
      </c>
      <c r="N1267" s="27">
        <v>6.29</v>
      </c>
      <c r="O1267" s="27">
        <v>55.992603965517233</v>
      </c>
      <c r="P1267" s="27">
        <v>55.992603965517233</v>
      </c>
      <c r="Q1267" s="27">
        <v>3765.5026166810339</v>
      </c>
      <c r="S1267" s="27">
        <v>12.16</v>
      </c>
      <c r="T1267" s="27">
        <v>43.62</v>
      </c>
      <c r="U1267" s="27">
        <v>20.69</v>
      </c>
      <c r="V1267" s="27">
        <v>436.2</v>
      </c>
      <c r="W1267" s="27">
        <v>379.49399999999997</v>
      </c>
      <c r="X1267" s="27">
        <v>37.949399999999997</v>
      </c>
      <c r="Y1267" s="27">
        <v>206.9</v>
      </c>
      <c r="Z1267" s="27">
        <v>180.00300000000001</v>
      </c>
      <c r="AA1267" s="27">
        <v>18.000300000000003</v>
      </c>
      <c r="AB1267" s="27">
        <v>6.7</v>
      </c>
      <c r="AC1267" s="27">
        <v>27.9</v>
      </c>
      <c r="AD1267" s="27">
        <v>6.1</v>
      </c>
      <c r="AE1267" s="27">
        <v>16</v>
      </c>
      <c r="AF1267" s="27">
        <v>4.9000000000000004</v>
      </c>
      <c r="AG1267" s="27">
        <v>503.04266754740513</v>
      </c>
      <c r="AH1267" s="27">
        <v>50.30426675474051</v>
      </c>
      <c r="AI1267" s="27">
        <v>0.43619999999999998</v>
      </c>
      <c r="AJ1267" s="27">
        <v>0.67</v>
      </c>
      <c r="AK1267" s="27">
        <v>2.79</v>
      </c>
      <c r="AL1267" s="27">
        <v>0.61</v>
      </c>
      <c r="AM1267" s="27">
        <v>1.6</v>
      </c>
      <c r="AN1267" s="27">
        <v>0.49</v>
      </c>
      <c r="AO1267" s="27">
        <v>15.359926639156351</v>
      </c>
      <c r="AP1267" s="27">
        <v>63.961485557083904</v>
      </c>
      <c r="AQ1267" s="27">
        <v>13.984410820724438</v>
      </c>
      <c r="AR1267" s="27">
        <v>36.680421824850988</v>
      </c>
      <c r="AS1267" s="27">
        <v>11.233379183860615</v>
      </c>
    </row>
    <row r="1268" spans="1:45" x14ac:dyDescent="0.35">
      <c r="A1268" s="26">
        <v>2018</v>
      </c>
      <c r="B1268" s="26">
        <v>16402</v>
      </c>
      <c r="C1268" s="26" t="s">
        <v>162</v>
      </c>
      <c r="D1268" s="26">
        <v>115</v>
      </c>
      <c r="E1268" s="26" t="s">
        <v>124</v>
      </c>
      <c r="F1268" s="26" t="s">
        <v>156</v>
      </c>
      <c r="G1268" s="26">
        <v>3</v>
      </c>
      <c r="H1268" s="26">
        <v>280</v>
      </c>
      <c r="I1268" s="26">
        <v>138</v>
      </c>
      <c r="J1268" s="26">
        <v>4</v>
      </c>
      <c r="K1268" s="26">
        <v>55</v>
      </c>
      <c r="L1268" s="27">
        <v>139.69999999999999</v>
      </c>
      <c r="M1268" s="27">
        <v>15.23</v>
      </c>
      <c r="N1268" s="27">
        <v>5.05</v>
      </c>
      <c r="O1268" s="27">
        <v>44.654059051724133</v>
      </c>
      <c r="P1268" s="27">
        <v>44.654059051724133</v>
      </c>
      <c r="Q1268" s="27">
        <v>3002.9854712284478</v>
      </c>
      <c r="S1268" s="27" t="s">
        <v>165</v>
      </c>
      <c r="T1268" s="27" t="s">
        <v>165</v>
      </c>
      <c r="U1268" s="27" t="s">
        <v>165</v>
      </c>
      <c r="V1268" s="27" t="s">
        <v>165</v>
      </c>
      <c r="W1268" s="27" t="s">
        <v>165</v>
      </c>
      <c r="X1268" s="27" t="s">
        <v>165</v>
      </c>
      <c r="Y1268" s="27" t="s">
        <v>165</v>
      </c>
      <c r="Z1268" s="27" t="s">
        <v>165</v>
      </c>
      <c r="AA1268" s="27" t="s">
        <v>165</v>
      </c>
      <c r="AB1268" s="27" t="s">
        <v>165</v>
      </c>
      <c r="AC1268" s="27" t="s">
        <v>165</v>
      </c>
      <c r="AD1268" s="27" t="s">
        <v>165</v>
      </c>
      <c r="AE1268" s="27" t="s">
        <v>165</v>
      </c>
      <c r="AF1268" s="27" t="s">
        <v>165</v>
      </c>
      <c r="AG1268" s="27" t="s">
        <v>165</v>
      </c>
      <c r="AH1268" s="27" t="s">
        <v>165</v>
      </c>
      <c r="AI1268" s="27" t="s">
        <v>165</v>
      </c>
      <c r="AJ1268" s="27" t="s">
        <v>165</v>
      </c>
      <c r="AK1268" s="27" t="s">
        <v>165</v>
      </c>
      <c r="AL1268" s="27" t="s">
        <v>165</v>
      </c>
      <c r="AM1268" s="27" t="s">
        <v>165</v>
      </c>
      <c r="AN1268" s="27" t="s">
        <v>165</v>
      </c>
      <c r="AO1268" s="27" t="s">
        <v>165</v>
      </c>
      <c r="AP1268" s="27" t="s">
        <v>165</v>
      </c>
      <c r="AQ1268" s="27" t="s">
        <v>165</v>
      </c>
      <c r="AR1268" s="27" t="s">
        <v>165</v>
      </c>
      <c r="AS1268" s="27" t="s">
        <v>165</v>
      </c>
    </row>
    <row r="1269" spans="1:45" x14ac:dyDescent="0.35">
      <c r="A1269" s="26">
        <v>2018</v>
      </c>
      <c r="B1269" s="26">
        <v>16403</v>
      </c>
      <c r="C1269" s="26" t="s">
        <v>162</v>
      </c>
      <c r="D1269" s="26">
        <v>26</v>
      </c>
      <c r="E1269" s="26" t="s">
        <v>22</v>
      </c>
      <c r="F1269" s="26" t="s">
        <v>156</v>
      </c>
      <c r="G1269" s="26">
        <v>3</v>
      </c>
      <c r="H1269" s="26">
        <v>280</v>
      </c>
      <c r="I1269" s="26">
        <v>138</v>
      </c>
      <c r="J1269" s="26">
        <v>1</v>
      </c>
      <c r="K1269" s="26">
        <v>28</v>
      </c>
      <c r="L1269" s="27">
        <v>71.12</v>
      </c>
      <c r="M1269" s="27">
        <v>14.56</v>
      </c>
      <c r="N1269" s="27">
        <v>4.76</v>
      </c>
      <c r="O1269" s="27">
        <v>42.422433103448277</v>
      </c>
      <c r="P1269" s="27">
        <v>42.422433103448277</v>
      </c>
      <c r="Q1269" s="27">
        <v>2852.9086262068968</v>
      </c>
      <c r="S1269" s="27">
        <v>11.85</v>
      </c>
      <c r="T1269" s="27">
        <v>43.44</v>
      </c>
      <c r="U1269" s="27">
        <v>21.06</v>
      </c>
      <c r="V1269" s="27">
        <v>434.4</v>
      </c>
      <c r="W1269" s="27">
        <v>377.928</v>
      </c>
      <c r="X1269" s="27">
        <v>37.7928</v>
      </c>
      <c r="Y1269" s="27">
        <v>210.6</v>
      </c>
      <c r="Z1269" s="27">
        <v>183.22199999999998</v>
      </c>
      <c r="AA1269" s="27">
        <v>18.322199999999999</v>
      </c>
      <c r="AB1269" s="27">
        <v>6.5</v>
      </c>
      <c r="AC1269" s="27">
        <v>28.1</v>
      </c>
      <c r="AD1269" s="27">
        <v>6</v>
      </c>
      <c r="AE1269" s="27">
        <v>16</v>
      </c>
      <c r="AF1269" s="27">
        <v>4.6999999999999993</v>
      </c>
      <c r="AG1269" s="27">
        <v>502.94119619752985</v>
      </c>
      <c r="AH1269" s="27">
        <v>50.294119619752983</v>
      </c>
      <c r="AI1269" s="27">
        <v>0.43439999999999995</v>
      </c>
      <c r="AJ1269" s="27">
        <v>0.65</v>
      </c>
      <c r="AK1269" s="27">
        <v>2.81</v>
      </c>
      <c r="AL1269" s="27">
        <v>0.6</v>
      </c>
      <c r="AM1269" s="27">
        <v>1.6</v>
      </c>
      <c r="AN1269" s="27">
        <v>0.47</v>
      </c>
      <c r="AO1269" s="27">
        <v>14.963167587476981</v>
      </c>
      <c r="AP1269" s="27">
        <v>64.686924493554343</v>
      </c>
      <c r="AQ1269" s="27">
        <v>13.812154696132598</v>
      </c>
      <c r="AR1269" s="27">
        <v>36.83241252302026</v>
      </c>
      <c r="AS1269" s="27">
        <v>10.819521178637201</v>
      </c>
    </row>
    <row r="1270" spans="1:45" x14ac:dyDescent="0.35">
      <c r="A1270" s="26">
        <v>2018</v>
      </c>
      <c r="B1270" s="26">
        <v>16404</v>
      </c>
      <c r="C1270" s="26" t="s">
        <v>162</v>
      </c>
      <c r="D1270" s="26">
        <v>143</v>
      </c>
      <c r="E1270" s="26" t="s">
        <v>77</v>
      </c>
      <c r="F1270" s="26" t="s">
        <v>156</v>
      </c>
      <c r="G1270" s="26">
        <v>3</v>
      </c>
      <c r="H1270" s="26">
        <v>280</v>
      </c>
      <c r="I1270" s="26">
        <v>138</v>
      </c>
      <c r="J1270" s="26">
        <v>2</v>
      </c>
      <c r="K1270" s="26">
        <v>47</v>
      </c>
      <c r="L1270" s="27">
        <v>119.38</v>
      </c>
      <c r="M1270" s="27">
        <v>15.76</v>
      </c>
      <c r="N1270" s="27">
        <v>3.9</v>
      </c>
      <c r="O1270" s="27">
        <v>34.269703448275855</v>
      </c>
      <c r="P1270" s="27">
        <v>34.269703448275855</v>
      </c>
      <c r="Q1270" s="27">
        <v>2304.6375568965514</v>
      </c>
      <c r="S1270" s="27">
        <v>11.54</v>
      </c>
      <c r="T1270" s="27">
        <v>42.89</v>
      </c>
      <c r="U1270" s="27">
        <v>21.12</v>
      </c>
      <c r="V1270" s="27">
        <v>428.9</v>
      </c>
      <c r="W1270" s="27">
        <v>373.14299999999997</v>
      </c>
      <c r="X1270" s="27">
        <v>37.314299999999996</v>
      </c>
      <c r="Y1270" s="27">
        <v>211.20000000000002</v>
      </c>
      <c r="Z1270" s="27">
        <v>183.744</v>
      </c>
      <c r="AA1270" s="27">
        <v>18.374400000000001</v>
      </c>
      <c r="AB1270" s="27">
        <v>6.5</v>
      </c>
      <c r="AC1270" s="27">
        <v>27.7</v>
      </c>
      <c r="AD1270" s="27">
        <v>6.1</v>
      </c>
      <c r="AE1270" s="27">
        <v>15.9</v>
      </c>
      <c r="AF1270" s="27">
        <v>4.6000000000000005</v>
      </c>
      <c r="AG1270" s="27">
        <v>496.89094768222753</v>
      </c>
      <c r="AH1270" s="27">
        <v>49.689094768222752</v>
      </c>
      <c r="AI1270" s="27">
        <v>0.4289</v>
      </c>
      <c r="AJ1270" s="27">
        <v>0.65</v>
      </c>
      <c r="AK1270" s="27">
        <v>2.77</v>
      </c>
      <c r="AL1270" s="27">
        <v>0.61</v>
      </c>
      <c r="AM1270" s="27">
        <v>1.59</v>
      </c>
      <c r="AN1270" s="27">
        <v>0.46</v>
      </c>
      <c r="AO1270" s="27">
        <v>15.155047796689205</v>
      </c>
      <c r="AP1270" s="27">
        <v>64.583819072044761</v>
      </c>
      <c r="AQ1270" s="27">
        <v>14.222429470739099</v>
      </c>
      <c r="AR1270" s="27">
        <v>37.071578456516669</v>
      </c>
      <c r="AS1270" s="27">
        <v>10.725110748426207</v>
      </c>
    </row>
    <row r="1271" spans="1:45" x14ac:dyDescent="0.35">
      <c r="A1271" s="26">
        <v>2018</v>
      </c>
      <c r="B1271" s="26">
        <v>16405</v>
      </c>
      <c r="C1271" s="26" t="s">
        <v>162</v>
      </c>
      <c r="D1271" s="26">
        <v>72</v>
      </c>
      <c r="E1271" s="26" t="s">
        <v>12</v>
      </c>
      <c r="F1271" s="26" t="s">
        <v>156</v>
      </c>
      <c r="G1271" s="26">
        <v>3</v>
      </c>
      <c r="H1271" s="26">
        <v>279</v>
      </c>
      <c r="I1271" s="26">
        <v>137</v>
      </c>
      <c r="J1271" s="26">
        <v>4</v>
      </c>
      <c r="K1271" s="26">
        <v>55</v>
      </c>
      <c r="L1271" s="27">
        <v>139.69999999999999</v>
      </c>
      <c r="M1271" s="27">
        <v>15.19</v>
      </c>
      <c r="N1271" s="27">
        <v>5.21</v>
      </c>
      <c r="O1271" s="27">
        <v>46.090579396551725</v>
      </c>
      <c r="P1271" s="27">
        <v>46.090579396551725</v>
      </c>
      <c r="Q1271" s="27">
        <v>3099.5914644181034</v>
      </c>
      <c r="S1271" s="27">
        <v>11.79</v>
      </c>
      <c r="T1271" s="27">
        <v>42.36</v>
      </c>
      <c r="U1271" s="27">
        <v>21.68</v>
      </c>
      <c r="V1271" s="27">
        <v>423.6</v>
      </c>
      <c r="W1271" s="27">
        <v>368.53200000000004</v>
      </c>
      <c r="X1271" s="27">
        <v>36.853200000000001</v>
      </c>
      <c r="Y1271" s="27">
        <v>216.8</v>
      </c>
      <c r="Z1271" s="27">
        <v>188.61600000000001</v>
      </c>
      <c r="AA1271" s="27">
        <v>18.861600000000003</v>
      </c>
      <c r="AB1271" s="27">
        <v>6.5</v>
      </c>
      <c r="AC1271" s="27">
        <v>27.3</v>
      </c>
      <c r="AD1271" s="27">
        <v>6.1</v>
      </c>
      <c r="AE1271" s="27">
        <v>15.700000000000001</v>
      </c>
      <c r="AF1271" s="27">
        <v>4.6999999999999993</v>
      </c>
      <c r="AG1271" s="27">
        <v>493.69751051236562</v>
      </c>
      <c r="AH1271" s="27">
        <v>49.369751051236562</v>
      </c>
      <c r="AI1271" s="27">
        <v>0.42360000000000003</v>
      </c>
      <c r="AJ1271" s="27">
        <v>0.65</v>
      </c>
      <c r="AK1271" s="27">
        <v>2.73</v>
      </c>
      <c r="AL1271" s="27">
        <v>0.61</v>
      </c>
      <c r="AM1271" s="27">
        <v>1.57</v>
      </c>
      <c r="AN1271" s="27">
        <v>0.47</v>
      </c>
      <c r="AO1271" s="27">
        <v>15.34466477809254</v>
      </c>
      <c r="AP1271" s="27">
        <v>64.447592067988666</v>
      </c>
      <c r="AQ1271" s="27">
        <v>14.400377714825305</v>
      </c>
      <c r="AR1271" s="27">
        <v>37.063267233238903</v>
      </c>
      <c r="AS1271" s="27">
        <v>11.095372993389988</v>
      </c>
    </row>
    <row r="1272" spans="1:45" x14ac:dyDescent="0.35">
      <c r="A1272" s="26">
        <v>2018</v>
      </c>
      <c r="B1272" s="26">
        <v>16406</v>
      </c>
      <c r="C1272" s="26" t="s">
        <v>162</v>
      </c>
      <c r="D1272" s="26">
        <v>112</v>
      </c>
      <c r="E1272" s="26" t="s">
        <v>18</v>
      </c>
      <c r="F1272" s="26" t="s">
        <v>156</v>
      </c>
      <c r="G1272" s="26">
        <v>3</v>
      </c>
      <c r="H1272" s="26">
        <v>282</v>
      </c>
      <c r="I1272" s="26">
        <v>140</v>
      </c>
      <c r="J1272" s="26">
        <v>2</v>
      </c>
      <c r="K1272" s="26">
        <v>30</v>
      </c>
      <c r="L1272" s="27">
        <v>76.2</v>
      </c>
      <c r="M1272" s="27">
        <v>17.38</v>
      </c>
      <c r="N1272" s="27">
        <v>4.5599999999999996</v>
      </c>
      <c r="O1272" s="27">
        <v>39.298630344827579</v>
      </c>
      <c r="P1272" s="27">
        <v>39.298630344827579</v>
      </c>
      <c r="Q1272" s="27">
        <v>2642.8328906896545</v>
      </c>
      <c r="S1272" s="27">
        <v>11.78</v>
      </c>
      <c r="T1272" s="27">
        <v>43.36</v>
      </c>
      <c r="U1272" s="27">
        <v>20.74</v>
      </c>
      <c r="V1272" s="27">
        <v>433.6</v>
      </c>
      <c r="W1272" s="27">
        <v>377.23200000000003</v>
      </c>
      <c r="X1272" s="27">
        <v>37.723200000000006</v>
      </c>
      <c r="Y1272" s="27">
        <v>207.39999999999998</v>
      </c>
      <c r="Z1272" s="27">
        <v>180.43799999999999</v>
      </c>
      <c r="AA1272" s="27">
        <v>18.043799999999997</v>
      </c>
      <c r="AB1272" s="27">
        <v>6.6000000000000005</v>
      </c>
      <c r="AC1272" s="27">
        <v>27.799999999999997</v>
      </c>
      <c r="AD1272" s="27">
        <v>6.1</v>
      </c>
      <c r="AE1272" s="27">
        <v>16.100000000000001</v>
      </c>
      <c r="AF1272" s="27">
        <v>4.8</v>
      </c>
      <c r="AG1272" s="27">
        <v>500.30965638804105</v>
      </c>
      <c r="AH1272" s="27">
        <v>50.030965638804105</v>
      </c>
      <c r="AI1272" s="27">
        <v>0.43360000000000004</v>
      </c>
      <c r="AJ1272" s="27">
        <v>0.66</v>
      </c>
      <c r="AK1272" s="27">
        <v>2.78</v>
      </c>
      <c r="AL1272" s="27">
        <v>0.61</v>
      </c>
      <c r="AM1272" s="27">
        <v>1.61</v>
      </c>
      <c r="AN1272" s="27">
        <v>0.48</v>
      </c>
      <c r="AO1272" s="27">
        <v>15.22140221402214</v>
      </c>
      <c r="AP1272" s="27">
        <v>64.114391143911433</v>
      </c>
      <c r="AQ1272" s="27">
        <v>14.068265682656824</v>
      </c>
      <c r="AR1272" s="27">
        <v>37.130996309963102</v>
      </c>
      <c r="AS1272" s="27">
        <v>11.07011070110701</v>
      </c>
    </row>
    <row r="1273" spans="1:45" x14ac:dyDescent="0.35">
      <c r="A1273" s="26">
        <v>2018</v>
      </c>
      <c r="B1273" s="26">
        <v>16407</v>
      </c>
      <c r="C1273" s="26" t="s">
        <v>162</v>
      </c>
      <c r="D1273" s="26">
        <v>66</v>
      </c>
      <c r="E1273" s="26" t="s">
        <v>73</v>
      </c>
      <c r="F1273" s="26" t="s">
        <v>156</v>
      </c>
      <c r="G1273" s="26">
        <v>3</v>
      </c>
      <c r="H1273" s="26">
        <v>281</v>
      </c>
      <c r="I1273" s="26">
        <v>139</v>
      </c>
      <c r="J1273" s="26">
        <v>2</v>
      </c>
      <c r="K1273" s="26">
        <v>44</v>
      </c>
      <c r="L1273" s="27">
        <v>111.76</v>
      </c>
      <c r="M1273" s="27">
        <v>15.64</v>
      </c>
      <c r="N1273" s="27">
        <v>5.8</v>
      </c>
      <c r="O1273" s="27">
        <v>51.037799999999997</v>
      </c>
      <c r="P1273" s="27">
        <v>51.037799999999997</v>
      </c>
      <c r="Q1273" s="27">
        <v>3432.29205</v>
      </c>
      <c r="S1273" s="27">
        <v>11.93</v>
      </c>
      <c r="T1273" s="27">
        <v>43.15</v>
      </c>
      <c r="U1273" s="27">
        <v>21.74</v>
      </c>
      <c r="V1273" s="27">
        <v>431.5</v>
      </c>
      <c r="W1273" s="27">
        <v>375.40499999999997</v>
      </c>
      <c r="X1273" s="27">
        <v>37.540499999999994</v>
      </c>
      <c r="Y1273" s="27">
        <v>217.39999999999998</v>
      </c>
      <c r="Z1273" s="27">
        <v>189.13799999999998</v>
      </c>
      <c r="AA1273" s="27">
        <v>18.913799999999998</v>
      </c>
      <c r="AB1273" s="27">
        <v>6.5</v>
      </c>
      <c r="AC1273" s="27">
        <v>27.799999999999997</v>
      </c>
      <c r="AD1273" s="27">
        <v>6.1</v>
      </c>
      <c r="AE1273" s="27">
        <v>15.9</v>
      </c>
      <c r="AF1273" s="27">
        <v>4.6000000000000005</v>
      </c>
      <c r="AG1273" s="27">
        <v>503.22855559081347</v>
      </c>
      <c r="AH1273" s="27">
        <v>50.322855559081347</v>
      </c>
      <c r="AI1273" s="27">
        <v>0.43149999999999999</v>
      </c>
      <c r="AJ1273" s="27">
        <v>0.65</v>
      </c>
      <c r="AK1273" s="27">
        <v>2.78</v>
      </c>
      <c r="AL1273" s="27">
        <v>0.61</v>
      </c>
      <c r="AM1273" s="27">
        <v>1.59</v>
      </c>
      <c r="AN1273" s="27">
        <v>0.46</v>
      </c>
      <c r="AO1273" s="27">
        <v>15.063731170336037</v>
      </c>
      <c r="AP1273" s="27">
        <v>64.426419466975659</v>
      </c>
      <c r="AQ1273" s="27">
        <v>14.136732329084587</v>
      </c>
      <c r="AR1273" s="27">
        <v>36.848203939745076</v>
      </c>
      <c r="AS1273" s="27">
        <v>10.660486674391658</v>
      </c>
    </row>
    <row r="1274" spans="1:45" x14ac:dyDescent="0.35">
      <c r="A1274" s="26">
        <v>2018</v>
      </c>
      <c r="B1274" s="26">
        <v>16408</v>
      </c>
      <c r="C1274" s="26" t="s">
        <v>162</v>
      </c>
      <c r="D1274" s="26">
        <v>68</v>
      </c>
      <c r="E1274" s="26" t="s">
        <v>117</v>
      </c>
      <c r="F1274" s="26" t="s">
        <v>156</v>
      </c>
      <c r="G1274" s="26">
        <v>3</v>
      </c>
      <c r="H1274" s="26">
        <v>281</v>
      </c>
      <c r="I1274" s="26">
        <v>139</v>
      </c>
      <c r="J1274" s="26">
        <v>2</v>
      </c>
      <c r="K1274" s="26">
        <v>40</v>
      </c>
      <c r="L1274" s="27">
        <v>101.6</v>
      </c>
      <c r="M1274" s="27">
        <v>16.21</v>
      </c>
      <c r="N1274" s="27">
        <v>3.38</v>
      </c>
      <c r="O1274" s="27">
        <v>29.541753620689654</v>
      </c>
      <c r="P1274" s="27">
        <v>29.541753620689654</v>
      </c>
      <c r="Q1274" s="27">
        <v>1986.6829309913792</v>
      </c>
      <c r="S1274" s="27">
        <v>11.57</v>
      </c>
      <c r="T1274" s="27">
        <v>45.08</v>
      </c>
      <c r="U1274" s="27">
        <v>20.79</v>
      </c>
      <c r="V1274" s="27">
        <v>450.79999999999995</v>
      </c>
      <c r="W1274" s="27">
        <v>392.19599999999997</v>
      </c>
      <c r="X1274" s="27">
        <v>39.2196</v>
      </c>
      <c r="Y1274" s="27">
        <v>207.89999999999998</v>
      </c>
      <c r="Z1274" s="27">
        <v>180.87299999999999</v>
      </c>
      <c r="AA1274" s="27">
        <v>18.087299999999999</v>
      </c>
      <c r="AB1274" s="27">
        <v>6.8000000000000007</v>
      </c>
      <c r="AC1274" s="27">
        <v>28.599999999999998</v>
      </c>
      <c r="AD1274" s="27">
        <v>6.3</v>
      </c>
      <c r="AE1274" s="27">
        <v>16.5</v>
      </c>
      <c r="AF1274" s="27">
        <v>4.9000000000000004</v>
      </c>
      <c r="AG1274" s="27">
        <v>520.43211858478594</v>
      </c>
      <c r="AH1274" s="27">
        <v>52.0432118584786</v>
      </c>
      <c r="AI1274" s="27">
        <v>0.45079999999999998</v>
      </c>
      <c r="AJ1274" s="27">
        <v>0.68</v>
      </c>
      <c r="AK1274" s="27">
        <v>2.86</v>
      </c>
      <c r="AL1274" s="27">
        <v>0.63</v>
      </c>
      <c r="AM1274" s="27">
        <v>1.65</v>
      </c>
      <c r="AN1274" s="27">
        <v>0.49</v>
      </c>
      <c r="AO1274" s="27">
        <v>15.08429458740018</v>
      </c>
      <c r="AP1274" s="27">
        <v>63.442768411712507</v>
      </c>
      <c r="AQ1274" s="27">
        <v>13.975155279503106</v>
      </c>
      <c r="AR1274" s="27">
        <v>36.601597160603376</v>
      </c>
      <c r="AS1274" s="27">
        <v>10.869565217391306</v>
      </c>
    </row>
    <row r="1275" spans="1:45" x14ac:dyDescent="0.35">
      <c r="A1275" s="26">
        <v>2018</v>
      </c>
      <c r="B1275" s="26">
        <v>16409</v>
      </c>
      <c r="C1275" s="26" t="s">
        <v>162</v>
      </c>
      <c r="D1275" s="26">
        <v>98</v>
      </c>
      <c r="E1275" s="26" t="s">
        <v>133</v>
      </c>
      <c r="F1275" s="26" t="s">
        <v>156</v>
      </c>
      <c r="G1275" s="26">
        <v>3</v>
      </c>
      <c r="H1275" s="26">
        <v>283</v>
      </c>
      <c r="I1275" s="26">
        <v>141</v>
      </c>
      <c r="J1275" s="26">
        <v>4</v>
      </c>
      <c r="K1275" s="26">
        <v>52</v>
      </c>
      <c r="L1275" s="27">
        <v>132.08000000000001</v>
      </c>
      <c r="M1275" s="27">
        <v>15.66</v>
      </c>
      <c r="N1275" s="27">
        <v>6.13</v>
      </c>
      <c r="O1275" s="27">
        <v>53.928886379310342</v>
      </c>
      <c r="P1275" s="27">
        <v>53.928886379310342</v>
      </c>
      <c r="Q1275" s="27">
        <v>3626.7176090086205</v>
      </c>
      <c r="S1275" s="27">
        <v>12.03</v>
      </c>
      <c r="T1275" s="27">
        <v>41.69</v>
      </c>
      <c r="U1275" s="27">
        <v>21.88</v>
      </c>
      <c r="V1275" s="27">
        <v>416.9</v>
      </c>
      <c r="W1275" s="27">
        <v>362.70299999999997</v>
      </c>
      <c r="X1275" s="27">
        <v>36.270299999999999</v>
      </c>
      <c r="Y1275" s="27">
        <v>218.79999999999998</v>
      </c>
      <c r="Z1275" s="27">
        <v>190.35599999999999</v>
      </c>
      <c r="AA1275" s="27">
        <v>19.035599999999999</v>
      </c>
      <c r="AB1275" s="27">
        <v>6.4</v>
      </c>
      <c r="AC1275" s="27">
        <v>27.1</v>
      </c>
      <c r="AD1275" s="27">
        <v>6.1</v>
      </c>
      <c r="AE1275" s="27">
        <v>15.5</v>
      </c>
      <c r="AF1275" s="27">
        <v>4.6000000000000005</v>
      </c>
      <c r="AG1275" s="27">
        <v>486.93301167469627</v>
      </c>
      <c r="AH1275" s="27">
        <v>48.693301167469627</v>
      </c>
      <c r="AI1275" s="27">
        <v>0.41689999999999999</v>
      </c>
      <c r="AJ1275" s="27">
        <v>0.64</v>
      </c>
      <c r="AK1275" s="27">
        <v>2.71</v>
      </c>
      <c r="AL1275" s="27">
        <v>0.61</v>
      </c>
      <c r="AM1275" s="27">
        <v>1.55</v>
      </c>
      <c r="AN1275" s="27">
        <v>0.46</v>
      </c>
      <c r="AO1275" s="27">
        <v>15.351403214200049</v>
      </c>
      <c r="AP1275" s="27">
        <v>65.003597985128337</v>
      </c>
      <c r="AQ1275" s="27">
        <v>14.631806188534419</v>
      </c>
      <c r="AR1275" s="27">
        <v>37.179179659390741</v>
      </c>
      <c r="AS1275" s="27">
        <v>11.033821060206286</v>
      </c>
    </row>
    <row r="1276" spans="1:45" x14ac:dyDescent="0.35">
      <c r="A1276" s="26">
        <v>2018</v>
      </c>
      <c r="B1276" s="26">
        <v>16410</v>
      </c>
      <c r="C1276" s="26" t="s">
        <v>162</v>
      </c>
      <c r="D1276" s="26">
        <v>107</v>
      </c>
      <c r="E1276" s="26" t="s">
        <v>34</v>
      </c>
      <c r="F1276" s="26" t="s">
        <v>156</v>
      </c>
      <c r="G1276" s="26">
        <v>3</v>
      </c>
      <c r="H1276" s="26">
        <v>283</v>
      </c>
      <c r="I1276" s="26">
        <v>141</v>
      </c>
      <c r="J1276" s="26">
        <v>3</v>
      </c>
      <c r="K1276" s="26">
        <v>49</v>
      </c>
      <c r="L1276" s="27">
        <v>124.46000000000001</v>
      </c>
      <c r="M1276" s="27">
        <v>16.940000000000001</v>
      </c>
      <c r="N1276" s="27">
        <v>4.01</v>
      </c>
      <c r="O1276" s="27">
        <v>34.742709137931037</v>
      </c>
      <c r="P1276" s="27">
        <v>34.742709137931037</v>
      </c>
      <c r="Q1276" s="27">
        <v>2336.4471895258621</v>
      </c>
      <c r="S1276" s="27">
        <v>10.66</v>
      </c>
      <c r="T1276" s="27">
        <v>43.65</v>
      </c>
      <c r="U1276" s="27">
        <v>21.88</v>
      </c>
      <c r="V1276" s="27">
        <v>436.5</v>
      </c>
      <c r="W1276" s="27">
        <v>379.755</v>
      </c>
      <c r="X1276" s="27">
        <v>37.975499999999997</v>
      </c>
      <c r="Y1276" s="27">
        <v>218.79999999999998</v>
      </c>
      <c r="Z1276" s="27">
        <v>190.35599999999999</v>
      </c>
      <c r="AA1276" s="27">
        <v>19.035599999999999</v>
      </c>
      <c r="AB1276" s="27">
        <v>6.8000000000000007</v>
      </c>
      <c r="AC1276" s="27">
        <v>28.4</v>
      </c>
      <c r="AD1276" s="27">
        <v>6.2</v>
      </c>
      <c r="AE1276" s="27">
        <v>16.100000000000001</v>
      </c>
      <c r="AF1276" s="27">
        <v>4.6999999999999993</v>
      </c>
      <c r="AG1276" s="27">
        <v>509.8255207387981</v>
      </c>
      <c r="AH1276" s="27">
        <v>50.982552073879809</v>
      </c>
      <c r="AI1276" s="27">
        <v>0.4365</v>
      </c>
      <c r="AJ1276" s="27">
        <v>0.68</v>
      </c>
      <c r="AK1276" s="27">
        <v>2.84</v>
      </c>
      <c r="AL1276" s="27">
        <v>0.62</v>
      </c>
      <c r="AM1276" s="27">
        <v>1.61</v>
      </c>
      <c r="AN1276" s="27">
        <v>0.47</v>
      </c>
      <c r="AO1276" s="27">
        <v>15.578465063001147</v>
      </c>
      <c r="AP1276" s="27">
        <v>65.063001145475369</v>
      </c>
      <c r="AQ1276" s="27">
        <v>14.203894616265751</v>
      </c>
      <c r="AR1276" s="27">
        <v>36.884306987399775</v>
      </c>
      <c r="AS1276" s="27">
        <v>10.767468499427261</v>
      </c>
    </row>
    <row r="1277" spans="1:45" x14ac:dyDescent="0.35">
      <c r="A1277" s="26">
        <v>2018</v>
      </c>
      <c r="B1277" s="26">
        <v>16411</v>
      </c>
      <c r="C1277" s="26" t="s">
        <v>162</v>
      </c>
      <c r="D1277" s="26">
        <v>100</v>
      </c>
      <c r="E1277" s="26" t="s">
        <v>25</v>
      </c>
      <c r="F1277" s="26" t="s">
        <v>156</v>
      </c>
      <c r="G1277" s="26">
        <v>3</v>
      </c>
      <c r="H1277" s="26">
        <v>282</v>
      </c>
      <c r="I1277" s="26">
        <v>140</v>
      </c>
      <c r="J1277" s="26">
        <v>4</v>
      </c>
      <c r="K1277" s="26">
        <v>57</v>
      </c>
      <c r="L1277" s="27">
        <v>144.78</v>
      </c>
      <c r="M1277" s="27">
        <v>16.100000000000001</v>
      </c>
      <c r="N1277" s="27">
        <v>5.08</v>
      </c>
      <c r="O1277" s="27">
        <v>44.458320689655181</v>
      </c>
      <c r="P1277" s="27">
        <v>44.458320689655181</v>
      </c>
      <c r="Q1277" s="27">
        <v>2989.8220663793109</v>
      </c>
      <c r="S1277" s="27">
        <v>11.48</v>
      </c>
      <c r="T1277" s="27">
        <v>41.83</v>
      </c>
      <c r="U1277" s="27">
        <v>22.04</v>
      </c>
      <c r="V1277" s="27">
        <v>418.29999999999995</v>
      </c>
      <c r="W1277" s="27">
        <v>363.92099999999994</v>
      </c>
      <c r="X1277" s="27">
        <v>36.392099999999992</v>
      </c>
      <c r="Y1277" s="27">
        <v>220.39999999999998</v>
      </c>
      <c r="Z1277" s="27">
        <v>191.74799999999999</v>
      </c>
      <c r="AA1277" s="27">
        <v>19.174799999999998</v>
      </c>
      <c r="AB1277" s="27">
        <v>6.6000000000000005</v>
      </c>
      <c r="AC1277" s="27">
        <v>27.200000000000003</v>
      </c>
      <c r="AD1277" s="27">
        <v>6.1</v>
      </c>
      <c r="AE1277" s="27">
        <v>15.700000000000001</v>
      </c>
      <c r="AF1277" s="27">
        <v>4.6999999999999993</v>
      </c>
      <c r="AG1277" s="27">
        <v>489.40962020239482</v>
      </c>
      <c r="AH1277" s="27">
        <v>48.940962020239482</v>
      </c>
      <c r="AI1277" s="27">
        <v>0.41829999999999995</v>
      </c>
      <c r="AJ1277" s="27">
        <v>0.66</v>
      </c>
      <c r="AK1277" s="27">
        <v>2.72</v>
      </c>
      <c r="AL1277" s="27">
        <v>0.61</v>
      </c>
      <c r="AM1277" s="27">
        <v>1.57</v>
      </c>
      <c r="AN1277" s="27">
        <v>0.47</v>
      </c>
      <c r="AO1277" s="27">
        <v>15.778149653358836</v>
      </c>
      <c r="AP1277" s="27">
        <v>65.025101601721261</v>
      </c>
      <c r="AQ1277" s="27">
        <v>14.582835285680135</v>
      </c>
      <c r="AR1277" s="27">
        <v>37.532871145111173</v>
      </c>
      <c r="AS1277" s="27">
        <v>11.235955056179774</v>
      </c>
    </row>
    <row r="1278" spans="1:45" x14ac:dyDescent="0.35">
      <c r="A1278" s="26">
        <v>2018</v>
      </c>
      <c r="B1278" s="26">
        <v>16412</v>
      </c>
      <c r="C1278" s="26" t="s">
        <v>162</v>
      </c>
      <c r="D1278" s="26">
        <v>34</v>
      </c>
      <c r="E1278" s="26" t="s">
        <v>94</v>
      </c>
      <c r="F1278" s="26" t="s">
        <v>156</v>
      </c>
      <c r="G1278" s="26">
        <v>3</v>
      </c>
      <c r="H1278" s="26">
        <v>281</v>
      </c>
      <c r="I1278" s="26">
        <v>139</v>
      </c>
      <c r="J1278" s="26">
        <v>3</v>
      </c>
      <c r="K1278" s="26">
        <v>40</v>
      </c>
      <c r="L1278" s="27">
        <v>101.6</v>
      </c>
      <c r="M1278" s="27">
        <v>17</v>
      </c>
      <c r="N1278" s="27">
        <v>4.2699999999999996</v>
      </c>
      <c r="O1278" s="27">
        <v>36.968629310344824</v>
      </c>
      <c r="P1278" s="27">
        <v>36.968629310344824</v>
      </c>
      <c r="Q1278" s="27">
        <v>2486.1403211206894</v>
      </c>
      <c r="S1278" s="27">
        <v>11.89</v>
      </c>
      <c r="T1278" s="27">
        <v>42.59</v>
      </c>
      <c r="U1278" s="27">
        <v>21.83</v>
      </c>
      <c r="V1278" s="27">
        <v>425.90000000000003</v>
      </c>
      <c r="W1278" s="27">
        <v>370.53300000000002</v>
      </c>
      <c r="X1278" s="27">
        <v>37.0533</v>
      </c>
      <c r="Y1278" s="27">
        <v>218.29999999999998</v>
      </c>
      <c r="Z1278" s="27">
        <v>189.92099999999999</v>
      </c>
      <c r="AA1278" s="27">
        <v>18.992100000000001</v>
      </c>
      <c r="AB1278" s="27">
        <v>6.4</v>
      </c>
      <c r="AC1278" s="27">
        <v>27.3</v>
      </c>
      <c r="AD1278" s="27">
        <v>6</v>
      </c>
      <c r="AE1278" s="27">
        <v>15.8</v>
      </c>
      <c r="AF1278" s="27">
        <v>4.8</v>
      </c>
      <c r="AG1278" s="27">
        <v>497.17775781073846</v>
      </c>
      <c r="AH1278" s="27">
        <v>49.717775781073847</v>
      </c>
      <c r="AI1278" s="27">
        <v>0.42590000000000006</v>
      </c>
      <c r="AJ1278" s="27">
        <v>0.64</v>
      </c>
      <c r="AK1278" s="27">
        <v>2.73</v>
      </c>
      <c r="AL1278" s="27">
        <v>0.6</v>
      </c>
      <c r="AM1278" s="27">
        <v>1.58</v>
      </c>
      <c r="AN1278" s="27">
        <v>0.48</v>
      </c>
      <c r="AO1278" s="27">
        <v>15.027001643578304</v>
      </c>
      <c r="AP1278" s="27">
        <v>64.099553885888696</v>
      </c>
      <c r="AQ1278" s="27">
        <v>14.087814040854658</v>
      </c>
      <c r="AR1278" s="27">
        <v>37.097910307583938</v>
      </c>
      <c r="AS1278" s="27">
        <v>11.270251232683727</v>
      </c>
    </row>
    <row r="1279" spans="1:45" x14ac:dyDescent="0.35">
      <c r="A1279" s="26">
        <v>2018</v>
      </c>
      <c r="B1279" s="26">
        <v>16413</v>
      </c>
      <c r="C1279" s="26" t="s">
        <v>162</v>
      </c>
      <c r="D1279" s="26">
        <v>81</v>
      </c>
      <c r="E1279" s="26" t="s">
        <v>119</v>
      </c>
      <c r="F1279" s="26" t="s">
        <v>156</v>
      </c>
      <c r="G1279" s="26">
        <v>3</v>
      </c>
      <c r="H1279" s="26">
        <v>281</v>
      </c>
      <c r="I1279" s="26">
        <v>139</v>
      </c>
      <c r="J1279" s="26">
        <v>3</v>
      </c>
      <c r="K1279" s="26">
        <v>46</v>
      </c>
      <c r="L1279" s="27">
        <v>116.84</v>
      </c>
      <c r="M1279" s="27">
        <v>15.22</v>
      </c>
      <c r="N1279" s="27">
        <v>3.56</v>
      </c>
      <c r="O1279" s="27">
        <v>31.482614482758621</v>
      </c>
      <c r="P1279" s="27">
        <v>31.482614482758621</v>
      </c>
      <c r="Q1279" s="27">
        <v>2117.2058239655171</v>
      </c>
      <c r="S1279" s="27">
        <v>12.16</v>
      </c>
      <c r="T1279" s="27">
        <v>43.7</v>
      </c>
      <c r="U1279" s="27">
        <v>21.23</v>
      </c>
      <c r="V1279" s="27">
        <v>437</v>
      </c>
      <c r="W1279" s="27">
        <v>380.19</v>
      </c>
      <c r="X1279" s="27">
        <v>38.018999999999998</v>
      </c>
      <c r="Y1279" s="27">
        <v>212.3</v>
      </c>
      <c r="Z1279" s="27">
        <v>184.70100000000002</v>
      </c>
      <c r="AA1279" s="27">
        <v>18.470100000000002</v>
      </c>
      <c r="AB1279" s="27">
        <v>6.6000000000000005</v>
      </c>
      <c r="AC1279" s="27">
        <v>27.799999999999997</v>
      </c>
      <c r="AD1279" s="27">
        <v>6</v>
      </c>
      <c r="AE1279" s="27">
        <v>16.100000000000001</v>
      </c>
      <c r="AF1279" s="27">
        <v>4.9000000000000004</v>
      </c>
      <c r="AG1279" s="27">
        <v>506.86925900804482</v>
      </c>
      <c r="AH1279" s="27">
        <v>50.686925900804482</v>
      </c>
      <c r="AI1279" s="27">
        <v>0.437</v>
      </c>
      <c r="AJ1279" s="27">
        <v>0.66</v>
      </c>
      <c r="AK1279" s="27">
        <v>2.78</v>
      </c>
      <c r="AL1279" s="27">
        <v>0.6</v>
      </c>
      <c r="AM1279" s="27">
        <v>1.61</v>
      </c>
      <c r="AN1279" s="27">
        <v>0.49</v>
      </c>
      <c r="AO1279" s="27">
        <v>15.102974828375288</v>
      </c>
      <c r="AP1279" s="27">
        <v>63.615560640732262</v>
      </c>
      <c r="AQ1279" s="27">
        <v>13.729977116704806</v>
      </c>
      <c r="AR1279" s="27">
        <v>36.842105263157897</v>
      </c>
      <c r="AS1279" s="27">
        <v>11.212814645308926</v>
      </c>
    </row>
    <row r="1280" spans="1:45" x14ac:dyDescent="0.35">
      <c r="A1280" s="26">
        <v>2018</v>
      </c>
      <c r="B1280" s="26">
        <v>16414</v>
      </c>
      <c r="C1280" s="26" t="s">
        <v>162</v>
      </c>
      <c r="D1280" s="26">
        <v>10</v>
      </c>
      <c r="E1280" s="26" t="s">
        <v>118</v>
      </c>
      <c r="F1280" s="26" t="s">
        <v>156</v>
      </c>
      <c r="G1280" s="26">
        <v>3</v>
      </c>
      <c r="H1280" s="26">
        <v>280</v>
      </c>
      <c r="I1280" s="26">
        <v>138</v>
      </c>
      <c r="J1280" s="26">
        <v>1</v>
      </c>
      <c r="K1280" s="26">
        <v>29</v>
      </c>
      <c r="L1280" s="27">
        <v>73.66</v>
      </c>
      <c r="M1280" s="27">
        <v>14.5</v>
      </c>
      <c r="N1280" s="27">
        <v>7.09</v>
      </c>
      <c r="O1280" s="27">
        <v>63.232409482758612</v>
      </c>
      <c r="P1280" s="27">
        <v>63.232409482758612</v>
      </c>
      <c r="Q1280" s="27">
        <v>4252.3795377155166</v>
      </c>
      <c r="S1280" s="27">
        <v>11.84</v>
      </c>
      <c r="T1280" s="27">
        <v>42.25</v>
      </c>
      <c r="U1280" s="27">
        <v>21.46</v>
      </c>
      <c r="V1280" s="27">
        <v>422.5</v>
      </c>
      <c r="W1280" s="27">
        <v>367.57499999999999</v>
      </c>
      <c r="X1280" s="27">
        <v>36.7575</v>
      </c>
      <c r="Y1280" s="27">
        <v>214.60000000000002</v>
      </c>
      <c r="Z1280" s="27">
        <v>186.70200000000003</v>
      </c>
      <c r="AA1280" s="27">
        <v>18.670200000000001</v>
      </c>
      <c r="AB1280" s="27">
        <v>6.4</v>
      </c>
      <c r="AC1280" s="27">
        <v>27.400000000000002</v>
      </c>
      <c r="AD1280" s="27">
        <v>6.1</v>
      </c>
      <c r="AE1280" s="27">
        <v>15.8</v>
      </c>
      <c r="AF1280" s="27">
        <v>4.6000000000000005</v>
      </c>
      <c r="AG1280" s="27">
        <v>491.25664083553738</v>
      </c>
      <c r="AH1280" s="27">
        <v>49.125664083553737</v>
      </c>
      <c r="AI1280" s="27">
        <v>0.42249999999999999</v>
      </c>
      <c r="AJ1280" s="27">
        <v>0.64</v>
      </c>
      <c r="AK1280" s="27">
        <v>2.74</v>
      </c>
      <c r="AL1280" s="27">
        <v>0.61</v>
      </c>
      <c r="AM1280" s="27">
        <v>1.58</v>
      </c>
      <c r="AN1280" s="27">
        <v>0.46</v>
      </c>
      <c r="AO1280" s="27">
        <v>15.147928994082841</v>
      </c>
      <c r="AP1280" s="27">
        <v>64.852071005917168</v>
      </c>
      <c r="AQ1280" s="27">
        <v>14.437869822485206</v>
      </c>
      <c r="AR1280" s="27">
        <v>37.396449704142015</v>
      </c>
      <c r="AS1280" s="27">
        <v>10.887573964497044</v>
      </c>
    </row>
    <row r="1281" spans="1:45" x14ac:dyDescent="0.35">
      <c r="A1281" s="26">
        <v>2018</v>
      </c>
      <c r="B1281" s="26">
        <v>16415</v>
      </c>
      <c r="C1281" s="26" t="s">
        <v>162</v>
      </c>
      <c r="D1281" s="26">
        <v>48</v>
      </c>
      <c r="E1281" s="26" t="s">
        <v>87</v>
      </c>
      <c r="F1281" s="26" t="s">
        <v>156</v>
      </c>
      <c r="G1281" s="26">
        <v>3</v>
      </c>
      <c r="H1281" s="26">
        <v>279</v>
      </c>
      <c r="I1281" s="26">
        <v>137</v>
      </c>
      <c r="J1281" s="26">
        <v>5</v>
      </c>
      <c r="K1281" s="26">
        <v>50</v>
      </c>
      <c r="L1281" s="27">
        <v>127</v>
      </c>
      <c r="M1281" s="27">
        <v>17.77</v>
      </c>
      <c r="N1281" s="27">
        <v>2.98</v>
      </c>
      <c r="O1281" s="27">
        <v>25.560770172413793</v>
      </c>
      <c r="P1281" s="27">
        <v>25.560770172413793</v>
      </c>
      <c r="Q1281" s="27">
        <v>1718.9617940948276</v>
      </c>
      <c r="S1281" s="27">
        <v>11.35</v>
      </c>
      <c r="T1281" s="27">
        <v>43.01</v>
      </c>
      <c r="U1281" s="27">
        <v>21.99</v>
      </c>
      <c r="V1281" s="27">
        <v>430.09999999999997</v>
      </c>
      <c r="W1281" s="27">
        <v>374.18699999999995</v>
      </c>
      <c r="X1281" s="27">
        <v>37.418699999999994</v>
      </c>
      <c r="Y1281" s="27">
        <v>219.89999999999998</v>
      </c>
      <c r="Z1281" s="27">
        <v>191.31299999999999</v>
      </c>
      <c r="AA1281" s="27">
        <v>19.1313</v>
      </c>
      <c r="AB1281" s="27">
        <v>6.6000000000000005</v>
      </c>
      <c r="AC1281" s="27">
        <v>27.9</v>
      </c>
      <c r="AD1281" s="27">
        <v>6.1</v>
      </c>
      <c r="AE1281" s="27">
        <v>15.9</v>
      </c>
      <c r="AF1281" s="27">
        <v>4.6999999999999993</v>
      </c>
      <c r="AG1281" s="27">
        <v>502.94489709863007</v>
      </c>
      <c r="AH1281" s="27">
        <v>50.294489709863008</v>
      </c>
      <c r="AI1281" s="27">
        <v>0.43009999999999998</v>
      </c>
      <c r="AJ1281" s="27">
        <v>0.66</v>
      </c>
      <c r="AK1281" s="27">
        <v>2.79</v>
      </c>
      <c r="AL1281" s="27">
        <v>0.61</v>
      </c>
      <c r="AM1281" s="27">
        <v>1.59</v>
      </c>
      <c r="AN1281" s="27">
        <v>0.47</v>
      </c>
      <c r="AO1281" s="27">
        <v>15.34526854219949</v>
      </c>
      <c r="AP1281" s="27">
        <v>64.868635201116021</v>
      </c>
      <c r="AQ1281" s="27">
        <v>14.182748198093467</v>
      </c>
      <c r="AR1281" s="27">
        <v>36.968146942571501</v>
      </c>
      <c r="AS1281" s="27">
        <v>10.927691234596605</v>
      </c>
    </row>
    <row r="1282" spans="1:45" x14ac:dyDescent="0.35">
      <c r="A1282" s="26">
        <v>2018</v>
      </c>
      <c r="B1282" s="26">
        <v>16416</v>
      </c>
      <c r="C1282" s="26" t="s">
        <v>162</v>
      </c>
      <c r="D1282" s="26">
        <v>61</v>
      </c>
      <c r="E1282" s="26" t="s">
        <v>135</v>
      </c>
      <c r="F1282" s="26" t="s">
        <v>156</v>
      </c>
      <c r="G1282" s="26">
        <v>3</v>
      </c>
      <c r="H1282" s="26">
        <v>278</v>
      </c>
      <c r="I1282" s="26">
        <v>136</v>
      </c>
      <c r="J1282" s="26">
        <v>4</v>
      </c>
      <c r="K1282" s="26">
        <v>50</v>
      </c>
      <c r="L1282" s="27">
        <v>127</v>
      </c>
      <c r="M1282" s="27">
        <v>14.95</v>
      </c>
      <c r="N1282" s="27">
        <v>5.14</v>
      </c>
      <c r="O1282" s="27">
        <v>45.599997413793098</v>
      </c>
      <c r="P1282" s="27">
        <v>45.599997413793098</v>
      </c>
      <c r="Q1282" s="27">
        <v>3066.5998260775859</v>
      </c>
      <c r="S1282" s="27">
        <v>11.47</v>
      </c>
      <c r="T1282" s="27">
        <v>42.44</v>
      </c>
      <c r="U1282" s="27">
        <v>22.09</v>
      </c>
      <c r="V1282" s="27">
        <v>424.4</v>
      </c>
      <c r="W1282" s="27">
        <v>369.22799999999995</v>
      </c>
      <c r="X1282" s="27">
        <v>36.922799999999995</v>
      </c>
      <c r="Y1282" s="27">
        <v>220.9</v>
      </c>
      <c r="Z1282" s="27">
        <v>192.18299999999999</v>
      </c>
      <c r="AA1282" s="27">
        <v>19.218299999999999</v>
      </c>
      <c r="AB1282" s="27">
        <v>6.5</v>
      </c>
      <c r="AC1282" s="27">
        <v>27.5</v>
      </c>
      <c r="AD1282" s="27">
        <v>6.1</v>
      </c>
      <c r="AE1282" s="27">
        <v>15.8</v>
      </c>
      <c r="AF1282" s="27">
        <v>4.6000000000000005</v>
      </c>
      <c r="AG1282" s="27">
        <v>496.81398461371271</v>
      </c>
      <c r="AH1282" s="27">
        <v>49.681398461371273</v>
      </c>
      <c r="AI1282" s="27">
        <v>0.4244</v>
      </c>
      <c r="AJ1282" s="27">
        <v>0.65</v>
      </c>
      <c r="AK1282" s="27">
        <v>2.75</v>
      </c>
      <c r="AL1282" s="27">
        <v>0.61</v>
      </c>
      <c r="AM1282" s="27">
        <v>1.58</v>
      </c>
      <c r="AN1282" s="27">
        <v>0.46</v>
      </c>
      <c r="AO1282" s="27">
        <v>15.315739868049011</v>
      </c>
      <c r="AP1282" s="27">
        <v>64.797360980207358</v>
      </c>
      <c r="AQ1282" s="27">
        <v>14.373232799245994</v>
      </c>
      <c r="AR1282" s="27">
        <v>37.229029217719138</v>
      </c>
      <c r="AS1282" s="27">
        <v>10.838831291234685</v>
      </c>
    </row>
    <row r="1283" spans="1:45" x14ac:dyDescent="0.35">
      <c r="A1283" s="26">
        <v>2018</v>
      </c>
      <c r="B1283" s="26">
        <v>16417</v>
      </c>
      <c r="C1283" s="26" t="s">
        <v>162</v>
      </c>
      <c r="D1283" s="26">
        <v>7</v>
      </c>
      <c r="E1283" s="26" t="s">
        <v>23</v>
      </c>
      <c r="F1283" s="26" t="s">
        <v>156</v>
      </c>
      <c r="G1283" s="26">
        <v>3</v>
      </c>
      <c r="H1283" s="26">
        <v>279</v>
      </c>
      <c r="I1283" s="26">
        <v>137</v>
      </c>
      <c r="J1283" s="26">
        <v>2</v>
      </c>
      <c r="K1283" s="26">
        <v>23</v>
      </c>
      <c r="L1283" s="27">
        <v>58.42</v>
      </c>
      <c r="M1283" s="27">
        <v>17.77</v>
      </c>
      <c r="N1283" s="27">
        <v>5.25</v>
      </c>
      <c r="O1283" s="27">
        <v>45.031558189655179</v>
      </c>
      <c r="P1283" s="27">
        <v>45.031558189655179</v>
      </c>
      <c r="Q1283" s="27">
        <v>3028.3722882543107</v>
      </c>
      <c r="S1283" s="27">
        <v>11.75</v>
      </c>
      <c r="T1283" s="27">
        <v>43.34</v>
      </c>
      <c r="U1283" s="27">
        <v>21.01</v>
      </c>
      <c r="V1283" s="27">
        <v>433.40000000000003</v>
      </c>
      <c r="W1283" s="27">
        <v>377.05800000000005</v>
      </c>
      <c r="X1283" s="27">
        <v>37.705800000000004</v>
      </c>
      <c r="Y1283" s="27">
        <v>210.10000000000002</v>
      </c>
      <c r="Z1283" s="27">
        <v>182.78700000000001</v>
      </c>
      <c r="AA1283" s="27">
        <v>18.278700000000001</v>
      </c>
      <c r="AB1283" s="27">
        <v>6.5</v>
      </c>
      <c r="AC1283" s="27">
        <v>27.799999999999997</v>
      </c>
      <c r="AD1283" s="27">
        <v>6.1</v>
      </c>
      <c r="AE1283" s="27">
        <v>16</v>
      </c>
      <c r="AF1283" s="27">
        <v>4.8</v>
      </c>
      <c r="AG1283" s="27">
        <v>501.51631480888466</v>
      </c>
      <c r="AH1283" s="27">
        <v>50.151631480888469</v>
      </c>
      <c r="AI1283" s="27">
        <v>0.43340000000000001</v>
      </c>
      <c r="AJ1283" s="27">
        <v>0.65</v>
      </c>
      <c r="AK1283" s="27">
        <v>2.78</v>
      </c>
      <c r="AL1283" s="27">
        <v>0.61</v>
      </c>
      <c r="AM1283" s="27">
        <v>1.6</v>
      </c>
      <c r="AN1283" s="27">
        <v>0.48</v>
      </c>
      <c r="AO1283" s="27">
        <v>14.997692662667282</v>
      </c>
      <c r="AP1283" s="27">
        <v>64.143977849561594</v>
      </c>
      <c r="AQ1283" s="27">
        <v>14.074757729580064</v>
      </c>
      <c r="AR1283" s="27">
        <v>36.917397323488693</v>
      </c>
      <c r="AS1283" s="27">
        <v>11.075219197046607</v>
      </c>
    </row>
    <row r="1284" spans="1:45" x14ac:dyDescent="0.35">
      <c r="A1284" s="26">
        <v>2018</v>
      </c>
      <c r="B1284" s="26">
        <v>16418</v>
      </c>
      <c r="C1284" s="26" t="s">
        <v>162</v>
      </c>
      <c r="D1284" s="26">
        <v>122</v>
      </c>
      <c r="E1284" s="26" t="s">
        <v>33</v>
      </c>
      <c r="F1284" s="26" t="s">
        <v>156</v>
      </c>
      <c r="G1284" s="26">
        <v>3</v>
      </c>
      <c r="H1284" s="26">
        <v>281</v>
      </c>
      <c r="I1284" s="26">
        <v>139</v>
      </c>
      <c r="J1284" s="26">
        <v>1</v>
      </c>
      <c r="K1284" s="26">
        <v>25</v>
      </c>
      <c r="L1284" s="27">
        <v>63.5</v>
      </c>
      <c r="M1284" s="27">
        <v>15.02</v>
      </c>
      <c r="N1284" s="27">
        <v>5.5</v>
      </c>
      <c r="O1284" s="27">
        <v>48.753612068965523</v>
      </c>
      <c r="P1284" s="27">
        <v>48.753612068965523</v>
      </c>
      <c r="Q1284" s="27">
        <v>3278.6804116379312</v>
      </c>
      <c r="S1284" s="27">
        <v>11.59</v>
      </c>
      <c r="T1284" s="27">
        <v>42.34</v>
      </c>
      <c r="U1284" s="27">
        <v>21.38</v>
      </c>
      <c r="V1284" s="27">
        <v>423.40000000000003</v>
      </c>
      <c r="W1284" s="27">
        <v>368.358</v>
      </c>
      <c r="X1284" s="27">
        <v>36.835799999999999</v>
      </c>
      <c r="Y1284" s="27">
        <v>213.79999999999998</v>
      </c>
      <c r="Z1284" s="27">
        <v>186.00599999999997</v>
      </c>
      <c r="AA1284" s="27">
        <v>18.600599999999996</v>
      </c>
      <c r="AB1284" s="27">
        <v>6.5</v>
      </c>
      <c r="AC1284" s="27">
        <v>27.3</v>
      </c>
      <c r="AD1284" s="27">
        <v>6</v>
      </c>
      <c r="AE1284" s="27">
        <v>15.700000000000001</v>
      </c>
      <c r="AF1284" s="27">
        <v>4.6999999999999993</v>
      </c>
      <c r="AG1284" s="27">
        <v>491.88216428472765</v>
      </c>
      <c r="AH1284" s="27">
        <v>49.188216428472764</v>
      </c>
      <c r="AI1284" s="27">
        <v>0.42340000000000005</v>
      </c>
      <c r="AJ1284" s="27">
        <v>0.65</v>
      </c>
      <c r="AK1284" s="27">
        <v>2.73</v>
      </c>
      <c r="AL1284" s="27">
        <v>0.6</v>
      </c>
      <c r="AM1284" s="27">
        <v>1.57</v>
      </c>
      <c r="AN1284" s="27">
        <v>0.47</v>
      </c>
      <c r="AO1284" s="27">
        <v>15.351913084553612</v>
      </c>
      <c r="AP1284" s="27">
        <v>64.478034955125167</v>
      </c>
      <c r="AQ1284" s="27">
        <v>14.170996693434104</v>
      </c>
      <c r="AR1284" s="27">
        <v>37.080774681152569</v>
      </c>
      <c r="AS1284" s="27">
        <v>11.10061407652338</v>
      </c>
    </row>
    <row r="1285" spans="1:45" x14ac:dyDescent="0.35">
      <c r="A1285" s="26">
        <v>2018</v>
      </c>
      <c r="B1285" s="26">
        <v>16419</v>
      </c>
      <c r="C1285" s="26" t="s">
        <v>162</v>
      </c>
      <c r="D1285" s="26">
        <v>141</v>
      </c>
      <c r="E1285" s="26" t="s">
        <v>103</v>
      </c>
      <c r="F1285" s="26" t="s">
        <v>156</v>
      </c>
      <c r="G1285" s="26">
        <v>3</v>
      </c>
      <c r="H1285" s="26">
        <v>280</v>
      </c>
      <c r="I1285" s="26">
        <v>138</v>
      </c>
      <c r="J1285" s="26">
        <v>3</v>
      </c>
      <c r="K1285" s="26">
        <v>40</v>
      </c>
      <c r="L1285" s="27">
        <v>101.6</v>
      </c>
      <c r="M1285" s="27">
        <v>15.66</v>
      </c>
      <c r="N1285" s="27">
        <v>6.15</v>
      </c>
      <c r="O1285" s="27">
        <v>54.104837068965523</v>
      </c>
      <c r="P1285" s="27">
        <v>54.104837068965523</v>
      </c>
      <c r="Q1285" s="27">
        <v>3638.5502928879314</v>
      </c>
      <c r="S1285" s="27">
        <v>11.86</v>
      </c>
      <c r="T1285" s="27">
        <v>41.17</v>
      </c>
      <c r="U1285" s="27">
        <v>22.46</v>
      </c>
      <c r="V1285" s="27">
        <v>411.70000000000005</v>
      </c>
      <c r="W1285" s="27">
        <v>358.17900000000003</v>
      </c>
      <c r="X1285" s="27">
        <v>35.817900000000002</v>
      </c>
      <c r="Y1285" s="27">
        <v>224.60000000000002</v>
      </c>
      <c r="Z1285" s="27">
        <v>195.40200000000002</v>
      </c>
      <c r="AA1285" s="27">
        <v>19.540200000000002</v>
      </c>
      <c r="AB1285" s="27">
        <v>6.4</v>
      </c>
      <c r="AC1285" s="27">
        <v>26.8</v>
      </c>
      <c r="AD1285" s="27">
        <v>6.1</v>
      </c>
      <c r="AE1285" s="27">
        <v>15.4</v>
      </c>
      <c r="AF1285" s="27">
        <v>4.6999999999999993</v>
      </c>
      <c r="AG1285" s="27">
        <v>483.87517741779129</v>
      </c>
      <c r="AH1285" s="27">
        <v>48.387517741779128</v>
      </c>
      <c r="AI1285" s="27">
        <v>0.41170000000000007</v>
      </c>
      <c r="AJ1285" s="27">
        <v>0.64</v>
      </c>
      <c r="AK1285" s="27">
        <v>2.68</v>
      </c>
      <c r="AL1285" s="27">
        <v>0.61</v>
      </c>
      <c r="AM1285" s="27">
        <v>1.54</v>
      </c>
      <c r="AN1285" s="27">
        <v>0.47</v>
      </c>
      <c r="AO1285" s="27">
        <v>15.545299975710467</v>
      </c>
      <c r="AP1285" s="27">
        <v>65.095943648287573</v>
      </c>
      <c r="AQ1285" s="27">
        <v>14.816614039349037</v>
      </c>
      <c r="AR1285" s="27">
        <v>37.405878066553313</v>
      </c>
      <c r="AS1285" s="27">
        <v>11.416079669662372</v>
      </c>
    </row>
    <row r="1286" spans="1:45" x14ac:dyDescent="0.35">
      <c r="A1286" s="26">
        <v>2018</v>
      </c>
      <c r="B1286" s="26">
        <v>16420</v>
      </c>
      <c r="C1286" s="26" t="s">
        <v>162</v>
      </c>
      <c r="D1286" s="26">
        <v>65</v>
      </c>
      <c r="E1286" s="26" t="s">
        <v>79</v>
      </c>
      <c r="F1286" s="26" t="s">
        <v>156</v>
      </c>
      <c r="G1286" s="26">
        <v>3</v>
      </c>
      <c r="H1286" s="26">
        <v>280</v>
      </c>
      <c r="I1286" s="26">
        <v>138</v>
      </c>
      <c r="J1286" s="26">
        <v>3</v>
      </c>
      <c r="K1286" s="26">
        <v>49</v>
      </c>
      <c r="L1286" s="27">
        <v>124.46000000000001</v>
      </c>
      <c r="M1286" s="27">
        <v>15.53</v>
      </c>
      <c r="N1286" s="27">
        <v>8.18</v>
      </c>
      <c r="O1286" s="27">
        <v>72.074755689655177</v>
      </c>
      <c r="P1286" s="27">
        <v>72.074755689655177</v>
      </c>
      <c r="Q1286" s="27">
        <v>4847.0273201293103</v>
      </c>
      <c r="S1286" s="27">
        <v>11.6</v>
      </c>
      <c r="T1286" s="27">
        <v>43.02</v>
      </c>
      <c r="U1286" s="27">
        <v>21.4</v>
      </c>
      <c r="V1286" s="27">
        <v>430.20000000000005</v>
      </c>
      <c r="W1286" s="27">
        <v>374.27400000000006</v>
      </c>
      <c r="X1286" s="27">
        <v>37.427400000000006</v>
      </c>
      <c r="Y1286" s="27">
        <v>214</v>
      </c>
      <c r="Z1286" s="27">
        <v>186.18</v>
      </c>
      <c r="AA1286" s="27">
        <v>18.618000000000002</v>
      </c>
      <c r="AB1286" s="27">
        <v>6.5</v>
      </c>
      <c r="AC1286" s="27">
        <v>27.7</v>
      </c>
      <c r="AD1286" s="27">
        <v>6.1</v>
      </c>
      <c r="AE1286" s="27">
        <v>15.9</v>
      </c>
      <c r="AF1286" s="27">
        <v>4.6999999999999993</v>
      </c>
      <c r="AG1286" s="27">
        <v>499.8888761856324</v>
      </c>
      <c r="AH1286" s="27">
        <v>49.98888761856324</v>
      </c>
      <c r="AI1286" s="27">
        <v>0.43020000000000003</v>
      </c>
      <c r="AJ1286" s="27">
        <v>0.65</v>
      </c>
      <c r="AK1286" s="27">
        <v>2.77</v>
      </c>
      <c r="AL1286" s="27">
        <v>0.61</v>
      </c>
      <c r="AM1286" s="27">
        <v>1.59</v>
      </c>
      <c r="AN1286" s="27">
        <v>0.47</v>
      </c>
      <c r="AO1286" s="27">
        <v>15.10925151092515</v>
      </c>
      <c r="AP1286" s="27">
        <v>64.388656438865638</v>
      </c>
      <c r="AQ1286" s="27">
        <v>14.17945141794514</v>
      </c>
      <c r="AR1286" s="27">
        <v>36.959553695955371</v>
      </c>
      <c r="AS1286" s="27">
        <v>10.925151092515106</v>
      </c>
    </row>
    <row r="1287" spans="1:45" x14ac:dyDescent="0.35">
      <c r="A1287" s="26">
        <v>2018</v>
      </c>
      <c r="B1287" s="26">
        <v>16421</v>
      </c>
      <c r="C1287" s="26" t="s">
        <v>162</v>
      </c>
      <c r="D1287" s="26">
        <v>125</v>
      </c>
      <c r="E1287" s="26" t="s">
        <v>138</v>
      </c>
      <c r="F1287" s="26" t="s">
        <v>156</v>
      </c>
      <c r="G1287" s="26">
        <v>3</v>
      </c>
      <c r="H1287" s="26">
        <v>281</v>
      </c>
      <c r="I1287" s="26">
        <v>139</v>
      </c>
      <c r="J1287" s="26">
        <v>2</v>
      </c>
      <c r="K1287" s="26">
        <v>49</v>
      </c>
      <c r="L1287" s="27">
        <v>124.46000000000001</v>
      </c>
      <c r="M1287" s="27">
        <v>17.54</v>
      </c>
      <c r="N1287" s="27">
        <v>6.25</v>
      </c>
      <c r="O1287" s="27">
        <v>53.75894396551724</v>
      </c>
      <c r="P1287" s="27">
        <v>53.75894396551724</v>
      </c>
      <c r="Q1287" s="27">
        <v>3615.2889816810343</v>
      </c>
      <c r="S1287" s="27">
        <v>11.87</v>
      </c>
      <c r="T1287" s="27">
        <v>43.32</v>
      </c>
      <c r="U1287" s="27">
        <v>21.74</v>
      </c>
      <c r="V1287" s="27">
        <v>433.2</v>
      </c>
      <c r="W1287" s="27">
        <v>376.88400000000001</v>
      </c>
      <c r="X1287" s="27">
        <v>37.688400000000001</v>
      </c>
      <c r="Y1287" s="27">
        <v>217.39999999999998</v>
      </c>
      <c r="Z1287" s="27">
        <v>189.13799999999998</v>
      </c>
      <c r="AA1287" s="27">
        <v>18.913799999999998</v>
      </c>
      <c r="AB1287" s="27">
        <v>6.4</v>
      </c>
      <c r="AC1287" s="27">
        <v>27.7</v>
      </c>
      <c r="AD1287" s="27">
        <v>5.8999999999999995</v>
      </c>
      <c r="AE1287" s="27">
        <v>15.9</v>
      </c>
      <c r="AF1287" s="27">
        <v>4.6999999999999993</v>
      </c>
      <c r="AG1287" s="27">
        <v>505.21114781446221</v>
      </c>
      <c r="AH1287" s="27">
        <v>50.521114781446222</v>
      </c>
      <c r="AI1287" s="27">
        <v>0.43319999999999997</v>
      </c>
      <c r="AJ1287" s="27">
        <v>0.64</v>
      </c>
      <c r="AK1287" s="27">
        <v>2.77</v>
      </c>
      <c r="AL1287" s="27">
        <v>0.59</v>
      </c>
      <c r="AM1287" s="27">
        <v>1.59</v>
      </c>
      <c r="AN1287" s="27">
        <v>0.47</v>
      </c>
      <c r="AO1287" s="27">
        <v>14.773776546629733</v>
      </c>
      <c r="AP1287" s="27">
        <v>63.942751615881811</v>
      </c>
      <c r="AQ1287" s="27">
        <v>13.619575253924284</v>
      </c>
      <c r="AR1287" s="27">
        <v>36.703601108033247</v>
      </c>
      <c r="AS1287" s="27">
        <v>10.849492151431209</v>
      </c>
    </row>
    <row r="1288" spans="1:45" x14ac:dyDescent="0.35">
      <c r="A1288" s="26">
        <v>2018</v>
      </c>
      <c r="B1288" s="26">
        <v>16422</v>
      </c>
      <c r="C1288" s="26" t="s">
        <v>162</v>
      </c>
      <c r="D1288" s="26">
        <v>84</v>
      </c>
      <c r="E1288" s="26" t="s">
        <v>48</v>
      </c>
      <c r="F1288" s="26" t="s">
        <v>156</v>
      </c>
      <c r="G1288" s="26">
        <v>3</v>
      </c>
      <c r="H1288" s="26">
        <v>283</v>
      </c>
      <c r="I1288" s="26">
        <v>141</v>
      </c>
      <c r="J1288" s="26">
        <v>1</v>
      </c>
      <c r="K1288" s="26">
        <v>23</v>
      </c>
      <c r="L1288" s="27">
        <v>58.42</v>
      </c>
      <c r="M1288" s="27">
        <v>14.58</v>
      </c>
      <c r="N1288" s="27">
        <v>5.63</v>
      </c>
      <c r="O1288" s="27">
        <v>50.164367758620692</v>
      </c>
      <c r="P1288" s="27">
        <v>50.164367758620692</v>
      </c>
      <c r="Q1288" s="27">
        <v>3373.5537317672415</v>
      </c>
      <c r="S1288" s="27">
        <v>11.72</v>
      </c>
      <c r="T1288" s="27">
        <v>42.08</v>
      </c>
      <c r="U1288" s="27">
        <v>20.8</v>
      </c>
      <c r="V1288" s="27">
        <v>420.79999999999995</v>
      </c>
      <c r="W1288" s="27">
        <v>366.09599999999995</v>
      </c>
      <c r="X1288" s="27">
        <v>36.609599999999993</v>
      </c>
      <c r="Y1288" s="27">
        <v>208</v>
      </c>
      <c r="Z1288" s="27">
        <v>180.96</v>
      </c>
      <c r="AA1288" s="27">
        <v>18.096</v>
      </c>
      <c r="AB1288" s="27">
        <v>6.3</v>
      </c>
      <c r="AC1288" s="27">
        <v>27.400000000000002</v>
      </c>
      <c r="AD1288" s="27">
        <v>6.1</v>
      </c>
      <c r="AE1288" s="27">
        <v>15.8</v>
      </c>
      <c r="AF1288" s="27">
        <v>4.6000000000000005</v>
      </c>
      <c r="AG1288" s="27">
        <v>485.84981781428087</v>
      </c>
      <c r="AH1288" s="27">
        <v>48.584981781428084</v>
      </c>
      <c r="AI1288" s="27">
        <v>0.42079999999999995</v>
      </c>
      <c r="AJ1288" s="27">
        <v>0.63</v>
      </c>
      <c r="AK1288" s="27">
        <v>2.74</v>
      </c>
      <c r="AL1288" s="27">
        <v>0.61</v>
      </c>
      <c r="AM1288" s="27">
        <v>1.58</v>
      </c>
      <c r="AN1288" s="27">
        <v>0.46</v>
      </c>
      <c r="AO1288" s="27">
        <v>14.971482889733842</v>
      </c>
      <c r="AP1288" s="27">
        <v>65.114068441064646</v>
      </c>
      <c r="AQ1288" s="27">
        <v>14.49619771863118</v>
      </c>
      <c r="AR1288" s="27">
        <v>37.547528517110273</v>
      </c>
      <c r="AS1288" s="27">
        <v>10.931558935361219</v>
      </c>
    </row>
    <row r="1289" spans="1:45" x14ac:dyDescent="0.35">
      <c r="A1289" s="26">
        <v>2018</v>
      </c>
      <c r="B1289" s="26">
        <v>16423</v>
      </c>
      <c r="C1289" s="26" t="s">
        <v>162</v>
      </c>
      <c r="D1289" s="26">
        <v>40</v>
      </c>
      <c r="E1289" s="26" t="s">
        <v>142</v>
      </c>
      <c r="F1289" s="26" t="s">
        <v>156</v>
      </c>
      <c r="G1289" s="26">
        <v>3</v>
      </c>
      <c r="H1289" s="26">
        <v>282</v>
      </c>
      <c r="I1289" s="26">
        <v>140</v>
      </c>
      <c r="J1289" s="26">
        <v>4</v>
      </c>
      <c r="K1289" s="26">
        <v>46</v>
      </c>
      <c r="L1289" s="27">
        <v>116.84</v>
      </c>
      <c r="M1289" s="27">
        <v>14.68</v>
      </c>
      <c r="N1289" s="27">
        <v>4.8</v>
      </c>
      <c r="O1289" s="27">
        <v>42.718841379310334</v>
      </c>
      <c r="P1289" s="27">
        <v>42.718841379310334</v>
      </c>
      <c r="Q1289" s="27">
        <v>2872.8420827586201</v>
      </c>
      <c r="S1289" s="27">
        <v>11.86</v>
      </c>
      <c r="T1289" s="27">
        <v>44.02</v>
      </c>
      <c r="U1289" s="27">
        <v>20.97</v>
      </c>
      <c r="V1289" s="27">
        <v>440.20000000000005</v>
      </c>
      <c r="W1289" s="27">
        <v>382.97400000000005</v>
      </c>
      <c r="X1289" s="27">
        <v>38.297400000000003</v>
      </c>
      <c r="Y1289" s="27">
        <v>209.7</v>
      </c>
      <c r="Z1289" s="27">
        <v>182.43899999999999</v>
      </c>
      <c r="AA1289" s="27">
        <v>18.2439</v>
      </c>
      <c r="AB1289" s="27">
        <v>6.6000000000000005</v>
      </c>
      <c r="AC1289" s="27">
        <v>28.1</v>
      </c>
      <c r="AD1289" s="27">
        <v>6</v>
      </c>
      <c r="AE1289" s="27">
        <v>16.299999999999997</v>
      </c>
      <c r="AF1289" s="27">
        <v>4.8</v>
      </c>
      <c r="AG1289" s="27">
        <v>509.16822959573881</v>
      </c>
      <c r="AH1289" s="27">
        <v>50.916822959573878</v>
      </c>
      <c r="AI1289" s="27">
        <v>0.44020000000000004</v>
      </c>
      <c r="AJ1289" s="27">
        <v>0.66</v>
      </c>
      <c r="AK1289" s="27">
        <v>2.81</v>
      </c>
      <c r="AL1289" s="27">
        <v>0.6</v>
      </c>
      <c r="AM1289" s="27">
        <v>1.63</v>
      </c>
      <c r="AN1289" s="27">
        <v>0.48</v>
      </c>
      <c r="AO1289" s="27">
        <v>14.993184915947296</v>
      </c>
      <c r="AP1289" s="27">
        <v>63.834620626987729</v>
      </c>
      <c r="AQ1289" s="27">
        <v>13.630168105406632</v>
      </c>
      <c r="AR1289" s="27">
        <v>37.028623353021345</v>
      </c>
      <c r="AS1289" s="27">
        <v>10.904134484325306</v>
      </c>
    </row>
    <row r="1290" spans="1:45" x14ac:dyDescent="0.35">
      <c r="A1290" s="26">
        <v>2018</v>
      </c>
      <c r="B1290" s="26">
        <v>16424</v>
      </c>
      <c r="C1290" s="26" t="s">
        <v>162</v>
      </c>
      <c r="D1290" s="26">
        <v>95</v>
      </c>
      <c r="E1290" s="26" t="s">
        <v>107</v>
      </c>
      <c r="F1290" s="26" t="s">
        <v>156</v>
      </c>
      <c r="G1290" s="26">
        <v>3</v>
      </c>
      <c r="H1290" s="26">
        <v>282</v>
      </c>
      <c r="I1290" s="26">
        <v>140</v>
      </c>
      <c r="J1290" s="26">
        <v>5</v>
      </c>
      <c r="K1290" s="26">
        <v>46</v>
      </c>
      <c r="L1290" s="27">
        <v>116.84</v>
      </c>
      <c r="M1290" s="27">
        <v>18.53</v>
      </c>
      <c r="N1290" s="27">
        <v>4.54</v>
      </c>
      <c r="O1290" s="27">
        <v>38.581663620689653</v>
      </c>
      <c r="P1290" s="27">
        <v>38.581663620689653</v>
      </c>
      <c r="Q1290" s="27">
        <v>2594.6168784913793</v>
      </c>
      <c r="S1290" s="27">
        <v>11.52</v>
      </c>
      <c r="T1290" s="27">
        <v>43.01</v>
      </c>
      <c r="U1290" s="27">
        <v>21.77</v>
      </c>
      <c r="V1290" s="27">
        <v>430.09999999999997</v>
      </c>
      <c r="W1290" s="27">
        <v>374.18699999999995</v>
      </c>
      <c r="X1290" s="27">
        <v>37.418699999999994</v>
      </c>
      <c r="Y1290" s="27">
        <v>217.7</v>
      </c>
      <c r="Z1290" s="27">
        <v>189.399</v>
      </c>
      <c r="AA1290" s="27">
        <v>18.939900000000002</v>
      </c>
      <c r="AB1290" s="27">
        <v>6.7</v>
      </c>
      <c r="AC1290" s="27">
        <v>27.7</v>
      </c>
      <c r="AD1290" s="27">
        <v>6.1</v>
      </c>
      <c r="AE1290" s="27">
        <v>16</v>
      </c>
      <c r="AF1290" s="27">
        <v>4.6999999999999993</v>
      </c>
      <c r="AG1290" s="27">
        <v>501.75733807384881</v>
      </c>
      <c r="AH1290" s="27">
        <v>50.17573380738488</v>
      </c>
      <c r="AI1290" s="27">
        <v>0.43009999999999998</v>
      </c>
      <c r="AJ1290" s="27">
        <v>0.67</v>
      </c>
      <c r="AK1290" s="27">
        <v>2.77</v>
      </c>
      <c r="AL1290" s="27">
        <v>0.61</v>
      </c>
      <c r="AM1290" s="27">
        <v>1.6</v>
      </c>
      <c r="AN1290" s="27">
        <v>0.47</v>
      </c>
      <c r="AO1290" s="27">
        <v>15.577772611020693</v>
      </c>
      <c r="AP1290" s="27">
        <v>64.403627063473607</v>
      </c>
      <c r="AQ1290" s="27">
        <v>14.182748198093467</v>
      </c>
      <c r="AR1290" s="27">
        <v>37.200651011392701</v>
      </c>
      <c r="AS1290" s="27">
        <v>10.927691234596605</v>
      </c>
    </row>
    <row r="1291" spans="1:45" x14ac:dyDescent="0.35">
      <c r="A1291" s="26">
        <v>2018</v>
      </c>
      <c r="B1291" s="26">
        <v>16425</v>
      </c>
      <c r="C1291" s="26" t="s">
        <v>162</v>
      </c>
      <c r="D1291" s="26">
        <v>138</v>
      </c>
      <c r="E1291" s="26" t="s">
        <v>56</v>
      </c>
      <c r="F1291" s="26" t="s">
        <v>156</v>
      </c>
      <c r="G1291" s="26">
        <v>3</v>
      </c>
      <c r="H1291" s="26">
        <v>282</v>
      </c>
      <c r="I1291" s="26">
        <v>140</v>
      </c>
      <c r="J1291" s="26">
        <v>5</v>
      </c>
      <c r="K1291" s="26">
        <v>49</v>
      </c>
      <c r="L1291" s="27">
        <v>124.46000000000001</v>
      </c>
      <c r="M1291" s="27">
        <v>15.17</v>
      </c>
      <c r="N1291" s="27">
        <v>2.57</v>
      </c>
      <c r="O1291" s="27">
        <v>22.741021637931034</v>
      </c>
      <c r="P1291" s="27">
        <v>22.741021637931034</v>
      </c>
      <c r="Q1291" s="27">
        <v>1529.333705150862</v>
      </c>
      <c r="S1291" s="27">
        <v>12.19</v>
      </c>
      <c r="T1291" s="27">
        <v>44.01</v>
      </c>
      <c r="U1291" s="27">
        <v>20.95</v>
      </c>
      <c r="V1291" s="27">
        <v>440.09999999999997</v>
      </c>
      <c r="W1291" s="27">
        <v>382.88699999999994</v>
      </c>
      <c r="X1291" s="27">
        <v>38.288699999999992</v>
      </c>
      <c r="Y1291" s="27">
        <v>209.5</v>
      </c>
      <c r="Z1291" s="27">
        <v>182.26499999999999</v>
      </c>
      <c r="AA1291" s="27">
        <v>18.226499999999998</v>
      </c>
      <c r="AB1291" s="27">
        <v>6.7</v>
      </c>
      <c r="AC1291" s="27">
        <v>27.9</v>
      </c>
      <c r="AD1291" s="27">
        <v>6.1</v>
      </c>
      <c r="AE1291" s="27">
        <v>16.100000000000001</v>
      </c>
      <c r="AF1291" s="27">
        <v>4.9000000000000004</v>
      </c>
      <c r="AG1291" s="27">
        <v>508.9442444546587</v>
      </c>
      <c r="AH1291" s="27">
        <v>50.894424445465873</v>
      </c>
      <c r="AI1291" s="27">
        <v>0.44009999999999999</v>
      </c>
      <c r="AJ1291" s="27">
        <v>0.67</v>
      </c>
      <c r="AK1291" s="27">
        <v>2.79</v>
      </c>
      <c r="AL1291" s="27">
        <v>0.61</v>
      </c>
      <c r="AM1291" s="27">
        <v>1.61</v>
      </c>
      <c r="AN1291" s="27">
        <v>0.49</v>
      </c>
      <c r="AO1291" s="27">
        <v>15.22381276982504</v>
      </c>
      <c r="AP1291" s="27">
        <v>63.394683026584865</v>
      </c>
      <c r="AQ1291" s="27">
        <v>13.860486253124289</v>
      </c>
      <c r="AR1291" s="27">
        <v>36.582594864803461</v>
      </c>
      <c r="AS1291" s="27">
        <v>11.133833219722792</v>
      </c>
    </row>
    <row r="1292" spans="1:45" x14ac:dyDescent="0.35">
      <c r="A1292" s="26">
        <v>2018</v>
      </c>
      <c r="B1292" s="26">
        <v>16426</v>
      </c>
      <c r="C1292" s="26" t="s">
        <v>162</v>
      </c>
      <c r="D1292" s="26">
        <v>56</v>
      </c>
      <c r="E1292" s="26" t="s">
        <v>122</v>
      </c>
      <c r="F1292" s="26" t="s">
        <v>156</v>
      </c>
      <c r="G1292" s="26">
        <v>3</v>
      </c>
      <c r="H1292" s="26">
        <v>281</v>
      </c>
      <c r="I1292" s="26">
        <v>139</v>
      </c>
      <c r="J1292" s="26">
        <v>4</v>
      </c>
      <c r="K1292" s="26">
        <v>48</v>
      </c>
      <c r="L1292" s="27">
        <v>121.92</v>
      </c>
      <c r="M1292" s="27">
        <v>15.32</v>
      </c>
      <c r="N1292" s="27">
        <v>4.83</v>
      </c>
      <c r="O1292" s="27">
        <v>42.66339</v>
      </c>
      <c r="P1292" s="27">
        <v>42.66339</v>
      </c>
      <c r="Q1292" s="27">
        <v>2869.1129774999999</v>
      </c>
      <c r="S1292" s="27">
        <v>11.57</v>
      </c>
      <c r="T1292" s="27">
        <v>43.78</v>
      </c>
      <c r="U1292" s="27">
        <v>20.74</v>
      </c>
      <c r="V1292" s="27">
        <v>437.8</v>
      </c>
      <c r="W1292" s="27">
        <v>380.88600000000002</v>
      </c>
      <c r="X1292" s="27">
        <v>38.0886</v>
      </c>
      <c r="Y1292" s="27">
        <v>207.39999999999998</v>
      </c>
      <c r="Z1292" s="27">
        <v>180.43799999999999</v>
      </c>
      <c r="AA1292" s="27">
        <v>18.043799999999997</v>
      </c>
      <c r="AB1292" s="27">
        <v>6.6000000000000005</v>
      </c>
      <c r="AC1292" s="27">
        <v>28</v>
      </c>
      <c r="AD1292" s="27">
        <v>6.1</v>
      </c>
      <c r="AE1292" s="27">
        <v>16.100000000000001</v>
      </c>
      <c r="AF1292" s="27">
        <v>4.8</v>
      </c>
      <c r="AG1292" s="27">
        <v>505.15582925895831</v>
      </c>
      <c r="AH1292" s="27">
        <v>50.515582925895828</v>
      </c>
      <c r="AI1292" s="27">
        <v>0.43780000000000002</v>
      </c>
      <c r="AJ1292" s="27">
        <v>0.66</v>
      </c>
      <c r="AK1292" s="27">
        <v>2.8</v>
      </c>
      <c r="AL1292" s="27">
        <v>0.61</v>
      </c>
      <c r="AM1292" s="27">
        <v>1.61</v>
      </c>
      <c r="AN1292" s="27">
        <v>0.48</v>
      </c>
      <c r="AO1292" s="27">
        <v>15.075376884422111</v>
      </c>
      <c r="AP1292" s="27">
        <v>63.956144358154404</v>
      </c>
      <c r="AQ1292" s="27">
        <v>13.933302878026495</v>
      </c>
      <c r="AR1292" s="27">
        <v>36.774783005938787</v>
      </c>
      <c r="AS1292" s="27">
        <v>10.963910461397898</v>
      </c>
    </row>
    <row r="1293" spans="1:45" x14ac:dyDescent="0.35">
      <c r="A1293" s="26">
        <v>2018</v>
      </c>
      <c r="B1293" s="26">
        <v>16427</v>
      </c>
      <c r="C1293" s="26" t="s">
        <v>162</v>
      </c>
      <c r="D1293" s="26">
        <v>101</v>
      </c>
      <c r="E1293" s="26" t="s">
        <v>58</v>
      </c>
      <c r="F1293" s="26" t="s">
        <v>156</v>
      </c>
      <c r="G1293" s="26">
        <v>3</v>
      </c>
      <c r="H1293" s="26">
        <v>279</v>
      </c>
      <c r="I1293" s="26">
        <v>137</v>
      </c>
      <c r="J1293" s="26">
        <v>1</v>
      </c>
      <c r="K1293" s="26">
        <v>29</v>
      </c>
      <c r="L1293" s="27">
        <v>73.66</v>
      </c>
      <c r="M1293" s="27">
        <v>14.73</v>
      </c>
      <c r="N1293" s="27">
        <v>5.04</v>
      </c>
      <c r="O1293" s="27">
        <v>44.82849724137931</v>
      </c>
      <c r="P1293" s="27">
        <v>44.82849724137931</v>
      </c>
      <c r="Q1293" s="27">
        <v>3014.7164394827587</v>
      </c>
      <c r="S1293" s="27">
        <v>11.94</v>
      </c>
      <c r="T1293" s="27">
        <v>43.66</v>
      </c>
      <c r="U1293" s="27">
        <v>20.58</v>
      </c>
      <c r="V1293" s="27">
        <v>436.59999999999997</v>
      </c>
      <c r="W1293" s="27">
        <v>379.84199999999998</v>
      </c>
      <c r="X1293" s="27">
        <v>37.984200000000001</v>
      </c>
      <c r="Y1293" s="27">
        <v>205.79999999999998</v>
      </c>
      <c r="Z1293" s="27">
        <v>179.04599999999999</v>
      </c>
      <c r="AA1293" s="27">
        <v>17.904599999999999</v>
      </c>
      <c r="AB1293" s="27">
        <v>6.5</v>
      </c>
      <c r="AC1293" s="27">
        <v>28.1</v>
      </c>
      <c r="AD1293" s="27">
        <v>6.1</v>
      </c>
      <c r="AE1293" s="27">
        <v>16.100000000000001</v>
      </c>
      <c r="AF1293" s="27">
        <v>4.6999999999999993</v>
      </c>
      <c r="AG1293" s="27">
        <v>502.91701987009606</v>
      </c>
      <c r="AH1293" s="27">
        <v>50.291701987009603</v>
      </c>
      <c r="AI1293" s="27">
        <v>0.43659999999999999</v>
      </c>
      <c r="AJ1293" s="27">
        <v>0.65</v>
      </c>
      <c r="AK1293" s="27">
        <v>2.81</v>
      </c>
      <c r="AL1293" s="27">
        <v>0.61</v>
      </c>
      <c r="AM1293" s="27">
        <v>1.61</v>
      </c>
      <c r="AN1293" s="27">
        <v>0.47</v>
      </c>
      <c r="AO1293" s="27">
        <v>14.887769125057261</v>
      </c>
      <c r="AP1293" s="27">
        <v>64.360971140632159</v>
      </c>
      <c r="AQ1293" s="27">
        <v>13.971598717361429</v>
      </c>
      <c r="AR1293" s="27">
        <v>36.87585890975722</v>
      </c>
      <c r="AS1293" s="27">
        <v>10.765002290426018</v>
      </c>
    </row>
    <row r="1294" spans="1:45" x14ac:dyDescent="0.35">
      <c r="A1294" s="26">
        <v>2018</v>
      </c>
      <c r="B1294" s="26">
        <v>16428</v>
      </c>
      <c r="C1294" s="26" t="s">
        <v>162</v>
      </c>
      <c r="D1294" s="26">
        <v>79</v>
      </c>
      <c r="E1294" s="26" t="s">
        <v>151</v>
      </c>
      <c r="F1294" s="26" t="s">
        <v>156</v>
      </c>
      <c r="G1294" s="26">
        <v>3</v>
      </c>
      <c r="H1294" s="26">
        <v>278</v>
      </c>
      <c r="I1294" s="26">
        <v>136</v>
      </c>
      <c r="J1294" s="26">
        <v>1</v>
      </c>
      <c r="K1294" s="26">
        <v>25</v>
      </c>
      <c r="L1294" s="27">
        <v>63.5</v>
      </c>
      <c r="M1294" s="27">
        <v>14.86</v>
      </c>
      <c r="N1294" s="27">
        <v>6.11</v>
      </c>
      <c r="O1294" s="27">
        <v>54.262804655172424</v>
      </c>
      <c r="P1294" s="27">
        <v>54.262804655172424</v>
      </c>
      <c r="Q1294" s="27">
        <v>3649.1736130603454</v>
      </c>
      <c r="S1294" s="27">
        <v>11.39</v>
      </c>
      <c r="T1294" s="27">
        <v>43.67</v>
      </c>
      <c r="U1294" s="27">
        <v>20.190000000000001</v>
      </c>
      <c r="V1294" s="27">
        <v>436.70000000000005</v>
      </c>
      <c r="W1294" s="27">
        <v>379.92900000000003</v>
      </c>
      <c r="X1294" s="27">
        <v>37.992900000000006</v>
      </c>
      <c r="Y1294" s="27">
        <v>201.9</v>
      </c>
      <c r="Z1294" s="27">
        <v>175.65299999999999</v>
      </c>
      <c r="AA1294" s="27">
        <v>17.565300000000001</v>
      </c>
      <c r="AB1294" s="27">
        <v>6.5</v>
      </c>
      <c r="AC1294" s="27">
        <v>28.1</v>
      </c>
      <c r="AD1294" s="27">
        <v>6.1</v>
      </c>
      <c r="AE1294" s="27">
        <v>16.100000000000001</v>
      </c>
      <c r="AF1294" s="27">
        <v>4.8</v>
      </c>
      <c r="AG1294" s="27">
        <v>500.96173619583277</v>
      </c>
      <c r="AH1294" s="27">
        <v>50.096173619583276</v>
      </c>
      <c r="AI1294" s="27">
        <v>0.43670000000000003</v>
      </c>
      <c r="AJ1294" s="27">
        <v>0.65</v>
      </c>
      <c r="AK1294" s="27">
        <v>2.81</v>
      </c>
      <c r="AL1294" s="27">
        <v>0.61</v>
      </c>
      <c r="AM1294" s="27">
        <v>1.61</v>
      </c>
      <c r="AN1294" s="27">
        <v>0.48</v>
      </c>
      <c r="AO1294" s="27">
        <v>14.88435997252118</v>
      </c>
      <c r="AP1294" s="27">
        <v>64.34623311197619</v>
      </c>
      <c r="AQ1294" s="27">
        <v>13.968399358827568</v>
      </c>
      <c r="AR1294" s="27">
        <v>36.867414701167853</v>
      </c>
      <c r="AS1294" s="27">
        <v>10.991527364323332</v>
      </c>
    </row>
    <row r="1295" spans="1:45" x14ac:dyDescent="0.35">
      <c r="A1295" s="26">
        <v>2018</v>
      </c>
      <c r="B1295" s="26">
        <v>16429</v>
      </c>
      <c r="C1295" s="26" t="s">
        <v>162</v>
      </c>
      <c r="D1295" s="26">
        <v>51</v>
      </c>
      <c r="E1295" s="26" t="s">
        <v>69</v>
      </c>
      <c r="F1295" s="26" t="s">
        <v>156</v>
      </c>
      <c r="G1295" s="26">
        <v>3</v>
      </c>
      <c r="H1295" s="26">
        <v>279</v>
      </c>
      <c r="I1295" s="26">
        <v>137</v>
      </c>
      <c r="J1295" s="26">
        <v>1</v>
      </c>
      <c r="K1295" s="26">
        <v>27</v>
      </c>
      <c r="L1295" s="27">
        <v>68.58</v>
      </c>
      <c r="M1295" s="27">
        <v>15.23</v>
      </c>
      <c r="N1295" s="27">
        <v>5.23</v>
      </c>
      <c r="O1295" s="27">
        <v>46.245688879310343</v>
      </c>
      <c r="P1295" s="27">
        <v>46.245688879310343</v>
      </c>
      <c r="Q1295" s="27">
        <v>3110.0225771336204</v>
      </c>
      <c r="S1295" s="27">
        <v>12.29</v>
      </c>
      <c r="T1295" s="27">
        <v>43.42</v>
      </c>
      <c r="U1295" s="27">
        <v>20.38</v>
      </c>
      <c r="V1295" s="27">
        <v>434.20000000000005</v>
      </c>
      <c r="W1295" s="27">
        <v>377.75400000000002</v>
      </c>
      <c r="X1295" s="27">
        <v>37.775400000000005</v>
      </c>
      <c r="Y1295" s="27">
        <v>203.79999999999998</v>
      </c>
      <c r="Z1295" s="27">
        <v>177.30599999999998</v>
      </c>
      <c r="AA1295" s="27">
        <v>17.730599999999999</v>
      </c>
      <c r="AB1295" s="27">
        <v>6.7</v>
      </c>
      <c r="AC1295" s="27">
        <v>27.7</v>
      </c>
      <c r="AD1295" s="27">
        <v>6</v>
      </c>
      <c r="AE1295" s="27">
        <v>16.100000000000001</v>
      </c>
      <c r="AF1295" s="27">
        <v>4.9000000000000004</v>
      </c>
      <c r="AG1295" s="27">
        <v>499.09464990998293</v>
      </c>
      <c r="AH1295" s="27">
        <v>49.909464990998295</v>
      </c>
      <c r="AI1295" s="27">
        <v>0.43420000000000003</v>
      </c>
      <c r="AJ1295" s="27">
        <v>0.67</v>
      </c>
      <c r="AK1295" s="27">
        <v>2.77</v>
      </c>
      <c r="AL1295" s="27">
        <v>0.6</v>
      </c>
      <c r="AM1295" s="27">
        <v>1.61</v>
      </c>
      <c r="AN1295" s="27">
        <v>0.49</v>
      </c>
      <c r="AO1295" s="27">
        <v>15.430677107323813</v>
      </c>
      <c r="AP1295" s="27">
        <v>63.79548595117457</v>
      </c>
      <c r="AQ1295" s="27">
        <v>13.818516812528788</v>
      </c>
      <c r="AR1295" s="27">
        <v>37.079686780285584</v>
      </c>
      <c r="AS1295" s="27">
        <v>11.285122063565177</v>
      </c>
    </row>
    <row r="1296" spans="1:45" x14ac:dyDescent="0.35">
      <c r="A1296" s="26">
        <v>2018</v>
      </c>
      <c r="B1296" s="26">
        <v>16430</v>
      </c>
      <c r="C1296" s="26" t="s">
        <v>162</v>
      </c>
      <c r="D1296" s="26">
        <v>92</v>
      </c>
      <c r="E1296" s="26" t="s">
        <v>19</v>
      </c>
      <c r="F1296" s="26" t="s">
        <v>156</v>
      </c>
      <c r="G1296" s="26">
        <v>3</v>
      </c>
      <c r="H1296" s="26">
        <v>278</v>
      </c>
      <c r="I1296" s="26">
        <v>136</v>
      </c>
      <c r="J1296" s="26">
        <v>1</v>
      </c>
      <c r="K1296" s="26">
        <v>23</v>
      </c>
      <c r="L1296" s="27">
        <v>58.42</v>
      </c>
      <c r="M1296" s="27">
        <v>15.2</v>
      </c>
      <c r="N1296" s="27">
        <v>5.95</v>
      </c>
      <c r="O1296" s="27">
        <v>52.630827586206898</v>
      </c>
      <c r="P1296" s="27">
        <v>52.630827586206898</v>
      </c>
      <c r="Q1296" s="27">
        <v>3539.4231551724138</v>
      </c>
      <c r="S1296" s="27">
        <v>11.83</v>
      </c>
      <c r="T1296" s="27">
        <v>43.54</v>
      </c>
      <c r="U1296" s="27">
        <v>20.91</v>
      </c>
      <c r="V1296" s="27">
        <v>435.4</v>
      </c>
      <c r="W1296" s="27">
        <v>378.798</v>
      </c>
      <c r="X1296" s="27">
        <v>37.879800000000003</v>
      </c>
      <c r="Y1296" s="27">
        <v>209.1</v>
      </c>
      <c r="Z1296" s="27">
        <v>181.917</v>
      </c>
      <c r="AA1296" s="27">
        <v>18.191700000000001</v>
      </c>
      <c r="AB1296" s="27">
        <v>6.6000000000000005</v>
      </c>
      <c r="AC1296" s="27">
        <v>27.9</v>
      </c>
      <c r="AD1296" s="27">
        <v>6.2</v>
      </c>
      <c r="AE1296" s="27">
        <v>16.100000000000001</v>
      </c>
      <c r="AF1296" s="27">
        <v>4.8</v>
      </c>
      <c r="AG1296" s="27">
        <v>503.29484480393694</v>
      </c>
      <c r="AH1296" s="27">
        <v>50.329484480393695</v>
      </c>
      <c r="AI1296" s="27">
        <v>0.43539999999999995</v>
      </c>
      <c r="AJ1296" s="27">
        <v>0.66</v>
      </c>
      <c r="AK1296" s="27">
        <v>2.79</v>
      </c>
      <c r="AL1296" s="27">
        <v>0.62</v>
      </c>
      <c r="AM1296" s="27">
        <v>1.61</v>
      </c>
      <c r="AN1296" s="27">
        <v>0.48</v>
      </c>
      <c r="AO1296" s="27">
        <v>15.158474965548923</v>
      </c>
      <c r="AP1296" s="27">
        <v>64.079007808911356</v>
      </c>
      <c r="AQ1296" s="27">
        <v>14.239779513091412</v>
      </c>
      <c r="AR1296" s="27">
        <v>36.977491961414799</v>
      </c>
      <c r="AS1296" s="27">
        <v>11.024345429490126</v>
      </c>
    </row>
    <row r="1297" spans="1:45" x14ac:dyDescent="0.35">
      <c r="A1297" s="26">
        <v>2018</v>
      </c>
      <c r="B1297" s="26">
        <v>16431</v>
      </c>
      <c r="C1297" s="26" t="s">
        <v>162</v>
      </c>
      <c r="D1297" s="26">
        <v>46</v>
      </c>
      <c r="E1297" s="26" t="s">
        <v>65</v>
      </c>
      <c r="F1297" s="26" t="s">
        <v>156</v>
      </c>
      <c r="G1297" s="26">
        <v>3</v>
      </c>
      <c r="H1297" s="26">
        <v>278</v>
      </c>
      <c r="I1297" s="26">
        <v>136</v>
      </c>
      <c r="J1297" s="26">
        <v>3</v>
      </c>
      <c r="K1297" s="26">
        <v>55</v>
      </c>
      <c r="L1297" s="27">
        <v>139.69999999999999</v>
      </c>
      <c r="M1297" s="27">
        <v>16.510000000000002</v>
      </c>
      <c r="N1297" s="27">
        <v>6.89</v>
      </c>
      <c r="O1297" s="27">
        <v>60.004119051724132</v>
      </c>
      <c r="P1297" s="27">
        <v>60.004119051724132</v>
      </c>
      <c r="Q1297" s="27">
        <v>4035.277006228448</v>
      </c>
      <c r="S1297" s="27">
        <v>11.59</v>
      </c>
      <c r="T1297" s="27">
        <v>43.99</v>
      </c>
      <c r="U1297" s="27">
        <v>21.3</v>
      </c>
      <c r="V1297" s="27">
        <v>439.90000000000003</v>
      </c>
      <c r="W1297" s="27">
        <v>382.71300000000002</v>
      </c>
      <c r="X1297" s="27">
        <v>38.271300000000004</v>
      </c>
      <c r="Y1297" s="27">
        <v>213</v>
      </c>
      <c r="Z1297" s="27">
        <v>185.31</v>
      </c>
      <c r="AA1297" s="27">
        <v>18.530999999999999</v>
      </c>
      <c r="AB1297" s="27">
        <v>6.8000000000000007</v>
      </c>
      <c r="AC1297" s="27">
        <v>28.3</v>
      </c>
      <c r="AD1297" s="27">
        <v>6.3</v>
      </c>
      <c r="AE1297" s="27">
        <v>16.200000000000003</v>
      </c>
      <c r="AF1297" s="27">
        <v>4.8</v>
      </c>
      <c r="AG1297" s="27">
        <v>510.61433343277542</v>
      </c>
      <c r="AH1297" s="27">
        <v>51.061433343277542</v>
      </c>
      <c r="AI1297" s="27">
        <v>0.43990000000000001</v>
      </c>
      <c r="AJ1297" s="27">
        <v>0.68</v>
      </c>
      <c r="AK1297" s="27">
        <v>2.83</v>
      </c>
      <c r="AL1297" s="27">
        <v>0.63</v>
      </c>
      <c r="AM1297" s="27">
        <v>1.62</v>
      </c>
      <c r="AN1297" s="27">
        <v>0.48</v>
      </c>
      <c r="AO1297" s="27">
        <v>15.458058649693113</v>
      </c>
      <c r="AP1297" s="27">
        <v>64.332802909752218</v>
      </c>
      <c r="AQ1297" s="27">
        <v>14.321436690156853</v>
      </c>
      <c r="AR1297" s="27">
        <v>36.826551488974772</v>
      </c>
      <c r="AS1297" s="27">
        <v>10.911570811548078</v>
      </c>
    </row>
    <row r="1298" spans="1:45" x14ac:dyDescent="0.35">
      <c r="A1298" s="26">
        <v>2018</v>
      </c>
      <c r="B1298" s="26">
        <v>16500</v>
      </c>
      <c r="C1298" s="26" t="s">
        <v>163</v>
      </c>
      <c r="D1298" s="26">
        <v>68</v>
      </c>
      <c r="E1298" s="26" t="s">
        <v>117</v>
      </c>
      <c r="F1298" s="26" t="s">
        <v>156</v>
      </c>
      <c r="G1298" s="26">
        <v>1</v>
      </c>
      <c r="H1298" s="26" t="s">
        <v>165</v>
      </c>
      <c r="I1298" s="26" t="s">
        <v>165</v>
      </c>
      <c r="J1298" s="26" t="s">
        <v>165</v>
      </c>
      <c r="K1298" s="26" t="s">
        <v>165</v>
      </c>
      <c r="L1298" s="27" t="s">
        <v>165</v>
      </c>
      <c r="M1298" s="27" t="s">
        <v>165</v>
      </c>
      <c r="N1298" s="27" t="s">
        <v>165</v>
      </c>
      <c r="O1298" s="27" t="s">
        <v>165</v>
      </c>
      <c r="P1298" s="27" t="s">
        <v>165</v>
      </c>
      <c r="Q1298" s="27" t="s">
        <v>165</v>
      </c>
      <c r="R1298" s="27" t="s">
        <v>165</v>
      </c>
      <c r="S1298" s="27" t="s">
        <v>165</v>
      </c>
      <c r="T1298" s="27" t="s">
        <v>165</v>
      </c>
      <c r="U1298" s="27" t="s">
        <v>165</v>
      </c>
      <c r="V1298" s="27" t="s">
        <v>165</v>
      </c>
      <c r="W1298" s="27" t="s">
        <v>165</v>
      </c>
      <c r="X1298" s="27" t="s">
        <v>165</v>
      </c>
      <c r="Y1298" s="27" t="s">
        <v>165</v>
      </c>
      <c r="Z1298" s="27" t="s">
        <v>165</v>
      </c>
      <c r="AA1298" s="27" t="s">
        <v>165</v>
      </c>
      <c r="AB1298" s="27" t="s">
        <v>165</v>
      </c>
      <c r="AC1298" s="27" t="s">
        <v>165</v>
      </c>
      <c r="AD1298" s="27" t="s">
        <v>165</v>
      </c>
      <c r="AE1298" s="27" t="s">
        <v>165</v>
      </c>
      <c r="AF1298" s="27" t="s">
        <v>165</v>
      </c>
      <c r="AG1298" s="27" t="s">
        <v>165</v>
      </c>
      <c r="AH1298" s="27" t="s">
        <v>165</v>
      </c>
      <c r="AI1298" s="27" t="s">
        <v>165</v>
      </c>
      <c r="AJ1298" s="27" t="s">
        <v>165</v>
      </c>
      <c r="AK1298" s="27" t="s">
        <v>165</v>
      </c>
      <c r="AL1298" s="27" t="s">
        <v>165</v>
      </c>
      <c r="AM1298" s="27" t="s">
        <v>165</v>
      </c>
      <c r="AN1298" s="27" t="s">
        <v>165</v>
      </c>
      <c r="AO1298" s="27" t="s">
        <v>165</v>
      </c>
      <c r="AP1298" s="27" t="s">
        <v>165</v>
      </c>
      <c r="AQ1298" s="27" t="s">
        <v>165</v>
      </c>
      <c r="AR1298" s="27" t="s">
        <v>165</v>
      </c>
      <c r="AS1298" s="27" t="s">
        <v>165</v>
      </c>
    </row>
    <row r="1299" spans="1:45" x14ac:dyDescent="0.35">
      <c r="A1299" s="26">
        <v>2018</v>
      </c>
      <c r="B1299" s="26">
        <v>16501</v>
      </c>
      <c r="C1299" s="26" t="s">
        <v>163</v>
      </c>
      <c r="D1299" s="26">
        <v>47</v>
      </c>
      <c r="E1299" s="26" t="s">
        <v>86</v>
      </c>
      <c r="F1299" s="26" t="s">
        <v>156</v>
      </c>
      <c r="G1299" s="26">
        <v>1</v>
      </c>
      <c r="H1299" s="26" t="s">
        <v>165</v>
      </c>
      <c r="I1299" s="26" t="s">
        <v>165</v>
      </c>
      <c r="J1299" s="26" t="s">
        <v>165</v>
      </c>
      <c r="K1299" s="26" t="s">
        <v>165</v>
      </c>
      <c r="L1299" s="27" t="s">
        <v>165</v>
      </c>
      <c r="M1299" s="27" t="s">
        <v>165</v>
      </c>
      <c r="N1299" s="27" t="s">
        <v>165</v>
      </c>
      <c r="O1299" s="27" t="s">
        <v>165</v>
      </c>
      <c r="P1299" s="27" t="s">
        <v>165</v>
      </c>
      <c r="Q1299" s="27" t="s">
        <v>165</v>
      </c>
      <c r="R1299" s="27" t="s">
        <v>165</v>
      </c>
      <c r="S1299" s="27" t="s">
        <v>165</v>
      </c>
      <c r="T1299" s="27" t="s">
        <v>165</v>
      </c>
      <c r="U1299" s="27" t="s">
        <v>165</v>
      </c>
      <c r="V1299" s="27" t="s">
        <v>165</v>
      </c>
      <c r="W1299" s="27" t="s">
        <v>165</v>
      </c>
      <c r="X1299" s="27" t="s">
        <v>165</v>
      </c>
      <c r="Y1299" s="27" t="s">
        <v>165</v>
      </c>
      <c r="Z1299" s="27" t="s">
        <v>165</v>
      </c>
      <c r="AA1299" s="27" t="s">
        <v>165</v>
      </c>
      <c r="AB1299" s="27" t="s">
        <v>165</v>
      </c>
      <c r="AC1299" s="27" t="s">
        <v>165</v>
      </c>
      <c r="AD1299" s="27" t="s">
        <v>165</v>
      </c>
      <c r="AE1299" s="27" t="s">
        <v>165</v>
      </c>
      <c r="AF1299" s="27" t="s">
        <v>165</v>
      </c>
      <c r="AG1299" s="27" t="s">
        <v>165</v>
      </c>
      <c r="AH1299" s="27" t="s">
        <v>165</v>
      </c>
      <c r="AI1299" s="27" t="s">
        <v>165</v>
      </c>
      <c r="AJ1299" s="27" t="s">
        <v>165</v>
      </c>
      <c r="AK1299" s="27" t="s">
        <v>165</v>
      </c>
      <c r="AL1299" s="27" t="s">
        <v>165</v>
      </c>
      <c r="AM1299" s="27" t="s">
        <v>165</v>
      </c>
      <c r="AN1299" s="27" t="s">
        <v>165</v>
      </c>
      <c r="AO1299" s="27" t="s">
        <v>165</v>
      </c>
      <c r="AP1299" s="27" t="s">
        <v>165</v>
      </c>
      <c r="AQ1299" s="27" t="s">
        <v>165</v>
      </c>
      <c r="AR1299" s="27" t="s">
        <v>165</v>
      </c>
      <c r="AS1299" s="27" t="s">
        <v>165</v>
      </c>
    </row>
    <row r="1300" spans="1:45" x14ac:dyDescent="0.35">
      <c r="A1300" s="26">
        <v>2018</v>
      </c>
      <c r="B1300" s="26">
        <v>16502</v>
      </c>
      <c r="C1300" s="26" t="s">
        <v>163</v>
      </c>
      <c r="D1300" s="26">
        <v>17</v>
      </c>
      <c r="E1300" s="26" t="s">
        <v>57</v>
      </c>
      <c r="F1300" s="26" t="s">
        <v>156</v>
      </c>
      <c r="G1300" s="26">
        <v>1</v>
      </c>
      <c r="H1300" s="26" t="s">
        <v>165</v>
      </c>
      <c r="I1300" s="26" t="s">
        <v>165</v>
      </c>
      <c r="J1300" s="26" t="s">
        <v>165</v>
      </c>
      <c r="K1300" s="26" t="s">
        <v>165</v>
      </c>
      <c r="L1300" s="27" t="s">
        <v>165</v>
      </c>
      <c r="M1300" s="27" t="s">
        <v>165</v>
      </c>
      <c r="N1300" s="27" t="s">
        <v>165</v>
      </c>
      <c r="O1300" s="27" t="s">
        <v>165</v>
      </c>
      <c r="P1300" s="27" t="s">
        <v>165</v>
      </c>
      <c r="Q1300" s="27" t="s">
        <v>165</v>
      </c>
      <c r="R1300" s="27" t="s">
        <v>165</v>
      </c>
      <c r="S1300" s="27" t="s">
        <v>165</v>
      </c>
      <c r="T1300" s="27" t="s">
        <v>165</v>
      </c>
      <c r="U1300" s="27" t="s">
        <v>165</v>
      </c>
      <c r="V1300" s="27" t="s">
        <v>165</v>
      </c>
      <c r="W1300" s="27" t="s">
        <v>165</v>
      </c>
      <c r="X1300" s="27" t="s">
        <v>165</v>
      </c>
      <c r="Y1300" s="27" t="s">
        <v>165</v>
      </c>
      <c r="Z1300" s="27" t="s">
        <v>165</v>
      </c>
      <c r="AA1300" s="27" t="s">
        <v>165</v>
      </c>
      <c r="AB1300" s="27" t="s">
        <v>165</v>
      </c>
      <c r="AC1300" s="27" t="s">
        <v>165</v>
      </c>
      <c r="AD1300" s="27" t="s">
        <v>165</v>
      </c>
      <c r="AE1300" s="27" t="s">
        <v>165</v>
      </c>
      <c r="AF1300" s="27" t="s">
        <v>165</v>
      </c>
      <c r="AG1300" s="27" t="s">
        <v>165</v>
      </c>
      <c r="AH1300" s="27" t="s">
        <v>165</v>
      </c>
      <c r="AI1300" s="27" t="s">
        <v>165</v>
      </c>
      <c r="AJ1300" s="27" t="s">
        <v>165</v>
      </c>
      <c r="AK1300" s="27" t="s">
        <v>165</v>
      </c>
      <c r="AL1300" s="27" t="s">
        <v>165</v>
      </c>
      <c r="AM1300" s="27" t="s">
        <v>165</v>
      </c>
      <c r="AN1300" s="27" t="s">
        <v>165</v>
      </c>
      <c r="AO1300" s="27" t="s">
        <v>165</v>
      </c>
      <c r="AP1300" s="27" t="s">
        <v>165</v>
      </c>
      <c r="AQ1300" s="27" t="s">
        <v>165</v>
      </c>
      <c r="AR1300" s="27" t="s">
        <v>165</v>
      </c>
      <c r="AS1300" s="27" t="s">
        <v>165</v>
      </c>
    </row>
    <row r="1301" spans="1:45" x14ac:dyDescent="0.35">
      <c r="A1301" s="26">
        <v>2018</v>
      </c>
      <c r="B1301" s="26">
        <v>16503</v>
      </c>
      <c r="C1301" s="26" t="s">
        <v>163</v>
      </c>
      <c r="D1301" s="26">
        <v>109</v>
      </c>
      <c r="E1301" s="26" t="s">
        <v>66</v>
      </c>
      <c r="F1301" s="26" t="s">
        <v>156</v>
      </c>
      <c r="G1301" s="26">
        <v>1</v>
      </c>
      <c r="H1301" s="26" t="s">
        <v>165</v>
      </c>
      <c r="I1301" s="26" t="s">
        <v>165</v>
      </c>
      <c r="J1301" s="26" t="s">
        <v>165</v>
      </c>
      <c r="K1301" s="26" t="s">
        <v>165</v>
      </c>
      <c r="L1301" s="27" t="s">
        <v>165</v>
      </c>
      <c r="M1301" s="27" t="s">
        <v>165</v>
      </c>
      <c r="N1301" s="27" t="s">
        <v>165</v>
      </c>
      <c r="O1301" s="27" t="s">
        <v>165</v>
      </c>
      <c r="P1301" s="27" t="s">
        <v>165</v>
      </c>
      <c r="Q1301" s="27" t="s">
        <v>165</v>
      </c>
      <c r="R1301" s="27" t="s">
        <v>165</v>
      </c>
      <c r="S1301" s="27" t="s">
        <v>165</v>
      </c>
      <c r="T1301" s="27" t="s">
        <v>165</v>
      </c>
      <c r="U1301" s="27" t="s">
        <v>165</v>
      </c>
      <c r="V1301" s="27" t="s">
        <v>165</v>
      </c>
      <c r="W1301" s="27" t="s">
        <v>165</v>
      </c>
      <c r="X1301" s="27" t="s">
        <v>165</v>
      </c>
      <c r="Y1301" s="27" t="s">
        <v>165</v>
      </c>
      <c r="Z1301" s="27" t="s">
        <v>165</v>
      </c>
      <c r="AA1301" s="27" t="s">
        <v>165</v>
      </c>
      <c r="AB1301" s="27" t="s">
        <v>165</v>
      </c>
      <c r="AC1301" s="27" t="s">
        <v>165</v>
      </c>
      <c r="AD1301" s="27" t="s">
        <v>165</v>
      </c>
      <c r="AE1301" s="27" t="s">
        <v>165</v>
      </c>
      <c r="AF1301" s="27" t="s">
        <v>165</v>
      </c>
      <c r="AG1301" s="27" t="s">
        <v>165</v>
      </c>
      <c r="AH1301" s="27" t="s">
        <v>165</v>
      </c>
      <c r="AI1301" s="27" t="s">
        <v>165</v>
      </c>
      <c r="AJ1301" s="27" t="s">
        <v>165</v>
      </c>
      <c r="AK1301" s="27" t="s">
        <v>165</v>
      </c>
      <c r="AL1301" s="27" t="s">
        <v>165</v>
      </c>
      <c r="AM1301" s="27" t="s">
        <v>165</v>
      </c>
      <c r="AN1301" s="27" t="s">
        <v>165</v>
      </c>
      <c r="AO1301" s="27" t="s">
        <v>165</v>
      </c>
      <c r="AP1301" s="27" t="s">
        <v>165</v>
      </c>
      <c r="AQ1301" s="27" t="s">
        <v>165</v>
      </c>
      <c r="AR1301" s="27" t="s">
        <v>165</v>
      </c>
      <c r="AS1301" s="27" t="s">
        <v>165</v>
      </c>
    </row>
    <row r="1302" spans="1:45" x14ac:dyDescent="0.35">
      <c r="A1302" s="26">
        <v>2018</v>
      </c>
      <c r="B1302" s="26">
        <v>16504</v>
      </c>
      <c r="C1302" s="26" t="s">
        <v>163</v>
      </c>
      <c r="D1302" s="26">
        <v>41</v>
      </c>
      <c r="E1302" s="26" t="s">
        <v>105</v>
      </c>
      <c r="F1302" s="26" t="s">
        <v>156</v>
      </c>
      <c r="G1302" s="26">
        <v>1</v>
      </c>
      <c r="H1302" s="26" t="s">
        <v>165</v>
      </c>
      <c r="I1302" s="26" t="s">
        <v>165</v>
      </c>
      <c r="J1302" s="26" t="s">
        <v>165</v>
      </c>
      <c r="K1302" s="26" t="s">
        <v>165</v>
      </c>
      <c r="L1302" s="27" t="s">
        <v>165</v>
      </c>
      <c r="M1302" s="27" t="s">
        <v>165</v>
      </c>
      <c r="N1302" s="27" t="s">
        <v>165</v>
      </c>
      <c r="O1302" s="27" t="s">
        <v>165</v>
      </c>
      <c r="P1302" s="27" t="s">
        <v>165</v>
      </c>
      <c r="Q1302" s="27" t="s">
        <v>165</v>
      </c>
      <c r="R1302" s="27" t="s">
        <v>165</v>
      </c>
      <c r="S1302" s="27" t="s">
        <v>165</v>
      </c>
      <c r="T1302" s="27" t="s">
        <v>165</v>
      </c>
      <c r="U1302" s="27" t="s">
        <v>165</v>
      </c>
      <c r="V1302" s="27" t="s">
        <v>165</v>
      </c>
      <c r="W1302" s="27" t="s">
        <v>165</v>
      </c>
      <c r="X1302" s="27" t="s">
        <v>165</v>
      </c>
      <c r="Y1302" s="27" t="s">
        <v>165</v>
      </c>
      <c r="Z1302" s="27" t="s">
        <v>165</v>
      </c>
      <c r="AA1302" s="27" t="s">
        <v>165</v>
      </c>
      <c r="AB1302" s="27" t="s">
        <v>165</v>
      </c>
      <c r="AC1302" s="27" t="s">
        <v>165</v>
      </c>
      <c r="AD1302" s="27" t="s">
        <v>165</v>
      </c>
      <c r="AE1302" s="27" t="s">
        <v>165</v>
      </c>
      <c r="AF1302" s="27" t="s">
        <v>165</v>
      </c>
      <c r="AG1302" s="27" t="s">
        <v>165</v>
      </c>
      <c r="AH1302" s="27" t="s">
        <v>165</v>
      </c>
      <c r="AI1302" s="27" t="s">
        <v>165</v>
      </c>
      <c r="AJ1302" s="27" t="s">
        <v>165</v>
      </c>
      <c r="AK1302" s="27" t="s">
        <v>165</v>
      </c>
      <c r="AL1302" s="27" t="s">
        <v>165</v>
      </c>
      <c r="AM1302" s="27" t="s">
        <v>165</v>
      </c>
      <c r="AN1302" s="27" t="s">
        <v>165</v>
      </c>
      <c r="AO1302" s="27" t="s">
        <v>165</v>
      </c>
      <c r="AP1302" s="27" t="s">
        <v>165</v>
      </c>
      <c r="AQ1302" s="27" t="s">
        <v>165</v>
      </c>
      <c r="AR1302" s="27" t="s">
        <v>165</v>
      </c>
      <c r="AS1302" s="27" t="s">
        <v>165</v>
      </c>
    </row>
    <row r="1303" spans="1:45" x14ac:dyDescent="0.35">
      <c r="A1303" s="26">
        <v>2018</v>
      </c>
      <c r="B1303" s="26">
        <v>16505</v>
      </c>
      <c r="C1303" s="26" t="s">
        <v>163</v>
      </c>
      <c r="D1303" s="26">
        <v>30</v>
      </c>
      <c r="E1303" s="26" t="s">
        <v>140</v>
      </c>
      <c r="F1303" s="26" t="s">
        <v>156</v>
      </c>
      <c r="G1303" s="26">
        <v>1</v>
      </c>
      <c r="H1303" s="26" t="s">
        <v>165</v>
      </c>
      <c r="I1303" s="26" t="s">
        <v>165</v>
      </c>
      <c r="J1303" s="26" t="s">
        <v>165</v>
      </c>
      <c r="K1303" s="26" t="s">
        <v>165</v>
      </c>
      <c r="L1303" s="27" t="s">
        <v>165</v>
      </c>
      <c r="M1303" s="27" t="s">
        <v>165</v>
      </c>
      <c r="N1303" s="27" t="s">
        <v>165</v>
      </c>
      <c r="O1303" s="27" t="s">
        <v>165</v>
      </c>
      <c r="P1303" s="27" t="s">
        <v>165</v>
      </c>
      <c r="Q1303" s="27" t="s">
        <v>165</v>
      </c>
      <c r="R1303" s="27" t="s">
        <v>165</v>
      </c>
      <c r="S1303" s="27" t="s">
        <v>165</v>
      </c>
      <c r="T1303" s="27" t="s">
        <v>165</v>
      </c>
      <c r="U1303" s="27" t="s">
        <v>165</v>
      </c>
      <c r="V1303" s="27" t="s">
        <v>165</v>
      </c>
      <c r="W1303" s="27" t="s">
        <v>165</v>
      </c>
      <c r="X1303" s="27" t="s">
        <v>165</v>
      </c>
      <c r="Y1303" s="27" t="s">
        <v>165</v>
      </c>
      <c r="Z1303" s="27" t="s">
        <v>165</v>
      </c>
      <c r="AA1303" s="27" t="s">
        <v>165</v>
      </c>
      <c r="AB1303" s="27" t="s">
        <v>165</v>
      </c>
      <c r="AC1303" s="27" t="s">
        <v>165</v>
      </c>
      <c r="AD1303" s="27" t="s">
        <v>165</v>
      </c>
      <c r="AE1303" s="27" t="s">
        <v>165</v>
      </c>
      <c r="AF1303" s="27" t="s">
        <v>165</v>
      </c>
      <c r="AG1303" s="27" t="s">
        <v>165</v>
      </c>
      <c r="AH1303" s="27" t="s">
        <v>165</v>
      </c>
      <c r="AI1303" s="27" t="s">
        <v>165</v>
      </c>
      <c r="AJ1303" s="27" t="s">
        <v>165</v>
      </c>
      <c r="AK1303" s="27" t="s">
        <v>165</v>
      </c>
      <c r="AL1303" s="27" t="s">
        <v>165</v>
      </c>
      <c r="AM1303" s="27" t="s">
        <v>165</v>
      </c>
      <c r="AN1303" s="27" t="s">
        <v>165</v>
      </c>
      <c r="AO1303" s="27" t="s">
        <v>165</v>
      </c>
      <c r="AP1303" s="27" t="s">
        <v>165</v>
      </c>
      <c r="AQ1303" s="27" t="s">
        <v>165</v>
      </c>
      <c r="AR1303" s="27" t="s">
        <v>165</v>
      </c>
      <c r="AS1303" s="27" t="s">
        <v>165</v>
      </c>
    </row>
    <row r="1304" spans="1:45" x14ac:dyDescent="0.35">
      <c r="A1304" s="26">
        <v>2018</v>
      </c>
      <c r="B1304" s="26">
        <v>16506</v>
      </c>
      <c r="C1304" s="26" t="s">
        <v>163</v>
      </c>
      <c r="D1304" s="26">
        <v>80</v>
      </c>
      <c r="E1304" s="26" t="s">
        <v>29</v>
      </c>
      <c r="F1304" s="26" t="s">
        <v>156</v>
      </c>
      <c r="G1304" s="26">
        <v>1</v>
      </c>
      <c r="H1304" s="26" t="s">
        <v>165</v>
      </c>
      <c r="I1304" s="26" t="s">
        <v>165</v>
      </c>
      <c r="J1304" s="26" t="s">
        <v>165</v>
      </c>
      <c r="K1304" s="26" t="s">
        <v>165</v>
      </c>
      <c r="L1304" s="27" t="s">
        <v>165</v>
      </c>
      <c r="M1304" s="27" t="s">
        <v>165</v>
      </c>
      <c r="N1304" s="27" t="s">
        <v>165</v>
      </c>
      <c r="O1304" s="27" t="s">
        <v>165</v>
      </c>
      <c r="P1304" s="27" t="s">
        <v>165</v>
      </c>
      <c r="Q1304" s="27" t="s">
        <v>165</v>
      </c>
      <c r="R1304" s="27" t="s">
        <v>165</v>
      </c>
      <c r="S1304" s="27" t="s">
        <v>165</v>
      </c>
      <c r="T1304" s="27" t="s">
        <v>165</v>
      </c>
      <c r="U1304" s="27" t="s">
        <v>165</v>
      </c>
      <c r="V1304" s="27" t="s">
        <v>165</v>
      </c>
      <c r="W1304" s="27" t="s">
        <v>165</v>
      </c>
      <c r="X1304" s="27" t="s">
        <v>165</v>
      </c>
      <c r="Y1304" s="27" t="s">
        <v>165</v>
      </c>
      <c r="Z1304" s="27" t="s">
        <v>165</v>
      </c>
      <c r="AA1304" s="27" t="s">
        <v>165</v>
      </c>
      <c r="AB1304" s="27" t="s">
        <v>165</v>
      </c>
      <c r="AC1304" s="27" t="s">
        <v>165</v>
      </c>
      <c r="AD1304" s="27" t="s">
        <v>165</v>
      </c>
      <c r="AE1304" s="27" t="s">
        <v>165</v>
      </c>
      <c r="AF1304" s="27" t="s">
        <v>165</v>
      </c>
      <c r="AG1304" s="27" t="s">
        <v>165</v>
      </c>
      <c r="AH1304" s="27" t="s">
        <v>165</v>
      </c>
      <c r="AI1304" s="27" t="s">
        <v>165</v>
      </c>
      <c r="AJ1304" s="27" t="s">
        <v>165</v>
      </c>
      <c r="AK1304" s="27" t="s">
        <v>165</v>
      </c>
      <c r="AL1304" s="27" t="s">
        <v>165</v>
      </c>
      <c r="AM1304" s="27" t="s">
        <v>165</v>
      </c>
      <c r="AN1304" s="27" t="s">
        <v>165</v>
      </c>
      <c r="AO1304" s="27" t="s">
        <v>165</v>
      </c>
      <c r="AP1304" s="27" t="s">
        <v>165</v>
      </c>
      <c r="AQ1304" s="27" t="s">
        <v>165</v>
      </c>
      <c r="AR1304" s="27" t="s">
        <v>165</v>
      </c>
      <c r="AS1304" s="27" t="s">
        <v>165</v>
      </c>
    </row>
    <row r="1305" spans="1:45" x14ac:dyDescent="0.35">
      <c r="A1305" s="26">
        <v>2018</v>
      </c>
      <c r="B1305" s="26">
        <v>16507</v>
      </c>
      <c r="C1305" s="26" t="s">
        <v>163</v>
      </c>
      <c r="D1305" s="26">
        <v>121</v>
      </c>
      <c r="E1305" s="26" t="s">
        <v>113</v>
      </c>
      <c r="F1305" s="26" t="s">
        <v>156</v>
      </c>
      <c r="G1305" s="26">
        <v>1</v>
      </c>
      <c r="H1305" s="26" t="s">
        <v>165</v>
      </c>
      <c r="I1305" s="26" t="s">
        <v>165</v>
      </c>
      <c r="J1305" s="26" t="s">
        <v>165</v>
      </c>
      <c r="K1305" s="26" t="s">
        <v>165</v>
      </c>
      <c r="L1305" s="27" t="s">
        <v>165</v>
      </c>
      <c r="M1305" s="27" t="s">
        <v>165</v>
      </c>
      <c r="N1305" s="27" t="s">
        <v>165</v>
      </c>
      <c r="O1305" s="27" t="s">
        <v>165</v>
      </c>
      <c r="P1305" s="27" t="s">
        <v>165</v>
      </c>
      <c r="Q1305" s="27" t="s">
        <v>165</v>
      </c>
      <c r="R1305" s="27" t="s">
        <v>165</v>
      </c>
      <c r="S1305" s="27" t="s">
        <v>165</v>
      </c>
      <c r="T1305" s="27" t="s">
        <v>165</v>
      </c>
      <c r="U1305" s="27" t="s">
        <v>165</v>
      </c>
      <c r="V1305" s="27" t="s">
        <v>165</v>
      </c>
      <c r="W1305" s="27" t="s">
        <v>165</v>
      </c>
      <c r="X1305" s="27" t="s">
        <v>165</v>
      </c>
      <c r="Y1305" s="27" t="s">
        <v>165</v>
      </c>
      <c r="Z1305" s="27" t="s">
        <v>165</v>
      </c>
      <c r="AA1305" s="27" t="s">
        <v>165</v>
      </c>
      <c r="AB1305" s="27" t="s">
        <v>165</v>
      </c>
      <c r="AC1305" s="27" t="s">
        <v>165</v>
      </c>
      <c r="AD1305" s="27" t="s">
        <v>165</v>
      </c>
      <c r="AE1305" s="27" t="s">
        <v>165</v>
      </c>
      <c r="AF1305" s="27" t="s">
        <v>165</v>
      </c>
      <c r="AG1305" s="27" t="s">
        <v>165</v>
      </c>
      <c r="AH1305" s="27" t="s">
        <v>165</v>
      </c>
      <c r="AI1305" s="27" t="s">
        <v>165</v>
      </c>
      <c r="AJ1305" s="27" t="s">
        <v>165</v>
      </c>
      <c r="AK1305" s="27" t="s">
        <v>165</v>
      </c>
      <c r="AL1305" s="27" t="s">
        <v>165</v>
      </c>
      <c r="AM1305" s="27" t="s">
        <v>165</v>
      </c>
      <c r="AN1305" s="27" t="s">
        <v>165</v>
      </c>
      <c r="AO1305" s="27" t="s">
        <v>165</v>
      </c>
      <c r="AP1305" s="27" t="s">
        <v>165</v>
      </c>
      <c r="AQ1305" s="27" t="s">
        <v>165</v>
      </c>
      <c r="AR1305" s="27" t="s">
        <v>165</v>
      </c>
      <c r="AS1305" s="27" t="s">
        <v>165</v>
      </c>
    </row>
    <row r="1306" spans="1:45" x14ac:dyDescent="0.35">
      <c r="A1306" s="26">
        <v>2018</v>
      </c>
      <c r="B1306" s="26">
        <v>16508</v>
      </c>
      <c r="C1306" s="26" t="s">
        <v>163</v>
      </c>
      <c r="D1306" s="26">
        <v>86</v>
      </c>
      <c r="E1306" s="26" t="s">
        <v>47</v>
      </c>
      <c r="F1306" s="26" t="s">
        <v>156</v>
      </c>
      <c r="G1306" s="26">
        <v>1</v>
      </c>
      <c r="H1306" s="26" t="s">
        <v>165</v>
      </c>
      <c r="I1306" s="26" t="s">
        <v>165</v>
      </c>
      <c r="J1306" s="26" t="s">
        <v>165</v>
      </c>
      <c r="K1306" s="26" t="s">
        <v>165</v>
      </c>
      <c r="L1306" s="27" t="s">
        <v>165</v>
      </c>
      <c r="M1306" s="27" t="s">
        <v>165</v>
      </c>
      <c r="N1306" s="27" t="s">
        <v>165</v>
      </c>
      <c r="O1306" s="27" t="s">
        <v>165</v>
      </c>
      <c r="P1306" s="27" t="s">
        <v>165</v>
      </c>
      <c r="Q1306" s="27" t="s">
        <v>165</v>
      </c>
      <c r="R1306" s="27" t="s">
        <v>165</v>
      </c>
      <c r="S1306" s="27" t="s">
        <v>165</v>
      </c>
      <c r="T1306" s="27" t="s">
        <v>165</v>
      </c>
      <c r="U1306" s="27" t="s">
        <v>165</v>
      </c>
      <c r="V1306" s="27" t="s">
        <v>165</v>
      </c>
      <c r="W1306" s="27" t="s">
        <v>165</v>
      </c>
      <c r="X1306" s="27" t="s">
        <v>165</v>
      </c>
      <c r="Y1306" s="27" t="s">
        <v>165</v>
      </c>
      <c r="Z1306" s="27" t="s">
        <v>165</v>
      </c>
      <c r="AA1306" s="27" t="s">
        <v>165</v>
      </c>
      <c r="AB1306" s="27" t="s">
        <v>165</v>
      </c>
      <c r="AC1306" s="27" t="s">
        <v>165</v>
      </c>
      <c r="AD1306" s="27" t="s">
        <v>165</v>
      </c>
      <c r="AE1306" s="27" t="s">
        <v>165</v>
      </c>
      <c r="AF1306" s="27" t="s">
        <v>165</v>
      </c>
      <c r="AG1306" s="27" t="s">
        <v>165</v>
      </c>
      <c r="AH1306" s="27" t="s">
        <v>165</v>
      </c>
      <c r="AI1306" s="27" t="s">
        <v>165</v>
      </c>
      <c r="AJ1306" s="27" t="s">
        <v>165</v>
      </c>
      <c r="AK1306" s="27" t="s">
        <v>165</v>
      </c>
      <c r="AL1306" s="27" t="s">
        <v>165</v>
      </c>
      <c r="AM1306" s="27" t="s">
        <v>165</v>
      </c>
      <c r="AN1306" s="27" t="s">
        <v>165</v>
      </c>
      <c r="AO1306" s="27" t="s">
        <v>165</v>
      </c>
      <c r="AP1306" s="27" t="s">
        <v>165</v>
      </c>
      <c r="AQ1306" s="27" t="s">
        <v>165</v>
      </c>
      <c r="AR1306" s="27" t="s">
        <v>165</v>
      </c>
      <c r="AS1306" s="27" t="s">
        <v>165</v>
      </c>
    </row>
    <row r="1307" spans="1:45" x14ac:dyDescent="0.35">
      <c r="A1307" s="26">
        <v>2018</v>
      </c>
      <c r="B1307" s="26">
        <v>16509</v>
      </c>
      <c r="C1307" s="26" t="s">
        <v>163</v>
      </c>
      <c r="D1307" s="26">
        <v>72</v>
      </c>
      <c r="E1307" s="26" t="s">
        <v>12</v>
      </c>
      <c r="F1307" s="26" t="s">
        <v>156</v>
      </c>
      <c r="G1307" s="26">
        <v>1</v>
      </c>
      <c r="H1307" s="26" t="s">
        <v>165</v>
      </c>
      <c r="I1307" s="26" t="s">
        <v>165</v>
      </c>
      <c r="J1307" s="26" t="s">
        <v>165</v>
      </c>
      <c r="K1307" s="26" t="s">
        <v>165</v>
      </c>
      <c r="L1307" s="27" t="s">
        <v>165</v>
      </c>
      <c r="M1307" s="27" t="s">
        <v>165</v>
      </c>
      <c r="N1307" s="27" t="s">
        <v>165</v>
      </c>
      <c r="O1307" s="27" t="s">
        <v>165</v>
      </c>
      <c r="P1307" s="27" t="s">
        <v>165</v>
      </c>
      <c r="Q1307" s="27" t="s">
        <v>165</v>
      </c>
      <c r="R1307" s="27" t="s">
        <v>165</v>
      </c>
      <c r="S1307" s="27" t="s">
        <v>165</v>
      </c>
      <c r="T1307" s="27" t="s">
        <v>165</v>
      </c>
      <c r="U1307" s="27" t="s">
        <v>165</v>
      </c>
      <c r="V1307" s="27" t="s">
        <v>165</v>
      </c>
      <c r="W1307" s="27" t="s">
        <v>165</v>
      </c>
      <c r="X1307" s="27" t="s">
        <v>165</v>
      </c>
      <c r="Y1307" s="27" t="s">
        <v>165</v>
      </c>
      <c r="Z1307" s="27" t="s">
        <v>165</v>
      </c>
      <c r="AA1307" s="27" t="s">
        <v>165</v>
      </c>
      <c r="AB1307" s="27" t="s">
        <v>165</v>
      </c>
      <c r="AC1307" s="27" t="s">
        <v>165</v>
      </c>
      <c r="AD1307" s="27" t="s">
        <v>165</v>
      </c>
      <c r="AE1307" s="27" t="s">
        <v>165</v>
      </c>
      <c r="AF1307" s="27" t="s">
        <v>165</v>
      </c>
      <c r="AG1307" s="27" t="s">
        <v>165</v>
      </c>
      <c r="AH1307" s="27" t="s">
        <v>165</v>
      </c>
      <c r="AI1307" s="27" t="s">
        <v>165</v>
      </c>
      <c r="AJ1307" s="27" t="s">
        <v>165</v>
      </c>
      <c r="AK1307" s="27" t="s">
        <v>165</v>
      </c>
      <c r="AL1307" s="27" t="s">
        <v>165</v>
      </c>
      <c r="AM1307" s="27" t="s">
        <v>165</v>
      </c>
      <c r="AN1307" s="27" t="s">
        <v>165</v>
      </c>
      <c r="AO1307" s="27" t="s">
        <v>165</v>
      </c>
      <c r="AP1307" s="27" t="s">
        <v>165</v>
      </c>
      <c r="AQ1307" s="27" t="s">
        <v>165</v>
      </c>
      <c r="AR1307" s="27" t="s">
        <v>165</v>
      </c>
      <c r="AS1307" s="27" t="s">
        <v>165</v>
      </c>
    </row>
    <row r="1308" spans="1:45" x14ac:dyDescent="0.35">
      <c r="A1308" s="26">
        <v>2018</v>
      </c>
      <c r="B1308" s="26">
        <v>16510</v>
      </c>
      <c r="C1308" s="26" t="s">
        <v>163</v>
      </c>
      <c r="D1308" s="26">
        <v>20</v>
      </c>
      <c r="E1308" s="26" t="s">
        <v>147</v>
      </c>
      <c r="F1308" s="26" t="s">
        <v>156</v>
      </c>
      <c r="G1308" s="26">
        <v>1</v>
      </c>
      <c r="H1308" s="26" t="s">
        <v>165</v>
      </c>
      <c r="I1308" s="26" t="s">
        <v>165</v>
      </c>
      <c r="J1308" s="26" t="s">
        <v>165</v>
      </c>
      <c r="K1308" s="26" t="s">
        <v>165</v>
      </c>
      <c r="L1308" s="27" t="s">
        <v>165</v>
      </c>
      <c r="M1308" s="27" t="s">
        <v>165</v>
      </c>
      <c r="N1308" s="27" t="s">
        <v>165</v>
      </c>
      <c r="O1308" s="27" t="s">
        <v>165</v>
      </c>
      <c r="P1308" s="27" t="s">
        <v>165</v>
      </c>
      <c r="Q1308" s="27" t="s">
        <v>165</v>
      </c>
      <c r="R1308" s="27" t="s">
        <v>165</v>
      </c>
      <c r="S1308" s="27" t="s">
        <v>165</v>
      </c>
      <c r="T1308" s="27" t="s">
        <v>165</v>
      </c>
      <c r="U1308" s="27" t="s">
        <v>165</v>
      </c>
      <c r="V1308" s="27" t="s">
        <v>165</v>
      </c>
      <c r="W1308" s="27" t="s">
        <v>165</v>
      </c>
      <c r="X1308" s="27" t="s">
        <v>165</v>
      </c>
      <c r="Y1308" s="27" t="s">
        <v>165</v>
      </c>
      <c r="Z1308" s="27" t="s">
        <v>165</v>
      </c>
      <c r="AA1308" s="27" t="s">
        <v>165</v>
      </c>
      <c r="AB1308" s="27" t="s">
        <v>165</v>
      </c>
      <c r="AC1308" s="27" t="s">
        <v>165</v>
      </c>
      <c r="AD1308" s="27" t="s">
        <v>165</v>
      </c>
      <c r="AE1308" s="27" t="s">
        <v>165</v>
      </c>
      <c r="AF1308" s="27" t="s">
        <v>165</v>
      </c>
      <c r="AG1308" s="27" t="s">
        <v>165</v>
      </c>
      <c r="AH1308" s="27" t="s">
        <v>165</v>
      </c>
      <c r="AI1308" s="27" t="s">
        <v>165</v>
      </c>
      <c r="AJ1308" s="27" t="s">
        <v>165</v>
      </c>
      <c r="AK1308" s="27" t="s">
        <v>165</v>
      </c>
      <c r="AL1308" s="27" t="s">
        <v>165</v>
      </c>
      <c r="AM1308" s="27" t="s">
        <v>165</v>
      </c>
      <c r="AN1308" s="27" t="s">
        <v>165</v>
      </c>
      <c r="AO1308" s="27" t="s">
        <v>165</v>
      </c>
      <c r="AP1308" s="27" t="s">
        <v>165</v>
      </c>
      <c r="AQ1308" s="27" t="s">
        <v>165</v>
      </c>
      <c r="AR1308" s="27" t="s">
        <v>165</v>
      </c>
      <c r="AS1308" s="27" t="s">
        <v>165</v>
      </c>
    </row>
    <row r="1309" spans="1:45" x14ac:dyDescent="0.35">
      <c r="A1309" s="26">
        <v>2018</v>
      </c>
      <c r="B1309" s="26">
        <v>16511</v>
      </c>
      <c r="C1309" s="26" t="s">
        <v>163</v>
      </c>
      <c r="D1309" s="26">
        <v>69</v>
      </c>
      <c r="E1309" s="26" t="s">
        <v>128</v>
      </c>
      <c r="F1309" s="26" t="s">
        <v>156</v>
      </c>
      <c r="G1309" s="26">
        <v>1</v>
      </c>
      <c r="H1309" s="26" t="s">
        <v>165</v>
      </c>
      <c r="I1309" s="26" t="s">
        <v>165</v>
      </c>
      <c r="J1309" s="26" t="s">
        <v>165</v>
      </c>
      <c r="K1309" s="26" t="s">
        <v>165</v>
      </c>
      <c r="L1309" s="27" t="s">
        <v>165</v>
      </c>
      <c r="M1309" s="27" t="s">
        <v>165</v>
      </c>
      <c r="N1309" s="27" t="s">
        <v>165</v>
      </c>
      <c r="O1309" s="27" t="s">
        <v>165</v>
      </c>
      <c r="P1309" s="27" t="s">
        <v>165</v>
      </c>
      <c r="Q1309" s="27" t="s">
        <v>165</v>
      </c>
      <c r="R1309" s="27" t="s">
        <v>165</v>
      </c>
      <c r="S1309" s="27" t="s">
        <v>165</v>
      </c>
      <c r="T1309" s="27" t="s">
        <v>165</v>
      </c>
      <c r="U1309" s="27" t="s">
        <v>165</v>
      </c>
      <c r="V1309" s="27" t="s">
        <v>165</v>
      </c>
      <c r="W1309" s="27" t="s">
        <v>165</v>
      </c>
      <c r="X1309" s="27" t="s">
        <v>165</v>
      </c>
      <c r="Y1309" s="27" t="s">
        <v>165</v>
      </c>
      <c r="Z1309" s="27" t="s">
        <v>165</v>
      </c>
      <c r="AA1309" s="27" t="s">
        <v>165</v>
      </c>
      <c r="AB1309" s="27" t="s">
        <v>165</v>
      </c>
      <c r="AC1309" s="27" t="s">
        <v>165</v>
      </c>
      <c r="AD1309" s="27" t="s">
        <v>165</v>
      </c>
      <c r="AE1309" s="27" t="s">
        <v>165</v>
      </c>
      <c r="AF1309" s="27" t="s">
        <v>165</v>
      </c>
      <c r="AG1309" s="27" t="s">
        <v>165</v>
      </c>
      <c r="AH1309" s="27" t="s">
        <v>165</v>
      </c>
      <c r="AI1309" s="27" t="s">
        <v>165</v>
      </c>
      <c r="AJ1309" s="27" t="s">
        <v>165</v>
      </c>
      <c r="AK1309" s="27" t="s">
        <v>165</v>
      </c>
      <c r="AL1309" s="27" t="s">
        <v>165</v>
      </c>
      <c r="AM1309" s="27" t="s">
        <v>165</v>
      </c>
      <c r="AN1309" s="27" t="s">
        <v>165</v>
      </c>
      <c r="AO1309" s="27" t="s">
        <v>165</v>
      </c>
      <c r="AP1309" s="27" t="s">
        <v>165</v>
      </c>
      <c r="AQ1309" s="27" t="s">
        <v>165</v>
      </c>
      <c r="AR1309" s="27" t="s">
        <v>165</v>
      </c>
      <c r="AS1309" s="27" t="s">
        <v>165</v>
      </c>
    </row>
    <row r="1310" spans="1:45" x14ac:dyDescent="0.35">
      <c r="A1310" s="26">
        <v>2018</v>
      </c>
      <c r="B1310" s="26">
        <v>16512</v>
      </c>
      <c r="C1310" s="26" t="s">
        <v>163</v>
      </c>
      <c r="D1310" s="26">
        <v>99</v>
      </c>
      <c r="E1310" s="26" t="s">
        <v>81</v>
      </c>
      <c r="F1310" s="26" t="s">
        <v>156</v>
      </c>
      <c r="G1310" s="26">
        <v>1</v>
      </c>
      <c r="H1310" s="26" t="s">
        <v>165</v>
      </c>
      <c r="I1310" s="26" t="s">
        <v>165</v>
      </c>
      <c r="J1310" s="26" t="s">
        <v>165</v>
      </c>
      <c r="K1310" s="26" t="s">
        <v>165</v>
      </c>
      <c r="L1310" s="27" t="s">
        <v>165</v>
      </c>
      <c r="M1310" s="27" t="s">
        <v>165</v>
      </c>
      <c r="N1310" s="27" t="s">
        <v>165</v>
      </c>
      <c r="O1310" s="27" t="s">
        <v>165</v>
      </c>
      <c r="P1310" s="27" t="s">
        <v>165</v>
      </c>
      <c r="Q1310" s="27" t="s">
        <v>165</v>
      </c>
      <c r="R1310" s="27" t="s">
        <v>165</v>
      </c>
      <c r="S1310" s="27" t="s">
        <v>165</v>
      </c>
      <c r="T1310" s="27" t="s">
        <v>165</v>
      </c>
      <c r="U1310" s="27" t="s">
        <v>165</v>
      </c>
      <c r="V1310" s="27" t="s">
        <v>165</v>
      </c>
      <c r="W1310" s="27" t="s">
        <v>165</v>
      </c>
      <c r="X1310" s="27" t="s">
        <v>165</v>
      </c>
      <c r="Y1310" s="27" t="s">
        <v>165</v>
      </c>
      <c r="Z1310" s="27" t="s">
        <v>165</v>
      </c>
      <c r="AA1310" s="27" t="s">
        <v>165</v>
      </c>
      <c r="AB1310" s="27" t="s">
        <v>165</v>
      </c>
      <c r="AC1310" s="27" t="s">
        <v>165</v>
      </c>
      <c r="AD1310" s="27" t="s">
        <v>165</v>
      </c>
      <c r="AE1310" s="27" t="s">
        <v>165</v>
      </c>
      <c r="AF1310" s="27" t="s">
        <v>165</v>
      </c>
      <c r="AG1310" s="27" t="s">
        <v>165</v>
      </c>
      <c r="AH1310" s="27" t="s">
        <v>165</v>
      </c>
      <c r="AI1310" s="27" t="s">
        <v>165</v>
      </c>
      <c r="AJ1310" s="27" t="s">
        <v>165</v>
      </c>
      <c r="AK1310" s="27" t="s">
        <v>165</v>
      </c>
      <c r="AL1310" s="27" t="s">
        <v>165</v>
      </c>
      <c r="AM1310" s="27" t="s">
        <v>165</v>
      </c>
      <c r="AN1310" s="27" t="s">
        <v>165</v>
      </c>
      <c r="AO1310" s="27" t="s">
        <v>165</v>
      </c>
      <c r="AP1310" s="27" t="s">
        <v>165</v>
      </c>
      <c r="AQ1310" s="27" t="s">
        <v>165</v>
      </c>
      <c r="AR1310" s="27" t="s">
        <v>165</v>
      </c>
      <c r="AS1310" s="27" t="s">
        <v>165</v>
      </c>
    </row>
    <row r="1311" spans="1:45" x14ac:dyDescent="0.35">
      <c r="A1311" s="26">
        <v>2018</v>
      </c>
      <c r="B1311" s="26">
        <v>16513</v>
      </c>
      <c r="C1311" s="26" t="s">
        <v>163</v>
      </c>
      <c r="D1311" s="26">
        <v>129</v>
      </c>
      <c r="E1311" s="26" t="s">
        <v>51</v>
      </c>
      <c r="F1311" s="26" t="s">
        <v>156</v>
      </c>
      <c r="G1311" s="26">
        <v>1</v>
      </c>
      <c r="H1311" s="26" t="s">
        <v>165</v>
      </c>
      <c r="I1311" s="26" t="s">
        <v>165</v>
      </c>
      <c r="J1311" s="26" t="s">
        <v>165</v>
      </c>
      <c r="K1311" s="26" t="s">
        <v>165</v>
      </c>
      <c r="L1311" s="27" t="s">
        <v>165</v>
      </c>
      <c r="M1311" s="27" t="s">
        <v>165</v>
      </c>
      <c r="N1311" s="27" t="s">
        <v>165</v>
      </c>
      <c r="O1311" s="27" t="s">
        <v>165</v>
      </c>
      <c r="P1311" s="27" t="s">
        <v>165</v>
      </c>
      <c r="Q1311" s="27" t="s">
        <v>165</v>
      </c>
      <c r="R1311" s="27" t="s">
        <v>165</v>
      </c>
      <c r="S1311" s="27" t="s">
        <v>165</v>
      </c>
      <c r="T1311" s="27" t="s">
        <v>165</v>
      </c>
      <c r="U1311" s="27" t="s">
        <v>165</v>
      </c>
      <c r="V1311" s="27" t="s">
        <v>165</v>
      </c>
      <c r="W1311" s="27" t="s">
        <v>165</v>
      </c>
      <c r="X1311" s="27" t="s">
        <v>165</v>
      </c>
      <c r="Y1311" s="27" t="s">
        <v>165</v>
      </c>
      <c r="Z1311" s="27" t="s">
        <v>165</v>
      </c>
      <c r="AA1311" s="27" t="s">
        <v>165</v>
      </c>
      <c r="AB1311" s="27" t="s">
        <v>165</v>
      </c>
      <c r="AC1311" s="27" t="s">
        <v>165</v>
      </c>
      <c r="AD1311" s="27" t="s">
        <v>165</v>
      </c>
      <c r="AE1311" s="27" t="s">
        <v>165</v>
      </c>
      <c r="AF1311" s="27" t="s">
        <v>165</v>
      </c>
      <c r="AG1311" s="27" t="s">
        <v>165</v>
      </c>
      <c r="AH1311" s="27" t="s">
        <v>165</v>
      </c>
      <c r="AI1311" s="27" t="s">
        <v>165</v>
      </c>
      <c r="AJ1311" s="27" t="s">
        <v>165</v>
      </c>
      <c r="AK1311" s="27" t="s">
        <v>165</v>
      </c>
      <c r="AL1311" s="27" t="s">
        <v>165</v>
      </c>
      <c r="AM1311" s="27" t="s">
        <v>165</v>
      </c>
      <c r="AN1311" s="27" t="s">
        <v>165</v>
      </c>
      <c r="AO1311" s="27" t="s">
        <v>165</v>
      </c>
      <c r="AP1311" s="27" t="s">
        <v>165</v>
      </c>
      <c r="AQ1311" s="27" t="s">
        <v>165</v>
      </c>
      <c r="AR1311" s="27" t="s">
        <v>165</v>
      </c>
      <c r="AS1311" s="27" t="s">
        <v>165</v>
      </c>
    </row>
    <row r="1312" spans="1:45" x14ac:dyDescent="0.35">
      <c r="A1312" s="26">
        <v>2018</v>
      </c>
      <c r="B1312" s="26">
        <v>16514</v>
      </c>
      <c r="C1312" s="26" t="s">
        <v>163</v>
      </c>
      <c r="D1312" s="26">
        <v>49</v>
      </c>
      <c r="E1312" s="26" t="s">
        <v>126</v>
      </c>
      <c r="F1312" s="26" t="s">
        <v>156</v>
      </c>
      <c r="G1312" s="26">
        <v>1</v>
      </c>
      <c r="H1312" s="26" t="s">
        <v>165</v>
      </c>
      <c r="I1312" s="26" t="s">
        <v>165</v>
      </c>
      <c r="J1312" s="26" t="s">
        <v>165</v>
      </c>
      <c r="K1312" s="26" t="s">
        <v>165</v>
      </c>
      <c r="L1312" s="27" t="s">
        <v>165</v>
      </c>
      <c r="M1312" s="27" t="s">
        <v>165</v>
      </c>
      <c r="N1312" s="27" t="s">
        <v>165</v>
      </c>
      <c r="O1312" s="27" t="s">
        <v>165</v>
      </c>
      <c r="P1312" s="27" t="s">
        <v>165</v>
      </c>
      <c r="Q1312" s="27" t="s">
        <v>165</v>
      </c>
      <c r="R1312" s="27" t="s">
        <v>165</v>
      </c>
      <c r="S1312" s="27" t="s">
        <v>165</v>
      </c>
      <c r="T1312" s="27" t="s">
        <v>165</v>
      </c>
      <c r="U1312" s="27" t="s">
        <v>165</v>
      </c>
      <c r="V1312" s="27" t="s">
        <v>165</v>
      </c>
      <c r="W1312" s="27" t="s">
        <v>165</v>
      </c>
      <c r="X1312" s="27" t="s">
        <v>165</v>
      </c>
      <c r="Y1312" s="27" t="s">
        <v>165</v>
      </c>
      <c r="Z1312" s="27" t="s">
        <v>165</v>
      </c>
      <c r="AA1312" s="27" t="s">
        <v>165</v>
      </c>
      <c r="AB1312" s="27" t="s">
        <v>165</v>
      </c>
      <c r="AC1312" s="27" t="s">
        <v>165</v>
      </c>
      <c r="AD1312" s="27" t="s">
        <v>165</v>
      </c>
      <c r="AE1312" s="27" t="s">
        <v>165</v>
      </c>
      <c r="AF1312" s="27" t="s">
        <v>165</v>
      </c>
      <c r="AG1312" s="27" t="s">
        <v>165</v>
      </c>
      <c r="AH1312" s="27" t="s">
        <v>165</v>
      </c>
      <c r="AI1312" s="27" t="s">
        <v>165</v>
      </c>
      <c r="AJ1312" s="27" t="s">
        <v>165</v>
      </c>
      <c r="AK1312" s="27" t="s">
        <v>165</v>
      </c>
      <c r="AL1312" s="27" t="s">
        <v>165</v>
      </c>
      <c r="AM1312" s="27" t="s">
        <v>165</v>
      </c>
      <c r="AN1312" s="27" t="s">
        <v>165</v>
      </c>
      <c r="AO1312" s="27" t="s">
        <v>165</v>
      </c>
      <c r="AP1312" s="27" t="s">
        <v>165</v>
      </c>
      <c r="AQ1312" s="27" t="s">
        <v>165</v>
      </c>
      <c r="AR1312" s="27" t="s">
        <v>165</v>
      </c>
      <c r="AS1312" s="27" t="s">
        <v>165</v>
      </c>
    </row>
    <row r="1313" spans="1:45" x14ac:dyDescent="0.35">
      <c r="A1313" s="26">
        <v>2018</v>
      </c>
      <c r="B1313" s="26">
        <v>16515</v>
      </c>
      <c r="C1313" s="26" t="s">
        <v>163</v>
      </c>
      <c r="D1313" s="26">
        <v>120</v>
      </c>
      <c r="E1313" s="26" t="s">
        <v>123</v>
      </c>
      <c r="F1313" s="26" t="s">
        <v>156</v>
      </c>
      <c r="G1313" s="26">
        <v>1</v>
      </c>
      <c r="H1313" s="26" t="s">
        <v>165</v>
      </c>
      <c r="I1313" s="26" t="s">
        <v>165</v>
      </c>
      <c r="J1313" s="26" t="s">
        <v>165</v>
      </c>
      <c r="K1313" s="26" t="s">
        <v>165</v>
      </c>
      <c r="L1313" s="27" t="s">
        <v>165</v>
      </c>
      <c r="M1313" s="27" t="s">
        <v>165</v>
      </c>
      <c r="N1313" s="27" t="s">
        <v>165</v>
      </c>
      <c r="O1313" s="27" t="s">
        <v>165</v>
      </c>
      <c r="P1313" s="27" t="s">
        <v>165</v>
      </c>
      <c r="Q1313" s="27" t="s">
        <v>165</v>
      </c>
      <c r="R1313" s="27" t="s">
        <v>165</v>
      </c>
      <c r="S1313" s="27" t="s">
        <v>165</v>
      </c>
      <c r="T1313" s="27" t="s">
        <v>165</v>
      </c>
      <c r="U1313" s="27" t="s">
        <v>165</v>
      </c>
      <c r="V1313" s="27" t="s">
        <v>165</v>
      </c>
      <c r="W1313" s="27" t="s">
        <v>165</v>
      </c>
      <c r="X1313" s="27" t="s">
        <v>165</v>
      </c>
      <c r="Y1313" s="27" t="s">
        <v>165</v>
      </c>
      <c r="Z1313" s="27" t="s">
        <v>165</v>
      </c>
      <c r="AA1313" s="27" t="s">
        <v>165</v>
      </c>
      <c r="AB1313" s="27" t="s">
        <v>165</v>
      </c>
      <c r="AC1313" s="27" t="s">
        <v>165</v>
      </c>
      <c r="AD1313" s="27" t="s">
        <v>165</v>
      </c>
      <c r="AE1313" s="27" t="s">
        <v>165</v>
      </c>
      <c r="AF1313" s="27" t="s">
        <v>165</v>
      </c>
      <c r="AG1313" s="27" t="s">
        <v>165</v>
      </c>
      <c r="AH1313" s="27" t="s">
        <v>165</v>
      </c>
      <c r="AI1313" s="27" t="s">
        <v>165</v>
      </c>
      <c r="AJ1313" s="27" t="s">
        <v>165</v>
      </c>
      <c r="AK1313" s="27" t="s">
        <v>165</v>
      </c>
      <c r="AL1313" s="27" t="s">
        <v>165</v>
      </c>
      <c r="AM1313" s="27" t="s">
        <v>165</v>
      </c>
      <c r="AN1313" s="27" t="s">
        <v>165</v>
      </c>
      <c r="AO1313" s="27" t="s">
        <v>165</v>
      </c>
      <c r="AP1313" s="27" t="s">
        <v>165</v>
      </c>
      <c r="AQ1313" s="27" t="s">
        <v>165</v>
      </c>
      <c r="AR1313" s="27" t="s">
        <v>165</v>
      </c>
      <c r="AS1313" s="27" t="s">
        <v>165</v>
      </c>
    </row>
    <row r="1314" spans="1:45" x14ac:dyDescent="0.35">
      <c r="A1314" s="26">
        <v>2018</v>
      </c>
      <c r="B1314" s="26">
        <v>16516</v>
      </c>
      <c r="C1314" s="26" t="s">
        <v>163</v>
      </c>
      <c r="D1314" s="26">
        <v>44</v>
      </c>
      <c r="E1314" s="26" t="s">
        <v>130</v>
      </c>
      <c r="F1314" s="26" t="s">
        <v>156</v>
      </c>
      <c r="G1314" s="26">
        <v>1</v>
      </c>
      <c r="H1314" s="26" t="s">
        <v>165</v>
      </c>
      <c r="I1314" s="26" t="s">
        <v>165</v>
      </c>
      <c r="J1314" s="26" t="s">
        <v>165</v>
      </c>
      <c r="K1314" s="26" t="s">
        <v>165</v>
      </c>
      <c r="L1314" s="27" t="s">
        <v>165</v>
      </c>
      <c r="M1314" s="27" t="s">
        <v>165</v>
      </c>
      <c r="N1314" s="27" t="s">
        <v>165</v>
      </c>
      <c r="O1314" s="27" t="s">
        <v>165</v>
      </c>
      <c r="P1314" s="27" t="s">
        <v>165</v>
      </c>
      <c r="Q1314" s="27" t="s">
        <v>165</v>
      </c>
      <c r="R1314" s="27" t="s">
        <v>165</v>
      </c>
      <c r="S1314" s="27" t="s">
        <v>165</v>
      </c>
      <c r="T1314" s="27" t="s">
        <v>165</v>
      </c>
      <c r="U1314" s="27" t="s">
        <v>165</v>
      </c>
      <c r="V1314" s="27" t="s">
        <v>165</v>
      </c>
      <c r="W1314" s="27" t="s">
        <v>165</v>
      </c>
      <c r="X1314" s="27" t="s">
        <v>165</v>
      </c>
      <c r="Y1314" s="27" t="s">
        <v>165</v>
      </c>
      <c r="Z1314" s="27" t="s">
        <v>165</v>
      </c>
      <c r="AA1314" s="27" t="s">
        <v>165</v>
      </c>
      <c r="AB1314" s="27" t="s">
        <v>165</v>
      </c>
      <c r="AC1314" s="27" t="s">
        <v>165</v>
      </c>
      <c r="AD1314" s="27" t="s">
        <v>165</v>
      </c>
      <c r="AE1314" s="27" t="s">
        <v>165</v>
      </c>
      <c r="AF1314" s="27" t="s">
        <v>165</v>
      </c>
      <c r="AG1314" s="27" t="s">
        <v>165</v>
      </c>
      <c r="AH1314" s="27" t="s">
        <v>165</v>
      </c>
      <c r="AI1314" s="27" t="s">
        <v>165</v>
      </c>
      <c r="AJ1314" s="27" t="s">
        <v>165</v>
      </c>
      <c r="AK1314" s="27" t="s">
        <v>165</v>
      </c>
      <c r="AL1314" s="27" t="s">
        <v>165</v>
      </c>
      <c r="AM1314" s="27" t="s">
        <v>165</v>
      </c>
      <c r="AN1314" s="27" t="s">
        <v>165</v>
      </c>
      <c r="AO1314" s="27" t="s">
        <v>165</v>
      </c>
      <c r="AP1314" s="27" t="s">
        <v>165</v>
      </c>
      <c r="AQ1314" s="27" t="s">
        <v>165</v>
      </c>
      <c r="AR1314" s="27" t="s">
        <v>165</v>
      </c>
      <c r="AS1314" s="27" t="s">
        <v>165</v>
      </c>
    </row>
    <row r="1315" spans="1:45" x14ac:dyDescent="0.35">
      <c r="A1315" s="26">
        <v>2018</v>
      </c>
      <c r="B1315" s="26">
        <v>16517</v>
      </c>
      <c r="C1315" s="26" t="s">
        <v>163</v>
      </c>
      <c r="D1315" s="26">
        <v>123</v>
      </c>
      <c r="E1315" s="26" t="s">
        <v>43</v>
      </c>
      <c r="F1315" s="26" t="s">
        <v>156</v>
      </c>
      <c r="G1315" s="26">
        <v>1</v>
      </c>
      <c r="H1315" s="26" t="s">
        <v>165</v>
      </c>
      <c r="I1315" s="26" t="s">
        <v>165</v>
      </c>
      <c r="J1315" s="26" t="s">
        <v>165</v>
      </c>
      <c r="K1315" s="26" t="s">
        <v>165</v>
      </c>
      <c r="L1315" s="27" t="s">
        <v>165</v>
      </c>
      <c r="M1315" s="27" t="s">
        <v>165</v>
      </c>
      <c r="N1315" s="27" t="s">
        <v>165</v>
      </c>
      <c r="O1315" s="27" t="s">
        <v>165</v>
      </c>
      <c r="P1315" s="27" t="s">
        <v>165</v>
      </c>
      <c r="Q1315" s="27" t="s">
        <v>165</v>
      </c>
      <c r="R1315" s="27" t="s">
        <v>165</v>
      </c>
      <c r="S1315" s="27" t="s">
        <v>165</v>
      </c>
      <c r="T1315" s="27" t="s">
        <v>165</v>
      </c>
      <c r="U1315" s="27" t="s">
        <v>165</v>
      </c>
      <c r="V1315" s="27" t="s">
        <v>165</v>
      </c>
      <c r="W1315" s="27" t="s">
        <v>165</v>
      </c>
      <c r="X1315" s="27" t="s">
        <v>165</v>
      </c>
      <c r="Y1315" s="27" t="s">
        <v>165</v>
      </c>
      <c r="Z1315" s="27" t="s">
        <v>165</v>
      </c>
      <c r="AA1315" s="27" t="s">
        <v>165</v>
      </c>
      <c r="AB1315" s="27" t="s">
        <v>165</v>
      </c>
      <c r="AC1315" s="27" t="s">
        <v>165</v>
      </c>
      <c r="AD1315" s="27" t="s">
        <v>165</v>
      </c>
      <c r="AE1315" s="27" t="s">
        <v>165</v>
      </c>
      <c r="AF1315" s="27" t="s">
        <v>165</v>
      </c>
      <c r="AG1315" s="27" t="s">
        <v>165</v>
      </c>
      <c r="AH1315" s="27" t="s">
        <v>165</v>
      </c>
      <c r="AI1315" s="27" t="s">
        <v>165</v>
      </c>
      <c r="AJ1315" s="27" t="s">
        <v>165</v>
      </c>
      <c r="AK1315" s="27" t="s">
        <v>165</v>
      </c>
      <c r="AL1315" s="27" t="s">
        <v>165</v>
      </c>
      <c r="AM1315" s="27" t="s">
        <v>165</v>
      </c>
      <c r="AN1315" s="27" t="s">
        <v>165</v>
      </c>
      <c r="AO1315" s="27" t="s">
        <v>165</v>
      </c>
      <c r="AP1315" s="27" t="s">
        <v>165</v>
      </c>
      <c r="AQ1315" s="27" t="s">
        <v>165</v>
      </c>
      <c r="AR1315" s="27" t="s">
        <v>165</v>
      </c>
      <c r="AS1315" s="27" t="s">
        <v>165</v>
      </c>
    </row>
    <row r="1316" spans="1:45" x14ac:dyDescent="0.35">
      <c r="A1316" s="26">
        <v>2018</v>
      </c>
      <c r="B1316" s="26">
        <v>16518</v>
      </c>
      <c r="C1316" s="26" t="s">
        <v>163</v>
      </c>
      <c r="D1316" s="26">
        <v>75</v>
      </c>
      <c r="E1316" s="26" t="s">
        <v>72</v>
      </c>
      <c r="F1316" s="26" t="s">
        <v>156</v>
      </c>
      <c r="G1316" s="26">
        <v>1</v>
      </c>
      <c r="H1316" s="26" t="s">
        <v>165</v>
      </c>
      <c r="I1316" s="26" t="s">
        <v>165</v>
      </c>
      <c r="J1316" s="26" t="s">
        <v>165</v>
      </c>
      <c r="K1316" s="26" t="s">
        <v>165</v>
      </c>
      <c r="L1316" s="27" t="s">
        <v>165</v>
      </c>
      <c r="M1316" s="27" t="s">
        <v>165</v>
      </c>
      <c r="N1316" s="27" t="s">
        <v>165</v>
      </c>
      <c r="O1316" s="27" t="s">
        <v>165</v>
      </c>
      <c r="P1316" s="27" t="s">
        <v>165</v>
      </c>
      <c r="Q1316" s="27" t="s">
        <v>165</v>
      </c>
      <c r="R1316" s="27" t="s">
        <v>165</v>
      </c>
      <c r="S1316" s="27" t="s">
        <v>165</v>
      </c>
      <c r="T1316" s="27" t="s">
        <v>165</v>
      </c>
      <c r="U1316" s="27" t="s">
        <v>165</v>
      </c>
      <c r="V1316" s="27" t="s">
        <v>165</v>
      </c>
      <c r="W1316" s="27" t="s">
        <v>165</v>
      </c>
      <c r="X1316" s="27" t="s">
        <v>165</v>
      </c>
      <c r="Y1316" s="27" t="s">
        <v>165</v>
      </c>
      <c r="Z1316" s="27" t="s">
        <v>165</v>
      </c>
      <c r="AA1316" s="27" t="s">
        <v>165</v>
      </c>
      <c r="AB1316" s="27" t="s">
        <v>165</v>
      </c>
      <c r="AC1316" s="27" t="s">
        <v>165</v>
      </c>
      <c r="AD1316" s="27" t="s">
        <v>165</v>
      </c>
      <c r="AE1316" s="27" t="s">
        <v>165</v>
      </c>
      <c r="AF1316" s="27" t="s">
        <v>165</v>
      </c>
      <c r="AG1316" s="27" t="s">
        <v>165</v>
      </c>
      <c r="AH1316" s="27" t="s">
        <v>165</v>
      </c>
      <c r="AI1316" s="27" t="s">
        <v>165</v>
      </c>
      <c r="AJ1316" s="27" t="s">
        <v>165</v>
      </c>
      <c r="AK1316" s="27" t="s">
        <v>165</v>
      </c>
      <c r="AL1316" s="27" t="s">
        <v>165</v>
      </c>
      <c r="AM1316" s="27" t="s">
        <v>165</v>
      </c>
      <c r="AN1316" s="27" t="s">
        <v>165</v>
      </c>
      <c r="AO1316" s="27" t="s">
        <v>165</v>
      </c>
      <c r="AP1316" s="27" t="s">
        <v>165</v>
      </c>
      <c r="AQ1316" s="27" t="s">
        <v>165</v>
      </c>
      <c r="AR1316" s="27" t="s">
        <v>165</v>
      </c>
      <c r="AS1316" s="27" t="s">
        <v>165</v>
      </c>
    </row>
    <row r="1317" spans="1:45" x14ac:dyDescent="0.35">
      <c r="A1317" s="26">
        <v>2018</v>
      </c>
      <c r="B1317" s="26">
        <v>16519</v>
      </c>
      <c r="C1317" s="26" t="s">
        <v>163</v>
      </c>
      <c r="D1317" s="26">
        <v>128</v>
      </c>
      <c r="E1317" s="26" t="s">
        <v>74</v>
      </c>
      <c r="F1317" s="26" t="s">
        <v>156</v>
      </c>
      <c r="G1317" s="26">
        <v>1</v>
      </c>
      <c r="H1317" s="26" t="s">
        <v>165</v>
      </c>
      <c r="I1317" s="26" t="s">
        <v>165</v>
      </c>
      <c r="J1317" s="26" t="s">
        <v>165</v>
      </c>
      <c r="K1317" s="26" t="s">
        <v>165</v>
      </c>
      <c r="L1317" s="27" t="s">
        <v>165</v>
      </c>
      <c r="M1317" s="27" t="s">
        <v>165</v>
      </c>
      <c r="N1317" s="27" t="s">
        <v>165</v>
      </c>
      <c r="O1317" s="27" t="s">
        <v>165</v>
      </c>
      <c r="P1317" s="27" t="s">
        <v>165</v>
      </c>
      <c r="Q1317" s="27" t="s">
        <v>165</v>
      </c>
      <c r="R1317" s="27" t="s">
        <v>165</v>
      </c>
      <c r="S1317" s="27" t="s">
        <v>165</v>
      </c>
      <c r="T1317" s="27" t="s">
        <v>165</v>
      </c>
      <c r="U1317" s="27" t="s">
        <v>165</v>
      </c>
      <c r="V1317" s="27" t="s">
        <v>165</v>
      </c>
      <c r="W1317" s="27" t="s">
        <v>165</v>
      </c>
      <c r="X1317" s="27" t="s">
        <v>165</v>
      </c>
      <c r="Y1317" s="27" t="s">
        <v>165</v>
      </c>
      <c r="Z1317" s="27" t="s">
        <v>165</v>
      </c>
      <c r="AA1317" s="27" t="s">
        <v>165</v>
      </c>
      <c r="AB1317" s="27" t="s">
        <v>165</v>
      </c>
      <c r="AC1317" s="27" t="s">
        <v>165</v>
      </c>
      <c r="AD1317" s="27" t="s">
        <v>165</v>
      </c>
      <c r="AE1317" s="27" t="s">
        <v>165</v>
      </c>
      <c r="AF1317" s="27" t="s">
        <v>165</v>
      </c>
      <c r="AG1317" s="27" t="s">
        <v>165</v>
      </c>
      <c r="AH1317" s="27" t="s">
        <v>165</v>
      </c>
      <c r="AI1317" s="27" t="s">
        <v>165</v>
      </c>
      <c r="AJ1317" s="27" t="s">
        <v>165</v>
      </c>
      <c r="AK1317" s="27" t="s">
        <v>165</v>
      </c>
      <c r="AL1317" s="27" t="s">
        <v>165</v>
      </c>
      <c r="AM1317" s="27" t="s">
        <v>165</v>
      </c>
      <c r="AN1317" s="27" t="s">
        <v>165</v>
      </c>
      <c r="AO1317" s="27" t="s">
        <v>165</v>
      </c>
      <c r="AP1317" s="27" t="s">
        <v>165</v>
      </c>
      <c r="AQ1317" s="27" t="s">
        <v>165</v>
      </c>
      <c r="AR1317" s="27" t="s">
        <v>165</v>
      </c>
      <c r="AS1317" s="27" t="s">
        <v>165</v>
      </c>
    </row>
    <row r="1318" spans="1:45" x14ac:dyDescent="0.35">
      <c r="A1318" s="26">
        <v>2018</v>
      </c>
      <c r="B1318" s="26">
        <v>16520</v>
      </c>
      <c r="C1318" s="26" t="s">
        <v>163</v>
      </c>
      <c r="D1318" s="26">
        <v>132</v>
      </c>
      <c r="E1318" s="26" t="s">
        <v>32</v>
      </c>
      <c r="F1318" s="26" t="s">
        <v>156</v>
      </c>
      <c r="G1318" s="26">
        <v>1</v>
      </c>
      <c r="H1318" s="26" t="s">
        <v>165</v>
      </c>
      <c r="I1318" s="26" t="s">
        <v>165</v>
      </c>
      <c r="J1318" s="26" t="s">
        <v>165</v>
      </c>
      <c r="K1318" s="26" t="s">
        <v>165</v>
      </c>
      <c r="L1318" s="27" t="s">
        <v>165</v>
      </c>
      <c r="M1318" s="27" t="s">
        <v>165</v>
      </c>
      <c r="N1318" s="27" t="s">
        <v>165</v>
      </c>
      <c r="O1318" s="27" t="s">
        <v>165</v>
      </c>
      <c r="P1318" s="27" t="s">
        <v>165</v>
      </c>
      <c r="Q1318" s="27" t="s">
        <v>165</v>
      </c>
      <c r="R1318" s="27" t="s">
        <v>165</v>
      </c>
      <c r="S1318" s="27" t="s">
        <v>165</v>
      </c>
      <c r="T1318" s="27" t="s">
        <v>165</v>
      </c>
      <c r="U1318" s="27" t="s">
        <v>165</v>
      </c>
      <c r="V1318" s="27" t="s">
        <v>165</v>
      </c>
      <c r="W1318" s="27" t="s">
        <v>165</v>
      </c>
      <c r="X1318" s="27" t="s">
        <v>165</v>
      </c>
      <c r="Y1318" s="27" t="s">
        <v>165</v>
      </c>
      <c r="Z1318" s="27" t="s">
        <v>165</v>
      </c>
      <c r="AA1318" s="27" t="s">
        <v>165</v>
      </c>
      <c r="AB1318" s="27" t="s">
        <v>165</v>
      </c>
      <c r="AC1318" s="27" t="s">
        <v>165</v>
      </c>
      <c r="AD1318" s="27" t="s">
        <v>165</v>
      </c>
      <c r="AE1318" s="27" t="s">
        <v>165</v>
      </c>
      <c r="AF1318" s="27" t="s">
        <v>165</v>
      </c>
      <c r="AG1318" s="27" t="s">
        <v>165</v>
      </c>
      <c r="AH1318" s="27" t="s">
        <v>165</v>
      </c>
      <c r="AI1318" s="27" t="s">
        <v>165</v>
      </c>
      <c r="AJ1318" s="27" t="s">
        <v>165</v>
      </c>
      <c r="AK1318" s="27" t="s">
        <v>165</v>
      </c>
      <c r="AL1318" s="27" t="s">
        <v>165</v>
      </c>
      <c r="AM1318" s="27" t="s">
        <v>165</v>
      </c>
      <c r="AN1318" s="27" t="s">
        <v>165</v>
      </c>
      <c r="AO1318" s="27" t="s">
        <v>165</v>
      </c>
      <c r="AP1318" s="27" t="s">
        <v>165</v>
      </c>
      <c r="AQ1318" s="27" t="s">
        <v>165</v>
      </c>
      <c r="AR1318" s="27" t="s">
        <v>165</v>
      </c>
      <c r="AS1318" s="27" t="s">
        <v>165</v>
      </c>
    </row>
    <row r="1319" spans="1:45" x14ac:dyDescent="0.35">
      <c r="A1319" s="26">
        <v>2018</v>
      </c>
      <c r="B1319" s="26">
        <v>16521</v>
      </c>
      <c r="C1319" s="26" t="s">
        <v>163</v>
      </c>
      <c r="D1319" s="26">
        <v>134</v>
      </c>
      <c r="E1319" s="26" t="s">
        <v>52</v>
      </c>
      <c r="F1319" s="26" t="s">
        <v>156</v>
      </c>
      <c r="G1319" s="26">
        <v>1</v>
      </c>
      <c r="H1319" s="26" t="s">
        <v>165</v>
      </c>
      <c r="I1319" s="26" t="s">
        <v>165</v>
      </c>
      <c r="J1319" s="26" t="s">
        <v>165</v>
      </c>
      <c r="K1319" s="26" t="s">
        <v>165</v>
      </c>
      <c r="L1319" s="27" t="s">
        <v>165</v>
      </c>
      <c r="M1319" s="27" t="s">
        <v>165</v>
      </c>
      <c r="N1319" s="27" t="s">
        <v>165</v>
      </c>
      <c r="O1319" s="27" t="s">
        <v>165</v>
      </c>
      <c r="P1319" s="27" t="s">
        <v>165</v>
      </c>
      <c r="Q1319" s="27" t="s">
        <v>165</v>
      </c>
      <c r="R1319" s="27" t="s">
        <v>165</v>
      </c>
      <c r="S1319" s="27" t="s">
        <v>165</v>
      </c>
      <c r="T1319" s="27" t="s">
        <v>165</v>
      </c>
      <c r="U1319" s="27" t="s">
        <v>165</v>
      </c>
      <c r="V1319" s="27" t="s">
        <v>165</v>
      </c>
      <c r="W1319" s="27" t="s">
        <v>165</v>
      </c>
      <c r="X1319" s="27" t="s">
        <v>165</v>
      </c>
      <c r="Y1319" s="27" t="s">
        <v>165</v>
      </c>
      <c r="Z1319" s="27" t="s">
        <v>165</v>
      </c>
      <c r="AA1319" s="27" t="s">
        <v>165</v>
      </c>
      <c r="AB1319" s="27" t="s">
        <v>165</v>
      </c>
      <c r="AC1319" s="27" t="s">
        <v>165</v>
      </c>
      <c r="AD1319" s="27" t="s">
        <v>165</v>
      </c>
      <c r="AE1319" s="27" t="s">
        <v>165</v>
      </c>
      <c r="AF1319" s="27" t="s">
        <v>165</v>
      </c>
      <c r="AG1319" s="27" t="s">
        <v>165</v>
      </c>
      <c r="AH1319" s="27" t="s">
        <v>165</v>
      </c>
      <c r="AI1319" s="27" t="s">
        <v>165</v>
      </c>
      <c r="AJ1319" s="27" t="s">
        <v>165</v>
      </c>
      <c r="AK1319" s="27" t="s">
        <v>165</v>
      </c>
      <c r="AL1319" s="27" t="s">
        <v>165</v>
      </c>
      <c r="AM1319" s="27" t="s">
        <v>165</v>
      </c>
      <c r="AN1319" s="27" t="s">
        <v>165</v>
      </c>
      <c r="AO1319" s="27" t="s">
        <v>165</v>
      </c>
      <c r="AP1319" s="27" t="s">
        <v>165</v>
      </c>
      <c r="AQ1319" s="27" t="s">
        <v>165</v>
      </c>
      <c r="AR1319" s="27" t="s">
        <v>165</v>
      </c>
      <c r="AS1319" s="27" t="s">
        <v>165</v>
      </c>
    </row>
    <row r="1320" spans="1:45" x14ac:dyDescent="0.35">
      <c r="A1320" s="26">
        <v>2018</v>
      </c>
      <c r="B1320" s="26">
        <v>16522</v>
      </c>
      <c r="C1320" s="26" t="s">
        <v>163</v>
      </c>
      <c r="D1320" s="26">
        <v>83</v>
      </c>
      <c r="E1320" s="26" t="s">
        <v>45</v>
      </c>
      <c r="F1320" s="26" t="s">
        <v>156</v>
      </c>
      <c r="G1320" s="26">
        <v>1</v>
      </c>
      <c r="H1320" s="26" t="s">
        <v>165</v>
      </c>
      <c r="I1320" s="26" t="s">
        <v>165</v>
      </c>
      <c r="J1320" s="26" t="s">
        <v>165</v>
      </c>
      <c r="K1320" s="26" t="s">
        <v>165</v>
      </c>
      <c r="L1320" s="27" t="s">
        <v>165</v>
      </c>
      <c r="M1320" s="27" t="s">
        <v>165</v>
      </c>
      <c r="N1320" s="27" t="s">
        <v>165</v>
      </c>
      <c r="O1320" s="27" t="s">
        <v>165</v>
      </c>
      <c r="P1320" s="27" t="s">
        <v>165</v>
      </c>
      <c r="Q1320" s="27" t="s">
        <v>165</v>
      </c>
      <c r="R1320" s="27" t="s">
        <v>165</v>
      </c>
      <c r="S1320" s="27" t="s">
        <v>165</v>
      </c>
      <c r="T1320" s="27" t="s">
        <v>165</v>
      </c>
      <c r="U1320" s="27" t="s">
        <v>165</v>
      </c>
      <c r="V1320" s="27" t="s">
        <v>165</v>
      </c>
      <c r="W1320" s="27" t="s">
        <v>165</v>
      </c>
      <c r="X1320" s="27" t="s">
        <v>165</v>
      </c>
      <c r="Y1320" s="27" t="s">
        <v>165</v>
      </c>
      <c r="Z1320" s="27" t="s">
        <v>165</v>
      </c>
      <c r="AA1320" s="27" t="s">
        <v>165</v>
      </c>
      <c r="AB1320" s="27" t="s">
        <v>165</v>
      </c>
      <c r="AC1320" s="27" t="s">
        <v>165</v>
      </c>
      <c r="AD1320" s="27" t="s">
        <v>165</v>
      </c>
      <c r="AE1320" s="27" t="s">
        <v>165</v>
      </c>
      <c r="AF1320" s="27" t="s">
        <v>165</v>
      </c>
      <c r="AG1320" s="27" t="s">
        <v>165</v>
      </c>
      <c r="AH1320" s="27" t="s">
        <v>165</v>
      </c>
      <c r="AI1320" s="27" t="s">
        <v>165</v>
      </c>
      <c r="AJ1320" s="27" t="s">
        <v>165</v>
      </c>
      <c r="AK1320" s="27" t="s">
        <v>165</v>
      </c>
      <c r="AL1320" s="27" t="s">
        <v>165</v>
      </c>
      <c r="AM1320" s="27" t="s">
        <v>165</v>
      </c>
      <c r="AN1320" s="27" t="s">
        <v>165</v>
      </c>
      <c r="AO1320" s="27" t="s">
        <v>165</v>
      </c>
      <c r="AP1320" s="27" t="s">
        <v>165</v>
      </c>
      <c r="AQ1320" s="27" t="s">
        <v>165</v>
      </c>
      <c r="AR1320" s="27" t="s">
        <v>165</v>
      </c>
      <c r="AS1320" s="27" t="s">
        <v>165</v>
      </c>
    </row>
    <row r="1321" spans="1:45" x14ac:dyDescent="0.35">
      <c r="A1321" s="26">
        <v>2018</v>
      </c>
      <c r="B1321" s="26">
        <v>16523</v>
      </c>
      <c r="C1321" s="26" t="s">
        <v>163</v>
      </c>
      <c r="D1321" s="26">
        <v>22</v>
      </c>
      <c r="E1321" s="26" t="s">
        <v>14</v>
      </c>
      <c r="F1321" s="26" t="s">
        <v>156</v>
      </c>
      <c r="G1321" s="26">
        <v>1</v>
      </c>
      <c r="H1321" s="26" t="s">
        <v>165</v>
      </c>
      <c r="I1321" s="26" t="s">
        <v>165</v>
      </c>
      <c r="J1321" s="26" t="s">
        <v>165</v>
      </c>
      <c r="K1321" s="26" t="s">
        <v>165</v>
      </c>
      <c r="L1321" s="27" t="s">
        <v>165</v>
      </c>
      <c r="M1321" s="27" t="s">
        <v>165</v>
      </c>
      <c r="N1321" s="27" t="s">
        <v>165</v>
      </c>
      <c r="O1321" s="27" t="s">
        <v>165</v>
      </c>
      <c r="P1321" s="27" t="s">
        <v>165</v>
      </c>
      <c r="Q1321" s="27" t="s">
        <v>165</v>
      </c>
      <c r="R1321" s="27" t="s">
        <v>165</v>
      </c>
      <c r="S1321" s="27" t="s">
        <v>165</v>
      </c>
      <c r="T1321" s="27" t="s">
        <v>165</v>
      </c>
      <c r="U1321" s="27" t="s">
        <v>165</v>
      </c>
      <c r="V1321" s="27" t="s">
        <v>165</v>
      </c>
      <c r="W1321" s="27" t="s">
        <v>165</v>
      </c>
      <c r="X1321" s="27" t="s">
        <v>165</v>
      </c>
      <c r="Y1321" s="27" t="s">
        <v>165</v>
      </c>
      <c r="Z1321" s="27" t="s">
        <v>165</v>
      </c>
      <c r="AA1321" s="27" t="s">
        <v>165</v>
      </c>
      <c r="AB1321" s="27" t="s">
        <v>165</v>
      </c>
      <c r="AC1321" s="27" t="s">
        <v>165</v>
      </c>
      <c r="AD1321" s="27" t="s">
        <v>165</v>
      </c>
      <c r="AE1321" s="27" t="s">
        <v>165</v>
      </c>
      <c r="AF1321" s="27" t="s">
        <v>165</v>
      </c>
      <c r="AG1321" s="27" t="s">
        <v>165</v>
      </c>
      <c r="AH1321" s="27" t="s">
        <v>165</v>
      </c>
      <c r="AI1321" s="27" t="s">
        <v>165</v>
      </c>
      <c r="AJ1321" s="27" t="s">
        <v>165</v>
      </c>
      <c r="AK1321" s="27" t="s">
        <v>165</v>
      </c>
      <c r="AL1321" s="27" t="s">
        <v>165</v>
      </c>
      <c r="AM1321" s="27" t="s">
        <v>165</v>
      </c>
      <c r="AN1321" s="27" t="s">
        <v>165</v>
      </c>
      <c r="AO1321" s="27" t="s">
        <v>165</v>
      </c>
      <c r="AP1321" s="27" t="s">
        <v>165</v>
      </c>
      <c r="AQ1321" s="27" t="s">
        <v>165</v>
      </c>
      <c r="AR1321" s="27" t="s">
        <v>165</v>
      </c>
      <c r="AS1321" s="27" t="s">
        <v>165</v>
      </c>
    </row>
    <row r="1322" spans="1:45" x14ac:dyDescent="0.35">
      <c r="A1322" s="26">
        <v>2018</v>
      </c>
      <c r="B1322" s="26">
        <v>16524</v>
      </c>
      <c r="C1322" s="26" t="s">
        <v>163</v>
      </c>
      <c r="D1322" s="26">
        <v>105</v>
      </c>
      <c r="E1322" s="26" t="s">
        <v>115</v>
      </c>
      <c r="F1322" s="26" t="s">
        <v>156</v>
      </c>
      <c r="G1322" s="26">
        <v>1</v>
      </c>
      <c r="H1322" s="26" t="s">
        <v>165</v>
      </c>
      <c r="I1322" s="26" t="s">
        <v>165</v>
      </c>
      <c r="J1322" s="26" t="s">
        <v>165</v>
      </c>
      <c r="K1322" s="26" t="s">
        <v>165</v>
      </c>
      <c r="L1322" s="27" t="s">
        <v>165</v>
      </c>
      <c r="M1322" s="27" t="s">
        <v>165</v>
      </c>
      <c r="N1322" s="27" t="s">
        <v>165</v>
      </c>
      <c r="O1322" s="27" t="s">
        <v>165</v>
      </c>
      <c r="P1322" s="27" t="s">
        <v>165</v>
      </c>
      <c r="Q1322" s="27" t="s">
        <v>165</v>
      </c>
      <c r="R1322" s="27" t="s">
        <v>165</v>
      </c>
      <c r="S1322" s="27" t="s">
        <v>165</v>
      </c>
      <c r="T1322" s="27" t="s">
        <v>165</v>
      </c>
      <c r="U1322" s="27" t="s">
        <v>165</v>
      </c>
      <c r="V1322" s="27" t="s">
        <v>165</v>
      </c>
      <c r="W1322" s="27" t="s">
        <v>165</v>
      </c>
      <c r="X1322" s="27" t="s">
        <v>165</v>
      </c>
      <c r="Y1322" s="27" t="s">
        <v>165</v>
      </c>
      <c r="Z1322" s="27" t="s">
        <v>165</v>
      </c>
      <c r="AA1322" s="27" t="s">
        <v>165</v>
      </c>
      <c r="AB1322" s="27" t="s">
        <v>165</v>
      </c>
      <c r="AC1322" s="27" t="s">
        <v>165</v>
      </c>
      <c r="AD1322" s="27" t="s">
        <v>165</v>
      </c>
      <c r="AE1322" s="27" t="s">
        <v>165</v>
      </c>
      <c r="AF1322" s="27" t="s">
        <v>165</v>
      </c>
      <c r="AG1322" s="27" t="s">
        <v>165</v>
      </c>
      <c r="AH1322" s="27" t="s">
        <v>165</v>
      </c>
      <c r="AI1322" s="27" t="s">
        <v>165</v>
      </c>
      <c r="AJ1322" s="27" t="s">
        <v>165</v>
      </c>
      <c r="AK1322" s="27" t="s">
        <v>165</v>
      </c>
      <c r="AL1322" s="27" t="s">
        <v>165</v>
      </c>
      <c r="AM1322" s="27" t="s">
        <v>165</v>
      </c>
      <c r="AN1322" s="27" t="s">
        <v>165</v>
      </c>
      <c r="AO1322" s="27" t="s">
        <v>165</v>
      </c>
      <c r="AP1322" s="27" t="s">
        <v>165</v>
      </c>
      <c r="AQ1322" s="27" t="s">
        <v>165</v>
      </c>
      <c r="AR1322" s="27" t="s">
        <v>165</v>
      </c>
      <c r="AS1322" s="27" t="s">
        <v>165</v>
      </c>
    </row>
    <row r="1323" spans="1:45" x14ac:dyDescent="0.35">
      <c r="A1323" s="26">
        <v>2018</v>
      </c>
      <c r="B1323" s="26">
        <v>16525</v>
      </c>
      <c r="C1323" s="26" t="s">
        <v>163</v>
      </c>
      <c r="D1323" s="26">
        <v>92</v>
      </c>
      <c r="E1323" s="26" t="s">
        <v>19</v>
      </c>
      <c r="F1323" s="26" t="s">
        <v>156</v>
      </c>
      <c r="G1323" s="26">
        <v>1</v>
      </c>
      <c r="H1323" s="26" t="s">
        <v>165</v>
      </c>
      <c r="I1323" s="26" t="s">
        <v>165</v>
      </c>
      <c r="J1323" s="26" t="s">
        <v>165</v>
      </c>
      <c r="K1323" s="26" t="s">
        <v>165</v>
      </c>
      <c r="L1323" s="27" t="s">
        <v>165</v>
      </c>
      <c r="M1323" s="27" t="s">
        <v>165</v>
      </c>
      <c r="N1323" s="27" t="s">
        <v>165</v>
      </c>
      <c r="O1323" s="27" t="s">
        <v>165</v>
      </c>
      <c r="P1323" s="27" t="s">
        <v>165</v>
      </c>
      <c r="Q1323" s="27" t="s">
        <v>165</v>
      </c>
      <c r="R1323" s="27" t="s">
        <v>165</v>
      </c>
      <c r="S1323" s="27" t="s">
        <v>165</v>
      </c>
      <c r="T1323" s="27" t="s">
        <v>165</v>
      </c>
      <c r="U1323" s="27" t="s">
        <v>165</v>
      </c>
      <c r="V1323" s="27" t="s">
        <v>165</v>
      </c>
      <c r="W1323" s="27" t="s">
        <v>165</v>
      </c>
      <c r="X1323" s="27" t="s">
        <v>165</v>
      </c>
      <c r="Y1323" s="27" t="s">
        <v>165</v>
      </c>
      <c r="Z1323" s="27" t="s">
        <v>165</v>
      </c>
      <c r="AA1323" s="27" t="s">
        <v>165</v>
      </c>
      <c r="AB1323" s="27" t="s">
        <v>165</v>
      </c>
      <c r="AC1323" s="27" t="s">
        <v>165</v>
      </c>
      <c r="AD1323" s="27" t="s">
        <v>165</v>
      </c>
      <c r="AE1323" s="27" t="s">
        <v>165</v>
      </c>
      <c r="AF1323" s="27" t="s">
        <v>165</v>
      </c>
      <c r="AG1323" s="27" t="s">
        <v>165</v>
      </c>
      <c r="AH1323" s="27" t="s">
        <v>165</v>
      </c>
      <c r="AI1323" s="27" t="s">
        <v>165</v>
      </c>
      <c r="AJ1323" s="27" t="s">
        <v>165</v>
      </c>
      <c r="AK1323" s="27" t="s">
        <v>165</v>
      </c>
      <c r="AL1323" s="27" t="s">
        <v>165</v>
      </c>
      <c r="AM1323" s="27" t="s">
        <v>165</v>
      </c>
      <c r="AN1323" s="27" t="s">
        <v>165</v>
      </c>
      <c r="AO1323" s="27" t="s">
        <v>165</v>
      </c>
      <c r="AP1323" s="27" t="s">
        <v>165</v>
      </c>
      <c r="AQ1323" s="27" t="s">
        <v>165</v>
      </c>
      <c r="AR1323" s="27" t="s">
        <v>165</v>
      </c>
      <c r="AS1323" s="27" t="s">
        <v>165</v>
      </c>
    </row>
    <row r="1324" spans="1:45" x14ac:dyDescent="0.35">
      <c r="A1324" s="26">
        <v>2018</v>
      </c>
      <c r="B1324" s="26">
        <v>16526</v>
      </c>
      <c r="C1324" s="26" t="s">
        <v>163</v>
      </c>
      <c r="D1324" s="26">
        <v>131</v>
      </c>
      <c r="E1324" s="26" t="s">
        <v>143</v>
      </c>
      <c r="F1324" s="26" t="s">
        <v>156</v>
      </c>
      <c r="G1324" s="26">
        <v>1</v>
      </c>
      <c r="H1324" s="26" t="s">
        <v>165</v>
      </c>
      <c r="I1324" s="26" t="s">
        <v>165</v>
      </c>
      <c r="J1324" s="26" t="s">
        <v>165</v>
      </c>
      <c r="K1324" s="26" t="s">
        <v>165</v>
      </c>
      <c r="L1324" s="27" t="s">
        <v>165</v>
      </c>
      <c r="M1324" s="27" t="s">
        <v>165</v>
      </c>
      <c r="N1324" s="27" t="s">
        <v>165</v>
      </c>
      <c r="O1324" s="27" t="s">
        <v>165</v>
      </c>
      <c r="P1324" s="27" t="s">
        <v>165</v>
      </c>
      <c r="Q1324" s="27" t="s">
        <v>165</v>
      </c>
      <c r="R1324" s="27" t="s">
        <v>165</v>
      </c>
      <c r="S1324" s="27" t="s">
        <v>165</v>
      </c>
      <c r="T1324" s="27" t="s">
        <v>165</v>
      </c>
      <c r="U1324" s="27" t="s">
        <v>165</v>
      </c>
      <c r="V1324" s="27" t="s">
        <v>165</v>
      </c>
      <c r="W1324" s="27" t="s">
        <v>165</v>
      </c>
      <c r="X1324" s="27" t="s">
        <v>165</v>
      </c>
      <c r="Y1324" s="27" t="s">
        <v>165</v>
      </c>
      <c r="Z1324" s="27" t="s">
        <v>165</v>
      </c>
      <c r="AA1324" s="27" t="s">
        <v>165</v>
      </c>
      <c r="AB1324" s="27" t="s">
        <v>165</v>
      </c>
      <c r="AC1324" s="27" t="s">
        <v>165</v>
      </c>
      <c r="AD1324" s="27" t="s">
        <v>165</v>
      </c>
      <c r="AE1324" s="27" t="s">
        <v>165</v>
      </c>
      <c r="AF1324" s="27" t="s">
        <v>165</v>
      </c>
      <c r="AG1324" s="27" t="s">
        <v>165</v>
      </c>
      <c r="AH1324" s="27" t="s">
        <v>165</v>
      </c>
      <c r="AI1324" s="27" t="s">
        <v>165</v>
      </c>
      <c r="AJ1324" s="27" t="s">
        <v>165</v>
      </c>
      <c r="AK1324" s="27" t="s">
        <v>165</v>
      </c>
      <c r="AL1324" s="27" t="s">
        <v>165</v>
      </c>
      <c r="AM1324" s="27" t="s">
        <v>165</v>
      </c>
      <c r="AN1324" s="27" t="s">
        <v>165</v>
      </c>
      <c r="AO1324" s="27" t="s">
        <v>165</v>
      </c>
      <c r="AP1324" s="27" t="s">
        <v>165</v>
      </c>
      <c r="AQ1324" s="27" t="s">
        <v>165</v>
      </c>
      <c r="AR1324" s="27" t="s">
        <v>165</v>
      </c>
      <c r="AS1324" s="27" t="s">
        <v>165</v>
      </c>
    </row>
    <row r="1325" spans="1:45" x14ac:dyDescent="0.35">
      <c r="A1325" s="26">
        <v>2018</v>
      </c>
      <c r="B1325" s="26">
        <v>16527</v>
      </c>
      <c r="C1325" s="26" t="s">
        <v>163</v>
      </c>
      <c r="D1325" s="26">
        <v>76</v>
      </c>
      <c r="E1325" s="26" t="s">
        <v>90</v>
      </c>
      <c r="F1325" s="26" t="s">
        <v>156</v>
      </c>
      <c r="G1325" s="26">
        <v>1</v>
      </c>
      <c r="H1325" s="26" t="s">
        <v>165</v>
      </c>
      <c r="I1325" s="26" t="s">
        <v>165</v>
      </c>
      <c r="J1325" s="26" t="s">
        <v>165</v>
      </c>
      <c r="K1325" s="26" t="s">
        <v>165</v>
      </c>
      <c r="L1325" s="27" t="s">
        <v>165</v>
      </c>
      <c r="M1325" s="27" t="s">
        <v>165</v>
      </c>
      <c r="N1325" s="27" t="s">
        <v>165</v>
      </c>
      <c r="O1325" s="27" t="s">
        <v>165</v>
      </c>
      <c r="P1325" s="27" t="s">
        <v>165</v>
      </c>
      <c r="Q1325" s="27" t="s">
        <v>165</v>
      </c>
      <c r="R1325" s="27" t="s">
        <v>165</v>
      </c>
      <c r="S1325" s="27" t="s">
        <v>165</v>
      </c>
      <c r="T1325" s="27" t="s">
        <v>165</v>
      </c>
      <c r="U1325" s="27" t="s">
        <v>165</v>
      </c>
      <c r="V1325" s="27" t="s">
        <v>165</v>
      </c>
      <c r="W1325" s="27" t="s">
        <v>165</v>
      </c>
      <c r="X1325" s="27" t="s">
        <v>165</v>
      </c>
      <c r="Y1325" s="27" t="s">
        <v>165</v>
      </c>
      <c r="Z1325" s="27" t="s">
        <v>165</v>
      </c>
      <c r="AA1325" s="27" t="s">
        <v>165</v>
      </c>
      <c r="AB1325" s="27" t="s">
        <v>165</v>
      </c>
      <c r="AC1325" s="27" t="s">
        <v>165</v>
      </c>
      <c r="AD1325" s="27" t="s">
        <v>165</v>
      </c>
      <c r="AE1325" s="27" t="s">
        <v>165</v>
      </c>
      <c r="AF1325" s="27" t="s">
        <v>165</v>
      </c>
      <c r="AG1325" s="27" t="s">
        <v>165</v>
      </c>
      <c r="AH1325" s="27" t="s">
        <v>165</v>
      </c>
      <c r="AI1325" s="27" t="s">
        <v>165</v>
      </c>
      <c r="AJ1325" s="27" t="s">
        <v>165</v>
      </c>
      <c r="AK1325" s="27" t="s">
        <v>165</v>
      </c>
      <c r="AL1325" s="27" t="s">
        <v>165</v>
      </c>
      <c r="AM1325" s="27" t="s">
        <v>165</v>
      </c>
      <c r="AN1325" s="27" t="s">
        <v>165</v>
      </c>
      <c r="AO1325" s="27" t="s">
        <v>165</v>
      </c>
      <c r="AP1325" s="27" t="s">
        <v>165</v>
      </c>
      <c r="AQ1325" s="27" t="s">
        <v>165</v>
      </c>
      <c r="AR1325" s="27" t="s">
        <v>165</v>
      </c>
      <c r="AS1325" s="27" t="s">
        <v>165</v>
      </c>
    </row>
    <row r="1326" spans="1:45" x14ac:dyDescent="0.35">
      <c r="A1326" s="26">
        <v>2018</v>
      </c>
      <c r="B1326" s="26">
        <v>16528</v>
      </c>
      <c r="C1326" s="26" t="s">
        <v>163</v>
      </c>
      <c r="D1326" s="26">
        <v>45</v>
      </c>
      <c r="E1326" s="26" t="s">
        <v>110</v>
      </c>
      <c r="F1326" s="26" t="s">
        <v>156</v>
      </c>
      <c r="G1326" s="26">
        <v>1</v>
      </c>
      <c r="H1326" s="26" t="s">
        <v>165</v>
      </c>
      <c r="I1326" s="26" t="s">
        <v>165</v>
      </c>
      <c r="J1326" s="26" t="s">
        <v>165</v>
      </c>
      <c r="K1326" s="26" t="s">
        <v>165</v>
      </c>
      <c r="L1326" s="27" t="s">
        <v>165</v>
      </c>
      <c r="M1326" s="27" t="s">
        <v>165</v>
      </c>
      <c r="N1326" s="27" t="s">
        <v>165</v>
      </c>
      <c r="O1326" s="27" t="s">
        <v>165</v>
      </c>
      <c r="P1326" s="27" t="s">
        <v>165</v>
      </c>
      <c r="Q1326" s="27" t="s">
        <v>165</v>
      </c>
      <c r="R1326" s="27" t="s">
        <v>165</v>
      </c>
      <c r="S1326" s="27" t="s">
        <v>165</v>
      </c>
      <c r="T1326" s="27" t="s">
        <v>165</v>
      </c>
      <c r="U1326" s="27" t="s">
        <v>165</v>
      </c>
      <c r="V1326" s="27" t="s">
        <v>165</v>
      </c>
      <c r="W1326" s="27" t="s">
        <v>165</v>
      </c>
      <c r="X1326" s="27" t="s">
        <v>165</v>
      </c>
      <c r="Y1326" s="27" t="s">
        <v>165</v>
      </c>
      <c r="Z1326" s="27" t="s">
        <v>165</v>
      </c>
      <c r="AA1326" s="27" t="s">
        <v>165</v>
      </c>
      <c r="AB1326" s="27" t="s">
        <v>165</v>
      </c>
      <c r="AC1326" s="27" t="s">
        <v>165</v>
      </c>
      <c r="AD1326" s="27" t="s">
        <v>165</v>
      </c>
      <c r="AE1326" s="27" t="s">
        <v>165</v>
      </c>
      <c r="AF1326" s="27" t="s">
        <v>165</v>
      </c>
      <c r="AG1326" s="27" t="s">
        <v>165</v>
      </c>
      <c r="AH1326" s="27" t="s">
        <v>165</v>
      </c>
      <c r="AI1326" s="27" t="s">
        <v>165</v>
      </c>
      <c r="AJ1326" s="27" t="s">
        <v>165</v>
      </c>
      <c r="AK1326" s="27" t="s">
        <v>165</v>
      </c>
      <c r="AL1326" s="27" t="s">
        <v>165</v>
      </c>
      <c r="AM1326" s="27" t="s">
        <v>165</v>
      </c>
      <c r="AN1326" s="27" t="s">
        <v>165</v>
      </c>
      <c r="AO1326" s="27" t="s">
        <v>165</v>
      </c>
      <c r="AP1326" s="27" t="s">
        <v>165</v>
      </c>
      <c r="AQ1326" s="27" t="s">
        <v>165</v>
      </c>
      <c r="AR1326" s="27" t="s">
        <v>165</v>
      </c>
      <c r="AS1326" s="27" t="s">
        <v>165</v>
      </c>
    </row>
    <row r="1327" spans="1:45" x14ac:dyDescent="0.35">
      <c r="A1327" s="26">
        <v>2018</v>
      </c>
      <c r="B1327" s="26">
        <v>16529</v>
      </c>
      <c r="C1327" s="26" t="s">
        <v>163</v>
      </c>
      <c r="D1327" s="26">
        <v>138</v>
      </c>
      <c r="E1327" s="26" t="s">
        <v>56</v>
      </c>
      <c r="F1327" s="26" t="s">
        <v>156</v>
      </c>
      <c r="G1327" s="26">
        <v>1</v>
      </c>
      <c r="H1327" s="26" t="s">
        <v>165</v>
      </c>
      <c r="I1327" s="26" t="s">
        <v>165</v>
      </c>
      <c r="J1327" s="26" t="s">
        <v>165</v>
      </c>
      <c r="K1327" s="26" t="s">
        <v>165</v>
      </c>
      <c r="L1327" s="27" t="s">
        <v>165</v>
      </c>
      <c r="M1327" s="27" t="s">
        <v>165</v>
      </c>
      <c r="N1327" s="27" t="s">
        <v>165</v>
      </c>
      <c r="O1327" s="27" t="s">
        <v>165</v>
      </c>
      <c r="P1327" s="27" t="s">
        <v>165</v>
      </c>
      <c r="Q1327" s="27" t="s">
        <v>165</v>
      </c>
      <c r="R1327" s="27" t="s">
        <v>165</v>
      </c>
      <c r="S1327" s="27" t="s">
        <v>165</v>
      </c>
      <c r="T1327" s="27" t="s">
        <v>165</v>
      </c>
      <c r="U1327" s="27" t="s">
        <v>165</v>
      </c>
      <c r="V1327" s="27" t="s">
        <v>165</v>
      </c>
      <c r="W1327" s="27" t="s">
        <v>165</v>
      </c>
      <c r="X1327" s="27" t="s">
        <v>165</v>
      </c>
      <c r="Y1327" s="27" t="s">
        <v>165</v>
      </c>
      <c r="Z1327" s="27" t="s">
        <v>165</v>
      </c>
      <c r="AA1327" s="27" t="s">
        <v>165</v>
      </c>
      <c r="AB1327" s="27" t="s">
        <v>165</v>
      </c>
      <c r="AC1327" s="27" t="s">
        <v>165</v>
      </c>
      <c r="AD1327" s="27" t="s">
        <v>165</v>
      </c>
      <c r="AE1327" s="27" t="s">
        <v>165</v>
      </c>
      <c r="AF1327" s="27" t="s">
        <v>165</v>
      </c>
      <c r="AG1327" s="27" t="s">
        <v>165</v>
      </c>
      <c r="AH1327" s="27" t="s">
        <v>165</v>
      </c>
      <c r="AI1327" s="27" t="s">
        <v>165</v>
      </c>
      <c r="AJ1327" s="27" t="s">
        <v>165</v>
      </c>
      <c r="AK1327" s="27" t="s">
        <v>165</v>
      </c>
      <c r="AL1327" s="27" t="s">
        <v>165</v>
      </c>
      <c r="AM1327" s="27" t="s">
        <v>165</v>
      </c>
      <c r="AN1327" s="27" t="s">
        <v>165</v>
      </c>
      <c r="AO1327" s="27" t="s">
        <v>165</v>
      </c>
      <c r="AP1327" s="27" t="s">
        <v>165</v>
      </c>
      <c r="AQ1327" s="27" t="s">
        <v>165</v>
      </c>
      <c r="AR1327" s="27" t="s">
        <v>165</v>
      </c>
      <c r="AS1327" s="27" t="s">
        <v>165</v>
      </c>
    </row>
    <row r="1328" spans="1:45" x14ac:dyDescent="0.35">
      <c r="A1328" s="26">
        <v>2018</v>
      </c>
      <c r="B1328" s="26">
        <v>16530</v>
      </c>
      <c r="C1328" s="26" t="s">
        <v>163</v>
      </c>
      <c r="D1328" s="26">
        <v>84</v>
      </c>
      <c r="E1328" s="26" t="s">
        <v>48</v>
      </c>
      <c r="F1328" s="26" t="s">
        <v>156</v>
      </c>
      <c r="G1328" s="26">
        <v>1</v>
      </c>
      <c r="H1328" s="26" t="s">
        <v>165</v>
      </c>
      <c r="I1328" s="26" t="s">
        <v>165</v>
      </c>
      <c r="J1328" s="26" t="s">
        <v>165</v>
      </c>
      <c r="K1328" s="26" t="s">
        <v>165</v>
      </c>
      <c r="L1328" s="27" t="s">
        <v>165</v>
      </c>
      <c r="M1328" s="27" t="s">
        <v>165</v>
      </c>
      <c r="N1328" s="27" t="s">
        <v>165</v>
      </c>
      <c r="O1328" s="27" t="s">
        <v>165</v>
      </c>
      <c r="P1328" s="27" t="s">
        <v>165</v>
      </c>
      <c r="Q1328" s="27" t="s">
        <v>165</v>
      </c>
      <c r="R1328" s="27" t="s">
        <v>165</v>
      </c>
      <c r="S1328" s="27" t="s">
        <v>165</v>
      </c>
      <c r="T1328" s="27" t="s">
        <v>165</v>
      </c>
      <c r="U1328" s="27" t="s">
        <v>165</v>
      </c>
      <c r="V1328" s="27" t="s">
        <v>165</v>
      </c>
      <c r="W1328" s="27" t="s">
        <v>165</v>
      </c>
      <c r="X1328" s="27" t="s">
        <v>165</v>
      </c>
      <c r="Y1328" s="27" t="s">
        <v>165</v>
      </c>
      <c r="Z1328" s="27" t="s">
        <v>165</v>
      </c>
      <c r="AA1328" s="27" t="s">
        <v>165</v>
      </c>
      <c r="AB1328" s="27" t="s">
        <v>165</v>
      </c>
      <c r="AC1328" s="27" t="s">
        <v>165</v>
      </c>
      <c r="AD1328" s="27" t="s">
        <v>165</v>
      </c>
      <c r="AE1328" s="27" t="s">
        <v>165</v>
      </c>
      <c r="AF1328" s="27" t="s">
        <v>165</v>
      </c>
      <c r="AG1328" s="27" t="s">
        <v>165</v>
      </c>
      <c r="AH1328" s="27" t="s">
        <v>165</v>
      </c>
      <c r="AI1328" s="27" t="s">
        <v>165</v>
      </c>
      <c r="AJ1328" s="27" t="s">
        <v>165</v>
      </c>
      <c r="AK1328" s="27" t="s">
        <v>165</v>
      </c>
      <c r="AL1328" s="27" t="s">
        <v>165</v>
      </c>
      <c r="AM1328" s="27" t="s">
        <v>165</v>
      </c>
      <c r="AN1328" s="27" t="s">
        <v>165</v>
      </c>
      <c r="AO1328" s="27" t="s">
        <v>165</v>
      </c>
      <c r="AP1328" s="27" t="s">
        <v>165</v>
      </c>
      <c r="AQ1328" s="27" t="s">
        <v>165</v>
      </c>
      <c r="AR1328" s="27" t="s">
        <v>165</v>
      </c>
      <c r="AS1328" s="27" t="s">
        <v>165</v>
      </c>
    </row>
    <row r="1329" spans="1:45" x14ac:dyDescent="0.35">
      <c r="A1329" s="26">
        <v>2018</v>
      </c>
      <c r="B1329" s="26">
        <v>16531</v>
      </c>
      <c r="C1329" s="26" t="s">
        <v>163</v>
      </c>
      <c r="D1329" s="26">
        <v>39</v>
      </c>
      <c r="E1329" s="26" t="s">
        <v>62</v>
      </c>
      <c r="F1329" s="26" t="s">
        <v>156</v>
      </c>
      <c r="G1329" s="26">
        <v>1</v>
      </c>
      <c r="H1329" s="26" t="s">
        <v>165</v>
      </c>
      <c r="I1329" s="26" t="s">
        <v>165</v>
      </c>
      <c r="J1329" s="26" t="s">
        <v>165</v>
      </c>
      <c r="K1329" s="26" t="s">
        <v>165</v>
      </c>
      <c r="L1329" s="27" t="s">
        <v>165</v>
      </c>
      <c r="M1329" s="27" t="s">
        <v>165</v>
      </c>
      <c r="N1329" s="27" t="s">
        <v>165</v>
      </c>
      <c r="O1329" s="27" t="s">
        <v>165</v>
      </c>
      <c r="P1329" s="27" t="s">
        <v>165</v>
      </c>
      <c r="Q1329" s="27" t="s">
        <v>165</v>
      </c>
      <c r="R1329" s="27" t="s">
        <v>165</v>
      </c>
      <c r="S1329" s="27" t="s">
        <v>165</v>
      </c>
      <c r="T1329" s="27" t="s">
        <v>165</v>
      </c>
      <c r="U1329" s="27" t="s">
        <v>165</v>
      </c>
      <c r="V1329" s="27" t="s">
        <v>165</v>
      </c>
      <c r="W1329" s="27" t="s">
        <v>165</v>
      </c>
      <c r="X1329" s="27" t="s">
        <v>165</v>
      </c>
      <c r="Y1329" s="27" t="s">
        <v>165</v>
      </c>
      <c r="Z1329" s="27" t="s">
        <v>165</v>
      </c>
      <c r="AA1329" s="27" t="s">
        <v>165</v>
      </c>
      <c r="AB1329" s="27" t="s">
        <v>165</v>
      </c>
      <c r="AC1329" s="27" t="s">
        <v>165</v>
      </c>
      <c r="AD1329" s="27" t="s">
        <v>165</v>
      </c>
      <c r="AE1329" s="27" t="s">
        <v>165</v>
      </c>
      <c r="AF1329" s="27" t="s">
        <v>165</v>
      </c>
      <c r="AG1329" s="27" t="s">
        <v>165</v>
      </c>
      <c r="AH1329" s="27" t="s">
        <v>165</v>
      </c>
      <c r="AI1329" s="27" t="s">
        <v>165</v>
      </c>
      <c r="AJ1329" s="27" t="s">
        <v>165</v>
      </c>
      <c r="AK1329" s="27" t="s">
        <v>165</v>
      </c>
      <c r="AL1329" s="27" t="s">
        <v>165</v>
      </c>
      <c r="AM1329" s="27" t="s">
        <v>165</v>
      </c>
      <c r="AN1329" s="27" t="s">
        <v>165</v>
      </c>
      <c r="AO1329" s="27" t="s">
        <v>165</v>
      </c>
      <c r="AP1329" s="27" t="s">
        <v>165</v>
      </c>
      <c r="AQ1329" s="27" t="s">
        <v>165</v>
      </c>
      <c r="AR1329" s="27" t="s">
        <v>165</v>
      </c>
      <c r="AS1329" s="27" t="s">
        <v>165</v>
      </c>
    </row>
    <row r="1330" spans="1:45" x14ac:dyDescent="0.35">
      <c r="A1330" s="26">
        <v>2018</v>
      </c>
      <c r="B1330" s="26">
        <v>16532</v>
      </c>
      <c r="C1330" s="26" t="s">
        <v>163</v>
      </c>
      <c r="D1330" s="26">
        <v>50</v>
      </c>
      <c r="E1330" s="26" t="s">
        <v>108</v>
      </c>
      <c r="F1330" s="26" t="s">
        <v>156</v>
      </c>
      <c r="G1330" s="26">
        <v>1</v>
      </c>
      <c r="H1330" s="26" t="s">
        <v>165</v>
      </c>
      <c r="I1330" s="26" t="s">
        <v>165</v>
      </c>
      <c r="J1330" s="26" t="s">
        <v>165</v>
      </c>
      <c r="K1330" s="26" t="s">
        <v>165</v>
      </c>
      <c r="L1330" s="27" t="s">
        <v>165</v>
      </c>
      <c r="M1330" s="27" t="s">
        <v>165</v>
      </c>
      <c r="N1330" s="27" t="s">
        <v>165</v>
      </c>
      <c r="O1330" s="27" t="s">
        <v>165</v>
      </c>
      <c r="P1330" s="27" t="s">
        <v>165</v>
      </c>
      <c r="Q1330" s="27" t="s">
        <v>165</v>
      </c>
      <c r="R1330" s="27" t="s">
        <v>165</v>
      </c>
      <c r="S1330" s="27" t="s">
        <v>165</v>
      </c>
      <c r="T1330" s="27" t="s">
        <v>165</v>
      </c>
      <c r="U1330" s="27" t="s">
        <v>165</v>
      </c>
      <c r="V1330" s="27" t="s">
        <v>165</v>
      </c>
      <c r="W1330" s="27" t="s">
        <v>165</v>
      </c>
      <c r="X1330" s="27" t="s">
        <v>165</v>
      </c>
      <c r="Y1330" s="27" t="s">
        <v>165</v>
      </c>
      <c r="Z1330" s="27" t="s">
        <v>165</v>
      </c>
      <c r="AA1330" s="27" t="s">
        <v>165</v>
      </c>
      <c r="AB1330" s="27" t="s">
        <v>165</v>
      </c>
      <c r="AC1330" s="27" t="s">
        <v>165</v>
      </c>
      <c r="AD1330" s="27" t="s">
        <v>165</v>
      </c>
      <c r="AE1330" s="27" t="s">
        <v>165</v>
      </c>
      <c r="AF1330" s="27" t="s">
        <v>165</v>
      </c>
      <c r="AG1330" s="27" t="s">
        <v>165</v>
      </c>
      <c r="AH1330" s="27" t="s">
        <v>165</v>
      </c>
      <c r="AI1330" s="27" t="s">
        <v>165</v>
      </c>
      <c r="AJ1330" s="27" t="s">
        <v>165</v>
      </c>
      <c r="AK1330" s="27" t="s">
        <v>165</v>
      </c>
      <c r="AL1330" s="27" t="s">
        <v>165</v>
      </c>
      <c r="AM1330" s="27" t="s">
        <v>165</v>
      </c>
      <c r="AN1330" s="27" t="s">
        <v>165</v>
      </c>
      <c r="AO1330" s="27" t="s">
        <v>165</v>
      </c>
      <c r="AP1330" s="27" t="s">
        <v>165</v>
      </c>
      <c r="AQ1330" s="27" t="s">
        <v>165</v>
      </c>
      <c r="AR1330" s="27" t="s">
        <v>165</v>
      </c>
      <c r="AS1330" s="27" t="s">
        <v>165</v>
      </c>
    </row>
    <row r="1331" spans="1:45" x14ac:dyDescent="0.35">
      <c r="A1331" s="26">
        <v>2018</v>
      </c>
      <c r="B1331" s="26">
        <v>16533</v>
      </c>
      <c r="C1331" s="26" t="s">
        <v>163</v>
      </c>
      <c r="D1331" s="26">
        <v>56</v>
      </c>
      <c r="E1331" s="26" t="s">
        <v>122</v>
      </c>
      <c r="F1331" s="26" t="s">
        <v>156</v>
      </c>
      <c r="G1331" s="26">
        <v>1</v>
      </c>
      <c r="H1331" s="26" t="s">
        <v>165</v>
      </c>
      <c r="I1331" s="26" t="s">
        <v>165</v>
      </c>
      <c r="J1331" s="26" t="s">
        <v>165</v>
      </c>
      <c r="K1331" s="26" t="s">
        <v>165</v>
      </c>
      <c r="L1331" s="27" t="s">
        <v>165</v>
      </c>
      <c r="M1331" s="27" t="s">
        <v>165</v>
      </c>
      <c r="N1331" s="27" t="s">
        <v>165</v>
      </c>
      <c r="O1331" s="27" t="s">
        <v>165</v>
      </c>
      <c r="P1331" s="27" t="s">
        <v>165</v>
      </c>
      <c r="Q1331" s="27" t="s">
        <v>165</v>
      </c>
      <c r="R1331" s="27" t="s">
        <v>165</v>
      </c>
      <c r="S1331" s="27" t="s">
        <v>165</v>
      </c>
      <c r="T1331" s="27" t="s">
        <v>165</v>
      </c>
      <c r="U1331" s="27" t="s">
        <v>165</v>
      </c>
      <c r="V1331" s="27" t="s">
        <v>165</v>
      </c>
      <c r="W1331" s="27" t="s">
        <v>165</v>
      </c>
      <c r="X1331" s="27" t="s">
        <v>165</v>
      </c>
      <c r="Y1331" s="27" t="s">
        <v>165</v>
      </c>
      <c r="Z1331" s="27" t="s">
        <v>165</v>
      </c>
      <c r="AA1331" s="27" t="s">
        <v>165</v>
      </c>
      <c r="AB1331" s="27" t="s">
        <v>165</v>
      </c>
      <c r="AC1331" s="27" t="s">
        <v>165</v>
      </c>
      <c r="AD1331" s="27" t="s">
        <v>165</v>
      </c>
      <c r="AE1331" s="27" t="s">
        <v>165</v>
      </c>
      <c r="AF1331" s="27" t="s">
        <v>165</v>
      </c>
      <c r="AG1331" s="27" t="s">
        <v>165</v>
      </c>
      <c r="AH1331" s="27" t="s">
        <v>165</v>
      </c>
      <c r="AI1331" s="27" t="s">
        <v>165</v>
      </c>
      <c r="AJ1331" s="27" t="s">
        <v>165</v>
      </c>
      <c r="AK1331" s="27" t="s">
        <v>165</v>
      </c>
      <c r="AL1331" s="27" t="s">
        <v>165</v>
      </c>
      <c r="AM1331" s="27" t="s">
        <v>165</v>
      </c>
      <c r="AN1331" s="27" t="s">
        <v>165</v>
      </c>
      <c r="AO1331" s="27" t="s">
        <v>165</v>
      </c>
      <c r="AP1331" s="27" t="s">
        <v>165</v>
      </c>
      <c r="AQ1331" s="27" t="s">
        <v>165</v>
      </c>
      <c r="AR1331" s="27" t="s">
        <v>165</v>
      </c>
      <c r="AS1331" s="27" t="s">
        <v>165</v>
      </c>
    </row>
    <row r="1332" spans="1:45" x14ac:dyDescent="0.35">
      <c r="A1332" s="26">
        <v>2018</v>
      </c>
      <c r="B1332" s="26">
        <v>16534</v>
      </c>
      <c r="C1332" s="26" t="s">
        <v>163</v>
      </c>
      <c r="D1332" s="26">
        <v>135</v>
      </c>
      <c r="E1332" s="26" t="s">
        <v>28</v>
      </c>
      <c r="F1332" s="26" t="s">
        <v>156</v>
      </c>
      <c r="G1332" s="26">
        <v>1</v>
      </c>
      <c r="H1332" s="26" t="s">
        <v>165</v>
      </c>
      <c r="I1332" s="26" t="s">
        <v>165</v>
      </c>
      <c r="J1332" s="26" t="s">
        <v>165</v>
      </c>
      <c r="K1332" s="26" t="s">
        <v>165</v>
      </c>
      <c r="L1332" s="27" t="s">
        <v>165</v>
      </c>
      <c r="M1332" s="27" t="s">
        <v>165</v>
      </c>
      <c r="N1332" s="27" t="s">
        <v>165</v>
      </c>
      <c r="O1332" s="27" t="s">
        <v>165</v>
      </c>
      <c r="P1332" s="27" t="s">
        <v>165</v>
      </c>
      <c r="Q1332" s="27" t="s">
        <v>165</v>
      </c>
      <c r="R1332" s="27" t="s">
        <v>165</v>
      </c>
      <c r="S1332" s="27" t="s">
        <v>165</v>
      </c>
      <c r="T1332" s="27" t="s">
        <v>165</v>
      </c>
      <c r="U1332" s="27" t="s">
        <v>165</v>
      </c>
      <c r="V1332" s="27" t="s">
        <v>165</v>
      </c>
      <c r="W1332" s="27" t="s">
        <v>165</v>
      </c>
      <c r="X1332" s="27" t="s">
        <v>165</v>
      </c>
      <c r="Y1332" s="27" t="s">
        <v>165</v>
      </c>
      <c r="Z1332" s="27" t="s">
        <v>165</v>
      </c>
      <c r="AA1332" s="27" t="s">
        <v>165</v>
      </c>
      <c r="AB1332" s="27" t="s">
        <v>165</v>
      </c>
      <c r="AC1332" s="27" t="s">
        <v>165</v>
      </c>
      <c r="AD1332" s="27" t="s">
        <v>165</v>
      </c>
      <c r="AE1332" s="27" t="s">
        <v>165</v>
      </c>
      <c r="AF1332" s="27" t="s">
        <v>165</v>
      </c>
      <c r="AG1332" s="27" t="s">
        <v>165</v>
      </c>
      <c r="AH1332" s="27" t="s">
        <v>165</v>
      </c>
      <c r="AI1332" s="27" t="s">
        <v>165</v>
      </c>
      <c r="AJ1332" s="27" t="s">
        <v>165</v>
      </c>
      <c r="AK1332" s="27" t="s">
        <v>165</v>
      </c>
      <c r="AL1332" s="27" t="s">
        <v>165</v>
      </c>
      <c r="AM1332" s="27" t="s">
        <v>165</v>
      </c>
      <c r="AN1332" s="27" t="s">
        <v>165</v>
      </c>
      <c r="AO1332" s="27" t="s">
        <v>165</v>
      </c>
      <c r="AP1332" s="27" t="s">
        <v>165</v>
      </c>
      <c r="AQ1332" s="27" t="s">
        <v>165</v>
      </c>
      <c r="AR1332" s="27" t="s">
        <v>165</v>
      </c>
      <c r="AS1332" s="27" t="s">
        <v>165</v>
      </c>
    </row>
    <row r="1333" spans="1:45" x14ac:dyDescent="0.35">
      <c r="A1333" s="26">
        <v>2018</v>
      </c>
      <c r="B1333" s="26">
        <v>16535</v>
      </c>
      <c r="C1333" s="26" t="s">
        <v>163</v>
      </c>
      <c r="D1333" s="26">
        <v>122</v>
      </c>
      <c r="E1333" s="26" t="s">
        <v>33</v>
      </c>
      <c r="F1333" s="26" t="s">
        <v>156</v>
      </c>
      <c r="G1333" s="26">
        <v>1</v>
      </c>
      <c r="H1333" s="26" t="s">
        <v>165</v>
      </c>
      <c r="I1333" s="26" t="s">
        <v>165</v>
      </c>
      <c r="J1333" s="26" t="s">
        <v>165</v>
      </c>
      <c r="K1333" s="26" t="s">
        <v>165</v>
      </c>
      <c r="L1333" s="27" t="s">
        <v>165</v>
      </c>
      <c r="M1333" s="27" t="s">
        <v>165</v>
      </c>
      <c r="N1333" s="27" t="s">
        <v>165</v>
      </c>
      <c r="O1333" s="27" t="s">
        <v>165</v>
      </c>
      <c r="P1333" s="27" t="s">
        <v>165</v>
      </c>
      <c r="Q1333" s="27" t="s">
        <v>165</v>
      </c>
      <c r="R1333" s="27" t="s">
        <v>165</v>
      </c>
      <c r="S1333" s="27" t="s">
        <v>165</v>
      </c>
      <c r="T1333" s="27" t="s">
        <v>165</v>
      </c>
      <c r="U1333" s="27" t="s">
        <v>165</v>
      </c>
      <c r="V1333" s="27" t="s">
        <v>165</v>
      </c>
      <c r="W1333" s="27" t="s">
        <v>165</v>
      </c>
      <c r="X1333" s="27" t="s">
        <v>165</v>
      </c>
      <c r="Y1333" s="27" t="s">
        <v>165</v>
      </c>
      <c r="Z1333" s="27" t="s">
        <v>165</v>
      </c>
      <c r="AA1333" s="27" t="s">
        <v>165</v>
      </c>
      <c r="AB1333" s="27" t="s">
        <v>165</v>
      </c>
      <c r="AC1333" s="27" t="s">
        <v>165</v>
      </c>
      <c r="AD1333" s="27" t="s">
        <v>165</v>
      </c>
      <c r="AE1333" s="27" t="s">
        <v>165</v>
      </c>
      <c r="AF1333" s="27" t="s">
        <v>165</v>
      </c>
      <c r="AG1333" s="27" t="s">
        <v>165</v>
      </c>
      <c r="AH1333" s="27" t="s">
        <v>165</v>
      </c>
      <c r="AI1333" s="27" t="s">
        <v>165</v>
      </c>
      <c r="AJ1333" s="27" t="s">
        <v>165</v>
      </c>
      <c r="AK1333" s="27" t="s">
        <v>165</v>
      </c>
      <c r="AL1333" s="27" t="s">
        <v>165</v>
      </c>
      <c r="AM1333" s="27" t="s">
        <v>165</v>
      </c>
      <c r="AN1333" s="27" t="s">
        <v>165</v>
      </c>
      <c r="AO1333" s="27" t="s">
        <v>165</v>
      </c>
      <c r="AP1333" s="27" t="s">
        <v>165</v>
      </c>
      <c r="AQ1333" s="27" t="s">
        <v>165</v>
      </c>
      <c r="AR1333" s="27" t="s">
        <v>165</v>
      </c>
      <c r="AS1333" s="27" t="s">
        <v>165</v>
      </c>
    </row>
    <row r="1334" spans="1:45" x14ac:dyDescent="0.35">
      <c r="A1334" s="26">
        <v>2018</v>
      </c>
      <c r="B1334" s="26">
        <v>16536</v>
      </c>
      <c r="C1334" s="26" t="s">
        <v>163</v>
      </c>
      <c r="D1334" s="26">
        <v>23</v>
      </c>
      <c r="E1334" s="26" t="s">
        <v>60</v>
      </c>
      <c r="F1334" s="26" t="s">
        <v>156</v>
      </c>
      <c r="G1334" s="26">
        <v>1</v>
      </c>
      <c r="H1334" s="26" t="s">
        <v>165</v>
      </c>
      <c r="I1334" s="26" t="s">
        <v>165</v>
      </c>
      <c r="J1334" s="26" t="s">
        <v>165</v>
      </c>
      <c r="K1334" s="26" t="s">
        <v>165</v>
      </c>
      <c r="L1334" s="27" t="s">
        <v>165</v>
      </c>
      <c r="M1334" s="27" t="s">
        <v>165</v>
      </c>
      <c r="N1334" s="27" t="s">
        <v>165</v>
      </c>
      <c r="O1334" s="27" t="s">
        <v>165</v>
      </c>
      <c r="P1334" s="27" t="s">
        <v>165</v>
      </c>
      <c r="Q1334" s="27" t="s">
        <v>165</v>
      </c>
      <c r="R1334" s="27" t="s">
        <v>165</v>
      </c>
      <c r="S1334" s="27" t="s">
        <v>165</v>
      </c>
      <c r="T1334" s="27" t="s">
        <v>165</v>
      </c>
      <c r="U1334" s="27" t="s">
        <v>165</v>
      </c>
      <c r="V1334" s="27" t="s">
        <v>165</v>
      </c>
      <c r="W1334" s="27" t="s">
        <v>165</v>
      </c>
      <c r="X1334" s="27" t="s">
        <v>165</v>
      </c>
      <c r="Y1334" s="27" t="s">
        <v>165</v>
      </c>
      <c r="Z1334" s="27" t="s">
        <v>165</v>
      </c>
      <c r="AA1334" s="27" t="s">
        <v>165</v>
      </c>
      <c r="AB1334" s="27" t="s">
        <v>165</v>
      </c>
      <c r="AC1334" s="27" t="s">
        <v>165</v>
      </c>
      <c r="AD1334" s="27" t="s">
        <v>165</v>
      </c>
      <c r="AE1334" s="27" t="s">
        <v>165</v>
      </c>
      <c r="AF1334" s="27" t="s">
        <v>165</v>
      </c>
      <c r="AG1334" s="27" t="s">
        <v>165</v>
      </c>
      <c r="AH1334" s="27" t="s">
        <v>165</v>
      </c>
      <c r="AI1334" s="27" t="s">
        <v>165</v>
      </c>
      <c r="AJ1334" s="27" t="s">
        <v>165</v>
      </c>
      <c r="AK1334" s="27" t="s">
        <v>165</v>
      </c>
      <c r="AL1334" s="27" t="s">
        <v>165</v>
      </c>
      <c r="AM1334" s="27" t="s">
        <v>165</v>
      </c>
      <c r="AN1334" s="27" t="s">
        <v>165</v>
      </c>
      <c r="AO1334" s="27" t="s">
        <v>165</v>
      </c>
      <c r="AP1334" s="27" t="s">
        <v>165</v>
      </c>
      <c r="AQ1334" s="27" t="s">
        <v>165</v>
      </c>
      <c r="AR1334" s="27" t="s">
        <v>165</v>
      </c>
      <c r="AS1334" s="27" t="s">
        <v>165</v>
      </c>
    </row>
    <row r="1335" spans="1:45" x14ac:dyDescent="0.35">
      <c r="A1335" s="26">
        <v>2018</v>
      </c>
      <c r="B1335" s="26">
        <v>16537</v>
      </c>
      <c r="C1335" s="26" t="s">
        <v>163</v>
      </c>
      <c r="D1335" s="26">
        <v>81</v>
      </c>
      <c r="E1335" s="26" t="s">
        <v>119</v>
      </c>
      <c r="F1335" s="26" t="s">
        <v>156</v>
      </c>
      <c r="G1335" s="26">
        <v>1</v>
      </c>
      <c r="H1335" s="26" t="s">
        <v>165</v>
      </c>
      <c r="I1335" s="26" t="s">
        <v>165</v>
      </c>
      <c r="J1335" s="26" t="s">
        <v>165</v>
      </c>
      <c r="K1335" s="26" t="s">
        <v>165</v>
      </c>
      <c r="L1335" s="27" t="s">
        <v>165</v>
      </c>
      <c r="M1335" s="27" t="s">
        <v>165</v>
      </c>
      <c r="N1335" s="27" t="s">
        <v>165</v>
      </c>
      <c r="O1335" s="27" t="s">
        <v>165</v>
      </c>
      <c r="P1335" s="27" t="s">
        <v>165</v>
      </c>
      <c r="Q1335" s="27" t="s">
        <v>165</v>
      </c>
      <c r="R1335" s="27" t="s">
        <v>165</v>
      </c>
      <c r="S1335" s="27" t="s">
        <v>165</v>
      </c>
      <c r="T1335" s="27" t="s">
        <v>165</v>
      </c>
      <c r="U1335" s="27" t="s">
        <v>165</v>
      </c>
      <c r="V1335" s="27" t="s">
        <v>165</v>
      </c>
      <c r="W1335" s="27" t="s">
        <v>165</v>
      </c>
      <c r="X1335" s="27" t="s">
        <v>165</v>
      </c>
      <c r="Y1335" s="27" t="s">
        <v>165</v>
      </c>
      <c r="Z1335" s="27" t="s">
        <v>165</v>
      </c>
      <c r="AA1335" s="27" t="s">
        <v>165</v>
      </c>
      <c r="AB1335" s="27" t="s">
        <v>165</v>
      </c>
      <c r="AC1335" s="27" t="s">
        <v>165</v>
      </c>
      <c r="AD1335" s="27" t="s">
        <v>165</v>
      </c>
      <c r="AE1335" s="27" t="s">
        <v>165</v>
      </c>
      <c r="AF1335" s="27" t="s">
        <v>165</v>
      </c>
      <c r="AG1335" s="27" t="s">
        <v>165</v>
      </c>
      <c r="AH1335" s="27" t="s">
        <v>165</v>
      </c>
      <c r="AI1335" s="27" t="s">
        <v>165</v>
      </c>
      <c r="AJ1335" s="27" t="s">
        <v>165</v>
      </c>
      <c r="AK1335" s="27" t="s">
        <v>165</v>
      </c>
      <c r="AL1335" s="27" t="s">
        <v>165</v>
      </c>
      <c r="AM1335" s="27" t="s">
        <v>165</v>
      </c>
      <c r="AN1335" s="27" t="s">
        <v>165</v>
      </c>
      <c r="AO1335" s="27" t="s">
        <v>165</v>
      </c>
      <c r="AP1335" s="27" t="s">
        <v>165</v>
      </c>
      <c r="AQ1335" s="27" t="s">
        <v>165</v>
      </c>
      <c r="AR1335" s="27" t="s">
        <v>165</v>
      </c>
      <c r="AS1335" s="27" t="s">
        <v>165</v>
      </c>
    </row>
    <row r="1336" spans="1:45" x14ac:dyDescent="0.35">
      <c r="A1336" s="26">
        <v>2018</v>
      </c>
      <c r="B1336" s="26">
        <v>16538</v>
      </c>
      <c r="C1336" s="26" t="s">
        <v>163</v>
      </c>
      <c r="D1336" s="26">
        <v>126</v>
      </c>
      <c r="E1336" s="26" t="s">
        <v>21</v>
      </c>
      <c r="F1336" s="26" t="s">
        <v>156</v>
      </c>
      <c r="G1336" s="26">
        <v>1</v>
      </c>
      <c r="H1336" s="26" t="s">
        <v>165</v>
      </c>
      <c r="I1336" s="26" t="s">
        <v>165</v>
      </c>
      <c r="J1336" s="26" t="s">
        <v>165</v>
      </c>
      <c r="K1336" s="26" t="s">
        <v>165</v>
      </c>
      <c r="L1336" s="27" t="s">
        <v>165</v>
      </c>
      <c r="M1336" s="27" t="s">
        <v>165</v>
      </c>
      <c r="N1336" s="27" t="s">
        <v>165</v>
      </c>
      <c r="O1336" s="27" t="s">
        <v>165</v>
      </c>
      <c r="P1336" s="27" t="s">
        <v>165</v>
      </c>
      <c r="Q1336" s="27" t="s">
        <v>165</v>
      </c>
      <c r="R1336" s="27" t="s">
        <v>165</v>
      </c>
      <c r="S1336" s="27" t="s">
        <v>165</v>
      </c>
      <c r="T1336" s="27" t="s">
        <v>165</v>
      </c>
      <c r="U1336" s="27" t="s">
        <v>165</v>
      </c>
      <c r="V1336" s="27" t="s">
        <v>165</v>
      </c>
      <c r="W1336" s="27" t="s">
        <v>165</v>
      </c>
      <c r="X1336" s="27" t="s">
        <v>165</v>
      </c>
      <c r="Y1336" s="27" t="s">
        <v>165</v>
      </c>
      <c r="Z1336" s="27" t="s">
        <v>165</v>
      </c>
      <c r="AA1336" s="27" t="s">
        <v>165</v>
      </c>
      <c r="AB1336" s="27" t="s">
        <v>165</v>
      </c>
      <c r="AC1336" s="27" t="s">
        <v>165</v>
      </c>
      <c r="AD1336" s="27" t="s">
        <v>165</v>
      </c>
      <c r="AE1336" s="27" t="s">
        <v>165</v>
      </c>
      <c r="AF1336" s="27" t="s">
        <v>165</v>
      </c>
      <c r="AG1336" s="27" t="s">
        <v>165</v>
      </c>
      <c r="AH1336" s="27" t="s">
        <v>165</v>
      </c>
      <c r="AI1336" s="27" t="s">
        <v>165</v>
      </c>
      <c r="AJ1336" s="27" t="s">
        <v>165</v>
      </c>
      <c r="AK1336" s="27" t="s">
        <v>165</v>
      </c>
      <c r="AL1336" s="27" t="s">
        <v>165</v>
      </c>
      <c r="AM1336" s="27" t="s">
        <v>165</v>
      </c>
      <c r="AN1336" s="27" t="s">
        <v>165</v>
      </c>
      <c r="AO1336" s="27" t="s">
        <v>165</v>
      </c>
      <c r="AP1336" s="27" t="s">
        <v>165</v>
      </c>
      <c r="AQ1336" s="27" t="s">
        <v>165</v>
      </c>
      <c r="AR1336" s="27" t="s">
        <v>165</v>
      </c>
      <c r="AS1336" s="27" t="s">
        <v>165</v>
      </c>
    </row>
    <row r="1337" spans="1:45" x14ac:dyDescent="0.35">
      <c r="A1337" s="26">
        <v>2018</v>
      </c>
      <c r="B1337" s="26">
        <v>16539</v>
      </c>
      <c r="C1337" s="26" t="s">
        <v>163</v>
      </c>
      <c r="D1337" s="26">
        <v>62</v>
      </c>
      <c r="E1337" s="26" t="s">
        <v>150</v>
      </c>
      <c r="F1337" s="26" t="s">
        <v>156</v>
      </c>
      <c r="G1337" s="26">
        <v>1</v>
      </c>
      <c r="H1337" s="26" t="s">
        <v>165</v>
      </c>
      <c r="I1337" s="26" t="s">
        <v>165</v>
      </c>
      <c r="J1337" s="26" t="s">
        <v>165</v>
      </c>
      <c r="K1337" s="26" t="s">
        <v>165</v>
      </c>
      <c r="L1337" s="27" t="s">
        <v>165</v>
      </c>
      <c r="M1337" s="27" t="s">
        <v>165</v>
      </c>
      <c r="N1337" s="27" t="s">
        <v>165</v>
      </c>
      <c r="O1337" s="27" t="s">
        <v>165</v>
      </c>
      <c r="P1337" s="27" t="s">
        <v>165</v>
      </c>
      <c r="Q1337" s="27" t="s">
        <v>165</v>
      </c>
      <c r="R1337" s="27" t="s">
        <v>165</v>
      </c>
      <c r="S1337" s="27" t="s">
        <v>165</v>
      </c>
      <c r="T1337" s="27" t="s">
        <v>165</v>
      </c>
      <c r="U1337" s="27" t="s">
        <v>165</v>
      </c>
      <c r="V1337" s="27" t="s">
        <v>165</v>
      </c>
      <c r="W1337" s="27" t="s">
        <v>165</v>
      </c>
      <c r="X1337" s="27" t="s">
        <v>165</v>
      </c>
      <c r="Y1337" s="27" t="s">
        <v>165</v>
      </c>
      <c r="Z1337" s="27" t="s">
        <v>165</v>
      </c>
      <c r="AA1337" s="27" t="s">
        <v>165</v>
      </c>
      <c r="AB1337" s="27" t="s">
        <v>165</v>
      </c>
      <c r="AC1337" s="27" t="s">
        <v>165</v>
      </c>
      <c r="AD1337" s="27" t="s">
        <v>165</v>
      </c>
      <c r="AE1337" s="27" t="s">
        <v>165</v>
      </c>
      <c r="AF1337" s="27" t="s">
        <v>165</v>
      </c>
      <c r="AG1337" s="27" t="s">
        <v>165</v>
      </c>
      <c r="AH1337" s="27" t="s">
        <v>165</v>
      </c>
      <c r="AI1337" s="27" t="s">
        <v>165</v>
      </c>
      <c r="AJ1337" s="27" t="s">
        <v>165</v>
      </c>
      <c r="AK1337" s="27" t="s">
        <v>165</v>
      </c>
      <c r="AL1337" s="27" t="s">
        <v>165</v>
      </c>
      <c r="AM1337" s="27" t="s">
        <v>165</v>
      </c>
      <c r="AN1337" s="27" t="s">
        <v>165</v>
      </c>
      <c r="AO1337" s="27" t="s">
        <v>165</v>
      </c>
      <c r="AP1337" s="27" t="s">
        <v>165</v>
      </c>
      <c r="AQ1337" s="27" t="s">
        <v>165</v>
      </c>
      <c r="AR1337" s="27" t="s">
        <v>165</v>
      </c>
      <c r="AS1337" s="27" t="s">
        <v>165</v>
      </c>
    </row>
    <row r="1338" spans="1:45" x14ac:dyDescent="0.35">
      <c r="A1338" s="26">
        <v>2018</v>
      </c>
      <c r="B1338" s="26">
        <v>16540</v>
      </c>
      <c r="C1338" s="26" t="s">
        <v>163</v>
      </c>
      <c r="D1338" s="26">
        <v>25</v>
      </c>
      <c r="E1338" s="26" t="s">
        <v>46</v>
      </c>
      <c r="F1338" s="26" t="s">
        <v>156</v>
      </c>
      <c r="G1338" s="26">
        <v>1</v>
      </c>
      <c r="H1338" s="26" t="s">
        <v>165</v>
      </c>
      <c r="I1338" s="26" t="s">
        <v>165</v>
      </c>
      <c r="J1338" s="26" t="s">
        <v>165</v>
      </c>
      <c r="K1338" s="26" t="s">
        <v>165</v>
      </c>
      <c r="L1338" s="27" t="s">
        <v>165</v>
      </c>
      <c r="M1338" s="27" t="s">
        <v>165</v>
      </c>
      <c r="N1338" s="27" t="s">
        <v>165</v>
      </c>
      <c r="O1338" s="27" t="s">
        <v>165</v>
      </c>
      <c r="P1338" s="27" t="s">
        <v>165</v>
      </c>
      <c r="Q1338" s="27" t="s">
        <v>165</v>
      </c>
      <c r="R1338" s="27" t="s">
        <v>165</v>
      </c>
      <c r="S1338" s="27" t="s">
        <v>165</v>
      </c>
      <c r="T1338" s="27" t="s">
        <v>165</v>
      </c>
      <c r="U1338" s="27" t="s">
        <v>165</v>
      </c>
      <c r="V1338" s="27" t="s">
        <v>165</v>
      </c>
      <c r="W1338" s="27" t="s">
        <v>165</v>
      </c>
      <c r="X1338" s="27" t="s">
        <v>165</v>
      </c>
      <c r="Y1338" s="27" t="s">
        <v>165</v>
      </c>
      <c r="Z1338" s="27" t="s">
        <v>165</v>
      </c>
      <c r="AA1338" s="27" t="s">
        <v>165</v>
      </c>
      <c r="AB1338" s="27" t="s">
        <v>165</v>
      </c>
      <c r="AC1338" s="27" t="s">
        <v>165</v>
      </c>
      <c r="AD1338" s="27" t="s">
        <v>165</v>
      </c>
      <c r="AE1338" s="27" t="s">
        <v>165</v>
      </c>
      <c r="AF1338" s="27" t="s">
        <v>165</v>
      </c>
      <c r="AG1338" s="27" t="s">
        <v>165</v>
      </c>
      <c r="AH1338" s="27" t="s">
        <v>165</v>
      </c>
      <c r="AI1338" s="27" t="s">
        <v>165</v>
      </c>
      <c r="AJ1338" s="27" t="s">
        <v>165</v>
      </c>
      <c r="AK1338" s="27" t="s">
        <v>165</v>
      </c>
      <c r="AL1338" s="27" t="s">
        <v>165</v>
      </c>
      <c r="AM1338" s="27" t="s">
        <v>165</v>
      </c>
      <c r="AN1338" s="27" t="s">
        <v>165</v>
      </c>
      <c r="AO1338" s="27" t="s">
        <v>165</v>
      </c>
      <c r="AP1338" s="27" t="s">
        <v>165</v>
      </c>
      <c r="AQ1338" s="27" t="s">
        <v>165</v>
      </c>
      <c r="AR1338" s="27" t="s">
        <v>165</v>
      </c>
      <c r="AS1338" s="27" t="s">
        <v>165</v>
      </c>
    </row>
    <row r="1339" spans="1:45" x14ac:dyDescent="0.35">
      <c r="A1339" s="26">
        <v>2018</v>
      </c>
      <c r="B1339" s="26">
        <v>16541</v>
      </c>
      <c r="C1339" s="26" t="s">
        <v>163</v>
      </c>
      <c r="D1339" s="26">
        <v>31</v>
      </c>
      <c r="E1339" s="26" t="s">
        <v>82</v>
      </c>
      <c r="F1339" s="26" t="s">
        <v>156</v>
      </c>
      <c r="G1339" s="26">
        <v>1</v>
      </c>
      <c r="H1339" s="26" t="s">
        <v>165</v>
      </c>
      <c r="I1339" s="26" t="s">
        <v>165</v>
      </c>
      <c r="J1339" s="26" t="s">
        <v>165</v>
      </c>
      <c r="K1339" s="26" t="s">
        <v>165</v>
      </c>
      <c r="L1339" s="27" t="s">
        <v>165</v>
      </c>
      <c r="M1339" s="27" t="s">
        <v>165</v>
      </c>
      <c r="N1339" s="27" t="s">
        <v>165</v>
      </c>
      <c r="O1339" s="27" t="s">
        <v>165</v>
      </c>
      <c r="P1339" s="27" t="s">
        <v>165</v>
      </c>
      <c r="Q1339" s="27" t="s">
        <v>165</v>
      </c>
      <c r="R1339" s="27" t="s">
        <v>165</v>
      </c>
      <c r="S1339" s="27" t="s">
        <v>165</v>
      </c>
      <c r="T1339" s="27" t="s">
        <v>165</v>
      </c>
      <c r="U1339" s="27" t="s">
        <v>165</v>
      </c>
      <c r="V1339" s="27" t="s">
        <v>165</v>
      </c>
      <c r="W1339" s="27" t="s">
        <v>165</v>
      </c>
      <c r="X1339" s="27" t="s">
        <v>165</v>
      </c>
      <c r="Y1339" s="27" t="s">
        <v>165</v>
      </c>
      <c r="Z1339" s="27" t="s">
        <v>165</v>
      </c>
      <c r="AA1339" s="27" t="s">
        <v>165</v>
      </c>
      <c r="AB1339" s="27" t="s">
        <v>165</v>
      </c>
      <c r="AC1339" s="27" t="s">
        <v>165</v>
      </c>
      <c r="AD1339" s="27" t="s">
        <v>165</v>
      </c>
      <c r="AE1339" s="27" t="s">
        <v>165</v>
      </c>
      <c r="AF1339" s="27" t="s">
        <v>165</v>
      </c>
      <c r="AG1339" s="27" t="s">
        <v>165</v>
      </c>
      <c r="AH1339" s="27" t="s">
        <v>165</v>
      </c>
      <c r="AI1339" s="27" t="s">
        <v>165</v>
      </c>
      <c r="AJ1339" s="27" t="s">
        <v>165</v>
      </c>
      <c r="AK1339" s="27" t="s">
        <v>165</v>
      </c>
      <c r="AL1339" s="27" t="s">
        <v>165</v>
      </c>
      <c r="AM1339" s="27" t="s">
        <v>165</v>
      </c>
      <c r="AN1339" s="27" t="s">
        <v>165</v>
      </c>
      <c r="AO1339" s="27" t="s">
        <v>165</v>
      </c>
      <c r="AP1339" s="27" t="s">
        <v>165</v>
      </c>
      <c r="AQ1339" s="27" t="s">
        <v>165</v>
      </c>
      <c r="AR1339" s="27" t="s">
        <v>165</v>
      </c>
      <c r="AS1339" s="27" t="s">
        <v>165</v>
      </c>
    </row>
    <row r="1340" spans="1:45" x14ac:dyDescent="0.35">
      <c r="A1340" s="26">
        <v>2018</v>
      </c>
      <c r="B1340" s="26">
        <v>16542</v>
      </c>
      <c r="C1340" s="26" t="s">
        <v>163</v>
      </c>
      <c r="D1340" s="26">
        <v>95</v>
      </c>
      <c r="E1340" s="26" t="s">
        <v>107</v>
      </c>
      <c r="F1340" s="26" t="s">
        <v>156</v>
      </c>
      <c r="G1340" s="26">
        <v>1</v>
      </c>
      <c r="H1340" s="26" t="s">
        <v>165</v>
      </c>
      <c r="I1340" s="26" t="s">
        <v>165</v>
      </c>
      <c r="J1340" s="26" t="s">
        <v>165</v>
      </c>
      <c r="K1340" s="26" t="s">
        <v>165</v>
      </c>
      <c r="L1340" s="27" t="s">
        <v>165</v>
      </c>
      <c r="M1340" s="27" t="s">
        <v>165</v>
      </c>
      <c r="N1340" s="27" t="s">
        <v>165</v>
      </c>
      <c r="O1340" s="27" t="s">
        <v>165</v>
      </c>
      <c r="P1340" s="27" t="s">
        <v>165</v>
      </c>
      <c r="Q1340" s="27" t="s">
        <v>165</v>
      </c>
      <c r="R1340" s="27" t="s">
        <v>165</v>
      </c>
      <c r="S1340" s="27" t="s">
        <v>165</v>
      </c>
      <c r="T1340" s="27" t="s">
        <v>165</v>
      </c>
      <c r="U1340" s="27" t="s">
        <v>165</v>
      </c>
      <c r="V1340" s="27" t="s">
        <v>165</v>
      </c>
      <c r="W1340" s="27" t="s">
        <v>165</v>
      </c>
      <c r="X1340" s="27" t="s">
        <v>165</v>
      </c>
      <c r="Y1340" s="27" t="s">
        <v>165</v>
      </c>
      <c r="Z1340" s="27" t="s">
        <v>165</v>
      </c>
      <c r="AA1340" s="27" t="s">
        <v>165</v>
      </c>
      <c r="AB1340" s="27" t="s">
        <v>165</v>
      </c>
      <c r="AC1340" s="27" t="s">
        <v>165</v>
      </c>
      <c r="AD1340" s="27" t="s">
        <v>165</v>
      </c>
      <c r="AE1340" s="27" t="s">
        <v>165</v>
      </c>
      <c r="AF1340" s="27" t="s">
        <v>165</v>
      </c>
      <c r="AG1340" s="27" t="s">
        <v>165</v>
      </c>
      <c r="AH1340" s="27" t="s">
        <v>165</v>
      </c>
      <c r="AI1340" s="27" t="s">
        <v>165</v>
      </c>
      <c r="AJ1340" s="27" t="s">
        <v>165</v>
      </c>
      <c r="AK1340" s="27" t="s">
        <v>165</v>
      </c>
      <c r="AL1340" s="27" t="s">
        <v>165</v>
      </c>
      <c r="AM1340" s="27" t="s">
        <v>165</v>
      </c>
      <c r="AN1340" s="27" t="s">
        <v>165</v>
      </c>
      <c r="AO1340" s="27" t="s">
        <v>165</v>
      </c>
      <c r="AP1340" s="27" t="s">
        <v>165</v>
      </c>
      <c r="AQ1340" s="27" t="s">
        <v>165</v>
      </c>
      <c r="AR1340" s="27" t="s">
        <v>165</v>
      </c>
      <c r="AS1340" s="27" t="s">
        <v>165</v>
      </c>
    </row>
    <row r="1341" spans="1:45" x14ac:dyDescent="0.35">
      <c r="A1341" s="26">
        <v>2018</v>
      </c>
      <c r="B1341" s="26">
        <v>16543</v>
      </c>
      <c r="C1341" s="26" t="s">
        <v>163</v>
      </c>
      <c r="D1341" s="26">
        <v>82</v>
      </c>
      <c r="E1341" s="26" t="s">
        <v>109</v>
      </c>
      <c r="F1341" s="26" t="s">
        <v>156</v>
      </c>
      <c r="G1341" s="26">
        <v>1</v>
      </c>
      <c r="H1341" s="26" t="s">
        <v>165</v>
      </c>
      <c r="I1341" s="26" t="s">
        <v>165</v>
      </c>
      <c r="J1341" s="26" t="s">
        <v>165</v>
      </c>
      <c r="K1341" s="26" t="s">
        <v>165</v>
      </c>
      <c r="L1341" s="27" t="s">
        <v>165</v>
      </c>
      <c r="M1341" s="27" t="s">
        <v>165</v>
      </c>
      <c r="N1341" s="27" t="s">
        <v>165</v>
      </c>
      <c r="O1341" s="27" t="s">
        <v>165</v>
      </c>
      <c r="P1341" s="27" t="s">
        <v>165</v>
      </c>
      <c r="Q1341" s="27" t="s">
        <v>165</v>
      </c>
      <c r="R1341" s="27" t="s">
        <v>165</v>
      </c>
      <c r="S1341" s="27" t="s">
        <v>165</v>
      </c>
      <c r="T1341" s="27" t="s">
        <v>165</v>
      </c>
      <c r="U1341" s="27" t="s">
        <v>165</v>
      </c>
      <c r="V1341" s="27" t="s">
        <v>165</v>
      </c>
      <c r="W1341" s="27" t="s">
        <v>165</v>
      </c>
      <c r="X1341" s="27" t="s">
        <v>165</v>
      </c>
      <c r="Y1341" s="27" t="s">
        <v>165</v>
      </c>
      <c r="Z1341" s="27" t="s">
        <v>165</v>
      </c>
      <c r="AA1341" s="27" t="s">
        <v>165</v>
      </c>
      <c r="AB1341" s="27" t="s">
        <v>165</v>
      </c>
      <c r="AC1341" s="27" t="s">
        <v>165</v>
      </c>
      <c r="AD1341" s="27" t="s">
        <v>165</v>
      </c>
      <c r="AE1341" s="27" t="s">
        <v>165</v>
      </c>
      <c r="AF1341" s="27" t="s">
        <v>165</v>
      </c>
      <c r="AG1341" s="27" t="s">
        <v>165</v>
      </c>
      <c r="AH1341" s="27" t="s">
        <v>165</v>
      </c>
      <c r="AI1341" s="27" t="s">
        <v>165</v>
      </c>
      <c r="AJ1341" s="27" t="s">
        <v>165</v>
      </c>
      <c r="AK1341" s="27" t="s">
        <v>165</v>
      </c>
      <c r="AL1341" s="27" t="s">
        <v>165</v>
      </c>
      <c r="AM1341" s="27" t="s">
        <v>165</v>
      </c>
      <c r="AN1341" s="27" t="s">
        <v>165</v>
      </c>
      <c r="AO1341" s="27" t="s">
        <v>165</v>
      </c>
      <c r="AP1341" s="27" t="s">
        <v>165</v>
      </c>
      <c r="AQ1341" s="27" t="s">
        <v>165</v>
      </c>
      <c r="AR1341" s="27" t="s">
        <v>165</v>
      </c>
      <c r="AS1341" s="27" t="s">
        <v>165</v>
      </c>
    </row>
    <row r="1342" spans="1:45" x14ac:dyDescent="0.35">
      <c r="A1342" s="26">
        <v>2018</v>
      </c>
      <c r="B1342" s="26">
        <v>16544</v>
      </c>
      <c r="C1342" s="26" t="s">
        <v>163</v>
      </c>
      <c r="D1342" s="26">
        <v>94</v>
      </c>
      <c r="E1342" s="26" t="s">
        <v>114</v>
      </c>
      <c r="F1342" s="26" t="s">
        <v>156</v>
      </c>
      <c r="G1342" s="26">
        <v>1</v>
      </c>
      <c r="H1342" s="26" t="s">
        <v>165</v>
      </c>
      <c r="I1342" s="26" t="s">
        <v>165</v>
      </c>
      <c r="J1342" s="26" t="s">
        <v>165</v>
      </c>
      <c r="K1342" s="26" t="s">
        <v>165</v>
      </c>
      <c r="L1342" s="27" t="s">
        <v>165</v>
      </c>
      <c r="M1342" s="27" t="s">
        <v>165</v>
      </c>
      <c r="N1342" s="27" t="s">
        <v>165</v>
      </c>
      <c r="O1342" s="27" t="s">
        <v>165</v>
      </c>
      <c r="P1342" s="27" t="s">
        <v>165</v>
      </c>
      <c r="Q1342" s="27" t="s">
        <v>165</v>
      </c>
      <c r="R1342" s="27" t="s">
        <v>165</v>
      </c>
      <c r="S1342" s="27" t="s">
        <v>165</v>
      </c>
      <c r="T1342" s="27" t="s">
        <v>165</v>
      </c>
      <c r="U1342" s="27" t="s">
        <v>165</v>
      </c>
      <c r="V1342" s="27" t="s">
        <v>165</v>
      </c>
      <c r="W1342" s="27" t="s">
        <v>165</v>
      </c>
      <c r="X1342" s="27" t="s">
        <v>165</v>
      </c>
      <c r="Y1342" s="27" t="s">
        <v>165</v>
      </c>
      <c r="Z1342" s="27" t="s">
        <v>165</v>
      </c>
      <c r="AA1342" s="27" t="s">
        <v>165</v>
      </c>
      <c r="AB1342" s="27" t="s">
        <v>165</v>
      </c>
      <c r="AC1342" s="27" t="s">
        <v>165</v>
      </c>
      <c r="AD1342" s="27" t="s">
        <v>165</v>
      </c>
      <c r="AE1342" s="27" t="s">
        <v>165</v>
      </c>
      <c r="AF1342" s="27" t="s">
        <v>165</v>
      </c>
      <c r="AG1342" s="27" t="s">
        <v>165</v>
      </c>
      <c r="AH1342" s="27" t="s">
        <v>165</v>
      </c>
      <c r="AI1342" s="27" t="s">
        <v>165</v>
      </c>
      <c r="AJ1342" s="27" t="s">
        <v>165</v>
      </c>
      <c r="AK1342" s="27" t="s">
        <v>165</v>
      </c>
      <c r="AL1342" s="27" t="s">
        <v>165</v>
      </c>
      <c r="AM1342" s="27" t="s">
        <v>165</v>
      </c>
      <c r="AN1342" s="27" t="s">
        <v>165</v>
      </c>
      <c r="AO1342" s="27" t="s">
        <v>165</v>
      </c>
      <c r="AP1342" s="27" t="s">
        <v>165</v>
      </c>
      <c r="AQ1342" s="27" t="s">
        <v>165</v>
      </c>
      <c r="AR1342" s="27" t="s">
        <v>165</v>
      </c>
      <c r="AS1342" s="27" t="s">
        <v>165</v>
      </c>
    </row>
    <row r="1343" spans="1:45" x14ac:dyDescent="0.35">
      <c r="A1343" s="26">
        <v>2018</v>
      </c>
      <c r="B1343" s="26">
        <v>16545</v>
      </c>
      <c r="C1343" s="26" t="s">
        <v>163</v>
      </c>
      <c r="D1343" s="26">
        <v>59</v>
      </c>
      <c r="E1343" s="26" t="s">
        <v>61</v>
      </c>
      <c r="F1343" s="26" t="s">
        <v>156</v>
      </c>
      <c r="G1343" s="26">
        <v>1</v>
      </c>
      <c r="H1343" s="26" t="s">
        <v>165</v>
      </c>
      <c r="I1343" s="26" t="s">
        <v>165</v>
      </c>
      <c r="J1343" s="26" t="s">
        <v>165</v>
      </c>
      <c r="K1343" s="26" t="s">
        <v>165</v>
      </c>
      <c r="L1343" s="27" t="s">
        <v>165</v>
      </c>
      <c r="M1343" s="27" t="s">
        <v>165</v>
      </c>
      <c r="N1343" s="27" t="s">
        <v>165</v>
      </c>
      <c r="O1343" s="27" t="s">
        <v>165</v>
      </c>
      <c r="P1343" s="27" t="s">
        <v>165</v>
      </c>
      <c r="Q1343" s="27" t="s">
        <v>165</v>
      </c>
      <c r="R1343" s="27" t="s">
        <v>165</v>
      </c>
      <c r="S1343" s="27" t="s">
        <v>165</v>
      </c>
      <c r="T1343" s="27" t="s">
        <v>165</v>
      </c>
      <c r="U1343" s="27" t="s">
        <v>165</v>
      </c>
      <c r="V1343" s="27" t="s">
        <v>165</v>
      </c>
      <c r="W1343" s="27" t="s">
        <v>165</v>
      </c>
      <c r="X1343" s="27" t="s">
        <v>165</v>
      </c>
      <c r="Y1343" s="27" t="s">
        <v>165</v>
      </c>
      <c r="Z1343" s="27" t="s">
        <v>165</v>
      </c>
      <c r="AA1343" s="27" t="s">
        <v>165</v>
      </c>
      <c r="AB1343" s="27" t="s">
        <v>165</v>
      </c>
      <c r="AC1343" s="27" t="s">
        <v>165</v>
      </c>
      <c r="AD1343" s="27" t="s">
        <v>165</v>
      </c>
      <c r="AE1343" s="27" t="s">
        <v>165</v>
      </c>
      <c r="AF1343" s="27" t="s">
        <v>165</v>
      </c>
      <c r="AG1343" s="27" t="s">
        <v>165</v>
      </c>
      <c r="AH1343" s="27" t="s">
        <v>165</v>
      </c>
      <c r="AI1343" s="27" t="s">
        <v>165</v>
      </c>
      <c r="AJ1343" s="27" t="s">
        <v>165</v>
      </c>
      <c r="AK1343" s="27" t="s">
        <v>165</v>
      </c>
      <c r="AL1343" s="27" t="s">
        <v>165</v>
      </c>
      <c r="AM1343" s="27" t="s">
        <v>165</v>
      </c>
      <c r="AN1343" s="27" t="s">
        <v>165</v>
      </c>
      <c r="AO1343" s="27" t="s">
        <v>165</v>
      </c>
      <c r="AP1343" s="27" t="s">
        <v>165</v>
      </c>
      <c r="AQ1343" s="27" t="s">
        <v>165</v>
      </c>
      <c r="AR1343" s="27" t="s">
        <v>165</v>
      </c>
      <c r="AS1343" s="27" t="s">
        <v>165</v>
      </c>
    </row>
    <row r="1344" spans="1:45" x14ac:dyDescent="0.35">
      <c r="A1344" s="26">
        <v>2018</v>
      </c>
      <c r="B1344" s="26">
        <v>16546</v>
      </c>
      <c r="C1344" s="26" t="s">
        <v>163</v>
      </c>
      <c r="D1344" s="26">
        <v>74</v>
      </c>
      <c r="E1344" s="26" t="s">
        <v>141</v>
      </c>
      <c r="F1344" s="26" t="s">
        <v>156</v>
      </c>
      <c r="G1344" s="26">
        <v>1</v>
      </c>
      <c r="H1344" s="26" t="s">
        <v>165</v>
      </c>
      <c r="I1344" s="26" t="s">
        <v>165</v>
      </c>
      <c r="J1344" s="26" t="s">
        <v>165</v>
      </c>
      <c r="K1344" s="26" t="s">
        <v>165</v>
      </c>
      <c r="L1344" s="27" t="s">
        <v>165</v>
      </c>
      <c r="M1344" s="27" t="s">
        <v>165</v>
      </c>
      <c r="N1344" s="27" t="s">
        <v>165</v>
      </c>
      <c r="O1344" s="27" t="s">
        <v>165</v>
      </c>
      <c r="P1344" s="27" t="s">
        <v>165</v>
      </c>
      <c r="Q1344" s="27" t="s">
        <v>165</v>
      </c>
      <c r="R1344" s="27" t="s">
        <v>165</v>
      </c>
      <c r="S1344" s="27" t="s">
        <v>165</v>
      </c>
      <c r="T1344" s="27" t="s">
        <v>165</v>
      </c>
      <c r="U1344" s="27" t="s">
        <v>165</v>
      </c>
      <c r="V1344" s="27" t="s">
        <v>165</v>
      </c>
      <c r="W1344" s="27" t="s">
        <v>165</v>
      </c>
      <c r="X1344" s="27" t="s">
        <v>165</v>
      </c>
      <c r="Y1344" s="27" t="s">
        <v>165</v>
      </c>
      <c r="Z1344" s="27" t="s">
        <v>165</v>
      </c>
      <c r="AA1344" s="27" t="s">
        <v>165</v>
      </c>
      <c r="AB1344" s="27" t="s">
        <v>165</v>
      </c>
      <c r="AC1344" s="27" t="s">
        <v>165</v>
      </c>
      <c r="AD1344" s="27" t="s">
        <v>165</v>
      </c>
      <c r="AE1344" s="27" t="s">
        <v>165</v>
      </c>
      <c r="AF1344" s="27" t="s">
        <v>165</v>
      </c>
      <c r="AG1344" s="27" t="s">
        <v>165</v>
      </c>
      <c r="AH1344" s="27" t="s">
        <v>165</v>
      </c>
      <c r="AI1344" s="27" t="s">
        <v>165</v>
      </c>
      <c r="AJ1344" s="27" t="s">
        <v>165</v>
      </c>
      <c r="AK1344" s="27" t="s">
        <v>165</v>
      </c>
      <c r="AL1344" s="27" t="s">
        <v>165</v>
      </c>
      <c r="AM1344" s="27" t="s">
        <v>165</v>
      </c>
      <c r="AN1344" s="27" t="s">
        <v>165</v>
      </c>
      <c r="AO1344" s="27" t="s">
        <v>165</v>
      </c>
      <c r="AP1344" s="27" t="s">
        <v>165</v>
      </c>
      <c r="AQ1344" s="27" t="s">
        <v>165</v>
      </c>
      <c r="AR1344" s="27" t="s">
        <v>165</v>
      </c>
      <c r="AS1344" s="27" t="s">
        <v>165</v>
      </c>
    </row>
    <row r="1345" spans="1:45" x14ac:dyDescent="0.35">
      <c r="A1345" s="26">
        <v>2018</v>
      </c>
      <c r="B1345" s="26">
        <v>16547</v>
      </c>
      <c r="C1345" s="26" t="s">
        <v>163</v>
      </c>
      <c r="D1345" s="26">
        <v>33</v>
      </c>
      <c r="E1345" s="26" t="s">
        <v>85</v>
      </c>
      <c r="F1345" s="26" t="s">
        <v>156</v>
      </c>
      <c r="G1345" s="26">
        <v>1</v>
      </c>
      <c r="H1345" s="26" t="s">
        <v>165</v>
      </c>
      <c r="I1345" s="26" t="s">
        <v>165</v>
      </c>
      <c r="J1345" s="26" t="s">
        <v>165</v>
      </c>
      <c r="K1345" s="26" t="s">
        <v>165</v>
      </c>
      <c r="L1345" s="27" t="s">
        <v>165</v>
      </c>
      <c r="M1345" s="27" t="s">
        <v>165</v>
      </c>
      <c r="N1345" s="27" t="s">
        <v>165</v>
      </c>
      <c r="O1345" s="27" t="s">
        <v>165</v>
      </c>
      <c r="P1345" s="27" t="s">
        <v>165</v>
      </c>
      <c r="Q1345" s="27" t="s">
        <v>165</v>
      </c>
      <c r="R1345" s="27" t="s">
        <v>165</v>
      </c>
      <c r="S1345" s="27" t="s">
        <v>165</v>
      </c>
      <c r="T1345" s="27" t="s">
        <v>165</v>
      </c>
      <c r="U1345" s="27" t="s">
        <v>165</v>
      </c>
      <c r="V1345" s="27" t="s">
        <v>165</v>
      </c>
      <c r="W1345" s="27" t="s">
        <v>165</v>
      </c>
      <c r="X1345" s="27" t="s">
        <v>165</v>
      </c>
      <c r="Y1345" s="27" t="s">
        <v>165</v>
      </c>
      <c r="Z1345" s="27" t="s">
        <v>165</v>
      </c>
      <c r="AA1345" s="27" t="s">
        <v>165</v>
      </c>
      <c r="AB1345" s="27" t="s">
        <v>165</v>
      </c>
      <c r="AC1345" s="27" t="s">
        <v>165</v>
      </c>
      <c r="AD1345" s="27" t="s">
        <v>165</v>
      </c>
      <c r="AE1345" s="27" t="s">
        <v>165</v>
      </c>
      <c r="AF1345" s="27" t="s">
        <v>165</v>
      </c>
      <c r="AG1345" s="27" t="s">
        <v>165</v>
      </c>
      <c r="AH1345" s="27" t="s">
        <v>165</v>
      </c>
      <c r="AI1345" s="27" t="s">
        <v>165</v>
      </c>
      <c r="AJ1345" s="27" t="s">
        <v>165</v>
      </c>
      <c r="AK1345" s="27" t="s">
        <v>165</v>
      </c>
      <c r="AL1345" s="27" t="s">
        <v>165</v>
      </c>
      <c r="AM1345" s="27" t="s">
        <v>165</v>
      </c>
      <c r="AN1345" s="27" t="s">
        <v>165</v>
      </c>
      <c r="AO1345" s="27" t="s">
        <v>165</v>
      </c>
      <c r="AP1345" s="27" t="s">
        <v>165</v>
      </c>
      <c r="AQ1345" s="27" t="s">
        <v>165</v>
      </c>
      <c r="AR1345" s="27" t="s">
        <v>165</v>
      </c>
      <c r="AS1345" s="27" t="s">
        <v>165</v>
      </c>
    </row>
    <row r="1346" spans="1:45" x14ac:dyDescent="0.35">
      <c r="A1346" s="26">
        <v>2018</v>
      </c>
      <c r="B1346" s="26">
        <v>16548</v>
      </c>
      <c r="C1346" s="26" t="s">
        <v>163</v>
      </c>
      <c r="D1346" s="26">
        <v>52</v>
      </c>
      <c r="E1346" s="26" t="s">
        <v>89</v>
      </c>
      <c r="F1346" s="26" t="s">
        <v>156</v>
      </c>
      <c r="G1346" s="26">
        <v>1</v>
      </c>
      <c r="H1346" s="26" t="s">
        <v>165</v>
      </c>
      <c r="I1346" s="26" t="s">
        <v>165</v>
      </c>
      <c r="J1346" s="26" t="s">
        <v>165</v>
      </c>
      <c r="K1346" s="26" t="s">
        <v>165</v>
      </c>
      <c r="L1346" s="27" t="s">
        <v>165</v>
      </c>
      <c r="M1346" s="27" t="s">
        <v>165</v>
      </c>
      <c r="N1346" s="27" t="s">
        <v>165</v>
      </c>
      <c r="O1346" s="27" t="s">
        <v>165</v>
      </c>
      <c r="P1346" s="27" t="s">
        <v>165</v>
      </c>
      <c r="Q1346" s="27" t="s">
        <v>165</v>
      </c>
      <c r="R1346" s="27" t="s">
        <v>165</v>
      </c>
      <c r="S1346" s="27" t="s">
        <v>165</v>
      </c>
      <c r="T1346" s="27" t="s">
        <v>165</v>
      </c>
      <c r="U1346" s="27" t="s">
        <v>165</v>
      </c>
      <c r="V1346" s="27" t="s">
        <v>165</v>
      </c>
      <c r="W1346" s="27" t="s">
        <v>165</v>
      </c>
      <c r="X1346" s="27" t="s">
        <v>165</v>
      </c>
      <c r="Y1346" s="27" t="s">
        <v>165</v>
      </c>
      <c r="Z1346" s="27" t="s">
        <v>165</v>
      </c>
      <c r="AA1346" s="27" t="s">
        <v>165</v>
      </c>
      <c r="AB1346" s="27" t="s">
        <v>165</v>
      </c>
      <c r="AC1346" s="27" t="s">
        <v>165</v>
      </c>
      <c r="AD1346" s="27" t="s">
        <v>165</v>
      </c>
      <c r="AE1346" s="27" t="s">
        <v>165</v>
      </c>
      <c r="AF1346" s="27" t="s">
        <v>165</v>
      </c>
      <c r="AG1346" s="27" t="s">
        <v>165</v>
      </c>
      <c r="AH1346" s="27" t="s">
        <v>165</v>
      </c>
      <c r="AI1346" s="27" t="s">
        <v>165</v>
      </c>
      <c r="AJ1346" s="27" t="s">
        <v>165</v>
      </c>
      <c r="AK1346" s="27" t="s">
        <v>165</v>
      </c>
      <c r="AL1346" s="27" t="s">
        <v>165</v>
      </c>
      <c r="AM1346" s="27" t="s">
        <v>165</v>
      </c>
      <c r="AN1346" s="27" t="s">
        <v>165</v>
      </c>
      <c r="AO1346" s="27" t="s">
        <v>165</v>
      </c>
      <c r="AP1346" s="27" t="s">
        <v>165</v>
      </c>
      <c r="AQ1346" s="27" t="s">
        <v>165</v>
      </c>
      <c r="AR1346" s="27" t="s">
        <v>165</v>
      </c>
      <c r="AS1346" s="27" t="s">
        <v>165</v>
      </c>
    </row>
    <row r="1347" spans="1:45" x14ac:dyDescent="0.35">
      <c r="A1347" s="26">
        <v>2018</v>
      </c>
      <c r="B1347" s="26">
        <v>16549</v>
      </c>
      <c r="C1347" s="26" t="s">
        <v>163</v>
      </c>
      <c r="D1347" s="26">
        <v>60</v>
      </c>
      <c r="E1347" s="26" t="s">
        <v>131</v>
      </c>
      <c r="F1347" s="26" t="s">
        <v>156</v>
      </c>
      <c r="G1347" s="26">
        <v>1</v>
      </c>
      <c r="H1347" s="26" t="s">
        <v>165</v>
      </c>
      <c r="I1347" s="26" t="s">
        <v>165</v>
      </c>
      <c r="J1347" s="26" t="s">
        <v>165</v>
      </c>
      <c r="K1347" s="26" t="s">
        <v>165</v>
      </c>
      <c r="L1347" s="27" t="s">
        <v>165</v>
      </c>
      <c r="M1347" s="27" t="s">
        <v>165</v>
      </c>
      <c r="N1347" s="27" t="s">
        <v>165</v>
      </c>
      <c r="O1347" s="27" t="s">
        <v>165</v>
      </c>
      <c r="P1347" s="27" t="s">
        <v>165</v>
      </c>
      <c r="Q1347" s="27" t="s">
        <v>165</v>
      </c>
      <c r="R1347" s="27" t="s">
        <v>165</v>
      </c>
      <c r="S1347" s="27" t="s">
        <v>165</v>
      </c>
      <c r="T1347" s="27" t="s">
        <v>165</v>
      </c>
      <c r="U1347" s="27" t="s">
        <v>165</v>
      </c>
      <c r="V1347" s="27" t="s">
        <v>165</v>
      </c>
      <c r="W1347" s="27" t="s">
        <v>165</v>
      </c>
      <c r="X1347" s="27" t="s">
        <v>165</v>
      </c>
      <c r="Y1347" s="27" t="s">
        <v>165</v>
      </c>
      <c r="Z1347" s="27" t="s">
        <v>165</v>
      </c>
      <c r="AA1347" s="27" t="s">
        <v>165</v>
      </c>
      <c r="AB1347" s="27" t="s">
        <v>165</v>
      </c>
      <c r="AC1347" s="27" t="s">
        <v>165</v>
      </c>
      <c r="AD1347" s="27" t="s">
        <v>165</v>
      </c>
      <c r="AE1347" s="27" t="s">
        <v>165</v>
      </c>
      <c r="AF1347" s="27" t="s">
        <v>165</v>
      </c>
      <c r="AG1347" s="27" t="s">
        <v>165</v>
      </c>
      <c r="AH1347" s="27" t="s">
        <v>165</v>
      </c>
      <c r="AI1347" s="27" t="s">
        <v>165</v>
      </c>
      <c r="AJ1347" s="27" t="s">
        <v>165</v>
      </c>
      <c r="AK1347" s="27" t="s">
        <v>165</v>
      </c>
      <c r="AL1347" s="27" t="s">
        <v>165</v>
      </c>
      <c r="AM1347" s="27" t="s">
        <v>165</v>
      </c>
      <c r="AN1347" s="27" t="s">
        <v>165</v>
      </c>
      <c r="AO1347" s="27" t="s">
        <v>165</v>
      </c>
      <c r="AP1347" s="27" t="s">
        <v>165</v>
      </c>
      <c r="AQ1347" s="27" t="s">
        <v>165</v>
      </c>
      <c r="AR1347" s="27" t="s">
        <v>165</v>
      </c>
      <c r="AS1347" s="27" t="s">
        <v>165</v>
      </c>
    </row>
    <row r="1348" spans="1:45" x14ac:dyDescent="0.35">
      <c r="A1348" s="26">
        <v>2018</v>
      </c>
      <c r="B1348" s="26">
        <v>16550</v>
      </c>
      <c r="C1348" s="26" t="s">
        <v>163</v>
      </c>
      <c r="D1348" s="26">
        <v>130</v>
      </c>
      <c r="E1348" s="26" t="s">
        <v>149</v>
      </c>
      <c r="F1348" s="26" t="s">
        <v>156</v>
      </c>
      <c r="G1348" s="26">
        <v>1</v>
      </c>
      <c r="H1348" s="26" t="s">
        <v>165</v>
      </c>
      <c r="I1348" s="26" t="s">
        <v>165</v>
      </c>
      <c r="J1348" s="26" t="s">
        <v>165</v>
      </c>
      <c r="K1348" s="26" t="s">
        <v>165</v>
      </c>
      <c r="L1348" s="27" t="s">
        <v>165</v>
      </c>
      <c r="M1348" s="27" t="s">
        <v>165</v>
      </c>
      <c r="N1348" s="27" t="s">
        <v>165</v>
      </c>
      <c r="O1348" s="27" t="s">
        <v>165</v>
      </c>
      <c r="P1348" s="27" t="s">
        <v>165</v>
      </c>
      <c r="Q1348" s="27" t="s">
        <v>165</v>
      </c>
      <c r="R1348" s="27" t="s">
        <v>165</v>
      </c>
      <c r="S1348" s="27" t="s">
        <v>165</v>
      </c>
      <c r="T1348" s="27" t="s">
        <v>165</v>
      </c>
      <c r="U1348" s="27" t="s">
        <v>165</v>
      </c>
      <c r="V1348" s="27" t="s">
        <v>165</v>
      </c>
      <c r="W1348" s="27" t="s">
        <v>165</v>
      </c>
      <c r="X1348" s="27" t="s">
        <v>165</v>
      </c>
      <c r="Y1348" s="27" t="s">
        <v>165</v>
      </c>
      <c r="Z1348" s="27" t="s">
        <v>165</v>
      </c>
      <c r="AA1348" s="27" t="s">
        <v>165</v>
      </c>
      <c r="AB1348" s="27" t="s">
        <v>165</v>
      </c>
      <c r="AC1348" s="27" t="s">
        <v>165</v>
      </c>
      <c r="AD1348" s="27" t="s">
        <v>165</v>
      </c>
      <c r="AE1348" s="27" t="s">
        <v>165</v>
      </c>
      <c r="AF1348" s="27" t="s">
        <v>165</v>
      </c>
      <c r="AG1348" s="27" t="s">
        <v>165</v>
      </c>
      <c r="AH1348" s="27" t="s">
        <v>165</v>
      </c>
      <c r="AI1348" s="27" t="s">
        <v>165</v>
      </c>
      <c r="AJ1348" s="27" t="s">
        <v>165</v>
      </c>
      <c r="AK1348" s="27" t="s">
        <v>165</v>
      </c>
      <c r="AL1348" s="27" t="s">
        <v>165</v>
      </c>
      <c r="AM1348" s="27" t="s">
        <v>165</v>
      </c>
      <c r="AN1348" s="27" t="s">
        <v>165</v>
      </c>
      <c r="AO1348" s="27" t="s">
        <v>165</v>
      </c>
      <c r="AP1348" s="27" t="s">
        <v>165</v>
      </c>
      <c r="AQ1348" s="27" t="s">
        <v>165</v>
      </c>
      <c r="AR1348" s="27" t="s">
        <v>165</v>
      </c>
      <c r="AS1348" s="27" t="s">
        <v>165</v>
      </c>
    </row>
    <row r="1349" spans="1:45" x14ac:dyDescent="0.35">
      <c r="A1349" s="26">
        <v>2018</v>
      </c>
      <c r="B1349" s="26">
        <v>16551</v>
      </c>
      <c r="C1349" s="26" t="s">
        <v>163</v>
      </c>
      <c r="D1349" s="26">
        <v>119</v>
      </c>
      <c r="E1349" s="26" t="s">
        <v>120</v>
      </c>
      <c r="F1349" s="26" t="s">
        <v>156</v>
      </c>
      <c r="G1349" s="26">
        <v>1</v>
      </c>
      <c r="H1349" s="26" t="s">
        <v>165</v>
      </c>
      <c r="I1349" s="26" t="s">
        <v>165</v>
      </c>
      <c r="J1349" s="26" t="s">
        <v>165</v>
      </c>
      <c r="K1349" s="26" t="s">
        <v>165</v>
      </c>
      <c r="L1349" s="27" t="s">
        <v>165</v>
      </c>
      <c r="M1349" s="27" t="s">
        <v>165</v>
      </c>
      <c r="N1349" s="27" t="s">
        <v>165</v>
      </c>
      <c r="O1349" s="27" t="s">
        <v>165</v>
      </c>
      <c r="P1349" s="27" t="s">
        <v>165</v>
      </c>
      <c r="Q1349" s="27" t="s">
        <v>165</v>
      </c>
      <c r="R1349" s="27" t="s">
        <v>165</v>
      </c>
      <c r="S1349" s="27" t="s">
        <v>165</v>
      </c>
      <c r="T1349" s="27" t="s">
        <v>165</v>
      </c>
      <c r="U1349" s="27" t="s">
        <v>165</v>
      </c>
      <c r="V1349" s="27" t="s">
        <v>165</v>
      </c>
      <c r="W1349" s="27" t="s">
        <v>165</v>
      </c>
      <c r="X1349" s="27" t="s">
        <v>165</v>
      </c>
      <c r="Y1349" s="27" t="s">
        <v>165</v>
      </c>
      <c r="Z1349" s="27" t="s">
        <v>165</v>
      </c>
      <c r="AA1349" s="27" t="s">
        <v>165</v>
      </c>
      <c r="AB1349" s="27" t="s">
        <v>165</v>
      </c>
      <c r="AC1349" s="27" t="s">
        <v>165</v>
      </c>
      <c r="AD1349" s="27" t="s">
        <v>165</v>
      </c>
      <c r="AE1349" s="27" t="s">
        <v>165</v>
      </c>
      <c r="AF1349" s="27" t="s">
        <v>165</v>
      </c>
      <c r="AG1349" s="27" t="s">
        <v>165</v>
      </c>
      <c r="AH1349" s="27" t="s">
        <v>165</v>
      </c>
      <c r="AI1349" s="27" t="s">
        <v>165</v>
      </c>
      <c r="AJ1349" s="27" t="s">
        <v>165</v>
      </c>
      <c r="AK1349" s="27" t="s">
        <v>165</v>
      </c>
      <c r="AL1349" s="27" t="s">
        <v>165</v>
      </c>
      <c r="AM1349" s="27" t="s">
        <v>165</v>
      </c>
      <c r="AN1349" s="27" t="s">
        <v>165</v>
      </c>
      <c r="AO1349" s="27" t="s">
        <v>165</v>
      </c>
      <c r="AP1349" s="27" t="s">
        <v>165</v>
      </c>
      <c r="AQ1349" s="27" t="s">
        <v>165</v>
      </c>
      <c r="AR1349" s="27" t="s">
        <v>165</v>
      </c>
      <c r="AS1349" s="27" t="s">
        <v>165</v>
      </c>
    </row>
    <row r="1350" spans="1:45" x14ac:dyDescent="0.35">
      <c r="A1350" s="26">
        <v>2018</v>
      </c>
      <c r="B1350" s="26">
        <v>16552</v>
      </c>
      <c r="C1350" s="26" t="s">
        <v>163</v>
      </c>
      <c r="D1350" s="26">
        <v>113</v>
      </c>
      <c r="E1350" s="26" t="s">
        <v>144</v>
      </c>
      <c r="F1350" s="26" t="s">
        <v>156</v>
      </c>
      <c r="G1350" s="26">
        <v>1</v>
      </c>
      <c r="H1350" s="26" t="s">
        <v>165</v>
      </c>
      <c r="I1350" s="26" t="s">
        <v>165</v>
      </c>
      <c r="J1350" s="26" t="s">
        <v>165</v>
      </c>
      <c r="K1350" s="26" t="s">
        <v>165</v>
      </c>
      <c r="L1350" s="27" t="s">
        <v>165</v>
      </c>
      <c r="M1350" s="27" t="s">
        <v>165</v>
      </c>
      <c r="N1350" s="27" t="s">
        <v>165</v>
      </c>
      <c r="O1350" s="27" t="s">
        <v>165</v>
      </c>
      <c r="P1350" s="27" t="s">
        <v>165</v>
      </c>
      <c r="Q1350" s="27" t="s">
        <v>165</v>
      </c>
      <c r="R1350" s="27" t="s">
        <v>165</v>
      </c>
      <c r="S1350" s="27" t="s">
        <v>165</v>
      </c>
      <c r="T1350" s="27" t="s">
        <v>165</v>
      </c>
      <c r="U1350" s="27" t="s">
        <v>165</v>
      </c>
      <c r="V1350" s="27" t="s">
        <v>165</v>
      </c>
      <c r="W1350" s="27" t="s">
        <v>165</v>
      </c>
      <c r="X1350" s="27" t="s">
        <v>165</v>
      </c>
      <c r="Y1350" s="27" t="s">
        <v>165</v>
      </c>
      <c r="Z1350" s="27" t="s">
        <v>165</v>
      </c>
      <c r="AA1350" s="27" t="s">
        <v>165</v>
      </c>
      <c r="AB1350" s="27" t="s">
        <v>165</v>
      </c>
      <c r="AC1350" s="27" t="s">
        <v>165</v>
      </c>
      <c r="AD1350" s="27" t="s">
        <v>165</v>
      </c>
      <c r="AE1350" s="27" t="s">
        <v>165</v>
      </c>
      <c r="AF1350" s="27" t="s">
        <v>165</v>
      </c>
      <c r="AG1350" s="27" t="s">
        <v>165</v>
      </c>
      <c r="AH1350" s="27" t="s">
        <v>165</v>
      </c>
      <c r="AI1350" s="27" t="s">
        <v>165</v>
      </c>
      <c r="AJ1350" s="27" t="s">
        <v>165</v>
      </c>
      <c r="AK1350" s="27" t="s">
        <v>165</v>
      </c>
      <c r="AL1350" s="27" t="s">
        <v>165</v>
      </c>
      <c r="AM1350" s="27" t="s">
        <v>165</v>
      </c>
      <c r="AN1350" s="27" t="s">
        <v>165</v>
      </c>
      <c r="AO1350" s="27" t="s">
        <v>165</v>
      </c>
      <c r="AP1350" s="27" t="s">
        <v>165</v>
      </c>
      <c r="AQ1350" s="27" t="s">
        <v>165</v>
      </c>
      <c r="AR1350" s="27" t="s">
        <v>165</v>
      </c>
      <c r="AS1350" s="27" t="s">
        <v>165</v>
      </c>
    </row>
    <row r="1351" spans="1:45" x14ac:dyDescent="0.35">
      <c r="A1351" s="26">
        <v>2018</v>
      </c>
      <c r="B1351" s="26">
        <v>16553</v>
      </c>
      <c r="C1351" s="26" t="s">
        <v>163</v>
      </c>
      <c r="D1351" s="26">
        <v>116</v>
      </c>
      <c r="E1351" s="26" t="s">
        <v>91</v>
      </c>
      <c r="F1351" s="26" t="s">
        <v>156</v>
      </c>
      <c r="G1351" s="26">
        <v>1</v>
      </c>
      <c r="H1351" s="26" t="s">
        <v>165</v>
      </c>
      <c r="I1351" s="26" t="s">
        <v>165</v>
      </c>
      <c r="J1351" s="26" t="s">
        <v>165</v>
      </c>
      <c r="K1351" s="26" t="s">
        <v>165</v>
      </c>
      <c r="L1351" s="27" t="s">
        <v>165</v>
      </c>
      <c r="M1351" s="27" t="s">
        <v>165</v>
      </c>
      <c r="N1351" s="27" t="s">
        <v>165</v>
      </c>
      <c r="O1351" s="27" t="s">
        <v>165</v>
      </c>
      <c r="P1351" s="27" t="s">
        <v>165</v>
      </c>
      <c r="Q1351" s="27" t="s">
        <v>165</v>
      </c>
      <c r="R1351" s="27" t="s">
        <v>165</v>
      </c>
      <c r="S1351" s="27" t="s">
        <v>165</v>
      </c>
      <c r="T1351" s="27" t="s">
        <v>165</v>
      </c>
      <c r="U1351" s="27" t="s">
        <v>165</v>
      </c>
      <c r="V1351" s="27" t="s">
        <v>165</v>
      </c>
      <c r="W1351" s="27" t="s">
        <v>165</v>
      </c>
      <c r="X1351" s="27" t="s">
        <v>165</v>
      </c>
      <c r="Y1351" s="27" t="s">
        <v>165</v>
      </c>
      <c r="Z1351" s="27" t="s">
        <v>165</v>
      </c>
      <c r="AA1351" s="27" t="s">
        <v>165</v>
      </c>
      <c r="AB1351" s="27" t="s">
        <v>165</v>
      </c>
      <c r="AC1351" s="27" t="s">
        <v>165</v>
      </c>
      <c r="AD1351" s="27" t="s">
        <v>165</v>
      </c>
      <c r="AE1351" s="27" t="s">
        <v>165</v>
      </c>
      <c r="AF1351" s="27" t="s">
        <v>165</v>
      </c>
      <c r="AG1351" s="27" t="s">
        <v>165</v>
      </c>
      <c r="AH1351" s="27" t="s">
        <v>165</v>
      </c>
      <c r="AI1351" s="27" t="s">
        <v>165</v>
      </c>
      <c r="AJ1351" s="27" t="s">
        <v>165</v>
      </c>
      <c r="AK1351" s="27" t="s">
        <v>165</v>
      </c>
      <c r="AL1351" s="27" t="s">
        <v>165</v>
      </c>
      <c r="AM1351" s="27" t="s">
        <v>165</v>
      </c>
      <c r="AN1351" s="27" t="s">
        <v>165</v>
      </c>
      <c r="AO1351" s="27" t="s">
        <v>165</v>
      </c>
      <c r="AP1351" s="27" t="s">
        <v>165</v>
      </c>
      <c r="AQ1351" s="27" t="s">
        <v>165</v>
      </c>
      <c r="AR1351" s="27" t="s">
        <v>165</v>
      </c>
      <c r="AS1351" s="27" t="s">
        <v>165</v>
      </c>
    </row>
    <row r="1352" spans="1:45" x14ac:dyDescent="0.35">
      <c r="A1352" s="26">
        <v>2018</v>
      </c>
      <c r="B1352" s="26">
        <v>16554</v>
      </c>
      <c r="C1352" s="26" t="s">
        <v>163</v>
      </c>
      <c r="D1352" s="26">
        <v>10</v>
      </c>
      <c r="E1352" s="26" t="s">
        <v>118</v>
      </c>
      <c r="F1352" s="26" t="s">
        <v>156</v>
      </c>
      <c r="G1352" s="26">
        <v>1</v>
      </c>
      <c r="H1352" s="26" t="s">
        <v>165</v>
      </c>
      <c r="I1352" s="26" t="s">
        <v>165</v>
      </c>
      <c r="J1352" s="26" t="s">
        <v>165</v>
      </c>
      <c r="K1352" s="26" t="s">
        <v>165</v>
      </c>
      <c r="L1352" s="27" t="s">
        <v>165</v>
      </c>
      <c r="M1352" s="27" t="s">
        <v>165</v>
      </c>
      <c r="N1352" s="27" t="s">
        <v>165</v>
      </c>
      <c r="O1352" s="27" t="s">
        <v>165</v>
      </c>
      <c r="P1352" s="27" t="s">
        <v>165</v>
      </c>
      <c r="Q1352" s="27" t="s">
        <v>165</v>
      </c>
      <c r="R1352" s="27" t="s">
        <v>165</v>
      </c>
      <c r="S1352" s="27" t="s">
        <v>165</v>
      </c>
      <c r="T1352" s="27" t="s">
        <v>165</v>
      </c>
      <c r="U1352" s="27" t="s">
        <v>165</v>
      </c>
      <c r="V1352" s="27" t="s">
        <v>165</v>
      </c>
      <c r="W1352" s="27" t="s">
        <v>165</v>
      </c>
      <c r="X1352" s="27" t="s">
        <v>165</v>
      </c>
      <c r="Y1352" s="27" t="s">
        <v>165</v>
      </c>
      <c r="Z1352" s="27" t="s">
        <v>165</v>
      </c>
      <c r="AA1352" s="27" t="s">
        <v>165</v>
      </c>
      <c r="AB1352" s="27" t="s">
        <v>165</v>
      </c>
      <c r="AC1352" s="27" t="s">
        <v>165</v>
      </c>
      <c r="AD1352" s="27" t="s">
        <v>165</v>
      </c>
      <c r="AE1352" s="27" t="s">
        <v>165</v>
      </c>
      <c r="AF1352" s="27" t="s">
        <v>165</v>
      </c>
      <c r="AG1352" s="27" t="s">
        <v>165</v>
      </c>
      <c r="AH1352" s="27" t="s">
        <v>165</v>
      </c>
      <c r="AI1352" s="27" t="s">
        <v>165</v>
      </c>
      <c r="AJ1352" s="27" t="s">
        <v>165</v>
      </c>
      <c r="AK1352" s="27" t="s">
        <v>165</v>
      </c>
      <c r="AL1352" s="27" t="s">
        <v>165</v>
      </c>
      <c r="AM1352" s="27" t="s">
        <v>165</v>
      </c>
      <c r="AN1352" s="27" t="s">
        <v>165</v>
      </c>
      <c r="AO1352" s="27" t="s">
        <v>165</v>
      </c>
      <c r="AP1352" s="27" t="s">
        <v>165</v>
      </c>
      <c r="AQ1352" s="27" t="s">
        <v>165</v>
      </c>
      <c r="AR1352" s="27" t="s">
        <v>165</v>
      </c>
      <c r="AS1352" s="27" t="s">
        <v>165</v>
      </c>
    </row>
    <row r="1353" spans="1:45" x14ac:dyDescent="0.35">
      <c r="A1353" s="26">
        <v>2018</v>
      </c>
      <c r="B1353" s="26">
        <v>16555</v>
      </c>
      <c r="C1353" s="26" t="s">
        <v>163</v>
      </c>
      <c r="D1353" s="26">
        <v>21</v>
      </c>
      <c r="E1353" s="26" t="s">
        <v>98</v>
      </c>
      <c r="F1353" s="26" t="s">
        <v>156</v>
      </c>
      <c r="G1353" s="26">
        <v>1</v>
      </c>
      <c r="H1353" s="26" t="s">
        <v>165</v>
      </c>
      <c r="I1353" s="26" t="s">
        <v>165</v>
      </c>
      <c r="J1353" s="26" t="s">
        <v>165</v>
      </c>
      <c r="K1353" s="26" t="s">
        <v>165</v>
      </c>
      <c r="L1353" s="27" t="s">
        <v>165</v>
      </c>
      <c r="M1353" s="27" t="s">
        <v>165</v>
      </c>
      <c r="N1353" s="27" t="s">
        <v>165</v>
      </c>
      <c r="O1353" s="27" t="s">
        <v>165</v>
      </c>
      <c r="P1353" s="27" t="s">
        <v>165</v>
      </c>
      <c r="Q1353" s="27" t="s">
        <v>165</v>
      </c>
      <c r="R1353" s="27" t="s">
        <v>165</v>
      </c>
      <c r="S1353" s="27" t="s">
        <v>165</v>
      </c>
      <c r="T1353" s="27" t="s">
        <v>165</v>
      </c>
      <c r="U1353" s="27" t="s">
        <v>165</v>
      </c>
      <c r="V1353" s="27" t="s">
        <v>165</v>
      </c>
      <c r="W1353" s="27" t="s">
        <v>165</v>
      </c>
      <c r="X1353" s="27" t="s">
        <v>165</v>
      </c>
      <c r="Y1353" s="27" t="s">
        <v>165</v>
      </c>
      <c r="Z1353" s="27" t="s">
        <v>165</v>
      </c>
      <c r="AA1353" s="27" t="s">
        <v>165</v>
      </c>
      <c r="AB1353" s="27" t="s">
        <v>165</v>
      </c>
      <c r="AC1353" s="27" t="s">
        <v>165</v>
      </c>
      <c r="AD1353" s="27" t="s">
        <v>165</v>
      </c>
      <c r="AE1353" s="27" t="s">
        <v>165</v>
      </c>
      <c r="AF1353" s="27" t="s">
        <v>165</v>
      </c>
      <c r="AG1353" s="27" t="s">
        <v>165</v>
      </c>
      <c r="AH1353" s="27" t="s">
        <v>165</v>
      </c>
      <c r="AI1353" s="27" t="s">
        <v>165</v>
      </c>
      <c r="AJ1353" s="27" t="s">
        <v>165</v>
      </c>
      <c r="AK1353" s="27" t="s">
        <v>165</v>
      </c>
      <c r="AL1353" s="27" t="s">
        <v>165</v>
      </c>
      <c r="AM1353" s="27" t="s">
        <v>165</v>
      </c>
      <c r="AN1353" s="27" t="s">
        <v>165</v>
      </c>
      <c r="AO1353" s="27" t="s">
        <v>165</v>
      </c>
      <c r="AP1353" s="27" t="s">
        <v>165</v>
      </c>
      <c r="AQ1353" s="27" t="s">
        <v>165</v>
      </c>
      <c r="AR1353" s="27" t="s">
        <v>165</v>
      </c>
      <c r="AS1353" s="27" t="s">
        <v>165</v>
      </c>
    </row>
    <row r="1354" spans="1:45" x14ac:dyDescent="0.35">
      <c r="A1354" s="26">
        <v>2018</v>
      </c>
      <c r="B1354" s="26">
        <v>16556</v>
      </c>
      <c r="C1354" s="26" t="s">
        <v>163</v>
      </c>
      <c r="D1354" s="26">
        <v>136</v>
      </c>
      <c r="E1354" s="26" t="s">
        <v>54</v>
      </c>
      <c r="F1354" s="26" t="s">
        <v>156</v>
      </c>
      <c r="G1354" s="26">
        <v>1</v>
      </c>
      <c r="H1354" s="26" t="s">
        <v>165</v>
      </c>
      <c r="I1354" s="26" t="s">
        <v>165</v>
      </c>
      <c r="J1354" s="26" t="s">
        <v>165</v>
      </c>
      <c r="K1354" s="26" t="s">
        <v>165</v>
      </c>
      <c r="L1354" s="27" t="s">
        <v>165</v>
      </c>
      <c r="M1354" s="27" t="s">
        <v>165</v>
      </c>
      <c r="N1354" s="27" t="s">
        <v>165</v>
      </c>
      <c r="O1354" s="27" t="s">
        <v>165</v>
      </c>
      <c r="P1354" s="27" t="s">
        <v>165</v>
      </c>
      <c r="Q1354" s="27" t="s">
        <v>165</v>
      </c>
      <c r="R1354" s="27" t="s">
        <v>165</v>
      </c>
      <c r="S1354" s="27" t="s">
        <v>165</v>
      </c>
      <c r="T1354" s="27" t="s">
        <v>165</v>
      </c>
      <c r="U1354" s="27" t="s">
        <v>165</v>
      </c>
      <c r="V1354" s="27" t="s">
        <v>165</v>
      </c>
      <c r="W1354" s="27" t="s">
        <v>165</v>
      </c>
      <c r="X1354" s="27" t="s">
        <v>165</v>
      </c>
      <c r="Y1354" s="27" t="s">
        <v>165</v>
      </c>
      <c r="Z1354" s="27" t="s">
        <v>165</v>
      </c>
      <c r="AA1354" s="27" t="s">
        <v>165</v>
      </c>
      <c r="AB1354" s="27" t="s">
        <v>165</v>
      </c>
      <c r="AC1354" s="27" t="s">
        <v>165</v>
      </c>
      <c r="AD1354" s="27" t="s">
        <v>165</v>
      </c>
      <c r="AE1354" s="27" t="s">
        <v>165</v>
      </c>
      <c r="AF1354" s="27" t="s">
        <v>165</v>
      </c>
      <c r="AG1354" s="27" t="s">
        <v>165</v>
      </c>
      <c r="AH1354" s="27" t="s">
        <v>165</v>
      </c>
      <c r="AI1354" s="27" t="s">
        <v>165</v>
      </c>
      <c r="AJ1354" s="27" t="s">
        <v>165</v>
      </c>
      <c r="AK1354" s="27" t="s">
        <v>165</v>
      </c>
      <c r="AL1354" s="27" t="s">
        <v>165</v>
      </c>
      <c r="AM1354" s="27" t="s">
        <v>165</v>
      </c>
      <c r="AN1354" s="27" t="s">
        <v>165</v>
      </c>
      <c r="AO1354" s="27" t="s">
        <v>165</v>
      </c>
      <c r="AP1354" s="27" t="s">
        <v>165</v>
      </c>
      <c r="AQ1354" s="27" t="s">
        <v>165</v>
      </c>
      <c r="AR1354" s="27" t="s">
        <v>165</v>
      </c>
      <c r="AS1354" s="27" t="s">
        <v>165</v>
      </c>
    </row>
    <row r="1355" spans="1:45" x14ac:dyDescent="0.35">
      <c r="A1355" s="26">
        <v>2018</v>
      </c>
      <c r="B1355" s="26">
        <v>16557</v>
      </c>
      <c r="C1355" s="26" t="s">
        <v>163</v>
      </c>
      <c r="D1355" s="26">
        <v>14</v>
      </c>
      <c r="E1355" s="26" t="s">
        <v>41</v>
      </c>
      <c r="F1355" s="26" t="s">
        <v>156</v>
      </c>
      <c r="G1355" s="26">
        <v>1</v>
      </c>
      <c r="H1355" s="26" t="s">
        <v>165</v>
      </c>
      <c r="I1355" s="26" t="s">
        <v>165</v>
      </c>
      <c r="J1355" s="26" t="s">
        <v>165</v>
      </c>
      <c r="K1355" s="26" t="s">
        <v>165</v>
      </c>
      <c r="L1355" s="27" t="s">
        <v>165</v>
      </c>
      <c r="M1355" s="27" t="s">
        <v>165</v>
      </c>
      <c r="N1355" s="27" t="s">
        <v>165</v>
      </c>
      <c r="O1355" s="27" t="s">
        <v>165</v>
      </c>
      <c r="P1355" s="27" t="s">
        <v>165</v>
      </c>
      <c r="Q1355" s="27" t="s">
        <v>165</v>
      </c>
      <c r="R1355" s="27" t="s">
        <v>165</v>
      </c>
      <c r="S1355" s="27" t="s">
        <v>165</v>
      </c>
      <c r="T1355" s="27" t="s">
        <v>165</v>
      </c>
      <c r="U1355" s="27" t="s">
        <v>165</v>
      </c>
      <c r="V1355" s="27" t="s">
        <v>165</v>
      </c>
      <c r="W1355" s="27" t="s">
        <v>165</v>
      </c>
      <c r="X1355" s="27" t="s">
        <v>165</v>
      </c>
      <c r="Y1355" s="27" t="s">
        <v>165</v>
      </c>
      <c r="Z1355" s="27" t="s">
        <v>165</v>
      </c>
      <c r="AA1355" s="27" t="s">
        <v>165</v>
      </c>
      <c r="AB1355" s="27" t="s">
        <v>165</v>
      </c>
      <c r="AC1355" s="27" t="s">
        <v>165</v>
      </c>
      <c r="AD1355" s="27" t="s">
        <v>165</v>
      </c>
      <c r="AE1355" s="27" t="s">
        <v>165</v>
      </c>
      <c r="AF1355" s="27" t="s">
        <v>165</v>
      </c>
      <c r="AG1355" s="27" t="s">
        <v>165</v>
      </c>
      <c r="AH1355" s="27" t="s">
        <v>165</v>
      </c>
      <c r="AI1355" s="27" t="s">
        <v>165</v>
      </c>
      <c r="AJ1355" s="27" t="s">
        <v>165</v>
      </c>
      <c r="AK1355" s="27" t="s">
        <v>165</v>
      </c>
      <c r="AL1355" s="27" t="s">
        <v>165</v>
      </c>
      <c r="AM1355" s="27" t="s">
        <v>165</v>
      </c>
      <c r="AN1355" s="27" t="s">
        <v>165</v>
      </c>
      <c r="AO1355" s="27" t="s">
        <v>165</v>
      </c>
      <c r="AP1355" s="27" t="s">
        <v>165</v>
      </c>
      <c r="AQ1355" s="27" t="s">
        <v>165</v>
      </c>
      <c r="AR1355" s="27" t="s">
        <v>165</v>
      </c>
      <c r="AS1355" s="27" t="s">
        <v>165</v>
      </c>
    </row>
    <row r="1356" spans="1:45" x14ac:dyDescent="0.35">
      <c r="A1356" s="26">
        <v>2018</v>
      </c>
      <c r="B1356" s="26">
        <v>16558</v>
      </c>
      <c r="C1356" s="26" t="s">
        <v>163</v>
      </c>
      <c r="D1356" s="26">
        <v>78</v>
      </c>
      <c r="E1356" s="26" t="s">
        <v>97</v>
      </c>
      <c r="F1356" s="26" t="s">
        <v>156</v>
      </c>
      <c r="G1356" s="26">
        <v>1</v>
      </c>
      <c r="H1356" s="26" t="s">
        <v>165</v>
      </c>
      <c r="I1356" s="26" t="s">
        <v>165</v>
      </c>
      <c r="J1356" s="26" t="s">
        <v>165</v>
      </c>
      <c r="K1356" s="26" t="s">
        <v>165</v>
      </c>
      <c r="L1356" s="27" t="s">
        <v>165</v>
      </c>
      <c r="M1356" s="27" t="s">
        <v>165</v>
      </c>
      <c r="N1356" s="27" t="s">
        <v>165</v>
      </c>
      <c r="O1356" s="27" t="s">
        <v>165</v>
      </c>
      <c r="P1356" s="27" t="s">
        <v>165</v>
      </c>
      <c r="Q1356" s="27" t="s">
        <v>165</v>
      </c>
      <c r="R1356" s="27" t="s">
        <v>165</v>
      </c>
      <c r="S1356" s="27" t="s">
        <v>165</v>
      </c>
      <c r="T1356" s="27" t="s">
        <v>165</v>
      </c>
      <c r="U1356" s="27" t="s">
        <v>165</v>
      </c>
      <c r="V1356" s="27" t="s">
        <v>165</v>
      </c>
      <c r="W1356" s="27" t="s">
        <v>165</v>
      </c>
      <c r="X1356" s="27" t="s">
        <v>165</v>
      </c>
      <c r="Y1356" s="27" t="s">
        <v>165</v>
      </c>
      <c r="Z1356" s="27" t="s">
        <v>165</v>
      </c>
      <c r="AA1356" s="27" t="s">
        <v>165</v>
      </c>
      <c r="AB1356" s="27" t="s">
        <v>165</v>
      </c>
      <c r="AC1356" s="27" t="s">
        <v>165</v>
      </c>
      <c r="AD1356" s="27" t="s">
        <v>165</v>
      </c>
      <c r="AE1356" s="27" t="s">
        <v>165</v>
      </c>
      <c r="AF1356" s="27" t="s">
        <v>165</v>
      </c>
      <c r="AG1356" s="27" t="s">
        <v>165</v>
      </c>
      <c r="AH1356" s="27" t="s">
        <v>165</v>
      </c>
      <c r="AI1356" s="27" t="s">
        <v>165</v>
      </c>
      <c r="AJ1356" s="27" t="s">
        <v>165</v>
      </c>
      <c r="AK1356" s="27" t="s">
        <v>165</v>
      </c>
      <c r="AL1356" s="27" t="s">
        <v>165</v>
      </c>
      <c r="AM1356" s="27" t="s">
        <v>165</v>
      </c>
      <c r="AN1356" s="27" t="s">
        <v>165</v>
      </c>
      <c r="AO1356" s="27" t="s">
        <v>165</v>
      </c>
      <c r="AP1356" s="27" t="s">
        <v>165</v>
      </c>
      <c r="AQ1356" s="27" t="s">
        <v>165</v>
      </c>
      <c r="AR1356" s="27" t="s">
        <v>165</v>
      </c>
      <c r="AS1356" s="27" t="s">
        <v>165</v>
      </c>
    </row>
    <row r="1357" spans="1:45" x14ac:dyDescent="0.35">
      <c r="A1357" s="26">
        <v>2018</v>
      </c>
      <c r="B1357" s="26">
        <v>16559</v>
      </c>
      <c r="C1357" s="26" t="s">
        <v>163</v>
      </c>
      <c r="D1357" s="26">
        <v>7</v>
      </c>
      <c r="E1357" s="26" t="s">
        <v>23</v>
      </c>
      <c r="F1357" s="26" t="s">
        <v>156</v>
      </c>
      <c r="G1357" s="26">
        <v>1</v>
      </c>
      <c r="H1357" s="26" t="s">
        <v>165</v>
      </c>
      <c r="I1357" s="26" t="s">
        <v>165</v>
      </c>
      <c r="J1357" s="26" t="s">
        <v>165</v>
      </c>
      <c r="K1357" s="26" t="s">
        <v>165</v>
      </c>
      <c r="L1357" s="27" t="s">
        <v>165</v>
      </c>
      <c r="M1357" s="27" t="s">
        <v>165</v>
      </c>
      <c r="N1357" s="27" t="s">
        <v>165</v>
      </c>
      <c r="O1357" s="27" t="s">
        <v>165</v>
      </c>
      <c r="P1357" s="27" t="s">
        <v>165</v>
      </c>
      <c r="Q1357" s="27" t="s">
        <v>165</v>
      </c>
      <c r="R1357" s="27" t="s">
        <v>165</v>
      </c>
      <c r="S1357" s="27" t="s">
        <v>165</v>
      </c>
      <c r="T1357" s="27" t="s">
        <v>165</v>
      </c>
      <c r="U1357" s="27" t="s">
        <v>165</v>
      </c>
      <c r="V1357" s="27" t="s">
        <v>165</v>
      </c>
      <c r="W1357" s="27" t="s">
        <v>165</v>
      </c>
      <c r="X1357" s="27" t="s">
        <v>165</v>
      </c>
      <c r="Y1357" s="27" t="s">
        <v>165</v>
      </c>
      <c r="Z1357" s="27" t="s">
        <v>165</v>
      </c>
      <c r="AA1357" s="27" t="s">
        <v>165</v>
      </c>
      <c r="AB1357" s="27" t="s">
        <v>165</v>
      </c>
      <c r="AC1357" s="27" t="s">
        <v>165</v>
      </c>
      <c r="AD1357" s="27" t="s">
        <v>165</v>
      </c>
      <c r="AE1357" s="27" t="s">
        <v>165</v>
      </c>
      <c r="AF1357" s="27" t="s">
        <v>165</v>
      </c>
      <c r="AG1357" s="27" t="s">
        <v>165</v>
      </c>
      <c r="AH1357" s="27" t="s">
        <v>165</v>
      </c>
      <c r="AI1357" s="27" t="s">
        <v>165</v>
      </c>
      <c r="AJ1357" s="27" t="s">
        <v>165</v>
      </c>
      <c r="AK1357" s="27" t="s">
        <v>165</v>
      </c>
      <c r="AL1357" s="27" t="s">
        <v>165</v>
      </c>
      <c r="AM1357" s="27" t="s">
        <v>165</v>
      </c>
      <c r="AN1357" s="27" t="s">
        <v>165</v>
      </c>
      <c r="AO1357" s="27" t="s">
        <v>165</v>
      </c>
      <c r="AP1357" s="27" t="s">
        <v>165</v>
      </c>
      <c r="AQ1357" s="27" t="s">
        <v>165</v>
      </c>
      <c r="AR1357" s="27" t="s">
        <v>165</v>
      </c>
      <c r="AS1357" s="27" t="s">
        <v>165</v>
      </c>
    </row>
    <row r="1358" spans="1:45" x14ac:dyDescent="0.35">
      <c r="A1358" s="26">
        <v>2018</v>
      </c>
      <c r="B1358" s="26">
        <v>16560</v>
      </c>
      <c r="C1358" s="26" t="s">
        <v>163</v>
      </c>
      <c r="D1358" s="26">
        <v>36</v>
      </c>
      <c r="E1358" s="26" t="s">
        <v>129</v>
      </c>
      <c r="F1358" s="26" t="s">
        <v>156</v>
      </c>
      <c r="G1358" s="26">
        <v>1</v>
      </c>
      <c r="H1358" s="26" t="s">
        <v>165</v>
      </c>
      <c r="I1358" s="26" t="s">
        <v>165</v>
      </c>
      <c r="J1358" s="26" t="s">
        <v>165</v>
      </c>
      <c r="K1358" s="26" t="s">
        <v>165</v>
      </c>
      <c r="L1358" s="27" t="s">
        <v>165</v>
      </c>
      <c r="M1358" s="27" t="s">
        <v>165</v>
      </c>
      <c r="N1358" s="27" t="s">
        <v>165</v>
      </c>
      <c r="O1358" s="27" t="s">
        <v>165</v>
      </c>
      <c r="P1358" s="27" t="s">
        <v>165</v>
      </c>
      <c r="Q1358" s="27" t="s">
        <v>165</v>
      </c>
      <c r="R1358" s="27" t="s">
        <v>165</v>
      </c>
      <c r="S1358" s="27" t="s">
        <v>165</v>
      </c>
      <c r="T1358" s="27" t="s">
        <v>165</v>
      </c>
      <c r="U1358" s="27" t="s">
        <v>165</v>
      </c>
      <c r="V1358" s="27" t="s">
        <v>165</v>
      </c>
      <c r="W1358" s="27" t="s">
        <v>165</v>
      </c>
      <c r="X1358" s="27" t="s">
        <v>165</v>
      </c>
      <c r="Y1358" s="27" t="s">
        <v>165</v>
      </c>
      <c r="Z1358" s="27" t="s">
        <v>165</v>
      </c>
      <c r="AA1358" s="27" t="s">
        <v>165</v>
      </c>
      <c r="AB1358" s="27" t="s">
        <v>165</v>
      </c>
      <c r="AC1358" s="27" t="s">
        <v>165</v>
      </c>
      <c r="AD1358" s="27" t="s">
        <v>165</v>
      </c>
      <c r="AE1358" s="27" t="s">
        <v>165</v>
      </c>
      <c r="AF1358" s="27" t="s">
        <v>165</v>
      </c>
      <c r="AG1358" s="27" t="s">
        <v>165</v>
      </c>
      <c r="AH1358" s="27" t="s">
        <v>165</v>
      </c>
      <c r="AI1358" s="27" t="s">
        <v>165</v>
      </c>
      <c r="AJ1358" s="27" t="s">
        <v>165</v>
      </c>
      <c r="AK1358" s="27" t="s">
        <v>165</v>
      </c>
      <c r="AL1358" s="27" t="s">
        <v>165</v>
      </c>
      <c r="AM1358" s="27" t="s">
        <v>165</v>
      </c>
      <c r="AN1358" s="27" t="s">
        <v>165</v>
      </c>
      <c r="AO1358" s="27" t="s">
        <v>165</v>
      </c>
      <c r="AP1358" s="27" t="s">
        <v>165</v>
      </c>
      <c r="AQ1358" s="27" t="s">
        <v>165</v>
      </c>
      <c r="AR1358" s="27" t="s">
        <v>165</v>
      </c>
      <c r="AS1358" s="27" t="s">
        <v>165</v>
      </c>
    </row>
    <row r="1359" spans="1:45" x14ac:dyDescent="0.35">
      <c r="A1359" s="26">
        <v>2018</v>
      </c>
      <c r="B1359" s="26">
        <v>16561</v>
      </c>
      <c r="C1359" s="26" t="s">
        <v>163</v>
      </c>
      <c r="D1359" s="26">
        <v>46</v>
      </c>
      <c r="E1359" s="26" t="s">
        <v>65</v>
      </c>
      <c r="F1359" s="26" t="s">
        <v>156</v>
      </c>
      <c r="G1359" s="26">
        <v>1</v>
      </c>
      <c r="H1359" s="26" t="s">
        <v>165</v>
      </c>
      <c r="I1359" s="26" t="s">
        <v>165</v>
      </c>
      <c r="J1359" s="26" t="s">
        <v>165</v>
      </c>
      <c r="K1359" s="26" t="s">
        <v>165</v>
      </c>
      <c r="L1359" s="27" t="s">
        <v>165</v>
      </c>
      <c r="M1359" s="27" t="s">
        <v>165</v>
      </c>
      <c r="N1359" s="27" t="s">
        <v>165</v>
      </c>
      <c r="O1359" s="27" t="s">
        <v>165</v>
      </c>
      <c r="P1359" s="27" t="s">
        <v>165</v>
      </c>
      <c r="Q1359" s="27" t="s">
        <v>165</v>
      </c>
      <c r="R1359" s="27" t="s">
        <v>165</v>
      </c>
      <c r="S1359" s="27" t="s">
        <v>165</v>
      </c>
      <c r="T1359" s="27" t="s">
        <v>165</v>
      </c>
      <c r="U1359" s="27" t="s">
        <v>165</v>
      </c>
      <c r="V1359" s="27" t="s">
        <v>165</v>
      </c>
      <c r="W1359" s="27" t="s">
        <v>165</v>
      </c>
      <c r="X1359" s="27" t="s">
        <v>165</v>
      </c>
      <c r="Y1359" s="27" t="s">
        <v>165</v>
      </c>
      <c r="Z1359" s="27" t="s">
        <v>165</v>
      </c>
      <c r="AA1359" s="27" t="s">
        <v>165</v>
      </c>
      <c r="AB1359" s="27" t="s">
        <v>165</v>
      </c>
      <c r="AC1359" s="27" t="s">
        <v>165</v>
      </c>
      <c r="AD1359" s="27" t="s">
        <v>165</v>
      </c>
      <c r="AE1359" s="27" t="s">
        <v>165</v>
      </c>
      <c r="AF1359" s="27" t="s">
        <v>165</v>
      </c>
      <c r="AG1359" s="27" t="s">
        <v>165</v>
      </c>
      <c r="AH1359" s="27" t="s">
        <v>165</v>
      </c>
      <c r="AI1359" s="27" t="s">
        <v>165</v>
      </c>
      <c r="AJ1359" s="27" t="s">
        <v>165</v>
      </c>
      <c r="AK1359" s="27" t="s">
        <v>165</v>
      </c>
      <c r="AL1359" s="27" t="s">
        <v>165</v>
      </c>
      <c r="AM1359" s="27" t="s">
        <v>165</v>
      </c>
      <c r="AN1359" s="27" t="s">
        <v>165</v>
      </c>
      <c r="AO1359" s="27" t="s">
        <v>165</v>
      </c>
      <c r="AP1359" s="27" t="s">
        <v>165</v>
      </c>
      <c r="AQ1359" s="27" t="s">
        <v>165</v>
      </c>
      <c r="AR1359" s="27" t="s">
        <v>165</v>
      </c>
      <c r="AS1359" s="27" t="s">
        <v>165</v>
      </c>
    </row>
    <row r="1360" spans="1:45" x14ac:dyDescent="0.35">
      <c r="A1360" s="26">
        <v>2018</v>
      </c>
      <c r="B1360" s="26">
        <v>16562</v>
      </c>
      <c r="C1360" s="26" t="s">
        <v>163</v>
      </c>
      <c r="D1360" s="26">
        <v>79</v>
      </c>
      <c r="E1360" s="26" t="s">
        <v>151</v>
      </c>
      <c r="F1360" s="26" t="s">
        <v>156</v>
      </c>
      <c r="G1360" s="26">
        <v>1</v>
      </c>
      <c r="H1360" s="26" t="s">
        <v>165</v>
      </c>
      <c r="I1360" s="26" t="s">
        <v>165</v>
      </c>
      <c r="J1360" s="26" t="s">
        <v>165</v>
      </c>
      <c r="K1360" s="26" t="s">
        <v>165</v>
      </c>
      <c r="L1360" s="27" t="s">
        <v>165</v>
      </c>
      <c r="M1360" s="27" t="s">
        <v>165</v>
      </c>
      <c r="N1360" s="27" t="s">
        <v>165</v>
      </c>
      <c r="O1360" s="27" t="s">
        <v>165</v>
      </c>
      <c r="P1360" s="27" t="s">
        <v>165</v>
      </c>
      <c r="Q1360" s="27" t="s">
        <v>165</v>
      </c>
      <c r="R1360" s="27" t="s">
        <v>165</v>
      </c>
      <c r="S1360" s="27" t="s">
        <v>165</v>
      </c>
      <c r="T1360" s="27" t="s">
        <v>165</v>
      </c>
      <c r="U1360" s="27" t="s">
        <v>165</v>
      </c>
      <c r="V1360" s="27" t="s">
        <v>165</v>
      </c>
      <c r="W1360" s="27" t="s">
        <v>165</v>
      </c>
      <c r="X1360" s="27" t="s">
        <v>165</v>
      </c>
      <c r="Y1360" s="27" t="s">
        <v>165</v>
      </c>
      <c r="Z1360" s="27" t="s">
        <v>165</v>
      </c>
      <c r="AA1360" s="27" t="s">
        <v>165</v>
      </c>
      <c r="AB1360" s="27" t="s">
        <v>165</v>
      </c>
      <c r="AC1360" s="27" t="s">
        <v>165</v>
      </c>
      <c r="AD1360" s="27" t="s">
        <v>165</v>
      </c>
      <c r="AE1360" s="27" t="s">
        <v>165</v>
      </c>
      <c r="AF1360" s="27" t="s">
        <v>165</v>
      </c>
      <c r="AG1360" s="27" t="s">
        <v>165</v>
      </c>
      <c r="AH1360" s="27" t="s">
        <v>165</v>
      </c>
      <c r="AI1360" s="27" t="s">
        <v>165</v>
      </c>
      <c r="AJ1360" s="27" t="s">
        <v>165</v>
      </c>
      <c r="AK1360" s="27" t="s">
        <v>165</v>
      </c>
      <c r="AL1360" s="27" t="s">
        <v>165</v>
      </c>
      <c r="AM1360" s="27" t="s">
        <v>165</v>
      </c>
      <c r="AN1360" s="27" t="s">
        <v>165</v>
      </c>
      <c r="AO1360" s="27" t="s">
        <v>165</v>
      </c>
      <c r="AP1360" s="27" t="s">
        <v>165</v>
      </c>
      <c r="AQ1360" s="27" t="s">
        <v>165</v>
      </c>
      <c r="AR1360" s="27" t="s">
        <v>165</v>
      </c>
      <c r="AS1360" s="27" t="s">
        <v>165</v>
      </c>
    </row>
    <row r="1361" spans="1:45" x14ac:dyDescent="0.35">
      <c r="A1361" s="26">
        <v>2018</v>
      </c>
      <c r="B1361" s="26">
        <v>16563</v>
      </c>
      <c r="C1361" s="26" t="s">
        <v>163</v>
      </c>
      <c r="D1361" s="26">
        <v>142</v>
      </c>
      <c r="E1361" s="26" t="s">
        <v>100</v>
      </c>
      <c r="F1361" s="26" t="s">
        <v>156</v>
      </c>
      <c r="G1361" s="26">
        <v>1</v>
      </c>
      <c r="H1361" s="26" t="s">
        <v>165</v>
      </c>
      <c r="I1361" s="26" t="s">
        <v>165</v>
      </c>
      <c r="J1361" s="26" t="s">
        <v>165</v>
      </c>
      <c r="K1361" s="26" t="s">
        <v>165</v>
      </c>
      <c r="L1361" s="27" t="s">
        <v>165</v>
      </c>
      <c r="M1361" s="27" t="s">
        <v>165</v>
      </c>
      <c r="N1361" s="27" t="s">
        <v>165</v>
      </c>
      <c r="O1361" s="27" t="s">
        <v>165</v>
      </c>
      <c r="P1361" s="27" t="s">
        <v>165</v>
      </c>
      <c r="Q1361" s="27" t="s">
        <v>165</v>
      </c>
      <c r="R1361" s="27" t="s">
        <v>165</v>
      </c>
      <c r="S1361" s="27" t="s">
        <v>165</v>
      </c>
      <c r="T1361" s="27" t="s">
        <v>165</v>
      </c>
      <c r="U1361" s="27" t="s">
        <v>165</v>
      </c>
      <c r="V1361" s="27" t="s">
        <v>165</v>
      </c>
      <c r="W1361" s="27" t="s">
        <v>165</v>
      </c>
      <c r="X1361" s="27" t="s">
        <v>165</v>
      </c>
      <c r="Y1361" s="27" t="s">
        <v>165</v>
      </c>
      <c r="Z1361" s="27" t="s">
        <v>165</v>
      </c>
      <c r="AA1361" s="27" t="s">
        <v>165</v>
      </c>
      <c r="AB1361" s="27" t="s">
        <v>165</v>
      </c>
      <c r="AC1361" s="27" t="s">
        <v>165</v>
      </c>
      <c r="AD1361" s="27" t="s">
        <v>165</v>
      </c>
      <c r="AE1361" s="27" t="s">
        <v>165</v>
      </c>
      <c r="AF1361" s="27" t="s">
        <v>165</v>
      </c>
      <c r="AG1361" s="27" t="s">
        <v>165</v>
      </c>
      <c r="AH1361" s="27" t="s">
        <v>165</v>
      </c>
      <c r="AI1361" s="27" t="s">
        <v>165</v>
      </c>
      <c r="AJ1361" s="27" t="s">
        <v>165</v>
      </c>
      <c r="AK1361" s="27" t="s">
        <v>165</v>
      </c>
      <c r="AL1361" s="27" t="s">
        <v>165</v>
      </c>
      <c r="AM1361" s="27" t="s">
        <v>165</v>
      </c>
      <c r="AN1361" s="27" t="s">
        <v>165</v>
      </c>
      <c r="AO1361" s="27" t="s">
        <v>165</v>
      </c>
      <c r="AP1361" s="27" t="s">
        <v>165</v>
      </c>
      <c r="AQ1361" s="27" t="s">
        <v>165</v>
      </c>
      <c r="AR1361" s="27" t="s">
        <v>165</v>
      </c>
      <c r="AS1361" s="27" t="s">
        <v>165</v>
      </c>
    </row>
    <row r="1362" spans="1:45" x14ac:dyDescent="0.35">
      <c r="A1362" s="26">
        <v>2018</v>
      </c>
      <c r="B1362" s="26">
        <v>16564</v>
      </c>
      <c r="C1362" s="26" t="s">
        <v>163</v>
      </c>
      <c r="D1362" s="26">
        <v>58</v>
      </c>
      <c r="E1362" s="26" t="s">
        <v>39</v>
      </c>
      <c r="F1362" s="26" t="s">
        <v>156</v>
      </c>
      <c r="G1362" s="26">
        <v>1</v>
      </c>
      <c r="H1362" s="26" t="s">
        <v>165</v>
      </c>
      <c r="I1362" s="26" t="s">
        <v>165</v>
      </c>
      <c r="J1362" s="26" t="s">
        <v>165</v>
      </c>
      <c r="K1362" s="26" t="s">
        <v>165</v>
      </c>
      <c r="L1362" s="27" t="s">
        <v>165</v>
      </c>
      <c r="M1362" s="27" t="s">
        <v>165</v>
      </c>
      <c r="N1362" s="27" t="s">
        <v>165</v>
      </c>
      <c r="O1362" s="27" t="s">
        <v>165</v>
      </c>
      <c r="P1362" s="27" t="s">
        <v>165</v>
      </c>
      <c r="Q1362" s="27" t="s">
        <v>165</v>
      </c>
      <c r="R1362" s="27" t="s">
        <v>165</v>
      </c>
      <c r="S1362" s="27" t="s">
        <v>165</v>
      </c>
      <c r="T1362" s="27" t="s">
        <v>165</v>
      </c>
      <c r="U1362" s="27" t="s">
        <v>165</v>
      </c>
      <c r="V1362" s="27" t="s">
        <v>165</v>
      </c>
      <c r="W1362" s="27" t="s">
        <v>165</v>
      </c>
      <c r="X1362" s="27" t="s">
        <v>165</v>
      </c>
      <c r="Y1362" s="27" t="s">
        <v>165</v>
      </c>
      <c r="Z1362" s="27" t="s">
        <v>165</v>
      </c>
      <c r="AA1362" s="27" t="s">
        <v>165</v>
      </c>
      <c r="AB1362" s="27" t="s">
        <v>165</v>
      </c>
      <c r="AC1362" s="27" t="s">
        <v>165</v>
      </c>
      <c r="AD1362" s="27" t="s">
        <v>165</v>
      </c>
      <c r="AE1362" s="27" t="s">
        <v>165</v>
      </c>
      <c r="AF1362" s="27" t="s">
        <v>165</v>
      </c>
      <c r="AG1362" s="27" t="s">
        <v>165</v>
      </c>
      <c r="AH1362" s="27" t="s">
        <v>165</v>
      </c>
      <c r="AI1362" s="27" t="s">
        <v>165</v>
      </c>
      <c r="AJ1362" s="27" t="s">
        <v>165</v>
      </c>
      <c r="AK1362" s="27" t="s">
        <v>165</v>
      </c>
      <c r="AL1362" s="27" t="s">
        <v>165</v>
      </c>
      <c r="AM1362" s="27" t="s">
        <v>165</v>
      </c>
      <c r="AN1362" s="27" t="s">
        <v>165</v>
      </c>
      <c r="AO1362" s="27" t="s">
        <v>165</v>
      </c>
      <c r="AP1362" s="27" t="s">
        <v>165</v>
      </c>
      <c r="AQ1362" s="27" t="s">
        <v>165</v>
      </c>
      <c r="AR1362" s="27" t="s">
        <v>165</v>
      </c>
      <c r="AS1362" s="27" t="s">
        <v>165</v>
      </c>
    </row>
    <row r="1363" spans="1:45" x14ac:dyDescent="0.35">
      <c r="A1363" s="26">
        <v>2018</v>
      </c>
      <c r="B1363" s="26">
        <v>16565</v>
      </c>
      <c r="C1363" s="26" t="s">
        <v>163</v>
      </c>
      <c r="D1363" s="26">
        <v>77</v>
      </c>
      <c r="E1363" s="26" t="s">
        <v>148</v>
      </c>
      <c r="F1363" s="26" t="s">
        <v>156</v>
      </c>
      <c r="G1363" s="26">
        <v>1</v>
      </c>
      <c r="H1363" s="26" t="s">
        <v>165</v>
      </c>
      <c r="I1363" s="26" t="s">
        <v>165</v>
      </c>
      <c r="J1363" s="26" t="s">
        <v>165</v>
      </c>
      <c r="K1363" s="26" t="s">
        <v>165</v>
      </c>
      <c r="L1363" s="27" t="s">
        <v>165</v>
      </c>
      <c r="M1363" s="27" t="s">
        <v>165</v>
      </c>
      <c r="N1363" s="27" t="s">
        <v>165</v>
      </c>
      <c r="O1363" s="27" t="s">
        <v>165</v>
      </c>
      <c r="P1363" s="27" t="s">
        <v>165</v>
      </c>
      <c r="Q1363" s="27" t="s">
        <v>165</v>
      </c>
      <c r="R1363" s="27" t="s">
        <v>165</v>
      </c>
      <c r="S1363" s="27" t="s">
        <v>165</v>
      </c>
      <c r="T1363" s="27" t="s">
        <v>165</v>
      </c>
      <c r="U1363" s="27" t="s">
        <v>165</v>
      </c>
      <c r="V1363" s="27" t="s">
        <v>165</v>
      </c>
      <c r="W1363" s="27" t="s">
        <v>165</v>
      </c>
      <c r="X1363" s="27" t="s">
        <v>165</v>
      </c>
      <c r="Y1363" s="27" t="s">
        <v>165</v>
      </c>
      <c r="Z1363" s="27" t="s">
        <v>165</v>
      </c>
      <c r="AA1363" s="27" t="s">
        <v>165</v>
      </c>
      <c r="AB1363" s="27" t="s">
        <v>165</v>
      </c>
      <c r="AC1363" s="27" t="s">
        <v>165</v>
      </c>
      <c r="AD1363" s="27" t="s">
        <v>165</v>
      </c>
      <c r="AE1363" s="27" t="s">
        <v>165</v>
      </c>
      <c r="AF1363" s="27" t="s">
        <v>165</v>
      </c>
      <c r="AG1363" s="27" t="s">
        <v>165</v>
      </c>
      <c r="AH1363" s="27" t="s">
        <v>165</v>
      </c>
      <c r="AI1363" s="27" t="s">
        <v>165</v>
      </c>
      <c r="AJ1363" s="27" t="s">
        <v>165</v>
      </c>
      <c r="AK1363" s="27" t="s">
        <v>165</v>
      </c>
      <c r="AL1363" s="27" t="s">
        <v>165</v>
      </c>
      <c r="AM1363" s="27" t="s">
        <v>165</v>
      </c>
      <c r="AN1363" s="27" t="s">
        <v>165</v>
      </c>
      <c r="AO1363" s="27" t="s">
        <v>165</v>
      </c>
      <c r="AP1363" s="27" t="s">
        <v>165</v>
      </c>
      <c r="AQ1363" s="27" t="s">
        <v>165</v>
      </c>
      <c r="AR1363" s="27" t="s">
        <v>165</v>
      </c>
      <c r="AS1363" s="27" t="s">
        <v>165</v>
      </c>
    </row>
    <row r="1364" spans="1:45" x14ac:dyDescent="0.35">
      <c r="A1364" s="26">
        <v>2018</v>
      </c>
      <c r="B1364" s="26">
        <v>16566</v>
      </c>
      <c r="C1364" s="26" t="s">
        <v>163</v>
      </c>
      <c r="D1364" s="26">
        <v>27</v>
      </c>
      <c r="E1364" s="26" t="s">
        <v>68</v>
      </c>
      <c r="F1364" s="26" t="s">
        <v>156</v>
      </c>
      <c r="G1364" s="26">
        <v>1</v>
      </c>
      <c r="H1364" s="26" t="s">
        <v>165</v>
      </c>
      <c r="I1364" s="26" t="s">
        <v>165</v>
      </c>
      <c r="J1364" s="26" t="s">
        <v>165</v>
      </c>
      <c r="K1364" s="26" t="s">
        <v>165</v>
      </c>
      <c r="L1364" s="27" t="s">
        <v>165</v>
      </c>
      <c r="M1364" s="27" t="s">
        <v>165</v>
      </c>
      <c r="N1364" s="27" t="s">
        <v>165</v>
      </c>
      <c r="O1364" s="27" t="s">
        <v>165</v>
      </c>
      <c r="P1364" s="27" t="s">
        <v>165</v>
      </c>
      <c r="Q1364" s="27" t="s">
        <v>165</v>
      </c>
      <c r="R1364" s="27" t="s">
        <v>165</v>
      </c>
      <c r="S1364" s="27" t="s">
        <v>165</v>
      </c>
      <c r="T1364" s="27" t="s">
        <v>165</v>
      </c>
      <c r="U1364" s="27" t="s">
        <v>165</v>
      </c>
      <c r="V1364" s="27" t="s">
        <v>165</v>
      </c>
      <c r="W1364" s="27" t="s">
        <v>165</v>
      </c>
      <c r="X1364" s="27" t="s">
        <v>165</v>
      </c>
      <c r="Y1364" s="27" t="s">
        <v>165</v>
      </c>
      <c r="Z1364" s="27" t="s">
        <v>165</v>
      </c>
      <c r="AA1364" s="27" t="s">
        <v>165</v>
      </c>
      <c r="AB1364" s="27" t="s">
        <v>165</v>
      </c>
      <c r="AC1364" s="27" t="s">
        <v>165</v>
      </c>
      <c r="AD1364" s="27" t="s">
        <v>165</v>
      </c>
      <c r="AE1364" s="27" t="s">
        <v>165</v>
      </c>
      <c r="AF1364" s="27" t="s">
        <v>165</v>
      </c>
      <c r="AG1364" s="27" t="s">
        <v>165</v>
      </c>
      <c r="AH1364" s="27" t="s">
        <v>165</v>
      </c>
      <c r="AI1364" s="27" t="s">
        <v>165</v>
      </c>
      <c r="AJ1364" s="27" t="s">
        <v>165</v>
      </c>
      <c r="AK1364" s="27" t="s">
        <v>165</v>
      </c>
      <c r="AL1364" s="27" t="s">
        <v>165</v>
      </c>
      <c r="AM1364" s="27" t="s">
        <v>165</v>
      </c>
      <c r="AN1364" s="27" t="s">
        <v>165</v>
      </c>
      <c r="AO1364" s="27" t="s">
        <v>165</v>
      </c>
      <c r="AP1364" s="27" t="s">
        <v>165</v>
      </c>
      <c r="AQ1364" s="27" t="s">
        <v>165</v>
      </c>
      <c r="AR1364" s="27" t="s">
        <v>165</v>
      </c>
      <c r="AS1364" s="27" t="s">
        <v>165</v>
      </c>
    </row>
    <row r="1365" spans="1:45" x14ac:dyDescent="0.35">
      <c r="A1365" s="26">
        <v>2018</v>
      </c>
      <c r="B1365" s="26">
        <v>16567</v>
      </c>
      <c r="C1365" s="26" t="s">
        <v>163</v>
      </c>
      <c r="D1365" s="26">
        <v>67</v>
      </c>
      <c r="E1365" s="26" t="s">
        <v>116</v>
      </c>
      <c r="F1365" s="26" t="s">
        <v>156</v>
      </c>
      <c r="G1365" s="26">
        <v>1</v>
      </c>
      <c r="H1365" s="26" t="s">
        <v>165</v>
      </c>
      <c r="I1365" s="26" t="s">
        <v>165</v>
      </c>
      <c r="J1365" s="26" t="s">
        <v>165</v>
      </c>
      <c r="K1365" s="26" t="s">
        <v>165</v>
      </c>
      <c r="L1365" s="27" t="s">
        <v>165</v>
      </c>
      <c r="M1365" s="27" t="s">
        <v>165</v>
      </c>
      <c r="N1365" s="27" t="s">
        <v>165</v>
      </c>
      <c r="O1365" s="27" t="s">
        <v>165</v>
      </c>
      <c r="P1365" s="27" t="s">
        <v>165</v>
      </c>
      <c r="Q1365" s="27" t="s">
        <v>165</v>
      </c>
      <c r="R1365" s="27" t="s">
        <v>165</v>
      </c>
      <c r="S1365" s="27" t="s">
        <v>165</v>
      </c>
      <c r="T1365" s="27" t="s">
        <v>165</v>
      </c>
      <c r="U1365" s="27" t="s">
        <v>165</v>
      </c>
      <c r="V1365" s="27" t="s">
        <v>165</v>
      </c>
      <c r="W1365" s="27" t="s">
        <v>165</v>
      </c>
      <c r="X1365" s="27" t="s">
        <v>165</v>
      </c>
      <c r="Y1365" s="27" t="s">
        <v>165</v>
      </c>
      <c r="Z1365" s="27" t="s">
        <v>165</v>
      </c>
      <c r="AA1365" s="27" t="s">
        <v>165</v>
      </c>
      <c r="AB1365" s="27" t="s">
        <v>165</v>
      </c>
      <c r="AC1365" s="27" t="s">
        <v>165</v>
      </c>
      <c r="AD1365" s="27" t="s">
        <v>165</v>
      </c>
      <c r="AE1365" s="27" t="s">
        <v>165</v>
      </c>
      <c r="AF1365" s="27" t="s">
        <v>165</v>
      </c>
      <c r="AG1365" s="27" t="s">
        <v>165</v>
      </c>
      <c r="AH1365" s="27" t="s">
        <v>165</v>
      </c>
      <c r="AI1365" s="27" t="s">
        <v>165</v>
      </c>
      <c r="AJ1365" s="27" t="s">
        <v>165</v>
      </c>
      <c r="AK1365" s="27" t="s">
        <v>165</v>
      </c>
      <c r="AL1365" s="27" t="s">
        <v>165</v>
      </c>
      <c r="AM1365" s="27" t="s">
        <v>165</v>
      </c>
      <c r="AN1365" s="27" t="s">
        <v>165</v>
      </c>
      <c r="AO1365" s="27" t="s">
        <v>165</v>
      </c>
      <c r="AP1365" s="27" t="s">
        <v>165</v>
      </c>
      <c r="AQ1365" s="27" t="s">
        <v>165</v>
      </c>
      <c r="AR1365" s="27" t="s">
        <v>165</v>
      </c>
      <c r="AS1365" s="27" t="s">
        <v>165</v>
      </c>
    </row>
    <row r="1366" spans="1:45" x14ac:dyDescent="0.35">
      <c r="A1366" s="26">
        <v>2018</v>
      </c>
      <c r="B1366" s="26">
        <v>16568</v>
      </c>
      <c r="C1366" s="26" t="s">
        <v>163</v>
      </c>
      <c r="D1366" s="26">
        <v>13</v>
      </c>
      <c r="E1366" s="26" t="s">
        <v>96</v>
      </c>
      <c r="F1366" s="26" t="s">
        <v>156</v>
      </c>
      <c r="G1366" s="26">
        <v>1</v>
      </c>
      <c r="H1366" s="26" t="s">
        <v>165</v>
      </c>
      <c r="I1366" s="26" t="s">
        <v>165</v>
      </c>
      <c r="J1366" s="26" t="s">
        <v>165</v>
      </c>
      <c r="K1366" s="26" t="s">
        <v>165</v>
      </c>
      <c r="L1366" s="27" t="s">
        <v>165</v>
      </c>
      <c r="M1366" s="27" t="s">
        <v>165</v>
      </c>
      <c r="N1366" s="27" t="s">
        <v>165</v>
      </c>
      <c r="O1366" s="27" t="s">
        <v>165</v>
      </c>
      <c r="P1366" s="27" t="s">
        <v>165</v>
      </c>
      <c r="Q1366" s="27" t="s">
        <v>165</v>
      </c>
      <c r="R1366" s="27" t="s">
        <v>165</v>
      </c>
      <c r="S1366" s="27" t="s">
        <v>165</v>
      </c>
      <c r="T1366" s="27" t="s">
        <v>165</v>
      </c>
      <c r="U1366" s="27" t="s">
        <v>165</v>
      </c>
      <c r="V1366" s="27" t="s">
        <v>165</v>
      </c>
      <c r="W1366" s="27" t="s">
        <v>165</v>
      </c>
      <c r="X1366" s="27" t="s">
        <v>165</v>
      </c>
      <c r="Y1366" s="27" t="s">
        <v>165</v>
      </c>
      <c r="Z1366" s="27" t="s">
        <v>165</v>
      </c>
      <c r="AA1366" s="27" t="s">
        <v>165</v>
      </c>
      <c r="AB1366" s="27" t="s">
        <v>165</v>
      </c>
      <c r="AC1366" s="27" t="s">
        <v>165</v>
      </c>
      <c r="AD1366" s="27" t="s">
        <v>165</v>
      </c>
      <c r="AE1366" s="27" t="s">
        <v>165</v>
      </c>
      <c r="AF1366" s="27" t="s">
        <v>165</v>
      </c>
      <c r="AG1366" s="27" t="s">
        <v>165</v>
      </c>
      <c r="AH1366" s="27" t="s">
        <v>165</v>
      </c>
      <c r="AI1366" s="27" t="s">
        <v>165</v>
      </c>
      <c r="AJ1366" s="27" t="s">
        <v>165</v>
      </c>
      <c r="AK1366" s="27" t="s">
        <v>165</v>
      </c>
      <c r="AL1366" s="27" t="s">
        <v>165</v>
      </c>
      <c r="AM1366" s="27" t="s">
        <v>165</v>
      </c>
      <c r="AN1366" s="27" t="s">
        <v>165</v>
      </c>
      <c r="AO1366" s="27" t="s">
        <v>165</v>
      </c>
      <c r="AP1366" s="27" t="s">
        <v>165</v>
      </c>
      <c r="AQ1366" s="27" t="s">
        <v>165</v>
      </c>
      <c r="AR1366" s="27" t="s">
        <v>165</v>
      </c>
      <c r="AS1366" s="27" t="s">
        <v>165</v>
      </c>
    </row>
    <row r="1367" spans="1:45" x14ac:dyDescent="0.35">
      <c r="A1367" s="26">
        <v>2018</v>
      </c>
      <c r="B1367" s="26">
        <v>16569</v>
      </c>
      <c r="C1367" s="26" t="s">
        <v>163</v>
      </c>
      <c r="D1367" s="26">
        <v>125</v>
      </c>
      <c r="E1367" s="26" t="s">
        <v>138</v>
      </c>
      <c r="F1367" s="26" t="s">
        <v>156</v>
      </c>
      <c r="G1367" s="26">
        <v>1</v>
      </c>
      <c r="H1367" s="26" t="s">
        <v>165</v>
      </c>
      <c r="I1367" s="26" t="s">
        <v>165</v>
      </c>
      <c r="J1367" s="26" t="s">
        <v>165</v>
      </c>
      <c r="K1367" s="26" t="s">
        <v>165</v>
      </c>
      <c r="L1367" s="27" t="s">
        <v>165</v>
      </c>
      <c r="M1367" s="27" t="s">
        <v>165</v>
      </c>
      <c r="N1367" s="27" t="s">
        <v>165</v>
      </c>
      <c r="O1367" s="27" t="s">
        <v>165</v>
      </c>
      <c r="P1367" s="27" t="s">
        <v>165</v>
      </c>
      <c r="Q1367" s="27" t="s">
        <v>165</v>
      </c>
      <c r="R1367" s="27" t="s">
        <v>165</v>
      </c>
      <c r="S1367" s="27" t="s">
        <v>165</v>
      </c>
      <c r="T1367" s="27" t="s">
        <v>165</v>
      </c>
      <c r="U1367" s="27" t="s">
        <v>165</v>
      </c>
      <c r="V1367" s="27" t="s">
        <v>165</v>
      </c>
      <c r="W1367" s="27" t="s">
        <v>165</v>
      </c>
      <c r="X1367" s="27" t="s">
        <v>165</v>
      </c>
      <c r="Y1367" s="27" t="s">
        <v>165</v>
      </c>
      <c r="Z1367" s="27" t="s">
        <v>165</v>
      </c>
      <c r="AA1367" s="27" t="s">
        <v>165</v>
      </c>
      <c r="AB1367" s="27" t="s">
        <v>165</v>
      </c>
      <c r="AC1367" s="27" t="s">
        <v>165</v>
      </c>
      <c r="AD1367" s="27" t="s">
        <v>165</v>
      </c>
      <c r="AE1367" s="27" t="s">
        <v>165</v>
      </c>
      <c r="AF1367" s="27" t="s">
        <v>165</v>
      </c>
      <c r="AG1367" s="27" t="s">
        <v>165</v>
      </c>
      <c r="AH1367" s="27" t="s">
        <v>165</v>
      </c>
      <c r="AI1367" s="27" t="s">
        <v>165</v>
      </c>
      <c r="AJ1367" s="27" t="s">
        <v>165</v>
      </c>
      <c r="AK1367" s="27" t="s">
        <v>165</v>
      </c>
      <c r="AL1367" s="27" t="s">
        <v>165</v>
      </c>
      <c r="AM1367" s="27" t="s">
        <v>165</v>
      </c>
      <c r="AN1367" s="27" t="s">
        <v>165</v>
      </c>
      <c r="AO1367" s="27" t="s">
        <v>165</v>
      </c>
      <c r="AP1367" s="27" t="s">
        <v>165</v>
      </c>
      <c r="AQ1367" s="27" t="s">
        <v>165</v>
      </c>
      <c r="AR1367" s="27" t="s">
        <v>165</v>
      </c>
      <c r="AS1367" s="27" t="s">
        <v>165</v>
      </c>
    </row>
    <row r="1368" spans="1:45" x14ac:dyDescent="0.35">
      <c r="A1368" s="26">
        <v>2018</v>
      </c>
      <c r="B1368" s="26">
        <v>16570</v>
      </c>
      <c r="C1368" s="26" t="s">
        <v>163</v>
      </c>
      <c r="D1368" s="26">
        <v>42</v>
      </c>
      <c r="E1368" s="26" t="s">
        <v>102</v>
      </c>
      <c r="F1368" s="26" t="s">
        <v>156</v>
      </c>
      <c r="G1368" s="26">
        <v>1</v>
      </c>
      <c r="H1368" s="26" t="s">
        <v>165</v>
      </c>
      <c r="I1368" s="26" t="s">
        <v>165</v>
      </c>
      <c r="J1368" s="26" t="s">
        <v>165</v>
      </c>
      <c r="K1368" s="26" t="s">
        <v>165</v>
      </c>
      <c r="L1368" s="27" t="s">
        <v>165</v>
      </c>
      <c r="M1368" s="27" t="s">
        <v>165</v>
      </c>
      <c r="N1368" s="27" t="s">
        <v>165</v>
      </c>
      <c r="O1368" s="27" t="s">
        <v>165</v>
      </c>
      <c r="P1368" s="27" t="s">
        <v>165</v>
      </c>
      <c r="Q1368" s="27" t="s">
        <v>165</v>
      </c>
      <c r="R1368" s="27" t="s">
        <v>165</v>
      </c>
      <c r="S1368" s="27" t="s">
        <v>165</v>
      </c>
      <c r="T1368" s="27" t="s">
        <v>165</v>
      </c>
      <c r="U1368" s="27" t="s">
        <v>165</v>
      </c>
      <c r="V1368" s="27" t="s">
        <v>165</v>
      </c>
      <c r="W1368" s="27" t="s">
        <v>165</v>
      </c>
      <c r="X1368" s="27" t="s">
        <v>165</v>
      </c>
      <c r="Y1368" s="27" t="s">
        <v>165</v>
      </c>
      <c r="Z1368" s="27" t="s">
        <v>165</v>
      </c>
      <c r="AA1368" s="27" t="s">
        <v>165</v>
      </c>
      <c r="AB1368" s="27" t="s">
        <v>165</v>
      </c>
      <c r="AC1368" s="27" t="s">
        <v>165</v>
      </c>
      <c r="AD1368" s="27" t="s">
        <v>165</v>
      </c>
      <c r="AE1368" s="27" t="s">
        <v>165</v>
      </c>
      <c r="AF1368" s="27" t="s">
        <v>165</v>
      </c>
      <c r="AG1368" s="27" t="s">
        <v>165</v>
      </c>
      <c r="AH1368" s="27" t="s">
        <v>165</v>
      </c>
      <c r="AI1368" s="27" t="s">
        <v>165</v>
      </c>
      <c r="AJ1368" s="27" t="s">
        <v>165</v>
      </c>
      <c r="AK1368" s="27" t="s">
        <v>165</v>
      </c>
      <c r="AL1368" s="27" t="s">
        <v>165</v>
      </c>
      <c r="AM1368" s="27" t="s">
        <v>165</v>
      </c>
      <c r="AN1368" s="27" t="s">
        <v>165</v>
      </c>
      <c r="AO1368" s="27" t="s">
        <v>165</v>
      </c>
      <c r="AP1368" s="27" t="s">
        <v>165</v>
      </c>
      <c r="AQ1368" s="27" t="s">
        <v>165</v>
      </c>
      <c r="AR1368" s="27" t="s">
        <v>165</v>
      </c>
      <c r="AS1368" s="27" t="s">
        <v>165</v>
      </c>
    </row>
    <row r="1369" spans="1:45" x14ac:dyDescent="0.35">
      <c r="A1369" s="26">
        <v>2018</v>
      </c>
      <c r="B1369" s="26">
        <v>16571</v>
      </c>
      <c r="C1369" s="26" t="s">
        <v>163</v>
      </c>
      <c r="D1369" s="26">
        <v>133</v>
      </c>
      <c r="E1369" s="26" t="s">
        <v>36</v>
      </c>
      <c r="F1369" s="26" t="s">
        <v>156</v>
      </c>
      <c r="G1369" s="26">
        <v>1</v>
      </c>
      <c r="H1369" s="26" t="s">
        <v>165</v>
      </c>
      <c r="I1369" s="26" t="s">
        <v>165</v>
      </c>
      <c r="J1369" s="26" t="s">
        <v>165</v>
      </c>
      <c r="K1369" s="26" t="s">
        <v>165</v>
      </c>
      <c r="L1369" s="27" t="s">
        <v>165</v>
      </c>
      <c r="M1369" s="27" t="s">
        <v>165</v>
      </c>
      <c r="N1369" s="27" t="s">
        <v>165</v>
      </c>
      <c r="O1369" s="27" t="s">
        <v>165</v>
      </c>
      <c r="P1369" s="27" t="s">
        <v>165</v>
      </c>
      <c r="Q1369" s="27" t="s">
        <v>165</v>
      </c>
      <c r="R1369" s="27" t="s">
        <v>165</v>
      </c>
      <c r="S1369" s="27" t="s">
        <v>165</v>
      </c>
      <c r="T1369" s="27" t="s">
        <v>165</v>
      </c>
      <c r="U1369" s="27" t="s">
        <v>165</v>
      </c>
      <c r="V1369" s="27" t="s">
        <v>165</v>
      </c>
      <c r="W1369" s="27" t="s">
        <v>165</v>
      </c>
      <c r="X1369" s="27" t="s">
        <v>165</v>
      </c>
      <c r="Y1369" s="27" t="s">
        <v>165</v>
      </c>
      <c r="Z1369" s="27" t="s">
        <v>165</v>
      </c>
      <c r="AA1369" s="27" t="s">
        <v>165</v>
      </c>
      <c r="AB1369" s="27" t="s">
        <v>165</v>
      </c>
      <c r="AC1369" s="27" t="s">
        <v>165</v>
      </c>
      <c r="AD1369" s="27" t="s">
        <v>165</v>
      </c>
      <c r="AE1369" s="27" t="s">
        <v>165</v>
      </c>
      <c r="AF1369" s="27" t="s">
        <v>165</v>
      </c>
      <c r="AG1369" s="27" t="s">
        <v>165</v>
      </c>
      <c r="AH1369" s="27" t="s">
        <v>165</v>
      </c>
      <c r="AI1369" s="27" t="s">
        <v>165</v>
      </c>
      <c r="AJ1369" s="27" t="s">
        <v>165</v>
      </c>
      <c r="AK1369" s="27" t="s">
        <v>165</v>
      </c>
      <c r="AL1369" s="27" t="s">
        <v>165</v>
      </c>
      <c r="AM1369" s="27" t="s">
        <v>165</v>
      </c>
      <c r="AN1369" s="27" t="s">
        <v>165</v>
      </c>
      <c r="AO1369" s="27" t="s">
        <v>165</v>
      </c>
      <c r="AP1369" s="27" t="s">
        <v>165</v>
      </c>
      <c r="AQ1369" s="27" t="s">
        <v>165</v>
      </c>
      <c r="AR1369" s="27" t="s">
        <v>165</v>
      </c>
      <c r="AS1369" s="27" t="s">
        <v>165</v>
      </c>
    </row>
    <row r="1370" spans="1:45" x14ac:dyDescent="0.35">
      <c r="A1370" s="26">
        <v>2018</v>
      </c>
      <c r="B1370" s="26">
        <v>16572</v>
      </c>
      <c r="C1370" s="26" t="s">
        <v>163</v>
      </c>
      <c r="D1370" s="26">
        <v>53</v>
      </c>
      <c r="E1370" s="26" t="s">
        <v>76</v>
      </c>
      <c r="F1370" s="26" t="s">
        <v>156</v>
      </c>
      <c r="G1370" s="26">
        <v>1</v>
      </c>
      <c r="H1370" s="26" t="s">
        <v>165</v>
      </c>
      <c r="I1370" s="26" t="s">
        <v>165</v>
      </c>
      <c r="J1370" s="26" t="s">
        <v>165</v>
      </c>
      <c r="K1370" s="26" t="s">
        <v>165</v>
      </c>
      <c r="L1370" s="27" t="s">
        <v>165</v>
      </c>
      <c r="M1370" s="27" t="s">
        <v>165</v>
      </c>
      <c r="N1370" s="27" t="s">
        <v>165</v>
      </c>
      <c r="O1370" s="27" t="s">
        <v>165</v>
      </c>
      <c r="P1370" s="27" t="s">
        <v>165</v>
      </c>
      <c r="Q1370" s="27" t="s">
        <v>165</v>
      </c>
      <c r="R1370" s="27" t="s">
        <v>165</v>
      </c>
      <c r="S1370" s="27" t="s">
        <v>165</v>
      </c>
      <c r="T1370" s="27" t="s">
        <v>165</v>
      </c>
      <c r="U1370" s="27" t="s">
        <v>165</v>
      </c>
      <c r="V1370" s="27" t="s">
        <v>165</v>
      </c>
      <c r="W1370" s="27" t="s">
        <v>165</v>
      </c>
      <c r="X1370" s="27" t="s">
        <v>165</v>
      </c>
      <c r="Y1370" s="27" t="s">
        <v>165</v>
      </c>
      <c r="Z1370" s="27" t="s">
        <v>165</v>
      </c>
      <c r="AA1370" s="27" t="s">
        <v>165</v>
      </c>
      <c r="AB1370" s="27" t="s">
        <v>165</v>
      </c>
      <c r="AC1370" s="27" t="s">
        <v>165</v>
      </c>
      <c r="AD1370" s="27" t="s">
        <v>165</v>
      </c>
      <c r="AE1370" s="27" t="s">
        <v>165</v>
      </c>
      <c r="AF1370" s="27" t="s">
        <v>165</v>
      </c>
      <c r="AG1370" s="27" t="s">
        <v>165</v>
      </c>
      <c r="AH1370" s="27" t="s">
        <v>165</v>
      </c>
      <c r="AI1370" s="27" t="s">
        <v>165</v>
      </c>
      <c r="AJ1370" s="27" t="s">
        <v>165</v>
      </c>
      <c r="AK1370" s="27" t="s">
        <v>165</v>
      </c>
      <c r="AL1370" s="27" t="s">
        <v>165</v>
      </c>
      <c r="AM1370" s="27" t="s">
        <v>165</v>
      </c>
      <c r="AN1370" s="27" t="s">
        <v>165</v>
      </c>
      <c r="AO1370" s="27" t="s">
        <v>165</v>
      </c>
      <c r="AP1370" s="27" t="s">
        <v>165</v>
      </c>
      <c r="AQ1370" s="27" t="s">
        <v>165</v>
      </c>
      <c r="AR1370" s="27" t="s">
        <v>165</v>
      </c>
      <c r="AS1370" s="27" t="s">
        <v>165</v>
      </c>
    </row>
    <row r="1371" spans="1:45" x14ac:dyDescent="0.35">
      <c r="A1371" s="26">
        <v>2018</v>
      </c>
      <c r="B1371" s="26">
        <v>16573</v>
      </c>
      <c r="C1371" s="26" t="s">
        <v>163</v>
      </c>
      <c r="D1371" s="26">
        <v>37</v>
      </c>
      <c r="E1371" s="26" t="s">
        <v>137</v>
      </c>
      <c r="F1371" s="26" t="s">
        <v>156</v>
      </c>
      <c r="G1371" s="26">
        <v>1</v>
      </c>
      <c r="H1371" s="26" t="s">
        <v>165</v>
      </c>
      <c r="I1371" s="26" t="s">
        <v>165</v>
      </c>
      <c r="J1371" s="26" t="s">
        <v>165</v>
      </c>
      <c r="K1371" s="26" t="s">
        <v>165</v>
      </c>
      <c r="L1371" s="27" t="s">
        <v>165</v>
      </c>
      <c r="M1371" s="27" t="s">
        <v>165</v>
      </c>
      <c r="N1371" s="27" t="s">
        <v>165</v>
      </c>
      <c r="O1371" s="27" t="s">
        <v>165</v>
      </c>
      <c r="P1371" s="27" t="s">
        <v>165</v>
      </c>
      <c r="Q1371" s="27" t="s">
        <v>165</v>
      </c>
      <c r="R1371" s="27" t="s">
        <v>165</v>
      </c>
      <c r="S1371" s="27" t="s">
        <v>165</v>
      </c>
      <c r="T1371" s="27" t="s">
        <v>165</v>
      </c>
      <c r="U1371" s="27" t="s">
        <v>165</v>
      </c>
      <c r="V1371" s="27" t="s">
        <v>165</v>
      </c>
      <c r="W1371" s="27" t="s">
        <v>165</v>
      </c>
      <c r="X1371" s="27" t="s">
        <v>165</v>
      </c>
      <c r="Y1371" s="27" t="s">
        <v>165</v>
      </c>
      <c r="Z1371" s="27" t="s">
        <v>165</v>
      </c>
      <c r="AA1371" s="27" t="s">
        <v>165</v>
      </c>
      <c r="AB1371" s="27" t="s">
        <v>165</v>
      </c>
      <c r="AC1371" s="27" t="s">
        <v>165</v>
      </c>
      <c r="AD1371" s="27" t="s">
        <v>165</v>
      </c>
      <c r="AE1371" s="27" t="s">
        <v>165</v>
      </c>
      <c r="AF1371" s="27" t="s">
        <v>165</v>
      </c>
      <c r="AG1371" s="27" t="s">
        <v>165</v>
      </c>
      <c r="AH1371" s="27" t="s">
        <v>165</v>
      </c>
      <c r="AI1371" s="27" t="s">
        <v>165</v>
      </c>
      <c r="AJ1371" s="27" t="s">
        <v>165</v>
      </c>
      <c r="AK1371" s="27" t="s">
        <v>165</v>
      </c>
      <c r="AL1371" s="27" t="s">
        <v>165</v>
      </c>
      <c r="AM1371" s="27" t="s">
        <v>165</v>
      </c>
      <c r="AN1371" s="27" t="s">
        <v>165</v>
      </c>
      <c r="AO1371" s="27" t="s">
        <v>165</v>
      </c>
      <c r="AP1371" s="27" t="s">
        <v>165</v>
      </c>
      <c r="AQ1371" s="27" t="s">
        <v>165</v>
      </c>
      <c r="AR1371" s="27" t="s">
        <v>165</v>
      </c>
      <c r="AS1371" s="27" t="s">
        <v>165</v>
      </c>
    </row>
    <row r="1372" spans="1:45" x14ac:dyDescent="0.35">
      <c r="A1372" s="26">
        <v>2018</v>
      </c>
      <c r="B1372" s="26">
        <v>16574</v>
      </c>
      <c r="C1372" s="26" t="s">
        <v>163</v>
      </c>
      <c r="D1372" s="26">
        <v>96</v>
      </c>
      <c r="E1372" s="26" t="s">
        <v>53</v>
      </c>
      <c r="F1372" s="26" t="s">
        <v>156</v>
      </c>
      <c r="G1372" s="26">
        <v>1</v>
      </c>
      <c r="H1372" s="26" t="s">
        <v>165</v>
      </c>
      <c r="I1372" s="26" t="s">
        <v>165</v>
      </c>
      <c r="J1372" s="26" t="s">
        <v>165</v>
      </c>
      <c r="K1372" s="26" t="s">
        <v>165</v>
      </c>
      <c r="L1372" s="27" t="s">
        <v>165</v>
      </c>
      <c r="M1372" s="27" t="s">
        <v>165</v>
      </c>
      <c r="N1372" s="27" t="s">
        <v>165</v>
      </c>
      <c r="O1372" s="27" t="s">
        <v>165</v>
      </c>
      <c r="P1372" s="27" t="s">
        <v>165</v>
      </c>
      <c r="Q1372" s="27" t="s">
        <v>165</v>
      </c>
      <c r="R1372" s="27" t="s">
        <v>165</v>
      </c>
      <c r="S1372" s="27" t="s">
        <v>165</v>
      </c>
      <c r="T1372" s="27" t="s">
        <v>165</v>
      </c>
      <c r="U1372" s="27" t="s">
        <v>165</v>
      </c>
      <c r="V1372" s="27" t="s">
        <v>165</v>
      </c>
      <c r="W1372" s="27" t="s">
        <v>165</v>
      </c>
      <c r="X1372" s="27" t="s">
        <v>165</v>
      </c>
      <c r="Y1372" s="27" t="s">
        <v>165</v>
      </c>
      <c r="Z1372" s="27" t="s">
        <v>165</v>
      </c>
      <c r="AA1372" s="27" t="s">
        <v>165</v>
      </c>
      <c r="AB1372" s="27" t="s">
        <v>165</v>
      </c>
      <c r="AC1372" s="27" t="s">
        <v>165</v>
      </c>
      <c r="AD1372" s="27" t="s">
        <v>165</v>
      </c>
      <c r="AE1372" s="27" t="s">
        <v>165</v>
      </c>
      <c r="AF1372" s="27" t="s">
        <v>165</v>
      </c>
      <c r="AG1372" s="27" t="s">
        <v>165</v>
      </c>
      <c r="AH1372" s="27" t="s">
        <v>165</v>
      </c>
      <c r="AI1372" s="27" t="s">
        <v>165</v>
      </c>
      <c r="AJ1372" s="27" t="s">
        <v>165</v>
      </c>
      <c r="AK1372" s="27" t="s">
        <v>165</v>
      </c>
      <c r="AL1372" s="27" t="s">
        <v>165</v>
      </c>
      <c r="AM1372" s="27" t="s">
        <v>165</v>
      </c>
      <c r="AN1372" s="27" t="s">
        <v>165</v>
      </c>
      <c r="AO1372" s="27" t="s">
        <v>165</v>
      </c>
      <c r="AP1372" s="27" t="s">
        <v>165</v>
      </c>
      <c r="AQ1372" s="27" t="s">
        <v>165</v>
      </c>
      <c r="AR1372" s="27" t="s">
        <v>165</v>
      </c>
      <c r="AS1372" s="27" t="s">
        <v>165</v>
      </c>
    </row>
    <row r="1373" spans="1:45" x14ac:dyDescent="0.35">
      <c r="A1373" s="26">
        <v>2018</v>
      </c>
      <c r="B1373" s="26">
        <v>16575</v>
      </c>
      <c r="C1373" s="26" t="s">
        <v>163</v>
      </c>
      <c r="D1373" s="26">
        <v>51</v>
      </c>
      <c r="E1373" s="26" t="s">
        <v>69</v>
      </c>
      <c r="F1373" s="26" t="s">
        <v>156</v>
      </c>
      <c r="G1373" s="26">
        <v>1</v>
      </c>
      <c r="H1373" s="26" t="s">
        <v>165</v>
      </c>
      <c r="I1373" s="26" t="s">
        <v>165</v>
      </c>
      <c r="J1373" s="26" t="s">
        <v>165</v>
      </c>
      <c r="K1373" s="26" t="s">
        <v>165</v>
      </c>
      <c r="L1373" s="27" t="s">
        <v>165</v>
      </c>
      <c r="M1373" s="27" t="s">
        <v>165</v>
      </c>
      <c r="N1373" s="27" t="s">
        <v>165</v>
      </c>
      <c r="O1373" s="27" t="s">
        <v>165</v>
      </c>
      <c r="P1373" s="27" t="s">
        <v>165</v>
      </c>
      <c r="Q1373" s="27" t="s">
        <v>165</v>
      </c>
      <c r="R1373" s="27" t="s">
        <v>165</v>
      </c>
      <c r="S1373" s="27" t="s">
        <v>165</v>
      </c>
      <c r="T1373" s="27" t="s">
        <v>165</v>
      </c>
      <c r="U1373" s="27" t="s">
        <v>165</v>
      </c>
      <c r="V1373" s="27" t="s">
        <v>165</v>
      </c>
      <c r="W1373" s="27" t="s">
        <v>165</v>
      </c>
      <c r="X1373" s="27" t="s">
        <v>165</v>
      </c>
      <c r="Y1373" s="27" t="s">
        <v>165</v>
      </c>
      <c r="Z1373" s="27" t="s">
        <v>165</v>
      </c>
      <c r="AA1373" s="27" t="s">
        <v>165</v>
      </c>
      <c r="AB1373" s="27" t="s">
        <v>165</v>
      </c>
      <c r="AC1373" s="27" t="s">
        <v>165</v>
      </c>
      <c r="AD1373" s="27" t="s">
        <v>165</v>
      </c>
      <c r="AE1373" s="27" t="s">
        <v>165</v>
      </c>
      <c r="AF1373" s="27" t="s">
        <v>165</v>
      </c>
      <c r="AG1373" s="27" t="s">
        <v>165</v>
      </c>
      <c r="AH1373" s="27" t="s">
        <v>165</v>
      </c>
      <c r="AI1373" s="27" t="s">
        <v>165</v>
      </c>
      <c r="AJ1373" s="27" t="s">
        <v>165</v>
      </c>
      <c r="AK1373" s="27" t="s">
        <v>165</v>
      </c>
      <c r="AL1373" s="27" t="s">
        <v>165</v>
      </c>
      <c r="AM1373" s="27" t="s">
        <v>165</v>
      </c>
      <c r="AN1373" s="27" t="s">
        <v>165</v>
      </c>
      <c r="AO1373" s="27" t="s">
        <v>165</v>
      </c>
      <c r="AP1373" s="27" t="s">
        <v>165</v>
      </c>
      <c r="AQ1373" s="27" t="s">
        <v>165</v>
      </c>
      <c r="AR1373" s="27" t="s">
        <v>165</v>
      </c>
      <c r="AS1373" s="27" t="s">
        <v>165</v>
      </c>
    </row>
    <row r="1374" spans="1:45" x14ac:dyDescent="0.35">
      <c r="A1374" s="26">
        <v>2018</v>
      </c>
      <c r="B1374" s="26">
        <v>16576</v>
      </c>
      <c r="C1374" s="26" t="s">
        <v>163</v>
      </c>
      <c r="D1374" s="26">
        <v>16</v>
      </c>
      <c r="E1374" s="26" t="s">
        <v>127</v>
      </c>
      <c r="F1374" s="26" t="s">
        <v>156</v>
      </c>
      <c r="G1374" s="26">
        <v>1</v>
      </c>
      <c r="H1374" s="26" t="s">
        <v>165</v>
      </c>
      <c r="I1374" s="26" t="s">
        <v>165</v>
      </c>
      <c r="J1374" s="26" t="s">
        <v>165</v>
      </c>
      <c r="K1374" s="26" t="s">
        <v>165</v>
      </c>
      <c r="L1374" s="27" t="s">
        <v>165</v>
      </c>
      <c r="M1374" s="27" t="s">
        <v>165</v>
      </c>
      <c r="N1374" s="27" t="s">
        <v>165</v>
      </c>
      <c r="O1374" s="27" t="s">
        <v>165</v>
      </c>
      <c r="P1374" s="27" t="s">
        <v>165</v>
      </c>
      <c r="Q1374" s="27" t="s">
        <v>165</v>
      </c>
      <c r="R1374" s="27" t="s">
        <v>165</v>
      </c>
      <c r="S1374" s="27" t="s">
        <v>165</v>
      </c>
      <c r="T1374" s="27" t="s">
        <v>165</v>
      </c>
      <c r="U1374" s="27" t="s">
        <v>165</v>
      </c>
      <c r="V1374" s="27" t="s">
        <v>165</v>
      </c>
      <c r="W1374" s="27" t="s">
        <v>165</v>
      </c>
      <c r="X1374" s="27" t="s">
        <v>165</v>
      </c>
      <c r="Y1374" s="27" t="s">
        <v>165</v>
      </c>
      <c r="Z1374" s="27" t="s">
        <v>165</v>
      </c>
      <c r="AA1374" s="27" t="s">
        <v>165</v>
      </c>
      <c r="AB1374" s="27" t="s">
        <v>165</v>
      </c>
      <c r="AC1374" s="27" t="s">
        <v>165</v>
      </c>
      <c r="AD1374" s="27" t="s">
        <v>165</v>
      </c>
      <c r="AE1374" s="27" t="s">
        <v>165</v>
      </c>
      <c r="AF1374" s="27" t="s">
        <v>165</v>
      </c>
      <c r="AG1374" s="27" t="s">
        <v>165</v>
      </c>
      <c r="AH1374" s="27" t="s">
        <v>165</v>
      </c>
      <c r="AI1374" s="27" t="s">
        <v>165</v>
      </c>
      <c r="AJ1374" s="27" t="s">
        <v>165</v>
      </c>
      <c r="AK1374" s="27" t="s">
        <v>165</v>
      </c>
      <c r="AL1374" s="27" t="s">
        <v>165</v>
      </c>
      <c r="AM1374" s="27" t="s">
        <v>165</v>
      </c>
      <c r="AN1374" s="27" t="s">
        <v>165</v>
      </c>
      <c r="AO1374" s="27" t="s">
        <v>165</v>
      </c>
      <c r="AP1374" s="27" t="s">
        <v>165</v>
      </c>
      <c r="AQ1374" s="27" t="s">
        <v>165</v>
      </c>
      <c r="AR1374" s="27" t="s">
        <v>165</v>
      </c>
      <c r="AS1374" s="27" t="s">
        <v>165</v>
      </c>
    </row>
    <row r="1375" spans="1:45" x14ac:dyDescent="0.35">
      <c r="A1375" s="26">
        <v>2018</v>
      </c>
      <c r="B1375" s="26">
        <v>16577</v>
      </c>
      <c r="C1375" s="26" t="s">
        <v>163</v>
      </c>
      <c r="D1375" s="26">
        <v>139</v>
      </c>
      <c r="E1375" s="26" t="s">
        <v>99</v>
      </c>
      <c r="F1375" s="26" t="s">
        <v>156</v>
      </c>
      <c r="G1375" s="26">
        <v>1</v>
      </c>
      <c r="H1375" s="26" t="s">
        <v>165</v>
      </c>
      <c r="I1375" s="26" t="s">
        <v>165</v>
      </c>
      <c r="J1375" s="26" t="s">
        <v>165</v>
      </c>
      <c r="K1375" s="26" t="s">
        <v>165</v>
      </c>
      <c r="L1375" s="27" t="s">
        <v>165</v>
      </c>
      <c r="M1375" s="27" t="s">
        <v>165</v>
      </c>
      <c r="N1375" s="27" t="s">
        <v>165</v>
      </c>
      <c r="O1375" s="27" t="s">
        <v>165</v>
      </c>
      <c r="P1375" s="27" t="s">
        <v>165</v>
      </c>
      <c r="Q1375" s="27" t="s">
        <v>165</v>
      </c>
      <c r="R1375" s="27" t="s">
        <v>165</v>
      </c>
      <c r="S1375" s="27" t="s">
        <v>165</v>
      </c>
      <c r="T1375" s="27" t="s">
        <v>165</v>
      </c>
      <c r="U1375" s="27" t="s">
        <v>165</v>
      </c>
      <c r="V1375" s="27" t="s">
        <v>165</v>
      </c>
      <c r="W1375" s="27" t="s">
        <v>165</v>
      </c>
      <c r="X1375" s="27" t="s">
        <v>165</v>
      </c>
      <c r="Y1375" s="27" t="s">
        <v>165</v>
      </c>
      <c r="Z1375" s="27" t="s">
        <v>165</v>
      </c>
      <c r="AA1375" s="27" t="s">
        <v>165</v>
      </c>
      <c r="AB1375" s="27" t="s">
        <v>165</v>
      </c>
      <c r="AC1375" s="27" t="s">
        <v>165</v>
      </c>
      <c r="AD1375" s="27" t="s">
        <v>165</v>
      </c>
      <c r="AE1375" s="27" t="s">
        <v>165</v>
      </c>
      <c r="AF1375" s="27" t="s">
        <v>165</v>
      </c>
      <c r="AG1375" s="27" t="s">
        <v>165</v>
      </c>
      <c r="AH1375" s="27" t="s">
        <v>165</v>
      </c>
      <c r="AI1375" s="27" t="s">
        <v>165</v>
      </c>
      <c r="AJ1375" s="27" t="s">
        <v>165</v>
      </c>
      <c r="AK1375" s="27" t="s">
        <v>165</v>
      </c>
      <c r="AL1375" s="27" t="s">
        <v>165</v>
      </c>
      <c r="AM1375" s="27" t="s">
        <v>165</v>
      </c>
      <c r="AN1375" s="27" t="s">
        <v>165</v>
      </c>
      <c r="AO1375" s="27" t="s">
        <v>165</v>
      </c>
      <c r="AP1375" s="27" t="s">
        <v>165</v>
      </c>
      <c r="AQ1375" s="27" t="s">
        <v>165</v>
      </c>
      <c r="AR1375" s="27" t="s">
        <v>165</v>
      </c>
      <c r="AS1375" s="27" t="s">
        <v>165</v>
      </c>
    </row>
    <row r="1376" spans="1:45" x14ac:dyDescent="0.35">
      <c r="A1376" s="26">
        <v>2018</v>
      </c>
      <c r="B1376" s="26">
        <v>16578</v>
      </c>
      <c r="C1376" s="26" t="s">
        <v>163</v>
      </c>
      <c r="D1376" s="26">
        <v>65</v>
      </c>
      <c r="E1376" s="26" t="s">
        <v>79</v>
      </c>
      <c r="F1376" s="26" t="s">
        <v>156</v>
      </c>
      <c r="G1376" s="26">
        <v>1</v>
      </c>
      <c r="H1376" s="26" t="s">
        <v>165</v>
      </c>
      <c r="I1376" s="26" t="s">
        <v>165</v>
      </c>
      <c r="J1376" s="26" t="s">
        <v>165</v>
      </c>
      <c r="K1376" s="26" t="s">
        <v>165</v>
      </c>
      <c r="L1376" s="27" t="s">
        <v>165</v>
      </c>
      <c r="M1376" s="27" t="s">
        <v>165</v>
      </c>
      <c r="N1376" s="27" t="s">
        <v>165</v>
      </c>
      <c r="O1376" s="27" t="s">
        <v>165</v>
      </c>
      <c r="P1376" s="27" t="s">
        <v>165</v>
      </c>
      <c r="Q1376" s="27" t="s">
        <v>165</v>
      </c>
      <c r="R1376" s="27" t="s">
        <v>165</v>
      </c>
      <c r="S1376" s="27" t="s">
        <v>165</v>
      </c>
      <c r="T1376" s="27" t="s">
        <v>165</v>
      </c>
      <c r="U1376" s="27" t="s">
        <v>165</v>
      </c>
      <c r="V1376" s="27" t="s">
        <v>165</v>
      </c>
      <c r="W1376" s="27" t="s">
        <v>165</v>
      </c>
      <c r="X1376" s="27" t="s">
        <v>165</v>
      </c>
      <c r="Y1376" s="27" t="s">
        <v>165</v>
      </c>
      <c r="Z1376" s="27" t="s">
        <v>165</v>
      </c>
      <c r="AA1376" s="27" t="s">
        <v>165</v>
      </c>
      <c r="AB1376" s="27" t="s">
        <v>165</v>
      </c>
      <c r="AC1376" s="27" t="s">
        <v>165</v>
      </c>
      <c r="AD1376" s="27" t="s">
        <v>165</v>
      </c>
      <c r="AE1376" s="27" t="s">
        <v>165</v>
      </c>
      <c r="AF1376" s="27" t="s">
        <v>165</v>
      </c>
      <c r="AG1376" s="27" t="s">
        <v>165</v>
      </c>
      <c r="AH1376" s="27" t="s">
        <v>165</v>
      </c>
      <c r="AI1376" s="27" t="s">
        <v>165</v>
      </c>
      <c r="AJ1376" s="27" t="s">
        <v>165</v>
      </c>
      <c r="AK1376" s="27" t="s">
        <v>165</v>
      </c>
      <c r="AL1376" s="27" t="s">
        <v>165</v>
      </c>
      <c r="AM1376" s="27" t="s">
        <v>165</v>
      </c>
      <c r="AN1376" s="27" t="s">
        <v>165</v>
      </c>
      <c r="AO1376" s="27" t="s">
        <v>165</v>
      </c>
      <c r="AP1376" s="27" t="s">
        <v>165</v>
      </c>
      <c r="AQ1376" s="27" t="s">
        <v>165</v>
      </c>
      <c r="AR1376" s="27" t="s">
        <v>165</v>
      </c>
      <c r="AS1376" s="27" t="s">
        <v>165</v>
      </c>
    </row>
    <row r="1377" spans="1:45" x14ac:dyDescent="0.35">
      <c r="A1377" s="26">
        <v>2018</v>
      </c>
      <c r="B1377" s="26">
        <v>16579</v>
      </c>
      <c r="C1377" s="26" t="s">
        <v>163</v>
      </c>
      <c r="D1377" s="26">
        <v>26</v>
      </c>
      <c r="E1377" s="26" t="s">
        <v>22</v>
      </c>
      <c r="F1377" s="26" t="s">
        <v>156</v>
      </c>
      <c r="G1377" s="26">
        <v>1</v>
      </c>
      <c r="H1377" s="26" t="s">
        <v>165</v>
      </c>
      <c r="I1377" s="26" t="s">
        <v>165</v>
      </c>
      <c r="J1377" s="26" t="s">
        <v>165</v>
      </c>
      <c r="K1377" s="26" t="s">
        <v>165</v>
      </c>
      <c r="L1377" s="27" t="s">
        <v>165</v>
      </c>
      <c r="M1377" s="27" t="s">
        <v>165</v>
      </c>
      <c r="N1377" s="27" t="s">
        <v>165</v>
      </c>
      <c r="O1377" s="27" t="s">
        <v>165</v>
      </c>
      <c r="P1377" s="27" t="s">
        <v>165</v>
      </c>
      <c r="Q1377" s="27" t="s">
        <v>165</v>
      </c>
      <c r="R1377" s="27" t="s">
        <v>165</v>
      </c>
      <c r="S1377" s="27" t="s">
        <v>165</v>
      </c>
      <c r="T1377" s="27" t="s">
        <v>165</v>
      </c>
      <c r="U1377" s="27" t="s">
        <v>165</v>
      </c>
      <c r="V1377" s="27" t="s">
        <v>165</v>
      </c>
      <c r="W1377" s="27" t="s">
        <v>165</v>
      </c>
      <c r="X1377" s="27" t="s">
        <v>165</v>
      </c>
      <c r="Y1377" s="27" t="s">
        <v>165</v>
      </c>
      <c r="Z1377" s="27" t="s">
        <v>165</v>
      </c>
      <c r="AA1377" s="27" t="s">
        <v>165</v>
      </c>
      <c r="AB1377" s="27" t="s">
        <v>165</v>
      </c>
      <c r="AC1377" s="27" t="s">
        <v>165</v>
      </c>
      <c r="AD1377" s="27" t="s">
        <v>165</v>
      </c>
      <c r="AE1377" s="27" t="s">
        <v>165</v>
      </c>
      <c r="AF1377" s="27" t="s">
        <v>165</v>
      </c>
      <c r="AG1377" s="27" t="s">
        <v>165</v>
      </c>
      <c r="AH1377" s="27" t="s">
        <v>165</v>
      </c>
      <c r="AI1377" s="27" t="s">
        <v>165</v>
      </c>
      <c r="AJ1377" s="27" t="s">
        <v>165</v>
      </c>
      <c r="AK1377" s="27" t="s">
        <v>165</v>
      </c>
      <c r="AL1377" s="27" t="s">
        <v>165</v>
      </c>
      <c r="AM1377" s="27" t="s">
        <v>165</v>
      </c>
      <c r="AN1377" s="27" t="s">
        <v>165</v>
      </c>
      <c r="AO1377" s="27" t="s">
        <v>165</v>
      </c>
      <c r="AP1377" s="27" t="s">
        <v>165</v>
      </c>
      <c r="AQ1377" s="27" t="s">
        <v>165</v>
      </c>
      <c r="AR1377" s="27" t="s">
        <v>165</v>
      </c>
      <c r="AS1377" s="27" t="s">
        <v>165</v>
      </c>
    </row>
    <row r="1378" spans="1:45" x14ac:dyDescent="0.35">
      <c r="A1378" s="26">
        <v>2018</v>
      </c>
      <c r="B1378" s="26">
        <v>16580</v>
      </c>
      <c r="C1378" s="26" t="s">
        <v>163</v>
      </c>
      <c r="D1378" s="26">
        <v>108</v>
      </c>
      <c r="E1378" s="26" t="s">
        <v>155</v>
      </c>
      <c r="F1378" s="26" t="s">
        <v>156</v>
      </c>
      <c r="G1378" s="26">
        <v>1</v>
      </c>
      <c r="H1378" s="26" t="s">
        <v>165</v>
      </c>
      <c r="I1378" s="26" t="s">
        <v>165</v>
      </c>
      <c r="J1378" s="26" t="s">
        <v>165</v>
      </c>
      <c r="K1378" s="26" t="s">
        <v>165</v>
      </c>
      <c r="L1378" s="27" t="s">
        <v>165</v>
      </c>
      <c r="M1378" s="27" t="s">
        <v>165</v>
      </c>
      <c r="N1378" s="27" t="s">
        <v>165</v>
      </c>
      <c r="O1378" s="27" t="s">
        <v>165</v>
      </c>
      <c r="P1378" s="27" t="s">
        <v>165</v>
      </c>
      <c r="Q1378" s="27" t="s">
        <v>165</v>
      </c>
      <c r="R1378" s="27" t="s">
        <v>165</v>
      </c>
      <c r="S1378" s="27" t="s">
        <v>165</v>
      </c>
      <c r="T1378" s="27" t="s">
        <v>165</v>
      </c>
      <c r="U1378" s="27" t="s">
        <v>165</v>
      </c>
      <c r="V1378" s="27" t="s">
        <v>165</v>
      </c>
      <c r="W1378" s="27" t="s">
        <v>165</v>
      </c>
      <c r="X1378" s="27" t="s">
        <v>165</v>
      </c>
      <c r="Y1378" s="27" t="s">
        <v>165</v>
      </c>
      <c r="Z1378" s="27" t="s">
        <v>165</v>
      </c>
      <c r="AA1378" s="27" t="s">
        <v>165</v>
      </c>
      <c r="AB1378" s="27" t="s">
        <v>165</v>
      </c>
      <c r="AC1378" s="27" t="s">
        <v>165</v>
      </c>
      <c r="AD1378" s="27" t="s">
        <v>165</v>
      </c>
      <c r="AE1378" s="27" t="s">
        <v>165</v>
      </c>
      <c r="AF1378" s="27" t="s">
        <v>165</v>
      </c>
      <c r="AG1378" s="27" t="s">
        <v>165</v>
      </c>
      <c r="AH1378" s="27" t="s">
        <v>165</v>
      </c>
      <c r="AI1378" s="27" t="s">
        <v>165</v>
      </c>
      <c r="AJ1378" s="27" t="s">
        <v>165</v>
      </c>
      <c r="AK1378" s="27" t="s">
        <v>165</v>
      </c>
      <c r="AL1378" s="27" t="s">
        <v>165</v>
      </c>
      <c r="AM1378" s="27" t="s">
        <v>165</v>
      </c>
      <c r="AN1378" s="27" t="s">
        <v>165</v>
      </c>
      <c r="AO1378" s="27" t="s">
        <v>165</v>
      </c>
      <c r="AP1378" s="27" t="s">
        <v>165</v>
      </c>
      <c r="AQ1378" s="27" t="s">
        <v>165</v>
      </c>
      <c r="AR1378" s="27" t="s">
        <v>165</v>
      </c>
      <c r="AS1378" s="27" t="s">
        <v>165</v>
      </c>
    </row>
    <row r="1379" spans="1:45" x14ac:dyDescent="0.35">
      <c r="A1379" s="26">
        <v>2018</v>
      </c>
      <c r="B1379" s="26">
        <v>16581</v>
      </c>
      <c r="C1379" s="26" t="s">
        <v>163</v>
      </c>
      <c r="D1379" s="26">
        <v>19</v>
      </c>
      <c r="E1379" s="26" t="s">
        <v>93</v>
      </c>
      <c r="F1379" s="26" t="s">
        <v>156</v>
      </c>
      <c r="G1379" s="26">
        <v>1</v>
      </c>
      <c r="H1379" s="26" t="s">
        <v>165</v>
      </c>
      <c r="I1379" s="26" t="s">
        <v>165</v>
      </c>
      <c r="J1379" s="26" t="s">
        <v>165</v>
      </c>
      <c r="K1379" s="26" t="s">
        <v>165</v>
      </c>
      <c r="L1379" s="27" t="s">
        <v>165</v>
      </c>
      <c r="M1379" s="27" t="s">
        <v>165</v>
      </c>
      <c r="N1379" s="27" t="s">
        <v>165</v>
      </c>
      <c r="O1379" s="27" t="s">
        <v>165</v>
      </c>
      <c r="P1379" s="27" t="s">
        <v>165</v>
      </c>
      <c r="Q1379" s="27" t="s">
        <v>165</v>
      </c>
      <c r="R1379" s="27" t="s">
        <v>165</v>
      </c>
      <c r="S1379" s="27" t="s">
        <v>165</v>
      </c>
      <c r="T1379" s="27" t="s">
        <v>165</v>
      </c>
      <c r="U1379" s="27" t="s">
        <v>165</v>
      </c>
      <c r="V1379" s="27" t="s">
        <v>165</v>
      </c>
      <c r="W1379" s="27" t="s">
        <v>165</v>
      </c>
      <c r="X1379" s="27" t="s">
        <v>165</v>
      </c>
      <c r="Y1379" s="27" t="s">
        <v>165</v>
      </c>
      <c r="Z1379" s="27" t="s">
        <v>165</v>
      </c>
      <c r="AA1379" s="27" t="s">
        <v>165</v>
      </c>
      <c r="AB1379" s="27" t="s">
        <v>165</v>
      </c>
      <c r="AC1379" s="27" t="s">
        <v>165</v>
      </c>
      <c r="AD1379" s="27" t="s">
        <v>165</v>
      </c>
      <c r="AE1379" s="27" t="s">
        <v>165</v>
      </c>
      <c r="AF1379" s="27" t="s">
        <v>165</v>
      </c>
      <c r="AG1379" s="27" t="s">
        <v>165</v>
      </c>
      <c r="AH1379" s="27" t="s">
        <v>165</v>
      </c>
      <c r="AI1379" s="27" t="s">
        <v>165</v>
      </c>
      <c r="AJ1379" s="27" t="s">
        <v>165</v>
      </c>
      <c r="AK1379" s="27" t="s">
        <v>165</v>
      </c>
      <c r="AL1379" s="27" t="s">
        <v>165</v>
      </c>
      <c r="AM1379" s="27" t="s">
        <v>165</v>
      </c>
      <c r="AN1379" s="27" t="s">
        <v>165</v>
      </c>
      <c r="AO1379" s="27" t="s">
        <v>165</v>
      </c>
      <c r="AP1379" s="27" t="s">
        <v>165</v>
      </c>
      <c r="AQ1379" s="27" t="s">
        <v>165</v>
      </c>
      <c r="AR1379" s="27" t="s">
        <v>165</v>
      </c>
      <c r="AS1379" s="27" t="s">
        <v>165</v>
      </c>
    </row>
    <row r="1380" spans="1:45" x14ac:dyDescent="0.35">
      <c r="A1380" s="26">
        <v>2018</v>
      </c>
      <c r="B1380" s="26">
        <v>16582</v>
      </c>
      <c r="C1380" s="26" t="s">
        <v>163</v>
      </c>
      <c r="D1380" s="26">
        <v>124</v>
      </c>
      <c r="E1380" s="26" t="s">
        <v>121</v>
      </c>
      <c r="F1380" s="26" t="s">
        <v>156</v>
      </c>
      <c r="G1380" s="26">
        <v>1</v>
      </c>
      <c r="H1380" s="26" t="s">
        <v>165</v>
      </c>
      <c r="I1380" s="26" t="s">
        <v>165</v>
      </c>
      <c r="J1380" s="26" t="s">
        <v>165</v>
      </c>
      <c r="K1380" s="26" t="s">
        <v>165</v>
      </c>
      <c r="L1380" s="27" t="s">
        <v>165</v>
      </c>
      <c r="M1380" s="27" t="s">
        <v>165</v>
      </c>
      <c r="N1380" s="27" t="s">
        <v>165</v>
      </c>
      <c r="O1380" s="27" t="s">
        <v>165</v>
      </c>
      <c r="P1380" s="27" t="s">
        <v>165</v>
      </c>
      <c r="Q1380" s="27" t="s">
        <v>165</v>
      </c>
      <c r="R1380" s="27" t="s">
        <v>165</v>
      </c>
      <c r="S1380" s="27" t="s">
        <v>165</v>
      </c>
      <c r="T1380" s="27" t="s">
        <v>165</v>
      </c>
      <c r="U1380" s="27" t="s">
        <v>165</v>
      </c>
      <c r="V1380" s="27" t="s">
        <v>165</v>
      </c>
      <c r="W1380" s="27" t="s">
        <v>165</v>
      </c>
      <c r="X1380" s="27" t="s">
        <v>165</v>
      </c>
      <c r="Y1380" s="27" t="s">
        <v>165</v>
      </c>
      <c r="Z1380" s="27" t="s">
        <v>165</v>
      </c>
      <c r="AA1380" s="27" t="s">
        <v>165</v>
      </c>
      <c r="AB1380" s="27" t="s">
        <v>165</v>
      </c>
      <c r="AC1380" s="27" t="s">
        <v>165</v>
      </c>
      <c r="AD1380" s="27" t="s">
        <v>165</v>
      </c>
      <c r="AE1380" s="27" t="s">
        <v>165</v>
      </c>
      <c r="AF1380" s="27" t="s">
        <v>165</v>
      </c>
      <c r="AG1380" s="27" t="s">
        <v>165</v>
      </c>
      <c r="AH1380" s="27" t="s">
        <v>165</v>
      </c>
      <c r="AI1380" s="27" t="s">
        <v>165</v>
      </c>
      <c r="AJ1380" s="27" t="s">
        <v>165</v>
      </c>
      <c r="AK1380" s="27" t="s">
        <v>165</v>
      </c>
      <c r="AL1380" s="27" t="s">
        <v>165</v>
      </c>
      <c r="AM1380" s="27" t="s">
        <v>165</v>
      </c>
      <c r="AN1380" s="27" t="s">
        <v>165</v>
      </c>
      <c r="AO1380" s="27" t="s">
        <v>165</v>
      </c>
      <c r="AP1380" s="27" t="s">
        <v>165</v>
      </c>
      <c r="AQ1380" s="27" t="s">
        <v>165</v>
      </c>
      <c r="AR1380" s="27" t="s">
        <v>165</v>
      </c>
      <c r="AS1380" s="27" t="s">
        <v>165</v>
      </c>
    </row>
    <row r="1381" spans="1:45" x14ac:dyDescent="0.35">
      <c r="A1381" s="26">
        <v>2018</v>
      </c>
      <c r="B1381" s="26">
        <v>16583</v>
      </c>
      <c r="C1381" s="26" t="s">
        <v>163</v>
      </c>
      <c r="D1381" s="26">
        <v>85</v>
      </c>
      <c r="E1381" s="26" t="s">
        <v>59</v>
      </c>
      <c r="F1381" s="26" t="s">
        <v>156</v>
      </c>
      <c r="G1381" s="26">
        <v>1</v>
      </c>
      <c r="H1381" s="26" t="s">
        <v>165</v>
      </c>
      <c r="I1381" s="26" t="s">
        <v>165</v>
      </c>
      <c r="J1381" s="26" t="s">
        <v>165</v>
      </c>
      <c r="K1381" s="26" t="s">
        <v>165</v>
      </c>
      <c r="L1381" s="27" t="s">
        <v>165</v>
      </c>
      <c r="M1381" s="27" t="s">
        <v>165</v>
      </c>
      <c r="N1381" s="27" t="s">
        <v>165</v>
      </c>
      <c r="O1381" s="27" t="s">
        <v>165</v>
      </c>
      <c r="P1381" s="27" t="s">
        <v>165</v>
      </c>
      <c r="Q1381" s="27" t="s">
        <v>165</v>
      </c>
      <c r="R1381" s="27" t="s">
        <v>165</v>
      </c>
      <c r="S1381" s="27" t="s">
        <v>165</v>
      </c>
      <c r="T1381" s="27" t="s">
        <v>165</v>
      </c>
      <c r="U1381" s="27" t="s">
        <v>165</v>
      </c>
      <c r="V1381" s="27" t="s">
        <v>165</v>
      </c>
      <c r="W1381" s="27" t="s">
        <v>165</v>
      </c>
      <c r="X1381" s="27" t="s">
        <v>165</v>
      </c>
      <c r="Y1381" s="27" t="s">
        <v>165</v>
      </c>
      <c r="Z1381" s="27" t="s">
        <v>165</v>
      </c>
      <c r="AA1381" s="27" t="s">
        <v>165</v>
      </c>
      <c r="AB1381" s="27" t="s">
        <v>165</v>
      </c>
      <c r="AC1381" s="27" t="s">
        <v>165</v>
      </c>
      <c r="AD1381" s="27" t="s">
        <v>165</v>
      </c>
      <c r="AE1381" s="27" t="s">
        <v>165</v>
      </c>
      <c r="AF1381" s="27" t="s">
        <v>165</v>
      </c>
      <c r="AG1381" s="27" t="s">
        <v>165</v>
      </c>
      <c r="AH1381" s="27" t="s">
        <v>165</v>
      </c>
      <c r="AI1381" s="27" t="s">
        <v>165</v>
      </c>
      <c r="AJ1381" s="27" t="s">
        <v>165</v>
      </c>
      <c r="AK1381" s="27" t="s">
        <v>165</v>
      </c>
      <c r="AL1381" s="27" t="s">
        <v>165</v>
      </c>
      <c r="AM1381" s="27" t="s">
        <v>165</v>
      </c>
      <c r="AN1381" s="27" t="s">
        <v>165</v>
      </c>
      <c r="AO1381" s="27" t="s">
        <v>165</v>
      </c>
      <c r="AP1381" s="27" t="s">
        <v>165</v>
      </c>
      <c r="AQ1381" s="27" t="s">
        <v>165</v>
      </c>
      <c r="AR1381" s="27" t="s">
        <v>165</v>
      </c>
      <c r="AS1381" s="27" t="s">
        <v>165</v>
      </c>
    </row>
    <row r="1382" spans="1:45" x14ac:dyDescent="0.35">
      <c r="A1382" s="26">
        <v>2018</v>
      </c>
      <c r="B1382" s="26">
        <v>16584</v>
      </c>
      <c r="C1382" s="26" t="s">
        <v>163</v>
      </c>
      <c r="D1382" s="26">
        <v>98</v>
      </c>
      <c r="E1382" s="26" t="s">
        <v>133</v>
      </c>
      <c r="F1382" s="26" t="s">
        <v>156</v>
      </c>
      <c r="G1382" s="26">
        <v>1</v>
      </c>
      <c r="H1382" s="26" t="s">
        <v>165</v>
      </c>
      <c r="I1382" s="26" t="s">
        <v>165</v>
      </c>
      <c r="J1382" s="26" t="s">
        <v>165</v>
      </c>
      <c r="K1382" s="26" t="s">
        <v>165</v>
      </c>
      <c r="L1382" s="27" t="s">
        <v>165</v>
      </c>
      <c r="M1382" s="27" t="s">
        <v>165</v>
      </c>
      <c r="N1382" s="27" t="s">
        <v>165</v>
      </c>
      <c r="O1382" s="27" t="s">
        <v>165</v>
      </c>
      <c r="P1382" s="27" t="s">
        <v>165</v>
      </c>
      <c r="Q1382" s="27" t="s">
        <v>165</v>
      </c>
      <c r="R1382" s="27" t="s">
        <v>165</v>
      </c>
      <c r="S1382" s="27" t="s">
        <v>165</v>
      </c>
      <c r="T1382" s="27" t="s">
        <v>165</v>
      </c>
      <c r="U1382" s="27" t="s">
        <v>165</v>
      </c>
      <c r="V1382" s="27" t="s">
        <v>165</v>
      </c>
      <c r="W1382" s="27" t="s">
        <v>165</v>
      </c>
      <c r="X1382" s="27" t="s">
        <v>165</v>
      </c>
      <c r="Y1382" s="27" t="s">
        <v>165</v>
      </c>
      <c r="Z1382" s="27" t="s">
        <v>165</v>
      </c>
      <c r="AA1382" s="27" t="s">
        <v>165</v>
      </c>
      <c r="AB1382" s="27" t="s">
        <v>165</v>
      </c>
      <c r="AC1382" s="27" t="s">
        <v>165</v>
      </c>
      <c r="AD1382" s="27" t="s">
        <v>165</v>
      </c>
      <c r="AE1382" s="27" t="s">
        <v>165</v>
      </c>
      <c r="AF1382" s="27" t="s">
        <v>165</v>
      </c>
      <c r="AG1382" s="27" t="s">
        <v>165</v>
      </c>
      <c r="AH1382" s="27" t="s">
        <v>165</v>
      </c>
      <c r="AI1382" s="27" t="s">
        <v>165</v>
      </c>
      <c r="AJ1382" s="27" t="s">
        <v>165</v>
      </c>
      <c r="AK1382" s="27" t="s">
        <v>165</v>
      </c>
      <c r="AL1382" s="27" t="s">
        <v>165</v>
      </c>
      <c r="AM1382" s="27" t="s">
        <v>165</v>
      </c>
      <c r="AN1382" s="27" t="s">
        <v>165</v>
      </c>
      <c r="AO1382" s="27" t="s">
        <v>165</v>
      </c>
      <c r="AP1382" s="27" t="s">
        <v>165</v>
      </c>
      <c r="AQ1382" s="27" t="s">
        <v>165</v>
      </c>
      <c r="AR1382" s="27" t="s">
        <v>165</v>
      </c>
      <c r="AS1382" s="27" t="s">
        <v>165</v>
      </c>
    </row>
    <row r="1383" spans="1:45" x14ac:dyDescent="0.35">
      <c r="A1383" s="26">
        <v>2018</v>
      </c>
      <c r="B1383" s="26">
        <v>16585</v>
      </c>
      <c r="C1383" s="26" t="s">
        <v>163</v>
      </c>
      <c r="D1383" s="26">
        <v>61</v>
      </c>
      <c r="E1383" s="26" t="s">
        <v>135</v>
      </c>
      <c r="F1383" s="26" t="s">
        <v>156</v>
      </c>
      <c r="G1383" s="26">
        <v>1</v>
      </c>
      <c r="H1383" s="26" t="s">
        <v>165</v>
      </c>
      <c r="I1383" s="26" t="s">
        <v>165</v>
      </c>
      <c r="J1383" s="26" t="s">
        <v>165</v>
      </c>
      <c r="K1383" s="26" t="s">
        <v>165</v>
      </c>
      <c r="L1383" s="27" t="s">
        <v>165</v>
      </c>
      <c r="M1383" s="27" t="s">
        <v>165</v>
      </c>
      <c r="N1383" s="27" t="s">
        <v>165</v>
      </c>
      <c r="O1383" s="27" t="s">
        <v>165</v>
      </c>
      <c r="P1383" s="27" t="s">
        <v>165</v>
      </c>
      <c r="Q1383" s="27" t="s">
        <v>165</v>
      </c>
      <c r="R1383" s="27" t="s">
        <v>165</v>
      </c>
      <c r="S1383" s="27" t="s">
        <v>165</v>
      </c>
      <c r="T1383" s="27" t="s">
        <v>165</v>
      </c>
      <c r="U1383" s="27" t="s">
        <v>165</v>
      </c>
      <c r="V1383" s="27" t="s">
        <v>165</v>
      </c>
      <c r="W1383" s="27" t="s">
        <v>165</v>
      </c>
      <c r="X1383" s="27" t="s">
        <v>165</v>
      </c>
      <c r="Y1383" s="27" t="s">
        <v>165</v>
      </c>
      <c r="Z1383" s="27" t="s">
        <v>165</v>
      </c>
      <c r="AA1383" s="27" t="s">
        <v>165</v>
      </c>
      <c r="AB1383" s="27" t="s">
        <v>165</v>
      </c>
      <c r="AC1383" s="27" t="s">
        <v>165</v>
      </c>
      <c r="AD1383" s="27" t="s">
        <v>165</v>
      </c>
      <c r="AE1383" s="27" t="s">
        <v>165</v>
      </c>
      <c r="AF1383" s="27" t="s">
        <v>165</v>
      </c>
      <c r="AG1383" s="27" t="s">
        <v>165</v>
      </c>
      <c r="AH1383" s="27" t="s">
        <v>165</v>
      </c>
      <c r="AI1383" s="27" t="s">
        <v>165</v>
      </c>
      <c r="AJ1383" s="27" t="s">
        <v>165</v>
      </c>
      <c r="AK1383" s="27" t="s">
        <v>165</v>
      </c>
      <c r="AL1383" s="27" t="s">
        <v>165</v>
      </c>
      <c r="AM1383" s="27" t="s">
        <v>165</v>
      </c>
      <c r="AN1383" s="27" t="s">
        <v>165</v>
      </c>
      <c r="AO1383" s="27" t="s">
        <v>165</v>
      </c>
      <c r="AP1383" s="27" t="s">
        <v>165</v>
      </c>
      <c r="AQ1383" s="27" t="s">
        <v>165</v>
      </c>
      <c r="AR1383" s="27" t="s">
        <v>165</v>
      </c>
      <c r="AS1383" s="27" t="s">
        <v>165</v>
      </c>
    </row>
    <row r="1384" spans="1:45" x14ac:dyDescent="0.35">
      <c r="A1384" s="26">
        <v>2018</v>
      </c>
      <c r="B1384" s="26">
        <v>16586</v>
      </c>
      <c r="C1384" s="26" t="s">
        <v>163</v>
      </c>
      <c r="D1384" s="26">
        <v>70</v>
      </c>
      <c r="E1384" s="26" t="s">
        <v>71</v>
      </c>
      <c r="F1384" s="26" t="s">
        <v>156</v>
      </c>
      <c r="G1384" s="26">
        <v>1</v>
      </c>
      <c r="H1384" s="26" t="s">
        <v>165</v>
      </c>
      <c r="I1384" s="26" t="s">
        <v>165</v>
      </c>
      <c r="J1384" s="26" t="s">
        <v>165</v>
      </c>
      <c r="K1384" s="26" t="s">
        <v>165</v>
      </c>
      <c r="L1384" s="27" t="s">
        <v>165</v>
      </c>
      <c r="M1384" s="27" t="s">
        <v>165</v>
      </c>
      <c r="N1384" s="27" t="s">
        <v>165</v>
      </c>
      <c r="O1384" s="27" t="s">
        <v>165</v>
      </c>
      <c r="P1384" s="27" t="s">
        <v>165</v>
      </c>
      <c r="Q1384" s="27" t="s">
        <v>165</v>
      </c>
      <c r="R1384" s="27" t="s">
        <v>165</v>
      </c>
      <c r="S1384" s="27" t="s">
        <v>165</v>
      </c>
      <c r="T1384" s="27" t="s">
        <v>165</v>
      </c>
      <c r="U1384" s="27" t="s">
        <v>165</v>
      </c>
      <c r="V1384" s="27" t="s">
        <v>165</v>
      </c>
      <c r="W1384" s="27" t="s">
        <v>165</v>
      </c>
      <c r="X1384" s="27" t="s">
        <v>165</v>
      </c>
      <c r="Y1384" s="27" t="s">
        <v>165</v>
      </c>
      <c r="Z1384" s="27" t="s">
        <v>165</v>
      </c>
      <c r="AA1384" s="27" t="s">
        <v>165</v>
      </c>
      <c r="AB1384" s="27" t="s">
        <v>165</v>
      </c>
      <c r="AC1384" s="27" t="s">
        <v>165</v>
      </c>
      <c r="AD1384" s="27" t="s">
        <v>165</v>
      </c>
      <c r="AE1384" s="27" t="s">
        <v>165</v>
      </c>
      <c r="AF1384" s="27" t="s">
        <v>165</v>
      </c>
      <c r="AG1384" s="27" t="s">
        <v>165</v>
      </c>
      <c r="AH1384" s="27" t="s">
        <v>165</v>
      </c>
      <c r="AI1384" s="27" t="s">
        <v>165</v>
      </c>
      <c r="AJ1384" s="27" t="s">
        <v>165</v>
      </c>
      <c r="AK1384" s="27" t="s">
        <v>165</v>
      </c>
      <c r="AL1384" s="27" t="s">
        <v>165</v>
      </c>
      <c r="AM1384" s="27" t="s">
        <v>165</v>
      </c>
      <c r="AN1384" s="27" t="s">
        <v>165</v>
      </c>
      <c r="AO1384" s="27" t="s">
        <v>165</v>
      </c>
      <c r="AP1384" s="27" t="s">
        <v>165</v>
      </c>
      <c r="AQ1384" s="27" t="s">
        <v>165</v>
      </c>
      <c r="AR1384" s="27" t="s">
        <v>165</v>
      </c>
      <c r="AS1384" s="27" t="s">
        <v>165</v>
      </c>
    </row>
    <row r="1385" spans="1:45" x14ac:dyDescent="0.35">
      <c r="A1385" s="26">
        <v>2018</v>
      </c>
      <c r="B1385" s="26">
        <v>16587</v>
      </c>
      <c r="C1385" s="26" t="s">
        <v>163</v>
      </c>
      <c r="D1385" s="26">
        <v>73</v>
      </c>
      <c r="E1385" s="26" t="s">
        <v>88</v>
      </c>
      <c r="F1385" s="26" t="s">
        <v>156</v>
      </c>
      <c r="G1385" s="26">
        <v>1</v>
      </c>
      <c r="H1385" s="26" t="s">
        <v>165</v>
      </c>
      <c r="I1385" s="26" t="s">
        <v>165</v>
      </c>
      <c r="J1385" s="26" t="s">
        <v>165</v>
      </c>
      <c r="K1385" s="26" t="s">
        <v>165</v>
      </c>
      <c r="L1385" s="27" t="s">
        <v>165</v>
      </c>
      <c r="M1385" s="27" t="s">
        <v>165</v>
      </c>
      <c r="N1385" s="27" t="s">
        <v>165</v>
      </c>
      <c r="O1385" s="27" t="s">
        <v>165</v>
      </c>
      <c r="P1385" s="27" t="s">
        <v>165</v>
      </c>
      <c r="Q1385" s="27" t="s">
        <v>165</v>
      </c>
      <c r="R1385" s="27" t="s">
        <v>165</v>
      </c>
      <c r="S1385" s="27" t="s">
        <v>165</v>
      </c>
      <c r="T1385" s="27" t="s">
        <v>165</v>
      </c>
      <c r="U1385" s="27" t="s">
        <v>165</v>
      </c>
      <c r="V1385" s="27" t="s">
        <v>165</v>
      </c>
      <c r="W1385" s="27" t="s">
        <v>165</v>
      </c>
      <c r="X1385" s="27" t="s">
        <v>165</v>
      </c>
      <c r="Y1385" s="27" t="s">
        <v>165</v>
      </c>
      <c r="Z1385" s="27" t="s">
        <v>165</v>
      </c>
      <c r="AA1385" s="27" t="s">
        <v>165</v>
      </c>
      <c r="AB1385" s="27" t="s">
        <v>165</v>
      </c>
      <c r="AC1385" s="27" t="s">
        <v>165</v>
      </c>
      <c r="AD1385" s="27" t="s">
        <v>165</v>
      </c>
      <c r="AE1385" s="27" t="s">
        <v>165</v>
      </c>
      <c r="AF1385" s="27" t="s">
        <v>165</v>
      </c>
      <c r="AG1385" s="27" t="s">
        <v>165</v>
      </c>
      <c r="AH1385" s="27" t="s">
        <v>165</v>
      </c>
      <c r="AI1385" s="27" t="s">
        <v>165</v>
      </c>
      <c r="AJ1385" s="27" t="s">
        <v>165</v>
      </c>
      <c r="AK1385" s="27" t="s">
        <v>165</v>
      </c>
      <c r="AL1385" s="27" t="s">
        <v>165</v>
      </c>
      <c r="AM1385" s="27" t="s">
        <v>165</v>
      </c>
      <c r="AN1385" s="27" t="s">
        <v>165</v>
      </c>
      <c r="AO1385" s="27" t="s">
        <v>165</v>
      </c>
      <c r="AP1385" s="27" t="s">
        <v>165</v>
      </c>
      <c r="AQ1385" s="27" t="s">
        <v>165</v>
      </c>
      <c r="AR1385" s="27" t="s">
        <v>165</v>
      </c>
      <c r="AS1385" s="27" t="s">
        <v>165</v>
      </c>
    </row>
    <row r="1386" spans="1:45" x14ac:dyDescent="0.35">
      <c r="A1386" s="26">
        <v>2018</v>
      </c>
      <c r="B1386" s="26">
        <v>16588</v>
      </c>
      <c r="C1386" s="26" t="s">
        <v>163</v>
      </c>
      <c r="D1386" s="26">
        <v>107</v>
      </c>
      <c r="E1386" s="26" t="s">
        <v>34</v>
      </c>
      <c r="F1386" s="26" t="s">
        <v>156</v>
      </c>
      <c r="G1386" s="26">
        <v>1</v>
      </c>
      <c r="H1386" s="26" t="s">
        <v>165</v>
      </c>
      <c r="I1386" s="26" t="s">
        <v>165</v>
      </c>
      <c r="J1386" s="26" t="s">
        <v>165</v>
      </c>
      <c r="K1386" s="26" t="s">
        <v>165</v>
      </c>
      <c r="L1386" s="27" t="s">
        <v>165</v>
      </c>
      <c r="M1386" s="27" t="s">
        <v>165</v>
      </c>
      <c r="N1386" s="27" t="s">
        <v>165</v>
      </c>
      <c r="O1386" s="27" t="s">
        <v>165</v>
      </c>
      <c r="P1386" s="27" t="s">
        <v>165</v>
      </c>
      <c r="Q1386" s="27" t="s">
        <v>165</v>
      </c>
      <c r="R1386" s="27" t="s">
        <v>165</v>
      </c>
      <c r="S1386" s="27" t="s">
        <v>165</v>
      </c>
      <c r="T1386" s="27" t="s">
        <v>165</v>
      </c>
      <c r="U1386" s="27" t="s">
        <v>165</v>
      </c>
      <c r="V1386" s="27" t="s">
        <v>165</v>
      </c>
      <c r="W1386" s="27" t="s">
        <v>165</v>
      </c>
      <c r="X1386" s="27" t="s">
        <v>165</v>
      </c>
      <c r="Y1386" s="27" t="s">
        <v>165</v>
      </c>
      <c r="Z1386" s="27" t="s">
        <v>165</v>
      </c>
      <c r="AA1386" s="27" t="s">
        <v>165</v>
      </c>
      <c r="AB1386" s="27" t="s">
        <v>165</v>
      </c>
      <c r="AC1386" s="27" t="s">
        <v>165</v>
      </c>
      <c r="AD1386" s="27" t="s">
        <v>165</v>
      </c>
      <c r="AE1386" s="27" t="s">
        <v>165</v>
      </c>
      <c r="AF1386" s="27" t="s">
        <v>165</v>
      </c>
      <c r="AG1386" s="27" t="s">
        <v>165</v>
      </c>
      <c r="AH1386" s="27" t="s">
        <v>165</v>
      </c>
      <c r="AI1386" s="27" t="s">
        <v>165</v>
      </c>
      <c r="AJ1386" s="27" t="s">
        <v>165</v>
      </c>
      <c r="AK1386" s="27" t="s">
        <v>165</v>
      </c>
      <c r="AL1386" s="27" t="s">
        <v>165</v>
      </c>
      <c r="AM1386" s="27" t="s">
        <v>165</v>
      </c>
      <c r="AN1386" s="27" t="s">
        <v>165</v>
      </c>
      <c r="AO1386" s="27" t="s">
        <v>165</v>
      </c>
      <c r="AP1386" s="27" t="s">
        <v>165</v>
      </c>
      <c r="AQ1386" s="27" t="s">
        <v>165</v>
      </c>
      <c r="AR1386" s="27" t="s">
        <v>165</v>
      </c>
      <c r="AS1386" s="27" t="s">
        <v>165</v>
      </c>
    </row>
    <row r="1387" spans="1:45" x14ac:dyDescent="0.35">
      <c r="A1387" s="26">
        <v>2018</v>
      </c>
      <c r="B1387" s="26">
        <v>16589</v>
      </c>
      <c r="C1387" s="26" t="s">
        <v>163</v>
      </c>
      <c r="D1387" s="26">
        <v>43</v>
      </c>
      <c r="E1387" s="26" t="s">
        <v>134</v>
      </c>
      <c r="F1387" s="26" t="s">
        <v>156</v>
      </c>
      <c r="G1387" s="26">
        <v>1</v>
      </c>
      <c r="H1387" s="26" t="s">
        <v>165</v>
      </c>
      <c r="I1387" s="26" t="s">
        <v>165</v>
      </c>
      <c r="J1387" s="26" t="s">
        <v>165</v>
      </c>
      <c r="K1387" s="26" t="s">
        <v>165</v>
      </c>
      <c r="L1387" s="27" t="s">
        <v>165</v>
      </c>
      <c r="M1387" s="27" t="s">
        <v>165</v>
      </c>
      <c r="N1387" s="27" t="s">
        <v>165</v>
      </c>
      <c r="O1387" s="27" t="s">
        <v>165</v>
      </c>
      <c r="P1387" s="27" t="s">
        <v>165</v>
      </c>
      <c r="Q1387" s="27" t="s">
        <v>165</v>
      </c>
      <c r="R1387" s="27" t="s">
        <v>165</v>
      </c>
      <c r="S1387" s="27" t="s">
        <v>165</v>
      </c>
      <c r="T1387" s="27" t="s">
        <v>165</v>
      </c>
      <c r="U1387" s="27" t="s">
        <v>165</v>
      </c>
      <c r="V1387" s="27" t="s">
        <v>165</v>
      </c>
      <c r="W1387" s="27" t="s">
        <v>165</v>
      </c>
      <c r="X1387" s="27" t="s">
        <v>165</v>
      </c>
      <c r="Y1387" s="27" t="s">
        <v>165</v>
      </c>
      <c r="Z1387" s="27" t="s">
        <v>165</v>
      </c>
      <c r="AA1387" s="27" t="s">
        <v>165</v>
      </c>
      <c r="AB1387" s="27" t="s">
        <v>165</v>
      </c>
      <c r="AC1387" s="27" t="s">
        <v>165</v>
      </c>
      <c r="AD1387" s="27" t="s">
        <v>165</v>
      </c>
      <c r="AE1387" s="27" t="s">
        <v>165</v>
      </c>
      <c r="AF1387" s="27" t="s">
        <v>165</v>
      </c>
      <c r="AG1387" s="27" t="s">
        <v>165</v>
      </c>
      <c r="AH1387" s="27" t="s">
        <v>165</v>
      </c>
      <c r="AI1387" s="27" t="s">
        <v>165</v>
      </c>
      <c r="AJ1387" s="27" t="s">
        <v>165</v>
      </c>
      <c r="AK1387" s="27" t="s">
        <v>165</v>
      </c>
      <c r="AL1387" s="27" t="s">
        <v>165</v>
      </c>
      <c r="AM1387" s="27" t="s">
        <v>165</v>
      </c>
      <c r="AN1387" s="27" t="s">
        <v>165</v>
      </c>
      <c r="AO1387" s="27" t="s">
        <v>165</v>
      </c>
      <c r="AP1387" s="27" t="s">
        <v>165</v>
      </c>
      <c r="AQ1387" s="27" t="s">
        <v>165</v>
      </c>
      <c r="AR1387" s="27" t="s">
        <v>165</v>
      </c>
      <c r="AS1387" s="27" t="s">
        <v>165</v>
      </c>
    </row>
    <row r="1388" spans="1:45" x14ac:dyDescent="0.35">
      <c r="A1388" s="26">
        <v>2018</v>
      </c>
      <c r="B1388" s="26">
        <v>16590</v>
      </c>
      <c r="C1388" s="26" t="s">
        <v>163</v>
      </c>
      <c r="D1388" s="26">
        <v>9</v>
      </c>
      <c r="E1388" s="26" t="s">
        <v>153</v>
      </c>
      <c r="F1388" s="26" t="s">
        <v>156</v>
      </c>
      <c r="G1388" s="26">
        <v>1</v>
      </c>
      <c r="H1388" s="26" t="s">
        <v>165</v>
      </c>
      <c r="I1388" s="26" t="s">
        <v>165</v>
      </c>
      <c r="J1388" s="26" t="s">
        <v>165</v>
      </c>
      <c r="K1388" s="26" t="s">
        <v>165</v>
      </c>
      <c r="L1388" s="27" t="s">
        <v>165</v>
      </c>
      <c r="M1388" s="27" t="s">
        <v>165</v>
      </c>
      <c r="N1388" s="27" t="s">
        <v>165</v>
      </c>
      <c r="O1388" s="27" t="s">
        <v>165</v>
      </c>
      <c r="P1388" s="27" t="s">
        <v>165</v>
      </c>
      <c r="Q1388" s="27" t="s">
        <v>165</v>
      </c>
      <c r="R1388" s="27" t="s">
        <v>165</v>
      </c>
      <c r="S1388" s="27" t="s">
        <v>165</v>
      </c>
      <c r="T1388" s="27" t="s">
        <v>165</v>
      </c>
      <c r="U1388" s="27" t="s">
        <v>165</v>
      </c>
      <c r="V1388" s="27" t="s">
        <v>165</v>
      </c>
      <c r="W1388" s="27" t="s">
        <v>165</v>
      </c>
      <c r="X1388" s="27" t="s">
        <v>165</v>
      </c>
      <c r="Y1388" s="27" t="s">
        <v>165</v>
      </c>
      <c r="Z1388" s="27" t="s">
        <v>165</v>
      </c>
      <c r="AA1388" s="27" t="s">
        <v>165</v>
      </c>
      <c r="AB1388" s="27" t="s">
        <v>165</v>
      </c>
      <c r="AC1388" s="27" t="s">
        <v>165</v>
      </c>
      <c r="AD1388" s="27" t="s">
        <v>165</v>
      </c>
      <c r="AE1388" s="27" t="s">
        <v>165</v>
      </c>
      <c r="AF1388" s="27" t="s">
        <v>165</v>
      </c>
      <c r="AG1388" s="27" t="s">
        <v>165</v>
      </c>
      <c r="AH1388" s="27" t="s">
        <v>165</v>
      </c>
      <c r="AI1388" s="27" t="s">
        <v>165</v>
      </c>
      <c r="AJ1388" s="27" t="s">
        <v>165</v>
      </c>
      <c r="AK1388" s="27" t="s">
        <v>165</v>
      </c>
      <c r="AL1388" s="27" t="s">
        <v>165</v>
      </c>
      <c r="AM1388" s="27" t="s">
        <v>165</v>
      </c>
      <c r="AN1388" s="27" t="s">
        <v>165</v>
      </c>
      <c r="AO1388" s="27" t="s">
        <v>165</v>
      </c>
      <c r="AP1388" s="27" t="s">
        <v>165</v>
      </c>
      <c r="AQ1388" s="27" t="s">
        <v>165</v>
      </c>
      <c r="AR1388" s="27" t="s">
        <v>165</v>
      </c>
      <c r="AS1388" s="27" t="s">
        <v>165</v>
      </c>
    </row>
    <row r="1389" spans="1:45" x14ac:dyDescent="0.35">
      <c r="A1389" s="26">
        <v>2018</v>
      </c>
      <c r="B1389" s="26">
        <v>16591</v>
      </c>
      <c r="C1389" s="26" t="s">
        <v>163</v>
      </c>
      <c r="D1389" s="26">
        <v>63</v>
      </c>
      <c r="E1389" s="26" t="s">
        <v>125</v>
      </c>
      <c r="F1389" s="26" t="s">
        <v>156</v>
      </c>
      <c r="G1389" s="26">
        <v>1</v>
      </c>
      <c r="H1389" s="26" t="s">
        <v>165</v>
      </c>
      <c r="I1389" s="26" t="s">
        <v>165</v>
      </c>
      <c r="J1389" s="26" t="s">
        <v>165</v>
      </c>
      <c r="K1389" s="26" t="s">
        <v>165</v>
      </c>
      <c r="L1389" s="27" t="s">
        <v>165</v>
      </c>
      <c r="M1389" s="27" t="s">
        <v>165</v>
      </c>
      <c r="N1389" s="27" t="s">
        <v>165</v>
      </c>
      <c r="O1389" s="27" t="s">
        <v>165</v>
      </c>
      <c r="P1389" s="27" t="s">
        <v>165</v>
      </c>
      <c r="Q1389" s="27" t="s">
        <v>165</v>
      </c>
      <c r="R1389" s="27" t="s">
        <v>165</v>
      </c>
      <c r="S1389" s="27" t="s">
        <v>165</v>
      </c>
      <c r="T1389" s="27" t="s">
        <v>165</v>
      </c>
      <c r="U1389" s="27" t="s">
        <v>165</v>
      </c>
      <c r="V1389" s="27" t="s">
        <v>165</v>
      </c>
      <c r="W1389" s="27" t="s">
        <v>165</v>
      </c>
      <c r="X1389" s="27" t="s">
        <v>165</v>
      </c>
      <c r="Y1389" s="27" t="s">
        <v>165</v>
      </c>
      <c r="Z1389" s="27" t="s">
        <v>165</v>
      </c>
      <c r="AA1389" s="27" t="s">
        <v>165</v>
      </c>
      <c r="AB1389" s="27" t="s">
        <v>165</v>
      </c>
      <c r="AC1389" s="27" t="s">
        <v>165</v>
      </c>
      <c r="AD1389" s="27" t="s">
        <v>165</v>
      </c>
      <c r="AE1389" s="27" t="s">
        <v>165</v>
      </c>
      <c r="AF1389" s="27" t="s">
        <v>165</v>
      </c>
      <c r="AG1389" s="27" t="s">
        <v>165</v>
      </c>
      <c r="AH1389" s="27" t="s">
        <v>165</v>
      </c>
      <c r="AI1389" s="27" t="s">
        <v>165</v>
      </c>
      <c r="AJ1389" s="27" t="s">
        <v>165</v>
      </c>
      <c r="AK1389" s="27" t="s">
        <v>165</v>
      </c>
      <c r="AL1389" s="27" t="s">
        <v>165</v>
      </c>
      <c r="AM1389" s="27" t="s">
        <v>165</v>
      </c>
      <c r="AN1389" s="27" t="s">
        <v>165</v>
      </c>
      <c r="AO1389" s="27" t="s">
        <v>165</v>
      </c>
      <c r="AP1389" s="27" t="s">
        <v>165</v>
      </c>
      <c r="AQ1389" s="27" t="s">
        <v>165</v>
      </c>
      <c r="AR1389" s="27" t="s">
        <v>165</v>
      </c>
      <c r="AS1389" s="27" t="s">
        <v>165</v>
      </c>
    </row>
    <row r="1390" spans="1:45" x14ac:dyDescent="0.35">
      <c r="A1390" s="26">
        <v>2018</v>
      </c>
      <c r="B1390" s="26">
        <v>16592</v>
      </c>
      <c r="C1390" s="26" t="s">
        <v>163</v>
      </c>
      <c r="D1390" s="26">
        <v>29</v>
      </c>
      <c r="E1390" s="26" t="s">
        <v>16</v>
      </c>
      <c r="F1390" s="26" t="s">
        <v>156</v>
      </c>
      <c r="G1390" s="26">
        <v>1</v>
      </c>
      <c r="H1390" s="26" t="s">
        <v>165</v>
      </c>
      <c r="I1390" s="26" t="s">
        <v>165</v>
      </c>
      <c r="J1390" s="26" t="s">
        <v>165</v>
      </c>
      <c r="K1390" s="26" t="s">
        <v>165</v>
      </c>
      <c r="L1390" s="27" t="s">
        <v>165</v>
      </c>
      <c r="M1390" s="27" t="s">
        <v>165</v>
      </c>
      <c r="N1390" s="27" t="s">
        <v>165</v>
      </c>
      <c r="O1390" s="27" t="s">
        <v>165</v>
      </c>
      <c r="P1390" s="27" t="s">
        <v>165</v>
      </c>
      <c r="Q1390" s="27" t="s">
        <v>165</v>
      </c>
      <c r="R1390" s="27" t="s">
        <v>165</v>
      </c>
      <c r="S1390" s="27" t="s">
        <v>165</v>
      </c>
      <c r="T1390" s="27" t="s">
        <v>165</v>
      </c>
      <c r="U1390" s="27" t="s">
        <v>165</v>
      </c>
      <c r="V1390" s="27" t="s">
        <v>165</v>
      </c>
      <c r="W1390" s="27" t="s">
        <v>165</v>
      </c>
      <c r="X1390" s="27" t="s">
        <v>165</v>
      </c>
      <c r="Y1390" s="27" t="s">
        <v>165</v>
      </c>
      <c r="Z1390" s="27" t="s">
        <v>165</v>
      </c>
      <c r="AA1390" s="27" t="s">
        <v>165</v>
      </c>
      <c r="AB1390" s="27" t="s">
        <v>165</v>
      </c>
      <c r="AC1390" s="27" t="s">
        <v>165</v>
      </c>
      <c r="AD1390" s="27" t="s">
        <v>165</v>
      </c>
      <c r="AE1390" s="27" t="s">
        <v>165</v>
      </c>
      <c r="AF1390" s="27" t="s">
        <v>165</v>
      </c>
      <c r="AG1390" s="27" t="s">
        <v>165</v>
      </c>
      <c r="AH1390" s="27" t="s">
        <v>165</v>
      </c>
      <c r="AI1390" s="27" t="s">
        <v>165</v>
      </c>
      <c r="AJ1390" s="27" t="s">
        <v>165</v>
      </c>
      <c r="AK1390" s="27" t="s">
        <v>165</v>
      </c>
      <c r="AL1390" s="27" t="s">
        <v>165</v>
      </c>
      <c r="AM1390" s="27" t="s">
        <v>165</v>
      </c>
      <c r="AN1390" s="27" t="s">
        <v>165</v>
      </c>
      <c r="AO1390" s="27" t="s">
        <v>165</v>
      </c>
      <c r="AP1390" s="27" t="s">
        <v>165</v>
      </c>
      <c r="AQ1390" s="27" t="s">
        <v>165</v>
      </c>
      <c r="AR1390" s="27" t="s">
        <v>165</v>
      </c>
      <c r="AS1390" s="27" t="s">
        <v>165</v>
      </c>
    </row>
    <row r="1391" spans="1:45" x14ac:dyDescent="0.35">
      <c r="A1391" s="26">
        <v>2018</v>
      </c>
      <c r="B1391" s="26">
        <v>16593</v>
      </c>
      <c r="C1391" s="26" t="s">
        <v>163</v>
      </c>
      <c r="D1391" s="26">
        <v>66</v>
      </c>
      <c r="E1391" s="26" t="s">
        <v>73</v>
      </c>
      <c r="F1391" s="26" t="s">
        <v>156</v>
      </c>
      <c r="G1391" s="26">
        <v>1</v>
      </c>
      <c r="H1391" s="26" t="s">
        <v>165</v>
      </c>
      <c r="I1391" s="26" t="s">
        <v>165</v>
      </c>
      <c r="J1391" s="26" t="s">
        <v>165</v>
      </c>
      <c r="K1391" s="26" t="s">
        <v>165</v>
      </c>
      <c r="L1391" s="27" t="s">
        <v>165</v>
      </c>
      <c r="M1391" s="27" t="s">
        <v>165</v>
      </c>
      <c r="N1391" s="27" t="s">
        <v>165</v>
      </c>
      <c r="O1391" s="27" t="s">
        <v>165</v>
      </c>
      <c r="P1391" s="27" t="s">
        <v>165</v>
      </c>
      <c r="Q1391" s="27" t="s">
        <v>165</v>
      </c>
      <c r="R1391" s="27" t="s">
        <v>165</v>
      </c>
      <c r="S1391" s="27" t="s">
        <v>165</v>
      </c>
      <c r="T1391" s="27" t="s">
        <v>165</v>
      </c>
      <c r="U1391" s="27" t="s">
        <v>165</v>
      </c>
      <c r="V1391" s="27" t="s">
        <v>165</v>
      </c>
      <c r="W1391" s="27" t="s">
        <v>165</v>
      </c>
      <c r="X1391" s="27" t="s">
        <v>165</v>
      </c>
      <c r="Y1391" s="27" t="s">
        <v>165</v>
      </c>
      <c r="Z1391" s="27" t="s">
        <v>165</v>
      </c>
      <c r="AA1391" s="27" t="s">
        <v>165</v>
      </c>
      <c r="AB1391" s="27" t="s">
        <v>165</v>
      </c>
      <c r="AC1391" s="27" t="s">
        <v>165</v>
      </c>
      <c r="AD1391" s="27" t="s">
        <v>165</v>
      </c>
      <c r="AE1391" s="27" t="s">
        <v>165</v>
      </c>
      <c r="AF1391" s="27" t="s">
        <v>165</v>
      </c>
      <c r="AG1391" s="27" t="s">
        <v>165</v>
      </c>
      <c r="AH1391" s="27" t="s">
        <v>165</v>
      </c>
      <c r="AI1391" s="27" t="s">
        <v>165</v>
      </c>
      <c r="AJ1391" s="27" t="s">
        <v>165</v>
      </c>
      <c r="AK1391" s="27" t="s">
        <v>165</v>
      </c>
      <c r="AL1391" s="27" t="s">
        <v>165</v>
      </c>
      <c r="AM1391" s="27" t="s">
        <v>165</v>
      </c>
      <c r="AN1391" s="27" t="s">
        <v>165</v>
      </c>
      <c r="AO1391" s="27" t="s">
        <v>165</v>
      </c>
      <c r="AP1391" s="27" t="s">
        <v>165</v>
      </c>
      <c r="AQ1391" s="27" t="s">
        <v>165</v>
      </c>
      <c r="AR1391" s="27" t="s">
        <v>165</v>
      </c>
      <c r="AS1391" s="27" t="s">
        <v>165</v>
      </c>
    </row>
    <row r="1392" spans="1:45" x14ac:dyDescent="0.35">
      <c r="A1392" s="26">
        <v>2018</v>
      </c>
      <c r="B1392" s="26">
        <v>16594</v>
      </c>
      <c r="C1392" s="26" t="s">
        <v>163</v>
      </c>
      <c r="D1392" s="26">
        <v>97</v>
      </c>
      <c r="E1392" s="26" t="s">
        <v>63</v>
      </c>
      <c r="F1392" s="26" t="s">
        <v>156</v>
      </c>
      <c r="G1392" s="26">
        <v>1</v>
      </c>
      <c r="H1392" s="26" t="s">
        <v>165</v>
      </c>
      <c r="I1392" s="26" t="s">
        <v>165</v>
      </c>
      <c r="J1392" s="26" t="s">
        <v>165</v>
      </c>
      <c r="K1392" s="26" t="s">
        <v>165</v>
      </c>
      <c r="L1392" s="27" t="s">
        <v>165</v>
      </c>
      <c r="M1392" s="27" t="s">
        <v>165</v>
      </c>
      <c r="N1392" s="27" t="s">
        <v>165</v>
      </c>
      <c r="O1392" s="27" t="s">
        <v>165</v>
      </c>
      <c r="P1392" s="27" t="s">
        <v>165</v>
      </c>
      <c r="Q1392" s="27" t="s">
        <v>165</v>
      </c>
      <c r="R1392" s="27" t="s">
        <v>165</v>
      </c>
      <c r="S1392" s="27" t="s">
        <v>165</v>
      </c>
      <c r="T1392" s="27" t="s">
        <v>165</v>
      </c>
      <c r="U1392" s="27" t="s">
        <v>165</v>
      </c>
      <c r="V1392" s="27" t="s">
        <v>165</v>
      </c>
      <c r="W1392" s="27" t="s">
        <v>165</v>
      </c>
      <c r="X1392" s="27" t="s">
        <v>165</v>
      </c>
      <c r="Y1392" s="27" t="s">
        <v>165</v>
      </c>
      <c r="Z1392" s="27" t="s">
        <v>165</v>
      </c>
      <c r="AA1392" s="27" t="s">
        <v>165</v>
      </c>
      <c r="AB1392" s="27" t="s">
        <v>165</v>
      </c>
      <c r="AC1392" s="27" t="s">
        <v>165</v>
      </c>
      <c r="AD1392" s="27" t="s">
        <v>165</v>
      </c>
      <c r="AE1392" s="27" t="s">
        <v>165</v>
      </c>
      <c r="AF1392" s="27" t="s">
        <v>165</v>
      </c>
      <c r="AG1392" s="27" t="s">
        <v>165</v>
      </c>
      <c r="AH1392" s="27" t="s">
        <v>165</v>
      </c>
      <c r="AI1392" s="27" t="s">
        <v>165</v>
      </c>
      <c r="AJ1392" s="27" t="s">
        <v>165</v>
      </c>
      <c r="AK1392" s="27" t="s">
        <v>165</v>
      </c>
      <c r="AL1392" s="27" t="s">
        <v>165</v>
      </c>
      <c r="AM1392" s="27" t="s">
        <v>165</v>
      </c>
      <c r="AN1392" s="27" t="s">
        <v>165</v>
      </c>
      <c r="AO1392" s="27" t="s">
        <v>165</v>
      </c>
      <c r="AP1392" s="27" t="s">
        <v>165</v>
      </c>
      <c r="AQ1392" s="27" t="s">
        <v>165</v>
      </c>
      <c r="AR1392" s="27" t="s">
        <v>165</v>
      </c>
      <c r="AS1392" s="27" t="s">
        <v>165</v>
      </c>
    </row>
    <row r="1393" spans="1:45" x14ac:dyDescent="0.35">
      <c r="A1393" s="26">
        <v>2018</v>
      </c>
      <c r="B1393" s="26">
        <v>16595</v>
      </c>
      <c r="C1393" s="26" t="s">
        <v>163</v>
      </c>
      <c r="D1393" s="26">
        <v>102</v>
      </c>
      <c r="E1393" s="26" t="s">
        <v>27</v>
      </c>
      <c r="F1393" s="26" t="s">
        <v>156</v>
      </c>
      <c r="G1393" s="26">
        <v>1</v>
      </c>
      <c r="H1393" s="26" t="s">
        <v>165</v>
      </c>
      <c r="I1393" s="26" t="s">
        <v>165</v>
      </c>
      <c r="J1393" s="26" t="s">
        <v>165</v>
      </c>
      <c r="K1393" s="26" t="s">
        <v>165</v>
      </c>
      <c r="L1393" s="27" t="s">
        <v>165</v>
      </c>
      <c r="M1393" s="27" t="s">
        <v>165</v>
      </c>
      <c r="N1393" s="27" t="s">
        <v>165</v>
      </c>
      <c r="O1393" s="27" t="s">
        <v>165</v>
      </c>
      <c r="P1393" s="27" t="s">
        <v>165</v>
      </c>
      <c r="Q1393" s="27" t="s">
        <v>165</v>
      </c>
      <c r="R1393" s="27" t="s">
        <v>165</v>
      </c>
      <c r="S1393" s="27" t="s">
        <v>165</v>
      </c>
      <c r="T1393" s="27" t="s">
        <v>165</v>
      </c>
      <c r="U1393" s="27" t="s">
        <v>165</v>
      </c>
      <c r="V1393" s="27" t="s">
        <v>165</v>
      </c>
      <c r="W1393" s="27" t="s">
        <v>165</v>
      </c>
      <c r="X1393" s="27" t="s">
        <v>165</v>
      </c>
      <c r="Y1393" s="27" t="s">
        <v>165</v>
      </c>
      <c r="Z1393" s="27" t="s">
        <v>165</v>
      </c>
      <c r="AA1393" s="27" t="s">
        <v>165</v>
      </c>
      <c r="AB1393" s="27" t="s">
        <v>165</v>
      </c>
      <c r="AC1393" s="27" t="s">
        <v>165</v>
      </c>
      <c r="AD1393" s="27" t="s">
        <v>165</v>
      </c>
      <c r="AE1393" s="27" t="s">
        <v>165</v>
      </c>
      <c r="AF1393" s="27" t="s">
        <v>165</v>
      </c>
      <c r="AG1393" s="27" t="s">
        <v>165</v>
      </c>
      <c r="AH1393" s="27" t="s">
        <v>165</v>
      </c>
      <c r="AI1393" s="27" t="s">
        <v>165</v>
      </c>
      <c r="AJ1393" s="27" t="s">
        <v>165</v>
      </c>
      <c r="AK1393" s="27" t="s">
        <v>165</v>
      </c>
      <c r="AL1393" s="27" t="s">
        <v>165</v>
      </c>
      <c r="AM1393" s="27" t="s">
        <v>165</v>
      </c>
      <c r="AN1393" s="27" t="s">
        <v>165</v>
      </c>
      <c r="AO1393" s="27" t="s">
        <v>165</v>
      </c>
      <c r="AP1393" s="27" t="s">
        <v>165</v>
      </c>
      <c r="AQ1393" s="27" t="s">
        <v>165</v>
      </c>
      <c r="AR1393" s="27" t="s">
        <v>165</v>
      </c>
      <c r="AS1393" s="27" t="s">
        <v>165</v>
      </c>
    </row>
    <row r="1394" spans="1:45" x14ac:dyDescent="0.35">
      <c r="A1394" s="26">
        <v>2018</v>
      </c>
      <c r="B1394" s="26">
        <v>16596</v>
      </c>
      <c r="C1394" s="26" t="s">
        <v>163</v>
      </c>
      <c r="D1394" s="26">
        <v>103</v>
      </c>
      <c r="E1394" s="26" t="s">
        <v>112</v>
      </c>
      <c r="F1394" s="26" t="s">
        <v>156</v>
      </c>
      <c r="G1394" s="26">
        <v>1</v>
      </c>
      <c r="H1394" s="26" t="s">
        <v>165</v>
      </c>
      <c r="I1394" s="26" t="s">
        <v>165</v>
      </c>
      <c r="J1394" s="26" t="s">
        <v>165</v>
      </c>
      <c r="K1394" s="26" t="s">
        <v>165</v>
      </c>
      <c r="L1394" s="27" t="s">
        <v>165</v>
      </c>
      <c r="M1394" s="27" t="s">
        <v>165</v>
      </c>
      <c r="N1394" s="27" t="s">
        <v>165</v>
      </c>
      <c r="O1394" s="27" t="s">
        <v>165</v>
      </c>
      <c r="P1394" s="27" t="s">
        <v>165</v>
      </c>
      <c r="Q1394" s="27" t="s">
        <v>165</v>
      </c>
      <c r="R1394" s="27" t="s">
        <v>165</v>
      </c>
      <c r="S1394" s="27" t="s">
        <v>165</v>
      </c>
      <c r="T1394" s="27" t="s">
        <v>165</v>
      </c>
      <c r="U1394" s="27" t="s">
        <v>165</v>
      </c>
      <c r="V1394" s="27" t="s">
        <v>165</v>
      </c>
      <c r="W1394" s="27" t="s">
        <v>165</v>
      </c>
      <c r="X1394" s="27" t="s">
        <v>165</v>
      </c>
      <c r="Y1394" s="27" t="s">
        <v>165</v>
      </c>
      <c r="Z1394" s="27" t="s">
        <v>165</v>
      </c>
      <c r="AA1394" s="27" t="s">
        <v>165</v>
      </c>
      <c r="AB1394" s="27" t="s">
        <v>165</v>
      </c>
      <c r="AC1394" s="27" t="s">
        <v>165</v>
      </c>
      <c r="AD1394" s="27" t="s">
        <v>165</v>
      </c>
      <c r="AE1394" s="27" t="s">
        <v>165</v>
      </c>
      <c r="AF1394" s="27" t="s">
        <v>165</v>
      </c>
      <c r="AG1394" s="27" t="s">
        <v>165</v>
      </c>
      <c r="AH1394" s="27" t="s">
        <v>165</v>
      </c>
      <c r="AI1394" s="27" t="s">
        <v>165</v>
      </c>
      <c r="AJ1394" s="27" t="s">
        <v>165</v>
      </c>
      <c r="AK1394" s="27" t="s">
        <v>165</v>
      </c>
      <c r="AL1394" s="27" t="s">
        <v>165</v>
      </c>
      <c r="AM1394" s="27" t="s">
        <v>165</v>
      </c>
      <c r="AN1394" s="27" t="s">
        <v>165</v>
      </c>
      <c r="AO1394" s="27" t="s">
        <v>165</v>
      </c>
      <c r="AP1394" s="27" t="s">
        <v>165</v>
      </c>
      <c r="AQ1394" s="27" t="s">
        <v>165</v>
      </c>
      <c r="AR1394" s="27" t="s">
        <v>165</v>
      </c>
      <c r="AS1394" s="27" t="s">
        <v>165</v>
      </c>
    </row>
    <row r="1395" spans="1:45" x14ac:dyDescent="0.35">
      <c r="A1395" s="26">
        <v>2018</v>
      </c>
      <c r="B1395" s="26">
        <v>16597</v>
      </c>
      <c r="C1395" s="26" t="s">
        <v>163</v>
      </c>
      <c r="D1395" s="26">
        <v>24</v>
      </c>
      <c r="E1395" s="26" t="s">
        <v>50</v>
      </c>
      <c r="F1395" s="26" t="s">
        <v>156</v>
      </c>
      <c r="G1395" s="26">
        <v>1</v>
      </c>
      <c r="H1395" s="26" t="s">
        <v>165</v>
      </c>
      <c r="I1395" s="26" t="s">
        <v>165</v>
      </c>
      <c r="J1395" s="26" t="s">
        <v>165</v>
      </c>
      <c r="K1395" s="26" t="s">
        <v>165</v>
      </c>
      <c r="L1395" s="27" t="s">
        <v>165</v>
      </c>
      <c r="M1395" s="27" t="s">
        <v>165</v>
      </c>
      <c r="N1395" s="27" t="s">
        <v>165</v>
      </c>
      <c r="O1395" s="27" t="s">
        <v>165</v>
      </c>
      <c r="P1395" s="27" t="s">
        <v>165</v>
      </c>
      <c r="Q1395" s="27" t="s">
        <v>165</v>
      </c>
      <c r="R1395" s="27" t="s">
        <v>165</v>
      </c>
      <c r="S1395" s="27" t="s">
        <v>165</v>
      </c>
      <c r="T1395" s="27" t="s">
        <v>165</v>
      </c>
      <c r="U1395" s="27" t="s">
        <v>165</v>
      </c>
      <c r="V1395" s="27" t="s">
        <v>165</v>
      </c>
      <c r="W1395" s="27" t="s">
        <v>165</v>
      </c>
      <c r="X1395" s="27" t="s">
        <v>165</v>
      </c>
      <c r="Y1395" s="27" t="s">
        <v>165</v>
      </c>
      <c r="Z1395" s="27" t="s">
        <v>165</v>
      </c>
      <c r="AA1395" s="27" t="s">
        <v>165</v>
      </c>
      <c r="AB1395" s="27" t="s">
        <v>165</v>
      </c>
      <c r="AC1395" s="27" t="s">
        <v>165</v>
      </c>
      <c r="AD1395" s="27" t="s">
        <v>165</v>
      </c>
      <c r="AE1395" s="27" t="s">
        <v>165</v>
      </c>
      <c r="AF1395" s="27" t="s">
        <v>165</v>
      </c>
      <c r="AG1395" s="27" t="s">
        <v>165</v>
      </c>
      <c r="AH1395" s="27" t="s">
        <v>165</v>
      </c>
      <c r="AI1395" s="27" t="s">
        <v>165</v>
      </c>
      <c r="AJ1395" s="27" t="s">
        <v>165</v>
      </c>
      <c r="AK1395" s="27" t="s">
        <v>165</v>
      </c>
      <c r="AL1395" s="27" t="s">
        <v>165</v>
      </c>
      <c r="AM1395" s="27" t="s">
        <v>165</v>
      </c>
      <c r="AN1395" s="27" t="s">
        <v>165</v>
      </c>
      <c r="AO1395" s="27" t="s">
        <v>165</v>
      </c>
      <c r="AP1395" s="27" t="s">
        <v>165</v>
      </c>
      <c r="AQ1395" s="27" t="s">
        <v>165</v>
      </c>
      <c r="AR1395" s="27" t="s">
        <v>165</v>
      </c>
      <c r="AS1395" s="27" t="s">
        <v>165</v>
      </c>
    </row>
    <row r="1396" spans="1:45" x14ac:dyDescent="0.35">
      <c r="A1396" s="26">
        <v>2018</v>
      </c>
      <c r="B1396" s="26">
        <v>16598</v>
      </c>
      <c r="C1396" s="26" t="s">
        <v>163</v>
      </c>
      <c r="D1396" s="26">
        <v>4</v>
      </c>
      <c r="E1396" s="26" t="s">
        <v>152</v>
      </c>
      <c r="F1396" s="26" t="s">
        <v>161</v>
      </c>
      <c r="G1396" s="26">
        <v>1</v>
      </c>
      <c r="H1396" s="26" t="s">
        <v>165</v>
      </c>
      <c r="I1396" s="26" t="s">
        <v>165</v>
      </c>
      <c r="J1396" s="26" t="s">
        <v>165</v>
      </c>
      <c r="K1396" s="26" t="s">
        <v>165</v>
      </c>
      <c r="L1396" s="27" t="s">
        <v>165</v>
      </c>
      <c r="M1396" s="27" t="s">
        <v>165</v>
      </c>
      <c r="N1396" s="27" t="s">
        <v>165</v>
      </c>
      <c r="O1396" s="27" t="s">
        <v>165</v>
      </c>
      <c r="P1396" s="27" t="s">
        <v>165</v>
      </c>
      <c r="Q1396" s="27" t="s">
        <v>165</v>
      </c>
      <c r="R1396" s="27" t="s">
        <v>165</v>
      </c>
      <c r="S1396" s="27" t="s">
        <v>165</v>
      </c>
      <c r="T1396" s="27" t="s">
        <v>165</v>
      </c>
      <c r="U1396" s="27" t="s">
        <v>165</v>
      </c>
      <c r="V1396" s="27" t="s">
        <v>165</v>
      </c>
      <c r="W1396" s="27" t="s">
        <v>165</v>
      </c>
      <c r="X1396" s="27" t="s">
        <v>165</v>
      </c>
      <c r="Y1396" s="27" t="s">
        <v>165</v>
      </c>
      <c r="Z1396" s="27" t="s">
        <v>165</v>
      </c>
      <c r="AA1396" s="27" t="s">
        <v>165</v>
      </c>
      <c r="AB1396" s="27" t="s">
        <v>165</v>
      </c>
      <c r="AC1396" s="27" t="s">
        <v>165</v>
      </c>
      <c r="AD1396" s="27" t="s">
        <v>165</v>
      </c>
      <c r="AE1396" s="27" t="s">
        <v>165</v>
      </c>
      <c r="AF1396" s="27" t="s">
        <v>165</v>
      </c>
      <c r="AG1396" s="27" t="s">
        <v>165</v>
      </c>
      <c r="AH1396" s="27" t="s">
        <v>165</v>
      </c>
      <c r="AI1396" s="27" t="s">
        <v>165</v>
      </c>
      <c r="AJ1396" s="27" t="s">
        <v>165</v>
      </c>
      <c r="AK1396" s="27" t="s">
        <v>165</v>
      </c>
      <c r="AL1396" s="27" t="s">
        <v>165</v>
      </c>
      <c r="AM1396" s="27" t="s">
        <v>165</v>
      </c>
      <c r="AN1396" s="27" t="s">
        <v>165</v>
      </c>
      <c r="AO1396" s="27" t="s">
        <v>165</v>
      </c>
      <c r="AP1396" s="27" t="s">
        <v>165</v>
      </c>
      <c r="AQ1396" s="27" t="s">
        <v>165</v>
      </c>
      <c r="AR1396" s="27" t="s">
        <v>165</v>
      </c>
      <c r="AS1396" s="27" t="s">
        <v>165</v>
      </c>
    </row>
    <row r="1397" spans="1:45" x14ac:dyDescent="0.35">
      <c r="A1397" s="26">
        <v>2018</v>
      </c>
      <c r="B1397" s="26">
        <v>16599</v>
      </c>
      <c r="C1397" s="26" t="s">
        <v>163</v>
      </c>
      <c r="D1397" s="26">
        <v>55</v>
      </c>
      <c r="E1397" s="26" t="s">
        <v>13</v>
      </c>
      <c r="F1397" s="26" t="s">
        <v>156</v>
      </c>
      <c r="G1397" s="26">
        <v>1</v>
      </c>
      <c r="H1397" s="26" t="s">
        <v>165</v>
      </c>
      <c r="I1397" s="26" t="s">
        <v>165</v>
      </c>
      <c r="J1397" s="26" t="s">
        <v>165</v>
      </c>
      <c r="K1397" s="26" t="s">
        <v>165</v>
      </c>
      <c r="L1397" s="27" t="s">
        <v>165</v>
      </c>
      <c r="M1397" s="27" t="s">
        <v>165</v>
      </c>
      <c r="N1397" s="27" t="s">
        <v>165</v>
      </c>
      <c r="O1397" s="27" t="s">
        <v>165</v>
      </c>
      <c r="P1397" s="27" t="s">
        <v>165</v>
      </c>
      <c r="Q1397" s="27" t="s">
        <v>165</v>
      </c>
      <c r="R1397" s="27" t="s">
        <v>165</v>
      </c>
      <c r="S1397" s="27" t="s">
        <v>165</v>
      </c>
      <c r="T1397" s="27" t="s">
        <v>165</v>
      </c>
      <c r="U1397" s="27" t="s">
        <v>165</v>
      </c>
      <c r="V1397" s="27" t="s">
        <v>165</v>
      </c>
      <c r="W1397" s="27" t="s">
        <v>165</v>
      </c>
      <c r="X1397" s="27" t="s">
        <v>165</v>
      </c>
      <c r="Y1397" s="27" t="s">
        <v>165</v>
      </c>
      <c r="Z1397" s="27" t="s">
        <v>165</v>
      </c>
      <c r="AA1397" s="27" t="s">
        <v>165</v>
      </c>
      <c r="AB1397" s="27" t="s">
        <v>165</v>
      </c>
      <c r="AC1397" s="27" t="s">
        <v>165</v>
      </c>
      <c r="AD1397" s="27" t="s">
        <v>165</v>
      </c>
      <c r="AE1397" s="27" t="s">
        <v>165</v>
      </c>
      <c r="AF1397" s="27" t="s">
        <v>165</v>
      </c>
      <c r="AG1397" s="27" t="s">
        <v>165</v>
      </c>
      <c r="AH1397" s="27" t="s">
        <v>165</v>
      </c>
      <c r="AI1397" s="27" t="s">
        <v>165</v>
      </c>
      <c r="AJ1397" s="27" t="s">
        <v>165</v>
      </c>
      <c r="AK1397" s="27" t="s">
        <v>165</v>
      </c>
      <c r="AL1397" s="27" t="s">
        <v>165</v>
      </c>
      <c r="AM1397" s="27" t="s">
        <v>165</v>
      </c>
      <c r="AN1397" s="27" t="s">
        <v>165</v>
      </c>
      <c r="AO1397" s="27" t="s">
        <v>165</v>
      </c>
      <c r="AP1397" s="27" t="s">
        <v>165</v>
      </c>
      <c r="AQ1397" s="27" t="s">
        <v>165</v>
      </c>
      <c r="AR1397" s="27" t="s">
        <v>165</v>
      </c>
      <c r="AS1397" s="27" t="s">
        <v>165</v>
      </c>
    </row>
    <row r="1398" spans="1:45" x14ac:dyDescent="0.35">
      <c r="A1398" s="26">
        <v>2018</v>
      </c>
      <c r="B1398" s="26">
        <v>16600</v>
      </c>
      <c r="C1398" s="26" t="s">
        <v>163</v>
      </c>
      <c r="D1398" s="26">
        <v>28</v>
      </c>
      <c r="E1398" s="26" t="s">
        <v>31</v>
      </c>
      <c r="F1398" s="26" t="s">
        <v>156</v>
      </c>
      <c r="G1398" s="26">
        <v>1</v>
      </c>
      <c r="H1398" s="26" t="s">
        <v>165</v>
      </c>
      <c r="I1398" s="26" t="s">
        <v>165</v>
      </c>
      <c r="J1398" s="26" t="s">
        <v>165</v>
      </c>
      <c r="K1398" s="26" t="s">
        <v>165</v>
      </c>
      <c r="L1398" s="27" t="s">
        <v>165</v>
      </c>
      <c r="M1398" s="27" t="s">
        <v>165</v>
      </c>
      <c r="N1398" s="27" t="s">
        <v>165</v>
      </c>
      <c r="O1398" s="27" t="s">
        <v>165</v>
      </c>
      <c r="P1398" s="27" t="s">
        <v>165</v>
      </c>
      <c r="Q1398" s="27" t="s">
        <v>165</v>
      </c>
      <c r="R1398" s="27" t="s">
        <v>165</v>
      </c>
      <c r="S1398" s="27" t="s">
        <v>165</v>
      </c>
      <c r="T1398" s="27" t="s">
        <v>165</v>
      </c>
      <c r="U1398" s="27" t="s">
        <v>165</v>
      </c>
      <c r="V1398" s="27" t="s">
        <v>165</v>
      </c>
      <c r="W1398" s="27" t="s">
        <v>165</v>
      </c>
      <c r="X1398" s="27" t="s">
        <v>165</v>
      </c>
      <c r="Y1398" s="27" t="s">
        <v>165</v>
      </c>
      <c r="Z1398" s="27" t="s">
        <v>165</v>
      </c>
      <c r="AA1398" s="27" t="s">
        <v>165</v>
      </c>
      <c r="AB1398" s="27" t="s">
        <v>165</v>
      </c>
      <c r="AC1398" s="27" t="s">
        <v>165</v>
      </c>
      <c r="AD1398" s="27" t="s">
        <v>165</v>
      </c>
      <c r="AE1398" s="27" t="s">
        <v>165</v>
      </c>
      <c r="AF1398" s="27" t="s">
        <v>165</v>
      </c>
      <c r="AG1398" s="27" t="s">
        <v>165</v>
      </c>
      <c r="AH1398" s="27" t="s">
        <v>165</v>
      </c>
      <c r="AI1398" s="27" t="s">
        <v>165</v>
      </c>
      <c r="AJ1398" s="27" t="s">
        <v>165</v>
      </c>
      <c r="AK1398" s="27" t="s">
        <v>165</v>
      </c>
      <c r="AL1398" s="27" t="s">
        <v>165</v>
      </c>
      <c r="AM1398" s="27" t="s">
        <v>165</v>
      </c>
      <c r="AN1398" s="27" t="s">
        <v>165</v>
      </c>
      <c r="AO1398" s="27" t="s">
        <v>165</v>
      </c>
      <c r="AP1398" s="27" t="s">
        <v>165</v>
      </c>
      <c r="AQ1398" s="27" t="s">
        <v>165</v>
      </c>
      <c r="AR1398" s="27" t="s">
        <v>165</v>
      </c>
      <c r="AS1398" s="27" t="s">
        <v>165</v>
      </c>
    </row>
    <row r="1399" spans="1:45" x14ac:dyDescent="0.35">
      <c r="A1399" s="26">
        <v>2018</v>
      </c>
      <c r="B1399" s="26">
        <v>16601</v>
      </c>
      <c r="C1399" s="26" t="s">
        <v>163</v>
      </c>
      <c r="D1399" s="26">
        <v>112</v>
      </c>
      <c r="E1399" s="26" t="s">
        <v>18</v>
      </c>
      <c r="F1399" s="26" t="s">
        <v>156</v>
      </c>
      <c r="G1399" s="26">
        <v>1</v>
      </c>
      <c r="H1399" s="26" t="s">
        <v>165</v>
      </c>
      <c r="I1399" s="26" t="s">
        <v>165</v>
      </c>
      <c r="J1399" s="26" t="s">
        <v>165</v>
      </c>
      <c r="K1399" s="26" t="s">
        <v>165</v>
      </c>
      <c r="L1399" s="27" t="s">
        <v>165</v>
      </c>
      <c r="M1399" s="27" t="s">
        <v>165</v>
      </c>
      <c r="N1399" s="27" t="s">
        <v>165</v>
      </c>
      <c r="O1399" s="27" t="s">
        <v>165</v>
      </c>
      <c r="P1399" s="27" t="s">
        <v>165</v>
      </c>
      <c r="Q1399" s="27" t="s">
        <v>165</v>
      </c>
      <c r="R1399" s="27" t="s">
        <v>165</v>
      </c>
      <c r="S1399" s="27" t="s">
        <v>165</v>
      </c>
      <c r="T1399" s="27" t="s">
        <v>165</v>
      </c>
      <c r="U1399" s="27" t="s">
        <v>165</v>
      </c>
      <c r="V1399" s="27" t="s">
        <v>165</v>
      </c>
      <c r="W1399" s="27" t="s">
        <v>165</v>
      </c>
      <c r="X1399" s="27" t="s">
        <v>165</v>
      </c>
      <c r="Y1399" s="27" t="s">
        <v>165</v>
      </c>
      <c r="Z1399" s="27" t="s">
        <v>165</v>
      </c>
      <c r="AA1399" s="27" t="s">
        <v>165</v>
      </c>
      <c r="AB1399" s="27" t="s">
        <v>165</v>
      </c>
      <c r="AC1399" s="27" t="s">
        <v>165</v>
      </c>
      <c r="AD1399" s="27" t="s">
        <v>165</v>
      </c>
      <c r="AE1399" s="27" t="s">
        <v>165</v>
      </c>
      <c r="AF1399" s="27" t="s">
        <v>165</v>
      </c>
      <c r="AG1399" s="27" t="s">
        <v>165</v>
      </c>
      <c r="AH1399" s="27" t="s">
        <v>165</v>
      </c>
      <c r="AI1399" s="27" t="s">
        <v>165</v>
      </c>
      <c r="AJ1399" s="27" t="s">
        <v>165</v>
      </c>
      <c r="AK1399" s="27" t="s">
        <v>165</v>
      </c>
      <c r="AL1399" s="27" t="s">
        <v>165</v>
      </c>
      <c r="AM1399" s="27" t="s">
        <v>165</v>
      </c>
      <c r="AN1399" s="27" t="s">
        <v>165</v>
      </c>
      <c r="AO1399" s="27" t="s">
        <v>165</v>
      </c>
      <c r="AP1399" s="27" t="s">
        <v>165</v>
      </c>
      <c r="AQ1399" s="27" t="s">
        <v>165</v>
      </c>
      <c r="AR1399" s="27" t="s">
        <v>165</v>
      </c>
      <c r="AS1399" s="27" t="s">
        <v>165</v>
      </c>
    </row>
    <row r="1400" spans="1:45" x14ac:dyDescent="0.35">
      <c r="A1400" s="26">
        <v>2018</v>
      </c>
      <c r="B1400" s="26">
        <v>16602</v>
      </c>
      <c r="C1400" s="26" t="s">
        <v>163</v>
      </c>
      <c r="D1400" s="26">
        <v>2</v>
      </c>
      <c r="E1400" s="26" t="s">
        <v>145</v>
      </c>
      <c r="F1400" s="26" t="s">
        <v>160</v>
      </c>
      <c r="G1400" s="26">
        <v>1</v>
      </c>
      <c r="H1400" s="26" t="s">
        <v>165</v>
      </c>
      <c r="I1400" s="26" t="s">
        <v>165</v>
      </c>
      <c r="J1400" s="26" t="s">
        <v>165</v>
      </c>
      <c r="K1400" s="26" t="s">
        <v>165</v>
      </c>
      <c r="L1400" s="27" t="s">
        <v>165</v>
      </c>
      <c r="M1400" s="27" t="s">
        <v>165</v>
      </c>
      <c r="N1400" s="27" t="s">
        <v>165</v>
      </c>
      <c r="O1400" s="27" t="s">
        <v>165</v>
      </c>
      <c r="P1400" s="27" t="s">
        <v>165</v>
      </c>
      <c r="Q1400" s="27" t="s">
        <v>165</v>
      </c>
      <c r="R1400" s="27" t="s">
        <v>165</v>
      </c>
      <c r="S1400" s="27" t="s">
        <v>165</v>
      </c>
      <c r="T1400" s="27" t="s">
        <v>165</v>
      </c>
      <c r="U1400" s="27" t="s">
        <v>165</v>
      </c>
      <c r="V1400" s="27" t="s">
        <v>165</v>
      </c>
      <c r="W1400" s="27" t="s">
        <v>165</v>
      </c>
      <c r="X1400" s="27" t="s">
        <v>165</v>
      </c>
      <c r="Y1400" s="27" t="s">
        <v>165</v>
      </c>
      <c r="Z1400" s="27" t="s">
        <v>165</v>
      </c>
      <c r="AA1400" s="27" t="s">
        <v>165</v>
      </c>
      <c r="AB1400" s="27" t="s">
        <v>165</v>
      </c>
      <c r="AC1400" s="27" t="s">
        <v>165</v>
      </c>
      <c r="AD1400" s="27" t="s">
        <v>165</v>
      </c>
      <c r="AE1400" s="27" t="s">
        <v>165</v>
      </c>
      <c r="AF1400" s="27" t="s">
        <v>165</v>
      </c>
      <c r="AG1400" s="27" t="s">
        <v>165</v>
      </c>
      <c r="AH1400" s="27" t="s">
        <v>165</v>
      </c>
      <c r="AI1400" s="27" t="s">
        <v>165</v>
      </c>
      <c r="AJ1400" s="27" t="s">
        <v>165</v>
      </c>
      <c r="AK1400" s="27" t="s">
        <v>165</v>
      </c>
      <c r="AL1400" s="27" t="s">
        <v>165</v>
      </c>
      <c r="AM1400" s="27" t="s">
        <v>165</v>
      </c>
      <c r="AN1400" s="27" t="s">
        <v>165</v>
      </c>
      <c r="AO1400" s="27" t="s">
        <v>165</v>
      </c>
      <c r="AP1400" s="27" t="s">
        <v>165</v>
      </c>
      <c r="AQ1400" s="27" t="s">
        <v>165</v>
      </c>
      <c r="AR1400" s="27" t="s">
        <v>165</v>
      </c>
      <c r="AS1400" s="27" t="s">
        <v>165</v>
      </c>
    </row>
    <row r="1401" spans="1:45" x14ac:dyDescent="0.35">
      <c r="A1401" s="26">
        <v>2018</v>
      </c>
      <c r="B1401" s="26">
        <v>16603</v>
      </c>
      <c r="C1401" s="26" t="s">
        <v>163</v>
      </c>
      <c r="D1401" s="26">
        <v>137</v>
      </c>
      <c r="E1401" s="26" t="s">
        <v>146</v>
      </c>
      <c r="F1401" s="26" t="s">
        <v>156</v>
      </c>
      <c r="G1401" s="26">
        <v>1</v>
      </c>
      <c r="H1401" s="26" t="s">
        <v>165</v>
      </c>
      <c r="I1401" s="26" t="s">
        <v>165</v>
      </c>
      <c r="J1401" s="26" t="s">
        <v>165</v>
      </c>
      <c r="K1401" s="26" t="s">
        <v>165</v>
      </c>
      <c r="L1401" s="27" t="s">
        <v>165</v>
      </c>
      <c r="M1401" s="27" t="s">
        <v>165</v>
      </c>
      <c r="N1401" s="27" t="s">
        <v>165</v>
      </c>
      <c r="O1401" s="27" t="s">
        <v>165</v>
      </c>
      <c r="P1401" s="27" t="s">
        <v>165</v>
      </c>
      <c r="Q1401" s="27" t="s">
        <v>165</v>
      </c>
      <c r="R1401" s="27" t="s">
        <v>165</v>
      </c>
      <c r="S1401" s="27" t="s">
        <v>165</v>
      </c>
      <c r="T1401" s="27" t="s">
        <v>165</v>
      </c>
      <c r="U1401" s="27" t="s">
        <v>165</v>
      </c>
      <c r="V1401" s="27" t="s">
        <v>165</v>
      </c>
      <c r="W1401" s="27" t="s">
        <v>165</v>
      </c>
      <c r="X1401" s="27" t="s">
        <v>165</v>
      </c>
      <c r="Y1401" s="27" t="s">
        <v>165</v>
      </c>
      <c r="Z1401" s="27" t="s">
        <v>165</v>
      </c>
      <c r="AA1401" s="27" t="s">
        <v>165</v>
      </c>
      <c r="AB1401" s="27" t="s">
        <v>165</v>
      </c>
      <c r="AC1401" s="27" t="s">
        <v>165</v>
      </c>
      <c r="AD1401" s="27" t="s">
        <v>165</v>
      </c>
      <c r="AE1401" s="27" t="s">
        <v>165</v>
      </c>
      <c r="AF1401" s="27" t="s">
        <v>165</v>
      </c>
      <c r="AG1401" s="27" t="s">
        <v>165</v>
      </c>
      <c r="AH1401" s="27" t="s">
        <v>165</v>
      </c>
      <c r="AI1401" s="27" t="s">
        <v>165</v>
      </c>
      <c r="AJ1401" s="27" t="s">
        <v>165</v>
      </c>
      <c r="AK1401" s="27" t="s">
        <v>165</v>
      </c>
      <c r="AL1401" s="27" t="s">
        <v>165</v>
      </c>
      <c r="AM1401" s="27" t="s">
        <v>165</v>
      </c>
      <c r="AN1401" s="27" t="s">
        <v>165</v>
      </c>
      <c r="AO1401" s="27" t="s">
        <v>165</v>
      </c>
      <c r="AP1401" s="27" t="s">
        <v>165</v>
      </c>
      <c r="AQ1401" s="27" t="s">
        <v>165</v>
      </c>
      <c r="AR1401" s="27" t="s">
        <v>165</v>
      </c>
      <c r="AS1401" s="27" t="s">
        <v>165</v>
      </c>
    </row>
    <row r="1402" spans="1:45" x14ac:dyDescent="0.35">
      <c r="A1402" s="26">
        <v>2018</v>
      </c>
      <c r="B1402" s="26">
        <v>16604</v>
      </c>
      <c r="C1402" s="26" t="s">
        <v>163</v>
      </c>
      <c r="D1402" s="26">
        <v>118</v>
      </c>
      <c r="E1402" s="26" t="s">
        <v>139</v>
      </c>
      <c r="F1402" s="26" t="s">
        <v>156</v>
      </c>
      <c r="G1402" s="26">
        <v>1</v>
      </c>
      <c r="H1402" s="26" t="s">
        <v>165</v>
      </c>
      <c r="I1402" s="26" t="s">
        <v>165</v>
      </c>
      <c r="J1402" s="26" t="s">
        <v>165</v>
      </c>
      <c r="K1402" s="26" t="s">
        <v>165</v>
      </c>
      <c r="L1402" s="27" t="s">
        <v>165</v>
      </c>
      <c r="M1402" s="27" t="s">
        <v>165</v>
      </c>
      <c r="N1402" s="27" t="s">
        <v>165</v>
      </c>
      <c r="O1402" s="27" t="s">
        <v>165</v>
      </c>
      <c r="P1402" s="27" t="s">
        <v>165</v>
      </c>
      <c r="Q1402" s="27" t="s">
        <v>165</v>
      </c>
      <c r="R1402" s="27" t="s">
        <v>165</v>
      </c>
      <c r="S1402" s="27" t="s">
        <v>165</v>
      </c>
      <c r="T1402" s="27" t="s">
        <v>165</v>
      </c>
      <c r="U1402" s="27" t="s">
        <v>165</v>
      </c>
      <c r="V1402" s="27" t="s">
        <v>165</v>
      </c>
      <c r="W1402" s="27" t="s">
        <v>165</v>
      </c>
      <c r="X1402" s="27" t="s">
        <v>165</v>
      </c>
      <c r="Y1402" s="27" t="s">
        <v>165</v>
      </c>
      <c r="Z1402" s="27" t="s">
        <v>165</v>
      </c>
      <c r="AA1402" s="27" t="s">
        <v>165</v>
      </c>
      <c r="AB1402" s="27" t="s">
        <v>165</v>
      </c>
      <c r="AC1402" s="27" t="s">
        <v>165</v>
      </c>
      <c r="AD1402" s="27" t="s">
        <v>165</v>
      </c>
      <c r="AE1402" s="27" t="s">
        <v>165</v>
      </c>
      <c r="AF1402" s="27" t="s">
        <v>165</v>
      </c>
      <c r="AG1402" s="27" t="s">
        <v>165</v>
      </c>
      <c r="AH1402" s="27" t="s">
        <v>165</v>
      </c>
      <c r="AI1402" s="27" t="s">
        <v>165</v>
      </c>
      <c r="AJ1402" s="27" t="s">
        <v>165</v>
      </c>
      <c r="AK1402" s="27" t="s">
        <v>165</v>
      </c>
      <c r="AL1402" s="27" t="s">
        <v>165</v>
      </c>
      <c r="AM1402" s="27" t="s">
        <v>165</v>
      </c>
      <c r="AN1402" s="27" t="s">
        <v>165</v>
      </c>
      <c r="AO1402" s="27" t="s">
        <v>165</v>
      </c>
      <c r="AP1402" s="27" t="s">
        <v>165</v>
      </c>
      <c r="AQ1402" s="27" t="s">
        <v>165</v>
      </c>
      <c r="AR1402" s="27" t="s">
        <v>165</v>
      </c>
      <c r="AS1402" s="27" t="s">
        <v>165</v>
      </c>
    </row>
    <row r="1403" spans="1:45" x14ac:dyDescent="0.35">
      <c r="A1403" s="26">
        <v>2018</v>
      </c>
      <c r="B1403" s="26">
        <v>16605</v>
      </c>
      <c r="C1403" s="26" t="s">
        <v>163</v>
      </c>
      <c r="D1403" s="26">
        <v>34</v>
      </c>
      <c r="E1403" s="26" t="s">
        <v>94</v>
      </c>
      <c r="F1403" s="26" t="s">
        <v>156</v>
      </c>
      <c r="G1403" s="26">
        <v>1</v>
      </c>
      <c r="H1403" s="26" t="s">
        <v>165</v>
      </c>
      <c r="I1403" s="26" t="s">
        <v>165</v>
      </c>
      <c r="J1403" s="26" t="s">
        <v>165</v>
      </c>
      <c r="K1403" s="26" t="s">
        <v>165</v>
      </c>
      <c r="L1403" s="27" t="s">
        <v>165</v>
      </c>
      <c r="M1403" s="27" t="s">
        <v>165</v>
      </c>
      <c r="N1403" s="27" t="s">
        <v>165</v>
      </c>
      <c r="O1403" s="27" t="s">
        <v>165</v>
      </c>
      <c r="P1403" s="27" t="s">
        <v>165</v>
      </c>
      <c r="Q1403" s="27" t="s">
        <v>165</v>
      </c>
      <c r="R1403" s="27" t="s">
        <v>165</v>
      </c>
      <c r="S1403" s="27" t="s">
        <v>165</v>
      </c>
      <c r="T1403" s="27" t="s">
        <v>165</v>
      </c>
      <c r="U1403" s="27" t="s">
        <v>165</v>
      </c>
      <c r="V1403" s="27" t="s">
        <v>165</v>
      </c>
      <c r="W1403" s="27" t="s">
        <v>165</v>
      </c>
      <c r="X1403" s="27" t="s">
        <v>165</v>
      </c>
      <c r="Y1403" s="27" t="s">
        <v>165</v>
      </c>
      <c r="Z1403" s="27" t="s">
        <v>165</v>
      </c>
      <c r="AA1403" s="27" t="s">
        <v>165</v>
      </c>
      <c r="AB1403" s="27" t="s">
        <v>165</v>
      </c>
      <c r="AC1403" s="27" t="s">
        <v>165</v>
      </c>
      <c r="AD1403" s="27" t="s">
        <v>165</v>
      </c>
      <c r="AE1403" s="27" t="s">
        <v>165</v>
      </c>
      <c r="AF1403" s="27" t="s">
        <v>165</v>
      </c>
      <c r="AG1403" s="27" t="s">
        <v>165</v>
      </c>
      <c r="AH1403" s="27" t="s">
        <v>165</v>
      </c>
      <c r="AI1403" s="27" t="s">
        <v>165</v>
      </c>
      <c r="AJ1403" s="27" t="s">
        <v>165</v>
      </c>
      <c r="AK1403" s="27" t="s">
        <v>165</v>
      </c>
      <c r="AL1403" s="27" t="s">
        <v>165</v>
      </c>
      <c r="AM1403" s="27" t="s">
        <v>165</v>
      </c>
      <c r="AN1403" s="27" t="s">
        <v>165</v>
      </c>
      <c r="AO1403" s="27" t="s">
        <v>165</v>
      </c>
      <c r="AP1403" s="27" t="s">
        <v>165</v>
      </c>
      <c r="AQ1403" s="27" t="s">
        <v>165</v>
      </c>
      <c r="AR1403" s="27" t="s">
        <v>165</v>
      </c>
      <c r="AS1403" s="27" t="s">
        <v>165</v>
      </c>
    </row>
    <row r="1404" spans="1:45" x14ac:dyDescent="0.35">
      <c r="A1404" s="26">
        <v>2018</v>
      </c>
      <c r="B1404" s="26">
        <v>16606</v>
      </c>
      <c r="C1404" s="26" t="s">
        <v>163</v>
      </c>
      <c r="D1404" s="26">
        <v>141</v>
      </c>
      <c r="E1404" s="26" t="s">
        <v>103</v>
      </c>
      <c r="F1404" s="26" t="s">
        <v>156</v>
      </c>
      <c r="G1404" s="26">
        <v>1</v>
      </c>
      <c r="H1404" s="26" t="s">
        <v>165</v>
      </c>
      <c r="I1404" s="26" t="s">
        <v>165</v>
      </c>
      <c r="J1404" s="26" t="s">
        <v>165</v>
      </c>
      <c r="K1404" s="26" t="s">
        <v>165</v>
      </c>
      <c r="L1404" s="27" t="s">
        <v>165</v>
      </c>
      <c r="M1404" s="27" t="s">
        <v>165</v>
      </c>
      <c r="N1404" s="27" t="s">
        <v>165</v>
      </c>
      <c r="O1404" s="27" t="s">
        <v>165</v>
      </c>
      <c r="P1404" s="27" t="s">
        <v>165</v>
      </c>
      <c r="Q1404" s="27" t="s">
        <v>165</v>
      </c>
      <c r="R1404" s="27" t="s">
        <v>165</v>
      </c>
      <c r="S1404" s="27" t="s">
        <v>165</v>
      </c>
      <c r="T1404" s="27" t="s">
        <v>165</v>
      </c>
      <c r="U1404" s="27" t="s">
        <v>165</v>
      </c>
      <c r="V1404" s="27" t="s">
        <v>165</v>
      </c>
      <c r="W1404" s="27" t="s">
        <v>165</v>
      </c>
      <c r="X1404" s="27" t="s">
        <v>165</v>
      </c>
      <c r="Y1404" s="27" t="s">
        <v>165</v>
      </c>
      <c r="Z1404" s="27" t="s">
        <v>165</v>
      </c>
      <c r="AA1404" s="27" t="s">
        <v>165</v>
      </c>
      <c r="AB1404" s="27" t="s">
        <v>165</v>
      </c>
      <c r="AC1404" s="27" t="s">
        <v>165</v>
      </c>
      <c r="AD1404" s="27" t="s">
        <v>165</v>
      </c>
      <c r="AE1404" s="27" t="s">
        <v>165</v>
      </c>
      <c r="AF1404" s="27" t="s">
        <v>165</v>
      </c>
      <c r="AG1404" s="27" t="s">
        <v>165</v>
      </c>
      <c r="AH1404" s="27" t="s">
        <v>165</v>
      </c>
      <c r="AI1404" s="27" t="s">
        <v>165</v>
      </c>
      <c r="AJ1404" s="27" t="s">
        <v>165</v>
      </c>
      <c r="AK1404" s="27" t="s">
        <v>165</v>
      </c>
      <c r="AL1404" s="27" t="s">
        <v>165</v>
      </c>
      <c r="AM1404" s="27" t="s">
        <v>165</v>
      </c>
      <c r="AN1404" s="27" t="s">
        <v>165</v>
      </c>
      <c r="AO1404" s="27" t="s">
        <v>165</v>
      </c>
      <c r="AP1404" s="27" t="s">
        <v>165</v>
      </c>
      <c r="AQ1404" s="27" t="s">
        <v>165</v>
      </c>
      <c r="AR1404" s="27" t="s">
        <v>165</v>
      </c>
      <c r="AS1404" s="27" t="s">
        <v>165</v>
      </c>
    </row>
    <row r="1405" spans="1:45" x14ac:dyDescent="0.35">
      <c r="A1405" s="26">
        <v>2018</v>
      </c>
      <c r="B1405" s="26">
        <v>16607</v>
      </c>
      <c r="C1405" s="26" t="s">
        <v>163</v>
      </c>
      <c r="D1405" s="26">
        <v>143</v>
      </c>
      <c r="E1405" s="26" t="s">
        <v>77</v>
      </c>
      <c r="F1405" s="26" t="s">
        <v>156</v>
      </c>
      <c r="G1405" s="26">
        <v>1</v>
      </c>
      <c r="H1405" s="26" t="s">
        <v>165</v>
      </c>
      <c r="I1405" s="26" t="s">
        <v>165</v>
      </c>
      <c r="J1405" s="26" t="s">
        <v>165</v>
      </c>
      <c r="K1405" s="26" t="s">
        <v>165</v>
      </c>
      <c r="L1405" s="27" t="s">
        <v>165</v>
      </c>
      <c r="M1405" s="27" t="s">
        <v>165</v>
      </c>
      <c r="N1405" s="27" t="s">
        <v>165</v>
      </c>
      <c r="O1405" s="27" t="s">
        <v>165</v>
      </c>
      <c r="P1405" s="27" t="s">
        <v>165</v>
      </c>
      <c r="Q1405" s="27" t="s">
        <v>165</v>
      </c>
      <c r="R1405" s="27" t="s">
        <v>165</v>
      </c>
      <c r="S1405" s="27" t="s">
        <v>165</v>
      </c>
      <c r="T1405" s="27" t="s">
        <v>165</v>
      </c>
      <c r="U1405" s="27" t="s">
        <v>165</v>
      </c>
      <c r="V1405" s="27" t="s">
        <v>165</v>
      </c>
      <c r="W1405" s="27" t="s">
        <v>165</v>
      </c>
      <c r="X1405" s="27" t="s">
        <v>165</v>
      </c>
      <c r="Y1405" s="27" t="s">
        <v>165</v>
      </c>
      <c r="Z1405" s="27" t="s">
        <v>165</v>
      </c>
      <c r="AA1405" s="27" t="s">
        <v>165</v>
      </c>
      <c r="AB1405" s="27" t="s">
        <v>165</v>
      </c>
      <c r="AC1405" s="27" t="s">
        <v>165</v>
      </c>
      <c r="AD1405" s="27" t="s">
        <v>165</v>
      </c>
      <c r="AE1405" s="27" t="s">
        <v>165</v>
      </c>
      <c r="AF1405" s="27" t="s">
        <v>165</v>
      </c>
      <c r="AG1405" s="27" t="s">
        <v>165</v>
      </c>
      <c r="AH1405" s="27" t="s">
        <v>165</v>
      </c>
      <c r="AI1405" s="27" t="s">
        <v>165</v>
      </c>
      <c r="AJ1405" s="27" t="s">
        <v>165</v>
      </c>
      <c r="AK1405" s="27" t="s">
        <v>165</v>
      </c>
      <c r="AL1405" s="27" t="s">
        <v>165</v>
      </c>
      <c r="AM1405" s="27" t="s">
        <v>165</v>
      </c>
      <c r="AN1405" s="27" t="s">
        <v>165</v>
      </c>
      <c r="AO1405" s="27" t="s">
        <v>165</v>
      </c>
      <c r="AP1405" s="27" t="s">
        <v>165</v>
      </c>
      <c r="AQ1405" s="27" t="s">
        <v>165</v>
      </c>
      <c r="AR1405" s="27" t="s">
        <v>165</v>
      </c>
      <c r="AS1405" s="27" t="s">
        <v>165</v>
      </c>
    </row>
    <row r="1406" spans="1:45" x14ac:dyDescent="0.35">
      <c r="A1406" s="26">
        <v>2018</v>
      </c>
      <c r="B1406" s="26">
        <v>16608</v>
      </c>
      <c r="C1406" s="26" t="s">
        <v>163</v>
      </c>
      <c r="D1406" s="26">
        <v>101</v>
      </c>
      <c r="E1406" s="26" t="s">
        <v>58</v>
      </c>
      <c r="F1406" s="26" t="s">
        <v>156</v>
      </c>
      <c r="G1406" s="26">
        <v>1</v>
      </c>
      <c r="H1406" s="26" t="s">
        <v>165</v>
      </c>
      <c r="I1406" s="26" t="s">
        <v>165</v>
      </c>
      <c r="J1406" s="26" t="s">
        <v>165</v>
      </c>
      <c r="K1406" s="26" t="s">
        <v>165</v>
      </c>
      <c r="L1406" s="27" t="s">
        <v>165</v>
      </c>
      <c r="M1406" s="27" t="s">
        <v>165</v>
      </c>
      <c r="N1406" s="27" t="s">
        <v>165</v>
      </c>
      <c r="O1406" s="27" t="s">
        <v>165</v>
      </c>
      <c r="P1406" s="27" t="s">
        <v>165</v>
      </c>
      <c r="Q1406" s="27" t="s">
        <v>165</v>
      </c>
      <c r="R1406" s="27" t="s">
        <v>165</v>
      </c>
      <c r="S1406" s="27" t="s">
        <v>165</v>
      </c>
      <c r="T1406" s="27" t="s">
        <v>165</v>
      </c>
      <c r="U1406" s="27" t="s">
        <v>165</v>
      </c>
      <c r="V1406" s="27" t="s">
        <v>165</v>
      </c>
      <c r="W1406" s="27" t="s">
        <v>165</v>
      </c>
      <c r="X1406" s="27" t="s">
        <v>165</v>
      </c>
      <c r="Y1406" s="27" t="s">
        <v>165</v>
      </c>
      <c r="Z1406" s="27" t="s">
        <v>165</v>
      </c>
      <c r="AA1406" s="27" t="s">
        <v>165</v>
      </c>
      <c r="AB1406" s="27" t="s">
        <v>165</v>
      </c>
      <c r="AC1406" s="27" t="s">
        <v>165</v>
      </c>
      <c r="AD1406" s="27" t="s">
        <v>165</v>
      </c>
      <c r="AE1406" s="27" t="s">
        <v>165</v>
      </c>
      <c r="AF1406" s="27" t="s">
        <v>165</v>
      </c>
      <c r="AG1406" s="27" t="s">
        <v>165</v>
      </c>
      <c r="AH1406" s="27" t="s">
        <v>165</v>
      </c>
      <c r="AI1406" s="27" t="s">
        <v>165</v>
      </c>
      <c r="AJ1406" s="27" t="s">
        <v>165</v>
      </c>
      <c r="AK1406" s="27" t="s">
        <v>165</v>
      </c>
      <c r="AL1406" s="27" t="s">
        <v>165</v>
      </c>
      <c r="AM1406" s="27" t="s">
        <v>165</v>
      </c>
      <c r="AN1406" s="27" t="s">
        <v>165</v>
      </c>
      <c r="AO1406" s="27" t="s">
        <v>165</v>
      </c>
      <c r="AP1406" s="27" t="s">
        <v>165</v>
      </c>
      <c r="AQ1406" s="27" t="s">
        <v>165</v>
      </c>
      <c r="AR1406" s="27" t="s">
        <v>165</v>
      </c>
      <c r="AS1406" s="27" t="s">
        <v>165</v>
      </c>
    </row>
    <row r="1407" spans="1:45" x14ac:dyDescent="0.35">
      <c r="A1407" s="26">
        <v>2018</v>
      </c>
      <c r="B1407" s="26">
        <v>16609</v>
      </c>
      <c r="C1407" s="26" t="s">
        <v>163</v>
      </c>
      <c r="D1407" s="26">
        <v>91</v>
      </c>
      <c r="E1407" s="26" t="s">
        <v>111</v>
      </c>
      <c r="F1407" s="26" t="s">
        <v>156</v>
      </c>
      <c r="G1407" s="26">
        <v>1</v>
      </c>
      <c r="H1407" s="26" t="s">
        <v>165</v>
      </c>
      <c r="I1407" s="26" t="s">
        <v>165</v>
      </c>
      <c r="J1407" s="26" t="s">
        <v>165</v>
      </c>
      <c r="K1407" s="26" t="s">
        <v>165</v>
      </c>
      <c r="L1407" s="27" t="s">
        <v>165</v>
      </c>
      <c r="M1407" s="27" t="s">
        <v>165</v>
      </c>
      <c r="N1407" s="27" t="s">
        <v>165</v>
      </c>
      <c r="O1407" s="27" t="s">
        <v>165</v>
      </c>
      <c r="P1407" s="27" t="s">
        <v>165</v>
      </c>
      <c r="Q1407" s="27" t="s">
        <v>165</v>
      </c>
      <c r="R1407" s="27" t="s">
        <v>165</v>
      </c>
      <c r="S1407" s="27" t="s">
        <v>165</v>
      </c>
      <c r="T1407" s="27" t="s">
        <v>165</v>
      </c>
      <c r="U1407" s="27" t="s">
        <v>165</v>
      </c>
      <c r="V1407" s="27" t="s">
        <v>165</v>
      </c>
      <c r="W1407" s="27" t="s">
        <v>165</v>
      </c>
      <c r="X1407" s="27" t="s">
        <v>165</v>
      </c>
      <c r="Y1407" s="27" t="s">
        <v>165</v>
      </c>
      <c r="Z1407" s="27" t="s">
        <v>165</v>
      </c>
      <c r="AA1407" s="27" t="s">
        <v>165</v>
      </c>
      <c r="AB1407" s="27" t="s">
        <v>165</v>
      </c>
      <c r="AC1407" s="27" t="s">
        <v>165</v>
      </c>
      <c r="AD1407" s="27" t="s">
        <v>165</v>
      </c>
      <c r="AE1407" s="27" t="s">
        <v>165</v>
      </c>
      <c r="AF1407" s="27" t="s">
        <v>165</v>
      </c>
      <c r="AG1407" s="27" t="s">
        <v>165</v>
      </c>
      <c r="AH1407" s="27" t="s">
        <v>165</v>
      </c>
      <c r="AI1407" s="27" t="s">
        <v>165</v>
      </c>
      <c r="AJ1407" s="27" t="s">
        <v>165</v>
      </c>
      <c r="AK1407" s="27" t="s">
        <v>165</v>
      </c>
      <c r="AL1407" s="27" t="s">
        <v>165</v>
      </c>
      <c r="AM1407" s="27" t="s">
        <v>165</v>
      </c>
      <c r="AN1407" s="27" t="s">
        <v>165</v>
      </c>
      <c r="AO1407" s="27" t="s">
        <v>165</v>
      </c>
      <c r="AP1407" s="27" t="s">
        <v>165</v>
      </c>
      <c r="AQ1407" s="27" t="s">
        <v>165</v>
      </c>
      <c r="AR1407" s="27" t="s">
        <v>165</v>
      </c>
      <c r="AS1407" s="27" t="s">
        <v>165</v>
      </c>
    </row>
    <row r="1408" spans="1:45" x14ac:dyDescent="0.35">
      <c r="A1408" s="26">
        <v>2018</v>
      </c>
      <c r="B1408" s="26">
        <v>16610</v>
      </c>
      <c r="C1408" s="26" t="s">
        <v>163</v>
      </c>
      <c r="D1408" s="26">
        <v>54</v>
      </c>
      <c r="E1408" s="26" t="s">
        <v>38</v>
      </c>
      <c r="F1408" s="26" t="s">
        <v>156</v>
      </c>
      <c r="G1408" s="26">
        <v>1</v>
      </c>
      <c r="H1408" s="26" t="s">
        <v>165</v>
      </c>
      <c r="I1408" s="26" t="s">
        <v>165</v>
      </c>
      <c r="J1408" s="26" t="s">
        <v>165</v>
      </c>
      <c r="K1408" s="26" t="s">
        <v>165</v>
      </c>
      <c r="L1408" s="27" t="s">
        <v>165</v>
      </c>
      <c r="M1408" s="27" t="s">
        <v>165</v>
      </c>
      <c r="N1408" s="27" t="s">
        <v>165</v>
      </c>
      <c r="O1408" s="27" t="s">
        <v>165</v>
      </c>
      <c r="P1408" s="27" t="s">
        <v>165</v>
      </c>
      <c r="Q1408" s="27" t="s">
        <v>165</v>
      </c>
      <c r="R1408" s="27" t="s">
        <v>165</v>
      </c>
      <c r="S1408" s="27" t="s">
        <v>165</v>
      </c>
      <c r="T1408" s="27" t="s">
        <v>165</v>
      </c>
      <c r="U1408" s="27" t="s">
        <v>165</v>
      </c>
      <c r="V1408" s="27" t="s">
        <v>165</v>
      </c>
      <c r="W1408" s="27" t="s">
        <v>165</v>
      </c>
      <c r="X1408" s="27" t="s">
        <v>165</v>
      </c>
      <c r="Y1408" s="27" t="s">
        <v>165</v>
      </c>
      <c r="Z1408" s="27" t="s">
        <v>165</v>
      </c>
      <c r="AA1408" s="27" t="s">
        <v>165</v>
      </c>
      <c r="AB1408" s="27" t="s">
        <v>165</v>
      </c>
      <c r="AC1408" s="27" t="s">
        <v>165</v>
      </c>
      <c r="AD1408" s="27" t="s">
        <v>165</v>
      </c>
      <c r="AE1408" s="27" t="s">
        <v>165</v>
      </c>
      <c r="AF1408" s="27" t="s">
        <v>165</v>
      </c>
      <c r="AG1408" s="27" t="s">
        <v>165</v>
      </c>
      <c r="AH1408" s="27" t="s">
        <v>165</v>
      </c>
      <c r="AI1408" s="27" t="s">
        <v>165</v>
      </c>
      <c r="AJ1408" s="27" t="s">
        <v>165</v>
      </c>
      <c r="AK1408" s="27" t="s">
        <v>165</v>
      </c>
      <c r="AL1408" s="27" t="s">
        <v>165</v>
      </c>
      <c r="AM1408" s="27" t="s">
        <v>165</v>
      </c>
      <c r="AN1408" s="27" t="s">
        <v>165</v>
      </c>
      <c r="AO1408" s="27" t="s">
        <v>165</v>
      </c>
      <c r="AP1408" s="27" t="s">
        <v>165</v>
      </c>
      <c r="AQ1408" s="27" t="s">
        <v>165</v>
      </c>
      <c r="AR1408" s="27" t="s">
        <v>165</v>
      </c>
      <c r="AS1408" s="27" t="s">
        <v>165</v>
      </c>
    </row>
    <row r="1409" spans="1:45" x14ac:dyDescent="0.35">
      <c r="A1409" s="26">
        <v>2018</v>
      </c>
      <c r="B1409" s="26">
        <v>16611</v>
      </c>
      <c r="C1409" s="26" t="s">
        <v>163</v>
      </c>
      <c r="D1409" s="26">
        <v>38</v>
      </c>
      <c r="E1409" s="26" t="s">
        <v>17</v>
      </c>
      <c r="F1409" s="26" t="s">
        <v>156</v>
      </c>
      <c r="G1409" s="26">
        <v>1</v>
      </c>
      <c r="H1409" s="26" t="s">
        <v>165</v>
      </c>
      <c r="I1409" s="26" t="s">
        <v>165</v>
      </c>
      <c r="J1409" s="26" t="s">
        <v>165</v>
      </c>
      <c r="K1409" s="26" t="s">
        <v>165</v>
      </c>
      <c r="L1409" s="27" t="s">
        <v>165</v>
      </c>
      <c r="M1409" s="27" t="s">
        <v>165</v>
      </c>
      <c r="N1409" s="27" t="s">
        <v>165</v>
      </c>
      <c r="O1409" s="27" t="s">
        <v>165</v>
      </c>
      <c r="P1409" s="27" t="s">
        <v>165</v>
      </c>
      <c r="Q1409" s="27" t="s">
        <v>165</v>
      </c>
      <c r="R1409" s="27" t="s">
        <v>165</v>
      </c>
      <c r="S1409" s="27" t="s">
        <v>165</v>
      </c>
      <c r="T1409" s="27" t="s">
        <v>165</v>
      </c>
      <c r="U1409" s="27" t="s">
        <v>165</v>
      </c>
      <c r="V1409" s="27" t="s">
        <v>165</v>
      </c>
      <c r="W1409" s="27" t="s">
        <v>165</v>
      </c>
      <c r="X1409" s="27" t="s">
        <v>165</v>
      </c>
      <c r="Y1409" s="27" t="s">
        <v>165</v>
      </c>
      <c r="Z1409" s="27" t="s">
        <v>165</v>
      </c>
      <c r="AA1409" s="27" t="s">
        <v>165</v>
      </c>
      <c r="AB1409" s="27" t="s">
        <v>165</v>
      </c>
      <c r="AC1409" s="27" t="s">
        <v>165</v>
      </c>
      <c r="AD1409" s="27" t="s">
        <v>165</v>
      </c>
      <c r="AE1409" s="27" t="s">
        <v>165</v>
      </c>
      <c r="AF1409" s="27" t="s">
        <v>165</v>
      </c>
      <c r="AG1409" s="27" t="s">
        <v>165</v>
      </c>
      <c r="AH1409" s="27" t="s">
        <v>165</v>
      </c>
      <c r="AI1409" s="27" t="s">
        <v>165</v>
      </c>
      <c r="AJ1409" s="27" t="s">
        <v>165</v>
      </c>
      <c r="AK1409" s="27" t="s">
        <v>165</v>
      </c>
      <c r="AL1409" s="27" t="s">
        <v>165</v>
      </c>
      <c r="AM1409" s="27" t="s">
        <v>165</v>
      </c>
      <c r="AN1409" s="27" t="s">
        <v>165</v>
      </c>
      <c r="AO1409" s="27" t="s">
        <v>165</v>
      </c>
      <c r="AP1409" s="27" t="s">
        <v>165</v>
      </c>
      <c r="AQ1409" s="27" t="s">
        <v>165</v>
      </c>
      <c r="AR1409" s="27" t="s">
        <v>165</v>
      </c>
      <c r="AS1409" s="27" t="s">
        <v>165</v>
      </c>
    </row>
    <row r="1410" spans="1:45" x14ac:dyDescent="0.35">
      <c r="A1410" s="26">
        <v>2018</v>
      </c>
      <c r="B1410" s="26">
        <v>16612</v>
      </c>
      <c r="C1410" s="26" t="s">
        <v>163</v>
      </c>
      <c r="D1410" s="26">
        <v>1</v>
      </c>
      <c r="E1410" s="26" t="s">
        <v>15</v>
      </c>
      <c r="F1410" s="26" t="s">
        <v>157</v>
      </c>
      <c r="G1410" s="26">
        <v>1</v>
      </c>
      <c r="H1410" s="26" t="s">
        <v>165</v>
      </c>
      <c r="I1410" s="26" t="s">
        <v>165</v>
      </c>
      <c r="J1410" s="26" t="s">
        <v>165</v>
      </c>
      <c r="K1410" s="26" t="s">
        <v>165</v>
      </c>
      <c r="L1410" s="27" t="s">
        <v>165</v>
      </c>
      <c r="M1410" s="27" t="s">
        <v>165</v>
      </c>
      <c r="N1410" s="27" t="s">
        <v>165</v>
      </c>
      <c r="O1410" s="27" t="s">
        <v>165</v>
      </c>
      <c r="P1410" s="27" t="s">
        <v>165</v>
      </c>
      <c r="Q1410" s="27" t="s">
        <v>165</v>
      </c>
      <c r="R1410" s="27" t="s">
        <v>165</v>
      </c>
      <c r="S1410" s="27" t="s">
        <v>165</v>
      </c>
      <c r="T1410" s="27" t="s">
        <v>165</v>
      </c>
      <c r="U1410" s="27" t="s">
        <v>165</v>
      </c>
      <c r="V1410" s="27" t="s">
        <v>165</v>
      </c>
      <c r="W1410" s="27" t="s">
        <v>165</v>
      </c>
      <c r="X1410" s="27" t="s">
        <v>165</v>
      </c>
      <c r="Y1410" s="27" t="s">
        <v>165</v>
      </c>
      <c r="Z1410" s="27" t="s">
        <v>165</v>
      </c>
      <c r="AA1410" s="27" t="s">
        <v>165</v>
      </c>
      <c r="AB1410" s="27" t="s">
        <v>165</v>
      </c>
      <c r="AC1410" s="27" t="s">
        <v>165</v>
      </c>
      <c r="AD1410" s="27" t="s">
        <v>165</v>
      </c>
      <c r="AE1410" s="27" t="s">
        <v>165</v>
      </c>
      <c r="AF1410" s="27" t="s">
        <v>165</v>
      </c>
      <c r="AG1410" s="27" t="s">
        <v>165</v>
      </c>
      <c r="AH1410" s="27" t="s">
        <v>165</v>
      </c>
      <c r="AI1410" s="27" t="s">
        <v>165</v>
      </c>
      <c r="AJ1410" s="27" t="s">
        <v>165</v>
      </c>
      <c r="AK1410" s="27" t="s">
        <v>165</v>
      </c>
      <c r="AL1410" s="27" t="s">
        <v>165</v>
      </c>
      <c r="AM1410" s="27" t="s">
        <v>165</v>
      </c>
      <c r="AN1410" s="27" t="s">
        <v>165</v>
      </c>
      <c r="AO1410" s="27" t="s">
        <v>165</v>
      </c>
      <c r="AP1410" s="27" t="s">
        <v>165</v>
      </c>
      <c r="AQ1410" s="27" t="s">
        <v>165</v>
      </c>
      <c r="AR1410" s="27" t="s">
        <v>165</v>
      </c>
      <c r="AS1410" s="27" t="s">
        <v>165</v>
      </c>
    </row>
    <row r="1411" spans="1:45" x14ac:dyDescent="0.35">
      <c r="A1411" s="26">
        <v>2018</v>
      </c>
      <c r="B1411" s="26">
        <v>16613</v>
      </c>
      <c r="C1411" s="26" t="s">
        <v>163</v>
      </c>
      <c r="D1411" s="26">
        <v>93</v>
      </c>
      <c r="E1411" s="26" t="s">
        <v>101</v>
      </c>
      <c r="F1411" s="26" t="s">
        <v>156</v>
      </c>
      <c r="G1411" s="26">
        <v>1</v>
      </c>
      <c r="H1411" s="26" t="s">
        <v>165</v>
      </c>
      <c r="I1411" s="26" t="s">
        <v>165</v>
      </c>
      <c r="J1411" s="26" t="s">
        <v>165</v>
      </c>
      <c r="K1411" s="26" t="s">
        <v>165</v>
      </c>
      <c r="L1411" s="27" t="s">
        <v>165</v>
      </c>
      <c r="M1411" s="27" t="s">
        <v>165</v>
      </c>
      <c r="N1411" s="27" t="s">
        <v>165</v>
      </c>
      <c r="O1411" s="27" t="s">
        <v>165</v>
      </c>
      <c r="P1411" s="27" t="s">
        <v>165</v>
      </c>
      <c r="Q1411" s="27" t="s">
        <v>165</v>
      </c>
      <c r="R1411" s="27" t="s">
        <v>165</v>
      </c>
      <c r="S1411" s="27" t="s">
        <v>165</v>
      </c>
      <c r="T1411" s="27" t="s">
        <v>165</v>
      </c>
      <c r="U1411" s="27" t="s">
        <v>165</v>
      </c>
      <c r="V1411" s="27" t="s">
        <v>165</v>
      </c>
      <c r="W1411" s="27" t="s">
        <v>165</v>
      </c>
      <c r="X1411" s="27" t="s">
        <v>165</v>
      </c>
      <c r="Y1411" s="27" t="s">
        <v>165</v>
      </c>
      <c r="Z1411" s="27" t="s">
        <v>165</v>
      </c>
      <c r="AA1411" s="27" t="s">
        <v>165</v>
      </c>
      <c r="AB1411" s="27" t="s">
        <v>165</v>
      </c>
      <c r="AC1411" s="27" t="s">
        <v>165</v>
      </c>
      <c r="AD1411" s="27" t="s">
        <v>165</v>
      </c>
      <c r="AE1411" s="27" t="s">
        <v>165</v>
      </c>
      <c r="AF1411" s="27" t="s">
        <v>165</v>
      </c>
      <c r="AG1411" s="27" t="s">
        <v>165</v>
      </c>
      <c r="AH1411" s="27" t="s">
        <v>165</v>
      </c>
      <c r="AI1411" s="27" t="s">
        <v>165</v>
      </c>
      <c r="AJ1411" s="27" t="s">
        <v>165</v>
      </c>
      <c r="AK1411" s="27" t="s">
        <v>165</v>
      </c>
      <c r="AL1411" s="27" t="s">
        <v>165</v>
      </c>
      <c r="AM1411" s="27" t="s">
        <v>165</v>
      </c>
      <c r="AN1411" s="27" t="s">
        <v>165</v>
      </c>
      <c r="AO1411" s="27" t="s">
        <v>165</v>
      </c>
      <c r="AP1411" s="27" t="s">
        <v>165</v>
      </c>
      <c r="AQ1411" s="27" t="s">
        <v>165</v>
      </c>
      <c r="AR1411" s="27" t="s">
        <v>165</v>
      </c>
      <c r="AS1411" s="27" t="s">
        <v>165</v>
      </c>
    </row>
    <row r="1412" spans="1:45" x14ac:dyDescent="0.35">
      <c r="A1412" s="26">
        <v>2018</v>
      </c>
      <c r="B1412" s="26">
        <v>16614</v>
      </c>
      <c r="C1412" s="26" t="s">
        <v>163</v>
      </c>
      <c r="D1412" s="26">
        <v>71</v>
      </c>
      <c r="E1412" s="26" t="s">
        <v>37</v>
      </c>
      <c r="F1412" s="26" t="s">
        <v>156</v>
      </c>
      <c r="G1412" s="26">
        <v>1</v>
      </c>
      <c r="H1412" s="26" t="s">
        <v>165</v>
      </c>
      <c r="I1412" s="26" t="s">
        <v>165</v>
      </c>
      <c r="J1412" s="26" t="s">
        <v>165</v>
      </c>
      <c r="K1412" s="26" t="s">
        <v>165</v>
      </c>
      <c r="L1412" s="27" t="s">
        <v>165</v>
      </c>
      <c r="M1412" s="27" t="s">
        <v>165</v>
      </c>
      <c r="N1412" s="27" t="s">
        <v>165</v>
      </c>
      <c r="O1412" s="27" t="s">
        <v>165</v>
      </c>
      <c r="P1412" s="27" t="s">
        <v>165</v>
      </c>
      <c r="Q1412" s="27" t="s">
        <v>165</v>
      </c>
      <c r="R1412" s="27" t="s">
        <v>165</v>
      </c>
      <c r="S1412" s="27" t="s">
        <v>165</v>
      </c>
      <c r="T1412" s="27" t="s">
        <v>165</v>
      </c>
      <c r="U1412" s="27" t="s">
        <v>165</v>
      </c>
      <c r="V1412" s="27" t="s">
        <v>165</v>
      </c>
      <c r="W1412" s="27" t="s">
        <v>165</v>
      </c>
      <c r="X1412" s="27" t="s">
        <v>165</v>
      </c>
      <c r="Y1412" s="27" t="s">
        <v>165</v>
      </c>
      <c r="Z1412" s="27" t="s">
        <v>165</v>
      </c>
      <c r="AA1412" s="27" t="s">
        <v>165</v>
      </c>
      <c r="AB1412" s="27" t="s">
        <v>165</v>
      </c>
      <c r="AC1412" s="27" t="s">
        <v>165</v>
      </c>
      <c r="AD1412" s="27" t="s">
        <v>165</v>
      </c>
      <c r="AE1412" s="27" t="s">
        <v>165</v>
      </c>
      <c r="AF1412" s="27" t="s">
        <v>165</v>
      </c>
      <c r="AG1412" s="27" t="s">
        <v>165</v>
      </c>
      <c r="AH1412" s="27" t="s">
        <v>165</v>
      </c>
      <c r="AI1412" s="27" t="s">
        <v>165</v>
      </c>
      <c r="AJ1412" s="27" t="s">
        <v>165</v>
      </c>
      <c r="AK1412" s="27" t="s">
        <v>165</v>
      </c>
      <c r="AL1412" s="27" t="s">
        <v>165</v>
      </c>
      <c r="AM1412" s="27" t="s">
        <v>165</v>
      </c>
      <c r="AN1412" s="27" t="s">
        <v>165</v>
      </c>
      <c r="AO1412" s="27" t="s">
        <v>165</v>
      </c>
      <c r="AP1412" s="27" t="s">
        <v>165</v>
      </c>
      <c r="AQ1412" s="27" t="s">
        <v>165</v>
      </c>
      <c r="AR1412" s="27" t="s">
        <v>165</v>
      </c>
      <c r="AS1412" s="27" t="s">
        <v>165</v>
      </c>
    </row>
    <row r="1413" spans="1:45" x14ac:dyDescent="0.35">
      <c r="A1413" s="26">
        <v>2018</v>
      </c>
      <c r="B1413" s="26">
        <v>16615</v>
      </c>
      <c r="C1413" s="26" t="s">
        <v>163</v>
      </c>
      <c r="D1413" s="26">
        <v>40</v>
      </c>
      <c r="E1413" s="26" t="s">
        <v>142</v>
      </c>
      <c r="F1413" s="26" t="s">
        <v>156</v>
      </c>
      <c r="G1413" s="26">
        <v>1</v>
      </c>
      <c r="H1413" s="26" t="s">
        <v>165</v>
      </c>
      <c r="I1413" s="26" t="s">
        <v>165</v>
      </c>
      <c r="J1413" s="26" t="s">
        <v>165</v>
      </c>
      <c r="K1413" s="26" t="s">
        <v>165</v>
      </c>
      <c r="L1413" s="27" t="s">
        <v>165</v>
      </c>
      <c r="M1413" s="27" t="s">
        <v>165</v>
      </c>
      <c r="N1413" s="27" t="s">
        <v>165</v>
      </c>
      <c r="O1413" s="27" t="s">
        <v>165</v>
      </c>
      <c r="P1413" s="27" t="s">
        <v>165</v>
      </c>
      <c r="Q1413" s="27" t="s">
        <v>165</v>
      </c>
      <c r="R1413" s="27" t="s">
        <v>165</v>
      </c>
      <c r="S1413" s="27" t="s">
        <v>165</v>
      </c>
      <c r="T1413" s="27" t="s">
        <v>165</v>
      </c>
      <c r="U1413" s="27" t="s">
        <v>165</v>
      </c>
      <c r="V1413" s="27" t="s">
        <v>165</v>
      </c>
      <c r="W1413" s="27" t="s">
        <v>165</v>
      </c>
      <c r="X1413" s="27" t="s">
        <v>165</v>
      </c>
      <c r="Y1413" s="27" t="s">
        <v>165</v>
      </c>
      <c r="Z1413" s="27" t="s">
        <v>165</v>
      </c>
      <c r="AA1413" s="27" t="s">
        <v>165</v>
      </c>
      <c r="AB1413" s="27" t="s">
        <v>165</v>
      </c>
      <c r="AC1413" s="27" t="s">
        <v>165</v>
      </c>
      <c r="AD1413" s="27" t="s">
        <v>165</v>
      </c>
      <c r="AE1413" s="27" t="s">
        <v>165</v>
      </c>
      <c r="AF1413" s="27" t="s">
        <v>165</v>
      </c>
      <c r="AG1413" s="27" t="s">
        <v>165</v>
      </c>
      <c r="AH1413" s="27" t="s">
        <v>165</v>
      </c>
      <c r="AI1413" s="27" t="s">
        <v>165</v>
      </c>
      <c r="AJ1413" s="27" t="s">
        <v>165</v>
      </c>
      <c r="AK1413" s="27" t="s">
        <v>165</v>
      </c>
      <c r="AL1413" s="27" t="s">
        <v>165</v>
      </c>
      <c r="AM1413" s="27" t="s">
        <v>165</v>
      </c>
      <c r="AN1413" s="27" t="s">
        <v>165</v>
      </c>
      <c r="AO1413" s="27" t="s">
        <v>165</v>
      </c>
      <c r="AP1413" s="27" t="s">
        <v>165</v>
      </c>
      <c r="AQ1413" s="27" t="s">
        <v>165</v>
      </c>
      <c r="AR1413" s="27" t="s">
        <v>165</v>
      </c>
      <c r="AS1413" s="27" t="s">
        <v>165</v>
      </c>
    </row>
    <row r="1414" spans="1:45" x14ac:dyDescent="0.35">
      <c r="A1414" s="26">
        <v>2018</v>
      </c>
      <c r="B1414" s="26">
        <v>16616</v>
      </c>
      <c r="C1414" s="26" t="s">
        <v>163</v>
      </c>
      <c r="D1414" s="26">
        <v>88</v>
      </c>
      <c r="E1414" s="26" t="s">
        <v>92</v>
      </c>
      <c r="F1414" s="26" t="s">
        <v>156</v>
      </c>
      <c r="G1414" s="26">
        <v>1</v>
      </c>
      <c r="H1414" s="26" t="s">
        <v>165</v>
      </c>
      <c r="I1414" s="26" t="s">
        <v>165</v>
      </c>
      <c r="J1414" s="26" t="s">
        <v>165</v>
      </c>
      <c r="K1414" s="26" t="s">
        <v>165</v>
      </c>
      <c r="L1414" s="27" t="s">
        <v>165</v>
      </c>
      <c r="M1414" s="27" t="s">
        <v>165</v>
      </c>
      <c r="N1414" s="27" t="s">
        <v>165</v>
      </c>
      <c r="O1414" s="27" t="s">
        <v>165</v>
      </c>
      <c r="P1414" s="27" t="s">
        <v>165</v>
      </c>
      <c r="Q1414" s="27" t="s">
        <v>165</v>
      </c>
      <c r="R1414" s="27" t="s">
        <v>165</v>
      </c>
      <c r="S1414" s="27" t="s">
        <v>165</v>
      </c>
      <c r="T1414" s="27" t="s">
        <v>165</v>
      </c>
      <c r="U1414" s="27" t="s">
        <v>165</v>
      </c>
      <c r="V1414" s="27" t="s">
        <v>165</v>
      </c>
      <c r="W1414" s="27" t="s">
        <v>165</v>
      </c>
      <c r="X1414" s="27" t="s">
        <v>165</v>
      </c>
      <c r="Y1414" s="27" t="s">
        <v>165</v>
      </c>
      <c r="Z1414" s="27" t="s">
        <v>165</v>
      </c>
      <c r="AA1414" s="27" t="s">
        <v>165</v>
      </c>
      <c r="AB1414" s="27" t="s">
        <v>165</v>
      </c>
      <c r="AC1414" s="27" t="s">
        <v>165</v>
      </c>
      <c r="AD1414" s="27" t="s">
        <v>165</v>
      </c>
      <c r="AE1414" s="27" t="s">
        <v>165</v>
      </c>
      <c r="AF1414" s="27" t="s">
        <v>165</v>
      </c>
      <c r="AG1414" s="27" t="s">
        <v>165</v>
      </c>
      <c r="AH1414" s="27" t="s">
        <v>165</v>
      </c>
      <c r="AI1414" s="27" t="s">
        <v>165</v>
      </c>
      <c r="AJ1414" s="27" t="s">
        <v>165</v>
      </c>
      <c r="AK1414" s="27" t="s">
        <v>165</v>
      </c>
      <c r="AL1414" s="27" t="s">
        <v>165</v>
      </c>
      <c r="AM1414" s="27" t="s">
        <v>165</v>
      </c>
      <c r="AN1414" s="27" t="s">
        <v>165</v>
      </c>
      <c r="AO1414" s="27" t="s">
        <v>165</v>
      </c>
      <c r="AP1414" s="27" t="s">
        <v>165</v>
      </c>
      <c r="AQ1414" s="27" t="s">
        <v>165</v>
      </c>
      <c r="AR1414" s="27" t="s">
        <v>165</v>
      </c>
      <c r="AS1414" s="27" t="s">
        <v>165</v>
      </c>
    </row>
    <row r="1415" spans="1:45" x14ac:dyDescent="0.35">
      <c r="A1415" s="26">
        <v>2018</v>
      </c>
      <c r="B1415" s="26">
        <v>16617</v>
      </c>
      <c r="C1415" s="26" t="s">
        <v>163</v>
      </c>
      <c r="D1415" s="26">
        <v>12</v>
      </c>
      <c r="E1415" s="26" t="s">
        <v>95</v>
      </c>
      <c r="F1415" s="26" t="s">
        <v>156</v>
      </c>
      <c r="G1415" s="26">
        <v>1</v>
      </c>
      <c r="H1415" s="26" t="s">
        <v>165</v>
      </c>
      <c r="I1415" s="26" t="s">
        <v>165</v>
      </c>
      <c r="J1415" s="26" t="s">
        <v>165</v>
      </c>
      <c r="K1415" s="26" t="s">
        <v>165</v>
      </c>
      <c r="L1415" s="27" t="s">
        <v>165</v>
      </c>
      <c r="M1415" s="27" t="s">
        <v>165</v>
      </c>
      <c r="N1415" s="27" t="s">
        <v>165</v>
      </c>
      <c r="O1415" s="27" t="s">
        <v>165</v>
      </c>
      <c r="P1415" s="27" t="s">
        <v>165</v>
      </c>
      <c r="Q1415" s="27" t="s">
        <v>165</v>
      </c>
      <c r="R1415" s="27" t="s">
        <v>165</v>
      </c>
      <c r="S1415" s="27" t="s">
        <v>165</v>
      </c>
      <c r="T1415" s="27" t="s">
        <v>165</v>
      </c>
      <c r="U1415" s="27" t="s">
        <v>165</v>
      </c>
      <c r="V1415" s="27" t="s">
        <v>165</v>
      </c>
      <c r="W1415" s="27" t="s">
        <v>165</v>
      </c>
      <c r="X1415" s="27" t="s">
        <v>165</v>
      </c>
      <c r="Y1415" s="27" t="s">
        <v>165</v>
      </c>
      <c r="Z1415" s="27" t="s">
        <v>165</v>
      </c>
      <c r="AA1415" s="27" t="s">
        <v>165</v>
      </c>
      <c r="AB1415" s="27" t="s">
        <v>165</v>
      </c>
      <c r="AC1415" s="27" t="s">
        <v>165</v>
      </c>
      <c r="AD1415" s="27" t="s">
        <v>165</v>
      </c>
      <c r="AE1415" s="27" t="s">
        <v>165</v>
      </c>
      <c r="AF1415" s="27" t="s">
        <v>165</v>
      </c>
      <c r="AG1415" s="27" t="s">
        <v>165</v>
      </c>
      <c r="AH1415" s="27" t="s">
        <v>165</v>
      </c>
      <c r="AI1415" s="27" t="s">
        <v>165</v>
      </c>
      <c r="AJ1415" s="27" t="s">
        <v>165</v>
      </c>
      <c r="AK1415" s="27" t="s">
        <v>165</v>
      </c>
      <c r="AL1415" s="27" t="s">
        <v>165</v>
      </c>
      <c r="AM1415" s="27" t="s">
        <v>165</v>
      </c>
      <c r="AN1415" s="27" t="s">
        <v>165</v>
      </c>
      <c r="AO1415" s="27" t="s">
        <v>165</v>
      </c>
      <c r="AP1415" s="27" t="s">
        <v>165</v>
      </c>
      <c r="AQ1415" s="27" t="s">
        <v>165</v>
      </c>
      <c r="AR1415" s="27" t="s">
        <v>165</v>
      </c>
      <c r="AS1415" s="27" t="s">
        <v>165</v>
      </c>
    </row>
    <row r="1416" spans="1:45" x14ac:dyDescent="0.35">
      <c r="A1416" s="26">
        <v>2018</v>
      </c>
      <c r="B1416" s="26">
        <v>16618</v>
      </c>
      <c r="C1416" s="26" t="s">
        <v>163</v>
      </c>
      <c r="D1416" s="26">
        <v>100</v>
      </c>
      <c r="E1416" s="26" t="s">
        <v>25</v>
      </c>
      <c r="F1416" s="26" t="s">
        <v>156</v>
      </c>
      <c r="G1416" s="26">
        <v>1</v>
      </c>
      <c r="H1416" s="26" t="s">
        <v>165</v>
      </c>
      <c r="I1416" s="26" t="s">
        <v>165</v>
      </c>
      <c r="J1416" s="26" t="s">
        <v>165</v>
      </c>
      <c r="K1416" s="26" t="s">
        <v>165</v>
      </c>
      <c r="L1416" s="27" t="s">
        <v>165</v>
      </c>
      <c r="M1416" s="27" t="s">
        <v>165</v>
      </c>
      <c r="N1416" s="27" t="s">
        <v>165</v>
      </c>
      <c r="O1416" s="27" t="s">
        <v>165</v>
      </c>
      <c r="P1416" s="27" t="s">
        <v>165</v>
      </c>
      <c r="Q1416" s="27" t="s">
        <v>165</v>
      </c>
      <c r="R1416" s="27" t="s">
        <v>165</v>
      </c>
      <c r="S1416" s="27" t="s">
        <v>165</v>
      </c>
      <c r="T1416" s="27" t="s">
        <v>165</v>
      </c>
      <c r="U1416" s="27" t="s">
        <v>165</v>
      </c>
      <c r="V1416" s="27" t="s">
        <v>165</v>
      </c>
      <c r="W1416" s="27" t="s">
        <v>165</v>
      </c>
      <c r="X1416" s="27" t="s">
        <v>165</v>
      </c>
      <c r="Y1416" s="27" t="s">
        <v>165</v>
      </c>
      <c r="Z1416" s="27" t="s">
        <v>165</v>
      </c>
      <c r="AA1416" s="27" t="s">
        <v>165</v>
      </c>
      <c r="AB1416" s="27" t="s">
        <v>165</v>
      </c>
      <c r="AC1416" s="27" t="s">
        <v>165</v>
      </c>
      <c r="AD1416" s="27" t="s">
        <v>165</v>
      </c>
      <c r="AE1416" s="27" t="s">
        <v>165</v>
      </c>
      <c r="AF1416" s="27" t="s">
        <v>165</v>
      </c>
      <c r="AG1416" s="27" t="s">
        <v>165</v>
      </c>
      <c r="AH1416" s="27" t="s">
        <v>165</v>
      </c>
      <c r="AI1416" s="27" t="s">
        <v>165</v>
      </c>
      <c r="AJ1416" s="27" t="s">
        <v>165</v>
      </c>
      <c r="AK1416" s="27" t="s">
        <v>165</v>
      </c>
      <c r="AL1416" s="27" t="s">
        <v>165</v>
      </c>
      <c r="AM1416" s="27" t="s">
        <v>165</v>
      </c>
      <c r="AN1416" s="27" t="s">
        <v>165</v>
      </c>
      <c r="AO1416" s="27" t="s">
        <v>165</v>
      </c>
      <c r="AP1416" s="27" t="s">
        <v>165</v>
      </c>
      <c r="AQ1416" s="27" t="s">
        <v>165</v>
      </c>
      <c r="AR1416" s="27" t="s">
        <v>165</v>
      </c>
      <c r="AS1416" s="27" t="s">
        <v>165</v>
      </c>
    </row>
    <row r="1417" spans="1:45" x14ac:dyDescent="0.35">
      <c r="A1417" s="26">
        <v>2018</v>
      </c>
      <c r="B1417" s="26">
        <v>16619</v>
      </c>
      <c r="C1417" s="26" t="s">
        <v>163</v>
      </c>
      <c r="D1417" s="26">
        <v>110</v>
      </c>
      <c r="E1417" s="26" t="s">
        <v>67</v>
      </c>
      <c r="F1417" s="26" t="s">
        <v>156</v>
      </c>
      <c r="G1417" s="26">
        <v>1</v>
      </c>
      <c r="H1417" s="26" t="s">
        <v>165</v>
      </c>
      <c r="I1417" s="26" t="s">
        <v>165</v>
      </c>
      <c r="J1417" s="26" t="s">
        <v>165</v>
      </c>
      <c r="K1417" s="26" t="s">
        <v>165</v>
      </c>
      <c r="L1417" s="27" t="s">
        <v>165</v>
      </c>
      <c r="M1417" s="27" t="s">
        <v>165</v>
      </c>
      <c r="N1417" s="27" t="s">
        <v>165</v>
      </c>
      <c r="O1417" s="27" t="s">
        <v>165</v>
      </c>
      <c r="P1417" s="27" t="s">
        <v>165</v>
      </c>
      <c r="Q1417" s="27" t="s">
        <v>165</v>
      </c>
      <c r="R1417" s="27" t="s">
        <v>165</v>
      </c>
      <c r="S1417" s="27" t="s">
        <v>165</v>
      </c>
      <c r="T1417" s="27" t="s">
        <v>165</v>
      </c>
      <c r="U1417" s="27" t="s">
        <v>165</v>
      </c>
      <c r="V1417" s="27" t="s">
        <v>165</v>
      </c>
      <c r="W1417" s="27" t="s">
        <v>165</v>
      </c>
      <c r="X1417" s="27" t="s">
        <v>165</v>
      </c>
      <c r="Y1417" s="27" t="s">
        <v>165</v>
      </c>
      <c r="Z1417" s="27" t="s">
        <v>165</v>
      </c>
      <c r="AA1417" s="27" t="s">
        <v>165</v>
      </c>
      <c r="AB1417" s="27" t="s">
        <v>165</v>
      </c>
      <c r="AC1417" s="27" t="s">
        <v>165</v>
      </c>
      <c r="AD1417" s="27" t="s">
        <v>165</v>
      </c>
      <c r="AE1417" s="27" t="s">
        <v>165</v>
      </c>
      <c r="AF1417" s="27" t="s">
        <v>165</v>
      </c>
      <c r="AG1417" s="27" t="s">
        <v>165</v>
      </c>
      <c r="AH1417" s="27" t="s">
        <v>165</v>
      </c>
      <c r="AI1417" s="27" t="s">
        <v>165</v>
      </c>
      <c r="AJ1417" s="27" t="s">
        <v>165</v>
      </c>
      <c r="AK1417" s="27" t="s">
        <v>165</v>
      </c>
      <c r="AL1417" s="27" t="s">
        <v>165</v>
      </c>
      <c r="AM1417" s="27" t="s">
        <v>165</v>
      </c>
      <c r="AN1417" s="27" t="s">
        <v>165</v>
      </c>
      <c r="AO1417" s="27" t="s">
        <v>165</v>
      </c>
      <c r="AP1417" s="27" t="s">
        <v>165</v>
      </c>
      <c r="AQ1417" s="27" t="s">
        <v>165</v>
      </c>
      <c r="AR1417" s="27" t="s">
        <v>165</v>
      </c>
      <c r="AS1417" s="27" t="s">
        <v>165</v>
      </c>
    </row>
    <row r="1418" spans="1:45" x14ac:dyDescent="0.35">
      <c r="A1418" s="26">
        <v>2018</v>
      </c>
      <c r="B1418" s="26">
        <v>16620</v>
      </c>
      <c r="C1418" s="26" t="s">
        <v>163</v>
      </c>
      <c r="D1418" s="26">
        <v>32</v>
      </c>
      <c r="E1418" s="26" t="s">
        <v>64</v>
      </c>
      <c r="F1418" s="26" t="s">
        <v>156</v>
      </c>
      <c r="G1418" s="26">
        <v>1</v>
      </c>
      <c r="H1418" s="26" t="s">
        <v>165</v>
      </c>
      <c r="I1418" s="26" t="s">
        <v>165</v>
      </c>
      <c r="J1418" s="26" t="s">
        <v>165</v>
      </c>
      <c r="K1418" s="26" t="s">
        <v>165</v>
      </c>
      <c r="L1418" s="27" t="s">
        <v>165</v>
      </c>
      <c r="M1418" s="27" t="s">
        <v>165</v>
      </c>
      <c r="N1418" s="27" t="s">
        <v>165</v>
      </c>
      <c r="O1418" s="27" t="s">
        <v>165</v>
      </c>
      <c r="P1418" s="27" t="s">
        <v>165</v>
      </c>
      <c r="Q1418" s="27" t="s">
        <v>165</v>
      </c>
      <c r="R1418" s="27" t="s">
        <v>165</v>
      </c>
      <c r="S1418" s="27" t="s">
        <v>165</v>
      </c>
      <c r="T1418" s="27" t="s">
        <v>165</v>
      </c>
      <c r="U1418" s="27" t="s">
        <v>165</v>
      </c>
      <c r="V1418" s="27" t="s">
        <v>165</v>
      </c>
      <c r="W1418" s="27" t="s">
        <v>165</v>
      </c>
      <c r="X1418" s="27" t="s">
        <v>165</v>
      </c>
      <c r="Y1418" s="27" t="s">
        <v>165</v>
      </c>
      <c r="Z1418" s="27" t="s">
        <v>165</v>
      </c>
      <c r="AA1418" s="27" t="s">
        <v>165</v>
      </c>
      <c r="AB1418" s="27" t="s">
        <v>165</v>
      </c>
      <c r="AC1418" s="27" t="s">
        <v>165</v>
      </c>
      <c r="AD1418" s="27" t="s">
        <v>165</v>
      </c>
      <c r="AE1418" s="27" t="s">
        <v>165</v>
      </c>
      <c r="AF1418" s="27" t="s">
        <v>165</v>
      </c>
      <c r="AG1418" s="27" t="s">
        <v>165</v>
      </c>
      <c r="AH1418" s="27" t="s">
        <v>165</v>
      </c>
      <c r="AI1418" s="27" t="s">
        <v>165</v>
      </c>
      <c r="AJ1418" s="27" t="s">
        <v>165</v>
      </c>
      <c r="AK1418" s="27" t="s">
        <v>165</v>
      </c>
      <c r="AL1418" s="27" t="s">
        <v>165</v>
      </c>
      <c r="AM1418" s="27" t="s">
        <v>165</v>
      </c>
      <c r="AN1418" s="27" t="s">
        <v>165</v>
      </c>
      <c r="AO1418" s="27" t="s">
        <v>165</v>
      </c>
      <c r="AP1418" s="27" t="s">
        <v>165</v>
      </c>
      <c r="AQ1418" s="27" t="s">
        <v>165</v>
      </c>
      <c r="AR1418" s="27" t="s">
        <v>165</v>
      </c>
      <c r="AS1418" s="27" t="s">
        <v>165</v>
      </c>
    </row>
    <row r="1419" spans="1:45" x14ac:dyDescent="0.35">
      <c r="A1419" s="26">
        <v>2018</v>
      </c>
      <c r="B1419" s="26">
        <v>16621</v>
      </c>
      <c r="C1419" s="26" t="s">
        <v>163</v>
      </c>
      <c r="D1419" s="26">
        <v>89</v>
      </c>
      <c r="E1419" s="26" t="s">
        <v>26</v>
      </c>
      <c r="F1419" s="26" t="s">
        <v>156</v>
      </c>
      <c r="G1419" s="26">
        <v>1</v>
      </c>
      <c r="H1419" s="26" t="s">
        <v>165</v>
      </c>
      <c r="I1419" s="26" t="s">
        <v>165</v>
      </c>
      <c r="J1419" s="26" t="s">
        <v>165</v>
      </c>
      <c r="K1419" s="26" t="s">
        <v>165</v>
      </c>
      <c r="L1419" s="27" t="s">
        <v>165</v>
      </c>
      <c r="M1419" s="27" t="s">
        <v>165</v>
      </c>
      <c r="N1419" s="27" t="s">
        <v>165</v>
      </c>
      <c r="O1419" s="27" t="s">
        <v>165</v>
      </c>
      <c r="P1419" s="27" t="s">
        <v>165</v>
      </c>
      <c r="Q1419" s="27" t="s">
        <v>165</v>
      </c>
      <c r="R1419" s="27" t="s">
        <v>165</v>
      </c>
      <c r="S1419" s="27" t="s">
        <v>165</v>
      </c>
      <c r="T1419" s="27" t="s">
        <v>165</v>
      </c>
      <c r="U1419" s="27" t="s">
        <v>165</v>
      </c>
      <c r="V1419" s="27" t="s">
        <v>165</v>
      </c>
      <c r="W1419" s="27" t="s">
        <v>165</v>
      </c>
      <c r="X1419" s="27" t="s">
        <v>165</v>
      </c>
      <c r="Y1419" s="27" t="s">
        <v>165</v>
      </c>
      <c r="Z1419" s="27" t="s">
        <v>165</v>
      </c>
      <c r="AA1419" s="27" t="s">
        <v>165</v>
      </c>
      <c r="AB1419" s="27" t="s">
        <v>165</v>
      </c>
      <c r="AC1419" s="27" t="s">
        <v>165</v>
      </c>
      <c r="AD1419" s="27" t="s">
        <v>165</v>
      </c>
      <c r="AE1419" s="27" t="s">
        <v>165</v>
      </c>
      <c r="AF1419" s="27" t="s">
        <v>165</v>
      </c>
      <c r="AG1419" s="27" t="s">
        <v>165</v>
      </c>
      <c r="AH1419" s="27" t="s">
        <v>165</v>
      </c>
      <c r="AI1419" s="27" t="s">
        <v>165</v>
      </c>
      <c r="AJ1419" s="27" t="s">
        <v>165</v>
      </c>
      <c r="AK1419" s="27" t="s">
        <v>165</v>
      </c>
      <c r="AL1419" s="27" t="s">
        <v>165</v>
      </c>
      <c r="AM1419" s="27" t="s">
        <v>165</v>
      </c>
      <c r="AN1419" s="27" t="s">
        <v>165</v>
      </c>
      <c r="AO1419" s="27" t="s">
        <v>165</v>
      </c>
      <c r="AP1419" s="27" t="s">
        <v>165</v>
      </c>
      <c r="AQ1419" s="27" t="s">
        <v>165</v>
      </c>
      <c r="AR1419" s="27" t="s">
        <v>165</v>
      </c>
      <c r="AS1419" s="27" t="s">
        <v>165</v>
      </c>
    </row>
    <row r="1420" spans="1:45" x14ac:dyDescent="0.35">
      <c r="A1420" s="26">
        <v>2018</v>
      </c>
      <c r="B1420" s="26">
        <v>16622</v>
      </c>
      <c r="C1420" s="26" t="s">
        <v>163</v>
      </c>
      <c r="D1420" s="26">
        <v>35</v>
      </c>
      <c r="E1420" s="26" t="s">
        <v>42</v>
      </c>
      <c r="F1420" s="26" t="s">
        <v>156</v>
      </c>
      <c r="G1420" s="26">
        <v>1</v>
      </c>
      <c r="H1420" s="26" t="s">
        <v>165</v>
      </c>
      <c r="I1420" s="26" t="s">
        <v>165</v>
      </c>
      <c r="J1420" s="26" t="s">
        <v>165</v>
      </c>
      <c r="K1420" s="26" t="s">
        <v>165</v>
      </c>
      <c r="L1420" s="27" t="s">
        <v>165</v>
      </c>
      <c r="M1420" s="27" t="s">
        <v>165</v>
      </c>
      <c r="N1420" s="27" t="s">
        <v>165</v>
      </c>
      <c r="O1420" s="27" t="s">
        <v>165</v>
      </c>
      <c r="P1420" s="27" t="s">
        <v>165</v>
      </c>
      <c r="Q1420" s="27" t="s">
        <v>165</v>
      </c>
      <c r="R1420" s="27" t="s">
        <v>165</v>
      </c>
      <c r="S1420" s="27" t="s">
        <v>165</v>
      </c>
      <c r="T1420" s="27" t="s">
        <v>165</v>
      </c>
      <c r="U1420" s="27" t="s">
        <v>165</v>
      </c>
      <c r="V1420" s="27" t="s">
        <v>165</v>
      </c>
      <c r="W1420" s="27" t="s">
        <v>165</v>
      </c>
      <c r="X1420" s="27" t="s">
        <v>165</v>
      </c>
      <c r="Y1420" s="27" t="s">
        <v>165</v>
      </c>
      <c r="Z1420" s="27" t="s">
        <v>165</v>
      </c>
      <c r="AA1420" s="27" t="s">
        <v>165</v>
      </c>
      <c r="AB1420" s="27" t="s">
        <v>165</v>
      </c>
      <c r="AC1420" s="27" t="s">
        <v>165</v>
      </c>
      <c r="AD1420" s="27" t="s">
        <v>165</v>
      </c>
      <c r="AE1420" s="27" t="s">
        <v>165</v>
      </c>
      <c r="AF1420" s="27" t="s">
        <v>165</v>
      </c>
      <c r="AG1420" s="27" t="s">
        <v>165</v>
      </c>
      <c r="AH1420" s="27" t="s">
        <v>165</v>
      </c>
      <c r="AI1420" s="27" t="s">
        <v>165</v>
      </c>
      <c r="AJ1420" s="27" t="s">
        <v>165</v>
      </c>
      <c r="AK1420" s="27" t="s">
        <v>165</v>
      </c>
      <c r="AL1420" s="27" t="s">
        <v>165</v>
      </c>
      <c r="AM1420" s="27" t="s">
        <v>165</v>
      </c>
      <c r="AN1420" s="27" t="s">
        <v>165</v>
      </c>
      <c r="AO1420" s="27" t="s">
        <v>165</v>
      </c>
      <c r="AP1420" s="27" t="s">
        <v>165</v>
      </c>
      <c r="AQ1420" s="27" t="s">
        <v>165</v>
      </c>
      <c r="AR1420" s="27" t="s">
        <v>165</v>
      </c>
      <c r="AS1420" s="27" t="s">
        <v>165</v>
      </c>
    </row>
    <row r="1421" spans="1:45" x14ac:dyDescent="0.35">
      <c r="A1421" s="26">
        <v>2018</v>
      </c>
      <c r="B1421" s="26">
        <v>16623</v>
      </c>
      <c r="C1421" s="26" t="s">
        <v>163</v>
      </c>
      <c r="D1421" s="26">
        <v>144</v>
      </c>
      <c r="E1421" s="26" t="s">
        <v>40</v>
      </c>
      <c r="F1421" s="26" t="s">
        <v>156</v>
      </c>
      <c r="G1421" s="26">
        <v>1</v>
      </c>
      <c r="H1421" s="26" t="s">
        <v>165</v>
      </c>
      <c r="I1421" s="26" t="s">
        <v>165</v>
      </c>
      <c r="J1421" s="26" t="s">
        <v>165</v>
      </c>
      <c r="K1421" s="26" t="s">
        <v>165</v>
      </c>
      <c r="L1421" s="27" t="s">
        <v>165</v>
      </c>
      <c r="M1421" s="27" t="s">
        <v>165</v>
      </c>
      <c r="N1421" s="27" t="s">
        <v>165</v>
      </c>
      <c r="O1421" s="27" t="s">
        <v>165</v>
      </c>
      <c r="P1421" s="27" t="s">
        <v>165</v>
      </c>
      <c r="Q1421" s="27" t="s">
        <v>165</v>
      </c>
      <c r="R1421" s="27" t="s">
        <v>165</v>
      </c>
      <c r="S1421" s="27" t="s">
        <v>165</v>
      </c>
      <c r="T1421" s="27" t="s">
        <v>165</v>
      </c>
      <c r="U1421" s="27" t="s">
        <v>165</v>
      </c>
      <c r="V1421" s="27" t="s">
        <v>165</v>
      </c>
      <c r="W1421" s="27" t="s">
        <v>165</v>
      </c>
      <c r="X1421" s="27" t="s">
        <v>165</v>
      </c>
      <c r="Y1421" s="27" t="s">
        <v>165</v>
      </c>
      <c r="Z1421" s="27" t="s">
        <v>165</v>
      </c>
      <c r="AA1421" s="27" t="s">
        <v>165</v>
      </c>
      <c r="AB1421" s="27" t="s">
        <v>165</v>
      </c>
      <c r="AC1421" s="27" t="s">
        <v>165</v>
      </c>
      <c r="AD1421" s="27" t="s">
        <v>165</v>
      </c>
      <c r="AE1421" s="27" t="s">
        <v>165</v>
      </c>
      <c r="AF1421" s="27" t="s">
        <v>165</v>
      </c>
      <c r="AG1421" s="27" t="s">
        <v>165</v>
      </c>
      <c r="AH1421" s="27" t="s">
        <v>165</v>
      </c>
      <c r="AI1421" s="27" t="s">
        <v>165</v>
      </c>
      <c r="AJ1421" s="27" t="s">
        <v>165</v>
      </c>
      <c r="AK1421" s="27" t="s">
        <v>165</v>
      </c>
      <c r="AL1421" s="27" t="s">
        <v>165</v>
      </c>
      <c r="AM1421" s="27" t="s">
        <v>165</v>
      </c>
      <c r="AN1421" s="27" t="s">
        <v>165</v>
      </c>
      <c r="AO1421" s="27" t="s">
        <v>165</v>
      </c>
      <c r="AP1421" s="27" t="s">
        <v>165</v>
      </c>
      <c r="AQ1421" s="27" t="s">
        <v>165</v>
      </c>
      <c r="AR1421" s="27" t="s">
        <v>165</v>
      </c>
      <c r="AS1421" s="27" t="s">
        <v>165</v>
      </c>
    </row>
    <row r="1422" spans="1:45" x14ac:dyDescent="0.35">
      <c r="A1422" s="26">
        <v>2018</v>
      </c>
      <c r="B1422" s="26">
        <v>16624</v>
      </c>
      <c r="C1422" s="26" t="s">
        <v>163</v>
      </c>
      <c r="D1422" s="26">
        <v>140</v>
      </c>
      <c r="E1422" s="26" t="s">
        <v>132</v>
      </c>
      <c r="F1422" s="26" t="s">
        <v>156</v>
      </c>
      <c r="G1422" s="26">
        <v>1</v>
      </c>
      <c r="H1422" s="26" t="s">
        <v>165</v>
      </c>
      <c r="I1422" s="26" t="s">
        <v>165</v>
      </c>
      <c r="J1422" s="26" t="s">
        <v>165</v>
      </c>
      <c r="K1422" s="26" t="s">
        <v>165</v>
      </c>
      <c r="L1422" s="27" t="s">
        <v>165</v>
      </c>
      <c r="M1422" s="27" t="s">
        <v>165</v>
      </c>
      <c r="N1422" s="27" t="s">
        <v>165</v>
      </c>
      <c r="O1422" s="27" t="s">
        <v>165</v>
      </c>
      <c r="P1422" s="27" t="s">
        <v>165</v>
      </c>
      <c r="Q1422" s="27" t="s">
        <v>165</v>
      </c>
      <c r="R1422" s="27" t="s">
        <v>165</v>
      </c>
      <c r="S1422" s="27" t="s">
        <v>165</v>
      </c>
      <c r="T1422" s="27" t="s">
        <v>165</v>
      </c>
      <c r="U1422" s="27" t="s">
        <v>165</v>
      </c>
      <c r="V1422" s="27" t="s">
        <v>165</v>
      </c>
      <c r="W1422" s="27" t="s">
        <v>165</v>
      </c>
      <c r="X1422" s="27" t="s">
        <v>165</v>
      </c>
      <c r="Y1422" s="27" t="s">
        <v>165</v>
      </c>
      <c r="Z1422" s="27" t="s">
        <v>165</v>
      </c>
      <c r="AA1422" s="27" t="s">
        <v>165</v>
      </c>
      <c r="AB1422" s="27" t="s">
        <v>165</v>
      </c>
      <c r="AC1422" s="27" t="s">
        <v>165</v>
      </c>
      <c r="AD1422" s="27" t="s">
        <v>165</v>
      </c>
      <c r="AE1422" s="27" t="s">
        <v>165</v>
      </c>
      <c r="AF1422" s="27" t="s">
        <v>165</v>
      </c>
      <c r="AG1422" s="27" t="s">
        <v>165</v>
      </c>
      <c r="AH1422" s="27" t="s">
        <v>165</v>
      </c>
      <c r="AI1422" s="27" t="s">
        <v>165</v>
      </c>
      <c r="AJ1422" s="27" t="s">
        <v>165</v>
      </c>
      <c r="AK1422" s="27" t="s">
        <v>165</v>
      </c>
      <c r="AL1422" s="27" t="s">
        <v>165</v>
      </c>
      <c r="AM1422" s="27" t="s">
        <v>165</v>
      </c>
      <c r="AN1422" s="27" t="s">
        <v>165</v>
      </c>
      <c r="AO1422" s="27" t="s">
        <v>165</v>
      </c>
      <c r="AP1422" s="27" t="s">
        <v>165</v>
      </c>
      <c r="AQ1422" s="27" t="s">
        <v>165</v>
      </c>
      <c r="AR1422" s="27" t="s">
        <v>165</v>
      </c>
      <c r="AS1422" s="27" t="s">
        <v>165</v>
      </c>
    </row>
    <row r="1423" spans="1:45" x14ac:dyDescent="0.35">
      <c r="A1423" s="26">
        <v>2018</v>
      </c>
      <c r="B1423" s="26">
        <v>16625</v>
      </c>
      <c r="C1423" s="26" t="s">
        <v>163</v>
      </c>
      <c r="D1423" s="26">
        <v>114</v>
      </c>
      <c r="E1423" s="26" t="s">
        <v>20</v>
      </c>
      <c r="F1423" s="26" t="s">
        <v>156</v>
      </c>
      <c r="G1423" s="26">
        <v>1</v>
      </c>
      <c r="H1423" s="26" t="s">
        <v>165</v>
      </c>
      <c r="I1423" s="26" t="s">
        <v>165</v>
      </c>
      <c r="J1423" s="26" t="s">
        <v>165</v>
      </c>
      <c r="K1423" s="26" t="s">
        <v>165</v>
      </c>
      <c r="L1423" s="27" t="s">
        <v>165</v>
      </c>
      <c r="M1423" s="27" t="s">
        <v>165</v>
      </c>
      <c r="N1423" s="27" t="s">
        <v>165</v>
      </c>
      <c r="O1423" s="27" t="s">
        <v>165</v>
      </c>
      <c r="P1423" s="27" t="s">
        <v>165</v>
      </c>
      <c r="Q1423" s="27" t="s">
        <v>165</v>
      </c>
      <c r="R1423" s="27" t="s">
        <v>165</v>
      </c>
      <c r="S1423" s="27" t="s">
        <v>165</v>
      </c>
      <c r="T1423" s="27" t="s">
        <v>165</v>
      </c>
      <c r="U1423" s="27" t="s">
        <v>165</v>
      </c>
      <c r="V1423" s="27" t="s">
        <v>165</v>
      </c>
      <c r="W1423" s="27" t="s">
        <v>165</v>
      </c>
      <c r="X1423" s="27" t="s">
        <v>165</v>
      </c>
      <c r="Y1423" s="27" t="s">
        <v>165</v>
      </c>
      <c r="Z1423" s="27" t="s">
        <v>165</v>
      </c>
      <c r="AA1423" s="27" t="s">
        <v>165</v>
      </c>
      <c r="AB1423" s="27" t="s">
        <v>165</v>
      </c>
      <c r="AC1423" s="27" t="s">
        <v>165</v>
      </c>
      <c r="AD1423" s="27" t="s">
        <v>165</v>
      </c>
      <c r="AE1423" s="27" t="s">
        <v>165</v>
      </c>
      <c r="AF1423" s="27" t="s">
        <v>165</v>
      </c>
      <c r="AG1423" s="27" t="s">
        <v>165</v>
      </c>
      <c r="AH1423" s="27" t="s">
        <v>165</v>
      </c>
      <c r="AI1423" s="27" t="s">
        <v>165</v>
      </c>
      <c r="AJ1423" s="27" t="s">
        <v>165</v>
      </c>
      <c r="AK1423" s="27" t="s">
        <v>165</v>
      </c>
      <c r="AL1423" s="27" t="s">
        <v>165</v>
      </c>
      <c r="AM1423" s="27" t="s">
        <v>165</v>
      </c>
      <c r="AN1423" s="27" t="s">
        <v>165</v>
      </c>
      <c r="AO1423" s="27" t="s">
        <v>165</v>
      </c>
      <c r="AP1423" s="27" t="s">
        <v>165</v>
      </c>
      <c r="AQ1423" s="27" t="s">
        <v>165</v>
      </c>
      <c r="AR1423" s="27" t="s">
        <v>165</v>
      </c>
      <c r="AS1423" s="27" t="s">
        <v>165</v>
      </c>
    </row>
    <row r="1424" spans="1:45" x14ac:dyDescent="0.35">
      <c r="A1424" s="26">
        <v>2018</v>
      </c>
      <c r="B1424" s="26">
        <v>16626</v>
      </c>
      <c r="C1424" s="26" t="s">
        <v>163</v>
      </c>
      <c r="D1424" s="26">
        <v>48</v>
      </c>
      <c r="E1424" s="26" t="s">
        <v>87</v>
      </c>
      <c r="F1424" s="26" t="s">
        <v>156</v>
      </c>
      <c r="G1424" s="26">
        <v>1</v>
      </c>
      <c r="H1424" s="26" t="s">
        <v>165</v>
      </c>
      <c r="I1424" s="26" t="s">
        <v>165</v>
      </c>
      <c r="J1424" s="26" t="s">
        <v>165</v>
      </c>
      <c r="K1424" s="26" t="s">
        <v>165</v>
      </c>
      <c r="L1424" s="27" t="s">
        <v>165</v>
      </c>
      <c r="M1424" s="27" t="s">
        <v>165</v>
      </c>
      <c r="N1424" s="27" t="s">
        <v>165</v>
      </c>
      <c r="O1424" s="27" t="s">
        <v>165</v>
      </c>
      <c r="P1424" s="27" t="s">
        <v>165</v>
      </c>
      <c r="Q1424" s="27" t="s">
        <v>165</v>
      </c>
      <c r="R1424" s="27" t="s">
        <v>165</v>
      </c>
      <c r="S1424" s="27" t="s">
        <v>165</v>
      </c>
      <c r="T1424" s="27" t="s">
        <v>165</v>
      </c>
      <c r="U1424" s="27" t="s">
        <v>165</v>
      </c>
      <c r="V1424" s="27" t="s">
        <v>165</v>
      </c>
      <c r="W1424" s="27" t="s">
        <v>165</v>
      </c>
      <c r="X1424" s="27" t="s">
        <v>165</v>
      </c>
      <c r="Y1424" s="27" t="s">
        <v>165</v>
      </c>
      <c r="Z1424" s="27" t="s">
        <v>165</v>
      </c>
      <c r="AA1424" s="27" t="s">
        <v>165</v>
      </c>
      <c r="AB1424" s="27" t="s">
        <v>165</v>
      </c>
      <c r="AC1424" s="27" t="s">
        <v>165</v>
      </c>
      <c r="AD1424" s="27" t="s">
        <v>165</v>
      </c>
      <c r="AE1424" s="27" t="s">
        <v>165</v>
      </c>
      <c r="AF1424" s="27" t="s">
        <v>165</v>
      </c>
      <c r="AG1424" s="27" t="s">
        <v>165</v>
      </c>
      <c r="AH1424" s="27" t="s">
        <v>165</v>
      </c>
      <c r="AI1424" s="27" t="s">
        <v>165</v>
      </c>
      <c r="AJ1424" s="27" t="s">
        <v>165</v>
      </c>
      <c r="AK1424" s="27" t="s">
        <v>165</v>
      </c>
      <c r="AL1424" s="27" t="s">
        <v>165</v>
      </c>
      <c r="AM1424" s="27" t="s">
        <v>165</v>
      </c>
      <c r="AN1424" s="27" t="s">
        <v>165</v>
      </c>
      <c r="AO1424" s="27" t="s">
        <v>165</v>
      </c>
      <c r="AP1424" s="27" t="s">
        <v>165</v>
      </c>
      <c r="AQ1424" s="27" t="s">
        <v>165</v>
      </c>
      <c r="AR1424" s="27" t="s">
        <v>165</v>
      </c>
      <c r="AS1424" s="27" t="s">
        <v>165</v>
      </c>
    </row>
    <row r="1425" spans="1:45" x14ac:dyDescent="0.35">
      <c r="A1425" s="26">
        <v>2018</v>
      </c>
      <c r="B1425" s="26">
        <v>16627</v>
      </c>
      <c r="C1425" s="26" t="s">
        <v>163</v>
      </c>
      <c r="D1425" s="26">
        <v>5</v>
      </c>
      <c r="E1425" s="26" t="s">
        <v>75</v>
      </c>
      <c r="F1425" s="26" t="s">
        <v>158</v>
      </c>
      <c r="G1425" s="26">
        <v>1</v>
      </c>
      <c r="H1425" s="26" t="s">
        <v>165</v>
      </c>
      <c r="I1425" s="26" t="s">
        <v>165</v>
      </c>
      <c r="J1425" s="26" t="s">
        <v>165</v>
      </c>
      <c r="K1425" s="26" t="s">
        <v>165</v>
      </c>
      <c r="L1425" s="27" t="s">
        <v>165</v>
      </c>
      <c r="M1425" s="27" t="s">
        <v>165</v>
      </c>
      <c r="N1425" s="27" t="s">
        <v>165</v>
      </c>
      <c r="O1425" s="27" t="s">
        <v>165</v>
      </c>
      <c r="P1425" s="27" t="s">
        <v>165</v>
      </c>
      <c r="Q1425" s="27" t="s">
        <v>165</v>
      </c>
      <c r="R1425" s="27" t="s">
        <v>165</v>
      </c>
      <c r="S1425" s="27" t="s">
        <v>165</v>
      </c>
      <c r="T1425" s="27" t="s">
        <v>165</v>
      </c>
      <c r="U1425" s="27" t="s">
        <v>165</v>
      </c>
      <c r="V1425" s="27" t="s">
        <v>165</v>
      </c>
      <c r="W1425" s="27" t="s">
        <v>165</v>
      </c>
      <c r="X1425" s="27" t="s">
        <v>165</v>
      </c>
      <c r="Y1425" s="27" t="s">
        <v>165</v>
      </c>
      <c r="Z1425" s="27" t="s">
        <v>165</v>
      </c>
      <c r="AA1425" s="27" t="s">
        <v>165</v>
      </c>
      <c r="AB1425" s="27" t="s">
        <v>165</v>
      </c>
      <c r="AC1425" s="27" t="s">
        <v>165</v>
      </c>
      <c r="AD1425" s="27" t="s">
        <v>165</v>
      </c>
      <c r="AE1425" s="27" t="s">
        <v>165</v>
      </c>
      <c r="AF1425" s="27" t="s">
        <v>165</v>
      </c>
      <c r="AG1425" s="27" t="s">
        <v>165</v>
      </c>
      <c r="AH1425" s="27" t="s">
        <v>165</v>
      </c>
      <c r="AI1425" s="27" t="s">
        <v>165</v>
      </c>
      <c r="AJ1425" s="27" t="s">
        <v>165</v>
      </c>
      <c r="AK1425" s="27" t="s">
        <v>165</v>
      </c>
      <c r="AL1425" s="27" t="s">
        <v>165</v>
      </c>
      <c r="AM1425" s="27" t="s">
        <v>165</v>
      </c>
      <c r="AN1425" s="27" t="s">
        <v>165</v>
      </c>
      <c r="AO1425" s="27" t="s">
        <v>165</v>
      </c>
      <c r="AP1425" s="27" t="s">
        <v>165</v>
      </c>
      <c r="AQ1425" s="27" t="s">
        <v>165</v>
      </c>
      <c r="AR1425" s="27" t="s">
        <v>165</v>
      </c>
      <c r="AS1425" s="27" t="s">
        <v>165</v>
      </c>
    </row>
    <row r="1426" spans="1:45" x14ac:dyDescent="0.35">
      <c r="A1426" s="26">
        <v>2018</v>
      </c>
      <c r="B1426" s="26">
        <v>16628</v>
      </c>
      <c r="C1426" s="26" t="s">
        <v>163</v>
      </c>
      <c r="D1426" s="26">
        <v>111</v>
      </c>
      <c r="E1426" s="26" t="s">
        <v>106</v>
      </c>
      <c r="F1426" s="26" t="s">
        <v>156</v>
      </c>
      <c r="G1426" s="26">
        <v>1</v>
      </c>
      <c r="H1426" s="26" t="s">
        <v>165</v>
      </c>
      <c r="I1426" s="26" t="s">
        <v>165</v>
      </c>
      <c r="J1426" s="26" t="s">
        <v>165</v>
      </c>
      <c r="K1426" s="26" t="s">
        <v>165</v>
      </c>
      <c r="L1426" s="27" t="s">
        <v>165</v>
      </c>
      <c r="M1426" s="27" t="s">
        <v>165</v>
      </c>
      <c r="N1426" s="27" t="s">
        <v>165</v>
      </c>
      <c r="O1426" s="27" t="s">
        <v>165</v>
      </c>
      <c r="P1426" s="27" t="s">
        <v>165</v>
      </c>
      <c r="Q1426" s="27" t="s">
        <v>165</v>
      </c>
      <c r="R1426" s="27" t="s">
        <v>165</v>
      </c>
      <c r="S1426" s="27" t="s">
        <v>165</v>
      </c>
      <c r="T1426" s="27" t="s">
        <v>165</v>
      </c>
      <c r="U1426" s="27" t="s">
        <v>165</v>
      </c>
      <c r="V1426" s="27" t="s">
        <v>165</v>
      </c>
      <c r="W1426" s="27" t="s">
        <v>165</v>
      </c>
      <c r="X1426" s="27" t="s">
        <v>165</v>
      </c>
      <c r="Y1426" s="27" t="s">
        <v>165</v>
      </c>
      <c r="Z1426" s="27" t="s">
        <v>165</v>
      </c>
      <c r="AA1426" s="27" t="s">
        <v>165</v>
      </c>
      <c r="AB1426" s="27" t="s">
        <v>165</v>
      </c>
      <c r="AC1426" s="27" t="s">
        <v>165</v>
      </c>
      <c r="AD1426" s="27" t="s">
        <v>165</v>
      </c>
      <c r="AE1426" s="27" t="s">
        <v>165</v>
      </c>
      <c r="AF1426" s="27" t="s">
        <v>165</v>
      </c>
      <c r="AG1426" s="27" t="s">
        <v>165</v>
      </c>
      <c r="AH1426" s="27" t="s">
        <v>165</v>
      </c>
      <c r="AI1426" s="27" t="s">
        <v>165</v>
      </c>
      <c r="AJ1426" s="27" t="s">
        <v>165</v>
      </c>
      <c r="AK1426" s="27" t="s">
        <v>165</v>
      </c>
      <c r="AL1426" s="27" t="s">
        <v>165</v>
      </c>
      <c r="AM1426" s="27" t="s">
        <v>165</v>
      </c>
      <c r="AN1426" s="27" t="s">
        <v>165</v>
      </c>
      <c r="AO1426" s="27" t="s">
        <v>165</v>
      </c>
      <c r="AP1426" s="27" t="s">
        <v>165</v>
      </c>
      <c r="AQ1426" s="27" t="s">
        <v>165</v>
      </c>
      <c r="AR1426" s="27" t="s">
        <v>165</v>
      </c>
      <c r="AS1426" s="27" t="s">
        <v>165</v>
      </c>
    </row>
    <row r="1427" spans="1:45" x14ac:dyDescent="0.35">
      <c r="A1427" s="26">
        <v>2018</v>
      </c>
      <c r="B1427" s="26">
        <v>16629</v>
      </c>
      <c r="C1427" s="26" t="s">
        <v>163</v>
      </c>
      <c r="D1427" s="26">
        <v>18</v>
      </c>
      <c r="E1427" s="26" t="s">
        <v>35</v>
      </c>
      <c r="F1427" s="26" t="s">
        <v>156</v>
      </c>
      <c r="G1427" s="26">
        <v>1</v>
      </c>
      <c r="H1427" s="26" t="s">
        <v>165</v>
      </c>
      <c r="I1427" s="26" t="s">
        <v>165</v>
      </c>
      <c r="J1427" s="26" t="s">
        <v>165</v>
      </c>
      <c r="K1427" s="26" t="s">
        <v>165</v>
      </c>
      <c r="L1427" s="27" t="s">
        <v>165</v>
      </c>
      <c r="M1427" s="27" t="s">
        <v>165</v>
      </c>
      <c r="N1427" s="27" t="s">
        <v>165</v>
      </c>
      <c r="O1427" s="27" t="s">
        <v>165</v>
      </c>
      <c r="P1427" s="27" t="s">
        <v>165</v>
      </c>
      <c r="Q1427" s="27" t="s">
        <v>165</v>
      </c>
      <c r="R1427" s="27" t="s">
        <v>165</v>
      </c>
      <c r="S1427" s="27" t="s">
        <v>165</v>
      </c>
      <c r="T1427" s="27" t="s">
        <v>165</v>
      </c>
      <c r="U1427" s="27" t="s">
        <v>165</v>
      </c>
      <c r="V1427" s="27" t="s">
        <v>165</v>
      </c>
      <c r="W1427" s="27" t="s">
        <v>165</v>
      </c>
      <c r="X1427" s="27" t="s">
        <v>165</v>
      </c>
      <c r="Y1427" s="27" t="s">
        <v>165</v>
      </c>
      <c r="Z1427" s="27" t="s">
        <v>165</v>
      </c>
      <c r="AA1427" s="27" t="s">
        <v>165</v>
      </c>
      <c r="AB1427" s="27" t="s">
        <v>165</v>
      </c>
      <c r="AC1427" s="27" t="s">
        <v>165</v>
      </c>
      <c r="AD1427" s="27" t="s">
        <v>165</v>
      </c>
      <c r="AE1427" s="27" t="s">
        <v>165</v>
      </c>
      <c r="AF1427" s="27" t="s">
        <v>165</v>
      </c>
      <c r="AG1427" s="27" t="s">
        <v>165</v>
      </c>
      <c r="AH1427" s="27" t="s">
        <v>165</v>
      </c>
      <c r="AI1427" s="27" t="s">
        <v>165</v>
      </c>
      <c r="AJ1427" s="27" t="s">
        <v>165</v>
      </c>
      <c r="AK1427" s="27" t="s">
        <v>165</v>
      </c>
      <c r="AL1427" s="27" t="s">
        <v>165</v>
      </c>
      <c r="AM1427" s="27" t="s">
        <v>165</v>
      </c>
      <c r="AN1427" s="27" t="s">
        <v>165</v>
      </c>
      <c r="AO1427" s="27" t="s">
        <v>165</v>
      </c>
      <c r="AP1427" s="27" t="s">
        <v>165</v>
      </c>
      <c r="AQ1427" s="27" t="s">
        <v>165</v>
      </c>
      <c r="AR1427" s="27" t="s">
        <v>165</v>
      </c>
      <c r="AS1427" s="27" t="s">
        <v>165</v>
      </c>
    </row>
    <row r="1428" spans="1:45" x14ac:dyDescent="0.35">
      <c r="A1428" s="26">
        <v>2018</v>
      </c>
      <c r="B1428" s="26">
        <v>16630</v>
      </c>
      <c r="C1428" s="26" t="s">
        <v>163</v>
      </c>
      <c r="D1428" s="26">
        <v>127</v>
      </c>
      <c r="E1428" s="26" t="s">
        <v>49</v>
      </c>
      <c r="F1428" s="26" t="s">
        <v>156</v>
      </c>
      <c r="G1428" s="26">
        <v>1</v>
      </c>
      <c r="H1428" s="26" t="s">
        <v>165</v>
      </c>
      <c r="I1428" s="26" t="s">
        <v>165</v>
      </c>
      <c r="J1428" s="26" t="s">
        <v>165</v>
      </c>
      <c r="K1428" s="26" t="s">
        <v>165</v>
      </c>
      <c r="L1428" s="27" t="s">
        <v>165</v>
      </c>
      <c r="M1428" s="27" t="s">
        <v>165</v>
      </c>
      <c r="N1428" s="27" t="s">
        <v>165</v>
      </c>
      <c r="O1428" s="27" t="s">
        <v>165</v>
      </c>
      <c r="P1428" s="27" t="s">
        <v>165</v>
      </c>
      <c r="Q1428" s="27" t="s">
        <v>165</v>
      </c>
      <c r="R1428" s="27" t="s">
        <v>165</v>
      </c>
      <c r="S1428" s="27" t="s">
        <v>165</v>
      </c>
      <c r="T1428" s="27" t="s">
        <v>165</v>
      </c>
      <c r="U1428" s="27" t="s">
        <v>165</v>
      </c>
      <c r="V1428" s="27" t="s">
        <v>165</v>
      </c>
      <c r="W1428" s="27" t="s">
        <v>165</v>
      </c>
      <c r="X1428" s="27" t="s">
        <v>165</v>
      </c>
      <c r="Y1428" s="27" t="s">
        <v>165</v>
      </c>
      <c r="Z1428" s="27" t="s">
        <v>165</v>
      </c>
      <c r="AA1428" s="27" t="s">
        <v>165</v>
      </c>
      <c r="AB1428" s="27" t="s">
        <v>165</v>
      </c>
      <c r="AC1428" s="27" t="s">
        <v>165</v>
      </c>
      <c r="AD1428" s="27" t="s">
        <v>165</v>
      </c>
      <c r="AE1428" s="27" t="s">
        <v>165</v>
      </c>
      <c r="AF1428" s="27" t="s">
        <v>165</v>
      </c>
      <c r="AG1428" s="27" t="s">
        <v>165</v>
      </c>
      <c r="AH1428" s="27" t="s">
        <v>165</v>
      </c>
      <c r="AI1428" s="27" t="s">
        <v>165</v>
      </c>
      <c r="AJ1428" s="27" t="s">
        <v>165</v>
      </c>
      <c r="AK1428" s="27" t="s">
        <v>165</v>
      </c>
      <c r="AL1428" s="27" t="s">
        <v>165</v>
      </c>
      <c r="AM1428" s="27" t="s">
        <v>165</v>
      </c>
      <c r="AN1428" s="27" t="s">
        <v>165</v>
      </c>
      <c r="AO1428" s="27" t="s">
        <v>165</v>
      </c>
      <c r="AP1428" s="27" t="s">
        <v>165</v>
      </c>
      <c r="AQ1428" s="27" t="s">
        <v>165</v>
      </c>
      <c r="AR1428" s="27" t="s">
        <v>165</v>
      </c>
      <c r="AS1428" s="27" t="s">
        <v>165</v>
      </c>
    </row>
    <row r="1429" spans="1:45" x14ac:dyDescent="0.35">
      <c r="A1429" s="26">
        <v>2018</v>
      </c>
      <c r="B1429" s="26">
        <v>16631</v>
      </c>
      <c r="C1429" s="26" t="s">
        <v>163</v>
      </c>
      <c r="D1429" s="26">
        <v>64</v>
      </c>
      <c r="E1429" s="26" t="s">
        <v>78</v>
      </c>
      <c r="F1429" s="26" t="s">
        <v>156</v>
      </c>
      <c r="G1429" s="26">
        <v>1</v>
      </c>
      <c r="H1429" s="26" t="s">
        <v>165</v>
      </c>
      <c r="I1429" s="26" t="s">
        <v>165</v>
      </c>
      <c r="J1429" s="26" t="s">
        <v>165</v>
      </c>
      <c r="K1429" s="26" t="s">
        <v>165</v>
      </c>
      <c r="L1429" s="27" t="s">
        <v>165</v>
      </c>
      <c r="M1429" s="27" t="s">
        <v>165</v>
      </c>
      <c r="N1429" s="27" t="s">
        <v>165</v>
      </c>
      <c r="O1429" s="27" t="s">
        <v>165</v>
      </c>
      <c r="P1429" s="27" t="s">
        <v>165</v>
      </c>
      <c r="Q1429" s="27" t="s">
        <v>165</v>
      </c>
      <c r="R1429" s="27" t="s">
        <v>165</v>
      </c>
      <c r="S1429" s="27" t="s">
        <v>165</v>
      </c>
      <c r="T1429" s="27" t="s">
        <v>165</v>
      </c>
      <c r="U1429" s="27" t="s">
        <v>165</v>
      </c>
      <c r="V1429" s="27" t="s">
        <v>165</v>
      </c>
      <c r="W1429" s="27" t="s">
        <v>165</v>
      </c>
      <c r="X1429" s="27" t="s">
        <v>165</v>
      </c>
      <c r="Y1429" s="27" t="s">
        <v>165</v>
      </c>
      <c r="Z1429" s="27" t="s">
        <v>165</v>
      </c>
      <c r="AA1429" s="27" t="s">
        <v>165</v>
      </c>
      <c r="AB1429" s="27" t="s">
        <v>165</v>
      </c>
      <c r="AC1429" s="27" t="s">
        <v>165</v>
      </c>
      <c r="AD1429" s="27" t="s">
        <v>165</v>
      </c>
      <c r="AE1429" s="27" t="s">
        <v>165</v>
      </c>
      <c r="AF1429" s="27" t="s">
        <v>165</v>
      </c>
      <c r="AG1429" s="27" t="s">
        <v>165</v>
      </c>
      <c r="AH1429" s="27" t="s">
        <v>165</v>
      </c>
      <c r="AI1429" s="27" t="s">
        <v>165</v>
      </c>
      <c r="AJ1429" s="27" t="s">
        <v>165</v>
      </c>
      <c r="AK1429" s="27" t="s">
        <v>165</v>
      </c>
      <c r="AL1429" s="27" t="s">
        <v>165</v>
      </c>
      <c r="AM1429" s="27" t="s">
        <v>165</v>
      </c>
      <c r="AN1429" s="27" t="s">
        <v>165</v>
      </c>
      <c r="AO1429" s="27" t="s">
        <v>165</v>
      </c>
      <c r="AP1429" s="27" t="s">
        <v>165</v>
      </c>
      <c r="AQ1429" s="27" t="s">
        <v>165</v>
      </c>
      <c r="AR1429" s="27" t="s">
        <v>165</v>
      </c>
      <c r="AS1429" s="27" t="s">
        <v>165</v>
      </c>
    </row>
    <row r="1430" spans="1:45" x14ac:dyDescent="0.35">
      <c r="A1430" s="26">
        <v>2018</v>
      </c>
      <c r="B1430" s="26">
        <v>16632</v>
      </c>
      <c r="C1430" s="26" t="s">
        <v>163</v>
      </c>
      <c r="D1430" s="26">
        <v>104</v>
      </c>
      <c r="E1430" s="26" t="s">
        <v>70</v>
      </c>
      <c r="F1430" s="26" t="s">
        <v>156</v>
      </c>
      <c r="G1430" s="26">
        <v>1</v>
      </c>
      <c r="H1430" s="26" t="s">
        <v>165</v>
      </c>
      <c r="I1430" s="26" t="s">
        <v>165</v>
      </c>
      <c r="J1430" s="26" t="s">
        <v>165</v>
      </c>
      <c r="K1430" s="26" t="s">
        <v>165</v>
      </c>
      <c r="L1430" s="27" t="s">
        <v>165</v>
      </c>
      <c r="M1430" s="27" t="s">
        <v>165</v>
      </c>
      <c r="N1430" s="27" t="s">
        <v>165</v>
      </c>
      <c r="O1430" s="27" t="s">
        <v>165</v>
      </c>
      <c r="P1430" s="27" t="s">
        <v>165</v>
      </c>
      <c r="Q1430" s="27" t="s">
        <v>165</v>
      </c>
      <c r="R1430" s="27" t="s">
        <v>165</v>
      </c>
      <c r="S1430" s="27" t="s">
        <v>165</v>
      </c>
      <c r="T1430" s="27" t="s">
        <v>165</v>
      </c>
      <c r="U1430" s="27" t="s">
        <v>165</v>
      </c>
      <c r="V1430" s="27" t="s">
        <v>165</v>
      </c>
      <c r="W1430" s="27" t="s">
        <v>165</v>
      </c>
      <c r="X1430" s="27" t="s">
        <v>165</v>
      </c>
      <c r="Y1430" s="27" t="s">
        <v>165</v>
      </c>
      <c r="Z1430" s="27" t="s">
        <v>165</v>
      </c>
      <c r="AA1430" s="27" t="s">
        <v>165</v>
      </c>
      <c r="AB1430" s="27" t="s">
        <v>165</v>
      </c>
      <c r="AC1430" s="27" t="s">
        <v>165</v>
      </c>
      <c r="AD1430" s="27" t="s">
        <v>165</v>
      </c>
      <c r="AE1430" s="27" t="s">
        <v>165</v>
      </c>
      <c r="AF1430" s="27" t="s">
        <v>165</v>
      </c>
      <c r="AG1430" s="27" t="s">
        <v>165</v>
      </c>
      <c r="AH1430" s="27" t="s">
        <v>165</v>
      </c>
      <c r="AI1430" s="27" t="s">
        <v>165</v>
      </c>
      <c r="AJ1430" s="27" t="s">
        <v>165</v>
      </c>
      <c r="AK1430" s="27" t="s">
        <v>165</v>
      </c>
      <c r="AL1430" s="27" t="s">
        <v>165</v>
      </c>
      <c r="AM1430" s="27" t="s">
        <v>165</v>
      </c>
      <c r="AN1430" s="27" t="s">
        <v>165</v>
      </c>
      <c r="AO1430" s="27" t="s">
        <v>165</v>
      </c>
      <c r="AP1430" s="27" t="s">
        <v>165</v>
      </c>
      <c r="AQ1430" s="27" t="s">
        <v>165</v>
      </c>
      <c r="AR1430" s="27" t="s">
        <v>165</v>
      </c>
      <c r="AS1430" s="27" t="s">
        <v>165</v>
      </c>
    </row>
    <row r="1431" spans="1:45" x14ac:dyDescent="0.35">
      <c r="A1431" s="26">
        <v>2018</v>
      </c>
      <c r="B1431" s="26">
        <v>16633</v>
      </c>
      <c r="C1431" s="26" t="s">
        <v>163</v>
      </c>
      <c r="D1431" s="26">
        <v>15</v>
      </c>
      <c r="E1431" s="26" t="s">
        <v>136</v>
      </c>
      <c r="F1431" s="26" t="s">
        <v>156</v>
      </c>
      <c r="G1431" s="26">
        <v>1</v>
      </c>
      <c r="H1431" s="26" t="s">
        <v>165</v>
      </c>
      <c r="I1431" s="26" t="s">
        <v>165</v>
      </c>
      <c r="J1431" s="26" t="s">
        <v>165</v>
      </c>
      <c r="K1431" s="26" t="s">
        <v>165</v>
      </c>
      <c r="L1431" s="27" t="s">
        <v>165</v>
      </c>
      <c r="M1431" s="27" t="s">
        <v>165</v>
      </c>
      <c r="N1431" s="27" t="s">
        <v>165</v>
      </c>
      <c r="O1431" s="27" t="s">
        <v>165</v>
      </c>
      <c r="P1431" s="27" t="s">
        <v>165</v>
      </c>
      <c r="Q1431" s="27" t="s">
        <v>165</v>
      </c>
      <c r="R1431" s="27" t="s">
        <v>165</v>
      </c>
      <c r="S1431" s="27" t="s">
        <v>165</v>
      </c>
      <c r="T1431" s="27" t="s">
        <v>165</v>
      </c>
      <c r="U1431" s="27" t="s">
        <v>165</v>
      </c>
      <c r="V1431" s="27" t="s">
        <v>165</v>
      </c>
      <c r="W1431" s="27" t="s">
        <v>165</v>
      </c>
      <c r="X1431" s="27" t="s">
        <v>165</v>
      </c>
      <c r="Y1431" s="27" t="s">
        <v>165</v>
      </c>
      <c r="Z1431" s="27" t="s">
        <v>165</v>
      </c>
      <c r="AA1431" s="27" t="s">
        <v>165</v>
      </c>
      <c r="AB1431" s="27" t="s">
        <v>165</v>
      </c>
      <c r="AC1431" s="27" t="s">
        <v>165</v>
      </c>
      <c r="AD1431" s="27" t="s">
        <v>165</v>
      </c>
      <c r="AE1431" s="27" t="s">
        <v>165</v>
      </c>
      <c r="AF1431" s="27" t="s">
        <v>165</v>
      </c>
      <c r="AG1431" s="27" t="s">
        <v>165</v>
      </c>
      <c r="AH1431" s="27" t="s">
        <v>165</v>
      </c>
      <c r="AI1431" s="27" t="s">
        <v>165</v>
      </c>
      <c r="AJ1431" s="27" t="s">
        <v>165</v>
      </c>
      <c r="AK1431" s="27" t="s">
        <v>165</v>
      </c>
      <c r="AL1431" s="27" t="s">
        <v>165</v>
      </c>
      <c r="AM1431" s="27" t="s">
        <v>165</v>
      </c>
      <c r="AN1431" s="27" t="s">
        <v>165</v>
      </c>
      <c r="AO1431" s="27" t="s">
        <v>165</v>
      </c>
      <c r="AP1431" s="27" t="s">
        <v>165</v>
      </c>
      <c r="AQ1431" s="27" t="s">
        <v>165</v>
      </c>
      <c r="AR1431" s="27" t="s">
        <v>165</v>
      </c>
      <c r="AS1431" s="27" t="s">
        <v>165</v>
      </c>
    </row>
    <row r="1432" spans="1:45" x14ac:dyDescent="0.35">
      <c r="A1432" s="26">
        <v>2018</v>
      </c>
      <c r="B1432" s="26">
        <v>16634</v>
      </c>
      <c r="C1432" s="26" t="s">
        <v>163</v>
      </c>
      <c r="D1432" s="26">
        <v>106</v>
      </c>
      <c r="E1432" s="26" t="s">
        <v>83</v>
      </c>
      <c r="F1432" s="26" t="s">
        <v>156</v>
      </c>
      <c r="G1432" s="26">
        <v>1</v>
      </c>
      <c r="H1432" s="26" t="s">
        <v>165</v>
      </c>
      <c r="I1432" s="26" t="s">
        <v>165</v>
      </c>
      <c r="J1432" s="26" t="s">
        <v>165</v>
      </c>
      <c r="K1432" s="26" t="s">
        <v>165</v>
      </c>
      <c r="L1432" s="27" t="s">
        <v>165</v>
      </c>
      <c r="M1432" s="27" t="s">
        <v>165</v>
      </c>
      <c r="N1432" s="27" t="s">
        <v>165</v>
      </c>
      <c r="O1432" s="27" t="s">
        <v>165</v>
      </c>
      <c r="P1432" s="27" t="s">
        <v>165</v>
      </c>
      <c r="Q1432" s="27" t="s">
        <v>165</v>
      </c>
      <c r="R1432" s="27" t="s">
        <v>165</v>
      </c>
      <c r="S1432" s="27" t="s">
        <v>165</v>
      </c>
      <c r="T1432" s="27" t="s">
        <v>165</v>
      </c>
      <c r="U1432" s="27" t="s">
        <v>165</v>
      </c>
      <c r="V1432" s="27" t="s">
        <v>165</v>
      </c>
      <c r="W1432" s="27" t="s">
        <v>165</v>
      </c>
      <c r="X1432" s="27" t="s">
        <v>165</v>
      </c>
      <c r="Y1432" s="27" t="s">
        <v>165</v>
      </c>
      <c r="Z1432" s="27" t="s">
        <v>165</v>
      </c>
      <c r="AA1432" s="27" t="s">
        <v>165</v>
      </c>
      <c r="AB1432" s="27" t="s">
        <v>165</v>
      </c>
      <c r="AC1432" s="27" t="s">
        <v>165</v>
      </c>
      <c r="AD1432" s="27" t="s">
        <v>165</v>
      </c>
      <c r="AE1432" s="27" t="s">
        <v>165</v>
      </c>
      <c r="AF1432" s="27" t="s">
        <v>165</v>
      </c>
      <c r="AG1432" s="27" t="s">
        <v>165</v>
      </c>
      <c r="AH1432" s="27" t="s">
        <v>165</v>
      </c>
      <c r="AI1432" s="27" t="s">
        <v>165</v>
      </c>
      <c r="AJ1432" s="27" t="s">
        <v>165</v>
      </c>
      <c r="AK1432" s="27" t="s">
        <v>165</v>
      </c>
      <c r="AL1432" s="27" t="s">
        <v>165</v>
      </c>
      <c r="AM1432" s="27" t="s">
        <v>165</v>
      </c>
      <c r="AN1432" s="27" t="s">
        <v>165</v>
      </c>
      <c r="AO1432" s="27" t="s">
        <v>165</v>
      </c>
      <c r="AP1432" s="27" t="s">
        <v>165</v>
      </c>
      <c r="AQ1432" s="27" t="s">
        <v>165</v>
      </c>
      <c r="AR1432" s="27" t="s">
        <v>165</v>
      </c>
      <c r="AS1432" s="27" t="s">
        <v>165</v>
      </c>
    </row>
    <row r="1433" spans="1:45" x14ac:dyDescent="0.35">
      <c r="A1433" s="26">
        <v>2018</v>
      </c>
      <c r="B1433" s="26">
        <v>16635</v>
      </c>
      <c r="C1433" s="26" t="s">
        <v>163</v>
      </c>
      <c r="D1433" s="26">
        <v>117</v>
      </c>
      <c r="E1433" s="26" t="s">
        <v>154</v>
      </c>
      <c r="F1433" s="26" t="s">
        <v>156</v>
      </c>
      <c r="G1433" s="26">
        <v>1</v>
      </c>
      <c r="H1433" s="26" t="s">
        <v>165</v>
      </c>
      <c r="I1433" s="26" t="s">
        <v>165</v>
      </c>
      <c r="J1433" s="26" t="s">
        <v>165</v>
      </c>
      <c r="K1433" s="26" t="s">
        <v>165</v>
      </c>
      <c r="L1433" s="27" t="s">
        <v>165</v>
      </c>
      <c r="M1433" s="27" t="s">
        <v>165</v>
      </c>
      <c r="N1433" s="27" t="s">
        <v>165</v>
      </c>
      <c r="O1433" s="27" t="s">
        <v>165</v>
      </c>
      <c r="P1433" s="27" t="s">
        <v>165</v>
      </c>
      <c r="Q1433" s="27" t="s">
        <v>165</v>
      </c>
      <c r="R1433" s="27" t="s">
        <v>165</v>
      </c>
      <c r="S1433" s="27" t="s">
        <v>165</v>
      </c>
      <c r="T1433" s="27" t="s">
        <v>165</v>
      </c>
      <c r="U1433" s="27" t="s">
        <v>165</v>
      </c>
      <c r="V1433" s="27" t="s">
        <v>165</v>
      </c>
      <c r="W1433" s="27" t="s">
        <v>165</v>
      </c>
      <c r="X1433" s="27" t="s">
        <v>165</v>
      </c>
      <c r="Y1433" s="27" t="s">
        <v>165</v>
      </c>
      <c r="Z1433" s="27" t="s">
        <v>165</v>
      </c>
      <c r="AA1433" s="27" t="s">
        <v>165</v>
      </c>
      <c r="AB1433" s="27" t="s">
        <v>165</v>
      </c>
      <c r="AC1433" s="27" t="s">
        <v>165</v>
      </c>
      <c r="AD1433" s="27" t="s">
        <v>165</v>
      </c>
      <c r="AE1433" s="27" t="s">
        <v>165</v>
      </c>
      <c r="AF1433" s="27" t="s">
        <v>165</v>
      </c>
      <c r="AG1433" s="27" t="s">
        <v>165</v>
      </c>
      <c r="AH1433" s="27" t="s">
        <v>165</v>
      </c>
      <c r="AI1433" s="27" t="s">
        <v>165</v>
      </c>
      <c r="AJ1433" s="27" t="s">
        <v>165</v>
      </c>
      <c r="AK1433" s="27" t="s">
        <v>165</v>
      </c>
      <c r="AL1433" s="27" t="s">
        <v>165</v>
      </c>
      <c r="AM1433" s="27" t="s">
        <v>165</v>
      </c>
      <c r="AN1433" s="27" t="s">
        <v>165</v>
      </c>
      <c r="AO1433" s="27" t="s">
        <v>165</v>
      </c>
      <c r="AP1433" s="27" t="s">
        <v>165</v>
      </c>
      <c r="AQ1433" s="27" t="s">
        <v>165</v>
      </c>
      <c r="AR1433" s="27" t="s">
        <v>165</v>
      </c>
      <c r="AS1433" s="27" t="s">
        <v>165</v>
      </c>
    </row>
    <row r="1434" spans="1:45" x14ac:dyDescent="0.35">
      <c r="A1434" s="26">
        <v>2018</v>
      </c>
      <c r="B1434" s="26">
        <v>16636</v>
      </c>
      <c r="C1434" s="26" t="s">
        <v>163</v>
      </c>
      <c r="D1434" s="26">
        <v>11</v>
      </c>
      <c r="E1434" s="26" t="s">
        <v>24</v>
      </c>
      <c r="F1434" s="26" t="s">
        <v>156</v>
      </c>
      <c r="G1434" s="26">
        <v>1</v>
      </c>
      <c r="H1434" s="26" t="s">
        <v>165</v>
      </c>
      <c r="I1434" s="26" t="s">
        <v>165</v>
      </c>
      <c r="J1434" s="26" t="s">
        <v>165</v>
      </c>
      <c r="K1434" s="26" t="s">
        <v>165</v>
      </c>
      <c r="L1434" s="27" t="s">
        <v>165</v>
      </c>
      <c r="M1434" s="27" t="s">
        <v>165</v>
      </c>
      <c r="N1434" s="27" t="s">
        <v>165</v>
      </c>
      <c r="O1434" s="27" t="s">
        <v>165</v>
      </c>
      <c r="P1434" s="27" t="s">
        <v>165</v>
      </c>
      <c r="Q1434" s="27" t="s">
        <v>165</v>
      </c>
      <c r="R1434" s="27" t="s">
        <v>165</v>
      </c>
      <c r="S1434" s="27" t="s">
        <v>165</v>
      </c>
      <c r="T1434" s="27" t="s">
        <v>165</v>
      </c>
      <c r="U1434" s="27" t="s">
        <v>165</v>
      </c>
      <c r="V1434" s="27" t="s">
        <v>165</v>
      </c>
      <c r="W1434" s="27" t="s">
        <v>165</v>
      </c>
      <c r="X1434" s="27" t="s">
        <v>165</v>
      </c>
      <c r="Y1434" s="27" t="s">
        <v>165</v>
      </c>
      <c r="Z1434" s="27" t="s">
        <v>165</v>
      </c>
      <c r="AA1434" s="27" t="s">
        <v>165</v>
      </c>
      <c r="AB1434" s="27" t="s">
        <v>165</v>
      </c>
      <c r="AC1434" s="27" t="s">
        <v>165</v>
      </c>
      <c r="AD1434" s="27" t="s">
        <v>165</v>
      </c>
      <c r="AE1434" s="27" t="s">
        <v>165</v>
      </c>
      <c r="AF1434" s="27" t="s">
        <v>165</v>
      </c>
      <c r="AG1434" s="27" t="s">
        <v>165</v>
      </c>
      <c r="AH1434" s="27" t="s">
        <v>165</v>
      </c>
      <c r="AI1434" s="27" t="s">
        <v>165</v>
      </c>
      <c r="AJ1434" s="27" t="s">
        <v>165</v>
      </c>
      <c r="AK1434" s="27" t="s">
        <v>165</v>
      </c>
      <c r="AL1434" s="27" t="s">
        <v>165</v>
      </c>
      <c r="AM1434" s="27" t="s">
        <v>165</v>
      </c>
      <c r="AN1434" s="27" t="s">
        <v>165</v>
      </c>
      <c r="AO1434" s="27" t="s">
        <v>165</v>
      </c>
      <c r="AP1434" s="27" t="s">
        <v>165</v>
      </c>
      <c r="AQ1434" s="27" t="s">
        <v>165</v>
      </c>
      <c r="AR1434" s="27" t="s">
        <v>165</v>
      </c>
      <c r="AS1434" s="27" t="s">
        <v>165</v>
      </c>
    </row>
    <row r="1435" spans="1:45" x14ac:dyDescent="0.35">
      <c r="A1435" s="26">
        <v>2018</v>
      </c>
      <c r="B1435" s="26">
        <v>16637</v>
      </c>
      <c r="C1435" s="26" t="s">
        <v>163</v>
      </c>
      <c r="D1435" s="26">
        <v>8</v>
      </c>
      <c r="E1435" s="26" t="s">
        <v>84</v>
      </c>
      <c r="F1435" s="26" t="s">
        <v>156</v>
      </c>
      <c r="G1435" s="26">
        <v>1</v>
      </c>
      <c r="H1435" s="26" t="s">
        <v>165</v>
      </c>
      <c r="I1435" s="26" t="s">
        <v>165</v>
      </c>
      <c r="J1435" s="26" t="s">
        <v>165</v>
      </c>
      <c r="K1435" s="26" t="s">
        <v>165</v>
      </c>
      <c r="L1435" s="27" t="s">
        <v>165</v>
      </c>
      <c r="M1435" s="27" t="s">
        <v>165</v>
      </c>
      <c r="N1435" s="27" t="s">
        <v>165</v>
      </c>
      <c r="O1435" s="27" t="s">
        <v>165</v>
      </c>
      <c r="P1435" s="27" t="s">
        <v>165</v>
      </c>
      <c r="Q1435" s="27" t="s">
        <v>165</v>
      </c>
      <c r="R1435" s="27" t="s">
        <v>165</v>
      </c>
      <c r="S1435" s="27" t="s">
        <v>165</v>
      </c>
      <c r="T1435" s="27" t="s">
        <v>165</v>
      </c>
      <c r="U1435" s="27" t="s">
        <v>165</v>
      </c>
      <c r="V1435" s="27" t="s">
        <v>165</v>
      </c>
      <c r="W1435" s="27" t="s">
        <v>165</v>
      </c>
      <c r="X1435" s="27" t="s">
        <v>165</v>
      </c>
      <c r="Y1435" s="27" t="s">
        <v>165</v>
      </c>
      <c r="Z1435" s="27" t="s">
        <v>165</v>
      </c>
      <c r="AA1435" s="27" t="s">
        <v>165</v>
      </c>
      <c r="AB1435" s="27" t="s">
        <v>165</v>
      </c>
      <c r="AC1435" s="27" t="s">
        <v>165</v>
      </c>
      <c r="AD1435" s="27" t="s">
        <v>165</v>
      </c>
      <c r="AE1435" s="27" t="s">
        <v>165</v>
      </c>
      <c r="AF1435" s="27" t="s">
        <v>165</v>
      </c>
      <c r="AG1435" s="27" t="s">
        <v>165</v>
      </c>
      <c r="AH1435" s="27" t="s">
        <v>165</v>
      </c>
      <c r="AI1435" s="27" t="s">
        <v>165</v>
      </c>
      <c r="AJ1435" s="27" t="s">
        <v>165</v>
      </c>
      <c r="AK1435" s="27" t="s">
        <v>165</v>
      </c>
      <c r="AL1435" s="27" t="s">
        <v>165</v>
      </c>
      <c r="AM1435" s="27" t="s">
        <v>165</v>
      </c>
      <c r="AN1435" s="27" t="s">
        <v>165</v>
      </c>
      <c r="AO1435" s="27" t="s">
        <v>165</v>
      </c>
      <c r="AP1435" s="27" t="s">
        <v>165</v>
      </c>
      <c r="AQ1435" s="27" t="s">
        <v>165</v>
      </c>
      <c r="AR1435" s="27" t="s">
        <v>165</v>
      </c>
      <c r="AS1435" s="27" t="s">
        <v>165</v>
      </c>
    </row>
    <row r="1436" spans="1:45" x14ac:dyDescent="0.35">
      <c r="A1436" s="26">
        <v>2018</v>
      </c>
      <c r="B1436" s="26">
        <v>16638</v>
      </c>
      <c r="C1436" s="26" t="s">
        <v>163</v>
      </c>
      <c r="D1436" s="26">
        <v>90</v>
      </c>
      <c r="E1436" s="26" t="s">
        <v>55</v>
      </c>
      <c r="F1436" s="26" t="s">
        <v>156</v>
      </c>
      <c r="G1436" s="26">
        <v>1</v>
      </c>
      <c r="H1436" s="26" t="s">
        <v>165</v>
      </c>
      <c r="I1436" s="26" t="s">
        <v>165</v>
      </c>
      <c r="J1436" s="26" t="s">
        <v>165</v>
      </c>
      <c r="K1436" s="26" t="s">
        <v>165</v>
      </c>
      <c r="L1436" s="27" t="s">
        <v>165</v>
      </c>
      <c r="M1436" s="27" t="s">
        <v>165</v>
      </c>
      <c r="N1436" s="27" t="s">
        <v>165</v>
      </c>
      <c r="O1436" s="27" t="s">
        <v>165</v>
      </c>
      <c r="P1436" s="27" t="s">
        <v>165</v>
      </c>
      <c r="Q1436" s="27" t="s">
        <v>165</v>
      </c>
      <c r="R1436" s="27" t="s">
        <v>165</v>
      </c>
      <c r="S1436" s="27" t="s">
        <v>165</v>
      </c>
      <c r="T1436" s="27" t="s">
        <v>165</v>
      </c>
      <c r="U1436" s="27" t="s">
        <v>165</v>
      </c>
      <c r="V1436" s="27" t="s">
        <v>165</v>
      </c>
      <c r="W1436" s="27" t="s">
        <v>165</v>
      </c>
      <c r="X1436" s="27" t="s">
        <v>165</v>
      </c>
      <c r="Y1436" s="27" t="s">
        <v>165</v>
      </c>
      <c r="Z1436" s="27" t="s">
        <v>165</v>
      </c>
      <c r="AA1436" s="27" t="s">
        <v>165</v>
      </c>
      <c r="AB1436" s="27" t="s">
        <v>165</v>
      </c>
      <c r="AC1436" s="27" t="s">
        <v>165</v>
      </c>
      <c r="AD1436" s="27" t="s">
        <v>165</v>
      </c>
      <c r="AE1436" s="27" t="s">
        <v>165</v>
      </c>
      <c r="AF1436" s="27" t="s">
        <v>165</v>
      </c>
      <c r="AG1436" s="27" t="s">
        <v>165</v>
      </c>
      <c r="AH1436" s="27" t="s">
        <v>165</v>
      </c>
      <c r="AI1436" s="27" t="s">
        <v>165</v>
      </c>
      <c r="AJ1436" s="27" t="s">
        <v>165</v>
      </c>
      <c r="AK1436" s="27" t="s">
        <v>165</v>
      </c>
      <c r="AL1436" s="27" t="s">
        <v>165</v>
      </c>
      <c r="AM1436" s="27" t="s">
        <v>165</v>
      </c>
      <c r="AN1436" s="27" t="s">
        <v>165</v>
      </c>
      <c r="AO1436" s="27" t="s">
        <v>165</v>
      </c>
      <c r="AP1436" s="27" t="s">
        <v>165</v>
      </c>
      <c r="AQ1436" s="27" t="s">
        <v>165</v>
      </c>
      <c r="AR1436" s="27" t="s">
        <v>165</v>
      </c>
      <c r="AS1436" s="27" t="s">
        <v>165</v>
      </c>
    </row>
    <row r="1437" spans="1:45" x14ac:dyDescent="0.35">
      <c r="A1437" s="26">
        <v>2018</v>
      </c>
      <c r="B1437" s="26">
        <v>16639</v>
      </c>
      <c r="C1437" s="26" t="s">
        <v>163</v>
      </c>
      <c r="D1437" s="26">
        <v>6</v>
      </c>
      <c r="E1437" s="26" t="s">
        <v>80</v>
      </c>
      <c r="F1437" s="26" t="s">
        <v>156</v>
      </c>
      <c r="G1437" s="26">
        <v>1</v>
      </c>
      <c r="H1437" s="26" t="s">
        <v>165</v>
      </c>
      <c r="I1437" s="26" t="s">
        <v>165</v>
      </c>
      <c r="J1437" s="26" t="s">
        <v>165</v>
      </c>
      <c r="K1437" s="26" t="s">
        <v>165</v>
      </c>
      <c r="L1437" s="27" t="s">
        <v>165</v>
      </c>
      <c r="M1437" s="27" t="s">
        <v>165</v>
      </c>
      <c r="N1437" s="27" t="s">
        <v>165</v>
      </c>
      <c r="O1437" s="27" t="s">
        <v>165</v>
      </c>
      <c r="P1437" s="27" t="s">
        <v>165</v>
      </c>
      <c r="Q1437" s="27" t="s">
        <v>165</v>
      </c>
      <c r="R1437" s="27" t="s">
        <v>165</v>
      </c>
      <c r="S1437" s="27" t="s">
        <v>165</v>
      </c>
      <c r="T1437" s="27" t="s">
        <v>165</v>
      </c>
      <c r="U1437" s="27" t="s">
        <v>165</v>
      </c>
      <c r="V1437" s="27" t="s">
        <v>165</v>
      </c>
      <c r="W1437" s="27" t="s">
        <v>165</v>
      </c>
      <c r="X1437" s="27" t="s">
        <v>165</v>
      </c>
      <c r="Y1437" s="27" t="s">
        <v>165</v>
      </c>
      <c r="Z1437" s="27" t="s">
        <v>165</v>
      </c>
      <c r="AA1437" s="27" t="s">
        <v>165</v>
      </c>
      <c r="AB1437" s="27" t="s">
        <v>165</v>
      </c>
      <c r="AC1437" s="27" t="s">
        <v>165</v>
      </c>
      <c r="AD1437" s="27" t="s">
        <v>165</v>
      </c>
      <c r="AE1437" s="27" t="s">
        <v>165</v>
      </c>
      <c r="AF1437" s="27" t="s">
        <v>165</v>
      </c>
      <c r="AG1437" s="27" t="s">
        <v>165</v>
      </c>
      <c r="AH1437" s="27" t="s">
        <v>165</v>
      </c>
      <c r="AI1437" s="27" t="s">
        <v>165</v>
      </c>
      <c r="AJ1437" s="27" t="s">
        <v>165</v>
      </c>
      <c r="AK1437" s="27" t="s">
        <v>165</v>
      </c>
      <c r="AL1437" s="27" t="s">
        <v>165</v>
      </c>
      <c r="AM1437" s="27" t="s">
        <v>165</v>
      </c>
      <c r="AN1437" s="27" t="s">
        <v>165</v>
      </c>
      <c r="AO1437" s="27" t="s">
        <v>165</v>
      </c>
      <c r="AP1437" s="27" t="s">
        <v>165</v>
      </c>
      <c r="AQ1437" s="27" t="s">
        <v>165</v>
      </c>
      <c r="AR1437" s="27" t="s">
        <v>165</v>
      </c>
      <c r="AS1437" s="27" t="s">
        <v>165</v>
      </c>
    </row>
    <row r="1438" spans="1:45" x14ac:dyDescent="0.35">
      <c r="A1438" s="26">
        <v>2018</v>
      </c>
      <c r="B1438" s="26">
        <v>16640</v>
      </c>
      <c r="C1438" s="26" t="s">
        <v>163</v>
      </c>
      <c r="D1438" s="26">
        <v>115</v>
      </c>
      <c r="E1438" s="26" t="s">
        <v>124</v>
      </c>
      <c r="F1438" s="26" t="s">
        <v>156</v>
      </c>
      <c r="G1438" s="26">
        <v>1</v>
      </c>
      <c r="H1438" s="26" t="s">
        <v>165</v>
      </c>
      <c r="I1438" s="26" t="s">
        <v>165</v>
      </c>
      <c r="J1438" s="26" t="s">
        <v>165</v>
      </c>
      <c r="K1438" s="26" t="s">
        <v>165</v>
      </c>
      <c r="L1438" s="27" t="s">
        <v>165</v>
      </c>
      <c r="M1438" s="27" t="s">
        <v>165</v>
      </c>
      <c r="N1438" s="27" t="s">
        <v>165</v>
      </c>
      <c r="O1438" s="27" t="s">
        <v>165</v>
      </c>
      <c r="P1438" s="27" t="s">
        <v>165</v>
      </c>
      <c r="Q1438" s="27" t="s">
        <v>165</v>
      </c>
      <c r="R1438" s="27" t="s">
        <v>165</v>
      </c>
      <c r="S1438" s="27" t="s">
        <v>165</v>
      </c>
      <c r="T1438" s="27" t="s">
        <v>165</v>
      </c>
      <c r="U1438" s="27" t="s">
        <v>165</v>
      </c>
      <c r="V1438" s="27" t="s">
        <v>165</v>
      </c>
      <c r="W1438" s="27" t="s">
        <v>165</v>
      </c>
      <c r="X1438" s="27" t="s">
        <v>165</v>
      </c>
      <c r="Y1438" s="27" t="s">
        <v>165</v>
      </c>
      <c r="Z1438" s="27" t="s">
        <v>165</v>
      </c>
      <c r="AA1438" s="27" t="s">
        <v>165</v>
      </c>
      <c r="AB1438" s="27" t="s">
        <v>165</v>
      </c>
      <c r="AC1438" s="27" t="s">
        <v>165</v>
      </c>
      <c r="AD1438" s="27" t="s">
        <v>165</v>
      </c>
      <c r="AE1438" s="27" t="s">
        <v>165</v>
      </c>
      <c r="AF1438" s="27" t="s">
        <v>165</v>
      </c>
      <c r="AG1438" s="27" t="s">
        <v>165</v>
      </c>
      <c r="AH1438" s="27" t="s">
        <v>165</v>
      </c>
      <c r="AI1438" s="27" t="s">
        <v>165</v>
      </c>
      <c r="AJ1438" s="27" t="s">
        <v>165</v>
      </c>
      <c r="AK1438" s="27" t="s">
        <v>165</v>
      </c>
      <c r="AL1438" s="27" t="s">
        <v>165</v>
      </c>
      <c r="AM1438" s="27" t="s">
        <v>165</v>
      </c>
      <c r="AN1438" s="27" t="s">
        <v>165</v>
      </c>
      <c r="AO1438" s="27" t="s">
        <v>165</v>
      </c>
      <c r="AP1438" s="27" t="s">
        <v>165</v>
      </c>
      <c r="AQ1438" s="27" t="s">
        <v>165</v>
      </c>
      <c r="AR1438" s="27" t="s">
        <v>165</v>
      </c>
      <c r="AS1438" s="27" t="s">
        <v>165</v>
      </c>
    </row>
    <row r="1439" spans="1:45" x14ac:dyDescent="0.35">
      <c r="A1439" s="26">
        <v>2018</v>
      </c>
      <c r="B1439" s="26">
        <v>16641</v>
      </c>
      <c r="C1439" s="26" t="s">
        <v>163</v>
      </c>
      <c r="D1439" s="26">
        <v>87</v>
      </c>
      <c r="E1439" s="26" t="s">
        <v>30</v>
      </c>
      <c r="F1439" s="26" t="s">
        <v>156</v>
      </c>
      <c r="G1439" s="26">
        <v>1</v>
      </c>
      <c r="H1439" s="26" t="s">
        <v>165</v>
      </c>
      <c r="I1439" s="26" t="s">
        <v>165</v>
      </c>
      <c r="J1439" s="26" t="s">
        <v>165</v>
      </c>
      <c r="K1439" s="26" t="s">
        <v>165</v>
      </c>
      <c r="L1439" s="27" t="s">
        <v>165</v>
      </c>
      <c r="M1439" s="27" t="s">
        <v>165</v>
      </c>
      <c r="N1439" s="27" t="s">
        <v>165</v>
      </c>
      <c r="O1439" s="27" t="s">
        <v>165</v>
      </c>
      <c r="P1439" s="27" t="s">
        <v>165</v>
      </c>
      <c r="Q1439" s="27" t="s">
        <v>165</v>
      </c>
      <c r="R1439" s="27" t="s">
        <v>165</v>
      </c>
      <c r="S1439" s="27" t="s">
        <v>165</v>
      </c>
      <c r="T1439" s="27" t="s">
        <v>165</v>
      </c>
      <c r="U1439" s="27" t="s">
        <v>165</v>
      </c>
      <c r="V1439" s="27" t="s">
        <v>165</v>
      </c>
      <c r="W1439" s="27" t="s">
        <v>165</v>
      </c>
      <c r="X1439" s="27" t="s">
        <v>165</v>
      </c>
      <c r="Y1439" s="27" t="s">
        <v>165</v>
      </c>
      <c r="Z1439" s="27" t="s">
        <v>165</v>
      </c>
      <c r="AA1439" s="27" t="s">
        <v>165</v>
      </c>
      <c r="AB1439" s="27" t="s">
        <v>165</v>
      </c>
      <c r="AC1439" s="27" t="s">
        <v>165</v>
      </c>
      <c r="AD1439" s="27" t="s">
        <v>165</v>
      </c>
      <c r="AE1439" s="27" t="s">
        <v>165</v>
      </c>
      <c r="AF1439" s="27" t="s">
        <v>165</v>
      </c>
      <c r="AG1439" s="27" t="s">
        <v>165</v>
      </c>
      <c r="AH1439" s="27" t="s">
        <v>165</v>
      </c>
      <c r="AI1439" s="27" t="s">
        <v>165</v>
      </c>
      <c r="AJ1439" s="27" t="s">
        <v>165</v>
      </c>
      <c r="AK1439" s="27" t="s">
        <v>165</v>
      </c>
      <c r="AL1439" s="27" t="s">
        <v>165</v>
      </c>
      <c r="AM1439" s="27" t="s">
        <v>165</v>
      </c>
      <c r="AN1439" s="27" t="s">
        <v>165</v>
      </c>
      <c r="AO1439" s="27" t="s">
        <v>165</v>
      </c>
      <c r="AP1439" s="27" t="s">
        <v>165</v>
      </c>
      <c r="AQ1439" s="27" t="s">
        <v>165</v>
      </c>
      <c r="AR1439" s="27" t="s">
        <v>165</v>
      </c>
      <c r="AS1439" s="27" t="s">
        <v>165</v>
      </c>
    </row>
    <row r="1440" spans="1:45" x14ac:dyDescent="0.35">
      <c r="A1440" s="26">
        <v>2018</v>
      </c>
      <c r="B1440" s="26">
        <v>16642</v>
      </c>
      <c r="C1440" s="26" t="s">
        <v>163</v>
      </c>
      <c r="D1440" s="26">
        <v>57</v>
      </c>
      <c r="E1440" s="26" t="s">
        <v>44</v>
      </c>
      <c r="F1440" s="26" t="s">
        <v>156</v>
      </c>
      <c r="G1440" s="26">
        <v>1</v>
      </c>
      <c r="H1440" s="26" t="s">
        <v>165</v>
      </c>
      <c r="I1440" s="26" t="s">
        <v>165</v>
      </c>
      <c r="J1440" s="26" t="s">
        <v>165</v>
      </c>
      <c r="K1440" s="26" t="s">
        <v>165</v>
      </c>
      <c r="L1440" s="27" t="s">
        <v>165</v>
      </c>
      <c r="M1440" s="27" t="s">
        <v>165</v>
      </c>
      <c r="N1440" s="27" t="s">
        <v>165</v>
      </c>
      <c r="O1440" s="27" t="s">
        <v>165</v>
      </c>
      <c r="P1440" s="27" t="s">
        <v>165</v>
      </c>
      <c r="Q1440" s="27" t="s">
        <v>165</v>
      </c>
      <c r="R1440" s="27" t="s">
        <v>165</v>
      </c>
      <c r="S1440" s="27" t="s">
        <v>165</v>
      </c>
      <c r="T1440" s="27" t="s">
        <v>165</v>
      </c>
      <c r="U1440" s="27" t="s">
        <v>165</v>
      </c>
      <c r="V1440" s="27" t="s">
        <v>165</v>
      </c>
      <c r="W1440" s="27" t="s">
        <v>165</v>
      </c>
      <c r="X1440" s="27" t="s">
        <v>165</v>
      </c>
      <c r="Y1440" s="27" t="s">
        <v>165</v>
      </c>
      <c r="Z1440" s="27" t="s">
        <v>165</v>
      </c>
      <c r="AA1440" s="27" t="s">
        <v>165</v>
      </c>
      <c r="AB1440" s="27" t="s">
        <v>165</v>
      </c>
      <c r="AC1440" s="27" t="s">
        <v>165</v>
      </c>
      <c r="AD1440" s="27" t="s">
        <v>165</v>
      </c>
      <c r="AE1440" s="27" t="s">
        <v>165</v>
      </c>
      <c r="AF1440" s="27" t="s">
        <v>165</v>
      </c>
      <c r="AG1440" s="27" t="s">
        <v>165</v>
      </c>
      <c r="AH1440" s="27" t="s">
        <v>165</v>
      </c>
      <c r="AI1440" s="27" t="s">
        <v>165</v>
      </c>
      <c r="AJ1440" s="27" t="s">
        <v>165</v>
      </c>
      <c r="AK1440" s="27" t="s">
        <v>165</v>
      </c>
      <c r="AL1440" s="27" t="s">
        <v>165</v>
      </c>
      <c r="AM1440" s="27" t="s">
        <v>165</v>
      </c>
      <c r="AN1440" s="27" t="s">
        <v>165</v>
      </c>
      <c r="AO1440" s="27" t="s">
        <v>165</v>
      </c>
      <c r="AP1440" s="27" t="s">
        <v>165</v>
      </c>
      <c r="AQ1440" s="27" t="s">
        <v>165</v>
      </c>
      <c r="AR1440" s="27" t="s">
        <v>165</v>
      </c>
      <c r="AS1440" s="27" t="s">
        <v>165</v>
      </c>
    </row>
    <row r="1441" spans="1:45" x14ac:dyDescent="0.35">
      <c r="A1441" s="26">
        <v>2018</v>
      </c>
      <c r="B1441" s="26">
        <v>16643</v>
      </c>
      <c r="C1441" s="26" t="s">
        <v>163</v>
      </c>
      <c r="D1441" s="26">
        <v>3</v>
      </c>
      <c r="E1441" s="26" t="s">
        <v>104</v>
      </c>
      <c r="F1441" s="26" t="s">
        <v>159</v>
      </c>
      <c r="G1441" s="26">
        <v>1</v>
      </c>
      <c r="H1441" s="26" t="s">
        <v>165</v>
      </c>
      <c r="I1441" s="26" t="s">
        <v>165</v>
      </c>
      <c r="J1441" s="26" t="s">
        <v>165</v>
      </c>
      <c r="K1441" s="26" t="s">
        <v>165</v>
      </c>
      <c r="L1441" s="27" t="s">
        <v>165</v>
      </c>
      <c r="M1441" s="27" t="s">
        <v>165</v>
      </c>
      <c r="N1441" s="27" t="s">
        <v>165</v>
      </c>
      <c r="O1441" s="27" t="s">
        <v>165</v>
      </c>
      <c r="P1441" s="27" t="s">
        <v>165</v>
      </c>
      <c r="Q1441" s="27" t="s">
        <v>165</v>
      </c>
      <c r="R1441" s="27" t="s">
        <v>165</v>
      </c>
      <c r="S1441" s="27" t="s">
        <v>165</v>
      </c>
      <c r="T1441" s="27" t="s">
        <v>165</v>
      </c>
      <c r="U1441" s="27" t="s">
        <v>165</v>
      </c>
      <c r="V1441" s="27" t="s">
        <v>165</v>
      </c>
      <c r="W1441" s="27" t="s">
        <v>165</v>
      </c>
      <c r="X1441" s="27" t="s">
        <v>165</v>
      </c>
      <c r="Y1441" s="27" t="s">
        <v>165</v>
      </c>
      <c r="Z1441" s="27" t="s">
        <v>165</v>
      </c>
      <c r="AA1441" s="27" t="s">
        <v>165</v>
      </c>
      <c r="AB1441" s="27" t="s">
        <v>165</v>
      </c>
      <c r="AC1441" s="27" t="s">
        <v>165</v>
      </c>
      <c r="AD1441" s="27" t="s">
        <v>165</v>
      </c>
      <c r="AE1441" s="27" t="s">
        <v>165</v>
      </c>
      <c r="AF1441" s="27" t="s">
        <v>165</v>
      </c>
      <c r="AG1441" s="27" t="s">
        <v>165</v>
      </c>
      <c r="AH1441" s="27" t="s">
        <v>165</v>
      </c>
      <c r="AI1441" s="27" t="s">
        <v>165</v>
      </c>
      <c r="AJ1441" s="27" t="s">
        <v>165</v>
      </c>
      <c r="AK1441" s="27" t="s">
        <v>165</v>
      </c>
      <c r="AL1441" s="27" t="s">
        <v>165</v>
      </c>
      <c r="AM1441" s="27" t="s">
        <v>165</v>
      </c>
      <c r="AN1441" s="27" t="s">
        <v>165</v>
      </c>
      <c r="AO1441" s="27" t="s">
        <v>165</v>
      </c>
      <c r="AP1441" s="27" t="s">
        <v>165</v>
      </c>
      <c r="AQ1441" s="27" t="s">
        <v>165</v>
      </c>
      <c r="AR1441" s="27" t="s">
        <v>165</v>
      </c>
      <c r="AS1441" s="27" t="s">
        <v>165</v>
      </c>
    </row>
    <row r="1442" spans="1:45" x14ac:dyDescent="0.35">
      <c r="A1442" s="26">
        <v>2018</v>
      </c>
      <c r="B1442" s="26">
        <v>16644</v>
      </c>
      <c r="C1442" s="26" t="s">
        <v>163</v>
      </c>
      <c r="D1442" s="26">
        <v>4</v>
      </c>
      <c r="E1442" s="26" t="s">
        <v>152</v>
      </c>
      <c r="F1442" s="26" t="s">
        <v>161</v>
      </c>
      <c r="G1442" s="26">
        <v>2</v>
      </c>
      <c r="H1442" s="26">
        <v>278</v>
      </c>
      <c r="I1442" s="26">
        <v>136</v>
      </c>
      <c r="J1442" s="26">
        <v>1</v>
      </c>
      <c r="K1442" s="26">
        <v>26</v>
      </c>
      <c r="L1442" s="27">
        <v>66.040000000000006</v>
      </c>
      <c r="M1442" s="27">
        <v>13.6</v>
      </c>
      <c r="N1442" s="27">
        <v>4.9400000000000004</v>
      </c>
      <c r="O1442" s="27">
        <v>44.521324137931046</v>
      </c>
      <c r="P1442" s="27">
        <v>44.521324137931046</v>
      </c>
      <c r="Q1442" s="27">
        <v>2994.059048275863</v>
      </c>
      <c r="S1442" s="27">
        <v>11.09</v>
      </c>
      <c r="T1442" s="27">
        <v>42.29</v>
      </c>
      <c r="U1442" s="27">
        <v>20.59</v>
      </c>
      <c r="V1442" s="27">
        <v>422.9</v>
      </c>
      <c r="W1442" s="27">
        <v>367.923</v>
      </c>
      <c r="X1442" s="27">
        <v>36.792299999999997</v>
      </c>
      <c r="Y1442" s="27">
        <v>205.9</v>
      </c>
      <c r="Z1442" s="27">
        <v>179.13300000000001</v>
      </c>
      <c r="AA1442" s="27">
        <v>17.9133</v>
      </c>
      <c r="AB1442" s="27">
        <v>6.5</v>
      </c>
      <c r="AC1442" s="27">
        <v>27.5</v>
      </c>
      <c r="AD1442" s="27">
        <v>6</v>
      </c>
      <c r="AE1442" s="27">
        <v>15.700000000000001</v>
      </c>
      <c r="AF1442" s="27">
        <v>4.4000000000000004</v>
      </c>
      <c r="AG1442" s="27">
        <v>487.18769830901476</v>
      </c>
      <c r="AH1442" s="27">
        <v>48.718769830901479</v>
      </c>
      <c r="AI1442" s="27">
        <v>0.4229</v>
      </c>
      <c r="AJ1442" s="27">
        <v>0.65</v>
      </c>
      <c r="AK1442" s="27">
        <v>2.75</v>
      </c>
      <c r="AL1442" s="27">
        <v>0.6</v>
      </c>
      <c r="AM1442" s="27">
        <v>1.57</v>
      </c>
      <c r="AN1442" s="27">
        <v>0.44</v>
      </c>
      <c r="AO1442" s="27">
        <v>15.370063844880587</v>
      </c>
      <c r="AP1442" s="27">
        <v>65.027193189879398</v>
      </c>
      <c r="AQ1442" s="27">
        <v>14.187751241428234</v>
      </c>
      <c r="AR1442" s="27">
        <v>37.124615748403883</v>
      </c>
      <c r="AS1442" s="27">
        <v>10.404350910380705</v>
      </c>
    </row>
    <row r="1443" spans="1:45" x14ac:dyDescent="0.35">
      <c r="A1443" s="26">
        <v>2018</v>
      </c>
      <c r="B1443" s="26">
        <v>16645</v>
      </c>
      <c r="C1443" s="26" t="s">
        <v>163</v>
      </c>
      <c r="D1443" s="26">
        <v>3</v>
      </c>
      <c r="E1443" s="26" t="s">
        <v>104</v>
      </c>
      <c r="F1443" s="26" t="s">
        <v>159</v>
      </c>
      <c r="G1443" s="26">
        <v>2</v>
      </c>
      <c r="H1443" s="26">
        <v>277</v>
      </c>
      <c r="I1443" s="26">
        <v>135</v>
      </c>
      <c r="J1443" s="26">
        <v>1</v>
      </c>
      <c r="K1443" s="26">
        <v>25</v>
      </c>
      <c r="L1443" s="27">
        <v>63.5</v>
      </c>
      <c r="M1443" s="27">
        <v>13.62</v>
      </c>
      <c r="N1443" s="27">
        <v>5.87</v>
      </c>
      <c r="O1443" s="27">
        <v>52.890622931034486</v>
      </c>
      <c r="P1443" s="27">
        <v>52.890622931034486</v>
      </c>
      <c r="Q1443" s="27">
        <v>3556.894392112069</v>
      </c>
      <c r="S1443" s="27">
        <v>11.79</v>
      </c>
      <c r="T1443" s="27">
        <v>41.29</v>
      </c>
      <c r="U1443" s="27">
        <v>20.67</v>
      </c>
      <c r="V1443" s="27">
        <v>412.9</v>
      </c>
      <c r="W1443" s="27">
        <v>359.22299999999996</v>
      </c>
      <c r="X1443" s="27">
        <v>35.922299999999993</v>
      </c>
      <c r="Y1443" s="27">
        <v>206.70000000000002</v>
      </c>
      <c r="Z1443" s="27">
        <v>179.82900000000001</v>
      </c>
      <c r="AA1443" s="27">
        <v>17.982900000000001</v>
      </c>
      <c r="AB1443" s="27">
        <v>6.3</v>
      </c>
      <c r="AC1443" s="27">
        <v>27</v>
      </c>
      <c r="AD1443" s="27">
        <v>5.8999999999999995</v>
      </c>
      <c r="AE1443" s="27">
        <v>15.600000000000001</v>
      </c>
      <c r="AF1443" s="27">
        <v>4.5</v>
      </c>
      <c r="AG1443" s="27">
        <v>476.07118833596354</v>
      </c>
      <c r="AH1443" s="27">
        <v>47.607118833596353</v>
      </c>
      <c r="AI1443" s="27">
        <v>0.41289999999999999</v>
      </c>
      <c r="AJ1443" s="27">
        <v>0.63</v>
      </c>
      <c r="AK1443" s="27">
        <v>2.7</v>
      </c>
      <c r="AL1443" s="27">
        <v>0.59</v>
      </c>
      <c r="AM1443" s="27">
        <v>1.56</v>
      </c>
      <c r="AN1443" s="27">
        <v>0.45</v>
      </c>
      <c r="AO1443" s="27">
        <v>15.257931702591426</v>
      </c>
      <c r="AP1443" s="27">
        <v>65.391135868248966</v>
      </c>
      <c r="AQ1443" s="27">
        <v>14.289174134172923</v>
      </c>
      <c r="AR1443" s="27">
        <v>37.781545168321635</v>
      </c>
      <c r="AS1443" s="27">
        <v>10.898522644708162</v>
      </c>
    </row>
    <row r="1444" spans="1:45" x14ac:dyDescent="0.35">
      <c r="A1444" s="26">
        <v>2018</v>
      </c>
      <c r="B1444" s="26">
        <v>16646</v>
      </c>
      <c r="C1444" s="26" t="s">
        <v>163</v>
      </c>
      <c r="D1444" s="26">
        <v>69</v>
      </c>
      <c r="E1444" s="26" t="s">
        <v>128</v>
      </c>
      <c r="F1444" s="26" t="s">
        <v>156</v>
      </c>
      <c r="G1444" s="26">
        <v>2</v>
      </c>
      <c r="H1444" s="26">
        <v>278</v>
      </c>
      <c r="I1444" s="26">
        <v>136</v>
      </c>
      <c r="J1444" s="26">
        <v>2</v>
      </c>
      <c r="K1444" s="26">
        <v>41</v>
      </c>
      <c r="L1444" s="27">
        <v>104.14</v>
      </c>
      <c r="M1444" s="27">
        <v>14.02</v>
      </c>
      <c r="N1444" s="27">
        <v>7.05</v>
      </c>
      <c r="O1444" s="27">
        <v>63.228654310344822</v>
      </c>
      <c r="P1444" s="27">
        <v>63.228654310344822</v>
      </c>
      <c r="Q1444" s="27">
        <v>4252.1270023706893</v>
      </c>
      <c r="S1444" s="27">
        <v>11</v>
      </c>
      <c r="T1444" s="27">
        <v>44.19</v>
      </c>
      <c r="U1444" s="27">
        <v>20.74</v>
      </c>
      <c r="V1444" s="27">
        <v>441.9</v>
      </c>
      <c r="W1444" s="27">
        <v>384.45299999999997</v>
      </c>
      <c r="X1444" s="27">
        <v>38.445299999999996</v>
      </c>
      <c r="Y1444" s="27">
        <v>207.39999999999998</v>
      </c>
      <c r="Z1444" s="27">
        <v>180.43799999999999</v>
      </c>
      <c r="AA1444" s="27">
        <v>18.043799999999997</v>
      </c>
      <c r="AB1444" s="27">
        <v>6.7</v>
      </c>
      <c r="AC1444" s="27">
        <v>28.599999999999998</v>
      </c>
      <c r="AD1444" s="27">
        <v>6.2</v>
      </c>
      <c r="AE1444" s="27">
        <v>16.200000000000003</v>
      </c>
      <c r="AF1444" s="27">
        <v>4.4000000000000004</v>
      </c>
      <c r="AG1444" s="27">
        <v>509.88661706152044</v>
      </c>
      <c r="AH1444" s="27">
        <v>50.988661706152044</v>
      </c>
      <c r="AI1444" s="27">
        <v>0.44189999999999996</v>
      </c>
      <c r="AJ1444" s="27">
        <v>0.67</v>
      </c>
      <c r="AK1444" s="27">
        <v>2.86</v>
      </c>
      <c r="AL1444" s="27">
        <v>0.62</v>
      </c>
      <c r="AM1444" s="27">
        <v>1.62</v>
      </c>
      <c r="AN1444" s="27">
        <v>0.44</v>
      </c>
      <c r="AO1444" s="27">
        <v>15.161801312514145</v>
      </c>
      <c r="AP1444" s="27">
        <v>64.720525005657393</v>
      </c>
      <c r="AQ1444" s="27">
        <v>14.03032360262503</v>
      </c>
      <c r="AR1444" s="27">
        <v>36.659877800407344</v>
      </c>
      <c r="AS1444" s="27">
        <v>9.9570038470242146</v>
      </c>
    </row>
    <row r="1445" spans="1:45" x14ac:dyDescent="0.35">
      <c r="A1445" s="26">
        <v>2018</v>
      </c>
      <c r="B1445" s="26">
        <v>16647</v>
      </c>
      <c r="C1445" s="26" t="s">
        <v>163</v>
      </c>
      <c r="D1445" s="26">
        <v>41</v>
      </c>
      <c r="E1445" s="26" t="s">
        <v>105</v>
      </c>
      <c r="F1445" s="26" t="s">
        <v>156</v>
      </c>
      <c r="G1445" s="26">
        <v>2</v>
      </c>
      <c r="H1445" s="26">
        <v>277</v>
      </c>
      <c r="I1445" s="26">
        <v>135</v>
      </c>
      <c r="J1445" s="26">
        <v>4</v>
      </c>
      <c r="K1445" s="26">
        <v>41</v>
      </c>
      <c r="L1445" s="27">
        <v>104.14</v>
      </c>
      <c r="M1445" s="27">
        <v>17.579999999999998</v>
      </c>
      <c r="N1445" s="27">
        <v>5.24</v>
      </c>
      <c r="O1445" s="27">
        <v>45.049635172413801</v>
      </c>
      <c r="P1445" s="27">
        <v>45.049635172413801</v>
      </c>
      <c r="Q1445" s="27">
        <v>3029.5879653448283</v>
      </c>
      <c r="S1445" s="27">
        <v>11.5</v>
      </c>
      <c r="T1445" s="27">
        <v>42.04</v>
      </c>
      <c r="U1445" s="27">
        <v>20</v>
      </c>
      <c r="V1445" s="27">
        <v>420.4</v>
      </c>
      <c r="W1445" s="27">
        <v>365.74799999999999</v>
      </c>
      <c r="X1445" s="27">
        <v>36.574799999999996</v>
      </c>
      <c r="Y1445" s="27">
        <v>200</v>
      </c>
      <c r="Z1445" s="27">
        <v>174</v>
      </c>
      <c r="AA1445" s="27">
        <v>17.399999999999999</v>
      </c>
      <c r="AB1445" s="27">
        <v>6.4</v>
      </c>
      <c r="AC1445" s="27">
        <v>27.200000000000003</v>
      </c>
      <c r="AD1445" s="27">
        <v>6.1</v>
      </c>
      <c r="AE1445" s="27">
        <v>15.600000000000001</v>
      </c>
      <c r="AF1445" s="27">
        <v>4.5</v>
      </c>
      <c r="AG1445" s="27">
        <v>481.29803137172325</v>
      </c>
      <c r="AH1445" s="27">
        <v>48.129803137172324</v>
      </c>
      <c r="AI1445" s="27">
        <v>0.4204</v>
      </c>
      <c r="AJ1445" s="27">
        <v>0.64</v>
      </c>
      <c r="AK1445" s="27">
        <v>2.72</v>
      </c>
      <c r="AL1445" s="27">
        <v>0.61</v>
      </c>
      <c r="AM1445" s="27">
        <v>1.56</v>
      </c>
      <c r="AN1445" s="27">
        <v>0.45</v>
      </c>
      <c r="AO1445" s="27">
        <v>15.223596574690772</v>
      </c>
      <c r="AP1445" s="27">
        <v>64.700285442435785</v>
      </c>
      <c r="AQ1445" s="27">
        <v>14.509990485252141</v>
      </c>
      <c r="AR1445" s="27">
        <v>37.107516650808755</v>
      </c>
      <c r="AS1445" s="27">
        <v>10.704091341579447</v>
      </c>
    </row>
    <row r="1446" spans="1:45" x14ac:dyDescent="0.35">
      <c r="A1446" s="26">
        <v>2018</v>
      </c>
      <c r="B1446" s="26">
        <v>16648</v>
      </c>
      <c r="C1446" s="26" t="s">
        <v>163</v>
      </c>
      <c r="D1446" s="26">
        <v>39</v>
      </c>
      <c r="E1446" s="26" t="s">
        <v>62</v>
      </c>
      <c r="F1446" s="26" t="s">
        <v>156</v>
      </c>
      <c r="G1446" s="26">
        <v>2</v>
      </c>
      <c r="H1446" s="26">
        <v>278</v>
      </c>
      <c r="I1446" s="26">
        <v>136</v>
      </c>
      <c r="J1446" s="26">
        <v>2</v>
      </c>
      <c r="K1446" s="26">
        <v>37</v>
      </c>
      <c r="L1446" s="27">
        <v>93.98</v>
      </c>
      <c r="M1446" s="27">
        <v>13.86</v>
      </c>
      <c r="N1446" s="27">
        <v>4.71</v>
      </c>
      <c r="O1446" s="27">
        <v>42.32073051724138</v>
      </c>
      <c r="P1446" s="27">
        <v>42.32073051724138</v>
      </c>
      <c r="Q1446" s="27">
        <v>2846.0691272844829</v>
      </c>
      <c r="S1446" s="27">
        <v>11.12</v>
      </c>
      <c r="T1446" s="27">
        <v>42.08</v>
      </c>
      <c r="U1446" s="27">
        <v>21.4</v>
      </c>
      <c r="V1446" s="27">
        <v>420.79999999999995</v>
      </c>
      <c r="W1446" s="27">
        <v>366.09599999999995</v>
      </c>
      <c r="X1446" s="27">
        <v>36.609599999999993</v>
      </c>
      <c r="Y1446" s="27">
        <v>214</v>
      </c>
      <c r="Z1446" s="27">
        <v>186.18</v>
      </c>
      <c r="AA1446" s="27">
        <v>18.618000000000002</v>
      </c>
      <c r="AB1446" s="27">
        <v>6.5</v>
      </c>
      <c r="AC1446" s="27">
        <v>27.599999999999998</v>
      </c>
      <c r="AD1446" s="27">
        <v>5.8999999999999995</v>
      </c>
      <c r="AE1446" s="27">
        <v>15.5</v>
      </c>
      <c r="AF1446" s="27">
        <v>4.3</v>
      </c>
      <c r="AG1446" s="27">
        <v>488.96615318204101</v>
      </c>
      <c r="AH1446" s="27">
        <v>48.896615318204098</v>
      </c>
      <c r="AI1446" s="27">
        <v>0.42079999999999995</v>
      </c>
      <c r="AJ1446" s="27">
        <v>0.65</v>
      </c>
      <c r="AK1446" s="27">
        <v>2.76</v>
      </c>
      <c r="AL1446" s="27">
        <v>0.59</v>
      </c>
      <c r="AM1446" s="27">
        <v>1.55</v>
      </c>
      <c r="AN1446" s="27">
        <v>0.43</v>
      </c>
      <c r="AO1446" s="27">
        <v>15.446768060836504</v>
      </c>
      <c r="AP1446" s="27">
        <v>65.589353612167301</v>
      </c>
      <c r="AQ1446" s="27">
        <v>14.020912547528518</v>
      </c>
      <c r="AR1446" s="27">
        <v>36.834600760456276</v>
      </c>
      <c r="AS1446" s="27">
        <v>10.218631178707225</v>
      </c>
    </row>
    <row r="1447" spans="1:45" x14ac:dyDescent="0.35">
      <c r="A1447" s="26">
        <v>2018</v>
      </c>
      <c r="B1447" s="26">
        <v>16649</v>
      </c>
      <c r="C1447" s="26" t="s">
        <v>163</v>
      </c>
      <c r="D1447" s="26">
        <v>59</v>
      </c>
      <c r="E1447" s="26" t="s">
        <v>61</v>
      </c>
      <c r="F1447" s="26" t="s">
        <v>156</v>
      </c>
      <c r="G1447" s="26">
        <v>2</v>
      </c>
      <c r="H1447" s="26">
        <v>278</v>
      </c>
      <c r="I1447" s="26">
        <v>136</v>
      </c>
      <c r="J1447" s="26">
        <v>4</v>
      </c>
      <c r="K1447" s="26">
        <v>44</v>
      </c>
      <c r="L1447" s="27">
        <v>111.76</v>
      </c>
      <c r="M1447" s="27">
        <v>15.54</v>
      </c>
      <c r="N1447" s="27">
        <v>6.11</v>
      </c>
      <c r="O1447" s="27">
        <v>53.829416034482762</v>
      </c>
      <c r="P1447" s="27">
        <v>53.829416034482762</v>
      </c>
      <c r="Q1447" s="27">
        <v>3620.0282283189658</v>
      </c>
      <c r="S1447" s="27">
        <v>10.84</v>
      </c>
      <c r="T1447" s="27">
        <v>43.07</v>
      </c>
      <c r="U1447" s="27">
        <v>22.04</v>
      </c>
      <c r="V1447" s="27">
        <v>430.7</v>
      </c>
      <c r="W1447" s="27">
        <v>374.709</v>
      </c>
      <c r="X1447" s="27">
        <v>37.4709</v>
      </c>
      <c r="Y1447" s="27">
        <v>220.39999999999998</v>
      </c>
      <c r="Z1447" s="27">
        <v>191.74799999999999</v>
      </c>
      <c r="AA1447" s="27">
        <v>19.174799999999998</v>
      </c>
      <c r="AB1447" s="27">
        <v>6.8000000000000007</v>
      </c>
      <c r="AC1447" s="27">
        <v>28.1</v>
      </c>
      <c r="AD1447" s="27">
        <v>6.2</v>
      </c>
      <c r="AE1447" s="27">
        <v>15.8</v>
      </c>
      <c r="AF1447" s="27">
        <v>4.4000000000000004</v>
      </c>
      <c r="AG1447" s="27">
        <v>503.91757929995572</v>
      </c>
      <c r="AH1447" s="27">
        <v>50.39175792999557</v>
      </c>
      <c r="AI1447" s="27">
        <v>0.43069999999999997</v>
      </c>
      <c r="AJ1447" s="27">
        <v>0.68</v>
      </c>
      <c r="AK1447" s="27">
        <v>2.81</v>
      </c>
      <c r="AL1447" s="27">
        <v>0.62</v>
      </c>
      <c r="AM1447" s="27">
        <v>1.58</v>
      </c>
      <c r="AN1447" s="27">
        <v>0.44</v>
      </c>
      <c r="AO1447" s="27">
        <v>15.788251683306248</v>
      </c>
      <c r="AP1447" s="27">
        <v>65.242628279544931</v>
      </c>
      <c r="AQ1447" s="27">
        <v>14.395170652426284</v>
      </c>
      <c r="AR1447" s="27">
        <v>36.684467146505689</v>
      </c>
      <c r="AS1447" s="27">
        <v>10.215927559786396</v>
      </c>
    </row>
    <row r="1448" spans="1:45" x14ac:dyDescent="0.35">
      <c r="A1448" s="26">
        <v>2018</v>
      </c>
      <c r="B1448" s="26">
        <v>16650</v>
      </c>
      <c r="C1448" s="26" t="s">
        <v>163</v>
      </c>
      <c r="D1448" s="26">
        <v>13</v>
      </c>
      <c r="E1448" s="26" t="s">
        <v>96</v>
      </c>
      <c r="F1448" s="26" t="s">
        <v>156</v>
      </c>
      <c r="G1448" s="26">
        <v>2</v>
      </c>
      <c r="H1448" s="26">
        <v>278</v>
      </c>
      <c r="I1448" s="26">
        <v>136</v>
      </c>
      <c r="J1448" s="26">
        <v>4</v>
      </c>
      <c r="K1448" s="26">
        <v>44</v>
      </c>
      <c r="L1448" s="27">
        <v>111.76</v>
      </c>
      <c r="M1448" s="27">
        <v>15.24</v>
      </c>
      <c r="N1448" s="27">
        <v>6.35</v>
      </c>
      <c r="O1448" s="27">
        <v>56.142539655172413</v>
      </c>
      <c r="P1448" s="27">
        <v>56.142539655172413</v>
      </c>
      <c r="Q1448" s="27">
        <v>3775.5857918103447</v>
      </c>
      <c r="S1448" s="27">
        <v>11.06</v>
      </c>
      <c r="T1448" s="27">
        <v>42.31</v>
      </c>
      <c r="U1448" s="27">
        <v>21.4</v>
      </c>
      <c r="V1448" s="27">
        <v>423.1</v>
      </c>
      <c r="W1448" s="27">
        <v>368.09700000000004</v>
      </c>
      <c r="X1448" s="27">
        <v>36.809700000000007</v>
      </c>
      <c r="Y1448" s="27">
        <v>214</v>
      </c>
      <c r="Z1448" s="27">
        <v>186.18</v>
      </c>
      <c r="AA1448" s="27">
        <v>18.618000000000002</v>
      </c>
      <c r="AB1448" s="27">
        <v>6.4</v>
      </c>
      <c r="AC1448" s="27">
        <v>27.5</v>
      </c>
      <c r="AD1448" s="27">
        <v>5.8999999999999995</v>
      </c>
      <c r="AE1448" s="27">
        <v>15.5</v>
      </c>
      <c r="AF1448" s="27">
        <v>4.3</v>
      </c>
      <c r="AG1448" s="27">
        <v>491.63873434249439</v>
      </c>
      <c r="AH1448" s="27">
        <v>49.163873434249439</v>
      </c>
      <c r="AI1448" s="27">
        <v>0.42310000000000003</v>
      </c>
      <c r="AJ1448" s="27">
        <v>0.64</v>
      </c>
      <c r="AK1448" s="27">
        <v>2.75</v>
      </c>
      <c r="AL1448" s="27">
        <v>0.59</v>
      </c>
      <c r="AM1448" s="27">
        <v>1.55</v>
      </c>
      <c r="AN1448" s="27">
        <v>0.43</v>
      </c>
      <c r="AO1448" s="27">
        <v>15.126447648310092</v>
      </c>
      <c r="AP1448" s="27">
        <v>64.996454738832426</v>
      </c>
      <c r="AQ1448" s="27">
        <v>13.944693925785863</v>
      </c>
      <c r="AR1448" s="27">
        <v>36.634365398250999</v>
      </c>
      <c r="AS1448" s="27">
        <v>10.163082013708342</v>
      </c>
    </row>
    <row r="1449" spans="1:45" x14ac:dyDescent="0.35">
      <c r="A1449" s="26">
        <v>2018</v>
      </c>
      <c r="B1449" s="26">
        <v>16651</v>
      </c>
      <c r="C1449" s="26" t="s">
        <v>163</v>
      </c>
      <c r="D1449" s="26">
        <v>100</v>
      </c>
      <c r="E1449" s="26" t="s">
        <v>25</v>
      </c>
      <c r="F1449" s="26" t="s">
        <v>156</v>
      </c>
      <c r="G1449" s="26">
        <v>2</v>
      </c>
      <c r="H1449" s="26">
        <v>283</v>
      </c>
      <c r="I1449" s="26">
        <v>141</v>
      </c>
      <c r="J1449" s="26">
        <v>4</v>
      </c>
      <c r="K1449" s="26">
        <v>49</v>
      </c>
      <c r="L1449" s="27">
        <v>124.46000000000001</v>
      </c>
      <c r="M1449" s="27">
        <v>16.13</v>
      </c>
      <c r="N1449" s="27">
        <v>8.2899999999999991</v>
      </c>
      <c r="O1449" s="27">
        <v>72.525136465517235</v>
      </c>
      <c r="P1449" s="27">
        <v>72.525136465517235</v>
      </c>
      <c r="Q1449" s="27">
        <v>4877.3154273060345</v>
      </c>
      <c r="S1449" s="27">
        <v>11.43</v>
      </c>
      <c r="T1449" s="27">
        <v>40.85</v>
      </c>
      <c r="U1449" s="27">
        <v>22.2</v>
      </c>
      <c r="V1449" s="27">
        <v>408.5</v>
      </c>
      <c r="W1449" s="27">
        <v>355.39499999999998</v>
      </c>
      <c r="X1449" s="27">
        <v>35.539499999999997</v>
      </c>
      <c r="Y1449" s="27">
        <v>222</v>
      </c>
      <c r="Z1449" s="27">
        <v>193.14</v>
      </c>
      <c r="AA1449" s="27">
        <v>19.314</v>
      </c>
      <c r="AB1449" s="27">
        <v>6.4</v>
      </c>
      <c r="AC1449" s="27">
        <v>26.8</v>
      </c>
      <c r="AD1449" s="27">
        <v>6</v>
      </c>
      <c r="AE1449" s="27">
        <v>15.3</v>
      </c>
      <c r="AF1449" s="27">
        <v>4.4000000000000004</v>
      </c>
      <c r="AG1449" s="27">
        <v>478.76820395542995</v>
      </c>
      <c r="AH1449" s="27">
        <v>47.876820395542993</v>
      </c>
      <c r="AI1449" s="27">
        <v>0.40849999999999997</v>
      </c>
      <c r="AJ1449" s="27">
        <v>0.64</v>
      </c>
      <c r="AK1449" s="27">
        <v>2.68</v>
      </c>
      <c r="AL1449" s="27">
        <v>0.6</v>
      </c>
      <c r="AM1449" s="27">
        <v>1.53</v>
      </c>
      <c r="AN1449" s="27">
        <v>0.44</v>
      </c>
      <c r="AO1449" s="27">
        <v>15.667074663402694</v>
      </c>
      <c r="AP1449" s="27">
        <v>65.605875152998777</v>
      </c>
      <c r="AQ1449" s="27">
        <v>14.687882496940025</v>
      </c>
      <c r="AR1449" s="27">
        <v>37.454100367197064</v>
      </c>
      <c r="AS1449" s="27">
        <v>10.771113831089353</v>
      </c>
    </row>
    <row r="1450" spans="1:45" x14ac:dyDescent="0.35">
      <c r="A1450" s="26">
        <v>2018</v>
      </c>
      <c r="B1450" s="26">
        <v>16652</v>
      </c>
      <c r="C1450" s="26" t="s">
        <v>163</v>
      </c>
      <c r="D1450" s="26">
        <v>8</v>
      </c>
      <c r="E1450" s="26" t="s">
        <v>84</v>
      </c>
      <c r="F1450" s="26" t="s">
        <v>156</v>
      </c>
      <c r="G1450" s="26">
        <v>2</v>
      </c>
      <c r="H1450" s="26">
        <v>275</v>
      </c>
      <c r="I1450" s="26">
        <v>133</v>
      </c>
      <c r="J1450" s="26">
        <v>1</v>
      </c>
      <c r="K1450" s="26">
        <v>26</v>
      </c>
      <c r="L1450" s="27">
        <v>66.040000000000006</v>
      </c>
      <c r="M1450" s="27">
        <v>13.83</v>
      </c>
      <c r="N1450" s="27">
        <v>6.84</v>
      </c>
      <c r="O1450" s="27">
        <v>61.480809310344824</v>
      </c>
      <c r="P1450" s="27">
        <v>61.480809310344824</v>
      </c>
      <c r="Q1450" s="27">
        <v>4134.5844261206894</v>
      </c>
      <c r="S1450" s="27">
        <v>11.47</v>
      </c>
      <c r="T1450" s="27">
        <v>41.9</v>
      </c>
      <c r="U1450" s="27">
        <v>21.71</v>
      </c>
      <c r="V1450" s="27">
        <v>419</v>
      </c>
      <c r="W1450" s="27">
        <v>364.53</v>
      </c>
      <c r="X1450" s="27">
        <v>36.452999999999996</v>
      </c>
      <c r="Y1450" s="27">
        <v>217.10000000000002</v>
      </c>
      <c r="Z1450" s="27">
        <v>188.87700000000001</v>
      </c>
      <c r="AA1450" s="27">
        <v>18.887700000000002</v>
      </c>
      <c r="AB1450" s="27">
        <v>6.4</v>
      </c>
      <c r="AC1450" s="27">
        <v>27.3</v>
      </c>
      <c r="AD1450" s="27">
        <v>6</v>
      </c>
      <c r="AE1450" s="27">
        <v>15.600000000000001</v>
      </c>
      <c r="AF1450" s="27">
        <v>4.4000000000000004</v>
      </c>
      <c r="AG1450" s="27">
        <v>488.49343548335469</v>
      </c>
      <c r="AH1450" s="27">
        <v>48.849343548335469</v>
      </c>
      <c r="AI1450" s="27">
        <v>0.41899999999999998</v>
      </c>
      <c r="AJ1450" s="27">
        <v>0.64</v>
      </c>
      <c r="AK1450" s="27">
        <v>2.73</v>
      </c>
      <c r="AL1450" s="27">
        <v>0.6</v>
      </c>
      <c r="AM1450" s="27">
        <v>1.56</v>
      </c>
      <c r="AN1450" s="27">
        <v>0.44</v>
      </c>
      <c r="AO1450" s="27">
        <v>15.274463007159905</v>
      </c>
      <c r="AP1450" s="27">
        <v>65.155131264916477</v>
      </c>
      <c r="AQ1450" s="27">
        <v>14.319809069212411</v>
      </c>
      <c r="AR1450" s="27">
        <v>37.231503579952275</v>
      </c>
      <c r="AS1450" s="27">
        <v>10.501193317422436</v>
      </c>
    </row>
    <row r="1451" spans="1:45" x14ac:dyDescent="0.35">
      <c r="A1451" s="26">
        <v>2018</v>
      </c>
      <c r="B1451" s="26">
        <v>16653</v>
      </c>
      <c r="C1451" s="26" t="s">
        <v>163</v>
      </c>
      <c r="D1451" s="26">
        <v>128</v>
      </c>
      <c r="E1451" s="26" t="s">
        <v>74</v>
      </c>
      <c r="F1451" s="26" t="s">
        <v>156</v>
      </c>
      <c r="G1451" s="26">
        <v>2</v>
      </c>
      <c r="H1451" s="26">
        <v>283</v>
      </c>
      <c r="I1451" s="26">
        <v>141</v>
      </c>
      <c r="J1451" s="26">
        <v>3</v>
      </c>
      <c r="K1451" s="26">
        <v>46</v>
      </c>
      <c r="L1451" s="27">
        <v>116.84</v>
      </c>
      <c r="M1451" s="27">
        <v>15.26</v>
      </c>
      <c r="N1451" s="27">
        <v>10.23</v>
      </c>
      <c r="O1451" s="27">
        <v>90.42561568965516</v>
      </c>
      <c r="P1451" s="27">
        <v>90.42561568965516</v>
      </c>
      <c r="Q1451" s="27">
        <v>6081.1226551293094</v>
      </c>
      <c r="S1451" s="27">
        <v>10.98</v>
      </c>
      <c r="T1451" s="27">
        <v>41.5</v>
      </c>
      <c r="U1451" s="27">
        <v>22.01</v>
      </c>
      <c r="V1451" s="27">
        <v>415</v>
      </c>
      <c r="W1451" s="27">
        <v>361.05</v>
      </c>
      <c r="X1451" s="27">
        <v>36.105000000000004</v>
      </c>
      <c r="Y1451" s="27">
        <v>220.10000000000002</v>
      </c>
      <c r="Z1451" s="27">
        <v>191.48700000000002</v>
      </c>
      <c r="AA1451" s="27">
        <v>19.148700000000002</v>
      </c>
      <c r="AB1451" s="27">
        <v>6.6000000000000005</v>
      </c>
      <c r="AC1451" s="27">
        <v>27.200000000000003</v>
      </c>
      <c r="AD1451" s="27">
        <v>5.8999999999999995</v>
      </c>
      <c r="AE1451" s="27">
        <v>15.3</v>
      </c>
      <c r="AF1451" s="27">
        <v>4.3</v>
      </c>
      <c r="AG1451" s="27">
        <v>485.39188878090152</v>
      </c>
      <c r="AH1451" s="27">
        <v>48.539188878090151</v>
      </c>
      <c r="AI1451" s="27">
        <v>0.41499999999999998</v>
      </c>
      <c r="AJ1451" s="27">
        <v>0.66</v>
      </c>
      <c r="AK1451" s="27">
        <v>2.72</v>
      </c>
      <c r="AL1451" s="27">
        <v>0.59</v>
      </c>
      <c r="AM1451" s="27">
        <v>1.53</v>
      </c>
      <c r="AN1451" s="27">
        <v>0.43</v>
      </c>
      <c r="AO1451" s="27">
        <v>15.903614457831328</v>
      </c>
      <c r="AP1451" s="27">
        <v>65.5421686746988</v>
      </c>
      <c r="AQ1451" s="27">
        <v>14.216867469879517</v>
      </c>
      <c r="AR1451" s="27">
        <v>36.867469879518076</v>
      </c>
      <c r="AS1451" s="27">
        <v>10.361445783132531</v>
      </c>
    </row>
    <row r="1452" spans="1:45" x14ac:dyDescent="0.35">
      <c r="A1452" s="26">
        <v>2018</v>
      </c>
      <c r="B1452" s="26">
        <v>16654</v>
      </c>
      <c r="C1452" s="26" t="s">
        <v>163</v>
      </c>
      <c r="D1452" s="26">
        <v>28</v>
      </c>
      <c r="E1452" s="26" t="s">
        <v>31</v>
      </c>
      <c r="F1452" s="26" t="s">
        <v>156</v>
      </c>
      <c r="G1452" s="26">
        <v>2</v>
      </c>
      <c r="H1452" s="26">
        <v>276</v>
      </c>
      <c r="I1452" s="26">
        <v>134</v>
      </c>
      <c r="J1452" s="26">
        <v>2</v>
      </c>
      <c r="K1452" s="26">
        <v>24</v>
      </c>
      <c r="L1452" s="27">
        <v>60.96</v>
      </c>
      <c r="M1452" s="27">
        <v>15.23</v>
      </c>
      <c r="N1452" s="27">
        <v>6.01</v>
      </c>
      <c r="O1452" s="27">
        <v>53.142751465517236</v>
      </c>
      <c r="P1452" s="27">
        <v>53.142751465517236</v>
      </c>
      <c r="Q1452" s="27">
        <v>3573.8500360560342</v>
      </c>
      <c r="S1452" s="27">
        <v>11.24</v>
      </c>
      <c r="T1452" s="27">
        <v>41.23</v>
      </c>
      <c r="U1452" s="27">
        <v>21.95</v>
      </c>
      <c r="V1452" s="27">
        <v>412.29999999999995</v>
      </c>
      <c r="W1452" s="27">
        <v>358.70099999999996</v>
      </c>
      <c r="X1452" s="27">
        <v>35.870099999999994</v>
      </c>
      <c r="Y1452" s="27">
        <v>219.5</v>
      </c>
      <c r="Z1452" s="27">
        <v>190.965</v>
      </c>
      <c r="AA1452" s="27">
        <v>19.096499999999999</v>
      </c>
      <c r="AB1452" s="27">
        <v>6.3</v>
      </c>
      <c r="AC1452" s="27">
        <v>27.3</v>
      </c>
      <c r="AD1452" s="27">
        <v>5.8999999999999995</v>
      </c>
      <c r="AE1452" s="27">
        <v>15.3</v>
      </c>
      <c r="AF1452" s="27">
        <v>4.2</v>
      </c>
      <c r="AG1452" s="27">
        <v>481.92277380378817</v>
      </c>
      <c r="AH1452" s="27">
        <v>48.192277380378819</v>
      </c>
      <c r="AI1452" s="27">
        <v>0.41229999999999994</v>
      </c>
      <c r="AJ1452" s="27">
        <v>0.63</v>
      </c>
      <c r="AK1452" s="27">
        <v>2.73</v>
      </c>
      <c r="AL1452" s="27">
        <v>0.59</v>
      </c>
      <c r="AM1452" s="27">
        <v>1.53</v>
      </c>
      <c r="AN1452" s="27">
        <v>0.42</v>
      </c>
      <c r="AO1452" s="27">
        <v>15.280135823429543</v>
      </c>
      <c r="AP1452" s="27">
        <v>66.213921901528025</v>
      </c>
      <c r="AQ1452" s="27">
        <v>14.309968469560999</v>
      </c>
      <c r="AR1452" s="27">
        <v>37.108901285471752</v>
      </c>
      <c r="AS1452" s="27">
        <v>10.186757215619696</v>
      </c>
    </row>
    <row r="1453" spans="1:45" x14ac:dyDescent="0.35">
      <c r="A1453" s="26">
        <v>2018</v>
      </c>
      <c r="B1453" s="26">
        <v>16655</v>
      </c>
      <c r="C1453" s="26" t="s">
        <v>163</v>
      </c>
      <c r="D1453" s="26">
        <v>118</v>
      </c>
      <c r="E1453" s="26" t="s">
        <v>139</v>
      </c>
      <c r="F1453" s="26" t="s">
        <v>156</v>
      </c>
      <c r="G1453" s="26">
        <v>2</v>
      </c>
      <c r="H1453" s="26">
        <v>277</v>
      </c>
      <c r="I1453" s="26">
        <v>135</v>
      </c>
      <c r="J1453" s="26">
        <v>3</v>
      </c>
      <c r="K1453" s="26">
        <v>43</v>
      </c>
      <c r="L1453" s="27">
        <v>109.22</v>
      </c>
      <c r="M1453" s="27">
        <v>14.17</v>
      </c>
      <c r="N1453" s="27">
        <v>8.15</v>
      </c>
      <c r="O1453" s="27">
        <v>72.966598706896548</v>
      </c>
      <c r="P1453" s="27">
        <v>72.966598706896548</v>
      </c>
      <c r="Q1453" s="27">
        <v>4907.0037630387924</v>
      </c>
      <c r="S1453" s="27">
        <v>11.28</v>
      </c>
      <c r="T1453" s="27">
        <v>41.75</v>
      </c>
      <c r="U1453" s="27">
        <v>22.17</v>
      </c>
      <c r="V1453" s="27">
        <v>417.5</v>
      </c>
      <c r="W1453" s="27">
        <v>363.22500000000002</v>
      </c>
      <c r="X1453" s="27">
        <v>36.322500000000005</v>
      </c>
      <c r="Y1453" s="27">
        <v>221.70000000000002</v>
      </c>
      <c r="Z1453" s="27">
        <v>192.87900000000002</v>
      </c>
      <c r="AA1453" s="27">
        <v>19.2879</v>
      </c>
      <c r="AB1453" s="27">
        <v>6.5</v>
      </c>
      <c r="AC1453" s="27">
        <v>27.200000000000003</v>
      </c>
      <c r="AD1453" s="27">
        <v>5.8999999999999995</v>
      </c>
      <c r="AE1453" s="27">
        <v>15.3</v>
      </c>
      <c r="AF1453" s="27">
        <v>4.3</v>
      </c>
      <c r="AG1453" s="27">
        <v>489.15810963745918</v>
      </c>
      <c r="AH1453" s="27">
        <v>48.915810963745919</v>
      </c>
      <c r="AI1453" s="27">
        <v>0.41749999999999998</v>
      </c>
      <c r="AJ1453" s="27">
        <v>0.65</v>
      </c>
      <c r="AK1453" s="27">
        <v>2.72</v>
      </c>
      <c r="AL1453" s="27">
        <v>0.59</v>
      </c>
      <c r="AM1453" s="27">
        <v>1.53</v>
      </c>
      <c r="AN1453" s="27">
        <v>0.43</v>
      </c>
      <c r="AO1453" s="27">
        <v>15.568862275449103</v>
      </c>
      <c r="AP1453" s="27">
        <v>65.149700598802411</v>
      </c>
      <c r="AQ1453" s="27">
        <v>14.131736526946106</v>
      </c>
      <c r="AR1453" s="27">
        <v>36.646706586826348</v>
      </c>
      <c r="AS1453" s="27">
        <v>10.299401197604791</v>
      </c>
    </row>
    <row r="1454" spans="1:45" x14ac:dyDescent="0.35">
      <c r="A1454" s="26">
        <v>2018</v>
      </c>
      <c r="B1454" s="26">
        <v>16656</v>
      </c>
      <c r="C1454" s="26" t="s">
        <v>163</v>
      </c>
      <c r="D1454" s="26">
        <v>135</v>
      </c>
      <c r="E1454" s="26" t="s">
        <v>28</v>
      </c>
      <c r="F1454" s="26" t="s">
        <v>156</v>
      </c>
      <c r="G1454" s="26">
        <v>2</v>
      </c>
      <c r="H1454" s="26">
        <v>278</v>
      </c>
      <c r="I1454" s="26">
        <v>136</v>
      </c>
      <c r="J1454" s="26">
        <v>1</v>
      </c>
      <c r="K1454" s="26">
        <v>25</v>
      </c>
      <c r="L1454" s="27">
        <v>63.5</v>
      </c>
      <c r="M1454" s="27">
        <v>14.42</v>
      </c>
      <c r="N1454" s="27">
        <v>8.1999999999999993</v>
      </c>
      <c r="O1454" s="27">
        <v>73.200410344827588</v>
      </c>
      <c r="P1454" s="27">
        <v>73.200410344827588</v>
      </c>
      <c r="Q1454" s="27">
        <v>4922.7275956896556</v>
      </c>
      <c r="S1454" s="27">
        <v>11.18</v>
      </c>
      <c r="T1454" s="27">
        <v>42.72</v>
      </c>
      <c r="U1454" s="27">
        <v>20.74</v>
      </c>
      <c r="V1454" s="27">
        <v>427.2</v>
      </c>
      <c r="W1454" s="27">
        <v>371.66399999999999</v>
      </c>
      <c r="X1454" s="27">
        <v>37.166399999999996</v>
      </c>
      <c r="Y1454" s="27">
        <v>207.39999999999998</v>
      </c>
      <c r="Z1454" s="27">
        <v>180.43799999999999</v>
      </c>
      <c r="AA1454" s="27">
        <v>18.043799999999997</v>
      </c>
      <c r="AB1454" s="27">
        <v>6.6000000000000005</v>
      </c>
      <c r="AC1454" s="27">
        <v>27.799999999999997</v>
      </c>
      <c r="AD1454" s="27">
        <v>6</v>
      </c>
      <c r="AE1454" s="27">
        <v>15.8</v>
      </c>
      <c r="AF1454" s="27">
        <v>4.5</v>
      </c>
      <c r="AG1454" s="27">
        <v>492.92501201330964</v>
      </c>
      <c r="AH1454" s="27">
        <v>49.292501201330964</v>
      </c>
      <c r="AI1454" s="27">
        <v>0.42719999999999997</v>
      </c>
      <c r="AJ1454" s="27">
        <v>0.66</v>
      </c>
      <c r="AK1454" s="27">
        <v>2.78</v>
      </c>
      <c r="AL1454" s="27">
        <v>0.6</v>
      </c>
      <c r="AM1454" s="27">
        <v>1.58</v>
      </c>
      <c r="AN1454" s="27">
        <v>0.45</v>
      </c>
      <c r="AO1454" s="27">
        <v>15.449438202247194</v>
      </c>
      <c r="AP1454" s="27">
        <v>65.074906367041194</v>
      </c>
      <c r="AQ1454" s="27">
        <v>14.04494382022472</v>
      </c>
      <c r="AR1454" s="27">
        <v>36.985018726591761</v>
      </c>
      <c r="AS1454" s="27">
        <v>10.533707865168541</v>
      </c>
    </row>
    <row r="1455" spans="1:45" x14ac:dyDescent="0.35">
      <c r="A1455" s="26">
        <v>2018</v>
      </c>
      <c r="B1455" s="26">
        <v>16657</v>
      </c>
      <c r="C1455" s="26" t="s">
        <v>163</v>
      </c>
      <c r="D1455" s="26">
        <v>87</v>
      </c>
      <c r="E1455" s="26" t="s">
        <v>30</v>
      </c>
      <c r="F1455" s="26" t="s">
        <v>156</v>
      </c>
      <c r="G1455" s="26">
        <v>2</v>
      </c>
      <c r="H1455" s="26">
        <v>265</v>
      </c>
      <c r="I1455" s="26">
        <v>123</v>
      </c>
      <c r="J1455" s="26">
        <v>1</v>
      </c>
      <c r="K1455" s="26">
        <v>21</v>
      </c>
      <c r="L1455" s="27">
        <v>53.34</v>
      </c>
      <c r="M1455" s="27">
        <v>13.73</v>
      </c>
      <c r="N1455" s="27">
        <v>5.98</v>
      </c>
      <c r="O1455" s="27">
        <v>53.813143620689651</v>
      </c>
      <c r="P1455" s="27">
        <v>53.813143620689651</v>
      </c>
      <c r="Q1455" s="27">
        <v>3618.933908491379</v>
      </c>
      <c r="S1455" s="27">
        <v>11.62</v>
      </c>
      <c r="T1455" s="27">
        <v>42.32</v>
      </c>
      <c r="U1455" s="27">
        <v>22.11</v>
      </c>
      <c r="V1455" s="27">
        <v>423.2</v>
      </c>
      <c r="W1455" s="27">
        <v>368.18399999999997</v>
      </c>
      <c r="X1455" s="27">
        <v>36.818399999999997</v>
      </c>
      <c r="Y1455" s="27">
        <v>221.1</v>
      </c>
      <c r="Z1455" s="27">
        <v>192.357</v>
      </c>
      <c r="AA1455" s="27">
        <v>19.235700000000001</v>
      </c>
      <c r="AB1455" s="27">
        <v>6.6000000000000005</v>
      </c>
      <c r="AC1455" s="27">
        <v>27.5</v>
      </c>
      <c r="AD1455" s="27">
        <v>6</v>
      </c>
      <c r="AE1455" s="27">
        <v>15.600000000000001</v>
      </c>
      <c r="AF1455" s="27">
        <v>4.4000000000000004</v>
      </c>
      <c r="AG1455" s="27">
        <v>495.51596435553819</v>
      </c>
      <c r="AH1455" s="27">
        <v>49.551596435553819</v>
      </c>
      <c r="AI1455" s="27">
        <v>0.42319999999999997</v>
      </c>
      <c r="AJ1455" s="27">
        <v>0.66</v>
      </c>
      <c r="AK1455" s="27">
        <v>2.75</v>
      </c>
      <c r="AL1455" s="27">
        <v>0.6</v>
      </c>
      <c r="AM1455" s="27">
        <v>1.56</v>
      </c>
      <c r="AN1455" s="27">
        <v>0.44</v>
      </c>
      <c r="AO1455" s="27">
        <v>15.595463137996221</v>
      </c>
      <c r="AP1455" s="27">
        <v>64.981096408317583</v>
      </c>
      <c r="AQ1455" s="27">
        <v>14.177693761814746</v>
      </c>
      <c r="AR1455" s="27">
        <v>36.862003780718339</v>
      </c>
      <c r="AS1455" s="27">
        <v>10.396975425330815</v>
      </c>
    </row>
    <row r="1456" spans="1:45" x14ac:dyDescent="0.35">
      <c r="A1456" s="26">
        <v>2018</v>
      </c>
      <c r="B1456" s="26">
        <v>16658</v>
      </c>
      <c r="C1456" s="26" t="s">
        <v>163</v>
      </c>
      <c r="D1456" s="26">
        <v>49</v>
      </c>
      <c r="E1456" s="26" t="s">
        <v>126</v>
      </c>
      <c r="F1456" s="26" t="s">
        <v>156</v>
      </c>
      <c r="G1456" s="26">
        <v>2</v>
      </c>
      <c r="H1456" s="26">
        <v>278</v>
      </c>
      <c r="I1456" s="26">
        <v>136</v>
      </c>
      <c r="J1456" s="26">
        <v>2</v>
      </c>
      <c r="K1456" s="26">
        <v>46</v>
      </c>
      <c r="L1456" s="27">
        <v>116.84</v>
      </c>
      <c r="M1456" s="27">
        <v>14.83</v>
      </c>
      <c r="N1456" s="27">
        <v>7.28</v>
      </c>
      <c r="O1456" s="27">
        <v>64.676335862068967</v>
      </c>
      <c r="P1456" s="27">
        <v>64.676335862068967</v>
      </c>
      <c r="Q1456" s="27">
        <v>4349.4835867241381</v>
      </c>
      <c r="S1456" s="27">
        <v>11.05</v>
      </c>
      <c r="T1456" s="27">
        <v>41.2</v>
      </c>
      <c r="U1456" s="27">
        <v>22.25</v>
      </c>
      <c r="V1456" s="27">
        <v>412</v>
      </c>
      <c r="W1456" s="27">
        <v>358.44</v>
      </c>
      <c r="X1456" s="27">
        <v>35.844000000000001</v>
      </c>
      <c r="Y1456" s="27">
        <v>222.5</v>
      </c>
      <c r="Z1456" s="27">
        <v>193.57499999999999</v>
      </c>
      <c r="AA1456" s="27">
        <v>19.357499999999998</v>
      </c>
      <c r="AB1456" s="27">
        <v>6.3</v>
      </c>
      <c r="AC1456" s="27">
        <v>27</v>
      </c>
      <c r="AD1456" s="27">
        <v>5.8999999999999995</v>
      </c>
      <c r="AE1456" s="27">
        <v>15.3</v>
      </c>
      <c r="AF1456" s="27">
        <v>4.4000000000000004</v>
      </c>
      <c r="AG1456" s="27">
        <v>483.1307259226511</v>
      </c>
      <c r="AH1456" s="27">
        <v>48.313072592265108</v>
      </c>
      <c r="AI1456" s="27">
        <v>0.41199999999999998</v>
      </c>
      <c r="AJ1456" s="27">
        <v>0.63</v>
      </c>
      <c r="AK1456" s="27">
        <v>2.7</v>
      </c>
      <c r="AL1456" s="27">
        <v>0.59</v>
      </c>
      <c r="AM1456" s="27">
        <v>1.53</v>
      </c>
      <c r="AN1456" s="27">
        <v>0.44</v>
      </c>
      <c r="AO1456" s="27">
        <v>15.291262135922331</v>
      </c>
      <c r="AP1456" s="27">
        <v>65.533980582524279</v>
      </c>
      <c r="AQ1456" s="27">
        <v>14.320388349514563</v>
      </c>
      <c r="AR1456" s="27">
        <v>37.135922330097088</v>
      </c>
      <c r="AS1456" s="27">
        <v>10.679611650485437</v>
      </c>
    </row>
    <row r="1457" spans="1:45" x14ac:dyDescent="0.35">
      <c r="A1457" s="26">
        <v>2018</v>
      </c>
      <c r="B1457" s="26">
        <v>16659</v>
      </c>
      <c r="C1457" s="26" t="s">
        <v>163</v>
      </c>
      <c r="D1457" s="26">
        <v>140</v>
      </c>
      <c r="E1457" s="26" t="s">
        <v>132</v>
      </c>
      <c r="F1457" s="26" t="s">
        <v>156</v>
      </c>
      <c r="G1457" s="26">
        <v>2</v>
      </c>
      <c r="H1457" s="26">
        <v>279</v>
      </c>
      <c r="I1457" s="26">
        <v>137</v>
      </c>
      <c r="J1457" s="26">
        <v>4</v>
      </c>
      <c r="K1457" s="26">
        <v>48</v>
      </c>
      <c r="L1457" s="27">
        <v>121.92</v>
      </c>
      <c r="M1457" s="27">
        <v>14.29</v>
      </c>
      <c r="N1457" s="27">
        <v>7.47</v>
      </c>
      <c r="O1457" s="27">
        <v>66.785084224137947</v>
      </c>
      <c r="P1457" s="27">
        <v>66.785084224137947</v>
      </c>
      <c r="Q1457" s="27">
        <v>4491.2969140732766</v>
      </c>
      <c r="S1457" s="27">
        <v>11.22</v>
      </c>
      <c r="T1457" s="27">
        <v>42.03</v>
      </c>
      <c r="U1457" s="27">
        <v>21.76</v>
      </c>
      <c r="V1457" s="27">
        <v>420.3</v>
      </c>
      <c r="W1457" s="27">
        <v>365.661</v>
      </c>
      <c r="X1457" s="27">
        <v>36.566099999999999</v>
      </c>
      <c r="Y1457" s="27">
        <v>217.60000000000002</v>
      </c>
      <c r="Z1457" s="27">
        <v>189.31200000000001</v>
      </c>
      <c r="AA1457" s="27">
        <v>18.9312</v>
      </c>
      <c r="AB1457" s="27">
        <v>6.5</v>
      </c>
      <c r="AC1457" s="27">
        <v>27.5</v>
      </c>
      <c r="AD1457" s="27">
        <v>5.8</v>
      </c>
      <c r="AE1457" s="27">
        <v>15.5</v>
      </c>
      <c r="AF1457" s="27">
        <v>4.4000000000000004</v>
      </c>
      <c r="AG1457" s="27">
        <v>490.271977253459</v>
      </c>
      <c r="AH1457" s="27">
        <v>49.0271977253459</v>
      </c>
      <c r="AI1457" s="27">
        <v>0.42030000000000001</v>
      </c>
      <c r="AJ1457" s="27">
        <v>0.65</v>
      </c>
      <c r="AK1457" s="27">
        <v>2.75</v>
      </c>
      <c r="AL1457" s="27">
        <v>0.57999999999999996</v>
      </c>
      <c r="AM1457" s="27">
        <v>1.55</v>
      </c>
      <c r="AN1457" s="27">
        <v>0.44</v>
      </c>
      <c r="AO1457" s="27">
        <v>15.465143944801332</v>
      </c>
      <c r="AP1457" s="27">
        <v>65.429455151082564</v>
      </c>
      <c r="AQ1457" s="27">
        <v>13.799666904591957</v>
      </c>
      <c r="AR1457" s="27">
        <v>36.878420176064715</v>
      </c>
      <c r="AS1457" s="27">
        <v>10.46871282417321</v>
      </c>
    </row>
    <row r="1458" spans="1:45" x14ac:dyDescent="0.35">
      <c r="A1458" s="26">
        <v>2018</v>
      </c>
      <c r="B1458" s="26">
        <v>16660</v>
      </c>
      <c r="C1458" s="26" t="s">
        <v>163</v>
      </c>
      <c r="D1458" s="26">
        <v>122</v>
      </c>
      <c r="E1458" s="26" t="s">
        <v>33</v>
      </c>
      <c r="F1458" s="26" t="s">
        <v>156</v>
      </c>
      <c r="G1458" s="26">
        <v>2</v>
      </c>
      <c r="H1458" s="26">
        <v>274</v>
      </c>
      <c r="I1458" s="26">
        <v>132</v>
      </c>
      <c r="J1458" s="26">
        <v>1</v>
      </c>
      <c r="K1458" s="26">
        <v>26</v>
      </c>
      <c r="L1458" s="27">
        <v>66.040000000000006</v>
      </c>
      <c r="M1458" s="27">
        <v>13.79</v>
      </c>
      <c r="N1458" s="27">
        <v>5.7</v>
      </c>
      <c r="O1458" s="27">
        <v>51.257790517241382</v>
      </c>
      <c r="P1458" s="27">
        <v>51.257790517241382</v>
      </c>
      <c r="Q1458" s="27">
        <v>3447.0864122844828</v>
      </c>
      <c r="S1458" s="27">
        <v>11.81</v>
      </c>
      <c r="T1458" s="27">
        <v>43.01</v>
      </c>
      <c r="U1458" s="27">
        <v>21.27</v>
      </c>
      <c r="V1458" s="27">
        <v>430.09999999999997</v>
      </c>
      <c r="W1458" s="27">
        <v>374.18699999999995</v>
      </c>
      <c r="X1458" s="27">
        <v>37.418699999999994</v>
      </c>
      <c r="Y1458" s="27">
        <v>212.7</v>
      </c>
      <c r="Z1458" s="27">
        <v>185.04899999999998</v>
      </c>
      <c r="AA1458" s="27">
        <v>18.504899999999999</v>
      </c>
      <c r="AB1458" s="27">
        <v>6.7</v>
      </c>
      <c r="AC1458" s="27">
        <v>27.799999999999997</v>
      </c>
      <c r="AD1458" s="27">
        <v>6</v>
      </c>
      <c r="AE1458" s="27">
        <v>15.8</v>
      </c>
      <c r="AF1458" s="27">
        <v>4.4000000000000004</v>
      </c>
      <c r="AG1458" s="27">
        <v>499.07908573644301</v>
      </c>
      <c r="AH1458" s="27">
        <v>49.907908573644299</v>
      </c>
      <c r="AI1458" s="27">
        <v>0.43009999999999998</v>
      </c>
      <c r="AJ1458" s="27">
        <v>0.67</v>
      </c>
      <c r="AK1458" s="27">
        <v>2.78</v>
      </c>
      <c r="AL1458" s="27">
        <v>0.6</v>
      </c>
      <c r="AM1458" s="27">
        <v>1.58</v>
      </c>
      <c r="AN1458" s="27">
        <v>0.44</v>
      </c>
      <c r="AO1458" s="27">
        <v>15.577772611020693</v>
      </c>
      <c r="AP1458" s="27">
        <v>64.636131132294807</v>
      </c>
      <c r="AQ1458" s="27">
        <v>13.950244129272264</v>
      </c>
      <c r="AR1458" s="27">
        <v>36.735642873750294</v>
      </c>
      <c r="AS1458" s="27">
        <v>10.230179028132994</v>
      </c>
    </row>
    <row r="1459" spans="1:45" x14ac:dyDescent="0.35">
      <c r="A1459" s="26">
        <v>2018</v>
      </c>
      <c r="B1459" s="26">
        <v>16661</v>
      </c>
      <c r="C1459" s="26" t="s">
        <v>163</v>
      </c>
      <c r="D1459" s="26">
        <v>97</v>
      </c>
      <c r="E1459" s="26" t="s">
        <v>63</v>
      </c>
      <c r="F1459" s="26" t="s">
        <v>156</v>
      </c>
      <c r="G1459" s="26">
        <v>2</v>
      </c>
      <c r="H1459" s="26">
        <v>283</v>
      </c>
      <c r="I1459" s="26">
        <v>141</v>
      </c>
      <c r="J1459" s="26">
        <v>4</v>
      </c>
      <c r="K1459" s="26">
        <v>50</v>
      </c>
      <c r="L1459" s="27">
        <v>127</v>
      </c>
      <c r="M1459" s="27">
        <v>17.86</v>
      </c>
      <c r="N1459" s="27">
        <v>8.41</v>
      </c>
      <c r="O1459" s="27">
        <v>72.057315000000003</v>
      </c>
      <c r="P1459" s="27">
        <v>72.057315000000003</v>
      </c>
      <c r="Q1459" s="27">
        <v>4845.8544337499998</v>
      </c>
      <c r="S1459" s="27">
        <v>11.2</v>
      </c>
      <c r="T1459" s="27">
        <v>43.5</v>
      </c>
      <c r="U1459" s="27">
        <v>21.25</v>
      </c>
      <c r="V1459" s="27">
        <v>435</v>
      </c>
      <c r="W1459" s="27">
        <v>378.45</v>
      </c>
      <c r="X1459" s="27">
        <v>37.844999999999999</v>
      </c>
      <c r="Y1459" s="27">
        <v>212.5</v>
      </c>
      <c r="Z1459" s="27">
        <v>184.875</v>
      </c>
      <c r="AA1459" s="27">
        <v>18.487500000000001</v>
      </c>
      <c r="AB1459" s="27">
        <v>6.8000000000000007</v>
      </c>
      <c r="AC1459" s="27">
        <v>28.2</v>
      </c>
      <c r="AD1459" s="27">
        <v>6.2</v>
      </c>
      <c r="AE1459" s="27">
        <v>15.9</v>
      </c>
      <c r="AF1459" s="27">
        <v>4.5</v>
      </c>
      <c r="AG1459" s="27">
        <v>504.65719448204129</v>
      </c>
      <c r="AH1459" s="27">
        <v>50.465719448204126</v>
      </c>
      <c r="AI1459" s="27">
        <v>0.435</v>
      </c>
      <c r="AJ1459" s="27">
        <v>0.68</v>
      </c>
      <c r="AK1459" s="27">
        <v>2.82</v>
      </c>
      <c r="AL1459" s="27">
        <v>0.62</v>
      </c>
      <c r="AM1459" s="27">
        <v>1.59</v>
      </c>
      <c r="AN1459" s="27">
        <v>0.45</v>
      </c>
      <c r="AO1459" s="27">
        <v>15.632183908045979</v>
      </c>
      <c r="AP1459" s="27">
        <v>64.827586206896555</v>
      </c>
      <c r="AQ1459" s="27">
        <v>14.252873563218392</v>
      </c>
      <c r="AR1459" s="27">
        <v>36.551724137931032</v>
      </c>
      <c r="AS1459" s="27">
        <v>10.344827586206897</v>
      </c>
    </row>
    <row r="1460" spans="1:45" x14ac:dyDescent="0.35">
      <c r="A1460" s="26">
        <v>2018</v>
      </c>
      <c r="B1460" s="26">
        <v>16662</v>
      </c>
      <c r="C1460" s="26" t="s">
        <v>163</v>
      </c>
      <c r="D1460" s="26">
        <v>107</v>
      </c>
      <c r="E1460" s="26" t="s">
        <v>34</v>
      </c>
      <c r="F1460" s="26" t="s">
        <v>156</v>
      </c>
      <c r="G1460" s="26">
        <v>2</v>
      </c>
      <c r="H1460" s="26">
        <v>282</v>
      </c>
      <c r="I1460" s="26">
        <v>140</v>
      </c>
      <c r="J1460" s="26">
        <v>4</v>
      </c>
      <c r="K1460" s="26">
        <v>46</v>
      </c>
      <c r="L1460" s="27">
        <v>116.84</v>
      </c>
      <c r="M1460" s="27">
        <v>16.850000000000001</v>
      </c>
      <c r="N1460" s="27">
        <v>7.28</v>
      </c>
      <c r="O1460" s="27">
        <v>63.14238965517243</v>
      </c>
      <c r="P1460" s="27">
        <v>63.14238965517243</v>
      </c>
      <c r="Q1460" s="27">
        <v>4246.3257043103458</v>
      </c>
      <c r="S1460" s="27">
        <v>11.31</v>
      </c>
      <c r="T1460" s="27">
        <v>42.88</v>
      </c>
      <c r="U1460" s="27">
        <v>22.16</v>
      </c>
      <c r="V1460" s="27">
        <v>428.8</v>
      </c>
      <c r="W1460" s="27">
        <v>373.05599999999998</v>
      </c>
      <c r="X1460" s="27">
        <v>37.305599999999998</v>
      </c>
      <c r="Y1460" s="27">
        <v>221.6</v>
      </c>
      <c r="Z1460" s="27">
        <v>192.792</v>
      </c>
      <c r="AA1460" s="27">
        <v>19.279199999999999</v>
      </c>
      <c r="AB1460" s="27">
        <v>6.7</v>
      </c>
      <c r="AC1460" s="27">
        <v>27.9</v>
      </c>
      <c r="AD1460" s="27">
        <v>6.1</v>
      </c>
      <c r="AE1460" s="27">
        <v>15.700000000000001</v>
      </c>
      <c r="AF1460" s="27">
        <v>4.3</v>
      </c>
      <c r="AG1460" s="27">
        <v>502.34345072634687</v>
      </c>
      <c r="AH1460" s="27">
        <v>50.234345072634689</v>
      </c>
      <c r="AI1460" s="27">
        <v>0.42880000000000001</v>
      </c>
      <c r="AJ1460" s="27">
        <v>0.67</v>
      </c>
      <c r="AK1460" s="27">
        <v>2.79</v>
      </c>
      <c r="AL1460" s="27">
        <v>0.61</v>
      </c>
      <c r="AM1460" s="27">
        <v>1.57</v>
      </c>
      <c r="AN1460" s="27">
        <v>0.43</v>
      </c>
      <c r="AO1460" s="27">
        <v>15.625</v>
      </c>
      <c r="AP1460" s="27">
        <v>65.065298507462686</v>
      </c>
      <c r="AQ1460" s="27">
        <v>14.225746268656716</v>
      </c>
      <c r="AR1460" s="27">
        <v>36.613805970149258</v>
      </c>
      <c r="AS1460" s="27">
        <v>10.027985074626866</v>
      </c>
    </row>
    <row r="1461" spans="1:45" x14ac:dyDescent="0.35">
      <c r="A1461" s="26">
        <v>2018</v>
      </c>
      <c r="B1461" s="26">
        <v>16663</v>
      </c>
      <c r="C1461" s="26" t="s">
        <v>163</v>
      </c>
      <c r="D1461" s="26">
        <v>125</v>
      </c>
      <c r="E1461" s="26" t="s">
        <v>138</v>
      </c>
      <c r="F1461" s="26" t="s">
        <v>156</v>
      </c>
      <c r="G1461" s="26">
        <v>2</v>
      </c>
      <c r="H1461" s="26">
        <v>265</v>
      </c>
      <c r="I1461" s="26">
        <v>123</v>
      </c>
      <c r="J1461" s="26">
        <v>2</v>
      </c>
      <c r="K1461" s="26">
        <v>43</v>
      </c>
      <c r="L1461" s="27">
        <v>109.22</v>
      </c>
      <c r="M1461" s="27">
        <v>13.2</v>
      </c>
      <c r="N1461" s="27">
        <v>7.05</v>
      </c>
      <c r="O1461" s="27">
        <v>63.8316724137931</v>
      </c>
      <c r="P1461" s="27">
        <v>63.8316724137931</v>
      </c>
      <c r="Q1461" s="27">
        <v>4292.6799698275863</v>
      </c>
      <c r="S1461" s="27">
        <v>10.98</v>
      </c>
      <c r="T1461" s="27">
        <v>42.89</v>
      </c>
      <c r="U1461" s="27">
        <v>21.64</v>
      </c>
      <c r="V1461" s="27">
        <v>428.9</v>
      </c>
      <c r="W1461" s="27">
        <v>373.14299999999997</v>
      </c>
      <c r="X1461" s="27">
        <v>37.314299999999996</v>
      </c>
      <c r="Y1461" s="27">
        <v>216.4</v>
      </c>
      <c r="Z1461" s="27">
        <v>188.268</v>
      </c>
      <c r="AA1461" s="27">
        <v>18.826799999999999</v>
      </c>
      <c r="AB1461" s="27">
        <v>6.6000000000000005</v>
      </c>
      <c r="AC1461" s="27">
        <v>27.9</v>
      </c>
      <c r="AD1461" s="27">
        <v>6</v>
      </c>
      <c r="AE1461" s="27">
        <v>15.8</v>
      </c>
      <c r="AF1461" s="27">
        <v>4.3</v>
      </c>
      <c r="AG1461" s="27">
        <v>499.66025411256959</v>
      </c>
      <c r="AH1461" s="27">
        <v>49.966025411256958</v>
      </c>
      <c r="AI1461" s="27">
        <v>0.4289</v>
      </c>
      <c r="AJ1461" s="27">
        <v>0.66</v>
      </c>
      <c r="AK1461" s="27">
        <v>2.79</v>
      </c>
      <c r="AL1461" s="27">
        <v>0.6</v>
      </c>
      <c r="AM1461" s="27">
        <v>1.58</v>
      </c>
      <c r="AN1461" s="27">
        <v>0.43</v>
      </c>
      <c r="AO1461" s="27">
        <v>15.388202378176732</v>
      </c>
      <c r="AP1461" s="27">
        <v>65.050128235019812</v>
      </c>
      <c r="AQ1461" s="27">
        <v>13.989274889251574</v>
      </c>
      <c r="AR1461" s="27">
        <v>36.838423875029143</v>
      </c>
      <c r="AS1461" s="27">
        <v>10.025647003963627</v>
      </c>
    </row>
    <row r="1462" spans="1:45" x14ac:dyDescent="0.35">
      <c r="A1462" s="26">
        <v>2018</v>
      </c>
      <c r="B1462" s="26">
        <v>16664</v>
      </c>
      <c r="C1462" s="26" t="s">
        <v>163</v>
      </c>
      <c r="D1462" s="26">
        <v>141</v>
      </c>
      <c r="E1462" s="26" t="s">
        <v>103</v>
      </c>
      <c r="F1462" s="26" t="s">
        <v>156</v>
      </c>
      <c r="G1462" s="26">
        <v>2</v>
      </c>
      <c r="H1462" s="26">
        <v>276</v>
      </c>
      <c r="I1462" s="26">
        <v>134</v>
      </c>
      <c r="J1462" s="26">
        <v>3</v>
      </c>
      <c r="K1462" s="26">
        <v>48</v>
      </c>
      <c r="L1462" s="27">
        <v>121.92</v>
      </c>
      <c r="M1462" s="27">
        <v>13.62</v>
      </c>
      <c r="N1462" s="27">
        <v>7.7</v>
      </c>
      <c r="O1462" s="27">
        <v>69.379522413793097</v>
      </c>
      <c r="P1462" s="27">
        <v>69.379522413793097</v>
      </c>
      <c r="Q1462" s="27">
        <v>4665.7728823275856</v>
      </c>
      <c r="S1462" s="27">
        <v>10.85</v>
      </c>
      <c r="T1462" s="27">
        <v>41.27</v>
      </c>
      <c r="U1462" s="27">
        <v>22.23</v>
      </c>
      <c r="V1462" s="27">
        <v>412.70000000000005</v>
      </c>
      <c r="W1462" s="27">
        <v>359.04900000000004</v>
      </c>
      <c r="X1462" s="27">
        <v>35.904900000000005</v>
      </c>
      <c r="Y1462" s="27">
        <v>222.3</v>
      </c>
      <c r="Z1462" s="27">
        <v>193.40100000000001</v>
      </c>
      <c r="AA1462" s="27">
        <v>19.3401</v>
      </c>
      <c r="AB1462" s="27">
        <v>6.4</v>
      </c>
      <c r="AC1462" s="27">
        <v>27.1</v>
      </c>
      <c r="AD1462" s="27">
        <v>5.8999999999999995</v>
      </c>
      <c r="AE1462" s="27">
        <v>15.2</v>
      </c>
      <c r="AF1462" s="27">
        <v>4.4000000000000004</v>
      </c>
      <c r="AG1462" s="27">
        <v>483.84718078489192</v>
      </c>
      <c r="AH1462" s="27">
        <v>48.384718078489193</v>
      </c>
      <c r="AI1462" s="27">
        <v>0.41270000000000007</v>
      </c>
      <c r="AJ1462" s="27">
        <v>0.64</v>
      </c>
      <c r="AK1462" s="27">
        <v>2.71</v>
      </c>
      <c r="AL1462" s="27">
        <v>0.59</v>
      </c>
      <c r="AM1462" s="27">
        <v>1.52</v>
      </c>
      <c r="AN1462" s="27">
        <v>0.44</v>
      </c>
      <c r="AO1462" s="27">
        <v>15.507632662951295</v>
      </c>
      <c r="AP1462" s="27">
        <v>65.665132057184394</v>
      </c>
      <c r="AQ1462" s="27">
        <v>14.296098861158223</v>
      </c>
      <c r="AR1462" s="27">
        <v>36.830627574509322</v>
      </c>
      <c r="AS1462" s="27">
        <v>10.661497455779015</v>
      </c>
    </row>
    <row r="1463" spans="1:45" x14ac:dyDescent="0.35">
      <c r="A1463" s="26">
        <v>2018</v>
      </c>
      <c r="B1463" s="26">
        <v>16665</v>
      </c>
      <c r="C1463" s="26" t="s">
        <v>163</v>
      </c>
      <c r="D1463" s="26">
        <v>14</v>
      </c>
      <c r="E1463" s="26" t="s">
        <v>41</v>
      </c>
      <c r="F1463" s="26" t="s">
        <v>156</v>
      </c>
      <c r="G1463" s="26">
        <v>2</v>
      </c>
      <c r="H1463" s="26">
        <v>276</v>
      </c>
      <c r="I1463" s="26">
        <v>134</v>
      </c>
      <c r="J1463" s="26">
        <v>2</v>
      </c>
      <c r="K1463" s="26">
        <v>42</v>
      </c>
      <c r="L1463" s="27">
        <v>106.68</v>
      </c>
      <c r="M1463" s="27">
        <v>13.8</v>
      </c>
      <c r="N1463" s="27">
        <v>5.34</v>
      </c>
      <c r="O1463" s="27">
        <v>48.014886206896556</v>
      </c>
      <c r="P1463" s="27">
        <v>48.014886206896556</v>
      </c>
      <c r="Q1463" s="27">
        <v>3229.0010974137936</v>
      </c>
      <c r="S1463" s="27">
        <v>10.78</v>
      </c>
      <c r="T1463" s="27">
        <v>43.56</v>
      </c>
      <c r="U1463" s="27">
        <v>20.62</v>
      </c>
      <c r="V1463" s="27">
        <v>435.6</v>
      </c>
      <c r="W1463" s="27">
        <v>378.97200000000004</v>
      </c>
      <c r="X1463" s="27">
        <v>37.897200000000005</v>
      </c>
      <c r="Y1463" s="27">
        <v>206.20000000000002</v>
      </c>
      <c r="Z1463" s="27">
        <v>179.39400000000001</v>
      </c>
      <c r="AA1463" s="27">
        <v>17.939399999999999</v>
      </c>
      <c r="AB1463" s="27">
        <v>6.7</v>
      </c>
      <c r="AC1463" s="27">
        <v>28.3</v>
      </c>
      <c r="AD1463" s="27">
        <v>6</v>
      </c>
      <c r="AE1463" s="27">
        <v>15.9</v>
      </c>
      <c r="AF1463" s="27">
        <v>4.4000000000000004</v>
      </c>
      <c r="AG1463" s="27">
        <v>501.97791261155999</v>
      </c>
      <c r="AH1463" s="27">
        <v>50.197791261155999</v>
      </c>
      <c r="AI1463" s="27">
        <v>0.43560000000000004</v>
      </c>
      <c r="AJ1463" s="27">
        <v>0.67</v>
      </c>
      <c r="AK1463" s="27">
        <v>2.83</v>
      </c>
      <c r="AL1463" s="27">
        <v>0.6</v>
      </c>
      <c r="AM1463" s="27">
        <v>1.59</v>
      </c>
      <c r="AN1463" s="27">
        <v>0.44</v>
      </c>
      <c r="AO1463" s="27">
        <v>15.381083562901743</v>
      </c>
      <c r="AP1463" s="27">
        <v>64.967860422405877</v>
      </c>
      <c r="AQ1463" s="27">
        <v>13.77410468319559</v>
      </c>
      <c r="AR1463" s="27">
        <v>36.501377410468315</v>
      </c>
      <c r="AS1463" s="27">
        <v>10.1010101010101</v>
      </c>
    </row>
    <row r="1464" spans="1:45" x14ac:dyDescent="0.35">
      <c r="A1464" s="26">
        <v>2018</v>
      </c>
      <c r="B1464" s="26">
        <v>16666</v>
      </c>
      <c r="C1464" s="26" t="s">
        <v>163</v>
      </c>
      <c r="D1464" s="26">
        <v>46</v>
      </c>
      <c r="E1464" s="26" t="s">
        <v>65</v>
      </c>
      <c r="F1464" s="26" t="s">
        <v>156</v>
      </c>
      <c r="G1464" s="26">
        <v>2</v>
      </c>
      <c r="H1464" s="26">
        <v>265</v>
      </c>
      <c r="I1464" s="26">
        <v>123</v>
      </c>
      <c r="J1464" s="26">
        <v>2</v>
      </c>
      <c r="K1464" s="26">
        <v>48</v>
      </c>
      <c r="L1464" s="27">
        <v>121.92</v>
      </c>
      <c r="M1464" s="27">
        <v>13.66</v>
      </c>
      <c r="N1464" s="27">
        <v>7.95</v>
      </c>
      <c r="O1464" s="27">
        <v>71.59893362068965</v>
      </c>
      <c r="P1464" s="27">
        <v>71.59893362068965</v>
      </c>
      <c r="Q1464" s="27">
        <v>4815.0282859913787</v>
      </c>
      <c r="S1464" s="27">
        <v>11.55</v>
      </c>
      <c r="T1464" s="27">
        <v>42.72</v>
      </c>
      <c r="U1464" s="27">
        <v>22.56</v>
      </c>
      <c r="V1464" s="27">
        <v>427.2</v>
      </c>
      <c r="W1464" s="27">
        <v>371.66399999999999</v>
      </c>
      <c r="X1464" s="27">
        <v>37.166399999999996</v>
      </c>
      <c r="Y1464" s="27">
        <v>225.6</v>
      </c>
      <c r="Z1464" s="27">
        <v>196.27199999999999</v>
      </c>
      <c r="AA1464" s="27">
        <v>19.627199999999998</v>
      </c>
      <c r="AB1464" s="27">
        <v>6.6000000000000005</v>
      </c>
      <c r="AC1464" s="27">
        <v>27.9</v>
      </c>
      <c r="AD1464" s="27">
        <v>6</v>
      </c>
      <c r="AE1464" s="27">
        <v>15.600000000000001</v>
      </c>
      <c r="AF1464" s="27">
        <v>4.4000000000000004</v>
      </c>
      <c r="AG1464" s="27">
        <v>502.63597721573973</v>
      </c>
      <c r="AH1464" s="27">
        <v>50.263597721573973</v>
      </c>
      <c r="AI1464" s="27">
        <v>0.42719999999999997</v>
      </c>
      <c r="AJ1464" s="27">
        <v>0.66</v>
      </c>
      <c r="AK1464" s="27">
        <v>2.79</v>
      </c>
      <c r="AL1464" s="27">
        <v>0.6</v>
      </c>
      <c r="AM1464" s="27">
        <v>1.56</v>
      </c>
      <c r="AN1464" s="27">
        <v>0.44</v>
      </c>
      <c r="AO1464" s="27">
        <v>15.449438202247194</v>
      </c>
      <c r="AP1464" s="27">
        <v>65.30898876404494</v>
      </c>
      <c r="AQ1464" s="27">
        <v>14.04494382022472</v>
      </c>
      <c r="AR1464" s="27">
        <v>36.516853932584276</v>
      </c>
      <c r="AS1464" s="27">
        <v>10.299625468164795</v>
      </c>
    </row>
    <row r="1465" spans="1:45" x14ac:dyDescent="0.35">
      <c r="A1465" s="26">
        <v>2018</v>
      </c>
      <c r="B1465" s="26">
        <v>16667</v>
      </c>
      <c r="C1465" s="26" t="s">
        <v>163</v>
      </c>
      <c r="D1465" s="26">
        <v>94</v>
      </c>
      <c r="E1465" s="26" t="s">
        <v>114</v>
      </c>
      <c r="F1465" s="26" t="s">
        <v>156</v>
      </c>
      <c r="G1465" s="26">
        <v>2</v>
      </c>
      <c r="H1465" s="26">
        <v>276</v>
      </c>
      <c r="I1465" s="26">
        <v>134</v>
      </c>
      <c r="J1465" s="26">
        <v>3</v>
      </c>
      <c r="K1465" s="26">
        <v>43</v>
      </c>
      <c r="L1465" s="27">
        <v>109.22</v>
      </c>
      <c r="M1465" s="27">
        <v>13.65</v>
      </c>
      <c r="N1465" s="27">
        <v>6.71</v>
      </c>
      <c r="O1465" s="27">
        <v>60.438300431034484</v>
      </c>
      <c r="P1465" s="27">
        <v>60.438300431034484</v>
      </c>
      <c r="Q1465" s="27">
        <v>4064.4757039870692</v>
      </c>
      <c r="S1465" s="27">
        <v>11.45</v>
      </c>
      <c r="T1465" s="27">
        <v>42.1</v>
      </c>
      <c r="U1465" s="27">
        <v>21.9</v>
      </c>
      <c r="V1465" s="27">
        <v>421</v>
      </c>
      <c r="W1465" s="27">
        <v>366.27</v>
      </c>
      <c r="X1465" s="27">
        <v>36.626999999999995</v>
      </c>
      <c r="Y1465" s="27">
        <v>219</v>
      </c>
      <c r="Z1465" s="27">
        <v>190.53</v>
      </c>
      <c r="AA1465" s="27">
        <v>19.053000000000001</v>
      </c>
      <c r="AB1465" s="27">
        <v>6.5</v>
      </c>
      <c r="AC1465" s="27">
        <v>27.599999999999998</v>
      </c>
      <c r="AD1465" s="27">
        <v>5.8999999999999995</v>
      </c>
      <c r="AE1465" s="27">
        <v>15.600000000000001</v>
      </c>
      <c r="AF1465" s="27">
        <v>4.3</v>
      </c>
      <c r="AG1465" s="27">
        <v>491.82744909309946</v>
      </c>
      <c r="AH1465" s="27">
        <v>49.182744909309946</v>
      </c>
      <c r="AI1465" s="27">
        <v>0.42099999999999999</v>
      </c>
      <c r="AJ1465" s="27">
        <v>0.65</v>
      </c>
      <c r="AK1465" s="27">
        <v>2.76</v>
      </c>
      <c r="AL1465" s="27">
        <v>0.59</v>
      </c>
      <c r="AM1465" s="27">
        <v>1.56</v>
      </c>
      <c r="AN1465" s="27">
        <v>0.43</v>
      </c>
      <c r="AO1465" s="27">
        <v>15.439429928741093</v>
      </c>
      <c r="AP1465" s="27">
        <v>65.558194774346788</v>
      </c>
      <c r="AQ1465" s="27">
        <v>14.014251781472684</v>
      </c>
      <c r="AR1465" s="27">
        <v>37.054631828978629</v>
      </c>
      <c r="AS1465" s="27">
        <v>10.213776722090261</v>
      </c>
    </row>
    <row r="1466" spans="1:45" x14ac:dyDescent="0.35">
      <c r="A1466" s="26">
        <v>2018</v>
      </c>
      <c r="B1466" s="26">
        <v>16668</v>
      </c>
      <c r="C1466" s="26" t="s">
        <v>163</v>
      </c>
      <c r="D1466" s="26">
        <v>78</v>
      </c>
      <c r="E1466" s="26" t="s">
        <v>97</v>
      </c>
      <c r="F1466" s="26" t="s">
        <v>156</v>
      </c>
      <c r="G1466" s="26">
        <v>2</v>
      </c>
      <c r="H1466" s="26">
        <v>275</v>
      </c>
      <c r="I1466" s="26">
        <v>133</v>
      </c>
      <c r="J1466" s="26">
        <v>4</v>
      </c>
      <c r="K1466" s="26">
        <v>45</v>
      </c>
      <c r="L1466" s="27">
        <v>114.3</v>
      </c>
      <c r="M1466" s="27">
        <v>13.73</v>
      </c>
      <c r="N1466" s="27">
        <v>7.75</v>
      </c>
      <c r="O1466" s="27">
        <v>69.741114224137931</v>
      </c>
      <c r="P1466" s="27">
        <v>69.741114224137931</v>
      </c>
      <c r="Q1466" s="27">
        <v>4690.0899315732759</v>
      </c>
      <c r="S1466" s="27">
        <v>11.04</v>
      </c>
      <c r="T1466" s="27">
        <v>42.84</v>
      </c>
      <c r="U1466" s="27">
        <v>21.41</v>
      </c>
      <c r="V1466" s="27">
        <v>428.40000000000003</v>
      </c>
      <c r="W1466" s="27">
        <v>372.70800000000003</v>
      </c>
      <c r="X1466" s="27">
        <v>37.270800000000001</v>
      </c>
      <c r="Y1466" s="27">
        <v>214.1</v>
      </c>
      <c r="Z1466" s="27">
        <v>186.267</v>
      </c>
      <c r="AA1466" s="27">
        <v>18.6267</v>
      </c>
      <c r="AB1466" s="27">
        <v>6.6000000000000005</v>
      </c>
      <c r="AC1466" s="27">
        <v>28</v>
      </c>
      <c r="AD1466" s="27">
        <v>6</v>
      </c>
      <c r="AE1466" s="27">
        <v>15.8</v>
      </c>
      <c r="AF1466" s="27">
        <v>4.4000000000000004</v>
      </c>
      <c r="AG1466" s="27">
        <v>497.85051276567106</v>
      </c>
      <c r="AH1466" s="27">
        <v>49.785051276567103</v>
      </c>
      <c r="AI1466" s="27">
        <v>0.42840000000000006</v>
      </c>
      <c r="AJ1466" s="27">
        <v>0.66</v>
      </c>
      <c r="AK1466" s="27">
        <v>2.8</v>
      </c>
      <c r="AL1466" s="27">
        <v>0.6</v>
      </c>
      <c r="AM1466" s="27">
        <v>1.58</v>
      </c>
      <c r="AN1466" s="27">
        <v>0.44</v>
      </c>
      <c r="AO1466" s="27">
        <v>15.406162464985993</v>
      </c>
      <c r="AP1466" s="27">
        <v>65.359477124183002</v>
      </c>
      <c r="AQ1466" s="27">
        <v>14.005602240896357</v>
      </c>
      <c r="AR1466" s="27">
        <v>36.881419234360408</v>
      </c>
      <c r="AS1466" s="27">
        <v>10.270774976657329</v>
      </c>
    </row>
    <row r="1467" spans="1:45" x14ac:dyDescent="0.35">
      <c r="A1467" s="26">
        <v>2018</v>
      </c>
      <c r="B1467" s="26">
        <v>16669</v>
      </c>
      <c r="C1467" s="26" t="s">
        <v>163</v>
      </c>
      <c r="D1467" s="26">
        <v>36</v>
      </c>
      <c r="E1467" s="26" t="s">
        <v>129</v>
      </c>
      <c r="F1467" s="26" t="s">
        <v>156</v>
      </c>
      <c r="G1467" s="26">
        <v>2</v>
      </c>
      <c r="H1467" s="26">
        <v>265</v>
      </c>
      <c r="I1467" s="26">
        <v>123</v>
      </c>
      <c r="J1467" s="26">
        <v>3</v>
      </c>
      <c r="K1467" s="26">
        <v>47</v>
      </c>
      <c r="L1467" s="27">
        <v>119.38</v>
      </c>
      <c r="M1467" s="27">
        <v>13.59</v>
      </c>
      <c r="N1467" s="27">
        <v>7.3</v>
      </c>
      <c r="O1467" s="27">
        <v>65.798235344827589</v>
      </c>
      <c r="P1467" s="27">
        <v>65.798235344827589</v>
      </c>
      <c r="Q1467" s="27">
        <v>4424.9313269396553</v>
      </c>
      <c r="S1467" s="27">
        <v>10.44</v>
      </c>
      <c r="T1467" s="27">
        <v>42.17</v>
      </c>
      <c r="U1467" s="27">
        <v>21.92</v>
      </c>
      <c r="V1467" s="27">
        <v>421.70000000000005</v>
      </c>
      <c r="W1467" s="27">
        <v>366.87900000000002</v>
      </c>
      <c r="X1467" s="27">
        <v>36.687899999999999</v>
      </c>
      <c r="Y1467" s="27">
        <v>219.20000000000002</v>
      </c>
      <c r="Z1467" s="27">
        <v>190.70400000000001</v>
      </c>
      <c r="AA1467" s="27">
        <v>19.070399999999999</v>
      </c>
      <c r="AB1467" s="27">
        <v>6.5</v>
      </c>
      <c r="AC1467" s="27">
        <v>27.7</v>
      </c>
      <c r="AD1467" s="27">
        <v>6</v>
      </c>
      <c r="AE1467" s="27">
        <v>15.600000000000001</v>
      </c>
      <c r="AF1467" s="27">
        <v>4.2</v>
      </c>
      <c r="AG1467" s="27">
        <v>492.75113399686938</v>
      </c>
      <c r="AH1467" s="27">
        <v>49.275113399686937</v>
      </c>
      <c r="AI1467" s="27">
        <v>0.42170000000000002</v>
      </c>
      <c r="AJ1467" s="27">
        <v>0.65</v>
      </c>
      <c r="AK1467" s="27">
        <v>2.77</v>
      </c>
      <c r="AL1467" s="27">
        <v>0.6</v>
      </c>
      <c r="AM1467" s="27">
        <v>1.56</v>
      </c>
      <c r="AN1467" s="27">
        <v>0.42</v>
      </c>
      <c r="AO1467" s="27">
        <v>15.413801280531183</v>
      </c>
      <c r="AP1467" s="27">
        <v>65.686506995494426</v>
      </c>
      <c r="AQ1467" s="27">
        <v>14.22812425895186</v>
      </c>
      <c r="AR1467" s="27">
        <v>36.993123073274845</v>
      </c>
      <c r="AS1467" s="27">
        <v>9.9596869812663034</v>
      </c>
    </row>
    <row r="1468" spans="1:45" x14ac:dyDescent="0.35">
      <c r="A1468" s="26">
        <v>2018</v>
      </c>
      <c r="B1468" s="26">
        <v>16670</v>
      </c>
      <c r="C1468" s="26" t="s">
        <v>163</v>
      </c>
      <c r="D1468" s="26">
        <v>143</v>
      </c>
      <c r="E1468" s="26" t="s">
        <v>77</v>
      </c>
      <c r="F1468" s="26" t="s">
        <v>156</v>
      </c>
      <c r="G1468" s="26">
        <v>2</v>
      </c>
      <c r="H1468" s="26">
        <v>274</v>
      </c>
      <c r="I1468" s="26">
        <v>132</v>
      </c>
      <c r="J1468" s="26">
        <v>3</v>
      </c>
      <c r="K1468" s="26">
        <v>51</v>
      </c>
      <c r="L1468" s="27">
        <v>129.54</v>
      </c>
      <c r="M1468" s="27">
        <v>13.89</v>
      </c>
      <c r="N1468" s="27">
        <v>6.43</v>
      </c>
      <c r="O1468" s="27">
        <v>57.755313189655169</v>
      </c>
      <c r="P1468" s="27">
        <v>57.755313189655169</v>
      </c>
      <c r="Q1468" s="27">
        <v>3884.0448120043102</v>
      </c>
      <c r="S1468" s="27">
        <v>10.89</v>
      </c>
      <c r="T1468" s="27">
        <v>41.62</v>
      </c>
      <c r="U1468" s="27">
        <v>21.52</v>
      </c>
      <c r="V1468" s="27">
        <v>416.2</v>
      </c>
      <c r="W1468" s="27">
        <v>362.09399999999999</v>
      </c>
      <c r="X1468" s="27">
        <v>36.209400000000002</v>
      </c>
      <c r="Y1468" s="27">
        <v>215.2</v>
      </c>
      <c r="Z1468" s="27">
        <v>187.22399999999999</v>
      </c>
      <c r="AA1468" s="27">
        <v>18.7224</v>
      </c>
      <c r="AB1468" s="27">
        <v>6.4</v>
      </c>
      <c r="AC1468" s="27">
        <v>27.599999999999998</v>
      </c>
      <c r="AD1468" s="27">
        <v>6</v>
      </c>
      <c r="AE1468" s="27">
        <v>15.4</v>
      </c>
      <c r="AF1468" s="27">
        <v>4.2</v>
      </c>
      <c r="AG1468" s="27">
        <v>484.2421956143005</v>
      </c>
      <c r="AH1468" s="27">
        <v>48.42421956143005</v>
      </c>
      <c r="AI1468" s="27">
        <v>0.41620000000000001</v>
      </c>
      <c r="AJ1468" s="27">
        <v>0.64</v>
      </c>
      <c r="AK1468" s="27">
        <v>2.76</v>
      </c>
      <c r="AL1468" s="27">
        <v>0.6</v>
      </c>
      <c r="AM1468" s="27">
        <v>1.54</v>
      </c>
      <c r="AN1468" s="27">
        <v>0.42</v>
      </c>
      <c r="AO1468" s="27">
        <v>15.37722248918789</v>
      </c>
      <c r="AP1468" s="27">
        <v>66.314271984622764</v>
      </c>
      <c r="AQ1468" s="27">
        <v>14.416146083613647</v>
      </c>
      <c r="AR1468" s="27">
        <v>37.00144161460836</v>
      </c>
      <c r="AS1468" s="27">
        <v>10.091302258529554</v>
      </c>
    </row>
    <row r="1469" spans="1:45" x14ac:dyDescent="0.35">
      <c r="A1469" s="26">
        <v>2018</v>
      </c>
      <c r="B1469" s="26">
        <v>16671</v>
      </c>
      <c r="C1469" s="26" t="s">
        <v>163</v>
      </c>
      <c r="D1469" s="26">
        <v>45</v>
      </c>
      <c r="E1469" s="26" t="s">
        <v>110</v>
      </c>
      <c r="F1469" s="26" t="s">
        <v>156</v>
      </c>
      <c r="G1469" s="26">
        <v>2</v>
      </c>
      <c r="H1469" s="26">
        <v>265</v>
      </c>
      <c r="I1469" s="26">
        <v>123</v>
      </c>
      <c r="J1469" s="26">
        <v>3</v>
      </c>
      <c r="K1469" s="26">
        <v>48</v>
      </c>
      <c r="L1469" s="27">
        <v>121.92</v>
      </c>
      <c r="M1469" s="27">
        <v>13.36</v>
      </c>
      <c r="N1469" s="27">
        <v>8.0500000000000007</v>
      </c>
      <c r="O1469" s="27">
        <v>72.751458620689661</v>
      </c>
      <c r="P1469" s="27">
        <v>72.751458620689661</v>
      </c>
      <c r="Q1469" s="27">
        <v>4892.5355922413801</v>
      </c>
      <c r="S1469" s="27">
        <v>10.9</v>
      </c>
      <c r="T1469" s="27">
        <v>43</v>
      </c>
      <c r="U1469" s="27">
        <v>21.91</v>
      </c>
      <c r="V1469" s="27">
        <v>430</v>
      </c>
      <c r="W1469" s="27">
        <v>374.1</v>
      </c>
      <c r="X1469" s="27">
        <v>37.410000000000004</v>
      </c>
      <c r="Y1469" s="27">
        <v>219.1</v>
      </c>
      <c r="Z1469" s="27">
        <v>190.61699999999999</v>
      </c>
      <c r="AA1469" s="27">
        <v>19.061699999999998</v>
      </c>
      <c r="AB1469" s="27">
        <v>6.8000000000000007</v>
      </c>
      <c r="AC1469" s="27">
        <v>28.2</v>
      </c>
      <c r="AD1469" s="27">
        <v>6.1</v>
      </c>
      <c r="AE1469" s="27">
        <v>15.9</v>
      </c>
      <c r="AF1469" s="27">
        <v>4.4000000000000004</v>
      </c>
      <c r="AG1469" s="27">
        <v>502.39557141996897</v>
      </c>
      <c r="AH1469" s="27">
        <v>50.239557141996897</v>
      </c>
      <c r="AI1469" s="27">
        <v>0.43</v>
      </c>
      <c r="AJ1469" s="27">
        <v>0.68</v>
      </c>
      <c r="AK1469" s="27">
        <v>2.82</v>
      </c>
      <c r="AL1469" s="27">
        <v>0.61</v>
      </c>
      <c r="AM1469" s="27">
        <v>1.59</v>
      </c>
      <c r="AN1469" s="27">
        <v>0.44</v>
      </c>
      <c r="AO1469" s="27">
        <v>15.813953488372094</v>
      </c>
      <c r="AP1469" s="27">
        <v>65.581395348837205</v>
      </c>
      <c r="AQ1469" s="27">
        <v>14.186046511627906</v>
      </c>
      <c r="AR1469" s="27">
        <v>36.97674418604651</v>
      </c>
      <c r="AS1469" s="27">
        <v>10.232558139534884</v>
      </c>
    </row>
    <row r="1470" spans="1:45" x14ac:dyDescent="0.35">
      <c r="A1470" s="26">
        <v>2018</v>
      </c>
      <c r="B1470" s="26">
        <v>16672</v>
      </c>
      <c r="C1470" s="26" t="s">
        <v>163</v>
      </c>
      <c r="D1470" s="26">
        <v>60</v>
      </c>
      <c r="E1470" s="26" t="s">
        <v>131</v>
      </c>
      <c r="F1470" s="26" t="s">
        <v>156</v>
      </c>
      <c r="G1470" s="26">
        <v>2</v>
      </c>
      <c r="H1470" s="26">
        <v>278</v>
      </c>
      <c r="I1470" s="26">
        <v>136</v>
      </c>
      <c r="J1470" s="26">
        <v>5</v>
      </c>
      <c r="K1470" s="26">
        <v>45</v>
      </c>
      <c r="L1470" s="27">
        <v>114.3</v>
      </c>
      <c r="M1470" s="27">
        <v>13.98</v>
      </c>
      <c r="N1470" s="27">
        <v>4.58</v>
      </c>
      <c r="O1470" s="27">
        <v>41.09531344827586</v>
      </c>
      <c r="P1470" s="27">
        <v>41.09531344827586</v>
      </c>
      <c r="Q1470" s="27">
        <v>2763.6598293965517</v>
      </c>
      <c r="S1470" s="27">
        <v>11.09</v>
      </c>
      <c r="T1470" s="27">
        <v>41.68</v>
      </c>
      <c r="U1470" s="27">
        <v>21.88</v>
      </c>
      <c r="V1470" s="27">
        <v>416.8</v>
      </c>
      <c r="W1470" s="27">
        <v>362.61599999999999</v>
      </c>
      <c r="X1470" s="27">
        <v>36.261600000000001</v>
      </c>
      <c r="Y1470" s="27">
        <v>218.79999999999998</v>
      </c>
      <c r="Z1470" s="27">
        <v>190.35599999999999</v>
      </c>
      <c r="AA1470" s="27">
        <v>19.035599999999999</v>
      </c>
      <c r="AB1470" s="27">
        <v>6.5</v>
      </c>
      <c r="AC1470" s="27">
        <v>27.1</v>
      </c>
      <c r="AD1470" s="27">
        <v>5.8</v>
      </c>
      <c r="AE1470" s="27">
        <v>15.3</v>
      </c>
      <c r="AF1470" s="27">
        <v>4.3</v>
      </c>
      <c r="AG1470" s="27">
        <v>486.81621315906312</v>
      </c>
      <c r="AH1470" s="27">
        <v>48.681621315906312</v>
      </c>
      <c r="AI1470" s="27">
        <v>0.4168</v>
      </c>
      <c r="AJ1470" s="27">
        <v>0.65</v>
      </c>
      <c r="AK1470" s="27">
        <v>2.71</v>
      </c>
      <c r="AL1470" s="27">
        <v>0.57999999999999996</v>
      </c>
      <c r="AM1470" s="27">
        <v>1.53</v>
      </c>
      <c r="AN1470" s="27">
        <v>0.43</v>
      </c>
      <c r="AO1470" s="27">
        <v>15.595009596928982</v>
      </c>
      <c r="AP1470" s="27">
        <v>65.019193857965448</v>
      </c>
      <c r="AQ1470" s="27">
        <v>13.915547024952016</v>
      </c>
      <c r="AR1470" s="27">
        <v>36.708253358925148</v>
      </c>
      <c r="AS1470" s="27">
        <v>10.316698656429942</v>
      </c>
    </row>
    <row r="1471" spans="1:45" x14ac:dyDescent="0.35">
      <c r="A1471" s="26">
        <v>2018</v>
      </c>
      <c r="B1471" s="26">
        <v>16673</v>
      </c>
      <c r="C1471" s="26" t="s">
        <v>163</v>
      </c>
      <c r="D1471" s="26">
        <v>120</v>
      </c>
      <c r="E1471" s="26" t="s">
        <v>123</v>
      </c>
      <c r="F1471" s="26" t="s">
        <v>156</v>
      </c>
      <c r="G1471" s="26">
        <v>2</v>
      </c>
      <c r="H1471" s="26">
        <v>277</v>
      </c>
      <c r="I1471" s="26">
        <v>135</v>
      </c>
      <c r="J1471" s="26">
        <v>5</v>
      </c>
      <c r="K1471" s="26">
        <v>45</v>
      </c>
      <c r="L1471" s="27">
        <v>114.3</v>
      </c>
      <c r="M1471" s="27">
        <v>13.98</v>
      </c>
      <c r="N1471" s="27">
        <v>6.8</v>
      </c>
      <c r="O1471" s="27">
        <v>61.014875862068955</v>
      </c>
      <c r="P1471" s="27">
        <v>61.014875862068955</v>
      </c>
      <c r="Q1471" s="27">
        <v>4103.2504017241372</v>
      </c>
      <c r="S1471" s="27">
        <v>11.04</v>
      </c>
      <c r="T1471" s="27">
        <v>42.25</v>
      </c>
      <c r="U1471" s="27">
        <v>21.57</v>
      </c>
      <c r="V1471" s="27">
        <v>422.5</v>
      </c>
      <c r="W1471" s="27">
        <v>367.57499999999999</v>
      </c>
      <c r="X1471" s="27">
        <v>36.7575</v>
      </c>
      <c r="Y1471" s="27">
        <v>215.7</v>
      </c>
      <c r="Z1471" s="27">
        <v>187.65899999999999</v>
      </c>
      <c r="AA1471" s="27">
        <v>18.765899999999998</v>
      </c>
      <c r="AB1471" s="27">
        <v>6.7</v>
      </c>
      <c r="AC1471" s="27">
        <v>27.5</v>
      </c>
      <c r="AD1471" s="27">
        <v>6.1</v>
      </c>
      <c r="AE1471" s="27">
        <v>15.600000000000001</v>
      </c>
      <c r="AF1471" s="27">
        <v>4.4000000000000004</v>
      </c>
      <c r="AG1471" s="27">
        <v>491.83537883507148</v>
      </c>
      <c r="AH1471" s="27">
        <v>49.18353788350715</v>
      </c>
      <c r="AI1471" s="27">
        <v>0.42249999999999999</v>
      </c>
      <c r="AJ1471" s="27">
        <v>0.67</v>
      </c>
      <c r="AK1471" s="27">
        <v>2.75</v>
      </c>
      <c r="AL1471" s="27">
        <v>0.61</v>
      </c>
      <c r="AM1471" s="27">
        <v>1.56</v>
      </c>
      <c r="AN1471" s="27">
        <v>0.44</v>
      </c>
      <c r="AO1471" s="27">
        <v>15.857988165680474</v>
      </c>
      <c r="AP1471" s="27">
        <v>65.088757396449708</v>
      </c>
      <c r="AQ1471" s="27">
        <v>14.437869822485206</v>
      </c>
      <c r="AR1471" s="27">
        <v>36.923076923076927</v>
      </c>
      <c r="AS1471" s="27">
        <v>10.414201183431954</v>
      </c>
    </row>
    <row r="1472" spans="1:45" x14ac:dyDescent="0.35">
      <c r="A1472" s="26">
        <v>2018</v>
      </c>
      <c r="B1472" s="26">
        <v>16674</v>
      </c>
      <c r="C1472" s="26" t="s">
        <v>163</v>
      </c>
      <c r="D1472" s="26">
        <v>11</v>
      </c>
      <c r="E1472" s="26" t="s">
        <v>24</v>
      </c>
      <c r="F1472" s="26" t="s">
        <v>156</v>
      </c>
      <c r="G1472" s="26">
        <v>2</v>
      </c>
      <c r="H1472" s="26">
        <v>283</v>
      </c>
      <c r="I1472" s="26">
        <v>141</v>
      </c>
      <c r="J1472" s="26">
        <v>4</v>
      </c>
      <c r="K1472" s="26">
        <v>46</v>
      </c>
      <c r="L1472" s="27">
        <v>116.84</v>
      </c>
      <c r="M1472" s="27">
        <v>13.86</v>
      </c>
      <c r="N1472" s="27">
        <v>7.4</v>
      </c>
      <c r="O1472" s="27">
        <v>66.491168965517247</v>
      </c>
      <c r="P1472" s="27">
        <v>66.491168965517247</v>
      </c>
      <c r="Q1472" s="27">
        <v>4471.5311129310348</v>
      </c>
      <c r="S1472" s="27">
        <v>11.37</v>
      </c>
      <c r="T1472" s="27">
        <v>42.58</v>
      </c>
      <c r="U1472" s="27">
        <v>21.95</v>
      </c>
      <c r="V1472" s="27">
        <v>425.79999999999995</v>
      </c>
      <c r="W1472" s="27">
        <v>370.44599999999997</v>
      </c>
      <c r="X1472" s="27">
        <v>37.044599999999996</v>
      </c>
      <c r="Y1472" s="27">
        <v>219.5</v>
      </c>
      <c r="Z1472" s="27">
        <v>190.965</v>
      </c>
      <c r="AA1472" s="27">
        <v>19.096499999999999</v>
      </c>
      <c r="AB1472" s="27">
        <v>6.6000000000000005</v>
      </c>
      <c r="AC1472" s="27">
        <v>27.799999999999997</v>
      </c>
      <c r="AD1472" s="27">
        <v>6</v>
      </c>
      <c r="AE1472" s="27">
        <v>15.600000000000001</v>
      </c>
      <c r="AF1472" s="27">
        <v>4.4000000000000004</v>
      </c>
      <c r="AG1472" s="27">
        <v>497.70244260405775</v>
      </c>
      <c r="AH1472" s="27">
        <v>49.770244260405775</v>
      </c>
      <c r="AI1472" s="27">
        <v>0.42579999999999996</v>
      </c>
      <c r="AJ1472" s="27">
        <v>0.66</v>
      </c>
      <c r="AK1472" s="27">
        <v>2.78</v>
      </c>
      <c r="AL1472" s="27">
        <v>0.6</v>
      </c>
      <c r="AM1472" s="27">
        <v>1.56</v>
      </c>
      <c r="AN1472" s="27">
        <v>0.44</v>
      </c>
      <c r="AO1472" s="27">
        <v>15.500234852043215</v>
      </c>
      <c r="AP1472" s="27">
        <v>65.288868013151713</v>
      </c>
      <c r="AQ1472" s="27">
        <v>14.091122592766558</v>
      </c>
      <c r="AR1472" s="27">
        <v>36.636918741193057</v>
      </c>
      <c r="AS1472" s="27">
        <v>10.333489901362144</v>
      </c>
    </row>
    <row r="1473" spans="1:45" x14ac:dyDescent="0.35">
      <c r="A1473" s="26">
        <v>2018</v>
      </c>
      <c r="B1473" s="26">
        <v>16675</v>
      </c>
      <c r="C1473" s="26" t="s">
        <v>163</v>
      </c>
      <c r="D1473" s="26">
        <v>98</v>
      </c>
      <c r="E1473" s="26" t="s">
        <v>133</v>
      </c>
      <c r="F1473" s="26" t="s">
        <v>156</v>
      </c>
      <c r="G1473" s="26">
        <v>2</v>
      </c>
      <c r="H1473" s="26">
        <v>284</v>
      </c>
      <c r="I1473" s="26">
        <v>142</v>
      </c>
      <c r="J1473" s="26">
        <v>3</v>
      </c>
      <c r="K1473" s="26">
        <v>48</v>
      </c>
      <c r="L1473" s="27">
        <v>121.92</v>
      </c>
      <c r="M1473" s="27">
        <v>19.600000000000001</v>
      </c>
      <c r="N1473" s="27">
        <v>10.88</v>
      </c>
      <c r="O1473" s="27">
        <v>91.245682758620703</v>
      </c>
      <c r="P1473" s="27">
        <v>91.245682758620703</v>
      </c>
      <c r="Q1473" s="27">
        <v>6136.2721655172427</v>
      </c>
      <c r="S1473" s="27">
        <v>10.91</v>
      </c>
      <c r="T1473" s="27">
        <v>42.19</v>
      </c>
      <c r="U1473" s="27">
        <v>21.62</v>
      </c>
      <c r="V1473" s="27">
        <v>421.9</v>
      </c>
      <c r="W1473" s="27">
        <v>367.053</v>
      </c>
      <c r="X1473" s="27">
        <v>36.705300000000001</v>
      </c>
      <c r="Y1473" s="27">
        <v>216.20000000000002</v>
      </c>
      <c r="Z1473" s="27">
        <v>188.09400000000002</v>
      </c>
      <c r="AA1473" s="27">
        <v>18.809400000000004</v>
      </c>
      <c r="AB1473" s="27">
        <v>6.7</v>
      </c>
      <c r="AC1473" s="27">
        <v>27.400000000000002</v>
      </c>
      <c r="AD1473" s="27">
        <v>6</v>
      </c>
      <c r="AE1473" s="27">
        <v>15.3</v>
      </c>
      <c r="AF1473" s="27">
        <v>4.6000000000000005</v>
      </c>
      <c r="AG1473" s="27">
        <v>491.40005391500125</v>
      </c>
      <c r="AH1473" s="27">
        <v>49.140005391500125</v>
      </c>
      <c r="AI1473" s="27">
        <v>0.4219</v>
      </c>
      <c r="AJ1473" s="27">
        <v>0.67</v>
      </c>
      <c r="AK1473" s="27">
        <v>2.74</v>
      </c>
      <c r="AL1473" s="27">
        <v>0.6</v>
      </c>
      <c r="AM1473" s="27">
        <v>1.53</v>
      </c>
      <c r="AN1473" s="27">
        <v>0.46</v>
      </c>
      <c r="AO1473" s="27">
        <v>15.880540412420006</v>
      </c>
      <c r="AP1473" s="27">
        <v>64.944299597060919</v>
      </c>
      <c r="AQ1473" s="27">
        <v>14.221379473808959</v>
      </c>
      <c r="AR1473" s="27">
        <v>36.264517658212846</v>
      </c>
      <c r="AS1473" s="27">
        <v>10.903057596586871</v>
      </c>
    </row>
    <row r="1474" spans="1:45" x14ac:dyDescent="0.35">
      <c r="A1474" s="26">
        <v>2018</v>
      </c>
      <c r="B1474" s="26">
        <v>16676</v>
      </c>
      <c r="C1474" s="26" t="s">
        <v>163</v>
      </c>
      <c r="D1474" s="26">
        <v>102</v>
      </c>
      <c r="E1474" s="26" t="s">
        <v>27</v>
      </c>
      <c r="F1474" s="26" t="s">
        <v>156</v>
      </c>
      <c r="G1474" s="26">
        <v>2</v>
      </c>
      <c r="H1474" s="26">
        <v>274</v>
      </c>
      <c r="I1474" s="26">
        <v>132</v>
      </c>
      <c r="J1474" s="26">
        <v>1</v>
      </c>
      <c r="K1474" s="26">
        <v>19</v>
      </c>
      <c r="L1474" s="27">
        <v>48.26</v>
      </c>
      <c r="M1474" s="27">
        <v>13.2</v>
      </c>
      <c r="N1474" s="27">
        <v>5.84</v>
      </c>
      <c r="O1474" s="27">
        <v>52.876165517241375</v>
      </c>
      <c r="P1474" s="27">
        <v>52.876165517241375</v>
      </c>
      <c r="Q1474" s="27">
        <v>3555.9221310344824</v>
      </c>
      <c r="S1474" s="27">
        <v>11.17</v>
      </c>
      <c r="T1474" s="27">
        <v>42.29</v>
      </c>
      <c r="U1474" s="27">
        <v>21.79</v>
      </c>
      <c r="V1474" s="27">
        <v>422.9</v>
      </c>
      <c r="W1474" s="27">
        <v>367.923</v>
      </c>
      <c r="X1474" s="27">
        <v>36.792299999999997</v>
      </c>
      <c r="Y1474" s="27">
        <v>217.89999999999998</v>
      </c>
      <c r="Z1474" s="27">
        <v>189.57299999999998</v>
      </c>
      <c r="AA1474" s="27">
        <v>18.957299999999996</v>
      </c>
      <c r="AB1474" s="27">
        <v>6.8999999999999995</v>
      </c>
      <c r="AC1474" s="27">
        <v>27.400000000000002</v>
      </c>
      <c r="AD1474" s="27">
        <v>6.1</v>
      </c>
      <c r="AE1474" s="27">
        <v>15.4</v>
      </c>
      <c r="AF1474" s="27">
        <v>4.6000000000000005</v>
      </c>
      <c r="AG1474" s="27">
        <v>493.46369796147718</v>
      </c>
      <c r="AH1474" s="27">
        <v>49.346369796147719</v>
      </c>
      <c r="AI1474" s="27">
        <v>0.4229</v>
      </c>
      <c r="AJ1474" s="27">
        <v>0.69</v>
      </c>
      <c r="AK1474" s="27">
        <v>2.74</v>
      </c>
      <c r="AL1474" s="27">
        <v>0.61</v>
      </c>
      <c r="AM1474" s="27">
        <v>1.54</v>
      </c>
      <c r="AN1474" s="27">
        <v>0.46</v>
      </c>
      <c r="AO1474" s="27">
        <v>16.315913927642466</v>
      </c>
      <c r="AP1474" s="27">
        <v>64.790730669188946</v>
      </c>
      <c r="AQ1474" s="27">
        <v>14.424213762118704</v>
      </c>
      <c r="AR1474" s="27">
        <v>36.41522818633247</v>
      </c>
      <c r="AS1474" s="27">
        <v>10.877275951761646</v>
      </c>
    </row>
    <row r="1475" spans="1:45" x14ac:dyDescent="0.35">
      <c r="A1475" s="26">
        <v>2018</v>
      </c>
      <c r="B1475" s="26">
        <v>16677</v>
      </c>
      <c r="C1475" s="26" t="s">
        <v>163</v>
      </c>
      <c r="D1475" s="26">
        <v>21</v>
      </c>
      <c r="E1475" s="26" t="s">
        <v>98</v>
      </c>
      <c r="F1475" s="26" t="s">
        <v>156</v>
      </c>
      <c r="G1475" s="26">
        <v>2</v>
      </c>
      <c r="H1475" s="26">
        <v>274</v>
      </c>
      <c r="I1475" s="26">
        <v>132</v>
      </c>
      <c r="J1475" s="26">
        <v>2</v>
      </c>
      <c r="K1475" s="26">
        <v>42</v>
      </c>
      <c r="L1475" s="27">
        <v>106.68</v>
      </c>
      <c r="M1475" s="27">
        <v>14.23</v>
      </c>
      <c r="N1475" s="27">
        <v>10.62</v>
      </c>
      <c r="O1475" s="27">
        <v>95.013935689655156</v>
      </c>
      <c r="P1475" s="27">
        <v>95.013935689655156</v>
      </c>
      <c r="Q1475" s="27">
        <v>6389.6871751293093</v>
      </c>
      <c r="S1475" s="27">
        <v>10.83</v>
      </c>
      <c r="T1475" s="27">
        <v>42.29</v>
      </c>
      <c r="U1475" s="27">
        <v>21.66</v>
      </c>
      <c r="V1475" s="27">
        <v>422.9</v>
      </c>
      <c r="W1475" s="27">
        <v>367.923</v>
      </c>
      <c r="X1475" s="27">
        <v>36.792299999999997</v>
      </c>
      <c r="Y1475" s="27">
        <v>216.6</v>
      </c>
      <c r="Z1475" s="27">
        <v>188.44200000000001</v>
      </c>
      <c r="AA1475" s="27">
        <v>18.844200000000001</v>
      </c>
      <c r="AB1475" s="27">
        <v>6.8000000000000007</v>
      </c>
      <c r="AC1475" s="27">
        <v>27.799999999999997</v>
      </c>
      <c r="AD1475" s="27">
        <v>6.1</v>
      </c>
      <c r="AE1475" s="27">
        <v>15.600000000000001</v>
      </c>
      <c r="AF1475" s="27">
        <v>4.3</v>
      </c>
      <c r="AG1475" s="27">
        <v>492.77599918653516</v>
      </c>
      <c r="AH1475" s="27">
        <v>49.277599918653515</v>
      </c>
      <c r="AI1475" s="27">
        <v>0.4229</v>
      </c>
      <c r="AJ1475" s="27">
        <v>0.68</v>
      </c>
      <c r="AK1475" s="27">
        <v>2.78</v>
      </c>
      <c r="AL1475" s="27">
        <v>0.61</v>
      </c>
      <c r="AM1475" s="27">
        <v>1.56</v>
      </c>
      <c r="AN1475" s="27">
        <v>0.43</v>
      </c>
      <c r="AO1475" s="27">
        <v>16.079451406952</v>
      </c>
      <c r="AP1475" s="27">
        <v>65.736580751950811</v>
      </c>
      <c r="AQ1475" s="27">
        <v>14.424213762118704</v>
      </c>
      <c r="AR1475" s="27">
        <v>36.88815322771341</v>
      </c>
      <c r="AS1475" s="27">
        <v>10.167888389690233</v>
      </c>
    </row>
    <row r="1476" spans="1:45" x14ac:dyDescent="0.35">
      <c r="A1476" s="26">
        <v>2018</v>
      </c>
      <c r="B1476" s="26">
        <v>16678</v>
      </c>
      <c r="C1476" s="26" t="s">
        <v>163</v>
      </c>
      <c r="D1476" s="26">
        <v>70</v>
      </c>
      <c r="E1476" s="26" t="s">
        <v>71</v>
      </c>
      <c r="F1476" s="26" t="s">
        <v>156</v>
      </c>
      <c r="G1476" s="26">
        <v>2</v>
      </c>
      <c r="H1476" s="26">
        <v>275</v>
      </c>
      <c r="I1476" s="26">
        <v>133</v>
      </c>
      <c r="J1476" s="26">
        <v>1</v>
      </c>
      <c r="K1476" s="26">
        <v>22</v>
      </c>
      <c r="L1476" s="27">
        <v>55.88</v>
      </c>
      <c r="M1476" s="27">
        <v>13.31</v>
      </c>
      <c r="N1476" s="27">
        <v>5.49</v>
      </c>
      <c r="O1476" s="27">
        <v>49.644224224137936</v>
      </c>
      <c r="P1476" s="27">
        <v>49.644224224137936</v>
      </c>
      <c r="Q1476" s="27">
        <v>3338.5740790732762</v>
      </c>
      <c r="S1476" s="27">
        <v>11.04</v>
      </c>
      <c r="T1476" s="27">
        <v>41.13</v>
      </c>
      <c r="U1476" s="27">
        <v>21.05</v>
      </c>
      <c r="V1476" s="27">
        <v>411.3</v>
      </c>
      <c r="W1476" s="27">
        <v>357.83100000000002</v>
      </c>
      <c r="X1476" s="27">
        <v>35.783100000000005</v>
      </c>
      <c r="Y1476" s="27">
        <v>210.5</v>
      </c>
      <c r="Z1476" s="27">
        <v>183.13499999999999</v>
      </c>
      <c r="AA1476" s="27">
        <v>18.313499999999998</v>
      </c>
      <c r="AB1476" s="27">
        <v>6.6000000000000005</v>
      </c>
      <c r="AC1476" s="27">
        <v>27.3</v>
      </c>
      <c r="AD1476" s="27">
        <v>6</v>
      </c>
      <c r="AE1476" s="27">
        <v>15.5</v>
      </c>
      <c r="AF1476" s="27">
        <v>4.3</v>
      </c>
      <c r="AG1476" s="27">
        <v>476.14567784203609</v>
      </c>
      <c r="AH1476" s="27">
        <v>47.614567784203608</v>
      </c>
      <c r="AI1476" s="27">
        <v>0.4113</v>
      </c>
      <c r="AJ1476" s="27">
        <v>0.66</v>
      </c>
      <c r="AK1476" s="27">
        <v>2.73</v>
      </c>
      <c r="AL1476" s="27">
        <v>0.6</v>
      </c>
      <c r="AM1476" s="27">
        <v>1.55</v>
      </c>
      <c r="AN1476" s="27">
        <v>0.43</v>
      </c>
      <c r="AO1476" s="27">
        <v>16.046681254558717</v>
      </c>
      <c r="AP1476" s="27">
        <v>66.374908825674694</v>
      </c>
      <c r="AQ1476" s="27">
        <v>14.587892049598834</v>
      </c>
      <c r="AR1476" s="27">
        <v>37.685387794796988</v>
      </c>
      <c r="AS1476" s="27">
        <v>10.454655968879162</v>
      </c>
    </row>
    <row r="1477" spans="1:45" x14ac:dyDescent="0.35">
      <c r="A1477" s="26">
        <v>2018</v>
      </c>
      <c r="B1477" s="26">
        <v>16679</v>
      </c>
      <c r="C1477" s="26" t="s">
        <v>163</v>
      </c>
      <c r="D1477" s="26">
        <v>115</v>
      </c>
      <c r="E1477" s="26" t="s">
        <v>124</v>
      </c>
      <c r="F1477" s="26" t="s">
        <v>156</v>
      </c>
      <c r="G1477" s="26">
        <v>2</v>
      </c>
      <c r="H1477" s="26">
        <v>283</v>
      </c>
      <c r="I1477" s="26">
        <v>141</v>
      </c>
      <c r="J1477" s="26">
        <v>2</v>
      </c>
      <c r="K1477" s="26">
        <v>53</v>
      </c>
      <c r="L1477" s="27">
        <v>134.62</v>
      </c>
      <c r="M1477" s="27">
        <v>13.44</v>
      </c>
      <c r="N1477" s="27">
        <v>9.65</v>
      </c>
      <c r="O1477" s="27">
        <v>87.130848275862078</v>
      </c>
      <c r="P1477" s="27">
        <v>87.130848275862078</v>
      </c>
      <c r="Q1477" s="27">
        <v>5859.5495465517251</v>
      </c>
      <c r="S1477" s="27">
        <v>10.97</v>
      </c>
      <c r="T1477" s="27">
        <v>42.36</v>
      </c>
      <c r="U1477" s="27">
        <v>22.07</v>
      </c>
      <c r="V1477" s="27">
        <v>423.6</v>
      </c>
      <c r="W1477" s="27">
        <v>368.53200000000004</v>
      </c>
      <c r="X1477" s="27">
        <v>36.853200000000001</v>
      </c>
      <c r="Y1477" s="27">
        <v>220.7</v>
      </c>
      <c r="Z1477" s="27">
        <v>192.00899999999999</v>
      </c>
      <c r="AA1477" s="27">
        <v>19.200899999999997</v>
      </c>
      <c r="AB1477" s="27">
        <v>6.6000000000000005</v>
      </c>
      <c r="AC1477" s="27">
        <v>27.599999999999998</v>
      </c>
      <c r="AD1477" s="27">
        <v>6.1</v>
      </c>
      <c r="AE1477" s="27">
        <v>15.5</v>
      </c>
      <c r="AF1477" s="27">
        <v>4.3</v>
      </c>
      <c r="AG1477" s="27">
        <v>495.7706965418738</v>
      </c>
      <c r="AH1477" s="27">
        <v>49.577069654187383</v>
      </c>
      <c r="AI1477" s="27">
        <v>0.42360000000000003</v>
      </c>
      <c r="AJ1477" s="27">
        <v>0.66</v>
      </c>
      <c r="AK1477" s="27">
        <v>2.76</v>
      </c>
      <c r="AL1477" s="27">
        <v>0.61</v>
      </c>
      <c r="AM1477" s="27">
        <v>1.55</v>
      </c>
      <c r="AN1477" s="27">
        <v>0.43</v>
      </c>
      <c r="AO1477" s="27">
        <v>15.580736543909348</v>
      </c>
      <c r="AP1477" s="27">
        <v>65.155807365439088</v>
      </c>
      <c r="AQ1477" s="27">
        <v>14.400377714825305</v>
      </c>
      <c r="AR1477" s="27">
        <v>36.591123701605284</v>
      </c>
      <c r="AS1477" s="27">
        <v>10.151085930122756</v>
      </c>
    </row>
    <row r="1478" spans="1:45" x14ac:dyDescent="0.35">
      <c r="A1478" s="26">
        <v>2018</v>
      </c>
      <c r="B1478" s="26">
        <v>16680</v>
      </c>
      <c r="C1478" s="26" t="s">
        <v>163</v>
      </c>
      <c r="D1478" s="26">
        <v>27</v>
      </c>
      <c r="E1478" s="26" t="s">
        <v>68</v>
      </c>
      <c r="F1478" s="26" t="s">
        <v>156</v>
      </c>
      <c r="G1478" s="26">
        <v>2</v>
      </c>
      <c r="H1478" s="26">
        <v>283</v>
      </c>
      <c r="I1478" s="26">
        <v>141</v>
      </c>
      <c r="J1478" s="26">
        <v>4</v>
      </c>
      <c r="K1478" s="26">
        <v>49</v>
      </c>
      <c r="L1478" s="27">
        <v>124.46000000000001</v>
      </c>
      <c r="M1478" s="27">
        <v>13.81</v>
      </c>
      <c r="N1478" s="27">
        <v>7.65</v>
      </c>
      <c r="O1478" s="27">
        <v>68.777390948275865</v>
      </c>
      <c r="P1478" s="27">
        <v>68.777390948275865</v>
      </c>
      <c r="Q1478" s="27">
        <v>4625.2795412715523</v>
      </c>
      <c r="S1478" s="27">
        <v>11.17</v>
      </c>
      <c r="T1478" s="27">
        <v>43.55</v>
      </c>
      <c r="U1478" s="27">
        <v>21.29</v>
      </c>
      <c r="V1478" s="27">
        <v>435.5</v>
      </c>
      <c r="W1478" s="27">
        <v>378.88499999999999</v>
      </c>
      <c r="X1478" s="27">
        <v>37.888500000000001</v>
      </c>
      <c r="Y1478" s="27">
        <v>212.89999999999998</v>
      </c>
      <c r="Z1478" s="27">
        <v>185.22299999999998</v>
      </c>
      <c r="AA1478" s="27">
        <v>18.522299999999998</v>
      </c>
      <c r="AB1478" s="27">
        <v>6.7</v>
      </c>
      <c r="AC1478" s="27">
        <v>28</v>
      </c>
      <c r="AD1478" s="27">
        <v>6.1</v>
      </c>
      <c r="AE1478" s="27">
        <v>15.700000000000001</v>
      </c>
      <c r="AF1478" s="27">
        <v>4.3</v>
      </c>
      <c r="AG1478" s="27">
        <v>505.45305247832277</v>
      </c>
      <c r="AH1478" s="27">
        <v>50.545305247832275</v>
      </c>
      <c r="AI1478" s="27">
        <v>0.4355</v>
      </c>
      <c r="AJ1478" s="27">
        <v>0.67</v>
      </c>
      <c r="AK1478" s="27">
        <v>2.8</v>
      </c>
      <c r="AL1478" s="27">
        <v>0.61</v>
      </c>
      <c r="AM1478" s="27">
        <v>1.57</v>
      </c>
      <c r="AN1478" s="27">
        <v>0.43</v>
      </c>
      <c r="AO1478" s="27">
        <v>15.384615384615385</v>
      </c>
      <c r="AP1478" s="27">
        <v>64.293915040183691</v>
      </c>
      <c r="AQ1478" s="27">
        <v>14.006888633754304</v>
      </c>
      <c r="AR1478" s="27">
        <v>36.050516647531573</v>
      </c>
      <c r="AS1478" s="27">
        <v>9.8737083811710669</v>
      </c>
    </row>
    <row r="1479" spans="1:45" x14ac:dyDescent="0.35">
      <c r="A1479" s="26">
        <v>2018</v>
      </c>
      <c r="B1479" s="26">
        <v>16681</v>
      </c>
      <c r="C1479" s="26" t="s">
        <v>163</v>
      </c>
      <c r="D1479" s="26">
        <v>71</v>
      </c>
      <c r="E1479" s="26" t="s">
        <v>37</v>
      </c>
      <c r="F1479" s="26" t="s">
        <v>156</v>
      </c>
      <c r="G1479" s="26">
        <v>2</v>
      </c>
      <c r="H1479" s="26">
        <v>274</v>
      </c>
      <c r="I1479" s="26">
        <v>132</v>
      </c>
      <c r="J1479" s="26">
        <v>5</v>
      </c>
      <c r="K1479" s="26">
        <v>36</v>
      </c>
      <c r="L1479" s="27">
        <v>91.44</v>
      </c>
      <c r="M1479" s="27">
        <v>14.12</v>
      </c>
      <c r="N1479" s="27">
        <v>4.9000000000000004</v>
      </c>
      <c r="O1479" s="27">
        <v>43.895044827586204</v>
      </c>
      <c r="P1479" s="27">
        <v>43.895044827586204</v>
      </c>
      <c r="Q1479" s="27">
        <v>2951.9417646551724</v>
      </c>
      <c r="S1479" s="27">
        <v>11.11</v>
      </c>
      <c r="T1479" s="27">
        <v>43.36</v>
      </c>
      <c r="U1479" s="27">
        <v>21.52</v>
      </c>
      <c r="V1479" s="27">
        <v>433.6</v>
      </c>
      <c r="W1479" s="27">
        <v>377.23200000000003</v>
      </c>
      <c r="X1479" s="27">
        <v>37.723200000000006</v>
      </c>
      <c r="Y1479" s="27">
        <v>215.2</v>
      </c>
      <c r="Z1479" s="27">
        <v>187.22399999999999</v>
      </c>
      <c r="AA1479" s="27">
        <v>18.7224</v>
      </c>
      <c r="AB1479" s="27">
        <v>6.7</v>
      </c>
      <c r="AC1479" s="27">
        <v>28.4</v>
      </c>
      <c r="AD1479" s="27">
        <v>6.1</v>
      </c>
      <c r="AE1479" s="27">
        <v>15.8</v>
      </c>
      <c r="AF1479" s="27">
        <v>4.3</v>
      </c>
      <c r="AG1479" s="27">
        <v>504.48682368659479</v>
      </c>
      <c r="AH1479" s="27">
        <v>50.448682368659476</v>
      </c>
      <c r="AI1479" s="27">
        <v>0.43360000000000004</v>
      </c>
      <c r="AJ1479" s="27">
        <v>0.67</v>
      </c>
      <c r="AK1479" s="27">
        <v>2.84</v>
      </c>
      <c r="AL1479" s="27">
        <v>0.61</v>
      </c>
      <c r="AM1479" s="27">
        <v>1.58</v>
      </c>
      <c r="AN1479" s="27">
        <v>0.43</v>
      </c>
      <c r="AO1479" s="27">
        <v>15.452029520295202</v>
      </c>
      <c r="AP1479" s="27">
        <v>65.498154981549803</v>
      </c>
      <c r="AQ1479" s="27">
        <v>14.068265682656824</v>
      </c>
      <c r="AR1479" s="27">
        <v>36.43911439114391</v>
      </c>
      <c r="AS1479" s="27">
        <v>9.916974169741696</v>
      </c>
    </row>
    <row r="1480" spans="1:45" x14ac:dyDescent="0.35">
      <c r="A1480" s="26">
        <v>2018</v>
      </c>
      <c r="B1480" s="26">
        <v>16682</v>
      </c>
      <c r="C1480" s="26" t="s">
        <v>163</v>
      </c>
      <c r="D1480" s="26">
        <v>99</v>
      </c>
      <c r="E1480" s="26" t="s">
        <v>81</v>
      </c>
      <c r="F1480" s="26" t="s">
        <v>156</v>
      </c>
      <c r="G1480" s="26">
        <v>2</v>
      </c>
      <c r="H1480" s="26">
        <v>282</v>
      </c>
      <c r="I1480" s="26">
        <v>140</v>
      </c>
      <c r="J1480" s="26">
        <v>4</v>
      </c>
      <c r="K1480" s="26">
        <v>58</v>
      </c>
      <c r="L1480" s="27">
        <v>147.32</v>
      </c>
      <c r="M1480" s="27">
        <v>15.43</v>
      </c>
      <c r="N1480" s="27">
        <v>12.01</v>
      </c>
      <c r="O1480" s="27">
        <v>105.94652560344826</v>
      </c>
      <c r="P1480" s="27">
        <v>105.94652560344826</v>
      </c>
      <c r="Q1480" s="27">
        <v>7124.9038468318959</v>
      </c>
      <c r="S1480" s="27">
        <v>11.06</v>
      </c>
      <c r="T1480" s="27">
        <v>41.48</v>
      </c>
      <c r="U1480" s="27">
        <v>21.39</v>
      </c>
      <c r="V1480" s="27">
        <v>414.79999999999995</v>
      </c>
      <c r="W1480" s="27">
        <v>360.87599999999998</v>
      </c>
      <c r="X1480" s="27">
        <v>36.087599999999995</v>
      </c>
      <c r="Y1480" s="27">
        <v>213.9</v>
      </c>
      <c r="Z1480" s="27">
        <v>186.09300000000002</v>
      </c>
      <c r="AA1480" s="27">
        <v>18.609300000000001</v>
      </c>
      <c r="AB1480" s="27">
        <v>6.5</v>
      </c>
      <c r="AC1480" s="27">
        <v>27</v>
      </c>
      <c r="AD1480" s="27">
        <v>6</v>
      </c>
      <c r="AE1480" s="27">
        <v>15.4</v>
      </c>
      <c r="AF1480" s="27">
        <v>4.5</v>
      </c>
      <c r="AG1480" s="27">
        <v>481.94268109148879</v>
      </c>
      <c r="AH1480" s="27">
        <v>48.194268109148879</v>
      </c>
      <c r="AI1480" s="27">
        <v>0.41479999999999995</v>
      </c>
      <c r="AJ1480" s="27">
        <v>0.65</v>
      </c>
      <c r="AK1480" s="27">
        <v>2.7</v>
      </c>
      <c r="AL1480" s="27">
        <v>0.6</v>
      </c>
      <c r="AM1480" s="27">
        <v>1.54</v>
      </c>
      <c r="AN1480" s="27">
        <v>0.45</v>
      </c>
      <c r="AO1480" s="27">
        <v>15.670202507232403</v>
      </c>
      <c r="AP1480" s="27">
        <v>65.09161041465768</v>
      </c>
      <c r="AQ1480" s="27">
        <v>14.464802314368372</v>
      </c>
      <c r="AR1480" s="27">
        <v>37.126325940212155</v>
      </c>
      <c r="AS1480" s="27">
        <v>10.848601735776279</v>
      </c>
    </row>
    <row r="1481" spans="1:45" x14ac:dyDescent="0.35">
      <c r="A1481" s="26">
        <v>2018</v>
      </c>
      <c r="B1481" s="26">
        <v>16683</v>
      </c>
      <c r="C1481" s="26" t="s">
        <v>163</v>
      </c>
      <c r="D1481" s="26">
        <v>142</v>
      </c>
      <c r="E1481" s="26" t="s">
        <v>100</v>
      </c>
      <c r="F1481" s="26" t="s">
        <v>156</v>
      </c>
      <c r="G1481" s="26">
        <v>2</v>
      </c>
      <c r="H1481" s="26">
        <v>278</v>
      </c>
      <c r="I1481" s="26">
        <v>136</v>
      </c>
      <c r="J1481" s="26">
        <v>2</v>
      </c>
      <c r="K1481" s="26">
        <v>28</v>
      </c>
      <c r="L1481" s="27">
        <v>71.12</v>
      </c>
      <c r="M1481" s="27">
        <v>13.83</v>
      </c>
      <c r="N1481" s="27">
        <v>5.81</v>
      </c>
      <c r="O1481" s="27">
        <v>52.22273422413793</v>
      </c>
      <c r="P1481" s="27">
        <v>52.22273422413793</v>
      </c>
      <c r="Q1481" s="27">
        <v>3511.978876573276</v>
      </c>
      <c r="S1481" s="27">
        <v>11.14</v>
      </c>
      <c r="T1481" s="27">
        <v>42.06</v>
      </c>
      <c r="U1481" s="27">
        <v>21.44</v>
      </c>
      <c r="V1481" s="27">
        <v>420.6</v>
      </c>
      <c r="W1481" s="27">
        <v>365.92200000000003</v>
      </c>
      <c r="X1481" s="27">
        <v>36.592200000000005</v>
      </c>
      <c r="Y1481" s="27">
        <v>214.4</v>
      </c>
      <c r="Z1481" s="27">
        <v>186.52799999999999</v>
      </c>
      <c r="AA1481" s="27">
        <v>18.652799999999999</v>
      </c>
      <c r="AB1481" s="27">
        <v>6.6000000000000005</v>
      </c>
      <c r="AC1481" s="27">
        <v>27.599999999999998</v>
      </c>
      <c r="AD1481" s="27">
        <v>6.1</v>
      </c>
      <c r="AE1481" s="27">
        <v>15.600000000000001</v>
      </c>
      <c r="AF1481" s="27">
        <v>4.3</v>
      </c>
      <c r="AG1481" s="27">
        <v>488.94283312495838</v>
      </c>
      <c r="AH1481" s="27">
        <v>48.894283312495837</v>
      </c>
      <c r="AI1481" s="27">
        <v>0.42060000000000003</v>
      </c>
      <c r="AJ1481" s="27">
        <v>0.66</v>
      </c>
      <c r="AK1481" s="27">
        <v>2.76</v>
      </c>
      <c r="AL1481" s="27">
        <v>0.61</v>
      </c>
      <c r="AM1481" s="27">
        <v>1.56</v>
      </c>
      <c r="AN1481" s="27">
        <v>0.43</v>
      </c>
      <c r="AO1481" s="27">
        <v>15.691868758915835</v>
      </c>
      <c r="AP1481" s="27">
        <v>65.620542082738936</v>
      </c>
      <c r="AQ1481" s="27">
        <v>14.503090822634331</v>
      </c>
      <c r="AR1481" s="27">
        <v>37.089871611982879</v>
      </c>
      <c r="AS1481" s="27">
        <v>10.223490252020921</v>
      </c>
    </row>
    <row r="1482" spans="1:45" x14ac:dyDescent="0.35">
      <c r="A1482" s="26">
        <v>2018</v>
      </c>
      <c r="B1482" s="26">
        <v>16684</v>
      </c>
      <c r="C1482" s="26" t="s">
        <v>163</v>
      </c>
      <c r="D1482" s="26">
        <v>9</v>
      </c>
      <c r="E1482" s="26" t="s">
        <v>153</v>
      </c>
      <c r="F1482" s="26" t="s">
        <v>156</v>
      </c>
      <c r="G1482" s="26">
        <v>2</v>
      </c>
      <c r="H1482" s="26">
        <v>279</v>
      </c>
      <c r="I1482" s="26">
        <v>137</v>
      </c>
      <c r="J1482" s="26">
        <v>1</v>
      </c>
      <c r="K1482" s="26">
        <v>30</v>
      </c>
      <c r="L1482" s="27">
        <v>76.2</v>
      </c>
      <c r="M1482" s="27">
        <v>13.77</v>
      </c>
      <c r="N1482" s="27">
        <v>7.94</v>
      </c>
      <c r="O1482" s="27">
        <v>71.417767413793115</v>
      </c>
      <c r="P1482" s="27">
        <v>71.417767413793115</v>
      </c>
      <c r="Q1482" s="27">
        <v>4802.8448585775868</v>
      </c>
      <c r="S1482" s="27">
        <v>11.01</v>
      </c>
      <c r="T1482" s="27">
        <v>42.27</v>
      </c>
      <c r="U1482" s="27">
        <v>21.44</v>
      </c>
      <c r="V1482" s="27">
        <v>422.70000000000005</v>
      </c>
      <c r="W1482" s="27">
        <v>367.74900000000002</v>
      </c>
      <c r="X1482" s="27">
        <v>36.774900000000002</v>
      </c>
      <c r="Y1482" s="27">
        <v>214.4</v>
      </c>
      <c r="Z1482" s="27">
        <v>186.52799999999999</v>
      </c>
      <c r="AA1482" s="27">
        <v>18.652799999999999</v>
      </c>
      <c r="AB1482" s="27">
        <v>6.7</v>
      </c>
      <c r="AC1482" s="27">
        <v>27.599999999999998</v>
      </c>
      <c r="AD1482" s="27">
        <v>6.1</v>
      </c>
      <c r="AE1482" s="27">
        <v>15.700000000000001</v>
      </c>
      <c r="AF1482" s="27">
        <v>4.4000000000000004</v>
      </c>
      <c r="AG1482" s="27">
        <v>491.38405982387042</v>
      </c>
      <c r="AH1482" s="27">
        <v>49.138405982387042</v>
      </c>
      <c r="AI1482" s="27">
        <v>0.42270000000000002</v>
      </c>
      <c r="AJ1482" s="27">
        <v>0.67</v>
      </c>
      <c r="AK1482" s="27">
        <v>2.76</v>
      </c>
      <c r="AL1482" s="27">
        <v>0.61</v>
      </c>
      <c r="AM1482" s="27">
        <v>1.57</v>
      </c>
      <c r="AN1482" s="27">
        <v>0.44</v>
      </c>
      <c r="AO1482" s="27">
        <v>15.850484977525431</v>
      </c>
      <c r="AP1482" s="27">
        <v>65.294535131298787</v>
      </c>
      <c r="AQ1482" s="27">
        <v>14.431038561627631</v>
      </c>
      <c r="AR1482" s="27">
        <v>37.14218121599243</v>
      </c>
      <c r="AS1482" s="27">
        <v>10.409273716583867</v>
      </c>
    </row>
    <row r="1483" spans="1:45" x14ac:dyDescent="0.35">
      <c r="A1483" s="26">
        <v>2018</v>
      </c>
      <c r="B1483" s="26">
        <v>16685</v>
      </c>
      <c r="C1483" s="26" t="s">
        <v>163</v>
      </c>
      <c r="D1483" s="26">
        <v>64</v>
      </c>
      <c r="E1483" s="26" t="s">
        <v>78</v>
      </c>
      <c r="F1483" s="26" t="s">
        <v>156</v>
      </c>
      <c r="G1483" s="26">
        <v>2</v>
      </c>
      <c r="H1483" s="26">
        <v>282</v>
      </c>
      <c r="I1483" s="26">
        <v>140</v>
      </c>
      <c r="J1483" s="26">
        <v>4</v>
      </c>
      <c r="K1483" s="26">
        <v>48</v>
      </c>
      <c r="L1483" s="27">
        <v>121.92</v>
      </c>
      <c r="M1483" s="27">
        <v>14.15</v>
      </c>
      <c r="N1483" s="27">
        <v>7.72</v>
      </c>
      <c r="O1483" s="27">
        <v>69.132932758620683</v>
      </c>
      <c r="P1483" s="27">
        <v>69.132932758620683</v>
      </c>
      <c r="Q1483" s="27">
        <v>4649.1897280172407</v>
      </c>
      <c r="S1483" s="27">
        <v>11.14</v>
      </c>
      <c r="T1483" s="27">
        <v>42.41</v>
      </c>
      <c r="U1483" s="27">
        <v>21.47</v>
      </c>
      <c r="V1483" s="27">
        <v>424.09999999999997</v>
      </c>
      <c r="W1483" s="27">
        <v>368.96699999999998</v>
      </c>
      <c r="X1483" s="27">
        <v>36.896699999999996</v>
      </c>
      <c r="Y1483" s="27">
        <v>214.7</v>
      </c>
      <c r="Z1483" s="27">
        <v>186.78899999999999</v>
      </c>
      <c r="AA1483" s="27">
        <v>18.678899999999999</v>
      </c>
      <c r="AB1483" s="27">
        <v>6.5</v>
      </c>
      <c r="AC1483" s="27">
        <v>27.9</v>
      </c>
      <c r="AD1483" s="27">
        <v>6</v>
      </c>
      <c r="AE1483" s="27">
        <v>15.700000000000001</v>
      </c>
      <c r="AF1483" s="27">
        <v>4.4000000000000004</v>
      </c>
      <c r="AG1483" s="27">
        <v>493.16977630224102</v>
      </c>
      <c r="AH1483" s="27">
        <v>49.316977630224102</v>
      </c>
      <c r="AI1483" s="27">
        <v>0.42409999999999998</v>
      </c>
      <c r="AJ1483" s="27">
        <v>0.65</v>
      </c>
      <c r="AK1483" s="27">
        <v>2.79</v>
      </c>
      <c r="AL1483" s="27">
        <v>0.6</v>
      </c>
      <c r="AM1483" s="27">
        <v>1.57</v>
      </c>
      <c r="AN1483" s="27">
        <v>0.44</v>
      </c>
      <c r="AO1483" s="27">
        <v>15.326573921244989</v>
      </c>
      <c r="AP1483" s="27">
        <v>65.786371138882345</v>
      </c>
      <c r="AQ1483" s="27">
        <v>14.147606696533837</v>
      </c>
      <c r="AR1483" s="27">
        <v>37.019570855930212</v>
      </c>
      <c r="AS1483" s="27">
        <v>10.374911577458148</v>
      </c>
    </row>
    <row r="1484" spans="1:45" x14ac:dyDescent="0.35">
      <c r="A1484" s="26">
        <v>2018</v>
      </c>
      <c r="B1484" s="26">
        <v>16686</v>
      </c>
      <c r="C1484" s="26" t="s">
        <v>163</v>
      </c>
      <c r="D1484" s="26">
        <v>90</v>
      </c>
      <c r="E1484" s="26" t="s">
        <v>55</v>
      </c>
      <c r="F1484" s="26" t="s">
        <v>156</v>
      </c>
      <c r="G1484" s="26">
        <v>2</v>
      </c>
      <c r="H1484" s="26">
        <v>278</v>
      </c>
      <c r="I1484" s="26">
        <v>136</v>
      </c>
      <c r="J1484" s="26">
        <v>1</v>
      </c>
      <c r="K1484" s="26">
        <v>25</v>
      </c>
      <c r="L1484" s="27">
        <v>63.5</v>
      </c>
      <c r="M1484" s="27">
        <v>13.13</v>
      </c>
      <c r="N1484" s="27">
        <v>6.26</v>
      </c>
      <c r="O1484" s="27">
        <v>56.724612241379312</v>
      </c>
      <c r="P1484" s="27">
        <v>56.724612241379312</v>
      </c>
      <c r="Q1484" s="27">
        <v>3814.7301732327587</v>
      </c>
      <c r="S1484" s="27">
        <v>11.31</v>
      </c>
      <c r="T1484" s="27">
        <v>42.6</v>
      </c>
      <c r="U1484" s="27">
        <v>20.87</v>
      </c>
      <c r="V1484" s="27">
        <v>426</v>
      </c>
      <c r="W1484" s="27">
        <v>370.62</v>
      </c>
      <c r="X1484" s="27">
        <v>37.061999999999998</v>
      </c>
      <c r="Y1484" s="27">
        <v>208.70000000000002</v>
      </c>
      <c r="Z1484" s="27">
        <v>181.56900000000002</v>
      </c>
      <c r="AA1484" s="27">
        <v>18.1569</v>
      </c>
      <c r="AB1484" s="27">
        <v>6.6000000000000005</v>
      </c>
      <c r="AC1484" s="27">
        <v>27.9</v>
      </c>
      <c r="AD1484" s="27">
        <v>6</v>
      </c>
      <c r="AE1484" s="27">
        <v>15.8</v>
      </c>
      <c r="AF1484" s="27">
        <v>4.4000000000000004</v>
      </c>
      <c r="AG1484" s="27">
        <v>492.21965698630243</v>
      </c>
      <c r="AH1484" s="27">
        <v>49.221965698630243</v>
      </c>
      <c r="AI1484" s="27">
        <v>0.42599999999999999</v>
      </c>
      <c r="AJ1484" s="27">
        <v>0.66</v>
      </c>
      <c r="AK1484" s="27">
        <v>2.79</v>
      </c>
      <c r="AL1484" s="27">
        <v>0.6</v>
      </c>
      <c r="AM1484" s="27">
        <v>1.58</v>
      </c>
      <c r="AN1484" s="27">
        <v>0.44</v>
      </c>
      <c r="AO1484" s="27">
        <v>15.492957746478876</v>
      </c>
      <c r="AP1484" s="27">
        <v>65.492957746478865</v>
      </c>
      <c r="AQ1484" s="27">
        <v>14.084507042253522</v>
      </c>
      <c r="AR1484" s="27">
        <v>37.089201877934272</v>
      </c>
      <c r="AS1484" s="27">
        <v>10.328638497652584</v>
      </c>
    </row>
    <row r="1485" spans="1:45" x14ac:dyDescent="0.35">
      <c r="A1485" s="26">
        <v>2018</v>
      </c>
      <c r="B1485" s="26">
        <v>16687</v>
      </c>
      <c r="C1485" s="26" t="s">
        <v>163</v>
      </c>
      <c r="D1485" s="26">
        <v>7</v>
      </c>
      <c r="E1485" s="26" t="s">
        <v>23</v>
      </c>
      <c r="F1485" s="26" t="s">
        <v>156</v>
      </c>
      <c r="G1485" s="26">
        <v>2</v>
      </c>
      <c r="H1485" s="26">
        <v>265</v>
      </c>
      <c r="I1485" s="26">
        <v>123</v>
      </c>
      <c r="J1485" s="26">
        <v>1</v>
      </c>
      <c r="K1485" s="26">
        <v>29</v>
      </c>
      <c r="L1485" s="27">
        <v>73.66</v>
      </c>
      <c r="M1485" s="27">
        <v>13.33</v>
      </c>
      <c r="N1485" s="27">
        <v>6.07</v>
      </c>
      <c r="O1485" s="27">
        <v>54.876305948275863</v>
      </c>
      <c r="P1485" s="27">
        <v>54.876305948275863</v>
      </c>
      <c r="Q1485" s="27">
        <v>3690.4315750215519</v>
      </c>
      <c r="S1485" s="27">
        <v>11.21</v>
      </c>
      <c r="T1485" s="27">
        <v>43.22</v>
      </c>
      <c r="U1485" s="27">
        <v>21.14</v>
      </c>
      <c r="V1485" s="27">
        <v>432.2</v>
      </c>
      <c r="W1485" s="27">
        <v>376.01400000000001</v>
      </c>
      <c r="X1485" s="27">
        <v>37.601399999999998</v>
      </c>
      <c r="Y1485" s="27">
        <v>211.4</v>
      </c>
      <c r="Z1485" s="27">
        <v>183.91800000000001</v>
      </c>
      <c r="AA1485" s="27">
        <v>18.3918</v>
      </c>
      <c r="AB1485" s="27">
        <v>6.8000000000000007</v>
      </c>
      <c r="AC1485" s="27">
        <v>28.1</v>
      </c>
      <c r="AD1485" s="27">
        <v>6.1</v>
      </c>
      <c r="AE1485" s="27">
        <v>15.9</v>
      </c>
      <c r="AF1485" s="27">
        <v>4.4000000000000004</v>
      </c>
      <c r="AG1485" s="27">
        <v>500.82083609884472</v>
      </c>
      <c r="AH1485" s="27">
        <v>50.082083609884471</v>
      </c>
      <c r="AI1485" s="27">
        <v>0.43219999999999997</v>
      </c>
      <c r="AJ1485" s="27">
        <v>0.68</v>
      </c>
      <c r="AK1485" s="27">
        <v>2.81</v>
      </c>
      <c r="AL1485" s="27">
        <v>0.61</v>
      </c>
      <c r="AM1485" s="27">
        <v>1.59</v>
      </c>
      <c r="AN1485" s="27">
        <v>0.44</v>
      </c>
      <c r="AO1485" s="27">
        <v>15.733456732993988</v>
      </c>
      <c r="AP1485" s="27">
        <v>65.016196205460446</v>
      </c>
      <c r="AQ1485" s="27">
        <v>14.113836186950486</v>
      </c>
      <c r="AR1485" s="27">
        <v>36.788523831559466</v>
      </c>
      <c r="AS1485" s="27">
        <v>10.180472003701992</v>
      </c>
    </row>
    <row r="1486" spans="1:45" x14ac:dyDescent="0.35">
      <c r="A1486" s="26">
        <v>2018</v>
      </c>
      <c r="B1486" s="26">
        <v>16688</v>
      </c>
      <c r="C1486" s="26" t="s">
        <v>163</v>
      </c>
      <c r="D1486" s="26">
        <v>80</v>
      </c>
      <c r="E1486" s="26" t="s">
        <v>29</v>
      </c>
      <c r="F1486" s="26" t="s">
        <v>156</v>
      </c>
      <c r="G1486" s="26">
        <v>2</v>
      </c>
      <c r="H1486" s="26">
        <v>265</v>
      </c>
      <c r="I1486" s="26">
        <v>123</v>
      </c>
      <c r="J1486" s="26">
        <v>2</v>
      </c>
      <c r="K1486" s="26">
        <v>42</v>
      </c>
      <c r="L1486" s="27">
        <v>106.68</v>
      </c>
      <c r="M1486" s="27">
        <v>14.5</v>
      </c>
      <c r="N1486" s="27">
        <v>7.41</v>
      </c>
      <c r="O1486" s="27">
        <v>66.086340517241396</v>
      </c>
      <c r="P1486" s="27">
        <v>66.086340517241396</v>
      </c>
      <c r="Q1486" s="27">
        <v>4444.3063997844838</v>
      </c>
      <c r="S1486" s="27">
        <v>11.55</v>
      </c>
      <c r="T1486" s="27">
        <v>41.25</v>
      </c>
      <c r="U1486" s="27">
        <v>22.6</v>
      </c>
      <c r="V1486" s="27">
        <v>412.5</v>
      </c>
      <c r="W1486" s="27">
        <v>358.875</v>
      </c>
      <c r="X1486" s="27">
        <v>35.887500000000003</v>
      </c>
      <c r="Y1486" s="27">
        <v>226</v>
      </c>
      <c r="Z1486" s="27">
        <v>196.62</v>
      </c>
      <c r="AA1486" s="27">
        <v>19.661999999999999</v>
      </c>
      <c r="AB1486" s="27">
        <v>6.5</v>
      </c>
      <c r="AC1486" s="27">
        <v>27.200000000000003</v>
      </c>
      <c r="AD1486" s="27">
        <v>6</v>
      </c>
      <c r="AE1486" s="27">
        <v>15.4</v>
      </c>
      <c r="AF1486" s="27">
        <v>4.3</v>
      </c>
      <c r="AG1486" s="27">
        <v>485.55045151625683</v>
      </c>
      <c r="AH1486" s="27">
        <v>48.555045151625684</v>
      </c>
      <c r="AI1486" s="27">
        <v>0.41249999999999998</v>
      </c>
      <c r="AJ1486" s="27">
        <v>0.65</v>
      </c>
      <c r="AK1486" s="27">
        <v>2.72</v>
      </c>
      <c r="AL1486" s="27">
        <v>0.6</v>
      </c>
      <c r="AM1486" s="27">
        <v>1.54</v>
      </c>
      <c r="AN1486" s="27">
        <v>0.43</v>
      </c>
      <c r="AO1486" s="27">
        <v>15.757575757575758</v>
      </c>
      <c r="AP1486" s="27">
        <v>65.939393939393952</v>
      </c>
      <c r="AQ1486" s="27">
        <v>14.545454545454547</v>
      </c>
      <c r="AR1486" s="27">
        <v>37.333333333333336</v>
      </c>
      <c r="AS1486" s="27">
        <v>10.424242424242424</v>
      </c>
    </row>
    <row r="1487" spans="1:45" x14ac:dyDescent="0.35">
      <c r="A1487" s="26">
        <v>2018</v>
      </c>
      <c r="B1487" s="26">
        <v>16689</v>
      </c>
      <c r="C1487" s="26" t="s">
        <v>163</v>
      </c>
      <c r="D1487" s="26">
        <v>83</v>
      </c>
      <c r="E1487" s="26" t="s">
        <v>45</v>
      </c>
      <c r="F1487" s="26" t="s">
        <v>156</v>
      </c>
      <c r="G1487" s="26">
        <v>2</v>
      </c>
      <c r="H1487" s="26">
        <v>265</v>
      </c>
      <c r="I1487" s="26">
        <v>123</v>
      </c>
      <c r="J1487" s="26">
        <v>2</v>
      </c>
      <c r="K1487" s="26">
        <v>29</v>
      </c>
      <c r="L1487" s="27">
        <v>73.66</v>
      </c>
      <c r="M1487" s="27">
        <v>13.46</v>
      </c>
      <c r="N1487" s="27">
        <v>5.74</v>
      </c>
      <c r="O1487" s="27">
        <v>51.815078965517237</v>
      </c>
      <c r="P1487" s="27">
        <v>51.815078965517237</v>
      </c>
      <c r="Q1487" s="27">
        <v>3484.5640604310342</v>
      </c>
      <c r="S1487" s="27">
        <v>10.62</v>
      </c>
      <c r="T1487" s="27">
        <v>44.01</v>
      </c>
      <c r="U1487" s="27">
        <v>20.83</v>
      </c>
      <c r="V1487" s="27">
        <v>440.09999999999997</v>
      </c>
      <c r="W1487" s="27">
        <v>382.88699999999994</v>
      </c>
      <c r="X1487" s="27">
        <v>38.288699999999992</v>
      </c>
      <c r="Y1487" s="27">
        <v>208.29999999999998</v>
      </c>
      <c r="Z1487" s="27">
        <v>181.22099999999998</v>
      </c>
      <c r="AA1487" s="27">
        <v>18.122099999999996</v>
      </c>
      <c r="AB1487" s="27">
        <v>6.8000000000000007</v>
      </c>
      <c r="AC1487" s="27">
        <v>28.599999999999998</v>
      </c>
      <c r="AD1487" s="27">
        <v>6.2</v>
      </c>
      <c r="AE1487" s="27">
        <v>16.100000000000001</v>
      </c>
      <c r="AF1487" s="27">
        <v>4.4000000000000004</v>
      </c>
      <c r="AG1487" s="27">
        <v>508.295305252248</v>
      </c>
      <c r="AH1487" s="27">
        <v>50.829530525224797</v>
      </c>
      <c r="AI1487" s="27">
        <v>0.44009999999999999</v>
      </c>
      <c r="AJ1487" s="27">
        <v>0.68</v>
      </c>
      <c r="AK1487" s="27">
        <v>2.86</v>
      </c>
      <c r="AL1487" s="27">
        <v>0.62</v>
      </c>
      <c r="AM1487" s="27">
        <v>1.61</v>
      </c>
      <c r="AN1487" s="27">
        <v>0.44</v>
      </c>
      <c r="AO1487" s="27">
        <v>15.451033855941834</v>
      </c>
      <c r="AP1487" s="27">
        <v>64.985230629402409</v>
      </c>
      <c r="AQ1487" s="27">
        <v>14.087707339241081</v>
      </c>
      <c r="AR1487" s="27">
        <v>36.582594864803461</v>
      </c>
      <c r="AS1487" s="27">
        <v>9.9977277891388336</v>
      </c>
    </row>
    <row r="1488" spans="1:45" x14ac:dyDescent="0.35">
      <c r="A1488" s="26">
        <v>2018</v>
      </c>
      <c r="B1488" s="26">
        <v>16690</v>
      </c>
      <c r="C1488" s="26" t="s">
        <v>163</v>
      </c>
      <c r="D1488" s="26">
        <v>24</v>
      </c>
      <c r="E1488" s="26" t="s">
        <v>50</v>
      </c>
      <c r="F1488" s="26" t="s">
        <v>156</v>
      </c>
      <c r="G1488" s="26">
        <v>2</v>
      </c>
      <c r="H1488" s="26">
        <v>274</v>
      </c>
      <c r="I1488" s="26">
        <v>132</v>
      </c>
      <c r="J1488" s="26">
        <v>3</v>
      </c>
      <c r="K1488" s="26">
        <v>45</v>
      </c>
      <c r="L1488" s="27">
        <v>114.3</v>
      </c>
      <c r="M1488" s="27">
        <v>13.34</v>
      </c>
      <c r="N1488" s="27">
        <v>7.05</v>
      </c>
      <c r="O1488" s="27">
        <v>63.728718103448273</v>
      </c>
      <c r="P1488" s="27">
        <v>63.728718103448273</v>
      </c>
      <c r="Q1488" s="27">
        <v>4285.7562924568965</v>
      </c>
      <c r="S1488" s="27">
        <v>11.33</v>
      </c>
      <c r="T1488" s="27">
        <v>42.99</v>
      </c>
      <c r="U1488" s="27">
        <v>21.88</v>
      </c>
      <c r="V1488" s="27">
        <v>429.90000000000003</v>
      </c>
      <c r="W1488" s="27">
        <v>374.01300000000003</v>
      </c>
      <c r="X1488" s="27">
        <v>37.401300000000006</v>
      </c>
      <c r="Y1488" s="27">
        <v>218.79999999999998</v>
      </c>
      <c r="Z1488" s="27">
        <v>190.35599999999999</v>
      </c>
      <c r="AA1488" s="27">
        <v>19.035599999999999</v>
      </c>
      <c r="AB1488" s="27">
        <v>6.6000000000000005</v>
      </c>
      <c r="AC1488" s="27">
        <v>27.9</v>
      </c>
      <c r="AD1488" s="27">
        <v>6</v>
      </c>
      <c r="AE1488" s="27">
        <v>15.8</v>
      </c>
      <c r="AF1488" s="27">
        <v>4.4000000000000004</v>
      </c>
      <c r="AG1488" s="27">
        <v>502.1168187070088</v>
      </c>
      <c r="AH1488" s="27">
        <v>50.211681870700879</v>
      </c>
      <c r="AI1488" s="27">
        <v>0.42990000000000006</v>
      </c>
      <c r="AJ1488" s="27">
        <v>0.66</v>
      </c>
      <c r="AK1488" s="27">
        <v>2.79</v>
      </c>
      <c r="AL1488" s="27">
        <v>0.6</v>
      </c>
      <c r="AM1488" s="27">
        <v>1.58</v>
      </c>
      <c r="AN1488" s="27">
        <v>0.44</v>
      </c>
      <c r="AO1488" s="27">
        <v>15.352407536636425</v>
      </c>
      <c r="AP1488" s="27">
        <v>64.898813677599435</v>
      </c>
      <c r="AQ1488" s="27">
        <v>13.956734124214933</v>
      </c>
      <c r="AR1488" s="27">
        <v>36.752733193765991</v>
      </c>
      <c r="AS1488" s="27">
        <v>10.234938357757617</v>
      </c>
    </row>
    <row r="1489" spans="1:45" x14ac:dyDescent="0.35">
      <c r="A1489" s="26">
        <v>2018</v>
      </c>
      <c r="B1489" s="26">
        <v>16691</v>
      </c>
      <c r="C1489" s="26" t="s">
        <v>163</v>
      </c>
      <c r="D1489" s="26">
        <v>89</v>
      </c>
      <c r="E1489" s="26" t="s">
        <v>26</v>
      </c>
      <c r="F1489" s="26" t="s">
        <v>156</v>
      </c>
      <c r="G1489" s="26">
        <v>2</v>
      </c>
      <c r="H1489" s="26">
        <v>265</v>
      </c>
      <c r="I1489" s="26">
        <v>123</v>
      </c>
      <c r="J1489" s="26">
        <v>2</v>
      </c>
      <c r="K1489" s="26">
        <v>24</v>
      </c>
      <c r="L1489" s="27">
        <v>60.96</v>
      </c>
      <c r="M1489" s="27">
        <v>12.96</v>
      </c>
      <c r="N1489" s="27">
        <v>5.97</v>
      </c>
      <c r="O1489" s="27">
        <v>54.202659310344821</v>
      </c>
      <c r="P1489" s="27">
        <v>54.202659310344821</v>
      </c>
      <c r="Q1489" s="27">
        <v>3645.1288386206893</v>
      </c>
      <c r="S1489" s="27">
        <v>11.55</v>
      </c>
      <c r="T1489" s="27">
        <v>41.72</v>
      </c>
      <c r="U1489" s="27">
        <v>21.91</v>
      </c>
      <c r="V1489" s="27">
        <v>417.2</v>
      </c>
      <c r="W1489" s="27">
        <v>362.964</v>
      </c>
      <c r="X1489" s="27">
        <v>36.296399999999998</v>
      </c>
      <c r="Y1489" s="27">
        <v>219.1</v>
      </c>
      <c r="Z1489" s="27">
        <v>190.61699999999999</v>
      </c>
      <c r="AA1489" s="27">
        <v>19.061699999999998</v>
      </c>
      <c r="AB1489" s="27">
        <v>6.3</v>
      </c>
      <c r="AC1489" s="27">
        <v>27.3</v>
      </c>
      <c r="AD1489" s="27">
        <v>5.8</v>
      </c>
      <c r="AE1489" s="27">
        <v>15.4</v>
      </c>
      <c r="AF1489" s="27">
        <v>4.2</v>
      </c>
      <c r="AG1489" s="27">
        <v>487.44054045676984</v>
      </c>
      <c r="AH1489" s="27">
        <v>48.744054045676982</v>
      </c>
      <c r="AI1489" s="27">
        <v>0.41720000000000002</v>
      </c>
      <c r="AJ1489" s="27">
        <v>0.63</v>
      </c>
      <c r="AK1489" s="27">
        <v>2.73</v>
      </c>
      <c r="AL1489" s="27">
        <v>0.57999999999999996</v>
      </c>
      <c r="AM1489" s="27">
        <v>1.54</v>
      </c>
      <c r="AN1489" s="27">
        <v>0.42</v>
      </c>
      <c r="AO1489" s="27">
        <v>15.100671140939596</v>
      </c>
      <c r="AP1489" s="27">
        <v>65.43624161073825</v>
      </c>
      <c r="AQ1489" s="27">
        <v>13.902205177372961</v>
      </c>
      <c r="AR1489" s="27">
        <v>36.912751677852349</v>
      </c>
      <c r="AS1489" s="27">
        <v>10.067114093959731</v>
      </c>
    </row>
    <row r="1490" spans="1:45" x14ac:dyDescent="0.35">
      <c r="A1490" s="26">
        <v>2018</v>
      </c>
      <c r="B1490" s="26">
        <v>16692</v>
      </c>
      <c r="C1490" s="26" t="s">
        <v>163</v>
      </c>
      <c r="D1490" s="26">
        <v>110</v>
      </c>
      <c r="E1490" s="26" t="s">
        <v>67</v>
      </c>
      <c r="F1490" s="26" t="s">
        <v>156</v>
      </c>
      <c r="G1490" s="26">
        <v>2</v>
      </c>
      <c r="H1490" s="26">
        <v>265</v>
      </c>
      <c r="I1490" s="26">
        <v>123</v>
      </c>
      <c r="J1490" s="26">
        <v>2</v>
      </c>
      <c r="K1490" s="26">
        <v>28</v>
      </c>
      <c r="L1490" s="27">
        <v>71.12</v>
      </c>
      <c r="M1490" s="27">
        <v>13.19</v>
      </c>
      <c r="N1490" s="27">
        <v>6.61</v>
      </c>
      <c r="O1490" s="27">
        <v>59.854746637931044</v>
      </c>
      <c r="P1490" s="27">
        <v>59.854746637931044</v>
      </c>
      <c r="Q1490" s="27">
        <v>4025.2317114008629</v>
      </c>
      <c r="S1490" s="27">
        <v>11.46</v>
      </c>
      <c r="T1490" s="27">
        <v>42.81</v>
      </c>
      <c r="U1490" s="27">
        <v>21.65</v>
      </c>
      <c r="V1490" s="27">
        <v>428.1</v>
      </c>
      <c r="W1490" s="27">
        <v>372.447</v>
      </c>
      <c r="X1490" s="27">
        <v>37.244700000000002</v>
      </c>
      <c r="Y1490" s="27">
        <v>216.5</v>
      </c>
      <c r="Z1490" s="27">
        <v>188.35499999999999</v>
      </c>
      <c r="AA1490" s="27">
        <v>18.8355</v>
      </c>
      <c r="AB1490" s="27">
        <v>6.6000000000000005</v>
      </c>
      <c r="AC1490" s="27">
        <v>27.799999999999997</v>
      </c>
      <c r="AD1490" s="27">
        <v>6</v>
      </c>
      <c r="AE1490" s="27">
        <v>15.600000000000001</v>
      </c>
      <c r="AF1490" s="27">
        <v>4.4000000000000004</v>
      </c>
      <c r="AG1490" s="27">
        <v>498.7817280364863</v>
      </c>
      <c r="AH1490" s="27">
        <v>49.878172803648631</v>
      </c>
      <c r="AI1490" s="27">
        <v>0.42810000000000004</v>
      </c>
      <c r="AJ1490" s="27">
        <v>0.66</v>
      </c>
      <c r="AK1490" s="27">
        <v>2.78</v>
      </c>
      <c r="AL1490" s="27">
        <v>0.6</v>
      </c>
      <c r="AM1490" s="27">
        <v>1.56</v>
      </c>
      <c r="AN1490" s="27">
        <v>0.44</v>
      </c>
      <c r="AO1490" s="27">
        <v>15.416958654519972</v>
      </c>
      <c r="AP1490" s="27">
        <v>64.938098575099261</v>
      </c>
      <c r="AQ1490" s="27">
        <v>14.015416958654519</v>
      </c>
      <c r="AR1490" s="27">
        <v>36.440084092501749</v>
      </c>
      <c r="AS1490" s="27">
        <v>10.277972436346648</v>
      </c>
    </row>
    <row r="1491" spans="1:45" x14ac:dyDescent="0.35">
      <c r="A1491" s="26">
        <v>2018</v>
      </c>
      <c r="B1491" s="26">
        <v>16693</v>
      </c>
      <c r="C1491" s="26" t="s">
        <v>163</v>
      </c>
      <c r="D1491" s="26">
        <v>101</v>
      </c>
      <c r="E1491" s="26" t="s">
        <v>58</v>
      </c>
      <c r="F1491" s="26" t="s">
        <v>156</v>
      </c>
      <c r="G1491" s="26">
        <v>2</v>
      </c>
      <c r="H1491" s="26">
        <v>265</v>
      </c>
      <c r="I1491" s="26">
        <v>123</v>
      </c>
      <c r="J1491" s="26">
        <v>2</v>
      </c>
      <c r="K1491" s="26">
        <v>24</v>
      </c>
      <c r="L1491" s="27">
        <v>60.96</v>
      </c>
      <c r="M1491" s="27">
        <v>13.39</v>
      </c>
      <c r="N1491" s="27">
        <v>4.66</v>
      </c>
      <c r="O1491" s="27">
        <v>42.099926379310347</v>
      </c>
      <c r="P1491" s="27">
        <v>42.099926379310347</v>
      </c>
      <c r="Q1491" s="27">
        <v>2831.2200490086207</v>
      </c>
      <c r="S1491" s="27">
        <v>11.45</v>
      </c>
      <c r="T1491" s="27">
        <v>42.17</v>
      </c>
      <c r="U1491" s="27">
        <v>21.36</v>
      </c>
      <c r="V1491" s="27">
        <v>421.70000000000005</v>
      </c>
      <c r="W1491" s="27">
        <v>366.87900000000002</v>
      </c>
      <c r="X1491" s="27">
        <v>36.687899999999999</v>
      </c>
      <c r="Y1491" s="27">
        <v>213.6</v>
      </c>
      <c r="Z1491" s="27">
        <v>185.83199999999999</v>
      </c>
      <c r="AA1491" s="27">
        <v>18.583199999999998</v>
      </c>
      <c r="AB1491" s="27">
        <v>6.6000000000000005</v>
      </c>
      <c r="AC1491" s="27">
        <v>27.599999999999998</v>
      </c>
      <c r="AD1491" s="27">
        <v>5.8999999999999995</v>
      </c>
      <c r="AE1491" s="27">
        <v>15.600000000000001</v>
      </c>
      <c r="AF1491" s="27">
        <v>4.4000000000000004</v>
      </c>
      <c r="AG1491" s="27">
        <v>489.80249990067216</v>
      </c>
      <c r="AH1491" s="27">
        <v>48.980249990067215</v>
      </c>
      <c r="AI1491" s="27">
        <v>0.42170000000000002</v>
      </c>
      <c r="AJ1491" s="27">
        <v>0.66</v>
      </c>
      <c r="AK1491" s="27">
        <v>2.76</v>
      </c>
      <c r="AL1491" s="27">
        <v>0.59</v>
      </c>
      <c r="AM1491" s="27">
        <v>1.56</v>
      </c>
      <c r="AN1491" s="27">
        <v>0.44</v>
      </c>
      <c r="AO1491" s="27">
        <v>15.650936684847048</v>
      </c>
      <c r="AP1491" s="27">
        <v>65.449371591178561</v>
      </c>
      <c r="AQ1491" s="27">
        <v>13.990988854635996</v>
      </c>
      <c r="AR1491" s="27">
        <v>36.993123073274845</v>
      </c>
      <c r="AS1491" s="27">
        <v>10.433957789898033</v>
      </c>
    </row>
    <row r="1492" spans="1:45" x14ac:dyDescent="0.35">
      <c r="A1492" s="26">
        <v>2018</v>
      </c>
      <c r="B1492" s="26">
        <v>16694</v>
      </c>
      <c r="C1492" s="26" t="s">
        <v>163</v>
      </c>
      <c r="D1492" s="26">
        <v>95</v>
      </c>
      <c r="E1492" s="26" t="s">
        <v>107</v>
      </c>
      <c r="F1492" s="26" t="s">
        <v>156</v>
      </c>
      <c r="G1492" s="26">
        <v>2</v>
      </c>
      <c r="H1492" s="26">
        <v>275</v>
      </c>
      <c r="I1492" s="26">
        <v>133</v>
      </c>
      <c r="J1492" s="26">
        <v>4</v>
      </c>
      <c r="K1492" s="26">
        <v>40</v>
      </c>
      <c r="L1492" s="27">
        <v>101.6</v>
      </c>
      <c r="M1492" s="27">
        <v>13.97</v>
      </c>
      <c r="N1492" s="27">
        <v>5.97</v>
      </c>
      <c r="O1492" s="27">
        <v>53.573699224137933</v>
      </c>
      <c r="P1492" s="27">
        <v>53.573699224137933</v>
      </c>
      <c r="Q1492" s="27">
        <v>3602.8312728232759</v>
      </c>
      <c r="S1492" s="27">
        <v>11.1</v>
      </c>
      <c r="T1492" s="27">
        <v>43.47</v>
      </c>
      <c r="U1492" s="27">
        <v>21.62</v>
      </c>
      <c r="V1492" s="27">
        <v>434.7</v>
      </c>
      <c r="W1492" s="27">
        <v>378.18899999999996</v>
      </c>
      <c r="X1492" s="27">
        <v>37.818899999999999</v>
      </c>
      <c r="Y1492" s="27">
        <v>216.20000000000002</v>
      </c>
      <c r="Z1492" s="27">
        <v>188.09400000000002</v>
      </c>
      <c r="AA1492" s="27">
        <v>18.809400000000004</v>
      </c>
      <c r="AB1492" s="27">
        <v>6.8999999999999995</v>
      </c>
      <c r="AC1492" s="27">
        <v>28.1</v>
      </c>
      <c r="AD1492" s="27">
        <v>6.2</v>
      </c>
      <c r="AE1492" s="27">
        <v>15.9</v>
      </c>
      <c r="AF1492" s="27">
        <v>4.4000000000000004</v>
      </c>
      <c r="AG1492" s="27">
        <v>506.30861208070883</v>
      </c>
      <c r="AH1492" s="27">
        <v>50.630861208070883</v>
      </c>
      <c r="AI1492" s="27">
        <v>0.43469999999999998</v>
      </c>
      <c r="AJ1492" s="27">
        <v>0.69</v>
      </c>
      <c r="AK1492" s="27">
        <v>2.81</v>
      </c>
      <c r="AL1492" s="27">
        <v>0.62</v>
      </c>
      <c r="AM1492" s="27">
        <v>1.59</v>
      </c>
      <c r="AN1492" s="27">
        <v>0.44</v>
      </c>
      <c r="AO1492" s="27">
        <v>15.873015873015873</v>
      </c>
      <c r="AP1492" s="27">
        <v>64.642282033586383</v>
      </c>
      <c r="AQ1492" s="27">
        <v>14.262709914883828</v>
      </c>
      <c r="AR1492" s="27">
        <v>36.576949620427882</v>
      </c>
      <c r="AS1492" s="27">
        <v>10.121923165401428</v>
      </c>
    </row>
    <row r="1493" spans="1:45" x14ac:dyDescent="0.35">
      <c r="A1493" s="26">
        <v>2018</v>
      </c>
      <c r="B1493" s="26">
        <v>16695</v>
      </c>
      <c r="C1493" s="26" t="s">
        <v>163</v>
      </c>
      <c r="D1493" s="26">
        <v>6</v>
      </c>
      <c r="E1493" s="26" t="s">
        <v>80</v>
      </c>
      <c r="F1493" s="26" t="s">
        <v>156</v>
      </c>
      <c r="G1493" s="26">
        <v>2</v>
      </c>
      <c r="H1493" s="26">
        <v>265</v>
      </c>
      <c r="I1493" s="26">
        <v>123</v>
      </c>
      <c r="J1493" s="26">
        <v>2</v>
      </c>
      <c r="K1493" s="26">
        <v>25</v>
      </c>
      <c r="L1493" s="27">
        <v>63.5</v>
      </c>
      <c r="M1493" s="27">
        <v>13.24</v>
      </c>
      <c r="N1493" s="27">
        <v>6.95</v>
      </c>
      <c r="O1493" s="27">
        <v>62.8972603448276</v>
      </c>
      <c r="P1493" s="27">
        <v>62.8972603448276</v>
      </c>
      <c r="Q1493" s="27">
        <v>4229.8407581896563</v>
      </c>
      <c r="S1493" s="27">
        <v>11.34</v>
      </c>
      <c r="T1493" s="27">
        <v>42.72</v>
      </c>
      <c r="U1493" s="27">
        <v>21.6</v>
      </c>
      <c r="V1493" s="27">
        <v>427.2</v>
      </c>
      <c r="W1493" s="27">
        <v>371.66399999999999</v>
      </c>
      <c r="X1493" s="27">
        <v>37.166399999999996</v>
      </c>
      <c r="Y1493" s="27">
        <v>216</v>
      </c>
      <c r="Z1493" s="27">
        <v>187.92</v>
      </c>
      <c r="AA1493" s="27">
        <v>18.791999999999998</v>
      </c>
      <c r="AB1493" s="27">
        <v>6.6000000000000005</v>
      </c>
      <c r="AC1493" s="27">
        <v>27.799999999999997</v>
      </c>
      <c r="AD1493" s="27">
        <v>6</v>
      </c>
      <c r="AE1493" s="27">
        <v>15.700000000000001</v>
      </c>
      <c r="AF1493" s="27">
        <v>4.3</v>
      </c>
      <c r="AG1493" s="27">
        <v>497.4665164708552</v>
      </c>
      <c r="AH1493" s="27">
        <v>49.746651647085521</v>
      </c>
      <c r="AI1493" s="27">
        <v>0.42719999999999997</v>
      </c>
      <c r="AJ1493" s="27">
        <v>0.66</v>
      </c>
      <c r="AK1493" s="27">
        <v>2.78</v>
      </c>
      <c r="AL1493" s="27">
        <v>0.6</v>
      </c>
      <c r="AM1493" s="27">
        <v>1.57</v>
      </c>
      <c r="AN1493" s="27">
        <v>0.43</v>
      </c>
      <c r="AO1493" s="27">
        <v>15.449438202247194</v>
      </c>
      <c r="AP1493" s="27">
        <v>65.074906367041194</v>
      </c>
      <c r="AQ1493" s="27">
        <v>14.04494382022472</v>
      </c>
      <c r="AR1493" s="27">
        <v>36.750936329588022</v>
      </c>
      <c r="AS1493" s="27">
        <v>10.065543071161049</v>
      </c>
    </row>
    <row r="1494" spans="1:45" x14ac:dyDescent="0.35">
      <c r="A1494" s="26">
        <v>2018</v>
      </c>
      <c r="B1494" s="26">
        <v>16696</v>
      </c>
      <c r="C1494" s="26" t="s">
        <v>163</v>
      </c>
      <c r="D1494" s="26">
        <v>66</v>
      </c>
      <c r="E1494" s="26" t="s">
        <v>73</v>
      </c>
      <c r="F1494" s="26" t="s">
        <v>156</v>
      </c>
      <c r="G1494" s="26">
        <v>2</v>
      </c>
      <c r="H1494" s="26">
        <v>264</v>
      </c>
      <c r="I1494" s="26">
        <v>122</v>
      </c>
      <c r="J1494" s="26">
        <v>2</v>
      </c>
      <c r="K1494" s="26">
        <v>44</v>
      </c>
      <c r="L1494" s="27">
        <v>111.76</v>
      </c>
      <c r="M1494" s="27">
        <v>13.58</v>
      </c>
      <c r="N1494" s="27">
        <v>8.86</v>
      </c>
      <c r="O1494" s="27">
        <v>79.868470000000002</v>
      </c>
      <c r="P1494" s="27">
        <v>79.868470000000002</v>
      </c>
      <c r="Q1494" s="27">
        <v>5371.1546075000006</v>
      </c>
      <c r="S1494" s="27">
        <v>11.19</v>
      </c>
      <c r="T1494" s="27">
        <v>41.96</v>
      </c>
      <c r="U1494" s="27">
        <v>22.32</v>
      </c>
      <c r="V1494" s="27">
        <v>419.6</v>
      </c>
      <c r="W1494" s="27">
        <v>365.05200000000002</v>
      </c>
      <c r="X1494" s="27">
        <v>36.505200000000002</v>
      </c>
      <c r="Y1494" s="27">
        <v>223.2</v>
      </c>
      <c r="Z1494" s="27">
        <v>194.184</v>
      </c>
      <c r="AA1494" s="27">
        <v>19.418399999999998</v>
      </c>
      <c r="AB1494" s="27">
        <v>6.5</v>
      </c>
      <c r="AC1494" s="27">
        <v>27.5</v>
      </c>
      <c r="AD1494" s="27">
        <v>6</v>
      </c>
      <c r="AE1494" s="27">
        <v>15.5</v>
      </c>
      <c r="AF1494" s="27">
        <v>4.2</v>
      </c>
      <c r="AG1494" s="27">
        <v>492.41471027370153</v>
      </c>
      <c r="AH1494" s="27">
        <v>49.241471027370153</v>
      </c>
      <c r="AI1494" s="27">
        <v>0.41960000000000003</v>
      </c>
      <c r="AJ1494" s="27">
        <v>0.65</v>
      </c>
      <c r="AK1494" s="27">
        <v>2.75</v>
      </c>
      <c r="AL1494" s="27">
        <v>0.6</v>
      </c>
      <c r="AM1494" s="27">
        <v>1.55</v>
      </c>
      <c r="AN1494" s="27">
        <v>0.42</v>
      </c>
      <c r="AO1494" s="27">
        <v>15.490943755958055</v>
      </c>
      <c r="AP1494" s="27">
        <v>65.538608198284081</v>
      </c>
      <c r="AQ1494" s="27">
        <v>14.299332697807435</v>
      </c>
      <c r="AR1494" s="27">
        <v>36.939942802669208</v>
      </c>
      <c r="AS1494" s="27">
        <v>10.009532888465206</v>
      </c>
    </row>
    <row r="1495" spans="1:45" x14ac:dyDescent="0.35">
      <c r="A1495" s="26">
        <v>2018</v>
      </c>
      <c r="B1495" s="26">
        <v>16697</v>
      </c>
      <c r="C1495" s="26" t="s">
        <v>163</v>
      </c>
      <c r="D1495" s="26">
        <v>67</v>
      </c>
      <c r="E1495" s="26" t="s">
        <v>116</v>
      </c>
      <c r="F1495" s="26" t="s">
        <v>156</v>
      </c>
      <c r="G1495" s="26">
        <v>2</v>
      </c>
      <c r="H1495" s="26">
        <v>264</v>
      </c>
      <c r="I1495" s="26">
        <v>122</v>
      </c>
      <c r="J1495" s="26">
        <v>1</v>
      </c>
      <c r="K1495" s="26">
        <v>22</v>
      </c>
      <c r="L1495" s="27">
        <v>55.88</v>
      </c>
      <c r="M1495" s="27">
        <v>13.36</v>
      </c>
      <c r="N1495" s="27">
        <v>5.1100000000000003</v>
      </c>
      <c r="O1495" s="27">
        <v>46.181360689655179</v>
      </c>
      <c r="P1495" s="27">
        <v>46.181360689655179</v>
      </c>
      <c r="Q1495" s="27">
        <v>3105.6965063793109</v>
      </c>
      <c r="S1495" s="27">
        <v>11.4</v>
      </c>
      <c r="T1495" s="27">
        <v>42.38</v>
      </c>
      <c r="U1495" s="27">
        <v>22.41</v>
      </c>
      <c r="V1495" s="27">
        <v>423.8</v>
      </c>
      <c r="W1495" s="27">
        <v>368.70600000000002</v>
      </c>
      <c r="X1495" s="27">
        <v>36.870600000000003</v>
      </c>
      <c r="Y1495" s="27">
        <v>224.1</v>
      </c>
      <c r="Z1495" s="27">
        <v>194.96699999999998</v>
      </c>
      <c r="AA1495" s="27">
        <v>19.496699999999997</v>
      </c>
      <c r="AB1495" s="27">
        <v>6.8000000000000007</v>
      </c>
      <c r="AC1495" s="27">
        <v>27.599999999999998</v>
      </c>
      <c r="AD1495" s="27">
        <v>6</v>
      </c>
      <c r="AE1495" s="27">
        <v>15.5</v>
      </c>
      <c r="AF1495" s="27">
        <v>4.2</v>
      </c>
      <c r="AG1495" s="27">
        <v>497.82728323478403</v>
      </c>
      <c r="AH1495" s="27">
        <v>49.782728323478402</v>
      </c>
      <c r="AI1495" s="27">
        <v>0.42380000000000001</v>
      </c>
      <c r="AJ1495" s="27">
        <v>0.68</v>
      </c>
      <c r="AK1495" s="27">
        <v>2.76</v>
      </c>
      <c r="AL1495" s="27">
        <v>0.6</v>
      </c>
      <c r="AM1495" s="27">
        <v>1.55</v>
      </c>
      <c r="AN1495" s="27">
        <v>0.42</v>
      </c>
      <c r="AO1495" s="27">
        <v>16.045304388862672</v>
      </c>
      <c r="AP1495" s="27">
        <v>65.125058990089656</v>
      </c>
      <c r="AQ1495" s="27">
        <v>14.15762151958471</v>
      </c>
      <c r="AR1495" s="27">
        <v>36.5738555922605</v>
      </c>
      <c r="AS1495" s="27">
        <v>9.9103350637092973</v>
      </c>
    </row>
    <row r="1496" spans="1:45" x14ac:dyDescent="0.35">
      <c r="A1496" s="26">
        <v>2018</v>
      </c>
      <c r="B1496" s="26">
        <v>16698</v>
      </c>
      <c r="C1496" s="26" t="s">
        <v>163</v>
      </c>
      <c r="D1496" s="26">
        <v>103</v>
      </c>
      <c r="E1496" s="26" t="s">
        <v>112</v>
      </c>
      <c r="F1496" s="26" t="s">
        <v>156</v>
      </c>
      <c r="G1496" s="26">
        <v>2</v>
      </c>
      <c r="H1496" s="26">
        <v>274</v>
      </c>
      <c r="I1496" s="26">
        <v>132</v>
      </c>
      <c r="J1496" s="26">
        <v>5</v>
      </c>
      <c r="K1496" s="26">
        <v>37</v>
      </c>
      <c r="L1496" s="27">
        <v>93.98</v>
      </c>
      <c r="M1496" s="27">
        <v>14.24</v>
      </c>
      <c r="N1496" s="27">
        <v>6.3</v>
      </c>
      <c r="O1496" s="27">
        <v>56.357627586206902</v>
      </c>
      <c r="P1496" s="27">
        <v>56.357627586206902</v>
      </c>
      <c r="Q1496" s="27">
        <v>3790.0504551724143</v>
      </c>
      <c r="S1496" s="27">
        <v>11.46</v>
      </c>
      <c r="T1496" s="27">
        <v>40.83</v>
      </c>
      <c r="U1496" s="27">
        <v>22.17</v>
      </c>
      <c r="V1496" s="27">
        <v>408.29999999999995</v>
      </c>
      <c r="W1496" s="27">
        <v>355.22099999999995</v>
      </c>
      <c r="X1496" s="27">
        <v>35.522099999999995</v>
      </c>
      <c r="Y1496" s="27">
        <v>221.70000000000002</v>
      </c>
      <c r="Z1496" s="27">
        <v>192.87900000000002</v>
      </c>
      <c r="AA1496" s="27">
        <v>19.2879</v>
      </c>
      <c r="AB1496" s="27">
        <v>6.5</v>
      </c>
      <c r="AC1496" s="27">
        <v>26.9</v>
      </c>
      <c r="AD1496" s="27">
        <v>5.8</v>
      </c>
      <c r="AE1496" s="27">
        <v>15.3</v>
      </c>
      <c r="AF1496" s="27">
        <v>4.2</v>
      </c>
      <c r="AG1496" s="27">
        <v>478.37905668257372</v>
      </c>
      <c r="AH1496" s="27">
        <v>47.83790566825737</v>
      </c>
      <c r="AI1496" s="27">
        <v>0.40829999999999994</v>
      </c>
      <c r="AJ1496" s="27">
        <v>0.65</v>
      </c>
      <c r="AK1496" s="27">
        <v>2.69</v>
      </c>
      <c r="AL1496" s="27">
        <v>0.57999999999999996</v>
      </c>
      <c r="AM1496" s="27">
        <v>1.53</v>
      </c>
      <c r="AN1496" s="27">
        <v>0.42</v>
      </c>
      <c r="AO1496" s="27">
        <v>15.919666911584622</v>
      </c>
      <c r="AP1496" s="27">
        <v>65.882929218711737</v>
      </c>
      <c r="AQ1496" s="27">
        <v>14.205241244183201</v>
      </c>
      <c r="AR1496" s="27">
        <v>37.472446730345339</v>
      </c>
      <c r="AS1496" s="27">
        <v>10.286554004408526</v>
      </c>
    </row>
    <row r="1497" spans="1:45" x14ac:dyDescent="0.35">
      <c r="A1497" s="26">
        <v>2018</v>
      </c>
      <c r="B1497" s="26">
        <v>16699</v>
      </c>
      <c r="C1497" s="26" t="s">
        <v>163</v>
      </c>
      <c r="D1497" s="26">
        <v>129</v>
      </c>
      <c r="E1497" s="26" t="s">
        <v>51</v>
      </c>
      <c r="F1497" s="26" t="s">
        <v>156</v>
      </c>
      <c r="G1497" s="26">
        <v>2</v>
      </c>
      <c r="H1497" s="26">
        <v>277</v>
      </c>
      <c r="I1497" s="26">
        <v>135</v>
      </c>
      <c r="J1497" s="26">
        <v>2</v>
      </c>
      <c r="K1497" s="26">
        <v>39</v>
      </c>
      <c r="L1497" s="27">
        <v>99.06</v>
      </c>
      <c r="M1497" s="27">
        <v>14.65</v>
      </c>
      <c r="N1497" s="27">
        <v>7.37</v>
      </c>
      <c r="O1497" s="27">
        <v>65.614284051724141</v>
      </c>
      <c r="P1497" s="27">
        <v>65.614284051724141</v>
      </c>
      <c r="Q1497" s="27">
        <v>4412.5606024784483</v>
      </c>
      <c r="S1497" s="27">
        <v>11.26</v>
      </c>
      <c r="T1497" s="27">
        <v>42.91</v>
      </c>
      <c r="U1497" s="27">
        <v>21.99</v>
      </c>
      <c r="V1497" s="27">
        <v>429.09999999999997</v>
      </c>
      <c r="W1497" s="27">
        <v>373.31699999999995</v>
      </c>
      <c r="X1497" s="27">
        <v>37.331699999999998</v>
      </c>
      <c r="Y1497" s="27">
        <v>219.89999999999998</v>
      </c>
      <c r="Z1497" s="27">
        <v>191.31299999999999</v>
      </c>
      <c r="AA1497" s="27">
        <v>19.1313</v>
      </c>
      <c r="AB1497" s="27">
        <v>6.8000000000000007</v>
      </c>
      <c r="AC1497" s="27">
        <v>27.799999999999997</v>
      </c>
      <c r="AD1497" s="27">
        <v>6.1</v>
      </c>
      <c r="AE1497" s="27">
        <v>15.8</v>
      </c>
      <c r="AF1497" s="27">
        <v>4.4000000000000004</v>
      </c>
      <c r="AG1497" s="27">
        <v>501.77552974894724</v>
      </c>
      <c r="AH1497" s="27">
        <v>50.177552974894724</v>
      </c>
      <c r="AI1497" s="27">
        <v>0.42909999999999998</v>
      </c>
      <c r="AJ1497" s="27">
        <v>0.68</v>
      </c>
      <c r="AK1497" s="27">
        <v>2.78</v>
      </c>
      <c r="AL1497" s="27">
        <v>0.61</v>
      </c>
      <c r="AM1497" s="27">
        <v>1.58</v>
      </c>
      <c r="AN1497" s="27">
        <v>0.44</v>
      </c>
      <c r="AO1497" s="27">
        <v>15.847121883010956</v>
      </c>
      <c r="AP1497" s="27">
        <v>64.786762992309477</v>
      </c>
      <c r="AQ1497" s="27">
        <v>14.215800512701001</v>
      </c>
      <c r="AR1497" s="27">
        <v>36.821253786996039</v>
      </c>
      <c r="AS1497" s="27">
        <v>10.254020041948266</v>
      </c>
    </row>
    <row r="1498" spans="1:45" x14ac:dyDescent="0.35">
      <c r="A1498" s="26">
        <v>2018</v>
      </c>
      <c r="B1498" s="26">
        <v>16700</v>
      </c>
      <c r="C1498" s="26" t="s">
        <v>163</v>
      </c>
      <c r="D1498" s="26">
        <v>137</v>
      </c>
      <c r="E1498" s="26" t="s">
        <v>146</v>
      </c>
      <c r="F1498" s="26" t="s">
        <v>156</v>
      </c>
      <c r="G1498" s="26">
        <v>2</v>
      </c>
      <c r="H1498" s="26">
        <v>276</v>
      </c>
      <c r="I1498" s="26">
        <v>134</v>
      </c>
      <c r="J1498" s="26">
        <v>4</v>
      </c>
      <c r="K1498" s="26">
        <v>45</v>
      </c>
      <c r="L1498" s="27">
        <v>114.3</v>
      </c>
      <c r="M1498" s="27">
        <v>14.1</v>
      </c>
      <c r="N1498" s="27">
        <v>8.0299999999999994</v>
      </c>
      <c r="O1498" s="27">
        <v>71.950876724137927</v>
      </c>
      <c r="P1498" s="27">
        <v>71.950876724137927</v>
      </c>
      <c r="Q1498" s="27">
        <v>4838.6964596982752</v>
      </c>
      <c r="S1498" s="27">
        <v>11.41</v>
      </c>
      <c r="T1498" s="27">
        <v>40.97</v>
      </c>
      <c r="U1498" s="27">
        <v>22.07</v>
      </c>
      <c r="V1498" s="27">
        <v>409.7</v>
      </c>
      <c r="W1498" s="27">
        <v>356.43899999999996</v>
      </c>
      <c r="X1498" s="27">
        <v>35.643899999999995</v>
      </c>
      <c r="Y1498" s="27">
        <v>220.7</v>
      </c>
      <c r="Z1498" s="27">
        <v>192.00899999999999</v>
      </c>
      <c r="AA1498" s="27">
        <v>19.200899999999997</v>
      </c>
      <c r="AB1498" s="27">
        <v>6.4</v>
      </c>
      <c r="AC1498" s="27">
        <v>27</v>
      </c>
      <c r="AD1498" s="27">
        <v>5.8999999999999995</v>
      </c>
      <c r="AE1498" s="27">
        <v>15.2</v>
      </c>
      <c r="AF1498" s="27">
        <v>4.3</v>
      </c>
      <c r="AG1498" s="27">
        <v>479.50248907744492</v>
      </c>
      <c r="AH1498" s="27">
        <v>47.950248907744495</v>
      </c>
      <c r="AI1498" s="27">
        <v>0.40970000000000001</v>
      </c>
      <c r="AJ1498" s="27">
        <v>0.64</v>
      </c>
      <c r="AK1498" s="27">
        <v>2.7</v>
      </c>
      <c r="AL1498" s="27">
        <v>0.59</v>
      </c>
      <c r="AM1498" s="27">
        <v>1.52</v>
      </c>
      <c r="AN1498" s="27">
        <v>0.43</v>
      </c>
      <c r="AO1498" s="27">
        <v>15.621186233829633</v>
      </c>
      <c r="AP1498" s="27">
        <v>65.901879423968751</v>
      </c>
      <c r="AQ1498" s="27">
        <v>14.40078105931169</v>
      </c>
      <c r="AR1498" s="27">
        <v>37.100317305345371</v>
      </c>
      <c r="AS1498" s="27">
        <v>10.495484500854284</v>
      </c>
    </row>
    <row r="1499" spans="1:45" x14ac:dyDescent="0.35">
      <c r="A1499" s="26">
        <v>2018</v>
      </c>
      <c r="B1499" s="26">
        <v>16701</v>
      </c>
      <c r="C1499" s="26" t="s">
        <v>163</v>
      </c>
      <c r="D1499" s="26">
        <v>114</v>
      </c>
      <c r="E1499" s="26" t="s">
        <v>20</v>
      </c>
      <c r="F1499" s="26" t="s">
        <v>156</v>
      </c>
      <c r="G1499" s="26">
        <v>2</v>
      </c>
      <c r="H1499" s="26">
        <v>265</v>
      </c>
      <c r="I1499" s="26">
        <v>123</v>
      </c>
      <c r="J1499" s="26">
        <v>1</v>
      </c>
      <c r="K1499" s="26">
        <v>21</v>
      </c>
      <c r="L1499" s="27">
        <v>53.34</v>
      </c>
      <c r="M1499" s="27">
        <v>13.97</v>
      </c>
      <c r="N1499" s="27">
        <v>6.09</v>
      </c>
      <c r="O1499" s="27">
        <v>54.650557499999998</v>
      </c>
      <c r="P1499" s="27">
        <v>54.650557499999998</v>
      </c>
      <c r="Q1499" s="27">
        <v>3675.249991875</v>
      </c>
      <c r="S1499" s="27">
        <v>11.21</v>
      </c>
      <c r="T1499" s="27">
        <v>41.01</v>
      </c>
      <c r="U1499" s="27">
        <v>22.65</v>
      </c>
      <c r="V1499" s="27">
        <v>410.09999999999997</v>
      </c>
      <c r="W1499" s="27">
        <v>356.78699999999998</v>
      </c>
      <c r="X1499" s="27">
        <v>35.678699999999999</v>
      </c>
      <c r="Y1499" s="27">
        <v>226.5</v>
      </c>
      <c r="Z1499" s="27">
        <v>197.05500000000001</v>
      </c>
      <c r="AA1499" s="27">
        <v>19.705500000000001</v>
      </c>
      <c r="AB1499" s="27">
        <v>6.4</v>
      </c>
      <c r="AC1499" s="27">
        <v>26.9</v>
      </c>
      <c r="AD1499" s="27">
        <v>5.8</v>
      </c>
      <c r="AE1499" s="27">
        <v>15.3</v>
      </c>
      <c r="AF1499" s="27">
        <v>4.3</v>
      </c>
      <c r="AG1499" s="27">
        <v>482.98694994269732</v>
      </c>
      <c r="AH1499" s="27">
        <v>48.298694994269731</v>
      </c>
      <c r="AI1499" s="27">
        <v>0.41009999999999996</v>
      </c>
      <c r="AJ1499" s="27">
        <v>0.64</v>
      </c>
      <c r="AK1499" s="27">
        <v>2.69</v>
      </c>
      <c r="AL1499" s="27">
        <v>0.57999999999999996</v>
      </c>
      <c r="AM1499" s="27">
        <v>1.53</v>
      </c>
      <c r="AN1499" s="27">
        <v>0.43</v>
      </c>
      <c r="AO1499" s="27">
        <v>15.605949768349186</v>
      </c>
      <c r="AP1499" s="27">
        <v>65.59375762009266</v>
      </c>
      <c r="AQ1499" s="27">
        <v>14.142891977566448</v>
      </c>
      <c r="AR1499" s="27">
        <v>37.307973664959768</v>
      </c>
      <c r="AS1499" s="27">
        <v>10.485247500609608</v>
      </c>
    </row>
    <row r="1500" spans="1:45" x14ac:dyDescent="0.35">
      <c r="A1500" s="26">
        <v>2018</v>
      </c>
      <c r="B1500" s="26">
        <v>16702</v>
      </c>
      <c r="C1500" s="26" t="s">
        <v>163</v>
      </c>
      <c r="D1500" s="26">
        <v>86</v>
      </c>
      <c r="E1500" s="26" t="s">
        <v>47</v>
      </c>
      <c r="F1500" s="26" t="s">
        <v>156</v>
      </c>
      <c r="G1500" s="26">
        <v>2</v>
      </c>
      <c r="H1500" s="26">
        <v>277</v>
      </c>
      <c r="I1500" s="26">
        <v>135</v>
      </c>
      <c r="J1500" s="26">
        <v>1</v>
      </c>
      <c r="K1500" s="26">
        <v>25</v>
      </c>
      <c r="L1500" s="27">
        <v>63.5</v>
      </c>
      <c r="M1500" s="27">
        <v>14.1</v>
      </c>
      <c r="N1500" s="27">
        <v>7.26</v>
      </c>
      <c r="O1500" s="27">
        <v>65.0514775862069</v>
      </c>
      <c r="P1500" s="27">
        <v>65.0514775862069</v>
      </c>
      <c r="Q1500" s="27">
        <v>4374.711867672414</v>
      </c>
      <c r="S1500" s="27">
        <v>11.54</v>
      </c>
      <c r="T1500" s="27">
        <v>41.2</v>
      </c>
      <c r="U1500" s="27">
        <v>21.28</v>
      </c>
      <c r="V1500" s="27">
        <v>412</v>
      </c>
      <c r="W1500" s="27">
        <v>358.44</v>
      </c>
      <c r="X1500" s="27">
        <v>35.844000000000001</v>
      </c>
      <c r="Y1500" s="27">
        <v>212.8</v>
      </c>
      <c r="Z1500" s="27">
        <v>185.136</v>
      </c>
      <c r="AA1500" s="27">
        <v>18.5136</v>
      </c>
      <c r="AB1500" s="27">
        <v>6.3</v>
      </c>
      <c r="AC1500" s="27">
        <v>27.1</v>
      </c>
      <c r="AD1500" s="27">
        <v>5.8999999999999995</v>
      </c>
      <c r="AE1500" s="27">
        <v>15.5</v>
      </c>
      <c r="AF1500" s="27">
        <v>4.3</v>
      </c>
      <c r="AG1500" s="27">
        <v>478.12726498185447</v>
      </c>
      <c r="AH1500" s="27">
        <v>47.812726498185448</v>
      </c>
      <c r="AI1500" s="27">
        <v>0.41199999999999998</v>
      </c>
      <c r="AJ1500" s="27">
        <v>0.63</v>
      </c>
      <c r="AK1500" s="27">
        <v>2.71</v>
      </c>
      <c r="AL1500" s="27">
        <v>0.59</v>
      </c>
      <c r="AM1500" s="27">
        <v>1.55</v>
      </c>
      <c r="AN1500" s="27">
        <v>0.43</v>
      </c>
      <c r="AO1500" s="27">
        <v>15.291262135922331</v>
      </c>
      <c r="AP1500" s="27">
        <v>65.77669902912622</v>
      </c>
      <c r="AQ1500" s="27">
        <v>14.320388349514563</v>
      </c>
      <c r="AR1500" s="27">
        <v>37.621359223300971</v>
      </c>
      <c r="AS1500" s="27">
        <v>10.436893203883495</v>
      </c>
    </row>
    <row r="1501" spans="1:45" x14ac:dyDescent="0.35">
      <c r="A1501" s="26">
        <v>2018</v>
      </c>
      <c r="B1501" s="26">
        <v>16703</v>
      </c>
      <c r="C1501" s="26" t="s">
        <v>163</v>
      </c>
      <c r="D1501" s="26">
        <v>51</v>
      </c>
      <c r="E1501" s="26" t="s">
        <v>69</v>
      </c>
      <c r="F1501" s="26" t="s">
        <v>156</v>
      </c>
      <c r="G1501" s="26">
        <v>2</v>
      </c>
      <c r="H1501" s="26">
        <v>275</v>
      </c>
      <c r="I1501" s="26">
        <v>133</v>
      </c>
      <c r="J1501" s="26">
        <v>2</v>
      </c>
      <c r="K1501" s="26">
        <v>24</v>
      </c>
      <c r="L1501" s="27">
        <v>60.96</v>
      </c>
      <c r="M1501" s="27">
        <v>14.09</v>
      </c>
      <c r="N1501" s="27">
        <v>6.56</v>
      </c>
      <c r="O1501" s="27">
        <v>58.786139310344822</v>
      </c>
      <c r="P1501" s="27">
        <v>58.786139310344822</v>
      </c>
      <c r="Q1501" s="27">
        <v>3953.3678686206895</v>
      </c>
      <c r="S1501" s="27">
        <v>11.04</v>
      </c>
      <c r="T1501" s="27">
        <v>41.29</v>
      </c>
      <c r="U1501" s="27">
        <v>22.07</v>
      </c>
      <c r="V1501" s="27">
        <v>412.9</v>
      </c>
      <c r="W1501" s="27">
        <v>359.22299999999996</v>
      </c>
      <c r="X1501" s="27">
        <v>35.922299999999993</v>
      </c>
      <c r="Y1501" s="27">
        <v>220.7</v>
      </c>
      <c r="Z1501" s="27">
        <v>192.00899999999999</v>
      </c>
      <c r="AA1501" s="27">
        <v>19.200899999999997</v>
      </c>
      <c r="AB1501" s="27">
        <v>6.5</v>
      </c>
      <c r="AC1501" s="27">
        <v>27.200000000000003</v>
      </c>
      <c r="AD1501" s="27">
        <v>5.8999999999999995</v>
      </c>
      <c r="AE1501" s="27">
        <v>15.4</v>
      </c>
      <c r="AF1501" s="27">
        <v>4.4000000000000004</v>
      </c>
      <c r="AG1501" s="27">
        <v>483.24768791817678</v>
      </c>
      <c r="AH1501" s="27">
        <v>48.324768791817675</v>
      </c>
      <c r="AI1501" s="27">
        <v>0.41289999999999999</v>
      </c>
      <c r="AJ1501" s="27">
        <v>0.65</v>
      </c>
      <c r="AK1501" s="27">
        <v>2.72</v>
      </c>
      <c r="AL1501" s="27">
        <v>0.59</v>
      </c>
      <c r="AM1501" s="27">
        <v>1.54</v>
      </c>
      <c r="AN1501" s="27">
        <v>0.44</v>
      </c>
      <c r="AO1501" s="27">
        <v>15.742310486800678</v>
      </c>
      <c r="AP1501" s="27">
        <v>65.875514652458236</v>
      </c>
      <c r="AQ1501" s="27">
        <v>14.289174134172923</v>
      </c>
      <c r="AR1501" s="27">
        <v>37.29716638411238</v>
      </c>
      <c r="AS1501" s="27">
        <v>10.656333252603536</v>
      </c>
    </row>
    <row r="1502" spans="1:45" x14ac:dyDescent="0.35">
      <c r="A1502" s="26">
        <v>2018</v>
      </c>
      <c r="B1502" s="26">
        <v>16704</v>
      </c>
      <c r="C1502" s="26" t="s">
        <v>163</v>
      </c>
      <c r="D1502" s="26">
        <v>42</v>
      </c>
      <c r="E1502" s="26" t="s">
        <v>102</v>
      </c>
      <c r="F1502" s="26" t="s">
        <v>156</v>
      </c>
      <c r="G1502" s="26">
        <v>2</v>
      </c>
      <c r="H1502" s="26">
        <v>277</v>
      </c>
      <c r="I1502" s="26">
        <v>135</v>
      </c>
      <c r="J1502" s="26">
        <v>4</v>
      </c>
      <c r="K1502" s="26">
        <v>44</v>
      </c>
      <c r="L1502" s="27">
        <v>111.76</v>
      </c>
      <c r="M1502" s="27">
        <v>14.62</v>
      </c>
      <c r="N1502" s="27">
        <v>5.18</v>
      </c>
      <c r="O1502" s="27">
        <v>46.133169310344819</v>
      </c>
      <c r="P1502" s="27">
        <v>46.133169310344819</v>
      </c>
      <c r="Q1502" s="27">
        <v>3102.4556361206892</v>
      </c>
      <c r="S1502" s="27">
        <v>11.15</v>
      </c>
      <c r="T1502" s="27">
        <v>44.03</v>
      </c>
      <c r="U1502" s="27">
        <v>20.93</v>
      </c>
      <c r="V1502" s="27">
        <v>440.3</v>
      </c>
      <c r="W1502" s="27">
        <v>383.06100000000004</v>
      </c>
      <c r="X1502" s="27">
        <v>38.306100000000001</v>
      </c>
      <c r="Y1502" s="27">
        <v>209.3</v>
      </c>
      <c r="Z1502" s="27">
        <v>182.09100000000001</v>
      </c>
      <c r="AA1502" s="27">
        <v>18.209099999999999</v>
      </c>
      <c r="AB1502" s="27">
        <v>7</v>
      </c>
      <c r="AC1502" s="27">
        <v>28.5</v>
      </c>
      <c r="AD1502" s="27">
        <v>6.2</v>
      </c>
      <c r="AE1502" s="27">
        <v>16</v>
      </c>
      <c r="AF1502" s="27">
        <v>4.5</v>
      </c>
      <c r="AG1502" s="27">
        <v>509.06720940093948</v>
      </c>
      <c r="AH1502" s="27">
        <v>50.906720940093948</v>
      </c>
      <c r="AI1502" s="27">
        <v>0.44030000000000002</v>
      </c>
      <c r="AJ1502" s="27">
        <v>0.7</v>
      </c>
      <c r="AK1502" s="27">
        <v>2.85</v>
      </c>
      <c r="AL1502" s="27">
        <v>0.62</v>
      </c>
      <c r="AM1502" s="27">
        <v>1.6</v>
      </c>
      <c r="AN1502" s="27">
        <v>0.45</v>
      </c>
      <c r="AO1502" s="27">
        <v>15.898251192368839</v>
      </c>
      <c r="AP1502" s="27">
        <v>64.728594140358837</v>
      </c>
      <c r="AQ1502" s="27">
        <v>14.081308198955258</v>
      </c>
      <c r="AR1502" s="27">
        <v>36.338859868271634</v>
      </c>
      <c r="AS1502" s="27">
        <v>10.220304337951395</v>
      </c>
    </row>
    <row r="1503" spans="1:45" x14ac:dyDescent="0.35">
      <c r="A1503" s="26">
        <v>2018</v>
      </c>
      <c r="B1503" s="26">
        <v>16705</v>
      </c>
      <c r="C1503" s="26" t="s">
        <v>163</v>
      </c>
      <c r="D1503" s="26">
        <v>133</v>
      </c>
      <c r="E1503" s="26" t="s">
        <v>36</v>
      </c>
      <c r="F1503" s="26" t="s">
        <v>156</v>
      </c>
      <c r="G1503" s="26">
        <v>2</v>
      </c>
      <c r="H1503" s="26">
        <v>274</v>
      </c>
      <c r="I1503" s="26">
        <v>132</v>
      </c>
      <c r="J1503" s="26">
        <v>2</v>
      </c>
      <c r="K1503" s="26">
        <v>25</v>
      </c>
      <c r="L1503" s="27">
        <v>63.5</v>
      </c>
      <c r="M1503" s="27">
        <v>13.79</v>
      </c>
      <c r="N1503" s="27">
        <v>7.85</v>
      </c>
      <c r="O1503" s="27">
        <v>70.591869396551729</v>
      </c>
      <c r="P1503" s="27">
        <v>70.591869396551729</v>
      </c>
      <c r="Q1503" s="27">
        <v>4747.3032169181042</v>
      </c>
      <c r="S1503" s="27">
        <v>11.41</v>
      </c>
      <c r="T1503" s="27">
        <v>42.95</v>
      </c>
      <c r="U1503" s="27">
        <v>21.05</v>
      </c>
      <c r="V1503" s="27">
        <v>429.5</v>
      </c>
      <c r="W1503" s="27">
        <v>373.66500000000002</v>
      </c>
      <c r="X1503" s="27">
        <v>37.366500000000002</v>
      </c>
      <c r="Y1503" s="27">
        <v>210.5</v>
      </c>
      <c r="Z1503" s="27">
        <v>183.13499999999999</v>
      </c>
      <c r="AA1503" s="27">
        <v>18.313499999999998</v>
      </c>
      <c r="AB1503" s="27">
        <v>6.6000000000000005</v>
      </c>
      <c r="AC1503" s="27">
        <v>28</v>
      </c>
      <c r="AD1503" s="27">
        <v>6.2</v>
      </c>
      <c r="AE1503" s="27">
        <v>15.9</v>
      </c>
      <c r="AF1503" s="27">
        <v>4.6000000000000005</v>
      </c>
      <c r="AG1503" s="27">
        <v>497.21509514503879</v>
      </c>
      <c r="AH1503" s="27">
        <v>49.721509514503879</v>
      </c>
      <c r="AI1503" s="27">
        <v>0.42949999999999999</v>
      </c>
      <c r="AJ1503" s="27">
        <v>0.66</v>
      </c>
      <c r="AK1503" s="27">
        <v>2.8</v>
      </c>
      <c r="AL1503" s="27">
        <v>0.62</v>
      </c>
      <c r="AM1503" s="27">
        <v>1.59</v>
      </c>
      <c r="AN1503" s="27">
        <v>0.46</v>
      </c>
      <c r="AO1503" s="27">
        <v>15.366705471478465</v>
      </c>
      <c r="AP1503" s="27">
        <v>65.192083818393485</v>
      </c>
      <c r="AQ1503" s="27">
        <v>14.435389988358557</v>
      </c>
      <c r="AR1503" s="27">
        <v>37.019790454016302</v>
      </c>
      <c r="AS1503" s="27">
        <v>10.710128055878931</v>
      </c>
    </row>
    <row r="1504" spans="1:45" x14ac:dyDescent="0.35">
      <c r="A1504" s="26">
        <v>2018</v>
      </c>
      <c r="B1504" s="26">
        <v>16706</v>
      </c>
      <c r="C1504" s="26" t="s">
        <v>163</v>
      </c>
      <c r="D1504" s="26">
        <v>124</v>
      </c>
      <c r="E1504" s="26" t="s">
        <v>121</v>
      </c>
      <c r="F1504" s="26" t="s">
        <v>156</v>
      </c>
      <c r="G1504" s="26">
        <v>2</v>
      </c>
      <c r="H1504" s="26">
        <v>275</v>
      </c>
      <c r="I1504" s="26">
        <v>133</v>
      </c>
      <c r="J1504" s="26">
        <v>2</v>
      </c>
      <c r="K1504" s="26">
        <v>43</v>
      </c>
      <c r="L1504" s="27">
        <v>109.22</v>
      </c>
      <c r="M1504" s="27">
        <v>13.73</v>
      </c>
      <c r="N1504" s="27">
        <v>7.95</v>
      </c>
      <c r="O1504" s="27">
        <v>71.540884913793107</v>
      </c>
      <c r="P1504" s="27">
        <v>71.540884913793107</v>
      </c>
      <c r="Q1504" s="27">
        <v>4811.124510452586</v>
      </c>
      <c r="S1504" s="27">
        <v>11.29</v>
      </c>
      <c r="T1504" s="27">
        <v>40.9</v>
      </c>
      <c r="U1504" s="27">
        <v>21.6</v>
      </c>
      <c r="V1504" s="27">
        <v>409</v>
      </c>
      <c r="W1504" s="27">
        <v>355.83</v>
      </c>
      <c r="X1504" s="27">
        <v>35.582999999999998</v>
      </c>
      <c r="Y1504" s="27">
        <v>216</v>
      </c>
      <c r="Z1504" s="27">
        <v>187.92</v>
      </c>
      <c r="AA1504" s="27">
        <v>18.791999999999998</v>
      </c>
      <c r="AB1504" s="27">
        <v>6.3</v>
      </c>
      <c r="AC1504" s="27">
        <v>27</v>
      </c>
      <c r="AD1504" s="27">
        <v>5.8</v>
      </c>
      <c r="AE1504" s="27">
        <v>15.3</v>
      </c>
      <c r="AF1504" s="27">
        <v>4.2</v>
      </c>
      <c r="AG1504" s="27">
        <v>476.27295233281785</v>
      </c>
      <c r="AH1504" s="27">
        <v>47.627295233281785</v>
      </c>
      <c r="AI1504" s="27">
        <v>0.40899999999999997</v>
      </c>
      <c r="AJ1504" s="27">
        <v>0.63</v>
      </c>
      <c r="AK1504" s="27">
        <v>2.7</v>
      </c>
      <c r="AL1504" s="27">
        <v>0.57999999999999996</v>
      </c>
      <c r="AM1504" s="27">
        <v>1.53</v>
      </c>
      <c r="AN1504" s="27">
        <v>0.42</v>
      </c>
      <c r="AO1504" s="27">
        <v>15.403422982885086</v>
      </c>
      <c r="AP1504" s="27">
        <v>66.01466992665037</v>
      </c>
      <c r="AQ1504" s="27">
        <v>14.180929095354523</v>
      </c>
      <c r="AR1504" s="27">
        <v>37.408312958435211</v>
      </c>
      <c r="AS1504" s="27">
        <v>10.268948655256725</v>
      </c>
    </row>
    <row r="1505" spans="1:45" x14ac:dyDescent="0.35">
      <c r="A1505" s="26">
        <v>2018</v>
      </c>
      <c r="B1505" s="26">
        <v>16707</v>
      </c>
      <c r="C1505" s="26" t="s">
        <v>163</v>
      </c>
      <c r="D1505" s="26">
        <v>68</v>
      </c>
      <c r="E1505" s="26" t="s">
        <v>117</v>
      </c>
      <c r="F1505" s="26" t="s">
        <v>156</v>
      </c>
      <c r="G1505" s="26">
        <v>2</v>
      </c>
      <c r="H1505" s="26">
        <v>265</v>
      </c>
      <c r="I1505" s="26">
        <v>123</v>
      </c>
      <c r="J1505" s="26">
        <v>3</v>
      </c>
      <c r="K1505" s="26">
        <v>43</v>
      </c>
      <c r="L1505" s="27">
        <v>109.22</v>
      </c>
      <c r="M1505" s="27">
        <v>14.28</v>
      </c>
      <c r="N1505" s="27">
        <v>7.05</v>
      </c>
      <c r="O1505" s="27">
        <v>63.037453448275869</v>
      </c>
      <c r="P1505" s="27">
        <v>63.037453448275869</v>
      </c>
      <c r="Q1505" s="27">
        <v>4239.2687443965524</v>
      </c>
      <c r="S1505" s="27">
        <v>11.5</v>
      </c>
      <c r="T1505" s="27">
        <v>43.7</v>
      </c>
      <c r="U1505" s="27">
        <v>20.93</v>
      </c>
      <c r="V1505" s="27">
        <v>437</v>
      </c>
      <c r="W1505" s="27">
        <v>380.19</v>
      </c>
      <c r="X1505" s="27">
        <v>38.018999999999998</v>
      </c>
      <c r="Y1505" s="27">
        <v>209.3</v>
      </c>
      <c r="Z1505" s="27">
        <v>182.09100000000001</v>
      </c>
      <c r="AA1505" s="27">
        <v>18.209099999999999</v>
      </c>
      <c r="AB1505" s="27">
        <v>6.6000000000000005</v>
      </c>
      <c r="AC1505" s="27">
        <v>28.4</v>
      </c>
      <c r="AD1505" s="27">
        <v>6.2</v>
      </c>
      <c r="AE1505" s="27">
        <v>16.200000000000003</v>
      </c>
      <c r="AF1505" s="27">
        <v>4.5</v>
      </c>
      <c r="AG1505" s="27">
        <v>505.25180674133674</v>
      </c>
      <c r="AH1505" s="27">
        <v>50.525180674133672</v>
      </c>
      <c r="AI1505" s="27">
        <v>0.437</v>
      </c>
      <c r="AJ1505" s="27">
        <v>0.66</v>
      </c>
      <c r="AK1505" s="27">
        <v>2.84</v>
      </c>
      <c r="AL1505" s="27">
        <v>0.62</v>
      </c>
      <c r="AM1505" s="27">
        <v>1.62</v>
      </c>
      <c r="AN1505" s="27">
        <v>0.45</v>
      </c>
      <c r="AO1505" s="27">
        <v>15.102974828375288</v>
      </c>
      <c r="AP1505" s="27">
        <v>64.988558352402748</v>
      </c>
      <c r="AQ1505" s="27">
        <v>14.187643020594965</v>
      </c>
      <c r="AR1505" s="27">
        <v>37.070938215102984</v>
      </c>
      <c r="AS1505" s="27">
        <v>10.297482837528603</v>
      </c>
    </row>
    <row r="1506" spans="1:45" x14ac:dyDescent="0.35">
      <c r="A1506" s="26">
        <v>2018</v>
      </c>
      <c r="B1506" s="26">
        <v>16708</v>
      </c>
      <c r="C1506" s="26" t="s">
        <v>163</v>
      </c>
      <c r="D1506" s="26">
        <v>72</v>
      </c>
      <c r="E1506" s="26" t="s">
        <v>12</v>
      </c>
      <c r="F1506" s="26" t="s">
        <v>156</v>
      </c>
      <c r="G1506" s="26">
        <v>2</v>
      </c>
      <c r="H1506" s="26">
        <v>278</v>
      </c>
      <c r="I1506" s="26">
        <v>136</v>
      </c>
      <c r="J1506" s="26">
        <v>4</v>
      </c>
      <c r="K1506" s="26">
        <v>50</v>
      </c>
      <c r="L1506" s="27">
        <v>127</v>
      </c>
      <c r="M1506" s="27">
        <v>13.83</v>
      </c>
      <c r="N1506" s="27">
        <v>6.25</v>
      </c>
      <c r="O1506" s="27">
        <v>56.1776400862069</v>
      </c>
      <c r="P1506" s="27">
        <v>56.1776400862069</v>
      </c>
      <c r="Q1506" s="27">
        <v>3777.9462957974142</v>
      </c>
      <c r="S1506" s="27">
        <v>11.18</v>
      </c>
      <c r="T1506" s="27">
        <v>42.26</v>
      </c>
      <c r="U1506" s="27">
        <v>21.19</v>
      </c>
      <c r="V1506" s="27">
        <v>422.59999999999997</v>
      </c>
      <c r="W1506" s="27">
        <v>367.66199999999998</v>
      </c>
      <c r="X1506" s="27">
        <v>36.766199999999998</v>
      </c>
      <c r="Y1506" s="27">
        <v>211.9</v>
      </c>
      <c r="Z1506" s="27">
        <v>184.35300000000001</v>
      </c>
      <c r="AA1506" s="27">
        <v>18.435300000000002</v>
      </c>
      <c r="AB1506" s="27">
        <v>6.4</v>
      </c>
      <c r="AC1506" s="27">
        <v>27.7</v>
      </c>
      <c r="AD1506" s="27">
        <v>6</v>
      </c>
      <c r="AE1506" s="27">
        <v>15.8</v>
      </c>
      <c r="AF1506" s="27">
        <v>4.5</v>
      </c>
      <c r="AG1506" s="27">
        <v>489.95779877281734</v>
      </c>
      <c r="AH1506" s="27">
        <v>48.995779877281734</v>
      </c>
      <c r="AI1506" s="27">
        <v>0.42259999999999998</v>
      </c>
      <c r="AJ1506" s="27">
        <v>0.64</v>
      </c>
      <c r="AK1506" s="27">
        <v>2.77</v>
      </c>
      <c r="AL1506" s="27">
        <v>0.6</v>
      </c>
      <c r="AM1506" s="27">
        <v>1.58</v>
      </c>
      <c r="AN1506" s="27">
        <v>0.45</v>
      </c>
      <c r="AO1506" s="27">
        <v>15.144344533838147</v>
      </c>
      <c r="AP1506" s="27">
        <v>65.546616185518218</v>
      </c>
      <c r="AQ1506" s="27">
        <v>14.197823000473262</v>
      </c>
      <c r="AR1506" s="27">
        <v>37.387600567912926</v>
      </c>
      <c r="AS1506" s="27">
        <v>10.648367250354946</v>
      </c>
    </row>
    <row r="1507" spans="1:45" x14ac:dyDescent="0.35">
      <c r="A1507" s="26">
        <v>2018</v>
      </c>
      <c r="B1507" s="26">
        <v>16709</v>
      </c>
      <c r="C1507" s="26" t="s">
        <v>163</v>
      </c>
      <c r="D1507" s="26">
        <v>91</v>
      </c>
      <c r="E1507" s="26" t="s">
        <v>111</v>
      </c>
      <c r="F1507" s="26" t="s">
        <v>156</v>
      </c>
      <c r="G1507" s="26">
        <v>2</v>
      </c>
      <c r="H1507" s="26">
        <v>283</v>
      </c>
      <c r="I1507" s="26">
        <v>141</v>
      </c>
      <c r="J1507" s="26">
        <v>3</v>
      </c>
      <c r="K1507" s="26">
        <v>34</v>
      </c>
      <c r="L1507" s="27">
        <v>86.36</v>
      </c>
      <c r="M1507" s="27">
        <v>15.13</v>
      </c>
      <c r="N1507" s="27">
        <v>7.94</v>
      </c>
      <c r="O1507" s="27">
        <v>70.291382586206907</v>
      </c>
      <c r="P1507" s="27">
        <v>70.291382586206907</v>
      </c>
      <c r="Q1507" s="27">
        <v>4727.0954789224143</v>
      </c>
      <c r="S1507" s="27">
        <v>11.35</v>
      </c>
      <c r="T1507" s="27">
        <v>43.24</v>
      </c>
      <c r="U1507" s="27">
        <v>20.99</v>
      </c>
      <c r="V1507" s="27">
        <v>432.40000000000003</v>
      </c>
      <c r="W1507" s="27">
        <v>376.18800000000005</v>
      </c>
      <c r="X1507" s="27">
        <v>37.618800000000007</v>
      </c>
      <c r="Y1507" s="27">
        <v>209.89999999999998</v>
      </c>
      <c r="Z1507" s="27">
        <v>182.61299999999997</v>
      </c>
      <c r="AA1507" s="27">
        <v>18.261299999999999</v>
      </c>
      <c r="AB1507" s="27">
        <v>6.7</v>
      </c>
      <c r="AC1507" s="27">
        <v>28.1</v>
      </c>
      <c r="AD1507" s="27">
        <v>6.1</v>
      </c>
      <c r="AE1507" s="27">
        <v>15.9</v>
      </c>
      <c r="AF1507" s="27">
        <v>4.4000000000000004</v>
      </c>
      <c r="AG1507" s="27">
        <v>500.25263430908501</v>
      </c>
      <c r="AH1507" s="27">
        <v>50.025263430908502</v>
      </c>
      <c r="AI1507" s="27">
        <v>0.43240000000000001</v>
      </c>
      <c r="AJ1507" s="27">
        <v>0.67</v>
      </c>
      <c r="AK1507" s="27">
        <v>2.81</v>
      </c>
      <c r="AL1507" s="27">
        <v>0.61</v>
      </c>
      <c r="AM1507" s="27">
        <v>1.59</v>
      </c>
      <c r="AN1507" s="27">
        <v>0.44</v>
      </c>
      <c r="AO1507" s="27">
        <v>15.49491211840888</v>
      </c>
      <c r="AP1507" s="27">
        <v>64.986123959296947</v>
      </c>
      <c r="AQ1507" s="27">
        <v>14.107308048103606</v>
      </c>
      <c r="AR1507" s="27">
        <v>36.771507863089731</v>
      </c>
      <c r="AS1507" s="27">
        <v>10.175763182238668</v>
      </c>
    </row>
    <row r="1508" spans="1:45" x14ac:dyDescent="0.35">
      <c r="A1508" s="26">
        <v>2018</v>
      </c>
      <c r="B1508" s="26">
        <v>16710</v>
      </c>
      <c r="C1508" s="26" t="s">
        <v>163</v>
      </c>
      <c r="D1508" s="26">
        <v>127</v>
      </c>
      <c r="E1508" s="26" t="s">
        <v>49</v>
      </c>
      <c r="F1508" s="26" t="s">
        <v>156</v>
      </c>
      <c r="G1508" s="26">
        <v>2</v>
      </c>
      <c r="H1508" s="26">
        <v>283</v>
      </c>
      <c r="I1508" s="26">
        <v>141</v>
      </c>
      <c r="J1508" s="26">
        <v>4</v>
      </c>
      <c r="K1508" s="26">
        <v>40</v>
      </c>
      <c r="L1508" s="27">
        <v>101.6</v>
      </c>
      <c r="M1508" s="27">
        <v>13.95</v>
      </c>
      <c r="N1508" s="27">
        <v>6.29</v>
      </c>
      <c r="O1508" s="27">
        <v>56.458443534482761</v>
      </c>
      <c r="P1508" s="27">
        <v>56.458443534482761</v>
      </c>
      <c r="Q1508" s="27">
        <v>3796.8303276939655</v>
      </c>
      <c r="S1508" s="27">
        <v>11.28</v>
      </c>
      <c r="T1508" s="27">
        <v>42.47</v>
      </c>
      <c r="U1508" s="27">
        <v>21.24</v>
      </c>
      <c r="V1508" s="27">
        <v>424.7</v>
      </c>
      <c r="W1508" s="27">
        <v>369.48899999999998</v>
      </c>
      <c r="X1508" s="27">
        <v>36.948899999999995</v>
      </c>
      <c r="Y1508" s="27">
        <v>212.39999999999998</v>
      </c>
      <c r="Z1508" s="27">
        <v>184.78799999999998</v>
      </c>
      <c r="AA1508" s="27">
        <v>18.4788</v>
      </c>
      <c r="AB1508" s="27">
        <v>6.4</v>
      </c>
      <c r="AC1508" s="27">
        <v>27.7</v>
      </c>
      <c r="AD1508" s="27">
        <v>6</v>
      </c>
      <c r="AE1508" s="27">
        <v>15.700000000000001</v>
      </c>
      <c r="AF1508" s="27">
        <v>4.5</v>
      </c>
      <c r="AG1508" s="27">
        <v>492.65525809344007</v>
      </c>
      <c r="AH1508" s="27">
        <v>49.265525809344005</v>
      </c>
      <c r="AI1508" s="27">
        <v>0.42469999999999997</v>
      </c>
      <c r="AJ1508" s="27">
        <v>0.64</v>
      </c>
      <c r="AK1508" s="27">
        <v>2.77</v>
      </c>
      <c r="AL1508" s="27">
        <v>0.6</v>
      </c>
      <c r="AM1508" s="27">
        <v>1.57</v>
      </c>
      <c r="AN1508" s="27">
        <v>0.45</v>
      </c>
      <c r="AO1508" s="27">
        <v>15.0694607958559</v>
      </c>
      <c r="AP1508" s="27">
        <v>65.222510007063818</v>
      </c>
      <c r="AQ1508" s="27">
        <v>14.127619496114907</v>
      </c>
      <c r="AR1508" s="27">
        <v>36.967271014834004</v>
      </c>
      <c r="AS1508" s="27">
        <v>10.595714622086179</v>
      </c>
    </row>
    <row r="1509" spans="1:45" x14ac:dyDescent="0.35">
      <c r="A1509" s="26">
        <v>2018</v>
      </c>
      <c r="B1509" s="26">
        <v>16711</v>
      </c>
      <c r="C1509" s="26" t="s">
        <v>163</v>
      </c>
      <c r="D1509" s="26">
        <v>88</v>
      </c>
      <c r="E1509" s="26" t="s">
        <v>92</v>
      </c>
      <c r="F1509" s="26" t="s">
        <v>156</v>
      </c>
      <c r="G1509" s="26">
        <v>2</v>
      </c>
      <c r="H1509" s="26">
        <v>279</v>
      </c>
      <c r="I1509" s="26">
        <v>137</v>
      </c>
      <c r="J1509" s="26">
        <v>3</v>
      </c>
      <c r="K1509" s="26">
        <v>43</v>
      </c>
      <c r="L1509" s="27">
        <v>109.22</v>
      </c>
      <c r="M1509" s="27">
        <v>14.02</v>
      </c>
      <c r="N1509" s="27">
        <v>7.66</v>
      </c>
      <c r="O1509" s="27">
        <v>68.699502413793098</v>
      </c>
      <c r="P1509" s="27">
        <v>68.699502413793098</v>
      </c>
      <c r="Q1509" s="27">
        <v>4620.0415373275855</v>
      </c>
      <c r="S1509" s="27">
        <v>12.19</v>
      </c>
      <c r="T1509" s="27">
        <v>43.51</v>
      </c>
      <c r="U1509" s="27">
        <v>20.89</v>
      </c>
      <c r="V1509" s="27">
        <v>435.09999999999997</v>
      </c>
      <c r="W1509" s="27">
        <v>378.53699999999998</v>
      </c>
      <c r="X1509" s="27">
        <v>37.853699999999996</v>
      </c>
      <c r="Y1509" s="27">
        <v>208.9</v>
      </c>
      <c r="Z1509" s="27">
        <v>181.74299999999999</v>
      </c>
      <c r="AA1509" s="27">
        <v>18.174299999999999</v>
      </c>
      <c r="AB1509" s="27">
        <v>6.6000000000000005</v>
      </c>
      <c r="AC1509" s="27">
        <v>27.5</v>
      </c>
      <c r="AD1509" s="27">
        <v>6</v>
      </c>
      <c r="AE1509" s="27">
        <v>15.8</v>
      </c>
      <c r="AF1509" s="27">
        <v>5</v>
      </c>
      <c r="AG1509" s="27">
        <v>502.84111332938812</v>
      </c>
      <c r="AH1509" s="27">
        <v>50.284111332938814</v>
      </c>
      <c r="AI1509" s="27">
        <v>0.43509999999999999</v>
      </c>
      <c r="AJ1509" s="27">
        <v>0.66</v>
      </c>
      <c r="AK1509" s="27">
        <v>2.75</v>
      </c>
      <c r="AL1509" s="27">
        <v>0.6</v>
      </c>
      <c r="AM1509" s="27">
        <v>1.58</v>
      </c>
      <c r="AN1509" s="27">
        <v>0.5</v>
      </c>
      <c r="AO1509" s="27">
        <v>15.168926683521031</v>
      </c>
      <c r="AP1509" s="27">
        <v>63.203861181337622</v>
      </c>
      <c r="AQ1509" s="27">
        <v>13.789933348655483</v>
      </c>
      <c r="AR1509" s="27">
        <v>36.313491151459438</v>
      </c>
      <c r="AS1509" s="27">
        <v>11.491611123879569</v>
      </c>
    </row>
    <row r="1510" spans="1:45" x14ac:dyDescent="0.35">
      <c r="A1510" s="26">
        <v>2018</v>
      </c>
      <c r="B1510" s="26">
        <v>16712</v>
      </c>
      <c r="C1510" s="26" t="s">
        <v>163</v>
      </c>
      <c r="D1510" s="26">
        <v>37</v>
      </c>
      <c r="E1510" s="26" t="s">
        <v>137</v>
      </c>
      <c r="F1510" s="26" t="s">
        <v>156</v>
      </c>
      <c r="G1510" s="26">
        <v>2</v>
      </c>
      <c r="H1510" s="26">
        <v>275</v>
      </c>
      <c r="I1510" s="26">
        <v>133</v>
      </c>
      <c r="J1510" s="26">
        <v>3</v>
      </c>
      <c r="K1510" s="26">
        <v>42</v>
      </c>
      <c r="L1510" s="27">
        <v>106.68</v>
      </c>
      <c r="M1510" s="27">
        <v>14.19</v>
      </c>
      <c r="N1510" s="27">
        <v>4.7</v>
      </c>
      <c r="O1510" s="27">
        <v>42.069092241379316</v>
      </c>
      <c r="P1510" s="27">
        <v>42.069092241379316</v>
      </c>
      <c r="Q1510" s="27">
        <v>2829.1464532327591</v>
      </c>
      <c r="S1510" s="27">
        <v>11.73</v>
      </c>
      <c r="T1510" s="27">
        <v>41.68</v>
      </c>
      <c r="U1510" s="27">
        <v>21.41</v>
      </c>
      <c r="V1510" s="27">
        <v>416.8</v>
      </c>
      <c r="W1510" s="27">
        <v>362.61599999999999</v>
      </c>
      <c r="X1510" s="27">
        <v>36.261600000000001</v>
      </c>
      <c r="Y1510" s="27">
        <v>214.1</v>
      </c>
      <c r="Z1510" s="27">
        <v>186.267</v>
      </c>
      <c r="AA1510" s="27">
        <v>18.6267</v>
      </c>
      <c r="AB1510" s="27">
        <v>6.2</v>
      </c>
      <c r="AC1510" s="27">
        <v>27.1</v>
      </c>
      <c r="AD1510" s="27">
        <v>5.8</v>
      </c>
      <c r="AE1510" s="27">
        <v>15.5</v>
      </c>
      <c r="AF1510" s="27">
        <v>4.6000000000000005</v>
      </c>
      <c r="AG1510" s="27">
        <v>484.36996666837467</v>
      </c>
      <c r="AH1510" s="27">
        <v>48.436996666837466</v>
      </c>
      <c r="AI1510" s="27">
        <v>0.4168</v>
      </c>
      <c r="AJ1510" s="27">
        <v>0.62</v>
      </c>
      <c r="AK1510" s="27">
        <v>2.71</v>
      </c>
      <c r="AL1510" s="27">
        <v>0.57999999999999996</v>
      </c>
      <c r="AM1510" s="27">
        <v>1.55</v>
      </c>
      <c r="AN1510" s="27">
        <v>0.46</v>
      </c>
      <c r="AO1510" s="27">
        <v>14.875239923224568</v>
      </c>
      <c r="AP1510" s="27">
        <v>65.019193857965448</v>
      </c>
      <c r="AQ1510" s="27">
        <v>13.915547024952016</v>
      </c>
      <c r="AR1510" s="27">
        <v>37.188099808061423</v>
      </c>
      <c r="AS1510" s="27">
        <v>11.036468330134358</v>
      </c>
    </row>
    <row r="1511" spans="1:45" x14ac:dyDescent="0.35">
      <c r="A1511" s="26">
        <v>2018</v>
      </c>
      <c r="B1511" s="26">
        <v>16713</v>
      </c>
      <c r="C1511" s="26" t="s">
        <v>163</v>
      </c>
      <c r="D1511" s="26">
        <v>54</v>
      </c>
      <c r="E1511" s="26" t="s">
        <v>38</v>
      </c>
      <c r="F1511" s="26" t="s">
        <v>156</v>
      </c>
      <c r="G1511" s="26">
        <v>2</v>
      </c>
      <c r="H1511" s="26">
        <v>276</v>
      </c>
      <c r="I1511" s="26">
        <v>134</v>
      </c>
      <c r="J1511" s="26">
        <v>3</v>
      </c>
      <c r="K1511" s="26">
        <v>29</v>
      </c>
      <c r="L1511" s="27">
        <v>73.66</v>
      </c>
      <c r="M1511" s="27">
        <v>14.35</v>
      </c>
      <c r="N1511" s="27">
        <v>6</v>
      </c>
      <c r="O1511" s="27">
        <v>53.605086206896559</v>
      </c>
      <c r="P1511" s="27">
        <v>53.605086206896559</v>
      </c>
      <c r="Q1511" s="27">
        <v>3604.9420474137937</v>
      </c>
      <c r="S1511" s="27">
        <v>11.94</v>
      </c>
      <c r="T1511" s="27">
        <v>43.01</v>
      </c>
      <c r="U1511" s="27">
        <v>20.68</v>
      </c>
      <c r="V1511" s="27">
        <v>430.09999999999997</v>
      </c>
      <c r="W1511" s="27">
        <v>374.18699999999995</v>
      </c>
      <c r="X1511" s="27">
        <v>37.418699999999994</v>
      </c>
      <c r="Y1511" s="27">
        <v>206.8</v>
      </c>
      <c r="Z1511" s="27">
        <v>179.916</v>
      </c>
      <c r="AA1511" s="27">
        <v>17.991599999999998</v>
      </c>
      <c r="AB1511" s="27">
        <v>6.2</v>
      </c>
      <c r="AC1511" s="27">
        <v>27.799999999999997</v>
      </c>
      <c r="AD1511" s="27">
        <v>6</v>
      </c>
      <c r="AE1511" s="27">
        <v>15.9</v>
      </c>
      <c r="AF1511" s="27">
        <v>4.6000000000000005</v>
      </c>
      <c r="AG1511" s="27">
        <v>495.95529238468248</v>
      </c>
      <c r="AH1511" s="27">
        <v>49.595529238468245</v>
      </c>
      <c r="AI1511" s="27">
        <v>0.43009999999999998</v>
      </c>
      <c r="AJ1511" s="27">
        <v>0.62</v>
      </c>
      <c r="AK1511" s="27">
        <v>2.78</v>
      </c>
      <c r="AL1511" s="27">
        <v>0.6</v>
      </c>
      <c r="AM1511" s="27">
        <v>1.59</v>
      </c>
      <c r="AN1511" s="27">
        <v>0.46</v>
      </c>
      <c r="AO1511" s="27">
        <v>14.415252266914672</v>
      </c>
      <c r="AP1511" s="27">
        <v>64.636131132294807</v>
      </c>
      <c r="AQ1511" s="27">
        <v>13.950244129272264</v>
      </c>
      <c r="AR1511" s="27">
        <v>36.968146942571501</v>
      </c>
      <c r="AS1511" s="27">
        <v>10.695187165775403</v>
      </c>
    </row>
    <row r="1512" spans="1:45" x14ac:dyDescent="0.35">
      <c r="A1512" s="26">
        <v>2018</v>
      </c>
      <c r="B1512" s="26">
        <v>16714</v>
      </c>
      <c r="C1512" s="26" t="s">
        <v>163</v>
      </c>
      <c r="D1512" s="26">
        <v>93</v>
      </c>
      <c r="E1512" s="26" t="s">
        <v>101</v>
      </c>
      <c r="F1512" s="26" t="s">
        <v>156</v>
      </c>
      <c r="G1512" s="26">
        <v>2</v>
      </c>
      <c r="H1512" s="26">
        <v>277</v>
      </c>
      <c r="I1512" s="26">
        <v>135</v>
      </c>
      <c r="J1512" s="26">
        <v>4</v>
      </c>
      <c r="K1512" s="26">
        <v>48</v>
      </c>
      <c r="L1512" s="27">
        <v>121.92</v>
      </c>
      <c r="M1512" s="27">
        <v>14.36</v>
      </c>
      <c r="N1512" s="27">
        <v>5.05</v>
      </c>
      <c r="O1512" s="27">
        <v>45.11234655172413</v>
      </c>
      <c r="P1512" s="27">
        <v>45.11234655172413</v>
      </c>
      <c r="Q1512" s="27">
        <v>3033.8053056034478</v>
      </c>
      <c r="S1512" s="27">
        <v>11.69</v>
      </c>
      <c r="T1512" s="27">
        <v>41.83</v>
      </c>
      <c r="U1512" s="27">
        <v>22.3</v>
      </c>
      <c r="V1512" s="27">
        <v>418.29999999999995</v>
      </c>
      <c r="W1512" s="27">
        <v>363.92099999999994</v>
      </c>
      <c r="X1512" s="27">
        <v>36.392099999999992</v>
      </c>
      <c r="Y1512" s="27">
        <v>223</v>
      </c>
      <c r="Z1512" s="27">
        <v>194.01</v>
      </c>
      <c r="AA1512" s="27">
        <v>19.401</v>
      </c>
      <c r="AB1512" s="27">
        <v>6.5</v>
      </c>
      <c r="AC1512" s="27">
        <v>27.400000000000002</v>
      </c>
      <c r="AD1512" s="27">
        <v>6</v>
      </c>
      <c r="AE1512" s="27">
        <v>15.600000000000001</v>
      </c>
      <c r="AF1512" s="27">
        <v>4.5</v>
      </c>
      <c r="AG1512" s="27">
        <v>490.78314166159134</v>
      </c>
      <c r="AH1512" s="27">
        <v>49.078314166159132</v>
      </c>
      <c r="AI1512" s="27">
        <v>0.41829999999999995</v>
      </c>
      <c r="AJ1512" s="27">
        <v>0.65</v>
      </c>
      <c r="AK1512" s="27">
        <v>2.74</v>
      </c>
      <c r="AL1512" s="27">
        <v>0.6</v>
      </c>
      <c r="AM1512" s="27">
        <v>1.56</v>
      </c>
      <c r="AN1512" s="27">
        <v>0.45</v>
      </c>
      <c r="AO1512" s="27">
        <v>15.539086779823096</v>
      </c>
      <c r="AP1512" s="27">
        <v>65.503227348792748</v>
      </c>
      <c r="AQ1512" s="27">
        <v>14.343772412144396</v>
      </c>
      <c r="AR1512" s="27">
        <v>37.293808271575429</v>
      </c>
      <c r="AS1512" s="27">
        <v>10.757829309108297</v>
      </c>
    </row>
    <row r="1513" spans="1:45" x14ac:dyDescent="0.35">
      <c r="A1513" s="26">
        <v>2018</v>
      </c>
      <c r="B1513" s="26">
        <v>16715</v>
      </c>
      <c r="C1513" s="26" t="s">
        <v>163</v>
      </c>
      <c r="D1513" s="26">
        <v>79</v>
      </c>
      <c r="E1513" s="26" t="s">
        <v>151</v>
      </c>
      <c r="F1513" s="26" t="s">
        <v>156</v>
      </c>
      <c r="G1513" s="26">
        <v>2</v>
      </c>
      <c r="H1513" s="26">
        <v>276</v>
      </c>
      <c r="I1513" s="26">
        <v>134</v>
      </c>
      <c r="J1513" s="26">
        <v>1</v>
      </c>
      <c r="K1513" s="26">
        <v>27</v>
      </c>
      <c r="L1513" s="27">
        <v>68.58</v>
      </c>
      <c r="M1513" s="27">
        <v>13.65</v>
      </c>
      <c r="N1513" s="27">
        <v>6.19</v>
      </c>
      <c r="O1513" s="27">
        <v>55.754557327586198</v>
      </c>
      <c r="P1513" s="27">
        <v>55.754557327586198</v>
      </c>
      <c r="Q1513" s="27">
        <v>3749.4939802801719</v>
      </c>
      <c r="S1513" s="27">
        <v>11.17</v>
      </c>
      <c r="T1513" s="27">
        <v>42.92</v>
      </c>
      <c r="U1513" s="27">
        <v>20.68</v>
      </c>
      <c r="V1513" s="27">
        <v>429.20000000000005</v>
      </c>
      <c r="W1513" s="27">
        <v>373.40400000000005</v>
      </c>
      <c r="X1513" s="27">
        <v>37.340400000000002</v>
      </c>
      <c r="Y1513" s="27">
        <v>206.8</v>
      </c>
      <c r="Z1513" s="27">
        <v>179.916</v>
      </c>
      <c r="AA1513" s="27">
        <v>17.991599999999998</v>
      </c>
      <c r="AB1513" s="27">
        <v>6.4</v>
      </c>
      <c r="AC1513" s="27">
        <v>28</v>
      </c>
      <c r="AD1513" s="27">
        <v>5.8999999999999995</v>
      </c>
      <c r="AE1513" s="27">
        <v>16</v>
      </c>
      <c r="AF1513" s="27">
        <v>4.5</v>
      </c>
      <c r="AG1513" s="27">
        <v>494.91748777378689</v>
      </c>
      <c r="AH1513" s="27">
        <v>49.491748777378689</v>
      </c>
      <c r="AI1513" s="27">
        <v>0.42920000000000003</v>
      </c>
      <c r="AJ1513" s="27">
        <v>0.64</v>
      </c>
      <c r="AK1513" s="27">
        <v>2.8</v>
      </c>
      <c r="AL1513" s="27">
        <v>0.59</v>
      </c>
      <c r="AM1513" s="27">
        <v>1.6</v>
      </c>
      <c r="AN1513" s="27">
        <v>0.45</v>
      </c>
      <c r="AO1513" s="27">
        <v>14.911463187325257</v>
      </c>
      <c r="AP1513" s="27">
        <v>65.237651444547993</v>
      </c>
      <c r="AQ1513" s="27">
        <v>13.746505125815469</v>
      </c>
      <c r="AR1513" s="27">
        <v>37.278657968313141</v>
      </c>
      <c r="AS1513" s="27">
        <v>10.484622553588069</v>
      </c>
    </row>
    <row r="1514" spans="1:45" x14ac:dyDescent="0.35">
      <c r="A1514" s="26">
        <v>2018</v>
      </c>
      <c r="B1514" s="26">
        <v>16716</v>
      </c>
      <c r="C1514" s="26" t="s">
        <v>163</v>
      </c>
      <c r="D1514" s="26">
        <v>104</v>
      </c>
      <c r="E1514" s="26" t="s">
        <v>70</v>
      </c>
      <c r="F1514" s="26" t="s">
        <v>156</v>
      </c>
      <c r="G1514" s="26">
        <v>2</v>
      </c>
      <c r="H1514" s="26">
        <v>265</v>
      </c>
      <c r="I1514" s="26">
        <v>123</v>
      </c>
      <c r="J1514" s="26">
        <v>4</v>
      </c>
      <c r="K1514" s="26">
        <v>44</v>
      </c>
      <c r="L1514" s="27">
        <v>111.76</v>
      </c>
      <c r="M1514" s="27">
        <v>15.66</v>
      </c>
      <c r="N1514" s="27">
        <v>5.9</v>
      </c>
      <c r="O1514" s="27">
        <v>51.905453448275871</v>
      </c>
      <c r="P1514" s="27">
        <v>51.905453448275871</v>
      </c>
      <c r="Q1514" s="27">
        <v>3490.6417443965524</v>
      </c>
      <c r="S1514" s="27">
        <v>11.51</v>
      </c>
      <c r="T1514" s="27">
        <v>42.27</v>
      </c>
      <c r="U1514" s="27">
        <v>21.27</v>
      </c>
      <c r="V1514" s="27">
        <v>422.70000000000005</v>
      </c>
      <c r="W1514" s="27">
        <v>367.74900000000002</v>
      </c>
      <c r="X1514" s="27">
        <v>36.774900000000002</v>
      </c>
      <c r="Y1514" s="27">
        <v>212.7</v>
      </c>
      <c r="Z1514" s="27">
        <v>185.04899999999998</v>
      </c>
      <c r="AA1514" s="27">
        <v>18.504899999999999</v>
      </c>
      <c r="AB1514" s="27">
        <v>6.3</v>
      </c>
      <c r="AC1514" s="27">
        <v>27.5</v>
      </c>
      <c r="AD1514" s="27">
        <v>5.8999999999999995</v>
      </c>
      <c r="AE1514" s="27">
        <v>15.8</v>
      </c>
      <c r="AF1514" s="27">
        <v>4.5</v>
      </c>
      <c r="AG1514" s="27">
        <v>490.49227979724367</v>
      </c>
      <c r="AH1514" s="27">
        <v>49.049227979724364</v>
      </c>
      <c r="AI1514" s="27">
        <v>0.42270000000000002</v>
      </c>
      <c r="AJ1514" s="27">
        <v>0.63</v>
      </c>
      <c r="AK1514" s="27">
        <v>2.75</v>
      </c>
      <c r="AL1514" s="27">
        <v>0.59</v>
      </c>
      <c r="AM1514" s="27">
        <v>1.58</v>
      </c>
      <c r="AN1514" s="27">
        <v>0.45</v>
      </c>
      <c r="AO1514" s="27">
        <v>14.904187366926898</v>
      </c>
      <c r="AP1514" s="27">
        <v>65.057960728649164</v>
      </c>
      <c r="AQ1514" s="27">
        <v>13.957889756328363</v>
      </c>
      <c r="AR1514" s="27">
        <v>37.37875561864206</v>
      </c>
      <c r="AS1514" s="27">
        <v>10.645848119233499</v>
      </c>
    </row>
    <row r="1515" spans="1:45" x14ac:dyDescent="0.35">
      <c r="A1515" s="26">
        <v>2018</v>
      </c>
      <c r="B1515" s="26">
        <v>16717</v>
      </c>
      <c r="C1515" s="26" t="s">
        <v>163</v>
      </c>
      <c r="D1515" s="26">
        <v>62</v>
      </c>
      <c r="E1515" s="26" t="s">
        <v>150</v>
      </c>
      <c r="F1515" s="26" t="s">
        <v>156</v>
      </c>
      <c r="G1515" s="26">
        <v>2</v>
      </c>
      <c r="H1515" s="26">
        <v>282</v>
      </c>
      <c r="I1515" s="26">
        <v>140</v>
      </c>
      <c r="J1515" s="26">
        <v>4</v>
      </c>
      <c r="K1515" s="26">
        <v>48</v>
      </c>
      <c r="L1515" s="27">
        <v>121.92</v>
      </c>
      <c r="M1515" s="27">
        <v>15.96</v>
      </c>
      <c r="N1515" s="27">
        <v>7.25</v>
      </c>
      <c r="O1515" s="27">
        <v>63.555249999999994</v>
      </c>
      <c r="P1515" s="27">
        <v>63.555249999999994</v>
      </c>
      <c r="Q1515" s="27">
        <v>4274.0905624999996</v>
      </c>
      <c r="S1515" s="27">
        <v>12.61</v>
      </c>
      <c r="T1515" s="27">
        <v>41.87</v>
      </c>
      <c r="U1515" s="27">
        <v>21.22</v>
      </c>
      <c r="V1515" s="27">
        <v>418.7</v>
      </c>
      <c r="W1515" s="27">
        <v>364.26900000000001</v>
      </c>
      <c r="X1515" s="27">
        <v>36.426900000000003</v>
      </c>
      <c r="Y1515" s="27">
        <v>212.2</v>
      </c>
      <c r="Z1515" s="27">
        <v>184.61399999999998</v>
      </c>
      <c r="AA1515" s="27">
        <v>18.461399999999998</v>
      </c>
      <c r="AB1515" s="27">
        <v>6.4</v>
      </c>
      <c r="AC1515" s="27">
        <v>26.8</v>
      </c>
      <c r="AD1515" s="27">
        <v>5.6999999999999993</v>
      </c>
      <c r="AE1515" s="27">
        <v>15.5</v>
      </c>
      <c r="AF1515" s="27">
        <v>4.8</v>
      </c>
      <c r="AG1515" s="27">
        <v>485.5915667148949</v>
      </c>
      <c r="AH1515" s="27">
        <v>48.55915667148949</v>
      </c>
      <c r="AI1515" s="27">
        <v>0.41869999999999996</v>
      </c>
      <c r="AJ1515" s="27">
        <v>0.64</v>
      </c>
      <c r="AK1515" s="27">
        <v>2.68</v>
      </c>
      <c r="AL1515" s="27">
        <v>0.56999999999999995</v>
      </c>
      <c r="AM1515" s="27">
        <v>1.55</v>
      </c>
      <c r="AN1515" s="27">
        <v>0.48</v>
      </c>
      <c r="AO1515" s="27">
        <v>15.28540721280153</v>
      </c>
      <c r="AP1515" s="27">
        <v>64.007642703606408</v>
      </c>
      <c r="AQ1515" s="27">
        <v>13.613565798901361</v>
      </c>
      <c r="AR1515" s="27">
        <v>37.019345593503708</v>
      </c>
      <c r="AS1515" s="27">
        <v>11.464055409601148</v>
      </c>
    </row>
    <row r="1516" spans="1:45" x14ac:dyDescent="0.35">
      <c r="A1516" s="26">
        <v>2018</v>
      </c>
      <c r="B1516" s="26">
        <v>16718</v>
      </c>
      <c r="C1516" s="26" t="s">
        <v>163</v>
      </c>
      <c r="D1516" s="26">
        <v>82</v>
      </c>
      <c r="E1516" s="26" t="s">
        <v>109</v>
      </c>
      <c r="F1516" s="26" t="s">
        <v>156</v>
      </c>
      <c r="G1516" s="26">
        <v>2</v>
      </c>
      <c r="H1516" s="26">
        <v>277</v>
      </c>
      <c r="I1516" s="26">
        <v>135</v>
      </c>
      <c r="J1516" s="26">
        <v>4</v>
      </c>
      <c r="K1516" s="26">
        <v>44</v>
      </c>
      <c r="L1516" s="27">
        <v>111.76</v>
      </c>
      <c r="M1516" s="27">
        <v>14.43</v>
      </c>
      <c r="N1516" s="27">
        <v>6.4</v>
      </c>
      <c r="O1516" s="27">
        <v>57.125351724137936</v>
      </c>
      <c r="P1516" s="27">
        <v>57.125351724137936</v>
      </c>
      <c r="Q1516" s="27">
        <v>3841.679903448276</v>
      </c>
      <c r="S1516" s="27">
        <v>11.81</v>
      </c>
      <c r="T1516" s="27">
        <v>43.74</v>
      </c>
      <c r="U1516" s="27">
        <v>20.81</v>
      </c>
      <c r="V1516" s="27">
        <v>437.40000000000003</v>
      </c>
      <c r="W1516" s="27">
        <v>380.53800000000001</v>
      </c>
      <c r="X1516" s="27">
        <v>38.053800000000003</v>
      </c>
      <c r="Y1516" s="27">
        <v>208.1</v>
      </c>
      <c r="Z1516" s="27">
        <v>181.047</v>
      </c>
      <c r="AA1516" s="27">
        <v>18.104700000000001</v>
      </c>
      <c r="AB1516" s="27">
        <v>6.4</v>
      </c>
      <c r="AC1516" s="27">
        <v>28.2</v>
      </c>
      <c r="AD1516" s="27">
        <v>6</v>
      </c>
      <c r="AE1516" s="27">
        <v>16.100000000000001</v>
      </c>
      <c r="AF1516" s="27">
        <v>4.6999999999999993</v>
      </c>
      <c r="AG1516" s="27">
        <v>505.06959602024199</v>
      </c>
      <c r="AH1516" s="27">
        <v>50.506959602024196</v>
      </c>
      <c r="AI1516" s="27">
        <v>0.43740000000000001</v>
      </c>
      <c r="AJ1516" s="27">
        <v>0.64</v>
      </c>
      <c r="AK1516" s="27">
        <v>2.82</v>
      </c>
      <c r="AL1516" s="27">
        <v>0.6</v>
      </c>
      <c r="AM1516" s="27">
        <v>1.61</v>
      </c>
      <c r="AN1516" s="27">
        <v>0.47</v>
      </c>
      <c r="AO1516" s="27">
        <v>14.631915866483768</v>
      </c>
      <c r="AP1516" s="27">
        <v>64.471879286694104</v>
      </c>
      <c r="AQ1516" s="27">
        <v>13.717421124828531</v>
      </c>
      <c r="AR1516" s="27">
        <v>36.80841335162323</v>
      </c>
      <c r="AS1516" s="27">
        <v>10.745313214449014</v>
      </c>
    </row>
    <row r="1517" spans="1:45" x14ac:dyDescent="0.35">
      <c r="A1517" s="26">
        <v>2018</v>
      </c>
      <c r="B1517" s="26">
        <v>16719</v>
      </c>
      <c r="C1517" s="26" t="s">
        <v>163</v>
      </c>
      <c r="D1517" s="26">
        <v>12</v>
      </c>
      <c r="E1517" s="26" t="s">
        <v>95</v>
      </c>
      <c r="F1517" s="26" t="s">
        <v>156</v>
      </c>
      <c r="G1517" s="26">
        <v>2</v>
      </c>
      <c r="H1517" s="26">
        <v>283</v>
      </c>
      <c r="I1517" s="26">
        <v>141</v>
      </c>
      <c r="J1517" s="26">
        <v>5</v>
      </c>
      <c r="K1517" s="26">
        <v>43</v>
      </c>
      <c r="L1517" s="27">
        <v>109.22</v>
      </c>
      <c r="M1517" s="27">
        <v>14.84</v>
      </c>
      <c r="N1517" s="27">
        <v>6.89</v>
      </c>
      <c r="O1517" s="27">
        <v>61.204345172413795</v>
      </c>
      <c r="P1517" s="27">
        <v>61.204345172413795</v>
      </c>
      <c r="Q1517" s="27">
        <v>4115.9922128448279</v>
      </c>
      <c r="S1517" s="27">
        <v>12.03</v>
      </c>
      <c r="T1517" s="27">
        <v>43.02</v>
      </c>
      <c r="U1517" s="27">
        <v>21.64</v>
      </c>
      <c r="V1517" s="27">
        <v>430.20000000000005</v>
      </c>
      <c r="W1517" s="27">
        <v>374.27400000000006</v>
      </c>
      <c r="X1517" s="27">
        <v>37.427400000000006</v>
      </c>
      <c r="Y1517" s="27">
        <v>216.4</v>
      </c>
      <c r="Z1517" s="27">
        <v>188.268</v>
      </c>
      <c r="AA1517" s="27">
        <v>18.826799999999999</v>
      </c>
      <c r="AB1517" s="27">
        <v>6.8000000000000007</v>
      </c>
      <c r="AC1517" s="27">
        <v>27.400000000000002</v>
      </c>
      <c r="AD1517" s="27">
        <v>6.1</v>
      </c>
      <c r="AE1517" s="27">
        <v>15.5</v>
      </c>
      <c r="AF1517" s="27">
        <v>5</v>
      </c>
      <c r="AG1517" s="27">
        <v>501.17472911920601</v>
      </c>
      <c r="AH1517" s="27">
        <v>50.117472911920601</v>
      </c>
      <c r="AI1517" s="27">
        <v>0.43020000000000003</v>
      </c>
      <c r="AJ1517" s="27">
        <v>0.68</v>
      </c>
      <c r="AK1517" s="27">
        <v>2.74</v>
      </c>
      <c r="AL1517" s="27">
        <v>0.61</v>
      </c>
      <c r="AM1517" s="27">
        <v>1.55</v>
      </c>
      <c r="AN1517" s="27">
        <v>0.5</v>
      </c>
      <c r="AO1517" s="27">
        <v>15.806601580660159</v>
      </c>
      <c r="AP1517" s="27">
        <v>63.691306369130636</v>
      </c>
      <c r="AQ1517" s="27">
        <v>14.17945141794514</v>
      </c>
      <c r="AR1517" s="27">
        <v>36.029753602975362</v>
      </c>
      <c r="AS1517" s="27">
        <v>11.622501162250115</v>
      </c>
    </row>
    <row r="1518" spans="1:45" x14ac:dyDescent="0.35">
      <c r="A1518" s="26">
        <v>2018</v>
      </c>
      <c r="B1518" s="26">
        <v>16720</v>
      </c>
      <c r="C1518" s="26" t="s">
        <v>163</v>
      </c>
      <c r="D1518" s="26">
        <v>40</v>
      </c>
      <c r="E1518" s="26" t="s">
        <v>142</v>
      </c>
      <c r="F1518" s="26" t="s">
        <v>156</v>
      </c>
      <c r="G1518" s="26">
        <v>2</v>
      </c>
      <c r="H1518" s="26">
        <v>277</v>
      </c>
      <c r="I1518" s="26">
        <v>135</v>
      </c>
      <c r="J1518" s="26">
        <v>3</v>
      </c>
      <c r="K1518" s="26">
        <v>38</v>
      </c>
      <c r="L1518" s="27">
        <v>96.52</v>
      </c>
      <c r="M1518" s="27">
        <v>13.94</v>
      </c>
      <c r="N1518" s="27">
        <v>5.04</v>
      </c>
      <c r="O1518" s="27">
        <v>45.243819310344833</v>
      </c>
      <c r="P1518" s="27">
        <v>45.243819310344833</v>
      </c>
      <c r="Q1518" s="27">
        <v>3042.64684862069</v>
      </c>
      <c r="S1518" s="27">
        <v>10.98</v>
      </c>
      <c r="T1518" s="27">
        <v>44.1</v>
      </c>
      <c r="U1518" s="27">
        <v>20.63</v>
      </c>
      <c r="V1518" s="27">
        <v>441</v>
      </c>
      <c r="W1518" s="27">
        <v>383.67</v>
      </c>
      <c r="X1518" s="27">
        <v>38.367000000000004</v>
      </c>
      <c r="Y1518" s="27">
        <v>206.29999999999998</v>
      </c>
      <c r="Z1518" s="27">
        <v>179.48099999999999</v>
      </c>
      <c r="AA1518" s="27">
        <v>17.9481</v>
      </c>
      <c r="AB1518" s="27">
        <v>6.5</v>
      </c>
      <c r="AC1518" s="27">
        <v>28.5</v>
      </c>
      <c r="AD1518" s="27">
        <v>6</v>
      </c>
      <c r="AE1518" s="27">
        <v>16.299999999999997</v>
      </c>
      <c r="AF1518" s="27">
        <v>4.6999999999999993</v>
      </c>
      <c r="AG1518" s="27">
        <v>508.25466405488748</v>
      </c>
      <c r="AH1518" s="27">
        <v>50.825466405488747</v>
      </c>
      <c r="AI1518" s="27">
        <v>0.441</v>
      </c>
      <c r="AJ1518" s="27">
        <v>0.65</v>
      </c>
      <c r="AK1518" s="27">
        <v>2.85</v>
      </c>
      <c r="AL1518" s="27">
        <v>0.6</v>
      </c>
      <c r="AM1518" s="27">
        <v>1.63</v>
      </c>
      <c r="AN1518" s="27">
        <v>0.47</v>
      </c>
      <c r="AO1518" s="27">
        <v>14.739229024943311</v>
      </c>
      <c r="AP1518" s="27">
        <v>64.625850340136054</v>
      </c>
      <c r="AQ1518" s="27">
        <v>13.605442176870747</v>
      </c>
      <c r="AR1518" s="27">
        <v>36.961451247165527</v>
      </c>
      <c r="AS1518" s="27">
        <v>10.657596371882084</v>
      </c>
    </row>
    <row r="1519" spans="1:45" x14ac:dyDescent="0.35">
      <c r="A1519" s="26">
        <v>2018</v>
      </c>
      <c r="B1519" s="26">
        <v>16721</v>
      </c>
      <c r="C1519" s="26" t="s">
        <v>163</v>
      </c>
      <c r="D1519" s="26">
        <v>113</v>
      </c>
      <c r="E1519" s="26" t="s">
        <v>144</v>
      </c>
      <c r="F1519" s="26" t="s">
        <v>156</v>
      </c>
      <c r="G1519" s="26">
        <v>2</v>
      </c>
      <c r="H1519" s="26">
        <v>264</v>
      </c>
      <c r="I1519" s="26">
        <v>122</v>
      </c>
      <c r="J1519" s="26">
        <v>1</v>
      </c>
      <c r="K1519" s="26">
        <v>27</v>
      </c>
      <c r="L1519" s="27">
        <v>68.58</v>
      </c>
      <c r="M1519" s="27">
        <v>14.01</v>
      </c>
      <c r="N1519" s="27">
        <v>6.28</v>
      </c>
      <c r="O1519" s="27">
        <v>56.329380344827591</v>
      </c>
      <c r="P1519" s="27">
        <v>56.329380344827591</v>
      </c>
      <c r="Q1519" s="27">
        <v>3788.1508281896554</v>
      </c>
      <c r="S1519" s="27">
        <v>11.75</v>
      </c>
      <c r="T1519" s="27">
        <v>43.97</v>
      </c>
      <c r="U1519" s="27">
        <v>20.55</v>
      </c>
      <c r="V1519" s="27">
        <v>439.7</v>
      </c>
      <c r="W1519" s="27">
        <v>382.53899999999999</v>
      </c>
      <c r="X1519" s="27">
        <v>38.253900000000002</v>
      </c>
      <c r="Y1519" s="27">
        <v>205.5</v>
      </c>
      <c r="Z1519" s="27">
        <v>178.785</v>
      </c>
      <c r="AA1519" s="27">
        <v>17.878499999999999</v>
      </c>
      <c r="AB1519" s="27">
        <v>6.3</v>
      </c>
      <c r="AC1519" s="27">
        <v>28.2</v>
      </c>
      <c r="AD1519" s="27">
        <v>5.8999999999999995</v>
      </c>
      <c r="AE1519" s="27">
        <v>16.200000000000003</v>
      </c>
      <c r="AF1519" s="27">
        <v>4.6000000000000005</v>
      </c>
      <c r="AG1519" s="27">
        <v>506.32691910104569</v>
      </c>
      <c r="AH1519" s="27">
        <v>50.632691910104569</v>
      </c>
      <c r="AI1519" s="27">
        <v>0.43969999999999998</v>
      </c>
      <c r="AJ1519" s="27">
        <v>0.63</v>
      </c>
      <c r="AK1519" s="27">
        <v>2.82</v>
      </c>
      <c r="AL1519" s="27">
        <v>0.59</v>
      </c>
      <c r="AM1519" s="27">
        <v>1.62</v>
      </c>
      <c r="AN1519" s="27">
        <v>0.46</v>
      </c>
      <c r="AO1519" s="27">
        <v>14.327950875596999</v>
      </c>
      <c r="AP1519" s="27">
        <v>64.134637252672277</v>
      </c>
      <c r="AQ1519" s="27">
        <v>13.418239708892425</v>
      </c>
      <c r="AR1519" s="27">
        <v>36.843302251535142</v>
      </c>
      <c r="AS1519" s="27">
        <v>10.461678417102572</v>
      </c>
    </row>
    <row r="1520" spans="1:45" x14ac:dyDescent="0.35">
      <c r="A1520" s="26">
        <v>2018</v>
      </c>
      <c r="B1520" s="26">
        <v>16722</v>
      </c>
      <c r="C1520" s="26" t="s">
        <v>163</v>
      </c>
      <c r="D1520" s="26">
        <v>25</v>
      </c>
      <c r="E1520" s="26" t="s">
        <v>46</v>
      </c>
      <c r="F1520" s="26" t="s">
        <v>156</v>
      </c>
      <c r="G1520" s="26">
        <v>2</v>
      </c>
      <c r="H1520" s="26">
        <v>283</v>
      </c>
      <c r="I1520" s="26">
        <v>141</v>
      </c>
      <c r="J1520" s="26">
        <v>3</v>
      </c>
      <c r="K1520" s="26">
        <v>46</v>
      </c>
      <c r="L1520" s="27">
        <v>116.84</v>
      </c>
      <c r="M1520" s="27">
        <v>13.92</v>
      </c>
      <c r="N1520" s="27">
        <v>8.61</v>
      </c>
      <c r="O1520" s="27">
        <v>77.309486896551718</v>
      </c>
      <c r="P1520" s="27">
        <v>77.309486896551718</v>
      </c>
      <c r="Q1520" s="27">
        <v>5199.0629937931026</v>
      </c>
      <c r="S1520" s="27">
        <v>11.26</v>
      </c>
      <c r="T1520" s="27">
        <v>43.59</v>
      </c>
      <c r="U1520" s="27">
        <v>21.1</v>
      </c>
      <c r="V1520" s="27">
        <v>435.90000000000003</v>
      </c>
      <c r="W1520" s="27">
        <v>379.233</v>
      </c>
      <c r="X1520" s="27">
        <v>37.923299999999998</v>
      </c>
      <c r="Y1520" s="27">
        <v>211</v>
      </c>
      <c r="Z1520" s="27">
        <v>183.57</v>
      </c>
      <c r="AA1520" s="27">
        <v>18.356999999999999</v>
      </c>
      <c r="AB1520" s="27">
        <v>6.4</v>
      </c>
      <c r="AC1520" s="27">
        <v>28.3</v>
      </c>
      <c r="AD1520" s="27">
        <v>5.8999999999999995</v>
      </c>
      <c r="AE1520" s="27">
        <v>16</v>
      </c>
      <c r="AF1520" s="27">
        <v>4.4000000000000004</v>
      </c>
      <c r="AG1520" s="27">
        <v>504.89298850935859</v>
      </c>
      <c r="AH1520" s="27">
        <v>50.48929885093586</v>
      </c>
      <c r="AI1520" s="27">
        <v>0.43590000000000001</v>
      </c>
      <c r="AJ1520" s="27">
        <v>0.64</v>
      </c>
      <c r="AK1520" s="27">
        <v>2.83</v>
      </c>
      <c r="AL1520" s="27">
        <v>0.59</v>
      </c>
      <c r="AM1520" s="27">
        <v>1.6</v>
      </c>
      <c r="AN1520" s="27">
        <v>0.44</v>
      </c>
      <c r="AO1520" s="27">
        <v>14.682266574902501</v>
      </c>
      <c r="AP1520" s="27">
        <v>64.923147510896996</v>
      </c>
      <c r="AQ1520" s="27">
        <v>13.535214498738242</v>
      </c>
      <c r="AR1520" s="27">
        <v>36.705666437256248</v>
      </c>
      <c r="AS1520" s="27">
        <v>10.094058270245469</v>
      </c>
    </row>
    <row r="1521" spans="1:45" x14ac:dyDescent="0.35">
      <c r="A1521" s="26">
        <v>2018</v>
      </c>
      <c r="B1521" s="26">
        <v>16723</v>
      </c>
      <c r="C1521" s="26" t="s">
        <v>163</v>
      </c>
      <c r="D1521" s="26">
        <v>77</v>
      </c>
      <c r="E1521" s="26" t="s">
        <v>148</v>
      </c>
      <c r="F1521" s="26" t="s">
        <v>156</v>
      </c>
      <c r="G1521" s="26">
        <v>2</v>
      </c>
      <c r="H1521" s="26">
        <v>265</v>
      </c>
      <c r="I1521" s="26">
        <v>123</v>
      </c>
      <c r="J1521" s="26">
        <v>5</v>
      </c>
      <c r="K1521" s="26">
        <v>40</v>
      </c>
      <c r="L1521" s="27">
        <v>101.6</v>
      </c>
      <c r="M1521" s="27">
        <v>13.77</v>
      </c>
      <c r="N1521" s="27">
        <v>4.47</v>
      </c>
      <c r="O1521" s="27">
        <v>40.206224224137934</v>
      </c>
      <c r="P1521" s="27">
        <v>40.206224224137934</v>
      </c>
      <c r="Q1521" s="27">
        <v>2703.8685790732761</v>
      </c>
      <c r="S1521" s="27">
        <v>11.44</v>
      </c>
      <c r="T1521" s="27">
        <v>42.7</v>
      </c>
      <c r="U1521" s="27">
        <v>21.39</v>
      </c>
      <c r="V1521" s="27">
        <v>427</v>
      </c>
      <c r="W1521" s="27">
        <v>371.49</v>
      </c>
      <c r="X1521" s="27">
        <v>37.149000000000001</v>
      </c>
      <c r="Y1521" s="27">
        <v>213.9</v>
      </c>
      <c r="Z1521" s="27">
        <v>186.09300000000002</v>
      </c>
      <c r="AA1521" s="27">
        <v>18.609300000000001</v>
      </c>
      <c r="AB1521" s="27">
        <v>6.4</v>
      </c>
      <c r="AC1521" s="27">
        <v>27.7</v>
      </c>
      <c r="AD1521" s="27">
        <v>5.8</v>
      </c>
      <c r="AE1521" s="27">
        <v>15.9</v>
      </c>
      <c r="AF1521" s="27">
        <v>4.5</v>
      </c>
      <c r="AG1521" s="27">
        <v>496.11746582947387</v>
      </c>
      <c r="AH1521" s="27">
        <v>49.61174658294739</v>
      </c>
      <c r="AI1521" s="27">
        <v>0.42699999999999999</v>
      </c>
      <c r="AJ1521" s="27">
        <v>0.64</v>
      </c>
      <c r="AK1521" s="27">
        <v>2.77</v>
      </c>
      <c r="AL1521" s="27">
        <v>0.57999999999999996</v>
      </c>
      <c r="AM1521" s="27">
        <v>1.59</v>
      </c>
      <c r="AN1521" s="27">
        <v>0.45</v>
      </c>
      <c r="AO1521" s="27">
        <v>14.988290398126464</v>
      </c>
      <c r="AP1521" s="27">
        <v>64.871194379391099</v>
      </c>
      <c r="AQ1521" s="27">
        <v>13.583138173302107</v>
      </c>
      <c r="AR1521" s="27">
        <v>37.236533957845438</v>
      </c>
      <c r="AS1521" s="27">
        <v>10.53864168618267</v>
      </c>
    </row>
    <row r="1522" spans="1:45" x14ac:dyDescent="0.35">
      <c r="A1522" s="26">
        <v>2018</v>
      </c>
      <c r="B1522" s="26">
        <v>16724</v>
      </c>
      <c r="C1522" s="26" t="s">
        <v>163</v>
      </c>
      <c r="D1522" s="26">
        <v>85</v>
      </c>
      <c r="E1522" s="26" t="s">
        <v>59</v>
      </c>
      <c r="F1522" s="26" t="s">
        <v>156</v>
      </c>
      <c r="G1522" s="26">
        <v>2</v>
      </c>
      <c r="H1522" s="26">
        <v>275</v>
      </c>
      <c r="I1522" s="26">
        <v>133</v>
      </c>
      <c r="J1522" s="26">
        <v>3</v>
      </c>
      <c r="K1522" s="26">
        <v>30</v>
      </c>
      <c r="L1522" s="27">
        <v>76.2</v>
      </c>
      <c r="M1522" s="27">
        <v>14.58</v>
      </c>
      <c r="N1522" s="27">
        <v>7.03</v>
      </c>
      <c r="O1522" s="27">
        <v>62.63863327586207</v>
      </c>
      <c r="P1522" s="27">
        <v>62.63863327586207</v>
      </c>
      <c r="Q1522" s="27">
        <v>4212.4480878017239</v>
      </c>
      <c r="S1522" s="27">
        <v>11.23</v>
      </c>
      <c r="T1522" s="27">
        <v>43.11</v>
      </c>
      <c r="U1522" s="27">
        <v>21.14</v>
      </c>
      <c r="V1522" s="27">
        <v>431.1</v>
      </c>
      <c r="W1522" s="27">
        <v>375.05700000000002</v>
      </c>
      <c r="X1522" s="27">
        <v>37.505700000000004</v>
      </c>
      <c r="Y1522" s="27">
        <v>211.4</v>
      </c>
      <c r="Z1522" s="27">
        <v>183.91800000000001</v>
      </c>
      <c r="AA1522" s="27">
        <v>18.3918</v>
      </c>
      <c r="AB1522" s="27">
        <v>6.2</v>
      </c>
      <c r="AC1522" s="27">
        <v>28.1</v>
      </c>
      <c r="AD1522" s="27">
        <v>5.8</v>
      </c>
      <c r="AE1522" s="27">
        <v>16</v>
      </c>
      <c r="AF1522" s="27">
        <v>4.4000000000000004</v>
      </c>
      <c r="AG1522" s="27">
        <v>499.546187973651</v>
      </c>
      <c r="AH1522" s="27">
        <v>49.9546187973651</v>
      </c>
      <c r="AI1522" s="27">
        <v>0.43110000000000004</v>
      </c>
      <c r="AJ1522" s="27">
        <v>0.62</v>
      </c>
      <c r="AK1522" s="27">
        <v>2.81</v>
      </c>
      <c r="AL1522" s="27">
        <v>0.57999999999999996</v>
      </c>
      <c r="AM1522" s="27">
        <v>1.6</v>
      </c>
      <c r="AN1522" s="27">
        <v>0.44</v>
      </c>
      <c r="AO1522" s="27">
        <v>14.381813964277429</v>
      </c>
      <c r="AP1522" s="27">
        <v>65.182092321967062</v>
      </c>
      <c r="AQ1522" s="27">
        <v>13.453954998840175</v>
      </c>
      <c r="AR1522" s="27">
        <v>37.11435861749014</v>
      </c>
      <c r="AS1522" s="27">
        <v>10.206448619809789</v>
      </c>
    </row>
    <row r="1523" spans="1:45" x14ac:dyDescent="0.35">
      <c r="A1523" s="26">
        <v>2018</v>
      </c>
      <c r="B1523" s="26">
        <v>16725</v>
      </c>
      <c r="C1523" s="26" t="s">
        <v>163</v>
      </c>
      <c r="D1523" s="26">
        <v>123</v>
      </c>
      <c r="E1523" s="26" t="s">
        <v>43</v>
      </c>
      <c r="F1523" s="26" t="s">
        <v>156</v>
      </c>
      <c r="G1523" s="26">
        <v>2</v>
      </c>
      <c r="H1523" s="26">
        <v>274</v>
      </c>
      <c r="I1523" s="26">
        <v>132</v>
      </c>
      <c r="J1523" s="26">
        <v>3</v>
      </c>
      <c r="K1523" s="26">
        <v>32</v>
      </c>
      <c r="L1523" s="27">
        <v>81.28</v>
      </c>
      <c r="M1523" s="27">
        <v>13.71</v>
      </c>
      <c r="N1523" s="27">
        <v>7.58</v>
      </c>
      <c r="O1523" s="27">
        <v>68.227122586206889</v>
      </c>
      <c r="P1523" s="27">
        <v>68.227122586206889</v>
      </c>
      <c r="Q1523" s="27">
        <v>4588.273993922413</v>
      </c>
      <c r="S1523" s="27">
        <v>11.25</v>
      </c>
      <c r="T1523" s="27">
        <v>42.38</v>
      </c>
      <c r="U1523" s="27">
        <v>21.69</v>
      </c>
      <c r="V1523" s="27">
        <v>423.8</v>
      </c>
      <c r="W1523" s="27">
        <v>368.70600000000002</v>
      </c>
      <c r="X1523" s="27">
        <v>36.870600000000003</v>
      </c>
      <c r="Y1523" s="27">
        <v>216.9</v>
      </c>
      <c r="Z1523" s="27">
        <v>188.703</v>
      </c>
      <c r="AA1523" s="27">
        <v>18.8703</v>
      </c>
      <c r="AB1523" s="27">
        <v>6.3</v>
      </c>
      <c r="AC1523" s="27">
        <v>27.7</v>
      </c>
      <c r="AD1523" s="27">
        <v>5.8</v>
      </c>
      <c r="AE1523" s="27">
        <v>15.700000000000001</v>
      </c>
      <c r="AF1523" s="27">
        <v>4.4000000000000004</v>
      </c>
      <c r="AG1523" s="27">
        <v>493.98357359185093</v>
      </c>
      <c r="AH1523" s="27">
        <v>49.398357359185091</v>
      </c>
      <c r="AI1523" s="27">
        <v>0.42380000000000001</v>
      </c>
      <c r="AJ1523" s="27">
        <v>0.63</v>
      </c>
      <c r="AK1523" s="27">
        <v>2.77</v>
      </c>
      <c r="AL1523" s="27">
        <v>0.57999999999999996</v>
      </c>
      <c r="AM1523" s="27">
        <v>1.57</v>
      </c>
      <c r="AN1523" s="27">
        <v>0.44</v>
      </c>
      <c r="AO1523" s="27">
        <v>14.865502595563944</v>
      </c>
      <c r="AP1523" s="27">
        <v>65.361019348749409</v>
      </c>
      <c r="AQ1523" s="27">
        <v>13.685700802265218</v>
      </c>
      <c r="AR1523" s="27">
        <v>37.045776309579992</v>
      </c>
      <c r="AS1523" s="27">
        <v>10.382255781028787</v>
      </c>
    </row>
    <row r="1524" spans="1:45" x14ac:dyDescent="0.35">
      <c r="A1524" s="26">
        <v>2018</v>
      </c>
      <c r="B1524" s="26">
        <v>16726</v>
      </c>
      <c r="C1524" s="26" t="s">
        <v>163</v>
      </c>
      <c r="D1524" s="26">
        <v>139</v>
      </c>
      <c r="E1524" s="26" t="s">
        <v>99</v>
      </c>
      <c r="F1524" s="26" t="s">
        <v>156</v>
      </c>
      <c r="G1524" s="26">
        <v>2</v>
      </c>
      <c r="H1524" s="26">
        <v>275</v>
      </c>
      <c r="I1524" s="26">
        <v>133</v>
      </c>
      <c r="J1524" s="26">
        <v>5</v>
      </c>
      <c r="K1524" s="26">
        <v>39</v>
      </c>
      <c r="L1524" s="27">
        <v>99.06</v>
      </c>
      <c r="M1524" s="27">
        <v>13.98</v>
      </c>
      <c r="N1524" s="27">
        <v>6.61</v>
      </c>
      <c r="O1524" s="27">
        <v>59.310048448275865</v>
      </c>
      <c r="P1524" s="27">
        <v>59.310048448275865</v>
      </c>
      <c r="Q1524" s="27">
        <v>3988.6007581465519</v>
      </c>
      <c r="S1524" s="27">
        <v>11.73</v>
      </c>
      <c r="T1524" s="27">
        <v>43.26</v>
      </c>
      <c r="U1524" s="27">
        <v>21.02</v>
      </c>
      <c r="V1524" s="27">
        <v>432.59999999999997</v>
      </c>
      <c r="W1524" s="27">
        <v>376.36199999999997</v>
      </c>
      <c r="X1524" s="27">
        <v>37.636199999999995</v>
      </c>
      <c r="Y1524" s="27">
        <v>210.2</v>
      </c>
      <c r="Z1524" s="27">
        <v>182.874</v>
      </c>
      <c r="AA1524" s="27">
        <v>18.287399999999998</v>
      </c>
      <c r="AB1524" s="27">
        <v>6.3</v>
      </c>
      <c r="AC1524" s="27">
        <v>28</v>
      </c>
      <c r="AD1524" s="27">
        <v>5.8</v>
      </c>
      <c r="AE1524" s="27">
        <v>16</v>
      </c>
      <c r="AF1524" s="27">
        <v>4.5</v>
      </c>
      <c r="AG1524" s="27">
        <v>500.64387919951457</v>
      </c>
      <c r="AH1524" s="27">
        <v>50.064387919951457</v>
      </c>
      <c r="AI1524" s="27">
        <v>0.43259999999999998</v>
      </c>
      <c r="AJ1524" s="27">
        <v>0.63</v>
      </c>
      <c r="AK1524" s="27">
        <v>2.8</v>
      </c>
      <c r="AL1524" s="27">
        <v>0.57999999999999996</v>
      </c>
      <c r="AM1524" s="27">
        <v>1.6</v>
      </c>
      <c r="AN1524" s="27">
        <v>0.45</v>
      </c>
      <c r="AO1524" s="27">
        <v>14.563106796116505</v>
      </c>
      <c r="AP1524" s="27">
        <v>64.724919093851142</v>
      </c>
      <c r="AQ1524" s="27">
        <v>13.407304669440592</v>
      </c>
      <c r="AR1524" s="27">
        <v>36.985668053629219</v>
      </c>
      <c r="AS1524" s="27">
        <v>10.402219140083218</v>
      </c>
    </row>
    <row r="1525" spans="1:45" x14ac:dyDescent="0.35">
      <c r="A1525" s="26">
        <v>2018</v>
      </c>
      <c r="B1525" s="26">
        <v>16727</v>
      </c>
      <c r="C1525" s="26" t="s">
        <v>163</v>
      </c>
      <c r="D1525" s="26">
        <v>117</v>
      </c>
      <c r="E1525" s="26" t="s">
        <v>154</v>
      </c>
      <c r="F1525" s="26" t="s">
        <v>156</v>
      </c>
      <c r="G1525" s="26">
        <v>2</v>
      </c>
      <c r="H1525" s="26">
        <v>265</v>
      </c>
      <c r="I1525" s="26">
        <v>123</v>
      </c>
      <c r="J1525" s="26">
        <v>4</v>
      </c>
      <c r="K1525" s="26">
        <v>40</v>
      </c>
      <c r="L1525" s="27">
        <v>101.6</v>
      </c>
      <c r="M1525" s="27">
        <v>14.4</v>
      </c>
      <c r="N1525" s="27">
        <v>6.47</v>
      </c>
      <c r="O1525" s="27">
        <v>57.770406896551719</v>
      </c>
      <c r="P1525" s="27">
        <v>57.770406896551719</v>
      </c>
      <c r="Q1525" s="27">
        <v>3885.059863793103</v>
      </c>
      <c r="S1525" s="27">
        <v>11.44</v>
      </c>
      <c r="T1525" s="27">
        <v>41.89</v>
      </c>
      <c r="U1525" s="27">
        <v>22.1</v>
      </c>
      <c r="V1525" s="27">
        <v>418.9</v>
      </c>
      <c r="W1525" s="27">
        <v>364.44299999999998</v>
      </c>
      <c r="X1525" s="27">
        <v>36.444299999999998</v>
      </c>
      <c r="Y1525" s="27">
        <v>221</v>
      </c>
      <c r="Z1525" s="27">
        <v>192.27</v>
      </c>
      <c r="AA1525" s="27">
        <v>19.227</v>
      </c>
      <c r="AB1525" s="27">
        <v>6.4</v>
      </c>
      <c r="AC1525" s="27">
        <v>27.400000000000002</v>
      </c>
      <c r="AD1525" s="27">
        <v>5.8</v>
      </c>
      <c r="AE1525" s="27">
        <v>15.5</v>
      </c>
      <c r="AF1525" s="27">
        <v>4.4000000000000004</v>
      </c>
      <c r="AG1525" s="27">
        <v>490.42835557943101</v>
      </c>
      <c r="AH1525" s="27">
        <v>49.0428355579431</v>
      </c>
      <c r="AI1525" s="27">
        <v>0.41889999999999999</v>
      </c>
      <c r="AJ1525" s="27">
        <v>0.64</v>
      </c>
      <c r="AK1525" s="27">
        <v>2.74</v>
      </c>
      <c r="AL1525" s="27">
        <v>0.57999999999999996</v>
      </c>
      <c r="AM1525" s="27">
        <v>1.55</v>
      </c>
      <c r="AN1525" s="27">
        <v>0.44</v>
      </c>
      <c r="AO1525" s="27">
        <v>15.278109333969923</v>
      </c>
      <c r="AP1525" s="27">
        <v>65.409405586058725</v>
      </c>
      <c r="AQ1525" s="27">
        <v>13.845786583910241</v>
      </c>
      <c r="AR1525" s="27">
        <v>37.001671043208404</v>
      </c>
      <c r="AS1525" s="27">
        <v>10.503700167104322</v>
      </c>
    </row>
    <row r="1526" spans="1:45" x14ac:dyDescent="0.35">
      <c r="A1526" s="26">
        <v>2018</v>
      </c>
      <c r="B1526" s="26">
        <v>16728</v>
      </c>
      <c r="C1526" s="26" t="s">
        <v>163</v>
      </c>
      <c r="D1526" s="26">
        <v>31</v>
      </c>
      <c r="E1526" s="26" t="s">
        <v>82</v>
      </c>
      <c r="F1526" s="26" t="s">
        <v>156</v>
      </c>
      <c r="G1526" s="26">
        <v>2</v>
      </c>
      <c r="H1526" s="26">
        <v>274</v>
      </c>
      <c r="I1526" s="26">
        <v>132</v>
      </c>
      <c r="J1526" s="26">
        <v>3</v>
      </c>
      <c r="K1526" s="26">
        <v>45</v>
      </c>
      <c r="L1526" s="27">
        <v>114.3</v>
      </c>
      <c r="M1526" s="27">
        <v>14.12</v>
      </c>
      <c r="N1526" s="27">
        <v>6.16</v>
      </c>
      <c r="O1526" s="27">
        <v>55.182342068965518</v>
      </c>
      <c r="P1526" s="27">
        <v>55.182342068965518</v>
      </c>
      <c r="Q1526" s="27">
        <v>3711.012504137931</v>
      </c>
      <c r="S1526" s="27">
        <v>11.1</v>
      </c>
      <c r="T1526" s="27">
        <v>42.16</v>
      </c>
      <c r="U1526" s="27">
        <v>21.7</v>
      </c>
      <c r="V1526" s="27">
        <v>421.59999999999997</v>
      </c>
      <c r="W1526" s="27">
        <v>366.79199999999997</v>
      </c>
      <c r="X1526" s="27">
        <v>36.679199999999994</v>
      </c>
      <c r="Y1526" s="27">
        <v>217</v>
      </c>
      <c r="Z1526" s="27">
        <v>188.79</v>
      </c>
      <c r="AA1526" s="27">
        <v>18.878999999999998</v>
      </c>
      <c r="AB1526" s="27">
        <v>6.4</v>
      </c>
      <c r="AC1526" s="27">
        <v>27.5</v>
      </c>
      <c r="AD1526" s="27">
        <v>5.8</v>
      </c>
      <c r="AE1526" s="27">
        <v>15.5</v>
      </c>
      <c r="AF1526" s="27">
        <v>4.2</v>
      </c>
      <c r="AG1526" s="27">
        <v>491.47194502254541</v>
      </c>
      <c r="AH1526" s="27">
        <v>49.147194502254543</v>
      </c>
      <c r="AI1526" s="27">
        <v>0.42159999999999997</v>
      </c>
      <c r="AJ1526" s="27">
        <v>0.64</v>
      </c>
      <c r="AK1526" s="27">
        <v>2.75</v>
      </c>
      <c r="AL1526" s="27">
        <v>0.57999999999999996</v>
      </c>
      <c r="AM1526" s="27">
        <v>1.55</v>
      </c>
      <c r="AN1526" s="27">
        <v>0.42</v>
      </c>
      <c r="AO1526" s="27">
        <v>15.180265654648958</v>
      </c>
      <c r="AP1526" s="27">
        <v>65.22770398481974</v>
      </c>
      <c r="AQ1526" s="27">
        <v>13.757115749525617</v>
      </c>
      <c r="AR1526" s="27">
        <v>36.764705882352942</v>
      </c>
      <c r="AS1526" s="27">
        <v>9.9620493358633784</v>
      </c>
    </row>
    <row r="1527" spans="1:45" x14ac:dyDescent="0.35">
      <c r="A1527" s="26">
        <v>2018</v>
      </c>
      <c r="B1527" s="26">
        <v>16729</v>
      </c>
      <c r="C1527" s="26" t="s">
        <v>163</v>
      </c>
      <c r="D1527" s="26">
        <v>112</v>
      </c>
      <c r="E1527" s="26" t="s">
        <v>18</v>
      </c>
      <c r="F1527" s="26" t="s">
        <v>156</v>
      </c>
      <c r="G1527" s="26">
        <v>2</v>
      </c>
      <c r="H1527" s="26">
        <v>265</v>
      </c>
      <c r="I1527" s="26">
        <v>123</v>
      </c>
      <c r="J1527" s="26">
        <v>2</v>
      </c>
      <c r="K1527" s="26">
        <v>24</v>
      </c>
      <c r="L1527" s="27">
        <v>60.96</v>
      </c>
      <c r="M1527" s="27">
        <v>13.88</v>
      </c>
      <c r="N1527" s="27">
        <v>4.62</v>
      </c>
      <c r="O1527" s="27">
        <v>41.502415862068965</v>
      </c>
      <c r="P1527" s="27">
        <v>41.502415862068965</v>
      </c>
      <c r="Q1527" s="27">
        <v>2791.0374667241381</v>
      </c>
      <c r="S1527" s="27">
        <v>11.07</v>
      </c>
      <c r="T1527" s="27">
        <v>42.94</v>
      </c>
      <c r="U1527" s="27">
        <v>20.69</v>
      </c>
      <c r="V1527" s="27">
        <v>429.4</v>
      </c>
      <c r="W1527" s="27">
        <v>373.57799999999997</v>
      </c>
      <c r="X1527" s="27">
        <v>37.357799999999997</v>
      </c>
      <c r="Y1527" s="27">
        <v>206.9</v>
      </c>
      <c r="Z1527" s="27">
        <v>180.00300000000001</v>
      </c>
      <c r="AA1527" s="27">
        <v>18.000300000000003</v>
      </c>
      <c r="AB1527" s="27">
        <v>6.4</v>
      </c>
      <c r="AC1527" s="27">
        <v>27.9</v>
      </c>
      <c r="AD1527" s="27">
        <v>5.8</v>
      </c>
      <c r="AE1527" s="27">
        <v>15.9</v>
      </c>
      <c r="AF1527" s="27">
        <v>4.4000000000000004</v>
      </c>
      <c r="AG1527" s="27">
        <v>495.20064521975189</v>
      </c>
      <c r="AH1527" s="27">
        <v>49.520064521975186</v>
      </c>
      <c r="AI1527" s="27">
        <v>0.4294</v>
      </c>
      <c r="AJ1527" s="27">
        <v>0.64</v>
      </c>
      <c r="AK1527" s="27">
        <v>2.79</v>
      </c>
      <c r="AL1527" s="27">
        <v>0.57999999999999996</v>
      </c>
      <c r="AM1527" s="27">
        <v>1.59</v>
      </c>
      <c r="AN1527" s="27">
        <v>0.44</v>
      </c>
      <c r="AO1527" s="27">
        <v>14.904517931998138</v>
      </c>
      <c r="AP1527" s="27">
        <v>64.974382859804379</v>
      </c>
      <c r="AQ1527" s="27">
        <v>13.50721937587331</v>
      </c>
      <c r="AR1527" s="27">
        <v>37.02841173730787</v>
      </c>
      <c r="AS1527" s="27">
        <v>10.246856078248721</v>
      </c>
    </row>
    <row r="1528" spans="1:45" x14ac:dyDescent="0.35">
      <c r="A1528" s="26">
        <v>2018</v>
      </c>
      <c r="B1528" s="26">
        <v>16730</v>
      </c>
      <c r="C1528" s="26" t="s">
        <v>163</v>
      </c>
      <c r="D1528" s="26">
        <v>29</v>
      </c>
      <c r="E1528" s="26" t="s">
        <v>16</v>
      </c>
      <c r="F1528" s="26" t="s">
        <v>156</v>
      </c>
      <c r="G1528" s="26">
        <v>2</v>
      </c>
      <c r="H1528" s="26">
        <v>264</v>
      </c>
      <c r="I1528" s="26">
        <v>122</v>
      </c>
      <c r="J1528" s="26">
        <v>2</v>
      </c>
      <c r="K1528" s="26">
        <v>42</v>
      </c>
      <c r="L1528" s="27">
        <v>106.68</v>
      </c>
      <c r="M1528" s="27">
        <v>14.17</v>
      </c>
      <c r="N1528" s="27">
        <v>3.36</v>
      </c>
      <c r="O1528" s="27">
        <v>30.081935172413793</v>
      </c>
      <c r="P1528" s="27">
        <v>30.081935172413793</v>
      </c>
      <c r="Q1528" s="27">
        <v>2023.0101403448275</v>
      </c>
      <c r="S1528" s="27">
        <v>11.15</v>
      </c>
      <c r="T1528" s="27">
        <v>42.74</v>
      </c>
      <c r="U1528" s="27">
        <v>21.36</v>
      </c>
      <c r="V1528" s="27">
        <v>427.40000000000003</v>
      </c>
      <c r="W1528" s="27">
        <v>371.83800000000002</v>
      </c>
      <c r="X1528" s="27">
        <v>37.183800000000005</v>
      </c>
      <c r="Y1528" s="27">
        <v>213.6</v>
      </c>
      <c r="Z1528" s="27">
        <v>185.83199999999999</v>
      </c>
      <c r="AA1528" s="27">
        <v>18.583199999999998</v>
      </c>
      <c r="AB1528" s="27">
        <v>6.3</v>
      </c>
      <c r="AC1528" s="27">
        <v>27.799999999999997</v>
      </c>
      <c r="AD1528" s="27">
        <v>5.8</v>
      </c>
      <c r="AE1528" s="27">
        <v>15.8</v>
      </c>
      <c r="AF1528" s="27">
        <v>4.4000000000000004</v>
      </c>
      <c r="AG1528" s="27">
        <v>496.42302219005757</v>
      </c>
      <c r="AH1528" s="27">
        <v>49.642302219005757</v>
      </c>
      <c r="AI1528" s="27">
        <v>0.42740000000000006</v>
      </c>
      <c r="AJ1528" s="27">
        <v>0.63</v>
      </c>
      <c r="AK1528" s="27">
        <v>2.78</v>
      </c>
      <c r="AL1528" s="27">
        <v>0.57999999999999996</v>
      </c>
      <c r="AM1528" s="27">
        <v>1.58</v>
      </c>
      <c r="AN1528" s="27">
        <v>0.44</v>
      </c>
      <c r="AO1528" s="27">
        <v>14.740290126345341</v>
      </c>
      <c r="AP1528" s="27">
        <v>65.044454843238171</v>
      </c>
      <c r="AQ1528" s="27">
        <v>13.570425830603648</v>
      </c>
      <c r="AR1528" s="27">
        <v>36.967711745437526</v>
      </c>
      <c r="AS1528" s="27">
        <v>10.294805802526906</v>
      </c>
    </row>
    <row r="1529" spans="1:45" x14ac:dyDescent="0.35">
      <c r="A1529" s="26">
        <v>2018</v>
      </c>
      <c r="B1529" s="26">
        <v>16731</v>
      </c>
      <c r="C1529" s="26" t="s">
        <v>163</v>
      </c>
      <c r="D1529" s="26">
        <v>53</v>
      </c>
      <c r="E1529" s="26" t="s">
        <v>76</v>
      </c>
      <c r="F1529" s="26" t="s">
        <v>156</v>
      </c>
      <c r="G1529" s="26">
        <v>2</v>
      </c>
      <c r="H1529" s="26">
        <v>265</v>
      </c>
      <c r="I1529" s="26">
        <v>123</v>
      </c>
      <c r="J1529" s="26">
        <v>4</v>
      </c>
      <c r="K1529" s="26">
        <v>44</v>
      </c>
      <c r="L1529" s="27">
        <v>111.76</v>
      </c>
      <c r="M1529" s="27">
        <v>14.13</v>
      </c>
      <c r="N1529" s="27">
        <v>4.59</v>
      </c>
      <c r="O1529" s="27">
        <v>41.113223534482763</v>
      </c>
      <c r="P1529" s="27">
        <v>41.113223534482763</v>
      </c>
      <c r="Q1529" s="27">
        <v>2764.8642826939658</v>
      </c>
      <c r="S1529" s="27">
        <v>11.5</v>
      </c>
      <c r="T1529" s="27">
        <v>42.78</v>
      </c>
      <c r="U1529" s="27">
        <v>21.25</v>
      </c>
      <c r="V1529" s="27">
        <v>427.8</v>
      </c>
      <c r="W1529" s="27">
        <v>372.18600000000004</v>
      </c>
      <c r="X1529" s="27">
        <v>37.218600000000002</v>
      </c>
      <c r="Y1529" s="27">
        <v>212.5</v>
      </c>
      <c r="Z1529" s="27">
        <v>184.875</v>
      </c>
      <c r="AA1529" s="27">
        <v>18.487500000000001</v>
      </c>
      <c r="AB1529" s="27">
        <v>6.2</v>
      </c>
      <c r="AC1529" s="27">
        <v>27.799999999999997</v>
      </c>
      <c r="AD1529" s="27">
        <v>5.8999999999999995</v>
      </c>
      <c r="AE1529" s="27">
        <v>15.9</v>
      </c>
      <c r="AF1529" s="27">
        <v>4.4000000000000004</v>
      </c>
      <c r="AG1529" s="27">
        <v>496.30424781475233</v>
      </c>
      <c r="AH1529" s="27">
        <v>49.630424781475234</v>
      </c>
      <c r="AI1529" s="27">
        <v>0.42780000000000001</v>
      </c>
      <c r="AJ1529" s="27">
        <v>0.62</v>
      </c>
      <c r="AK1529" s="27">
        <v>2.78</v>
      </c>
      <c r="AL1529" s="27">
        <v>0.59</v>
      </c>
      <c r="AM1529" s="27">
        <v>1.59</v>
      </c>
      <c r="AN1529" s="27">
        <v>0.44</v>
      </c>
      <c r="AO1529" s="27">
        <v>14.492753623188406</v>
      </c>
      <c r="AP1529" s="27">
        <v>64.983637213651235</v>
      </c>
      <c r="AQ1529" s="27">
        <v>13.791491351098642</v>
      </c>
      <c r="AR1529" s="27">
        <v>37.166900420757365</v>
      </c>
      <c r="AS1529" s="27">
        <v>10.285179990649837</v>
      </c>
    </row>
    <row r="1530" spans="1:45" x14ac:dyDescent="0.35">
      <c r="A1530" s="26">
        <v>2018</v>
      </c>
      <c r="B1530" s="26">
        <v>16732</v>
      </c>
      <c r="C1530" s="26" t="s">
        <v>163</v>
      </c>
      <c r="D1530" s="26">
        <v>63</v>
      </c>
      <c r="E1530" s="26" t="s">
        <v>125</v>
      </c>
      <c r="F1530" s="26" t="s">
        <v>156</v>
      </c>
      <c r="G1530" s="26">
        <v>2</v>
      </c>
      <c r="H1530" s="26">
        <v>265</v>
      </c>
      <c r="I1530" s="26">
        <v>123</v>
      </c>
      <c r="J1530" s="26">
        <v>1</v>
      </c>
      <c r="K1530" s="26">
        <v>43</v>
      </c>
      <c r="L1530" s="27">
        <v>109.22</v>
      </c>
      <c r="M1530" s="27">
        <v>14.31</v>
      </c>
      <c r="N1530" s="27">
        <v>6.8</v>
      </c>
      <c r="O1530" s="27">
        <v>60.780803448275861</v>
      </c>
      <c r="P1530" s="27">
        <v>60.780803448275861</v>
      </c>
      <c r="Q1530" s="27">
        <v>4087.5090318965517</v>
      </c>
      <c r="S1530" s="27">
        <v>11.94</v>
      </c>
      <c r="T1530" s="27">
        <v>42.63</v>
      </c>
      <c r="U1530" s="27">
        <v>21.35</v>
      </c>
      <c r="V1530" s="27">
        <v>426.3</v>
      </c>
      <c r="W1530" s="27">
        <v>370.88100000000003</v>
      </c>
      <c r="X1530" s="27">
        <v>37.088100000000004</v>
      </c>
      <c r="Y1530" s="27">
        <v>213.5</v>
      </c>
      <c r="Z1530" s="27">
        <v>185.745</v>
      </c>
      <c r="AA1530" s="27">
        <v>18.5745</v>
      </c>
      <c r="AB1530" s="27">
        <v>6.1</v>
      </c>
      <c r="AC1530" s="27">
        <v>27.7</v>
      </c>
      <c r="AD1530" s="27">
        <v>5.8</v>
      </c>
      <c r="AE1530" s="27">
        <v>15.8</v>
      </c>
      <c r="AF1530" s="27">
        <v>4.5</v>
      </c>
      <c r="AG1530" s="27">
        <v>495.09247316765698</v>
      </c>
      <c r="AH1530" s="27">
        <v>49.509247316765695</v>
      </c>
      <c r="AI1530" s="27">
        <v>0.42630000000000001</v>
      </c>
      <c r="AJ1530" s="27">
        <v>0.61</v>
      </c>
      <c r="AK1530" s="27">
        <v>2.77</v>
      </c>
      <c r="AL1530" s="27">
        <v>0.57999999999999996</v>
      </c>
      <c r="AM1530" s="27">
        <v>1.58</v>
      </c>
      <c r="AN1530" s="27">
        <v>0.45</v>
      </c>
      <c r="AO1530" s="27">
        <v>14.309171944639923</v>
      </c>
      <c r="AP1530" s="27">
        <v>64.977715224020642</v>
      </c>
      <c r="AQ1530" s="27">
        <v>13.605442176870747</v>
      </c>
      <c r="AR1530" s="27">
        <v>37.063101102509968</v>
      </c>
      <c r="AS1530" s="27">
        <v>10.555946516537649</v>
      </c>
    </row>
    <row r="1531" spans="1:45" x14ac:dyDescent="0.35">
      <c r="A1531" s="26">
        <v>2018</v>
      </c>
      <c r="B1531" s="26">
        <v>16733</v>
      </c>
      <c r="C1531" s="26" t="s">
        <v>163</v>
      </c>
      <c r="D1531" s="26">
        <v>15</v>
      </c>
      <c r="E1531" s="26" t="s">
        <v>136</v>
      </c>
      <c r="F1531" s="26" t="s">
        <v>156</v>
      </c>
      <c r="G1531" s="26">
        <v>2</v>
      </c>
      <c r="H1531" s="26">
        <v>265</v>
      </c>
      <c r="I1531" s="26">
        <v>123</v>
      </c>
      <c r="J1531" s="26">
        <v>2</v>
      </c>
      <c r="K1531" s="26">
        <v>44</v>
      </c>
      <c r="L1531" s="27">
        <v>111.76</v>
      </c>
      <c r="M1531" s="27">
        <v>14.21</v>
      </c>
      <c r="N1531" s="27">
        <v>5.58</v>
      </c>
      <c r="O1531" s="27">
        <v>49.9342174137931</v>
      </c>
      <c r="P1531" s="27">
        <v>49.9342174137931</v>
      </c>
      <c r="Q1531" s="27">
        <v>3358.0761210775859</v>
      </c>
      <c r="S1531" s="27">
        <v>11.51</v>
      </c>
      <c r="T1531" s="27">
        <v>42.44</v>
      </c>
      <c r="U1531" s="27">
        <v>21.58</v>
      </c>
      <c r="V1531" s="27">
        <v>424.4</v>
      </c>
      <c r="W1531" s="27">
        <v>369.22799999999995</v>
      </c>
      <c r="X1531" s="27">
        <v>36.922799999999995</v>
      </c>
      <c r="Y1531" s="27">
        <v>215.79999999999998</v>
      </c>
      <c r="Z1531" s="27">
        <v>187.74599999999998</v>
      </c>
      <c r="AA1531" s="27">
        <v>18.7746</v>
      </c>
      <c r="AB1531" s="27">
        <v>6.4</v>
      </c>
      <c r="AC1531" s="27">
        <v>27.799999999999997</v>
      </c>
      <c r="AD1531" s="27">
        <v>5.8999999999999995</v>
      </c>
      <c r="AE1531" s="27">
        <v>15.8</v>
      </c>
      <c r="AF1531" s="27">
        <v>4.4000000000000004</v>
      </c>
      <c r="AG1531" s="27">
        <v>494.1000999794345</v>
      </c>
      <c r="AH1531" s="27">
        <v>49.410009997943448</v>
      </c>
      <c r="AI1531" s="27">
        <v>0.4244</v>
      </c>
      <c r="AJ1531" s="27">
        <v>0.64</v>
      </c>
      <c r="AK1531" s="27">
        <v>2.78</v>
      </c>
      <c r="AL1531" s="27">
        <v>0.59</v>
      </c>
      <c r="AM1531" s="27">
        <v>1.58</v>
      </c>
      <c r="AN1531" s="27">
        <v>0.44</v>
      </c>
      <c r="AO1531" s="27">
        <v>15.080113100848257</v>
      </c>
      <c r="AP1531" s="27">
        <v>65.504241281809612</v>
      </c>
      <c r="AQ1531" s="27">
        <v>13.901979264844485</v>
      </c>
      <c r="AR1531" s="27">
        <v>37.229029217719138</v>
      </c>
      <c r="AS1531" s="27">
        <v>10.367577756833176</v>
      </c>
    </row>
    <row r="1532" spans="1:45" x14ac:dyDescent="0.35">
      <c r="A1532" s="26">
        <v>2018</v>
      </c>
      <c r="B1532" s="26">
        <v>16734</v>
      </c>
      <c r="C1532" s="26" t="s">
        <v>163</v>
      </c>
      <c r="D1532" s="26">
        <v>32</v>
      </c>
      <c r="E1532" s="26" t="s">
        <v>64</v>
      </c>
      <c r="F1532" s="26" t="s">
        <v>156</v>
      </c>
      <c r="G1532" s="26">
        <v>2</v>
      </c>
      <c r="H1532" s="26">
        <v>266</v>
      </c>
      <c r="I1532" s="26">
        <v>124</v>
      </c>
      <c r="J1532" s="26">
        <v>5</v>
      </c>
      <c r="K1532" s="26">
        <v>45</v>
      </c>
      <c r="L1532" s="27">
        <v>114.3</v>
      </c>
      <c r="M1532" s="27">
        <v>13.71</v>
      </c>
      <c r="N1532" s="27">
        <v>3.63</v>
      </c>
      <c r="O1532" s="27">
        <v>32.673410948275858</v>
      </c>
      <c r="P1532" s="27">
        <v>32.673410948275858</v>
      </c>
      <c r="Q1532" s="27">
        <v>2197.2868862715513</v>
      </c>
      <c r="S1532" s="27">
        <v>11.25</v>
      </c>
      <c r="T1532" s="27">
        <v>42.04</v>
      </c>
      <c r="U1532" s="27">
        <v>20.72</v>
      </c>
      <c r="V1532" s="27">
        <v>420.4</v>
      </c>
      <c r="W1532" s="27">
        <v>365.74799999999999</v>
      </c>
      <c r="X1532" s="27">
        <v>36.574799999999996</v>
      </c>
      <c r="Y1532" s="27">
        <v>207.2</v>
      </c>
      <c r="Z1532" s="27">
        <v>180.26399999999998</v>
      </c>
      <c r="AA1532" s="27">
        <v>18.026399999999999</v>
      </c>
      <c r="AB1532" s="27">
        <v>6.1</v>
      </c>
      <c r="AC1532" s="27">
        <v>27.5</v>
      </c>
      <c r="AD1532" s="27">
        <v>5.6000000000000005</v>
      </c>
      <c r="AE1532" s="27">
        <v>15.600000000000001</v>
      </c>
      <c r="AF1532" s="27">
        <v>4.4000000000000004</v>
      </c>
      <c r="AG1532" s="27">
        <v>484.97586285467935</v>
      </c>
      <c r="AH1532" s="27">
        <v>48.497586285467932</v>
      </c>
      <c r="AI1532" s="27">
        <v>0.4204</v>
      </c>
      <c r="AJ1532" s="27">
        <v>0.61</v>
      </c>
      <c r="AK1532" s="27">
        <v>2.75</v>
      </c>
      <c r="AL1532" s="27">
        <v>0.56000000000000005</v>
      </c>
      <c r="AM1532" s="27">
        <v>1.56</v>
      </c>
      <c r="AN1532" s="27">
        <v>0.44</v>
      </c>
      <c r="AO1532" s="27">
        <v>14.509990485252141</v>
      </c>
      <c r="AP1532" s="27">
        <v>65.413891531874413</v>
      </c>
      <c r="AQ1532" s="27">
        <v>13.320647002854425</v>
      </c>
      <c r="AR1532" s="27">
        <v>37.107516650808755</v>
      </c>
      <c r="AS1532" s="27">
        <v>10.466222645099906</v>
      </c>
    </row>
    <row r="1533" spans="1:45" x14ac:dyDescent="0.35">
      <c r="A1533" s="26">
        <v>2018</v>
      </c>
      <c r="B1533" s="26">
        <v>16735</v>
      </c>
      <c r="C1533" s="26" t="s">
        <v>163</v>
      </c>
      <c r="D1533" s="26">
        <v>109</v>
      </c>
      <c r="E1533" s="26" t="s">
        <v>66</v>
      </c>
      <c r="F1533" s="26" t="s">
        <v>156</v>
      </c>
      <c r="G1533" s="26">
        <v>2</v>
      </c>
      <c r="H1533" s="26">
        <v>266</v>
      </c>
      <c r="I1533" s="26">
        <v>124</v>
      </c>
      <c r="J1533" s="26">
        <v>5</v>
      </c>
      <c r="K1533" s="26">
        <v>30</v>
      </c>
      <c r="L1533" s="27">
        <v>76.2</v>
      </c>
      <c r="M1533" s="27">
        <v>13.42</v>
      </c>
      <c r="N1533" s="27">
        <v>5.93</v>
      </c>
      <c r="O1533" s="27">
        <v>53.554954655172409</v>
      </c>
      <c r="P1533" s="27">
        <v>53.554954655172409</v>
      </c>
      <c r="Q1533" s="27">
        <v>3601.5707005603444</v>
      </c>
      <c r="S1533" s="27">
        <v>11.6</v>
      </c>
      <c r="T1533" s="27">
        <v>42.55</v>
      </c>
      <c r="U1533" s="27">
        <v>21.8</v>
      </c>
      <c r="V1533" s="27">
        <v>425.5</v>
      </c>
      <c r="W1533" s="27">
        <v>370.185</v>
      </c>
      <c r="X1533" s="27">
        <v>37.018500000000003</v>
      </c>
      <c r="Y1533" s="27">
        <v>218</v>
      </c>
      <c r="Z1533" s="27">
        <v>189.66</v>
      </c>
      <c r="AA1533" s="27">
        <v>18.966000000000001</v>
      </c>
      <c r="AB1533" s="27">
        <v>6.3</v>
      </c>
      <c r="AC1533" s="27">
        <v>27.7</v>
      </c>
      <c r="AD1533" s="27">
        <v>5.8</v>
      </c>
      <c r="AE1533" s="27">
        <v>15.8</v>
      </c>
      <c r="AF1533" s="27">
        <v>4.4000000000000004</v>
      </c>
      <c r="AG1533" s="27">
        <v>496.55083051558614</v>
      </c>
      <c r="AH1533" s="27">
        <v>49.655083051558613</v>
      </c>
      <c r="AI1533" s="27">
        <v>0.42549999999999999</v>
      </c>
      <c r="AJ1533" s="27">
        <v>0.63</v>
      </c>
      <c r="AK1533" s="27">
        <v>2.77</v>
      </c>
      <c r="AL1533" s="27">
        <v>0.57999999999999996</v>
      </c>
      <c r="AM1533" s="27">
        <v>1.58</v>
      </c>
      <c r="AN1533" s="27">
        <v>0.44</v>
      </c>
      <c r="AO1533" s="27">
        <v>14.806110458284371</v>
      </c>
      <c r="AP1533" s="27">
        <v>65.099882491186833</v>
      </c>
      <c r="AQ1533" s="27">
        <v>13.631022326674501</v>
      </c>
      <c r="AR1533" s="27">
        <v>37.132784958871916</v>
      </c>
      <c r="AS1533" s="27">
        <v>10.340775558166863</v>
      </c>
    </row>
    <row r="1534" spans="1:45" x14ac:dyDescent="0.35">
      <c r="A1534" s="26">
        <v>2018</v>
      </c>
      <c r="B1534" s="26">
        <v>16736</v>
      </c>
      <c r="C1534" s="26" t="s">
        <v>163</v>
      </c>
      <c r="D1534" s="26">
        <v>10</v>
      </c>
      <c r="E1534" s="26" t="s">
        <v>118</v>
      </c>
      <c r="F1534" s="26" t="s">
        <v>156</v>
      </c>
      <c r="G1534" s="26">
        <v>2</v>
      </c>
      <c r="H1534" s="26">
        <v>265</v>
      </c>
      <c r="I1534" s="26">
        <v>123</v>
      </c>
      <c r="J1534" s="26">
        <v>2</v>
      </c>
      <c r="K1534" s="26">
        <v>24</v>
      </c>
      <c r="L1534" s="27">
        <v>60.96</v>
      </c>
      <c r="M1534" s="27">
        <v>12.95</v>
      </c>
      <c r="N1534" s="27">
        <v>8.16</v>
      </c>
      <c r="O1534" s="27">
        <v>74.094558620689654</v>
      </c>
      <c r="P1534" s="27">
        <v>74.094558620689654</v>
      </c>
      <c r="Q1534" s="27">
        <v>4982.8590672413793</v>
      </c>
      <c r="S1534" s="27">
        <v>11.84</v>
      </c>
      <c r="T1534" s="27">
        <v>43.33</v>
      </c>
      <c r="U1534" s="27">
        <v>21.18</v>
      </c>
      <c r="V1534" s="27">
        <v>433.29999999999995</v>
      </c>
      <c r="W1534" s="27">
        <v>376.97099999999995</v>
      </c>
      <c r="X1534" s="27">
        <v>37.697099999999992</v>
      </c>
      <c r="Y1534" s="27">
        <v>211.8</v>
      </c>
      <c r="Z1534" s="27">
        <v>184.26600000000002</v>
      </c>
      <c r="AA1534" s="27">
        <v>18.426600000000001</v>
      </c>
      <c r="AB1534" s="27">
        <v>6.4</v>
      </c>
      <c r="AC1534" s="27">
        <v>28.1</v>
      </c>
      <c r="AD1534" s="27">
        <v>5.8999999999999995</v>
      </c>
      <c r="AE1534" s="27">
        <v>15.9</v>
      </c>
      <c r="AF1534" s="27">
        <v>4.4000000000000004</v>
      </c>
      <c r="AG1534" s="27">
        <v>502.30968300514832</v>
      </c>
      <c r="AH1534" s="27">
        <v>50.230968300514832</v>
      </c>
      <c r="AI1534" s="27">
        <v>0.43329999999999996</v>
      </c>
      <c r="AJ1534" s="27">
        <v>0.64</v>
      </c>
      <c r="AK1534" s="27">
        <v>2.81</v>
      </c>
      <c r="AL1534" s="27">
        <v>0.59</v>
      </c>
      <c r="AM1534" s="27">
        <v>1.59</v>
      </c>
      <c r="AN1534" s="27">
        <v>0.44</v>
      </c>
      <c r="AO1534" s="27">
        <v>14.770366951303949</v>
      </c>
      <c r="AP1534" s="27">
        <v>64.8511423955689</v>
      </c>
      <c r="AQ1534" s="27">
        <v>13.616432033233325</v>
      </c>
      <c r="AR1534" s="27">
        <v>36.695130394645744</v>
      </c>
      <c r="AS1534" s="27">
        <v>10.154627279021465</v>
      </c>
    </row>
    <row r="1535" spans="1:45" x14ac:dyDescent="0.35">
      <c r="A1535" s="26">
        <v>2018</v>
      </c>
      <c r="B1535" s="26">
        <v>16737</v>
      </c>
      <c r="C1535" s="26" t="s">
        <v>163</v>
      </c>
      <c r="D1535" s="26">
        <v>5</v>
      </c>
      <c r="E1535" s="26" t="s">
        <v>75</v>
      </c>
      <c r="F1535" s="26" t="s">
        <v>158</v>
      </c>
      <c r="G1535" s="26">
        <v>2</v>
      </c>
      <c r="H1535" s="26">
        <v>278</v>
      </c>
      <c r="I1535" s="26">
        <v>136</v>
      </c>
      <c r="J1535" s="26">
        <v>2</v>
      </c>
      <c r="K1535" s="26">
        <v>40</v>
      </c>
      <c r="L1535" s="27">
        <v>101.6</v>
      </c>
      <c r="M1535" s="27">
        <v>13.24</v>
      </c>
      <c r="N1535" s="27">
        <v>8.8699999999999992</v>
      </c>
      <c r="O1535" s="27">
        <v>80.273194137931029</v>
      </c>
      <c r="P1535" s="27">
        <v>80.273194137931029</v>
      </c>
      <c r="Q1535" s="27">
        <v>5398.3723057758616</v>
      </c>
      <c r="S1535" s="27">
        <v>11.18</v>
      </c>
      <c r="T1535" s="27">
        <v>40.53</v>
      </c>
      <c r="U1535" s="27">
        <v>21.61</v>
      </c>
      <c r="V1535" s="27">
        <v>405.3</v>
      </c>
      <c r="W1535" s="27">
        <v>352.61099999999999</v>
      </c>
      <c r="X1535" s="27">
        <v>35.261099999999999</v>
      </c>
      <c r="Y1535" s="27">
        <v>216.1</v>
      </c>
      <c r="Z1535" s="27">
        <v>188.00700000000001</v>
      </c>
      <c r="AA1535" s="27">
        <v>18.800699999999999</v>
      </c>
      <c r="AB1535" s="27">
        <v>6.1</v>
      </c>
      <c r="AC1535" s="27">
        <v>26.8</v>
      </c>
      <c r="AD1535" s="27">
        <v>5.8999999999999995</v>
      </c>
      <c r="AE1535" s="27">
        <v>15.5</v>
      </c>
      <c r="AF1535" s="27">
        <v>4.4000000000000004</v>
      </c>
      <c r="AG1535" s="27">
        <v>472.01493865951619</v>
      </c>
      <c r="AH1535" s="27">
        <v>47.201493865951619</v>
      </c>
      <c r="AI1535" s="27">
        <v>0.40529999999999999</v>
      </c>
      <c r="AJ1535" s="27">
        <v>0.61</v>
      </c>
      <c r="AK1535" s="27">
        <v>2.68</v>
      </c>
      <c r="AL1535" s="27">
        <v>0.59</v>
      </c>
      <c r="AM1535" s="27">
        <v>1.55</v>
      </c>
      <c r="AN1535" s="27">
        <v>0.44</v>
      </c>
      <c r="AO1535" s="27">
        <v>15.050579817419194</v>
      </c>
      <c r="AP1535" s="27">
        <v>66.123858869972864</v>
      </c>
      <c r="AQ1535" s="27">
        <v>14.557118184061189</v>
      </c>
      <c r="AR1535" s="27">
        <v>38.243276585245496</v>
      </c>
      <c r="AS1535" s="27">
        <v>10.856155933876142</v>
      </c>
    </row>
    <row r="1536" spans="1:45" x14ac:dyDescent="0.35">
      <c r="A1536" s="26">
        <v>2018</v>
      </c>
      <c r="B1536" s="26">
        <v>16738</v>
      </c>
      <c r="C1536" s="26" t="s">
        <v>163</v>
      </c>
      <c r="D1536" s="26">
        <v>19</v>
      </c>
      <c r="E1536" s="26" t="s">
        <v>93</v>
      </c>
      <c r="F1536" s="26" t="s">
        <v>156</v>
      </c>
      <c r="G1536" s="26">
        <v>2</v>
      </c>
      <c r="H1536" s="26">
        <v>277</v>
      </c>
      <c r="I1536" s="26">
        <v>135</v>
      </c>
      <c r="J1536" s="26">
        <v>5</v>
      </c>
      <c r="K1536" s="26">
        <v>44</v>
      </c>
      <c r="L1536" s="27">
        <v>111.76</v>
      </c>
      <c r="M1536" s="27">
        <v>14.15</v>
      </c>
      <c r="N1536" s="27">
        <v>4.8499999999999996</v>
      </c>
      <c r="O1536" s="27">
        <v>43.431959051724135</v>
      </c>
      <c r="P1536" s="27">
        <v>43.431959051724135</v>
      </c>
      <c r="Q1536" s="27">
        <v>2920.7992462284483</v>
      </c>
      <c r="S1536" s="27">
        <v>11.1</v>
      </c>
      <c r="T1536" s="27">
        <v>43.14</v>
      </c>
      <c r="U1536" s="27">
        <v>21.18</v>
      </c>
      <c r="V1536" s="27">
        <v>431.4</v>
      </c>
      <c r="W1536" s="27">
        <v>375.31799999999998</v>
      </c>
      <c r="X1536" s="27">
        <v>37.531799999999997</v>
      </c>
      <c r="Y1536" s="27">
        <v>211.8</v>
      </c>
      <c r="Z1536" s="27">
        <v>184.26600000000002</v>
      </c>
      <c r="AA1536" s="27">
        <v>18.426600000000001</v>
      </c>
      <c r="AB1536" s="27">
        <v>6.4</v>
      </c>
      <c r="AC1536" s="27">
        <v>28.2</v>
      </c>
      <c r="AD1536" s="27">
        <v>6</v>
      </c>
      <c r="AE1536" s="27">
        <v>16</v>
      </c>
      <c r="AF1536" s="27">
        <v>4.5</v>
      </c>
      <c r="AG1536" s="27">
        <v>500.10707881011081</v>
      </c>
      <c r="AH1536" s="27">
        <v>50.010707881011079</v>
      </c>
      <c r="AI1536" s="27">
        <v>0.43139999999999995</v>
      </c>
      <c r="AJ1536" s="27">
        <v>0.64</v>
      </c>
      <c r="AK1536" s="27">
        <v>2.82</v>
      </c>
      <c r="AL1536" s="27">
        <v>0.6</v>
      </c>
      <c r="AM1536" s="27">
        <v>1.6</v>
      </c>
      <c r="AN1536" s="27">
        <v>0.45</v>
      </c>
      <c r="AO1536" s="27">
        <v>14.835419564209554</v>
      </c>
      <c r="AP1536" s="27">
        <v>65.368567454798338</v>
      </c>
      <c r="AQ1536" s="27">
        <v>13.908205841446454</v>
      </c>
      <c r="AR1536" s="27">
        <v>37.088548910523883</v>
      </c>
      <c r="AS1536" s="27">
        <v>10.431154381084841</v>
      </c>
    </row>
    <row r="1537" spans="1:45" x14ac:dyDescent="0.35">
      <c r="A1537" s="26">
        <v>2018</v>
      </c>
      <c r="B1537" s="26">
        <v>16739</v>
      </c>
      <c r="C1537" s="26" t="s">
        <v>163</v>
      </c>
      <c r="D1537" s="26">
        <v>20</v>
      </c>
      <c r="E1537" s="26" t="s">
        <v>147</v>
      </c>
      <c r="F1537" s="26" t="s">
        <v>156</v>
      </c>
      <c r="G1537" s="26">
        <v>2</v>
      </c>
      <c r="H1537" s="26">
        <v>265</v>
      </c>
      <c r="I1537" s="26">
        <v>123</v>
      </c>
      <c r="J1537" s="26">
        <v>5</v>
      </c>
      <c r="K1537" s="26">
        <v>47</v>
      </c>
      <c r="L1537" s="27">
        <v>119.38</v>
      </c>
      <c r="M1537" s="27">
        <v>13.52</v>
      </c>
      <c r="N1537" s="27">
        <v>5.47</v>
      </c>
      <c r="O1537" s="27">
        <v>49.34354965517241</v>
      </c>
      <c r="P1537" s="27">
        <v>49.34354965517241</v>
      </c>
      <c r="Q1537" s="27">
        <v>3318.3537143103445</v>
      </c>
      <c r="S1537" s="27">
        <v>10.87</v>
      </c>
      <c r="T1537" s="27">
        <v>42.67</v>
      </c>
      <c r="U1537" s="27">
        <v>21.65</v>
      </c>
      <c r="V1537" s="27">
        <v>426.70000000000005</v>
      </c>
      <c r="W1537" s="27">
        <v>371.22900000000004</v>
      </c>
      <c r="X1537" s="27">
        <v>37.122900000000001</v>
      </c>
      <c r="Y1537" s="27">
        <v>216.5</v>
      </c>
      <c r="Z1537" s="27">
        <v>188.35499999999999</v>
      </c>
      <c r="AA1537" s="27">
        <v>18.8355</v>
      </c>
      <c r="AB1537" s="27">
        <v>6.5</v>
      </c>
      <c r="AC1537" s="27">
        <v>27.9</v>
      </c>
      <c r="AD1537" s="27">
        <v>5.8999999999999995</v>
      </c>
      <c r="AE1537" s="27">
        <v>16</v>
      </c>
      <c r="AF1537" s="27">
        <v>4.5</v>
      </c>
      <c r="AG1537" s="27">
        <v>497.1505801288688</v>
      </c>
      <c r="AH1537" s="27">
        <v>49.715058012886878</v>
      </c>
      <c r="AI1537" s="27">
        <v>0.42670000000000002</v>
      </c>
      <c r="AJ1537" s="27">
        <v>0.65</v>
      </c>
      <c r="AK1537" s="27">
        <v>2.79</v>
      </c>
      <c r="AL1537" s="27">
        <v>0.59</v>
      </c>
      <c r="AM1537" s="27">
        <v>1.6</v>
      </c>
      <c r="AN1537" s="27">
        <v>0.45</v>
      </c>
      <c r="AO1537" s="27">
        <v>15.233184907429106</v>
      </c>
      <c r="AP1537" s="27">
        <v>65.385516756503392</v>
      </c>
      <c r="AQ1537" s="27">
        <v>13.827044762127956</v>
      </c>
      <c r="AR1537" s="27">
        <v>37.497070541363954</v>
      </c>
      <c r="AS1537" s="27">
        <v>10.546051089758611</v>
      </c>
    </row>
    <row r="1538" spans="1:45" x14ac:dyDescent="0.35">
      <c r="A1538" s="26">
        <v>2018</v>
      </c>
      <c r="B1538" s="26">
        <v>16740</v>
      </c>
      <c r="C1538" s="26" t="s">
        <v>163</v>
      </c>
      <c r="D1538" s="26">
        <v>126</v>
      </c>
      <c r="E1538" s="26" t="s">
        <v>21</v>
      </c>
      <c r="F1538" s="26" t="s">
        <v>156</v>
      </c>
      <c r="G1538" s="26">
        <v>2</v>
      </c>
      <c r="H1538" s="26">
        <v>265</v>
      </c>
      <c r="I1538" s="26">
        <v>123</v>
      </c>
      <c r="J1538" s="26">
        <v>1</v>
      </c>
      <c r="K1538" s="26">
        <v>24</v>
      </c>
      <c r="L1538" s="27">
        <v>60.96</v>
      </c>
      <c r="M1538" s="27">
        <v>13.24</v>
      </c>
      <c r="N1538" s="27">
        <v>6.67</v>
      </c>
      <c r="O1538" s="27">
        <v>60.36327</v>
      </c>
      <c r="P1538" s="27">
        <v>60.36327</v>
      </c>
      <c r="Q1538" s="27">
        <v>4059.4299074999999</v>
      </c>
      <c r="S1538" s="27">
        <v>11.31</v>
      </c>
      <c r="T1538" s="27">
        <v>42.19</v>
      </c>
      <c r="U1538" s="27">
        <v>21.56</v>
      </c>
      <c r="V1538" s="27">
        <v>421.9</v>
      </c>
      <c r="W1538" s="27">
        <v>367.053</v>
      </c>
      <c r="X1538" s="27">
        <v>36.705300000000001</v>
      </c>
      <c r="Y1538" s="27">
        <v>215.6</v>
      </c>
      <c r="Z1538" s="27">
        <v>187.572</v>
      </c>
      <c r="AA1538" s="27">
        <v>18.757200000000001</v>
      </c>
      <c r="AB1538" s="27">
        <v>6.4</v>
      </c>
      <c r="AC1538" s="27">
        <v>27.7</v>
      </c>
      <c r="AD1538" s="27">
        <v>6</v>
      </c>
      <c r="AE1538" s="27">
        <v>15.8</v>
      </c>
      <c r="AF1538" s="27">
        <v>4.4000000000000004</v>
      </c>
      <c r="AG1538" s="27">
        <v>491.08432030150738</v>
      </c>
      <c r="AH1538" s="27">
        <v>49.108432030150738</v>
      </c>
      <c r="AI1538" s="27">
        <v>0.4219</v>
      </c>
      <c r="AJ1538" s="27">
        <v>0.64</v>
      </c>
      <c r="AK1538" s="27">
        <v>2.77</v>
      </c>
      <c r="AL1538" s="27">
        <v>0.6</v>
      </c>
      <c r="AM1538" s="27">
        <v>1.58</v>
      </c>
      <c r="AN1538" s="27">
        <v>0.44</v>
      </c>
      <c r="AO1538" s="27">
        <v>15.169471438729557</v>
      </c>
      <c r="AP1538" s="27">
        <v>65.655368570751364</v>
      </c>
      <c r="AQ1538" s="27">
        <v>14.221379473808959</v>
      </c>
      <c r="AR1538" s="27">
        <v>37.449632614363594</v>
      </c>
      <c r="AS1538" s="27">
        <v>10.429011614126571</v>
      </c>
    </row>
    <row r="1539" spans="1:45" x14ac:dyDescent="0.35">
      <c r="A1539" s="26">
        <v>2018</v>
      </c>
      <c r="B1539" s="26">
        <v>16741</v>
      </c>
      <c r="C1539" s="26" t="s">
        <v>163</v>
      </c>
      <c r="D1539" s="26">
        <v>56</v>
      </c>
      <c r="E1539" s="26" t="s">
        <v>122</v>
      </c>
      <c r="F1539" s="26" t="s">
        <v>156</v>
      </c>
      <c r="G1539" s="26">
        <v>2</v>
      </c>
      <c r="H1539" s="26">
        <v>266</v>
      </c>
      <c r="I1539" s="26">
        <v>124</v>
      </c>
      <c r="J1539" s="26">
        <v>4</v>
      </c>
      <c r="K1539" s="26">
        <v>44</v>
      </c>
      <c r="L1539" s="27">
        <v>111.76</v>
      </c>
      <c r="M1539" s="27">
        <v>13.37</v>
      </c>
      <c r="N1539" s="27">
        <v>7.02</v>
      </c>
      <c r="O1539" s="27">
        <v>63.435564310344816</v>
      </c>
      <c r="P1539" s="27">
        <v>63.435564310344816</v>
      </c>
      <c r="Q1539" s="27">
        <v>4266.0416998706887</v>
      </c>
      <c r="S1539" s="27">
        <v>11.06</v>
      </c>
      <c r="T1539" s="27">
        <v>43.24</v>
      </c>
      <c r="U1539" s="27">
        <v>21.55</v>
      </c>
      <c r="V1539" s="27">
        <v>432.40000000000003</v>
      </c>
      <c r="W1539" s="27">
        <v>376.18800000000005</v>
      </c>
      <c r="X1539" s="27">
        <v>37.618800000000007</v>
      </c>
      <c r="Y1539" s="27">
        <v>215.5</v>
      </c>
      <c r="Z1539" s="27">
        <v>187.48499999999999</v>
      </c>
      <c r="AA1539" s="27">
        <v>18.7485</v>
      </c>
      <c r="AB1539" s="27">
        <v>6.5</v>
      </c>
      <c r="AC1539" s="27">
        <v>28.1</v>
      </c>
      <c r="AD1539" s="27">
        <v>6</v>
      </c>
      <c r="AE1539" s="27">
        <v>16</v>
      </c>
      <c r="AF1539" s="27">
        <v>4.5</v>
      </c>
      <c r="AG1539" s="27">
        <v>503.25224765081265</v>
      </c>
      <c r="AH1539" s="27">
        <v>50.325224765081266</v>
      </c>
      <c r="AI1539" s="27">
        <v>0.43240000000000001</v>
      </c>
      <c r="AJ1539" s="27">
        <v>0.65</v>
      </c>
      <c r="AK1539" s="27">
        <v>2.81</v>
      </c>
      <c r="AL1539" s="27">
        <v>0.6</v>
      </c>
      <c r="AM1539" s="27">
        <v>1.6</v>
      </c>
      <c r="AN1539" s="27">
        <v>0.45</v>
      </c>
      <c r="AO1539" s="27">
        <v>15.032377428307123</v>
      </c>
      <c r="AP1539" s="27">
        <v>64.986123959296947</v>
      </c>
      <c r="AQ1539" s="27">
        <v>13.876040703052729</v>
      </c>
      <c r="AR1539" s="27">
        <v>37.002775208140612</v>
      </c>
      <c r="AS1539" s="27">
        <v>10.407030527289546</v>
      </c>
    </row>
    <row r="1540" spans="1:45" x14ac:dyDescent="0.35">
      <c r="A1540" s="26">
        <v>2018</v>
      </c>
      <c r="B1540" s="26">
        <v>16742</v>
      </c>
      <c r="C1540" s="26" t="s">
        <v>163</v>
      </c>
      <c r="D1540" s="26">
        <v>81</v>
      </c>
      <c r="E1540" s="26" t="s">
        <v>119</v>
      </c>
      <c r="F1540" s="26" t="s">
        <v>156</v>
      </c>
      <c r="G1540" s="26">
        <v>2</v>
      </c>
      <c r="H1540" s="26">
        <v>266</v>
      </c>
      <c r="I1540" s="26">
        <v>124</v>
      </c>
      <c r="J1540" s="26">
        <v>4</v>
      </c>
      <c r="K1540" s="26">
        <v>45</v>
      </c>
      <c r="L1540" s="27">
        <v>114.3</v>
      </c>
      <c r="M1540" s="27">
        <v>13.79</v>
      </c>
      <c r="N1540" s="27">
        <v>5.74</v>
      </c>
      <c r="O1540" s="27">
        <v>51.617494310344831</v>
      </c>
      <c r="P1540" s="27">
        <v>51.617494310344831</v>
      </c>
      <c r="Q1540" s="27">
        <v>3471.27649237069</v>
      </c>
      <c r="S1540" s="27">
        <v>10.77</v>
      </c>
      <c r="T1540" s="27">
        <v>43.17</v>
      </c>
      <c r="U1540" s="27">
        <v>21.38</v>
      </c>
      <c r="V1540" s="27">
        <v>431.70000000000005</v>
      </c>
      <c r="W1540" s="27">
        <v>375.57900000000006</v>
      </c>
      <c r="X1540" s="27">
        <v>37.557900000000004</v>
      </c>
      <c r="Y1540" s="27">
        <v>213.79999999999998</v>
      </c>
      <c r="Z1540" s="27">
        <v>186.00599999999997</v>
      </c>
      <c r="AA1540" s="27">
        <v>18.600599999999996</v>
      </c>
      <c r="AB1540" s="27">
        <v>6.4</v>
      </c>
      <c r="AC1540" s="27">
        <v>28.1</v>
      </c>
      <c r="AD1540" s="27">
        <v>6</v>
      </c>
      <c r="AE1540" s="27">
        <v>15.9</v>
      </c>
      <c r="AF1540" s="27">
        <v>4.4000000000000004</v>
      </c>
      <c r="AG1540" s="27">
        <v>501.52463467576035</v>
      </c>
      <c r="AH1540" s="27">
        <v>50.152463467576034</v>
      </c>
      <c r="AI1540" s="27">
        <v>0.43170000000000003</v>
      </c>
      <c r="AJ1540" s="27">
        <v>0.64</v>
      </c>
      <c r="AK1540" s="27">
        <v>2.81</v>
      </c>
      <c r="AL1540" s="27">
        <v>0.6</v>
      </c>
      <c r="AM1540" s="27">
        <v>1.59</v>
      </c>
      <c r="AN1540" s="27">
        <v>0.44</v>
      </c>
      <c r="AO1540" s="27">
        <v>14.825110030113505</v>
      </c>
      <c r="AP1540" s="27">
        <v>65.091498725967099</v>
      </c>
      <c r="AQ1540" s="27">
        <v>13.898540653231409</v>
      </c>
      <c r="AR1540" s="27">
        <v>36.831132731063235</v>
      </c>
      <c r="AS1540" s="27">
        <v>10.192263145703034</v>
      </c>
    </row>
    <row r="1541" spans="1:45" x14ac:dyDescent="0.35">
      <c r="A1541" s="26">
        <v>2018</v>
      </c>
      <c r="B1541" s="26">
        <v>16743</v>
      </c>
      <c r="C1541" s="26" t="s">
        <v>163</v>
      </c>
      <c r="D1541" s="26">
        <v>119</v>
      </c>
      <c r="E1541" s="26" t="s">
        <v>120</v>
      </c>
      <c r="F1541" s="26" t="s">
        <v>156</v>
      </c>
      <c r="G1541" s="26">
        <v>2</v>
      </c>
      <c r="H1541" s="26">
        <v>278</v>
      </c>
      <c r="I1541" s="26">
        <v>136</v>
      </c>
      <c r="J1541" s="26">
        <v>3</v>
      </c>
      <c r="K1541" s="26">
        <v>51</v>
      </c>
      <c r="L1541" s="27">
        <v>129.54</v>
      </c>
      <c r="M1541" s="27">
        <v>13.27</v>
      </c>
      <c r="N1541" s="27">
        <v>8.3699999999999992</v>
      </c>
      <c r="O1541" s="27">
        <v>75.722019051724132</v>
      </c>
      <c r="P1541" s="27">
        <v>75.722019051724132</v>
      </c>
      <c r="Q1541" s="27">
        <v>5092.3057812284478</v>
      </c>
      <c r="S1541" s="27">
        <v>11</v>
      </c>
      <c r="T1541" s="27">
        <v>40.9</v>
      </c>
      <c r="U1541" s="27">
        <v>22</v>
      </c>
      <c r="V1541" s="27">
        <v>409</v>
      </c>
      <c r="W1541" s="27">
        <v>355.83</v>
      </c>
      <c r="X1541" s="27">
        <v>35.582999999999998</v>
      </c>
      <c r="Y1541" s="27">
        <v>220</v>
      </c>
      <c r="Z1541" s="27">
        <v>191.4</v>
      </c>
      <c r="AA1541" s="27">
        <v>19.14</v>
      </c>
      <c r="AB1541" s="27">
        <v>6</v>
      </c>
      <c r="AC1541" s="27">
        <v>27</v>
      </c>
      <c r="AD1541" s="27">
        <v>5.6999999999999993</v>
      </c>
      <c r="AE1541" s="27">
        <v>15.4</v>
      </c>
      <c r="AF1541" s="27">
        <v>4.3</v>
      </c>
      <c r="AG1541" s="27">
        <v>478.32270483605583</v>
      </c>
      <c r="AH1541" s="27">
        <v>47.832270483605583</v>
      </c>
      <c r="AI1541" s="27">
        <v>0.40899999999999997</v>
      </c>
      <c r="AJ1541" s="27">
        <v>0.6</v>
      </c>
      <c r="AK1541" s="27">
        <v>2.7</v>
      </c>
      <c r="AL1541" s="27">
        <v>0.56999999999999995</v>
      </c>
      <c r="AM1541" s="27">
        <v>1.54</v>
      </c>
      <c r="AN1541" s="27">
        <v>0.43</v>
      </c>
      <c r="AO1541" s="27">
        <v>14.669926650366749</v>
      </c>
      <c r="AP1541" s="27">
        <v>66.01466992665037</v>
      </c>
      <c r="AQ1541" s="27">
        <v>13.93643031784841</v>
      </c>
      <c r="AR1541" s="27">
        <v>37.65281173594132</v>
      </c>
      <c r="AS1541" s="27">
        <v>10.513447432762836</v>
      </c>
    </row>
    <row r="1542" spans="1:45" x14ac:dyDescent="0.35">
      <c r="A1542" s="26">
        <v>2018</v>
      </c>
      <c r="B1542" s="26">
        <v>16744</v>
      </c>
      <c r="C1542" s="26" t="s">
        <v>163</v>
      </c>
      <c r="D1542" s="26">
        <v>35</v>
      </c>
      <c r="E1542" s="26" t="s">
        <v>42</v>
      </c>
      <c r="F1542" s="26" t="s">
        <v>156</v>
      </c>
      <c r="G1542" s="26">
        <v>2</v>
      </c>
      <c r="H1542" s="26">
        <v>265</v>
      </c>
      <c r="I1542" s="26">
        <v>123</v>
      </c>
      <c r="J1542" s="26">
        <v>2</v>
      </c>
      <c r="K1542" s="26">
        <v>34</v>
      </c>
      <c r="L1542" s="27">
        <v>86.36</v>
      </c>
      <c r="M1542" s="27">
        <v>13.72</v>
      </c>
      <c r="N1542" s="27">
        <v>6.92</v>
      </c>
      <c r="O1542" s="27">
        <v>62.279284137931029</v>
      </c>
      <c r="P1542" s="27">
        <v>62.279284137931029</v>
      </c>
      <c r="Q1542" s="27">
        <v>4188.2818582758619</v>
      </c>
      <c r="S1542" s="27">
        <v>11.36</v>
      </c>
      <c r="T1542" s="27">
        <v>42.9</v>
      </c>
      <c r="U1542" s="27">
        <v>22.13</v>
      </c>
      <c r="V1542" s="27">
        <v>429</v>
      </c>
      <c r="W1542" s="27">
        <v>373.23</v>
      </c>
      <c r="X1542" s="27">
        <v>37.323</v>
      </c>
      <c r="Y1542" s="27">
        <v>221.29999999999998</v>
      </c>
      <c r="Z1542" s="27">
        <v>192.53099999999998</v>
      </c>
      <c r="AA1542" s="27">
        <v>19.253099999999996</v>
      </c>
      <c r="AB1542" s="27">
        <v>6.4</v>
      </c>
      <c r="AC1542" s="27">
        <v>28</v>
      </c>
      <c r="AD1542" s="27">
        <v>6</v>
      </c>
      <c r="AE1542" s="27">
        <v>15.9</v>
      </c>
      <c r="AF1542" s="27">
        <v>4.5</v>
      </c>
      <c r="AG1542" s="27">
        <v>502.41530338464463</v>
      </c>
      <c r="AH1542" s="27">
        <v>50.241530338464464</v>
      </c>
      <c r="AI1542" s="27">
        <v>0.42899999999999999</v>
      </c>
      <c r="AJ1542" s="27">
        <v>0.64</v>
      </c>
      <c r="AK1542" s="27">
        <v>2.8</v>
      </c>
      <c r="AL1542" s="27">
        <v>0.6</v>
      </c>
      <c r="AM1542" s="27">
        <v>1.59</v>
      </c>
      <c r="AN1542" s="27">
        <v>0.45</v>
      </c>
      <c r="AO1542" s="27">
        <v>14.91841491841492</v>
      </c>
      <c r="AP1542" s="27">
        <v>65.268065268065271</v>
      </c>
      <c r="AQ1542" s="27">
        <v>13.986013986013987</v>
      </c>
      <c r="AR1542" s="27">
        <v>37.062937062937067</v>
      </c>
      <c r="AS1542" s="27">
        <v>10.48951048951049</v>
      </c>
    </row>
    <row r="1543" spans="1:45" x14ac:dyDescent="0.35">
      <c r="A1543" s="26">
        <v>2018</v>
      </c>
      <c r="B1543" s="26">
        <v>16745</v>
      </c>
      <c r="C1543" s="26" t="s">
        <v>163</v>
      </c>
      <c r="D1543" s="26">
        <v>76</v>
      </c>
      <c r="E1543" s="26" t="s">
        <v>90</v>
      </c>
      <c r="F1543" s="26" t="s">
        <v>156</v>
      </c>
      <c r="G1543" s="26">
        <v>2</v>
      </c>
      <c r="H1543" s="26">
        <v>274</v>
      </c>
      <c r="I1543" s="26">
        <v>132</v>
      </c>
      <c r="J1543" s="26">
        <v>1</v>
      </c>
      <c r="K1543" s="26">
        <v>24</v>
      </c>
      <c r="L1543" s="27">
        <v>60.96</v>
      </c>
      <c r="M1543" s="27">
        <v>13.23</v>
      </c>
      <c r="N1543" s="27">
        <v>6.43</v>
      </c>
      <c r="O1543" s="27">
        <v>58.197985431034468</v>
      </c>
      <c r="P1543" s="27">
        <v>58.197985431034468</v>
      </c>
      <c r="Q1543" s="27">
        <v>3913.8145202370679</v>
      </c>
      <c r="S1543" s="27">
        <v>11.02</v>
      </c>
      <c r="T1543" s="27">
        <v>42.24</v>
      </c>
      <c r="U1543" s="27">
        <v>20.55</v>
      </c>
      <c r="V1543" s="27">
        <v>422.40000000000003</v>
      </c>
      <c r="W1543" s="27">
        <v>367.488</v>
      </c>
      <c r="X1543" s="27">
        <v>36.748800000000003</v>
      </c>
      <c r="Y1543" s="27">
        <v>205.5</v>
      </c>
      <c r="Z1543" s="27">
        <v>178.785</v>
      </c>
      <c r="AA1543" s="27">
        <v>17.878499999999999</v>
      </c>
      <c r="AB1543" s="27">
        <v>6.2</v>
      </c>
      <c r="AC1543" s="27">
        <v>27.799999999999997</v>
      </c>
      <c r="AD1543" s="27">
        <v>5.8999999999999995</v>
      </c>
      <c r="AE1543" s="27">
        <v>16</v>
      </c>
      <c r="AF1543" s="27">
        <v>4.5</v>
      </c>
      <c r="AG1543" s="27">
        <v>486.40548243866652</v>
      </c>
      <c r="AH1543" s="27">
        <v>48.640548243866654</v>
      </c>
      <c r="AI1543" s="27">
        <v>0.42240000000000005</v>
      </c>
      <c r="AJ1543" s="27">
        <v>0.62</v>
      </c>
      <c r="AK1543" s="27">
        <v>2.78</v>
      </c>
      <c r="AL1543" s="27">
        <v>0.59</v>
      </c>
      <c r="AM1543" s="27">
        <v>1.6</v>
      </c>
      <c r="AN1543" s="27">
        <v>0.45</v>
      </c>
      <c r="AO1543" s="27">
        <v>14.678030303030301</v>
      </c>
      <c r="AP1543" s="27">
        <v>65.814393939393923</v>
      </c>
      <c r="AQ1543" s="27">
        <v>13.967803030303028</v>
      </c>
      <c r="AR1543" s="27">
        <v>37.878787878787875</v>
      </c>
      <c r="AS1543" s="27">
        <v>10.65340909090909</v>
      </c>
    </row>
    <row r="1544" spans="1:45" x14ac:dyDescent="0.35">
      <c r="A1544" s="26">
        <v>2018</v>
      </c>
      <c r="B1544" s="26">
        <v>16746</v>
      </c>
      <c r="C1544" s="26" t="s">
        <v>163</v>
      </c>
      <c r="D1544" s="26">
        <v>132</v>
      </c>
      <c r="E1544" s="26" t="s">
        <v>32</v>
      </c>
      <c r="F1544" s="26" t="s">
        <v>156</v>
      </c>
      <c r="G1544" s="26">
        <v>2</v>
      </c>
      <c r="H1544" s="26">
        <v>278</v>
      </c>
      <c r="I1544" s="26">
        <v>136</v>
      </c>
      <c r="J1544" s="26">
        <v>5</v>
      </c>
      <c r="K1544" s="26">
        <v>43</v>
      </c>
      <c r="L1544" s="27">
        <v>109.22</v>
      </c>
      <c r="M1544" s="27">
        <v>13.89</v>
      </c>
      <c r="N1544" s="27">
        <v>7.57</v>
      </c>
      <c r="O1544" s="27">
        <v>67.994979913793102</v>
      </c>
      <c r="P1544" s="27">
        <v>67.994979913793102</v>
      </c>
      <c r="Q1544" s="27">
        <v>4572.6623992025861</v>
      </c>
      <c r="S1544" s="27">
        <v>10.88</v>
      </c>
      <c r="T1544" s="27">
        <v>41.22</v>
      </c>
      <c r="U1544" s="27">
        <v>21.73</v>
      </c>
      <c r="V1544" s="27">
        <v>412.2</v>
      </c>
      <c r="W1544" s="27">
        <v>358.61399999999998</v>
      </c>
      <c r="X1544" s="27">
        <v>35.861399999999996</v>
      </c>
      <c r="Y1544" s="27">
        <v>217.3</v>
      </c>
      <c r="Z1544" s="27">
        <v>189.05100000000002</v>
      </c>
      <c r="AA1544" s="27">
        <v>18.905100000000001</v>
      </c>
      <c r="AB1544" s="27">
        <v>6.1</v>
      </c>
      <c r="AC1544" s="27">
        <v>27.1</v>
      </c>
      <c r="AD1544" s="27">
        <v>5.8</v>
      </c>
      <c r="AE1544" s="27">
        <v>15.4</v>
      </c>
      <c r="AF1544" s="27">
        <v>4.4000000000000004</v>
      </c>
      <c r="AG1544" s="27">
        <v>480.66873019999582</v>
      </c>
      <c r="AH1544" s="27">
        <v>48.066873019999584</v>
      </c>
      <c r="AI1544" s="27">
        <v>0.41220000000000001</v>
      </c>
      <c r="AJ1544" s="27">
        <v>0.61</v>
      </c>
      <c r="AK1544" s="27">
        <v>2.71</v>
      </c>
      <c r="AL1544" s="27">
        <v>0.57999999999999996</v>
      </c>
      <c r="AM1544" s="27">
        <v>1.54</v>
      </c>
      <c r="AN1544" s="27">
        <v>0.44</v>
      </c>
      <c r="AO1544" s="27">
        <v>14.79864143619602</v>
      </c>
      <c r="AP1544" s="27">
        <v>65.744784085395438</v>
      </c>
      <c r="AQ1544" s="27">
        <v>14.070839398350314</v>
      </c>
      <c r="AR1544" s="27">
        <v>37.360504609412907</v>
      </c>
      <c r="AS1544" s="27">
        <v>10.674429888403688</v>
      </c>
    </row>
    <row r="1545" spans="1:45" x14ac:dyDescent="0.35">
      <c r="A1545" s="26">
        <v>2018</v>
      </c>
      <c r="B1545" s="26">
        <v>16747</v>
      </c>
      <c r="C1545" s="26" t="s">
        <v>163</v>
      </c>
      <c r="D1545" s="26">
        <v>96</v>
      </c>
      <c r="E1545" s="26" t="s">
        <v>53</v>
      </c>
      <c r="F1545" s="26" t="s">
        <v>156</v>
      </c>
      <c r="G1545" s="26">
        <v>2</v>
      </c>
      <c r="H1545" s="26">
        <v>279</v>
      </c>
      <c r="I1545" s="26">
        <v>137</v>
      </c>
      <c r="J1545" s="26">
        <v>4</v>
      </c>
      <c r="K1545" s="26">
        <v>46</v>
      </c>
      <c r="L1545" s="27">
        <v>116.84</v>
      </c>
      <c r="M1545" s="27">
        <v>13.74</v>
      </c>
      <c r="N1545" s="27">
        <v>8.25</v>
      </c>
      <c r="O1545" s="27">
        <v>74.23193534482759</v>
      </c>
      <c r="P1545" s="27">
        <v>74.23193534482759</v>
      </c>
      <c r="Q1545" s="27">
        <v>4992.0976519396554</v>
      </c>
      <c r="S1545" s="27">
        <v>11.35</v>
      </c>
      <c r="T1545" s="27">
        <v>43.05</v>
      </c>
      <c r="U1545" s="27">
        <v>20.81</v>
      </c>
      <c r="V1545" s="27">
        <v>430.5</v>
      </c>
      <c r="W1545" s="27">
        <v>374.53500000000003</v>
      </c>
      <c r="X1545" s="27">
        <v>37.453500000000005</v>
      </c>
      <c r="Y1545" s="27">
        <v>208.1</v>
      </c>
      <c r="Z1545" s="27">
        <v>181.047</v>
      </c>
      <c r="AA1545" s="27">
        <v>18.104700000000001</v>
      </c>
      <c r="AB1545" s="27">
        <v>6.4</v>
      </c>
      <c r="AC1545" s="27">
        <v>28.1</v>
      </c>
      <c r="AD1545" s="27">
        <v>6</v>
      </c>
      <c r="AE1545" s="27">
        <v>15.9</v>
      </c>
      <c r="AF1545" s="27">
        <v>4.4000000000000004</v>
      </c>
      <c r="AG1545" s="27">
        <v>497.10210582239188</v>
      </c>
      <c r="AH1545" s="27">
        <v>49.710210582239185</v>
      </c>
      <c r="AI1545" s="27">
        <v>0.43049999999999999</v>
      </c>
      <c r="AJ1545" s="27">
        <v>0.64</v>
      </c>
      <c r="AK1545" s="27">
        <v>2.81</v>
      </c>
      <c r="AL1545" s="27">
        <v>0.6</v>
      </c>
      <c r="AM1545" s="27">
        <v>1.59</v>
      </c>
      <c r="AN1545" s="27">
        <v>0.44</v>
      </c>
      <c r="AO1545" s="27">
        <v>14.866434378629501</v>
      </c>
      <c r="AP1545" s="27">
        <v>65.272938443670157</v>
      </c>
      <c r="AQ1545" s="27">
        <v>13.937282229965158</v>
      </c>
      <c r="AR1545" s="27">
        <v>36.933797909407666</v>
      </c>
      <c r="AS1545" s="27">
        <v>10.220673635307783</v>
      </c>
    </row>
    <row r="1546" spans="1:45" x14ac:dyDescent="0.35">
      <c r="A1546" s="26">
        <v>2018</v>
      </c>
      <c r="B1546" s="26">
        <v>16748</v>
      </c>
      <c r="C1546" s="26" t="s">
        <v>163</v>
      </c>
      <c r="D1546" s="26">
        <v>2</v>
      </c>
      <c r="E1546" s="26" t="s">
        <v>145</v>
      </c>
      <c r="F1546" s="26" t="s">
        <v>160</v>
      </c>
      <c r="G1546" s="26">
        <v>2</v>
      </c>
      <c r="H1546" s="26">
        <v>275</v>
      </c>
      <c r="I1546" s="26">
        <v>133</v>
      </c>
      <c r="J1546" s="26">
        <v>3</v>
      </c>
      <c r="K1546" s="26">
        <v>26</v>
      </c>
      <c r="L1546" s="27">
        <v>66.040000000000006</v>
      </c>
      <c r="M1546" s="27">
        <v>13.48</v>
      </c>
      <c r="N1546" s="27">
        <v>7.32</v>
      </c>
      <c r="O1546" s="27">
        <v>66.06249517241379</v>
      </c>
      <c r="P1546" s="27">
        <v>66.06249517241379</v>
      </c>
      <c r="Q1546" s="27">
        <v>4442.7028003448277</v>
      </c>
      <c r="S1546" s="27">
        <v>10.63</v>
      </c>
      <c r="T1546" s="27">
        <v>40.520000000000003</v>
      </c>
      <c r="U1546" s="27">
        <v>21.86</v>
      </c>
      <c r="V1546" s="27">
        <v>405.20000000000005</v>
      </c>
      <c r="W1546" s="27">
        <v>352.52400000000006</v>
      </c>
      <c r="X1546" s="27">
        <v>35.252400000000009</v>
      </c>
      <c r="Y1546" s="27">
        <v>218.6</v>
      </c>
      <c r="Z1546" s="27">
        <v>190.18199999999999</v>
      </c>
      <c r="AA1546" s="27">
        <v>19.0182</v>
      </c>
      <c r="AB1546" s="27">
        <v>6.1</v>
      </c>
      <c r="AC1546" s="27">
        <v>27.1</v>
      </c>
      <c r="AD1546" s="27">
        <v>6</v>
      </c>
      <c r="AE1546" s="27">
        <v>15.3</v>
      </c>
      <c r="AF1546" s="27">
        <v>4.3</v>
      </c>
      <c r="AG1546" s="27">
        <v>473.16589760855555</v>
      </c>
      <c r="AH1546" s="27">
        <v>47.316589760855557</v>
      </c>
      <c r="AI1546" s="27">
        <v>0.40520000000000006</v>
      </c>
      <c r="AJ1546" s="27">
        <v>0.61</v>
      </c>
      <c r="AK1546" s="27">
        <v>2.71</v>
      </c>
      <c r="AL1546" s="27">
        <v>0.6</v>
      </c>
      <c r="AM1546" s="27">
        <v>1.53</v>
      </c>
      <c r="AN1546" s="27">
        <v>0.43</v>
      </c>
      <c r="AO1546" s="27">
        <v>15.054294175715693</v>
      </c>
      <c r="AP1546" s="27">
        <v>66.880552813425467</v>
      </c>
      <c r="AQ1546" s="27">
        <v>14.807502467917075</v>
      </c>
      <c r="AR1546" s="27">
        <v>37.759131293188545</v>
      </c>
      <c r="AS1546" s="27">
        <v>10.612043435340571</v>
      </c>
    </row>
    <row r="1547" spans="1:45" x14ac:dyDescent="0.35">
      <c r="A1547" s="26">
        <v>2018</v>
      </c>
      <c r="B1547" s="26">
        <v>16749</v>
      </c>
      <c r="C1547" s="26" t="s">
        <v>163</v>
      </c>
      <c r="D1547" s="26">
        <v>108</v>
      </c>
      <c r="E1547" s="26" t="s">
        <v>155</v>
      </c>
      <c r="F1547" s="26" t="s">
        <v>156</v>
      </c>
      <c r="G1547" s="26">
        <v>2</v>
      </c>
      <c r="H1547" s="26">
        <v>277</v>
      </c>
      <c r="I1547" s="26">
        <v>135</v>
      </c>
      <c r="J1547" s="26">
        <v>2</v>
      </c>
      <c r="K1547" s="26">
        <v>46</v>
      </c>
      <c r="L1547" s="27">
        <v>116.84</v>
      </c>
      <c r="M1547" s="27">
        <v>13.5</v>
      </c>
      <c r="N1547" s="27">
        <v>8.6999999999999993</v>
      </c>
      <c r="O1547" s="27">
        <v>78.498749999999987</v>
      </c>
      <c r="P1547" s="27">
        <v>78.498749999999987</v>
      </c>
      <c r="Q1547" s="27">
        <v>5279.040937499999</v>
      </c>
      <c r="S1547" s="27">
        <v>10.86</v>
      </c>
      <c r="T1547" s="27">
        <v>42.86</v>
      </c>
      <c r="U1547" s="27">
        <v>20.9</v>
      </c>
      <c r="V1547" s="27">
        <v>428.6</v>
      </c>
      <c r="W1547" s="27">
        <v>372.88200000000001</v>
      </c>
      <c r="X1547" s="27">
        <v>37.288200000000003</v>
      </c>
      <c r="Y1547" s="27">
        <v>209</v>
      </c>
      <c r="Z1547" s="27">
        <v>181.83</v>
      </c>
      <c r="AA1547" s="27">
        <v>18.183</v>
      </c>
      <c r="AB1547" s="27">
        <v>6.5</v>
      </c>
      <c r="AC1547" s="27">
        <v>28.1</v>
      </c>
      <c r="AD1547" s="27">
        <v>6</v>
      </c>
      <c r="AE1547" s="27">
        <v>16</v>
      </c>
      <c r="AF1547" s="27">
        <v>4.5</v>
      </c>
      <c r="AG1547" s="27">
        <v>495.38179319595002</v>
      </c>
      <c r="AH1547" s="27">
        <v>49.538179319595002</v>
      </c>
      <c r="AI1547" s="27">
        <v>0.42860000000000004</v>
      </c>
      <c r="AJ1547" s="27">
        <v>0.65</v>
      </c>
      <c r="AK1547" s="27">
        <v>2.81</v>
      </c>
      <c r="AL1547" s="27">
        <v>0.6</v>
      </c>
      <c r="AM1547" s="27">
        <v>1.6</v>
      </c>
      <c r="AN1547" s="27">
        <v>0.45</v>
      </c>
      <c r="AO1547" s="27">
        <v>15.165655622958468</v>
      </c>
      <c r="AP1547" s="27">
        <v>65.562295846943542</v>
      </c>
      <c r="AQ1547" s="27">
        <v>13.99906672888474</v>
      </c>
      <c r="AR1547" s="27">
        <v>37.330844610359307</v>
      </c>
      <c r="AS1547" s="27">
        <v>10.499300046663555</v>
      </c>
    </row>
    <row r="1548" spans="1:45" x14ac:dyDescent="0.35">
      <c r="A1548" s="26">
        <v>2018</v>
      </c>
      <c r="B1548" s="26">
        <v>16750</v>
      </c>
      <c r="C1548" s="26" t="s">
        <v>163</v>
      </c>
      <c r="D1548" s="26">
        <v>1</v>
      </c>
      <c r="E1548" s="26" t="s">
        <v>15</v>
      </c>
      <c r="F1548" s="26" t="s">
        <v>157</v>
      </c>
      <c r="G1548" s="26">
        <v>2</v>
      </c>
      <c r="H1548" s="26">
        <v>278</v>
      </c>
      <c r="I1548" s="26">
        <v>136</v>
      </c>
      <c r="J1548" s="26">
        <v>1</v>
      </c>
      <c r="K1548" s="26">
        <v>25</v>
      </c>
      <c r="L1548" s="27">
        <v>63.5</v>
      </c>
      <c r="M1548" s="27">
        <v>14.09</v>
      </c>
      <c r="N1548" s="27">
        <v>8.93</v>
      </c>
      <c r="O1548" s="27">
        <v>80.024424396551723</v>
      </c>
      <c r="P1548" s="27">
        <v>80.024424396551723</v>
      </c>
      <c r="Q1548" s="27">
        <v>5381.6425406681037</v>
      </c>
      <c r="S1548" s="27">
        <v>11.19</v>
      </c>
      <c r="T1548" s="27">
        <v>38.42</v>
      </c>
      <c r="U1548" s="27">
        <v>21.32</v>
      </c>
      <c r="V1548" s="27">
        <v>384.20000000000005</v>
      </c>
      <c r="W1548" s="27">
        <v>334.25400000000002</v>
      </c>
      <c r="X1548" s="27">
        <v>33.425400000000003</v>
      </c>
      <c r="Y1548" s="27">
        <v>213.2</v>
      </c>
      <c r="Z1548" s="27">
        <v>185.48399999999998</v>
      </c>
      <c r="AA1548" s="27">
        <v>18.548399999999997</v>
      </c>
      <c r="AB1548" s="27">
        <v>6</v>
      </c>
      <c r="AC1548" s="27">
        <v>25.7</v>
      </c>
      <c r="AD1548" s="27">
        <v>5.6999999999999993</v>
      </c>
      <c r="AE1548" s="27">
        <v>15</v>
      </c>
      <c r="AF1548" s="27">
        <v>4.3</v>
      </c>
      <c r="AG1548" s="27">
        <v>446.0557744935536</v>
      </c>
      <c r="AH1548" s="27">
        <v>44.605577449355359</v>
      </c>
      <c r="AI1548" s="27">
        <v>0.38420000000000004</v>
      </c>
      <c r="AJ1548" s="27">
        <v>0.6</v>
      </c>
      <c r="AK1548" s="27">
        <v>2.57</v>
      </c>
      <c r="AL1548" s="27">
        <v>0.56999999999999995</v>
      </c>
      <c r="AM1548" s="27">
        <v>1.5</v>
      </c>
      <c r="AN1548" s="27">
        <v>0.43</v>
      </c>
      <c r="AO1548" s="27">
        <v>15.616866215512752</v>
      </c>
      <c r="AP1548" s="27">
        <v>66.892243623112947</v>
      </c>
      <c r="AQ1548" s="27">
        <v>14.836022904737113</v>
      </c>
      <c r="AR1548" s="27">
        <v>39.04216553878188</v>
      </c>
      <c r="AS1548" s="27">
        <v>11.192087454450805</v>
      </c>
    </row>
    <row r="1549" spans="1:45" x14ac:dyDescent="0.35">
      <c r="A1549" s="26">
        <v>2018</v>
      </c>
      <c r="B1549" s="26">
        <v>16751</v>
      </c>
      <c r="C1549" s="26" t="s">
        <v>163</v>
      </c>
      <c r="D1549" s="26">
        <v>38</v>
      </c>
      <c r="E1549" s="26" t="s">
        <v>17</v>
      </c>
      <c r="F1549" s="26" t="s">
        <v>156</v>
      </c>
      <c r="G1549" s="26">
        <v>2</v>
      </c>
      <c r="H1549" s="26">
        <v>278</v>
      </c>
      <c r="I1549" s="26">
        <v>136</v>
      </c>
      <c r="J1549" s="26">
        <v>1</v>
      </c>
      <c r="K1549" s="26">
        <v>30</v>
      </c>
      <c r="L1549" s="27">
        <v>76.2</v>
      </c>
      <c r="M1549" s="27">
        <v>13.22</v>
      </c>
      <c r="N1549" s="27">
        <v>7.09</v>
      </c>
      <c r="O1549" s="27">
        <v>64.179046724137933</v>
      </c>
      <c r="P1549" s="27">
        <v>64.179046724137933</v>
      </c>
      <c r="Q1549" s="27">
        <v>4316.0408921982762</v>
      </c>
      <c r="S1549" s="27">
        <v>11.21</v>
      </c>
      <c r="T1549" s="27">
        <v>42.99</v>
      </c>
      <c r="U1549" s="27">
        <v>21.22</v>
      </c>
      <c r="V1549" s="27">
        <v>429.90000000000003</v>
      </c>
      <c r="W1549" s="27">
        <v>374.01300000000003</v>
      </c>
      <c r="X1549" s="27">
        <v>37.401300000000006</v>
      </c>
      <c r="Y1549" s="27">
        <v>212.2</v>
      </c>
      <c r="Z1549" s="27">
        <v>184.61399999999998</v>
      </c>
      <c r="AA1549" s="27">
        <v>18.461399999999998</v>
      </c>
      <c r="AB1549" s="27">
        <v>6.5</v>
      </c>
      <c r="AC1549" s="27">
        <v>28.3</v>
      </c>
      <c r="AD1549" s="27">
        <v>6.1</v>
      </c>
      <c r="AE1549" s="27">
        <v>16</v>
      </c>
      <c r="AF1549" s="27">
        <v>4.4000000000000004</v>
      </c>
      <c r="AG1549" s="27">
        <v>498.580880178489</v>
      </c>
      <c r="AH1549" s="27">
        <v>49.8580880178489</v>
      </c>
      <c r="AI1549" s="27">
        <v>0.42990000000000006</v>
      </c>
      <c r="AJ1549" s="27">
        <v>0.65</v>
      </c>
      <c r="AK1549" s="27">
        <v>2.83</v>
      </c>
      <c r="AL1549" s="27">
        <v>0.61</v>
      </c>
      <c r="AM1549" s="27">
        <v>1.6</v>
      </c>
      <c r="AN1549" s="27">
        <v>0.44</v>
      </c>
      <c r="AO1549" s="27">
        <v>15.119795301232843</v>
      </c>
      <c r="AP1549" s="27">
        <v>65.829262619213765</v>
      </c>
      <c r="AQ1549" s="27">
        <v>14.189346359618513</v>
      </c>
      <c r="AR1549" s="27">
        <v>37.217957664573149</v>
      </c>
      <c r="AS1549" s="27">
        <v>10.234938357757617</v>
      </c>
    </row>
    <row r="1550" spans="1:45" x14ac:dyDescent="0.35">
      <c r="A1550" s="26">
        <v>2018</v>
      </c>
      <c r="B1550" s="26">
        <v>16752</v>
      </c>
      <c r="C1550" s="26" t="s">
        <v>163</v>
      </c>
      <c r="D1550" s="26">
        <v>34</v>
      </c>
      <c r="E1550" s="26" t="s">
        <v>94</v>
      </c>
      <c r="F1550" s="26" t="s">
        <v>156</v>
      </c>
      <c r="G1550" s="26">
        <v>2</v>
      </c>
      <c r="H1550" s="26">
        <v>278</v>
      </c>
      <c r="I1550" s="26">
        <v>136</v>
      </c>
      <c r="J1550" s="26">
        <v>2</v>
      </c>
      <c r="K1550" s="26">
        <v>39</v>
      </c>
      <c r="L1550" s="27">
        <v>99.06</v>
      </c>
      <c r="M1550" s="27">
        <v>13.63</v>
      </c>
      <c r="N1550" s="27">
        <v>7.51</v>
      </c>
      <c r="O1550" s="27">
        <v>67.659726465517238</v>
      </c>
      <c r="P1550" s="27">
        <v>67.659726465517238</v>
      </c>
      <c r="Q1550" s="27">
        <v>4550.116604806034</v>
      </c>
      <c r="S1550" s="27">
        <v>10.86</v>
      </c>
      <c r="T1550" s="27">
        <v>41.97</v>
      </c>
      <c r="U1550" s="27">
        <v>21.36</v>
      </c>
      <c r="V1550" s="27">
        <v>419.7</v>
      </c>
      <c r="W1550" s="27">
        <v>365.13900000000001</v>
      </c>
      <c r="X1550" s="27">
        <v>36.5139</v>
      </c>
      <c r="Y1550" s="27">
        <v>213.6</v>
      </c>
      <c r="Z1550" s="27">
        <v>185.83199999999999</v>
      </c>
      <c r="AA1550" s="27">
        <v>18.583199999999998</v>
      </c>
      <c r="AB1550" s="27">
        <v>6.3</v>
      </c>
      <c r="AC1550" s="27">
        <v>27.599999999999998</v>
      </c>
      <c r="AD1550" s="27">
        <v>5.8999999999999995</v>
      </c>
      <c r="AE1550" s="27">
        <v>15.600000000000001</v>
      </c>
      <c r="AF1550" s="27">
        <v>4.4000000000000004</v>
      </c>
      <c r="AG1550" s="27">
        <v>487.47950962369481</v>
      </c>
      <c r="AH1550" s="27">
        <v>48.74795096236948</v>
      </c>
      <c r="AI1550" s="27">
        <v>0.41969999999999996</v>
      </c>
      <c r="AJ1550" s="27">
        <v>0.63</v>
      </c>
      <c r="AK1550" s="27">
        <v>2.76</v>
      </c>
      <c r="AL1550" s="27">
        <v>0.59</v>
      </c>
      <c r="AM1550" s="27">
        <v>1.56</v>
      </c>
      <c r="AN1550" s="27">
        <v>0.44</v>
      </c>
      <c r="AO1550" s="27">
        <v>15.010721944245891</v>
      </c>
      <c r="AP1550" s="27">
        <v>65.761258041458191</v>
      </c>
      <c r="AQ1550" s="27">
        <v>14.057660233500119</v>
      </c>
      <c r="AR1550" s="27">
        <v>37.169406719085067</v>
      </c>
      <c r="AS1550" s="27">
        <v>10.483678818203481</v>
      </c>
    </row>
    <row r="1551" spans="1:45" x14ac:dyDescent="0.35">
      <c r="A1551" s="26">
        <v>2018</v>
      </c>
      <c r="B1551" s="26">
        <v>16753</v>
      </c>
      <c r="C1551" s="26" t="s">
        <v>163</v>
      </c>
      <c r="D1551" s="26">
        <v>134</v>
      </c>
      <c r="E1551" s="26" t="s">
        <v>52</v>
      </c>
      <c r="F1551" s="26" t="s">
        <v>156</v>
      </c>
      <c r="G1551" s="26">
        <v>2</v>
      </c>
      <c r="H1551" s="26">
        <v>283</v>
      </c>
      <c r="I1551" s="26">
        <v>141</v>
      </c>
      <c r="J1551" s="26">
        <v>3</v>
      </c>
      <c r="K1551" s="26">
        <v>44</v>
      </c>
      <c r="L1551" s="27">
        <v>111.76</v>
      </c>
      <c r="M1551" s="27">
        <v>13.56</v>
      </c>
      <c r="N1551" s="27">
        <v>8.9499999999999993</v>
      </c>
      <c r="O1551" s="27">
        <v>80.698446551724118</v>
      </c>
      <c r="P1551" s="27">
        <v>80.698446551724118</v>
      </c>
      <c r="Q1551" s="27">
        <v>5426.9705306034466</v>
      </c>
      <c r="S1551" s="27">
        <v>11.06</v>
      </c>
      <c r="T1551" s="27">
        <v>42.12</v>
      </c>
      <c r="U1551" s="27">
        <v>21.31</v>
      </c>
      <c r="V1551" s="27">
        <v>421.2</v>
      </c>
      <c r="W1551" s="27">
        <v>366.44399999999996</v>
      </c>
      <c r="X1551" s="27">
        <v>36.644399999999997</v>
      </c>
      <c r="Y1551" s="27">
        <v>213.1</v>
      </c>
      <c r="Z1551" s="27">
        <v>185.39699999999999</v>
      </c>
      <c r="AA1551" s="27">
        <v>18.5397</v>
      </c>
      <c r="AB1551" s="27">
        <v>6.4</v>
      </c>
      <c r="AC1551" s="27">
        <v>27.7</v>
      </c>
      <c r="AD1551" s="27">
        <v>5.8999999999999995</v>
      </c>
      <c r="AE1551" s="27">
        <v>15.700000000000001</v>
      </c>
      <c r="AF1551" s="27">
        <v>4.4000000000000004</v>
      </c>
      <c r="AG1551" s="27">
        <v>488.96050671575466</v>
      </c>
      <c r="AH1551" s="27">
        <v>48.896050671575466</v>
      </c>
      <c r="AI1551" s="27">
        <v>0.42119999999999996</v>
      </c>
      <c r="AJ1551" s="27">
        <v>0.64</v>
      </c>
      <c r="AK1551" s="27">
        <v>2.77</v>
      </c>
      <c r="AL1551" s="27">
        <v>0.59</v>
      </c>
      <c r="AM1551" s="27">
        <v>1.57</v>
      </c>
      <c r="AN1551" s="27">
        <v>0.44</v>
      </c>
      <c r="AO1551" s="27">
        <v>15.194681861348529</v>
      </c>
      <c r="AP1551" s="27">
        <v>65.764482431149105</v>
      </c>
      <c r="AQ1551" s="27">
        <v>14.007597340930674</v>
      </c>
      <c r="AR1551" s="27">
        <v>37.274453941120612</v>
      </c>
      <c r="AS1551" s="27">
        <v>10.446343779677115</v>
      </c>
    </row>
    <row r="1552" spans="1:45" x14ac:dyDescent="0.35">
      <c r="A1552" s="26">
        <v>2018</v>
      </c>
      <c r="B1552" s="26">
        <v>16754</v>
      </c>
      <c r="C1552" s="26" t="s">
        <v>163</v>
      </c>
      <c r="D1552" s="26">
        <v>55</v>
      </c>
      <c r="E1552" s="26" t="s">
        <v>13</v>
      </c>
      <c r="F1552" s="26" t="s">
        <v>156</v>
      </c>
      <c r="G1552" s="26">
        <v>2</v>
      </c>
      <c r="H1552" s="26">
        <v>283</v>
      </c>
      <c r="I1552" s="26">
        <v>141</v>
      </c>
      <c r="J1552" s="26">
        <v>3</v>
      </c>
      <c r="K1552" s="26">
        <v>44</v>
      </c>
      <c r="L1552" s="27">
        <v>111.76</v>
      </c>
      <c r="M1552" s="27">
        <v>13.68</v>
      </c>
      <c r="N1552" s="27">
        <v>9.8000000000000007</v>
      </c>
      <c r="O1552" s="27">
        <v>88.23987586206897</v>
      </c>
      <c r="P1552" s="27">
        <v>88.23987586206897</v>
      </c>
      <c r="Q1552" s="27">
        <v>5934.1316517241385</v>
      </c>
      <c r="S1552" s="27">
        <v>11.27</v>
      </c>
      <c r="T1552" s="27">
        <v>41.92</v>
      </c>
      <c r="U1552" s="27">
        <v>21.34</v>
      </c>
      <c r="V1552" s="27">
        <v>419.20000000000005</v>
      </c>
      <c r="W1552" s="27">
        <v>364.70400000000006</v>
      </c>
      <c r="X1552" s="27">
        <v>36.470400000000005</v>
      </c>
      <c r="Y1552" s="27">
        <v>213.4</v>
      </c>
      <c r="Z1552" s="27">
        <v>185.65800000000002</v>
      </c>
      <c r="AA1552" s="27">
        <v>18.565800000000003</v>
      </c>
      <c r="AB1552" s="27">
        <v>6.4</v>
      </c>
      <c r="AC1552" s="27">
        <v>27.7</v>
      </c>
      <c r="AD1552" s="27">
        <v>6</v>
      </c>
      <c r="AE1552" s="27">
        <v>15.600000000000001</v>
      </c>
      <c r="AF1552" s="27">
        <v>4.4000000000000004</v>
      </c>
      <c r="AG1552" s="27">
        <v>486.79472666809261</v>
      </c>
      <c r="AH1552" s="27">
        <v>48.679472666809261</v>
      </c>
      <c r="AI1552" s="27">
        <v>0.41920000000000007</v>
      </c>
      <c r="AJ1552" s="27">
        <v>0.64</v>
      </c>
      <c r="AK1552" s="27">
        <v>2.77</v>
      </c>
      <c r="AL1552" s="27">
        <v>0.6</v>
      </c>
      <c r="AM1552" s="27">
        <v>1.56</v>
      </c>
      <c r="AN1552" s="27">
        <v>0.44</v>
      </c>
      <c r="AO1552" s="27">
        <v>15.267175572519083</v>
      </c>
      <c r="AP1552" s="27">
        <v>66.078244274809151</v>
      </c>
      <c r="AQ1552" s="27">
        <v>14.312977099236639</v>
      </c>
      <c r="AR1552" s="27">
        <v>37.213740458015266</v>
      </c>
      <c r="AS1552" s="27">
        <v>10.496183206106869</v>
      </c>
    </row>
    <row r="1553" spans="1:45" x14ac:dyDescent="0.35">
      <c r="A1553" s="26">
        <v>2018</v>
      </c>
      <c r="B1553" s="26">
        <v>16755</v>
      </c>
      <c r="C1553" s="26" t="s">
        <v>163</v>
      </c>
      <c r="D1553" s="26">
        <v>111</v>
      </c>
      <c r="E1553" s="26" t="s">
        <v>106</v>
      </c>
      <c r="F1553" s="26" t="s">
        <v>156</v>
      </c>
      <c r="G1553" s="26">
        <v>2</v>
      </c>
      <c r="H1553" s="26">
        <v>266</v>
      </c>
      <c r="I1553" s="26">
        <v>124</v>
      </c>
      <c r="J1553" s="26">
        <v>3</v>
      </c>
      <c r="K1553" s="26">
        <v>45</v>
      </c>
      <c r="L1553" s="27">
        <v>114.3</v>
      </c>
      <c r="M1553" s="27">
        <v>13.71</v>
      </c>
      <c r="N1553" s="27">
        <v>6.76</v>
      </c>
      <c r="O1553" s="27">
        <v>60.846352068965516</v>
      </c>
      <c r="P1553" s="27">
        <v>60.846352068965516</v>
      </c>
      <c r="Q1553" s="27">
        <v>4091.9171766379309</v>
      </c>
      <c r="S1553" s="27">
        <v>10.51</v>
      </c>
      <c r="T1553" s="27">
        <v>43.43</v>
      </c>
      <c r="U1553" s="27">
        <v>20.68</v>
      </c>
      <c r="V1553" s="27">
        <v>434.3</v>
      </c>
      <c r="W1553" s="27">
        <v>377.84100000000001</v>
      </c>
      <c r="X1553" s="27">
        <v>37.784100000000002</v>
      </c>
      <c r="Y1553" s="27">
        <v>206.8</v>
      </c>
      <c r="Z1553" s="27">
        <v>179.916</v>
      </c>
      <c r="AA1553" s="27">
        <v>17.991599999999998</v>
      </c>
      <c r="AB1553" s="27">
        <v>6.7</v>
      </c>
      <c r="AC1553" s="27">
        <v>28.4</v>
      </c>
      <c r="AD1553" s="27">
        <v>6.2</v>
      </c>
      <c r="AE1553" s="27">
        <v>16.100000000000001</v>
      </c>
      <c r="AF1553" s="27">
        <v>4.4000000000000004</v>
      </c>
      <c r="AG1553" s="27">
        <v>500.79838056886223</v>
      </c>
      <c r="AH1553" s="27">
        <v>50.079838056886224</v>
      </c>
      <c r="AI1553" s="27">
        <v>0.43430000000000002</v>
      </c>
      <c r="AJ1553" s="27">
        <v>0.67</v>
      </c>
      <c r="AK1553" s="27">
        <v>2.84</v>
      </c>
      <c r="AL1553" s="27">
        <v>0.62</v>
      </c>
      <c r="AM1553" s="27">
        <v>1.61</v>
      </c>
      <c r="AN1553" s="27">
        <v>0.44</v>
      </c>
      <c r="AO1553" s="27">
        <v>15.427124107759614</v>
      </c>
      <c r="AP1553" s="27">
        <v>65.392585770204917</v>
      </c>
      <c r="AQ1553" s="27">
        <v>14.275846189270089</v>
      </c>
      <c r="AR1553" s="27">
        <v>37.071148975362654</v>
      </c>
      <c r="AS1553" s="27">
        <v>10.131245682707807</v>
      </c>
    </row>
    <row r="1554" spans="1:45" x14ac:dyDescent="0.35">
      <c r="A1554" s="26">
        <v>2018</v>
      </c>
      <c r="B1554" s="26">
        <v>16756</v>
      </c>
      <c r="C1554" s="26" t="s">
        <v>163</v>
      </c>
      <c r="D1554" s="26">
        <v>121</v>
      </c>
      <c r="E1554" s="26" t="s">
        <v>113</v>
      </c>
      <c r="F1554" s="26" t="s">
        <v>156</v>
      </c>
      <c r="G1554" s="26">
        <v>2</v>
      </c>
      <c r="H1554" s="26">
        <v>266</v>
      </c>
      <c r="I1554" s="26">
        <v>124</v>
      </c>
      <c r="J1554" s="26">
        <v>4</v>
      </c>
      <c r="K1554" s="26">
        <v>38</v>
      </c>
      <c r="L1554" s="27">
        <v>96.52</v>
      </c>
      <c r="M1554" s="27">
        <v>13.61</v>
      </c>
      <c r="N1554" s="27">
        <v>5.92</v>
      </c>
      <c r="O1554" s="27">
        <v>53.34731448275862</v>
      </c>
      <c r="P1554" s="27">
        <v>53.34731448275862</v>
      </c>
      <c r="Q1554" s="27">
        <v>3587.6068989655173</v>
      </c>
      <c r="S1554" s="27">
        <v>11.02</v>
      </c>
      <c r="T1554" s="27">
        <v>43.04</v>
      </c>
      <c r="U1554" s="27">
        <v>21.06</v>
      </c>
      <c r="V1554" s="27">
        <v>430.4</v>
      </c>
      <c r="W1554" s="27">
        <v>374.44799999999998</v>
      </c>
      <c r="X1554" s="27">
        <v>37.444800000000001</v>
      </c>
      <c r="Y1554" s="27">
        <v>210.6</v>
      </c>
      <c r="Z1554" s="27">
        <v>183.22199999999998</v>
      </c>
      <c r="AA1554" s="27">
        <v>18.322199999999999</v>
      </c>
      <c r="AB1554" s="27">
        <v>6.6000000000000005</v>
      </c>
      <c r="AC1554" s="27">
        <v>28.1</v>
      </c>
      <c r="AD1554" s="27">
        <v>6.1</v>
      </c>
      <c r="AE1554" s="27">
        <v>16</v>
      </c>
      <c r="AF1554" s="27">
        <v>4.6000000000000005</v>
      </c>
      <c r="AG1554" s="27">
        <v>498.31006179423775</v>
      </c>
      <c r="AH1554" s="27">
        <v>49.831006179423774</v>
      </c>
      <c r="AI1554" s="27">
        <v>0.4304</v>
      </c>
      <c r="AJ1554" s="27">
        <v>0.66</v>
      </c>
      <c r="AK1554" s="27">
        <v>2.81</v>
      </c>
      <c r="AL1554" s="27">
        <v>0.61</v>
      </c>
      <c r="AM1554" s="27">
        <v>1.6</v>
      </c>
      <c r="AN1554" s="27">
        <v>0.46</v>
      </c>
      <c r="AO1554" s="27">
        <v>15.334572490706321</v>
      </c>
      <c r="AP1554" s="27">
        <v>65.288104089219331</v>
      </c>
      <c r="AQ1554" s="27">
        <v>14.172862453531598</v>
      </c>
      <c r="AR1554" s="27">
        <v>37.174721189591075</v>
      </c>
      <c r="AS1554" s="27">
        <v>10.687732342007436</v>
      </c>
    </row>
    <row r="1555" spans="1:45" x14ac:dyDescent="0.35">
      <c r="A1555" s="26">
        <v>2018</v>
      </c>
      <c r="B1555" s="26">
        <v>16757</v>
      </c>
      <c r="C1555" s="26" t="s">
        <v>163</v>
      </c>
      <c r="D1555" s="26">
        <v>33</v>
      </c>
      <c r="E1555" s="26" t="s">
        <v>85</v>
      </c>
      <c r="F1555" s="26" t="s">
        <v>156</v>
      </c>
      <c r="G1555" s="26">
        <v>2</v>
      </c>
      <c r="H1555" s="26">
        <v>266</v>
      </c>
      <c r="I1555" s="26">
        <v>124</v>
      </c>
      <c r="J1555" s="26">
        <v>5</v>
      </c>
      <c r="K1555" s="26">
        <v>46</v>
      </c>
      <c r="L1555" s="27">
        <v>116.84</v>
      </c>
      <c r="M1555" s="27">
        <v>13.78</v>
      </c>
      <c r="N1555" s="27">
        <v>4.1399999999999997</v>
      </c>
      <c r="O1555" s="27">
        <v>37.233661034482751</v>
      </c>
      <c r="P1555" s="27">
        <v>49.644881379310334</v>
      </c>
      <c r="Q1555" s="27">
        <v>3338.6182727586202</v>
      </c>
      <c r="R1555" s="27">
        <v>25</v>
      </c>
      <c r="S1555" s="27">
        <v>11.32</v>
      </c>
      <c r="T1555" s="27">
        <v>42.55</v>
      </c>
      <c r="U1555" s="27">
        <v>21.04</v>
      </c>
      <c r="V1555" s="27">
        <v>425.5</v>
      </c>
      <c r="W1555" s="27">
        <v>370.185</v>
      </c>
      <c r="X1555" s="27">
        <v>37.018500000000003</v>
      </c>
      <c r="Y1555" s="27">
        <v>210.39999999999998</v>
      </c>
      <c r="Z1555" s="27">
        <v>183.04799999999997</v>
      </c>
      <c r="AA1555" s="27">
        <v>18.304799999999997</v>
      </c>
      <c r="AB1555" s="27">
        <v>6.2</v>
      </c>
      <c r="AC1555" s="27">
        <v>27.9</v>
      </c>
      <c r="AD1555" s="27">
        <v>5.8</v>
      </c>
      <c r="AE1555" s="27">
        <v>15.700000000000001</v>
      </c>
      <c r="AF1555" s="27">
        <v>4.4000000000000004</v>
      </c>
      <c r="AG1555" s="27">
        <v>492.53199698391097</v>
      </c>
      <c r="AH1555" s="27">
        <v>49.2531996983911</v>
      </c>
      <c r="AI1555" s="27">
        <v>0.42549999999999999</v>
      </c>
      <c r="AJ1555" s="27">
        <v>0.62</v>
      </c>
      <c r="AK1555" s="27">
        <v>2.79</v>
      </c>
      <c r="AL1555" s="27">
        <v>0.57999999999999996</v>
      </c>
      <c r="AM1555" s="27">
        <v>1.57</v>
      </c>
      <c r="AN1555" s="27">
        <v>0.44</v>
      </c>
      <c r="AO1555" s="27">
        <v>14.571092831962398</v>
      </c>
      <c r="AP1555" s="27">
        <v>65.569917743830786</v>
      </c>
      <c r="AQ1555" s="27">
        <v>13.631022326674501</v>
      </c>
      <c r="AR1555" s="27">
        <v>36.897767332549947</v>
      </c>
      <c r="AS1555" s="27">
        <v>10.340775558166863</v>
      </c>
    </row>
    <row r="1556" spans="1:45" x14ac:dyDescent="0.35">
      <c r="A1556" s="26">
        <v>2018</v>
      </c>
      <c r="B1556" s="26">
        <v>16758</v>
      </c>
      <c r="C1556" s="26" t="s">
        <v>163</v>
      </c>
      <c r="D1556" s="26">
        <v>58</v>
      </c>
      <c r="E1556" s="26" t="s">
        <v>39</v>
      </c>
      <c r="F1556" s="26" t="s">
        <v>156</v>
      </c>
      <c r="G1556" s="26">
        <v>2</v>
      </c>
      <c r="H1556" s="26">
        <v>275</v>
      </c>
      <c r="I1556" s="26">
        <v>133</v>
      </c>
      <c r="J1556" s="26">
        <v>2</v>
      </c>
      <c r="K1556" s="26">
        <v>48</v>
      </c>
      <c r="L1556" s="27">
        <v>121.92</v>
      </c>
      <c r="M1556" s="27">
        <v>13.36</v>
      </c>
      <c r="N1556" s="27">
        <v>7.54</v>
      </c>
      <c r="O1556" s="27">
        <v>68.142360000000011</v>
      </c>
      <c r="P1556" s="27">
        <v>68.142360000000011</v>
      </c>
      <c r="Q1556" s="27">
        <v>4582.5737100000006</v>
      </c>
      <c r="S1556" s="27">
        <v>11.59</v>
      </c>
      <c r="T1556" s="27">
        <v>42.96</v>
      </c>
      <c r="U1556" s="27">
        <v>21.25</v>
      </c>
      <c r="V1556" s="27">
        <v>429.6</v>
      </c>
      <c r="W1556" s="27">
        <v>373.75200000000001</v>
      </c>
      <c r="X1556" s="27">
        <v>37.3752</v>
      </c>
      <c r="Y1556" s="27">
        <v>212.5</v>
      </c>
      <c r="Z1556" s="27">
        <v>184.875</v>
      </c>
      <c r="AA1556" s="27">
        <v>18.487500000000001</v>
      </c>
      <c r="AB1556" s="27">
        <v>6.3</v>
      </c>
      <c r="AC1556" s="27">
        <v>28.2</v>
      </c>
      <c r="AD1556" s="27">
        <v>6</v>
      </c>
      <c r="AE1556" s="27">
        <v>16</v>
      </c>
      <c r="AF1556" s="27">
        <v>4.4000000000000004</v>
      </c>
      <c r="AG1556" s="27">
        <v>498.39248448157457</v>
      </c>
      <c r="AH1556" s="27">
        <v>49.839248448157456</v>
      </c>
      <c r="AI1556" s="27">
        <v>0.42960000000000004</v>
      </c>
      <c r="AJ1556" s="27">
        <v>0.63</v>
      </c>
      <c r="AK1556" s="27">
        <v>2.82</v>
      </c>
      <c r="AL1556" s="27">
        <v>0.6</v>
      </c>
      <c r="AM1556" s="27">
        <v>1.6</v>
      </c>
      <c r="AN1556" s="27">
        <v>0.44</v>
      </c>
      <c r="AO1556" s="27">
        <v>14.664804469273742</v>
      </c>
      <c r="AP1556" s="27">
        <v>65.642458100558656</v>
      </c>
      <c r="AQ1556" s="27">
        <v>13.966480446927372</v>
      </c>
      <c r="AR1556" s="27">
        <v>37.243947858472993</v>
      </c>
      <c r="AS1556" s="27">
        <v>10.242085661080074</v>
      </c>
    </row>
    <row r="1557" spans="1:45" x14ac:dyDescent="0.35">
      <c r="A1557" s="26">
        <v>2018</v>
      </c>
      <c r="B1557" s="26">
        <v>16759</v>
      </c>
      <c r="C1557" s="26" t="s">
        <v>163</v>
      </c>
      <c r="D1557" s="26">
        <v>16</v>
      </c>
      <c r="E1557" s="26" t="s">
        <v>127</v>
      </c>
      <c r="F1557" s="26" t="s">
        <v>156</v>
      </c>
      <c r="G1557" s="26">
        <v>2</v>
      </c>
      <c r="H1557" s="26">
        <v>275</v>
      </c>
      <c r="I1557" s="26">
        <v>133</v>
      </c>
      <c r="J1557" s="26">
        <v>5</v>
      </c>
      <c r="K1557" s="26">
        <v>47</v>
      </c>
      <c r="L1557" s="27">
        <v>119.38</v>
      </c>
      <c r="M1557" s="27">
        <v>13.55</v>
      </c>
      <c r="N1557" s="27">
        <v>6.03</v>
      </c>
      <c r="O1557" s="27">
        <v>54.376304741379307</v>
      </c>
      <c r="P1557" s="27">
        <v>54.376304741379307</v>
      </c>
      <c r="Q1557" s="27">
        <v>3656.8064938577586</v>
      </c>
      <c r="S1557" s="27">
        <v>11.04</v>
      </c>
      <c r="T1557" s="27">
        <v>41.01</v>
      </c>
      <c r="U1557" s="27">
        <v>22.83</v>
      </c>
      <c r="V1557" s="27">
        <v>410.09999999999997</v>
      </c>
      <c r="W1557" s="27">
        <v>356.78699999999998</v>
      </c>
      <c r="X1557" s="27">
        <v>35.678699999999999</v>
      </c>
      <c r="Y1557" s="27">
        <v>228.29999999999998</v>
      </c>
      <c r="Z1557" s="27">
        <v>198.62099999999998</v>
      </c>
      <c r="AA1557" s="27">
        <v>19.862099999999998</v>
      </c>
      <c r="AB1557" s="27">
        <v>6</v>
      </c>
      <c r="AC1557" s="27">
        <v>27</v>
      </c>
      <c r="AD1557" s="27">
        <v>5.8</v>
      </c>
      <c r="AE1557" s="27">
        <v>15.3</v>
      </c>
      <c r="AF1557" s="27">
        <v>4.3</v>
      </c>
      <c r="AG1557" s="27">
        <v>483.9307699874081</v>
      </c>
      <c r="AH1557" s="27">
        <v>48.39307699874081</v>
      </c>
      <c r="AI1557" s="27">
        <v>0.41009999999999996</v>
      </c>
      <c r="AJ1557" s="27">
        <v>0.6</v>
      </c>
      <c r="AK1557" s="27">
        <v>2.7</v>
      </c>
      <c r="AL1557" s="27">
        <v>0.57999999999999996</v>
      </c>
      <c r="AM1557" s="27">
        <v>1.53</v>
      </c>
      <c r="AN1557" s="27">
        <v>0.43</v>
      </c>
      <c r="AO1557" s="27">
        <v>14.630577907827361</v>
      </c>
      <c r="AP1557" s="27">
        <v>65.837600585223129</v>
      </c>
      <c r="AQ1557" s="27">
        <v>14.142891977566448</v>
      </c>
      <c r="AR1557" s="27">
        <v>37.307973664959768</v>
      </c>
      <c r="AS1557" s="27">
        <v>10.485247500609608</v>
      </c>
    </row>
    <row r="1558" spans="1:45" x14ac:dyDescent="0.35">
      <c r="A1558" s="26">
        <v>2018</v>
      </c>
      <c r="B1558" s="26">
        <v>16760</v>
      </c>
      <c r="C1558" s="26" t="s">
        <v>163</v>
      </c>
      <c r="D1558" s="26">
        <v>61</v>
      </c>
      <c r="E1558" s="26" t="s">
        <v>135</v>
      </c>
      <c r="F1558" s="26" t="s">
        <v>156</v>
      </c>
      <c r="G1558" s="26">
        <v>2</v>
      </c>
      <c r="H1558" s="26">
        <v>275</v>
      </c>
      <c r="I1558" s="26">
        <v>133</v>
      </c>
      <c r="J1558" s="26">
        <v>4</v>
      </c>
      <c r="K1558" s="26">
        <v>48</v>
      </c>
      <c r="L1558" s="27">
        <v>121.92</v>
      </c>
      <c r="M1558" s="27">
        <v>17</v>
      </c>
      <c r="N1558" s="27">
        <v>7.16</v>
      </c>
      <c r="O1558" s="27">
        <v>61.989551724137925</v>
      </c>
      <c r="P1558" s="27">
        <v>61.989551724137925</v>
      </c>
      <c r="Q1558" s="27">
        <v>4168.7973534482753</v>
      </c>
      <c r="S1558" s="27">
        <v>11.37</v>
      </c>
      <c r="T1558" s="27">
        <v>43.33</v>
      </c>
      <c r="U1558" s="27">
        <v>21.02</v>
      </c>
      <c r="V1558" s="27">
        <v>433.29999999999995</v>
      </c>
      <c r="W1558" s="27">
        <v>376.97099999999995</v>
      </c>
      <c r="X1558" s="27">
        <v>37.697099999999992</v>
      </c>
      <c r="Y1558" s="27">
        <v>210.2</v>
      </c>
      <c r="Z1558" s="27">
        <v>182.874</v>
      </c>
      <c r="AA1558" s="27">
        <v>18.287399999999998</v>
      </c>
      <c r="AB1558" s="27">
        <v>6.4</v>
      </c>
      <c r="AC1558" s="27">
        <v>28.1</v>
      </c>
      <c r="AD1558" s="27">
        <v>6</v>
      </c>
      <c r="AE1558" s="27">
        <v>16</v>
      </c>
      <c r="AF1558" s="27">
        <v>4.4000000000000004</v>
      </c>
      <c r="AG1558" s="27">
        <v>501.45398256391502</v>
      </c>
      <c r="AH1558" s="27">
        <v>50.145398256391502</v>
      </c>
      <c r="AI1558" s="27">
        <v>0.43329999999999996</v>
      </c>
      <c r="AJ1558" s="27">
        <v>0.64</v>
      </c>
      <c r="AK1558" s="27">
        <v>2.81</v>
      </c>
      <c r="AL1558" s="27">
        <v>0.6</v>
      </c>
      <c r="AM1558" s="27">
        <v>1.6</v>
      </c>
      <c r="AN1558" s="27">
        <v>0.44</v>
      </c>
      <c r="AO1558" s="27">
        <v>14.770366951303949</v>
      </c>
      <c r="AP1558" s="27">
        <v>64.8511423955689</v>
      </c>
      <c r="AQ1558" s="27">
        <v>13.84721901684745</v>
      </c>
      <c r="AR1558" s="27">
        <v>36.925917378259868</v>
      </c>
      <c r="AS1558" s="27">
        <v>10.154627279021465</v>
      </c>
    </row>
    <row r="1559" spans="1:45" x14ac:dyDescent="0.35">
      <c r="A1559" s="26">
        <v>2018</v>
      </c>
      <c r="B1559" s="26">
        <v>16761</v>
      </c>
      <c r="C1559" s="26" t="s">
        <v>163</v>
      </c>
      <c r="D1559" s="26">
        <v>65</v>
      </c>
      <c r="E1559" s="26" t="s">
        <v>79</v>
      </c>
      <c r="F1559" s="26" t="s">
        <v>156</v>
      </c>
      <c r="G1559" s="26">
        <v>2</v>
      </c>
      <c r="H1559" s="26">
        <v>275</v>
      </c>
      <c r="I1559" s="26">
        <v>133</v>
      </c>
      <c r="J1559" s="26">
        <v>2</v>
      </c>
      <c r="K1559" s="26">
        <v>44</v>
      </c>
      <c r="L1559" s="27">
        <v>111.76</v>
      </c>
      <c r="M1559" s="27">
        <v>13.78</v>
      </c>
      <c r="N1559" s="27">
        <v>8.27</v>
      </c>
      <c r="O1559" s="27">
        <v>74.377385689655171</v>
      </c>
      <c r="P1559" s="27">
        <v>74.377385689655171</v>
      </c>
      <c r="Q1559" s="27">
        <v>5001.8791876293099</v>
      </c>
      <c r="S1559" s="27">
        <v>10.95</v>
      </c>
      <c r="T1559" s="27">
        <v>43.19</v>
      </c>
      <c r="U1559" s="27">
        <v>21.3</v>
      </c>
      <c r="V1559" s="27">
        <v>431.9</v>
      </c>
      <c r="W1559" s="27">
        <v>375.75299999999999</v>
      </c>
      <c r="X1559" s="27">
        <v>37.575299999999999</v>
      </c>
      <c r="Y1559" s="27">
        <v>213</v>
      </c>
      <c r="Z1559" s="27">
        <v>185.31</v>
      </c>
      <c r="AA1559" s="27">
        <v>18.530999999999999</v>
      </c>
      <c r="AB1559" s="27">
        <v>6.3</v>
      </c>
      <c r="AC1559" s="27">
        <v>28.3</v>
      </c>
      <c r="AD1559" s="27">
        <v>6</v>
      </c>
      <c r="AE1559" s="27">
        <v>16</v>
      </c>
      <c r="AF1559" s="27">
        <v>4.5</v>
      </c>
      <c r="AG1559" s="27">
        <v>501.32832600503673</v>
      </c>
      <c r="AH1559" s="27">
        <v>50.132832600503676</v>
      </c>
      <c r="AI1559" s="27">
        <v>0.43189999999999995</v>
      </c>
      <c r="AJ1559" s="27">
        <v>0.63</v>
      </c>
      <c r="AK1559" s="27">
        <v>2.83</v>
      </c>
      <c r="AL1559" s="27">
        <v>0.6</v>
      </c>
      <c r="AM1559" s="27">
        <v>1.6</v>
      </c>
      <c r="AN1559" s="27">
        <v>0.45</v>
      </c>
      <c r="AO1559" s="27">
        <v>14.586709886547814</v>
      </c>
      <c r="AP1559" s="27">
        <v>65.524426950683036</v>
      </c>
      <c r="AQ1559" s="27">
        <v>13.892104653855061</v>
      </c>
      <c r="AR1559" s="27">
        <v>37.045612410280164</v>
      </c>
      <c r="AS1559" s="27">
        <v>10.419078490391296</v>
      </c>
    </row>
    <row r="1560" spans="1:45" x14ac:dyDescent="0.35">
      <c r="A1560" s="26">
        <v>2018</v>
      </c>
      <c r="B1560" s="26">
        <v>16762</v>
      </c>
      <c r="C1560" s="26" t="s">
        <v>163</v>
      </c>
      <c r="D1560" s="26">
        <v>73</v>
      </c>
      <c r="E1560" s="26" t="s">
        <v>88</v>
      </c>
      <c r="F1560" s="26" t="s">
        <v>156</v>
      </c>
      <c r="G1560" s="26">
        <v>2</v>
      </c>
      <c r="H1560" s="26">
        <v>265</v>
      </c>
      <c r="I1560" s="26">
        <v>123</v>
      </c>
      <c r="J1560" s="26">
        <v>1</v>
      </c>
      <c r="K1560" s="26">
        <v>25</v>
      </c>
      <c r="L1560" s="27">
        <v>63.5</v>
      </c>
      <c r="M1560" s="27">
        <v>13.02</v>
      </c>
      <c r="N1560" s="27">
        <v>6.12</v>
      </c>
      <c r="O1560" s="27">
        <v>55.52623241379311</v>
      </c>
      <c r="P1560" s="27">
        <v>55.52623241379311</v>
      </c>
      <c r="Q1560" s="27">
        <v>3734.1391298275867</v>
      </c>
      <c r="S1560" s="27">
        <v>11.09</v>
      </c>
      <c r="T1560" s="27">
        <v>42.3</v>
      </c>
      <c r="U1560" s="27">
        <v>21.66</v>
      </c>
      <c r="V1560" s="27">
        <v>423</v>
      </c>
      <c r="W1560" s="27">
        <v>368.01</v>
      </c>
      <c r="X1560" s="27">
        <v>36.801000000000002</v>
      </c>
      <c r="Y1560" s="27">
        <v>216.6</v>
      </c>
      <c r="Z1560" s="27">
        <v>188.44200000000001</v>
      </c>
      <c r="AA1560" s="27">
        <v>18.844200000000001</v>
      </c>
      <c r="AB1560" s="27">
        <v>6.2</v>
      </c>
      <c r="AC1560" s="27">
        <v>27.799999999999997</v>
      </c>
      <c r="AD1560" s="27">
        <v>5.8999999999999995</v>
      </c>
      <c r="AE1560" s="27">
        <v>15.700000000000001</v>
      </c>
      <c r="AF1560" s="27">
        <v>4.4000000000000004</v>
      </c>
      <c r="AG1560" s="27">
        <v>492.89252224143854</v>
      </c>
      <c r="AH1560" s="27">
        <v>49.289252224143851</v>
      </c>
      <c r="AI1560" s="27">
        <v>0.42299999999999999</v>
      </c>
      <c r="AJ1560" s="27">
        <v>0.62</v>
      </c>
      <c r="AK1560" s="27">
        <v>2.78</v>
      </c>
      <c r="AL1560" s="27">
        <v>0.59</v>
      </c>
      <c r="AM1560" s="27">
        <v>1.57</v>
      </c>
      <c r="AN1560" s="27">
        <v>0.44</v>
      </c>
      <c r="AO1560" s="27">
        <v>14.657210401891254</v>
      </c>
      <c r="AP1560" s="27">
        <v>65.72104018912529</v>
      </c>
      <c r="AQ1560" s="27">
        <v>13.947990543735223</v>
      </c>
      <c r="AR1560" s="27">
        <v>37.115839243498819</v>
      </c>
      <c r="AS1560" s="27">
        <v>10.401891252955084</v>
      </c>
    </row>
    <row r="1561" spans="1:45" x14ac:dyDescent="0.35">
      <c r="A1561" s="26">
        <v>2018</v>
      </c>
      <c r="B1561" s="26">
        <v>16763</v>
      </c>
      <c r="C1561" s="26" t="s">
        <v>163</v>
      </c>
      <c r="D1561" s="26">
        <v>43</v>
      </c>
      <c r="E1561" s="26" t="s">
        <v>134</v>
      </c>
      <c r="F1561" s="26" t="s">
        <v>156</v>
      </c>
      <c r="G1561" s="26">
        <v>2</v>
      </c>
      <c r="H1561" s="26">
        <v>265</v>
      </c>
      <c r="I1561" s="26">
        <v>123</v>
      </c>
      <c r="J1561" s="26">
        <v>1</v>
      </c>
      <c r="K1561" s="26">
        <v>24</v>
      </c>
      <c r="L1561" s="27">
        <v>60.96</v>
      </c>
      <c r="M1561" s="27">
        <v>13.32</v>
      </c>
      <c r="N1561" s="27">
        <v>6.39</v>
      </c>
      <c r="O1561" s="27">
        <v>57.775956206896559</v>
      </c>
      <c r="P1561" s="27">
        <v>57.775956206896559</v>
      </c>
      <c r="Q1561" s="27">
        <v>3885.4330549137935</v>
      </c>
      <c r="S1561" s="27">
        <v>10.95</v>
      </c>
      <c r="T1561" s="27">
        <v>41.82</v>
      </c>
      <c r="U1561" s="27">
        <v>21.29</v>
      </c>
      <c r="V1561" s="27">
        <v>418.2</v>
      </c>
      <c r="W1561" s="27">
        <v>363.834</v>
      </c>
      <c r="X1561" s="27">
        <v>36.383400000000002</v>
      </c>
      <c r="Y1561" s="27">
        <v>212.89999999999998</v>
      </c>
      <c r="Z1561" s="27">
        <v>185.22299999999998</v>
      </c>
      <c r="AA1561" s="27">
        <v>18.522299999999998</v>
      </c>
      <c r="AB1561" s="27">
        <v>6.1</v>
      </c>
      <c r="AC1561" s="27">
        <v>27.5</v>
      </c>
      <c r="AD1561" s="27">
        <v>5.8999999999999995</v>
      </c>
      <c r="AE1561" s="27">
        <v>15.9</v>
      </c>
      <c r="AF1561" s="27">
        <v>4.4000000000000004</v>
      </c>
      <c r="AG1561" s="27">
        <v>485.37420561753061</v>
      </c>
      <c r="AH1561" s="27">
        <v>48.537420561753059</v>
      </c>
      <c r="AI1561" s="27">
        <v>0.41820000000000002</v>
      </c>
      <c r="AJ1561" s="27">
        <v>0.61</v>
      </c>
      <c r="AK1561" s="27">
        <v>2.75</v>
      </c>
      <c r="AL1561" s="27">
        <v>0.59</v>
      </c>
      <c r="AM1561" s="27">
        <v>1.59</v>
      </c>
      <c r="AN1561" s="27">
        <v>0.44</v>
      </c>
      <c r="AO1561" s="27">
        <v>14.586322333811571</v>
      </c>
      <c r="AP1561" s="27">
        <v>65.758010521281676</v>
      </c>
      <c r="AQ1561" s="27">
        <v>14.108082257293159</v>
      </c>
      <c r="AR1561" s="27">
        <v>38.020086083213769</v>
      </c>
      <c r="AS1561" s="27">
        <v>10.52128168340507</v>
      </c>
    </row>
    <row r="1562" spans="1:45" x14ac:dyDescent="0.35">
      <c r="A1562" s="26">
        <v>2018</v>
      </c>
      <c r="B1562" s="26">
        <v>16764</v>
      </c>
      <c r="C1562" s="26" t="s">
        <v>163</v>
      </c>
      <c r="D1562" s="26">
        <v>74</v>
      </c>
      <c r="E1562" s="26" t="s">
        <v>141</v>
      </c>
      <c r="F1562" s="26" t="s">
        <v>156</v>
      </c>
      <c r="G1562" s="26">
        <v>2</v>
      </c>
      <c r="H1562" s="26">
        <v>265</v>
      </c>
      <c r="I1562" s="26">
        <v>123</v>
      </c>
      <c r="J1562" s="26">
        <v>3</v>
      </c>
      <c r="K1562" s="26">
        <v>46</v>
      </c>
      <c r="L1562" s="27">
        <v>116.84</v>
      </c>
      <c r="M1562" s="27">
        <v>13.85</v>
      </c>
      <c r="N1562" s="27">
        <v>2.88</v>
      </c>
      <c r="O1562" s="27">
        <v>25.880648275862072</v>
      </c>
      <c r="P1562" s="27">
        <v>25.880648275862072</v>
      </c>
      <c r="Q1562" s="27">
        <v>1740.4735965517243</v>
      </c>
      <c r="S1562" s="27">
        <v>11.18</v>
      </c>
      <c r="T1562" s="27">
        <v>41.52</v>
      </c>
      <c r="U1562" s="27">
        <v>21.23</v>
      </c>
      <c r="V1562" s="27">
        <v>415.20000000000005</v>
      </c>
      <c r="W1562" s="27">
        <v>361.22400000000005</v>
      </c>
      <c r="X1562" s="27">
        <v>36.122400000000006</v>
      </c>
      <c r="Y1562" s="27">
        <v>212.3</v>
      </c>
      <c r="Z1562" s="27">
        <v>184.70100000000002</v>
      </c>
      <c r="AA1562" s="27">
        <v>18.470100000000002</v>
      </c>
      <c r="AB1562" s="27">
        <v>6.2</v>
      </c>
      <c r="AC1562" s="27">
        <v>27.5</v>
      </c>
      <c r="AD1562" s="27">
        <v>5.8999999999999995</v>
      </c>
      <c r="AE1562" s="27">
        <v>15.700000000000001</v>
      </c>
      <c r="AF1562" s="27">
        <v>4.4000000000000004</v>
      </c>
      <c r="AG1562" s="27">
        <v>481.5837902520372</v>
      </c>
      <c r="AH1562" s="27">
        <v>48.158379025203722</v>
      </c>
      <c r="AI1562" s="27">
        <v>0.41520000000000007</v>
      </c>
      <c r="AJ1562" s="27">
        <v>0.62</v>
      </c>
      <c r="AK1562" s="27">
        <v>2.75</v>
      </c>
      <c r="AL1562" s="27">
        <v>0.59</v>
      </c>
      <c r="AM1562" s="27">
        <v>1.57</v>
      </c>
      <c r="AN1562" s="27">
        <v>0.44</v>
      </c>
      <c r="AO1562" s="27">
        <v>14.932562620423891</v>
      </c>
      <c r="AP1562" s="27">
        <v>66.233140655105956</v>
      </c>
      <c r="AQ1562" s="27">
        <v>14.210019267822732</v>
      </c>
      <c r="AR1562" s="27">
        <v>37.813102119460495</v>
      </c>
      <c r="AS1562" s="27">
        <v>10.597302504816955</v>
      </c>
    </row>
    <row r="1563" spans="1:45" x14ac:dyDescent="0.35">
      <c r="A1563" s="26">
        <v>2018</v>
      </c>
      <c r="B1563" s="26">
        <v>16765</v>
      </c>
      <c r="C1563" s="26" t="s">
        <v>163</v>
      </c>
      <c r="D1563" s="26">
        <v>26</v>
      </c>
      <c r="E1563" s="26" t="s">
        <v>22</v>
      </c>
      <c r="F1563" s="26" t="s">
        <v>156</v>
      </c>
      <c r="G1563" s="26">
        <v>2</v>
      </c>
      <c r="H1563" s="26">
        <v>266</v>
      </c>
      <c r="I1563" s="26">
        <v>124</v>
      </c>
      <c r="J1563" s="26">
        <v>3</v>
      </c>
      <c r="K1563" s="26">
        <v>25</v>
      </c>
      <c r="L1563" s="27">
        <v>63.5</v>
      </c>
      <c r="M1563" s="27">
        <v>13.16</v>
      </c>
      <c r="N1563" s="27">
        <v>5.93</v>
      </c>
      <c r="O1563" s="27">
        <v>53.715780344827579</v>
      </c>
      <c r="P1563" s="27">
        <v>53.715780344827579</v>
      </c>
      <c r="Q1563" s="27">
        <v>3612.3862281896545</v>
      </c>
      <c r="S1563" s="27">
        <v>11.04</v>
      </c>
      <c r="T1563" s="27">
        <v>41.54</v>
      </c>
      <c r="U1563" s="27">
        <v>21.6</v>
      </c>
      <c r="V1563" s="27">
        <v>415.4</v>
      </c>
      <c r="W1563" s="27">
        <v>361.39799999999997</v>
      </c>
      <c r="X1563" s="27">
        <v>36.139799999999994</v>
      </c>
      <c r="Y1563" s="27">
        <v>216</v>
      </c>
      <c r="Z1563" s="27">
        <v>187.92</v>
      </c>
      <c r="AA1563" s="27">
        <v>18.791999999999998</v>
      </c>
      <c r="AB1563" s="27">
        <v>6.2</v>
      </c>
      <c r="AC1563" s="27">
        <v>27.400000000000002</v>
      </c>
      <c r="AD1563" s="27">
        <v>5.8</v>
      </c>
      <c r="AE1563" s="27">
        <v>15.600000000000001</v>
      </c>
      <c r="AF1563" s="27">
        <v>4.5</v>
      </c>
      <c r="AG1563" s="27">
        <v>483.72563422751227</v>
      </c>
      <c r="AH1563" s="27">
        <v>48.372563422751227</v>
      </c>
      <c r="AI1563" s="27">
        <v>0.41539999999999999</v>
      </c>
      <c r="AJ1563" s="27">
        <v>0.62</v>
      </c>
      <c r="AK1563" s="27">
        <v>2.74</v>
      </c>
      <c r="AL1563" s="27">
        <v>0.57999999999999996</v>
      </c>
      <c r="AM1563" s="27">
        <v>1.56</v>
      </c>
      <c r="AN1563" s="27">
        <v>0.45</v>
      </c>
      <c r="AO1563" s="27">
        <v>14.925373134328359</v>
      </c>
      <c r="AP1563" s="27">
        <v>65.960519980741466</v>
      </c>
      <c r="AQ1563" s="27">
        <v>13.962445835339432</v>
      </c>
      <c r="AR1563" s="27">
        <v>37.554164660568134</v>
      </c>
      <c r="AS1563" s="27">
        <v>10.832932113625422</v>
      </c>
    </row>
    <row r="1564" spans="1:45" x14ac:dyDescent="0.35">
      <c r="A1564" s="26">
        <v>2018</v>
      </c>
      <c r="B1564" s="26">
        <v>16766</v>
      </c>
      <c r="C1564" s="26" t="s">
        <v>163</v>
      </c>
      <c r="D1564" s="26">
        <v>57</v>
      </c>
      <c r="E1564" s="26" t="s">
        <v>44</v>
      </c>
      <c r="F1564" s="26" t="s">
        <v>156</v>
      </c>
      <c r="G1564" s="26">
        <v>2</v>
      </c>
      <c r="H1564" s="26">
        <v>276</v>
      </c>
      <c r="I1564" s="26">
        <v>134</v>
      </c>
      <c r="J1564" s="26">
        <v>1</v>
      </c>
      <c r="K1564" s="26">
        <v>24</v>
      </c>
      <c r="L1564" s="27">
        <v>60.96</v>
      </c>
      <c r="M1564" s="27">
        <v>13.18</v>
      </c>
      <c r="N1564" s="27">
        <v>7.11</v>
      </c>
      <c r="O1564" s="27">
        <v>64.38975362068966</v>
      </c>
      <c r="P1564" s="27">
        <v>64.38975362068966</v>
      </c>
      <c r="Q1564" s="27">
        <v>4330.2109309913794</v>
      </c>
      <c r="S1564" s="27">
        <v>11.03</v>
      </c>
      <c r="T1564" s="27">
        <v>41.83</v>
      </c>
      <c r="U1564" s="27">
        <v>21.59</v>
      </c>
      <c r="V1564" s="27">
        <v>418.29999999999995</v>
      </c>
      <c r="W1564" s="27">
        <v>363.92099999999994</v>
      </c>
      <c r="X1564" s="27">
        <v>36.392099999999992</v>
      </c>
      <c r="Y1564" s="27">
        <v>215.9</v>
      </c>
      <c r="Z1564" s="27">
        <v>187.833</v>
      </c>
      <c r="AA1564" s="27">
        <v>18.783300000000001</v>
      </c>
      <c r="AB1564" s="27">
        <v>6.2</v>
      </c>
      <c r="AC1564" s="27">
        <v>27.5</v>
      </c>
      <c r="AD1564" s="27">
        <v>5.8</v>
      </c>
      <c r="AE1564" s="27">
        <v>15.5</v>
      </c>
      <c r="AF1564" s="27">
        <v>4.4000000000000004</v>
      </c>
      <c r="AG1564" s="27">
        <v>487.05045187483114</v>
      </c>
      <c r="AH1564" s="27">
        <v>48.705045187483115</v>
      </c>
      <c r="AI1564" s="27">
        <v>0.41829999999999995</v>
      </c>
      <c r="AJ1564" s="27">
        <v>0.62</v>
      </c>
      <c r="AK1564" s="27">
        <v>2.75</v>
      </c>
      <c r="AL1564" s="27">
        <v>0.57999999999999996</v>
      </c>
      <c r="AM1564" s="27">
        <v>1.55</v>
      </c>
      <c r="AN1564" s="27">
        <v>0.44</v>
      </c>
      <c r="AO1564" s="27">
        <v>14.821898159215875</v>
      </c>
      <c r="AP1564" s="27">
        <v>65.742290222328478</v>
      </c>
      <c r="AQ1564" s="27">
        <v>13.865646665072916</v>
      </c>
      <c r="AR1564" s="27">
        <v>37.054745398039692</v>
      </c>
      <c r="AS1564" s="27">
        <v>10.518766435572557</v>
      </c>
    </row>
    <row r="1565" spans="1:45" x14ac:dyDescent="0.35">
      <c r="A1565" s="26">
        <v>2018</v>
      </c>
      <c r="B1565" s="26">
        <v>16767</v>
      </c>
      <c r="C1565" s="26" t="s">
        <v>163</v>
      </c>
      <c r="D1565" s="26">
        <v>44</v>
      </c>
      <c r="E1565" s="26" t="s">
        <v>130</v>
      </c>
      <c r="F1565" s="26" t="s">
        <v>156</v>
      </c>
      <c r="G1565" s="26">
        <v>2</v>
      </c>
      <c r="H1565" s="26">
        <v>279</v>
      </c>
      <c r="I1565" s="26">
        <v>137</v>
      </c>
      <c r="J1565" s="26">
        <v>4</v>
      </c>
      <c r="K1565" s="26">
        <v>41</v>
      </c>
      <c r="L1565" s="27">
        <v>104.14</v>
      </c>
      <c r="M1565" s="27">
        <v>13.8</v>
      </c>
      <c r="N1565" s="27">
        <v>6.13</v>
      </c>
      <c r="O1565" s="27">
        <v>55.118212068965526</v>
      </c>
      <c r="P1565" s="27">
        <v>55.118212068965526</v>
      </c>
      <c r="Q1565" s="27">
        <v>3706.6997616379317</v>
      </c>
      <c r="S1565" s="27">
        <v>11.55</v>
      </c>
      <c r="T1565" s="27">
        <v>42.03</v>
      </c>
      <c r="U1565" s="27">
        <v>22.22</v>
      </c>
      <c r="V1565" s="27">
        <v>420.3</v>
      </c>
      <c r="W1565" s="27">
        <v>365.661</v>
      </c>
      <c r="X1565" s="27">
        <v>36.566099999999999</v>
      </c>
      <c r="Y1565" s="27">
        <v>222.2</v>
      </c>
      <c r="Z1565" s="27">
        <v>193.31399999999999</v>
      </c>
      <c r="AA1565" s="27">
        <v>19.331399999999999</v>
      </c>
      <c r="AB1565" s="27">
        <v>6.2</v>
      </c>
      <c r="AC1565" s="27">
        <v>27.7</v>
      </c>
      <c r="AD1565" s="27">
        <v>5.8999999999999995</v>
      </c>
      <c r="AE1565" s="27">
        <v>15.700000000000001</v>
      </c>
      <c r="AF1565" s="27">
        <v>4.4000000000000004</v>
      </c>
      <c r="AG1565" s="27">
        <v>492.70423522368327</v>
      </c>
      <c r="AH1565" s="27">
        <v>49.270423522368326</v>
      </c>
      <c r="AI1565" s="27">
        <v>0.42030000000000001</v>
      </c>
      <c r="AJ1565" s="27">
        <v>0.62</v>
      </c>
      <c r="AK1565" s="27">
        <v>2.77</v>
      </c>
      <c r="AL1565" s="27">
        <v>0.59</v>
      </c>
      <c r="AM1565" s="27">
        <v>1.57</v>
      </c>
      <c r="AN1565" s="27">
        <v>0.44</v>
      </c>
      <c r="AO1565" s="27">
        <v>14.751368070425887</v>
      </c>
      <c r="AP1565" s="27">
        <v>65.905305733999526</v>
      </c>
      <c r="AQ1565" s="27">
        <v>14.037592196050438</v>
      </c>
      <c r="AR1565" s="27">
        <v>37.354270758981684</v>
      </c>
      <c r="AS1565" s="27">
        <v>10.46871282417321</v>
      </c>
    </row>
    <row r="1566" spans="1:45" x14ac:dyDescent="0.35">
      <c r="A1566" s="26">
        <v>2018</v>
      </c>
      <c r="B1566" s="26">
        <v>16768</v>
      </c>
      <c r="C1566" s="26" t="s">
        <v>163</v>
      </c>
      <c r="D1566" s="26">
        <v>75</v>
      </c>
      <c r="E1566" s="26" t="s">
        <v>72</v>
      </c>
      <c r="F1566" s="26" t="s">
        <v>156</v>
      </c>
      <c r="G1566" s="26">
        <v>2</v>
      </c>
      <c r="H1566" s="26">
        <v>274</v>
      </c>
      <c r="I1566" s="26">
        <v>132</v>
      </c>
      <c r="J1566" s="26">
        <v>1</v>
      </c>
      <c r="K1566" s="26">
        <v>21</v>
      </c>
      <c r="L1566" s="27">
        <v>53.34</v>
      </c>
      <c r="M1566" s="27">
        <v>12.91</v>
      </c>
      <c r="N1566" s="27">
        <v>6.44</v>
      </c>
      <c r="O1566" s="27">
        <v>58.503458275862066</v>
      </c>
      <c r="P1566" s="27">
        <v>58.503458275862066</v>
      </c>
      <c r="Q1566" s="27">
        <v>3934.3575690517241</v>
      </c>
      <c r="S1566" s="27">
        <v>11.37</v>
      </c>
      <c r="T1566" s="27">
        <v>41.36</v>
      </c>
      <c r="U1566" s="27">
        <v>22.02</v>
      </c>
      <c r="V1566" s="27">
        <v>413.6</v>
      </c>
      <c r="W1566" s="27">
        <v>359.83199999999999</v>
      </c>
      <c r="X1566" s="27">
        <v>35.983199999999997</v>
      </c>
      <c r="Y1566" s="27">
        <v>220.2</v>
      </c>
      <c r="Z1566" s="27">
        <v>191.57399999999998</v>
      </c>
      <c r="AA1566" s="27">
        <v>19.157399999999999</v>
      </c>
      <c r="AB1566" s="27">
        <v>6.3</v>
      </c>
      <c r="AC1566" s="27">
        <v>27.3</v>
      </c>
      <c r="AD1566" s="27">
        <v>5.8999999999999995</v>
      </c>
      <c r="AE1566" s="27">
        <v>15.600000000000001</v>
      </c>
      <c r="AF1566" s="27">
        <v>4.4000000000000004</v>
      </c>
      <c r="AG1566" s="27">
        <v>483.8064821399048</v>
      </c>
      <c r="AH1566" s="27">
        <v>48.380648213990483</v>
      </c>
      <c r="AI1566" s="27">
        <v>0.41360000000000002</v>
      </c>
      <c r="AJ1566" s="27">
        <v>0.63</v>
      </c>
      <c r="AK1566" s="27">
        <v>2.73</v>
      </c>
      <c r="AL1566" s="27">
        <v>0.59</v>
      </c>
      <c r="AM1566" s="27">
        <v>1.56</v>
      </c>
      <c r="AN1566" s="27">
        <v>0.44</v>
      </c>
      <c r="AO1566" s="27">
        <v>15.232108317214699</v>
      </c>
      <c r="AP1566" s="27">
        <v>66.005802707930371</v>
      </c>
      <c r="AQ1566" s="27">
        <v>14.264990328820113</v>
      </c>
      <c r="AR1566" s="27">
        <v>37.717601547388782</v>
      </c>
      <c r="AS1566" s="27">
        <v>10.638297872340425</v>
      </c>
    </row>
    <row r="1567" spans="1:45" x14ac:dyDescent="0.35">
      <c r="A1567" s="26">
        <v>2018</v>
      </c>
      <c r="B1567" s="26">
        <v>16769</v>
      </c>
      <c r="C1567" s="26" t="s">
        <v>163</v>
      </c>
      <c r="D1567" s="26">
        <v>47</v>
      </c>
      <c r="E1567" s="26" t="s">
        <v>86</v>
      </c>
      <c r="F1567" s="26" t="s">
        <v>156</v>
      </c>
      <c r="G1567" s="26">
        <v>2</v>
      </c>
      <c r="H1567" s="26">
        <v>275</v>
      </c>
      <c r="I1567" s="26">
        <v>133</v>
      </c>
      <c r="J1567" s="26">
        <v>4</v>
      </c>
      <c r="K1567" s="26">
        <v>42</v>
      </c>
      <c r="L1567" s="27">
        <v>106.68</v>
      </c>
      <c r="M1567" s="27">
        <v>13.99</v>
      </c>
      <c r="N1567" s="27">
        <v>6.77</v>
      </c>
      <c r="O1567" s="27">
        <v>60.738630775862063</v>
      </c>
      <c r="P1567" s="27">
        <v>71.457212677484776</v>
      </c>
      <c r="Q1567" s="27">
        <v>4805.4975525608515</v>
      </c>
      <c r="R1567" s="27">
        <v>15</v>
      </c>
      <c r="S1567" s="27">
        <v>10.92</v>
      </c>
      <c r="T1567" s="27">
        <v>43.45</v>
      </c>
      <c r="U1567" s="27">
        <v>21.55</v>
      </c>
      <c r="V1567" s="27">
        <v>434.5</v>
      </c>
      <c r="W1567" s="27">
        <v>378.01499999999999</v>
      </c>
      <c r="X1567" s="27">
        <v>37.801499999999997</v>
      </c>
      <c r="Y1567" s="27">
        <v>215.5</v>
      </c>
      <c r="Z1567" s="27">
        <v>187.48499999999999</v>
      </c>
      <c r="AA1567" s="27">
        <v>18.7485</v>
      </c>
      <c r="AB1567" s="27">
        <v>6.5</v>
      </c>
      <c r="AC1567" s="27">
        <v>28.5</v>
      </c>
      <c r="AD1567" s="27">
        <v>6.1</v>
      </c>
      <c r="AE1567" s="27">
        <v>15.9</v>
      </c>
      <c r="AF1567" s="27">
        <v>4.4000000000000004</v>
      </c>
      <c r="AG1567" s="27">
        <v>505.6963496861195</v>
      </c>
      <c r="AH1567" s="27">
        <v>50.56963496861195</v>
      </c>
      <c r="AI1567" s="27">
        <v>0.4345</v>
      </c>
      <c r="AJ1567" s="27">
        <v>0.65</v>
      </c>
      <c r="AK1567" s="27">
        <v>2.85</v>
      </c>
      <c r="AL1567" s="27">
        <v>0.61</v>
      </c>
      <c r="AM1567" s="27">
        <v>1.59</v>
      </c>
      <c r="AN1567" s="27">
        <v>0.44</v>
      </c>
      <c r="AO1567" s="27">
        <v>14.959723820483314</v>
      </c>
      <c r="AP1567" s="27">
        <v>65.592635212888382</v>
      </c>
      <c r="AQ1567" s="27">
        <v>14.039125431530493</v>
      </c>
      <c r="AR1567" s="27">
        <v>36.59378596087457</v>
      </c>
      <c r="AS1567" s="27">
        <v>10.126582278481013</v>
      </c>
    </row>
    <row r="1568" spans="1:45" x14ac:dyDescent="0.35">
      <c r="A1568" s="26">
        <v>2018</v>
      </c>
      <c r="B1568" s="26">
        <v>16770</v>
      </c>
      <c r="C1568" s="26" t="s">
        <v>163</v>
      </c>
      <c r="D1568" s="26">
        <v>116</v>
      </c>
      <c r="E1568" s="26" t="s">
        <v>91</v>
      </c>
      <c r="F1568" s="26" t="s">
        <v>156</v>
      </c>
      <c r="G1568" s="26">
        <v>2</v>
      </c>
      <c r="H1568" s="26">
        <v>276</v>
      </c>
      <c r="I1568" s="26">
        <v>134</v>
      </c>
      <c r="J1568" s="26">
        <v>5</v>
      </c>
      <c r="K1568" s="26">
        <v>49</v>
      </c>
      <c r="L1568" s="27">
        <v>124.46000000000001</v>
      </c>
      <c r="M1568" s="27">
        <v>14.03</v>
      </c>
      <c r="N1568" s="27">
        <v>6.99</v>
      </c>
      <c r="O1568" s="27">
        <v>62.683246810344826</v>
      </c>
      <c r="P1568" s="27">
        <v>62.683246810344826</v>
      </c>
      <c r="Q1568" s="27">
        <v>4215.4483479956898</v>
      </c>
      <c r="S1568" s="27">
        <v>9.6</v>
      </c>
      <c r="T1568" s="27">
        <v>42.47</v>
      </c>
      <c r="U1568" s="27">
        <v>22.25</v>
      </c>
      <c r="V1568" s="27">
        <v>424.7</v>
      </c>
      <c r="W1568" s="27">
        <v>369.48899999999998</v>
      </c>
      <c r="X1568" s="27">
        <v>36.948899999999995</v>
      </c>
      <c r="Y1568" s="27">
        <v>222.5</v>
      </c>
      <c r="Z1568" s="27">
        <v>193.57499999999999</v>
      </c>
      <c r="AA1568" s="27">
        <v>19.357499999999998</v>
      </c>
      <c r="AB1568" s="27">
        <v>6.2</v>
      </c>
      <c r="AC1568" s="27">
        <v>27.9</v>
      </c>
      <c r="AD1568" s="27">
        <v>6</v>
      </c>
      <c r="AE1568" s="27">
        <v>15.9</v>
      </c>
      <c r="AF1568" s="27">
        <v>4.4000000000000004</v>
      </c>
      <c r="AG1568" s="27">
        <v>498.02334781395592</v>
      </c>
      <c r="AH1568" s="27">
        <v>49.802334781395594</v>
      </c>
      <c r="AI1568" s="27">
        <v>0.42469999999999997</v>
      </c>
      <c r="AJ1568" s="27">
        <v>0.62</v>
      </c>
      <c r="AK1568" s="27">
        <v>2.79</v>
      </c>
      <c r="AL1568" s="27">
        <v>0.6</v>
      </c>
      <c r="AM1568" s="27">
        <v>1.59</v>
      </c>
      <c r="AN1568" s="27">
        <v>0.44</v>
      </c>
      <c r="AO1568" s="27">
        <v>14.598540145985403</v>
      </c>
      <c r="AP1568" s="27">
        <v>65.693430656934311</v>
      </c>
      <c r="AQ1568" s="27">
        <v>14.127619496114907</v>
      </c>
      <c r="AR1568" s="27">
        <v>37.438191664704505</v>
      </c>
      <c r="AS1568" s="27">
        <v>10.360254297150933</v>
      </c>
    </row>
    <row r="1569" spans="1:45" x14ac:dyDescent="0.35">
      <c r="A1569" s="26">
        <v>2018</v>
      </c>
      <c r="B1569" s="26">
        <v>16771</v>
      </c>
      <c r="C1569" s="26" t="s">
        <v>163</v>
      </c>
      <c r="D1569" s="26">
        <v>131</v>
      </c>
      <c r="E1569" s="26" t="s">
        <v>143</v>
      </c>
      <c r="F1569" s="26" t="s">
        <v>156</v>
      </c>
      <c r="G1569" s="26">
        <v>2</v>
      </c>
      <c r="H1569" s="26">
        <v>276</v>
      </c>
      <c r="I1569" s="26">
        <v>134</v>
      </c>
      <c r="J1569" s="26">
        <v>5</v>
      </c>
      <c r="K1569" s="26">
        <v>36</v>
      </c>
      <c r="L1569" s="27">
        <v>91.44</v>
      </c>
      <c r="M1569" s="27">
        <v>14.02</v>
      </c>
      <c r="N1569" s="27">
        <v>3.27</v>
      </c>
      <c r="O1569" s="27">
        <v>29.32733327586207</v>
      </c>
      <c r="P1569" s="27">
        <v>45.118974270557032</v>
      </c>
      <c r="Q1569" s="27">
        <v>3034.2510196949606</v>
      </c>
      <c r="R1569" s="27">
        <v>35</v>
      </c>
      <c r="S1569" s="27">
        <v>7.95</v>
      </c>
      <c r="T1569" s="27">
        <v>43.27</v>
      </c>
      <c r="U1569" s="27">
        <v>22.26</v>
      </c>
      <c r="V1569" s="27">
        <v>432.70000000000005</v>
      </c>
      <c r="W1569" s="27">
        <v>376.44900000000001</v>
      </c>
      <c r="X1569" s="27">
        <v>37.6449</v>
      </c>
      <c r="Y1569" s="27">
        <v>222.60000000000002</v>
      </c>
      <c r="Z1569" s="27">
        <v>193.66200000000001</v>
      </c>
      <c r="AA1569" s="27">
        <v>19.366199999999999</v>
      </c>
      <c r="AB1569" s="27">
        <v>6.5</v>
      </c>
      <c r="AC1569" s="27">
        <v>28.4</v>
      </c>
      <c r="AD1569" s="27">
        <v>6</v>
      </c>
      <c r="AE1569" s="27">
        <v>16</v>
      </c>
      <c r="AF1569" s="27">
        <v>4.0999999999999996</v>
      </c>
      <c r="AG1569" s="27">
        <v>507.45927347114218</v>
      </c>
      <c r="AH1569" s="27">
        <v>50.745927347114218</v>
      </c>
      <c r="AI1569" s="27">
        <v>0.43270000000000003</v>
      </c>
      <c r="AJ1569" s="27">
        <v>0.65</v>
      </c>
      <c r="AK1569" s="27">
        <v>2.84</v>
      </c>
      <c r="AL1569" s="27">
        <v>0.6</v>
      </c>
      <c r="AM1569" s="27">
        <v>1.6</v>
      </c>
      <c r="AN1569" s="27">
        <v>0.41</v>
      </c>
      <c r="AO1569" s="27">
        <v>15.021955165241506</v>
      </c>
      <c r="AP1569" s="27">
        <v>65.634388721978269</v>
      </c>
      <c r="AQ1569" s="27">
        <v>13.866420152530621</v>
      </c>
      <c r="AR1569" s="27">
        <v>36.97712040674832</v>
      </c>
      <c r="AS1569" s="27">
        <v>9.4753871042292559</v>
      </c>
    </row>
    <row r="1570" spans="1:45" x14ac:dyDescent="0.35">
      <c r="A1570" s="26">
        <v>2018</v>
      </c>
      <c r="B1570" s="26">
        <v>16772</v>
      </c>
      <c r="C1570" s="26" t="s">
        <v>163</v>
      </c>
      <c r="D1570" s="26">
        <v>105</v>
      </c>
      <c r="E1570" s="26" t="s">
        <v>115</v>
      </c>
      <c r="F1570" s="26" t="s">
        <v>156</v>
      </c>
      <c r="G1570" s="26">
        <v>2</v>
      </c>
      <c r="H1570" s="26">
        <v>276</v>
      </c>
      <c r="I1570" s="26">
        <v>134</v>
      </c>
      <c r="J1570" s="26">
        <v>4</v>
      </c>
      <c r="K1570" s="26">
        <v>45</v>
      </c>
      <c r="L1570" s="27">
        <v>114.3</v>
      </c>
      <c r="M1570" s="27">
        <v>13.94</v>
      </c>
      <c r="N1570" s="27">
        <v>3.98</v>
      </c>
      <c r="O1570" s="27">
        <v>35.728254137931032</v>
      </c>
      <c r="P1570" s="27">
        <v>39.698060153256698</v>
      </c>
      <c r="Q1570" s="27">
        <v>2669.6945453065127</v>
      </c>
      <c r="R1570" s="27">
        <v>10</v>
      </c>
      <c r="S1570" s="27">
        <v>9.32</v>
      </c>
      <c r="T1570" s="27">
        <v>43.63</v>
      </c>
      <c r="U1570" s="27">
        <v>21.38</v>
      </c>
      <c r="V1570" s="27">
        <v>436.3</v>
      </c>
      <c r="W1570" s="27">
        <v>379.58100000000002</v>
      </c>
      <c r="X1570" s="27">
        <v>37.958100000000002</v>
      </c>
      <c r="Y1570" s="27">
        <v>213.79999999999998</v>
      </c>
      <c r="Z1570" s="27">
        <v>186.00599999999997</v>
      </c>
      <c r="AA1570" s="27">
        <v>18.600599999999996</v>
      </c>
      <c r="AB1570" s="27">
        <v>6.3</v>
      </c>
      <c r="AC1570" s="27">
        <v>28.4</v>
      </c>
      <c r="AD1570" s="27">
        <v>6.1</v>
      </c>
      <c r="AE1570" s="27">
        <v>16.200000000000003</v>
      </c>
      <c r="AF1570" s="27">
        <v>4.5</v>
      </c>
      <c r="AG1570" s="27">
        <v>506.86865441054954</v>
      </c>
      <c r="AH1570" s="27">
        <v>50.686865441054955</v>
      </c>
      <c r="AI1570" s="27">
        <v>0.43630000000000002</v>
      </c>
      <c r="AJ1570" s="27">
        <v>0.63</v>
      </c>
      <c r="AK1570" s="27">
        <v>2.84</v>
      </c>
      <c r="AL1570" s="27">
        <v>0.61</v>
      </c>
      <c r="AM1570" s="27">
        <v>1.62</v>
      </c>
      <c r="AN1570" s="27">
        <v>0.45</v>
      </c>
      <c r="AO1570" s="27">
        <v>14.43960577584231</v>
      </c>
      <c r="AP1570" s="27">
        <v>65.092826037130408</v>
      </c>
      <c r="AQ1570" s="27">
        <v>13.981205592482235</v>
      </c>
      <c r="AR1570" s="27">
        <v>37.130414852165949</v>
      </c>
      <c r="AS1570" s="27">
        <v>10.314004125601651</v>
      </c>
    </row>
    <row r="1571" spans="1:45" x14ac:dyDescent="0.35">
      <c r="A1571" s="26">
        <v>2018</v>
      </c>
      <c r="B1571" s="26">
        <v>16773</v>
      </c>
      <c r="C1571" s="26" t="s">
        <v>163</v>
      </c>
      <c r="D1571" s="26">
        <v>48</v>
      </c>
      <c r="E1571" s="26" t="s">
        <v>87</v>
      </c>
      <c r="F1571" s="26" t="s">
        <v>156</v>
      </c>
      <c r="G1571" s="26">
        <v>2</v>
      </c>
      <c r="H1571" s="26">
        <v>265</v>
      </c>
      <c r="I1571" s="26">
        <v>123</v>
      </c>
      <c r="J1571" s="26">
        <v>4</v>
      </c>
      <c r="K1571" s="26">
        <v>46</v>
      </c>
      <c r="L1571" s="27">
        <v>116.84</v>
      </c>
      <c r="M1571" s="27">
        <v>14.1</v>
      </c>
      <c r="N1571" s="27">
        <v>4.05</v>
      </c>
      <c r="O1571" s="27">
        <v>36.289047413793099</v>
      </c>
      <c r="P1571" s="27">
        <v>45.361309267241374</v>
      </c>
      <c r="Q1571" s="27">
        <v>3050.5480482219823</v>
      </c>
      <c r="R1571" s="27">
        <v>20</v>
      </c>
      <c r="S1571" s="27">
        <v>7.81</v>
      </c>
      <c r="T1571" s="27">
        <v>43.84</v>
      </c>
      <c r="U1571" s="27">
        <v>22.14</v>
      </c>
      <c r="V1571" s="27">
        <v>438.40000000000003</v>
      </c>
      <c r="W1571" s="27">
        <v>381.40800000000002</v>
      </c>
      <c r="X1571" s="27">
        <v>38.140799999999999</v>
      </c>
      <c r="Y1571" s="27">
        <v>221.4</v>
      </c>
      <c r="Z1571" s="27">
        <v>192.61799999999999</v>
      </c>
      <c r="AA1571" s="27">
        <v>19.261800000000001</v>
      </c>
      <c r="AB1571" s="27">
        <v>6.4</v>
      </c>
      <c r="AC1571" s="27">
        <v>28.599999999999998</v>
      </c>
      <c r="AD1571" s="27">
        <v>6</v>
      </c>
      <c r="AE1571" s="27">
        <v>16.200000000000003</v>
      </c>
      <c r="AF1571" s="27">
        <v>4.3</v>
      </c>
      <c r="AG1571" s="27">
        <v>513.4792614195984</v>
      </c>
      <c r="AH1571" s="27">
        <v>51.347926141959839</v>
      </c>
      <c r="AI1571" s="27">
        <v>0.43840000000000001</v>
      </c>
      <c r="AJ1571" s="27">
        <v>0.64</v>
      </c>
      <c r="AK1571" s="27">
        <v>2.86</v>
      </c>
      <c r="AL1571" s="27">
        <v>0.6</v>
      </c>
      <c r="AM1571" s="27">
        <v>1.62</v>
      </c>
      <c r="AN1571" s="27">
        <v>0.43</v>
      </c>
      <c r="AO1571" s="27">
        <v>14.598540145985401</v>
      </c>
      <c r="AP1571" s="27">
        <v>65.237226277372258</v>
      </c>
      <c r="AQ1571" s="27">
        <v>13.686131386861314</v>
      </c>
      <c r="AR1571" s="27">
        <v>36.95255474452555</v>
      </c>
      <c r="AS1571" s="27">
        <v>9.8083941605839406</v>
      </c>
    </row>
    <row r="1572" spans="1:45" x14ac:dyDescent="0.35">
      <c r="A1572" s="26">
        <v>2018</v>
      </c>
      <c r="B1572" s="26">
        <v>16774</v>
      </c>
      <c r="C1572" s="26" t="s">
        <v>163</v>
      </c>
      <c r="D1572" s="26">
        <v>92</v>
      </c>
      <c r="E1572" s="26" t="s">
        <v>19</v>
      </c>
      <c r="F1572" s="26" t="s">
        <v>156</v>
      </c>
      <c r="G1572" s="26">
        <v>2</v>
      </c>
      <c r="H1572" s="26">
        <v>275</v>
      </c>
      <c r="I1572" s="26">
        <v>133</v>
      </c>
      <c r="J1572" s="26">
        <v>2</v>
      </c>
      <c r="K1572" s="26">
        <v>24</v>
      </c>
      <c r="L1572" s="27">
        <v>60.96</v>
      </c>
      <c r="M1572" s="27">
        <v>13.61</v>
      </c>
      <c r="N1572" s="27">
        <v>6.26</v>
      </c>
      <c r="O1572" s="27">
        <v>56.41118051724137</v>
      </c>
      <c r="P1572" s="27">
        <v>56.41118051724137</v>
      </c>
      <c r="Q1572" s="27">
        <v>3793.6518897844821</v>
      </c>
      <c r="S1572" s="27">
        <v>9.4600000000000009</v>
      </c>
      <c r="T1572" s="27">
        <v>44.81</v>
      </c>
      <c r="U1572" s="27">
        <v>20.94</v>
      </c>
      <c r="V1572" s="27">
        <v>448.1</v>
      </c>
      <c r="W1572" s="27">
        <v>389.84700000000004</v>
      </c>
      <c r="X1572" s="27">
        <v>38.984700000000004</v>
      </c>
      <c r="Y1572" s="27">
        <v>209.4</v>
      </c>
      <c r="Z1572" s="27">
        <v>182.178</v>
      </c>
      <c r="AA1572" s="27">
        <v>18.2178</v>
      </c>
      <c r="AB1572" s="27">
        <v>6.4</v>
      </c>
      <c r="AC1572" s="27">
        <v>29.1</v>
      </c>
      <c r="AD1572" s="27">
        <v>6.2</v>
      </c>
      <c r="AE1572" s="27">
        <v>16.599999999999998</v>
      </c>
      <c r="AF1572" s="27">
        <v>4.5</v>
      </c>
      <c r="AG1572" s="27">
        <v>518.14054785813391</v>
      </c>
      <c r="AH1572" s="27">
        <v>51.81405478581339</v>
      </c>
      <c r="AI1572" s="27">
        <v>0.4481</v>
      </c>
      <c r="AJ1572" s="27">
        <v>0.64</v>
      </c>
      <c r="AK1572" s="27">
        <v>2.91</v>
      </c>
      <c r="AL1572" s="27">
        <v>0.62</v>
      </c>
      <c r="AM1572" s="27">
        <v>1.66</v>
      </c>
      <c r="AN1572" s="27">
        <v>0.45</v>
      </c>
      <c r="AO1572" s="27">
        <v>14.282526221825487</v>
      </c>
      <c r="AP1572" s="27">
        <v>64.940861414862752</v>
      </c>
      <c r="AQ1572" s="27">
        <v>13.83619727739344</v>
      </c>
      <c r="AR1572" s="27">
        <v>37.045302387859849</v>
      </c>
      <c r="AS1572" s="27">
        <v>10.042401249721044</v>
      </c>
    </row>
    <row r="1573" spans="1:45" x14ac:dyDescent="0.35">
      <c r="A1573" s="26">
        <v>2018</v>
      </c>
      <c r="B1573" s="26">
        <v>16775</v>
      </c>
      <c r="C1573" s="26" t="s">
        <v>163</v>
      </c>
      <c r="D1573" s="26">
        <v>136</v>
      </c>
      <c r="E1573" s="26" t="s">
        <v>54</v>
      </c>
      <c r="F1573" s="26" t="s">
        <v>156</v>
      </c>
      <c r="G1573" s="26">
        <v>2</v>
      </c>
      <c r="H1573" s="26">
        <v>279</v>
      </c>
      <c r="I1573" s="26">
        <v>137</v>
      </c>
      <c r="J1573" s="26">
        <v>2</v>
      </c>
      <c r="K1573" s="26">
        <v>40</v>
      </c>
      <c r="L1573" s="27">
        <v>101.6</v>
      </c>
      <c r="M1573" s="27">
        <v>14.43</v>
      </c>
      <c r="N1573" s="27">
        <v>6.67</v>
      </c>
      <c r="O1573" s="27">
        <v>59.535327499999994</v>
      </c>
      <c r="P1573" s="27">
        <v>59.535327499999994</v>
      </c>
      <c r="Q1573" s="27">
        <v>4003.7507743749998</v>
      </c>
      <c r="S1573" s="27">
        <v>9.11</v>
      </c>
      <c r="T1573" s="27">
        <v>44.44</v>
      </c>
      <c r="U1573" s="27">
        <v>20.6</v>
      </c>
      <c r="V1573" s="27">
        <v>444.4</v>
      </c>
      <c r="W1573" s="27">
        <v>386.62799999999999</v>
      </c>
      <c r="X1573" s="27">
        <v>38.662799999999997</v>
      </c>
      <c r="Y1573" s="27">
        <v>206</v>
      </c>
      <c r="Z1573" s="27">
        <v>179.22</v>
      </c>
      <c r="AA1573" s="27">
        <v>17.922000000000001</v>
      </c>
      <c r="AB1573" s="27">
        <v>6.4</v>
      </c>
      <c r="AC1573" s="27">
        <v>29.1</v>
      </c>
      <c r="AD1573" s="27">
        <v>6.2</v>
      </c>
      <c r="AE1573" s="27">
        <v>16.399999999999999</v>
      </c>
      <c r="AF1573" s="27">
        <v>4.5</v>
      </c>
      <c r="AG1573" s="27">
        <v>512.01031468475901</v>
      </c>
      <c r="AH1573" s="27">
        <v>51.201031468475897</v>
      </c>
      <c r="AI1573" s="27">
        <v>0.44439999999999996</v>
      </c>
      <c r="AJ1573" s="27">
        <v>0.64</v>
      </c>
      <c r="AK1573" s="27">
        <v>2.91</v>
      </c>
      <c r="AL1573" s="27">
        <v>0.62</v>
      </c>
      <c r="AM1573" s="27">
        <v>1.64</v>
      </c>
      <c r="AN1573" s="27">
        <v>0.45</v>
      </c>
      <c r="AO1573" s="27">
        <v>14.401440144014403</v>
      </c>
      <c r="AP1573" s="27">
        <v>65.481548154815485</v>
      </c>
      <c r="AQ1573" s="27">
        <v>13.951395139513952</v>
      </c>
      <c r="AR1573" s="27">
        <v>36.903690369036902</v>
      </c>
      <c r="AS1573" s="27">
        <v>10.126012601260127</v>
      </c>
    </row>
    <row r="1574" spans="1:45" x14ac:dyDescent="0.35">
      <c r="A1574" s="26">
        <v>2018</v>
      </c>
      <c r="B1574" s="26">
        <v>16776</v>
      </c>
      <c r="C1574" s="26" t="s">
        <v>163</v>
      </c>
      <c r="D1574" s="26">
        <v>138</v>
      </c>
      <c r="E1574" s="26" t="s">
        <v>56</v>
      </c>
      <c r="F1574" s="26" t="s">
        <v>156</v>
      </c>
      <c r="G1574" s="26">
        <v>2</v>
      </c>
      <c r="H1574" s="26">
        <v>275</v>
      </c>
      <c r="I1574" s="26">
        <v>133</v>
      </c>
      <c r="J1574" s="26">
        <v>5</v>
      </c>
      <c r="K1574" s="26">
        <v>44</v>
      </c>
      <c r="L1574" s="27">
        <v>111.76</v>
      </c>
      <c r="M1574" s="27">
        <v>13.75</v>
      </c>
      <c r="N1574" s="27">
        <v>4.4400000000000004</v>
      </c>
      <c r="O1574" s="27">
        <v>39.945646551724145</v>
      </c>
      <c r="P1574" s="27">
        <v>44.38405172413794</v>
      </c>
      <c r="Q1574" s="27">
        <v>2984.8274784482765</v>
      </c>
      <c r="R1574" s="27">
        <v>10</v>
      </c>
      <c r="S1574" s="27">
        <v>8.66</v>
      </c>
      <c r="T1574" s="27">
        <v>44.89</v>
      </c>
      <c r="U1574" s="27">
        <v>20.49</v>
      </c>
      <c r="V1574" s="27">
        <v>448.9</v>
      </c>
      <c r="W1574" s="27">
        <v>390.54300000000001</v>
      </c>
      <c r="X1574" s="27">
        <v>39.054299999999998</v>
      </c>
      <c r="Y1574" s="27">
        <v>204.89999999999998</v>
      </c>
      <c r="Z1574" s="27">
        <v>178.26299999999998</v>
      </c>
      <c r="AA1574" s="27">
        <v>17.826299999999996</v>
      </c>
      <c r="AB1574" s="27">
        <v>6.5</v>
      </c>
      <c r="AC1574" s="27">
        <v>29.1</v>
      </c>
      <c r="AD1574" s="27">
        <v>6.1</v>
      </c>
      <c r="AE1574" s="27">
        <v>16.5</v>
      </c>
      <c r="AF1574" s="27">
        <v>4.5</v>
      </c>
      <c r="AG1574" s="27">
        <v>516.59260915544166</v>
      </c>
      <c r="AH1574" s="27">
        <v>51.659260915544166</v>
      </c>
      <c r="AI1574" s="27">
        <v>0.44889999999999997</v>
      </c>
      <c r="AJ1574" s="27">
        <v>0.65</v>
      </c>
      <c r="AK1574" s="27">
        <v>2.91</v>
      </c>
      <c r="AL1574" s="27">
        <v>0.61</v>
      </c>
      <c r="AM1574" s="27">
        <v>1.65</v>
      </c>
      <c r="AN1574" s="27">
        <v>0.45</v>
      </c>
      <c r="AO1574" s="27">
        <v>14.479839607930497</v>
      </c>
      <c r="AP1574" s="27">
        <v>64.825128090888853</v>
      </c>
      <c r="AQ1574" s="27">
        <v>13.588772555134774</v>
      </c>
      <c r="AR1574" s="27">
        <v>36.756515927823571</v>
      </c>
      <c r="AS1574" s="27">
        <v>10.024504343951882</v>
      </c>
    </row>
    <row r="1575" spans="1:45" x14ac:dyDescent="0.35">
      <c r="A1575" s="26">
        <v>2018</v>
      </c>
      <c r="B1575" s="26">
        <v>16777</v>
      </c>
      <c r="C1575" s="26" t="s">
        <v>163</v>
      </c>
      <c r="D1575" s="26">
        <v>23</v>
      </c>
      <c r="E1575" s="26" t="s">
        <v>60</v>
      </c>
      <c r="F1575" s="26" t="s">
        <v>156</v>
      </c>
      <c r="G1575" s="26">
        <v>2</v>
      </c>
      <c r="H1575" s="26">
        <v>276</v>
      </c>
      <c r="I1575" s="26">
        <v>134</v>
      </c>
      <c r="J1575" s="26">
        <v>3</v>
      </c>
      <c r="K1575" s="26">
        <v>43</v>
      </c>
      <c r="L1575" s="27">
        <v>109.22</v>
      </c>
      <c r="M1575" s="27">
        <v>14.21</v>
      </c>
      <c r="N1575" s="27">
        <v>6.16</v>
      </c>
      <c r="O1575" s="27">
        <v>55.124512413793092</v>
      </c>
      <c r="P1575" s="27">
        <v>55.124512413793092</v>
      </c>
      <c r="Q1575" s="27">
        <v>3707.1234598275855</v>
      </c>
      <c r="S1575" s="27">
        <v>8.52</v>
      </c>
      <c r="T1575" s="27">
        <v>43.08</v>
      </c>
      <c r="U1575" s="27">
        <v>21.49</v>
      </c>
      <c r="V1575" s="27">
        <v>430.79999999999995</v>
      </c>
      <c r="W1575" s="27">
        <v>374.79599999999994</v>
      </c>
      <c r="X1575" s="27">
        <v>37.479599999999991</v>
      </c>
      <c r="Y1575" s="27">
        <v>214.89999999999998</v>
      </c>
      <c r="Z1575" s="27">
        <v>186.96299999999997</v>
      </c>
      <c r="AA1575" s="27">
        <v>18.696299999999997</v>
      </c>
      <c r="AB1575" s="27">
        <v>6.2</v>
      </c>
      <c r="AC1575" s="27">
        <v>28.4</v>
      </c>
      <c r="AD1575" s="27">
        <v>6</v>
      </c>
      <c r="AE1575" s="27">
        <v>16</v>
      </c>
      <c r="AF1575" s="27">
        <v>4.3</v>
      </c>
      <c r="AG1575" s="27">
        <v>501.06816359124991</v>
      </c>
      <c r="AH1575" s="27">
        <v>50.106816359124991</v>
      </c>
      <c r="AI1575" s="27">
        <v>0.43079999999999996</v>
      </c>
      <c r="AJ1575" s="27">
        <v>0.62</v>
      </c>
      <c r="AK1575" s="27">
        <v>2.84</v>
      </c>
      <c r="AL1575" s="27">
        <v>0.6</v>
      </c>
      <c r="AM1575" s="27">
        <v>1.6</v>
      </c>
      <c r="AN1575" s="27">
        <v>0.43</v>
      </c>
      <c r="AO1575" s="27">
        <v>14.391829155060355</v>
      </c>
      <c r="AP1575" s="27">
        <v>65.923862581244194</v>
      </c>
      <c r="AQ1575" s="27">
        <v>13.92757660167131</v>
      </c>
      <c r="AR1575" s="27">
        <v>37.140204271123494</v>
      </c>
      <c r="AS1575" s="27">
        <v>9.9814298978644391</v>
      </c>
    </row>
    <row r="1576" spans="1:45" x14ac:dyDescent="0.35">
      <c r="A1576" s="26">
        <v>2018</v>
      </c>
      <c r="B1576" s="26">
        <v>16778</v>
      </c>
      <c r="C1576" s="26" t="s">
        <v>163</v>
      </c>
      <c r="D1576" s="26">
        <v>144</v>
      </c>
      <c r="E1576" s="26" t="s">
        <v>40</v>
      </c>
      <c r="F1576" s="26" t="s">
        <v>156</v>
      </c>
      <c r="G1576" s="26">
        <v>2</v>
      </c>
      <c r="H1576" s="26">
        <v>277</v>
      </c>
      <c r="I1576" s="26">
        <v>135</v>
      </c>
      <c r="J1576" s="26">
        <v>2</v>
      </c>
      <c r="K1576" s="26">
        <v>39</v>
      </c>
      <c r="L1576" s="27">
        <v>99.06</v>
      </c>
      <c r="M1576" s="27">
        <v>13.82</v>
      </c>
      <c r="N1576" s="27">
        <v>6.37</v>
      </c>
      <c r="O1576" s="27">
        <v>57.262895344827598</v>
      </c>
      <c r="P1576" s="27">
        <v>57.262895344827598</v>
      </c>
      <c r="Q1576" s="27">
        <v>3850.929711939656</v>
      </c>
      <c r="S1576" s="27">
        <v>9.36</v>
      </c>
      <c r="T1576" s="27">
        <v>43.69</v>
      </c>
      <c r="U1576" s="27">
        <v>21.21</v>
      </c>
      <c r="V1576" s="27">
        <v>436.9</v>
      </c>
      <c r="W1576" s="27">
        <v>380.10299999999995</v>
      </c>
      <c r="X1576" s="27">
        <v>38.010299999999994</v>
      </c>
      <c r="Y1576" s="27">
        <v>212.10000000000002</v>
      </c>
      <c r="Z1576" s="27">
        <v>184.52700000000002</v>
      </c>
      <c r="AA1576" s="27">
        <v>18.4527</v>
      </c>
      <c r="AB1576" s="27">
        <v>6.2</v>
      </c>
      <c r="AC1576" s="27">
        <v>28.5</v>
      </c>
      <c r="AD1576" s="27">
        <v>6</v>
      </c>
      <c r="AE1576" s="27">
        <v>16.399999999999999</v>
      </c>
      <c r="AF1576" s="27">
        <v>4.4000000000000004</v>
      </c>
      <c r="AG1576" s="27">
        <v>506.64514310419679</v>
      </c>
      <c r="AH1576" s="27">
        <v>50.664514310419676</v>
      </c>
      <c r="AI1576" s="27">
        <v>0.43689999999999996</v>
      </c>
      <c r="AJ1576" s="27">
        <v>0.62</v>
      </c>
      <c r="AK1576" s="27">
        <v>2.85</v>
      </c>
      <c r="AL1576" s="27">
        <v>0.6</v>
      </c>
      <c r="AM1576" s="27">
        <v>1.64</v>
      </c>
      <c r="AN1576" s="27">
        <v>0.44</v>
      </c>
      <c r="AO1576" s="27">
        <v>14.190890363927673</v>
      </c>
      <c r="AP1576" s="27">
        <v>65.232318608377213</v>
      </c>
      <c r="AQ1576" s="27">
        <v>13.733119707026781</v>
      </c>
      <c r="AR1576" s="27">
        <v>37.537193865873199</v>
      </c>
      <c r="AS1576" s="27">
        <v>10.07095445181964</v>
      </c>
    </row>
    <row r="1577" spans="1:45" x14ac:dyDescent="0.35">
      <c r="A1577" s="26">
        <v>2018</v>
      </c>
      <c r="B1577" s="26">
        <v>16779</v>
      </c>
      <c r="C1577" s="26" t="s">
        <v>163</v>
      </c>
      <c r="D1577" s="26">
        <v>50</v>
      </c>
      <c r="E1577" s="26" t="s">
        <v>108</v>
      </c>
      <c r="F1577" s="26" t="s">
        <v>156</v>
      </c>
      <c r="G1577" s="26">
        <v>2</v>
      </c>
      <c r="H1577" s="26">
        <v>277</v>
      </c>
      <c r="I1577" s="26">
        <v>135</v>
      </c>
      <c r="J1577" s="26">
        <v>4</v>
      </c>
      <c r="K1577" s="26">
        <v>51</v>
      </c>
      <c r="L1577" s="27">
        <v>129.54</v>
      </c>
      <c r="M1577" s="27">
        <v>14.09</v>
      </c>
      <c r="N1577" s="27">
        <v>4.8600000000000003</v>
      </c>
      <c r="O1577" s="27">
        <v>43.551926379310345</v>
      </c>
      <c r="P1577" s="27">
        <v>48.391029310344827</v>
      </c>
      <c r="Q1577" s="27">
        <v>3254.2967211206897</v>
      </c>
      <c r="R1577" s="27">
        <v>10</v>
      </c>
      <c r="S1577" s="27">
        <v>9.02</v>
      </c>
      <c r="T1577" s="27">
        <v>43.33</v>
      </c>
      <c r="U1577" s="27">
        <v>21.21</v>
      </c>
      <c r="V1577" s="27">
        <v>433.29999999999995</v>
      </c>
      <c r="W1577" s="27">
        <v>376.97099999999995</v>
      </c>
      <c r="X1577" s="27">
        <v>37.697099999999992</v>
      </c>
      <c r="Y1577" s="27">
        <v>212.10000000000002</v>
      </c>
      <c r="Z1577" s="27">
        <v>184.52700000000002</v>
      </c>
      <c r="AA1577" s="27">
        <v>18.4527</v>
      </c>
      <c r="AB1577" s="27">
        <v>6.1</v>
      </c>
      <c r="AC1577" s="27">
        <v>28.2</v>
      </c>
      <c r="AD1577" s="27">
        <v>5.8999999999999995</v>
      </c>
      <c r="AE1577" s="27">
        <v>16</v>
      </c>
      <c r="AF1577" s="27">
        <v>4.4000000000000004</v>
      </c>
      <c r="AG1577" s="27">
        <v>502.47045206465651</v>
      </c>
      <c r="AH1577" s="27">
        <v>50.24704520646565</v>
      </c>
      <c r="AI1577" s="27">
        <v>0.43329999999999996</v>
      </c>
      <c r="AJ1577" s="27">
        <v>0.61</v>
      </c>
      <c r="AK1577" s="27">
        <v>2.82</v>
      </c>
      <c r="AL1577" s="27">
        <v>0.59</v>
      </c>
      <c r="AM1577" s="27">
        <v>1.6</v>
      </c>
      <c r="AN1577" s="27">
        <v>0.44</v>
      </c>
      <c r="AO1577" s="27">
        <v>14.078006000461574</v>
      </c>
      <c r="AP1577" s="27">
        <v>65.081929379183023</v>
      </c>
      <c r="AQ1577" s="27">
        <v>13.616432033233325</v>
      </c>
      <c r="AR1577" s="27">
        <v>36.925917378259868</v>
      </c>
      <c r="AS1577" s="27">
        <v>10.154627279021465</v>
      </c>
    </row>
    <row r="1578" spans="1:45" x14ac:dyDescent="0.35">
      <c r="A1578" s="26">
        <v>2018</v>
      </c>
      <c r="B1578" s="26">
        <v>16780</v>
      </c>
      <c r="C1578" s="26" t="s">
        <v>163</v>
      </c>
      <c r="D1578" s="26">
        <v>52</v>
      </c>
      <c r="E1578" s="26" t="s">
        <v>89</v>
      </c>
      <c r="F1578" s="26" t="s">
        <v>156</v>
      </c>
      <c r="G1578" s="26">
        <v>2</v>
      </c>
      <c r="H1578" s="26">
        <v>276</v>
      </c>
      <c r="I1578" s="26">
        <v>134</v>
      </c>
      <c r="J1578" s="26">
        <v>3</v>
      </c>
      <c r="K1578" s="26">
        <v>35</v>
      </c>
      <c r="L1578" s="27">
        <v>88.9</v>
      </c>
      <c r="M1578" s="27">
        <v>13.78</v>
      </c>
      <c r="N1578" s="27">
        <v>4.7</v>
      </c>
      <c r="O1578" s="27">
        <v>42.270098275862075</v>
      </c>
      <c r="P1578" s="27">
        <v>42.270098275862075</v>
      </c>
      <c r="Q1578" s="27">
        <v>2842.6641090517246</v>
      </c>
      <c r="S1578" s="27">
        <v>9.3699999999999992</v>
      </c>
      <c r="T1578" s="27">
        <v>42.9</v>
      </c>
      <c r="U1578" s="27">
        <v>21.6</v>
      </c>
      <c r="V1578" s="27">
        <v>429</v>
      </c>
      <c r="W1578" s="27">
        <v>373.23</v>
      </c>
      <c r="X1578" s="27">
        <v>37.323</v>
      </c>
      <c r="Y1578" s="27">
        <v>216</v>
      </c>
      <c r="Z1578" s="27">
        <v>187.92</v>
      </c>
      <c r="AA1578" s="27">
        <v>18.791999999999998</v>
      </c>
      <c r="AB1578" s="27">
        <v>6.3</v>
      </c>
      <c r="AC1578" s="27">
        <v>28</v>
      </c>
      <c r="AD1578" s="27">
        <v>5.8</v>
      </c>
      <c r="AE1578" s="27">
        <v>15.600000000000001</v>
      </c>
      <c r="AF1578" s="27">
        <v>4.2</v>
      </c>
      <c r="AG1578" s="27">
        <v>499.56258325373813</v>
      </c>
      <c r="AH1578" s="27">
        <v>49.95625832537381</v>
      </c>
      <c r="AI1578" s="27">
        <v>0.42899999999999999</v>
      </c>
      <c r="AJ1578" s="27">
        <v>0.63</v>
      </c>
      <c r="AK1578" s="27">
        <v>2.8</v>
      </c>
      <c r="AL1578" s="27">
        <v>0.57999999999999996</v>
      </c>
      <c r="AM1578" s="27">
        <v>1.56</v>
      </c>
      <c r="AN1578" s="27">
        <v>0.42</v>
      </c>
      <c r="AO1578" s="27">
        <v>14.685314685314685</v>
      </c>
      <c r="AP1578" s="27">
        <v>65.268065268065271</v>
      </c>
      <c r="AQ1578" s="27">
        <v>13.519813519813519</v>
      </c>
      <c r="AR1578" s="27">
        <v>36.363636363636367</v>
      </c>
      <c r="AS1578" s="27">
        <v>9.79020979020979</v>
      </c>
    </row>
    <row r="1579" spans="1:45" x14ac:dyDescent="0.35">
      <c r="A1579" s="26">
        <v>2018</v>
      </c>
      <c r="B1579" s="26">
        <v>16781</v>
      </c>
      <c r="C1579" s="26" t="s">
        <v>163</v>
      </c>
      <c r="D1579" s="26">
        <v>30</v>
      </c>
      <c r="E1579" s="26" t="s">
        <v>140</v>
      </c>
      <c r="F1579" s="26" t="s">
        <v>156</v>
      </c>
      <c r="G1579" s="26">
        <v>2</v>
      </c>
      <c r="H1579" s="26">
        <v>265</v>
      </c>
      <c r="I1579" s="26">
        <v>123</v>
      </c>
      <c r="J1579" s="26">
        <v>2</v>
      </c>
      <c r="K1579" s="26">
        <v>36</v>
      </c>
      <c r="L1579" s="27">
        <v>91.44</v>
      </c>
      <c r="M1579" s="27">
        <v>14.38</v>
      </c>
      <c r="N1579" s="27">
        <v>7.1</v>
      </c>
      <c r="O1579" s="27">
        <v>63.410467241379315</v>
      </c>
      <c r="P1579" s="27">
        <v>70.456074712643684</v>
      </c>
      <c r="Q1579" s="27">
        <v>4738.1710244252881</v>
      </c>
      <c r="R1579" s="27">
        <v>10</v>
      </c>
      <c r="S1579" s="27">
        <v>8.34</v>
      </c>
      <c r="T1579" s="27">
        <v>45.61</v>
      </c>
      <c r="U1579" s="27">
        <v>20.95</v>
      </c>
      <c r="V1579" s="27">
        <v>456.1</v>
      </c>
      <c r="W1579" s="27">
        <v>396.80700000000002</v>
      </c>
      <c r="X1579" s="27">
        <v>39.680700000000002</v>
      </c>
      <c r="Y1579" s="27">
        <v>209.5</v>
      </c>
      <c r="Z1579" s="27">
        <v>182.26499999999999</v>
      </c>
      <c r="AA1579" s="27">
        <v>18.226499999999998</v>
      </c>
      <c r="AB1579" s="27">
        <v>6.6000000000000005</v>
      </c>
      <c r="AC1579" s="27">
        <v>29.3</v>
      </c>
      <c r="AD1579" s="27">
        <v>6.2</v>
      </c>
      <c r="AE1579" s="27">
        <v>16.399999999999999</v>
      </c>
      <c r="AF1579" s="27">
        <v>4.3</v>
      </c>
      <c r="AG1579" s="27">
        <v>527.44710269431926</v>
      </c>
      <c r="AH1579" s="27">
        <v>52.744710269431927</v>
      </c>
      <c r="AI1579" s="27">
        <v>0.45610000000000001</v>
      </c>
      <c r="AJ1579" s="27">
        <v>0.66</v>
      </c>
      <c r="AK1579" s="27">
        <v>2.93</v>
      </c>
      <c r="AL1579" s="27">
        <v>0.62</v>
      </c>
      <c r="AM1579" s="27">
        <v>1.64</v>
      </c>
      <c r="AN1579" s="27">
        <v>0.43</v>
      </c>
      <c r="AO1579" s="27">
        <v>14.470510852883141</v>
      </c>
      <c r="AP1579" s="27">
        <v>64.240298180223633</v>
      </c>
      <c r="AQ1579" s="27">
        <v>13.593510195132646</v>
      </c>
      <c r="AR1579" s="27">
        <v>35.957026967770226</v>
      </c>
      <c r="AS1579" s="27">
        <v>9.4277570708178029</v>
      </c>
    </row>
    <row r="1580" spans="1:45" x14ac:dyDescent="0.35">
      <c r="A1580" s="26">
        <v>2018</v>
      </c>
      <c r="B1580" s="26">
        <v>16782</v>
      </c>
      <c r="C1580" s="26" t="s">
        <v>163</v>
      </c>
      <c r="D1580" s="26">
        <v>84</v>
      </c>
      <c r="E1580" s="26" t="s">
        <v>48</v>
      </c>
      <c r="F1580" s="26" t="s">
        <v>156</v>
      </c>
      <c r="G1580" s="26">
        <v>2</v>
      </c>
      <c r="H1580" s="26">
        <v>275</v>
      </c>
      <c r="I1580" s="26">
        <v>133</v>
      </c>
      <c r="J1580" s="26">
        <v>1</v>
      </c>
      <c r="K1580" s="26">
        <v>28</v>
      </c>
      <c r="L1580" s="27">
        <v>71.12</v>
      </c>
      <c r="M1580" s="27">
        <v>13.68</v>
      </c>
      <c r="N1580" s="27">
        <v>5.0599999999999996</v>
      </c>
      <c r="O1580" s="27">
        <v>45.560588965517233</v>
      </c>
      <c r="P1580" s="27">
        <v>45.560588965517233</v>
      </c>
      <c r="Q1580" s="27">
        <v>3063.9496079310338</v>
      </c>
      <c r="S1580" s="27">
        <v>9.56</v>
      </c>
      <c r="T1580" s="27">
        <v>45.46</v>
      </c>
      <c r="U1580" s="27">
        <v>19.21</v>
      </c>
      <c r="V1580" s="27">
        <v>454.6</v>
      </c>
      <c r="W1580" s="27">
        <v>395.50200000000001</v>
      </c>
      <c r="X1580" s="27">
        <v>39.550200000000004</v>
      </c>
      <c r="Y1580" s="27">
        <v>192.10000000000002</v>
      </c>
      <c r="Z1580" s="27">
        <v>167.12700000000001</v>
      </c>
      <c r="AA1580" s="27">
        <v>16.712700000000002</v>
      </c>
      <c r="AB1580" s="27">
        <v>6.6000000000000005</v>
      </c>
      <c r="AC1580" s="27">
        <v>29.2</v>
      </c>
      <c r="AD1580" s="27">
        <v>6.2</v>
      </c>
      <c r="AE1580" s="27">
        <v>16.399999999999999</v>
      </c>
      <c r="AF1580" s="27">
        <v>4.4000000000000004</v>
      </c>
      <c r="AG1580" s="27">
        <v>516.15729920512445</v>
      </c>
      <c r="AH1580" s="27">
        <v>51.615729920512443</v>
      </c>
      <c r="AI1580" s="27">
        <v>0.4546</v>
      </c>
      <c r="AJ1580" s="27">
        <v>0.66</v>
      </c>
      <c r="AK1580" s="27">
        <v>2.92</v>
      </c>
      <c r="AL1580" s="27">
        <v>0.62</v>
      </c>
      <c r="AM1580" s="27">
        <v>1.64</v>
      </c>
      <c r="AN1580" s="27">
        <v>0.44</v>
      </c>
      <c r="AO1580" s="27">
        <v>14.518257809062913</v>
      </c>
      <c r="AP1580" s="27">
        <v>64.232292124945005</v>
      </c>
      <c r="AQ1580" s="27">
        <v>13.638363396392434</v>
      </c>
      <c r="AR1580" s="27">
        <v>36.07567091948966</v>
      </c>
      <c r="AS1580" s="27">
        <v>9.6788385393752758</v>
      </c>
    </row>
    <row r="1581" spans="1:45" x14ac:dyDescent="0.35">
      <c r="A1581" s="26">
        <v>2018</v>
      </c>
      <c r="B1581" s="26">
        <v>16783</v>
      </c>
      <c r="C1581" s="26" t="s">
        <v>163</v>
      </c>
      <c r="D1581" s="26">
        <v>17</v>
      </c>
      <c r="E1581" s="26" t="s">
        <v>57</v>
      </c>
      <c r="F1581" s="26" t="s">
        <v>156</v>
      </c>
      <c r="G1581" s="26">
        <v>2</v>
      </c>
      <c r="H1581" s="26">
        <v>275</v>
      </c>
      <c r="I1581" s="26">
        <v>133</v>
      </c>
      <c r="J1581" s="26">
        <v>1</v>
      </c>
      <c r="K1581" s="26">
        <v>42</v>
      </c>
      <c r="L1581" s="27">
        <v>106.68</v>
      </c>
      <c r="M1581" s="27">
        <v>14.28</v>
      </c>
      <c r="N1581" s="27">
        <v>4.1900000000000004</v>
      </c>
      <c r="O1581" s="27">
        <v>37.464812758620688</v>
      </c>
      <c r="P1581" s="27">
        <v>37.464812758620688</v>
      </c>
      <c r="Q1581" s="27">
        <v>2519.5086580172415</v>
      </c>
      <c r="S1581" s="27">
        <v>8.85</v>
      </c>
      <c r="T1581" s="27">
        <v>46.71</v>
      </c>
      <c r="U1581" s="27">
        <v>19.89</v>
      </c>
      <c r="V1581" s="27">
        <v>467.1</v>
      </c>
      <c r="W1581" s="27">
        <v>406.37700000000001</v>
      </c>
      <c r="X1581" s="27">
        <v>40.637700000000002</v>
      </c>
      <c r="Y1581" s="27">
        <v>198.9</v>
      </c>
      <c r="Z1581" s="27">
        <v>173.04300000000001</v>
      </c>
      <c r="AA1581" s="27">
        <v>17.304300000000001</v>
      </c>
      <c r="AB1581" s="27">
        <v>6.4</v>
      </c>
      <c r="AC1581" s="27">
        <v>29.900000000000002</v>
      </c>
      <c r="AD1581" s="27">
        <v>6.2</v>
      </c>
      <c r="AE1581" s="27">
        <v>16.899999999999999</v>
      </c>
      <c r="AF1581" s="27">
        <v>4.5</v>
      </c>
      <c r="AG1581" s="27">
        <v>534.14401285046586</v>
      </c>
      <c r="AH1581" s="27">
        <v>53.414401285046587</v>
      </c>
      <c r="AI1581" s="27">
        <v>0.46710000000000002</v>
      </c>
      <c r="AJ1581" s="27">
        <v>0.64</v>
      </c>
      <c r="AK1581" s="27">
        <v>2.99</v>
      </c>
      <c r="AL1581" s="27">
        <v>0.62</v>
      </c>
      <c r="AM1581" s="27">
        <v>1.69</v>
      </c>
      <c r="AN1581" s="27">
        <v>0.45</v>
      </c>
      <c r="AO1581" s="27">
        <v>13.701562834510812</v>
      </c>
      <c r="AP1581" s="27">
        <v>64.011988867480198</v>
      </c>
      <c r="AQ1581" s="27">
        <v>13.273388995932349</v>
      </c>
      <c r="AR1581" s="27">
        <v>36.180689359880105</v>
      </c>
      <c r="AS1581" s="27">
        <v>9.6339113680154131</v>
      </c>
    </row>
    <row r="1582" spans="1:45" x14ac:dyDescent="0.35">
      <c r="A1582" s="26">
        <v>2018</v>
      </c>
      <c r="B1582" s="26">
        <v>16784</v>
      </c>
      <c r="C1582" s="26" t="s">
        <v>163</v>
      </c>
      <c r="D1582" s="26">
        <v>130</v>
      </c>
      <c r="E1582" s="26" t="s">
        <v>149</v>
      </c>
      <c r="F1582" s="26" t="s">
        <v>156</v>
      </c>
      <c r="G1582" s="26">
        <v>2</v>
      </c>
      <c r="H1582" s="26">
        <v>275</v>
      </c>
      <c r="I1582" s="26">
        <v>133</v>
      </c>
      <c r="J1582" s="26">
        <v>1</v>
      </c>
      <c r="K1582" s="26">
        <v>29</v>
      </c>
      <c r="L1582" s="27">
        <v>73.66</v>
      </c>
      <c r="M1582" s="27">
        <v>13.68</v>
      </c>
      <c r="N1582" s="27">
        <v>5.95</v>
      </c>
      <c r="O1582" s="27">
        <v>53.574210344827584</v>
      </c>
      <c r="P1582" s="27">
        <v>53.574210344827584</v>
      </c>
      <c r="Q1582" s="27">
        <v>3602.8656456896551</v>
      </c>
      <c r="S1582" s="27">
        <v>9.0299999999999994</v>
      </c>
      <c r="T1582" s="27">
        <v>45.52</v>
      </c>
      <c r="U1582" s="27">
        <v>19.63</v>
      </c>
      <c r="V1582" s="27">
        <v>455.20000000000005</v>
      </c>
      <c r="W1582" s="27">
        <v>396.02400000000006</v>
      </c>
      <c r="X1582" s="27">
        <v>39.602400000000003</v>
      </c>
      <c r="Y1582" s="27">
        <v>196.29999999999998</v>
      </c>
      <c r="Z1582" s="27">
        <v>170.78099999999998</v>
      </c>
      <c r="AA1582" s="27">
        <v>17.078099999999999</v>
      </c>
      <c r="AB1582" s="27">
        <v>6.7</v>
      </c>
      <c r="AC1582" s="27">
        <v>29.4</v>
      </c>
      <c r="AD1582" s="27">
        <v>6.2</v>
      </c>
      <c r="AE1582" s="27">
        <v>16.599999999999998</v>
      </c>
      <c r="AF1582" s="27">
        <v>4.3</v>
      </c>
      <c r="AG1582" s="27">
        <v>519.11602310754745</v>
      </c>
      <c r="AH1582" s="27">
        <v>51.911602310754745</v>
      </c>
      <c r="AI1582" s="27">
        <v>0.45520000000000005</v>
      </c>
      <c r="AJ1582" s="27">
        <v>0.67</v>
      </c>
      <c r="AK1582" s="27">
        <v>2.94</v>
      </c>
      <c r="AL1582" s="27">
        <v>0.62</v>
      </c>
      <c r="AM1582" s="27">
        <v>1.66</v>
      </c>
      <c r="AN1582" s="27">
        <v>0.43</v>
      </c>
      <c r="AO1582" s="27">
        <v>14.718804920913882</v>
      </c>
      <c r="AP1582" s="27">
        <v>64.586994727592256</v>
      </c>
      <c r="AQ1582" s="27">
        <v>13.620386643233742</v>
      </c>
      <c r="AR1582" s="27">
        <v>36.46748681898066</v>
      </c>
      <c r="AS1582" s="27">
        <v>9.4463971880492075</v>
      </c>
    </row>
    <row r="1583" spans="1:45" x14ac:dyDescent="0.35">
      <c r="A1583" s="26">
        <v>2018</v>
      </c>
      <c r="B1583" s="26">
        <v>16785</v>
      </c>
      <c r="C1583" s="26" t="s">
        <v>163</v>
      </c>
      <c r="D1583" s="26">
        <v>106</v>
      </c>
      <c r="E1583" s="26" t="s">
        <v>83</v>
      </c>
      <c r="F1583" s="26" t="s">
        <v>156</v>
      </c>
      <c r="G1583" s="26">
        <v>2</v>
      </c>
      <c r="H1583" s="26">
        <v>282</v>
      </c>
      <c r="I1583" s="26">
        <v>140</v>
      </c>
      <c r="J1583" s="26">
        <v>5</v>
      </c>
      <c r="K1583" s="26">
        <v>52</v>
      </c>
      <c r="L1583" s="27">
        <v>132.08000000000001</v>
      </c>
      <c r="M1583" s="27">
        <v>43.96</v>
      </c>
      <c r="N1583" s="27">
        <v>10.63</v>
      </c>
      <c r="O1583" s="27">
        <v>62.138214827586204</v>
      </c>
      <c r="P1583" s="27">
        <v>62.138214827586204</v>
      </c>
      <c r="Q1583" s="27">
        <v>4178.7949471551719</v>
      </c>
      <c r="S1583" s="27">
        <v>8.65</v>
      </c>
      <c r="T1583" s="27">
        <v>46.27</v>
      </c>
      <c r="U1583" s="27">
        <v>20.92</v>
      </c>
      <c r="V1583" s="27">
        <v>462.70000000000005</v>
      </c>
      <c r="W1583" s="27">
        <v>402.54900000000004</v>
      </c>
      <c r="X1583" s="27">
        <v>40.254900000000006</v>
      </c>
      <c r="Y1583" s="27">
        <v>209.20000000000002</v>
      </c>
      <c r="Z1583" s="27">
        <v>182.00400000000002</v>
      </c>
      <c r="AA1583" s="27">
        <v>18.200400000000002</v>
      </c>
      <c r="AB1583" s="27">
        <v>6.8000000000000007</v>
      </c>
      <c r="AC1583" s="27">
        <v>29.700000000000003</v>
      </c>
      <c r="AD1583" s="27">
        <v>6.3</v>
      </c>
      <c r="AE1583" s="27">
        <v>16.599999999999998</v>
      </c>
      <c r="AF1583" s="27">
        <v>4.5</v>
      </c>
      <c r="AG1583" s="27">
        <v>534.90880257307526</v>
      </c>
      <c r="AH1583" s="27">
        <v>53.490880257307531</v>
      </c>
      <c r="AI1583" s="27">
        <v>0.46270000000000006</v>
      </c>
      <c r="AJ1583" s="27">
        <v>0.68</v>
      </c>
      <c r="AK1583" s="27">
        <v>2.97</v>
      </c>
      <c r="AL1583" s="27">
        <v>0.63</v>
      </c>
      <c r="AM1583" s="27">
        <v>1.66</v>
      </c>
      <c r="AN1583" s="27">
        <v>0.45</v>
      </c>
      <c r="AO1583" s="27">
        <v>14.696347525394424</v>
      </c>
      <c r="AP1583" s="27">
        <v>64.188459044737414</v>
      </c>
      <c r="AQ1583" s="27">
        <v>13.615733736762479</v>
      </c>
      <c r="AR1583" s="27">
        <v>35.876377782580498</v>
      </c>
      <c r="AS1583" s="27">
        <v>9.7255240976874848</v>
      </c>
    </row>
    <row r="1584" spans="1:45" x14ac:dyDescent="0.35">
      <c r="A1584" s="26">
        <v>2018</v>
      </c>
      <c r="B1584" s="26">
        <v>16786</v>
      </c>
      <c r="C1584" s="26" t="s">
        <v>163</v>
      </c>
      <c r="D1584" s="26">
        <v>18</v>
      </c>
      <c r="E1584" s="26" t="s">
        <v>35</v>
      </c>
      <c r="F1584" s="26" t="s">
        <v>156</v>
      </c>
      <c r="G1584" s="26">
        <v>2</v>
      </c>
      <c r="H1584" s="26">
        <v>264</v>
      </c>
      <c r="I1584" s="26">
        <v>122</v>
      </c>
      <c r="J1584" s="26">
        <v>2</v>
      </c>
      <c r="K1584" s="26">
        <v>38</v>
      </c>
      <c r="L1584" s="27">
        <v>96.52</v>
      </c>
      <c r="M1584" s="27">
        <v>14.61</v>
      </c>
      <c r="N1584" s="27">
        <v>5.58</v>
      </c>
      <c r="O1584" s="27">
        <v>49.701396724137929</v>
      </c>
      <c r="P1584" s="27">
        <v>49.701396724137929</v>
      </c>
      <c r="Q1584" s="27">
        <v>3342.4189296982759</v>
      </c>
      <c r="S1584" s="27">
        <v>8.07</v>
      </c>
      <c r="T1584" s="27">
        <v>45.12</v>
      </c>
      <c r="U1584" s="27">
        <v>20.7</v>
      </c>
      <c r="V1584" s="27">
        <v>451.2</v>
      </c>
      <c r="W1584" s="27">
        <v>392.54399999999998</v>
      </c>
      <c r="X1584" s="27">
        <v>39.254399999999997</v>
      </c>
      <c r="Y1584" s="27">
        <v>207</v>
      </c>
      <c r="Z1584" s="27">
        <v>180.09</v>
      </c>
      <c r="AA1584" s="27">
        <v>18.009</v>
      </c>
      <c r="AB1584" s="27">
        <v>6.8000000000000007</v>
      </c>
      <c r="AC1584" s="27">
        <v>28.900000000000002</v>
      </c>
      <c r="AD1584" s="27">
        <v>6.1</v>
      </c>
      <c r="AE1584" s="27">
        <v>16.299999999999997</v>
      </c>
      <c r="AF1584" s="27">
        <v>4.4000000000000004</v>
      </c>
      <c r="AG1584" s="27">
        <v>520.39645920840724</v>
      </c>
      <c r="AH1584" s="27">
        <v>52.039645920840719</v>
      </c>
      <c r="AI1584" s="27">
        <v>0.45119999999999999</v>
      </c>
      <c r="AJ1584" s="27">
        <v>0.68</v>
      </c>
      <c r="AK1584" s="27">
        <v>2.89</v>
      </c>
      <c r="AL1584" s="27">
        <v>0.61</v>
      </c>
      <c r="AM1584" s="27">
        <v>1.63</v>
      </c>
      <c r="AN1584" s="27">
        <v>0.44</v>
      </c>
      <c r="AO1584" s="27">
        <v>15.070921985815605</v>
      </c>
      <c r="AP1584" s="27">
        <v>64.051418439716315</v>
      </c>
      <c r="AQ1584" s="27">
        <v>13.519503546099291</v>
      </c>
      <c r="AR1584" s="27">
        <v>36.12588652482269</v>
      </c>
      <c r="AS1584" s="27">
        <v>9.7517730496453918</v>
      </c>
    </row>
    <row r="1585" spans="1:45" x14ac:dyDescent="0.35">
      <c r="A1585" s="26">
        <v>2018</v>
      </c>
      <c r="B1585" s="26">
        <v>16787</v>
      </c>
      <c r="C1585" s="26" t="s">
        <v>163</v>
      </c>
      <c r="D1585" s="26">
        <v>22</v>
      </c>
      <c r="E1585" s="26" t="s">
        <v>14</v>
      </c>
      <c r="F1585" s="26" t="s">
        <v>156</v>
      </c>
      <c r="G1585" s="26">
        <v>2</v>
      </c>
      <c r="H1585" s="26">
        <v>273</v>
      </c>
      <c r="I1585" s="26">
        <v>131</v>
      </c>
      <c r="J1585" s="26">
        <v>2</v>
      </c>
      <c r="K1585" s="26">
        <v>42</v>
      </c>
      <c r="L1585" s="27">
        <v>106.68</v>
      </c>
      <c r="M1585" s="27">
        <v>13.71</v>
      </c>
      <c r="N1585" s="27">
        <v>6.34</v>
      </c>
      <c r="O1585" s="27">
        <v>57.065957413793093</v>
      </c>
      <c r="P1585" s="27">
        <v>57.065957413793093</v>
      </c>
      <c r="Q1585" s="27">
        <v>3837.6856360775855</v>
      </c>
      <c r="S1585" s="27">
        <v>9.09</v>
      </c>
      <c r="T1585" s="27">
        <v>43.54</v>
      </c>
      <c r="U1585" s="27">
        <v>21.35</v>
      </c>
      <c r="V1585" s="27">
        <v>435.4</v>
      </c>
      <c r="W1585" s="27">
        <v>378.798</v>
      </c>
      <c r="X1585" s="27">
        <v>37.879800000000003</v>
      </c>
      <c r="Y1585" s="27">
        <v>213.5</v>
      </c>
      <c r="Z1585" s="27">
        <v>185.745</v>
      </c>
      <c r="AA1585" s="27">
        <v>18.5745</v>
      </c>
      <c r="AB1585" s="27">
        <v>6.5</v>
      </c>
      <c r="AC1585" s="27">
        <v>28.3</v>
      </c>
      <c r="AD1585" s="27">
        <v>6</v>
      </c>
      <c r="AE1585" s="27">
        <v>15.700000000000001</v>
      </c>
      <c r="AF1585" s="27">
        <v>4.3</v>
      </c>
      <c r="AG1585" s="27">
        <v>505.66094960637542</v>
      </c>
      <c r="AH1585" s="27">
        <v>50.566094960637542</v>
      </c>
      <c r="AI1585" s="27">
        <v>0.43539999999999995</v>
      </c>
      <c r="AJ1585" s="27">
        <v>0.65</v>
      </c>
      <c r="AK1585" s="27">
        <v>2.83</v>
      </c>
      <c r="AL1585" s="27">
        <v>0.6</v>
      </c>
      <c r="AM1585" s="27">
        <v>1.57</v>
      </c>
      <c r="AN1585" s="27">
        <v>0.43</v>
      </c>
      <c r="AO1585" s="27">
        <v>14.928801102434544</v>
      </c>
      <c r="AP1585" s="27">
        <v>64.997703261368869</v>
      </c>
      <c r="AQ1585" s="27">
        <v>13.780431786862657</v>
      </c>
      <c r="AR1585" s="27">
        <v>36.058796508957286</v>
      </c>
      <c r="AS1585" s="27">
        <v>9.8759761139182363</v>
      </c>
    </row>
    <row r="1586" spans="1:45" x14ac:dyDescent="0.35">
      <c r="A1586" s="26">
        <v>2018</v>
      </c>
      <c r="B1586" s="26">
        <v>16788</v>
      </c>
      <c r="C1586" s="26" t="s">
        <v>163</v>
      </c>
      <c r="D1586" s="26">
        <v>55</v>
      </c>
      <c r="E1586" s="26" t="s">
        <v>13</v>
      </c>
      <c r="F1586" s="26" t="s">
        <v>156</v>
      </c>
      <c r="G1586" s="26">
        <v>3</v>
      </c>
      <c r="H1586" s="26">
        <v>276</v>
      </c>
      <c r="I1586" s="26">
        <v>134</v>
      </c>
      <c r="J1586" s="26">
        <v>2</v>
      </c>
      <c r="K1586" s="26">
        <v>44</v>
      </c>
      <c r="L1586" s="27">
        <v>111.76</v>
      </c>
      <c r="M1586" s="27">
        <v>13.04</v>
      </c>
      <c r="N1586" s="27">
        <v>7.02</v>
      </c>
      <c r="O1586" s="27">
        <v>63.677209655172412</v>
      </c>
      <c r="P1586" s="27">
        <v>63.677209655172412</v>
      </c>
      <c r="Q1586" s="27">
        <v>4282.2923493103444</v>
      </c>
      <c r="S1586" s="27">
        <v>9.01</v>
      </c>
      <c r="T1586" s="27">
        <v>43.42</v>
      </c>
      <c r="U1586" s="27">
        <v>21.05</v>
      </c>
      <c r="V1586" s="27">
        <v>434.20000000000005</v>
      </c>
      <c r="W1586" s="27">
        <v>377.75400000000002</v>
      </c>
      <c r="X1586" s="27">
        <v>37.775400000000005</v>
      </c>
      <c r="Y1586" s="27">
        <v>210.5</v>
      </c>
      <c r="Z1586" s="27">
        <v>183.13499999999999</v>
      </c>
      <c r="AA1586" s="27">
        <v>18.313499999999998</v>
      </c>
      <c r="AB1586" s="27">
        <v>6.3</v>
      </c>
      <c r="AC1586" s="27">
        <v>28.5</v>
      </c>
      <c r="AD1586" s="27">
        <v>6</v>
      </c>
      <c r="AE1586" s="27">
        <v>16.299999999999997</v>
      </c>
      <c r="AF1586" s="27">
        <v>4.3</v>
      </c>
      <c r="AG1586" s="27">
        <v>502.65609851449562</v>
      </c>
      <c r="AH1586" s="27">
        <v>50.265609851449561</v>
      </c>
      <c r="AI1586" s="27">
        <v>0.43420000000000003</v>
      </c>
      <c r="AJ1586" s="27">
        <v>0.63</v>
      </c>
      <c r="AK1586" s="27">
        <v>2.85</v>
      </c>
      <c r="AL1586" s="27">
        <v>0.6</v>
      </c>
      <c r="AM1586" s="27">
        <v>1.63</v>
      </c>
      <c r="AN1586" s="27">
        <v>0.43</v>
      </c>
      <c r="AO1586" s="27">
        <v>14.509442653155226</v>
      </c>
      <c r="AP1586" s="27">
        <v>65.637954859511737</v>
      </c>
      <c r="AQ1586" s="27">
        <v>13.818516812528788</v>
      </c>
      <c r="AR1586" s="27">
        <v>37.540304007369869</v>
      </c>
      <c r="AS1586" s="27">
        <v>9.9032703823122965</v>
      </c>
    </row>
    <row r="1587" spans="1:45" x14ac:dyDescent="0.35">
      <c r="A1587" s="26">
        <v>2018</v>
      </c>
      <c r="B1587" s="26">
        <v>16789</v>
      </c>
      <c r="C1587" s="26" t="s">
        <v>163</v>
      </c>
      <c r="D1587" s="26">
        <v>62</v>
      </c>
      <c r="E1587" s="26" t="s">
        <v>150</v>
      </c>
      <c r="F1587" s="26" t="s">
        <v>156</v>
      </c>
      <c r="G1587" s="26">
        <v>3</v>
      </c>
      <c r="H1587" s="26">
        <v>279</v>
      </c>
      <c r="I1587" s="26">
        <v>137</v>
      </c>
      <c r="J1587" s="26">
        <v>3</v>
      </c>
      <c r="K1587" s="26">
        <v>43</v>
      </c>
      <c r="L1587" s="27">
        <v>109.22</v>
      </c>
      <c r="M1587" s="27">
        <v>14.14</v>
      </c>
      <c r="N1587" s="27">
        <v>5.57</v>
      </c>
      <c r="O1587" s="27">
        <v>49.885400172413796</v>
      </c>
      <c r="P1587" s="27">
        <v>49.885400172413796</v>
      </c>
      <c r="Q1587" s="27">
        <v>3354.7931615948278</v>
      </c>
      <c r="S1587" s="27">
        <v>9.24</v>
      </c>
      <c r="T1587" s="27">
        <v>44.42</v>
      </c>
      <c r="U1587" s="27">
        <v>21.09</v>
      </c>
      <c r="V1587" s="27">
        <v>444.20000000000005</v>
      </c>
      <c r="W1587" s="27">
        <v>386.45400000000006</v>
      </c>
      <c r="X1587" s="27">
        <v>38.645400000000009</v>
      </c>
      <c r="Y1587" s="27">
        <v>210.9</v>
      </c>
      <c r="Z1587" s="27">
        <v>183.483</v>
      </c>
      <c r="AA1587" s="27">
        <v>18.348300000000002</v>
      </c>
      <c r="AB1587" s="27">
        <v>6.4</v>
      </c>
      <c r="AC1587" s="27">
        <v>28.700000000000003</v>
      </c>
      <c r="AD1587" s="27">
        <v>6.1</v>
      </c>
      <c r="AE1587" s="27">
        <v>16.100000000000001</v>
      </c>
      <c r="AF1587" s="27">
        <v>4.3</v>
      </c>
      <c r="AG1587" s="27">
        <v>514.45186769188399</v>
      </c>
      <c r="AH1587" s="27">
        <v>51.445186769188396</v>
      </c>
      <c r="AI1587" s="27">
        <v>0.44420000000000004</v>
      </c>
      <c r="AJ1587" s="27">
        <v>0.64</v>
      </c>
      <c r="AK1587" s="27">
        <v>2.87</v>
      </c>
      <c r="AL1587" s="27">
        <v>0.61</v>
      </c>
      <c r="AM1587" s="27">
        <v>1.61</v>
      </c>
      <c r="AN1587" s="27">
        <v>0.43</v>
      </c>
      <c r="AO1587" s="27">
        <v>14.407924358397118</v>
      </c>
      <c r="AP1587" s="27">
        <v>64.610535794687081</v>
      </c>
      <c r="AQ1587" s="27">
        <v>13.732552904097252</v>
      </c>
      <c r="AR1587" s="27">
        <v>36.24493471409275</v>
      </c>
      <c r="AS1587" s="27">
        <v>9.6803241782980631</v>
      </c>
    </row>
    <row r="1588" spans="1:45" x14ac:dyDescent="0.35">
      <c r="A1588" s="26">
        <v>2018</v>
      </c>
      <c r="B1588" s="26">
        <v>16790</v>
      </c>
      <c r="C1588" s="26" t="s">
        <v>163</v>
      </c>
      <c r="D1588" s="26">
        <v>31</v>
      </c>
      <c r="E1588" s="26" t="s">
        <v>82</v>
      </c>
      <c r="F1588" s="26" t="s">
        <v>156</v>
      </c>
      <c r="G1588" s="26">
        <v>3</v>
      </c>
      <c r="H1588" s="26">
        <v>278</v>
      </c>
      <c r="I1588" s="26">
        <v>136</v>
      </c>
      <c r="J1588" s="26">
        <v>2</v>
      </c>
      <c r="K1588" s="26">
        <v>47</v>
      </c>
      <c r="L1588" s="27">
        <v>119.38</v>
      </c>
      <c r="M1588" s="27">
        <v>15.27</v>
      </c>
      <c r="N1588" s="27">
        <v>7.22</v>
      </c>
      <c r="O1588" s="27">
        <v>63.811916034482756</v>
      </c>
      <c r="P1588" s="27">
        <v>63.811916034482756</v>
      </c>
      <c r="Q1588" s="27">
        <v>4291.3513533189653</v>
      </c>
      <c r="S1588" s="27">
        <v>9.98</v>
      </c>
      <c r="T1588" s="27">
        <v>44.88</v>
      </c>
      <c r="U1588" s="27">
        <v>20.94</v>
      </c>
      <c r="V1588" s="27">
        <v>448.8</v>
      </c>
      <c r="W1588" s="27">
        <v>390.45600000000002</v>
      </c>
      <c r="X1588" s="27">
        <v>39.0456</v>
      </c>
      <c r="Y1588" s="27">
        <v>209.4</v>
      </c>
      <c r="Z1588" s="27">
        <v>182.178</v>
      </c>
      <c r="AA1588" s="27">
        <v>18.2178</v>
      </c>
      <c r="AB1588" s="27">
        <v>6.5</v>
      </c>
      <c r="AC1588" s="27">
        <v>28.900000000000002</v>
      </c>
      <c r="AD1588" s="27">
        <v>6.1</v>
      </c>
      <c r="AE1588" s="27">
        <v>16.399999999999999</v>
      </c>
      <c r="AF1588" s="27">
        <v>4.4000000000000004</v>
      </c>
      <c r="AG1588" s="27">
        <v>518.94996179140924</v>
      </c>
      <c r="AH1588" s="27">
        <v>51.894996179140925</v>
      </c>
      <c r="AI1588" s="27">
        <v>0.44880000000000003</v>
      </c>
      <c r="AJ1588" s="27">
        <v>0.65</v>
      </c>
      <c r="AK1588" s="27">
        <v>2.89</v>
      </c>
      <c r="AL1588" s="27">
        <v>0.61</v>
      </c>
      <c r="AM1588" s="27">
        <v>1.64</v>
      </c>
      <c r="AN1588" s="27">
        <v>0.44</v>
      </c>
      <c r="AO1588" s="27">
        <v>14.483065953654188</v>
      </c>
      <c r="AP1588" s="27">
        <v>64.393939393939391</v>
      </c>
      <c r="AQ1588" s="27">
        <v>13.591800356506237</v>
      </c>
      <c r="AR1588" s="27">
        <v>36.541889483065951</v>
      </c>
      <c r="AS1588" s="27">
        <v>9.8039215686274517</v>
      </c>
    </row>
    <row r="1589" spans="1:45" x14ac:dyDescent="0.35">
      <c r="A1589" s="26">
        <v>2018</v>
      </c>
      <c r="B1589" s="26">
        <v>16791</v>
      </c>
      <c r="C1589" s="26" t="s">
        <v>163</v>
      </c>
      <c r="D1589" s="26">
        <v>67</v>
      </c>
      <c r="E1589" s="26" t="s">
        <v>116</v>
      </c>
      <c r="F1589" s="26" t="s">
        <v>156</v>
      </c>
      <c r="G1589" s="26">
        <v>3</v>
      </c>
      <c r="H1589" s="26">
        <v>265</v>
      </c>
      <c r="I1589" s="26">
        <v>123</v>
      </c>
      <c r="J1589" s="26">
        <v>1</v>
      </c>
      <c r="K1589" s="26">
        <v>21</v>
      </c>
      <c r="L1589" s="27">
        <v>53.34</v>
      </c>
      <c r="M1589" s="27">
        <v>14.1</v>
      </c>
      <c r="N1589" s="27">
        <v>4.6900000000000004</v>
      </c>
      <c r="O1589" s="27">
        <v>42.023612931034485</v>
      </c>
      <c r="P1589" s="27">
        <v>42.023612931034485</v>
      </c>
      <c r="Q1589" s="27">
        <v>2826.0879696120692</v>
      </c>
      <c r="S1589" s="27">
        <v>8.68</v>
      </c>
      <c r="T1589" s="27">
        <v>45.88</v>
      </c>
      <c r="U1589" s="27">
        <v>20.68</v>
      </c>
      <c r="V1589" s="27">
        <v>458.8</v>
      </c>
      <c r="W1589" s="27">
        <v>399.15600000000001</v>
      </c>
      <c r="X1589" s="27">
        <v>39.915599999999998</v>
      </c>
      <c r="Y1589" s="27">
        <v>206.8</v>
      </c>
      <c r="Z1589" s="27">
        <v>179.916</v>
      </c>
      <c r="AA1589" s="27">
        <v>17.991599999999998</v>
      </c>
      <c r="AB1589" s="27">
        <v>6.8000000000000007</v>
      </c>
      <c r="AC1589" s="27">
        <v>29.3</v>
      </c>
      <c r="AD1589" s="27">
        <v>6.2</v>
      </c>
      <c r="AE1589" s="27">
        <v>16.5</v>
      </c>
      <c r="AF1589" s="27">
        <v>4.3</v>
      </c>
      <c r="AG1589" s="27">
        <v>529.04972830991005</v>
      </c>
      <c r="AH1589" s="27">
        <v>52.904972830991007</v>
      </c>
      <c r="AI1589" s="27">
        <v>0.45879999999999999</v>
      </c>
      <c r="AJ1589" s="27">
        <v>0.68</v>
      </c>
      <c r="AK1589" s="27">
        <v>2.93</v>
      </c>
      <c r="AL1589" s="27">
        <v>0.62</v>
      </c>
      <c r="AM1589" s="27">
        <v>1.65</v>
      </c>
      <c r="AN1589" s="27">
        <v>0.43</v>
      </c>
      <c r="AO1589" s="27">
        <v>14.821272885789018</v>
      </c>
      <c r="AP1589" s="27">
        <v>63.862249346120315</v>
      </c>
      <c r="AQ1589" s="27">
        <v>13.513513513513514</v>
      </c>
      <c r="AR1589" s="27">
        <v>35.963382737576289</v>
      </c>
      <c r="AS1589" s="27">
        <v>9.3722755013077599</v>
      </c>
    </row>
    <row r="1590" spans="1:45" x14ac:dyDescent="0.35">
      <c r="A1590" s="26">
        <v>2018</v>
      </c>
      <c r="B1590" s="26">
        <v>16792</v>
      </c>
      <c r="C1590" s="26" t="s">
        <v>163</v>
      </c>
      <c r="D1590" s="26">
        <v>107</v>
      </c>
      <c r="E1590" s="26" t="s">
        <v>34</v>
      </c>
      <c r="F1590" s="26" t="s">
        <v>156</v>
      </c>
      <c r="G1590" s="26">
        <v>3</v>
      </c>
      <c r="H1590" s="26">
        <v>281</v>
      </c>
      <c r="I1590" s="26">
        <v>139</v>
      </c>
      <c r="J1590" s="26">
        <v>5</v>
      </c>
      <c r="K1590" s="26">
        <v>40</v>
      </c>
      <c r="L1590" s="27">
        <v>101.6</v>
      </c>
      <c r="M1590" s="27">
        <v>16.12</v>
      </c>
      <c r="N1590" s="27">
        <v>6.95</v>
      </c>
      <c r="O1590" s="27">
        <v>60.809384482758624</v>
      </c>
      <c r="P1590" s="27">
        <v>60.809384482758624</v>
      </c>
      <c r="Q1590" s="27">
        <v>4089.4311064655176</v>
      </c>
      <c r="S1590" s="27">
        <v>8.75</v>
      </c>
      <c r="T1590" s="27">
        <v>46.74</v>
      </c>
      <c r="U1590" s="27">
        <v>20.89</v>
      </c>
      <c r="V1590" s="27">
        <v>467.40000000000003</v>
      </c>
      <c r="W1590" s="27">
        <v>406.63800000000003</v>
      </c>
      <c r="X1590" s="27">
        <v>40.663800000000002</v>
      </c>
      <c r="Y1590" s="27">
        <v>208.9</v>
      </c>
      <c r="Z1590" s="27">
        <v>181.74299999999999</v>
      </c>
      <c r="AA1590" s="27">
        <v>18.174299999999999</v>
      </c>
      <c r="AB1590" s="27">
        <v>6.6000000000000005</v>
      </c>
      <c r="AC1590" s="27">
        <v>29.700000000000003</v>
      </c>
      <c r="AD1590" s="27">
        <v>6.3</v>
      </c>
      <c r="AE1590" s="27">
        <v>16.599999999999998</v>
      </c>
      <c r="AF1590" s="27">
        <v>4.3</v>
      </c>
      <c r="AG1590" s="27">
        <v>540.16992960274888</v>
      </c>
      <c r="AH1590" s="27">
        <v>54.016992960274891</v>
      </c>
      <c r="AI1590" s="27">
        <v>0.46740000000000004</v>
      </c>
      <c r="AJ1590" s="27">
        <v>0.66</v>
      </c>
      <c r="AK1590" s="27">
        <v>2.97</v>
      </c>
      <c r="AL1590" s="27">
        <v>0.63</v>
      </c>
      <c r="AM1590" s="27">
        <v>1.66</v>
      </c>
      <c r="AN1590" s="27">
        <v>0.43</v>
      </c>
      <c r="AO1590" s="27">
        <v>14.120667522464698</v>
      </c>
      <c r="AP1590" s="27">
        <v>63.543003851091143</v>
      </c>
      <c r="AQ1590" s="27">
        <v>13.478818998716301</v>
      </c>
      <c r="AR1590" s="27">
        <v>35.515618314077869</v>
      </c>
      <c r="AS1590" s="27">
        <v>9.1998288403936659</v>
      </c>
    </row>
    <row r="1591" spans="1:45" x14ac:dyDescent="0.35">
      <c r="A1591" s="26">
        <v>2018</v>
      </c>
      <c r="B1591" s="26">
        <v>16793</v>
      </c>
      <c r="C1591" s="26" t="s">
        <v>163</v>
      </c>
      <c r="D1591" s="26">
        <v>64</v>
      </c>
      <c r="E1591" s="26" t="s">
        <v>78</v>
      </c>
      <c r="F1591" s="26" t="s">
        <v>156</v>
      </c>
      <c r="G1591" s="26">
        <v>3</v>
      </c>
      <c r="H1591" s="26">
        <v>282</v>
      </c>
      <c r="I1591" s="26">
        <v>140</v>
      </c>
      <c r="J1591" s="26">
        <v>5</v>
      </c>
      <c r="K1591" s="26">
        <v>41</v>
      </c>
      <c r="L1591" s="27">
        <v>104.14</v>
      </c>
      <c r="M1591" s="27">
        <v>14.6</v>
      </c>
      <c r="N1591" s="27">
        <v>4.71</v>
      </c>
      <c r="O1591" s="27">
        <v>41.957167241379317</v>
      </c>
      <c r="P1591" s="27">
        <v>41.957167241379317</v>
      </c>
      <c r="Q1591" s="27">
        <v>2821.6194969827588</v>
      </c>
      <c r="S1591" s="27">
        <v>8.76</v>
      </c>
      <c r="T1591" s="27">
        <v>46.7</v>
      </c>
      <c r="U1591" s="27">
        <v>19.93</v>
      </c>
      <c r="V1591" s="27">
        <v>467</v>
      </c>
      <c r="W1591" s="27">
        <v>406.29</v>
      </c>
      <c r="X1591" s="27">
        <v>40.629000000000005</v>
      </c>
      <c r="Y1591" s="27">
        <v>199.3</v>
      </c>
      <c r="Z1591" s="27">
        <v>173.39100000000002</v>
      </c>
      <c r="AA1591" s="27">
        <v>17.339100000000002</v>
      </c>
      <c r="AB1591" s="27">
        <v>6.6000000000000005</v>
      </c>
      <c r="AC1591" s="27">
        <v>29.700000000000003</v>
      </c>
      <c r="AD1591" s="27">
        <v>6.2</v>
      </c>
      <c r="AE1591" s="27">
        <v>16.599999999999998</v>
      </c>
      <c r="AF1591" s="27">
        <v>4.4000000000000004</v>
      </c>
      <c r="AG1591" s="27">
        <v>534.254484547581</v>
      </c>
      <c r="AH1591" s="27">
        <v>53.425448454758097</v>
      </c>
      <c r="AI1591" s="27">
        <v>0.46700000000000003</v>
      </c>
      <c r="AJ1591" s="27">
        <v>0.66</v>
      </c>
      <c r="AK1591" s="27">
        <v>2.97</v>
      </c>
      <c r="AL1591" s="27">
        <v>0.62</v>
      </c>
      <c r="AM1591" s="27">
        <v>1.66</v>
      </c>
      <c r="AN1591" s="27">
        <v>0.44</v>
      </c>
      <c r="AO1591" s="27">
        <v>14.132762312633833</v>
      </c>
      <c r="AP1591" s="27">
        <v>63.597430406852254</v>
      </c>
      <c r="AQ1591" s="27">
        <v>13.276231263383297</v>
      </c>
      <c r="AR1591" s="27">
        <v>35.546038543897211</v>
      </c>
      <c r="AS1591" s="27">
        <v>9.4218415417558887</v>
      </c>
    </row>
    <row r="1592" spans="1:45" x14ac:dyDescent="0.35">
      <c r="A1592" s="26">
        <v>2018</v>
      </c>
      <c r="B1592" s="26">
        <v>16794</v>
      </c>
      <c r="C1592" s="26" t="s">
        <v>163</v>
      </c>
      <c r="D1592" s="26">
        <v>60</v>
      </c>
      <c r="E1592" s="26" t="s">
        <v>131</v>
      </c>
      <c r="F1592" s="26" t="s">
        <v>156</v>
      </c>
      <c r="G1592" s="26">
        <v>3</v>
      </c>
      <c r="H1592" s="26">
        <v>282</v>
      </c>
      <c r="I1592" s="26">
        <v>140</v>
      </c>
      <c r="J1592" s="26">
        <v>4</v>
      </c>
      <c r="K1592" s="26">
        <v>39</v>
      </c>
      <c r="L1592" s="27">
        <v>99.06</v>
      </c>
      <c r="M1592" s="27">
        <v>14.61</v>
      </c>
      <c r="N1592" s="27">
        <v>5.71</v>
      </c>
      <c r="O1592" s="27">
        <v>50.859314568965523</v>
      </c>
      <c r="P1592" s="27">
        <v>50.859314568965523</v>
      </c>
      <c r="Q1592" s="27">
        <v>3420.2889047629315</v>
      </c>
      <c r="S1592" s="27">
        <v>8.6</v>
      </c>
      <c r="T1592" s="27">
        <v>43.88</v>
      </c>
      <c r="U1592" s="27">
        <v>21.42</v>
      </c>
      <c r="V1592" s="27">
        <v>438.8</v>
      </c>
      <c r="W1592" s="27">
        <v>381.75600000000003</v>
      </c>
      <c r="X1592" s="27">
        <v>38.175600000000003</v>
      </c>
      <c r="Y1592" s="27">
        <v>214.20000000000002</v>
      </c>
      <c r="Z1592" s="27">
        <v>186.35400000000001</v>
      </c>
      <c r="AA1592" s="27">
        <v>18.635400000000001</v>
      </c>
      <c r="AB1592" s="27">
        <v>6.4</v>
      </c>
      <c r="AC1592" s="27">
        <v>28.5</v>
      </c>
      <c r="AD1592" s="27">
        <v>6</v>
      </c>
      <c r="AE1592" s="27">
        <v>15.9</v>
      </c>
      <c r="AF1592" s="27">
        <v>4.2</v>
      </c>
      <c r="AG1592" s="27">
        <v>509.99104513884851</v>
      </c>
      <c r="AH1592" s="27">
        <v>50.999104513884852</v>
      </c>
      <c r="AI1592" s="27">
        <v>0.43880000000000002</v>
      </c>
      <c r="AJ1592" s="27">
        <v>0.64</v>
      </c>
      <c r="AK1592" s="27">
        <v>2.85</v>
      </c>
      <c r="AL1592" s="27">
        <v>0.6</v>
      </c>
      <c r="AM1592" s="27">
        <v>1.59</v>
      </c>
      <c r="AN1592" s="27">
        <v>0.42</v>
      </c>
      <c r="AO1592" s="27">
        <v>14.585232452142206</v>
      </c>
      <c r="AP1592" s="27">
        <v>64.949863263445764</v>
      </c>
      <c r="AQ1592" s="27">
        <v>13.673655423883318</v>
      </c>
      <c r="AR1592" s="27">
        <v>36.235186873290793</v>
      </c>
      <c r="AS1592" s="27">
        <v>9.5715587967183229</v>
      </c>
    </row>
    <row r="1593" spans="1:45" x14ac:dyDescent="0.35">
      <c r="A1593" s="26">
        <v>2018</v>
      </c>
      <c r="B1593" s="26">
        <v>16795</v>
      </c>
      <c r="C1593" s="26" t="s">
        <v>163</v>
      </c>
      <c r="D1593" s="26">
        <v>22</v>
      </c>
      <c r="E1593" s="26" t="s">
        <v>14</v>
      </c>
      <c r="F1593" s="26" t="s">
        <v>156</v>
      </c>
      <c r="G1593" s="26">
        <v>3</v>
      </c>
      <c r="H1593" s="26">
        <v>265</v>
      </c>
      <c r="I1593" s="26">
        <v>123</v>
      </c>
      <c r="J1593" s="26">
        <v>2</v>
      </c>
      <c r="K1593" s="26">
        <v>42</v>
      </c>
      <c r="L1593" s="27">
        <v>106.68</v>
      </c>
      <c r="M1593" s="27">
        <v>13.91</v>
      </c>
      <c r="N1593" s="27">
        <v>4.8600000000000003</v>
      </c>
      <c r="O1593" s="27">
        <v>43.643177068965521</v>
      </c>
      <c r="P1593" s="27">
        <v>43.643177068965521</v>
      </c>
      <c r="Q1593" s="27">
        <v>2935.0036578879312</v>
      </c>
      <c r="S1593" s="27">
        <v>9.16</v>
      </c>
      <c r="T1593" s="27">
        <v>44.27</v>
      </c>
      <c r="U1593" s="27">
        <v>21.19</v>
      </c>
      <c r="V1593" s="27">
        <v>442.70000000000005</v>
      </c>
      <c r="W1593" s="27">
        <v>385.14900000000006</v>
      </c>
      <c r="X1593" s="27">
        <v>38.514900000000004</v>
      </c>
      <c r="Y1593" s="27">
        <v>211.9</v>
      </c>
      <c r="Z1593" s="27">
        <v>184.35300000000001</v>
      </c>
      <c r="AA1593" s="27">
        <v>18.435300000000002</v>
      </c>
      <c r="AB1593" s="27">
        <v>6.4</v>
      </c>
      <c r="AC1593" s="27">
        <v>28.700000000000003</v>
      </c>
      <c r="AD1593" s="27">
        <v>5.8999999999999995</v>
      </c>
      <c r="AE1593" s="27">
        <v>16</v>
      </c>
      <c r="AF1593" s="27">
        <v>4.4000000000000004</v>
      </c>
      <c r="AG1593" s="27">
        <v>513.26151802348852</v>
      </c>
      <c r="AH1593" s="27">
        <v>51.326151802348853</v>
      </c>
      <c r="AI1593" s="27">
        <v>0.44270000000000004</v>
      </c>
      <c r="AJ1593" s="27">
        <v>0.64</v>
      </c>
      <c r="AK1593" s="27">
        <v>2.87</v>
      </c>
      <c r="AL1593" s="27">
        <v>0.59</v>
      </c>
      <c r="AM1593" s="27">
        <v>1.6</v>
      </c>
      <c r="AN1593" s="27">
        <v>0.44</v>
      </c>
      <c r="AO1593" s="27">
        <v>14.456742715156992</v>
      </c>
      <c r="AP1593" s="27">
        <v>64.829455613282136</v>
      </c>
      <c r="AQ1593" s="27">
        <v>13.327309690535349</v>
      </c>
      <c r="AR1593" s="27">
        <v>36.141856787892472</v>
      </c>
      <c r="AS1593" s="27">
        <v>9.9390106166704317</v>
      </c>
    </row>
    <row r="1594" spans="1:45" x14ac:dyDescent="0.35">
      <c r="A1594" s="26">
        <v>2018</v>
      </c>
      <c r="B1594" s="26">
        <v>16796</v>
      </c>
      <c r="C1594" s="26" t="s">
        <v>163</v>
      </c>
      <c r="D1594" s="26">
        <v>10</v>
      </c>
      <c r="E1594" s="26" t="s">
        <v>118</v>
      </c>
      <c r="F1594" s="26" t="s">
        <v>156</v>
      </c>
      <c r="G1594" s="26">
        <v>3</v>
      </c>
      <c r="H1594" s="26">
        <v>265</v>
      </c>
      <c r="I1594" s="26">
        <v>123</v>
      </c>
      <c r="J1594" s="26">
        <v>1</v>
      </c>
      <c r="K1594" s="26">
        <v>27</v>
      </c>
      <c r="L1594" s="27">
        <v>68.58</v>
      </c>
      <c r="M1594" s="27">
        <v>13.62</v>
      </c>
      <c r="N1594" s="27">
        <v>6.25</v>
      </c>
      <c r="O1594" s="27">
        <v>56.3145474137931</v>
      </c>
      <c r="P1594" s="27">
        <v>56.3145474137931</v>
      </c>
      <c r="Q1594" s="27">
        <v>3787.1533135775858</v>
      </c>
      <c r="S1594" s="27">
        <v>8.4700000000000006</v>
      </c>
      <c r="T1594" s="27">
        <v>44.21</v>
      </c>
      <c r="U1594" s="27">
        <v>20.75</v>
      </c>
      <c r="V1594" s="27">
        <v>442.1</v>
      </c>
      <c r="W1594" s="27">
        <v>384.62700000000001</v>
      </c>
      <c r="X1594" s="27">
        <v>38.462699999999998</v>
      </c>
      <c r="Y1594" s="27">
        <v>207.5</v>
      </c>
      <c r="Z1594" s="27">
        <v>180.52500000000001</v>
      </c>
      <c r="AA1594" s="27">
        <v>18.052500000000002</v>
      </c>
      <c r="AB1594" s="27">
        <v>6.7</v>
      </c>
      <c r="AC1594" s="27">
        <v>28.700000000000003</v>
      </c>
      <c r="AD1594" s="27">
        <v>6.1</v>
      </c>
      <c r="AE1594" s="27">
        <v>16.100000000000001</v>
      </c>
      <c r="AF1594" s="27">
        <v>4.0999999999999996</v>
      </c>
      <c r="AG1594" s="27">
        <v>510.17154408243874</v>
      </c>
      <c r="AH1594" s="27">
        <v>51.017154408243876</v>
      </c>
      <c r="AI1594" s="27">
        <v>0.44210000000000005</v>
      </c>
      <c r="AJ1594" s="27">
        <v>0.67</v>
      </c>
      <c r="AK1594" s="27">
        <v>2.87</v>
      </c>
      <c r="AL1594" s="27">
        <v>0.61</v>
      </c>
      <c r="AM1594" s="27">
        <v>1.61</v>
      </c>
      <c r="AN1594" s="27">
        <v>0.41</v>
      </c>
      <c r="AO1594" s="27">
        <v>15.154942320741913</v>
      </c>
      <c r="AP1594" s="27">
        <v>64.917439493327308</v>
      </c>
      <c r="AQ1594" s="27">
        <v>13.797783306944128</v>
      </c>
      <c r="AR1594" s="27">
        <v>36.417100203573852</v>
      </c>
      <c r="AS1594" s="27">
        <v>9.2739199276181843</v>
      </c>
    </row>
    <row r="1595" spans="1:45" x14ac:dyDescent="0.35">
      <c r="A1595" s="26">
        <v>2018</v>
      </c>
      <c r="B1595" s="26">
        <v>16797</v>
      </c>
      <c r="C1595" s="26" t="s">
        <v>163</v>
      </c>
      <c r="D1595" s="26">
        <v>100</v>
      </c>
      <c r="E1595" s="26" t="s">
        <v>25</v>
      </c>
      <c r="F1595" s="26" t="s">
        <v>156</v>
      </c>
      <c r="G1595" s="26">
        <v>3</v>
      </c>
      <c r="H1595" s="26">
        <v>279</v>
      </c>
      <c r="I1595" s="26">
        <v>137</v>
      </c>
      <c r="J1595" s="26">
        <v>5</v>
      </c>
      <c r="K1595" s="26">
        <v>47</v>
      </c>
      <c r="L1595" s="27">
        <v>119.38</v>
      </c>
      <c r="M1595" s="27">
        <v>13.85</v>
      </c>
      <c r="N1595" s="27">
        <v>6.19</v>
      </c>
      <c r="O1595" s="27">
        <v>55.625421120689651</v>
      </c>
      <c r="P1595" s="27">
        <v>55.625421120689651</v>
      </c>
      <c r="Q1595" s="27">
        <v>3740.8095703663789</v>
      </c>
      <c r="S1595" s="27">
        <v>8.91</v>
      </c>
      <c r="T1595" s="27">
        <v>43.06</v>
      </c>
      <c r="U1595" s="27">
        <v>22.08</v>
      </c>
      <c r="V1595" s="27">
        <v>430.6</v>
      </c>
      <c r="W1595" s="27">
        <v>374.62200000000001</v>
      </c>
      <c r="X1595" s="27">
        <v>37.462200000000003</v>
      </c>
      <c r="Y1595" s="27">
        <v>220.79999999999998</v>
      </c>
      <c r="Z1595" s="27">
        <v>192.09599999999998</v>
      </c>
      <c r="AA1595" s="27">
        <v>19.209599999999998</v>
      </c>
      <c r="AB1595" s="27">
        <v>6.5</v>
      </c>
      <c r="AC1595" s="27">
        <v>28.2</v>
      </c>
      <c r="AD1595" s="27">
        <v>6.1</v>
      </c>
      <c r="AE1595" s="27">
        <v>15.8</v>
      </c>
      <c r="AF1595" s="27">
        <v>4.0999999999999996</v>
      </c>
      <c r="AG1595" s="27">
        <v>504.01758883104497</v>
      </c>
      <c r="AH1595" s="27">
        <v>50.401758883104499</v>
      </c>
      <c r="AI1595" s="27">
        <v>0.43060000000000004</v>
      </c>
      <c r="AJ1595" s="27">
        <v>0.65</v>
      </c>
      <c r="AK1595" s="27">
        <v>2.82</v>
      </c>
      <c r="AL1595" s="27">
        <v>0.61</v>
      </c>
      <c r="AM1595" s="27">
        <v>1.58</v>
      </c>
      <c r="AN1595" s="27">
        <v>0.41</v>
      </c>
      <c r="AO1595" s="27">
        <v>15.095215977705525</v>
      </c>
      <c r="AP1595" s="27">
        <v>65.490013934045507</v>
      </c>
      <c r="AQ1595" s="27">
        <v>14.166279609846724</v>
      </c>
      <c r="AR1595" s="27">
        <v>36.692986530422665</v>
      </c>
      <c r="AS1595" s="27">
        <v>9.5215977705527148</v>
      </c>
    </row>
    <row r="1596" spans="1:45" x14ac:dyDescent="0.35">
      <c r="A1596" s="26">
        <v>2018</v>
      </c>
      <c r="B1596" s="26">
        <v>16798</v>
      </c>
      <c r="C1596" s="26" t="s">
        <v>163</v>
      </c>
      <c r="D1596" s="26">
        <v>40</v>
      </c>
      <c r="E1596" s="26" t="s">
        <v>142</v>
      </c>
      <c r="F1596" s="26" t="s">
        <v>156</v>
      </c>
      <c r="G1596" s="26">
        <v>3</v>
      </c>
      <c r="H1596" s="26">
        <v>278</v>
      </c>
      <c r="I1596" s="26">
        <v>136</v>
      </c>
      <c r="J1596" s="26">
        <v>4</v>
      </c>
      <c r="K1596" s="26">
        <v>40</v>
      </c>
      <c r="L1596" s="27">
        <v>101.6</v>
      </c>
      <c r="M1596" s="27">
        <v>14.05</v>
      </c>
      <c r="N1596" s="27">
        <v>5.46</v>
      </c>
      <c r="O1596" s="27">
        <v>48.951488793103451</v>
      </c>
      <c r="P1596" s="27">
        <v>48.951488793103451</v>
      </c>
      <c r="Q1596" s="27">
        <v>3291.9876213362072</v>
      </c>
      <c r="S1596" s="27">
        <v>9.27</v>
      </c>
      <c r="T1596" s="27">
        <v>44.58</v>
      </c>
      <c r="U1596" s="27">
        <v>21.93</v>
      </c>
      <c r="V1596" s="27">
        <v>445.79999999999995</v>
      </c>
      <c r="W1596" s="27">
        <v>387.84599999999995</v>
      </c>
      <c r="X1596" s="27">
        <v>38.784599999999998</v>
      </c>
      <c r="Y1596" s="27">
        <v>219.3</v>
      </c>
      <c r="Z1596" s="27">
        <v>190.791</v>
      </c>
      <c r="AA1596" s="27">
        <v>19.0791</v>
      </c>
      <c r="AB1596" s="27">
        <v>6.4</v>
      </c>
      <c r="AC1596" s="27">
        <v>28.799999999999997</v>
      </c>
      <c r="AD1596" s="27">
        <v>6</v>
      </c>
      <c r="AE1596" s="27">
        <v>16.200000000000003</v>
      </c>
      <c r="AF1596" s="27">
        <v>4.3</v>
      </c>
      <c r="AG1596" s="27">
        <v>520.96768465308071</v>
      </c>
      <c r="AH1596" s="27">
        <v>52.096768465308067</v>
      </c>
      <c r="AI1596" s="27">
        <v>0.44579999999999997</v>
      </c>
      <c r="AJ1596" s="27">
        <v>0.64</v>
      </c>
      <c r="AK1596" s="27">
        <v>2.88</v>
      </c>
      <c r="AL1596" s="27">
        <v>0.6</v>
      </c>
      <c r="AM1596" s="27">
        <v>1.62</v>
      </c>
      <c r="AN1596" s="27">
        <v>0.43</v>
      </c>
      <c r="AO1596" s="27">
        <v>14.356213548676537</v>
      </c>
      <c r="AP1596" s="27">
        <v>64.602960969044418</v>
      </c>
      <c r="AQ1596" s="27">
        <v>13.458950201884253</v>
      </c>
      <c r="AR1596" s="27">
        <v>36.339165545087489</v>
      </c>
      <c r="AS1596" s="27">
        <v>9.6455809780170476</v>
      </c>
    </row>
    <row r="1597" spans="1:45" x14ac:dyDescent="0.35">
      <c r="A1597" s="26">
        <v>2018</v>
      </c>
      <c r="B1597" s="26">
        <v>16799</v>
      </c>
      <c r="C1597" s="26" t="s">
        <v>163</v>
      </c>
      <c r="D1597" s="26">
        <v>74</v>
      </c>
      <c r="E1597" s="26" t="s">
        <v>141</v>
      </c>
      <c r="F1597" s="26" t="s">
        <v>156</v>
      </c>
      <c r="G1597" s="26">
        <v>3</v>
      </c>
      <c r="H1597" s="26">
        <v>279</v>
      </c>
      <c r="I1597" s="26">
        <v>137</v>
      </c>
      <c r="J1597" s="26">
        <v>3</v>
      </c>
      <c r="K1597" s="26">
        <v>46</v>
      </c>
      <c r="L1597" s="27">
        <v>116.84</v>
      </c>
      <c r="M1597" s="27">
        <v>13.54</v>
      </c>
      <c r="N1597" s="27">
        <v>5.89</v>
      </c>
      <c r="O1597" s="27">
        <v>53.11998051724138</v>
      </c>
      <c r="P1597" s="27">
        <v>53.11998051724138</v>
      </c>
      <c r="Q1597" s="27">
        <v>3572.318689784483</v>
      </c>
      <c r="S1597" s="27">
        <v>7.94</v>
      </c>
      <c r="T1597" s="27">
        <v>42.97</v>
      </c>
      <c r="U1597" s="27">
        <v>20.77</v>
      </c>
      <c r="V1597" s="27">
        <v>429.7</v>
      </c>
      <c r="W1597" s="27">
        <v>373.839</v>
      </c>
      <c r="X1597" s="27">
        <v>37.383899999999997</v>
      </c>
      <c r="Y1597" s="27">
        <v>207.7</v>
      </c>
      <c r="Z1597" s="27">
        <v>180.69899999999998</v>
      </c>
      <c r="AA1597" s="27">
        <v>18.069899999999997</v>
      </c>
      <c r="AB1597" s="27">
        <v>6.5</v>
      </c>
      <c r="AC1597" s="27">
        <v>28</v>
      </c>
      <c r="AD1597" s="27">
        <v>5.8999999999999995</v>
      </c>
      <c r="AE1597" s="27">
        <v>15.700000000000001</v>
      </c>
      <c r="AF1597" s="27">
        <v>4</v>
      </c>
      <c r="AG1597" s="27">
        <v>495.96758594269346</v>
      </c>
      <c r="AH1597" s="27">
        <v>49.596758594269346</v>
      </c>
      <c r="AI1597" s="27">
        <v>0.42969999999999997</v>
      </c>
      <c r="AJ1597" s="27">
        <v>0.65</v>
      </c>
      <c r="AK1597" s="27">
        <v>2.8</v>
      </c>
      <c r="AL1597" s="27">
        <v>0.59</v>
      </c>
      <c r="AM1597" s="27">
        <v>1.57</v>
      </c>
      <c r="AN1597" s="27">
        <v>0.4</v>
      </c>
      <c r="AO1597" s="27">
        <v>15.126832673958576</v>
      </c>
      <c r="AP1597" s="27">
        <v>65.161740749360021</v>
      </c>
      <c r="AQ1597" s="27">
        <v>13.730509657900861</v>
      </c>
      <c r="AR1597" s="27">
        <v>36.537118920176873</v>
      </c>
      <c r="AS1597" s="27">
        <v>9.3088201070514316</v>
      </c>
    </row>
    <row r="1598" spans="1:45" x14ac:dyDescent="0.35">
      <c r="A1598" s="26">
        <v>2018</v>
      </c>
      <c r="B1598" s="26">
        <v>16800</v>
      </c>
      <c r="C1598" s="26" t="s">
        <v>163</v>
      </c>
      <c r="D1598" s="26">
        <v>3</v>
      </c>
      <c r="E1598" s="26" t="s">
        <v>104</v>
      </c>
      <c r="F1598" s="26" t="s">
        <v>159</v>
      </c>
      <c r="G1598" s="26">
        <v>3</v>
      </c>
      <c r="H1598" s="26">
        <v>277</v>
      </c>
      <c r="I1598" s="26">
        <v>135</v>
      </c>
      <c r="J1598" s="26">
        <v>2</v>
      </c>
      <c r="K1598" s="26">
        <v>31</v>
      </c>
      <c r="L1598" s="27">
        <v>78.739999999999995</v>
      </c>
      <c r="M1598" s="27">
        <v>13.61</v>
      </c>
      <c r="N1598" s="27">
        <v>6.72</v>
      </c>
      <c r="O1598" s="27">
        <v>60.556411034482757</v>
      </c>
      <c r="P1598" s="27">
        <v>60.556411034482757</v>
      </c>
      <c r="Q1598" s="27">
        <v>4072.4186420689653</v>
      </c>
      <c r="S1598" s="27">
        <v>8.83</v>
      </c>
      <c r="T1598" s="27">
        <v>41.79</v>
      </c>
      <c r="U1598" s="27">
        <v>20.92</v>
      </c>
      <c r="V1598" s="27">
        <v>417.9</v>
      </c>
      <c r="W1598" s="27">
        <v>363.57299999999998</v>
      </c>
      <c r="X1598" s="27">
        <v>36.357299999999995</v>
      </c>
      <c r="Y1598" s="27">
        <v>209.20000000000002</v>
      </c>
      <c r="Z1598" s="27">
        <v>182.00400000000002</v>
      </c>
      <c r="AA1598" s="27">
        <v>18.200400000000002</v>
      </c>
      <c r="AB1598" s="27">
        <v>6.7</v>
      </c>
      <c r="AC1598" s="27">
        <v>27.7</v>
      </c>
      <c r="AD1598" s="27">
        <v>6.1</v>
      </c>
      <c r="AE1598" s="27">
        <v>15.5</v>
      </c>
      <c r="AF1598" s="27">
        <v>4</v>
      </c>
      <c r="AG1598" s="27">
        <v>483.1173300092675</v>
      </c>
      <c r="AH1598" s="27">
        <v>48.31173300092675</v>
      </c>
      <c r="AI1598" s="27">
        <v>0.41789999999999999</v>
      </c>
      <c r="AJ1598" s="27">
        <v>0.67</v>
      </c>
      <c r="AK1598" s="27">
        <v>2.77</v>
      </c>
      <c r="AL1598" s="27">
        <v>0.61</v>
      </c>
      <c r="AM1598" s="27">
        <v>1.55</v>
      </c>
      <c r="AN1598" s="27">
        <v>0.4</v>
      </c>
      <c r="AO1598" s="27">
        <v>16.032543670734626</v>
      </c>
      <c r="AP1598" s="27">
        <v>66.283799952141663</v>
      </c>
      <c r="AQ1598" s="27">
        <v>14.596793491265853</v>
      </c>
      <c r="AR1598" s="27">
        <v>37.090212969609958</v>
      </c>
      <c r="AS1598" s="27">
        <v>9.5716678631251497</v>
      </c>
    </row>
    <row r="1599" spans="1:45" x14ac:dyDescent="0.35">
      <c r="A1599" s="26">
        <v>2018</v>
      </c>
      <c r="B1599" s="26">
        <v>16801</v>
      </c>
      <c r="C1599" s="26" t="s">
        <v>163</v>
      </c>
      <c r="D1599" s="26">
        <v>126</v>
      </c>
      <c r="E1599" s="26" t="s">
        <v>21</v>
      </c>
      <c r="F1599" s="26" t="s">
        <v>156</v>
      </c>
      <c r="G1599" s="26">
        <v>3</v>
      </c>
      <c r="H1599" s="26">
        <v>265</v>
      </c>
      <c r="I1599" s="26">
        <v>123</v>
      </c>
      <c r="J1599" s="26">
        <v>1</v>
      </c>
      <c r="K1599" s="26">
        <v>20</v>
      </c>
      <c r="L1599" s="27">
        <v>50.8</v>
      </c>
      <c r="M1599" s="27">
        <v>13.68</v>
      </c>
      <c r="N1599" s="27">
        <v>6.1</v>
      </c>
      <c r="O1599" s="27">
        <v>54.924820689655164</v>
      </c>
      <c r="P1599" s="27">
        <v>54.924820689655164</v>
      </c>
      <c r="Q1599" s="27">
        <v>3693.6941913793098</v>
      </c>
      <c r="S1599" s="27">
        <v>10.4</v>
      </c>
      <c r="T1599" s="27">
        <v>44.48</v>
      </c>
      <c r="U1599" s="27">
        <v>20.63</v>
      </c>
      <c r="V1599" s="27">
        <v>444.79999999999995</v>
      </c>
      <c r="W1599" s="27">
        <v>386.97599999999994</v>
      </c>
      <c r="X1599" s="27">
        <v>38.697599999999994</v>
      </c>
      <c r="Y1599" s="27">
        <v>206.29999999999998</v>
      </c>
      <c r="Z1599" s="27">
        <v>179.48099999999999</v>
      </c>
      <c r="AA1599" s="27">
        <v>17.9481</v>
      </c>
      <c r="AB1599" s="27">
        <v>7</v>
      </c>
      <c r="AC1599" s="27">
        <v>28.700000000000003</v>
      </c>
      <c r="AD1599" s="27">
        <v>6.3</v>
      </c>
      <c r="AE1599" s="27">
        <v>16.200000000000003</v>
      </c>
      <c r="AF1599" s="27">
        <v>4.5</v>
      </c>
      <c r="AG1599" s="27">
        <v>512.63418270207228</v>
      </c>
      <c r="AH1599" s="27">
        <v>51.263418270207232</v>
      </c>
      <c r="AI1599" s="27">
        <v>0.44479999999999997</v>
      </c>
      <c r="AJ1599" s="27">
        <v>0.7</v>
      </c>
      <c r="AK1599" s="27">
        <v>2.87</v>
      </c>
      <c r="AL1599" s="27">
        <v>0.63</v>
      </c>
      <c r="AM1599" s="27">
        <v>1.62</v>
      </c>
      <c r="AN1599" s="27">
        <v>0.45</v>
      </c>
      <c r="AO1599" s="27">
        <v>15.737410071942447</v>
      </c>
      <c r="AP1599" s="27">
        <v>64.52338129496404</v>
      </c>
      <c r="AQ1599" s="27">
        <v>14.163669064748202</v>
      </c>
      <c r="AR1599" s="27">
        <v>36.420863309352526</v>
      </c>
      <c r="AS1599" s="27">
        <v>10.116906474820144</v>
      </c>
    </row>
    <row r="1600" spans="1:45" x14ac:dyDescent="0.35">
      <c r="A1600" s="26">
        <v>2018</v>
      </c>
      <c r="B1600" s="26">
        <v>16802</v>
      </c>
      <c r="C1600" s="26" t="s">
        <v>163</v>
      </c>
      <c r="D1600" s="26">
        <v>29</v>
      </c>
      <c r="E1600" s="26" t="s">
        <v>16</v>
      </c>
      <c r="F1600" s="26" t="s">
        <v>156</v>
      </c>
      <c r="G1600" s="26">
        <v>3</v>
      </c>
      <c r="H1600" s="26">
        <v>265</v>
      </c>
      <c r="I1600" s="26">
        <v>123</v>
      </c>
      <c r="J1600" s="26">
        <v>2</v>
      </c>
      <c r="K1600" s="26">
        <v>40</v>
      </c>
      <c r="L1600" s="27">
        <v>101.6</v>
      </c>
      <c r="M1600" s="27">
        <v>14.06</v>
      </c>
      <c r="N1600" s="27">
        <v>3.73</v>
      </c>
      <c r="O1600" s="27">
        <v>33.43732775862069</v>
      </c>
      <c r="P1600" s="27">
        <v>33.43732775862069</v>
      </c>
      <c r="Q1600" s="27">
        <v>2248.6602917672412</v>
      </c>
      <c r="S1600" s="27">
        <v>8.48</v>
      </c>
      <c r="T1600" s="27">
        <v>42.69</v>
      </c>
      <c r="U1600" s="27">
        <v>21.74</v>
      </c>
      <c r="V1600" s="27">
        <v>426.9</v>
      </c>
      <c r="W1600" s="27">
        <v>371.40299999999996</v>
      </c>
      <c r="X1600" s="27">
        <v>37.140299999999996</v>
      </c>
      <c r="Y1600" s="27">
        <v>217.39999999999998</v>
      </c>
      <c r="Z1600" s="27">
        <v>189.13799999999998</v>
      </c>
      <c r="AA1600" s="27">
        <v>18.913799999999998</v>
      </c>
      <c r="AB1600" s="27">
        <v>6.1</v>
      </c>
      <c r="AC1600" s="27">
        <v>28</v>
      </c>
      <c r="AD1600" s="27">
        <v>5.8</v>
      </c>
      <c r="AE1600" s="27">
        <v>15.600000000000001</v>
      </c>
      <c r="AF1600" s="27">
        <v>4.2</v>
      </c>
      <c r="AG1600" s="27">
        <v>497.86389427976422</v>
      </c>
      <c r="AH1600" s="27">
        <v>49.786389427976424</v>
      </c>
      <c r="AI1600" s="27">
        <v>0.4269</v>
      </c>
      <c r="AJ1600" s="27">
        <v>0.61</v>
      </c>
      <c r="AK1600" s="27">
        <v>2.8</v>
      </c>
      <c r="AL1600" s="27">
        <v>0.57999999999999996</v>
      </c>
      <c r="AM1600" s="27">
        <v>1.56</v>
      </c>
      <c r="AN1600" s="27">
        <v>0.42</v>
      </c>
      <c r="AO1600" s="27">
        <v>14.289060669946123</v>
      </c>
      <c r="AP1600" s="27">
        <v>65.589130944014997</v>
      </c>
      <c r="AQ1600" s="27">
        <v>13.586319981260248</v>
      </c>
      <c r="AR1600" s="27">
        <v>36.542515811665496</v>
      </c>
      <c r="AS1600" s="27">
        <v>9.8383696416022488</v>
      </c>
    </row>
    <row r="1601" spans="1:45" x14ac:dyDescent="0.35">
      <c r="A1601" s="26">
        <v>2018</v>
      </c>
      <c r="B1601" s="26">
        <v>16803</v>
      </c>
      <c r="C1601" s="26" t="s">
        <v>163</v>
      </c>
      <c r="D1601" s="26">
        <v>50</v>
      </c>
      <c r="E1601" s="26" t="s">
        <v>108</v>
      </c>
      <c r="F1601" s="26" t="s">
        <v>156</v>
      </c>
      <c r="G1601" s="26">
        <v>3</v>
      </c>
      <c r="H1601" s="26">
        <v>266</v>
      </c>
      <c r="I1601" s="26">
        <v>124</v>
      </c>
      <c r="J1601" s="26">
        <v>5</v>
      </c>
      <c r="K1601" s="26">
        <v>42</v>
      </c>
      <c r="L1601" s="27">
        <v>106.68</v>
      </c>
      <c r="M1601" s="27">
        <v>13.78</v>
      </c>
      <c r="N1601" s="27">
        <v>4.2300000000000004</v>
      </c>
      <c r="O1601" s="27">
        <v>38.043088448275867</v>
      </c>
      <c r="P1601" s="27">
        <v>38.043088448275867</v>
      </c>
      <c r="Q1601" s="27">
        <v>2558.3976981465521</v>
      </c>
      <c r="S1601" s="27">
        <v>10.36</v>
      </c>
      <c r="T1601" s="27">
        <v>42.99</v>
      </c>
      <c r="U1601" s="27">
        <v>21.48</v>
      </c>
      <c r="V1601" s="27">
        <v>429.90000000000003</v>
      </c>
      <c r="W1601" s="27">
        <v>374.01300000000003</v>
      </c>
      <c r="X1601" s="27">
        <v>37.401300000000006</v>
      </c>
      <c r="Y1601" s="27">
        <v>214.8</v>
      </c>
      <c r="Z1601" s="27">
        <v>186.876</v>
      </c>
      <c r="AA1601" s="27">
        <v>18.6876</v>
      </c>
      <c r="AB1601" s="27">
        <v>6.6000000000000005</v>
      </c>
      <c r="AC1601" s="27">
        <v>27.9</v>
      </c>
      <c r="AD1601" s="27">
        <v>6</v>
      </c>
      <c r="AE1601" s="27">
        <v>15.600000000000001</v>
      </c>
      <c r="AF1601" s="27">
        <v>4.4000000000000004</v>
      </c>
      <c r="AG1601" s="27">
        <v>499.96786414521949</v>
      </c>
      <c r="AH1601" s="27">
        <v>49.996786414521949</v>
      </c>
      <c r="AI1601" s="27">
        <v>0.42990000000000006</v>
      </c>
      <c r="AJ1601" s="27">
        <v>0.66</v>
      </c>
      <c r="AK1601" s="27">
        <v>2.79</v>
      </c>
      <c r="AL1601" s="27">
        <v>0.6</v>
      </c>
      <c r="AM1601" s="27">
        <v>1.56</v>
      </c>
      <c r="AN1601" s="27">
        <v>0.44</v>
      </c>
      <c r="AO1601" s="27">
        <v>15.352407536636425</v>
      </c>
      <c r="AP1601" s="27">
        <v>64.898813677599435</v>
      </c>
      <c r="AQ1601" s="27">
        <v>13.956734124214933</v>
      </c>
      <c r="AR1601" s="27">
        <v>36.287508722958826</v>
      </c>
      <c r="AS1601" s="27">
        <v>10.234938357757617</v>
      </c>
    </row>
    <row r="1602" spans="1:45" x14ac:dyDescent="0.35">
      <c r="A1602" s="26">
        <v>2018</v>
      </c>
      <c r="B1602" s="26">
        <v>16804</v>
      </c>
      <c r="C1602" s="26" t="s">
        <v>163</v>
      </c>
      <c r="D1602" s="26">
        <v>87</v>
      </c>
      <c r="E1602" s="26" t="s">
        <v>30</v>
      </c>
      <c r="F1602" s="26" t="s">
        <v>156</v>
      </c>
      <c r="G1602" s="26">
        <v>3</v>
      </c>
      <c r="H1602" s="26">
        <v>264</v>
      </c>
      <c r="I1602" s="26">
        <v>122</v>
      </c>
      <c r="J1602" s="26">
        <v>1</v>
      </c>
      <c r="K1602" s="26">
        <v>19</v>
      </c>
      <c r="L1602" s="27">
        <v>48.26</v>
      </c>
      <c r="M1602" s="27">
        <v>13.52</v>
      </c>
      <c r="N1602" s="27">
        <v>4.03</v>
      </c>
      <c r="O1602" s="27">
        <v>36.35365724137931</v>
      </c>
      <c r="P1602" s="27">
        <v>45.442071551724133</v>
      </c>
      <c r="Q1602" s="27">
        <v>3055.9793118534481</v>
      </c>
      <c r="R1602" s="27">
        <v>20</v>
      </c>
      <c r="S1602" s="27">
        <v>9.59</v>
      </c>
      <c r="T1602" s="27">
        <v>43.24</v>
      </c>
      <c r="U1602" s="27">
        <v>22.22</v>
      </c>
      <c r="V1602" s="27">
        <v>432.40000000000003</v>
      </c>
      <c r="W1602" s="27">
        <v>376.18800000000005</v>
      </c>
      <c r="X1602" s="27">
        <v>37.618800000000007</v>
      </c>
      <c r="Y1602" s="27">
        <v>222.2</v>
      </c>
      <c r="Z1602" s="27">
        <v>193.31399999999999</v>
      </c>
      <c r="AA1602" s="27">
        <v>19.331399999999999</v>
      </c>
      <c r="AB1602" s="27">
        <v>6.5</v>
      </c>
      <c r="AC1602" s="27">
        <v>28</v>
      </c>
      <c r="AD1602" s="27">
        <v>5.8999999999999995</v>
      </c>
      <c r="AE1602" s="27">
        <v>16.100000000000001</v>
      </c>
      <c r="AF1602" s="27">
        <v>4.3</v>
      </c>
      <c r="AG1602" s="27">
        <v>506.88867787466256</v>
      </c>
      <c r="AH1602" s="27">
        <v>50.688867787466258</v>
      </c>
      <c r="AI1602" s="27">
        <v>0.43240000000000001</v>
      </c>
      <c r="AJ1602" s="27">
        <v>0.65</v>
      </c>
      <c r="AK1602" s="27">
        <v>2.8</v>
      </c>
      <c r="AL1602" s="27">
        <v>0.59</v>
      </c>
      <c r="AM1602" s="27">
        <v>1.61</v>
      </c>
      <c r="AN1602" s="27">
        <v>0.43</v>
      </c>
      <c r="AO1602" s="27">
        <v>15.032377428307123</v>
      </c>
      <c r="AP1602" s="27">
        <v>64.754856614246066</v>
      </c>
      <c r="AQ1602" s="27">
        <v>13.644773358001849</v>
      </c>
      <c r="AR1602" s="27">
        <v>37.234042553191493</v>
      </c>
      <c r="AS1602" s="27">
        <v>9.9444958371877892</v>
      </c>
    </row>
    <row r="1603" spans="1:45" x14ac:dyDescent="0.35">
      <c r="A1603" s="26">
        <v>2018</v>
      </c>
      <c r="B1603" s="26">
        <v>16805</v>
      </c>
      <c r="C1603" s="26" t="s">
        <v>163</v>
      </c>
      <c r="D1603" s="26">
        <v>25</v>
      </c>
      <c r="E1603" s="26" t="s">
        <v>46</v>
      </c>
      <c r="F1603" s="26" t="s">
        <v>156</v>
      </c>
      <c r="G1603" s="26">
        <v>3</v>
      </c>
      <c r="H1603" s="26">
        <v>277</v>
      </c>
      <c r="I1603" s="26">
        <v>135</v>
      </c>
      <c r="J1603" s="26">
        <v>3</v>
      </c>
      <c r="K1603" s="26">
        <v>40</v>
      </c>
      <c r="L1603" s="27">
        <v>101.6</v>
      </c>
      <c r="M1603" s="27">
        <v>13.95</v>
      </c>
      <c r="N1603" s="27">
        <v>6.69</v>
      </c>
      <c r="O1603" s="27">
        <v>60.048805603448272</v>
      </c>
      <c r="P1603" s="27">
        <v>60.048805603448272</v>
      </c>
      <c r="Q1603" s="27">
        <v>4038.2821768318963</v>
      </c>
      <c r="S1603" s="27">
        <v>9.4700000000000006</v>
      </c>
      <c r="T1603" s="27">
        <v>43.64</v>
      </c>
      <c r="U1603" s="27">
        <v>20.95</v>
      </c>
      <c r="V1603" s="27">
        <v>436.4</v>
      </c>
      <c r="W1603" s="27">
        <v>379.66800000000001</v>
      </c>
      <c r="X1603" s="27">
        <v>37.966799999999999</v>
      </c>
      <c r="Y1603" s="27">
        <v>209.5</v>
      </c>
      <c r="Z1603" s="27">
        <v>182.26499999999999</v>
      </c>
      <c r="AA1603" s="27">
        <v>18.226499999999998</v>
      </c>
      <c r="AB1603" s="27">
        <v>6.3</v>
      </c>
      <c r="AC1603" s="27">
        <v>28.2</v>
      </c>
      <c r="AD1603" s="27">
        <v>6</v>
      </c>
      <c r="AE1603" s="27">
        <v>16.100000000000001</v>
      </c>
      <c r="AF1603" s="27">
        <v>4.5</v>
      </c>
      <c r="AG1603" s="27">
        <v>504.66545848673729</v>
      </c>
      <c r="AH1603" s="27">
        <v>50.466545848673732</v>
      </c>
      <c r="AI1603" s="27">
        <v>0.43639999999999995</v>
      </c>
      <c r="AJ1603" s="27">
        <v>0.63</v>
      </c>
      <c r="AK1603" s="27">
        <v>2.82</v>
      </c>
      <c r="AL1603" s="27">
        <v>0.6</v>
      </c>
      <c r="AM1603" s="27">
        <v>1.61</v>
      </c>
      <c r="AN1603" s="27">
        <v>0.45</v>
      </c>
      <c r="AO1603" s="27">
        <v>14.436296975252063</v>
      </c>
      <c r="AP1603" s="27">
        <v>64.619615032080659</v>
      </c>
      <c r="AQ1603" s="27">
        <v>13.748854262144823</v>
      </c>
      <c r="AR1603" s="27">
        <v>36.892758936755278</v>
      </c>
      <c r="AS1603" s="27">
        <v>10.311640696608617</v>
      </c>
    </row>
    <row r="1604" spans="1:45" x14ac:dyDescent="0.35">
      <c r="A1604" s="26">
        <v>2018</v>
      </c>
      <c r="B1604" s="26">
        <v>16806</v>
      </c>
      <c r="C1604" s="26" t="s">
        <v>163</v>
      </c>
      <c r="D1604" s="26">
        <v>121</v>
      </c>
      <c r="E1604" s="26" t="s">
        <v>113</v>
      </c>
      <c r="F1604" s="26" t="s">
        <v>156</v>
      </c>
      <c r="G1604" s="26">
        <v>3</v>
      </c>
      <c r="H1604" s="26">
        <v>265</v>
      </c>
      <c r="I1604" s="26">
        <v>123</v>
      </c>
      <c r="J1604" s="26">
        <v>3</v>
      </c>
      <c r="K1604" s="26">
        <v>41</v>
      </c>
      <c r="L1604" s="27">
        <v>104.14</v>
      </c>
      <c r="M1604" s="27">
        <v>13.6</v>
      </c>
      <c r="N1604" s="27">
        <v>3.83</v>
      </c>
      <c r="O1604" s="27">
        <v>34.517544827586207</v>
      </c>
      <c r="P1604" s="27">
        <v>34.517544827586207</v>
      </c>
      <c r="Q1604" s="27">
        <v>2321.3048896551722</v>
      </c>
      <c r="S1604" s="27">
        <v>8.14</v>
      </c>
      <c r="T1604" s="27">
        <v>44.74</v>
      </c>
      <c r="U1604" s="27">
        <v>21.44</v>
      </c>
      <c r="V1604" s="27">
        <v>447.40000000000003</v>
      </c>
      <c r="W1604" s="27">
        <v>389.238</v>
      </c>
      <c r="X1604" s="27">
        <v>38.9238</v>
      </c>
      <c r="Y1604" s="27">
        <v>214.4</v>
      </c>
      <c r="Z1604" s="27">
        <v>186.52799999999999</v>
      </c>
      <c r="AA1604" s="27">
        <v>18.652799999999999</v>
      </c>
      <c r="AB1604" s="27">
        <v>6.8000000000000007</v>
      </c>
      <c r="AC1604" s="27">
        <v>29.2</v>
      </c>
      <c r="AD1604" s="27">
        <v>6.3</v>
      </c>
      <c r="AE1604" s="27">
        <v>16.299999999999997</v>
      </c>
      <c r="AF1604" s="27">
        <v>4.3</v>
      </c>
      <c r="AG1604" s="27">
        <v>520.0975357586932</v>
      </c>
      <c r="AH1604" s="27">
        <v>52.009753575869318</v>
      </c>
      <c r="AI1604" s="27">
        <v>0.44740000000000002</v>
      </c>
      <c r="AJ1604" s="27">
        <v>0.68</v>
      </c>
      <c r="AK1604" s="27">
        <v>2.92</v>
      </c>
      <c r="AL1604" s="27">
        <v>0.63</v>
      </c>
      <c r="AM1604" s="27">
        <v>1.63</v>
      </c>
      <c r="AN1604" s="27">
        <v>0.43</v>
      </c>
      <c r="AO1604" s="27">
        <v>15.198927134555209</v>
      </c>
      <c r="AP1604" s="27">
        <v>65.265981224854713</v>
      </c>
      <c r="AQ1604" s="27">
        <v>14.081358962896736</v>
      </c>
      <c r="AR1604" s="27">
        <v>36.432722396066154</v>
      </c>
      <c r="AS1604" s="27">
        <v>9.6110862762628511</v>
      </c>
    </row>
    <row r="1605" spans="1:45" x14ac:dyDescent="0.35">
      <c r="A1605" s="26">
        <v>2018</v>
      </c>
      <c r="B1605" s="26">
        <v>16807</v>
      </c>
      <c r="C1605" s="26" t="s">
        <v>163</v>
      </c>
      <c r="D1605" s="26">
        <v>112</v>
      </c>
      <c r="E1605" s="26" t="s">
        <v>18</v>
      </c>
      <c r="F1605" s="26" t="s">
        <v>156</v>
      </c>
      <c r="G1605" s="26">
        <v>3</v>
      </c>
      <c r="H1605" s="26">
        <v>276</v>
      </c>
      <c r="I1605" s="26">
        <v>134</v>
      </c>
      <c r="J1605" s="26">
        <v>5</v>
      </c>
      <c r="K1605" s="26">
        <v>29</v>
      </c>
      <c r="L1605" s="27">
        <v>73.66</v>
      </c>
      <c r="M1605" s="27">
        <v>13.28</v>
      </c>
      <c r="N1605" s="27">
        <v>4.12</v>
      </c>
      <c r="O1605" s="27">
        <v>37.268667586206895</v>
      </c>
      <c r="P1605" s="27">
        <v>37.268667586206895</v>
      </c>
      <c r="Q1605" s="27">
        <v>2506.3178951724135</v>
      </c>
      <c r="S1605" s="27">
        <v>8.94</v>
      </c>
      <c r="T1605" s="27">
        <v>43.7</v>
      </c>
      <c r="U1605" s="27">
        <v>21.09</v>
      </c>
      <c r="V1605" s="27">
        <v>437</v>
      </c>
      <c r="W1605" s="27">
        <v>380.19</v>
      </c>
      <c r="X1605" s="27">
        <v>38.018999999999998</v>
      </c>
      <c r="Y1605" s="27">
        <v>210.9</v>
      </c>
      <c r="Z1605" s="27">
        <v>183.483</v>
      </c>
      <c r="AA1605" s="27">
        <v>18.348300000000002</v>
      </c>
      <c r="AB1605" s="27">
        <v>6.3</v>
      </c>
      <c r="AC1605" s="27">
        <v>28.3</v>
      </c>
      <c r="AD1605" s="27">
        <v>5.8999999999999995</v>
      </c>
      <c r="AE1605" s="27">
        <v>15.9</v>
      </c>
      <c r="AF1605" s="27">
        <v>4.4000000000000004</v>
      </c>
      <c r="AG1605" s="27">
        <v>506.11316114667545</v>
      </c>
      <c r="AH1605" s="27">
        <v>50.611316114667545</v>
      </c>
      <c r="AI1605" s="27">
        <v>0.437</v>
      </c>
      <c r="AJ1605" s="27">
        <v>0.63</v>
      </c>
      <c r="AK1605" s="27">
        <v>2.83</v>
      </c>
      <c r="AL1605" s="27">
        <v>0.59</v>
      </c>
      <c r="AM1605" s="27">
        <v>1.59</v>
      </c>
      <c r="AN1605" s="27">
        <v>0.44</v>
      </c>
      <c r="AO1605" s="27">
        <v>14.416475972540045</v>
      </c>
      <c r="AP1605" s="27">
        <v>64.759725400457668</v>
      </c>
      <c r="AQ1605" s="27">
        <v>13.501144164759724</v>
      </c>
      <c r="AR1605" s="27">
        <v>36.384439359267738</v>
      </c>
      <c r="AS1605" s="27">
        <v>10.068649885583525</v>
      </c>
    </row>
    <row r="1606" spans="1:45" x14ac:dyDescent="0.35">
      <c r="A1606" s="26">
        <v>2018</v>
      </c>
      <c r="B1606" s="26">
        <v>16808</v>
      </c>
      <c r="C1606" s="26" t="s">
        <v>163</v>
      </c>
      <c r="D1606" s="26">
        <v>13</v>
      </c>
      <c r="E1606" s="26" t="s">
        <v>96</v>
      </c>
      <c r="F1606" s="26" t="s">
        <v>156</v>
      </c>
      <c r="G1606" s="26">
        <v>3</v>
      </c>
      <c r="H1606" s="26">
        <v>275</v>
      </c>
      <c r="I1606" s="26">
        <v>133</v>
      </c>
      <c r="J1606" s="26">
        <v>5</v>
      </c>
      <c r="K1606" s="26">
        <v>43</v>
      </c>
      <c r="L1606" s="27">
        <v>109.22</v>
      </c>
      <c r="M1606" s="27">
        <v>13.74</v>
      </c>
      <c r="N1606" s="27">
        <v>4.6900000000000004</v>
      </c>
      <c r="O1606" s="27">
        <v>42.199730517241385</v>
      </c>
      <c r="P1606" s="27">
        <v>42.199730517241385</v>
      </c>
      <c r="Q1606" s="27">
        <v>2837.9318772844831</v>
      </c>
      <c r="S1606" s="27">
        <v>9.64</v>
      </c>
      <c r="T1606" s="27">
        <v>43.21</v>
      </c>
      <c r="U1606" s="27">
        <v>21.7</v>
      </c>
      <c r="V1606" s="27">
        <v>432.1</v>
      </c>
      <c r="W1606" s="27">
        <v>375.92700000000002</v>
      </c>
      <c r="X1606" s="27">
        <v>37.592700000000001</v>
      </c>
      <c r="Y1606" s="27">
        <v>217</v>
      </c>
      <c r="Z1606" s="27">
        <v>188.79</v>
      </c>
      <c r="AA1606" s="27">
        <v>18.878999999999998</v>
      </c>
      <c r="AB1606" s="27">
        <v>6.2</v>
      </c>
      <c r="AC1606" s="27">
        <v>28.2</v>
      </c>
      <c r="AD1606" s="27">
        <v>6</v>
      </c>
      <c r="AE1606" s="27">
        <v>15.9</v>
      </c>
      <c r="AF1606" s="27">
        <v>4.3</v>
      </c>
      <c r="AG1606" s="27">
        <v>503.71211443131381</v>
      </c>
      <c r="AH1606" s="27">
        <v>50.371211443131379</v>
      </c>
      <c r="AI1606" s="27">
        <v>0.43210000000000004</v>
      </c>
      <c r="AJ1606" s="27">
        <v>0.62</v>
      </c>
      <c r="AK1606" s="27">
        <v>2.82</v>
      </c>
      <c r="AL1606" s="27">
        <v>0.6</v>
      </c>
      <c r="AM1606" s="27">
        <v>1.59</v>
      </c>
      <c r="AN1606" s="27">
        <v>0.43</v>
      </c>
      <c r="AO1606" s="27">
        <v>14.348530432770191</v>
      </c>
      <c r="AP1606" s="27">
        <v>65.262670678083765</v>
      </c>
      <c r="AQ1606" s="27">
        <v>13.885674612358249</v>
      </c>
      <c r="AR1606" s="27">
        <v>36.797037722749359</v>
      </c>
      <c r="AS1606" s="27">
        <v>9.9514001388567443</v>
      </c>
    </row>
    <row r="1607" spans="1:45" x14ac:dyDescent="0.35">
      <c r="A1607" s="26">
        <v>2018</v>
      </c>
      <c r="B1607" s="26">
        <v>16809</v>
      </c>
      <c r="C1607" s="26" t="s">
        <v>163</v>
      </c>
      <c r="D1607" s="26">
        <v>45</v>
      </c>
      <c r="E1607" s="26" t="s">
        <v>110</v>
      </c>
      <c r="F1607" s="26" t="s">
        <v>156</v>
      </c>
      <c r="G1607" s="26">
        <v>3</v>
      </c>
      <c r="H1607" s="26">
        <v>265</v>
      </c>
      <c r="I1607" s="26">
        <v>123</v>
      </c>
      <c r="J1607" s="26">
        <v>4</v>
      </c>
      <c r="K1607" s="26">
        <v>43</v>
      </c>
      <c r="L1607" s="27">
        <v>109.22</v>
      </c>
      <c r="M1607" s="27">
        <v>13.56</v>
      </c>
      <c r="N1607" s="27">
        <v>4.32</v>
      </c>
      <c r="O1607" s="27">
        <v>38.951652413793106</v>
      </c>
      <c r="P1607" s="27">
        <v>38.951652413793106</v>
      </c>
      <c r="Q1607" s="27">
        <v>2619.4986248275864</v>
      </c>
      <c r="S1607" s="27">
        <v>9.75</v>
      </c>
      <c r="T1607" s="27">
        <v>43.73</v>
      </c>
      <c r="U1607" s="27">
        <v>22.96</v>
      </c>
      <c r="V1607" s="27">
        <v>437.29999999999995</v>
      </c>
      <c r="W1607" s="27">
        <v>380.45099999999996</v>
      </c>
      <c r="X1607" s="27">
        <v>38.045099999999998</v>
      </c>
      <c r="Y1607" s="27">
        <v>229.60000000000002</v>
      </c>
      <c r="Z1607" s="27">
        <v>199.75200000000001</v>
      </c>
      <c r="AA1607" s="27">
        <v>19.975200000000001</v>
      </c>
      <c r="AB1607" s="27">
        <v>6.4</v>
      </c>
      <c r="AC1607" s="27">
        <v>28.3</v>
      </c>
      <c r="AD1607" s="27">
        <v>6.1</v>
      </c>
      <c r="AE1607" s="27">
        <v>16</v>
      </c>
      <c r="AF1607" s="27">
        <v>4.5</v>
      </c>
      <c r="AG1607" s="27">
        <v>516.75692491849259</v>
      </c>
      <c r="AH1607" s="27">
        <v>51.675692491849262</v>
      </c>
      <c r="AI1607" s="27">
        <v>0.43729999999999997</v>
      </c>
      <c r="AJ1607" s="27">
        <v>0.64</v>
      </c>
      <c r="AK1607" s="27">
        <v>2.83</v>
      </c>
      <c r="AL1607" s="27">
        <v>0.61</v>
      </c>
      <c r="AM1607" s="27">
        <v>1.6</v>
      </c>
      <c r="AN1607" s="27">
        <v>0.45</v>
      </c>
      <c r="AO1607" s="27">
        <v>14.63526183398125</v>
      </c>
      <c r="AP1607" s="27">
        <v>64.715298422135845</v>
      </c>
      <c r="AQ1607" s="27">
        <v>13.949233935513378</v>
      </c>
      <c r="AR1607" s="27">
        <v>36.588154584953124</v>
      </c>
      <c r="AS1607" s="27">
        <v>10.290418477018067</v>
      </c>
    </row>
    <row r="1608" spans="1:45" x14ac:dyDescent="0.35">
      <c r="A1608" s="26">
        <v>2018</v>
      </c>
      <c r="B1608" s="26">
        <v>16810</v>
      </c>
      <c r="C1608" s="26" t="s">
        <v>163</v>
      </c>
      <c r="D1608" s="26">
        <v>54</v>
      </c>
      <c r="E1608" s="26" t="s">
        <v>38</v>
      </c>
      <c r="F1608" s="26" t="s">
        <v>156</v>
      </c>
      <c r="G1608" s="26">
        <v>3</v>
      </c>
      <c r="H1608" s="26">
        <v>265</v>
      </c>
      <c r="I1608" s="26">
        <v>123</v>
      </c>
      <c r="J1608" s="26">
        <v>2</v>
      </c>
      <c r="K1608" s="26">
        <v>28</v>
      </c>
      <c r="L1608" s="27">
        <v>71.12</v>
      </c>
      <c r="M1608" s="27">
        <v>13.63</v>
      </c>
      <c r="N1608" s="27">
        <v>3.15</v>
      </c>
      <c r="O1608" s="27">
        <v>28.379246120689654</v>
      </c>
      <c r="P1608" s="27">
        <v>28.379246120689654</v>
      </c>
      <c r="Q1608" s="27">
        <v>1908.5043016163793</v>
      </c>
      <c r="S1608" s="27">
        <v>9.5</v>
      </c>
      <c r="T1608" s="27">
        <v>43.94</v>
      </c>
      <c r="U1608" s="27">
        <v>21.64</v>
      </c>
      <c r="V1608" s="27">
        <v>439.4</v>
      </c>
      <c r="W1608" s="27">
        <v>382.27799999999996</v>
      </c>
      <c r="X1608" s="27">
        <v>38.227799999999995</v>
      </c>
      <c r="Y1608" s="27">
        <v>216.4</v>
      </c>
      <c r="Z1608" s="27">
        <v>188.268</v>
      </c>
      <c r="AA1608" s="27">
        <v>18.826799999999999</v>
      </c>
      <c r="AB1608" s="27">
        <v>6.4</v>
      </c>
      <c r="AC1608" s="27">
        <v>28.4</v>
      </c>
      <c r="AD1608" s="27">
        <v>5.8999999999999995</v>
      </c>
      <c r="AE1608" s="27">
        <v>16</v>
      </c>
      <c r="AF1608" s="27">
        <v>4.3</v>
      </c>
      <c r="AG1608" s="27">
        <v>511.89255224309409</v>
      </c>
      <c r="AH1608" s="27">
        <v>51.189255224309406</v>
      </c>
      <c r="AI1608" s="27">
        <v>0.43939999999999996</v>
      </c>
      <c r="AJ1608" s="27">
        <v>0.64</v>
      </c>
      <c r="AK1608" s="27">
        <v>2.84</v>
      </c>
      <c r="AL1608" s="27">
        <v>0.59</v>
      </c>
      <c r="AM1608" s="27">
        <v>1.6</v>
      </c>
      <c r="AN1608" s="27">
        <v>0.43</v>
      </c>
      <c r="AO1608" s="27">
        <v>14.565316340464271</v>
      </c>
      <c r="AP1608" s="27">
        <v>64.633591260810192</v>
      </c>
      <c r="AQ1608" s="27">
        <v>13.427401001365498</v>
      </c>
      <c r="AR1608" s="27">
        <v>36.413290851160674</v>
      </c>
      <c r="AS1608" s="27">
        <v>9.7860719162494316</v>
      </c>
    </row>
    <row r="1609" spans="1:45" x14ac:dyDescent="0.35">
      <c r="A1609" s="26">
        <v>2018</v>
      </c>
      <c r="B1609" s="26">
        <v>16811</v>
      </c>
      <c r="C1609" s="26" t="s">
        <v>163</v>
      </c>
      <c r="D1609" s="26">
        <v>11</v>
      </c>
      <c r="E1609" s="26" t="s">
        <v>24</v>
      </c>
      <c r="F1609" s="26" t="s">
        <v>156</v>
      </c>
      <c r="G1609" s="26">
        <v>3</v>
      </c>
      <c r="H1609" s="26">
        <v>266</v>
      </c>
      <c r="I1609" s="26">
        <v>124</v>
      </c>
      <c r="J1609" s="26">
        <v>2</v>
      </c>
      <c r="K1609" s="26">
        <v>45</v>
      </c>
      <c r="L1609" s="27">
        <v>114.3</v>
      </c>
      <c r="M1609" s="27">
        <v>13.36</v>
      </c>
      <c r="N1609" s="27">
        <v>3.92</v>
      </c>
      <c r="O1609" s="27">
        <v>35.426797241379312</v>
      </c>
      <c r="P1609" s="27">
        <v>35.426797241379312</v>
      </c>
      <c r="Q1609" s="27">
        <v>2382.4521144827586</v>
      </c>
      <c r="S1609" s="27">
        <v>9.42</v>
      </c>
      <c r="T1609" s="27">
        <v>44.88</v>
      </c>
      <c r="U1609" s="27">
        <v>21.87</v>
      </c>
      <c r="V1609" s="27">
        <v>448.8</v>
      </c>
      <c r="W1609" s="27">
        <v>390.45600000000002</v>
      </c>
      <c r="X1609" s="27">
        <v>39.0456</v>
      </c>
      <c r="Y1609" s="27">
        <v>218.70000000000002</v>
      </c>
      <c r="Z1609" s="27">
        <v>190.26900000000001</v>
      </c>
      <c r="AA1609" s="27">
        <v>19.026900000000001</v>
      </c>
      <c r="AB1609" s="27">
        <v>6.5</v>
      </c>
      <c r="AC1609" s="27">
        <v>28.900000000000002</v>
      </c>
      <c r="AD1609" s="27">
        <v>6.1</v>
      </c>
      <c r="AE1609" s="27">
        <v>16.200000000000003</v>
      </c>
      <c r="AF1609" s="27">
        <v>4.4000000000000004</v>
      </c>
      <c r="AG1609" s="27">
        <v>524.13541738203674</v>
      </c>
      <c r="AH1609" s="27">
        <v>52.413541738203669</v>
      </c>
      <c r="AI1609" s="27">
        <v>0.44880000000000003</v>
      </c>
      <c r="AJ1609" s="27">
        <v>0.65</v>
      </c>
      <c r="AK1609" s="27">
        <v>2.89</v>
      </c>
      <c r="AL1609" s="27">
        <v>0.61</v>
      </c>
      <c r="AM1609" s="27">
        <v>1.62</v>
      </c>
      <c r="AN1609" s="27">
        <v>0.44</v>
      </c>
      <c r="AO1609" s="27">
        <v>14.483065953654188</v>
      </c>
      <c r="AP1609" s="27">
        <v>64.393939393939391</v>
      </c>
      <c r="AQ1609" s="27">
        <v>13.591800356506237</v>
      </c>
      <c r="AR1609" s="27">
        <v>36.096256684491983</v>
      </c>
      <c r="AS1609" s="27">
        <v>9.8039215686274517</v>
      </c>
    </row>
    <row r="1610" spans="1:45" x14ac:dyDescent="0.35">
      <c r="A1610" s="26">
        <v>2018</v>
      </c>
      <c r="B1610" s="26">
        <v>16812</v>
      </c>
      <c r="C1610" s="26" t="s">
        <v>163</v>
      </c>
      <c r="D1610" s="26">
        <v>38</v>
      </c>
      <c r="E1610" s="26" t="s">
        <v>17</v>
      </c>
      <c r="F1610" s="26" t="s">
        <v>156</v>
      </c>
      <c r="G1610" s="26">
        <v>3</v>
      </c>
      <c r="H1610" s="26">
        <v>273</v>
      </c>
      <c r="I1610" s="26">
        <v>131</v>
      </c>
      <c r="J1610" s="26">
        <v>1</v>
      </c>
      <c r="K1610" s="26">
        <v>25</v>
      </c>
      <c r="L1610" s="27">
        <v>63.5</v>
      </c>
      <c r="M1610" s="27">
        <v>13.36</v>
      </c>
      <c r="N1610" s="27">
        <v>4.38</v>
      </c>
      <c r="O1610" s="27">
        <v>39.584023448275865</v>
      </c>
      <c r="P1610" s="27">
        <v>39.584023448275865</v>
      </c>
      <c r="Q1610" s="27">
        <v>2662.0255768965517</v>
      </c>
      <c r="S1610" s="27">
        <v>9.67</v>
      </c>
      <c r="T1610" s="27">
        <v>44.29</v>
      </c>
      <c r="U1610" s="27">
        <v>21.54</v>
      </c>
      <c r="V1610" s="27">
        <v>442.9</v>
      </c>
      <c r="W1610" s="27">
        <v>385.32299999999998</v>
      </c>
      <c r="X1610" s="27">
        <v>38.532299999999999</v>
      </c>
      <c r="Y1610" s="27">
        <v>215.39999999999998</v>
      </c>
      <c r="Z1610" s="27">
        <v>187.39799999999997</v>
      </c>
      <c r="AA1610" s="27">
        <v>18.739799999999995</v>
      </c>
      <c r="AB1610" s="27">
        <v>6.4</v>
      </c>
      <c r="AC1610" s="27">
        <v>28.799999999999997</v>
      </c>
      <c r="AD1610" s="27">
        <v>6.1</v>
      </c>
      <c r="AE1610" s="27">
        <v>16.299999999999997</v>
      </c>
      <c r="AF1610" s="27">
        <v>4.4000000000000004</v>
      </c>
      <c r="AG1610" s="27">
        <v>515.41756951876425</v>
      </c>
      <c r="AH1610" s="27">
        <v>51.54175695187643</v>
      </c>
      <c r="AI1610" s="27">
        <v>0.44289999999999996</v>
      </c>
      <c r="AJ1610" s="27">
        <v>0.64</v>
      </c>
      <c r="AK1610" s="27">
        <v>2.88</v>
      </c>
      <c r="AL1610" s="27">
        <v>0.61</v>
      </c>
      <c r="AM1610" s="27">
        <v>1.63</v>
      </c>
      <c r="AN1610" s="27">
        <v>0.44</v>
      </c>
      <c r="AO1610" s="27">
        <v>14.450214495371418</v>
      </c>
      <c r="AP1610" s="27">
        <v>65.025965229171376</v>
      </c>
      <c r="AQ1610" s="27">
        <v>13.772860690900881</v>
      </c>
      <c r="AR1610" s="27">
        <v>36.802890042899072</v>
      </c>
      <c r="AS1610" s="27">
        <v>9.9345224655678503</v>
      </c>
    </row>
    <row r="1611" spans="1:45" x14ac:dyDescent="0.35">
      <c r="A1611" s="26">
        <v>2018</v>
      </c>
      <c r="B1611" s="26">
        <v>16813</v>
      </c>
      <c r="C1611" s="26" t="s">
        <v>163</v>
      </c>
      <c r="D1611" s="26">
        <v>20</v>
      </c>
      <c r="E1611" s="26" t="s">
        <v>147</v>
      </c>
      <c r="F1611" s="26" t="s">
        <v>156</v>
      </c>
      <c r="G1611" s="26">
        <v>3</v>
      </c>
      <c r="H1611" s="26">
        <v>274</v>
      </c>
      <c r="I1611" s="26">
        <v>132</v>
      </c>
      <c r="J1611" s="26">
        <v>4</v>
      </c>
      <c r="K1611" s="26">
        <v>39</v>
      </c>
      <c r="L1611" s="27">
        <v>99.06</v>
      </c>
      <c r="M1611" s="27">
        <v>13.48</v>
      </c>
      <c r="N1611" s="27">
        <v>4.7699999999999996</v>
      </c>
      <c r="O1611" s="27">
        <v>43.048921034482753</v>
      </c>
      <c r="P1611" s="27">
        <v>43.048921034482753</v>
      </c>
      <c r="Q1611" s="27">
        <v>2895.0399395689651</v>
      </c>
      <c r="S1611" s="27">
        <v>8.8699999999999992</v>
      </c>
      <c r="T1611" s="27">
        <v>44.07</v>
      </c>
      <c r="U1611" s="27">
        <v>21.64</v>
      </c>
      <c r="V1611" s="27">
        <v>440.7</v>
      </c>
      <c r="W1611" s="27">
        <v>383.40899999999999</v>
      </c>
      <c r="X1611" s="27">
        <v>38.340899999999998</v>
      </c>
      <c r="Y1611" s="27">
        <v>216.4</v>
      </c>
      <c r="Z1611" s="27">
        <v>188.268</v>
      </c>
      <c r="AA1611" s="27">
        <v>18.826799999999999</v>
      </c>
      <c r="AB1611" s="27">
        <v>6.4</v>
      </c>
      <c r="AC1611" s="27">
        <v>28.5</v>
      </c>
      <c r="AD1611" s="27">
        <v>5.8999999999999995</v>
      </c>
      <c r="AE1611" s="27">
        <v>16.100000000000001</v>
      </c>
      <c r="AF1611" s="27">
        <v>4.3</v>
      </c>
      <c r="AG1611" s="27">
        <v>513.4070272497305</v>
      </c>
      <c r="AH1611" s="27">
        <v>51.340702724973049</v>
      </c>
      <c r="AI1611" s="27">
        <v>0.44069999999999998</v>
      </c>
      <c r="AJ1611" s="27">
        <v>0.64</v>
      </c>
      <c r="AK1611" s="27">
        <v>2.85</v>
      </c>
      <c r="AL1611" s="27">
        <v>0.59</v>
      </c>
      <c r="AM1611" s="27">
        <v>1.61</v>
      </c>
      <c r="AN1611" s="27">
        <v>0.43</v>
      </c>
      <c r="AO1611" s="27">
        <v>14.522350805536648</v>
      </c>
      <c r="AP1611" s="27">
        <v>64.669843430905374</v>
      </c>
      <c r="AQ1611" s="27">
        <v>13.387792148854095</v>
      </c>
      <c r="AR1611" s="27">
        <v>36.532788745178131</v>
      </c>
      <c r="AS1611" s="27">
        <v>9.7572044474699346</v>
      </c>
    </row>
    <row r="1612" spans="1:45" x14ac:dyDescent="0.35">
      <c r="A1612" s="26">
        <v>2018</v>
      </c>
      <c r="B1612" s="26">
        <v>16814</v>
      </c>
      <c r="C1612" s="26" t="s">
        <v>163</v>
      </c>
      <c r="D1612" s="26">
        <v>94</v>
      </c>
      <c r="E1612" s="26" t="s">
        <v>114</v>
      </c>
      <c r="F1612" s="26" t="s">
        <v>156</v>
      </c>
      <c r="G1612" s="26">
        <v>3</v>
      </c>
      <c r="H1612" s="26">
        <v>279</v>
      </c>
      <c r="I1612" s="26">
        <v>137</v>
      </c>
      <c r="J1612" s="26">
        <v>3</v>
      </c>
      <c r="K1612" s="26">
        <v>41</v>
      </c>
      <c r="L1612" s="27">
        <v>104.14</v>
      </c>
      <c r="M1612" s="27">
        <v>13.74</v>
      </c>
      <c r="N1612" s="27">
        <v>6.72</v>
      </c>
      <c r="O1612" s="27">
        <v>60.465285517241384</v>
      </c>
      <c r="P1612" s="27">
        <v>60.465285517241384</v>
      </c>
      <c r="Q1612" s="27">
        <v>4066.2904510344829</v>
      </c>
      <c r="S1612" s="27">
        <v>9.67</v>
      </c>
      <c r="T1612" s="27">
        <v>43.86</v>
      </c>
      <c r="U1612" s="27">
        <v>21.91</v>
      </c>
      <c r="V1612" s="27">
        <v>438.6</v>
      </c>
      <c r="W1612" s="27">
        <v>381.58199999999999</v>
      </c>
      <c r="X1612" s="27">
        <v>38.158200000000001</v>
      </c>
      <c r="Y1612" s="27">
        <v>219.1</v>
      </c>
      <c r="Z1612" s="27">
        <v>190.61699999999999</v>
      </c>
      <c r="AA1612" s="27">
        <v>19.061699999999998</v>
      </c>
      <c r="AB1612" s="27">
        <v>6.3</v>
      </c>
      <c r="AC1612" s="27">
        <v>28.3</v>
      </c>
      <c r="AD1612" s="27">
        <v>6</v>
      </c>
      <c r="AE1612" s="27">
        <v>16</v>
      </c>
      <c r="AF1612" s="27">
        <v>4.4000000000000004</v>
      </c>
      <c r="AG1612" s="27">
        <v>512.44348284836826</v>
      </c>
      <c r="AH1612" s="27">
        <v>51.244348284836825</v>
      </c>
      <c r="AI1612" s="27">
        <v>0.43860000000000005</v>
      </c>
      <c r="AJ1612" s="27">
        <v>0.63</v>
      </c>
      <c r="AK1612" s="27">
        <v>2.83</v>
      </c>
      <c r="AL1612" s="27">
        <v>0.6</v>
      </c>
      <c r="AM1612" s="27">
        <v>1.6</v>
      </c>
      <c r="AN1612" s="27">
        <v>0.44</v>
      </c>
      <c r="AO1612" s="27">
        <v>14.363885088919286</v>
      </c>
      <c r="AP1612" s="27">
        <v>64.523483812129498</v>
      </c>
      <c r="AQ1612" s="27">
        <v>13.679890560875512</v>
      </c>
      <c r="AR1612" s="27">
        <v>36.479708162334695</v>
      </c>
      <c r="AS1612" s="27">
        <v>10.031919744642043</v>
      </c>
    </row>
    <row r="1613" spans="1:45" x14ac:dyDescent="0.35">
      <c r="A1613" s="26">
        <v>2018</v>
      </c>
      <c r="B1613" s="26">
        <v>16815</v>
      </c>
      <c r="C1613" s="26" t="s">
        <v>163</v>
      </c>
      <c r="D1613" s="26">
        <v>19</v>
      </c>
      <c r="E1613" s="26" t="s">
        <v>93</v>
      </c>
      <c r="F1613" s="26" t="s">
        <v>156</v>
      </c>
      <c r="G1613" s="26">
        <v>3</v>
      </c>
      <c r="H1613" s="26">
        <v>280</v>
      </c>
      <c r="I1613" s="26">
        <v>138</v>
      </c>
      <c r="J1613" s="26">
        <v>5</v>
      </c>
      <c r="K1613" s="26">
        <v>45</v>
      </c>
      <c r="L1613" s="27">
        <v>114.3</v>
      </c>
      <c r="M1613" s="27">
        <v>13.84</v>
      </c>
      <c r="N1613" s="27">
        <v>6.1</v>
      </c>
      <c r="O1613" s="27">
        <v>54.823013793103435</v>
      </c>
      <c r="P1613" s="27">
        <v>54.823013793103435</v>
      </c>
      <c r="Q1613" s="27">
        <v>3686.8476775862059</v>
      </c>
      <c r="S1613" s="27">
        <v>8.74</v>
      </c>
      <c r="T1613" s="27">
        <v>44.78</v>
      </c>
      <c r="U1613" s="27">
        <v>20.94</v>
      </c>
      <c r="V1613" s="27">
        <v>447.8</v>
      </c>
      <c r="W1613" s="27">
        <v>389.58600000000001</v>
      </c>
      <c r="X1613" s="27">
        <v>38.958600000000004</v>
      </c>
      <c r="Y1613" s="27">
        <v>209.4</v>
      </c>
      <c r="Z1613" s="27">
        <v>182.178</v>
      </c>
      <c r="AA1613" s="27">
        <v>18.2178</v>
      </c>
      <c r="AB1613" s="27">
        <v>6.5</v>
      </c>
      <c r="AC1613" s="27">
        <v>28.799999999999997</v>
      </c>
      <c r="AD1613" s="27">
        <v>6.1</v>
      </c>
      <c r="AE1613" s="27">
        <v>16.299999999999997</v>
      </c>
      <c r="AF1613" s="27">
        <v>4.4000000000000004</v>
      </c>
      <c r="AG1613" s="27">
        <v>517.79365617244457</v>
      </c>
      <c r="AH1613" s="27">
        <v>51.779365617244451</v>
      </c>
      <c r="AI1613" s="27">
        <v>0.44780000000000003</v>
      </c>
      <c r="AJ1613" s="27">
        <v>0.65</v>
      </c>
      <c r="AK1613" s="27">
        <v>2.88</v>
      </c>
      <c r="AL1613" s="27">
        <v>0.61</v>
      </c>
      <c r="AM1613" s="27">
        <v>1.63</v>
      </c>
      <c r="AN1613" s="27">
        <v>0.44</v>
      </c>
      <c r="AO1613" s="27">
        <v>14.515408664582402</v>
      </c>
      <c r="AP1613" s="27">
        <v>64.314426083072789</v>
      </c>
      <c r="AQ1613" s="27">
        <v>13.622152746761946</v>
      </c>
      <c r="AR1613" s="27">
        <v>36.400178651183552</v>
      </c>
      <c r="AS1613" s="27">
        <v>9.8258150960250106</v>
      </c>
    </row>
    <row r="1614" spans="1:45" x14ac:dyDescent="0.35">
      <c r="A1614" s="26">
        <v>2018</v>
      </c>
      <c r="B1614" s="26">
        <v>16816</v>
      </c>
      <c r="C1614" s="26" t="s">
        <v>163</v>
      </c>
      <c r="D1614" s="26">
        <v>142</v>
      </c>
      <c r="E1614" s="26" t="s">
        <v>100</v>
      </c>
      <c r="F1614" s="26" t="s">
        <v>156</v>
      </c>
      <c r="G1614" s="26">
        <v>3</v>
      </c>
      <c r="H1614" s="26">
        <v>266</v>
      </c>
      <c r="I1614" s="26">
        <v>124</v>
      </c>
      <c r="J1614" s="26">
        <v>1</v>
      </c>
      <c r="K1614" s="26">
        <v>23</v>
      </c>
      <c r="L1614" s="27">
        <v>58.42</v>
      </c>
      <c r="M1614" s="27">
        <v>13.58</v>
      </c>
      <c r="N1614" s="27">
        <v>6.55</v>
      </c>
      <c r="O1614" s="27">
        <v>59.044975000000008</v>
      </c>
      <c r="P1614" s="27">
        <v>59.044975000000008</v>
      </c>
      <c r="Q1614" s="27">
        <v>3970.7745687500005</v>
      </c>
      <c r="S1614" s="27">
        <v>7.85</v>
      </c>
      <c r="T1614" s="27">
        <v>43.53</v>
      </c>
      <c r="U1614" s="27">
        <v>21.98</v>
      </c>
      <c r="V1614" s="27">
        <v>435.3</v>
      </c>
      <c r="W1614" s="27">
        <v>378.71100000000001</v>
      </c>
      <c r="X1614" s="27">
        <v>37.871099999999998</v>
      </c>
      <c r="Y1614" s="27">
        <v>219.8</v>
      </c>
      <c r="Z1614" s="27">
        <v>191.226</v>
      </c>
      <c r="AA1614" s="27">
        <v>19.122599999999998</v>
      </c>
      <c r="AB1614" s="27">
        <v>6.4</v>
      </c>
      <c r="AC1614" s="27">
        <v>28.3</v>
      </c>
      <c r="AD1614" s="27">
        <v>5.8999999999999995</v>
      </c>
      <c r="AE1614" s="27">
        <v>15.8</v>
      </c>
      <c r="AF1614" s="27">
        <v>4.2</v>
      </c>
      <c r="AG1614" s="27">
        <v>508.97085131859802</v>
      </c>
      <c r="AH1614" s="27">
        <v>50.897085131859804</v>
      </c>
      <c r="AI1614" s="27">
        <v>0.43530000000000002</v>
      </c>
      <c r="AJ1614" s="27">
        <v>0.64</v>
      </c>
      <c r="AK1614" s="27">
        <v>2.83</v>
      </c>
      <c r="AL1614" s="27">
        <v>0.59</v>
      </c>
      <c r="AM1614" s="27">
        <v>1.58</v>
      </c>
      <c r="AN1614" s="27">
        <v>0.42</v>
      </c>
      <c r="AO1614" s="27">
        <v>14.702504020215944</v>
      </c>
      <c r="AP1614" s="27">
        <v>65.012634964392376</v>
      </c>
      <c r="AQ1614" s="27">
        <v>13.553870893636571</v>
      </c>
      <c r="AR1614" s="27">
        <v>36.296806799908111</v>
      </c>
      <c r="AS1614" s="27">
        <v>9.6485182632667126</v>
      </c>
    </row>
    <row r="1615" spans="1:45" x14ac:dyDescent="0.35">
      <c r="A1615" s="26">
        <v>2018</v>
      </c>
      <c r="B1615" s="26">
        <v>16817</v>
      </c>
      <c r="C1615" s="26" t="s">
        <v>163</v>
      </c>
      <c r="D1615" s="26">
        <v>123</v>
      </c>
      <c r="E1615" s="26" t="s">
        <v>43</v>
      </c>
      <c r="F1615" s="26" t="s">
        <v>156</v>
      </c>
      <c r="G1615" s="26">
        <v>3</v>
      </c>
      <c r="H1615" s="26">
        <v>276</v>
      </c>
      <c r="I1615" s="26">
        <v>134</v>
      </c>
      <c r="J1615" s="26">
        <v>1</v>
      </c>
      <c r="K1615" s="26">
        <v>25</v>
      </c>
      <c r="L1615" s="27">
        <v>63.5</v>
      </c>
      <c r="M1615" s="27">
        <v>13.13</v>
      </c>
      <c r="N1615" s="27">
        <v>7.34</v>
      </c>
      <c r="O1615" s="27">
        <v>66.510967068965513</v>
      </c>
      <c r="P1615" s="27">
        <v>66.510967068965513</v>
      </c>
      <c r="Q1615" s="27">
        <v>4472.8625353879306</v>
      </c>
      <c r="S1615" s="27">
        <v>9.64</v>
      </c>
      <c r="T1615" s="27">
        <v>43.46</v>
      </c>
      <c r="U1615" s="27">
        <v>21.67</v>
      </c>
      <c r="V1615" s="27">
        <v>434.6</v>
      </c>
      <c r="W1615" s="27">
        <v>378.10200000000003</v>
      </c>
      <c r="X1615" s="27">
        <v>37.810200000000002</v>
      </c>
      <c r="Y1615" s="27">
        <v>216.70000000000002</v>
      </c>
      <c r="Z1615" s="27">
        <v>188.52900000000002</v>
      </c>
      <c r="AA1615" s="27">
        <v>18.852900000000002</v>
      </c>
      <c r="AB1615" s="27">
        <v>6.5</v>
      </c>
      <c r="AC1615" s="27">
        <v>28.3</v>
      </c>
      <c r="AD1615" s="27">
        <v>6.1</v>
      </c>
      <c r="AE1615" s="27">
        <v>16</v>
      </c>
      <c r="AF1615" s="27">
        <v>4.2</v>
      </c>
      <c r="AG1615" s="27">
        <v>506.46349010945391</v>
      </c>
      <c r="AH1615" s="27">
        <v>50.646349010945393</v>
      </c>
      <c r="AI1615" s="27">
        <v>0.43460000000000004</v>
      </c>
      <c r="AJ1615" s="27">
        <v>0.65</v>
      </c>
      <c r="AK1615" s="27">
        <v>2.83</v>
      </c>
      <c r="AL1615" s="27">
        <v>0.61</v>
      </c>
      <c r="AM1615" s="27">
        <v>1.6</v>
      </c>
      <c r="AN1615" s="27">
        <v>0.42</v>
      </c>
      <c r="AO1615" s="27">
        <v>14.956281638288079</v>
      </c>
      <c r="AP1615" s="27">
        <v>65.117349286700403</v>
      </c>
      <c r="AQ1615" s="27">
        <v>14.035895075931888</v>
      </c>
      <c r="AR1615" s="27">
        <v>36.815462494247583</v>
      </c>
      <c r="AS1615" s="27">
        <v>9.6640589047399903</v>
      </c>
    </row>
    <row r="1616" spans="1:45" x14ac:dyDescent="0.35">
      <c r="A1616" s="26">
        <v>2018</v>
      </c>
      <c r="B1616" s="26">
        <v>16818</v>
      </c>
      <c r="C1616" s="26" t="s">
        <v>163</v>
      </c>
      <c r="D1616" s="26">
        <v>48</v>
      </c>
      <c r="E1616" s="26" t="s">
        <v>87</v>
      </c>
      <c r="F1616" s="26" t="s">
        <v>156</v>
      </c>
      <c r="G1616" s="26">
        <v>3</v>
      </c>
      <c r="H1616" s="26">
        <v>276</v>
      </c>
      <c r="I1616" s="26">
        <v>134</v>
      </c>
      <c r="J1616" s="26">
        <v>4</v>
      </c>
      <c r="K1616" s="26">
        <v>47</v>
      </c>
      <c r="L1616" s="27">
        <v>119.38</v>
      </c>
      <c r="M1616" s="27">
        <v>13.57</v>
      </c>
      <c r="N1616" s="27">
        <v>5.26</v>
      </c>
      <c r="O1616" s="27">
        <v>47.421756724137929</v>
      </c>
      <c r="P1616" s="27">
        <v>47.421756724137929</v>
      </c>
      <c r="Q1616" s="27">
        <v>3189.1131396982755</v>
      </c>
      <c r="S1616" s="27">
        <v>9.36</v>
      </c>
      <c r="T1616" s="27">
        <v>44.07</v>
      </c>
      <c r="U1616" s="27">
        <v>21.36</v>
      </c>
      <c r="V1616" s="27">
        <v>440.7</v>
      </c>
      <c r="W1616" s="27">
        <v>383.40899999999999</v>
      </c>
      <c r="X1616" s="27">
        <v>38.340899999999998</v>
      </c>
      <c r="Y1616" s="27">
        <v>213.6</v>
      </c>
      <c r="Z1616" s="27">
        <v>185.83199999999999</v>
      </c>
      <c r="AA1616" s="27">
        <v>18.583199999999998</v>
      </c>
      <c r="AB1616" s="27">
        <v>6.4</v>
      </c>
      <c r="AC1616" s="27">
        <v>28.5</v>
      </c>
      <c r="AD1616" s="27">
        <v>6</v>
      </c>
      <c r="AE1616" s="27">
        <v>16</v>
      </c>
      <c r="AF1616" s="27">
        <v>4.4000000000000004</v>
      </c>
      <c r="AG1616" s="27">
        <v>511.87090753195673</v>
      </c>
      <c r="AH1616" s="27">
        <v>51.187090753195676</v>
      </c>
      <c r="AI1616" s="27">
        <v>0.44069999999999998</v>
      </c>
      <c r="AJ1616" s="27">
        <v>0.64</v>
      </c>
      <c r="AK1616" s="27">
        <v>2.85</v>
      </c>
      <c r="AL1616" s="27">
        <v>0.6</v>
      </c>
      <c r="AM1616" s="27">
        <v>1.6</v>
      </c>
      <c r="AN1616" s="27">
        <v>0.44</v>
      </c>
      <c r="AO1616" s="27">
        <v>14.522350805536648</v>
      </c>
      <c r="AP1616" s="27">
        <v>64.669843430905374</v>
      </c>
      <c r="AQ1616" s="27">
        <v>13.614703880190607</v>
      </c>
      <c r="AR1616" s="27">
        <v>36.305877013841616</v>
      </c>
      <c r="AS1616" s="27">
        <v>9.9841161788064454</v>
      </c>
    </row>
    <row r="1617" spans="1:45" x14ac:dyDescent="0.35">
      <c r="A1617" s="26">
        <v>2018</v>
      </c>
      <c r="B1617" s="26">
        <v>16819</v>
      </c>
      <c r="C1617" s="26" t="s">
        <v>163</v>
      </c>
      <c r="D1617" s="26">
        <v>102</v>
      </c>
      <c r="E1617" s="26" t="s">
        <v>27</v>
      </c>
      <c r="F1617" s="26" t="s">
        <v>156</v>
      </c>
      <c r="G1617" s="26">
        <v>3</v>
      </c>
      <c r="H1617" s="26">
        <v>266</v>
      </c>
      <c r="I1617" s="26">
        <v>124</v>
      </c>
      <c r="J1617" s="26">
        <v>1</v>
      </c>
      <c r="K1617" s="26">
        <v>22</v>
      </c>
      <c r="L1617" s="27">
        <v>55.88</v>
      </c>
      <c r="M1617" s="27">
        <v>12.87</v>
      </c>
      <c r="N1617" s="27">
        <v>7.24</v>
      </c>
      <c r="O1617" s="27">
        <v>65.801176896551723</v>
      </c>
      <c r="P1617" s="27">
        <v>65.801176896551723</v>
      </c>
      <c r="Q1617" s="27">
        <v>4425.1291462931031</v>
      </c>
      <c r="S1617" s="27">
        <v>8.25</v>
      </c>
      <c r="T1617" s="27">
        <v>43.77</v>
      </c>
      <c r="U1617" s="27">
        <v>21.44</v>
      </c>
      <c r="V1617" s="27">
        <v>437.70000000000005</v>
      </c>
      <c r="W1617" s="27">
        <v>380.79900000000004</v>
      </c>
      <c r="X1617" s="27">
        <v>38.079900000000002</v>
      </c>
      <c r="Y1617" s="27">
        <v>214.4</v>
      </c>
      <c r="Z1617" s="27">
        <v>186.52799999999999</v>
      </c>
      <c r="AA1617" s="27">
        <v>18.652799999999999</v>
      </c>
      <c r="AB1617" s="27">
        <v>6.8000000000000007</v>
      </c>
      <c r="AC1617" s="27">
        <v>28.5</v>
      </c>
      <c r="AD1617" s="27">
        <v>6.1</v>
      </c>
      <c r="AE1617" s="27">
        <v>16</v>
      </c>
      <c r="AF1617" s="27">
        <v>4.2</v>
      </c>
      <c r="AG1617" s="27">
        <v>508.82139338752802</v>
      </c>
      <c r="AH1617" s="27">
        <v>50.8821393387528</v>
      </c>
      <c r="AI1617" s="27">
        <v>0.43770000000000003</v>
      </c>
      <c r="AJ1617" s="27">
        <v>0.68</v>
      </c>
      <c r="AK1617" s="27">
        <v>2.85</v>
      </c>
      <c r="AL1617" s="27">
        <v>0.61</v>
      </c>
      <c r="AM1617" s="27">
        <v>1.6</v>
      </c>
      <c r="AN1617" s="27">
        <v>0.42</v>
      </c>
      <c r="AO1617" s="27">
        <v>15.53575508339045</v>
      </c>
      <c r="AP1617" s="27">
        <v>65.11309115832762</v>
      </c>
      <c r="AQ1617" s="27">
        <v>13.936486177747314</v>
      </c>
      <c r="AR1617" s="27">
        <v>36.554717843271646</v>
      </c>
      <c r="AS1617" s="27">
        <v>9.5956134338588068</v>
      </c>
    </row>
    <row r="1618" spans="1:45" x14ac:dyDescent="0.35">
      <c r="A1618" s="26">
        <v>2018</v>
      </c>
      <c r="B1618" s="26">
        <v>16820</v>
      </c>
      <c r="C1618" s="26" t="s">
        <v>163</v>
      </c>
      <c r="D1618" s="26">
        <v>59</v>
      </c>
      <c r="E1618" s="26" t="s">
        <v>61</v>
      </c>
      <c r="F1618" s="26" t="s">
        <v>156</v>
      </c>
      <c r="G1618" s="26">
        <v>3</v>
      </c>
      <c r="H1618" s="26">
        <v>279</v>
      </c>
      <c r="I1618" s="26">
        <v>137</v>
      </c>
      <c r="J1618" s="26">
        <v>4</v>
      </c>
      <c r="K1618" s="26">
        <v>47</v>
      </c>
      <c r="L1618" s="27">
        <v>119.38</v>
      </c>
      <c r="M1618" s="27">
        <v>13.69</v>
      </c>
      <c r="N1618" s="27">
        <v>7.67</v>
      </c>
      <c r="O1618" s="27">
        <v>69.053208362068958</v>
      </c>
      <c r="P1618" s="27">
        <v>69.053208362068958</v>
      </c>
      <c r="Q1618" s="27">
        <v>4643.8282623491377</v>
      </c>
      <c r="S1618" s="27">
        <v>8.61</v>
      </c>
      <c r="T1618" s="27">
        <v>43.82</v>
      </c>
      <c r="U1618" s="27">
        <v>22.46</v>
      </c>
      <c r="V1618" s="27">
        <v>438.2</v>
      </c>
      <c r="W1618" s="27">
        <v>381.23399999999998</v>
      </c>
      <c r="X1618" s="27">
        <v>38.123399999999997</v>
      </c>
      <c r="Y1618" s="27">
        <v>224.60000000000002</v>
      </c>
      <c r="Z1618" s="27">
        <v>195.40200000000002</v>
      </c>
      <c r="AA1618" s="27">
        <v>19.540200000000002</v>
      </c>
      <c r="AB1618" s="27">
        <v>6.5</v>
      </c>
      <c r="AC1618" s="27">
        <v>28.5</v>
      </c>
      <c r="AD1618" s="27">
        <v>6.1</v>
      </c>
      <c r="AE1618" s="27">
        <v>15.8</v>
      </c>
      <c r="AF1618" s="27">
        <v>4.2</v>
      </c>
      <c r="AG1618" s="27">
        <v>515.02089566304619</v>
      </c>
      <c r="AH1618" s="27">
        <v>51.502089566304619</v>
      </c>
      <c r="AI1618" s="27">
        <v>0.43819999999999998</v>
      </c>
      <c r="AJ1618" s="27">
        <v>0.65</v>
      </c>
      <c r="AK1618" s="27">
        <v>2.85</v>
      </c>
      <c r="AL1618" s="27">
        <v>0.61</v>
      </c>
      <c r="AM1618" s="27">
        <v>1.58</v>
      </c>
      <c r="AN1618" s="27">
        <v>0.42</v>
      </c>
      <c r="AO1618" s="27">
        <v>14.833409402099498</v>
      </c>
      <c r="AP1618" s="27">
        <v>65.038795070743959</v>
      </c>
      <c r="AQ1618" s="27">
        <v>13.920584208124144</v>
      </c>
      <c r="AR1618" s="27">
        <v>36.056595162026476</v>
      </c>
      <c r="AS1618" s="27">
        <v>9.5846645367412151</v>
      </c>
    </row>
    <row r="1619" spans="1:45" x14ac:dyDescent="0.35">
      <c r="A1619" s="26">
        <v>2018</v>
      </c>
      <c r="B1619" s="26">
        <v>16821</v>
      </c>
      <c r="C1619" s="26" t="s">
        <v>163</v>
      </c>
      <c r="D1619" s="26">
        <v>33</v>
      </c>
      <c r="E1619" s="26" t="s">
        <v>85</v>
      </c>
      <c r="F1619" s="26" t="s">
        <v>156</v>
      </c>
      <c r="G1619" s="26">
        <v>3</v>
      </c>
      <c r="H1619" s="26">
        <v>280</v>
      </c>
      <c r="I1619" s="26">
        <v>138</v>
      </c>
      <c r="J1619" s="26">
        <v>4</v>
      </c>
      <c r="K1619" s="26">
        <v>46</v>
      </c>
      <c r="L1619" s="27">
        <v>116.84</v>
      </c>
      <c r="M1619" s="27">
        <v>13.61</v>
      </c>
      <c r="N1619" s="27">
        <v>6.19</v>
      </c>
      <c r="O1619" s="27">
        <v>55.780384568965516</v>
      </c>
      <c r="P1619" s="27">
        <v>55.780384568965516</v>
      </c>
      <c r="Q1619" s="27">
        <v>3751.2308622629312</v>
      </c>
      <c r="S1619" s="27">
        <v>9</v>
      </c>
      <c r="T1619" s="27">
        <v>43.8</v>
      </c>
      <c r="U1619" s="27">
        <v>20.22</v>
      </c>
      <c r="V1619" s="27">
        <v>438</v>
      </c>
      <c r="W1619" s="27">
        <v>381.06</v>
      </c>
      <c r="X1619" s="27">
        <v>38.106000000000002</v>
      </c>
      <c r="Y1619" s="27">
        <v>202.2</v>
      </c>
      <c r="Z1619" s="27">
        <v>175.91399999999999</v>
      </c>
      <c r="AA1619" s="27">
        <v>17.5914</v>
      </c>
      <c r="AB1619" s="27">
        <v>6.5</v>
      </c>
      <c r="AC1619" s="27">
        <v>28.5</v>
      </c>
      <c r="AD1619" s="27">
        <v>6</v>
      </c>
      <c r="AE1619" s="27">
        <v>15.8</v>
      </c>
      <c r="AF1619" s="27">
        <v>4.3</v>
      </c>
      <c r="AG1619" s="27">
        <v>502.61216932930915</v>
      </c>
      <c r="AH1619" s="27">
        <v>50.261216932930914</v>
      </c>
      <c r="AI1619" s="27">
        <v>0.438</v>
      </c>
      <c r="AJ1619" s="27">
        <v>0.65</v>
      </c>
      <c r="AK1619" s="27">
        <v>2.85</v>
      </c>
      <c r="AL1619" s="27">
        <v>0.6</v>
      </c>
      <c r="AM1619" s="27">
        <v>1.58</v>
      </c>
      <c r="AN1619" s="27">
        <v>0.43</v>
      </c>
      <c r="AO1619" s="27">
        <v>14.840182648401827</v>
      </c>
      <c r="AP1619" s="27">
        <v>65.06849315068493</v>
      </c>
      <c r="AQ1619" s="27">
        <v>13.698630136986301</v>
      </c>
      <c r="AR1619" s="27">
        <v>36.073059360730596</v>
      </c>
      <c r="AS1619" s="27">
        <v>9.8173515981735164</v>
      </c>
    </row>
    <row r="1620" spans="1:45" x14ac:dyDescent="0.35">
      <c r="A1620" s="26">
        <v>2018</v>
      </c>
      <c r="B1620" s="26">
        <v>16822</v>
      </c>
      <c r="C1620" s="26" t="s">
        <v>163</v>
      </c>
      <c r="D1620" s="26">
        <v>75</v>
      </c>
      <c r="E1620" s="26" t="s">
        <v>72</v>
      </c>
      <c r="F1620" s="26" t="s">
        <v>156</v>
      </c>
      <c r="G1620" s="26">
        <v>3</v>
      </c>
      <c r="H1620" s="26">
        <v>275</v>
      </c>
      <c r="I1620" s="26">
        <v>133</v>
      </c>
      <c r="J1620" s="26">
        <v>1</v>
      </c>
      <c r="K1620" s="26">
        <v>21</v>
      </c>
      <c r="L1620" s="27">
        <v>53.34</v>
      </c>
      <c r="M1620" s="27">
        <v>12.87</v>
      </c>
      <c r="N1620" s="27">
        <v>6.92</v>
      </c>
      <c r="O1620" s="27">
        <v>62.892837586206888</v>
      </c>
      <c r="P1620" s="27">
        <v>62.892837586206888</v>
      </c>
      <c r="Q1620" s="27">
        <v>4229.5433276724134</v>
      </c>
      <c r="S1620" s="27">
        <v>8.8699999999999992</v>
      </c>
      <c r="T1620" s="27">
        <v>42.1</v>
      </c>
      <c r="U1620" s="27">
        <v>22.16</v>
      </c>
      <c r="V1620" s="27">
        <v>421</v>
      </c>
      <c r="W1620" s="27">
        <v>366.27</v>
      </c>
      <c r="X1620" s="27">
        <v>36.626999999999995</v>
      </c>
      <c r="Y1620" s="27">
        <v>221.6</v>
      </c>
      <c r="Z1620" s="27">
        <v>192.792</v>
      </c>
      <c r="AA1620" s="27">
        <v>19.279199999999999</v>
      </c>
      <c r="AB1620" s="27">
        <v>6.4</v>
      </c>
      <c r="AC1620" s="27">
        <v>27.799999999999997</v>
      </c>
      <c r="AD1620" s="27">
        <v>6</v>
      </c>
      <c r="AE1620" s="27">
        <v>15.700000000000001</v>
      </c>
      <c r="AF1620" s="27">
        <v>4</v>
      </c>
      <c r="AG1620" s="27">
        <v>493.20567340436571</v>
      </c>
      <c r="AH1620" s="27">
        <v>49.320567340436568</v>
      </c>
      <c r="AI1620" s="27">
        <v>0.42099999999999999</v>
      </c>
      <c r="AJ1620" s="27">
        <v>0.64</v>
      </c>
      <c r="AK1620" s="27">
        <v>2.78</v>
      </c>
      <c r="AL1620" s="27">
        <v>0.6</v>
      </c>
      <c r="AM1620" s="27">
        <v>1.57</v>
      </c>
      <c r="AN1620" s="27">
        <v>0.4</v>
      </c>
      <c r="AO1620" s="27">
        <v>15.201900237529692</v>
      </c>
      <c r="AP1620" s="27">
        <v>66.033254156769587</v>
      </c>
      <c r="AQ1620" s="27">
        <v>14.251781472684087</v>
      </c>
      <c r="AR1620" s="27">
        <v>37.292161520190028</v>
      </c>
      <c r="AS1620" s="27">
        <v>9.5011876484560567</v>
      </c>
    </row>
    <row r="1621" spans="1:45" x14ac:dyDescent="0.35">
      <c r="A1621" s="26">
        <v>2018</v>
      </c>
      <c r="B1621" s="26">
        <v>16823</v>
      </c>
      <c r="C1621" s="26" t="s">
        <v>163</v>
      </c>
      <c r="D1621" s="26">
        <v>35</v>
      </c>
      <c r="E1621" s="26" t="s">
        <v>42</v>
      </c>
      <c r="F1621" s="26" t="s">
        <v>156</v>
      </c>
      <c r="G1621" s="26">
        <v>3</v>
      </c>
      <c r="H1621" s="26">
        <v>278</v>
      </c>
      <c r="I1621" s="26">
        <v>136</v>
      </c>
      <c r="J1621" s="26">
        <v>2</v>
      </c>
      <c r="K1621" s="26">
        <v>38</v>
      </c>
      <c r="L1621" s="27">
        <v>96.52</v>
      </c>
      <c r="M1621" s="27">
        <v>13.5</v>
      </c>
      <c r="N1621" s="27">
        <v>7.7</v>
      </c>
      <c r="O1621" s="27">
        <v>69.475905172413803</v>
      </c>
      <c r="P1621" s="27">
        <v>69.475905172413803</v>
      </c>
      <c r="Q1621" s="27">
        <v>4672.2546228448282</v>
      </c>
      <c r="S1621" s="27">
        <v>9.33</v>
      </c>
      <c r="T1621" s="27">
        <v>44.19</v>
      </c>
      <c r="U1621" s="27">
        <v>21.55</v>
      </c>
      <c r="V1621" s="27">
        <v>441.9</v>
      </c>
      <c r="W1621" s="27">
        <v>384.45299999999997</v>
      </c>
      <c r="X1621" s="27">
        <v>38.445299999999996</v>
      </c>
      <c r="Y1621" s="27">
        <v>215.5</v>
      </c>
      <c r="Z1621" s="27">
        <v>187.48499999999999</v>
      </c>
      <c r="AA1621" s="27">
        <v>18.7485</v>
      </c>
      <c r="AB1621" s="27">
        <v>6.5</v>
      </c>
      <c r="AC1621" s="27">
        <v>28.599999999999998</v>
      </c>
      <c r="AD1621" s="27">
        <v>6</v>
      </c>
      <c r="AE1621" s="27">
        <v>16.399999999999999</v>
      </c>
      <c r="AF1621" s="27">
        <v>4.5</v>
      </c>
      <c r="AG1621" s="27">
        <v>514.30889971529621</v>
      </c>
      <c r="AH1621" s="27">
        <v>51.430889971529616</v>
      </c>
      <c r="AI1621" s="27">
        <v>0.44189999999999996</v>
      </c>
      <c r="AJ1621" s="27">
        <v>0.65</v>
      </c>
      <c r="AK1621" s="27">
        <v>2.86</v>
      </c>
      <c r="AL1621" s="27">
        <v>0.6</v>
      </c>
      <c r="AM1621" s="27">
        <v>1.64</v>
      </c>
      <c r="AN1621" s="27">
        <v>0.45</v>
      </c>
      <c r="AO1621" s="27">
        <v>14.709210228558499</v>
      </c>
      <c r="AP1621" s="27">
        <v>64.720525005657393</v>
      </c>
      <c r="AQ1621" s="27">
        <v>13.577732518669384</v>
      </c>
      <c r="AR1621" s="27">
        <v>37.112468884362976</v>
      </c>
      <c r="AS1621" s="27">
        <v>10.183299389002038</v>
      </c>
    </row>
    <row r="1622" spans="1:45" x14ac:dyDescent="0.35">
      <c r="A1622" s="26">
        <v>2018</v>
      </c>
      <c r="B1622" s="26">
        <v>16824</v>
      </c>
      <c r="C1622" s="26" t="s">
        <v>163</v>
      </c>
      <c r="D1622" s="26">
        <v>111</v>
      </c>
      <c r="E1622" s="26" t="s">
        <v>106</v>
      </c>
      <c r="F1622" s="26" t="s">
        <v>156</v>
      </c>
      <c r="G1622" s="26">
        <v>3</v>
      </c>
      <c r="H1622" s="26">
        <v>279</v>
      </c>
      <c r="I1622" s="26">
        <v>137</v>
      </c>
      <c r="J1622" s="26">
        <v>2</v>
      </c>
      <c r="K1622" s="26">
        <v>49</v>
      </c>
      <c r="L1622" s="27">
        <v>124.46000000000001</v>
      </c>
      <c r="M1622" s="27">
        <v>13.19</v>
      </c>
      <c r="N1622" s="27">
        <v>8.25</v>
      </c>
      <c r="O1622" s="27">
        <v>74.705243534482761</v>
      </c>
      <c r="P1622" s="27">
        <v>74.705243534482761</v>
      </c>
      <c r="Q1622" s="27">
        <v>5023.9276276939654</v>
      </c>
      <c r="S1622" s="27">
        <v>8.9700000000000006</v>
      </c>
      <c r="T1622" s="27">
        <v>44.78</v>
      </c>
      <c r="U1622" s="27">
        <v>20.79</v>
      </c>
      <c r="V1622" s="27">
        <v>447.8</v>
      </c>
      <c r="W1622" s="27">
        <v>389.58600000000001</v>
      </c>
      <c r="X1622" s="27">
        <v>38.958600000000004</v>
      </c>
      <c r="Y1622" s="27">
        <v>207.89999999999998</v>
      </c>
      <c r="Z1622" s="27">
        <v>180.87299999999999</v>
      </c>
      <c r="AA1622" s="27">
        <v>18.087299999999999</v>
      </c>
      <c r="AB1622" s="27">
        <v>6.5</v>
      </c>
      <c r="AC1622" s="27">
        <v>28.900000000000002</v>
      </c>
      <c r="AD1622" s="27">
        <v>6.1</v>
      </c>
      <c r="AE1622" s="27">
        <v>16.299999999999997</v>
      </c>
      <c r="AF1622" s="27">
        <v>4.4000000000000004</v>
      </c>
      <c r="AG1622" s="27">
        <v>516.96872826589879</v>
      </c>
      <c r="AH1622" s="27">
        <v>51.696872826589882</v>
      </c>
      <c r="AI1622" s="27">
        <v>0.44780000000000003</v>
      </c>
      <c r="AJ1622" s="27">
        <v>0.65</v>
      </c>
      <c r="AK1622" s="27">
        <v>2.89</v>
      </c>
      <c r="AL1622" s="27">
        <v>0.61</v>
      </c>
      <c r="AM1622" s="27">
        <v>1.63</v>
      </c>
      <c r="AN1622" s="27">
        <v>0.44</v>
      </c>
      <c r="AO1622" s="27">
        <v>14.515408664582402</v>
      </c>
      <c r="AP1622" s="27">
        <v>64.537740062527917</v>
      </c>
      <c r="AQ1622" s="27">
        <v>13.622152746761946</v>
      </c>
      <c r="AR1622" s="27">
        <v>36.400178651183552</v>
      </c>
      <c r="AS1622" s="27">
        <v>9.8258150960250106</v>
      </c>
    </row>
    <row r="1623" spans="1:45" x14ac:dyDescent="0.35">
      <c r="A1623" s="26">
        <v>2018</v>
      </c>
      <c r="B1623" s="26">
        <v>16825</v>
      </c>
      <c r="C1623" s="26" t="s">
        <v>163</v>
      </c>
      <c r="D1623" s="26">
        <v>130</v>
      </c>
      <c r="E1623" s="26" t="s">
        <v>149</v>
      </c>
      <c r="F1623" s="26" t="s">
        <v>156</v>
      </c>
      <c r="G1623" s="26">
        <v>3</v>
      </c>
      <c r="H1623" s="26">
        <v>279</v>
      </c>
      <c r="I1623" s="26">
        <v>137</v>
      </c>
      <c r="J1623" s="26">
        <v>1</v>
      </c>
      <c r="K1623" s="26">
        <v>32</v>
      </c>
      <c r="L1623" s="27">
        <v>81.28</v>
      </c>
      <c r="M1623" s="27">
        <v>13.38</v>
      </c>
      <c r="N1623" s="27">
        <v>6.63</v>
      </c>
      <c r="O1623" s="27">
        <v>59.904450517241386</v>
      </c>
      <c r="P1623" s="27">
        <v>59.904450517241386</v>
      </c>
      <c r="Q1623" s="27">
        <v>4028.5742972844832</v>
      </c>
      <c r="S1623" s="27">
        <v>8.58</v>
      </c>
      <c r="T1623" s="27">
        <v>44.45</v>
      </c>
      <c r="U1623" s="27">
        <v>20.71</v>
      </c>
      <c r="V1623" s="27">
        <v>444.5</v>
      </c>
      <c r="W1623" s="27">
        <v>386.71499999999997</v>
      </c>
      <c r="X1623" s="27">
        <v>38.671499999999995</v>
      </c>
      <c r="Y1623" s="27">
        <v>207.10000000000002</v>
      </c>
      <c r="Z1623" s="27">
        <v>180.17700000000002</v>
      </c>
      <c r="AA1623" s="27">
        <v>18.017700000000001</v>
      </c>
      <c r="AB1623" s="27">
        <v>6.7</v>
      </c>
      <c r="AC1623" s="27">
        <v>28.900000000000002</v>
      </c>
      <c r="AD1623" s="27">
        <v>6.1</v>
      </c>
      <c r="AE1623" s="27">
        <v>16.299999999999997</v>
      </c>
      <c r="AF1623" s="27">
        <v>4.3</v>
      </c>
      <c r="AG1623" s="27">
        <v>512.72334553232565</v>
      </c>
      <c r="AH1623" s="27">
        <v>51.272334553232561</v>
      </c>
      <c r="AI1623" s="27">
        <v>0.44450000000000001</v>
      </c>
      <c r="AJ1623" s="27">
        <v>0.67</v>
      </c>
      <c r="AK1623" s="27">
        <v>2.89</v>
      </c>
      <c r="AL1623" s="27">
        <v>0.61</v>
      </c>
      <c r="AM1623" s="27">
        <v>1.63</v>
      </c>
      <c r="AN1623" s="27">
        <v>0.43</v>
      </c>
      <c r="AO1623" s="27">
        <v>15.073115860517435</v>
      </c>
      <c r="AP1623" s="27">
        <v>65.016872890888649</v>
      </c>
      <c r="AQ1623" s="27">
        <v>13.723284589426321</v>
      </c>
      <c r="AR1623" s="27">
        <v>36.670416197975243</v>
      </c>
      <c r="AS1623" s="27">
        <v>9.6737907761529804</v>
      </c>
    </row>
    <row r="1624" spans="1:45" x14ac:dyDescent="0.35">
      <c r="A1624" s="26">
        <v>2018</v>
      </c>
      <c r="B1624" s="26">
        <v>16826</v>
      </c>
      <c r="C1624" s="26" t="s">
        <v>163</v>
      </c>
      <c r="D1624" s="26">
        <v>132</v>
      </c>
      <c r="E1624" s="26" t="s">
        <v>32</v>
      </c>
      <c r="F1624" s="26" t="s">
        <v>156</v>
      </c>
      <c r="G1624" s="26">
        <v>3</v>
      </c>
      <c r="H1624" s="26">
        <v>277</v>
      </c>
      <c r="I1624" s="26">
        <v>135</v>
      </c>
      <c r="J1624" s="26">
        <v>4</v>
      </c>
      <c r="K1624" s="26">
        <v>47</v>
      </c>
      <c r="L1624" s="27">
        <v>119.38</v>
      </c>
      <c r="M1624" s="27">
        <v>13.6</v>
      </c>
      <c r="N1624" s="27">
        <v>6.97</v>
      </c>
      <c r="O1624" s="27">
        <v>62.816524137931033</v>
      </c>
      <c r="P1624" s="27">
        <v>62.816524137931033</v>
      </c>
      <c r="Q1624" s="27">
        <v>4224.4112482758619</v>
      </c>
      <c r="S1624" s="27">
        <v>9.8000000000000007</v>
      </c>
      <c r="T1624" s="27">
        <v>42.69</v>
      </c>
      <c r="U1624" s="27">
        <v>21.41</v>
      </c>
      <c r="V1624" s="27">
        <v>426.9</v>
      </c>
      <c r="W1624" s="27">
        <v>371.40299999999996</v>
      </c>
      <c r="X1624" s="27">
        <v>37.140299999999996</v>
      </c>
      <c r="Y1624" s="27">
        <v>214.1</v>
      </c>
      <c r="Z1624" s="27">
        <v>186.267</v>
      </c>
      <c r="AA1624" s="27">
        <v>18.6267</v>
      </c>
      <c r="AB1624" s="27">
        <v>6.4</v>
      </c>
      <c r="AC1624" s="27">
        <v>28</v>
      </c>
      <c r="AD1624" s="27">
        <v>6</v>
      </c>
      <c r="AE1624" s="27">
        <v>15.8</v>
      </c>
      <c r="AF1624" s="27">
        <v>4.3</v>
      </c>
      <c r="AG1624" s="27">
        <v>496.10733870136539</v>
      </c>
      <c r="AH1624" s="27">
        <v>49.610733870136542</v>
      </c>
      <c r="AI1624" s="27">
        <v>0.4269</v>
      </c>
      <c r="AJ1624" s="27">
        <v>0.64</v>
      </c>
      <c r="AK1624" s="27">
        <v>2.8</v>
      </c>
      <c r="AL1624" s="27">
        <v>0.6</v>
      </c>
      <c r="AM1624" s="27">
        <v>1.58</v>
      </c>
      <c r="AN1624" s="27">
        <v>0.43</v>
      </c>
      <c r="AO1624" s="27">
        <v>14.991801358631999</v>
      </c>
      <c r="AP1624" s="27">
        <v>65.589130944014997</v>
      </c>
      <c r="AQ1624" s="27">
        <v>14.054813773717498</v>
      </c>
      <c r="AR1624" s="27">
        <v>37.011009604122748</v>
      </c>
      <c r="AS1624" s="27">
        <v>10.072616537830873</v>
      </c>
    </row>
    <row r="1625" spans="1:45" x14ac:dyDescent="0.35">
      <c r="A1625" s="26">
        <v>2018</v>
      </c>
      <c r="B1625" s="26">
        <v>16827</v>
      </c>
      <c r="C1625" s="26" t="s">
        <v>163</v>
      </c>
      <c r="D1625" s="26">
        <v>52</v>
      </c>
      <c r="E1625" s="26" t="s">
        <v>89</v>
      </c>
      <c r="F1625" s="26" t="s">
        <v>156</v>
      </c>
      <c r="G1625" s="26">
        <v>3</v>
      </c>
      <c r="H1625" s="26">
        <v>277</v>
      </c>
      <c r="I1625" s="26">
        <v>135</v>
      </c>
      <c r="J1625" s="26">
        <v>5</v>
      </c>
      <c r="K1625" s="26">
        <v>47</v>
      </c>
      <c r="L1625" s="27">
        <v>119.38</v>
      </c>
      <c r="M1625" s="27">
        <v>13.97</v>
      </c>
      <c r="N1625" s="27">
        <v>3.11</v>
      </c>
      <c r="O1625" s="27">
        <v>27.908576982758621</v>
      </c>
      <c r="P1625" s="27">
        <v>31.009529980842913</v>
      </c>
      <c r="Q1625" s="27">
        <v>2085.3908912116858</v>
      </c>
      <c r="R1625" s="27">
        <v>10</v>
      </c>
      <c r="S1625" s="27">
        <v>9.6999999999999993</v>
      </c>
      <c r="T1625" s="27">
        <v>42.57</v>
      </c>
      <c r="U1625" s="27">
        <v>21.35</v>
      </c>
      <c r="V1625" s="27">
        <v>425.7</v>
      </c>
      <c r="W1625" s="27">
        <v>370.35899999999998</v>
      </c>
      <c r="X1625" s="27">
        <v>37.035899999999998</v>
      </c>
      <c r="Y1625" s="27">
        <v>213.5</v>
      </c>
      <c r="Z1625" s="27">
        <v>185.745</v>
      </c>
      <c r="AA1625" s="27">
        <v>18.5745</v>
      </c>
      <c r="AB1625" s="27">
        <v>6.3</v>
      </c>
      <c r="AC1625" s="27">
        <v>27.9</v>
      </c>
      <c r="AD1625" s="27">
        <v>5.8</v>
      </c>
      <c r="AE1625" s="27">
        <v>15.9</v>
      </c>
      <c r="AF1625" s="27">
        <v>4.3</v>
      </c>
      <c r="AG1625" s="27">
        <v>494.39565054532375</v>
      </c>
      <c r="AH1625" s="27">
        <v>49.439565054532373</v>
      </c>
      <c r="AI1625" s="27">
        <v>0.42569999999999997</v>
      </c>
      <c r="AJ1625" s="27">
        <v>0.63</v>
      </c>
      <c r="AK1625" s="27">
        <v>2.79</v>
      </c>
      <c r="AL1625" s="27">
        <v>0.57999999999999996</v>
      </c>
      <c r="AM1625" s="27">
        <v>1.59</v>
      </c>
      <c r="AN1625" s="27">
        <v>0.43</v>
      </c>
      <c r="AO1625" s="27">
        <v>14.799154334038056</v>
      </c>
      <c r="AP1625" s="27">
        <v>65.539112050739959</v>
      </c>
      <c r="AQ1625" s="27">
        <v>13.624618275781067</v>
      </c>
      <c r="AR1625" s="27">
        <v>37.350246652572238</v>
      </c>
      <c r="AS1625" s="27">
        <v>10.101010101010102</v>
      </c>
    </row>
    <row r="1626" spans="1:45" x14ac:dyDescent="0.35">
      <c r="A1626" s="26">
        <v>2018</v>
      </c>
      <c r="B1626" s="26">
        <v>16828</v>
      </c>
      <c r="C1626" s="26" t="s">
        <v>163</v>
      </c>
      <c r="D1626" s="26">
        <v>80</v>
      </c>
      <c r="E1626" s="26" t="s">
        <v>29</v>
      </c>
      <c r="F1626" s="26" t="s">
        <v>156</v>
      </c>
      <c r="G1626" s="26">
        <v>3</v>
      </c>
      <c r="H1626" s="26">
        <v>266</v>
      </c>
      <c r="I1626" s="26">
        <v>124</v>
      </c>
      <c r="J1626" s="26">
        <v>3</v>
      </c>
      <c r="K1626" s="26">
        <v>48</v>
      </c>
      <c r="L1626" s="27">
        <v>121.92</v>
      </c>
      <c r="M1626" s="27">
        <v>13.71</v>
      </c>
      <c r="N1626" s="27">
        <v>6.34</v>
      </c>
      <c r="O1626" s="27">
        <v>57.065957413793093</v>
      </c>
      <c r="P1626" s="27">
        <v>63.406619348658992</v>
      </c>
      <c r="Q1626" s="27">
        <v>4264.0951511973171</v>
      </c>
      <c r="R1626" s="27">
        <v>10</v>
      </c>
      <c r="S1626" s="27">
        <v>8.92</v>
      </c>
      <c r="T1626" s="27">
        <v>42.31</v>
      </c>
      <c r="U1626" s="27">
        <v>22.4</v>
      </c>
      <c r="V1626" s="27">
        <v>423.1</v>
      </c>
      <c r="W1626" s="27">
        <v>368.09700000000004</v>
      </c>
      <c r="X1626" s="27">
        <v>36.809700000000007</v>
      </c>
      <c r="Y1626" s="27">
        <v>224</v>
      </c>
      <c r="Z1626" s="27">
        <v>194.88</v>
      </c>
      <c r="AA1626" s="27">
        <v>19.488</v>
      </c>
      <c r="AB1626" s="27">
        <v>6.4</v>
      </c>
      <c r="AC1626" s="27">
        <v>27.7</v>
      </c>
      <c r="AD1626" s="27">
        <v>5.8999999999999995</v>
      </c>
      <c r="AE1626" s="27">
        <v>15.8</v>
      </c>
      <c r="AF1626" s="27">
        <v>4.4000000000000004</v>
      </c>
      <c r="AG1626" s="27">
        <v>496.95130512545796</v>
      </c>
      <c r="AH1626" s="27">
        <v>49.695130512545795</v>
      </c>
      <c r="AI1626" s="27">
        <v>0.42310000000000003</v>
      </c>
      <c r="AJ1626" s="27">
        <v>0.64</v>
      </c>
      <c r="AK1626" s="27">
        <v>2.77</v>
      </c>
      <c r="AL1626" s="27">
        <v>0.59</v>
      </c>
      <c r="AM1626" s="27">
        <v>1.58</v>
      </c>
      <c r="AN1626" s="27">
        <v>0.44</v>
      </c>
      <c r="AO1626" s="27">
        <v>15.126447648310092</v>
      </c>
      <c r="AP1626" s="27">
        <v>65.469156227842106</v>
      </c>
      <c r="AQ1626" s="27">
        <v>13.944693925785863</v>
      </c>
      <c r="AR1626" s="27">
        <v>37.34341763176554</v>
      </c>
      <c r="AS1626" s="27">
        <v>10.399432758213189</v>
      </c>
    </row>
    <row r="1627" spans="1:45" x14ac:dyDescent="0.35">
      <c r="A1627" s="26">
        <v>2018</v>
      </c>
      <c r="B1627" s="26">
        <v>16829</v>
      </c>
      <c r="C1627" s="26" t="s">
        <v>163</v>
      </c>
      <c r="D1627" s="26">
        <v>95</v>
      </c>
      <c r="E1627" s="26" t="s">
        <v>107</v>
      </c>
      <c r="F1627" s="26" t="s">
        <v>156</v>
      </c>
      <c r="G1627" s="26">
        <v>3</v>
      </c>
      <c r="H1627" s="26">
        <v>277</v>
      </c>
      <c r="I1627" s="26">
        <v>135</v>
      </c>
      <c r="J1627" s="26">
        <v>5</v>
      </c>
      <c r="K1627" s="26">
        <v>45</v>
      </c>
      <c r="L1627" s="27">
        <v>114.3</v>
      </c>
      <c r="M1627" s="27">
        <v>13.73</v>
      </c>
      <c r="N1627" s="27">
        <v>5.28</v>
      </c>
      <c r="O1627" s="27">
        <v>47.513946206896556</v>
      </c>
      <c r="P1627" s="27">
        <v>47.513946206896556</v>
      </c>
      <c r="Q1627" s="27">
        <v>3195.3128824137934</v>
      </c>
      <c r="S1627" s="27">
        <v>9.65</v>
      </c>
      <c r="T1627" s="27">
        <v>44.23</v>
      </c>
      <c r="U1627" s="27">
        <v>21.64</v>
      </c>
      <c r="V1627" s="27">
        <v>442.29999999999995</v>
      </c>
      <c r="W1627" s="27">
        <v>384.80099999999993</v>
      </c>
      <c r="X1627" s="27">
        <v>38.480099999999993</v>
      </c>
      <c r="Y1627" s="27">
        <v>216.4</v>
      </c>
      <c r="Z1627" s="27">
        <v>188.268</v>
      </c>
      <c r="AA1627" s="27">
        <v>18.826799999999999</v>
      </c>
      <c r="AB1627" s="27">
        <v>6.5</v>
      </c>
      <c r="AC1627" s="27">
        <v>28.799999999999997</v>
      </c>
      <c r="AD1627" s="27">
        <v>6.1</v>
      </c>
      <c r="AE1627" s="27">
        <v>16.200000000000003</v>
      </c>
      <c r="AF1627" s="27">
        <v>4.4000000000000004</v>
      </c>
      <c r="AG1627" s="27">
        <v>515.27099648866749</v>
      </c>
      <c r="AH1627" s="27">
        <v>51.527099648866745</v>
      </c>
      <c r="AI1627" s="27">
        <v>0.44229999999999997</v>
      </c>
      <c r="AJ1627" s="27">
        <v>0.65</v>
      </c>
      <c r="AK1627" s="27">
        <v>2.88</v>
      </c>
      <c r="AL1627" s="27">
        <v>0.61</v>
      </c>
      <c r="AM1627" s="27">
        <v>1.62</v>
      </c>
      <c r="AN1627" s="27">
        <v>0.44</v>
      </c>
      <c r="AO1627" s="27">
        <v>14.695907754917478</v>
      </c>
      <c r="AP1627" s="27">
        <v>65.114175898711281</v>
      </c>
      <c r="AQ1627" s="27">
        <v>13.791544200768708</v>
      </c>
      <c r="AR1627" s="27">
        <v>36.626723943025105</v>
      </c>
      <c r="AS1627" s="27">
        <v>9.9479990956364475</v>
      </c>
    </row>
    <row r="1628" spans="1:45" x14ac:dyDescent="0.35">
      <c r="A1628" s="26">
        <v>2018</v>
      </c>
      <c r="B1628" s="26">
        <v>16830</v>
      </c>
      <c r="C1628" s="26" t="s">
        <v>163</v>
      </c>
      <c r="D1628" s="26">
        <v>143</v>
      </c>
      <c r="E1628" s="26" t="s">
        <v>77</v>
      </c>
      <c r="F1628" s="26" t="s">
        <v>156</v>
      </c>
      <c r="G1628" s="26">
        <v>3</v>
      </c>
      <c r="H1628" s="26">
        <v>266</v>
      </c>
      <c r="I1628" s="26">
        <v>124</v>
      </c>
      <c r="J1628" s="26">
        <v>2</v>
      </c>
      <c r="K1628" s="26">
        <v>39</v>
      </c>
      <c r="L1628" s="27">
        <v>99.06</v>
      </c>
      <c r="M1628" s="27">
        <v>13.61</v>
      </c>
      <c r="N1628" s="27">
        <v>5.32</v>
      </c>
      <c r="O1628" s="27">
        <v>47.940492068965519</v>
      </c>
      <c r="P1628" s="27">
        <v>47.940492068965519</v>
      </c>
      <c r="Q1628" s="27">
        <v>3223.9980916379313</v>
      </c>
      <c r="S1628" s="27">
        <v>9.32</v>
      </c>
      <c r="T1628" s="27">
        <v>42.62</v>
      </c>
      <c r="U1628" s="27">
        <v>20.79</v>
      </c>
      <c r="V1628" s="27">
        <v>426.2</v>
      </c>
      <c r="W1628" s="27">
        <v>370.79399999999998</v>
      </c>
      <c r="X1628" s="27">
        <v>37.0794</v>
      </c>
      <c r="Y1628" s="27">
        <v>207.89999999999998</v>
      </c>
      <c r="Z1628" s="27">
        <v>180.87299999999999</v>
      </c>
      <c r="AA1628" s="27">
        <v>18.087299999999999</v>
      </c>
      <c r="AB1628" s="27">
        <v>6.5</v>
      </c>
      <c r="AC1628" s="27">
        <v>27.7</v>
      </c>
      <c r="AD1628" s="27">
        <v>5.8999999999999995</v>
      </c>
      <c r="AE1628" s="27">
        <v>15.9</v>
      </c>
      <c r="AF1628" s="27">
        <v>4.4000000000000004</v>
      </c>
      <c r="AG1628" s="27">
        <v>492.03231796991076</v>
      </c>
      <c r="AH1628" s="27">
        <v>49.203231796991076</v>
      </c>
      <c r="AI1628" s="27">
        <v>0.42619999999999997</v>
      </c>
      <c r="AJ1628" s="27">
        <v>0.65</v>
      </c>
      <c r="AK1628" s="27">
        <v>2.77</v>
      </c>
      <c r="AL1628" s="27">
        <v>0.59</v>
      </c>
      <c r="AM1628" s="27">
        <v>1.59</v>
      </c>
      <c r="AN1628" s="27">
        <v>0.44</v>
      </c>
      <c r="AO1628" s="27">
        <v>15.251055842327547</v>
      </c>
      <c r="AP1628" s="27">
        <v>64.992961051149692</v>
      </c>
      <c r="AQ1628" s="27">
        <v>13.843266072266541</v>
      </c>
      <c r="AR1628" s="27">
        <v>37.306428906616617</v>
      </c>
      <c r="AS1628" s="27">
        <v>10.323791647114033</v>
      </c>
    </row>
    <row r="1629" spans="1:45" x14ac:dyDescent="0.35">
      <c r="A1629" s="26">
        <v>2018</v>
      </c>
      <c r="B1629" s="26">
        <v>16831</v>
      </c>
      <c r="C1629" s="26" t="s">
        <v>163</v>
      </c>
      <c r="D1629" s="26">
        <v>134</v>
      </c>
      <c r="E1629" s="26" t="s">
        <v>52</v>
      </c>
      <c r="F1629" s="26" t="s">
        <v>156</v>
      </c>
      <c r="G1629" s="26">
        <v>3</v>
      </c>
      <c r="H1629" s="26">
        <v>266</v>
      </c>
      <c r="I1629" s="26">
        <v>124</v>
      </c>
      <c r="J1629" s="26">
        <v>2</v>
      </c>
      <c r="K1629" s="26">
        <v>40</v>
      </c>
      <c r="L1629" s="27">
        <v>101.6</v>
      </c>
      <c r="M1629" s="27">
        <v>13.56</v>
      </c>
      <c r="N1629" s="27">
        <v>6</v>
      </c>
      <c r="O1629" s="27">
        <v>54.09951724137931</v>
      </c>
      <c r="P1629" s="27">
        <v>54.09951724137931</v>
      </c>
      <c r="Q1629" s="27">
        <v>3638.1925344827587</v>
      </c>
      <c r="S1629" s="27">
        <v>9.5</v>
      </c>
      <c r="T1629" s="27">
        <v>43.33</v>
      </c>
      <c r="U1629" s="27">
        <v>22</v>
      </c>
      <c r="V1629" s="27">
        <v>433.29999999999995</v>
      </c>
      <c r="W1629" s="27">
        <v>376.97099999999995</v>
      </c>
      <c r="X1629" s="27">
        <v>37.697099999999992</v>
      </c>
      <c r="Y1629" s="27">
        <v>220</v>
      </c>
      <c r="Z1629" s="27">
        <v>191.4</v>
      </c>
      <c r="AA1629" s="27">
        <v>19.14</v>
      </c>
      <c r="AB1629" s="27">
        <v>6.3</v>
      </c>
      <c r="AC1629" s="27">
        <v>28.2</v>
      </c>
      <c r="AD1629" s="27">
        <v>5.8999999999999995</v>
      </c>
      <c r="AE1629" s="27">
        <v>15.9</v>
      </c>
      <c r="AF1629" s="27">
        <v>4.3</v>
      </c>
      <c r="AG1629" s="27">
        <v>506.74138876641308</v>
      </c>
      <c r="AH1629" s="27">
        <v>50.674138876641308</v>
      </c>
      <c r="AI1629" s="27">
        <v>0.43329999999999996</v>
      </c>
      <c r="AJ1629" s="27">
        <v>0.63</v>
      </c>
      <c r="AK1629" s="27">
        <v>2.82</v>
      </c>
      <c r="AL1629" s="27">
        <v>0.59</v>
      </c>
      <c r="AM1629" s="27">
        <v>1.59</v>
      </c>
      <c r="AN1629" s="27">
        <v>0.43</v>
      </c>
      <c r="AO1629" s="27">
        <v>14.539579967689823</v>
      </c>
      <c r="AP1629" s="27">
        <v>65.081929379183023</v>
      </c>
      <c r="AQ1629" s="27">
        <v>13.616432033233325</v>
      </c>
      <c r="AR1629" s="27">
        <v>36.695130394645744</v>
      </c>
      <c r="AS1629" s="27">
        <v>9.9238402954073397</v>
      </c>
    </row>
    <row r="1630" spans="1:45" x14ac:dyDescent="0.35">
      <c r="A1630" s="26">
        <v>2018</v>
      </c>
      <c r="B1630" s="26">
        <v>16832</v>
      </c>
      <c r="C1630" s="26" t="s">
        <v>163</v>
      </c>
      <c r="D1630" s="26">
        <v>118</v>
      </c>
      <c r="E1630" s="26" t="s">
        <v>139</v>
      </c>
      <c r="F1630" s="26" t="s">
        <v>156</v>
      </c>
      <c r="G1630" s="26">
        <v>3</v>
      </c>
      <c r="H1630" s="26">
        <v>276</v>
      </c>
      <c r="I1630" s="26">
        <v>134</v>
      </c>
      <c r="J1630" s="26">
        <v>3</v>
      </c>
      <c r="K1630" s="26">
        <v>47</v>
      </c>
      <c r="L1630" s="27">
        <v>119.38</v>
      </c>
      <c r="M1630" s="27">
        <v>13.22</v>
      </c>
      <c r="N1630" s="27">
        <v>6.53</v>
      </c>
      <c r="O1630" s="27">
        <v>59.10989775862069</v>
      </c>
      <c r="P1630" s="27">
        <v>59.10989775862069</v>
      </c>
      <c r="Q1630" s="27">
        <v>3975.1406242672415</v>
      </c>
      <c r="S1630" s="27">
        <v>9.7200000000000006</v>
      </c>
      <c r="T1630" s="27">
        <v>42.82</v>
      </c>
      <c r="U1630" s="27">
        <v>21.97</v>
      </c>
      <c r="V1630" s="27">
        <v>428.2</v>
      </c>
      <c r="W1630" s="27">
        <v>372.53399999999999</v>
      </c>
      <c r="X1630" s="27">
        <v>37.253399999999999</v>
      </c>
      <c r="Y1630" s="27">
        <v>219.7</v>
      </c>
      <c r="Z1630" s="27">
        <v>191.13899999999998</v>
      </c>
      <c r="AA1630" s="27">
        <v>19.113899999999997</v>
      </c>
      <c r="AB1630" s="27">
        <v>6.3</v>
      </c>
      <c r="AC1630" s="27">
        <v>27.9</v>
      </c>
      <c r="AD1630" s="27">
        <v>6</v>
      </c>
      <c r="AE1630" s="27">
        <v>15.8</v>
      </c>
      <c r="AF1630" s="27">
        <v>4.3</v>
      </c>
      <c r="AG1630" s="27">
        <v>500.61538492962967</v>
      </c>
      <c r="AH1630" s="27">
        <v>50.061538492962967</v>
      </c>
      <c r="AI1630" s="27">
        <v>0.42819999999999997</v>
      </c>
      <c r="AJ1630" s="27">
        <v>0.63</v>
      </c>
      <c r="AK1630" s="27">
        <v>2.79</v>
      </c>
      <c r="AL1630" s="27">
        <v>0.6</v>
      </c>
      <c r="AM1630" s="27">
        <v>1.58</v>
      </c>
      <c r="AN1630" s="27">
        <v>0.43</v>
      </c>
      <c r="AO1630" s="27">
        <v>14.712751050910789</v>
      </c>
      <c r="AP1630" s="27">
        <v>65.156468939747782</v>
      </c>
      <c r="AQ1630" s="27">
        <v>14.012143858010276</v>
      </c>
      <c r="AR1630" s="27">
        <v>36.898645492760394</v>
      </c>
      <c r="AS1630" s="27">
        <v>10.042036431574031</v>
      </c>
    </row>
    <row r="1631" spans="1:45" x14ac:dyDescent="0.35">
      <c r="A1631" s="26">
        <v>2018</v>
      </c>
      <c r="B1631" s="26">
        <v>16833</v>
      </c>
      <c r="C1631" s="26" t="s">
        <v>163</v>
      </c>
      <c r="D1631" s="26">
        <v>104</v>
      </c>
      <c r="E1631" s="26" t="s">
        <v>70</v>
      </c>
      <c r="F1631" s="26" t="s">
        <v>156</v>
      </c>
      <c r="G1631" s="26">
        <v>3</v>
      </c>
      <c r="H1631" s="26">
        <v>265</v>
      </c>
      <c r="I1631" s="26">
        <v>123</v>
      </c>
      <c r="J1631" s="26">
        <v>2</v>
      </c>
      <c r="K1631" s="26">
        <v>41</v>
      </c>
      <c r="L1631" s="27">
        <v>104.14</v>
      </c>
      <c r="M1631" s="27">
        <v>13.65</v>
      </c>
      <c r="N1631" s="27">
        <v>6.47</v>
      </c>
      <c r="O1631" s="27">
        <v>58.276572844827577</v>
      </c>
      <c r="P1631" s="27">
        <v>58.276572844827577</v>
      </c>
      <c r="Q1631" s="27">
        <v>3919.0995238146547</v>
      </c>
      <c r="S1631" s="27">
        <v>9.98</v>
      </c>
      <c r="T1631" s="27">
        <v>41.46</v>
      </c>
      <c r="U1631" s="27">
        <v>22.3</v>
      </c>
      <c r="V1631" s="27">
        <v>414.6</v>
      </c>
      <c r="W1631" s="27">
        <v>360.702</v>
      </c>
      <c r="X1631" s="27">
        <v>36.0702</v>
      </c>
      <c r="Y1631" s="27">
        <v>223</v>
      </c>
      <c r="Z1631" s="27">
        <v>194.01</v>
      </c>
      <c r="AA1631" s="27">
        <v>19.401</v>
      </c>
      <c r="AB1631" s="27">
        <v>6.1</v>
      </c>
      <c r="AC1631" s="27">
        <v>27.400000000000002</v>
      </c>
      <c r="AD1631" s="27">
        <v>5.8</v>
      </c>
      <c r="AE1631" s="27">
        <v>15.700000000000001</v>
      </c>
      <c r="AF1631" s="27">
        <v>4.2</v>
      </c>
      <c r="AG1631" s="27">
        <v>486.44200462083631</v>
      </c>
      <c r="AH1631" s="27">
        <v>48.644200462083631</v>
      </c>
      <c r="AI1631" s="27">
        <v>0.41460000000000002</v>
      </c>
      <c r="AJ1631" s="27">
        <v>0.61</v>
      </c>
      <c r="AK1631" s="27">
        <v>2.74</v>
      </c>
      <c r="AL1631" s="27">
        <v>0.57999999999999996</v>
      </c>
      <c r="AM1631" s="27">
        <v>1.57</v>
      </c>
      <c r="AN1631" s="27">
        <v>0.42</v>
      </c>
      <c r="AO1631" s="27">
        <v>14.712976362759285</v>
      </c>
      <c r="AP1631" s="27">
        <v>66.087795465508933</v>
      </c>
      <c r="AQ1631" s="27">
        <v>13.989387361312106</v>
      </c>
      <c r="AR1631" s="27">
        <v>37.86782440906898</v>
      </c>
      <c r="AS1631" s="27">
        <v>10.130246020260492</v>
      </c>
    </row>
    <row r="1632" spans="1:45" x14ac:dyDescent="0.35">
      <c r="A1632" s="26">
        <v>2018</v>
      </c>
      <c r="B1632" s="26">
        <v>16834</v>
      </c>
      <c r="C1632" s="26" t="s">
        <v>163</v>
      </c>
      <c r="D1632" s="26">
        <v>34</v>
      </c>
      <c r="E1632" s="26" t="s">
        <v>94</v>
      </c>
      <c r="F1632" s="26" t="s">
        <v>156</v>
      </c>
      <c r="G1632" s="26">
        <v>3</v>
      </c>
      <c r="H1632" s="26">
        <v>266</v>
      </c>
      <c r="I1632" s="26">
        <v>124</v>
      </c>
      <c r="J1632" s="26">
        <v>2</v>
      </c>
      <c r="K1632" s="26">
        <v>38</v>
      </c>
      <c r="L1632" s="27">
        <v>96.52</v>
      </c>
      <c r="M1632" s="27">
        <v>13.22</v>
      </c>
      <c r="N1632" s="27">
        <v>5.1100000000000003</v>
      </c>
      <c r="O1632" s="27">
        <v>46.255984310344829</v>
      </c>
      <c r="P1632" s="27">
        <v>51.395538122605366</v>
      </c>
      <c r="Q1632" s="27">
        <v>3456.3499387452107</v>
      </c>
      <c r="R1632" s="27">
        <v>10</v>
      </c>
      <c r="S1632" s="27">
        <v>10.11</v>
      </c>
      <c r="T1632" s="27">
        <v>43.1</v>
      </c>
      <c r="U1632" s="27">
        <v>22.21</v>
      </c>
      <c r="V1632" s="27">
        <v>431</v>
      </c>
      <c r="W1632" s="27">
        <v>374.96999999999997</v>
      </c>
      <c r="X1632" s="27">
        <v>37.497</v>
      </c>
      <c r="Y1632" s="27">
        <v>222.10000000000002</v>
      </c>
      <c r="Z1632" s="27">
        <v>193.22700000000003</v>
      </c>
      <c r="AA1632" s="27">
        <v>19.322700000000005</v>
      </c>
      <c r="AB1632" s="27">
        <v>6.4</v>
      </c>
      <c r="AC1632" s="27">
        <v>28</v>
      </c>
      <c r="AD1632" s="27">
        <v>5.8999999999999995</v>
      </c>
      <c r="AE1632" s="27">
        <v>16</v>
      </c>
      <c r="AF1632" s="27">
        <v>4.4000000000000004</v>
      </c>
      <c r="AG1632" s="27">
        <v>505.19301830443226</v>
      </c>
      <c r="AH1632" s="27">
        <v>50.519301830443226</v>
      </c>
      <c r="AI1632" s="27">
        <v>0.43099999999999999</v>
      </c>
      <c r="AJ1632" s="27">
        <v>0.64</v>
      </c>
      <c r="AK1632" s="27">
        <v>2.8</v>
      </c>
      <c r="AL1632" s="27">
        <v>0.59</v>
      </c>
      <c r="AM1632" s="27">
        <v>1.6</v>
      </c>
      <c r="AN1632" s="27">
        <v>0.44</v>
      </c>
      <c r="AO1632" s="27">
        <v>14.849187935034804</v>
      </c>
      <c r="AP1632" s="27">
        <v>64.965197215777266</v>
      </c>
      <c r="AQ1632" s="27">
        <v>13.689095127610209</v>
      </c>
      <c r="AR1632" s="27">
        <v>37.122969837587007</v>
      </c>
      <c r="AS1632" s="27">
        <v>10.208816705336428</v>
      </c>
    </row>
    <row r="1633" spans="1:45" x14ac:dyDescent="0.35">
      <c r="A1633" s="26">
        <v>2018</v>
      </c>
      <c r="B1633" s="26">
        <v>16835</v>
      </c>
      <c r="C1633" s="26" t="s">
        <v>163</v>
      </c>
      <c r="D1633" s="26">
        <v>41</v>
      </c>
      <c r="E1633" s="26" t="s">
        <v>105</v>
      </c>
      <c r="F1633" s="26" t="s">
        <v>156</v>
      </c>
      <c r="G1633" s="26">
        <v>3</v>
      </c>
      <c r="H1633" s="26">
        <v>266</v>
      </c>
      <c r="I1633" s="26">
        <v>124</v>
      </c>
      <c r="J1633" s="26">
        <v>2</v>
      </c>
      <c r="K1633" s="26">
        <v>41</v>
      </c>
      <c r="L1633" s="27">
        <v>104.14</v>
      </c>
      <c r="M1633" s="27">
        <v>12.96</v>
      </c>
      <c r="N1633" s="27">
        <v>2.2599999999999998</v>
      </c>
      <c r="O1633" s="27">
        <v>20.518929655172411</v>
      </c>
      <c r="P1633" s="27">
        <v>20.518929655172411</v>
      </c>
      <c r="Q1633" s="27">
        <v>1379.8980193103446</v>
      </c>
      <c r="S1633" s="27">
        <v>10.210000000000001</v>
      </c>
      <c r="T1633" s="27">
        <v>42.59</v>
      </c>
      <c r="U1633" s="27">
        <v>20.78</v>
      </c>
      <c r="V1633" s="27">
        <v>425.90000000000003</v>
      </c>
      <c r="W1633" s="27">
        <v>370.53300000000002</v>
      </c>
      <c r="X1633" s="27">
        <v>37.0533</v>
      </c>
      <c r="Y1633" s="27">
        <v>207.8</v>
      </c>
      <c r="Z1633" s="27">
        <v>180.786</v>
      </c>
      <c r="AA1633" s="27">
        <v>18.078600000000002</v>
      </c>
      <c r="AB1633" s="27">
        <v>6.6000000000000005</v>
      </c>
      <c r="AC1633" s="27">
        <v>27.400000000000002</v>
      </c>
      <c r="AD1633" s="27">
        <v>5.8999999999999995</v>
      </c>
      <c r="AE1633" s="27">
        <v>15.4</v>
      </c>
      <c r="AF1633" s="27">
        <v>4.3</v>
      </c>
      <c r="AG1633" s="27">
        <v>491.63376220324017</v>
      </c>
      <c r="AH1633" s="27">
        <v>49.163376220324018</v>
      </c>
      <c r="AI1633" s="27">
        <v>0.42590000000000006</v>
      </c>
      <c r="AJ1633" s="27">
        <v>0.66</v>
      </c>
      <c r="AK1633" s="27">
        <v>2.74</v>
      </c>
      <c r="AL1633" s="27">
        <v>0.59</v>
      </c>
      <c r="AM1633" s="27">
        <v>1.54</v>
      </c>
      <c r="AN1633" s="27">
        <v>0.43</v>
      </c>
      <c r="AO1633" s="27">
        <v>15.496595444940127</v>
      </c>
      <c r="AP1633" s="27">
        <v>64.334350786569615</v>
      </c>
      <c r="AQ1633" s="27">
        <v>13.853017140173746</v>
      </c>
      <c r="AR1633" s="27">
        <v>36.158722704860288</v>
      </c>
      <c r="AS1633" s="27">
        <v>10.096266729279172</v>
      </c>
    </row>
    <row r="1634" spans="1:45" x14ac:dyDescent="0.35">
      <c r="A1634" s="26">
        <v>2018</v>
      </c>
      <c r="B1634" s="26">
        <v>16836</v>
      </c>
      <c r="C1634" s="26" t="s">
        <v>163</v>
      </c>
      <c r="D1634" s="26">
        <v>138</v>
      </c>
      <c r="E1634" s="26" t="s">
        <v>56</v>
      </c>
      <c r="F1634" s="26" t="s">
        <v>156</v>
      </c>
      <c r="G1634" s="26">
        <v>3</v>
      </c>
      <c r="H1634" s="26">
        <v>266</v>
      </c>
      <c r="I1634" s="26">
        <v>124</v>
      </c>
      <c r="J1634" s="26">
        <v>4</v>
      </c>
      <c r="K1634" s="26">
        <v>42</v>
      </c>
      <c r="L1634" s="27">
        <v>106.68</v>
      </c>
      <c r="M1634" s="27">
        <v>13.2</v>
      </c>
      <c r="N1634" s="27">
        <v>3.69</v>
      </c>
      <c r="O1634" s="27">
        <v>33.409768965517237</v>
      </c>
      <c r="P1634" s="27">
        <v>33.409768965517237</v>
      </c>
      <c r="Q1634" s="27">
        <v>2246.8069629310344</v>
      </c>
      <c r="S1634" s="27">
        <v>9.74</v>
      </c>
      <c r="T1634" s="27">
        <v>44.07</v>
      </c>
      <c r="U1634" s="27">
        <v>21.09</v>
      </c>
      <c r="V1634" s="27">
        <v>440.7</v>
      </c>
      <c r="W1634" s="27">
        <v>383.40899999999999</v>
      </c>
      <c r="X1634" s="27">
        <v>38.340899999999998</v>
      </c>
      <c r="Y1634" s="27">
        <v>210.9</v>
      </c>
      <c r="Z1634" s="27">
        <v>183.483</v>
      </c>
      <c r="AA1634" s="27">
        <v>18.348300000000002</v>
      </c>
      <c r="AB1634" s="27">
        <v>6.8000000000000007</v>
      </c>
      <c r="AC1634" s="27">
        <v>28.2</v>
      </c>
      <c r="AD1634" s="27">
        <v>6</v>
      </c>
      <c r="AE1634" s="27">
        <v>16.100000000000001</v>
      </c>
      <c r="AF1634" s="27">
        <v>4.5</v>
      </c>
      <c r="AG1634" s="27">
        <v>510.39832978796306</v>
      </c>
      <c r="AH1634" s="27">
        <v>51.039832978796305</v>
      </c>
      <c r="AI1634" s="27">
        <v>0.44069999999999998</v>
      </c>
      <c r="AJ1634" s="27">
        <v>0.68</v>
      </c>
      <c r="AK1634" s="27">
        <v>2.82</v>
      </c>
      <c r="AL1634" s="27">
        <v>0.6</v>
      </c>
      <c r="AM1634" s="27">
        <v>1.61</v>
      </c>
      <c r="AN1634" s="27">
        <v>0.45</v>
      </c>
      <c r="AO1634" s="27">
        <v>15.42999773088269</v>
      </c>
      <c r="AP1634" s="27">
        <v>63.989108236895852</v>
      </c>
      <c r="AQ1634" s="27">
        <v>13.614703880190607</v>
      </c>
      <c r="AR1634" s="27">
        <v>36.532788745178131</v>
      </c>
      <c r="AS1634" s="27">
        <v>10.211027910142954</v>
      </c>
    </row>
    <row r="1635" spans="1:45" x14ac:dyDescent="0.35">
      <c r="A1635" s="26">
        <v>2018</v>
      </c>
      <c r="B1635" s="26">
        <v>16837</v>
      </c>
      <c r="C1635" s="26" t="s">
        <v>163</v>
      </c>
      <c r="D1635" s="26">
        <v>128</v>
      </c>
      <c r="E1635" s="26" t="s">
        <v>74</v>
      </c>
      <c r="F1635" s="26" t="s">
        <v>156</v>
      </c>
      <c r="G1635" s="26">
        <v>3</v>
      </c>
      <c r="H1635" s="26">
        <v>276</v>
      </c>
      <c r="I1635" s="26">
        <v>134</v>
      </c>
      <c r="J1635" s="26">
        <v>2</v>
      </c>
      <c r="K1635" s="26">
        <v>47</v>
      </c>
      <c r="L1635" s="27">
        <v>119.38</v>
      </c>
      <c r="M1635" s="27">
        <v>13.71</v>
      </c>
      <c r="N1635" s="27">
        <v>5.19</v>
      </c>
      <c r="O1635" s="27">
        <v>46.714876810344833</v>
      </c>
      <c r="P1635" s="27">
        <v>46.714876810344833</v>
      </c>
      <c r="Q1635" s="27">
        <v>3141.57546549569</v>
      </c>
      <c r="S1635" s="27">
        <v>9.14</v>
      </c>
      <c r="T1635" s="27">
        <v>42.63</v>
      </c>
      <c r="U1635" s="27">
        <v>22.01</v>
      </c>
      <c r="V1635" s="27">
        <v>426.3</v>
      </c>
      <c r="W1635" s="27">
        <v>370.88100000000003</v>
      </c>
      <c r="X1635" s="27">
        <v>37.088100000000004</v>
      </c>
      <c r="Y1635" s="27">
        <v>220.10000000000002</v>
      </c>
      <c r="Z1635" s="27">
        <v>191.48700000000002</v>
      </c>
      <c r="AA1635" s="27">
        <v>19.148700000000002</v>
      </c>
      <c r="AB1635" s="27">
        <v>6.3</v>
      </c>
      <c r="AC1635" s="27">
        <v>27.9</v>
      </c>
      <c r="AD1635" s="27">
        <v>5.8999999999999995</v>
      </c>
      <c r="AE1635" s="27">
        <v>15.8</v>
      </c>
      <c r="AF1635" s="27">
        <v>4.2</v>
      </c>
      <c r="AG1635" s="27">
        <v>498.60858358385144</v>
      </c>
      <c r="AH1635" s="27">
        <v>49.860858358385144</v>
      </c>
      <c r="AI1635" s="27">
        <v>0.42630000000000001</v>
      </c>
      <c r="AJ1635" s="27">
        <v>0.63</v>
      </c>
      <c r="AK1635" s="27">
        <v>2.79</v>
      </c>
      <c r="AL1635" s="27">
        <v>0.59</v>
      </c>
      <c r="AM1635" s="27">
        <v>1.58</v>
      </c>
      <c r="AN1635" s="27">
        <v>0.42</v>
      </c>
      <c r="AO1635" s="27">
        <v>14.778325123152708</v>
      </c>
      <c r="AP1635" s="27">
        <v>65.446868402533426</v>
      </c>
      <c r="AQ1635" s="27">
        <v>13.840018766127139</v>
      </c>
      <c r="AR1635" s="27">
        <v>37.063101102509968</v>
      </c>
      <c r="AS1635" s="27">
        <v>9.8522167487684733</v>
      </c>
    </row>
    <row r="1636" spans="1:45" x14ac:dyDescent="0.35">
      <c r="A1636" s="26">
        <v>2018</v>
      </c>
      <c r="B1636" s="26">
        <v>16838</v>
      </c>
      <c r="C1636" s="26" t="s">
        <v>163</v>
      </c>
      <c r="D1636" s="26">
        <v>96</v>
      </c>
      <c r="E1636" s="26" t="s">
        <v>53</v>
      </c>
      <c r="F1636" s="26" t="s">
        <v>156</v>
      </c>
      <c r="G1636" s="26">
        <v>3</v>
      </c>
      <c r="H1636" s="26">
        <v>266</v>
      </c>
      <c r="I1636" s="26">
        <v>124</v>
      </c>
      <c r="J1636" s="26">
        <v>2</v>
      </c>
      <c r="K1636" s="26">
        <v>43</v>
      </c>
      <c r="L1636" s="27">
        <v>109.22</v>
      </c>
      <c r="M1636" s="27">
        <v>13.48</v>
      </c>
      <c r="N1636" s="27">
        <v>2.71</v>
      </c>
      <c r="O1636" s="27">
        <v>24.457563103448273</v>
      </c>
      <c r="P1636" s="27">
        <v>24.457563103448273</v>
      </c>
      <c r="Q1636" s="27">
        <v>1644.7711187068962</v>
      </c>
      <c r="S1636" s="27">
        <v>9.31</v>
      </c>
      <c r="T1636" s="27">
        <v>44.43</v>
      </c>
      <c r="U1636" s="27">
        <v>21.1</v>
      </c>
      <c r="V1636" s="27">
        <v>444.3</v>
      </c>
      <c r="W1636" s="27">
        <v>386.541</v>
      </c>
      <c r="X1636" s="27">
        <v>38.6541</v>
      </c>
      <c r="Y1636" s="27">
        <v>211</v>
      </c>
      <c r="Z1636" s="27">
        <v>183.57</v>
      </c>
      <c r="AA1636" s="27">
        <v>18.356999999999999</v>
      </c>
      <c r="AB1636" s="27">
        <v>6.5</v>
      </c>
      <c r="AC1636" s="27">
        <v>28.700000000000003</v>
      </c>
      <c r="AD1636" s="27">
        <v>6.1</v>
      </c>
      <c r="AE1636" s="27">
        <v>15.9</v>
      </c>
      <c r="AF1636" s="27">
        <v>4.2</v>
      </c>
      <c r="AG1636" s="27">
        <v>514.6225161612939</v>
      </c>
      <c r="AH1636" s="27">
        <v>51.462251616129393</v>
      </c>
      <c r="AI1636" s="27">
        <v>0.44430000000000003</v>
      </c>
      <c r="AJ1636" s="27">
        <v>0.65</v>
      </c>
      <c r="AK1636" s="27">
        <v>2.87</v>
      </c>
      <c r="AL1636" s="27">
        <v>0.61</v>
      </c>
      <c r="AM1636" s="27">
        <v>1.59</v>
      </c>
      <c r="AN1636" s="27">
        <v>0.42</v>
      </c>
      <c r="AO1636" s="27">
        <v>14.629754670267836</v>
      </c>
      <c r="AP1636" s="27">
        <v>64.59599369795184</v>
      </c>
      <c r="AQ1636" s="27">
        <v>13.72946207517443</v>
      </c>
      <c r="AR1636" s="27">
        <v>35.786630654962863</v>
      </c>
      <c r="AS1636" s="27">
        <v>9.4530722484807566</v>
      </c>
    </row>
    <row r="1637" spans="1:45" x14ac:dyDescent="0.35">
      <c r="A1637" s="26">
        <v>2018</v>
      </c>
      <c r="B1637" s="26">
        <v>16839</v>
      </c>
      <c r="C1637" s="26" t="s">
        <v>163</v>
      </c>
      <c r="D1637" s="26">
        <v>68</v>
      </c>
      <c r="E1637" s="26" t="s">
        <v>117</v>
      </c>
      <c r="F1637" s="26" t="s">
        <v>156</v>
      </c>
      <c r="G1637" s="26">
        <v>3</v>
      </c>
      <c r="H1637" s="26">
        <v>265</v>
      </c>
      <c r="I1637" s="26">
        <v>123</v>
      </c>
      <c r="J1637" s="26">
        <v>2</v>
      </c>
      <c r="K1637" s="26">
        <v>43</v>
      </c>
      <c r="L1637" s="27">
        <v>109.22</v>
      </c>
      <c r="M1637" s="27">
        <v>13.68</v>
      </c>
      <c r="N1637" s="27">
        <v>4.5</v>
      </c>
      <c r="O1637" s="27">
        <v>40.518310344827583</v>
      </c>
      <c r="P1637" s="27">
        <v>40.518310344827583</v>
      </c>
      <c r="Q1637" s="27">
        <v>2724.8563706896548</v>
      </c>
      <c r="S1637" s="27">
        <v>9.5500000000000007</v>
      </c>
      <c r="T1637" s="27">
        <v>45.08</v>
      </c>
      <c r="U1637" s="27">
        <v>21.81</v>
      </c>
      <c r="V1637" s="27">
        <v>450.79999999999995</v>
      </c>
      <c r="W1637" s="27">
        <v>392.19599999999997</v>
      </c>
      <c r="X1637" s="27">
        <v>39.2196</v>
      </c>
      <c r="Y1637" s="27">
        <v>218.1</v>
      </c>
      <c r="Z1637" s="27">
        <v>189.74699999999999</v>
      </c>
      <c r="AA1637" s="27">
        <v>18.974699999999999</v>
      </c>
      <c r="AB1637" s="27">
        <v>6.6000000000000005</v>
      </c>
      <c r="AC1637" s="27">
        <v>28.900000000000002</v>
      </c>
      <c r="AD1637" s="27">
        <v>6.2</v>
      </c>
      <c r="AE1637" s="27">
        <v>16.399999999999999</v>
      </c>
      <c r="AF1637" s="27">
        <v>4.3</v>
      </c>
      <c r="AG1637" s="27">
        <v>526.13196125160903</v>
      </c>
      <c r="AH1637" s="27">
        <v>52.613196125160904</v>
      </c>
      <c r="AI1637" s="27">
        <v>0.45079999999999998</v>
      </c>
      <c r="AJ1637" s="27">
        <v>0.66</v>
      </c>
      <c r="AK1637" s="27">
        <v>2.89</v>
      </c>
      <c r="AL1637" s="27">
        <v>0.62</v>
      </c>
      <c r="AM1637" s="27">
        <v>1.64</v>
      </c>
      <c r="AN1637" s="27">
        <v>0.43</v>
      </c>
      <c r="AO1637" s="27">
        <v>14.640638864241351</v>
      </c>
      <c r="AP1637" s="27">
        <v>64.108251996450761</v>
      </c>
      <c r="AQ1637" s="27">
        <v>13.753327417923693</v>
      </c>
      <c r="AR1637" s="27">
        <v>36.379769299023955</v>
      </c>
      <c r="AS1637" s="27">
        <v>9.5385980479148174</v>
      </c>
    </row>
    <row r="1638" spans="1:45" x14ac:dyDescent="0.35">
      <c r="A1638" s="26">
        <v>2018</v>
      </c>
      <c r="B1638" s="26">
        <v>16840</v>
      </c>
      <c r="C1638" s="26" t="s">
        <v>163</v>
      </c>
      <c r="D1638" s="26">
        <v>16</v>
      </c>
      <c r="E1638" s="26" t="s">
        <v>127</v>
      </c>
      <c r="F1638" s="26" t="s">
        <v>156</v>
      </c>
      <c r="G1638" s="26">
        <v>3</v>
      </c>
      <c r="H1638" s="26">
        <v>266</v>
      </c>
      <c r="I1638" s="26">
        <v>124</v>
      </c>
      <c r="J1638" s="26">
        <v>3</v>
      </c>
      <c r="K1638" s="26">
        <v>45</v>
      </c>
      <c r="L1638" s="27">
        <v>114.3</v>
      </c>
      <c r="M1638" s="27">
        <v>13.4</v>
      </c>
      <c r="N1638" s="27">
        <v>5.9</v>
      </c>
      <c r="O1638" s="27">
        <v>53.296327586206893</v>
      </c>
      <c r="P1638" s="27">
        <v>53.296327586206893</v>
      </c>
      <c r="Q1638" s="27">
        <v>3584.1780301724134</v>
      </c>
      <c r="S1638" s="27">
        <v>9.14</v>
      </c>
      <c r="T1638" s="27">
        <v>42.01</v>
      </c>
      <c r="U1638" s="27">
        <v>22.86</v>
      </c>
      <c r="V1638" s="27">
        <v>420.09999999999997</v>
      </c>
      <c r="W1638" s="27">
        <v>365.48699999999997</v>
      </c>
      <c r="X1638" s="27">
        <v>36.548699999999997</v>
      </c>
      <c r="Y1638" s="27">
        <v>228.6</v>
      </c>
      <c r="Z1638" s="27">
        <v>198.88200000000001</v>
      </c>
      <c r="AA1638" s="27">
        <v>19.888200000000001</v>
      </c>
      <c r="AB1638" s="27">
        <v>6.2</v>
      </c>
      <c r="AC1638" s="27">
        <v>27.5</v>
      </c>
      <c r="AD1638" s="27">
        <v>5.8</v>
      </c>
      <c r="AE1638" s="27">
        <v>15.5</v>
      </c>
      <c r="AF1638" s="27">
        <v>4.3</v>
      </c>
      <c r="AG1638" s="27">
        <v>495.8925879344485</v>
      </c>
      <c r="AH1638" s="27">
        <v>49.589258793444849</v>
      </c>
      <c r="AI1638" s="27">
        <v>0.42009999999999997</v>
      </c>
      <c r="AJ1638" s="27">
        <v>0.62</v>
      </c>
      <c r="AK1638" s="27">
        <v>2.75</v>
      </c>
      <c r="AL1638" s="27">
        <v>0.57999999999999996</v>
      </c>
      <c r="AM1638" s="27">
        <v>1.55</v>
      </c>
      <c r="AN1638" s="27">
        <v>0.43</v>
      </c>
      <c r="AO1638" s="27">
        <v>14.758390859319212</v>
      </c>
      <c r="AP1638" s="27">
        <v>65.460604617948107</v>
      </c>
      <c r="AQ1638" s="27">
        <v>13.806236610330874</v>
      </c>
      <c r="AR1638" s="27">
        <v>36.89597714829803</v>
      </c>
      <c r="AS1638" s="27">
        <v>10.235658176624613</v>
      </c>
    </row>
    <row r="1639" spans="1:45" x14ac:dyDescent="0.35">
      <c r="A1639" s="26">
        <v>2018</v>
      </c>
      <c r="B1639" s="26">
        <v>16841</v>
      </c>
      <c r="C1639" s="26" t="s">
        <v>163</v>
      </c>
      <c r="D1639" s="26">
        <v>84</v>
      </c>
      <c r="E1639" s="26" t="s">
        <v>48</v>
      </c>
      <c r="F1639" s="26" t="s">
        <v>156</v>
      </c>
      <c r="G1639" s="26">
        <v>3</v>
      </c>
      <c r="H1639" s="26">
        <v>275</v>
      </c>
      <c r="I1639" s="26">
        <v>133</v>
      </c>
      <c r="J1639" s="26">
        <v>1</v>
      </c>
      <c r="K1639" s="26">
        <v>24</v>
      </c>
      <c r="L1639" s="27">
        <v>60.96</v>
      </c>
      <c r="M1639" s="27">
        <v>13.14</v>
      </c>
      <c r="N1639" s="27">
        <v>5.22</v>
      </c>
      <c r="O1639" s="27">
        <v>47.295270000000002</v>
      </c>
      <c r="P1639" s="27">
        <v>47.295270000000002</v>
      </c>
      <c r="Q1639" s="27">
        <v>3180.6069075</v>
      </c>
      <c r="S1639" s="27">
        <v>9.74</v>
      </c>
      <c r="T1639" s="27">
        <v>42.38</v>
      </c>
      <c r="U1639" s="27">
        <v>21.17</v>
      </c>
      <c r="V1639" s="27">
        <v>423.8</v>
      </c>
      <c r="W1639" s="27">
        <v>368.70600000000002</v>
      </c>
      <c r="X1639" s="27">
        <v>36.870600000000003</v>
      </c>
      <c r="Y1639" s="27">
        <v>211.70000000000002</v>
      </c>
      <c r="Z1639" s="27">
        <v>184.179</v>
      </c>
      <c r="AA1639" s="27">
        <v>18.417899999999999</v>
      </c>
      <c r="AB1639" s="27">
        <v>6.6000000000000005</v>
      </c>
      <c r="AC1639" s="27">
        <v>28</v>
      </c>
      <c r="AD1639" s="27">
        <v>6</v>
      </c>
      <c r="AE1639" s="27">
        <v>15.700000000000001</v>
      </c>
      <c r="AF1639" s="27">
        <v>4.3</v>
      </c>
      <c r="AG1639" s="27">
        <v>491.24426964290922</v>
      </c>
      <c r="AH1639" s="27">
        <v>49.124426964290919</v>
      </c>
      <c r="AI1639" s="27">
        <v>0.42380000000000001</v>
      </c>
      <c r="AJ1639" s="27">
        <v>0.66</v>
      </c>
      <c r="AK1639" s="27">
        <v>2.8</v>
      </c>
      <c r="AL1639" s="27">
        <v>0.6</v>
      </c>
      <c r="AM1639" s="27">
        <v>1.57</v>
      </c>
      <c r="AN1639" s="27">
        <v>0.43</v>
      </c>
      <c r="AO1639" s="27">
        <v>15.573383671543182</v>
      </c>
      <c r="AP1639" s="27">
        <v>66.068900424728639</v>
      </c>
      <c r="AQ1639" s="27">
        <v>14.15762151958471</v>
      </c>
      <c r="AR1639" s="27">
        <v>37.045776309579992</v>
      </c>
      <c r="AS1639" s="27">
        <v>10.146295422369041</v>
      </c>
    </row>
    <row r="1640" spans="1:45" x14ac:dyDescent="0.35">
      <c r="A1640" s="26">
        <v>2018</v>
      </c>
      <c r="B1640" s="26">
        <v>16842</v>
      </c>
      <c r="C1640" s="26" t="s">
        <v>163</v>
      </c>
      <c r="D1640" s="26">
        <v>21</v>
      </c>
      <c r="E1640" s="26" t="s">
        <v>98</v>
      </c>
      <c r="F1640" s="26" t="s">
        <v>156</v>
      </c>
      <c r="G1640" s="26">
        <v>3</v>
      </c>
      <c r="H1640" s="26">
        <v>265</v>
      </c>
      <c r="I1640" s="26">
        <v>123</v>
      </c>
      <c r="J1640" s="26">
        <v>2</v>
      </c>
      <c r="K1640" s="26">
        <v>42</v>
      </c>
      <c r="L1640" s="27">
        <v>106.68</v>
      </c>
      <c r="M1640" s="27">
        <v>13.9</v>
      </c>
      <c r="N1640" s="27">
        <v>4.75</v>
      </c>
      <c r="O1640" s="27">
        <v>42.660323275862069</v>
      </c>
      <c r="P1640" s="27">
        <v>56.880431034482761</v>
      </c>
      <c r="Q1640" s="27">
        <v>3825.2089870689656</v>
      </c>
      <c r="R1640" s="27">
        <v>25</v>
      </c>
      <c r="S1640" s="27">
        <v>10.119999999999999</v>
      </c>
      <c r="T1640" s="27">
        <v>42.63</v>
      </c>
      <c r="U1640" s="27">
        <v>21.84</v>
      </c>
      <c r="V1640" s="27">
        <v>426.3</v>
      </c>
      <c r="W1640" s="27">
        <v>370.88100000000003</v>
      </c>
      <c r="X1640" s="27">
        <v>37.088100000000004</v>
      </c>
      <c r="Y1640" s="27">
        <v>218.4</v>
      </c>
      <c r="Z1640" s="27">
        <v>190.00800000000001</v>
      </c>
      <c r="AA1640" s="27">
        <v>19.000800000000002</v>
      </c>
      <c r="AB1640" s="27">
        <v>6.6000000000000005</v>
      </c>
      <c r="AC1640" s="27">
        <v>27.799999999999997</v>
      </c>
      <c r="AD1640" s="27">
        <v>6</v>
      </c>
      <c r="AE1640" s="27">
        <v>15.600000000000001</v>
      </c>
      <c r="AF1640" s="27">
        <v>4.3</v>
      </c>
      <c r="AG1640" s="27">
        <v>497.69815225228206</v>
      </c>
      <c r="AH1640" s="27">
        <v>49.769815225228207</v>
      </c>
      <c r="AI1640" s="27">
        <v>0.42630000000000001</v>
      </c>
      <c r="AJ1640" s="27">
        <v>0.66</v>
      </c>
      <c r="AK1640" s="27">
        <v>2.78</v>
      </c>
      <c r="AL1640" s="27">
        <v>0.6</v>
      </c>
      <c r="AM1640" s="27">
        <v>1.56</v>
      </c>
      <c r="AN1640" s="27">
        <v>0.43</v>
      </c>
      <c r="AO1640" s="27">
        <v>15.482054890921887</v>
      </c>
      <c r="AP1640" s="27">
        <v>65.21229181327702</v>
      </c>
      <c r="AQ1640" s="27">
        <v>14.074595355383533</v>
      </c>
      <c r="AR1640" s="27">
        <v>36.593947923997185</v>
      </c>
      <c r="AS1640" s="27">
        <v>10.086793338024865</v>
      </c>
    </row>
    <row r="1641" spans="1:45" x14ac:dyDescent="0.35">
      <c r="A1641" s="26">
        <v>2018</v>
      </c>
      <c r="B1641" s="26">
        <v>16843</v>
      </c>
      <c r="C1641" s="26" t="s">
        <v>163</v>
      </c>
      <c r="D1641" s="26">
        <v>46</v>
      </c>
      <c r="E1641" s="26" t="s">
        <v>65</v>
      </c>
      <c r="F1641" s="26" t="s">
        <v>156</v>
      </c>
      <c r="G1641" s="26">
        <v>3</v>
      </c>
      <c r="H1641" s="26">
        <v>266</v>
      </c>
      <c r="I1641" s="26">
        <v>124</v>
      </c>
      <c r="J1641" s="26">
        <v>1</v>
      </c>
      <c r="K1641" s="26">
        <v>44</v>
      </c>
      <c r="L1641" s="27">
        <v>111.76</v>
      </c>
      <c r="M1641" s="27">
        <v>13.82</v>
      </c>
      <c r="N1641" s="27">
        <v>6.04</v>
      </c>
      <c r="O1641" s="27">
        <v>54.296371724137927</v>
      </c>
      <c r="P1641" s="27">
        <v>54.296371724137927</v>
      </c>
      <c r="Q1641" s="27">
        <v>3651.4309984482757</v>
      </c>
      <c r="S1641" s="27">
        <v>8.86</v>
      </c>
      <c r="T1641" s="27">
        <v>44.13</v>
      </c>
      <c r="U1641" s="27">
        <v>22.4</v>
      </c>
      <c r="V1641" s="27">
        <v>441.3</v>
      </c>
      <c r="W1641" s="27">
        <v>383.93099999999998</v>
      </c>
      <c r="X1641" s="27">
        <v>38.393099999999997</v>
      </c>
      <c r="Y1641" s="27">
        <v>224</v>
      </c>
      <c r="Z1641" s="27">
        <v>194.88</v>
      </c>
      <c r="AA1641" s="27">
        <v>19.488</v>
      </c>
      <c r="AB1641" s="27">
        <v>6.5</v>
      </c>
      <c r="AC1641" s="27">
        <v>28.700000000000003</v>
      </c>
      <c r="AD1641" s="27">
        <v>6.1</v>
      </c>
      <c r="AE1641" s="27">
        <v>15.9</v>
      </c>
      <c r="AF1641" s="27">
        <v>4.2</v>
      </c>
      <c r="AG1641" s="27">
        <v>518.32808071818613</v>
      </c>
      <c r="AH1641" s="27">
        <v>51.832808071818611</v>
      </c>
      <c r="AI1641" s="27">
        <v>0.44130000000000003</v>
      </c>
      <c r="AJ1641" s="27">
        <v>0.65</v>
      </c>
      <c r="AK1641" s="27">
        <v>2.87</v>
      </c>
      <c r="AL1641" s="27">
        <v>0.61</v>
      </c>
      <c r="AM1641" s="27">
        <v>1.59</v>
      </c>
      <c r="AN1641" s="27">
        <v>0.42</v>
      </c>
      <c r="AO1641" s="27">
        <v>14.729209154769997</v>
      </c>
      <c r="AP1641" s="27">
        <v>65.035123498753691</v>
      </c>
      <c r="AQ1641" s="27">
        <v>13.822796283707227</v>
      </c>
      <c r="AR1641" s="27">
        <v>36.029911624745068</v>
      </c>
      <c r="AS1641" s="27">
        <v>9.5173351461590752</v>
      </c>
    </row>
    <row r="1642" spans="1:45" x14ac:dyDescent="0.35">
      <c r="A1642" s="26">
        <v>2018</v>
      </c>
      <c r="B1642" s="26">
        <v>16844</v>
      </c>
      <c r="C1642" s="26" t="s">
        <v>163</v>
      </c>
      <c r="D1642" s="26">
        <v>69</v>
      </c>
      <c r="E1642" s="26" t="s">
        <v>128</v>
      </c>
      <c r="F1642" s="26" t="s">
        <v>156</v>
      </c>
      <c r="G1642" s="26">
        <v>3</v>
      </c>
      <c r="H1642" s="26">
        <v>266</v>
      </c>
      <c r="I1642" s="26">
        <v>124</v>
      </c>
      <c r="J1642" s="26">
        <v>2</v>
      </c>
      <c r="K1642" s="26">
        <v>46</v>
      </c>
      <c r="L1642" s="27">
        <v>116.84</v>
      </c>
      <c r="M1642" s="27">
        <v>13.9</v>
      </c>
      <c r="N1642" s="27">
        <v>5.26</v>
      </c>
      <c r="O1642" s="27">
        <v>47.240694827586211</v>
      </c>
      <c r="P1642" s="27">
        <v>47.240694827586211</v>
      </c>
      <c r="Q1642" s="27">
        <v>3176.9367271551728</v>
      </c>
      <c r="S1642" s="27">
        <v>9.7799999999999994</v>
      </c>
      <c r="T1642" s="27">
        <v>43.99</v>
      </c>
      <c r="U1642" s="27">
        <v>21.73</v>
      </c>
      <c r="V1642" s="27">
        <v>439.90000000000003</v>
      </c>
      <c r="W1642" s="27">
        <v>382.71300000000002</v>
      </c>
      <c r="X1642" s="27">
        <v>38.271300000000004</v>
      </c>
      <c r="Y1642" s="27">
        <v>217.3</v>
      </c>
      <c r="Z1642" s="27">
        <v>189.05100000000002</v>
      </c>
      <c r="AA1642" s="27">
        <v>18.905100000000001</v>
      </c>
      <c r="AB1642" s="27">
        <v>6.4</v>
      </c>
      <c r="AC1642" s="27">
        <v>28.5</v>
      </c>
      <c r="AD1642" s="27">
        <v>6</v>
      </c>
      <c r="AE1642" s="27">
        <v>16</v>
      </c>
      <c r="AF1642" s="27">
        <v>4.3</v>
      </c>
      <c r="AG1642" s="27">
        <v>512.96985544633242</v>
      </c>
      <c r="AH1642" s="27">
        <v>51.296985544633245</v>
      </c>
      <c r="AI1642" s="27">
        <v>0.43990000000000001</v>
      </c>
      <c r="AJ1642" s="27">
        <v>0.64</v>
      </c>
      <c r="AK1642" s="27">
        <v>2.85</v>
      </c>
      <c r="AL1642" s="27">
        <v>0.6</v>
      </c>
      <c r="AM1642" s="27">
        <v>1.6</v>
      </c>
      <c r="AN1642" s="27">
        <v>0.43</v>
      </c>
      <c r="AO1642" s="27">
        <v>14.548761082064106</v>
      </c>
      <c r="AP1642" s="27">
        <v>64.787451693566723</v>
      </c>
      <c r="AQ1642" s="27">
        <v>13.639463514435098</v>
      </c>
      <c r="AR1642" s="27">
        <v>36.371902705160259</v>
      </c>
      <c r="AS1642" s="27">
        <v>9.7749488520118195</v>
      </c>
    </row>
    <row r="1643" spans="1:45" x14ac:dyDescent="0.35">
      <c r="A1643" s="26">
        <v>2018</v>
      </c>
      <c r="B1643" s="26">
        <v>16845</v>
      </c>
      <c r="C1643" s="26" t="s">
        <v>163</v>
      </c>
      <c r="D1643" s="26">
        <v>5</v>
      </c>
      <c r="E1643" s="26" t="s">
        <v>75</v>
      </c>
      <c r="F1643" s="26" t="s">
        <v>158</v>
      </c>
      <c r="G1643" s="26">
        <v>3</v>
      </c>
      <c r="H1643" s="26">
        <v>274</v>
      </c>
      <c r="I1643" s="26">
        <v>132</v>
      </c>
      <c r="J1643" s="26">
        <v>1</v>
      </c>
      <c r="K1643" s="26">
        <v>36</v>
      </c>
      <c r="L1643" s="27">
        <v>91.44</v>
      </c>
      <c r="M1643" s="27">
        <v>13.74</v>
      </c>
      <c r="N1643" s="27">
        <v>4.3499999999999996</v>
      </c>
      <c r="O1643" s="27">
        <v>39.140474999999995</v>
      </c>
      <c r="P1643" s="27">
        <v>39.140474999999995</v>
      </c>
      <c r="Q1643" s="27">
        <v>2632.1969437499997</v>
      </c>
      <c r="S1643" s="27">
        <v>9.67</v>
      </c>
      <c r="T1643" s="27">
        <v>42.13</v>
      </c>
      <c r="U1643" s="27">
        <v>21.71</v>
      </c>
      <c r="V1643" s="27">
        <v>421.3</v>
      </c>
      <c r="W1643" s="27">
        <v>366.53100000000001</v>
      </c>
      <c r="X1643" s="27">
        <v>36.653100000000002</v>
      </c>
      <c r="Y1643" s="27">
        <v>217.10000000000002</v>
      </c>
      <c r="Z1643" s="27">
        <v>188.87700000000001</v>
      </c>
      <c r="AA1643" s="27">
        <v>18.887700000000002</v>
      </c>
      <c r="AB1643" s="27">
        <v>6.3</v>
      </c>
      <c r="AC1643" s="27">
        <v>27.599999999999998</v>
      </c>
      <c r="AD1643" s="27">
        <v>5.8999999999999995</v>
      </c>
      <c r="AE1643" s="27">
        <v>15.600000000000001</v>
      </c>
      <c r="AF1643" s="27">
        <v>4.0999999999999996</v>
      </c>
      <c r="AG1643" s="27">
        <v>491.17490302896749</v>
      </c>
      <c r="AH1643" s="27">
        <v>49.117490302896748</v>
      </c>
      <c r="AI1643" s="27">
        <v>0.42130000000000001</v>
      </c>
      <c r="AJ1643" s="27">
        <v>0.63</v>
      </c>
      <c r="AK1643" s="27">
        <v>2.76</v>
      </c>
      <c r="AL1643" s="27">
        <v>0.59</v>
      </c>
      <c r="AM1643" s="27">
        <v>1.56</v>
      </c>
      <c r="AN1643" s="27">
        <v>0.41</v>
      </c>
      <c r="AO1643" s="27">
        <v>14.953714692618087</v>
      </c>
      <c r="AP1643" s="27">
        <v>65.511511986707802</v>
      </c>
      <c r="AQ1643" s="27">
        <v>14.004272489912175</v>
      </c>
      <c r="AR1643" s="27">
        <v>37.028245905530504</v>
      </c>
      <c r="AS1643" s="27">
        <v>9.7317825777355793</v>
      </c>
    </row>
    <row r="1644" spans="1:45" x14ac:dyDescent="0.35">
      <c r="A1644" s="26">
        <v>2018</v>
      </c>
      <c r="B1644" s="26">
        <v>16846</v>
      </c>
      <c r="C1644" s="26" t="s">
        <v>163</v>
      </c>
      <c r="D1644" s="26">
        <v>15</v>
      </c>
      <c r="E1644" s="26" t="s">
        <v>136</v>
      </c>
      <c r="F1644" s="26" t="s">
        <v>156</v>
      </c>
      <c r="G1644" s="26">
        <v>3</v>
      </c>
      <c r="H1644" s="26">
        <v>265</v>
      </c>
      <c r="I1644" s="26">
        <v>123</v>
      </c>
      <c r="J1644" s="26">
        <v>2</v>
      </c>
      <c r="K1644" s="26">
        <v>37</v>
      </c>
      <c r="L1644" s="27">
        <v>93.98</v>
      </c>
      <c r="M1644" s="27">
        <v>13.54</v>
      </c>
      <c r="N1644" s="27">
        <v>4.42</v>
      </c>
      <c r="O1644" s="27">
        <v>39.862532068965521</v>
      </c>
      <c r="P1644" s="27">
        <v>39.862532068965521</v>
      </c>
      <c r="Q1644" s="27">
        <v>2680.7552816379311</v>
      </c>
      <c r="S1644" s="27">
        <v>9.73</v>
      </c>
      <c r="T1644" s="27">
        <v>43.86</v>
      </c>
      <c r="U1644" s="27">
        <v>21.96</v>
      </c>
      <c r="V1644" s="27">
        <v>438.6</v>
      </c>
      <c r="W1644" s="27">
        <v>381.58199999999999</v>
      </c>
      <c r="X1644" s="27">
        <v>38.158200000000001</v>
      </c>
      <c r="Y1644" s="27">
        <v>219.60000000000002</v>
      </c>
      <c r="Z1644" s="27">
        <v>191.05200000000002</v>
      </c>
      <c r="AA1644" s="27">
        <v>19.105200000000004</v>
      </c>
      <c r="AB1644" s="27">
        <v>6.5</v>
      </c>
      <c r="AC1644" s="27">
        <v>28.5</v>
      </c>
      <c r="AD1644" s="27">
        <v>6.1</v>
      </c>
      <c r="AE1644" s="27">
        <v>16</v>
      </c>
      <c r="AF1644" s="27">
        <v>4.4000000000000004</v>
      </c>
      <c r="AG1644" s="27">
        <v>512.71904186457073</v>
      </c>
      <c r="AH1644" s="27">
        <v>51.271904186457078</v>
      </c>
      <c r="AI1644" s="27">
        <v>0.43860000000000005</v>
      </c>
      <c r="AJ1644" s="27">
        <v>0.65</v>
      </c>
      <c r="AK1644" s="27">
        <v>2.85</v>
      </c>
      <c r="AL1644" s="27">
        <v>0.61</v>
      </c>
      <c r="AM1644" s="27">
        <v>1.6</v>
      </c>
      <c r="AN1644" s="27">
        <v>0.44</v>
      </c>
      <c r="AO1644" s="27">
        <v>14.819881440948471</v>
      </c>
      <c r="AP1644" s="27">
        <v>64.979480164158673</v>
      </c>
      <c r="AQ1644" s="27">
        <v>13.907888736890103</v>
      </c>
      <c r="AR1644" s="27">
        <v>36.479708162334695</v>
      </c>
      <c r="AS1644" s="27">
        <v>10.031919744642043</v>
      </c>
    </row>
    <row r="1645" spans="1:45" x14ac:dyDescent="0.35">
      <c r="A1645" s="26">
        <v>2018</v>
      </c>
      <c r="B1645" s="26">
        <v>16847</v>
      </c>
      <c r="C1645" s="26" t="s">
        <v>163</v>
      </c>
      <c r="D1645" s="26">
        <v>4</v>
      </c>
      <c r="E1645" s="26" t="s">
        <v>152</v>
      </c>
      <c r="F1645" s="26" t="s">
        <v>161</v>
      </c>
      <c r="G1645" s="26">
        <v>3</v>
      </c>
      <c r="H1645" s="26">
        <v>276</v>
      </c>
      <c r="I1645" s="26">
        <v>134</v>
      </c>
      <c r="J1645" s="26">
        <v>1</v>
      </c>
      <c r="K1645" s="26">
        <v>26</v>
      </c>
      <c r="L1645" s="27">
        <v>66.040000000000006</v>
      </c>
      <c r="M1645" s="27">
        <v>13.85</v>
      </c>
      <c r="N1645" s="27">
        <v>6</v>
      </c>
      <c r="O1645" s="27">
        <v>53.918017241379317</v>
      </c>
      <c r="P1645" s="27">
        <v>53.918017241379317</v>
      </c>
      <c r="Q1645" s="27">
        <v>3625.986659482759</v>
      </c>
      <c r="S1645" s="27">
        <v>9.75</v>
      </c>
      <c r="T1645" s="27">
        <v>43.22</v>
      </c>
      <c r="U1645" s="27">
        <v>20.39</v>
      </c>
      <c r="V1645" s="27">
        <v>432.2</v>
      </c>
      <c r="W1645" s="27">
        <v>376.01400000000001</v>
      </c>
      <c r="X1645" s="27">
        <v>37.601399999999998</v>
      </c>
      <c r="Y1645" s="27">
        <v>203.9</v>
      </c>
      <c r="Z1645" s="27">
        <v>177.393</v>
      </c>
      <c r="AA1645" s="27">
        <v>17.7393</v>
      </c>
      <c r="AB1645" s="27">
        <v>6.7</v>
      </c>
      <c r="AC1645" s="27">
        <v>27.9</v>
      </c>
      <c r="AD1645" s="27">
        <v>6.2</v>
      </c>
      <c r="AE1645" s="27">
        <v>15.8</v>
      </c>
      <c r="AF1645" s="27">
        <v>4.3</v>
      </c>
      <c r="AG1645" s="27">
        <v>496.84827574433154</v>
      </c>
      <c r="AH1645" s="27">
        <v>49.684827574433157</v>
      </c>
      <c r="AI1645" s="27">
        <v>0.43219999999999997</v>
      </c>
      <c r="AJ1645" s="27">
        <v>0.67</v>
      </c>
      <c r="AK1645" s="27">
        <v>2.79</v>
      </c>
      <c r="AL1645" s="27">
        <v>0.62</v>
      </c>
      <c r="AM1645" s="27">
        <v>1.58</v>
      </c>
      <c r="AN1645" s="27">
        <v>0.43</v>
      </c>
      <c r="AO1645" s="27">
        <v>15.502082369273486</v>
      </c>
      <c r="AP1645" s="27">
        <v>64.553447478019436</v>
      </c>
      <c r="AQ1645" s="27">
        <v>14.345210550670988</v>
      </c>
      <c r="AR1645" s="27">
        <v>36.557149467838968</v>
      </c>
      <c r="AS1645" s="27">
        <v>9.9490976399814901</v>
      </c>
    </row>
    <row r="1646" spans="1:45" x14ac:dyDescent="0.35">
      <c r="A1646" s="26">
        <v>2018</v>
      </c>
      <c r="B1646" s="26">
        <v>16848</v>
      </c>
      <c r="C1646" s="26" t="s">
        <v>163</v>
      </c>
      <c r="D1646" s="26">
        <v>65</v>
      </c>
      <c r="E1646" s="26" t="s">
        <v>79</v>
      </c>
      <c r="F1646" s="26" t="s">
        <v>156</v>
      </c>
      <c r="G1646" s="26">
        <v>3</v>
      </c>
      <c r="H1646" s="26">
        <v>275</v>
      </c>
      <c r="I1646" s="26">
        <v>133</v>
      </c>
      <c r="J1646" s="26">
        <v>2</v>
      </c>
      <c r="K1646" s="26">
        <v>40</v>
      </c>
      <c r="L1646" s="27">
        <v>101.6</v>
      </c>
      <c r="M1646" s="27">
        <v>13.67</v>
      </c>
      <c r="N1646" s="27">
        <v>7.51</v>
      </c>
      <c r="O1646" s="27">
        <v>67.628391637931031</v>
      </c>
      <c r="P1646" s="27">
        <v>67.628391637931031</v>
      </c>
      <c r="Q1646" s="27">
        <v>4548.0093376508621</v>
      </c>
      <c r="S1646" s="27">
        <v>10.050000000000001</v>
      </c>
      <c r="T1646" s="27">
        <v>43.19</v>
      </c>
      <c r="U1646" s="27">
        <v>21.69</v>
      </c>
      <c r="V1646" s="27">
        <v>431.9</v>
      </c>
      <c r="W1646" s="27">
        <v>375.75299999999999</v>
      </c>
      <c r="X1646" s="27">
        <v>37.575299999999999</v>
      </c>
      <c r="Y1646" s="27">
        <v>216.9</v>
      </c>
      <c r="Z1646" s="27">
        <v>188.703</v>
      </c>
      <c r="AA1646" s="27">
        <v>18.8703</v>
      </c>
      <c r="AB1646" s="27">
        <v>6.3</v>
      </c>
      <c r="AC1646" s="27">
        <v>28.1</v>
      </c>
      <c r="AD1646" s="27">
        <v>6</v>
      </c>
      <c r="AE1646" s="27">
        <v>15.9</v>
      </c>
      <c r="AF1646" s="27">
        <v>4.3</v>
      </c>
      <c r="AG1646" s="27">
        <v>503.42497742878805</v>
      </c>
      <c r="AH1646" s="27">
        <v>50.342497742878805</v>
      </c>
      <c r="AI1646" s="27">
        <v>0.43189999999999995</v>
      </c>
      <c r="AJ1646" s="27">
        <v>0.63</v>
      </c>
      <c r="AK1646" s="27">
        <v>2.81</v>
      </c>
      <c r="AL1646" s="27">
        <v>0.6</v>
      </c>
      <c r="AM1646" s="27">
        <v>1.59</v>
      </c>
      <c r="AN1646" s="27">
        <v>0.43</v>
      </c>
      <c r="AO1646" s="27">
        <v>14.586709886547814</v>
      </c>
      <c r="AP1646" s="27">
        <v>65.061356795554531</v>
      </c>
      <c r="AQ1646" s="27">
        <v>13.892104653855061</v>
      </c>
      <c r="AR1646" s="27">
        <v>36.814077332715911</v>
      </c>
      <c r="AS1646" s="27">
        <v>9.9560083352627924</v>
      </c>
    </row>
    <row r="1647" spans="1:45" x14ac:dyDescent="0.35">
      <c r="A1647" s="26">
        <v>2018</v>
      </c>
      <c r="B1647" s="26">
        <v>16849</v>
      </c>
      <c r="C1647" s="26" t="s">
        <v>163</v>
      </c>
      <c r="D1647" s="26">
        <v>17</v>
      </c>
      <c r="E1647" s="26" t="s">
        <v>57</v>
      </c>
      <c r="F1647" s="26" t="s">
        <v>156</v>
      </c>
      <c r="G1647" s="26">
        <v>3</v>
      </c>
      <c r="H1647" s="26">
        <v>276</v>
      </c>
      <c r="I1647" s="26">
        <v>134</v>
      </c>
      <c r="J1647" s="26">
        <v>2</v>
      </c>
      <c r="K1647" s="26">
        <v>40</v>
      </c>
      <c r="L1647" s="27">
        <v>101.6</v>
      </c>
      <c r="M1647" s="27">
        <v>14.33</v>
      </c>
      <c r="N1647" s="27">
        <v>6.54</v>
      </c>
      <c r="O1647" s="27">
        <v>58.443187758620688</v>
      </c>
      <c r="P1647" s="27">
        <v>58.443187758620688</v>
      </c>
      <c r="Q1647" s="27">
        <v>3930.3043767672411</v>
      </c>
      <c r="S1647" s="27">
        <v>9.98</v>
      </c>
      <c r="T1647" s="27">
        <v>43.77</v>
      </c>
      <c r="U1647" s="27">
        <v>20.87</v>
      </c>
      <c r="V1647" s="27">
        <v>437.70000000000005</v>
      </c>
      <c r="W1647" s="27">
        <v>380.79900000000004</v>
      </c>
      <c r="X1647" s="27">
        <v>38.079900000000002</v>
      </c>
      <c r="Y1647" s="27">
        <v>208.70000000000002</v>
      </c>
      <c r="Z1647" s="27">
        <v>181.56900000000002</v>
      </c>
      <c r="AA1647" s="27">
        <v>18.1569</v>
      </c>
      <c r="AB1647" s="27">
        <v>6.7</v>
      </c>
      <c r="AC1647" s="27">
        <v>28.5</v>
      </c>
      <c r="AD1647" s="27">
        <v>6.1</v>
      </c>
      <c r="AE1647" s="27">
        <v>16</v>
      </c>
      <c r="AF1647" s="27">
        <v>4.4000000000000004</v>
      </c>
      <c r="AG1647" s="27">
        <v>505.73836587536289</v>
      </c>
      <c r="AH1647" s="27">
        <v>50.573836587536292</v>
      </c>
      <c r="AI1647" s="27">
        <v>0.43770000000000003</v>
      </c>
      <c r="AJ1647" s="27">
        <v>0.67</v>
      </c>
      <c r="AK1647" s="27">
        <v>2.85</v>
      </c>
      <c r="AL1647" s="27">
        <v>0.61</v>
      </c>
      <c r="AM1647" s="27">
        <v>1.6</v>
      </c>
      <c r="AN1647" s="27">
        <v>0.44</v>
      </c>
      <c r="AO1647" s="27">
        <v>15.307288096870002</v>
      </c>
      <c r="AP1647" s="27">
        <v>65.11309115832762</v>
      </c>
      <c r="AQ1647" s="27">
        <v>13.936486177747314</v>
      </c>
      <c r="AR1647" s="27">
        <v>36.554717843271646</v>
      </c>
      <c r="AS1647" s="27">
        <v>10.052547406899704</v>
      </c>
    </row>
    <row r="1648" spans="1:45" x14ac:dyDescent="0.35">
      <c r="A1648" s="26">
        <v>2018</v>
      </c>
      <c r="B1648" s="26">
        <v>16850</v>
      </c>
      <c r="C1648" s="26" t="s">
        <v>163</v>
      </c>
      <c r="D1648" s="26">
        <v>89</v>
      </c>
      <c r="E1648" s="26" t="s">
        <v>26</v>
      </c>
      <c r="F1648" s="26" t="s">
        <v>156</v>
      </c>
      <c r="G1648" s="26">
        <v>3</v>
      </c>
      <c r="H1648" s="26">
        <v>266</v>
      </c>
      <c r="I1648" s="26">
        <v>124</v>
      </c>
      <c r="J1648" s="26">
        <v>1</v>
      </c>
      <c r="K1648" s="26">
        <v>26</v>
      </c>
      <c r="L1648" s="27">
        <v>66.040000000000006</v>
      </c>
      <c r="M1648" s="27">
        <v>13.59</v>
      </c>
      <c r="N1648" s="27">
        <v>6.02</v>
      </c>
      <c r="O1648" s="27">
        <v>54.261010517241374</v>
      </c>
      <c r="P1648" s="27">
        <v>54.261010517241374</v>
      </c>
      <c r="Q1648" s="27">
        <v>3649.0529572844825</v>
      </c>
      <c r="S1648" s="27">
        <v>9.92</v>
      </c>
      <c r="T1648" s="27">
        <v>42.73</v>
      </c>
      <c r="U1648" s="27">
        <v>21.73</v>
      </c>
      <c r="V1648" s="27">
        <v>427.29999999999995</v>
      </c>
      <c r="W1648" s="27">
        <v>371.75099999999998</v>
      </c>
      <c r="X1648" s="27">
        <v>37.1751</v>
      </c>
      <c r="Y1648" s="27">
        <v>217.3</v>
      </c>
      <c r="Z1648" s="27">
        <v>189.05100000000002</v>
      </c>
      <c r="AA1648" s="27">
        <v>18.905100000000001</v>
      </c>
      <c r="AB1648" s="27">
        <v>6.4</v>
      </c>
      <c r="AC1648" s="27">
        <v>27.799999999999997</v>
      </c>
      <c r="AD1648" s="27">
        <v>6</v>
      </c>
      <c r="AE1648" s="27">
        <v>15.9</v>
      </c>
      <c r="AF1648" s="27">
        <v>4.3</v>
      </c>
      <c r="AG1648" s="27">
        <v>498.27692482886528</v>
      </c>
      <c r="AH1648" s="27">
        <v>49.827692482886526</v>
      </c>
      <c r="AI1648" s="27">
        <v>0.42729999999999996</v>
      </c>
      <c r="AJ1648" s="27">
        <v>0.64</v>
      </c>
      <c r="AK1648" s="27">
        <v>2.78</v>
      </c>
      <c r="AL1648" s="27">
        <v>0.6</v>
      </c>
      <c r="AM1648" s="27">
        <v>1.59</v>
      </c>
      <c r="AN1648" s="27">
        <v>0.43</v>
      </c>
      <c r="AO1648" s="27">
        <v>14.977767376550435</v>
      </c>
      <c r="AP1648" s="27">
        <v>65.05967704189095</v>
      </c>
      <c r="AQ1648" s="27">
        <v>14.041656915516032</v>
      </c>
      <c r="AR1648" s="27">
        <v>37.210390826117489</v>
      </c>
      <c r="AS1648" s="27">
        <v>10.063187456119822</v>
      </c>
    </row>
    <row r="1649" spans="1:45" x14ac:dyDescent="0.35">
      <c r="A1649" s="26">
        <v>2018</v>
      </c>
      <c r="B1649" s="26">
        <v>16851</v>
      </c>
      <c r="C1649" s="26" t="s">
        <v>163</v>
      </c>
      <c r="D1649" s="26">
        <v>32</v>
      </c>
      <c r="E1649" s="26" t="s">
        <v>64</v>
      </c>
      <c r="F1649" s="26" t="s">
        <v>156</v>
      </c>
      <c r="G1649" s="26">
        <v>3</v>
      </c>
      <c r="H1649" s="26">
        <v>275</v>
      </c>
      <c r="I1649" s="26">
        <v>133</v>
      </c>
      <c r="J1649" s="26">
        <v>3</v>
      </c>
      <c r="K1649" s="26">
        <v>47</v>
      </c>
      <c r="L1649" s="27">
        <v>119.38</v>
      </c>
      <c r="M1649" s="27">
        <v>13.73</v>
      </c>
      <c r="N1649" s="27">
        <v>5.34</v>
      </c>
      <c r="O1649" s="27">
        <v>48.053877413793096</v>
      </c>
      <c r="P1649" s="27">
        <v>48.053877413793096</v>
      </c>
      <c r="Q1649" s="27">
        <v>3231.6232560775857</v>
      </c>
      <c r="S1649" s="27">
        <v>10.119999999999999</v>
      </c>
      <c r="T1649" s="27">
        <v>42.18</v>
      </c>
      <c r="U1649" s="27">
        <v>21</v>
      </c>
      <c r="V1649" s="27">
        <v>421.8</v>
      </c>
      <c r="W1649" s="27">
        <v>366.96600000000001</v>
      </c>
      <c r="X1649" s="27">
        <v>36.696600000000004</v>
      </c>
      <c r="Y1649" s="27">
        <v>210</v>
      </c>
      <c r="Z1649" s="27">
        <v>182.7</v>
      </c>
      <c r="AA1649" s="27">
        <v>18.27</v>
      </c>
      <c r="AB1649" s="27">
        <v>6.3</v>
      </c>
      <c r="AC1649" s="27">
        <v>27.400000000000002</v>
      </c>
      <c r="AD1649" s="27">
        <v>5.6999999999999993</v>
      </c>
      <c r="AE1649" s="27">
        <v>15.5</v>
      </c>
      <c r="AF1649" s="27">
        <v>4.3</v>
      </c>
      <c r="AG1649" s="27">
        <v>488.04121737002538</v>
      </c>
      <c r="AH1649" s="27">
        <v>48.804121737002539</v>
      </c>
      <c r="AI1649" s="27">
        <v>0.42180000000000001</v>
      </c>
      <c r="AJ1649" s="27">
        <v>0.63</v>
      </c>
      <c r="AK1649" s="27">
        <v>2.74</v>
      </c>
      <c r="AL1649" s="27">
        <v>0.56999999999999995</v>
      </c>
      <c r="AM1649" s="27">
        <v>1.55</v>
      </c>
      <c r="AN1649" s="27">
        <v>0.43</v>
      </c>
      <c r="AO1649" s="27">
        <v>14.935988620199145</v>
      </c>
      <c r="AP1649" s="27">
        <v>64.959696538643911</v>
      </c>
      <c r="AQ1649" s="27">
        <v>13.513513513513512</v>
      </c>
      <c r="AR1649" s="27">
        <v>36.74727358937885</v>
      </c>
      <c r="AS1649" s="27">
        <v>10.194404931247036</v>
      </c>
    </row>
    <row r="1650" spans="1:45" x14ac:dyDescent="0.35">
      <c r="A1650" s="26">
        <v>2018</v>
      </c>
      <c r="B1650" s="26">
        <v>16852</v>
      </c>
      <c r="C1650" s="26" t="s">
        <v>163</v>
      </c>
      <c r="D1650" s="26">
        <v>57</v>
      </c>
      <c r="E1650" s="26" t="s">
        <v>44</v>
      </c>
      <c r="F1650" s="26" t="s">
        <v>156</v>
      </c>
      <c r="G1650" s="26">
        <v>3</v>
      </c>
      <c r="H1650" s="26">
        <v>266</v>
      </c>
      <c r="I1650" s="26">
        <v>124</v>
      </c>
      <c r="J1650" s="26">
        <v>1</v>
      </c>
      <c r="K1650" s="26">
        <v>29</v>
      </c>
      <c r="L1650" s="27">
        <v>73.66</v>
      </c>
      <c r="M1650" s="27">
        <v>13.64</v>
      </c>
      <c r="N1650" s="27">
        <v>5.71</v>
      </c>
      <c r="O1650" s="27">
        <v>51.437058275862064</v>
      </c>
      <c r="P1650" s="27">
        <v>51.437058275862064</v>
      </c>
      <c r="Q1650" s="27">
        <v>3459.1421690517236</v>
      </c>
      <c r="S1650" s="27">
        <v>9.7100000000000009</v>
      </c>
      <c r="T1650" s="27">
        <v>45.14</v>
      </c>
      <c r="U1650" s="27">
        <v>19.7</v>
      </c>
      <c r="V1650" s="27">
        <v>451.4</v>
      </c>
      <c r="W1650" s="27">
        <v>392.71799999999996</v>
      </c>
      <c r="X1650" s="27">
        <v>39.271799999999999</v>
      </c>
      <c r="Y1650" s="27">
        <v>197</v>
      </c>
      <c r="Z1650" s="27">
        <v>171.39</v>
      </c>
      <c r="AA1650" s="27">
        <v>17.138999999999999</v>
      </c>
      <c r="AB1650" s="27">
        <v>6.5</v>
      </c>
      <c r="AC1650" s="27">
        <v>29.3</v>
      </c>
      <c r="AD1650" s="27">
        <v>6.1</v>
      </c>
      <c r="AE1650" s="27">
        <v>16.5</v>
      </c>
      <c r="AF1650" s="27">
        <v>4.4000000000000004</v>
      </c>
      <c r="AG1650" s="27">
        <v>515.16080098520149</v>
      </c>
      <c r="AH1650" s="27">
        <v>51.516080098520149</v>
      </c>
      <c r="AI1650" s="27">
        <v>0.45139999999999997</v>
      </c>
      <c r="AJ1650" s="27">
        <v>0.65</v>
      </c>
      <c r="AK1650" s="27">
        <v>2.93</v>
      </c>
      <c r="AL1650" s="27">
        <v>0.61</v>
      </c>
      <c r="AM1650" s="27">
        <v>1.65</v>
      </c>
      <c r="AN1650" s="27">
        <v>0.44</v>
      </c>
      <c r="AO1650" s="27">
        <v>14.399645547186532</v>
      </c>
      <c r="AP1650" s="27">
        <v>64.909171466548528</v>
      </c>
      <c r="AQ1650" s="27">
        <v>13.513513513513514</v>
      </c>
      <c r="AR1650" s="27">
        <v>36.552946389011964</v>
      </c>
      <c r="AS1650" s="27">
        <v>9.7474523704031917</v>
      </c>
    </row>
    <row r="1651" spans="1:45" x14ac:dyDescent="0.35">
      <c r="A1651" s="26">
        <v>2018</v>
      </c>
      <c r="B1651" s="26">
        <v>16853</v>
      </c>
      <c r="C1651" s="26" t="s">
        <v>163</v>
      </c>
      <c r="D1651" s="26">
        <v>127</v>
      </c>
      <c r="E1651" s="26" t="s">
        <v>49</v>
      </c>
      <c r="F1651" s="26" t="s">
        <v>156</v>
      </c>
      <c r="G1651" s="26">
        <v>3</v>
      </c>
      <c r="H1651" s="26">
        <v>277</v>
      </c>
      <c r="I1651" s="26">
        <v>135</v>
      </c>
      <c r="J1651" s="26">
        <v>4</v>
      </c>
      <c r="K1651" s="26">
        <v>50</v>
      </c>
      <c r="L1651" s="27">
        <v>127</v>
      </c>
      <c r="M1651" s="27">
        <v>13.99</v>
      </c>
      <c r="N1651" s="27">
        <v>7.49</v>
      </c>
      <c r="O1651" s="27">
        <v>67.198278362068976</v>
      </c>
      <c r="P1651" s="27">
        <v>67.198278362068976</v>
      </c>
      <c r="Q1651" s="27">
        <v>4519.0842198491382</v>
      </c>
      <c r="S1651" s="27">
        <v>9.84</v>
      </c>
      <c r="T1651" s="27">
        <v>42.8</v>
      </c>
      <c r="U1651" s="27">
        <v>21.89</v>
      </c>
      <c r="V1651" s="27">
        <v>428</v>
      </c>
      <c r="W1651" s="27">
        <v>372.36</v>
      </c>
      <c r="X1651" s="27">
        <v>37.236000000000004</v>
      </c>
      <c r="Y1651" s="27">
        <v>218.9</v>
      </c>
      <c r="Z1651" s="27">
        <v>190.44300000000001</v>
      </c>
      <c r="AA1651" s="27">
        <v>19.0443</v>
      </c>
      <c r="AB1651" s="27">
        <v>6.3</v>
      </c>
      <c r="AC1651" s="27">
        <v>27.7</v>
      </c>
      <c r="AD1651" s="27">
        <v>5.8</v>
      </c>
      <c r="AE1651" s="27">
        <v>15.700000000000001</v>
      </c>
      <c r="AF1651" s="27">
        <v>4.3</v>
      </c>
      <c r="AG1651" s="27">
        <v>499.95136900154364</v>
      </c>
      <c r="AH1651" s="27">
        <v>49.995136900154364</v>
      </c>
      <c r="AI1651" s="27">
        <v>0.42799999999999999</v>
      </c>
      <c r="AJ1651" s="27">
        <v>0.63</v>
      </c>
      <c r="AK1651" s="27">
        <v>2.77</v>
      </c>
      <c r="AL1651" s="27">
        <v>0.57999999999999996</v>
      </c>
      <c r="AM1651" s="27">
        <v>1.57</v>
      </c>
      <c r="AN1651" s="27">
        <v>0.43</v>
      </c>
      <c r="AO1651" s="27">
        <v>14.719626168224298</v>
      </c>
      <c r="AP1651" s="27">
        <v>64.719626168224295</v>
      </c>
      <c r="AQ1651" s="27">
        <v>13.551401869158878</v>
      </c>
      <c r="AR1651" s="27">
        <v>36.68224299065421</v>
      </c>
      <c r="AS1651" s="27">
        <v>10.046728971962617</v>
      </c>
    </row>
    <row r="1652" spans="1:45" x14ac:dyDescent="0.35">
      <c r="A1652" s="26">
        <v>2018</v>
      </c>
      <c r="B1652" s="26">
        <v>16854</v>
      </c>
      <c r="C1652" s="26" t="s">
        <v>163</v>
      </c>
      <c r="D1652" s="26">
        <v>83</v>
      </c>
      <c r="E1652" s="26" t="s">
        <v>45</v>
      </c>
      <c r="F1652" s="26" t="s">
        <v>156</v>
      </c>
      <c r="G1652" s="26">
        <v>3</v>
      </c>
      <c r="H1652" s="26">
        <v>274</v>
      </c>
      <c r="I1652" s="26">
        <v>132</v>
      </c>
      <c r="J1652" s="26">
        <v>2</v>
      </c>
      <c r="K1652" s="26">
        <v>30</v>
      </c>
      <c r="L1652" s="27">
        <v>76.2</v>
      </c>
      <c r="M1652" s="27">
        <v>13.57</v>
      </c>
      <c r="N1652" s="27">
        <v>4.8499999999999996</v>
      </c>
      <c r="O1652" s="27">
        <v>43.725384051724134</v>
      </c>
      <c r="P1652" s="27">
        <v>48.58376005747126</v>
      </c>
      <c r="Q1652" s="27">
        <v>3267.257863864942</v>
      </c>
      <c r="R1652" s="27">
        <v>10</v>
      </c>
      <c r="S1652" s="27">
        <v>9.77</v>
      </c>
      <c r="T1652" s="27">
        <v>45.76</v>
      </c>
      <c r="U1652" s="27">
        <v>20.28</v>
      </c>
      <c r="V1652" s="27">
        <v>457.59999999999997</v>
      </c>
      <c r="W1652" s="27">
        <v>398.11199999999997</v>
      </c>
      <c r="X1652" s="27">
        <v>39.811199999999999</v>
      </c>
      <c r="Y1652" s="27">
        <v>202.8</v>
      </c>
      <c r="Z1652" s="27">
        <v>176.43600000000001</v>
      </c>
      <c r="AA1652" s="27">
        <v>17.643599999999999</v>
      </c>
      <c r="AB1652" s="27">
        <v>6.7</v>
      </c>
      <c r="AC1652" s="27">
        <v>29.4</v>
      </c>
      <c r="AD1652" s="27">
        <v>6.2</v>
      </c>
      <c r="AE1652" s="27">
        <v>16.5</v>
      </c>
      <c r="AF1652" s="27">
        <v>4.5</v>
      </c>
      <c r="AG1652" s="27">
        <v>525.43631676786345</v>
      </c>
      <c r="AH1652" s="27">
        <v>52.543631676786347</v>
      </c>
      <c r="AI1652" s="27">
        <v>0.45759999999999995</v>
      </c>
      <c r="AJ1652" s="27">
        <v>0.67</v>
      </c>
      <c r="AK1652" s="27">
        <v>2.94</v>
      </c>
      <c r="AL1652" s="27">
        <v>0.62</v>
      </c>
      <c r="AM1652" s="27">
        <v>1.65</v>
      </c>
      <c r="AN1652" s="27">
        <v>0.45</v>
      </c>
      <c r="AO1652" s="27">
        <v>14.641608391608393</v>
      </c>
      <c r="AP1652" s="27">
        <v>64.248251748251747</v>
      </c>
      <c r="AQ1652" s="27">
        <v>13.54895104895105</v>
      </c>
      <c r="AR1652" s="27">
        <v>36.057692307692314</v>
      </c>
      <c r="AS1652" s="27">
        <v>9.8339160839160851</v>
      </c>
    </row>
    <row r="1653" spans="1:45" x14ac:dyDescent="0.35">
      <c r="A1653" s="26">
        <v>2018</v>
      </c>
      <c r="B1653" s="26">
        <v>16855</v>
      </c>
      <c r="C1653" s="26" t="s">
        <v>163</v>
      </c>
      <c r="D1653" s="26">
        <v>1</v>
      </c>
      <c r="E1653" s="26" t="s">
        <v>15</v>
      </c>
      <c r="F1653" s="26" t="s">
        <v>157</v>
      </c>
      <c r="G1653" s="26">
        <v>3</v>
      </c>
      <c r="H1653" s="26">
        <v>276</v>
      </c>
      <c r="I1653" s="26">
        <v>134</v>
      </c>
      <c r="J1653" s="26">
        <v>1</v>
      </c>
      <c r="K1653" s="26">
        <v>26</v>
      </c>
      <c r="L1653" s="27">
        <v>66.040000000000006</v>
      </c>
      <c r="M1653" s="27">
        <v>14.09</v>
      </c>
      <c r="N1653" s="27">
        <v>6.04</v>
      </c>
      <c r="O1653" s="27">
        <v>54.126262413793107</v>
      </c>
      <c r="P1653" s="27">
        <v>54.126262413793107</v>
      </c>
      <c r="Q1653" s="27">
        <v>3639.9911473275865</v>
      </c>
      <c r="S1653" s="27">
        <v>8.34</v>
      </c>
      <c r="T1653" s="27">
        <v>41.64</v>
      </c>
      <c r="U1653" s="27">
        <v>20.8</v>
      </c>
      <c r="V1653" s="27">
        <v>416.4</v>
      </c>
      <c r="W1653" s="27">
        <v>362.26799999999997</v>
      </c>
      <c r="X1653" s="27">
        <v>36.226799999999997</v>
      </c>
      <c r="Y1653" s="27">
        <v>208</v>
      </c>
      <c r="Z1653" s="27">
        <v>180.96</v>
      </c>
      <c r="AA1653" s="27">
        <v>18.096</v>
      </c>
      <c r="AB1653" s="27">
        <v>6.4</v>
      </c>
      <c r="AC1653" s="27">
        <v>27.5</v>
      </c>
      <c r="AD1653" s="27">
        <v>5.8999999999999995</v>
      </c>
      <c r="AE1653" s="27">
        <v>15.600000000000001</v>
      </c>
      <c r="AF1653" s="27">
        <v>4</v>
      </c>
      <c r="AG1653" s="27">
        <v>480.76963911089967</v>
      </c>
      <c r="AH1653" s="27">
        <v>48.076963911089969</v>
      </c>
      <c r="AI1653" s="27">
        <v>0.41639999999999999</v>
      </c>
      <c r="AJ1653" s="27">
        <v>0.64</v>
      </c>
      <c r="AK1653" s="27">
        <v>2.75</v>
      </c>
      <c r="AL1653" s="27">
        <v>0.59</v>
      </c>
      <c r="AM1653" s="27">
        <v>1.56</v>
      </c>
      <c r="AN1653" s="27">
        <v>0.4</v>
      </c>
      <c r="AO1653" s="27">
        <v>15.369836695485112</v>
      </c>
      <c r="AP1653" s="27">
        <v>66.042267050912585</v>
      </c>
      <c r="AQ1653" s="27">
        <v>14.169068203650335</v>
      </c>
      <c r="AR1653" s="27">
        <v>37.463976945244958</v>
      </c>
      <c r="AS1653" s="27">
        <v>9.6061479346781944</v>
      </c>
    </row>
    <row r="1654" spans="1:45" x14ac:dyDescent="0.35">
      <c r="A1654" s="26">
        <v>2018</v>
      </c>
      <c r="B1654" s="26">
        <v>16856</v>
      </c>
      <c r="C1654" s="26" t="s">
        <v>163</v>
      </c>
      <c r="D1654" s="26">
        <v>47</v>
      </c>
      <c r="E1654" s="26" t="s">
        <v>86</v>
      </c>
      <c r="F1654" s="26" t="s">
        <v>156</v>
      </c>
      <c r="G1654" s="26">
        <v>3</v>
      </c>
      <c r="H1654" s="26">
        <v>276</v>
      </c>
      <c r="I1654" s="26">
        <v>134</v>
      </c>
      <c r="J1654" s="26">
        <v>3</v>
      </c>
      <c r="K1654" s="26">
        <v>43</v>
      </c>
      <c r="L1654" s="27">
        <v>109.22</v>
      </c>
      <c r="M1654" s="27">
        <v>13.92</v>
      </c>
      <c r="N1654" s="27">
        <v>5.81</v>
      </c>
      <c r="O1654" s="27">
        <v>52.168190344827586</v>
      </c>
      <c r="P1654" s="27">
        <v>52.168190344827586</v>
      </c>
      <c r="Q1654" s="27">
        <v>3508.310800689655</v>
      </c>
      <c r="S1654" s="27">
        <v>9.98</v>
      </c>
      <c r="T1654" s="27">
        <v>46.27</v>
      </c>
      <c r="U1654" s="27">
        <v>20.79</v>
      </c>
      <c r="V1654" s="27">
        <v>462.70000000000005</v>
      </c>
      <c r="W1654" s="27">
        <v>402.54900000000004</v>
      </c>
      <c r="X1654" s="27">
        <v>40.254900000000006</v>
      </c>
      <c r="Y1654" s="27">
        <v>207.89999999999998</v>
      </c>
      <c r="Z1654" s="27">
        <v>180.87299999999999</v>
      </c>
      <c r="AA1654" s="27">
        <v>18.087299999999999</v>
      </c>
      <c r="AB1654" s="27">
        <v>7</v>
      </c>
      <c r="AC1654" s="27">
        <v>29.4</v>
      </c>
      <c r="AD1654" s="27">
        <v>6.3</v>
      </c>
      <c r="AE1654" s="27">
        <v>16.7</v>
      </c>
      <c r="AF1654" s="27">
        <v>4.6999999999999993</v>
      </c>
      <c r="AG1654" s="27">
        <v>534.17023351637204</v>
      </c>
      <c r="AH1654" s="27">
        <v>53.417023351637205</v>
      </c>
      <c r="AI1654" s="27">
        <v>0.46270000000000006</v>
      </c>
      <c r="AJ1654" s="27">
        <v>0.7</v>
      </c>
      <c r="AK1654" s="27">
        <v>2.94</v>
      </c>
      <c r="AL1654" s="27">
        <v>0.63</v>
      </c>
      <c r="AM1654" s="27">
        <v>1.67</v>
      </c>
      <c r="AN1654" s="27">
        <v>0.47</v>
      </c>
      <c r="AO1654" s="27">
        <v>15.1285930408472</v>
      </c>
      <c r="AP1654" s="27">
        <v>63.540090771558233</v>
      </c>
      <c r="AQ1654" s="27">
        <v>13.615733736762479</v>
      </c>
      <c r="AR1654" s="27">
        <v>36.092500540306887</v>
      </c>
      <c r="AS1654" s="27">
        <v>10.15776961314026</v>
      </c>
    </row>
    <row r="1655" spans="1:45" x14ac:dyDescent="0.35">
      <c r="A1655" s="26">
        <v>2018</v>
      </c>
      <c r="B1655" s="26">
        <v>16857</v>
      </c>
      <c r="C1655" s="26" t="s">
        <v>163</v>
      </c>
      <c r="D1655" s="26">
        <v>18</v>
      </c>
      <c r="E1655" s="26" t="s">
        <v>35</v>
      </c>
      <c r="F1655" s="26" t="s">
        <v>156</v>
      </c>
      <c r="G1655" s="26">
        <v>3</v>
      </c>
      <c r="H1655" s="26">
        <v>264</v>
      </c>
      <c r="I1655" s="26">
        <v>122</v>
      </c>
      <c r="J1655" s="26">
        <v>2</v>
      </c>
      <c r="K1655" s="26">
        <v>44</v>
      </c>
      <c r="L1655" s="27">
        <v>111.76</v>
      </c>
      <c r="M1655" s="27">
        <v>14.81</v>
      </c>
      <c r="N1655" s="27">
        <v>5.29</v>
      </c>
      <c r="O1655" s="27">
        <v>47.007988879310346</v>
      </c>
      <c r="P1655" s="27">
        <v>47.007988879310346</v>
      </c>
      <c r="Q1655" s="27">
        <v>3161.2872521336208</v>
      </c>
      <c r="S1655" s="27">
        <v>8.5</v>
      </c>
      <c r="T1655" s="27">
        <v>45.3</v>
      </c>
      <c r="U1655" s="27">
        <v>20.96</v>
      </c>
      <c r="V1655" s="27">
        <v>453</v>
      </c>
      <c r="W1655" s="27">
        <v>394.11</v>
      </c>
      <c r="X1655" s="27">
        <v>39.411000000000001</v>
      </c>
      <c r="Y1655" s="27">
        <v>209.60000000000002</v>
      </c>
      <c r="Z1655" s="27">
        <v>182.35200000000003</v>
      </c>
      <c r="AA1655" s="27">
        <v>18.235200000000003</v>
      </c>
      <c r="AB1655" s="27">
        <v>6.6000000000000005</v>
      </c>
      <c r="AC1655" s="27">
        <v>29.1</v>
      </c>
      <c r="AD1655" s="27">
        <v>6.1</v>
      </c>
      <c r="AE1655" s="27">
        <v>16.599999999999998</v>
      </c>
      <c r="AF1655" s="27">
        <v>4.3</v>
      </c>
      <c r="AG1655" s="27">
        <v>523.91791428904457</v>
      </c>
      <c r="AH1655" s="27">
        <v>52.391791428904462</v>
      </c>
      <c r="AI1655" s="27">
        <v>0.45300000000000001</v>
      </c>
      <c r="AJ1655" s="27">
        <v>0.66</v>
      </c>
      <c r="AK1655" s="27">
        <v>2.91</v>
      </c>
      <c r="AL1655" s="27">
        <v>0.61</v>
      </c>
      <c r="AM1655" s="27">
        <v>1.66</v>
      </c>
      <c r="AN1655" s="27">
        <v>0.43</v>
      </c>
      <c r="AO1655" s="27">
        <v>14.569536423841061</v>
      </c>
      <c r="AP1655" s="27">
        <v>64.238410596026498</v>
      </c>
      <c r="AQ1655" s="27">
        <v>13.46578366445916</v>
      </c>
      <c r="AR1655" s="27">
        <v>36.644591611479022</v>
      </c>
      <c r="AS1655" s="27">
        <v>9.4922737306843263</v>
      </c>
    </row>
    <row r="1656" spans="1:45" x14ac:dyDescent="0.35">
      <c r="A1656" s="26">
        <v>2018</v>
      </c>
      <c r="B1656" s="26">
        <v>16858</v>
      </c>
      <c r="C1656" s="26" t="s">
        <v>163</v>
      </c>
      <c r="D1656" s="26">
        <v>136</v>
      </c>
      <c r="E1656" s="26" t="s">
        <v>54</v>
      </c>
      <c r="F1656" s="26" t="s">
        <v>156</v>
      </c>
      <c r="G1656" s="26">
        <v>3</v>
      </c>
      <c r="H1656" s="26">
        <v>276</v>
      </c>
      <c r="I1656" s="26">
        <v>134</v>
      </c>
      <c r="J1656" s="26">
        <v>2</v>
      </c>
      <c r="K1656" s="26">
        <v>40</v>
      </c>
      <c r="L1656" s="27">
        <v>101.6</v>
      </c>
      <c r="M1656" s="27">
        <v>13.15</v>
      </c>
      <c r="N1656" s="27">
        <v>5.41</v>
      </c>
      <c r="O1656" s="27">
        <v>49.011102155172409</v>
      </c>
      <c r="P1656" s="27">
        <v>49.011102155172409</v>
      </c>
      <c r="Q1656" s="27">
        <v>3295.9966199353444</v>
      </c>
      <c r="S1656" s="27">
        <v>10.45</v>
      </c>
      <c r="T1656" s="27">
        <v>44.68</v>
      </c>
      <c r="U1656" s="27">
        <v>20.12</v>
      </c>
      <c r="V1656" s="27">
        <v>446.8</v>
      </c>
      <c r="W1656" s="27">
        <v>388.71600000000001</v>
      </c>
      <c r="X1656" s="27">
        <v>38.871600000000001</v>
      </c>
      <c r="Y1656" s="27">
        <v>201.20000000000002</v>
      </c>
      <c r="Z1656" s="27">
        <v>175.04400000000001</v>
      </c>
      <c r="AA1656" s="27">
        <v>17.5044</v>
      </c>
      <c r="AB1656" s="27">
        <v>6.8000000000000007</v>
      </c>
      <c r="AC1656" s="27">
        <v>29</v>
      </c>
      <c r="AD1656" s="27">
        <v>6.2</v>
      </c>
      <c r="AE1656" s="27">
        <v>16.200000000000003</v>
      </c>
      <c r="AF1656" s="27">
        <v>4.4000000000000004</v>
      </c>
      <c r="AG1656" s="27">
        <v>512.16960820255599</v>
      </c>
      <c r="AH1656" s="27">
        <v>51.216960820255601</v>
      </c>
      <c r="AI1656" s="27">
        <v>0.44680000000000003</v>
      </c>
      <c r="AJ1656" s="27">
        <v>0.68</v>
      </c>
      <c r="AK1656" s="27">
        <v>2.9</v>
      </c>
      <c r="AL1656" s="27">
        <v>0.62</v>
      </c>
      <c r="AM1656" s="27">
        <v>1.62</v>
      </c>
      <c r="AN1656" s="27">
        <v>0.44</v>
      </c>
      <c r="AO1656" s="27">
        <v>15.219337511190689</v>
      </c>
      <c r="AP1656" s="27">
        <v>64.905998209489695</v>
      </c>
      <c r="AQ1656" s="27">
        <v>13.876454789615039</v>
      </c>
      <c r="AR1656" s="27">
        <v>36.25783348254253</v>
      </c>
      <c r="AS1656" s="27">
        <v>9.8478066248880936</v>
      </c>
    </row>
    <row r="1657" spans="1:45" x14ac:dyDescent="0.35">
      <c r="A1657" s="26">
        <v>2018</v>
      </c>
      <c r="B1657" s="26">
        <v>16859</v>
      </c>
      <c r="C1657" s="26" t="s">
        <v>163</v>
      </c>
      <c r="D1657" s="26">
        <v>23</v>
      </c>
      <c r="E1657" s="26" t="s">
        <v>60</v>
      </c>
      <c r="F1657" s="26" t="s">
        <v>156</v>
      </c>
      <c r="G1657" s="26">
        <v>3</v>
      </c>
      <c r="H1657" s="26">
        <v>274</v>
      </c>
      <c r="I1657" s="26">
        <v>132</v>
      </c>
      <c r="J1657" s="26">
        <v>2</v>
      </c>
      <c r="K1657" s="26">
        <v>42</v>
      </c>
      <c r="L1657" s="27">
        <v>106.68</v>
      </c>
      <c r="M1657" s="27">
        <v>13.28</v>
      </c>
      <c r="N1657" s="27">
        <v>4.53</v>
      </c>
      <c r="O1657" s="27">
        <v>40.97744275862069</v>
      </c>
      <c r="P1657" s="27">
        <v>40.97744275862069</v>
      </c>
      <c r="Q1657" s="27">
        <v>2755.7330255172415</v>
      </c>
      <c r="S1657" s="27">
        <v>9.89</v>
      </c>
      <c r="T1657" s="27">
        <v>43.78</v>
      </c>
      <c r="U1657" s="27">
        <v>21.35</v>
      </c>
      <c r="V1657" s="27">
        <v>437.8</v>
      </c>
      <c r="W1657" s="27">
        <v>380.88600000000002</v>
      </c>
      <c r="X1657" s="27">
        <v>38.0886</v>
      </c>
      <c r="Y1657" s="27">
        <v>213.5</v>
      </c>
      <c r="Z1657" s="27">
        <v>185.745</v>
      </c>
      <c r="AA1657" s="27">
        <v>18.5745</v>
      </c>
      <c r="AB1657" s="27">
        <v>6.4</v>
      </c>
      <c r="AC1657" s="27">
        <v>28.5</v>
      </c>
      <c r="AD1657" s="27">
        <v>6</v>
      </c>
      <c r="AE1657" s="27">
        <v>16.100000000000001</v>
      </c>
      <c r="AF1657" s="27">
        <v>4.5</v>
      </c>
      <c r="AG1657" s="27">
        <v>508.44824009570766</v>
      </c>
      <c r="AH1657" s="27">
        <v>50.844824009570765</v>
      </c>
      <c r="AI1657" s="27">
        <v>0.43780000000000002</v>
      </c>
      <c r="AJ1657" s="27">
        <v>0.64</v>
      </c>
      <c r="AK1657" s="27">
        <v>2.85</v>
      </c>
      <c r="AL1657" s="27">
        <v>0.6</v>
      </c>
      <c r="AM1657" s="27">
        <v>1.61</v>
      </c>
      <c r="AN1657" s="27">
        <v>0.45</v>
      </c>
      <c r="AO1657" s="27">
        <v>14.618547281863865</v>
      </c>
      <c r="AP1657" s="27">
        <v>65.098218364550021</v>
      </c>
      <c r="AQ1657" s="27">
        <v>13.704888076747373</v>
      </c>
      <c r="AR1657" s="27">
        <v>36.774783005938787</v>
      </c>
      <c r="AS1657" s="27">
        <v>10.27866605756053</v>
      </c>
    </row>
    <row r="1658" spans="1:45" x14ac:dyDescent="0.35">
      <c r="A1658" s="26">
        <v>2018</v>
      </c>
      <c r="B1658" s="26">
        <v>16860</v>
      </c>
      <c r="C1658" s="26" t="s">
        <v>163</v>
      </c>
      <c r="D1658" s="26">
        <v>58</v>
      </c>
      <c r="E1658" s="26" t="s">
        <v>39</v>
      </c>
      <c r="F1658" s="26" t="s">
        <v>156</v>
      </c>
      <c r="G1658" s="26">
        <v>3</v>
      </c>
      <c r="H1658" s="26">
        <v>276</v>
      </c>
      <c r="I1658" s="26">
        <v>134</v>
      </c>
      <c r="J1658" s="26">
        <v>1</v>
      </c>
      <c r="K1658" s="26">
        <v>40</v>
      </c>
      <c r="L1658" s="27">
        <v>101.6</v>
      </c>
      <c r="M1658" s="27">
        <v>13.48</v>
      </c>
      <c r="N1658" s="27">
        <v>4.41</v>
      </c>
      <c r="O1658" s="27">
        <v>39.799945862068967</v>
      </c>
      <c r="P1658" s="27">
        <v>49.749932327586208</v>
      </c>
      <c r="Q1658" s="27">
        <v>3345.6829490301725</v>
      </c>
      <c r="R1658" s="27">
        <v>20</v>
      </c>
      <c r="S1658" s="27">
        <v>10.32</v>
      </c>
      <c r="T1658" s="27">
        <v>45.37</v>
      </c>
      <c r="U1658" s="27">
        <v>20.18</v>
      </c>
      <c r="V1658" s="27">
        <v>453.7</v>
      </c>
      <c r="W1658" s="27">
        <v>394.71899999999999</v>
      </c>
      <c r="X1658" s="27">
        <v>39.471899999999998</v>
      </c>
      <c r="Y1658" s="27">
        <v>201.8</v>
      </c>
      <c r="Z1658" s="27">
        <v>175.566</v>
      </c>
      <c r="AA1658" s="27">
        <v>17.5566</v>
      </c>
      <c r="AB1658" s="27">
        <v>7</v>
      </c>
      <c r="AC1658" s="27">
        <v>29.3</v>
      </c>
      <c r="AD1658" s="27">
        <v>6.3</v>
      </c>
      <c r="AE1658" s="27">
        <v>16.299999999999997</v>
      </c>
      <c r="AF1658" s="27">
        <v>4.5</v>
      </c>
      <c r="AG1658" s="27">
        <v>520.40841511188012</v>
      </c>
      <c r="AH1658" s="27">
        <v>52.040841511188013</v>
      </c>
      <c r="AI1658" s="27">
        <v>0.45369999999999999</v>
      </c>
      <c r="AJ1658" s="27">
        <v>0.7</v>
      </c>
      <c r="AK1658" s="27">
        <v>2.93</v>
      </c>
      <c r="AL1658" s="27">
        <v>0.63</v>
      </c>
      <c r="AM1658" s="27">
        <v>1.63</v>
      </c>
      <c r="AN1658" s="27">
        <v>0.45</v>
      </c>
      <c r="AO1658" s="27">
        <v>15.428697377121447</v>
      </c>
      <c r="AP1658" s="27">
        <v>64.580119021379772</v>
      </c>
      <c r="AQ1658" s="27">
        <v>13.885827639409301</v>
      </c>
      <c r="AR1658" s="27">
        <v>35.926823892439934</v>
      </c>
      <c r="AS1658" s="27">
        <v>9.9184483138637862</v>
      </c>
    </row>
    <row r="1659" spans="1:45" x14ac:dyDescent="0.35">
      <c r="A1659" s="26">
        <v>2018</v>
      </c>
      <c r="B1659" s="26">
        <v>16861</v>
      </c>
      <c r="C1659" s="26" t="s">
        <v>163</v>
      </c>
      <c r="D1659" s="26">
        <v>77</v>
      </c>
      <c r="E1659" s="26" t="s">
        <v>148</v>
      </c>
      <c r="F1659" s="26" t="s">
        <v>156</v>
      </c>
      <c r="G1659" s="26">
        <v>3</v>
      </c>
      <c r="H1659" s="26">
        <v>265</v>
      </c>
      <c r="I1659" s="26">
        <v>123</v>
      </c>
      <c r="J1659" s="26">
        <v>4</v>
      </c>
      <c r="K1659" s="26">
        <v>34</v>
      </c>
      <c r="L1659" s="27">
        <v>86.36</v>
      </c>
      <c r="M1659" s="27">
        <v>13.61</v>
      </c>
      <c r="N1659" s="27">
        <v>4.1399999999999997</v>
      </c>
      <c r="O1659" s="27">
        <v>37.307074655172407</v>
      </c>
      <c r="P1659" s="27">
        <v>37.307074655172407</v>
      </c>
      <c r="Q1659" s="27">
        <v>2508.9007705603444</v>
      </c>
      <c r="S1659" s="27">
        <v>9.16</v>
      </c>
      <c r="T1659" s="27">
        <v>43.74</v>
      </c>
      <c r="U1659" s="27">
        <v>21.83</v>
      </c>
      <c r="V1659" s="27">
        <v>437.40000000000003</v>
      </c>
      <c r="W1659" s="27">
        <v>380.53800000000001</v>
      </c>
      <c r="X1659" s="27">
        <v>38.053800000000003</v>
      </c>
      <c r="Y1659" s="27">
        <v>218.29999999999998</v>
      </c>
      <c r="Z1659" s="27">
        <v>189.92099999999999</v>
      </c>
      <c r="AA1659" s="27">
        <v>18.992100000000001</v>
      </c>
      <c r="AB1659" s="27">
        <v>6.7</v>
      </c>
      <c r="AC1659" s="27">
        <v>28.2</v>
      </c>
      <c r="AD1659" s="27">
        <v>6.1</v>
      </c>
      <c r="AE1659" s="27">
        <v>15.9</v>
      </c>
      <c r="AF1659" s="27">
        <v>4.3</v>
      </c>
      <c r="AG1659" s="27">
        <v>510.60237442220483</v>
      </c>
      <c r="AH1659" s="27">
        <v>51.060237442220483</v>
      </c>
      <c r="AI1659" s="27">
        <v>0.43740000000000001</v>
      </c>
      <c r="AJ1659" s="27">
        <v>0.67</v>
      </c>
      <c r="AK1659" s="27">
        <v>2.82</v>
      </c>
      <c r="AL1659" s="27">
        <v>0.61</v>
      </c>
      <c r="AM1659" s="27">
        <v>1.59</v>
      </c>
      <c r="AN1659" s="27">
        <v>0.43</v>
      </c>
      <c r="AO1659" s="27">
        <v>15.317786922725194</v>
      </c>
      <c r="AP1659" s="27">
        <v>64.471879286694104</v>
      </c>
      <c r="AQ1659" s="27">
        <v>13.94604481024234</v>
      </c>
      <c r="AR1659" s="27">
        <v>36.351165980795614</v>
      </c>
      <c r="AS1659" s="27">
        <v>9.83081847279378</v>
      </c>
    </row>
    <row r="1660" spans="1:45" x14ac:dyDescent="0.35">
      <c r="A1660" s="26">
        <v>2018</v>
      </c>
      <c r="B1660" s="26">
        <v>16862</v>
      </c>
      <c r="C1660" s="26" t="s">
        <v>163</v>
      </c>
      <c r="D1660" s="26">
        <v>98</v>
      </c>
      <c r="E1660" s="26" t="s">
        <v>133</v>
      </c>
      <c r="F1660" s="26" t="s">
        <v>156</v>
      </c>
      <c r="G1660" s="26">
        <v>3</v>
      </c>
      <c r="H1660" s="26">
        <v>283</v>
      </c>
      <c r="I1660" s="26">
        <v>141</v>
      </c>
      <c r="J1660" s="26">
        <v>3</v>
      </c>
      <c r="K1660" s="26">
        <v>50</v>
      </c>
      <c r="L1660" s="27">
        <v>127</v>
      </c>
      <c r="M1660" s="27">
        <v>17.239999999999998</v>
      </c>
      <c r="N1660" s="27">
        <v>7.45</v>
      </c>
      <c r="O1660" s="27">
        <v>64.313794827586207</v>
      </c>
      <c r="P1660" s="27">
        <v>64.313794827586207</v>
      </c>
      <c r="Q1660" s="27">
        <v>4325.1027021551727</v>
      </c>
      <c r="S1660" s="27">
        <v>8.8800000000000008</v>
      </c>
      <c r="T1660" s="27">
        <v>44.76</v>
      </c>
      <c r="U1660" s="27">
        <v>21.18</v>
      </c>
      <c r="V1660" s="27">
        <v>447.59999999999997</v>
      </c>
      <c r="W1660" s="27">
        <v>389.41199999999998</v>
      </c>
      <c r="X1660" s="27">
        <v>38.941199999999995</v>
      </c>
      <c r="Y1660" s="27">
        <v>211.8</v>
      </c>
      <c r="Z1660" s="27">
        <v>184.26600000000002</v>
      </c>
      <c r="AA1660" s="27">
        <v>18.426600000000001</v>
      </c>
      <c r="AB1660" s="27">
        <v>6.7</v>
      </c>
      <c r="AC1660" s="27">
        <v>28.900000000000002</v>
      </c>
      <c r="AD1660" s="27">
        <v>6.2</v>
      </c>
      <c r="AE1660" s="27">
        <v>16.299999999999997</v>
      </c>
      <c r="AF1660" s="27">
        <v>4.4000000000000004</v>
      </c>
      <c r="AG1660" s="27">
        <v>518.88717773622068</v>
      </c>
      <c r="AH1660" s="27">
        <v>51.888717773622069</v>
      </c>
      <c r="AI1660" s="27">
        <v>0.44759999999999994</v>
      </c>
      <c r="AJ1660" s="27">
        <v>0.67</v>
      </c>
      <c r="AK1660" s="27">
        <v>2.89</v>
      </c>
      <c r="AL1660" s="27">
        <v>0.62</v>
      </c>
      <c r="AM1660" s="27">
        <v>1.63</v>
      </c>
      <c r="AN1660" s="27">
        <v>0.44</v>
      </c>
      <c r="AO1660" s="27">
        <v>14.968722073279716</v>
      </c>
      <c r="AP1660" s="27">
        <v>64.566577301161772</v>
      </c>
      <c r="AQ1660" s="27">
        <v>13.851653261840932</v>
      </c>
      <c r="AR1660" s="27">
        <v>36.416443252904379</v>
      </c>
      <c r="AS1660" s="27">
        <v>9.8302055406613071</v>
      </c>
    </row>
    <row r="1661" spans="1:45" x14ac:dyDescent="0.35">
      <c r="A1661" s="26">
        <v>2018</v>
      </c>
      <c r="B1661" s="26">
        <v>16863</v>
      </c>
      <c r="C1661" s="26" t="s">
        <v>163</v>
      </c>
      <c r="D1661" s="26">
        <v>63</v>
      </c>
      <c r="E1661" s="26" t="s">
        <v>125</v>
      </c>
      <c r="F1661" s="26" t="s">
        <v>156</v>
      </c>
      <c r="G1661" s="26">
        <v>3</v>
      </c>
      <c r="H1661" s="26">
        <v>276</v>
      </c>
      <c r="I1661" s="26">
        <v>134</v>
      </c>
      <c r="J1661" s="26">
        <v>2</v>
      </c>
      <c r="K1661" s="26">
        <v>47</v>
      </c>
      <c r="L1661" s="27">
        <v>119.38</v>
      </c>
      <c r="M1661" s="27">
        <v>13.24</v>
      </c>
      <c r="N1661" s="27">
        <v>6.9</v>
      </c>
      <c r="O1661" s="27">
        <v>62.444762068965531</v>
      </c>
      <c r="P1661" s="27">
        <v>62.444762068965531</v>
      </c>
      <c r="Q1661" s="27">
        <v>4199.4102491379317</v>
      </c>
      <c r="S1661" s="27">
        <v>10.56</v>
      </c>
      <c r="T1661" s="27">
        <v>43.85</v>
      </c>
      <c r="U1661" s="27">
        <v>20.79</v>
      </c>
      <c r="V1661" s="27">
        <v>438.5</v>
      </c>
      <c r="W1661" s="27">
        <v>381.495</v>
      </c>
      <c r="X1661" s="27">
        <v>38.149500000000003</v>
      </c>
      <c r="Y1661" s="27">
        <v>207.89999999999998</v>
      </c>
      <c r="Z1661" s="27">
        <v>180.87299999999999</v>
      </c>
      <c r="AA1661" s="27">
        <v>18.087299999999999</v>
      </c>
      <c r="AB1661" s="27">
        <v>6.7</v>
      </c>
      <c r="AC1661" s="27">
        <v>28.599999999999998</v>
      </c>
      <c r="AD1661" s="27">
        <v>6.2</v>
      </c>
      <c r="AE1661" s="27">
        <v>16</v>
      </c>
      <c r="AF1661" s="27">
        <v>4.4000000000000004</v>
      </c>
      <c r="AG1661" s="27">
        <v>506.23221827734835</v>
      </c>
      <c r="AH1661" s="27">
        <v>50.623221827734838</v>
      </c>
      <c r="AI1661" s="27">
        <v>0.4385</v>
      </c>
      <c r="AJ1661" s="27">
        <v>0.67</v>
      </c>
      <c r="AK1661" s="27">
        <v>2.86</v>
      </c>
      <c r="AL1661" s="27">
        <v>0.62</v>
      </c>
      <c r="AM1661" s="27">
        <v>1.6</v>
      </c>
      <c r="AN1661" s="27">
        <v>0.44</v>
      </c>
      <c r="AO1661" s="27">
        <v>15.279361459521095</v>
      </c>
      <c r="AP1661" s="27">
        <v>65.222348916761689</v>
      </c>
      <c r="AQ1661" s="27">
        <v>14.139110604332954</v>
      </c>
      <c r="AR1661" s="27">
        <v>36.488027366020525</v>
      </c>
      <c r="AS1661" s="27">
        <v>10.034207525655646</v>
      </c>
    </row>
    <row r="1662" spans="1:45" x14ac:dyDescent="0.35">
      <c r="A1662" s="26">
        <v>2018</v>
      </c>
      <c r="B1662" s="26">
        <v>16864</v>
      </c>
      <c r="C1662" s="26" t="s">
        <v>163</v>
      </c>
      <c r="D1662" s="26">
        <v>105</v>
      </c>
      <c r="E1662" s="26" t="s">
        <v>115</v>
      </c>
      <c r="F1662" s="26" t="s">
        <v>156</v>
      </c>
      <c r="G1662" s="26">
        <v>3</v>
      </c>
      <c r="H1662" s="26">
        <v>277</v>
      </c>
      <c r="I1662" s="26">
        <v>135</v>
      </c>
      <c r="J1662" s="26">
        <v>5</v>
      </c>
      <c r="K1662" s="26">
        <v>48</v>
      </c>
      <c r="L1662" s="27">
        <v>121.92</v>
      </c>
      <c r="M1662" s="27">
        <v>13.57</v>
      </c>
      <c r="N1662" s="27">
        <v>5.51</v>
      </c>
      <c r="O1662" s="27">
        <v>49.675642500000002</v>
      </c>
      <c r="P1662" s="27">
        <v>49.675642500000002</v>
      </c>
      <c r="Q1662" s="27">
        <v>3340.6869581250003</v>
      </c>
      <c r="S1662" s="27">
        <v>9.5299999999999994</v>
      </c>
      <c r="T1662" s="27">
        <v>46.25</v>
      </c>
      <c r="U1662" s="27">
        <v>20.41</v>
      </c>
      <c r="V1662" s="27">
        <v>462.5</v>
      </c>
      <c r="W1662" s="27">
        <v>402.375</v>
      </c>
      <c r="X1662" s="27">
        <v>40.237499999999997</v>
      </c>
      <c r="Y1662" s="27">
        <v>204.1</v>
      </c>
      <c r="Z1662" s="27">
        <v>177.56700000000001</v>
      </c>
      <c r="AA1662" s="27">
        <v>17.756700000000002</v>
      </c>
      <c r="AB1662" s="27">
        <v>6.7</v>
      </c>
      <c r="AC1662" s="27">
        <v>29.4</v>
      </c>
      <c r="AD1662" s="27">
        <v>6.3</v>
      </c>
      <c r="AE1662" s="27">
        <v>16.599999999999998</v>
      </c>
      <c r="AF1662" s="27">
        <v>4.4000000000000004</v>
      </c>
      <c r="AG1662" s="27">
        <v>531.79302196626668</v>
      </c>
      <c r="AH1662" s="27">
        <v>53.179302196626665</v>
      </c>
      <c r="AI1662" s="27">
        <v>0.46250000000000002</v>
      </c>
      <c r="AJ1662" s="27">
        <v>0.67</v>
      </c>
      <c r="AK1662" s="27">
        <v>2.94</v>
      </c>
      <c r="AL1662" s="27">
        <v>0.63</v>
      </c>
      <c r="AM1662" s="27">
        <v>1.66</v>
      </c>
      <c r="AN1662" s="27">
        <v>0.44</v>
      </c>
      <c r="AO1662" s="27">
        <v>14.486486486486486</v>
      </c>
      <c r="AP1662" s="27">
        <v>63.567567567567565</v>
      </c>
      <c r="AQ1662" s="27">
        <v>13.621621621621621</v>
      </c>
      <c r="AR1662" s="27">
        <v>35.891891891891888</v>
      </c>
      <c r="AS1662" s="27">
        <v>9.513513513513514</v>
      </c>
    </row>
    <row r="1663" spans="1:45" x14ac:dyDescent="0.35">
      <c r="A1663" s="26">
        <v>2018</v>
      </c>
      <c r="B1663" s="26">
        <v>16865</v>
      </c>
      <c r="C1663" s="26" t="s">
        <v>163</v>
      </c>
      <c r="D1663" s="26">
        <v>120</v>
      </c>
      <c r="E1663" s="26" t="s">
        <v>123</v>
      </c>
      <c r="F1663" s="26" t="s">
        <v>156</v>
      </c>
      <c r="G1663" s="26">
        <v>3</v>
      </c>
      <c r="H1663" s="26">
        <v>276</v>
      </c>
      <c r="I1663" s="26">
        <v>134</v>
      </c>
      <c r="J1663" s="26">
        <v>3</v>
      </c>
      <c r="K1663" s="26">
        <v>45</v>
      </c>
      <c r="L1663" s="27">
        <v>114.3</v>
      </c>
      <c r="M1663" s="27">
        <v>13.9</v>
      </c>
      <c r="N1663" s="27">
        <v>5.21</v>
      </c>
      <c r="O1663" s="27">
        <v>46.791638793103445</v>
      </c>
      <c r="P1663" s="27">
        <v>46.791638793103445</v>
      </c>
      <c r="Q1663" s="27">
        <v>3146.7377088362068</v>
      </c>
      <c r="S1663" s="27">
        <v>10.28</v>
      </c>
      <c r="T1663" s="27">
        <v>44.13</v>
      </c>
      <c r="U1663" s="27">
        <v>20.79</v>
      </c>
      <c r="V1663" s="27">
        <v>441.3</v>
      </c>
      <c r="W1663" s="27">
        <v>383.93099999999998</v>
      </c>
      <c r="X1663" s="27">
        <v>38.393099999999997</v>
      </c>
      <c r="Y1663" s="27">
        <v>207.89999999999998</v>
      </c>
      <c r="Z1663" s="27">
        <v>180.87299999999999</v>
      </c>
      <c r="AA1663" s="27">
        <v>18.087299999999999</v>
      </c>
      <c r="AB1663" s="27">
        <v>7.1</v>
      </c>
      <c r="AC1663" s="27">
        <v>28.2</v>
      </c>
      <c r="AD1663" s="27">
        <v>6.3</v>
      </c>
      <c r="AE1663" s="27">
        <v>16</v>
      </c>
      <c r="AF1663" s="27">
        <v>4.4000000000000004</v>
      </c>
      <c r="AG1663" s="27">
        <v>509.46471590830976</v>
      </c>
      <c r="AH1663" s="27">
        <v>50.946471590830974</v>
      </c>
      <c r="AI1663" s="27">
        <v>0.44130000000000003</v>
      </c>
      <c r="AJ1663" s="27">
        <v>0.71</v>
      </c>
      <c r="AK1663" s="27">
        <v>2.82</v>
      </c>
      <c r="AL1663" s="27">
        <v>0.63</v>
      </c>
      <c r="AM1663" s="27">
        <v>1.6</v>
      </c>
      <c r="AN1663" s="27">
        <v>0.44</v>
      </c>
      <c r="AO1663" s="27">
        <v>16.088828461364148</v>
      </c>
      <c r="AP1663" s="27">
        <v>63.902107409925215</v>
      </c>
      <c r="AQ1663" s="27">
        <v>14.276002719238612</v>
      </c>
      <c r="AR1663" s="27">
        <v>36.256514842510761</v>
      </c>
      <c r="AS1663" s="27">
        <v>9.9705415816904601</v>
      </c>
    </row>
    <row r="1664" spans="1:45" x14ac:dyDescent="0.35">
      <c r="A1664" s="26">
        <v>2018</v>
      </c>
      <c r="B1664" s="26">
        <v>16866</v>
      </c>
      <c r="C1664" s="26" t="s">
        <v>163</v>
      </c>
      <c r="D1664" s="26">
        <v>139</v>
      </c>
      <c r="E1664" s="26" t="s">
        <v>99</v>
      </c>
      <c r="F1664" s="26" t="s">
        <v>156</v>
      </c>
      <c r="G1664" s="26">
        <v>3</v>
      </c>
      <c r="H1664" s="26">
        <v>280</v>
      </c>
      <c r="I1664" s="26">
        <v>138</v>
      </c>
      <c r="J1664" s="26">
        <v>3</v>
      </c>
      <c r="K1664" s="26">
        <v>40</v>
      </c>
      <c r="L1664" s="27">
        <v>101.6</v>
      </c>
      <c r="M1664" s="27">
        <v>14.01</v>
      </c>
      <c r="N1664" s="27">
        <v>8.08</v>
      </c>
      <c r="O1664" s="27">
        <v>72.474744137931026</v>
      </c>
      <c r="P1664" s="27">
        <v>72.474744137931026</v>
      </c>
      <c r="Q1664" s="27">
        <v>4873.9265432758611</v>
      </c>
      <c r="S1664" s="27">
        <v>9.91</v>
      </c>
      <c r="T1664" s="27">
        <v>44.51</v>
      </c>
      <c r="U1664" s="27">
        <v>20.95</v>
      </c>
      <c r="V1664" s="27">
        <v>445.09999999999997</v>
      </c>
      <c r="W1664" s="27">
        <v>387.23699999999997</v>
      </c>
      <c r="X1664" s="27">
        <v>38.723699999999994</v>
      </c>
      <c r="Y1664" s="27">
        <v>209.5</v>
      </c>
      <c r="Z1664" s="27">
        <v>182.26499999999999</v>
      </c>
      <c r="AA1664" s="27">
        <v>18.226499999999998</v>
      </c>
      <c r="AB1664" s="27">
        <v>6.7</v>
      </c>
      <c r="AC1664" s="27">
        <v>28.700000000000003</v>
      </c>
      <c r="AD1664" s="27">
        <v>6.2</v>
      </c>
      <c r="AE1664" s="27">
        <v>16.399999999999999</v>
      </c>
      <c r="AF1664" s="27">
        <v>4.5</v>
      </c>
      <c r="AG1664" s="27">
        <v>514.72638765455258</v>
      </c>
      <c r="AH1664" s="27">
        <v>51.472638765455258</v>
      </c>
      <c r="AI1664" s="27">
        <v>0.44509999999999994</v>
      </c>
      <c r="AJ1664" s="27">
        <v>0.67</v>
      </c>
      <c r="AK1664" s="27">
        <v>2.87</v>
      </c>
      <c r="AL1664" s="27">
        <v>0.62</v>
      </c>
      <c r="AM1664" s="27">
        <v>1.64</v>
      </c>
      <c r="AN1664" s="27">
        <v>0.45</v>
      </c>
      <c r="AO1664" s="27">
        <v>15.052797124241746</v>
      </c>
      <c r="AP1664" s="27">
        <v>64.4798921590654</v>
      </c>
      <c r="AQ1664" s="27">
        <v>13.929454055268481</v>
      </c>
      <c r="AR1664" s="27">
        <v>36.845652662323076</v>
      </c>
      <c r="AS1664" s="27">
        <v>10.110087620759382</v>
      </c>
    </row>
    <row r="1665" spans="1:45" x14ac:dyDescent="0.35">
      <c r="A1665" s="26">
        <v>2018</v>
      </c>
      <c r="B1665" s="26">
        <v>16867</v>
      </c>
      <c r="C1665" s="26" t="s">
        <v>163</v>
      </c>
      <c r="D1665" s="26">
        <v>91</v>
      </c>
      <c r="E1665" s="26" t="s">
        <v>111</v>
      </c>
      <c r="F1665" s="26" t="s">
        <v>156</v>
      </c>
      <c r="G1665" s="26">
        <v>3</v>
      </c>
      <c r="H1665" s="26">
        <v>280</v>
      </c>
      <c r="I1665" s="26">
        <v>138</v>
      </c>
      <c r="J1665" s="26">
        <v>3</v>
      </c>
      <c r="K1665" s="26">
        <v>36</v>
      </c>
      <c r="L1665" s="27">
        <v>91.44</v>
      </c>
      <c r="M1665" s="27">
        <v>13.56</v>
      </c>
      <c r="N1665" s="27">
        <v>6.07</v>
      </c>
      <c r="O1665" s="27">
        <v>54.730678275862068</v>
      </c>
      <c r="P1665" s="27">
        <v>54.730678275862068</v>
      </c>
      <c r="Q1665" s="27">
        <v>3680.6381140517242</v>
      </c>
      <c r="S1665" s="27">
        <v>10.17</v>
      </c>
      <c r="T1665" s="27">
        <v>45.75</v>
      </c>
      <c r="U1665" s="27">
        <v>19.98</v>
      </c>
      <c r="V1665" s="27">
        <v>457.5</v>
      </c>
      <c r="W1665" s="27">
        <v>398.02499999999998</v>
      </c>
      <c r="X1665" s="27">
        <v>39.802499999999995</v>
      </c>
      <c r="Y1665" s="27">
        <v>199.8</v>
      </c>
      <c r="Z1665" s="27">
        <v>173.82600000000002</v>
      </c>
      <c r="AA1665" s="27">
        <v>17.382600000000004</v>
      </c>
      <c r="AB1665" s="27">
        <v>7.1</v>
      </c>
      <c r="AC1665" s="27">
        <v>29.4</v>
      </c>
      <c r="AD1665" s="27">
        <v>6.4</v>
      </c>
      <c r="AE1665" s="27">
        <v>16.5</v>
      </c>
      <c r="AF1665" s="27">
        <v>4.5</v>
      </c>
      <c r="AG1665" s="27">
        <v>523.66192783265672</v>
      </c>
      <c r="AH1665" s="27">
        <v>52.366192783265674</v>
      </c>
      <c r="AI1665" s="27">
        <v>0.45750000000000002</v>
      </c>
      <c r="AJ1665" s="27">
        <v>0.71</v>
      </c>
      <c r="AK1665" s="27">
        <v>2.94</v>
      </c>
      <c r="AL1665" s="27">
        <v>0.64</v>
      </c>
      <c r="AM1665" s="27">
        <v>1.65</v>
      </c>
      <c r="AN1665" s="27">
        <v>0.45</v>
      </c>
      <c r="AO1665" s="27">
        <v>15.519125683060109</v>
      </c>
      <c r="AP1665" s="27">
        <v>64.26229508196721</v>
      </c>
      <c r="AQ1665" s="27">
        <v>13.989071038251366</v>
      </c>
      <c r="AR1665" s="27">
        <v>36.065573770491802</v>
      </c>
      <c r="AS1665" s="27">
        <v>9.8360655737704921</v>
      </c>
    </row>
    <row r="1666" spans="1:45" x14ac:dyDescent="0.35">
      <c r="A1666" s="26">
        <v>2018</v>
      </c>
      <c r="B1666" s="26">
        <v>16868</v>
      </c>
      <c r="C1666" s="26" t="s">
        <v>163</v>
      </c>
      <c r="D1666" s="26">
        <v>49</v>
      </c>
      <c r="E1666" s="26" t="s">
        <v>126</v>
      </c>
      <c r="F1666" s="26" t="s">
        <v>156</v>
      </c>
      <c r="G1666" s="26">
        <v>3</v>
      </c>
      <c r="H1666" s="26">
        <v>275</v>
      </c>
      <c r="I1666" s="26">
        <v>133</v>
      </c>
      <c r="J1666" s="26">
        <v>2</v>
      </c>
      <c r="K1666" s="26">
        <v>39</v>
      </c>
      <c r="L1666" s="27">
        <v>99.06</v>
      </c>
      <c r="M1666" s="27">
        <v>14.23</v>
      </c>
      <c r="N1666" s="27">
        <v>7.89</v>
      </c>
      <c r="O1666" s="27">
        <v>70.589449396551714</v>
      </c>
      <c r="P1666" s="27">
        <v>70.589449396551714</v>
      </c>
      <c r="Q1666" s="27">
        <v>4747.1404719181028</v>
      </c>
      <c r="S1666" s="27">
        <v>9.52</v>
      </c>
      <c r="T1666" s="27">
        <v>41.3</v>
      </c>
      <c r="U1666" s="27">
        <v>22.06</v>
      </c>
      <c r="V1666" s="27">
        <v>413</v>
      </c>
      <c r="W1666" s="27">
        <v>359.31</v>
      </c>
      <c r="X1666" s="27">
        <v>35.930999999999997</v>
      </c>
      <c r="Y1666" s="27">
        <v>220.6</v>
      </c>
      <c r="Z1666" s="27">
        <v>191.922</v>
      </c>
      <c r="AA1666" s="27">
        <v>19.1922</v>
      </c>
      <c r="AB1666" s="27">
        <v>6.3</v>
      </c>
      <c r="AC1666" s="27">
        <v>27.200000000000003</v>
      </c>
      <c r="AD1666" s="27">
        <v>5.8999999999999995</v>
      </c>
      <c r="AE1666" s="27">
        <v>15.600000000000001</v>
      </c>
      <c r="AF1666" s="27">
        <v>4.2</v>
      </c>
      <c r="AG1666" s="27">
        <v>483.31268494636277</v>
      </c>
      <c r="AH1666" s="27">
        <v>48.331268494636277</v>
      </c>
      <c r="AI1666" s="27">
        <v>0.41299999999999998</v>
      </c>
      <c r="AJ1666" s="27">
        <v>0.63</v>
      </c>
      <c r="AK1666" s="27">
        <v>2.72</v>
      </c>
      <c r="AL1666" s="27">
        <v>0.59</v>
      </c>
      <c r="AM1666" s="27">
        <v>1.56</v>
      </c>
      <c r="AN1666" s="27">
        <v>0.42</v>
      </c>
      <c r="AO1666" s="27">
        <v>15.254237288135593</v>
      </c>
      <c r="AP1666" s="27">
        <v>65.859564164648916</v>
      </c>
      <c r="AQ1666" s="27">
        <v>14.285714285714285</v>
      </c>
      <c r="AR1666" s="27">
        <v>37.772397094431</v>
      </c>
      <c r="AS1666" s="27">
        <v>10.16949152542373</v>
      </c>
    </row>
    <row r="1667" spans="1:45" x14ac:dyDescent="0.35">
      <c r="A1667" s="26">
        <v>2018</v>
      </c>
      <c r="B1667" s="26">
        <v>16869</v>
      </c>
      <c r="C1667" s="26" t="s">
        <v>163</v>
      </c>
      <c r="D1667" s="26">
        <v>9</v>
      </c>
      <c r="E1667" s="26" t="s">
        <v>153</v>
      </c>
      <c r="F1667" s="26" t="s">
        <v>156</v>
      </c>
      <c r="G1667" s="26">
        <v>3</v>
      </c>
      <c r="H1667" s="26">
        <v>276</v>
      </c>
      <c r="I1667" s="26">
        <v>134</v>
      </c>
      <c r="J1667" s="26">
        <v>1</v>
      </c>
      <c r="K1667" s="26">
        <v>28</v>
      </c>
      <c r="L1667" s="27">
        <v>71.12</v>
      </c>
      <c r="M1667" s="27">
        <v>13.74</v>
      </c>
      <c r="N1667" s="27">
        <v>5.22</v>
      </c>
      <c r="O1667" s="27">
        <v>46.96857</v>
      </c>
      <c r="P1667" s="27">
        <v>46.96857</v>
      </c>
      <c r="Q1667" s="27">
        <v>3158.6363325000002</v>
      </c>
      <c r="S1667" s="27">
        <v>9.42</v>
      </c>
      <c r="T1667" s="27">
        <v>42.99</v>
      </c>
      <c r="U1667" s="27">
        <v>22.3</v>
      </c>
      <c r="V1667" s="27">
        <v>429.90000000000003</v>
      </c>
      <c r="W1667" s="27">
        <v>374.01300000000003</v>
      </c>
      <c r="X1667" s="27">
        <v>37.401300000000006</v>
      </c>
      <c r="Y1667" s="27">
        <v>223</v>
      </c>
      <c r="Z1667" s="27">
        <v>194.01</v>
      </c>
      <c r="AA1667" s="27">
        <v>19.401</v>
      </c>
      <c r="AB1667" s="27">
        <v>6.5</v>
      </c>
      <c r="AC1667" s="27">
        <v>28</v>
      </c>
      <c r="AD1667" s="27">
        <v>6</v>
      </c>
      <c r="AE1667" s="27">
        <v>15.9</v>
      </c>
      <c r="AF1667" s="27">
        <v>4.2</v>
      </c>
      <c r="AG1667" s="27">
        <v>504.39319292449966</v>
      </c>
      <c r="AH1667" s="27">
        <v>50.439319292449966</v>
      </c>
      <c r="AI1667" s="27">
        <v>0.42990000000000006</v>
      </c>
      <c r="AJ1667" s="27">
        <v>0.65</v>
      </c>
      <c r="AK1667" s="27">
        <v>2.8</v>
      </c>
      <c r="AL1667" s="27">
        <v>0.6</v>
      </c>
      <c r="AM1667" s="27">
        <v>1.59</v>
      </c>
      <c r="AN1667" s="27">
        <v>0.42</v>
      </c>
      <c r="AO1667" s="27">
        <v>15.119795301232843</v>
      </c>
      <c r="AP1667" s="27">
        <v>65.131425913003014</v>
      </c>
      <c r="AQ1667" s="27">
        <v>13.956734124214933</v>
      </c>
      <c r="AR1667" s="27">
        <v>36.98534542916957</v>
      </c>
      <c r="AS1667" s="27">
        <v>9.7697138869504521</v>
      </c>
    </row>
    <row r="1668" spans="1:45" x14ac:dyDescent="0.35">
      <c r="A1668" s="26">
        <v>2018</v>
      </c>
      <c r="B1668" s="26">
        <v>16870</v>
      </c>
      <c r="C1668" s="26" t="s">
        <v>163</v>
      </c>
      <c r="D1668" s="26">
        <v>72</v>
      </c>
      <c r="E1668" s="26" t="s">
        <v>12</v>
      </c>
      <c r="F1668" s="26" t="s">
        <v>156</v>
      </c>
      <c r="G1668" s="26">
        <v>3</v>
      </c>
      <c r="H1668" s="26">
        <v>274</v>
      </c>
      <c r="I1668" s="26">
        <v>132</v>
      </c>
      <c r="J1668" s="26">
        <v>3</v>
      </c>
      <c r="K1668" s="26">
        <v>49</v>
      </c>
      <c r="L1668" s="27">
        <v>124.46000000000001</v>
      </c>
      <c r="M1668" s="27">
        <v>13.94</v>
      </c>
      <c r="N1668" s="27">
        <v>7.14</v>
      </c>
      <c r="O1668" s="27">
        <v>64.095410689655168</v>
      </c>
      <c r="P1668" s="27">
        <v>64.095410689655168</v>
      </c>
      <c r="Q1668" s="27">
        <v>4310.4163688793096</v>
      </c>
      <c r="S1668" s="27">
        <v>9.27</v>
      </c>
      <c r="T1668" s="27">
        <v>43.83</v>
      </c>
      <c r="U1668" s="27">
        <v>21.49</v>
      </c>
      <c r="V1668" s="27">
        <v>438.29999999999995</v>
      </c>
      <c r="W1668" s="27">
        <v>381.32099999999997</v>
      </c>
      <c r="X1668" s="27">
        <v>38.132099999999994</v>
      </c>
      <c r="Y1668" s="27">
        <v>214.89999999999998</v>
      </c>
      <c r="Z1668" s="27">
        <v>186.96299999999997</v>
      </c>
      <c r="AA1668" s="27">
        <v>18.696299999999997</v>
      </c>
      <c r="AB1668" s="27">
        <v>6.5</v>
      </c>
      <c r="AC1668" s="27">
        <v>28.4</v>
      </c>
      <c r="AD1668" s="27">
        <v>6.2</v>
      </c>
      <c r="AE1668" s="27">
        <v>15.9</v>
      </c>
      <c r="AF1668" s="27">
        <v>4.2</v>
      </c>
      <c r="AG1668" s="27">
        <v>509.79149513009475</v>
      </c>
      <c r="AH1668" s="27">
        <v>50.979149513009475</v>
      </c>
      <c r="AI1668" s="27">
        <v>0.43829999999999997</v>
      </c>
      <c r="AJ1668" s="27">
        <v>0.65</v>
      </c>
      <c r="AK1668" s="27">
        <v>2.84</v>
      </c>
      <c r="AL1668" s="27">
        <v>0.62</v>
      </c>
      <c r="AM1668" s="27">
        <v>1.59</v>
      </c>
      <c r="AN1668" s="27">
        <v>0.42</v>
      </c>
      <c r="AO1668" s="27">
        <v>14.830025096965549</v>
      </c>
      <c r="AP1668" s="27">
        <v>64.795801962126404</v>
      </c>
      <c r="AQ1668" s="27">
        <v>14.145562400182525</v>
      </c>
      <c r="AR1668" s="27">
        <v>36.276522929500345</v>
      </c>
      <c r="AS1668" s="27">
        <v>9.5824777549623565</v>
      </c>
    </row>
    <row r="1669" spans="1:45" x14ac:dyDescent="0.35">
      <c r="A1669" s="26">
        <v>2018</v>
      </c>
      <c r="B1669" s="26">
        <v>16871</v>
      </c>
      <c r="C1669" s="26" t="s">
        <v>163</v>
      </c>
      <c r="D1669" s="26">
        <v>113</v>
      </c>
      <c r="E1669" s="26" t="s">
        <v>144</v>
      </c>
      <c r="F1669" s="26" t="s">
        <v>156</v>
      </c>
      <c r="G1669" s="26">
        <v>3</v>
      </c>
      <c r="H1669" s="26">
        <v>264</v>
      </c>
      <c r="I1669" s="26">
        <v>122</v>
      </c>
      <c r="J1669" s="26">
        <v>1</v>
      </c>
      <c r="K1669" s="26">
        <v>28</v>
      </c>
      <c r="L1669" s="27">
        <v>71.12</v>
      </c>
      <c r="M1669" s="27">
        <v>13.84</v>
      </c>
      <c r="N1669" s="27">
        <v>6.15</v>
      </c>
      <c r="O1669" s="27">
        <v>55.272382758620687</v>
      </c>
      <c r="P1669" s="27">
        <v>55.272382758620687</v>
      </c>
      <c r="Q1669" s="27">
        <v>3717.067740517241</v>
      </c>
      <c r="S1669" s="27">
        <v>9.43</v>
      </c>
      <c r="T1669" s="27">
        <v>43.57</v>
      </c>
      <c r="U1669" s="27">
        <v>21.91</v>
      </c>
      <c r="V1669" s="27">
        <v>435.7</v>
      </c>
      <c r="W1669" s="27">
        <v>379.05899999999997</v>
      </c>
      <c r="X1669" s="27">
        <v>37.905899999999995</v>
      </c>
      <c r="Y1669" s="27">
        <v>219.1</v>
      </c>
      <c r="Z1669" s="27">
        <v>190.61699999999999</v>
      </c>
      <c r="AA1669" s="27">
        <v>19.061699999999998</v>
      </c>
      <c r="AB1669" s="27">
        <v>6.5</v>
      </c>
      <c r="AC1669" s="27">
        <v>28.3</v>
      </c>
      <c r="AD1669" s="27">
        <v>6.1</v>
      </c>
      <c r="AE1669" s="27">
        <v>15.9</v>
      </c>
      <c r="AF1669" s="27">
        <v>4.2</v>
      </c>
      <c r="AG1669" s="27">
        <v>509.05523364576845</v>
      </c>
      <c r="AH1669" s="27">
        <v>50.905523364576844</v>
      </c>
      <c r="AI1669" s="27">
        <v>0.43569999999999998</v>
      </c>
      <c r="AJ1669" s="27">
        <v>0.65</v>
      </c>
      <c r="AK1669" s="27">
        <v>2.83</v>
      </c>
      <c r="AL1669" s="27">
        <v>0.61</v>
      </c>
      <c r="AM1669" s="27">
        <v>1.59</v>
      </c>
      <c r="AN1669" s="27">
        <v>0.42</v>
      </c>
      <c r="AO1669" s="27">
        <v>14.918521918751436</v>
      </c>
      <c r="AP1669" s="27">
        <v>64.952949277025482</v>
      </c>
      <c r="AQ1669" s="27">
        <v>14.000459031443654</v>
      </c>
      <c r="AR1669" s="27">
        <v>36.492999770484282</v>
      </c>
      <c r="AS1669" s="27">
        <v>9.6396603167316979</v>
      </c>
    </row>
    <row r="1670" spans="1:45" x14ac:dyDescent="0.35">
      <c r="A1670" s="26">
        <v>2018</v>
      </c>
      <c r="B1670" s="26">
        <v>16872</v>
      </c>
      <c r="C1670" s="26" t="s">
        <v>163</v>
      </c>
      <c r="D1670" s="26">
        <v>103</v>
      </c>
      <c r="E1670" s="26" t="s">
        <v>112</v>
      </c>
      <c r="F1670" s="26" t="s">
        <v>156</v>
      </c>
      <c r="G1670" s="26">
        <v>3</v>
      </c>
      <c r="H1670" s="26">
        <v>265</v>
      </c>
      <c r="I1670" s="26">
        <v>123</v>
      </c>
      <c r="J1670" s="26">
        <v>5</v>
      </c>
      <c r="K1670" s="26">
        <v>44</v>
      </c>
      <c r="L1670" s="27">
        <v>111.76</v>
      </c>
      <c r="M1670" s="27">
        <v>14.37</v>
      </c>
      <c r="N1670" s="27">
        <v>6.49</v>
      </c>
      <c r="O1670" s="27">
        <v>57.969295431034482</v>
      </c>
      <c r="P1670" s="27">
        <v>57.969295431034482</v>
      </c>
      <c r="Q1670" s="27">
        <v>3898.435117737069</v>
      </c>
      <c r="S1670" s="27">
        <v>8.61</v>
      </c>
      <c r="T1670" s="27">
        <v>40.9</v>
      </c>
      <c r="U1670" s="27">
        <v>22.96</v>
      </c>
      <c r="V1670" s="27">
        <v>409</v>
      </c>
      <c r="W1670" s="27">
        <v>355.83</v>
      </c>
      <c r="X1670" s="27">
        <v>35.582999999999998</v>
      </c>
      <c r="Y1670" s="27">
        <v>229.60000000000002</v>
      </c>
      <c r="Z1670" s="27">
        <v>199.75200000000001</v>
      </c>
      <c r="AA1670" s="27">
        <v>19.975200000000001</v>
      </c>
      <c r="AB1670" s="27">
        <v>6.5</v>
      </c>
      <c r="AC1670" s="27">
        <v>27.1</v>
      </c>
      <c r="AD1670" s="27">
        <v>5.8999999999999995</v>
      </c>
      <c r="AE1670" s="27">
        <v>14.9</v>
      </c>
      <c r="AF1670" s="27">
        <v>4</v>
      </c>
      <c r="AG1670" s="27">
        <v>483.31484631068719</v>
      </c>
      <c r="AH1670" s="27">
        <v>48.331484631068719</v>
      </c>
      <c r="AI1670" s="27">
        <v>0.40899999999999997</v>
      </c>
      <c r="AJ1670" s="27">
        <v>0.65</v>
      </c>
      <c r="AK1670" s="27">
        <v>2.71</v>
      </c>
      <c r="AL1670" s="27">
        <v>0.59</v>
      </c>
      <c r="AM1670" s="27">
        <v>1.49</v>
      </c>
      <c r="AN1670" s="27">
        <v>0.4</v>
      </c>
      <c r="AO1670" s="27">
        <v>15.892420537897312</v>
      </c>
      <c r="AP1670" s="27">
        <v>66.259168704156494</v>
      </c>
      <c r="AQ1670" s="27">
        <v>14.425427872860634</v>
      </c>
      <c r="AR1670" s="27">
        <v>36.430317848410759</v>
      </c>
      <c r="AS1670" s="27">
        <v>9.7799511002444994</v>
      </c>
    </row>
    <row r="1671" spans="1:45" x14ac:dyDescent="0.35">
      <c r="A1671" s="26">
        <v>2018</v>
      </c>
      <c r="B1671" s="26">
        <v>16873</v>
      </c>
      <c r="C1671" s="26" t="s">
        <v>163</v>
      </c>
      <c r="D1671" s="26">
        <v>122</v>
      </c>
      <c r="E1671" s="26" t="s">
        <v>33</v>
      </c>
      <c r="F1671" s="26" t="s">
        <v>156</v>
      </c>
      <c r="G1671" s="26">
        <v>3</v>
      </c>
      <c r="H1671" s="26">
        <v>265</v>
      </c>
      <c r="I1671" s="26">
        <v>123</v>
      </c>
      <c r="J1671" s="26">
        <v>1</v>
      </c>
      <c r="K1671" s="26">
        <v>22</v>
      </c>
      <c r="L1671" s="27">
        <v>55.88</v>
      </c>
      <c r="M1671" s="27">
        <v>13.23</v>
      </c>
      <c r="N1671" s="27">
        <v>6.68</v>
      </c>
      <c r="O1671" s="27">
        <v>60.460737586206882</v>
      </c>
      <c r="P1671" s="27">
        <v>60.460737586206882</v>
      </c>
      <c r="Q1671" s="27">
        <v>4065.9846026724126</v>
      </c>
      <c r="S1671" s="27">
        <v>9.75</v>
      </c>
      <c r="T1671" s="27">
        <v>43.4</v>
      </c>
      <c r="U1671" s="27">
        <v>21.49</v>
      </c>
      <c r="V1671" s="27">
        <v>434</v>
      </c>
      <c r="W1671" s="27">
        <v>377.58</v>
      </c>
      <c r="X1671" s="27">
        <v>37.757999999999996</v>
      </c>
      <c r="Y1671" s="27">
        <v>214.89999999999998</v>
      </c>
      <c r="Z1671" s="27">
        <v>186.96299999999997</v>
      </c>
      <c r="AA1671" s="27">
        <v>18.696299999999997</v>
      </c>
      <c r="AB1671" s="27">
        <v>6.7</v>
      </c>
      <c r="AC1671" s="27">
        <v>28.1</v>
      </c>
      <c r="AD1671" s="27">
        <v>6.1</v>
      </c>
      <c r="AE1671" s="27">
        <v>16.100000000000001</v>
      </c>
      <c r="AF1671" s="27">
        <v>4.4000000000000004</v>
      </c>
      <c r="AG1671" s="27">
        <v>504.79011838115707</v>
      </c>
      <c r="AH1671" s="27">
        <v>50.47901183811571</v>
      </c>
      <c r="AI1671" s="27">
        <v>0.434</v>
      </c>
      <c r="AJ1671" s="27">
        <v>0.67</v>
      </c>
      <c r="AK1671" s="27">
        <v>2.81</v>
      </c>
      <c r="AL1671" s="27">
        <v>0.61</v>
      </c>
      <c r="AM1671" s="27">
        <v>1.61</v>
      </c>
      <c r="AN1671" s="27">
        <v>0.44</v>
      </c>
      <c r="AO1671" s="27">
        <v>15.43778801843318</v>
      </c>
      <c r="AP1671" s="27">
        <v>64.746543778801851</v>
      </c>
      <c r="AQ1671" s="27">
        <v>14.055299539170505</v>
      </c>
      <c r="AR1671" s="27">
        <v>37.096774193548391</v>
      </c>
      <c r="AS1671" s="27">
        <v>10.138248847926269</v>
      </c>
    </row>
    <row r="1672" spans="1:45" x14ac:dyDescent="0.35">
      <c r="A1672" s="26">
        <v>2018</v>
      </c>
      <c r="B1672" s="26">
        <v>16874</v>
      </c>
      <c r="C1672" s="26" t="s">
        <v>163</v>
      </c>
      <c r="D1672" s="26">
        <v>85</v>
      </c>
      <c r="E1672" s="26" t="s">
        <v>59</v>
      </c>
      <c r="F1672" s="26" t="s">
        <v>156</v>
      </c>
      <c r="G1672" s="26">
        <v>3</v>
      </c>
      <c r="H1672" s="26">
        <v>267</v>
      </c>
      <c r="I1672" s="26">
        <v>125</v>
      </c>
      <c r="J1672" s="26">
        <v>2</v>
      </c>
      <c r="K1672" s="26">
        <v>33</v>
      </c>
      <c r="L1672" s="27">
        <v>83.820000000000007</v>
      </c>
      <c r="M1672" s="27">
        <v>14.25</v>
      </c>
      <c r="N1672" s="27">
        <v>6.41</v>
      </c>
      <c r="O1672" s="27">
        <v>57.334963362068976</v>
      </c>
      <c r="P1672" s="27">
        <v>57.334963362068976</v>
      </c>
      <c r="Q1672" s="27">
        <v>3855.7762860991388</v>
      </c>
      <c r="S1672" s="27">
        <v>8.9499999999999993</v>
      </c>
      <c r="T1672" s="27">
        <v>44.61</v>
      </c>
      <c r="U1672" s="27">
        <v>21.11</v>
      </c>
      <c r="V1672" s="27">
        <v>446.1</v>
      </c>
      <c r="W1672" s="27">
        <v>388.10700000000003</v>
      </c>
      <c r="X1672" s="27">
        <v>38.810700000000004</v>
      </c>
      <c r="Y1672" s="27">
        <v>211.1</v>
      </c>
      <c r="Z1672" s="27">
        <v>183.65699999999998</v>
      </c>
      <c r="AA1672" s="27">
        <v>18.365699999999997</v>
      </c>
      <c r="AB1672" s="27">
        <v>6.5</v>
      </c>
      <c r="AC1672" s="27">
        <v>28.700000000000003</v>
      </c>
      <c r="AD1672" s="27">
        <v>6.1</v>
      </c>
      <c r="AE1672" s="27">
        <v>16.200000000000003</v>
      </c>
      <c r="AF1672" s="27">
        <v>4.3</v>
      </c>
      <c r="AG1672" s="27">
        <v>516.76248192562286</v>
      </c>
      <c r="AH1672" s="27">
        <v>51.676248192562284</v>
      </c>
      <c r="AI1672" s="27">
        <v>0.4461</v>
      </c>
      <c r="AJ1672" s="27">
        <v>0.65</v>
      </c>
      <c r="AK1672" s="27">
        <v>2.87</v>
      </c>
      <c r="AL1672" s="27">
        <v>0.61</v>
      </c>
      <c r="AM1672" s="27">
        <v>1.62</v>
      </c>
      <c r="AN1672" s="27">
        <v>0.43</v>
      </c>
      <c r="AO1672" s="27">
        <v>14.570724052902937</v>
      </c>
      <c r="AP1672" s="27">
        <v>64.335350818202201</v>
      </c>
      <c r="AQ1672" s="27">
        <v>13.674064111185832</v>
      </c>
      <c r="AR1672" s="27">
        <v>36.31472763954271</v>
      </c>
      <c r="AS1672" s="27">
        <v>9.6390943734588657</v>
      </c>
    </row>
    <row r="1673" spans="1:45" x14ac:dyDescent="0.35">
      <c r="A1673" s="26">
        <v>2018</v>
      </c>
      <c r="B1673" s="26">
        <v>16875</v>
      </c>
      <c r="C1673" s="26" t="s">
        <v>163</v>
      </c>
      <c r="D1673" s="26">
        <v>37</v>
      </c>
      <c r="E1673" s="26" t="s">
        <v>137</v>
      </c>
      <c r="F1673" s="26" t="s">
        <v>156</v>
      </c>
      <c r="G1673" s="26">
        <v>3</v>
      </c>
      <c r="H1673" s="26">
        <v>266</v>
      </c>
      <c r="I1673" s="26">
        <v>124</v>
      </c>
      <c r="J1673" s="26">
        <v>2</v>
      </c>
      <c r="K1673" s="26">
        <v>40</v>
      </c>
      <c r="L1673" s="27">
        <v>101.6</v>
      </c>
      <c r="M1673" s="27">
        <v>13.79</v>
      </c>
      <c r="N1673" s="27">
        <v>3.3</v>
      </c>
      <c r="O1673" s="27">
        <v>29.675562931034484</v>
      </c>
      <c r="P1673" s="27">
        <v>29.675562931034484</v>
      </c>
      <c r="Q1673" s="27">
        <v>1995.6816071120691</v>
      </c>
      <c r="S1673" s="27">
        <v>8.42</v>
      </c>
      <c r="T1673" s="27">
        <v>41.49</v>
      </c>
      <c r="U1673" s="27">
        <v>21.83</v>
      </c>
      <c r="V1673" s="27">
        <v>414.90000000000003</v>
      </c>
      <c r="W1673" s="27">
        <v>360.96300000000002</v>
      </c>
      <c r="X1673" s="27">
        <v>36.096299999999999</v>
      </c>
      <c r="Y1673" s="27">
        <v>218.29999999999998</v>
      </c>
      <c r="Z1673" s="27">
        <v>189.92099999999999</v>
      </c>
      <c r="AA1673" s="27">
        <v>18.992100000000001</v>
      </c>
      <c r="AB1673" s="27">
        <v>6.3</v>
      </c>
      <c r="AC1673" s="27">
        <v>27.599999999999998</v>
      </c>
      <c r="AD1673" s="27">
        <v>5.8999999999999995</v>
      </c>
      <c r="AE1673" s="27">
        <v>15.4</v>
      </c>
      <c r="AF1673" s="27">
        <v>4.0999999999999996</v>
      </c>
      <c r="AG1673" s="27">
        <v>484.33682018237937</v>
      </c>
      <c r="AH1673" s="27">
        <v>48.433682018237938</v>
      </c>
      <c r="AI1673" s="27">
        <v>0.41490000000000005</v>
      </c>
      <c r="AJ1673" s="27">
        <v>0.63</v>
      </c>
      <c r="AK1673" s="27">
        <v>2.76</v>
      </c>
      <c r="AL1673" s="27">
        <v>0.59</v>
      </c>
      <c r="AM1673" s="27">
        <v>1.54</v>
      </c>
      <c r="AN1673" s="27">
        <v>0.41</v>
      </c>
      <c r="AO1673" s="27">
        <v>15.184381778741864</v>
      </c>
      <c r="AP1673" s="27">
        <v>66.522053506869113</v>
      </c>
      <c r="AQ1673" s="27">
        <v>14.220294046758251</v>
      </c>
      <c r="AR1673" s="27">
        <v>37.117377681369</v>
      </c>
      <c r="AS1673" s="27">
        <v>9.8818992528320049</v>
      </c>
    </row>
    <row r="1674" spans="1:45" x14ac:dyDescent="0.35">
      <c r="A1674" s="26">
        <v>2018</v>
      </c>
      <c r="B1674" s="26">
        <v>16876</v>
      </c>
      <c r="C1674" s="26" t="s">
        <v>163</v>
      </c>
      <c r="D1674" s="26">
        <v>99</v>
      </c>
      <c r="E1674" s="26" t="s">
        <v>81</v>
      </c>
      <c r="F1674" s="26" t="s">
        <v>156</v>
      </c>
      <c r="G1674" s="26">
        <v>3</v>
      </c>
      <c r="H1674" s="26">
        <v>279</v>
      </c>
      <c r="I1674" s="26">
        <v>137</v>
      </c>
      <c r="J1674" s="26">
        <v>3</v>
      </c>
      <c r="K1674" s="26">
        <v>49</v>
      </c>
      <c r="L1674" s="27">
        <v>124.46000000000001</v>
      </c>
      <c r="M1674" s="27">
        <v>14.21</v>
      </c>
      <c r="N1674" s="27">
        <v>5.85</v>
      </c>
      <c r="O1674" s="27">
        <v>52.350389224137921</v>
      </c>
      <c r="P1674" s="27">
        <v>52.350389224137921</v>
      </c>
      <c r="Q1674" s="27">
        <v>3520.5636753232752</v>
      </c>
      <c r="S1674" s="27">
        <v>8.4600000000000009</v>
      </c>
      <c r="T1674" s="27">
        <v>42.25</v>
      </c>
      <c r="U1674" s="27">
        <v>21.8</v>
      </c>
      <c r="V1674" s="27">
        <v>422.5</v>
      </c>
      <c r="W1674" s="27">
        <v>367.57499999999999</v>
      </c>
      <c r="X1674" s="27">
        <v>36.7575</v>
      </c>
      <c r="Y1674" s="27">
        <v>218</v>
      </c>
      <c r="Z1674" s="27">
        <v>189.66</v>
      </c>
      <c r="AA1674" s="27">
        <v>18.966000000000001</v>
      </c>
      <c r="AB1674" s="27">
        <v>6.5</v>
      </c>
      <c r="AC1674" s="27">
        <v>27.7</v>
      </c>
      <c r="AD1674" s="27">
        <v>6</v>
      </c>
      <c r="AE1674" s="27">
        <v>15.5</v>
      </c>
      <c r="AF1674" s="27">
        <v>4</v>
      </c>
      <c r="AG1674" s="27">
        <v>493.04988458950675</v>
      </c>
      <c r="AH1674" s="27">
        <v>49.304988458950675</v>
      </c>
      <c r="AI1674" s="27">
        <v>0.42249999999999999</v>
      </c>
      <c r="AJ1674" s="27">
        <v>0.65</v>
      </c>
      <c r="AK1674" s="27">
        <v>2.77</v>
      </c>
      <c r="AL1674" s="27">
        <v>0.6</v>
      </c>
      <c r="AM1674" s="27">
        <v>1.55</v>
      </c>
      <c r="AN1674" s="27">
        <v>0.4</v>
      </c>
      <c r="AO1674" s="27">
        <v>15.384615384615385</v>
      </c>
      <c r="AP1674" s="27">
        <v>65.562130177514788</v>
      </c>
      <c r="AQ1674" s="27">
        <v>14.201183431952662</v>
      </c>
      <c r="AR1674" s="27">
        <v>36.68639053254438</v>
      </c>
      <c r="AS1674" s="27">
        <v>9.4674556213017755</v>
      </c>
    </row>
    <row r="1675" spans="1:45" x14ac:dyDescent="0.35">
      <c r="A1675" s="26">
        <v>2018</v>
      </c>
      <c r="B1675" s="26">
        <v>16877</v>
      </c>
      <c r="C1675" s="26" t="s">
        <v>163</v>
      </c>
      <c r="D1675" s="26">
        <v>135</v>
      </c>
      <c r="E1675" s="26" t="s">
        <v>28</v>
      </c>
      <c r="F1675" s="26" t="s">
        <v>156</v>
      </c>
      <c r="G1675" s="26">
        <v>3</v>
      </c>
      <c r="H1675" s="26">
        <v>276</v>
      </c>
      <c r="I1675" s="26">
        <v>134</v>
      </c>
      <c r="J1675" s="26">
        <v>1</v>
      </c>
      <c r="K1675" s="26">
        <v>26</v>
      </c>
      <c r="L1675" s="27">
        <v>66.040000000000006</v>
      </c>
      <c r="M1675" s="27">
        <v>13.59</v>
      </c>
      <c r="N1675" s="27">
        <v>5.12</v>
      </c>
      <c r="O1675" s="27">
        <v>46.148899310344824</v>
      </c>
      <c r="P1675" s="27">
        <v>46.148899310344824</v>
      </c>
      <c r="Q1675" s="27">
        <v>3103.5134786206895</v>
      </c>
      <c r="S1675" s="27">
        <v>9.51</v>
      </c>
      <c r="T1675" s="27">
        <v>44</v>
      </c>
      <c r="U1675" s="27">
        <v>20.260000000000002</v>
      </c>
      <c r="V1675" s="27">
        <v>440</v>
      </c>
      <c r="W1675" s="27">
        <v>382.8</v>
      </c>
      <c r="X1675" s="27">
        <v>38.28</v>
      </c>
      <c r="Y1675" s="27">
        <v>202.60000000000002</v>
      </c>
      <c r="Z1675" s="27">
        <v>176.26200000000003</v>
      </c>
      <c r="AA1675" s="27">
        <v>17.626200000000004</v>
      </c>
      <c r="AB1675" s="27">
        <v>6.8000000000000007</v>
      </c>
      <c r="AC1675" s="27">
        <v>28.5</v>
      </c>
      <c r="AD1675" s="27">
        <v>6.2</v>
      </c>
      <c r="AE1675" s="27">
        <v>16.100000000000001</v>
      </c>
      <c r="AF1675" s="27">
        <v>4.4000000000000004</v>
      </c>
      <c r="AG1675" s="27">
        <v>505.12050739645269</v>
      </c>
      <c r="AH1675" s="27">
        <v>50.512050739645268</v>
      </c>
      <c r="AI1675" s="27">
        <v>0.44</v>
      </c>
      <c r="AJ1675" s="27">
        <v>0.68</v>
      </c>
      <c r="AK1675" s="27">
        <v>2.85</v>
      </c>
      <c r="AL1675" s="27">
        <v>0.62</v>
      </c>
      <c r="AM1675" s="27">
        <v>1.61</v>
      </c>
      <c r="AN1675" s="27">
        <v>0.44</v>
      </c>
      <c r="AO1675" s="27">
        <v>15.454545454545457</v>
      </c>
      <c r="AP1675" s="27">
        <v>64.772727272727266</v>
      </c>
      <c r="AQ1675" s="27">
        <v>14.090909090909092</v>
      </c>
      <c r="AR1675" s="27">
        <v>36.590909090909093</v>
      </c>
      <c r="AS1675" s="27">
        <v>10</v>
      </c>
    </row>
    <row r="1676" spans="1:45" x14ac:dyDescent="0.35">
      <c r="A1676" s="26">
        <v>2018</v>
      </c>
      <c r="B1676" s="26">
        <v>16878</v>
      </c>
      <c r="C1676" s="26" t="s">
        <v>163</v>
      </c>
      <c r="D1676" s="26">
        <v>44</v>
      </c>
      <c r="E1676" s="26" t="s">
        <v>130</v>
      </c>
      <c r="F1676" s="26" t="s">
        <v>156</v>
      </c>
      <c r="G1676" s="26">
        <v>3</v>
      </c>
      <c r="H1676" s="26">
        <v>279</v>
      </c>
      <c r="I1676" s="26">
        <v>137</v>
      </c>
      <c r="J1676" s="26">
        <v>4</v>
      </c>
      <c r="K1676" s="26">
        <v>42</v>
      </c>
      <c r="L1676" s="27">
        <v>106.68</v>
      </c>
      <c r="M1676" s="27">
        <v>13.99</v>
      </c>
      <c r="N1676" s="27">
        <v>4.37</v>
      </c>
      <c r="O1676" s="27">
        <v>39.20647215517242</v>
      </c>
      <c r="P1676" s="27">
        <v>39.20647215517242</v>
      </c>
      <c r="Q1676" s="27">
        <v>2636.6352524353451</v>
      </c>
      <c r="S1676" s="27">
        <v>9.09</v>
      </c>
      <c r="T1676" s="27">
        <v>42.76</v>
      </c>
      <c r="U1676" s="27">
        <v>22.52</v>
      </c>
      <c r="V1676" s="27">
        <v>427.59999999999997</v>
      </c>
      <c r="W1676" s="27">
        <v>372.01199999999994</v>
      </c>
      <c r="X1676" s="27">
        <v>37.201199999999993</v>
      </c>
      <c r="Y1676" s="27">
        <v>225.2</v>
      </c>
      <c r="Z1676" s="27">
        <v>195.92399999999998</v>
      </c>
      <c r="AA1676" s="27">
        <v>19.592399999999998</v>
      </c>
      <c r="AB1676" s="27">
        <v>6.4</v>
      </c>
      <c r="AC1676" s="27">
        <v>28.1</v>
      </c>
      <c r="AD1676" s="27">
        <v>6</v>
      </c>
      <c r="AE1676" s="27">
        <v>15.600000000000001</v>
      </c>
      <c r="AF1676" s="27">
        <v>4.0999999999999996</v>
      </c>
      <c r="AG1676" s="27">
        <v>502.88886817317928</v>
      </c>
      <c r="AH1676" s="27">
        <v>50.28888681731793</v>
      </c>
      <c r="AI1676" s="27">
        <v>0.42759999999999998</v>
      </c>
      <c r="AJ1676" s="27">
        <v>0.64</v>
      </c>
      <c r="AK1676" s="27">
        <v>2.81</v>
      </c>
      <c r="AL1676" s="27">
        <v>0.6</v>
      </c>
      <c r="AM1676" s="27">
        <v>1.56</v>
      </c>
      <c r="AN1676" s="27">
        <v>0.41</v>
      </c>
      <c r="AO1676" s="27">
        <v>14.967259120673528</v>
      </c>
      <c r="AP1676" s="27">
        <v>65.715622076707206</v>
      </c>
      <c r="AQ1676" s="27">
        <v>14.031805425631433</v>
      </c>
      <c r="AR1676" s="27">
        <v>36.482694106641723</v>
      </c>
      <c r="AS1676" s="27">
        <v>9.5884003741814769</v>
      </c>
    </row>
    <row r="1677" spans="1:45" x14ac:dyDescent="0.35">
      <c r="A1677" s="26">
        <v>2018</v>
      </c>
      <c r="B1677" s="26">
        <v>16879</v>
      </c>
      <c r="C1677" s="26" t="s">
        <v>163</v>
      </c>
      <c r="D1677" s="26">
        <v>56</v>
      </c>
      <c r="E1677" s="26" t="s">
        <v>122</v>
      </c>
      <c r="F1677" s="26" t="s">
        <v>156</v>
      </c>
      <c r="G1677" s="26">
        <v>3</v>
      </c>
      <c r="H1677" s="26">
        <v>266</v>
      </c>
      <c r="I1677" s="26">
        <v>124</v>
      </c>
      <c r="J1677" s="26">
        <v>2</v>
      </c>
      <c r="K1677" s="26">
        <v>43</v>
      </c>
      <c r="L1677" s="27">
        <v>109.22</v>
      </c>
      <c r="M1677" s="27">
        <v>13.34</v>
      </c>
      <c r="N1677" s="27">
        <v>5.33</v>
      </c>
      <c r="O1677" s="27">
        <v>48.180718793103445</v>
      </c>
      <c r="P1677" s="27">
        <v>48.180718793103445</v>
      </c>
      <c r="Q1677" s="27">
        <v>3240.1533388362068</v>
      </c>
      <c r="S1677" s="27">
        <v>8.4700000000000006</v>
      </c>
      <c r="T1677" s="27">
        <v>44.03</v>
      </c>
      <c r="U1677" s="27">
        <v>21.62</v>
      </c>
      <c r="V1677" s="27">
        <v>440.3</v>
      </c>
      <c r="W1677" s="27">
        <v>383.06100000000004</v>
      </c>
      <c r="X1677" s="27">
        <v>38.306100000000001</v>
      </c>
      <c r="Y1677" s="27">
        <v>216.20000000000002</v>
      </c>
      <c r="Z1677" s="27">
        <v>188.09400000000002</v>
      </c>
      <c r="AA1677" s="27">
        <v>18.809400000000004</v>
      </c>
      <c r="AB1677" s="27">
        <v>6.6000000000000005</v>
      </c>
      <c r="AC1677" s="27">
        <v>28.700000000000003</v>
      </c>
      <c r="AD1677" s="27">
        <v>6.1</v>
      </c>
      <c r="AE1677" s="27">
        <v>15.9</v>
      </c>
      <c r="AF1677" s="27">
        <v>4.2</v>
      </c>
      <c r="AG1677" s="27">
        <v>512.83110627820588</v>
      </c>
      <c r="AH1677" s="27">
        <v>51.283110627820591</v>
      </c>
      <c r="AI1677" s="27">
        <v>0.44030000000000002</v>
      </c>
      <c r="AJ1677" s="27">
        <v>0.66</v>
      </c>
      <c r="AK1677" s="27">
        <v>2.87</v>
      </c>
      <c r="AL1677" s="27">
        <v>0.61</v>
      </c>
      <c r="AM1677" s="27">
        <v>1.59</v>
      </c>
      <c r="AN1677" s="27">
        <v>0.42</v>
      </c>
      <c r="AO1677" s="27">
        <v>14.989779695662049</v>
      </c>
      <c r="AP1677" s="27">
        <v>65.182829888712249</v>
      </c>
      <c r="AQ1677" s="27">
        <v>13.854190324778559</v>
      </c>
      <c r="AR1677" s="27">
        <v>36.111741994094935</v>
      </c>
      <c r="AS1677" s="27">
        <v>9.5389507154213042</v>
      </c>
    </row>
    <row r="1678" spans="1:45" x14ac:dyDescent="0.35">
      <c r="A1678" s="26">
        <v>2018</v>
      </c>
      <c r="B1678" s="26">
        <v>16880</v>
      </c>
      <c r="C1678" s="26" t="s">
        <v>163</v>
      </c>
      <c r="D1678" s="26">
        <v>70</v>
      </c>
      <c r="E1678" s="26" t="s">
        <v>71</v>
      </c>
      <c r="F1678" s="26" t="s">
        <v>156</v>
      </c>
      <c r="G1678" s="26">
        <v>3</v>
      </c>
      <c r="H1678" s="26">
        <v>264</v>
      </c>
      <c r="I1678" s="26">
        <v>122</v>
      </c>
      <c r="J1678" s="26">
        <v>1</v>
      </c>
      <c r="K1678" s="26">
        <v>23</v>
      </c>
      <c r="L1678" s="27">
        <v>58.42</v>
      </c>
      <c r="M1678" s="27">
        <v>13.04</v>
      </c>
      <c r="N1678" s="27">
        <v>2.89</v>
      </c>
      <c r="O1678" s="27">
        <v>26.214691724137936</v>
      </c>
      <c r="P1678" s="27">
        <v>26.214691724137936</v>
      </c>
      <c r="Q1678" s="27">
        <v>1762.9380184482761</v>
      </c>
      <c r="S1678" s="27">
        <v>8.36</v>
      </c>
      <c r="T1678" s="27">
        <v>41.94</v>
      </c>
      <c r="U1678" s="27">
        <v>22.09</v>
      </c>
      <c r="V1678" s="27">
        <v>419.4</v>
      </c>
      <c r="W1678" s="27">
        <v>364.87799999999999</v>
      </c>
      <c r="X1678" s="27">
        <v>36.4878</v>
      </c>
      <c r="Y1678" s="27">
        <v>220.9</v>
      </c>
      <c r="Z1678" s="27">
        <v>192.18299999999999</v>
      </c>
      <c r="AA1678" s="27">
        <v>19.218299999999999</v>
      </c>
      <c r="AB1678" s="27">
        <v>6.5</v>
      </c>
      <c r="AC1678" s="27">
        <v>27.599999999999998</v>
      </c>
      <c r="AD1678" s="27">
        <v>6</v>
      </c>
      <c r="AE1678" s="27">
        <v>15.3</v>
      </c>
      <c r="AF1678" s="27">
        <v>4</v>
      </c>
      <c r="AG1678" s="27">
        <v>490.96085095898013</v>
      </c>
      <c r="AH1678" s="27">
        <v>49.096085095898012</v>
      </c>
      <c r="AI1678" s="27">
        <v>0.4194</v>
      </c>
      <c r="AJ1678" s="27">
        <v>0.65</v>
      </c>
      <c r="AK1678" s="27">
        <v>2.76</v>
      </c>
      <c r="AL1678" s="27">
        <v>0.6</v>
      </c>
      <c r="AM1678" s="27">
        <v>1.53</v>
      </c>
      <c r="AN1678" s="27">
        <v>0.4</v>
      </c>
      <c r="AO1678" s="27">
        <v>15.498330948974726</v>
      </c>
      <c r="AP1678" s="27">
        <v>65.808297567954213</v>
      </c>
      <c r="AQ1678" s="27">
        <v>14.306151645207439</v>
      </c>
      <c r="AR1678" s="27">
        <v>36.480686695278969</v>
      </c>
      <c r="AS1678" s="27">
        <v>9.5374344301382923</v>
      </c>
    </row>
    <row r="1679" spans="1:45" x14ac:dyDescent="0.35">
      <c r="A1679" s="26">
        <v>2018</v>
      </c>
      <c r="B1679" s="26">
        <v>16881</v>
      </c>
      <c r="C1679" s="26" t="s">
        <v>163</v>
      </c>
      <c r="D1679" s="26">
        <v>133</v>
      </c>
      <c r="E1679" s="26" t="s">
        <v>36</v>
      </c>
      <c r="F1679" s="26" t="s">
        <v>156</v>
      </c>
      <c r="G1679" s="26">
        <v>3</v>
      </c>
      <c r="H1679" s="26">
        <v>274</v>
      </c>
      <c r="I1679" s="26">
        <v>132</v>
      </c>
      <c r="J1679" s="26">
        <v>2</v>
      </c>
      <c r="K1679" s="26">
        <v>26</v>
      </c>
      <c r="L1679" s="27">
        <v>66.040000000000006</v>
      </c>
      <c r="M1679" s="27">
        <v>13.15</v>
      </c>
      <c r="N1679" s="27">
        <v>6.52</v>
      </c>
      <c r="O1679" s="27">
        <v>59.06698448275862</v>
      </c>
      <c r="P1679" s="27">
        <v>59.06698448275862</v>
      </c>
      <c r="Q1679" s="27">
        <v>3972.2547064655173</v>
      </c>
      <c r="S1679" s="27">
        <v>9.5299999999999994</v>
      </c>
      <c r="T1679" s="27">
        <v>44.01</v>
      </c>
      <c r="U1679" s="27">
        <v>21.02</v>
      </c>
      <c r="V1679" s="27">
        <v>440.09999999999997</v>
      </c>
      <c r="W1679" s="27">
        <v>382.88699999999994</v>
      </c>
      <c r="X1679" s="27">
        <v>38.288699999999992</v>
      </c>
      <c r="Y1679" s="27">
        <v>210.2</v>
      </c>
      <c r="Z1679" s="27">
        <v>182.874</v>
      </c>
      <c r="AA1679" s="27">
        <v>18.287399999999998</v>
      </c>
      <c r="AB1679" s="27">
        <v>7</v>
      </c>
      <c r="AC1679" s="27">
        <v>28.4</v>
      </c>
      <c r="AD1679" s="27">
        <v>6.3</v>
      </c>
      <c r="AE1679" s="27">
        <v>16</v>
      </c>
      <c r="AF1679" s="27">
        <v>4.4000000000000004</v>
      </c>
      <c r="AG1679" s="27">
        <v>509.32355810380562</v>
      </c>
      <c r="AH1679" s="27">
        <v>50.932355810380564</v>
      </c>
      <c r="AI1679" s="27">
        <v>0.44009999999999999</v>
      </c>
      <c r="AJ1679" s="27">
        <v>0.7</v>
      </c>
      <c r="AK1679" s="27">
        <v>2.84</v>
      </c>
      <c r="AL1679" s="27">
        <v>0.63</v>
      </c>
      <c r="AM1679" s="27">
        <v>1.6</v>
      </c>
      <c r="AN1679" s="27">
        <v>0.44</v>
      </c>
      <c r="AO1679" s="27">
        <v>15.905476028175414</v>
      </c>
      <c r="AP1679" s="27">
        <v>64.530788457168825</v>
      </c>
      <c r="AQ1679" s="27">
        <v>14.314928425357873</v>
      </c>
      <c r="AR1679" s="27">
        <v>36.355373778686662</v>
      </c>
      <c r="AS1679" s="27">
        <v>9.9977277891388336</v>
      </c>
    </row>
    <row r="1680" spans="1:45" x14ac:dyDescent="0.35">
      <c r="A1680" s="26">
        <v>2018</v>
      </c>
      <c r="B1680" s="26">
        <v>16882</v>
      </c>
      <c r="C1680" s="26" t="s">
        <v>163</v>
      </c>
      <c r="D1680" s="26">
        <v>61</v>
      </c>
      <c r="E1680" s="26" t="s">
        <v>135</v>
      </c>
      <c r="F1680" s="26" t="s">
        <v>156</v>
      </c>
      <c r="G1680" s="26">
        <v>3</v>
      </c>
      <c r="H1680" s="26">
        <v>265</v>
      </c>
      <c r="I1680" s="26">
        <v>123</v>
      </c>
      <c r="J1680" s="26">
        <v>3</v>
      </c>
      <c r="K1680" s="26">
        <v>40</v>
      </c>
      <c r="L1680" s="27">
        <v>101.6</v>
      </c>
      <c r="M1680" s="27">
        <v>13.8</v>
      </c>
      <c r="N1680" s="27">
        <v>3.36</v>
      </c>
      <c r="O1680" s="27">
        <v>30.211613793103449</v>
      </c>
      <c r="P1680" s="27">
        <v>30.211613793103449</v>
      </c>
      <c r="Q1680" s="27">
        <v>2031.7310275862069</v>
      </c>
      <c r="S1680" s="27">
        <v>7.75</v>
      </c>
      <c r="T1680" s="27">
        <v>44.63</v>
      </c>
      <c r="U1680" s="27">
        <v>21.51</v>
      </c>
      <c r="V1680" s="27">
        <v>446.3</v>
      </c>
      <c r="W1680" s="27">
        <v>388.28100000000001</v>
      </c>
      <c r="X1680" s="27">
        <v>38.828099999999999</v>
      </c>
      <c r="Y1680" s="27">
        <v>215.10000000000002</v>
      </c>
      <c r="Z1680" s="27">
        <v>187.13700000000003</v>
      </c>
      <c r="AA1680" s="27">
        <v>18.713700000000003</v>
      </c>
      <c r="AB1680" s="27">
        <v>6.7</v>
      </c>
      <c r="AC1680" s="27">
        <v>28.900000000000002</v>
      </c>
      <c r="AD1680" s="27">
        <v>6.2</v>
      </c>
      <c r="AE1680" s="27">
        <v>16.100000000000001</v>
      </c>
      <c r="AF1680" s="27">
        <v>4.0999999999999996</v>
      </c>
      <c r="AG1680" s="27">
        <v>519.2074989480285</v>
      </c>
      <c r="AH1680" s="27">
        <v>51.920749894802853</v>
      </c>
      <c r="AI1680" s="27">
        <v>0.44630000000000003</v>
      </c>
      <c r="AJ1680" s="27">
        <v>0.67</v>
      </c>
      <c r="AK1680" s="27">
        <v>2.89</v>
      </c>
      <c r="AL1680" s="27">
        <v>0.62</v>
      </c>
      <c r="AM1680" s="27">
        <v>1.61</v>
      </c>
      <c r="AN1680" s="27">
        <v>0.41</v>
      </c>
      <c r="AO1680" s="27">
        <v>15.012323549182163</v>
      </c>
      <c r="AP1680" s="27">
        <v>64.754649339009632</v>
      </c>
      <c r="AQ1680" s="27">
        <v>13.892000896258121</v>
      </c>
      <c r="AR1680" s="27">
        <v>36.074389424154155</v>
      </c>
      <c r="AS1680" s="27">
        <v>9.1866457539771442</v>
      </c>
    </row>
    <row r="1681" spans="1:45" x14ac:dyDescent="0.35">
      <c r="A1681" s="26">
        <v>2018</v>
      </c>
      <c r="B1681" s="26">
        <v>16883</v>
      </c>
      <c r="C1681" s="26" t="s">
        <v>163</v>
      </c>
      <c r="D1681" s="26">
        <v>71</v>
      </c>
      <c r="E1681" s="26" t="s">
        <v>37</v>
      </c>
      <c r="F1681" s="26" t="s">
        <v>156</v>
      </c>
      <c r="G1681" s="26">
        <v>3</v>
      </c>
      <c r="H1681" s="26">
        <v>265</v>
      </c>
      <c r="I1681" s="26">
        <v>123</v>
      </c>
      <c r="J1681" s="26">
        <v>4</v>
      </c>
      <c r="K1681" s="26">
        <v>39</v>
      </c>
      <c r="L1681" s="27">
        <v>99.06</v>
      </c>
      <c r="M1681" s="27">
        <v>13.26</v>
      </c>
      <c r="N1681" s="27">
        <v>3.15</v>
      </c>
      <c r="O1681" s="27">
        <v>28.500819827586206</v>
      </c>
      <c r="P1681" s="27">
        <v>28.500819827586206</v>
      </c>
      <c r="Q1681" s="27">
        <v>1916.6801334051722</v>
      </c>
      <c r="S1681" s="27">
        <v>8.41</v>
      </c>
      <c r="T1681" s="27">
        <v>44.8</v>
      </c>
      <c r="U1681" s="27">
        <v>22.07</v>
      </c>
      <c r="V1681" s="27">
        <v>448</v>
      </c>
      <c r="W1681" s="27">
        <v>389.76</v>
      </c>
      <c r="X1681" s="27">
        <v>38.975999999999999</v>
      </c>
      <c r="Y1681" s="27">
        <v>220.7</v>
      </c>
      <c r="Z1681" s="27">
        <v>192.00899999999999</v>
      </c>
      <c r="AA1681" s="27">
        <v>19.200899999999997</v>
      </c>
      <c r="AB1681" s="27">
        <v>6.8999999999999995</v>
      </c>
      <c r="AC1681" s="27">
        <v>28.700000000000003</v>
      </c>
      <c r="AD1681" s="27">
        <v>6.2</v>
      </c>
      <c r="AE1681" s="27">
        <v>16.100000000000001</v>
      </c>
      <c r="AF1681" s="27">
        <v>4.2</v>
      </c>
      <c r="AG1681" s="27">
        <v>524.32783770245396</v>
      </c>
      <c r="AH1681" s="27">
        <v>52.432783770245393</v>
      </c>
      <c r="AI1681" s="27">
        <v>0.44800000000000001</v>
      </c>
      <c r="AJ1681" s="27">
        <v>0.69</v>
      </c>
      <c r="AK1681" s="27">
        <v>2.87</v>
      </c>
      <c r="AL1681" s="27">
        <v>0.62</v>
      </c>
      <c r="AM1681" s="27">
        <v>1.61</v>
      </c>
      <c r="AN1681" s="27">
        <v>0.42</v>
      </c>
      <c r="AO1681" s="27">
        <v>15.401785714285714</v>
      </c>
      <c r="AP1681" s="27">
        <v>64.0625</v>
      </c>
      <c r="AQ1681" s="27">
        <v>13.839285714285714</v>
      </c>
      <c r="AR1681" s="27">
        <v>35.9375</v>
      </c>
      <c r="AS1681" s="27">
        <v>9.375</v>
      </c>
    </row>
    <row r="1682" spans="1:45" x14ac:dyDescent="0.35">
      <c r="A1682" s="26">
        <v>2018</v>
      </c>
      <c r="B1682" s="26">
        <v>16884</v>
      </c>
      <c r="C1682" s="26" t="s">
        <v>163</v>
      </c>
      <c r="D1682" s="26">
        <v>73</v>
      </c>
      <c r="E1682" s="26" t="s">
        <v>88</v>
      </c>
      <c r="F1682" s="26" t="s">
        <v>156</v>
      </c>
      <c r="G1682" s="26">
        <v>3</v>
      </c>
      <c r="H1682" s="26">
        <v>265</v>
      </c>
      <c r="I1682" s="26">
        <v>123</v>
      </c>
      <c r="J1682" s="26">
        <v>1</v>
      </c>
      <c r="K1682" s="26">
        <v>21</v>
      </c>
      <c r="L1682" s="27">
        <v>53.34</v>
      </c>
      <c r="M1682" s="27">
        <v>13.11</v>
      </c>
      <c r="N1682" s="27">
        <v>3.5</v>
      </c>
      <c r="O1682" s="27">
        <v>31.722340517241381</v>
      </c>
      <c r="P1682" s="27">
        <v>31.722340517241381</v>
      </c>
      <c r="Q1682" s="27">
        <v>2133.3273997844831</v>
      </c>
      <c r="S1682" s="27">
        <v>8.7799999999999994</v>
      </c>
      <c r="T1682" s="27">
        <v>42.75</v>
      </c>
      <c r="U1682" s="27">
        <v>22.66</v>
      </c>
      <c r="V1682" s="27">
        <v>427.5</v>
      </c>
      <c r="W1682" s="27">
        <v>371.92500000000001</v>
      </c>
      <c r="X1682" s="27">
        <v>37.192500000000003</v>
      </c>
      <c r="Y1682" s="27">
        <v>226.6</v>
      </c>
      <c r="Z1682" s="27">
        <v>197.142</v>
      </c>
      <c r="AA1682" s="27">
        <v>19.714199999999998</v>
      </c>
      <c r="AB1682" s="27">
        <v>6.4</v>
      </c>
      <c r="AC1682" s="27">
        <v>27.9</v>
      </c>
      <c r="AD1682" s="27">
        <v>5.8999999999999995</v>
      </c>
      <c r="AE1682" s="27">
        <v>15.5</v>
      </c>
      <c r="AF1682" s="27">
        <v>4.2</v>
      </c>
      <c r="AG1682" s="27">
        <v>503.53400520120135</v>
      </c>
      <c r="AH1682" s="27">
        <v>50.353400520120132</v>
      </c>
      <c r="AI1682" s="27">
        <v>0.42749999999999999</v>
      </c>
      <c r="AJ1682" s="27">
        <v>0.64</v>
      </c>
      <c r="AK1682" s="27">
        <v>2.79</v>
      </c>
      <c r="AL1682" s="27">
        <v>0.59</v>
      </c>
      <c r="AM1682" s="27">
        <v>1.55</v>
      </c>
      <c r="AN1682" s="27">
        <v>0.42</v>
      </c>
      <c r="AO1682" s="27">
        <v>14.97076023391813</v>
      </c>
      <c r="AP1682" s="27">
        <v>65.263157894736835</v>
      </c>
      <c r="AQ1682" s="27">
        <v>13.801169590643275</v>
      </c>
      <c r="AR1682" s="27">
        <v>36.257309941520468</v>
      </c>
      <c r="AS1682" s="27">
        <v>9.8245614035087723</v>
      </c>
    </row>
    <row r="1683" spans="1:45" x14ac:dyDescent="0.35">
      <c r="A1683" s="26">
        <v>2018</v>
      </c>
      <c r="B1683" s="26">
        <v>16885</v>
      </c>
      <c r="C1683" s="26" t="s">
        <v>163</v>
      </c>
      <c r="D1683" s="26">
        <v>88</v>
      </c>
      <c r="E1683" s="26" t="s">
        <v>92</v>
      </c>
      <c r="F1683" s="26" t="s">
        <v>156</v>
      </c>
      <c r="G1683" s="26">
        <v>3</v>
      </c>
      <c r="H1683" s="26">
        <v>266</v>
      </c>
      <c r="I1683" s="26">
        <v>124</v>
      </c>
      <c r="J1683" s="26">
        <v>2</v>
      </c>
      <c r="K1683" s="26">
        <v>44</v>
      </c>
      <c r="L1683" s="27">
        <v>111.76</v>
      </c>
      <c r="M1683" s="27">
        <v>13.22</v>
      </c>
      <c r="N1683" s="27">
        <v>3.75</v>
      </c>
      <c r="O1683" s="27">
        <v>33.945193965517241</v>
      </c>
      <c r="P1683" s="27">
        <v>33.945193965517241</v>
      </c>
      <c r="Q1683" s="27">
        <v>2282.8142941810343</v>
      </c>
      <c r="S1683" s="27">
        <v>8.91</v>
      </c>
      <c r="T1683" s="27">
        <v>43.77</v>
      </c>
      <c r="U1683" s="27">
        <v>21.46</v>
      </c>
      <c r="V1683" s="27">
        <v>437.70000000000005</v>
      </c>
      <c r="W1683" s="27">
        <v>380.79900000000004</v>
      </c>
      <c r="X1683" s="27">
        <v>38.079900000000002</v>
      </c>
      <c r="Y1683" s="27">
        <v>214.60000000000002</v>
      </c>
      <c r="Z1683" s="27">
        <v>186.70200000000003</v>
      </c>
      <c r="AA1683" s="27">
        <v>18.670200000000001</v>
      </c>
      <c r="AB1683" s="27">
        <v>6.6000000000000005</v>
      </c>
      <c r="AC1683" s="27">
        <v>28.4</v>
      </c>
      <c r="AD1683" s="27">
        <v>6.1</v>
      </c>
      <c r="AE1683" s="27">
        <v>15.9</v>
      </c>
      <c r="AF1683" s="27">
        <v>4.0999999999999996</v>
      </c>
      <c r="AG1683" s="27">
        <v>508.93025252950224</v>
      </c>
      <c r="AH1683" s="27">
        <v>50.893025252950224</v>
      </c>
      <c r="AI1683" s="27">
        <v>0.43770000000000003</v>
      </c>
      <c r="AJ1683" s="27">
        <v>0.66</v>
      </c>
      <c r="AK1683" s="27">
        <v>2.84</v>
      </c>
      <c r="AL1683" s="27">
        <v>0.61</v>
      </c>
      <c r="AM1683" s="27">
        <v>1.59</v>
      </c>
      <c r="AN1683" s="27">
        <v>0.41</v>
      </c>
      <c r="AO1683" s="27">
        <v>15.078821110349555</v>
      </c>
      <c r="AP1683" s="27">
        <v>64.884624171807161</v>
      </c>
      <c r="AQ1683" s="27">
        <v>13.936486177747314</v>
      </c>
      <c r="AR1683" s="27">
        <v>36.326250856751194</v>
      </c>
      <c r="AS1683" s="27">
        <v>9.3671464473383583</v>
      </c>
    </row>
    <row r="1684" spans="1:45" x14ac:dyDescent="0.35">
      <c r="A1684" s="26">
        <v>2018</v>
      </c>
      <c r="B1684" s="26">
        <v>16886</v>
      </c>
      <c r="C1684" s="26" t="s">
        <v>163</v>
      </c>
      <c r="D1684" s="26">
        <v>141</v>
      </c>
      <c r="E1684" s="26" t="s">
        <v>103</v>
      </c>
      <c r="F1684" s="26" t="s">
        <v>156</v>
      </c>
      <c r="G1684" s="26">
        <v>3</v>
      </c>
      <c r="H1684" s="26">
        <v>266</v>
      </c>
      <c r="I1684" s="26">
        <v>124</v>
      </c>
      <c r="J1684" s="26">
        <v>2</v>
      </c>
      <c r="K1684" s="26">
        <v>46</v>
      </c>
      <c r="L1684" s="27">
        <v>116.84</v>
      </c>
      <c r="M1684" s="27">
        <v>13.66</v>
      </c>
      <c r="N1684" s="27">
        <v>5.45</v>
      </c>
      <c r="O1684" s="27">
        <v>49.083545689655182</v>
      </c>
      <c r="P1684" s="27">
        <v>49.083545689655182</v>
      </c>
      <c r="Q1684" s="27">
        <v>3300.868447629311</v>
      </c>
      <c r="S1684" s="27">
        <v>8.27</v>
      </c>
      <c r="T1684" s="27">
        <v>43.47</v>
      </c>
      <c r="U1684" s="27">
        <v>21.6</v>
      </c>
      <c r="V1684" s="27">
        <v>434.7</v>
      </c>
      <c r="W1684" s="27">
        <v>378.18899999999996</v>
      </c>
      <c r="X1684" s="27">
        <v>37.818899999999999</v>
      </c>
      <c r="Y1684" s="27">
        <v>216</v>
      </c>
      <c r="Z1684" s="27">
        <v>187.92</v>
      </c>
      <c r="AA1684" s="27">
        <v>18.791999999999998</v>
      </c>
      <c r="AB1684" s="27">
        <v>6.6000000000000005</v>
      </c>
      <c r="AC1684" s="27">
        <v>28.4</v>
      </c>
      <c r="AD1684" s="27">
        <v>6.1</v>
      </c>
      <c r="AE1684" s="27">
        <v>15.700000000000001</v>
      </c>
      <c r="AF1684" s="27">
        <v>4.0999999999999996</v>
      </c>
      <c r="AG1684" s="27">
        <v>506.20012806620031</v>
      </c>
      <c r="AH1684" s="27">
        <v>50.620012806620032</v>
      </c>
      <c r="AI1684" s="27">
        <v>0.43469999999999998</v>
      </c>
      <c r="AJ1684" s="27">
        <v>0.66</v>
      </c>
      <c r="AK1684" s="27">
        <v>2.84</v>
      </c>
      <c r="AL1684" s="27">
        <v>0.61</v>
      </c>
      <c r="AM1684" s="27">
        <v>1.57</v>
      </c>
      <c r="AN1684" s="27">
        <v>0.41</v>
      </c>
      <c r="AO1684" s="27">
        <v>15.182884748102142</v>
      </c>
      <c r="AP1684" s="27">
        <v>65.332413158500117</v>
      </c>
      <c r="AQ1684" s="27">
        <v>14.03266620657925</v>
      </c>
      <c r="AR1684" s="27">
        <v>36.116862203818727</v>
      </c>
      <c r="AS1684" s="27">
        <v>9.4317920404876929</v>
      </c>
    </row>
    <row r="1685" spans="1:45" x14ac:dyDescent="0.35">
      <c r="A1685" s="26">
        <v>2018</v>
      </c>
      <c r="B1685" s="26">
        <v>16887</v>
      </c>
      <c r="C1685" s="26" t="s">
        <v>163</v>
      </c>
      <c r="D1685" s="26">
        <v>12</v>
      </c>
      <c r="E1685" s="26" t="s">
        <v>95</v>
      </c>
      <c r="F1685" s="26" t="s">
        <v>156</v>
      </c>
      <c r="G1685" s="26">
        <v>3</v>
      </c>
      <c r="H1685" s="26">
        <v>279</v>
      </c>
      <c r="I1685" s="26">
        <v>137</v>
      </c>
      <c r="J1685" s="26">
        <v>5</v>
      </c>
      <c r="K1685" s="26">
        <v>46</v>
      </c>
      <c r="L1685" s="27">
        <v>116.84</v>
      </c>
      <c r="M1685" s="27">
        <v>13.16</v>
      </c>
      <c r="N1685" s="27">
        <v>5.2</v>
      </c>
      <c r="O1685" s="27">
        <v>47.10321379310345</v>
      </c>
      <c r="P1685" s="27">
        <v>47.10321379310345</v>
      </c>
      <c r="Q1685" s="27">
        <v>3167.6911275862071</v>
      </c>
      <c r="S1685" s="27">
        <v>9.23</v>
      </c>
      <c r="T1685" s="27">
        <v>43.35</v>
      </c>
      <c r="U1685" s="27">
        <v>22.19</v>
      </c>
      <c r="V1685" s="27">
        <v>433.5</v>
      </c>
      <c r="W1685" s="27">
        <v>377.14499999999998</v>
      </c>
      <c r="X1685" s="27">
        <v>37.714500000000001</v>
      </c>
      <c r="Y1685" s="27">
        <v>221.9</v>
      </c>
      <c r="Z1685" s="27">
        <v>193.053</v>
      </c>
      <c r="AA1685" s="27">
        <v>19.305299999999999</v>
      </c>
      <c r="AB1685" s="27">
        <v>6.4</v>
      </c>
      <c r="AC1685" s="27">
        <v>28.2</v>
      </c>
      <c r="AD1685" s="27">
        <v>6.1</v>
      </c>
      <c r="AE1685" s="27">
        <v>15.8</v>
      </c>
      <c r="AF1685" s="27">
        <v>4.2</v>
      </c>
      <c r="AG1685" s="27">
        <v>508.01380684394928</v>
      </c>
      <c r="AH1685" s="27">
        <v>50.801380684394928</v>
      </c>
      <c r="AI1685" s="27">
        <v>0.4335</v>
      </c>
      <c r="AJ1685" s="27">
        <v>0.64</v>
      </c>
      <c r="AK1685" s="27">
        <v>2.82</v>
      </c>
      <c r="AL1685" s="27">
        <v>0.61</v>
      </c>
      <c r="AM1685" s="27">
        <v>1.58</v>
      </c>
      <c r="AN1685" s="27">
        <v>0.42</v>
      </c>
      <c r="AO1685" s="27">
        <v>14.763552479815457</v>
      </c>
      <c r="AP1685" s="27">
        <v>65.051903114186857</v>
      </c>
      <c r="AQ1685" s="27">
        <v>14.071510957324106</v>
      </c>
      <c r="AR1685" s="27">
        <v>36.447520184544409</v>
      </c>
      <c r="AS1685" s="27">
        <v>9.6885813148788937</v>
      </c>
    </row>
    <row r="1686" spans="1:45" x14ac:dyDescent="0.35">
      <c r="A1686" s="26">
        <v>2018</v>
      </c>
      <c r="B1686" s="26">
        <v>16888</v>
      </c>
      <c r="C1686" s="26" t="s">
        <v>163</v>
      </c>
      <c r="D1686" s="26">
        <v>26</v>
      </c>
      <c r="E1686" s="26" t="s">
        <v>22</v>
      </c>
      <c r="F1686" s="26" t="s">
        <v>156</v>
      </c>
      <c r="G1686" s="26">
        <v>3</v>
      </c>
      <c r="H1686" s="26">
        <v>276</v>
      </c>
      <c r="I1686" s="26">
        <v>134</v>
      </c>
      <c r="J1686" s="26">
        <v>2</v>
      </c>
      <c r="K1686" s="26">
        <v>26</v>
      </c>
      <c r="L1686" s="27">
        <v>66.040000000000006</v>
      </c>
      <c r="M1686" s="27">
        <v>13.09</v>
      </c>
      <c r="N1686" s="27">
        <v>6.81</v>
      </c>
      <c r="O1686" s="27">
        <v>61.736818189655168</v>
      </c>
      <c r="P1686" s="27">
        <v>61.736818189655168</v>
      </c>
      <c r="Q1686" s="27">
        <v>4151.8010232543102</v>
      </c>
      <c r="S1686" s="27">
        <v>8.1300000000000008</v>
      </c>
      <c r="T1686" s="27">
        <v>43.67</v>
      </c>
      <c r="U1686" s="27">
        <v>21.01</v>
      </c>
      <c r="V1686" s="27">
        <v>436.70000000000005</v>
      </c>
      <c r="W1686" s="27">
        <v>379.92900000000003</v>
      </c>
      <c r="X1686" s="27">
        <v>37.992900000000006</v>
      </c>
      <c r="Y1686" s="27">
        <v>210.10000000000002</v>
      </c>
      <c r="Z1686" s="27">
        <v>182.78700000000001</v>
      </c>
      <c r="AA1686" s="27">
        <v>18.278700000000001</v>
      </c>
      <c r="AB1686" s="27">
        <v>6.7</v>
      </c>
      <c r="AC1686" s="27">
        <v>28.4</v>
      </c>
      <c r="AD1686" s="27">
        <v>6.1</v>
      </c>
      <c r="AE1686" s="27">
        <v>15.8</v>
      </c>
      <c r="AF1686" s="27">
        <v>3.9000000000000004</v>
      </c>
      <c r="AG1686" s="27">
        <v>505.33496695209953</v>
      </c>
      <c r="AH1686" s="27">
        <v>50.533496695209955</v>
      </c>
      <c r="AI1686" s="27">
        <v>0.43670000000000003</v>
      </c>
      <c r="AJ1686" s="27">
        <v>0.67</v>
      </c>
      <c r="AK1686" s="27">
        <v>2.84</v>
      </c>
      <c r="AL1686" s="27">
        <v>0.61</v>
      </c>
      <c r="AM1686" s="27">
        <v>1.58</v>
      </c>
      <c r="AN1686" s="27">
        <v>0.39</v>
      </c>
      <c r="AO1686" s="27">
        <v>15.342340279367987</v>
      </c>
      <c r="AP1686" s="27">
        <v>65.033203572246379</v>
      </c>
      <c r="AQ1686" s="27">
        <v>13.968399358827568</v>
      </c>
      <c r="AR1686" s="27">
        <v>36.180444240897643</v>
      </c>
      <c r="AS1686" s="27">
        <v>8.930615983512709</v>
      </c>
    </row>
    <row r="1687" spans="1:45" x14ac:dyDescent="0.35">
      <c r="A1687" s="26">
        <v>2018</v>
      </c>
      <c r="B1687" s="26">
        <v>16889</v>
      </c>
      <c r="C1687" s="26" t="s">
        <v>163</v>
      </c>
      <c r="D1687" s="26">
        <v>125</v>
      </c>
      <c r="E1687" s="26" t="s">
        <v>138</v>
      </c>
      <c r="F1687" s="26" t="s">
        <v>156</v>
      </c>
      <c r="G1687" s="26">
        <v>3</v>
      </c>
      <c r="H1687" s="26">
        <v>266</v>
      </c>
      <c r="I1687" s="26">
        <v>124</v>
      </c>
      <c r="J1687" s="26">
        <v>2</v>
      </c>
      <c r="K1687" s="26">
        <v>40</v>
      </c>
      <c r="L1687" s="27">
        <v>101.6</v>
      </c>
      <c r="M1687" s="27">
        <v>13.13</v>
      </c>
      <c r="N1687" s="27">
        <v>6.48</v>
      </c>
      <c r="O1687" s="27">
        <v>58.718128965517252</v>
      </c>
      <c r="P1687" s="27">
        <v>58.718128965517252</v>
      </c>
      <c r="Q1687" s="27">
        <v>3948.7941729310351</v>
      </c>
      <c r="S1687" s="27">
        <v>9.1199999999999992</v>
      </c>
      <c r="T1687" s="27">
        <v>44.76</v>
      </c>
      <c r="U1687" s="27">
        <v>21.75</v>
      </c>
      <c r="V1687" s="27">
        <v>447.59999999999997</v>
      </c>
      <c r="W1687" s="27">
        <v>389.41199999999998</v>
      </c>
      <c r="X1687" s="27">
        <v>38.941199999999995</v>
      </c>
      <c r="Y1687" s="27">
        <v>217.5</v>
      </c>
      <c r="Z1687" s="27">
        <v>189.22499999999999</v>
      </c>
      <c r="AA1687" s="27">
        <v>18.922499999999999</v>
      </c>
      <c r="AB1687" s="27">
        <v>6.5</v>
      </c>
      <c r="AC1687" s="27">
        <v>28.900000000000002</v>
      </c>
      <c r="AD1687" s="27">
        <v>6.2</v>
      </c>
      <c r="AE1687" s="27">
        <v>16.200000000000003</v>
      </c>
      <c r="AF1687" s="27">
        <v>4.3</v>
      </c>
      <c r="AG1687" s="27">
        <v>522.06088377598985</v>
      </c>
      <c r="AH1687" s="27">
        <v>52.206088377598988</v>
      </c>
      <c r="AI1687" s="27">
        <v>0.44759999999999994</v>
      </c>
      <c r="AJ1687" s="27">
        <v>0.65</v>
      </c>
      <c r="AK1687" s="27">
        <v>2.89</v>
      </c>
      <c r="AL1687" s="27">
        <v>0.62</v>
      </c>
      <c r="AM1687" s="27">
        <v>1.62</v>
      </c>
      <c r="AN1687" s="27">
        <v>0.43</v>
      </c>
      <c r="AO1687" s="27">
        <v>14.521894548704202</v>
      </c>
      <c r="AP1687" s="27">
        <v>64.566577301161772</v>
      </c>
      <c r="AQ1687" s="27">
        <v>13.851653261840932</v>
      </c>
      <c r="AR1687" s="27">
        <v>36.193029490616631</v>
      </c>
      <c r="AS1687" s="27">
        <v>9.6067917783735481</v>
      </c>
    </row>
    <row r="1688" spans="1:45" x14ac:dyDescent="0.35">
      <c r="A1688" s="26">
        <v>2018</v>
      </c>
      <c r="B1688" s="26">
        <v>16890</v>
      </c>
      <c r="C1688" s="26" t="s">
        <v>163</v>
      </c>
      <c r="D1688" s="26">
        <v>109</v>
      </c>
      <c r="E1688" s="26" t="s">
        <v>66</v>
      </c>
      <c r="F1688" s="26" t="s">
        <v>156</v>
      </c>
      <c r="G1688" s="26">
        <v>3</v>
      </c>
      <c r="H1688" s="26">
        <v>277</v>
      </c>
      <c r="I1688" s="26">
        <v>135</v>
      </c>
      <c r="J1688" s="26">
        <v>3</v>
      </c>
      <c r="K1688" s="26">
        <v>48</v>
      </c>
      <c r="L1688" s="27">
        <v>121.92</v>
      </c>
      <c r="M1688" s="27">
        <v>13.68</v>
      </c>
      <c r="N1688" s="27">
        <v>7.74</v>
      </c>
      <c r="O1688" s="27">
        <v>69.691493793103447</v>
      </c>
      <c r="P1688" s="27">
        <v>69.691493793103447</v>
      </c>
      <c r="Q1688" s="27">
        <v>4686.7529575862072</v>
      </c>
      <c r="S1688" s="27">
        <v>9.2799999999999994</v>
      </c>
      <c r="T1688" s="27">
        <v>44.92</v>
      </c>
      <c r="U1688" s="27">
        <v>21.55</v>
      </c>
      <c r="V1688" s="27">
        <v>449.20000000000005</v>
      </c>
      <c r="W1688" s="27">
        <v>390.80400000000003</v>
      </c>
      <c r="X1688" s="27">
        <v>39.080400000000004</v>
      </c>
      <c r="Y1688" s="27">
        <v>215.5</v>
      </c>
      <c r="Z1688" s="27">
        <v>187.48499999999999</v>
      </c>
      <c r="AA1688" s="27">
        <v>18.7485</v>
      </c>
      <c r="AB1688" s="27">
        <v>6.6000000000000005</v>
      </c>
      <c r="AC1688" s="27">
        <v>29.1</v>
      </c>
      <c r="AD1688" s="27">
        <v>6.2</v>
      </c>
      <c r="AE1688" s="27">
        <v>16.200000000000003</v>
      </c>
      <c r="AF1688" s="27">
        <v>4.3</v>
      </c>
      <c r="AG1688" s="27">
        <v>522.80506393326789</v>
      </c>
      <c r="AH1688" s="27">
        <v>52.280506393326789</v>
      </c>
      <c r="AI1688" s="27">
        <v>0.44920000000000004</v>
      </c>
      <c r="AJ1688" s="27">
        <v>0.66</v>
      </c>
      <c r="AK1688" s="27">
        <v>2.91</v>
      </c>
      <c r="AL1688" s="27">
        <v>0.62</v>
      </c>
      <c r="AM1688" s="27">
        <v>1.62</v>
      </c>
      <c r="AN1688" s="27">
        <v>0.43</v>
      </c>
      <c r="AO1688" s="27">
        <v>14.692787177203918</v>
      </c>
      <c r="AP1688" s="27">
        <v>64.781834372217276</v>
      </c>
      <c r="AQ1688" s="27">
        <v>13.802315227070347</v>
      </c>
      <c r="AR1688" s="27">
        <v>36.064113980409623</v>
      </c>
      <c r="AS1688" s="27">
        <v>9.5725734639358855</v>
      </c>
    </row>
    <row r="1689" spans="1:45" x14ac:dyDescent="0.35">
      <c r="A1689" s="26">
        <v>2018</v>
      </c>
      <c r="B1689" s="26">
        <v>16891</v>
      </c>
      <c r="C1689" s="26" t="s">
        <v>163</v>
      </c>
      <c r="D1689" s="26">
        <v>7</v>
      </c>
      <c r="E1689" s="26" t="s">
        <v>23</v>
      </c>
      <c r="F1689" s="26" t="s">
        <v>156</v>
      </c>
      <c r="G1689" s="26">
        <v>3</v>
      </c>
      <c r="H1689" s="26">
        <v>275</v>
      </c>
      <c r="I1689" s="26">
        <v>133</v>
      </c>
      <c r="J1689" s="26">
        <v>2</v>
      </c>
      <c r="K1689" s="26">
        <v>28</v>
      </c>
      <c r="L1689" s="27">
        <v>71.12</v>
      </c>
      <c r="M1689" s="27">
        <v>13.09</v>
      </c>
      <c r="N1689" s="27">
        <v>5.64</v>
      </c>
      <c r="O1689" s="27">
        <v>51.130052068965504</v>
      </c>
      <c r="P1689" s="27">
        <v>51.130052068965504</v>
      </c>
      <c r="Q1689" s="27">
        <v>3438.49600163793</v>
      </c>
      <c r="S1689" s="27">
        <v>8.6300000000000008</v>
      </c>
      <c r="T1689" s="27">
        <v>45.38</v>
      </c>
      <c r="U1689" s="27">
        <v>20.39</v>
      </c>
      <c r="V1689" s="27">
        <v>453.8</v>
      </c>
      <c r="W1689" s="27">
        <v>394.80599999999998</v>
      </c>
      <c r="X1689" s="27">
        <v>39.480599999999995</v>
      </c>
      <c r="Y1689" s="27">
        <v>203.9</v>
      </c>
      <c r="Z1689" s="27">
        <v>177.393</v>
      </c>
      <c r="AA1689" s="27">
        <v>17.7393</v>
      </c>
      <c r="AB1689" s="27">
        <v>7.1</v>
      </c>
      <c r="AC1689" s="27">
        <v>29.3</v>
      </c>
      <c r="AD1689" s="27">
        <v>6.3</v>
      </c>
      <c r="AE1689" s="27">
        <v>16.5</v>
      </c>
      <c r="AF1689" s="27">
        <v>4.2</v>
      </c>
      <c r="AG1689" s="27">
        <v>521.67919373618156</v>
      </c>
      <c r="AH1689" s="27">
        <v>52.167919373618155</v>
      </c>
      <c r="AI1689" s="27">
        <v>0.45380000000000004</v>
      </c>
      <c r="AJ1689" s="27">
        <v>0.71</v>
      </c>
      <c r="AK1689" s="27">
        <v>2.93</v>
      </c>
      <c r="AL1689" s="27">
        <v>0.63</v>
      </c>
      <c r="AM1689" s="27">
        <v>1.65</v>
      </c>
      <c r="AN1689" s="27">
        <v>0.42</v>
      </c>
      <c r="AO1689" s="27">
        <v>15.645658880564124</v>
      </c>
      <c r="AP1689" s="27">
        <v>64.565888056412518</v>
      </c>
      <c r="AQ1689" s="27">
        <v>13.88276773909211</v>
      </c>
      <c r="AR1689" s="27">
        <v>36.359629792860289</v>
      </c>
      <c r="AS1689" s="27">
        <v>9.2551784927280742</v>
      </c>
    </row>
    <row r="1690" spans="1:45" x14ac:dyDescent="0.35">
      <c r="A1690" s="26">
        <v>2018</v>
      </c>
      <c r="B1690" s="26">
        <v>16892</v>
      </c>
      <c r="C1690" s="26" t="s">
        <v>163</v>
      </c>
      <c r="D1690" s="26">
        <v>92</v>
      </c>
      <c r="E1690" s="26" t="s">
        <v>19</v>
      </c>
      <c r="F1690" s="26" t="s">
        <v>156</v>
      </c>
      <c r="G1690" s="26">
        <v>3</v>
      </c>
      <c r="H1690" s="26">
        <v>276</v>
      </c>
      <c r="I1690" s="26">
        <v>134</v>
      </c>
      <c r="J1690" s="26">
        <v>1</v>
      </c>
      <c r="K1690" s="26">
        <v>30</v>
      </c>
      <c r="L1690" s="27">
        <v>76.2</v>
      </c>
      <c r="M1690" s="27">
        <v>13.17</v>
      </c>
      <c r="N1690" s="27">
        <v>7.32</v>
      </c>
      <c r="O1690" s="27">
        <v>66.299196206896553</v>
      </c>
      <c r="P1690" s="27">
        <v>66.299196206896553</v>
      </c>
      <c r="Q1690" s="27">
        <v>4458.6209449137932</v>
      </c>
      <c r="S1690" s="27">
        <v>9.5</v>
      </c>
      <c r="T1690" s="27">
        <v>45.76</v>
      </c>
      <c r="U1690" s="27">
        <v>21.32</v>
      </c>
      <c r="V1690" s="27">
        <v>457.59999999999997</v>
      </c>
      <c r="W1690" s="27">
        <v>398.11199999999997</v>
      </c>
      <c r="X1690" s="27">
        <v>39.811199999999999</v>
      </c>
      <c r="Y1690" s="27">
        <v>213.2</v>
      </c>
      <c r="Z1690" s="27">
        <v>185.48399999999998</v>
      </c>
      <c r="AA1690" s="27">
        <v>18.548399999999997</v>
      </c>
      <c r="AB1690" s="27">
        <v>6.7</v>
      </c>
      <c r="AC1690" s="27">
        <v>29.3</v>
      </c>
      <c r="AD1690" s="27">
        <v>6.3</v>
      </c>
      <c r="AE1690" s="27">
        <v>16.5</v>
      </c>
      <c r="AF1690" s="27">
        <v>4.4000000000000004</v>
      </c>
      <c r="AG1690" s="27">
        <v>531.27309320210861</v>
      </c>
      <c r="AH1690" s="27">
        <v>53.127309320210856</v>
      </c>
      <c r="AI1690" s="27">
        <v>0.45759999999999995</v>
      </c>
      <c r="AJ1690" s="27">
        <v>0.67</v>
      </c>
      <c r="AK1690" s="27">
        <v>2.93</v>
      </c>
      <c r="AL1690" s="27">
        <v>0.63</v>
      </c>
      <c r="AM1690" s="27">
        <v>1.65</v>
      </c>
      <c r="AN1690" s="27">
        <v>0.44</v>
      </c>
      <c r="AO1690" s="27">
        <v>14.641608391608393</v>
      </c>
      <c r="AP1690" s="27">
        <v>64.029720279720294</v>
      </c>
      <c r="AQ1690" s="27">
        <v>13.767482517482518</v>
      </c>
      <c r="AR1690" s="27">
        <v>36.057692307692314</v>
      </c>
      <c r="AS1690" s="27">
        <v>9.6153846153846168</v>
      </c>
    </row>
    <row r="1691" spans="1:45" x14ac:dyDescent="0.35">
      <c r="A1691" s="26">
        <v>2018</v>
      </c>
      <c r="B1691" s="26">
        <v>16893</v>
      </c>
      <c r="C1691" s="26" t="s">
        <v>163</v>
      </c>
      <c r="D1691" s="26">
        <v>97</v>
      </c>
      <c r="E1691" s="26" t="s">
        <v>63</v>
      </c>
      <c r="F1691" s="26" t="s">
        <v>156</v>
      </c>
      <c r="G1691" s="26">
        <v>3</v>
      </c>
      <c r="H1691" s="26">
        <v>283</v>
      </c>
      <c r="I1691" s="26">
        <v>141</v>
      </c>
      <c r="J1691" s="26">
        <v>5</v>
      </c>
      <c r="K1691" s="26">
        <v>40</v>
      </c>
      <c r="L1691" s="27">
        <v>101.6</v>
      </c>
      <c r="M1691" s="27">
        <v>17.96</v>
      </c>
      <c r="N1691" s="27">
        <v>7.87</v>
      </c>
      <c r="O1691" s="27">
        <v>67.348474827586202</v>
      </c>
      <c r="P1691" s="27">
        <v>67.348474827586202</v>
      </c>
      <c r="Q1691" s="27">
        <v>4529.1849321551717</v>
      </c>
      <c r="S1691" s="27">
        <v>8.31</v>
      </c>
      <c r="T1691" s="27">
        <v>45.99</v>
      </c>
      <c r="U1691" s="27">
        <v>20.96</v>
      </c>
      <c r="V1691" s="27">
        <v>459.90000000000003</v>
      </c>
      <c r="W1691" s="27">
        <v>400.113</v>
      </c>
      <c r="X1691" s="27">
        <v>40.011299999999999</v>
      </c>
      <c r="Y1691" s="27">
        <v>209.60000000000002</v>
      </c>
      <c r="Z1691" s="27">
        <v>182.35200000000003</v>
      </c>
      <c r="AA1691" s="27">
        <v>18.235200000000003</v>
      </c>
      <c r="AB1691" s="27">
        <v>7</v>
      </c>
      <c r="AC1691" s="27">
        <v>29.4</v>
      </c>
      <c r="AD1691" s="27">
        <v>6.4</v>
      </c>
      <c r="AE1691" s="27">
        <v>16.399999999999999</v>
      </c>
      <c r="AF1691" s="27">
        <v>4.4000000000000004</v>
      </c>
      <c r="AG1691" s="27">
        <v>531.89812093053331</v>
      </c>
      <c r="AH1691" s="27">
        <v>53.189812093053334</v>
      </c>
      <c r="AI1691" s="27">
        <v>0.45990000000000003</v>
      </c>
      <c r="AJ1691" s="27">
        <v>0.7</v>
      </c>
      <c r="AK1691" s="27">
        <v>2.94</v>
      </c>
      <c r="AL1691" s="27">
        <v>0.64</v>
      </c>
      <c r="AM1691" s="27">
        <v>1.64</v>
      </c>
      <c r="AN1691" s="27">
        <v>0.44</v>
      </c>
      <c r="AO1691" s="27">
        <v>15.220700152207</v>
      </c>
      <c r="AP1691" s="27">
        <v>63.926940639269397</v>
      </c>
      <c r="AQ1691" s="27">
        <v>13.916068710589258</v>
      </c>
      <c r="AR1691" s="27">
        <v>35.659926070884971</v>
      </c>
      <c r="AS1691" s="27">
        <v>9.5672972385301147</v>
      </c>
    </row>
    <row r="1692" spans="1:45" x14ac:dyDescent="0.35">
      <c r="A1692" s="26">
        <v>2018</v>
      </c>
      <c r="B1692" s="26">
        <v>16894</v>
      </c>
      <c r="C1692" s="26" t="s">
        <v>163</v>
      </c>
      <c r="D1692" s="26">
        <v>81</v>
      </c>
      <c r="E1692" s="26" t="s">
        <v>119</v>
      </c>
      <c r="F1692" s="26" t="s">
        <v>156</v>
      </c>
      <c r="G1692" s="26">
        <v>3</v>
      </c>
      <c r="H1692" s="26">
        <v>277</v>
      </c>
      <c r="I1692" s="26">
        <v>135</v>
      </c>
      <c r="J1692" s="26">
        <v>5</v>
      </c>
      <c r="K1692" s="26">
        <v>48</v>
      </c>
      <c r="L1692" s="27">
        <v>121.92</v>
      </c>
      <c r="M1692" s="27">
        <v>13.78</v>
      </c>
      <c r="N1692" s="27">
        <v>6.29</v>
      </c>
      <c r="O1692" s="27">
        <v>56.569982586206898</v>
      </c>
      <c r="P1692" s="27">
        <v>56.569982586206898</v>
      </c>
      <c r="Q1692" s="27">
        <v>3804.3313289224138</v>
      </c>
      <c r="S1692" s="27">
        <v>8.3800000000000008</v>
      </c>
      <c r="T1692" s="27">
        <v>45.56</v>
      </c>
      <c r="U1692" s="27">
        <v>21.2</v>
      </c>
      <c r="V1692" s="27">
        <v>455.6</v>
      </c>
      <c r="W1692" s="27">
        <v>396.37200000000001</v>
      </c>
      <c r="X1692" s="27">
        <v>39.6372</v>
      </c>
      <c r="Y1692" s="27">
        <v>212</v>
      </c>
      <c r="Z1692" s="27">
        <v>184.44</v>
      </c>
      <c r="AA1692" s="27">
        <v>18.443999999999999</v>
      </c>
      <c r="AB1692" s="27">
        <v>6.8000000000000007</v>
      </c>
      <c r="AC1692" s="27">
        <v>29.4</v>
      </c>
      <c r="AD1692" s="27">
        <v>6.3</v>
      </c>
      <c r="AE1692" s="27">
        <v>16.299999999999997</v>
      </c>
      <c r="AF1692" s="27">
        <v>4.3</v>
      </c>
      <c r="AG1692" s="27">
        <v>528.27398405363499</v>
      </c>
      <c r="AH1692" s="27">
        <v>52.827398405363496</v>
      </c>
      <c r="AI1692" s="27">
        <v>0.4556</v>
      </c>
      <c r="AJ1692" s="27">
        <v>0.68</v>
      </c>
      <c r="AK1692" s="27">
        <v>2.94</v>
      </c>
      <c r="AL1692" s="27">
        <v>0.63</v>
      </c>
      <c r="AM1692" s="27">
        <v>1.63</v>
      </c>
      <c r="AN1692" s="27">
        <v>0.43</v>
      </c>
      <c r="AO1692" s="27">
        <v>14.92537313432836</v>
      </c>
      <c r="AP1692" s="27">
        <v>64.53028972783143</v>
      </c>
      <c r="AQ1692" s="27">
        <v>13.827919227392449</v>
      </c>
      <c r="AR1692" s="27">
        <v>35.776997366110614</v>
      </c>
      <c r="AS1692" s="27">
        <v>9.4381035996488141</v>
      </c>
    </row>
    <row r="1693" spans="1:45" x14ac:dyDescent="0.35">
      <c r="A1693" s="26">
        <v>2018</v>
      </c>
      <c r="B1693" s="26">
        <v>16895</v>
      </c>
      <c r="C1693" s="26" t="s">
        <v>163</v>
      </c>
      <c r="D1693" s="26">
        <v>43</v>
      </c>
      <c r="E1693" s="26" t="s">
        <v>134</v>
      </c>
      <c r="F1693" s="26" t="s">
        <v>156</v>
      </c>
      <c r="G1693" s="26">
        <v>3</v>
      </c>
      <c r="H1693" s="26">
        <v>276</v>
      </c>
      <c r="I1693" s="26">
        <v>134</v>
      </c>
      <c r="J1693" s="26">
        <v>1</v>
      </c>
      <c r="K1693" s="26">
        <v>30</v>
      </c>
      <c r="L1693" s="27">
        <v>76.2</v>
      </c>
      <c r="M1693" s="27">
        <v>13.22</v>
      </c>
      <c r="N1693" s="27">
        <v>7.03</v>
      </c>
      <c r="O1693" s="27">
        <v>63.635923620689653</v>
      </c>
      <c r="P1693" s="27">
        <v>63.635923620689653</v>
      </c>
      <c r="Q1693" s="27">
        <v>4279.5158634913787</v>
      </c>
      <c r="S1693" s="27">
        <v>9.02</v>
      </c>
      <c r="T1693" s="27">
        <v>44.38</v>
      </c>
      <c r="U1693" s="27">
        <v>20.77</v>
      </c>
      <c r="V1693" s="27">
        <v>443.8</v>
      </c>
      <c r="W1693" s="27">
        <v>386.10599999999999</v>
      </c>
      <c r="X1693" s="27">
        <v>38.610599999999998</v>
      </c>
      <c r="Y1693" s="27">
        <v>207.7</v>
      </c>
      <c r="Z1693" s="27">
        <v>180.69899999999998</v>
      </c>
      <c r="AA1693" s="27">
        <v>18.069899999999997</v>
      </c>
      <c r="AB1693" s="27">
        <v>6.7</v>
      </c>
      <c r="AC1693" s="27">
        <v>28.799999999999997</v>
      </c>
      <c r="AD1693" s="27">
        <v>6.2</v>
      </c>
      <c r="AE1693" s="27">
        <v>16.299999999999997</v>
      </c>
      <c r="AF1693" s="27">
        <v>4.0999999999999996</v>
      </c>
      <c r="AG1693" s="27">
        <v>512.24206339624709</v>
      </c>
      <c r="AH1693" s="27">
        <v>51.224206339624708</v>
      </c>
      <c r="AI1693" s="27">
        <v>0.44380000000000003</v>
      </c>
      <c r="AJ1693" s="27">
        <v>0.67</v>
      </c>
      <c r="AK1693" s="27">
        <v>2.88</v>
      </c>
      <c r="AL1693" s="27">
        <v>0.62</v>
      </c>
      <c r="AM1693" s="27">
        <v>1.63</v>
      </c>
      <c r="AN1693" s="27">
        <v>0.41</v>
      </c>
      <c r="AO1693" s="27">
        <v>15.096890491212257</v>
      </c>
      <c r="AP1693" s="27">
        <v>64.894096439837753</v>
      </c>
      <c r="AQ1693" s="27">
        <v>13.970256872465074</v>
      </c>
      <c r="AR1693" s="27">
        <v>36.72825597115817</v>
      </c>
      <c r="AS1693" s="27">
        <v>9.2383956737269024</v>
      </c>
    </row>
    <row r="1694" spans="1:45" x14ac:dyDescent="0.35">
      <c r="A1694" s="26">
        <v>2018</v>
      </c>
      <c r="B1694" s="26">
        <v>16896</v>
      </c>
      <c r="C1694" s="26" t="s">
        <v>163</v>
      </c>
      <c r="D1694" s="26">
        <v>86</v>
      </c>
      <c r="E1694" s="26" t="s">
        <v>47</v>
      </c>
      <c r="F1694" s="26" t="s">
        <v>156</v>
      </c>
      <c r="G1694" s="26">
        <v>3</v>
      </c>
      <c r="H1694" s="26">
        <v>278</v>
      </c>
      <c r="I1694" s="26">
        <v>136</v>
      </c>
      <c r="J1694" s="26">
        <v>1</v>
      </c>
      <c r="K1694" s="26">
        <v>28</v>
      </c>
      <c r="L1694" s="27">
        <v>71.12</v>
      </c>
      <c r="M1694" s="27">
        <v>13.05</v>
      </c>
      <c r="N1694" s="27">
        <v>6.86</v>
      </c>
      <c r="O1694" s="27">
        <v>62.218721551724151</v>
      </c>
      <c r="P1694" s="27">
        <v>62.218721551724151</v>
      </c>
      <c r="Q1694" s="27">
        <v>4184.2090243534494</v>
      </c>
      <c r="S1694" s="27">
        <v>9.0399999999999991</v>
      </c>
      <c r="T1694" s="27">
        <v>44.33</v>
      </c>
      <c r="U1694" s="27">
        <v>20.11</v>
      </c>
      <c r="V1694" s="27">
        <v>443.29999999999995</v>
      </c>
      <c r="W1694" s="27">
        <v>385.67099999999994</v>
      </c>
      <c r="X1694" s="27">
        <v>38.567099999999996</v>
      </c>
      <c r="Y1694" s="27">
        <v>201.1</v>
      </c>
      <c r="Z1694" s="27">
        <v>174.95699999999999</v>
      </c>
      <c r="AA1694" s="27">
        <v>17.495699999999999</v>
      </c>
      <c r="AB1694" s="27">
        <v>6.8999999999999995</v>
      </c>
      <c r="AC1694" s="27">
        <v>28.799999999999997</v>
      </c>
      <c r="AD1694" s="27">
        <v>6.3</v>
      </c>
      <c r="AE1694" s="27">
        <v>16.100000000000001</v>
      </c>
      <c r="AF1694" s="27">
        <v>4.2</v>
      </c>
      <c r="AG1694" s="27">
        <v>508.1039517887578</v>
      </c>
      <c r="AH1694" s="27">
        <v>50.81039517887578</v>
      </c>
      <c r="AI1694" s="27">
        <v>0.44329999999999997</v>
      </c>
      <c r="AJ1694" s="27">
        <v>0.69</v>
      </c>
      <c r="AK1694" s="27">
        <v>2.88</v>
      </c>
      <c r="AL1694" s="27">
        <v>0.63</v>
      </c>
      <c r="AM1694" s="27">
        <v>1.61</v>
      </c>
      <c r="AN1694" s="27">
        <v>0.42</v>
      </c>
      <c r="AO1694" s="27">
        <v>15.565080081209114</v>
      </c>
      <c r="AP1694" s="27">
        <v>64.967290773742391</v>
      </c>
      <c r="AQ1694" s="27">
        <v>14.211594856756147</v>
      </c>
      <c r="AR1694" s="27">
        <v>36.318520189487934</v>
      </c>
      <c r="AS1694" s="27">
        <v>9.4743965711707663</v>
      </c>
    </row>
    <row r="1695" spans="1:45" x14ac:dyDescent="0.35">
      <c r="A1695" s="26">
        <v>2018</v>
      </c>
      <c r="B1695" s="26">
        <v>16897</v>
      </c>
      <c r="C1695" s="26" t="s">
        <v>163</v>
      </c>
      <c r="D1695" s="26">
        <v>124</v>
      </c>
      <c r="E1695" s="26" t="s">
        <v>121</v>
      </c>
      <c r="F1695" s="26" t="s">
        <v>156</v>
      </c>
      <c r="G1695" s="26">
        <v>3</v>
      </c>
      <c r="H1695" s="26">
        <v>277</v>
      </c>
      <c r="I1695" s="26">
        <v>135</v>
      </c>
      <c r="J1695" s="26">
        <v>2</v>
      </c>
      <c r="K1695" s="26">
        <v>43</v>
      </c>
      <c r="L1695" s="27">
        <v>109.22</v>
      </c>
      <c r="M1695" s="27">
        <v>13.41</v>
      </c>
      <c r="N1695" s="27">
        <v>7.42</v>
      </c>
      <c r="O1695" s="27">
        <v>67.019167068965515</v>
      </c>
      <c r="P1695" s="27">
        <v>67.019167068965515</v>
      </c>
      <c r="Q1695" s="27">
        <v>4507.0389853879306</v>
      </c>
      <c r="S1695" s="27">
        <v>8.39</v>
      </c>
      <c r="T1695" s="27">
        <v>42.94</v>
      </c>
      <c r="U1695" s="27">
        <v>21.45</v>
      </c>
      <c r="V1695" s="27">
        <v>429.4</v>
      </c>
      <c r="W1695" s="27">
        <v>373.57799999999997</v>
      </c>
      <c r="X1695" s="27">
        <v>37.357799999999997</v>
      </c>
      <c r="Y1695" s="27">
        <v>214.5</v>
      </c>
      <c r="Z1695" s="27">
        <v>186.61500000000001</v>
      </c>
      <c r="AA1695" s="27">
        <v>18.6615</v>
      </c>
      <c r="AB1695" s="27">
        <v>6.5</v>
      </c>
      <c r="AC1695" s="27">
        <v>28</v>
      </c>
      <c r="AD1695" s="27">
        <v>6</v>
      </c>
      <c r="AE1695" s="27">
        <v>15.600000000000001</v>
      </c>
      <c r="AF1695" s="27">
        <v>4.2</v>
      </c>
      <c r="AG1695" s="27">
        <v>499.22612720699397</v>
      </c>
      <c r="AH1695" s="27">
        <v>49.922612720699398</v>
      </c>
      <c r="AI1695" s="27">
        <v>0.4294</v>
      </c>
      <c r="AJ1695" s="27">
        <v>0.65</v>
      </c>
      <c r="AK1695" s="27">
        <v>2.8</v>
      </c>
      <c r="AL1695" s="27">
        <v>0.6</v>
      </c>
      <c r="AM1695" s="27">
        <v>1.56</v>
      </c>
      <c r="AN1695" s="27">
        <v>0.42</v>
      </c>
      <c r="AO1695" s="27">
        <v>15.137401024685607</v>
      </c>
      <c r="AP1695" s="27">
        <v>65.207265952491852</v>
      </c>
      <c r="AQ1695" s="27">
        <v>13.972985561248253</v>
      </c>
      <c r="AR1695" s="27">
        <v>36.329762459245458</v>
      </c>
      <c r="AS1695" s="27">
        <v>9.7810898928737782</v>
      </c>
    </row>
    <row r="1696" spans="1:45" x14ac:dyDescent="0.35">
      <c r="A1696" s="26">
        <v>2018</v>
      </c>
      <c r="B1696" s="26">
        <v>16898</v>
      </c>
      <c r="C1696" s="26" t="s">
        <v>163</v>
      </c>
      <c r="D1696" s="26">
        <v>131</v>
      </c>
      <c r="E1696" s="26" t="s">
        <v>143</v>
      </c>
      <c r="F1696" s="26" t="s">
        <v>156</v>
      </c>
      <c r="G1696" s="26">
        <v>3</v>
      </c>
      <c r="H1696" s="26">
        <v>276</v>
      </c>
      <c r="I1696" s="26">
        <v>134</v>
      </c>
      <c r="J1696" s="26">
        <v>5</v>
      </c>
      <c r="K1696" s="26">
        <v>38</v>
      </c>
      <c r="L1696" s="27">
        <v>96.52</v>
      </c>
      <c r="M1696" s="27">
        <v>13.09</v>
      </c>
      <c r="N1696" s="27">
        <v>5.16</v>
      </c>
      <c r="O1696" s="27">
        <v>46.778558275862068</v>
      </c>
      <c r="P1696" s="27">
        <v>46.778558275862068</v>
      </c>
      <c r="Q1696" s="27">
        <v>3145.8580440517239</v>
      </c>
      <c r="S1696" s="27">
        <v>8.4600000000000009</v>
      </c>
      <c r="T1696" s="27">
        <v>42.88</v>
      </c>
      <c r="U1696" s="27">
        <v>21.98</v>
      </c>
      <c r="V1696" s="27">
        <v>428.8</v>
      </c>
      <c r="W1696" s="27">
        <v>373.05599999999998</v>
      </c>
      <c r="X1696" s="27">
        <v>37.305599999999998</v>
      </c>
      <c r="Y1696" s="27">
        <v>219.8</v>
      </c>
      <c r="Z1696" s="27">
        <v>191.226</v>
      </c>
      <c r="AA1696" s="27">
        <v>19.122599999999998</v>
      </c>
      <c r="AB1696" s="27">
        <v>6.7</v>
      </c>
      <c r="AC1696" s="27">
        <v>28.1</v>
      </c>
      <c r="AD1696" s="27">
        <v>6.2</v>
      </c>
      <c r="AE1696" s="27">
        <v>15.700000000000001</v>
      </c>
      <c r="AF1696" s="27">
        <v>4.2</v>
      </c>
      <c r="AG1696" s="27">
        <v>501.37078117485606</v>
      </c>
      <c r="AH1696" s="27">
        <v>50.137078117485608</v>
      </c>
      <c r="AI1696" s="27">
        <v>0.42880000000000001</v>
      </c>
      <c r="AJ1696" s="27">
        <v>0.67</v>
      </c>
      <c r="AK1696" s="27">
        <v>2.81</v>
      </c>
      <c r="AL1696" s="27">
        <v>0.62</v>
      </c>
      <c r="AM1696" s="27">
        <v>1.57</v>
      </c>
      <c r="AN1696" s="27">
        <v>0.42</v>
      </c>
      <c r="AO1696" s="27">
        <v>15.625</v>
      </c>
      <c r="AP1696" s="27">
        <v>65.531716417910445</v>
      </c>
      <c r="AQ1696" s="27">
        <v>14.458955223880597</v>
      </c>
      <c r="AR1696" s="27">
        <v>36.613805970149258</v>
      </c>
      <c r="AS1696" s="27">
        <v>9.7947761194029859</v>
      </c>
    </row>
    <row r="1697" spans="1:45" x14ac:dyDescent="0.35">
      <c r="A1697" s="26">
        <v>2018</v>
      </c>
      <c r="B1697" s="26">
        <v>16899</v>
      </c>
      <c r="C1697" s="26" t="s">
        <v>163</v>
      </c>
      <c r="D1697" s="26">
        <v>93</v>
      </c>
      <c r="E1697" s="26" t="s">
        <v>101</v>
      </c>
      <c r="F1697" s="26" t="s">
        <v>156</v>
      </c>
      <c r="G1697" s="26">
        <v>3</v>
      </c>
      <c r="H1697" s="26">
        <v>276</v>
      </c>
      <c r="I1697" s="26">
        <v>134</v>
      </c>
      <c r="J1697" s="26">
        <v>5</v>
      </c>
      <c r="K1697" s="26">
        <v>44</v>
      </c>
      <c r="L1697" s="27">
        <v>111.76</v>
      </c>
      <c r="M1697" s="27">
        <v>13.24</v>
      </c>
      <c r="N1697" s="27">
        <v>6.24</v>
      </c>
      <c r="O1697" s="27">
        <v>56.47178482758622</v>
      </c>
      <c r="P1697" s="27">
        <v>56.47178482758622</v>
      </c>
      <c r="Q1697" s="27">
        <v>3797.7275296551734</v>
      </c>
      <c r="S1697" s="27">
        <v>8.59</v>
      </c>
      <c r="T1697" s="27">
        <v>42.95</v>
      </c>
      <c r="U1697" s="27">
        <v>23.19</v>
      </c>
      <c r="V1697" s="27">
        <v>429.5</v>
      </c>
      <c r="W1697" s="27">
        <v>373.66500000000002</v>
      </c>
      <c r="X1697" s="27">
        <v>37.366500000000002</v>
      </c>
      <c r="Y1697" s="27">
        <v>231.9</v>
      </c>
      <c r="Z1697" s="27">
        <v>201.75300000000001</v>
      </c>
      <c r="AA1697" s="27">
        <v>20.1753</v>
      </c>
      <c r="AB1697" s="27">
        <v>6.6000000000000005</v>
      </c>
      <c r="AC1697" s="27">
        <v>28.2</v>
      </c>
      <c r="AD1697" s="27">
        <v>6.1</v>
      </c>
      <c r="AE1697" s="27">
        <v>15.700000000000001</v>
      </c>
      <c r="AF1697" s="27">
        <v>4.0999999999999996</v>
      </c>
      <c r="AG1697" s="27">
        <v>508.81194504414316</v>
      </c>
      <c r="AH1697" s="27">
        <v>50.881194504414317</v>
      </c>
      <c r="AI1697" s="27">
        <v>0.42949999999999999</v>
      </c>
      <c r="AJ1697" s="27">
        <v>0.66</v>
      </c>
      <c r="AK1697" s="27">
        <v>2.82</v>
      </c>
      <c r="AL1697" s="27">
        <v>0.61</v>
      </c>
      <c r="AM1697" s="27">
        <v>1.57</v>
      </c>
      <c r="AN1697" s="27">
        <v>0.41</v>
      </c>
      <c r="AO1697" s="27">
        <v>15.366705471478465</v>
      </c>
      <c r="AP1697" s="27">
        <v>65.657741559953436</v>
      </c>
      <c r="AQ1697" s="27">
        <v>14.202561117578579</v>
      </c>
      <c r="AR1697" s="27">
        <v>36.554132712456351</v>
      </c>
      <c r="AS1697" s="27">
        <v>9.5459837019790452</v>
      </c>
    </row>
    <row r="1698" spans="1:45" x14ac:dyDescent="0.35">
      <c r="A1698" s="26">
        <v>2018</v>
      </c>
      <c r="B1698" s="26">
        <v>16900</v>
      </c>
      <c r="C1698" s="26" t="s">
        <v>163</v>
      </c>
      <c r="D1698" s="26">
        <v>114</v>
      </c>
      <c r="E1698" s="26" t="s">
        <v>20</v>
      </c>
      <c r="F1698" s="26" t="s">
        <v>156</v>
      </c>
      <c r="G1698" s="26">
        <v>3</v>
      </c>
      <c r="H1698" s="26">
        <v>266</v>
      </c>
      <c r="I1698" s="26">
        <v>124</v>
      </c>
      <c r="J1698" s="26">
        <v>1</v>
      </c>
      <c r="K1698" s="26">
        <v>25</v>
      </c>
      <c r="L1698" s="27">
        <v>63.5</v>
      </c>
      <c r="M1698" s="27">
        <v>13.08</v>
      </c>
      <c r="N1698" s="27">
        <v>5.8</v>
      </c>
      <c r="O1698" s="27">
        <v>52.586599999999997</v>
      </c>
      <c r="P1698" s="27">
        <v>52.586599999999997</v>
      </c>
      <c r="Q1698" s="27">
        <v>3536.4488499999998</v>
      </c>
      <c r="S1698" s="27">
        <v>8.23</v>
      </c>
      <c r="T1698" s="27">
        <v>43.78</v>
      </c>
      <c r="U1698" s="27">
        <v>22.26</v>
      </c>
      <c r="V1698" s="27">
        <v>437.8</v>
      </c>
      <c r="W1698" s="27">
        <v>380.88600000000002</v>
      </c>
      <c r="X1698" s="27">
        <v>38.0886</v>
      </c>
      <c r="Y1698" s="27">
        <v>222.60000000000002</v>
      </c>
      <c r="Z1698" s="27">
        <v>193.66200000000001</v>
      </c>
      <c r="AA1698" s="27">
        <v>19.366199999999999</v>
      </c>
      <c r="AB1698" s="27">
        <v>7</v>
      </c>
      <c r="AC1698" s="27">
        <v>28.4</v>
      </c>
      <c r="AD1698" s="27">
        <v>6.1</v>
      </c>
      <c r="AE1698" s="27">
        <v>16</v>
      </c>
      <c r="AF1698" s="27">
        <v>4.0999999999999996</v>
      </c>
      <c r="AG1698" s="27">
        <v>513.44042044295372</v>
      </c>
      <c r="AH1698" s="27">
        <v>51.344042044295371</v>
      </c>
      <c r="AI1698" s="27">
        <v>0.43780000000000002</v>
      </c>
      <c r="AJ1698" s="27">
        <v>0.7</v>
      </c>
      <c r="AK1698" s="27">
        <v>2.84</v>
      </c>
      <c r="AL1698" s="27">
        <v>0.61</v>
      </c>
      <c r="AM1698" s="27">
        <v>1.6</v>
      </c>
      <c r="AN1698" s="27">
        <v>0.41</v>
      </c>
      <c r="AO1698" s="27">
        <v>15.989036089538601</v>
      </c>
      <c r="AP1698" s="27">
        <v>64.869803563270892</v>
      </c>
      <c r="AQ1698" s="27">
        <v>13.933302878026495</v>
      </c>
      <c r="AR1698" s="27">
        <v>36.546368204659657</v>
      </c>
      <c r="AS1698" s="27">
        <v>9.3650068524440364</v>
      </c>
    </row>
    <row r="1699" spans="1:45" x14ac:dyDescent="0.35">
      <c r="A1699" s="26">
        <v>2018</v>
      </c>
      <c r="B1699" s="26">
        <v>16901</v>
      </c>
      <c r="C1699" s="26" t="s">
        <v>163</v>
      </c>
      <c r="D1699" s="26">
        <v>66</v>
      </c>
      <c r="E1699" s="26" t="s">
        <v>73</v>
      </c>
      <c r="F1699" s="26" t="s">
        <v>156</v>
      </c>
      <c r="G1699" s="26">
        <v>3</v>
      </c>
      <c r="H1699" s="26">
        <v>267</v>
      </c>
      <c r="I1699" s="26">
        <v>125</v>
      </c>
      <c r="J1699" s="26">
        <v>2</v>
      </c>
      <c r="K1699" s="26">
        <v>44</v>
      </c>
      <c r="L1699" s="27">
        <v>111.76</v>
      </c>
      <c r="M1699" s="27">
        <v>13.48</v>
      </c>
      <c r="N1699" s="27">
        <v>8.6</v>
      </c>
      <c r="O1699" s="27">
        <v>77.614406896551714</v>
      </c>
      <c r="P1699" s="27">
        <v>77.614406896551714</v>
      </c>
      <c r="Q1699" s="27">
        <v>5219.5688637931025</v>
      </c>
      <c r="S1699" s="27">
        <v>9</v>
      </c>
      <c r="T1699" s="27">
        <v>44.35</v>
      </c>
      <c r="U1699" s="27">
        <v>21.58</v>
      </c>
      <c r="V1699" s="27">
        <v>443.5</v>
      </c>
      <c r="W1699" s="27">
        <v>385.84499999999997</v>
      </c>
      <c r="X1699" s="27">
        <v>38.584499999999998</v>
      </c>
      <c r="Y1699" s="27">
        <v>215.79999999999998</v>
      </c>
      <c r="Z1699" s="27">
        <v>187.74599999999998</v>
      </c>
      <c r="AA1699" s="27">
        <v>18.7746</v>
      </c>
      <c r="AB1699" s="27">
        <v>6.4</v>
      </c>
      <c r="AC1699" s="27">
        <v>28.599999999999998</v>
      </c>
      <c r="AD1699" s="27">
        <v>6.1</v>
      </c>
      <c r="AE1699" s="27">
        <v>16.200000000000003</v>
      </c>
      <c r="AF1699" s="27">
        <v>4.2</v>
      </c>
      <c r="AG1699" s="27">
        <v>516.33693294269369</v>
      </c>
      <c r="AH1699" s="27">
        <v>51.633693294269371</v>
      </c>
      <c r="AI1699" s="27">
        <v>0.44350000000000001</v>
      </c>
      <c r="AJ1699" s="27">
        <v>0.64</v>
      </c>
      <c r="AK1699" s="27">
        <v>2.86</v>
      </c>
      <c r="AL1699" s="27">
        <v>0.61</v>
      </c>
      <c r="AM1699" s="27">
        <v>1.62</v>
      </c>
      <c r="AN1699" s="27">
        <v>0.42</v>
      </c>
      <c r="AO1699" s="27">
        <v>14.43066516347238</v>
      </c>
      <c r="AP1699" s="27">
        <v>64.487034949267183</v>
      </c>
      <c r="AQ1699" s="27">
        <v>13.754227733934609</v>
      </c>
      <c r="AR1699" s="27">
        <v>36.527621195039465</v>
      </c>
      <c r="AS1699" s="27">
        <v>9.4701240135287481</v>
      </c>
    </row>
    <row r="1700" spans="1:45" x14ac:dyDescent="0.35">
      <c r="A1700" s="26">
        <v>2018</v>
      </c>
      <c r="B1700" s="26">
        <v>16902</v>
      </c>
      <c r="C1700" s="26" t="s">
        <v>163</v>
      </c>
      <c r="D1700" s="26">
        <v>27</v>
      </c>
      <c r="E1700" s="26" t="s">
        <v>68</v>
      </c>
      <c r="F1700" s="26" t="s">
        <v>156</v>
      </c>
      <c r="G1700" s="26">
        <v>3</v>
      </c>
      <c r="H1700" s="26">
        <v>275</v>
      </c>
      <c r="I1700" s="26">
        <v>133</v>
      </c>
      <c r="J1700" s="26">
        <v>5</v>
      </c>
      <c r="K1700" s="26">
        <v>47</v>
      </c>
      <c r="L1700" s="27">
        <v>119.38</v>
      </c>
      <c r="M1700" s="27">
        <v>14.04</v>
      </c>
      <c r="N1700" s="27">
        <v>5.83</v>
      </c>
      <c r="O1700" s="27">
        <v>52.274795517241387</v>
      </c>
      <c r="P1700" s="27">
        <v>52.274795517241387</v>
      </c>
      <c r="Q1700" s="27">
        <v>3515.4799985344835</v>
      </c>
      <c r="S1700" s="27">
        <v>8.9600000000000009</v>
      </c>
      <c r="T1700" s="27">
        <v>45.31</v>
      </c>
      <c r="U1700" s="27">
        <v>20.75</v>
      </c>
      <c r="V1700" s="27">
        <v>453.1</v>
      </c>
      <c r="W1700" s="27">
        <v>394.197</v>
      </c>
      <c r="X1700" s="27">
        <v>39.419699999999999</v>
      </c>
      <c r="Y1700" s="27">
        <v>207.5</v>
      </c>
      <c r="Z1700" s="27">
        <v>180.52500000000001</v>
      </c>
      <c r="AA1700" s="27">
        <v>18.052500000000002</v>
      </c>
      <c r="AB1700" s="27">
        <v>6.7</v>
      </c>
      <c r="AC1700" s="27">
        <v>29.3</v>
      </c>
      <c r="AD1700" s="27">
        <v>6.3</v>
      </c>
      <c r="AE1700" s="27">
        <v>16.299999999999997</v>
      </c>
      <c r="AF1700" s="27">
        <v>4.3</v>
      </c>
      <c r="AG1700" s="27">
        <v>522.86524909240677</v>
      </c>
      <c r="AH1700" s="27">
        <v>52.286524909240676</v>
      </c>
      <c r="AI1700" s="27">
        <v>0.4531</v>
      </c>
      <c r="AJ1700" s="27">
        <v>0.67</v>
      </c>
      <c r="AK1700" s="27">
        <v>2.93</v>
      </c>
      <c r="AL1700" s="27">
        <v>0.63</v>
      </c>
      <c r="AM1700" s="27">
        <v>1.63</v>
      </c>
      <c r="AN1700" s="27">
        <v>0.43</v>
      </c>
      <c r="AO1700" s="27">
        <v>14.787022732288678</v>
      </c>
      <c r="AP1700" s="27">
        <v>64.665636724784818</v>
      </c>
      <c r="AQ1700" s="27">
        <v>13.904215404987861</v>
      </c>
      <c r="AR1700" s="27">
        <v>35.974398587508269</v>
      </c>
      <c r="AS1700" s="27">
        <v>9.4901787684837782</v>
      </c>
    </row>
    <row r="1701" spans="1:45" x14ac:dyDescent="0.35">
      <c r="A1701" s="26">
        <v>2018</v>
      </c>
      <c r="B1701" s="26">
        <v>16903</v>
      </c>
      <c r="C1701" s="26" t="s">
        <v>163</v>
      </c>
      <c r="D1701" s="26">
        <v>106</v>
      </c>
      <c r="E1701" s="26" t="s">
        <v>83</v>
      </c>
      <c r="F1701" s="26" t="s">
        <v>156</v>
      </c>
      <c r="G1701" s="26">
        <v>3</v>
      </c>
      <c r="H1701" s="26">
        <v>281</v>
      </c>
      <c r="I1701" s="26">
        <v>139</v>
      </c>
      <c r="J1701" s="26">
        <v>5</v>
      </c>
      <c r="K1701" s="26">
        <v>49</v>
      </c>
      <c r="L1701" s="27">
        <v>124.46000000000001</v>
      </c>
      <c r="M1701" s="27">
        <v>14.55</v>
      </c>
      <c r="N1701" s="27">
        <v>6.53</v>
      </c>
      <c r="O1701" s="27">
        <v>58.203972844827589</v>
      </c>
      <c r="P1701" s="27">
        <v>58.203972844827589</v>
      </c>
      <c r="Q1701" s="27">
        <v>3914.2171738146553</v>
      </c>
      <c r="S1701" s="27">
        <v>8.8000000000000007</v>
      </c>
      <c r="T1701" s="27">
        <v>44.93</v>
      </c>
      <c r="U1701" s="27">
        <v>21.09</v>
      </c>
      <c r="V1701" s="27">
        <v>449.3</v>
      </c>
      <c r="W1701" s="27">
        <v>390.89100000000002</v>
      </c>
      <c r="X1701" s="27">
        <v>39.089100000000002</v>
      </c>
      <c r="Y1701" s="27">
        <v>210.9</v>
      </c>
      <c r="Z1701" s="27">
        <v>183.483</v>
      </c>
      <c r="AA1701" s="27">
        <v>18.348300000000002</v>
      </c>
      <c r="AB1701" s="27">
        <v>6.7</v>
      </c>
      <c r="AC1701" s="27">
        <v>29.1</v>
      </c>
      <c r="AD1701" s="27">
        <v>6.3</v>
      </c>
      <c r="AE1701" s="27">
        <v>16.200000000000003</v>
      </c>
      <c r="AF1701" s="27">
        <v>4.3</v>
      </c>
      <c r="AG1701" s="27">
        <v>520.35845149473982</v>
      </c>
      <c r="AH1701" s="27">
        <v>52.035845149473978</v>
      </c>
      <c r="AI1701" s="27">
        <v>0.44930000000000003</v>
      </c>
      <c r="AJ1701" s="27">
        <v>0.67</v>
      </c>
      <c r="AK1701" s="27">
        <v>2.91</v>
      </c>
      <c r="AL1701" s="27">
        <v>0.63</v>
      </c>
      <c r="AM1701" s="27">
        <v>1.62</v>
      </c>
      <c r="AN1701" s="27">
        <v>0.43</v>
      </c>
      <c r="AO1701" s="27">
        <v>14.91208546628088</v>
      </c>
      <c r="AP1701" s="27">
        <v>64.767415980413972</v>
      </c>
      <c r="AQ1701" s="27">
        <v>14.021811707099932</v>
      </c>
      <c r="AR1701" s="27">
        <v>36.056087246828405</v>
      </c>
      <c r="AS1701" s="27">
        <v>9.5704429111951921</v>
      </c>
    </row>
    <row r="1702" spans="1:45" x14ac:dyDescent="0.35">
      <c r="A1702" s="26">
        <v>2018</v>
      </c>
      <c r="B1702" s="26">
        <v>16904</v>
      </c>
      <c r="C1702" s="26" t="s">
        <v>163</v>
      </c>
      <c r="D1702" s="26">
        <v>28</v>
      </c>
      <c r="E1702" s="26" t="s">
        <v>31</v>
      </c>
      <c r="F1702" s="26" t="s">
        <v>156</v>
      </c>
      <c r="G1702" s="26">
        <v>3</v>
      </c>
      <c r="H1702" s="26">
        <v>265</v>
      </c>
      <c r="I1702" s="26">
        <v>123</v>
      </c>
      <c r="J1702" s="26">
        <v>1</v>
      </c>
      <c r="K1702" s="26">
        <v>24</v>
      </c>
      <c r="L1702" s="27">
        <v>60.96</v>
      </c>
      <c r="M1702" s="27">
        <v>12.79</v>
      </c>
      <c r="N1702" s="27">
        <v>3.64</v>
      </c>
      <c r="O1702" s="27">
        <v>33.112734827586209</v>
      </c>
      <c r="P1702" s="27">
        <v>33.112734827586209</v>
      </c>
      <c r="Q1702" s="27">
        <v>2226.8314171551724</v>
      </c>
      <c r="S1702" s="27">
        <v>8.41</v>
      </c>
      <c r="T1702" s="27">
        <v>44.21</v>
      </c>
      <c r="U1702" s="27">
        <v>21.24</v>
      </c>
      <c r="V1702" s="27">
        <v>442.1</v>
      </c>
      <c r="W1702" s="27">
        <v>384.62700000000001</v>
      </c>
      <c r="X1702" s="27">
        <v>38.462699999999998</v>
      </c>
      <c r="Y1702" s="27">
        <v>212.39999999999998</v>
      </c>
      <c r="Z1702" s="27">
        <v>184.78799999999998</v>
      </c>
      <c r="AA1702" s="27">
        <v>18.4788</v>
      </c>
      <c r="AB1702" s="27">
        <v>6.7</v>
      </c>
      <c r="AC1702" s="27">
        <v>28.799999999999997</v>
      </c>
      <c r="AD1702" s="27">
        <v>6.1</v>
      </c>
      <c r="AE1702" s="27">
        <v>15.9</v>
      </c>
      <c r="AF1702" s="27">
        <v>4</v>
      </c>
      <c r="AG1702" s="27">
        <v>512.83939157784289</v>
      </c>
      <c r="AH1702" s="27">
        <v>51.283939157784289</v>
      </c>
      <c r="AI1702" s="27">
        <v>0.44210000000000005</v>
      </c>
      <c r="AJ1702" s="27">
        <v>0.67</v>
      </c>
      <c r="AK1702" s="27">
        <v>2.88</v>
      </c>
      <c r="AL1702" s="27">
        <v>0.61</v>
      </c>
      <c r="AM1702" s="27">
        <v>1.59</v>
      </c>
      <c r="AN1702" s="27">
        <v>0.4</v>
      </c>
      <c r="AO1702" s="27">
        <v>15.154942320741913</v>
      </c>
      <c r="AP1702" s="27">
        <v>65.143632662293584</v>
      </c>
      <c r="AQ1702" s="27">
        <v>13.797783306944128</v>
      </c>
      <c r="AR1702" s="27">
        <v>35.964713865641258</v>
      </c>
      <c r="AS1702" s="27">
        <v>9.047726758651887</v>
      </c>
    </row>
    <row r="1703" spans="1:45" x14ac:dyDescent="0.35">
      <c r="A1703" s="26">
        <v>2018</v>
      </c>
      <c r="B1703" s="26">
        <v>16905</v>
      </c>
      <c r="C1703" s="26" t="s">
        <v>163</v>
      </c>
      <c r="D1703" s="26">
        <v>82</v>
      </c>
      <c r="E1703" s="26" t="s">
        <v>109</v>
      </c>
      <c r="F1703" s="26" t="s">
        <v>156</v>
      </c>
      <c r="G1703" s="26">
        <v>3</v>
      </c>
      <c r="H1703" s="26">
        <v>265</v>
      </c>
      <c r="I1703" s="26">
        <v>123</v>
      </c>
      <c r="J1703" s="26">
        <v>2</v>
      </c>
      <c r="K1703" s="26">
        <v>40</v>
      </c>
      <c r="L1703" s="27">
        <v>101.6</v>
      </c>
      <c r="M1703" s="27">
        <v>13.24</v>
      </c>
      <c r="N1703" s="27">
        <v>4.8099999999999996</v>
      </c>
      <c r="O1703" s="27">
        <v>43.530334137931042</v>
      </c>
      <c r="P1703" s="27">
        <v>43.530334137931042</v>
      </c>
      <c r="Q1703" s="27">
        <v>2927.4149707758625</v>
      </c>
      <c r="S1703" s="27">
        <v>8.91</v>
      </c>
      <c r="T1703" s="27">
        <v>44.11</v>
      </c>
      <c r="U1703" s="27">
        <v>21.85</v>
      </c>
      <c r="V1703" s="27">
        <v>441.1</v>
      </c>
      <c r="W1703" s="27">
        <v>383.75700000000001</v>
      </c>
      <c r="X1703" s="27">
        <v>38.375700000000002</v>
      </c>
      <c r="Y1703" s="27">
        <v>218.5</v>
      </c>
      <c r="Z1703" s="27">
        <v>190.095</v>
      </c>
      <c r="AA1703" s="27">
        <v>19.009499999999999</v>
      </c>
      <c r="AB1703" s="27">
        <v>6.6000000000000005</v>
      </c>
      <c r="AC1703" s="27">
        <v>28.799999999999997</v>
      </c>
      <c r="AD1703" s="27">
        <v>6.2</v>
      </c>
      <c r="AE1703" s="27">
        <v>16</v>
      </c>
      <c r="AF1703" s="27">
        <v>4.4000000000000004</v>
      </c>
      <c r="AG1703" s="27">
        <v>515.03222465973602</v>
      </c>
      <c r="AH1703" s="27">
        <v>51.5032224659736</v>
      </c>
      <c r="AI1703" s="27">
        <v>0.44110000000000005</v>
      </c>
      <c r="AJ1703" s="27">
        <v>0.66</v>
      </c>
      <c r="AK1703" s="27">
        <v>2.88</v>
      </c>
      <c r="AL1703" s="27">
        <v>0.62</v>
      </c>
      <c r="AM1703" s="27">
        <v>1.6</v>
      </c>
      <c r="AN1703" s="27">
        <v>0.44</v>
      </c>
      <c r="AO1703" s="27">
        <v>14.962593516209475</v>
      </c>
      <c r="AP1703" s="27">
        <v>65.291317161641331</v>
      </c>
      <c r="AQ1703" s="27">
        <v>14.055769666742234</v>
      </c>
      <c r="AR1703" s="27">
        <v>36.272953978689635</v>
      </c>
      <c r="AS1703" s="27">
        <v>9.9750623441396513</v>
      </c>
    </row>
    <row r="1704" spans="1:45" x14ac:dyDescent="0.35">
      <c r="A1704" s="26">
        <v>2018</v>
      </c>
      <c r="B1704" s="26">
        <v>16906</v>
      </c>
      <c r="C1704" s="26" t="s">
        <v>163</v>
      </c>
      <c r="D1704" s="26">
        <v>30</v>
      </c>
      <c r="E1704" s="26" t="s">
        <v>140</v>
      </c>
      <c r="F1704" s="26" t="s">
        <v>156</v>
      </c>
      <c r="G1704" s="26">
        <v>3</v>
      </c>
      <c r="H1704" s="26">
        <v>265</v>
      </c>
      <c r="I1704" s="26">
        <v>123</v>
      </c>
      <c r="J1704" s="26">
        <v>2</v>
      </c>
      <c r="K1704" s="26">
        <v>42</v>
      </c>
      <c r="L1704" s="27">
        <v>106.68</v>
      </c>
      <c r="M1704" s="27">
        <v>13.43</v>
      </c>
      <c r="N1704" s="27">
        <v>5.39</v>
      </c>
      <c r="O1704" s="27">
        <v>48.6724899137931</v>
      </c>
      <c r="P1704" s="27">
        <v>60.840612392241376</v>
      </c>
      <c r="Q1704" s="27">
        <v>4091.5311833782325</v>
      </c>
      <c r="R1704" s="27">
        <v>20</v>
      </c>
      <c r="S1704" s="27">
        <v>8.6</v>
      </c>
      <c r="T1704" s="27">
        <v>43.72</v>
      </c>
      <c r="U1704" s="27">
        <v>21.74</v>
      </c>
      <c r="V1704" s="27">
        <v>437.2</v>
      </c>
      <c r="W1704" s="27">
        <v>380.36399999999998</v>
      </c>
      <c r="X1704" s="27">
        <v>38.0364</v>
      </c>
      <c r="Y1704" s="27">
        <v>217.39999999999998</v>
      </c>
      <c r="Z1704" s="27">
        <v>189.13799999999998</v>
      </c>
      <c r="AA1704" s="27">
        <v>18.913799999999998</v>
      </c>
      <c r="AB1704" s="27">
        <v>6.7</v>
      </c>
      <c r="AC1704" s="27">
        <v>28.3</v>
      </c>
      <c r="AD1704" s="27">
        <v>6.1</v>
      </c>
      <c r="AE1704" s="27">
        <v>15.600000000000001</v>
      </c>
      <c r="AF1704" s="27">
        <v>4.0999999999999996</v>
      </c>
      <c r="AG1704" s="27">
        <v>509.87607069363543</v>
      </c>
      <c r="AH1704" s="27">
        <v>50.987607069363541</v>
      </c>
      <c r="AI1704" s="27">
        <v>0.43719999999999998</v>
      </c>
      <c r="AJ1704" s="27">
        <v>0.67</v>
      </c>
      <c r="AK1704" s="27">
        <v>2.83</v>
      </c>
      <c r="AL1704" s="27">
        <v>0.61</v>
      </c>
      <c r="AM1704" s="27">
        <v>1.56</v>
      </c>
      <c r="AN1704" s="27">
        <v>0.41</v>
      </c>
      <c r="AO1704" s="27">
        <v>15.324794144556268</v>
      </c>
      <c r="AP1704" s="27">
        <v>64.730100640439161</v>
      </c>
      <c r="AQ1704" s="27">
        <v>13.952424519670631</v>
      </c>
      <c r="AR1704" s="27">
        <v>35.681610247026541</v>
      </c>
      <c r="AS1704" s="27">
        <v>9.3778591033851786</v>
      </c>
    </row>
    <row r="1705" spans="1:45" x14ac:dyDescent="0.35">
      <c r="A1705" s="26">
        <v>2018</v>
      </c>
      <c r="B1705" s="26">
        <v>16907</v>
      </c>
      <c r="C1705" s="26" t="s">
        <v>163</v>
      </c>
      <c r="D1705" s="26">
        <v>51</v>
      </c>
      <c r="E1705" s="26" t="s">
        <v>69</v>
      </c>
      <c r="F1705" s="26" t="s">
        <v>156</v>
      </c>
      <c r="G1705" s="26">
        <v>3</v>
      </c>
      <c r="H1705" s="26">
        <v>266</v>
      </c>
      <c r="I1705" s="26">
        <v>124</v>
      </c>
      <c r="J1705" s="26">
        <v>2</v>
      </c>
      <c r="K1705" s="26">
        <v>24</v>
      </c>
      <c r="L1705" s="27">
        <v>60.96</v>
      </c>
      <c r="M1705" s="27">
        <v>13.71</v>
      </c>
      <c r="N1705" s="27">
        <v>3.19</v>
      </c>
      <c r="O1705" s="27">
        <v>28.712997499999997</v>
      </c>
      <c r="P1705" s="27">
        <v>41.018567857142848</v>
      </c>
      <c r="Q1705" s="27">
        <v>2758.4986883928564</v>
      </c>
      <c r="R1705" s="27">
        <v>30</v>
      </c>
      <c r="S1705" s="27">
        <v>7.72</v>
      </c>
      <c r="T1705" s="27">
        <v>44.08</v>
      </c>
      <c r="U1705" s="27">
        <v>21.1</v>
      </c>
      <c r="V1705" s="27">
        <v>440.79999999999995</v>
      </c>
      <c r="W1705" s="27">
        <v>383.49599999999998</v>
      </c>
      <c r="X1705" s="27">
        <v>38.349599999999995</v>
      </c>
      <c r="Y1705" s="27">
        <v>211</v>
      </c>
      <c r="Z1705" s="27">
        <v>183.57</v>
      </c>
      <c r="AA1705" s="27">
        <v>18.356999999999999</v>
      </c>
      <c r="AB1705" s="27">
        <v>6.8999999999999995</v>
      </c>
      <c r="AC1705" s="27">
        <v>28.700000000000003</v>
      </c>
      <c r="AD1705" s="27">
        <v>6.4</v>
      </c>
      <c r="AE1705" s="27">
        <v>15.9</v>
      </c>
      <c r="AF1705" s="27">
        <v>4.2</v>
      </c>
      <c r="AG1705" s="27">
        <v>510.5685463063208</v>
      </c>
      <c r="AH1705" s="27">
        <v>51.056854630632081</v>
      </c>
      <c r="AI1705" s="27">
        <v>0.44079999999999997</v>
      </c>
      <c r="AJ1705" s="27">
        <v>0.69</v>
      </c>
      <c r="AK1705" s="27">
        <v>2.87</v>
      </c>
      <c r="AL1705" s="27">
        <v>0.64</v>
      </c>
      <c r="AM1705" s="27">
        <v>1.59</v>
      </c>
      <c r="AN1705" s="27">
        <v>0.42</v>
      </c>
      <c r="AO1705" s="27">
        <v>15.653357531760436</v>
      </c>
      <c r="AP1705" s="27">
        <v>65.108892921960077</v>
      </c>
      <c r="AQ1705" s="27">
        <v>14.519056261343014</v>
      </c>
      <c r="AR1705" s="27">
        <v>36.070780399274049</v>
      </c>
      <c r="AS1705" s="27">
        <v>9.5281306715063536</v>
      </c>
    </row>
    <row r="1706" spans="1:45" x14ac:dyDescent="0.35">
      <c r="A1706" s="26">
        <v>2018</v>
      </c>
      <c r="B1706" s="26">
        <v>16908</v>
      </c>
      <c r="C1706" s="26" t="s">
        <v>163</v>
      </c>
      <c r="D1706" s="26">
        <v>117</v>
      </c>
      <c r="E1706" s="26" t="s">
        <v>154</v>
      </c>
      <c r="F1706" s="26" t="s">
        <v>156</v>
      </c>
      <c r="G1706" s="26">
        <v>3</v>
      </c>
      <c r="H1706" s="26">
        <v>264</v>
      </c>
      <c r="I1706" s="26">
        <v>122</v>
      </c>
      <c r="J1706" s="26">
        <v>2</v>
      </c>
      <c r="K1706" s="26">
        <v>39</v>
      </c>
      <c r="L1706" s="27">
        <v>99.06</v>
      </c>
      <c r="M1706" s="27">
        <v>13.25</v>
      </c>
      <c r="N1706" s="27">
        <v>3.97</v>
      </c>
      <c r="O1706" s="27">
        <v>35.924221982758624</v>
      </c>
      <c r="P1706" s="27">
        <v>35.924221982758624</v>
      </c>
      <c r="Q1706" s="27">
        <v>2415.9039283405173</v>
      </c>
      <c r="S1706" s="27">
        <v>7.92</v>
      </c>
      <c r="T1706" s="27">
        <v>43.66</v>
      </c>
      <c r="U1706" s="27">
        <v>21.95</v>
      </c>
      <c r="V1706" s="27">
        <v>436.59999999999997</v>
      </c>
      <c r="W1706" s="27">
        <v>379.84199999999998</v>
      </c>
      <c r="X1706" s="27">
        <v>37.984200000000001</v>
      </c>
      <c r="Y1706" s="27">
        <v>219.5</v>
      </c>
      <c r="Z1706" s="27">
        <v>190.965</v>
      </c>
      <c r="AA1706" s="27">
        <v>19.096499999999999</v>
      </c>
      <c r="AB1706" s="27">
        <v>6.8000000000000007</v>
      </c>
      <c r="AC1706" s="27">
        <v>28.3</v>
      </c>
      <c r="AD1706" s="27">
        <v>6.2</v>
      </c>
      <c r="AE1706" s="27">
        <v>15.700000000000001</v>
      </c>
      <c r="AF1706" s="27">
        <v>4</v>
      </c>
      <c r="AG1706" s="27">
        <v>510.32617764427351</v>
      </c>
      <c r="AH1706" s="27">
        <v>51.03261776442735</v>
      </c>
      <c r="AI1706" s="27">
        <v>0.43659999999999999</v>
      </c>
      <c r="AJ1706" s="27">
        <v>0.68</v>
      </c>
      <c r="AK1706" s="27">
        <v>2.83</v>
      </c>
      <c r="AL1706" s="27">
        <v>0.62</v>
      </c>
      <c r="AM1706" s="27">
        <v>1.57</v>
      </c>
      <c r="AN1706" s="27">
        <v>0.4</v>
      </c>
      <c r="AO1706" s="27">
        <v>15.574896930829135</v>
      </c>
      <c r="AP1706" s="27">
        <v>64.819056344480074</v>
      </c>
      <c r="AQ1706" s="27">
        <v>14.200641319285388</v>
      </c>
      <c r="AR1706" s="27">
        <v>35.95968850206139</v>
      </c>
      <c r="AS1706" s="27">
        <v>9.1617040769583138</v>
      </c>
    </row>
    <row r="1707" spans="1:45" x14ac:dyDescent="0.35">
      <c r="A1707" s="26">
        <v>2018</v>
      </c>
      <c r="B1707" s="26">
        <v>16909</v>
      </c>
      <c r="C1707" s="26" t="s">
        <v>163</v>
      </c>
      <c r="D1707" s="26">
        <v>119</v>
      </c>
      <c r="E1707" s="26" t="s">
        <v>120</v>
      </c>
      <c r="F1707" s="26" t="s">
        <v>156</v>
      </c>
      <c r="G1707" s="26">
        <v>3</v>
      </c>
      <c r="H1707" s="26">
        <v>267</v>
      </c>
      <c r="I1707" s="26">
        <v>125</v>
      </c>
      <c r="J1707" s="26">
        <v>2</v>
      </c>
      <c r="K1707" s="26">
        <v>40</v>
      </c>
      <c r="L1707" s="27">
        <v>101.6</v>
      </c>
      <c r="M1707" s="27">
        <v>14.23</v>
      </c>
      <c r="N1707" s="27">
        <v>3.53</v>
      </c>
      <c r="O1707" s="27">
        <v>31.581844913793095</v>
      </c>
      <c r="P1707" s="27">
        <v>31.581844913793095</v>
      </c>
      <c r="Q1707" s="27">
        <v>2123.8790704525854</v>
      </c>
      <c r="S1707" s="27">
        <v>8.57</v>
      </c>
      <c r="T1707" s="27">
        <v>42.49</v>
      </c>
      <c r="U1707" s="27">
        <v>22.16</v>
      </c>
      <c r="V1707" s="27">
        <v>424.90000000000003</v>
      </c>
      <c r="W1707" s="27">
        <v>369.66300000000001</v>
      </c>
      <c r="X1707" s="27">
        <v>36.966300000000004</v>
      </c>
      <c r="Y1707" s="27">
        <v>221.6</v>
      </c>
      <c r="Z1707" s="27">
        <v>192.792</v>
      </c>
      <c r="AA1707" s="27">
        <v>19.279199999999999</v>
      </c>
      <c r="AB1707" s="27">
        <v>6.6000000000000005</v>
      </c>
      <c r="AC1707" s="27">
        <v>27.9</v>
      </c>
      <c r="AD1707" s="27">
        <v>6.1</v>
      </c>
      <c r="AE1707" s="27">
        <v>15.3</v>
      </c>
      <c r="AF1707" s="27">
        <v>4.0999999999999996</v>
      </c>
      <c r="AG1707" s="27">
        <v>497.77456206535635</v>
      </c>
      <c r="AH1707" s="27">
        <v>49.777456206535632</v>
      </c>
      <c r="AI1707" s="27">
        <v>0.42490000000000006</v>
      </c>
      <c r="AJ1707" s="27">
        <v>0.66</v>
      </c>
      <c r="AK1707" s="27">
        <v>2.79</v>
      </c>
      <c r="AL1707" s="27">
        <v>0.61</v>
      </c>
      <c r="AM1707" s="27">
        <v>1.53</v>
      </c>
      <c r="AN1707" s="27">
        <v>0.41</v>
      </c>
      <c r="AO1707" s="27">
        <v>15.5330666039068</v>
      </c>
      <c r="AP1707" s="27">
        <v>65.662508825606011</v>
      </c>
      <c r="AQ1707" s="27">
        <v>14.356319133913859</v>
      </c>
      <c r="AR1707" s="27">
        <v>36.008472581783948</v>
      </c>
      <c r="AS1707" s="27">
        <v>9.6493292539421027</v>
      </c>
    </row>
    <row r="1708" spans="1:45" x14ac:dyDescent="0.35">
      <c r="A1708" s="26">
        <v>2018</v>
      </c>
      <c r="B1708" s="26">
        <v>16910</v>
      </c>
      <c r="C1708" s="26" t="s">
        <v>163</v>
      </c>
      <c r="D1708" s="26">
        <v>36</v>
      </c>
      <c r="E1708" s="26" t="s">
        <v>129</v>
      </c>
      <c r="F1708" s="26" t="s">
        <v>156</v>
      </c>
      <c r="G1708" s="26">
        <v>3</v>
      </c>
      <c r="H1708" s="26">
        <v>265</v>
      </c>
      <c r="I1708" s="26">
        <v>123</v>
      </c>
      <c r="J1708" s="26">
        <v>2</v>
      </c>
      <c r="K1708" s="26">
        <v>43</v>
      </c>
      <c r="L1708" s="27">
        <v>109.22</v>
      </c>
      <c r="M1708" s="27">
        <v>13.28</v>
      </c>
      <c r="N1708" s="27">
        <v>5.07</v>
      </c>
      <c r="O1708" s="27">
        <v>45.862171034482763</v>
      </c>
      <c r="P1708" s="27">
        <v>45.862171034482763</v>
      </c>
      <c r="Q1708" s="27">
        <v>3084.2310020689656</v>
      </c>
      <c r="S1708" s="27">
        <v>9.02</v>
      </c>
      <c r="T1708" s="27">
        <v>42.47</v>
      </c>
      <c r="U1708" s="27">
        <v>22.1</v>
      </c>
      <c r="V1708" s="27">
        <v>424.7</v>
      </c>
      <c r="W1708" s="27">
        <v>369.48899999999998</v>
      </c>
      <c r="X1708" s="27">
        <v>36.948899999999995</v>
      </c>
      <c r="Y1708" s="27">
        <v>221</v>
      </c>
      <c r="Z1708" s="27">
        <v>192.27</v>
      </c>
      <c r="AA1708" s="27">
        <v>19.227</v>
      </c>
      <c r="AB1708" s="27">
        <v>6.6000000000000005</v>
      </c>
      <c r="AC1708" s="27">
        <v>27.9</v>
      </c>
      <c r="AD1708" s="27">
        <v>6.1</v>
      </c>
      <c r="AE1708" s="27">
        <v>15.4</v>
      </c>
      <c r="AF1708" s="27">
        <v>4.2</v>
      </c>
      <c r="AG1708" s="27">
        <v>497.21872192548182</v>
      </c>
      <c r="AH1708" s="27">
        <v>49.721872192548183</v>
      </c>
      <c r="AI1708" s="27">
        <v>0.42469999999999997</v>
      </c>
      <c r="AJ1708" s="27">
        <v>0.66</v>
      </c>
      <c r="AK1708" s="27">
        <v>2.79</v>
      </c>
      <c r="AL1708" s="27">
        <v>0.61</v>
      </c>
      <c r="AM1708" s="27">
        <v>1.54</v>
      </c>
      <c r="AN1708" s="27">
        <v>0.42</v>
      </c>
      <c r="AO1708" s="27">
        <v>15.540381445726398</v>
      </c>
      <c r="AP1708" s="27">
        <v>65.693430656934311</v>
      </c>
      <c r="AQ1708" s="27">
        <v>14.363079821050153</v>
      </c>
      <c r="AR1708" s="27">
        <v>36.260890040028258</v>
      </c>
      <c r="AS1708" s="27">
        <v>9.8893336472804343</v>
      </c>
    </row>
    <row r="1709" spans="1:45" x14ac:dyDescent="0.35">
      <c r="A1709" s="26">
        <v>2018</v>
      </c>
      <c r="B1709" s="26">
        <v>16911</v>
      </c>
      <c r="C1709" s="26" t="s">
        <v>163</v>
      </c>
      <c r="D1709" s="26">
        <v>79</v>
      </c>
      <c r="E1709" s="26" t="s">
        <v>151</v>
      </c>
      <c r="F1709" s="26" t="s">
        <v>156</v>
      </c>
      <c r="G1709" s="26">
        <v>3</v>
      </c>
      <c r="H1709" s="26">
        <v>265</v>
      </c>
      <c r="I1709" s="26">
        <v>123</v>
      </c>
      <c r="J1709" s="26">
        <v>1</v>
      </c>
      <c r="K1709" s="26">
        <v>28</v>
      </c>
      <c r="L1709" s="27">
        <v>71.12</v>
      </c>
      <c r="M1709" s="27">
        <v>13.34</v>
      </c>
      <c r="N1709" s="27">
        <v>5.68</v>
      </c>
      <c r="O1709" s="27">
        <v>51.344555862068965</v>
      </c>
      <c r="P1709" s="27">
        <v>51.344555862068965</v>
      </c>
      <c r="Q1709" s="27">
        <v>3452.921381724138</v>
      </c>
      <c r="S1709" s="27">
        <v>8.73</v>
      </c>
      <c r="T1709" s="27">
        <v>42.91</v>
      </c>
      <c r="U1709" s="27">
        <v>21.23</v>
      </c>
      <c r="V1709" s="27">
        <v>429.09999999999997</v>
      </c>
      <c r="W1709" s="27">
        <v>373.31699999999995</v>
      </c>
      <c r="X1709" s="27">
        <v>37.331699999999998</v>
      </c>
      <c r="Y1709" s="27">
        <v>212.3</v>
      </c>
      <c r="Z1709" s="27">
        <v>184.70100000000002</v>
      </c>
      <c r="AA1709" s="27">
        <v>18.470100000000002</v>
      </c>
      <c r="AB1709" s="27">
        <v>6.4</v>
      </c>
      <c r="AC1709" s="27">
        <v>28</v>
      </c>
      <c r="AD1709" s="27">
        <v>6</v>
      </c>
      <c r="AE1709" s="27">
        <v>15.8</v>
      </c>
      <c r="AF1709" s="27">
        <v>4.2</v>
      </c>
      <c r="AG1709" s="27">
        <v>497.70617629371174</v>
      </c>
      <c r="AH1709" s="27">
        <v>49.770617629371174</v>
      </c>
      <c r="AI1709" s="27">
        <v>0.42909999999999998</v>
      </c>
      <c r="AJ1709" s="27">
        <v>0.64</v>
      </c>
      <c r="AK1709" s="27">
        <v>2.8</v>
      </c>
      <c r="AL1709" s="27">
        <v>0.6</v>
      </c>
      <c r="AM1709" s="27">
        <v>1.58</v>
      </c>
      <c r="AN1709" s="27">
        <v>0.42</v>
      </c>
      <c r="AO1709" s="27">
        <v>14.91493824283384</v>
      </c>
      <c r="AP1709" s="27">
        <v>65.252854812398041</v>
      </c>
      <c r="AQ1709" s="27">
        <v>13.982754602656724</v>
      </c>
      <c r="AR1709" s="27">
        <v>36.821253786996039</v>
      </c>
      <c r="AS1709" s="27">
        <v>9.7879282218597066</v>
      </c>
    </row>
    <row r="1710" spans="1:45" x14ac:dyDescent="0.35">
      <c r="A1710" s="26">
        <v>2018</v>
      </c>
      <c r="B1710" s="26">
        <v>16912</v>
      </c>
      <c r="C1710" s="26" t="s">
        <v>163</v>
      </c>
      <c r="D1710" s="26">
        <v>24</v>
      </c>
      <c r="E1710" s="26" t="s">
        <v>50</v>
      </c>
      <c r="F1710" s="26" t="s">
        <v>156</v>
      </c>
      <c r="G1710" s="26">
        <v>3</v>
      </c>
      <c r="H1710" s="26">
        <v>265</v>
      </c>
      <c r="I1710" s="26">
        <v>123</v>
      </c>
      <c r="J1710" s="26">
        <v>2</v>
      </c>
      <c r="K1710" s="26">
        <v>37</v>
      </c>
      <c r="L1710" s="27">
        <v>93.98</v>
      </c>
      <c r="M1710" s="27">
        <v>13.52</v>
      </c>
      <c r="N1710" s="27">
        <v>5.29</v>
      </c>
      <c r="O1710" s="27">
        <v>47.719813103448281</v>
      </c>
      <c r="P1710" s="27">
        <v>47.719813103448281</v>
      </c>
      <c r="Q1710" s="27">
        <v>3209.1574312068969</v>
      </c>
      <c r="S1710" s="27">
        <v>9.2799999999999994</v>
      </c>
      <c r="T1710" s="27">
        <v>42.99</v>
      </c>
      <c r="U1710" s="27">
        <v>22.51</v>
      </c>
      <c r="V1710" s="27">
        <v>429.90000000000003</v>
      </c>
      <c r="W1710" s="27">
        <v>374.01300000000003</v>
      </c>
      <c r="X1710" s="27">
        <v>37.401300000000006</v>
      </c>
      <c r="Y1710" s="27">
        <v>225.10000000000002</v>
      </c>
      <c r="Z1710" s="27">
        <v>195.83700000000002</v>
      </c>
      <c r="AA1710" s="27">
        <v>19.5837</v>
      </c>
      <c r="AB1710" s="27">
        <v>6.6000000000000005</v>
      </c>
      <c r="AC1710" s="27">
        <v>28.3</v>
      </c>
      <c r="AD1710" s="27">
        <v>6.1</v>
      </c>
      <c r="AE1710" s="27">
        <v>15.700000000000001</v>
      </c>
      <c r="AF1710" s="27">
        <v>4.0999999999999996</v>
      </c>
      <c r="AG1710" s="27">
        <v>505.5391376688774</v>
      </c>
      <c r="AH1710" s="27">
        <v>50.553913766887739</v>
      </c>
      <c r="AI1710" s="27">
        <v>0.42990000000000006</v>
      </c>
      <c r="AJ1710" s="27">
        <v>0.66</v>
      </c>
      <c r="AK1710" s="27">
        <v>2.83</v>
      </c>
      <c r="AL1710" s="27">
        <v>0.61</v>
      </c>
      <c r="AM1710" s="27">
        <v>1.57</v>
      </c>
      <c r="AN1710" s="27">
        <v>0.41</v>
      </c>
      <c r="AO1710" s="27">
        <v>15.352407536636425</v>
      </c>
      <c r="AP1710" s="27">
        <v>65.829262619213765</v>
      </c>
      <c r="AQ1710" s="27">
        <v>14.189346359618513</v>
      </c>
      <c r="AR1710" s="27">
        <v>36.520120958362405</v>
      </c>
      <c r="AS1710" s="27">
        <v>9.5371016515468696</v>
      </c>
    </row>
    <row r="1711" spans="1:45" x14ac:dyDescent="0.35">
      <c r="A1711" s="26">
        <v>2018</v>
      </c>
      <c r="B1711" s="26">
        <v>16913</v>
      </c>
      <c r="C1711" s="26" t="s">
        <v>163</v>
      </c>
      <c r="D1711" s="26">
        <v>78</v>
      </c>
      <c r="E1711" s="26" t="s">
        <v>97</v>
      </c>
      <c r="F1711" s="26" t="s">
        <v>156</v>
      </c>
      <c r="G1711" s="26">
        <v>3</v>
      </c>
      <c r="H1711" s="26">
        <v>275</v>
      </c>
      <c r="I1711" s="26">
        <v>133</v>
      </c>
      <c r="J1711" s="26">
        <v>3</v>
      </c>
      <c r="K1711" s="26">
        <v>48</v>
      </c>
      <c r="L1711" s="27">
        <v>121.92</v>
      </c>
      <c r="M1711" s="27">
        <v>13.78</v>
      </c>
      <c r="N1711" s="27">
        <v>5.74</v>
      </c>
      <c r="O1711" s="27">
        <v>51.623481724137939</v>
      </c>
      <c r="P1711" s="27">
        <v>51.623481724137939</v>
      </c>
      <c r="Q1711" s="27">
        <v>3471.6791459482765</v>
      </c>
      <c r="S1711" s="27">
        <v>9.14</v>
      </c>
      <c r="T1711" s="27">
        <v>43.54</v>
      </c>
      <c r="U1711" s="27">
        <v>21.63</v>
      </c>
      <c r="V1711" s="27">
        <v>435.4</v>
      </c>
      <c r="W1711" s="27">
        <v>378.798</v>
      </c>
      <c r="X1711" s="27">
        <v>37.879800000000003</v>
      </c>
      <c r="Y1711" s="27">
        <v>216.29999999999998</v>
      </c>
      <c r="Z1711" s="27">
        <v>188.18099999999998</v>
      </c>
      <c r="AA1711" s="27">
        <v>18.818099999999998</v>
      </c>
      <c r="AB1711" s="27">
        <v>6.5</v>
      </c>
      <c r="AC1711" s="27">
        <v>28.3</v>
      </c>
      <c r="AD1711" s="27">
        <v>6.1</v>
      </c>
      <c r="AE1711" s="27">
        <v>15.8</v>
      </c>
      <c r="AF1711" s="27">
        <v>4.0999999999999996</v>
      </c>
      <c r="AG1711" s="27">
        <v>507.17827067577764</v>
      </c>
      <c r="AH1711" s="27">
        <v>50.717827067577765</v>
      </c>
      <c r="AI1711" s="27">
        <v>0.43539999999999995</v>
      </c>
      <c r="AJ1711" s="27">
        <v>0.65</v>
      </c>
      <c r="AK1711" s="27">
        <v>2.83</v>
      </c>
      <c r="AL1711" s="27">
        <v>0.61</v>
      </c>
      <c r="AM1711" s="27">
        <v>1.58</v>
      </c>
      <c r="AN1711" s="27">
        <v>0.41</v>
      </c>
      <c r="AO1711" s="27">
        <v>14.928801102434544</v>
      </c>
      <c r="AP1711" s="27">
        <v>64.997703261368869</v>
      </c>
      <c r="AQ1711" s="27">
        <v>14.010105649977033</v>
      </c>
      <c r="AR1711" s="27">
        <v>36.288470372071664</v>
      </c>
      <c r="AS1711" s="27">
        <v>9.4166283876894816</v>
      </c>
    </row>
    <row r="1712" spans="1:45" x14ac:dyDescent="0.35">
      <c r="A1712" s="26">
        <v>2018</v>
      </c>
      <c r="B1712" s="26">
        <v>16914</v>
      </c>
      <c r="C1712" s="26" t="s">
        <v>163</v>
      </c>
      <c r="D1712" s="26">
        <v>42</v>
      </c>
      <c r="E1712" s="26" t="s">
        <v>102</v>
      </c>
      <c r="F1712" s="26" t="s">
        <v>156</v>
      </c>
      <c r="G1712" s="26">
        <v>3</v>
      </c>
      <c r="H1712" s="26">
        <v>275</v>
      </c>
      <c r="I1712" s="26">
        <v>133</v>
      </c>
      <c r="J1712" s="26">
        <v>3</v>
      </c>
      <c r="K1712" s="26">
        <v>45</v>
      </c>
      <c r="L1712" s="27">
        <v>114.3</v>
      </c>
      <c r="M1712" s="27">
        <v>14.29</v>
      </c>
      <c r="N1712" s="27">
        <v>4.4400000000000004</v>
      </c>
      <c r="O1712" s="27">
        <v>39.695552068965526</v>
      </c>
      <c r="P1712" s="27">
        <v>39.695552068965526</v>
      </c>
      <c r="Q1712" s="27">
        <v>2669.5258766379316</v>
      </c>
      <c r="S1712" s="27">
        <v>7.96</v>
      </c>
      <c r="T1712" s="27">
        <v>45.34</v>
      </c>
      <c r="U1712" s="27">
        <v>21.03</v>
      </c>
      <c r="V1712" s="27">
        <v>453.40000000000003</v>
      </c>
      <c r="W1712" s="27">
        <v>394.45800000000003</v>
      </c>
      <c r="X1712" s="27">
        <v>39.445800000000006</v>
      </c>
      <c r="Y1712" s="27">
        <v>210.3</v>
      </c>
      <c r="Z1712" s="27">
        <v>182.96100000000001</v>
      </c>
      <c r="AA1712" s="27">
        <v>18.296100000000003</v>
      </c>
      <c r="AB1712" s="27">
        <v>7</v>
      </c>
      <c r="AC1712" s="27">
        <v>29.3</v>
      </c>
      <c r="AD1712" s="27">
        <v>6.3</v>
      </c>
      <c r="AE1712" s="27">
        <v>16.200000000000003</v>
      </c>
      <c r="AF1712" s="27">
        <v>4.0999999999999996</v>
      </c>
      <c r="AG1712" s="27">
        <v>524.7713948197993</v>
      </c>
      <c r="AH1712" s="27">
        <v>52.477139481979933</v>
      </c>
      <c r="AI1712" s="27">
        <v>0.45340000000000003</v>
      </c>
      <c r="AJ1712" s="27">
        <v>0.7</v>
      </c>
      <c r="AK1712" s="27">
        <v>2.93</v>
      </c>
      <c r="AL1712" s="27">
        <v>0.63</v>
      </c>
      <c r="AM1712" s="27">
        <v>1.62</v>
      </c>
      <c r="AN1712" s="27">
        <v>0.41</v>
      </c>
      <c r="AO1712" s="27">
        <v>15.438906043228936</v>
      </c>
      <c r="AP1712" s="27">
        <v>64.622849580943978</v>
      </c>
      <c r="AQ1712" s="27">
        <v>13.895015438906041</v>
      </c>
      <c r="AR1712" s="27">
        <v>35.730039700044117</v>
      </c>
      <c r="AS1712" s="27">
        <v>9.0427878253198042</v>
      </c>
    </row>
    <row r="1713" spans="1:45" x14ac:dyDescent="0.35">
      <c r="A1713" s="26">
        <v>2018</v>
      </c>
      <c r="B1713" s="26">
        <v>16915</v>
      </c>
      <c r="C1713" s="26" t="s">
        <v>163</v>
      </c>
      <c r="D1713" s="26">
        <v>108</v>
      </c>
      <c r="E1713" s="26" t="s">
        <v>155</v>
      </c>
      <c r="F1713" s="26" t="s">
        <v>156</v>
      </c>
      <c r="G1713" s="26">
        <v>3</v>
      </c>
      <c r="H1713" s="26">
        <v>266</v>
      </c>
      <c r="I1713" s="26">
        <v>124</v>
      </c>
      <c r="J1713" s="26">
        <v>1</v>
      </c>
      <c r="K1713" s="26">
        <v>40</v>
      </c>
      <c r="L1713" s="27">
        <v>101.6</v>
      </c>
      <c r="M1713" s="27">
        <v>13.92</v>
      </c>
      <c r="N1713" s="27">
        <v>5.67</v>
      </c>
      <c r="O1713" s="27">
        <v>50.911125517241373</v>
      </c>
      <c r="P1713" s="27">
        <v>50.911125517241373</v>
      </c>
      <c r="Q1713" s="27">
        <v>3423.7731910344824</v>
      </c>
      <c r="S1713" s="27">
        <v>8.56</v>
      </c>
      <c r="T1713" s="27">
        <v>43.16</v>
      </c>
      <c r="U1713" s="27">
        <v>22.06</v>
      </c>
      <c r="V1713" s="27">
        <v>431.59999999999997</v>
      </c>
      <c r="W1713" s="27">
        <v>375.49199999999996</v>
      </c>
      <c r="X1713" s="27">
        <v>37.549199999999999</v>
      </c>
      <c r="Y1713" s="27">
        <v>220.6</v>
      </c>
      <c r="Z1713" s="27">
        <v>191.922</v>
      </c>
      <c r="AA1713" s="27">
        <v>19.1922</v>
      </c>
      <c r="AB1713" s="27">
        <v>6.6000000000000005</v>
      </c>
      <c r="AC1713" s="27">
        <v>28.3</v>
      </c>
      <c r="AD1713" s="27">
        <v>6.1</v>
      </c>
      <c r="AE1713" s="27">
        <v>15.700000000000001</v>
      </c>
      <c r="AF1713" s="27">
        <v>4</v>
      </c>
      <c r="AG1713" s="27">
        <v>505.0793094984266</v>
      </c>
      <c r="AH1713" s="27">
        <v>50.50793094984266</v>
      </c>
      <c r="AI1713" s="27">
        <v>0.43159999999999998</v>
      </c>
      <c r="AJ1713" s="27">
        <v>0.66</v>
      </c>
      <c r="AK1713" s="27">
        <v>2.83</v>
      </c>
      <c r="AL1713" s="27">
        <v>0.61</v>
      </c>
      <c r="AM1713" s="27">
        <v>1.57</v>
      </c>
      <c r="AN1713" s="27">
        <v>0.4</v>
      </c>
      <c r="AO1713" s="27">
        <v>15.291936978683969</v>
      </c>
      <c r="AP1713" s="27">
        <v>65.569972196478219</v>
      </c>
      <c r="AQ1713" s="27">
        <v>14.133456904541241</v>
      </c>
      <c r="AR1713" s="27">
        <v>36.376274328081564</v>
      </c>
      <c r="AS1713" s="27">
        <v>9.2678405931417984</v>
      </c>
    </row>
    <row r="1714" spans="1:45" x14ac:dyDescent="0.35">
      <c r="A1714" s="26">
        <v>2018</v>
      </c>
      <c r="B1714" s="26">
        <v>16916</v>
      </c>
      <c r="C1714" s="26" t="s">
        <v>163</v>
      </c>
      <c r="D1714" s="26">
        <v>39</v>
      </c>
      <c r="E1714" s="26" t="s">
        <v>62</v>
      </c>
      <c r="F1714" s="26" t="s">
        <v>156</v>
      </c>
      <c r="G1714" s="26">
        <v>3</v>
      </c>
      <c r="H1714" s="26">
        <v>267</v>
      </c>
      <c r="I1714" s="26">
        <v>125</v>
      </c>
      <c r="J1714" s="26">
        <v>2</v>
      </c>
      <c r="K1714" s="26">
        <v>36</v>
      </c>
      <c r="L1714" s="27">
        <v>91.44</v>
      </c>
      <c r="M1714" s="27">
        <v>13.97</v>
      </c>
      <c r="N1714" s="27">
        <v>3.72</v>
      </c>
      <c r="O1714" s="27">
        <v>33.382606551724137</v>
      </c>
      <c r="P1714" s="27">
        <v>33.382606551724137</v>
      </c>
      <c r="Q1714" s="27">
        <v>2244.9802906034483</v>
      </c>
      <c r="S1714" s="27">
        <v>8.6199999999999992</v>
      </c>
      <c r="T1714" s="27">
        <v>42.66</v>
      </c>
      <c r="U1714" s="27">
        <v>21.6</v>
      </c>
      <c r="V1714" s="27">
        <v>426.59999999999997</v>
      </c>
      <c r="W1714" s="27">
        <v>371.142</v>
      </c>
      <c r="X1714" s="27">
        <v>37.114199999999997</v>
      </c>
      <c r="Y1714" s="27">
        <v>216</v>
      </c>
      <c r="Z1714" s="27">
        <v>187.92</v>
      </c>
      <c r="AA1714" s="27">
        <v>18.791999999999998</v>
      </c>
      <c r="AB1714" s="27">
        <v>6.5</v>
      </c>
      <c r="AC1714" s="27">
        <v>28.1</v>
      </c>
      <c r="AD1714" s="27">
        <v>6</v>
      </c>
      <c r="AE1714" s="27">
        <v>15.700000000000001</v>
      </c>
      <c r="AF1714" s="27">
        <v>4.0999999999999996</v>
      </c>
      <c r="AG1714" s="27">
        <v>496.76782754322755</v>
      </c>
      <c r="AH1714" s="27">
        <v>49.676782754322758</v>
      </c>
      <c r="AI1714" s="27">
        <v>0.42659999999999998</v>
      </c>
      <c r="AJ1714" s="27">
        <v>0.65</v>
      </c>
      <c r="AK1714" s="27">
        <v>2.81</v>
      </c>
      <c r="AL1714" s="27">
        <v>0.6</v>
      </c>
      <c r="AM1714" s="27">
        <v>1.57</v>
      </c>
      <c r="AN1714" s="27">
        <v>0.41</v>
      </c>
      <c r="AO1714" s="27">
        <v>15.236755743084858</v>
      </c>
      <c r="AP1714" s="27">
        <v>65.869667135489934</v>
      </c>
      <c r="AQ1714" s="27">
        <v>14.064697609001406</v>
      </c>
      <c r="AR1714" s="27">
        <v>36.802625410220351</v>
      </c>
      <c r="AS1714" s="27">
        <v>9.6108766994842938</v>
      </c>
    </row>
    <row r="1715" spans="1:45" x14ac:dyDescent="0.35">
      <c r="A1715" s="26">
        <v>2018</v>
      </c>
      <c r="B1715" s="26">
        <v>16917</v>
      </c>
      <c r="C1715" s="26" t="s">
        <v>163</v>
      </c>
      <c r="D1715" s="26">
        <v>76</v>
      </c>
      <c r="E1715" s="26" t="s">
        <v>90</v>
      </c>
      <c r="F1715" s="26" t="s">
        <v>156</v>
      </c>
      <c r="G1715" s="26">
        <v>3</v>
      </c>
      <c r="H1715" s="26">
        <v>274</v>
      </c>
      <c r="I1715" s="26">
        <v>132</v>
      </c>
      <c r="J1715" s="26">
        <v>1</v>
      </c>
      <c r="K1715" s="26">
        <v>24</v>
      </c>
      <c r="L1715" s="27">
        <v>60.96</v>
      </c>
      <c r="M1715" s="27">
        <v>13.63</v>
      </c>
      <c r="N1715" s="27">
        <v>4.4400000000000004</v>
      </c>
      <c r="O1715" s="27">
        <v>40.001223103448282</v>
      </c>
      <c r="P1715" s="27">
        <v>40.001223103448282</v>
      </c>
      <c r="Q1715" s="27">
        <v>2690.0822537068971</v>
      </c>
      <c r="S1715" s="27">
        <v>8.66</v>
      </c>
      <c r="T1715" s="27">
        <v>43.41</v>
      </c>
      <c r="U1715" s="27">
        <v>20.81</v>
      </c>
      <c r="V1715" s="27">
        <v>434.09999999999997</v>
      </c>
      <c r="W1715" s="27">
        <v>377.66699999999997</v>
      </c>
      <c r="X1715" s="27">
        <v>37.7667</v>
      </c>
      <c r="Y1715" s="27">
        <v>208.1</v>
      </c>
      <c r="Z1715" s="27">
        <v>181.047</v>
      </c>
      <c r="AA1715" s="27">
        <v>18.104700000000001</v>
      </c>
      <c r="AB1715" s="27">
        <v>6.7</v>
      </c>
      <c r="AC1715" s="27">
        <v>28.3</v>
      </c>
      <c r="AD1715" s="27">
        <v>6.2</v>
      </c>
      <c r="AE1715" s="27">
        <v>15.9</v>
      </c>
      <c r="AF1715" s="27">
        <v>4.0999999999999996</v>
      </c>
      <c r="AG1715" s="27">
        <v>501.25905722996578</v>
      </c>
      <c r="AH1715" s="27">
        <v>50.125905722996578</v>
      </c>
      <c r="AI1715" s="27">
        <v>0.43409999999999999</v>
      </c>
      <c r="AJ1715" s="27">
        <v>0.67</v>
      </c>
      <c r="AK1715" s="27">
        <v>2.83</v>
      </c>
      <c r="AL1715" s="27">
        <v>0.62</v>
      </c>
      <c r="AM1715" s="27">
        <v>1.59</v>
      </c>
      <c r="AN1715" s="27">
        <v>0.41</v>
      </c>
      <c r="AO1715" s="27">
        <v>15.434231743837826</v>
      </c>
      <c r="AP1715" s="27">
        <v>65.192351992628431</v>
      </c>
      <c r="AQ1715" s="27">
        <v>14.282423404745451</v>
      </c>
      <c r="AR1715" s="27">
        <v>36.627505183137529</v>
      </c>
      <c r="AS1715" s="27">
        <v>9.4448283805574746</v>
      </c>
    </row>
    <row r="1716" spans="1:45" x14ac:dyDescent="0.35">
      <c r="A1716" s="26">
        <v>2018</v>
      </c>
      <c r="B1716" s="26">
        <v>16918</v>
      </c>
      <c r="C1716" s="26" t="s">
        <v>163</v>
      </c>
      <c r="D1716" s="26">
        <v>115</v>
      </c>
      <c r="E1716" s="26" t="s">
        <v>124</v>
      </c>
      <c r="F1716" s="26" t="s">
        <v>156</v>
      </c>
      <c r="G1716" s="26">
        <v>3</v>
      </c>
      <c r="H1716" s="26">
        <v>275</v>
      </c>
      <c r="I1716" s="26">
        <v>133</v>
      </c>
      <c r="J1716" s="26">
        <v>2</v>
      </c>
      <c r="K1716" s="26">
        <v>45</v>
      </c>
      <c r="L1716" s="27">
        <v>114.3</v>
      </c>
      <c r="M1716" s="27">
        <v>13.56</v>
      </c>
      <c r="N1716" s="27">
        <v>6.28</v>
      </c>
      <c r="O1716" s="27">
        <v>56.624161379310344</v>
      </c>
      <c r="P1716" s="27">
        <v>56.624161379310344</v>
      </c>
      <c r="Q1716" s="27">
        <v>3807.9748527586207</v>
      </c>
      <c r="S1716" s="27">
        <v>8.59</v>
      </c>
      <c r="T1716" s="27">
        <v>42.82</v>
      </c>
      <c r="U1716" s="27">
        <v>22.52</v>
      </c>
      <c r="V1716" s="27">
        <v>428.2</v>
      </c>
      <c r="W1716" s="27">
        <v>372.53399999999999</v>
      </c>
      <c r="X1716" s="27">
        <v>37.253399999999999</v>
      </c>
      <c r="Y1716" s="27">
        <v>225.2</v>
      </c>
      <c r="Z1716" s="27">
        <v>195.92399999999998</v>
      </c>
      <c r="AA1716" s="27">
        <v>19.592399999999998</v>
      </c>
      <c r="AB1716" s="27">
        <v>6.4</v>
      </c>
      <c r="AC1716" s="27">
        <v>28.1</v>
      </c>
      <c r="AD1716" s="27">
        <v>6.1</v>
      </c>
      <c r="AE1716" s="27">
        <v>15.700000000000001</v>
      </c>
      <c r="AF1716" s="27">
        <v>4.0999999999999996</v>
      </c>
      <c r="AG1716" s="27">
        <v>503.59451204807158</v>
      </c>
      <c r="AH1716" s="27">
        <v>50.359451204807158</v>
      </c>
      <c r="AI1716" s="27">
        <v>0.42819999999999997</v>
      </c>
      <c r="AJ1716" s="27">
        <v>0.64</v>
      </c>
      <c r="AK1716" s="27">
        <v>2.81</v>
      </c>
      <c r="AL1716" s="27">
        <v>0.61</v>
      </c>
      <c r="AM1716" s="27">
        <v>1.57</v>
      </c>
      <c r="AN1716" s="27">
        <v>0.41</v>
      </c>
      <c r="AO1716" s="27">
        <v>14.94628678187763</v>
      </c>
      <c r="AP1716" s="27">
        <v>65.623540401681467</v>
      </c>
      <c r="AQ1716" s="27">
        <v>14.245679588977113</v>
      </c>
      <c r="AR1716" s="27">
        <v>36.665109761793559</v>
      </c>
      <c r="AS1716" s="27">
        <v>9.5749649696403552</v>
      </c>
    </row>
    <row r="1717" spans="1:45" x14ac:dyDescent="0.35">
      <c r="A1717" s="26">
        <v>2018</v>
      </c>
      <c r="B1717" s="26">
        <v>16919</v>
      </c>
      <c r="C1717" s="26" t="s">
        <v>163</v>
      </c>
      <c r="D1717" s="26">
        <v>8</v>
      </c>
      <c r="E1717" s="26" t="s">
        <v>84</v>
      </c>
      <c r="F1717" s="26" t="s">
        <v>156</v>
      </c>
      <c r="G1717" s="26">
        <v>3</v>
      </c>
      <c r="H1717" s="26">
        <v>265</v>
      </c>
      <c r="I1717" s="26">
        <v>123</v>
      </c>
      <c r="J1717" s="26">
        <v>1</v>
      </c>
      <c r="K1717" s="26">
        <v>19</v>
      </c>
      <c r="L1717" s="27">
        <v>48.26</v>
      </c>
      <c r="M1717" s="27">
        <v>13.44</v>
      </c>
      <c r="N1717" s="27">
        <v>4.05</v>
      </c>
      <c r="O1717" s="27">
        <v>36.567868965517242</v>
      </c>
      <c r="P1717" s="27">
        <v>36.567868965517242</v>
      </c>
      <c r="Q1717" s="27">
        <v>2459.1891879310347</v>
      </c>
      <c r="S1717" s="27">
        <v>8.17</v>
      </c>
      <c r="T1717" s="27">
        <v>44.41</v>
      </c>
      <c r="U1717" s="27">
        <v>21.76</v>
      </c>
      <c r="V1717" s="27">
        <v>444.09999999999997</v>
      </c>
      <c r="W1717" s="27">
        <v>386.36699999999996</v>
      </c>
      <c r="X1717" s="27">
        <v>38.636699999999998</v>
      </c>
      <c r="Y1717" s="27">
        <v>217.60000000000002</v>
      </c>
      <c r="Z1717" s="27">
        <v>189.31200000000001</v>
      </c>
      <c r="AA1717" s="27">
        <v>18.9312</v>
      </c>
      <c r="AB1717" s="27">
        <v>6.8999999999999995</v>
      </c>
      <c r="AC1717" s="27">
        <v>28.599999999999998</v>
      </c>
      <c r="AD1717" s="27">
        <v>6.2</v>
      </c>
      <c r="AE1717" s="27">
        <v>16</v>
      </c>
      <c r="AF1717" s="27">
        <v>4</v>
      </c>
      <c r="AG1717" s="27">
        <v>518.03422578696438</v>
      </c>
      <c r="AH1717" s="27">
        <v>51.803422578696441</v>
      </c>
      <c r="AI1717" s="27">
        <v>0.44409999999999994</v>
      </c>
      <c r="AJ1717" s="27">
        <v>0.69</v>
      </c>
      <c r="AK1717" s="27">
        <v>2.86</v>
      </c>
      <c r="AL1717" s="27">
        <v>0.62</v>
      </c>
      <c r="AM1717" s="27">
        <v>1.6</v>
      </c>
      <c r="AN1717" s="27">
        <v>0.4</v>
      </c>
      <c r="AO1717" s="27">
        <v>15.537041206935376</v>
      </c>
      <c r="AP1717" s="27">
        <v>64.399909930195903</v>
      </c>
      <c r="AQ1717" s="27">
        <v>13.960819635217296</v>
      </c>
      <c r="AR1717" s="27">
        <v>36.027921639270438</v>
      </c>
      <c r="AS1717" s="27">
        <v>9.0069804098176096</v>
      </c>
    </row>
    <row r="1718" spans="1:45" x14ac:dyDescent="0.35">
      <c r="A1718" s="26">
        <v>2018</v>
      </c>
      <c r="B1718" s="26">
        <v>16920</v>
      </c>
      <c r="C1718" s="26" t="s">
        <v>163</v>
      </c>
      <c r="D1718" s="26">
        <v>129</v>
      </c>
      <c r="E1718" s="26" t="s">
        <v>51</v>
      </c>
      <c r="F1718" s="26" t="s">
        <v>156</v>
      </c>
      <c r="G1718" s="26">
        <v>3</v>
      </c>
      <c r="H1718" s="26">
        <v>279</v>
      </c>
      <c r="I1718" s="26">
        <v>137</v>
      </c>
      <c r="J1718" s="26">
        <v>2</v>
      </c>
      <c r="K1718" s="26">
        <v>42</v>
      </c>
      <c r="L1718" s="27">
        <v>106.68</v>
      </c>
      <c r="M1718" s="27">
        <v>13.57</v>
      </c>
      <c r="N1718" s="27">
        <v>7.07</v>
      </c>
      <c r="O1718" s="27">
        <v>63.739889741379308</v>
      </c>
      <c r="P1718" s="27">
        <v>63.739889741379308</v>
      </c>
      <c r="Q1718" s="27">
        <v>4286.5075851077581</v>
      </c>
      <c r="S1718" s="27">
        <v>8.83</v>
      </c>
      <c r="T1718" s="27">
        <v>43.83</v>
      </c>
      <c r="U1718" s="27">
        <v>22.15</v>
      </c>
      <c r="V1718" s="27">
        <v>438.29999999999995</v>
      </c>
      <c r="W1718" s="27">
        <v>381.32099999999997</v>
      </c>
      <c r="X1718" s="27">
        <v>38.132099999999994</v>
      </c>
      <c r="Y1718" s="27">
        <v>221.5</v>
      </c>
      <c r="Z1718" s="27">
        <v>192.70500000000001</v>
      </c>
      <c r="AA1718" s="27">
        <v>19.270500000000002</v>
      </c>
      <c r="AB1718" s="27">
        <v>6.6000000000000005</v>
      </c>
      <c r="AC1718" s="27">
        <v>28.700000000000003</v>
      </c>
      <c r="AD1718" s="27">
        <v>6.2</v>
      </c>
      <c r="AE1718" s="27">
        <v>16</v>
      </c>
      <c r="AF1718" s="27">
        <v>4.2</v>
      </c>
      <c r="AG1718" s="27">
        <v>513.41745932538527</v>
      </c>
      <c r="AH1718" s="27">
        <v>51.341745932538529</v>
      </c>
      <c r="AI1718" s="27">
        <v>0.43829999999999997</v>
      </c>
      <c r="AJ1718" s="27">
        <v>0.66</v>
      </c>
      <c r="AK1718" s="27">
        <v>2.87</v>
      </c>
      <c r="AL1718" s="27">
        <v>0.62</v>
      </c>
      <c r="AM1718" s="27">
        <v>1.6</v>
      </c>
      <c r="AN1718" s="27">
        <v>0.42</v>
      </c>
      <c r="AO1718" s="27">
        <v>15.05817932922656</v>
      </c>
      <c r="AP1718" s="27">
        <v>65.480264658909434</v>
      </c>
      <c r="AQ1718" s="27">
        <v>14.145562400182525</v>
      </c>
      <c r="AR1718" s="27">
        <v>36.50467716176135</v>
      </c>
      <c r="AS1718" s="27">
        <v>9.5824777549623565</v>
      </c>
    </row>
    <row r="1719" spans="1:45" x14ac:dyDescent="0.35">
      <c r="A1719" s="26">
        <v>2018</v>
      </c>
      <c r="B1719" s="26">
        <v>16921</v>
      </c>
      <c r="C1719" s="26" t="s">
        <v>163</v>
      </c>
      <c r="D1719" s="26">
        <v>144</v>
      </c>
      <c r="E1719" s="26" t="s">
        <v>40</v>
      </c>
      <c r="F1719" s="26" t="s">
        <v>156</v>
      </c>
      <c r="G1719" s="26">
        <v>3</v>
      </c>
      <c r="H1719" s="26">
        <v>278</v>
      </c>
      <c r="I1719" s="26">
        <v>136</v>
      </c>
      <c r="J1719" s="26">
        <v>1</v>
      </c>
      <c r="K1719" s="26">
        <v>37</v>
      </c>
      <c r="L1719" s="27">
        <v>93.98</v>
      </c>
      <c r="M1719" s="27">
        <v>15.28</v>
      </c>
      <c r="N1719" s="27">
        <v>4.9800000000000004</v>
      </c>
      <c r="O1719" s="27">
        <v>44.009118620689655</v>
      </c>
      <c r="P1719" s="27">
        <v>44.009118620689655</v>
      </c>
      <c r="Q1719" s="27">
        <v>2959.6132272413793</v>
      </c>
      <c r="S1719" s="27">
        <v>9.2100000000000009</v>
      </c>
      <c r="T1719" s="27">
        <v>43.28</v>
      </c>
      <c r="U1719" s="27">
        <v>21.58</v>
      </c>
      <c r="V1719" s="27">
        <v>432.8</v>
      </c>
      <c r="W1719" s="27">
        <v>376.536</v>
      </c>
      <c r="X1719" s="27">
        <v>37.653599999999997</v>
      </c>
      <c r="Y1719" s="27">
        <v>215.79999999999998</v>
      </c>
      <c r="Z1719" s="27">
        <v>187.74599999999998</v>
      </c>
      <c r="AA1719" s="27">
        <v>18.7746</v>
      </c>
      <c r="AB1719" s="27">
        <v>6.4</v>
      </c>
      <c r="AC1719" s="27">
        <v>28.1</v>
      </c>
      <c r="AD1719" s="27">
        <v>6</v>
      </c>
      <c r="AE1719" s="27">
        <v>15.9</v>
      </c>
      <c r="AF1719" s="27">
        <v>4.4000000000000004</v>
      </c>
      <c r="AG1719" s="27">
        <v>503.87964955489929</v>
      </c>
      <c r="AH1719" s="27">
        <v>50.387964955489927</v>
      </c>
      <c r="AI1719" s="27">
        <v>0.43280000000000002</v>
      </c>
      <c r="AJ1719" s="27">
        <v>0.64</v>
      </c>
      <c r="AK1719" s="27">
        <v>2.81</v>
      </c>
      <c r="AL1719" s="27">
        <v>0.6</v>
      </c>
      <c r="AM1719" s="27">
        <v>1.59</v>
      </c>
      <c r="AN1719" s="27">
        <v>0.44</v>
      </c>
      <c r="AO1719" s="27">
        <v>14.78743068391867</v>
      </c>
      <c r="AP1719" s="27">
        <v>64.926062846580407</v>
      </c>
      <c r="AQ1719" s="27">
        <v>13.863216266173751</v>
      </c>
      <c r="AR1719" s="27">
        <v>36.737523105360445</v>
      </c>
      <c r="AS1719" s="27">
        <v>10.166358595194085</v>
      </c>
    </row>
    <row r="1720" spans="1:45" x14ac:dyDescent="0.35">
      <c r="A1720" s="26">
        <v>2018</v>
      </c>
      <c r="B1720" s="26">
        <v>16922</v>
      </c>
      <c r="C1720" s="26" t="s">
        <v>163</v>
      </c>
      <c r="D1720" s="26">
        <v>6</v>
      </c>
      <c r="E1720" s="26" t="s">
        <v>80</v>
      </c>
      <c r="F1720" s="26" t="s">
        <v>156</v>
      </c>
      <c r="G1720" s="26">
        <v>3</v>
      </c>
      <c r="H1720" s="26">
        <v>267</v>
      </c>
      <c r="I1720" s="26">
        <v>125</v>
      </c>
      <c r="J1720" s="26">
        <v>1</v>
      </c>
      <c r="K1720" s="26">
        <v>27</v>
      </c>
      <c r="L1720" s="27">
        <v>68.58</v>
      </c>
      <c r="M1720" s="27">
        <v>13.2</v>
      </c>
      <c r="N1720" s="27">
        <v>6.05</v>
      </c>
      <c r="O1720" s="27">
        <v>54.777534482758618</v>
      </c>
      <c r="P1720" s="27">
        <v>54.777534482758618</v>
      </c>
      <c r="Q1720" s="27">
        <v>3683.7891939655169</v>
      </c>
      <c r="S1720" s="27">
        <v>9.3699999999999992</v>
      </c>
      <c r="T1720" s="27">
        <v>44.36</v>
      </c>
      <c r="U1720" s="27">
        <v>21.33</v>
      </c>
      <c r="V1720" s="27">
        <v>443.6</v>
      </c>
      <c r="W1720" s="27">
        <v>385.93200000000002</v>
      </c>
      <c r="X1720" s="27">
        <v>38.593200000000003</v>
      </c>
      <c r="Y1720" s="27">
        <v>213.29999999999998</v>
      </c>
      <c r="Z1720" s="27">
        <v>185.571</v>
      </c>
      <c r="AA1720" s="27">
        <v>18.557099999999998</v>
      </c>
      <c r="AB1720" s="27">
        <v>6.6000000000000005</v>
      </c>
      <c r="AC1720" s="27">
        <v>28.5</v>
      </c>
      <c r="AD1720" s="27">
        <v>6.2</v>
      </c>
      <c r="AE1720" s="27">
        <v>16.100000000000001</v>
      </c>
      <c r="AF1720" s="27">
        <v>4.3</v>
      </c>
      <c r="AG1720" s="27">
        <v>515.07412475222043</v>
      </c>
      <c r="AH1720" s="27">
        <v>51.50741247522204</v>
      </c>
      <c r="AI1720" s="27">
        <v>0.44360000000000005</v>
      </c>
      <c r="AJ1720" s="27">
        <v>0.66</v>
      </c>
      <c r="AK1720" s="27">
        <v>2.85</v>
      </c>
      <c r="AL1720" s="27">
        <v>0.62</v>
      </c>
      <c r="AM1720" s="27">
        <v>1.61</v>
      </c>
      <c r="AN1720" s="27">
        <v>0.43</v>
      </c>
      <c r="AO1720" s="27">
        <v>14.878268710550044</v>
      </c>
      <c r="AP1720" s="27">
        <v>64.247069431920636</v>
      </c>
      <c r="AQ1720" s="27">
        <v>13.976555455365192</v>
      </c>
      <c r="AR1720" s="27">
        <v>36.293958521190262</v>
      </c>
      <c r="AS1720" s="27">
        <v>9.6934174932371491</v>
      </c>
    </row>
    <row r="1721" spans="1:45" x14ac:dyDescent="0.35">
      <c r="A1721" s="26">
        <v>2018</v>
      </c>
      <c r="B1721" s="26">
        <v>16923</v>
      </c>
      <c r="C1721" s="26" t="s">
        <v>163</v>
      </c>
      <c r="D1721" s="26">
        <v>90</v>
      </c>
      <c r="E1721" s="26" t="s">
        <v>55</v>
      </c>
      <c r="F1721" s="26" t="s">
        <v>156</v>
      </c>
      <c r="G1721" s="26">
        <v>3</v>
      </c>
      <c r="H1721" s="26">
        <v>276</v>
      </c>
      <c r="I1721" s="26">
        <v>134</v>
      </c>
      <c r="J1721" s="26">
        <v>1</v>
      </c>
      <c r="K1721" s="26">
        <v>29</v>
      </c>
      <c r="L1721" s="27">
        <v>73.66</v>
      </c>
      <c r="M1721" s="27">
        <v>14.01</v>
      </c>
      <c r="N1721" s="27">
        <v>6.27</v>
      </c>
      <c r="O1721" s="27">
        <v>56.239683879310341</v>
      </c>
      <c r="P1721" s="27">
        <v>56.239683879310341</v>
      </c>
      <c r="Q1721" s="27">
        <v>3782.1187408836204</v>
      </c>
      <c r="S1721" s="27">
        <v>9.4499999999999993</v>
      </c>
      <c r="T1721" s="27">
        <v>43.23</v>
      </c>
      <c r="U1721" s="27">
        <v>21.07</v>
      </c>
      <c r="V1721" s="27">
        <v>432.29999999999995</v>
      </c>
      <c r="W1721" s="27">
        <v>376.10099999999994</v>
      </c>
      <c r="X1721" s="27">
        <v>37.610099999999996</v>
      </c>
      <c r="Y1721" s="27">
        <v>210.7</v>
      </c>
      <c r="Z1721" s="27">
        <v>183.309</v>
      </c>
      <c r="AA1721" s="27">
        <v>18.3309</v>
      </c>
      <c r="AB1721" s="27">
        <v>6.5</v>
      </c>
      <c r="AC1721" s="27">
        <v>28.2</v>
      </c>
      <c r="AD1721" s="27">
        <v>6</v>
      </c>
      <c r="AE1721" s="27">
        <v>15.9</v>
      </c>
      <c r="AF1721" s="27">
        <v>4.0999999999999996</v>
      </c>
      <c r="AG1721" s="27">
        <v>500.56316866796453</v>
      </c>
      <c r="AH1721" s="27">
        <v>50.05631686679645</v>
      </c>
      <c r="AI1721" s="27">
        <v>0.43229999999999996</v>
      </c>
      <c r="AJ1721" s="27">
        <v>0.65</v>
      </c>
      <c r="AK1721" s="27">
        <v>2.82</v>
      </c>
      <c r="AL1721" s="27">
        <v>0.6</v>
      </c>
      <c r="AM1721" s="27">
        <v>1.59</v>
      </c>
      <c r="AN1721" s="27">
        <v>0.41</v>
      </c>
      <c r="AO1721" s="27">
        <v>15.03585473051122</v>
      </c>
      <c r="AP1721" s="27">
        <v>65.232477446217914</v>
      </c>
      <c r="AQ1721" s="27">
        <v>13.879250520471896</v>
      </c>
      <c r="AR1721" s="27">
        <v>36.780013879250525</v>
      </c>
      <c r="AS1721" s="27">
        <v>9.484154522322461</v>
      </c>
    </row>
    <row r="1722" spans="1:45" x14ac:dyDescent="0.35">
      <c r="A1722" s="26">
        <v>2018</v>
      </c>
      <c r="B1722" s="26">
        <v>16924</v>
      </c>
      <c r="C1722" s="26" t="s">
        <v>163</v>
      </c>
      <c r="D1722" s="26">
        <v>101</v>
      </c>
      <c r="E1722" s="26" t="s">
        <v>58</v>
      </c>
      <c r="F1722" s="26" t="s">
        <v>156</v>
      </c>
      <c r="G1722" s="26">
        <v>3</v>
      </c>
      <c r="H1722" s="26">
        <v>275</v>
      </c>
      <c r="I1722" s="26">
        <v>133</v>
      </c>
      <c r="J1722" s="26">
        <v>2</v>
      </c>
      <c r="K1722" s="26">
        <v>32</v>
      </c>
      <c r="L1722" s="27">
        <v>81.28</v>
      </c>
      <c r="M1722" s="27">
        <v>13.91</v>
      </c>
      <c r="N1722" s="27">
        <v>5.59</v>
      </c>
      <c r="O1722" s="27">
        <v>50.198633706896551</v>
      </c>
      <c r="P1722" s="27">
        <v>50.198633706896551</v>
      </c>
      <c r="Q1722" s="27">
        <v>3375.8581167887933</v>
      </c>
      <c r="S1722" s="27">
        <v>8.64</v>
      </c>
      <c r="T1722" s="27">
        <v>43.81</v>
      </c>
      <c r="U1722" s="27">
        <v>20.96</v>
      </c>
      <c r="V1722" s="27">
        <v>438.1</v>
      </c>
      <c r="W1722" s="27">
        <v>381.14699999999999</v>
      </c>
      <c r="X1722" s="27">
        <v>38.114699999999999</v>
      </c>
      <c r="Y1722" s="27">
        <v>209.60000000000002</v>
      </c>
      <c r="Z1722" s="27">
        <v>182.35200000000003</v>
      </c>
      <c r="AA1722" s="27">
        <v>18.235200000000003</v>
      </c>
      <c r="AB1722" s="27">
        <v>6.5</v>
      </c>
      <c r="AC1722" s="27">
        <v>28.5</v>
      </c>
      <c r="AD1722" s="27">
        <v>6</v>
      </c>
      <c r="AE1722" s="27">
        <v>16</v>
      </c>
      <c r="AF1722" s="27">
        <v>4.2</v>
      </c>
      <c r="AG1722" s="27">
        <v>506.68529415017753</v>
      </c>
      <c r="AH1722" s="27">
        <v>50.668529415017751</v>
      </c>
      <c r="AI1722" s="27">
        <v>0.43810000000000004</v>
      </c>
      <c r="AJ1722" s="27">
        <v>0.65</v>
      </c>
      <c r="AK1722" s="27">
        <v>2.85</v>
      </c>
      <c r="AL1722" s="27">
        <v>0.6</v>
      </c>
      <c r="AM1722" s="27">
        <v>1.6</v>
      </c>
      <c r="AN1722" s="27">
        <v>0.42</v>
      </c>
      <c r="AO1722" s="27">
        <v>14.836795252225517</v>
      </c>
      <c r="AP1722" s="27">
        <v>65.053640721296503</v>
      </c>
      <c r="AQ1722" s="27">
        <v>13.695503309746632</v>
      </c>
      <c r="AR1722" s="27">
        <v>36.521342159324348</v>
      </c>
      <c r="AS1722" s="27">
        <v>9.5868523168226432</v>
      </c>
    </row>
    <row r="1723" spans="1:45" x14ac:dyDescent="0.35">
      <c r="A1723" s="26">
        <v>2018</v>
      </c>
      <c r="B1723" s="26">
        <v>16925</v>
      </c>
      <c r="C1723" s="26" t="s">
        <v>163</v>
      </c>
      <c r="D1723" s="26">
        <v>2</v>
      </c>
      <c r="E1723" s="26" t="s">
        <v>145</v>
      </c>
      <c r="F1723" s="26" t="s">
        <v>160</v>
      </c>
      <c r="G1723" s="26">
        <v>3</v>
      </c>
      <c r="H1723" s="26">
        <v>275</v>
      </c>
      <c r="I1723" s="26">
        <v>133</v>
      </c>
      <c r="J1723" s="26">
        <v>1</v>
      </c>
      <c r="K1723" s="26">
        <v>26</v>
      </c>
      <c r="L1723" s="27">
        <v>66.040000000000006</v>
      </c>
      <c r="M1723" s="27">
        <v>13.99</v>
      </c>
      <c r="N1723" s="27">
        <v>6.83</v>
      </c>
      <c r="O1723" s="27">
        <v>61.276934741379307</v>
      </c>
      <c r="P1723" s="27">
        <v>61.276934741379307</v>
      </c>
      <c r="Q1723" s="27">
        <v>4120.873861357758</v>
      </c>
      <c r="S1723" s="27">
        <v>8.2200000000000006</v>
      </c>
      <c r="T1723" s="27">
        <v>42.23</v>
      </c>
      <c r="U1723" s="27">
        <v>21.98</v>
      </c>
      <c r="V1723" s="27">
        <v>422.29999999999995</v>
      </c>
      <c r="W1723" s="27">
        <v>367.40099999999995</v>
      </c>
      <c r="X1723" s="27">
        <v>36.740099999999998</v>
      </c>
      <c r="Y1723" s="27">
        <v>219.8</v>
      </c>
      <c r="Z1723" s="27">
        <v>191.226</v>
      </c>
      <c r="AA1723" s="27">
        <v>19.122599999999998</v>
      </c>
      <c r="AB1723" s="27">
        <v>6.4</v>
      </c>
      <c r="AC1723" s="27">
        <v>28</v>
      </c>
      <c r="AD1723" s="27">
        <v>6</v>
      </c>
      <c r="AE1723" s="27">
        <v>15.4</v>
      </c>
      <c r="AF1723" s="27">
        <v>4.0999999999999996</v>
      </c>
      <c r="AG1723" s="27">
        <v>493.77071103111405</v>
      </c>
      <c r="AH1723" s="27">
        <v>49.377071103111405</v>
      </c>
      <c r="AI1723" s="27">
        <v>0.42229999999999995</v>
      </c>
      <c r="AJ1723" s="27">
        <v>0.64</v>
      </c>
      <c r="AK1723" s="27">
        <v>2.8</v>
      </c>
      <c r="AL1723" s="27">
        <v>0.6</v>
      </c>
      <c r="AM1723" s="27">
        <v>1.54</v>
      </c>
      <c r="AN1723" s="27">
        <v>0.41</v>
      </c>
      <c r="AO1723" s="27">
        <v>15.155103007340756</v>
      </c>
      <c r="AP1723" s="27">
        <v>66.3035756571158</v>
      </c>
      <c r="AQ1723" s="27">
        <v>14.207909069381957</v>
      </c>
      <c r="AR1723" s="27">
        <v>36.466966611413689</v>
      </c>
      <c r="AS1723" s="27">
        <v>9.7087378640776709</v>
      </c>
    </row>
    <row r="1724" spans="1:45" x14ac:dyDescent="0.35">
      <c r="A1724" s="26">
        <v>2018</v>
      </c>
      <c r="B1724" s="26">
        <v>16926</v>
      </c>
      <c r="C1724" s="26" t="s">
        <v>163</v>
      </c>
      <c r="D1724" s="26">
        <v>14</v>
      </c>
      <c r="E1724" s="26" t="s">
        <v>41</v>
      </c>
      <c r="F1724" s="26" t="s">
        <v>156</v>
      </c>
      <c r="G1724" s="26">
        <v>3</v>
      </c>
      <c r="H1724" s="26">
        <v>275</v>
      </c>
      <c r="I1724" s="26">
        <v>133</v>
      </c>
      <c r="J1724" s="26">
        <v>1</v>
      </c>
      <c r="K1724" s="26">
        <v>36</v>
      </c>
      <c r="L1724" s="27">
        <v>91.44</v>
      </c>
      <c r="M1724" s="27">
        <v>14.76</v>
      </c>
      <c r="N1724" s="27">
        <v>4.1900000000000004</v>
      </c>
      <c r="O1724" s="27">
        <v>37.255023793103447</v>
      </c>
      <c r="P1724" s="27">
        <v>37.255023793103447</v>
      </c>
      <c r="Q1724" s="27">
        <v>2505.4003500862068</v>
      </c>
      <c r="S1724" s="27">
        <v>8.27</v>
      </c>
      <c r="T1724" s="27">
        <v>47.47</v>
      </c>
      <c r="U1724" s="27">
        <v>19.260000000000002</v>
      </c>
      <c r="V1724" s="27">
        <v>474.7</v>
      </c>
      <c r="W1724" s="27">
        <v>412.98899999999998</v>
      </c>
      <c r="X1724" s="27">
        <v>41.298899999999996</v>
      </c>
      <c r="Y1724" s="27">
        <v>192.60000000000002</v>
      </c>
      <c r="Z1724" s="27">
        <v>167.56200000000001</v>
      </c>
      <c r="AA1724" s="27">
        <v>16.7562</v>
      </c>
      <c r="AB1724" s="27">
        <v>6.8000000000000007</v>
      </c>
      <c r="AC1724" s="27">
        <v>30.099999999999998</v>
      </c>
      <c r="AD1724" s="27">
        <v>6.3</v>
      </c>
      <c r="AE1724" s="27">
        <v>17</v>
      </c>
      <c r="AF1724" s="27">
        <v>4.4000000000000004</v>
      </c>
      <c r="AG1724" s="27">
        <v>539.26068602889552</v>
      </c>
      <c r="AH1724" s="27">
        <v>53.926068602889551</v>
      </c>
      <c r="AI1724" s="27">
        <v>0.47470000000000001</v>
      </c>
      <c r="AJ1724" s="27">
        <v>0.68</v>
      </c>
      <c r="AK1724" s="27">
        <v>3.01</v>
      </c>
      <c r="AL1724" s="27">
        <v>0.63</v>
      </c>
      <c r="AM1724" s="27">
        <v>1.7</v>
      </c>
      <c r="AN1724" s="27">
        <v>0.44</v>
      </c>
      <c r="AO1724" s="27">
        <v>14.324836738993049</v>
      </c>
      <c r="AP1724" s="27">
        <v>63.408468506425102</v>
      </c>
      <c r="AQ1724" s="27">
        <v>13.271539919949442</v>
      </c>
      <c r="AR1724" s="27">
        <v>35.81209184748262</v>
      </c>
      <c r="AS1724" s="27">
        <v>9.2690120075837381</v>
      </c>
    </row>
    <row r="1725" spans="1:45" x14ac:dyDescent="0.35">
      <c r="A1725" s="26">
        <v>2018</v>
      </c>
      <c r="B1725" s="26">
        <v>16927</v>
      </c>
      <c r="C1725" s="26" t="s">
        <v>163</v>
      </c>
      <c r="D1725" s="26">
        <v>140</v>
      </c>
      <c r="E1725" s="26" t="s">
        <v>132</v>
      </c>
      <c r="F1725" s="26" t="s">
        <v>156</v>
      </c>
      <c r="G1725" s="26">
        <v>3</v>
      </c>
      <c r="H1725" s="26">
        <v>279</v>
      </c>
      <c r="I1725" s="26">
        <v>137</v>
      </c>
      <c r="J1725" s="26">
        <v>3</v>
      </c>
      <c r="K1725" s="26">
        <v>45</v>
      </c>
      <c r="L1725" s="27">
        <v>114.3</v>
      </c>
      <c r="M1725" s="27">
        <v>13.79</v>
      </c>
      <c r="N1725" s="27">
        <v>5.42</v>
      </c>
      <c r="O1725" s="27">
        <v>48.739863965517245</v>
      </c>
      <c r="P1725" s="27">
        <v>48.739863965517245</v>
      </c>
      <c r="Q1725" s="27">
        <v>3277.7558516810345</v>
      </c>
      <c r="S1725" s="27">
        <v>8.94</v>
      </c>
      <c r="T1725" s="27">
        <v>44.95</v>
      </c>
      <c r="U1725" s="27">
        <v>20.36</v>
      </c>
      <c r="V1725" s="27">
        <v>449.5</v>
      </c>
      <c r="W1725" s="27">
        <v>391.065</v>
      </c>
      <c r="X1725" s="27">
        <v>39.106499999999997</v>
      </c>
      <c r="Y1725" s="27">
        <v>203.6</v>
      </c>
      <c r="Z1725" s="27">
        <v>177.13200000000001</v>
      </c>
      <c r="AA1725" s="27">
        <v>17.713200000000001</v>
      </c>
      <c r="AB1725" s="27">
        <v>6.7</v>
      </c>
      <c r="AC1725" s="27">
        <v>29.1</v>
      </c>
      <c r="AD1725" s="27">
        <v>6.2</v>
      </c>
      <c r="AE1725" s="27">
        <v>16.299999999999997</v>
      </c>
      <c r="AF1725" s="27">
        <v>4.4000000000000004</v>
      </c>
      <c r="AG1725" s="27">
        <v>516.57210169056646</v>
      </c>
      <c r="AH1725" s="27">
        <v>51.657210169056647</v>
      </c>
      <c r="AI1725" s="27">
        <v>0.44950000000000001</v>
      </c>
      <c r="AJ1725" s="27">
        <v>0.67</v>
      </c>
      <c r="AK1725" s="27">
        <v>2.91</v>
      </c>
      <c r="AL1725" s="27">
        <v>0.62</v>
      </c>
      <c r="AM1725" s="27">
        <v>1.63</v>
      </c>
      <c r="AN1725" s="27">
        <v>0.44</v>
      </c>
      <c r="AO1725" s="27">
        <v>14.905450500556174</v>
      </c>
      <c r="AP1725" s="27">
        <v>64.738598442714135</v>
      </c>
      <c r="AQ1725" s="27">
        <v>13.793103448275863</v>
      </c>
      <c r="AR1725" s="27">
        <v>36.262513904338149</v>
      </c>
      <c r="AS1725" s="27">
        <v>9.788654060066742</v>
      </c>
    </row>
    <row r="1726" spans="1:45" x14ac:dyDescent="0.35">
      <c r="A1726" s="26">
        <v>2018</v>
      </c>
      <c r="B1726" s="26">
        <v>16928</v>
      </c>
      <c r="C1726" s="26" t="s">
        <v>163</v>
      </c>
      <c r="D1726" s="26">
        <v>137</v>
      </c>
      <c r="E1726" s="26" t="s">
        <v>146</v>
      </c>
      <c r="F1726" s="26" t="s">
        <v>156</v>
      </c>
      <c r="G1726" s="26">
        <v>3</v>
      </c>
      <c r="H1726" s="26">
        <v>279</v>
      </c>
      <c r="I1726" s="26">
        <v>137</v>
      </c>
      <c r="J1726" s="26">
        <v>4</v>
      </c>
      <c r="K1726" s="26">
        <v>49</v>
      </c>
      <c r="L1726" s="27">
        <v>124.46000000000001</v>
      </c>
      <c r="M1726" s="27">
        <v>13.69</v>
      </c>
      <c r="N1726" s="27">
        <v>5.95</v>
      </c>
      <c r="O1726" s="27">
        <v>53.568003879310361</v>
      </c>
      <c r="P1726" s="27">
        <v>53.568003879310361</v>
      </c>
      <c r="Q1726" s="27">
        <v>3602.448260883622</v>
      </c>
      <c r="S1726" s="27">
        <v>9.15</v>
      </c>
      <c r="T1726" s="27">
        <v>45.79</v>
      </c>
      <c r="U1726" s="27">
        <v>20.45</v>
      </c>
      <c r="V1726" s="27">
        <v>457.9</v>
      </c>
      <c r="W1726" s="27">
        <v>398.37299999999999</v>
      </c>
      <c r="X1726" s="27">
        <v>39.837299999999999</v>
      </c>
      <c r="Y1726" s="27">
        <v>204.5</v>
      </c>
      <c r="Z1726" s="27">
        <v>177.91499999999999</v>
      </c>
      <c r="AA1726" s="27">
        <v>17.791499999999999</v>
      </c>
      <c r="AB1726" s="27">
        <v>6.7</v>
      </c>
      <c r="AC1726" s="27">
        <v>29.3</v>
      </c>
      <c r="AD1726" s="27">
        <v>6.3</v>
      </c>
      <c r="AE1726" s="27">
        <v>16.5</v>
      </c>
      <c r="AF1726" s="27">
        <v>4.4000000000000004</v>
      </c>
      <c r="AG1726" s="27">
        <v>526.72671370330636</v>
      </c>
      <c r="AH1726" s="27">
        <v>52.67267137033064</v>
      </c>
      <c r="AI1726" s="27">
        <v>0.45789999999999997</v>
      </c>
      <c r="AJ1726" s="27">
        <v>0.67</v>
      </c>
      <c r="AK1726" s="27">
        <v>2.93</v>
      </c>
      <c r="AL1726" s="27">
        <v>0.63</v>
      </c>
      <c r="AM1726" s="27">
        <v>1.65</v>
      </c>
      <c r="AN1726" s="27">
        <v>0.44</v>
      </c>
      <c r="AO1726" s="27">
        <v>14.632015723957197</v>
      </c>
      <c r="AP1726" s="27">
        <v>63.987770255514313</v>
      </c>
      <c r="AQ1726" s="27">
        <v>13.758462546407513</v>
      </c>
      <c r="AR1726" s="27">
        <v>36.034068573924436</v>
      </c>
      <c r="AS1726" s="27">
        <v>9.6090849530465174</v>
      </c>
    </row>
    <row r="1727" spans="1:45" x14ac:dyDescent="0.35">
      <c r="A1727" s="26">
        <v>2018</v>
      </c>
      <c r="B1727" s="26">
        <v>16929</v>
      </c>
      <c r="C1727" s="26" t="s">
        <v>163</v>
      </c>
      <c r="D1727" s="26">
        <v>116</v>
      </c>
      <c r="E1727" s="26" t="s">
        <v>91</v>
      </c>
      <c r="F1727" s="26" t="s">
        <v>156</v>
      </c>
      <c r="G1727" s="26">
        <v>3</v>
      </c>
      <c r="H1727" s="26">
        <v>279</v>
      </c>
      <c r="I1727" s="26">
        <v>137</v>
      </c>
      <c r="J1727" s="26">
        <v>4</v>
      </c>
      <c r="K1727" s="26">
        <v>48</v>
      </c>
      <c r="L1727" s="27">
        <v>121.92</v>
      </c>
      <c r="M1727" s="27">
        <v>14.01</v>
      </c>
      <c r="N1727" s="27">
        <v>7.17</v>
      </c>
      <c r="O1727" s="27">
        <v>64.312365775862062</v>
      </c>
      <c r="P1727" s="27">
        <v>64.312365775862062</v>
      </c>
      <c r="Q1727" s="27">
        <v>4325.0065984267239</v>
      </c>
      <c r="S1727" s="27">
        <v>9.57</v>
      </c>
      <c r="T1727" s="27">
        <v>44.15</v>
      </c>
      <c r="U1727" s="27">
        <v>21.36</v>
      </c>
      <c r="V1727" s="27">
        <v>441.5</v>
      </c>
      <c r="W1727" s="27">
        <v>384.10500000000002</v>
      </c>
      <c r="X1727" s="27">
        <v>38.410499999999999</v>
      </c>
      <c r="Y1727" s="27">
        <v>213.6</v>
      </c>
      <c r="Z1727" s="27">
        <v>185.83199999999999</v>
      </c>
      <c r="AA1727" s="27">
        <v>18.583199999999998</v>
      </c>
      <c r="AB1727" s="27">
        <v>6.4</v>
      </c>
      <c r="AC1727" s="27">
        <v>28.5</v>
      </c>
      <c r="AD1727" s="27">
        <v>6.1</v>
      </c>
      <c r="AE1727" s="27">
        <v>16.100000000000001</v>
      </c>
      <c r="AF1727" s="27">
        <v>4.3</v>
      </c>
      <c r="AG1727" s="27">
        <v>512.80010364274767</v>
      </c>
      <c r="AH1727" s="27">
        <v>51.280010364274773</v>
      </c>
      <c r="AI1727" s="27">
        <v>0.4415</v>
      </c>
      <c r="AJ1727" s="27">
        <v>0.64</v>
      </c>
      <c r="AK1727" s="27">
        <v>2.85</v>
      </c>
      <c r="AL1727" s="27">
        <v>0.61</v>
      </c>
      <c r="AM1727" s="27">
        <v>1.61</v>
      </c>
      <c r="AN1727" s="27">
        <v>0.43</v>
      </c>
      <c r="AO1727" s="27">
        <v>14.496036240090602</v>
      </c>
      <c r="AP1727" s="27">
        <v>64.552661381653451</v>
      </c>
      <c r="AQ1727" s="27">
        <v>13.816534541336353</v>
      </c>
      <c r="AR1727" s="27">
        <v>36.466591166477919</v>
      </c>
      <c r="AS1727" s="27">
        <v>9.7395243488108711</v>
      </c>
    </row>
    <row r="1728" spans="1:45" x14ac:dyDescent="0.35">
      <c r="A1728" s="26">
        <v>2018</v>
      </c>
      <c r="B1728" s="26">
        <v>16930</v>
      </c>
      <c r="C1728" s="26" t="s">
        <v>163</v>
      </c>
      <c r="D1728" s="26">
        <v>53</v>
      </c>
      <c r="E1728" s="26" t="s">
        <v>76</v>
      </c>
      <c r="F1728" s="26" t="s">
        <v>156</v>
      </c>
      <c r="G1728" s="26">
        <v>3</v>
      </c>
      <c r="H1728" s="26">
        <v>265</v>
      </c>
      <c r="I1728" s="26">
        <v>123</v>
      </c>
      <c r="J1728" s="26">
        <v>3</v>
      </c>
      <c r="K1728" s="26">
        <v>48</v>
      </c>
      <c r="L1728" s="27">
        <v>121.92</v>
      </c>
      <c r="M1728" s="27">
        <v>13.06</v>
      </c>
      <c r="N1728" s="27">
        <v>3.72</v>
      </c>
      <c r="O1728" s="27">
        <v>33.735717931034486</v>
      </c>
      <c r="P1728" s="27">
        <v>33.735717931034486</v>
      </c>
      <c r="Q1728" s="27">
        <v>2268.7270308620691</v>
      </c>
      <c r="S1728" s="27">
        <v>8.9</v>
      </c>
      <c r="T1728" s="27">
        <v>44.34</v>
      </c>
      <c r="U1728" s="27">
        <v>20.67</v>
      </c>
      <c r="V1728" s="27">
        <v>443.40000000000003</v>
      </c>
      <c r="W1728" s="27">
        <v>385.75800000000004</v>
      </c>
      <c r="X1728" s="27">
        <v>38.575800000000001</v>
      </c>
      <c r="Y1728" s="27">
        <v>206.70000000000002</v>
      </c>
      <c r="Z1728" s="27">
        <v>179.82900000000001</v>
      </c>
      <c r="AA1728" s="27">
        <v>17.982900000000001</v>
      </c>
      <c r="AB1728" s="27">
        <v>6.7</v>
      </c>
      <c r="AC1728" s="27">
        <v>28.900000000000002</v>
      </c>
      <c r="AD1728" s="27">
        <v>6.2</v>
      </c>
      <c r="AE1728" s="27">
        <v>16</v>
      </c>
      <c r="AF1728" s="27">
        <v>4.3</v>
      </c>
      <c r="AG1728" s="27">
        <v>511.23750280495585</v>
      </c>
      <c r="AH1728" s="27">
        <v>51.123750280495585</v>
      </c>
      <c r="AI1728" s="27">
        <v>0.44340000000000002</v>
      </c>
      <c r="AJ1728" s="27">
        <v>0.67</v>
      </c>
      <c r="AK1728" s="27">
        <v>2.89</v>
      </c>
      <c r="AL1728" s="27">
        <v>0.62</v>
      </c>
      <c r="AM1728" s="27">
        <v>1.6</v>
      </c>
      <c r="AN1728" s="27">
        <v>0.43</v>
      </c>
      <c r="AO1728" s="27">
        <v>15.110509697789805</v>
      </c>
      <c r="AP1728" s="27">
        <v>65.178168696436629</v>
      </c>
      <c r="AQ1728" s="27">
        <v>13.982859720342805</v>
      </c>
      <c r="AR1728" s="27">
        <v>36.084799278304011</v>
      </c>
      <c r="AS1728" s="27">
        <v>9.6977898060442023</v>
      </c>
    </row>
    <row r="1729" spans="1:45" x14ac:dyDescent="0.35">
      <c r="A1729" s="26">
        <v>2018</v>
      </c>
      <c r="B1729" s="26">
        <v>16931</v>
      </c>
      <c r="C1729" s="26" t="s">
        <v>163</v>
      </c>
      <c r="D1729" s="26">
        <v>110</v>
      </c>
      <c r="E1729" s="26" t="s">
        <v>67</v>
      </c>
      <c r="F1729" s="26" t="s">
        <v>156</v>
      </c>
      <c r="G1729" s="26">
        <v>3</v>
      </c>
      <c r="H1729" s="26">
        <v>275</v>
      </c>
      <c r="I1729" s="26">
        <v>133</v>
      </c>
      <c r="J1729" s="26">
        <v>1</v>
      </c>
      <c r="K1729" s="26">
        <v>29</v>
      </c>
      <c r="L1729" s="27">
        <v>73.66</v>
      </c>
      <c r="M1729" s="27">
        <v>13.28</v>
      </c>
      <c r="N1729" s="27">
        <v>4.2300000000000004</v>
      </c>
      <c r="O1729" s="27">
        <v>38.26370482758621</v>
      </c>
      <c r="P1729" s="27">
        <v>38.26370482758621</v>
      </c>
      <c r="Q1729" s="27">
        <v>2573.2341496551726</v>
      </c>
      <c r="S1729" s="27">
        <v>8.6199999999999992</v>
      </c>
      <c r="T1729" s="27">
        <v>44.78</v>
      </c>
      <c r="U1729" s="27">
        <v>20.66</v>
      </c>
      <c r="V1729" s="27">
        <v>447.8</v>
      </c>
      <c r="W1729" s="27">
        <v>389.58600000000001</v>
      </c>
      <c r="X1729" s="27">
        <v>38.958600000000004</v>
      </c>
      <c r="Y1729" s="27">
        <v>206.6</v>
      </c>
      <c r="Z1729" s="27">
        <v>179.74199999999999</v>
      </c>
      <c r="AA1729" s="27">
        <v>17.9742</v>
      </c>
      <c r="AB1729" s="27">
        <v>6.8000000000000007</v>
      </c>
      <c r="AC1729" s="27">
        <v>29</v>
      </c>
      <c r="AD1729" s="27">
        <v>6.2</v>
      </c>
      <c r="AE1729" s="27">
        <v>16.299999999999997</v>
      </c>
      <c r="AF1729" s="27">
        <v>4.3</v>
      </c>
      <c r="AG1729" s="27">
        <v>516.25591396641164</v>
      </c>
      <c r="AH1729" s="27">
        <v>51.625591396641163</v>
      </c>
      <c r="AI1729" s="27">
        <v>0.44780000000000003</v>
      </c>
      <c r="AJ1729" s="27">
        <v>0.68</v>
      </c>
      <c r="AK1729" s="27">
        <v>2.9</v>
      </c>
      <c r="AL1729" s="27">
        <v>0.62</v>
      </c>
      <c r="AM1729" s="27">
        <v>1.63</v>
      </c>
      <c r="AN1729" s="27">
        <v>0.43</v>
      </c>
      <c r="AO1729" s="27">
        <v>15.185350602947745</v>
      </c>
      <c r="AP1729" s="27">
        <v>64.76105404198303</v>
      </c>
      <c r="AQ1729" s="27">
        <v>13.84546672621706</v>
      </c>
      <c r="AR1729" s="27">
        <v>36.400178651183552</v>
      </c>
      <c r="AS1729" s="27">
        <v>9.602501116569897</v>
      </c>
    </row>
    <row r="1730" spans="1:45" x14ac:dyDescent="0.35">
      <c r="A1730" s="26">
        <v>2018</v>
      </c>
      <c r="B1730" s="26">
        <v>17000</v>
      </c>
      <c r="C1730" s="26" t="s">
        <v>164</v>
      </c>
      <c r="D1730" s="26">
        <v>51</v>
      </c>
      <c r="E1730" s="26" t="s">
        <v>69</v>
      </c>
      <c r="F1730" s="26" t="s">
        <v>156</v>
      </c>
      <c r="G1730" s="26">
        <v>1</v>
      </c>
      <c r="H1730" s="26" t="s">
        <v>165</v>
      </c>
      <c r="I1730" s="26">
        <v>140</v>
      </c>
      <c r="J1730" s="26">
        <v>2</v>
      </c>
      <c r="K1730" s="26">
        <v>34</v>
      </c>
      <c r="L1730" s="27">
        <v>86.36</v>
      </c>
      <c r="M1730" s="27">
        <v>17.100000000000001</v>
      </c>
      <c r="N1730" s="27">
        <v>4.6900000000000004</v>
      </c>
      <c r="O1730" s="27">
        <v>40.555966379310348</v>
      </c>
      <c r="P1730" s="27">
        <v>40.555966379310348</v>
      </c>
      <c r="Q1730" s="27">
        <v>2727.3887390086211</v>
      </c>
      <c r="S1730" s="27">
        <v>13.67</v>
      </c>
      <c r="T1730" s="27">
        <v>41.29</v>
      </c>
      <c r="U1730" s="27">
        <v>21.44</v>
      </c>
      <c r="V1730" s="27">
        <v>412.9</v>
      </c>
      <c r="W1730" s="27">
        <v>359.22299999999996</v>
      </c>
      <c r="X1730" s="27">
        <v>35.922299999999993</v>
      </c>
      <c r="Y1730" s="27">
        <v>214.4</v>
      </c>
      <c r="Z1730" s="27">
        <v>186.52799999999999</v>
      </c>
      <c r="AA1730" s="27">
        <v>18.652799999999999</v>
      </c>
      <c r="AB1730" s="27">
        <v>6.3</v>
      </c>
      <c r="AC1730" s="27">
        <v>25.9</v>
      </c>
      <c r="AD1730" s="27">
        <v>5.5</v>
      </c>
      <c r="AE1730" s="27">
        <v>14.9</v>
      </c>
      <c r="AF1730" s="27">
        <v>5</v>
      </c>
      <c r="AG1730" s="27">
        <v>479.99166856228067</v>
      </c>
      <c r="AH1730" s="27">
        <v>47.999166856228065</v>
      </c>
      <c r="AI1730" s="27">
        <v>0.41289999999999999</v>
      </c>
      <c r="AJ1730" s="27">
        <v>0.63</v>
      </c>
      <c r="AK1730" s="27">
        <v>2.59</v>
      </c>
      <c r="AL1730" s="27">
        <v>0.55000000000000004</v>
      </c>
      <c r="AM1730" s="27">
        <v>1.49</v>
      </c>
      <c r="AN1730" s="27">
        <v>0.5</v>
      </c>
      <c r="AO1730" s="27">
        <v>15.257931702591426</v>
      </c>
      <c r="AP1730" s="27">
        <v>62.727052555098084</v>
      </c>
      <c r="AQ1730" s="27">
        <v>13.320416565754421</v>
      </c>
      <c r="AR1730" s="27">
        <v>36.086219423589249</v>
      </c>
      <c r="AS1730" s="27">
        <v>12.109469605231292</v>
      </c>
    </row>
    <row r="1731" spans="1:45" x14ac:dyDescent="0.35">
      <c r="A1731" s="26">
        <v>2018</v>
      </c>
      <c r="B1731" s="26">
        <v>17001</v>
      </c>
      <c r="C1731" s="26" t="s">
        <v>164</v>
      </c>
      <c r="D1731" s="26">
        <v>100</v>
      </c>
      <c r="E1731" s="26" t="s">
        <v>25</v>
      </c>
      <c r="F1731" s="26" t="s">
        <v>156</v>
      </c>
      <c r="G1731" s="26">
        <v>1</v>
      </c>
      <c r="H1731" s="26" t="s">
        <v>165</v>
      </c>
      <c r="I1731" s="26">
        <v>140</v>
      </c>
      <c r="J1731" s="26">
        <v>4</v>
      </c>
      <c r="K1731" s="26">
        <v>53</v>
      </c>
      <c r="L1731" s="27">
        <v>134.62</v>
      </c>
      <c r="M1731" s="27">
        <v>17</v>
      </c>
      <c r="N1731" s="27">
        <v>3.86</v>
      </c>
      <c r="O1731" s="27">
        <v>33.418948275862064</v>
      </c>
      <c r="P1731" s="27">
        <v>33.418948275862064</v>
      </c>
      <c r="Q1731" s="27">
        <v>2247.4242715517239</v>
      </c>
      <c r="S1731" s="27">
        <v>13.79</v>
      </c>
      <c r="T1731" s="27">
        <v>42.2</v>
      </c>
      <c r="U1731" s="27">
        <v>21.06</v>
      </c>
      <c r="V1731" s="27">
        <v>422</v>
      </c>
      <c r="W1731" s="27">
        <v>367.14</v>
      </c>
      <c r="X1731" s="27">
        <v>36.713999999999999</v>
      </c>
      <c r="Y1731" s="27">
        <v>210.6</v>
      </c>
      <c r="Z1731" s="27">
        <v>183.22199999999998</v>
      </c>
      <c r="AA1731" s="27">
        <v>18.322199999999999</v>
      </c>
      <c r="AB1731" s="27">
        <v>6.4</v>
      </c>
      <c r="AC1731" s="27">
        <v>26.400000000000002</v>
      </c>
      <c r="AD1731" s="27">
        <v>5.6000000000000005</v>
      </c>
      <c r="AE1731" s="27">
        <v>15.2</v>
      </c>
      <c r="AF1731" s="27">
        <v>5.0999999999999996</v>
      </c>
      <c r="AG1731" s="27">
        <v>488.58467954732413</v>
      </c>
      <c r="AH1731" s="27">
        <v>48.858467954732411</v>
      </c>
      <c r="AI1731" s="27">
        <v>0.42199999999999999</v>
      </c>
      <c r="AJ1731" s="27">
        <v>0.64</v>
      </c>
      <c r="AK1731" s="27">
        <v>2.64</v>
      </c>
      <c r="AL1731" s="27">
        <v>0.56000000000000005</v>
      </c>
      <c r="AM1731" s="27">
        <v>1.52</v>
      </c>
      <c r="AN1731" s="27">
        <v>0.51</v>
      </c>
      <c r="AO1731" s="27">
        <v>15.165876777251187</v>
      </c>
      <c r="AP1731" s="27">
        <v>62.559241706161146</v>
      </c>
      <c r="AQ1731" s="27">
        <v>13.270142180094789</v>
      </c>
      <c r="AR1731" s="27">
        <v>36.018957345971565</v>
      </c>
      <c r="AS1731" s="27">
        <v>12.085308056872037</v>
      </c>
    </row>
    <row r="1732" spans="1:45" x14ac:dyDescent="0.35">
      <c r="A1732" s="26">
        <v>2018</v>
      </c>
      <c r="B1732" s="26">
        <v>17002</v>
      </c>
      <c r="C1732" s="26" t="s">
        <v>164</v>
      </c>
      <c r="D1732" s="26">
        <v>57</v>
      </c>
      <c r="E1732" s="26" t="s">
        <v>44</v>
      </c>
      <c r="F1732" s="26" t="s">
        <v>156</v>
      </c>
      <c r="G1732" s="26">
        <v>1</v>
      </c>
      <c r="H1732" s="26" t="s">
        <v>165</v>
      </c>
      <c r="I1732" s="26">
        <v>132</v>
      </c>
      <c r="J1732" s="26">
        <v>2</v>
      </c>
      <c r="K1732" s="26">
        <v>34</v>
      </c>
      <c r="L1732" s="27">
        <v>86.36</v>
      </c>
      <c r="M1732" s="27">
        <v>14.2</v>
      </c>
      <c r="N1732" s="27">
        <v>3.65</v>
      </c>
      <c r="O1732" s="27">
        <v>32.66687068965517</v>
      </c>
      <c r="P1732" s="27">
        <v>32.66687068965517</v>
      </c>
      <c r="Q1732" s="27">
        <v>2196.8470538793104</v>
      </c>
      <c r="S1732" s="27">
        <v>11.52</v>
      </c>
      <c r="T1732" s="27">
        <v>40.14</v>
      </c>
      <c r="U1732" s="27">
        <v>22.96</v>
      </c>
      <c r="V1732" s="27">
        <v>401.4</v>
      </c>
      <c r="W1732" s="27">
        <v>349.21799999999996</v>
      </c>
      <c r="X1732" s="27">
        <v>34.921799999999998</v>
      </c>
      <c r="Y1732" s="27">
        <v>229.60000000000002</v>
      </c>
      <c r="Z1732" s="27">
        <v>199.75200000000001</v>
      </c>
      <c r="AA1732" s="27">
        <v>19.975200000000001</v>
      </c>
      <c r="AB1732" s="27">
        <v>6</v>
      </c>
      <c r="AC1732" s="27">
        <v>26.5</v>
      </c>
      <c r="AD1732" s="27">
        <v>5.6999999999999993</v>
      </c>
      <c r="AE1732" s="27">
        <v>15.1</v>
      </c>
      <c r="AF1732" s="27">
        <v>4.4000000000000004</v>
      </c>
      <c r="AG1732" s="27">
        <v>474.33393474109977</v>
      </c>
      <c r="AH1732" s="27">
        <v>47.433393474109977</v>
      </c>
      <c r="AI1732" s="27">
        <v>0.40139999999999998</v>
      </c>
      <c r="AJ1732" s="27">
        <v>0.6</v>
      </c>
      <c r="AK1732" s="27">
        <v>2.65</v>
      </c>
      <c r="AL1732" s="27">
        <v>0.56999999999999995</v>
      </c>
      <c r="AM1732" s="27">
        <v>1.51</v>
      </c>
      <c r="AN1732" s="27">
        <v>0.44</v>
      </c>
      <c r="AO1732" s="27">
        <v>14.947683109118087</v>
      </c>
      <c r="AP1732" s="27">
        <v>66.018933731938219</v>
      </c>
      <c r="AQ1732" s="27">
        <v>14.200298953662182</v>
      </c>
      <c r="AR1732" s="27">
        <v>37.618335824613851</v>
      </c>
      <c r="AS1732" s="27">
        <v>10.961634280019931</v>
      </c>
    </row>
    <row r="1733" spans="1:45" x14ac:dyDescent="0.35">
      <c r="A1733" s="26">
        <v>2018</v>
      </c>
      <c r="B1733" s="26">
        <v>17003</v>
      </c>
      <c r="C1733" s="26" t="s">
        <v>164</v>
      </c>
      <c r="D1733" s="26">
        <v>97</v>
      </c>
      <c r="E1733" s="26" t="s">
        <v>63</v>
      </c>
      <c r="F1733" s="26" t="s">
        <v>156</v>
      </c>
      <c r="G1733" s="26">
        <v>1</v>
      </c>
      <c r="H1733" s="26" t="s">
        <v>165</v>
      </c>
      <c r="I1733" s="26">
        <v>140</v>
      </c>
      <c r="J1733" s="26">
        <v>4</v>
      </c>
      <c r="K1733" s="26">
        <v>44</v>
      </c>
      <c r="L1733" s="27">
        <v>111.76</v>
      </c>
      <c r="M1733" s="27">
        <v>17.899999999999999</v>
      </c>
      <c r="N1733" s="27">
        <v>4.34</v>
      </c>
      <c r="O1733" s="27">
        <v>37.167236206896547</v>
      </c>
      <c r="P1733" s="27">
        <v>37.167236206896547</v>
      </c>
      <c r="Q1733" s="27">
        <v>2499.4966349137926</v>
      </c>
      <c r="S1733" s="27">
        <v>12.13</v>
      </c>
      <c r="T1733" s="27">
        <v>42.46</v>
      </c>
      <c r="U1733" s="27">
        <v>21.43</v>
      </c>
      <c r="V1733" s="27">
        <v>424.6</v>
      </c>
      <c r="W1733" s="27">
        <v>369.40200000000004</v>
      </c>
      <c r="X1733" s="27">
        <v>36.940200000000004</v>
      </c>
      <c r="Y1733" s="27">
        <v>214.3</v>
      </c>
      <c r="Z1733" s="27">
        <v>186.441</v>
      </c>
      <c r="AA1733" s="27">
        <v>18.644100000000002</v>
      </c>
      <c r="AB1733" s="27">
        <v>6.4</v>
      </c>
      <c r="AC1733" s="27">
        <v>27.400000000000002</v>
      </c>
      <c r="AD1733" s="27">
        <v>6</v>
      </c>
      <c r="AE1733" s="27">
        <v>15.700000000000001</v>
      </c>
      <c r="AF1733" s="27">
        <v>4.6000000000000005</v>
      </c>
      <c r="AG1733" s="27">
        <v>493.54000514219416</v>
      </c>
      <c r="AH1733" s="27">
        <v>49.354000514219415</v>
      </c>
      <c r="AI1733" s="27">
        <v>0.42460000000000003</v>
      </c>
      <c r="AJ1733" s="27">
        <v>0.64</v>
      </c>
      <c r="AK1733" s="27">
        <v>2.74</v>
      </c>
      <c r="AL1733" s="27">
        <v>0.6</v>
      </c>
      <c r="AM1733" s="27">
        <v>1.57</v>
      </c>
      <c r="AN1733" s="27">
        <v>0.46</v>
      </c>
      <c r="AO1733" s="27">
        <v>15.073009891662741</v>
      </c>
      <c r="AP1733" s="27">
        <v>64.531323598681112</v>
      </c>
      <c r="AQ1733" s="27">
        <v>14.130946773433818</v>
      </c>
      <c r="AR1733" s="27">
        <v>36.975977390485163</v>
      </c>
      <c r="AS1733" s="27">
        <v>10.833725859632596</v>
      </c>
    </row>
    <row r="1734" spans="1:45" x14ac:dyDescent="0.35">
      <c r="A1734" s="26">
        <v>2018</v>
      </c>
      <c r="B1734" s="26">
        <v>17004</v>
      </c>
      <c r="C1734" s="26" t="s">
        <v>164</v>
      </c>
      <c r="D1734" s="26">
        <v>45</v>
      </c>
      <c r="E1734" s="26" t="s">
        <v>110</v>
      </c>
      <c r="F1734" s="26" t="s">
        <v>156</v>
      </c>
      <c r="G1734" s="26">
        <v>1</v>
      </c>
      <c r="H1734" s="26" t="s">
        <v>165</v>
      </c>
      <c r="I1734" s="26">
        <v>130</v>
      </c>
      <c r="J1734" s="26">
        <v>2</v>
      </c>
      <c r="K1734" s="26">
        <v>48</v>
      </c>
      <c r="L1734" s="27">
        <v>121.92</v>
      </c>
      <c r="M1734" s="27">
        <v>16.2</v>
      </c>
      <c r="N1734" s="27">
        <v>3.35</v>
      </c>
      <c r="O1734" s="27">
        <v>29.283043103448279</v>
      </c>
      <c r="P1734" s="27">
        <v>29.283043103448279</v>
      </c>
      <c r="Q1734" s="27">
        <v>1969.2846487068966</v>
      </c>
      <c r="S1734" s="27">
        <v>12.76</v>
      </c>
      <c r="T1734" s="27">
        <v>41.81</v>
      </c>
      <c r="U1734" s="27">
        <v>22.63</v>
      </c>
      <c r="V1734" s="27">
        <v>418.1</v>
      </c>
      <c r="W1734" s="27">
        <v>363.74700000000001</v>
      </c>
      <c r="X1734" s="27">
        <v>36.374700000000004</v>
      </c>
      <c r="Y1734" s="27">
        <v>226.29999999999998</v>
      </c>
      <c r="Z1734" s="27">
        <v>196.88099999999997</v>
      </c>
      <c r="AA1734" s="27">
        <v>19.688099999999999</v>
      </c>
      <c r="AB1734" s="27">
        <v>6.4</v>
      </c>
      <c r="AC1734" s="27">
        <v>26.9</v>
      </c>
      <c r="AD1734" s="27">
        <v>5.8</v>
      </c>
      <c r="AE1734" s="27">
        <v>15.5</v>
      </c>
      <c r="AF1734" s="27">
        <v>4.6999999999999993</v>
      </c>
      <c r="AG1734" s="27">
        <v>492.30210456114656</v>
      </c>
      <c r="AH1734" s="27">
        <v>49.230210456114655</v>
      </c>
      <c r="AI1734" s="27">
        <v>0.41810000000000003</v>
      </c>
      <c r="AJ1734" s="27">
        <v>0.64</v>
      </c>
      <c r="AK1734" s="27">
        <v>2.69</v>
      </c>
      <c r="AL1734" s="27">
        <v>0.57999999999999996</v>
      </c>
      <c r="AM1734" s="27">
        <v>1.55</v>
      </c>
      <c r="AN1734" s="27">
        <v>0.47</v>
      </c>
      <c r="AO1734" s="27">
        <v>15.307342740971059</v>
      </c>
      <c r="AP1734" s="27">
        <v>64.338674958143983</v>
      </c>
      <c r="AQ1734" s="27">
        <v>13.872279359005022</v>
      </c>
      <c r="AR1734" s="27">
        <v>37.072470700789282</v>
      </c>
      <c r="AS1734" s="27">
        <v>11.241329825400619</v>
      </c>
    </row>
    <row r="1735" spans="1:45" x14ac:dyDescent="0.35">
      <c r="A1735" s="26">
        <v>2018</v>
      </c>
      <c r="B1735" s="26">
        <v>17005</v>
      </c>
      <c r="C1735" s="26" t="s">
        <v>164</v>
      </c>
      <c r="D1735" s="26">
        <v>134</v>
      </c>
      <c r="E1735" s="26" t="s">
        <v>52</v>
      </c>
      <c r="F1735" s="26" t="s">
        <v>156</v>
      </c>
      <c r="G1735" s="26">
        <v>1</v>
      </c>
      <c r="H1735" s="26" t="s">
        <v>165</v>
      </c>
      <c r="I1735" s="26">
        <v>130</v>
      </c>
      <c r="J1735" s="26">
        <v>1</v>
      </c>
      <c r="K1735" s="26">
        <v>44</v>
      </c>
      <c r="L1735" s="27">
        <v>111.76</v>
      </c>
      <c r="M1735" s="27">
        <v>14.8</v>
      </c>
      <c r="N1735" s="27">
        <v>3.79</v>
      </c>
      <c r="O1735" s="27">
        <v>33.682644827586209</v>
      </c>
      <c r="P1735" s="27">
        <v>33.682644827586209</v>
      </c>
      <c r="Q1735" s="27">
        <v>2265.1578646551725</v>
      </c>
      <c r="S1735" s="27">
        <v>12.39</v>
      </c>
      <c r="T1735" s="27">
        <v>41.05</v>
      </c>
      <c r="U1735" s="27">
        <v>22.43</v>
      </c>
      <c r="V1735" s="27">
        <v>410.5</v>
      </c>
      <c r="W1735" s="27">
        <v>357.13499999999999</v>
      </c>
      <c r="X1735" s="27">
        <v>35.713499999999996</v>
      </c>
      <c r="Y1735" s="27">
        <v>224.3</v>
      </c>
      <c r="Z1735" s="27">
        <v>195.14100000000002</v>
      </c>
      <c r="AA1735" s="27">
        <v>19.514100000000003</v>
      </c>
      <c r="AB1735" s="27">
        <v>6.3</v>
      </c>
      <c r="AC1735" s="27">
        <v>26.5</v>
      </c>
      <c r="AD1735" s="27">
        <v>5.8</v>
      </c>
      <c r="AE1735" s="27">
        <v>15.3</v>
      </c>
      <c r="AF1735" s="27">
        <v>4.6000000000000005</v>
      </c>
      <c r="AG1735" s="27">
        <v>482.30835138987618</v>
      </c>
      <c r="AH1735" s="27">
        <v>48.230835138987615</v>
      </c>
      <c r="AI1735" s="27">
        <v>0.41049999999999998</v>
      </c>
      <c r="AJ1735" s="27">
        <v>0.63</v>
      </c>
      <c r="AK1735" s="27">
        <v>2.65</v>
      </c>
      <c r="AL1735" s="27">
        <v>0.57999999999999996</v>
      </c>
      <c r="AM1735" s="27">
        <v>1.53</v>
      </c>
      <c r="AN1735" s="27">
        <v>0.46</v>
      </c>
      <c r="AO1735" s="27">
        <v>15.347137637028014</v>
      </c>
      <c r="AP1735" s="27">
        <v>64.555420219244823</v>
      </c>
      <c r="AQ1735" s="27">
        <v>14.129110840438489</v>
      </c>
      <c r="AR1735" s="27">
        <v>37.271619975639467</v>
      </c>
      <c r="AS1735" s="27">
        <v>11.205846528623631</v>
      </c>
    </row>
    <row r="1736" spans="1:45" x14ac:dyDescent="0.35">
      <c r="A1736" s="26">
        <v>2018</v>
      </c>
      <c r="B1736" s="26">
        <v>17006</v>
      </c>
      <c r="C1736" s="26" t="s">
        <v>164</v>
      </c>
      <c r="D1736" s="26">
        <v>9</v>
      </c>
      <c r="E1736" s="26" t="s">
        <v>153</v>
      </c>
      <c r="F1736" s="26" t="s">
        <v>156</v>
      </c>
      <c r="G1736" s="26">
        <v>1</v>
      </c>
      <c r="H1736" s="26" t="s">
        <v>165</v>
      </c>
      <c r="I1736" s="26">
        <v>132</v>
      </c>
      <c r="J1736" s="26">
        <v>2</v>
      </c>
      <c r="K1736" s="26">
        <v>39</v>
      </c>
      <c r="L1736" s="27">
        <v>99.06</v>
      </c>
      <c r="M1736" s="27">
        <v>16.7</v>
      </c>
      <c r="N1736" s="27">
        <v>3.82</v>
      </c>
      <c r="O1736" s="27">
        <v>33.192177586206888</v>
      </c>
      <c r="P1736" s="27">
        <v>33.192177586206888</v>
      </c>
      <c r="Q1736" s="27">
        <v>2232.1739426724134</v>
      </c>
      <c r="S1736" s="27">
        <v>12.78</v>
      </c>
      <c r="T1736" s="27">
        <v>40.43</v>
      </c>
      <c r="U1736" s="27">
        <v>22.7</v>
      </c>
      <c r="V1736" s="27">
        <v>404.3</v>
      </c>
      <c r="W1736" s="27">
        <v>351.74099999999999</v>
      </c>
      <c r="X1736" s="27">
        <v>35.174099999999996</v>
      </c>
      <c r="Y1736" s="27">
        <v>227</v>
      </c>
      <c r="Z1736" s="27">
        <v>197.49</v>
      </c>
      <c r="AA1736" s="27">
        <v>19.749000000000002</v>
      </c>
      <c r="AB1736" s="27">
        <v>6.2</v>
      </c>
      <c r="AC1736" s="27">
        <v>26.099999999999998</v>
      </c>
      <c r="AD1736" s="27">
        <v>5.6999999999999993</v>
      </c>
      <c r="AE1736" s="27">
        <v>15</v>
      </c>
      <c r="AF1736" s="27">
        <v>4.6000000000000005</v>
      </c>
      <c r="AG1736" s="27">
        <v>476.41421778301009</v>
      </c>
      <c r="AH1736" s="27">
        <v>47.641421778301009</v>
      </c>
      <c r="AI1736" s="27">
        <v>0.40429999999999999</v>
      </c>
      <c r="AJ1736" s="27">
        <v>0.62</v>
      </c>
      <c r="AK1736" s="27">
        <v>2.61</v>
      </c>
      <c r="AL1736" s="27">
        <v>0.56999999999999995</v>
      </c>
      <c r="AM1736" s="27">
        <v>1.5</v>
      </c>
      <c r="AN1736" s="27">
        <v>0.46</v>
      </c>
      <c r="AO1736" s="27">
        <v>15.335147167944596</v>
      </c>
      <c r="AP1736" s="27">
        <v>64.556022755379658</v>
      </c>
      <c r="AQ1736" s="27">
        <v>14.098441751174869</v>
      </c>
      <c r="AR1736" s="27">
        <v>37.101162503091764</v>
      </c>
      <c r="AS1736" s="27">
        <v>11.377689834281476</v>
      </c>
    </row>
    <row r="1737" spans="1:45" x14ac:dyDescent="0.35">
      <c r="A1737" s="26">
        <v>2018</v>
      </c>
      <c r="B1737" s="26">
        <v>17007</v>
      </c>
      <c r="C1737" s="26" t="s">
        <v>164</v>
      </c>
      <c r="D1737" s="26">
        <v>104</v>
      </c>
      <c r="E1737" s="26" t="s">
        <v>70</v>
      </c>
      <c r="F1737" s="26" t="s">
        <v>156</v>
      </c>
      <c r="G1737" s="26">
        <v>1</v>
      </c>
      <c r="H1737" s="26" t="s">
        <v>165</v>
      </c>
      <c r="I1737" s="26">
        <v>126</v>
      </c>
      <c r="J1737" s="26">
        <v>2</v>
      </c>
      <c r="K1737" s="26">
        <v>44</v>
      </c>
      <c r="L1737" s="27">
        <v>111.76</v>
      </c>
      <c r="M1737" s="27" t="s">
        <v>165</v>
      </c>
      <c r="N1737" s="27" t="s">
        <v>165</v>
      </c>
      <c r="O1737" s="27" t="s">
        <v>165</v>
      </c>
      <c r="P1737" s="27" t="s">
        <v>165</v>
      </c>
      <c r="Q1737" s="27" t="s">
        <v>165</v>
      </c>
      <c r="S1737" s="27" t="s">
        <v>165</v>
      </c>
      <c r="T1737" s="27" t="s">
        <v>165</v>
      </c>
      <c r="U1737" s="27" t="s">
        <v>165</v>
      </c>
      <c r="V1737" s="27" t="s">
        <v>165</v>
      </c>
      <c r="W1737" s="27" t="s">
        <v>165</v>
      </c>
      <c r="X1737" s="27" t="s">
        <v>165</v>
      </c>
      <c r="Y1737" s="27" t="s">
        <v>165</v>
      </c>
      <c r="Z1737" s="27" t="s">
        <v>165</v>
      </c>
      <c r="AA1737" s="27" t="s">
        <v>165</v>
      </c>
      <c r="AB1737" s="27" t="s">
        <v>165</v>
      </c>
      <c r="AC1737" s="27" t="s">
        <v>165</v>
      </c>
      <c r="AD1737" s="27" t="s">
        <v>165</v>
      </c>
      <c r="AE1737" s="27" t="s">
        <v>165</v>
      </c>
      <c r="AF1737" s="27" t="s">
        <v>165</v>
      </c>
      <c r="AG1737" s="27" t="s">
        <v>165</v>
      </c>
      <c r="AH1737" s="27" t="s">
        <v>165</v>
      </c>
      <c r="AI1737" s="27" t="s">
        <v>165</v>
      </c>
      <c r="AJ1737" s="27" t="s">
        <v>165</v>
      </c>
      <c r="AK1737" s="27" t="s">
        <v>165</v>
      </c>
      <c r="AL1737" s="27" t="s">
        <v>165</v>
      </c>
      <c r="AM1737" s="27" t="s">
        <v>165</v>
      </c>
      <c r="AN1737" s="27" t="s">
        <v>165</v>
      </c>
      <c r="AO1737" s="27" t="s">
        <v>165</v>
      </c>
      <c r="AP1737" s="27" t="s">
        <v>165</v>
      </c>
      <c r="AQ1737" s="27" t="s">
        <v>165</v>
      </c>
      <c r="AR1737" s="27" t="s">
        <v>165</v>
      </c>
      <c r="AS1737" s="27" t="s">
        <v>165</v>
      </c>
    </row>
    <row r="1738" spans="1:45" x14ac:dyDescent="0.35">
      <c r="A1738" s="26">
        <v>2018</v>
      </c>
      <c r="B1738" s="26">
        <v>17008</v>
      </c>
      <c r="C1738" s="26" t="s">
        <v>164</v>
      </c>
      <c r="D1738" s="26">
        <v>85</v>
      </c>
      <c r="E1738" s="26" t="s">
        <v>59</v>
      </c>
      <c r="F1738" s="26" t="s">
        <v>156</v>
      </c>
      <c r="G1738" s="26">
        <v>1</v>
      </c>
      <c r="H1738" s="26" t="s">
        <v>165</v>
      </c>
      <c r="I1738" s="26">
        <v>140</v>
      </c>
      <c r="J1738" s="26">
        <v>3</v>
      </c>
      <c r="K1738" s="26">
        <v>37</v>
      </c>
      <c r="L1738" s="27">
        <v>93.98</v>
      </c>
      <c r="M1738" s="27">
        <v>16.399999999999999</v>
      </c>
      <c r="N1738" s="27">
        <v>4.04</v>
      </c>
      <c r="O1738" s="27">
        <v>35.230193103448272</v>
      </c>
      <c r="P1738" s="27">
        <v>35.230193103448272</v>
      </c>
      <c r="Q1738" s="27">
        <v>2369.2304862068963</v>
      </c>
      <c r="S1738" s="27">
        <v>12.7</v>
      </c>
      <c r="T1738" s="27">
        <v>41.9</v>
      </c>
      <c r="U1738" s="27">
        <v>21.94</v>
      </c>
      <c r="V1738" s="27">
        <v>419</v>
      </c>
      <c r="W1738" s="27">
        <v>364.53</v>
      </c>
      <c r="X1738" s="27">
        <v>36.452999999999996</v>
      </c>
      <c r="Y1738" s="27">
        <v>219.4</v>
      </c>
      <c r="Z1738" s="27">
        <v>190.87800000000001</v>
      </c>
      <c r="AA1738" s="27">
        <v>19.087800000000001</v>
      </c>
      <c r="AB1738" s="27">
        <v>6.5</v>
      </c>
      <c r="AC1738" s="27">
        <v>26.400000000000002</v>
      </c>
      <c r="AD1738" s="27">
        <v>5.6999999999999993</v>
      </c>
      <c r="AE1738" s="27">
        <v>15.2</v>
      </c>
      <c r="AF1738" s="27">
        <v>4.8</v>
      </c>
      <c r="AG1738" s="27">
        <v>489.70150467984445</v>
      </c>
      <c r="AH1738" s="27">
        <v>48.970150467984446</v>
      </c>
      <c r="AI1738" s="27">
        <v>0.41899999999999998</v>
      </c>
      <c r="AJ1738" s="27">
        <v>0.65</v>
      </c>
      <c r="AK1738" s="27">
        <v>2.64</v>
      </c>
      <c r="AL1738" s="27">
        <v>0.56999999999999995</v>
      </c>
      <c r="AM1738" s="27">
        <v>1.52</v>
      </c>
      <c r="AN1738" s="27">
        <v>0.48</v>
      </c>
      <c r="AO1738" s="27">
        <v>15.513126491646778</v>
      </c>
      <c r="AP1738" s="27">
        <v>63.00715990453461</v>
      </c>
      <c r="AQ1738" s="27">
        <v>13.60381861575179</v>
      </c>
      <c r="AR1738" s="27">
        <v>36.27684964200477</v>
      </c>
      <c r="AS1738" s="27">
        <v>11.455847255369928</v>
      </c>
    </row>
    <row r="1739" spans="1:45" x14ac:dyDescent="0.35">
      <c r="A1739" s="26">
        <v>2018</v>
      </c>
      <c r="B1739" s="26">
        <v>17009</v>
      </c>
      <c r="C1739" s="26" t="s">
        <v>164</v>
      </c>
      <c r="D1739" s="26">
        <v>55</v>
      </c>
      <c r="E1739" s="26" t="s">
        <v>13</v>
      </c>
      <c r="F1739" s="26" t="s">
        <v>156</v>
      </c>
      <c r="G1739" s="26">
        <v>1</v>
      </c>
      <c r="H1739" s="26" t="s">
        <v>165</v>
      </c>
      <c r="I1739" s="26">
        <v>132</v>
      </c>
      <c r="J1739" s="26">
        <v>2</v>
      </c>
      <c r="K1739" s="26">
        <v>40</v>
      </c>
      <c r="L1739" s="27">
        <v>101.6</v>
      </c>
      <c r="M1739" s="27">
        <v>15.1</v>
      </c>
      <c r="N1739" s="27">
        <v>3.35</v>
      </c>
      <c r="O1739" s="27">
        <v>29.667426724137933</v>
      </c>
      <c r="P1739" s="27">
        <v>29.667426724137933</v>
      </c>
      <c r="Q1739" s="27">
        <v>1995.1344471982759</v>
      </c>
      <c r="S1739" s="27">
        <v>13.34</v>
      </c>
      <c r="T1739" s="27">
        <v>42.23</v>
      </c>
      <c r="U1739" s="27">
        <v>21.34</v>
      </c>
      <c r="V1739" s="27">
        <v>422.29999999999995</v>
      </c>
      <c r="W1739" s="27">
        <v>367.40099999999995</v>
      </c>
      <c r="X1739" s="27">
        <v>36.740099999999998</v>
      </c>
      <c r="Y1739" s="27">
        <v>213.4</v>
      </c>
      <c r="Z1739" s="27">
        <v>185.65800000000002</v>
      </c>
      <c r="AA1739" s="27">
        <v>18.565800000000003</v>
      </c>
      <c r="AB1739" s="27">
        <v>6.6000000000000005</v>
      </c>
      <c r="AC1739" s="27">
        <v>26.5</v>
      </c>
      <c r="AD1739" s="27">
        <v>5.6999999999999993</v>
      </c>
      <c r="AE1739" s="27">
        <v>15.5</v>
      </c>
      <c r="AF1739" s="27">
        <v>5.0999999999999996</v>
      </c>
      <c r="AG1739" s="27">
        <v>490.39459225175449</v>
      </c>
      <c r="AH1739" s="27">
        <v>49.039459225175449</v>
      </c>
      <c r="AI1739" s="27">
        <v>0.42229999999999995</v>
      </c>
      <c r="AJ1739" s="27">
        <v>0.66</v>
      </c>
      <c r="AK1739" s="27">
        <v>2.65</v>
      </c>
      <c r="AL1739" s="27">
        <v>0.56999999999999995</v>
      </c>
      <c r="AM1739" s="27">
        <v>1.55</v>
      </c>
      <c r="AN1739" s="27">
        <v>0.51</v>
      </c>
      <c r="AO1739" s="27">
        <v>15.628699976320155</v>
      </c>
      <c r="AP1739" s="27">
        <v>62.751598389770315</v>
      </c>
      <c r="AQ1739" s="27">
        <v>13.497513615912858</v>
      </c>
      <c r="AR1739" s="27">
        <v>36.703765095903393</v>
      </c>
      <c r="AS1739" s="27">
        <v>12.076722708974662</v>
      </c>
    </row>
    <row r="1740" spans="1:45" x14ac:dyDescent="0.35">
      <c r="A1740" s="26">
        <v>2018</v>
      </c>
      <c r="B1740" s="26">
        <v>17010</v>
      </c>
      <c r="C1740" s="26" t="s">
        <v>164</v>
      </c>
      <c r="D1740" s="26">
        <v>87</v>
      </c>
      <c r="E1740" s="26" t="s">
        <v>30</v>
      </c>
      <c r="F1740" s="26" t="s">
        <v>156</v>
      </c>
      <c r="G1740" s="26">
        <v>1</v>
      </c>
      <c r="H1740" s="26" t="s">
        <v>165</v>
      </c>
      <c r="I1740" s="26">
        <v>126</v>
      </c>
      <c r="J1740" s="26">
        <v>2</v>
      </c>
      <c r="K1740" s="26">
        <v>32</v>
      </c>
      <c r="L1740" s="27">
        <v>81.28</v>
      </c>
      <c r="M1740" s="27">
        <v>13.6</v>
      </c>
      <c r="N1740" s="27">
        <v>2.2200000000000002</v>
      </c>
      <c r="O1740" s="27">
        <v>20.007558620689657</v>
      </c>
      <c r="P1740" s="27">
        <v>20.007558620689657</v>
      </c>
      <c r="Q1740" s="27">
        <v>1345.5083172413795</v>
      </c>
      <c r="S1740" s="27">
        <v>14.14</v>
      </c>
      <c r="T1740" s="27">
        <v>42.86</v>
      </c>
      <c r="U1740" s="27">
        <v>21.53</v>
      </c>
      <c r="V1740" s="27">
        <v>428.6</v>
      </c>
      <c r="W1740" s="27">
        <v>372.88200000000001</v>
      </c>
      <c r="X1740" s="27">
        <v>37.288200000000003</v>
      </c>
      <c r="Y1740" s="27">
        <v>215.3</v>
      </c>
      <c r="Z1740" s="27">
        <v>187.31100000000001</v>
      </c>
      <c r="AA1740" s="27">
        <v>18.731100000000001</v>
      </c>
      <c r="AB1740" s="27">
        <v>6.7</v>
      </c>
      <c r="AC1740" s="27">
        <v>26.400000000000002</v>
      </c>
      <c r="AD1740" s="27">
        <v>5.6999999999999993</v>
      </c>
      <c r="AE1740" s="27">
        <v>15.4</v>
      </c>
      <c r="AF1740" s="27">
        <v>5.2</v>
      </c>
      <c r="AG1740" s="27">
        <v>498.7227853940812</v>
      </c>
      <c r="AH1740" s="27">
        <v>49.872278539408121</v>
      </c>
      <c r="AI1740" s="27">
        <v>0.42860000000000004</v>
      </c>
      <c r="AJ1740" s="27">
        <v>0.67</v>
      </c>
      <c r="AK1740" s="27">
        <v>2.64</v>
      </c>
      <c r="AL1740" s="27">
        <v>0.56999999999999995</v>
      </c>
      <c r="AM1740" s="27">
        <v>1.54</v>
      </c>
      <c r="AN1740" s="27">
        <v>0.52</v>
      </c>
      <c r="AO1740" s="27">
        <v>15.632291180587959</v>
      </c>
      <c r="AP1740" s="27">
        <v>61.595893607092862</v>
      </c>
      <c r="AQ1740" s="27">
        <v>13.299113392440502</v>
      </c>
      <c r="AR1740" s="27">
        <v>35.93093793747083</v>
      </c>
      <c r="AS1740" s="27">
        <v>12.132524498366775</v>
      </c>
    </row>
    <row r="1741" spans="1:45" x14ac:dyDescent="0.35">
      <c r="A1741" s="26">
        <v>2018</v>
      </c>
      <c r="B1741" s="26">
        <v>17011</v>
      </c>
      <c r="C1741" s="26" t="s">
        <v>164</v>
      </c>
      <c r="D1741" s="26">
        <v>56</v>
      </c>
      <c r="E1741" s="26" t="s">
        <v>122</v>
      </c>
      <c r="F1741" s="26" t="s">
        <v>156</v>
      </c>
      <c r="G1741" s="26">
        <v>1</v>
      </c>
      <c r="H1741" s="26" t="s">
        <v>165</v>
      </c>
      <c r="I1741" s="26">
        <v>132</v>
      </c>
      <c r="J1741" s="26">
        <v>2</v>
      </c>
      <c r="K1741" s="26">
        <v>42</v>
      </c>
      <c r="L1741" s="27">
        <v>106.68</v>
      </c>
      <c r="M1741" s="27">
        <v>14.8</v>
      </c>
      <c r="N1741" s="27">
        <v>2.97</v>
      </c>
      <c r="O1741" s="27">
        <v>26.395106896551727</v>
      </c>
      <c r="P1741" s="27">
        <v>26.395106896551727</v>
      </c>
      <c r="Q1741" s="27">
        <v>1775.0709387931036</v>
      </c>
      <c r="S1741" s="27">
        <v>12.65</v>
      </c>
      <c r="T1741" s="27">
        <v>41.44</v>
      </c>
      <c r="U1741" s="27">
        <v>22.34</v>
      </c>
      <c r="V1741" s="27">
        <v>414.4</v>
      </c>
      <c r="W1741" s="27">
        <v>360.52799999999996</v>
      </c>
      <c r="X1741" s="27">
        <v>36.052799999999998</v>
      </c>
      <c r="Y1741" s="27">
        <v>223.4</v>
      </c>
      <c r="Z1741" s="27">
        <v>194.358</v>
      </c>
      <c r="AA1741" s="27">
        <v>19.4358</v>
      </c>
      <c r="AB1741" s="27">
        <v>6.3</v>
      </c>
      <c r="AC1741" s="27">
        <v>26.8</v>
      </c>
      <c r="AD1741" s="27">
        <v>5.8</v>
      </c>
      <c r="AE1741" s="27">
        <v>15.4</v>
      </c>
      <c r="AF1741" s="27">
        <v>4.6000000000000005</v>
      </c>
      <c r="AG1741" s="27">
        <v>486.41736760194385</v>
      </c>
      <c r="AH1741" s="27">
        <v>48.641736760194384</v>
      </c>
      <c r="AI1741" s="27">
        <v>0.41439999999999999</v>
      </c>
      <c r="AJ1741" s="27">
        <v>0.63</v>
      </c>
      <c r="AK1741" s="27">
        <v>2.68</v>
      </c>
      <c r="AL1741" s="27">
        <v>0.57999999999999996</v>
      </c>
      <c r="AM1741" s="27">
        <v>1.54</v>
      </c>
      <c r="AN1741" s="27">
        <v>0.46</v>
      </c>
      <c r="AO1741" s="27">
        <v>15.202702702702702</v>
      </c>
      <c r="AP1741" s="27">
        <v>64.671814671814673</v>
      </c>
      <c r="AQ1741" s="27">
        <v>13.996138996138995</v>
      </c>
      <c r="AR1741" s="27">
        <v>37.162162162162161</v>
      </c>
      <c r="AS1741" s="27">
        <v>11.100386100386102</v>
      </c>
    </row>
    <row r="1742" spans="1:45" x14ac:dyDescent="0.35">
      <c r="A1742" s="26">
        <v>2018</v>
      </c>
      <c r="B1742" s="26">
        <v>17012</v>
      </c>
      <c r="C1742" s="26" t="s">
        <v>164</v>
      </c>
      <c r="D1742" s="26">
        <v>13</v>
      </c>
      <c r="E1742" s="26" t="s">
        <v>96</v>
      </c>
      <c r="F1742" s="26" t="s">
        <v>156</v>
      </c>
      <c r="G1742" s="26">
        <v>1</v>
      </c>
      <c r="H1742" s="26" t="s">
        <v>165</v>
      </c>
      <c r="I1742" s="26">
        <v>130</v>
      </c>
      <c r="J1742" s="26">
        <v>3</v>
      </c>
      <c r="K1742" s="26">
        <v>44</v>
      </c>
      <c r="L1742" s="27">
        <v>111.76</v>
      </c>
      <c r="M1742" s="27">
        <v>14.4</v>
      </c>
      <c r="N1742" s="27">
        <v>2.76</v>
      </c>
      <c r="O1742" s="27">
        <v>24.643944827586207</v>
      </c>
      <c r="P1742" s="27">
        <v>24.643944827586207</v>
      </c>
      <c r="Q1742" s="27">
        <v>1657.3052896551724</v>
      </c>
      <c r="S1742" s="27">
        <v>12.45</v>
      </c>
      <c r="T1742" s="27">
        <v>42.7</v>
      </c>
      <c r="U1742" s="27">
        <v>21.54</v>
      </c>
      <c r="V1742" s="27">
        <v>427</v>
      </c>
      <c r="W1742" s="27">
        <v>371.49</v>
      </c>
      <c r="X1742" s="27">
        <v>37.149000000000001</v>
      </c>
      <c r="Y1742" s="27">
        <v>215.39999999999998</v>
      </c>
      <c r="Z1742" s="27">
        <v>187.39799999999997</v>
      </c>
      <c r="AA1742" s="27">
        <v>18.739799999999995</v>
      </c>
      <c r="AB1742" s="27">
        <v>6.2</v>
      </c>
      <c r="AC1742" s="27">
        <v>27.200000000000003</v>
      </c>
      <c r="AD1742" s="27">
        <v>5.8</v>
      </c>
      <c r="AE1742" s="27">
        <v>15.700000000000001</v>
      </c>
      <c r="AF1742" s="27">
        <v>4.6000000000000005</v>
      </c>
      <c r="AG1742" s="27">
        <v>496.91420678372629</v>
      </c>
      <c r="AH1742" s="27">
        <v>49.69142067837263</v>
      </c>
      <c r="AI1742" s="27">
        <v>0.42699999999999999</v>
      </c>
      <c r="AJ1742" s="27">
        <v>0.62</v>
      </c>
      <c r="AK1742" s="27">
        <v>2.72</v>
      </c>
      <c r="AL1742" s="27">
        <v>0.57999999999999996</v>
      </c>
      <c r="AM1742" s="27">
        <v>1.57</v>
      </c>
      <c r="AN1742" s="27">
        <v>0.46</v>
      </c>
      <c r="AO1742" s="27">
        <v>14.519906323185012</v>
      </c>
      <c r="AP1742" s="27">
        <v>63.700234192037477</v>
      </c>
      <c r="AQ1742" s="27">
        <v>13.583138173302107</v>
      </c>
      <c r="AR1742" s="27">
        <v>36.768149882903984</v>
      </c>
      <c r="AS1742" s="27">
        <v>10.772833723653397</v>
      </c>
    </row>
    <row r="1743" spans="1:45" x14ac:dyDescent="0.35">
      <c r="A1743" s="26">
        <v>2018</v>
      </c>
      <c r="B1743" s="26">
        <v>17013</v>
      </c>
      <c r="C1743" s="26" t="s">
        <v>164</v>
      </c>
      <c r="D1743" s="26">
        <v>136</v>
      </c>
      <c r="E1743" s="26" t="s">
        <v>54</v>
      </c>
      <c r="F1743" s="26" t="s">
        <v>156</v>
      </c>
      <c r="G1743" s="26">
        <v>1</v>
      </c>
      <c r="H1743" s="26" t="s">
        <v>165</v>
      </c>
      <c r="I1743" s="26">
        <v>140</v>
      </c>
      <c r="J1743" s="26">
        <v>2</v>
      </c>
      <c r="K1743" s="26">
        <v>44</v>
      </c>
      <c r="L1743" s="27">
        <v>111.76</v>
      </c>
      <c r="M1743" s="27">
        <v>15.8</v>
      </c>
      <c r="N1743" s="27">
        <v>4.59</v>
      </c>
      <c r="O1743" s="27">
        <v>40.313653448275865</v>
      </c>
      <c r="P1743" s="27">
        <v>40.313653448275865</v>
      </c>
      <c r="Q1743" s="27">
        <v>2711.093194396552</v>
      </c>
      <c r="S1743" s="27">
        <v>12.67</v>
      </c>
      <c r="T1743" s="27">
        <v>41.11</v>
      </c>
      <c r="U1743" s="27">
        <v>21.48</v>
      </c>
      <c r="V1743" s="27">
        <v>411.1</v>
      </c>
      <c r="W1743" s="27">
        <v>357.65700000000004</v>
      </c>
      <c r="X1743" s="27">
        <v>35.765700000000002</v>
      </c>
      <c r="Y1743" s="27">
        <v>214.8</v>
      </c>
      <c r="Z1743" s="27">
        <v>186.876</v>
      </c>
      <c r="AA1743" s="27">
        <v>18.6876</v>
      </c>
      <c r="AB1743" s="27">
        <v>6.2</v>
      </c>
      <c r="AC1743" s="27">
        <v>26.299999999999997</v>
      </c>
      <c r="AD1743" s="27">
        <v>5.6999999999999993</v>
      </c>
      <c r="AE1743" s="27">
        <v>15.1</v>
      </c>
      <c r="AF1743" s="27">
        <v>4.6000000000000005</v>
      </c>
      <c r="AG1743" s="27">
        <v>478.10371935356989</v>
      </c>
      <c r="AH1743" s="27">
        <v>47.81037193535699</v>
      </c>
      <c r="AI1743" s="27">
        <v>0.41110000000000002</v>
      </c>
      <c r="AJ1743" s="27">
        <v>0.62</v>
      </c>
      <c r="AK1743" s="27">
        <v>2.63</v>
      </c>
      <c r="AL1743" s="27">
        <v>0.56999999999999995</v>
      </c>
      <c r="AM1743" s="27">
        <v>1.51</v>
      </c>
      <c r="AN1743" s="27">
        <v>0.46</v>
      </c>
      <c r="AO1743" s="27">
        <v>15.081488688883484</v>
      </c>
      <c r="AP1743" s="27">
        <v>63.974702018973474</v>
      </c>
      <c r="AQ1743" s="27">
        <v>13.865239601070297</v>
      </c>
      <c r="AR1743" s="27">
        <v>36.730722451958158</v>
      </c>
      <c r="AS1743" s="27">
        <v>11.189491607881294</v>
      </c>
    </row>
    <row r="1744" spans="1:45" x14ac:dyDescent="0.35">
      <c r="A1744" s="26">
        <v>2018</v>
      </c>
      <c r="B1744" s="26">
        <v>17014</v>
      </c>
      <c r="C1744" s="26" t="s">
        <v>164</v>
      </c>
      <c r="D1744" s="26">
        <v>98</v>
      </c>
      <c r="E1744" s="26" t="s">
        <v>133</v>
      </c>
      <c r="F1744" s="26" t="s">
        <v>156</v>
      </c>
      <c r="G1744" s="26">
        <v>1</v>
      </c>
      <c r="H1744" s="26" t="s">
        <v>165</v>
      </c>
      <c r="I1744" s="26">
        <v>140</v>
      </c>
      <c r="J1744" s="26">
        <v>2</v>
      </c>
      <c r="K1744" s="26">
        <v>46</v>
      </c>
      <c r="L1744" s="27">
        <v>116.84</v>
      </c>
      <c r="M1744" s="27">
        <v>16.3</v>
      </c>
      <c r="N1744" s="27">
        <v>4.08</v>
      </c>
      <c r="O1744" s="27">
        <v>35.621565517241386</v>
      </c>
      <c r="P1744" s="27">
        <v>35.621565517241386</v>
      </c>
      <c r="Q1744" s="27">
        <v>2395.5502810344833</v>
      </c>
      <c r="S1744" s="27">
        <v>12.74</v>
      </c>
      <c r="T1744" s="27">
        <v>41.55</v>
      </c>
      <c r="U1744" s="27">
        <v>21.57</v>
      </c>
      <c r="V1744" s="27">
        <v>415.5</v>
      </c>
      <c r="W1744" s="27">
        <v>361.48500000000001</v>
      </c>
      <c r="X1744" s="27">
        <v>36.148499999999999</v>
      </c>
      <c r="Y1744" s="27">
        <v>215.7</v>
      </c>
      <c r="Z1744" s="27">
        <v>187.65899999999999</v>
      </c>
      <c r="AA1744" s="27">
        <v>18.765899999999998</v>
      </c>
      <c r="AB1744" s="27">
        <v>6.2</v>
      </c>
      <c r="AC1744" s="27">
        <v>26.6</v>
      </c>
      <c r="AD1744" s="27">
        <v>5.6999999999999993</v>
      </c>
      <c r="AE1744" s="27">
        <v>15.2</v>
      </c>
      <c r="AF1744" s="27">
        <v>4.6000000000000005</v>
      </c>
      <c r="AG1744" s="27">
        <v>483.68662699638389</v>
      </c>
      <c r="AH1744" s="27">
        <v>48.368662699638392</v>
      </c>
      <c r="AI1744" s="27">
        <v>0.41549999999999998</v>
      </c>
      <c r="AJ1744" s="27">
        <v>0.62</v>
      </c>
      <c r="AK1744" s="27">
        <v>2.66</v>
      </c>
      <c r="AL1744" s="27">
        <v>0.56999999999999995</v>
      </c>
      <c r="AM1744" s="27">
        <v>1.52</v>
      </c>
      <c r="AN1744" s="27">
        <v>0.46</v>
      </c>
      <c r="AO1744" s="27">
        <v>14.921780986762938</v>
      </c>
      <c r="AP1744" s="27">
        <v>64.019253910950667</v>
      </c>
      <c r="AQ1744" s="27">
        <v>13.71841155234657</v>
      </c>
      <c r="AR1744" s="27">
        <v>36.58243080625752</v>
      </c>
      <c r="AS1744" s="27">
        <v>11.070998796630567</v>
      </c>
    </row>
    <row r="1745" spans="1:45" x14ac:dyDescent="0.35">
      <c r="A1745" s="26">
        <v>2018</v>
      </c>
      <c r="B1745" s="26">
        <v>17015</v>
      </c>
      <c r="C1745" s="26" t="s">
        <v>164</v>
      </c>
      <c r="D1745" s="26">
        <v>68</v>
      </c>
      <c r="E1745" s="26" t="s">
        <v>117</v>
      </c>
      <c r="F1745" s="26" t="s">
        <v>156</v>
      </c>
      <c r="G1745" s="26">
        <v>1</v>
      </c>
      <c r="H1745" s="26" t="s">
        <v>165</v>
      </c>
      <c r="I1745" s="26">
        <v>126</v>
      </c>
      <c r="J1745" s="26">
        <v>2</v>
      </c>
      <c r="K1745" s="26">
        <v>40</v>
      </c>
      <c r="L1745" s="27">
        <v>101.6</v>
      </c>
      <c r="M1745" s="27">
        <v>11.7</v>
      </c>
      <c r="N1745" s="27">
        <v>1.27</v>
      </c>
      <c r="O1745" s="27">
        <v>11.697466379310345</v>
      </c>
      <c r="P1745" s="27">
        <v>11.697466379310345</v>
      </c>
      <c r="Q1745" s="27">
        <v>786.65461400862068</v>
      </c>
      <c r="S1745" s="27">
        <v>12.76</v>
      </c>
      <c r="T1745" s="27">
        <v>43.85</v>
      </c>
      <c r="U1745" s="27">
        <v>21.84</v>
      </c>
      <c r="V1745" s="27">
        <v>438.5</v>
      </c>
      <c r="W1745" s="27">
        <v>381.495</v>
      </c>
      <c r="X1745" s="27">
        <v>38.149500000000003</v>
      </c>
      <c r="Y1745" s="27">
        <v>218.4</v>
      </c>
      <c r="Z1745" s="27">
        <v>190.00800000000001</v>
      </c>
      <c r="AA1745" s="27">
        <v>19.000800000000002</v>
      </c>
      <c r="AB1745" s="27">
        <v>6.4</v>
      </c>
      <c r="AC1745" s="27">
        <v>27.7</v>
      </c>
      <c r="AD1745" s="27">
        <v>5.8</v>
      </c>
      <c r="AE1745" s="27">
        <v>16</v>
      </c>
      <c r="AF1745" s="27">
        <v>4.8</v>
      </c>
      <c r="AG1745" s="27">
        <v>511.94144912649705</v>
      </c>
      <c r="AH1745" s="27">
        <v>51.194144912649705</v>
      </c>
      <c r="AI1745" s="27">
        <v>0.4385</v>
      </c>
      <c r="AJ1745" s="27">
        <v>0.64</v>
      </c>
      <c r="AK1745" s="27">
        <v>2.77</v>
      </c>
      <c r="AL1745" s="27">
        <v>0.57999999999999996</v>
      </c>
      <c r="AM1745" s="27">
        <v>1.6</v>
      </c>
      <c r="AN1745" s="27">
        <v>0.48</v>
      </c>
      <c r="AO1745" s="27">
        <v>14.59521094640821</v>
      </c>
      <c r="AP1745" s="27">
        <v>63.169897377423034</v>
      </c>
      <c r="AQ1745" s="27">
        <v>13.22690992018244</v>
      </c>
      <c r="AR1745" s="27">
        <v>36.488027366020525</v>
      </c>
      <c r="AS1745" s="27">
        <v>10.946408209806156</v>
      </c>
    </row>
    <row r="1746" spans="1:45" x14ac:dyDescent="0.35">
      <c r="A1746" s="26">
        <v>2018</v>
      </c>
      <c r="B1746" s="26">
        <v>17016</v>
      </c>
      <c r="C1746" s="26" t="s">
        <v>164</v>
      </c>
      <c r="D1746" s="26">
        <v>75</v>
      </c>
      <c r="E1746" s="26" t="s">
        <v>72</v>
      </c>
      <c r="F1746" s="26" t="s">
        <v>156</v>
      </c>
      <c r="G1746" s="26">
        <v>1</v>
      </c>
      <c r="H1746" s="26" t="s">
        <v>165</v>
      </c>
      <c r="I1746" s="26">
        <v>130</v>
      </c>
      <c r="J1746" s="26">
        <v>1</v>
      </c>
      <c r="K1746" s="26">
        <v>24</v>
      </c>
      <c r="L1746" s="27">
        <v>60.96</v>
      </c>
      <c r="M1746" s="27">
        <v>13.7</v>
      </c>
      <c r="N1746" s="27">
        <v>2.46</v>
      </c>
      <c r="O1746" s="27">
        <v>22.144877586206899</v>
      </c>
      <c r="P1746" s="27">
        <v>22.144877586206899</v>
      </c>
      <c r="Q1746" s="27">
        <v>1489.243017672414</v>
      </c>
      <c r="S1746" s="27">
        <v>10.36</v>
      </c>
      <c r="T1746" s="27">
        <v>42.27</v>
      </c>
      <c r="U1746" s="27">
        <v>22.99</v>
      </c>
      <c r="V1746" s="27">
        <v>422.70000000000005</v>
      </c>
      <c r="W1746" s="27">
        <v>367.74900000000002</v>
      </c>
      <c r="X1746" s="27">
        <v>36.774900000000002</v>
      </c>
      <c r="Y1746" s="27">
        <v>229.89999999999998</v>
      </c>
      <c r="Z1746" s="27">
        <v>200.01299999999998</v>
      </c>
      <c r="AA1746" s="27">
        <v>20.001299999999997</v>
      </c>
      <c r="AB1746" s="27">
        <v>6.5</v>
      </c>
      <c r="AC1746" s="27">
        <v>27.9</v>
      </c>
      <c r="AD1746" s="27">
        <v>6</v>
      </c>
      <c r="AE1746" s="27">
        <v>15.700000000000001</v>
      </c>
      <c r="AF1746" s="27">
        <v>4.4000000000000004</v>
      </c>
      <c r="AG1746" s="27">
        <v>499.66708698146783</v>
      </c>
      <c r="AH1746" s="27">
        <v>49.966708698146782</v>
      </c>
      <c r="AI1746" s="27">
        <v>0.42270000000000002</v>
      </c>
      <c r="AJ1746" s="27">
        <v>0.65</v>
      </c>
      <c r="AK1746" s="27">
        <v>2.79</v>
      </c>
      <c r="AL1746" s="27">
        <v>0.6</v>
      </c>
      <c r="AM1746" s="27">
        <v>1.57</v>
      </c>
      <c r="AN1746" s="27">
        <v>0.44</v>
      </c>
      <c r="AO1746" s="27">
        <v>15.377336172226164</v>
      </c>
      <c r="AP1746" s="27">
        <v>66.004258339247684</v>
      </c>
      <c r="AQ1746" s="27">
        <v>14.194464158977999</v>
      </c>
      <c r="AR1746" s="27">
        <v>37.14218121599243</v>
      </c>
      <c r="AS1746" s="27">
        <v>10.409273716583867</v>
      </c>
    </row>
    <row r="1747" spans="1:45" x14ac:dyDescent="0.35">
      <c r="A1747" s="26">
        <v>2018</v>
      </c>
      <c r="B1747" s="26">
        <v>17017</v>
      </c>
      <c r="C1747" s="26" t="s">
        <v>164</v>
      </c>
      <c r="D1747" s="26">
        <v>141</v>
      </c>
      <c r="E1747" s="26" t="s">
        <v>103</v>
      </c>
      <c r="F1747" s="26" t="s">
        <v>156</v>
      </c>
      <c r="G1747" s="26">
        <v>1</v>
      </c>
      <c r="H1747" s="26" t="s">
        <v>165</v>
      </c>
      <c r="I1747" s="26">
        <v>140</v>
      </c>
      <c r="J1747" s="26">
        <v>2</v>
      </c>
      <c r="K1747" s="26">
        <v>43</v>
      </c>
      <c r="L1747" s="27">
        <v>109.22</v>
      </c>
      <c r="M1747" s="27">
        <v>15</v>
      </c>
      <c r="N1747" s="27">
        <v>3.71</v>
      </c>
      <c r="O1747" s="27">
        <v>32.894267241379318</v>
      </c>
      <c r="P1747" s="27">
        <v>32.894267241379318</v>
      </c>
      <c r="Q1747" s="27">
        <v>2212.139471982759</v>
      </c>
      <c r="S1747" s="27">
        <v>12.26</v>
      </c>
      <c r="T1747" s="27">
        <v>41.53</v>
      </c>
      <c r="U1747" s="27">
        <v>21.99</v>
      </c>
      <c r="V1747" s="27">
        <v>415.3</v>
      </c>
      <c r="W1747" s="27">
        <v>361.31100000000004</v>
      </c>
      <c r="X1747" s="27">
        <v>36.131100000000004</v>
      </c>
      <c r="Y1747" s="27">
        <v>219.89999999999998</v>
      </c>
      <c r="Z1747" s="27">
        <v>191.31299999999999</v>
      </c>
      <c r="AA1747" s="27">
        <v>19.1313</v>
      </c>
      <c r="AB1747" s="27">
        <v>6.2</v>
      </c>
      <c r="AC1747" s="27">
        <v>26.8</v>
      </c>
      <c r="AD1747" s="27">
        <v>5.8</v>
      </c>
      <c r="AE1747" s="27">
        <v>15.4</v>
      </c>
      <c r="AF1747" s="27">
        <v>4.6000000000000005</v>
      </c>
      <c r="AG1747" s="27">
        <v>485.63826032332281</v>
      </c>
      <c r="AH1747" s="27">
        <v>48.56382603233228</v>
      </c>
      <c r="AI1747" s="27">
        <v>0.4153</v>
      </c>
      <c r="AJ1747" s="27">
        <v>0.62</v>
      </c>
      <c r="AK1747" s="27">
        <v>2.68</v>
      </c>
      <c r="AL1747" s="27">
        <v>0.57999999999999996</v>
      </c>
      <c r="AM1747" s="27">
        <v>1.54</v>
      </c>
      <c r="AN1747" s="27">
        <v>0.46</v>
      </c>
      <c r="AO1747" s="27">
        <v>14.928967011798701</v>
      </c>
      <c r="AP1747" s="27">
        <v>64.531663857452443</v>
      </c>
      <c r="AQ1747" s="27">
        <v>13.96580784974717</v>
      </c>
      <c r="AR1747" s="27">
        <v>37.081627738983869</v>
      </c>
      <c r="AS1747" s="27">
        <v>11.076330363592584</v>
      </c>
    </row>
    <row r="1748" spans="1:45" x14ac:dyDescent="0.35">
      <c r="A1748" s="26">
        <v>2018</v>
      </c>
      <c r="B1748" s="26">
        <v>17018</v>
      </c>
      <c r="C1748" s="26" t="s">
        <v>164</v>
      </c>
      <c r="D1748" s="26">
        <v>88</v>
      </c>
      <c r="E1748" s="26" t="s">
        <v>92</v>
      </c>
      <c r="F1748" s="26" t="s">
        <v>156</v>
      </c>
      <c r="G1748" s="26">
        <v>1</v>
      </c>
      <c r="H1748" s="26" t="s">
        <v>165</v>
      </c>
      <c r="I1748" s="26">
        <v>140</v>
      </c>
      <c r="J1748" s="26">
        <v>2</v>
      </c>
      <c r="K1748" s="26">
        <v>44</v>
      </c>
      <c r="L1748" s="27">
        <v>111.76</v>
      </c>
      <c r="M1748" s="27">
        <v>15.5</v>
      </c>
      <c r="N1748" s="27">
        <v>3.19</v>
      </c>
      <c r="O1748" s="27">
        <v>28.117375000000003</v>
      </c>
      <c r="P1748" s="27">
        <v>28.117375000000003</v>
      </c>
      <c r="Q1748" s="27">
        <v>1890.8934687500002</v>
      </c>
      <c r="S1748" s="27">
        <v>12.38</v>
      </c>
      <c r="T1748" s="27">
        <v>41.93</v>
      </c>
      <c r="U1748" s="27">
        <v>21.76</v>
      </c>
      <c r="V1748" s="27">
        <v>419.3</v>
      </c>
      <c r="W1748" s="27">
        <v>364.791</v>
      </c>
      <c r="X1748" s="27">
        <v>36.479100000000003</v>
      </c>
      <c r="Y1748" s="27">
        <v>217.60000000000002</v>
      </c>
      <c r="Z1748" s="27">
        <v>189.31200000000001</v>
      </c>
      <c r="AA1748" s="27">
        <v>18.9312</v>
      </c>
      <c r="AB1748" s="27">
        <v>6.3</v>
      </c>
      <c r="AC1748" s="27">
        <v>26.9</v>
      </c>
      <c r="AD1748" s="27">
        <v>5.8</v>
      </c>
      <c r="AE1748" s="27">
        <v>15.4</v>
      </c>
      <c r="AF1748" s="27">
        <v>4.6999999999999993</v>
      </c>
      <c r="AG1748" s="27">
        <v>489.10549622263949</v>
      </c>
      <c r="AH1748" s="27">
        <v>48.91054962226395</v>
      </c>
      <c r="AI1748" s="27">
        <v>0.41930000000000001</v>
      </c>
      <c r="AJ1748" s="27">
        <v>0.63</v>
      </c>
      <c r="AK1748" s="27">
        <v>2.69</v>
      </c>
      <c r="AL1748" s="27">
        <v>0.57999999999999996</v>
      </c>
      <c r="AM1748" s="27">
        <v>1.54</v>
      </c>
      <c r="AN1748" s="27">
        <v>0.47</v>
      </c>
      <c r="AO1748" s="27">
        <v>15.025041736227044</v>
      </c>
      <c r="AP1748" s="27">
        <v>64.154543286429757</v>
      </c>
      <c r="AQ1748" s="27">
        <v>13.832578106367755</v>
      </c>
      <c r="AR1748" s="27">
        <v>36.727879799666113</v>
      </c>
      <c r="AS1748" s="27">
        <v>11.209158120677317</v>
      </c>
    </row>
    <row r="1749" spans="1:45" x14ac:dyDescent="0.35">
      <c r="A1749" s="26">
        <v>2018</v>
      </c>
      <c r="B1749" s="26">
        <v>17019</v>
      </c>
      <c r="C1749" s="26" t="s">
        <v>164</v>
      </c>
      <c r="D1749" s="26">
        <v>82</v>
      </c>
      <c r="E1749" s="26" t="s">
        <v>109</v>
      </c>
      <c r="F1749" s="26" t="s">
        <v>156</v>
      </c>
      <c r="G1749" s="26">
        <v>1</v>
      </c>
      <c r="H1749" s="26" t="s">
        <v>165</v>
      </c>
      <c r="I1749" s="26">
        <v>130</v>
      </c>
      <c r="J1749" s="26">
        <v>2</v>
      </c>
      <c r="K1749" s="26">
        <v>46</v>
      </c>
      <c r="L1749" s="27">
        <v>116.84</v>
      </c>
      <c r="M1749" s="27">
        <v>13.6</v>
      </c>
      <c r="N1749" s="27">
        <v>3.25</v>
      </c>
      <c r="O1749" s="27">
        <v>29.290344827586207</v>
      </c>
      <c r="P1749" s="27">
        <v>29.290344827586207</v>
      </c>
      <c r="Q1749" s="27">
        <v>1969.7756896551723</v>
      </c>
      <c r="S1749" s="27">
        <v>13.81</v>
      </c>
      <c r="T1749" s="27">
        <v>43.42</v>
      </c>
      <c r="U1749" s="27">
        <v>21.43</v>
      </c>
      <c r="V1749" s="27">
        <v>434.20000000000005</v>
      </c>
      <c r="W1749" s="27">
        <v>377.75400000000002</v>
      </c>
      <c r="X1749" s="27">
        <v>37.775400000000005</v>
      </c>
      <c r="Y1749" s="27">
        <v>214.3</v>
      </c>
      <c r="Z1749" s="27">
        <v>186.441</v>
      </c>
      <c r="AA1749" s="27">
        <v>18.644100000000002</v>
      </c>
      <c r="AB1749" s="27">
        <v>6.8000000000000007</v>
      </c>
      <c r="AC1749" s="27">
        <v>26.8</v>
      </c>
      <c r="AD1749" s="27">
        <v>5.8</v>
      </c>
      <c r="AE1749" s="27">
        <v>15.600000000000001</v>
      </c>
      <c r="AF1749" s="27">
        <v>5.3000000000000007</v>
      </c>
      <c r="AG1749" s="27">
        <v>504.69870521135357</v>
      </c>
      <c r="AH1749" s="27">
        <v>50.469870521135356</v>
      </c>
      <c r="AI1749" s="27">
        <v>0.43420000000000003</v>
      </c>
      <c r="AJ1749" s="27">
        <v>0.68</v>
      </c>
      <c r="AK1749" s="27">
        <v>2.68</v>
      </c>
      <c r="AL1749" s="27">
        <v>0.57999999999999996</v>
      </c>
      <c r="AM1749" s="27">
        <v>1.56</v>
      </c>
      <c r="AN1749" s="27">
        <v>0.53</v>
      </c>
      <c r="AO1749" s="27">
        <v>15.660985720865961</v>
      </c>
      <c r="AP1749" s="27">
        <v>61.722708429295253</v>
      </c>
      <c r="AQ1749" s="27">
        <v>13.357899585444494</v>
      </c>
      <c r="AR1749" s="27">
        <v>35.928143712574851</v>
      </c>
      <c r="AS1749" s="27">
        <v>12.206356517733765</v>
      </c>
    </row>
    <row r="1750" spans="1:45" x14ac:dyDescent="0.35">
      <c r="A1750" s="26">
        <v>2018</v>
      </c>
      <c r="B1750" s="26">
        <v>17020</v>
      </c>
      <c r="C1750" s="26" t="s">
        <v>164</v>
      </c>
      <c r="D1750" s="26">
        <v>21</v>
      </c>
      <c r="E1750" s="26" t="s">
        <v>98</v>
      </c>
      <c r="F1750" s="26" t="s">
        <v>156</v>
      </c>
      <c r="G1750" s="26">
        <v>1</v>
      </c>
      <c r="H1750" s="26" t="s">
        <v>165</v>
      </c>
      <c r="I1750" s="26">
        <v>130</v>
      </c>
      <c r="J1750" s="26">
        <v>2</v>
      </c>
      <c r="K1750" s="26">
        <v>40</v>
      </c>
      <c r="L1750" s="27">
        <v>101.6</v>
      </c>
      <c r="M1750" s="27">
        <v>12.6</v>
      </c>
      <c r="N1750" s="27">
        <v>1.96</v>
      </c>
      <c r="O1750" s="27">
        <v>17.868779310344827</v>
      </c>
      <c r="P1750" s="27">
        <v>17.868779310344827</v>
      </c>
      <c r="Q1750" s="27">
        <v>1201.6754086206897</v>
      </c>
      <c r="S1750" s="27">
        <v>13.09</v>
      </c>
      <c r="T1750" s="27">
        <v>42.86</v>
      </c>
      <c r="U1750" s="27">
        <v>21.7</v>
      </c>
      <c r="V1750" s="27">
        <v>428.6</v>
      </c>
      <c r="W1750" s="27">
        <v>372.88200000000001</v>
      </c>
      <c r="X1750" s="27">
        <v>37.288200000000003</v>
      </c>
      <c r="Y1750" s="27">
        <v>217</v>
      </c>
      <c r="Z1750" s="27">
        <v>188.79</v>
      </c>
      <c r="AA1750" s="27">
        <v>18.878999999999998</v>
      </c>
      <c r="AB1750" s="27">
        <v>6.6000000000000005</v>
      </c>
      <c r="AC1750" s="27">
        <v>26.8</v>
      </c>
      <c r="AD1750" s="27">
        <v>5.8</v>
      </c>
      <c r="AE1750" s="27">
        <v>15.700000000000001</v>
      </c>
      <c r="AF1750" s="27">
        <v>5</v>
      </c>
      <c r="AG1750" s="27">
        <v>499.63205796172446</v>
      </c>
      <c r="AH1750" s="27">
        <v>49.963205796172446</v>
      </c>
      <c r="AI1750" s="27">
        <v>0.42860000000000004</v>
      </c>
      <c r="AJ1750" s="27">
        <v>0.66</v>
      </c>
      <c r="AK1750" s="27">
        <v>2.68</v>
      </c>
      <c r="AL1750" s="27">
        <v>0.57999999999999996</v>
      </c>
      <c r="AM1750" s="27">
        <v>1.57</v>
      </c>
      <c r="AN1750" s="27">
        <v>0.5</v>
      </c>
      <c r="AO1750" s="27">
        <v>15.398973401773215</v>
      </c>
      <c r="AP1750" s="27">
        <v>62.529164722351837</v>
      </c>
      <c r="AQ1750" s="27">
        <v>13.532431171255249</v>
      </c>
      <c r="AR1750" s="27">
        <v>36.630891273915068</v>
      </c>
      <c r="AS1750" s="27">
        <v>11.665888940737283</v>
      </c>
    </row>
    <row r="1751" spans="1:45" x14ac:dyDescent="0.35">
      <c r="A1751" s="26">
        <v>2018</v>
      </c>
      <c r="B1751" s="26">
        <v>17021</v>
      </c>
      <c r="C1751" s="26" t="s">
        <v>164</v>
      </c>
      <c r="D1751" s="26">
        <v>131</v>
      </c>
      <c r="E1751" s="26" t="s">
        <v>143</v>
      </c>
      <c r="F1751" s="26" t="s">
        <v>156</v>
      </c>
      <c r="G1751" s="26">
        <v>1</v>
      </c>
      <c r="H1751" s="26" t="s">
        <v>165</v>
      </c>
      <c r="I1751" s="26">
        <v>130</v>
      </c>
      <c r="J1751" s="26">
        <v>1</v>
      </c>
      <c r="K1751" s="26">
        <v>32</v>
      </c>
      <c r="L1751" s="27">
        <v>81.28</v>
      </c>
      <c r="M1751" s="27">
        <v>13.9</v>
      </c>
      <c r="N1751" s="27">
        <v>3.29</v>
      </c>
      <c r="O1751" s="27">
        <v>29.547887068965519</v>
      </c>
      <c r="P1751" s="27">
        <v>29.547887068965519</v>
      </c>
      <c r="Q1751" s="27">
        <v>1987.0954053879311</v>
      </c>
      <c r="S1751" s="27">
        <v>13.6</v>
      </c>
      <c r="T1751" s="27">
        <v>42.71</v>
      </c>
      <c r="U1751" s="27">
        <v>21.91</v>
      </c>
      <c r="V1751" s="27">
        <v>427.1</v>
      </c>
      <c r="W1751" s="27">
        <v>371.577</v>
      </c>
      <c r="X1751" s="27">
        <v>37.157699999999998</v>
      </c>
      <c r="Y1751" s="27">
        <v>219.1</v>
      </c>
      <c r="Z1751" s="27">
        <v>190.61699999999999</v>
      </c>
      <c r="AA1751" s="27">
        <v>19.061699999999998</v>
      </c>
      <c r="AB1751" s="27">
        <v>6.4</v>
      </c>
      <c r="AC1751" s="27">
        <v>26.8</v>
      </c>
      <c r="AD1751" s="27">
        <v>5.6999999999999993</v>
      </c>
      <c r="AE1751" s="27">
        <v>15.5</v>
      </c>
      <c r="AF1751" s="27">
        <v>4.9000000000000004</v>
      </c>
      <c r="AG1751" s="27">
        <v>499.00732221736911</v>
      </c>
      <c r="AH1751" s="27">
        <v>49.900732221736909</v>
      </c>
      <c r="AI1751" s="27">
        <v>0.42710000000000004</v>
      </c>
      <c r="AJ1751" s="27">
        <v>0.64</v>
      </c>
      <c r="AK1751" s="27">
        <v>2.68</v>
      </c>
      <c r="AL1751" s="27">
        <v>0.56999999999999995</v>
      </c>
      <c r="AM1751" s="27">
        <v>1.55</v>
      </c>
      <c r="AN1751" s="27">
        <v>0.49</v>
      </c>
      <c r="AO1751" s="27">
        <v>14.984781081713884</v>
      </c>
      <c r="AP1751" s="27">
        <v>62.748770779676889</v>
      </c>
      <c r="AQ1751" s="27">
        <v>13.345820650901425</v>
      </c>
      <c r="AR1751" s="27">
        <v>36.291266682275811</v>
      </c>
      <c r="AS1751" s="27">
        <v>11.472723015687192</v>
      </c>
    </row>
    <row r="1752" spans="1:45" x14ac:dyDescent="0.35">
      <c r="A1752" s="26">
        <v>2018</v>
      </c>
      <c r="B1752" s="26">
        <v>17022</v>
      </c>
      <c r="C1752" s="26" t="s">
        <v>164</v>
      </c>
      <c r="D1752" s="26">
        <v>117</v>
      </c>
      <c r="E1752" s="26" t="s">
        <v>154</v>
      </c>
      <c r="F1752" s="26" t="s">
        <v>156</v>
      </c>
      <c r="G1752" s="26">
        <v>1</v>
      </c>
      <c r="H1752" s="26" t="s">
        <v>165</v>
      </c>
      <c r="I1752" s="26">
        <v>130</v>
      </c>
      <c r="J1752" s="26">
        <v>2</v>
      </c>
      <c r="K1752" s="26">
        <v>43</v>
      </c>
      <c r="L1752" s="27">
        <v>109.22</v>
      </c>
      <c r="M1752" s="27">
        <v>13.5</v>
      </c>
      <c r="N1752" s="27">
        <v>2.5499999999999998</v>
      </c>
      <c r="O1752" s="27">
        <v>23.008254310344828</v>
      </c>
      <c r="P1752" s="27">
        <v>23.008254310344828</v>
      </c>
      <c r="Q1752" s="27">
        <v>1547.3051023706896</v>
      </c>
      <c r="S1752" s="27">
        <v>12.8</v>
      </c>
      <c r="T1752" s="27">
        <v>42.04</v>
      </c>
      <c r="U1752" s="27">
        <v>22.37</v>
      </c>
      <c r="V1752" s="27">
        <v>420.4</v>
      </c>
      <c r="W1752" s="27">
        <v>365.74799999999999</v>
      </c>
      <c r="X1752" s="27">
        <v>36.574799999999996</v>
      </c>
      <c r="Y1752" s="27">
        <v>223.70000000000002</v>
      </c>
      <c r="Z1752" s="27">
        <v>194.619</v>
      </c>
      <c r="AA1752" s="27">
        <v>19.4619</v>
      </c>
      <c r="AB1752" s="27">
        <v>6.3</v>
      </c>
      <c r="AC1752" s="27">
        <v>26.8</v>
      </c>
      <c r="AD1752" s="27">
        <v>5.8</v>
      </c>
      <c r="AE1752" s="27">
        <v>15.5</v>
      </c>
      <c r="AF1752" s="27">
        <v>4.6999999999999993</v>
      </c>
      <c r="AG1752" s="27">
        <v>493.62000582710971</v>
      </c>
      <c r="AH1752" s="27">
        <v>49.362000582710969</v>
      </c>
      <c r="AI1752" s="27">
        <v>0.4204</v>
      </c>
      <c r="AJ1752" s="27">
        <v>0.63</v>
      </c>
      <c r="AK1752" s="27">
        <v>2.68</v>
      </c>
      <c r="AL1752" s="27">
        <v>0.57999999999999996</v>
      </c>
      <c r="AM1752" s="27">
        <v>1.55</v>
      </c>
      <c r="AN1752" s="27">
        <v>0.47</v>
      </c>
      <c r="AO1752" s="27">
        <v>14.985727878211227</v>
      </c>
      <c r="AP1752" s="27">
        <v>63.748810656517605</v>
      </c>
      <c r="AQ1752" s="27">
        <v>13.796384395813512</v>
      </c>
      <c r="AR1752" s="27">
        <v>36.86964795432921</v>
      </c>
      <c r="AS1752" s="27">
        <v>11.179828734538534</v>
      </c>
    </row>
    <row r="1753" spans="1:45" x14ac:dyDescent="0.35">
      <c r="A1753" s="26">
        <v>2018</v>
      </c>
      <c r="B1753" s="26">
        <v>17023</v>
      </c>
      <c r="C1753" s="26" t="s">
        <v>164</v>
      </c>
      <c r="D1753" s="26">
        <v>92</v>
      </c>
      <c r="E1753" s="26" t="s">
        <v>19</v>
      </c>
      <c r="F1753" s="26" t="s">
        <v>156</v>
      </c>
      <c r="G1753" s="26">
        <v>1</v>
      </c>
      <c r="H1753" s="26" t="s">
        <v>165</v>
      </c>
      <c r="I1753" s="26">
        <v>140</v>
      </c>
      <c r="J1753" s="26">
        <v>2</v>
      </c>
      <c r="K1753" s="26">
        <v>33</v>
      </c>
      <c r="L1753" s="27">
        <v>83.820000000000007</v>
      </c>
      <c r="M1753" s="27">
        <v>15.6</v>
      </c>
      <c r="N1753" s="27">
        <v>3.64</v>
      </c>
      <c r="O1753" s="27">
        <v>32.045806896551724</v>
      </c>
      <c r="P1753" s="27">
        <v>32.045806896551724</v>
      </c>
      <c r="Q1753" s="27">
        <v>2155.0805137931034</v>
      </c>
      <c r="S1753" s="27">
        <v>12.66</v>
      </c>
      <c r="T1753" s="27">
        <v>43.44</v>
      </c>
      <c r="U1753" s="27">
        <v>21.1</v>
      </c>
      <c r="V1753" s="27">
        <v>434.4</v>
      </c>
      <c r="W1753" s="27">
        <v>377.928</v>
      </c>
      <c r="X1753" s="27">
        <v>37.7928</v>
      </c>
      <c r="Y1753" s="27">
        <v>211</v>
      </c>
      <c r="Z1753" s="27">
        <v>183.57</v>
      </c>
      <c r="AA1753" s="27">
        <v>18.356999999999999</v>
      </c>
      <c r="AB1753" s="27">
        <v>6.4</v>
      </c>
      <c r="AC1753" s="27">
        <v>27.5</v>
      </c>
      <c r="AD1753" s="27">
        <v>5.8999999999999995</v>
      </c>
      <c r="AE1753" s="27">
        <v>15.9</v>
      </c>
      <c r="AF1753" s="27">
        <v>4.9000000000000004</v>
      </c>
      <c r="AG1753" s="27">
        <v>503.15557285722724</v>
      </c>
      <c r="AH1753" s="27">
        <v>50.315557285722726</v>
      </c>
      <c r="AI1753" s="27">
        <v>0.43439999999999995</v>
      </c>
      <c r="AJ1753" s="27">
        <v>0.64</v>
      </c>
      <c r="AK1753" s="27">
        <v>2.75</v>
      </c>
      <c r="AL1753" s="27">
        <v>0.59</v>
      </c>
      <c r="AM1753" s="27">
        <v>1.59</v>
      </c>
      <c r="AN1753" s="27">
        <v>0.49</v>
      </c>
      <c r="AO1753" s="27">
        <v>14.732965009208106</v>
      </c>
      <c r="AP1753" s="27">
        <v>63.305709023941077</v>
      </c>
      <c r="AQ1753" s="27">
        <v>13.58195211786372</v>
      </c>
      <c r="AR1753" s="27">
        <v>36.602209944751387</v>
      </c>
      <c r="AS1753" s="27">
        <v>11.279926335174956</v>
      </c>
    </row>
    <row r="1754" spans="1:45" x14ac:dyDescent="0.35">
      <c r="A1754" s="26">
        <v>2018</v>
      </c>
      <c r="B1754" s="26">
        <v>17024</v>
      </c>
      <c r="C1754" s="26" t="s">
        <v>164</v>
      </c>
      <c r="D1754" s="26">
        <v>39</v>
      </c>
      <c r="E1754" s="26" t="s">
        <v>62</v>
      </c>
      <c r="F1754" s="26" t="s">
        <v>156</v>
      </c>
      <c r="G1754" s="26">
        <v>1</v>
      </c>
      <c r="H1754" s="26" t="s">
        <v>165</v>
      </c>
      <c r="I1754" s="26">
        <v>140</v>
      </c>
      <c r="J1754" s="26">
        <v>2</v>
      </c>
      <c r="K1754" s="26">
        <v>37</v>
      </c>
      <c r="L1754" s="27">
        <v>93.98</v>
      </c>
      <c r="M1754" s="27">
        <v>15.7</v>
      </c>
      <c r="N1754" s="27">
        <v>3.31</v>
      </c>
      <c r="O1754" s="27">
        <v>29.106028448275865</v>
      </c>
      <c r="P1754" s="27">
        <v>29.106028448275865</v>
      </c>
      <c r="Q1754" s="27">
        <v>1957.380413146552</v>
      </c>
      <c r="S1754" s="27">
        <v>13.08</v>
      </c>
      <c r="T1754" s="27">
        <v>42.57</v>
      </c>
      <c r="U1754" s="27">
        <v>20.95</v>
      </c>
      <c r="V1754" s="27">
        <v>425.7</v>
      </c>
      <c r="W1754" s="27">
        <v>370.35899999999998</v>
      </c>
      <c r="X1754" s="27">
        <v>37.035899999999998</v>
      </c>
      <c r="Y1754" s="27">
        <v>209.5</v>
      </c>
      <c r="Z1754" s="27">
        <v>182.26499999999999</v>
      </c>
      <c r="AA1754" s="27">
        <v>18.226499999999998</v>
      </c>
      <c r="AB1754" s="27">
        <v>6.3</v>
      </c>
      <c r="AC1754" s="27">
        <v>27</v>
      </c>
      <c r="AD1754" s="27">
        <v>5.6999999999999993</v>
      </c>
      <c r="AE1754" s="27">
        <v>15.600000000000001</v>
      </c>
      <c r="AF1754" s="27">
        <v>4.9000000000000004</v>
      </c>
      <c r="AG1754" s="27">
        <v>492.29167203896441</v>
      </c>
      <c r="AH1754" s="27">
        <v>49.229167203896438</v>
      </c>
      <c r="AI1754" s="27">
        <v>0.42569999999999997</v>
      </c>
      <c r="AJ1754" s="27">
        <v>0.63</v>
      </c>
      <c r="AK1754" s="27">
        <v>2.7</v>
      </c>
      <c r="AL1754" s="27">
        <v>0.56999999999999995</v>
      </c>
      <c r="AM1754" s="27">
        <v>1.56</v>
      </c>
      <c r="AN1754" s="27">
        <v>0.49</v>
      </c>
      <c r="AO1754" s="27">
        <v>14.799154334038056</v>
      </c>
      <c r="AP1754" s="27">
        <v>63.424947145877383</v>
      </c>
      <c r="AQ1754" s="27">
        <v>13.389711064129669</v>
      </c>
      <c r="AR1754" s="27">
        <v>36.645525017618048</v>
      </c>
      <c r="AS1754" s="27">
        <v>11.510453370918489</v>
      </c>
    </row>
    <row r="1755" spans="1:45" x14ac:dyDescent="0.35">
      <c r="A1755" s="26">
        <v>2018</v>
      </c>
      <c r="B1755" s="26">
        <v>17025</v>
      </c>
      <c r="C1755" s="26" t="s">
        <v>164</v>
      </c>
      <c r="D1755" s="26">
        <v>67</v>
      </c>
      <c r="E1755" s="26" t="s">
        <v>116</v>
      </c>
      <c r="F1755" s="26" t="s">
        <v>156</v>
      </c>
      <c r="G1755" s="26">
        <v>1</v>
      </c>
      <c r="H1755" s="26" t="s">
        <v>165</v>
      </c>
      <c r="I1755" s="26">
        <v>130</v>
      </c>
      <c r="J1755" s="26">
        <v>2</v>
      </c>
      <c r="K1755" s="26">
        <v>26</v>
      </c>
      <c r="L1755" s="27">
        <v>66.040000000000006</v>
      </c>
      <c r="M1755" s="27">
        <v>14.3</v>
      </c>
      <c r="N1755" s="27">
        <v>3.52</v>
      </c>
      <c r="O1755" s="27">
        <v>31.466675862068964</v>
      </c>
      <c r="P1755" s="27">
        <v>31.466675862068964</v>
      </c>
      <c r="Q1755" s="27">
        <v>2116.1339517241377</v>
      </c>
      <c r="S1755" s="27">
        <v>12.2</v>
      </c>
      <c r="T1755" s="27">
        <v>42.03</v>
      </c>
      <c r="U1755" s="27">
        <v>22.03</v>
      </c>
      <c r="V1755" s="27">
        <v>420.3</v>
      </c>
      <c r="W1755" s="27">
        <v>365.661</v>
      </c>
      <c r="X1755" s="27">
        <v>36.566099999999999</v>
      </c>
      <c r="Y1755" s="27">
        <v>220.3</v>
      </c>
      <c r="Z1755" s="27">
        <v>191.661</v>
      </c>
      <c r="AA1755" s="27">
        <v>19.1661</v>
      </c>
      <c r="AB1755" s="27">
        <v>6.3</v>
      </c>
      <c r="AC1755" s="27">
        <v>27.1</v>
      </c>
      <c r="AD1755" s="27">
        <v>5.8999999999999995</v>
      </c>
      <c r="AE1755" s="27">
        <v>15.5</v>
      </c>
      <c r="AF1755" s="27">
        <v>4.6000000000000005</v>
      </c>
      <c r="AG1755" s="27">
        <v>491.69668752299731</v>
      </c>
      <c r="AH1755" s="27">
        <v>49.169668752299728</v>
      </c>
      <c r="AI1755" s="27">
        <v>0.42030000000000001</v>
      </c>
      <c r="AJ1755" s="27">
        <v>0.63</v>
      </c>
      <c r="AK1755" s="27">
        <v>2.71</v>
      </c>
      <c r="AL1755" s="27">
        <v>0.59</v>
      </c>
      <c r="AM1755" s="27">
        <v>1.55</v>
      </c>
      <c r="AN1755" s="27">
        <v>0.46</v>
      </c>
      <c r="AO1755" s="27">
        <v>14.989293361884368</v>
      </c>
      <c r="AP1755" s="27">
        <v>64.47775398524864</v>
      </c>
      <c r="AQ1755" s="27">
        <v>14.037592196050438</v>
      </c>
      <c r="AR1755" s="27">
        <v>36.878420176064715</v>
      </c>
      <c r="AS1755" s="27">
        <v>10.944563407090175</v>
      </c>
    </row>
    <row r="1756" spans="1:45" x14ac:dyDescent="0.35">
      <c r="A1756" s="26">
        <v>2018</v>
      </c>
      <c r="B1756" s="26">
        <v>17026</v>
      </c>
      <c r="C1756" s="26" t="s">
        <v>164</v>
      </c>
      <c r="D1756" s="26">
        <v>1</v>
      </c>
      <c r="E1756" s="26" t="s">
        <v>15</v>
      </c>
      <c r="F1756" s="26" t="s">
        <v>157</v>
      </c>
      <c r="G1756" s="26">
        <v>1</v>
      </c>
      <c r="H1756" s="26" t="s">
        <v>165</v>
      </c>
      <c r="I1756" s="26">
        <v>140</v>
      </c>
      <c r="J1756" s="26">
        <v>1</v>
      </c>
      <c r="K1756" s="26">
        <v>31</v>
      </c>
      <c r="L1756" s="27">
        <v>78.739999999999995</v>
      </c>
      <c r="M1756" s="27">
        <v>14.1</v>
      </c>
      <c r="N1756" s="27">
        <v>4.51</v>
      </c>
      <c r="O1756" s="27">
        <v>40.410766379310346</v>
      </c>
      <c r="P1756" s="27">
        <v>40.410766379310346</v>
      </c>
      <c r="Q1756" s="27">
        <v>2717.6240390086209</v>
      </c>
      <c r="S1756" s="27">
        <v>11.22</v>
      </c>
      <c r="T1756" s="27">
        <v>39.83</v>
      </c>
      <c r="U1756" s="27">
        <v>22.63</v>
      </c>
      <c r="V1756" s="27">
        <v>398.29999999999995</v>
      </c>
      <c r="W1756" s="27">
        <v>346.52099999999996</v>
      </c>
      <c r="X1756" s="27">
        <v>34.652099999999997</v>
      </c>
      <c r="Y1756" s="27">
        <v>226.29999999999998</v>
      </c>
      <c r="Z1756" s="27">
        <v>196.88099999999997</v>
      </c>
      <c r="AA1756" s="27">
        <v>19.688099999999999</v>
      </c>
      <c r="AB1756" s="27">
        <v>6</v>
      </c>
      <c r="AC1756" s="27">
        <v>26.299999999999997</v>
      </c>
      <c r="AD1756" s="27">
        <v>5.6000000000000005</v>
      </c>
      <c r="AE1756" s="27">
        <v>15</v>
      </c>
      <c r="AF1756" s="27">
        <v>4.3</v>
      </c>
      <c r="AG1756" s="27">
        <v>468.98810869816947</v>
      </c>
      <c r="AH1756" s="27">
        <v>46.898810869816948</v>
      </c>
      <c r="AI1756" s="27">
        <v>0.39829999999999993</v>
      </c>
      <c r="AJ1756" s="27">
        <v>0.6</v>
      </c>
      <c r="AK1756" s="27">
        <v>2.63</v>
      </c>
      <c r="AL1756" s="27">
        <v>0.56000000000000005</v>
      </c>
      <c r="AM1756" s="27">
        <v>1.5</v>
      </c>
      <c r="AN1756" s="27">
        <v>0.43</v>
      </c>
      <c r="AO1756" s="27">
        <v>15.064022093899073</v>
      </c>
      <c r="AP1756" s="27">
        <v>66.030630178257596</v>
      </c>
      <c r="AQ1756" s="27">
        <v>14.059753954305803</v>
      </c>
      <c r="AR1756" s="27">
        <v>37.660055234747681</v>
      </c>
      <c r="AS1756" s="27">
        <v>10.79588250062767</v>
      </c>
    </row>
    <row r="1757" spans="1:45" x14ac:dyDescent="0.35">
      <c r="A1757" s="26">
        <v>2018</v>
      </c>
      <c r="B1757" s="26">
        <v>17027</v>
      </c>
      <c r="C1757" s="26" t="s">
        <v>164</v>
      </c>
      <c r="D1757" s="26">
        <v>38</v>
      </c>
      <c r="E1757" s="26" t="s">
        <v>17</v>
      </c>
      <c r="F1757" s="26" t="s">
        <v>156</v>
      </c>
      <c r="G1757" s="26">
        <v>1</v>
      </c>
      <c r="H1757" s="26" t="s">
        <v>165</v>
      </c>
      <c r="I1757" s="26">
        <v>140</v>
      </c>
      <c r="J1757" s="26">
        <v>2</v>
      </c>
      <c r="K1757" s="26">
        <v>32</v>
      </c>
      <c r="L1757" s="27">
        <v>81.28</v>
      </c>
      <c r="M1757" s="27">
        <v>15.3</v>
      </c>
      <c r="N1757" s="27">
        <v>4.09</v>
      </c>
      <c r="O1757" s="27">
        <v>36.135502586206897</v>
      </c>
      <c r="P1757" s="27">
        <v>36.135502586206897</v>
      </c>
      <c r="Q1757" s="27">
        <v>2430.1125489224137</v>
      </c>
      <c r="S1757" s="27">
        <v>11.23</v>
      </c>
      <c r="T1757" s="27">
        <v>42.72</v>
      </c>
      <c r="U1757" s="27">
        <v>22.58</v>
      </c>
      <c r="V1757" s="27">
        <v>427.2</v>
      </c>
      <c r="W1757" s="27">
        <v>371.66399999999999</v>
      </c>
      <c r="X1757" s="27">
        <v>37.166399999999996</v>
      </c>
      <c r="Y1757" s="27">
        <v>225.79999999999998</v>
      </c>
      <c r="Z1757" s="27">
        <v>196.446</v>
      </c>
      <c r="AA1757" s="27">
        <v>19.644600000000001</v>
      </c>
      <c r="AB1757" s="27">
        <v>6.5</v>
      </c>
      <c r="AC1757" s="27">
        <v>27.799999999999997</v>
      </c>
      <c r="AD1757" s="27">
        <v>5.8999999999999995</v>
      </c>
      <c r="AE1757" s="27">
        <v>15.700000000000001</v>
      </c>
      <c r="AF1757" s="27">
        <v>4.6000000000000005</v>
      </c>
      <c r="AG1757" s="27">
        <v>502.74481701995398</v>
      </c>
      <c r="AH1757" s="27">
        <v>50.274481701995398</v>
      </c>
      <c r="AI1757" s="27">
        <v>0.42719999999999997</v>
      </c>
      <c r="AJ1757" s="27">
        <v>0.65</v>
      </c>
      <c r="AK1757" s="27">
        <v>2.78</v>
      </c>
      <c r="AL1757" s="27">
        <v>0.59</v>
      </c>
      <c r="AM1757" s="27">
        <v>1.57</v>
      </c>
      <c r="AN1757" s="27">
        <v>0.46</v>
      </c>
      <c r="AO1757" s="27">
        <v>15.215355805243448</v>
      </c>
      <c r="AP1757" s="27">
        <v>65.074906367041194</v>
      </c>
      <c r="AQ1757" s="27">
        <v>13.810861423220974</v>
      </c>
      <c r="AR1757" s="27">
        <v>36.750936329588022</v>
      </c>
      <c r="AS1757" s="27">
        <v>10.767790262172287</v>
      </c>
    </row>
    <row r="1758" spans="1:45" x14ac:dyDescent="0.35">
      <c r="A1758" s="26">
        <v>2018</v>
      </c>
      <c r="B1758" s="26">
        <v>17028</v>
      </c>
      <c r="C1758" s="26" t="s">
        <v>164</v>
      </c>
      <c r="D1758" s="26">
        <v>118</v>
      </c>
      <c r="E1758" s="26" t="s">
        <v>139</v>
      </c>
      <c r="F1758" s="26" t="s">
        <v>156</v>
      </c>
      <c r="G1758" s="26">
        <v>1</v>
      </c>
      <c r="H1758" s="26" t="s">
        <v>165</v>
      </c>
      <c r="I1758" s="26">
        <v>130</v>
      </c>
      <c r="J1758" s="26">
        <v>3</v>
      </c>
      <c r="K1758" s="26">
        <v>46</v>
      </c>
      <c r="L1758" s="27">
        <v>116.84</v>
      </c>
      <c r="M1758" s="27">
        <v>15.3</v>
      </c>
      <c r="N1758" s="27">
        <v>4.1500000000000004</v>
      </c>
      <c r="O1758" s="27">
        <v>36.665607758620695</v>
      </c>
      <c r="P1758" s="27">
        <v>36.665607758620695</v>
      </c>
      <c r="Q1758" s="27">
        <v>2465.7621217672418</v>
      </c>
      <c r="S1758" s="27">
        <v>11.33</v>
      </c>
      <c r="T1758" s="27">
        <v>40.369999999999997</v>
      </c>
      <c r="U1758" s="27">
        <v>23.58</v>
      </c>
      <c r="V1758" s="27">
        <v>403.7</v>
      </c>
      <c r="W1758" s="27">
        <v>351.21899999999999</v>
      </c>
      <c r="X1758" s="27">
        <v>35.121899999999997</v>
      </c>
      <c r="Y1758" s="27">
        <v>235.79999999999998</v>
      </c>
      <c r="Z1758" s="27">
        <v>205.14599999999999</v>
      </c>
      <c r="AA1758" s="27">
        <v>20.514599999999998</v>
      </c>
      <c r="AB1758" s="27">
        <v>6</v>
      </c>
      <c r="AC1758" s="27">
        <v>26.5</v>
      </c>
      <c r="AD1758" s="27">
        <v>5.6999999999999993</v>
      </c>
      <c r="AE1758" s="27">
        <v>15.1</v>
      </c>
      <c r="AF1758" s="27">
        <v>4.4000000000000004</v>
      </c>
      <c r="AG1758" s="27">
        <v>480.2891884656749</v>
      </c>
      <c r="AH1758" s="27">
        <v>48.028918846567493</v>
      </c>
      <c r="AI1758" s="27">
        <v>0.4037</v>
      </c>
      <c r="AJ1758" s="27">
        <v>0.6</v>
      </c>
      <c r="AK1758" s="27">
        <v>2.65</v>
      </c>
      <c r="AL1758" s="27">
        <v>0.56999999999999995</v>
      </c>
      <c r="AM1758" s="27">
        <v>1.51</v>
      </c>
      <c r="AN1758" s="27">
        <v>0.44</v>
      </c>
      <c r="AO1758" s="27">
        <v>14.862521674510775</v>
      </c>
      <c r="AP1758" s="27">
        <v>65.642804062422584</v>
      </c>
      <c r="AQ1758" s="27">
        <v>14.119395590785235</v>
      </c>
      <c r="AR1758" s="27">
        <v>37.404012880852115</v>
      </c>
      <c r="AS1758" s="27">
        <v>10.899182561307903</v>
      </c>
    </row>
    <row r="1759" spans="1:45" x14ac:dyDescent="0.35">
      <c r="A1759" s="26">
        <v>2018</v>
      </c>
      <c r="B1759" s="26">
        <v>17029</v>
      </c>
      <c r="C1759" s="26" t="s">
        <v>164</v>
      </c>
      <c r="D1759" s="26">
        <v>47</v>
      </c>
      <c r="E1759" s="26" t="s">
        <v>86</v>
      </c>
      <c r="F1759" s="26" t="s">
        <v>156</v>
      </c>
      <c r="G1759" s="26">
        <v>1</v>
      </c>
      <c r="H1759" s="26" t="s">
        <v>165</v>
      </c>
      <c r="I1759" s="26">
        <v>130</v>
      </c>
      <c r="J1759" s="26">
        <v>3</v>
      </c>
      <c r="K1759" s="26">
        <v>45</v>
      </c>
      <c r="L1759" s="27">
        <v>114.3</v>
      </c>
      <c r="M1759" s="27">
        <v>0.4</v>
      </c>
      <c r="N1759" s="27">
        <v>0.11</v>
      </c>
      <c r="O1759" s="27">
        <v>1.1428241379310344</v>
      </c>
      <c r="P1759" s="27">
        <v>1.1428241379310344</v>
      </c>
      <c r="Q1759" s="27">
        <v>76.854923275862063</v>
      </c>
      <c r="S1759" s="27">
        <v>10.92</v>
      </c>
      <c r="T1759" s="27">
        <v>43.7</v>
      </c>
      <c r="U1759" s="27">
        <v>22.13</v>
      </c>
      <c r="V1759" s="27">
        <v>437</v>
      </c>
      <c r="W1759" s="27">
        <v>380.19</v>
      </c>
      <c r="X1759" s="27">
        <v>38.018999999999998</v>
      </c>
      <c r="Y1759" s="27">
        <v>221.29999999999998</v>
      </c>
      <c r="Z1759" s="27">
        <v>192.53099999999998</v>
      </c>
      <c r="AA1759" s="27">
        <v>19.253099999999996</v>
      </c>
      <c r="AB1759" s="27">
        <v>6.7</v>
      </c>
      <c r="AC1759" s="27">
        <v>28.4</v>
      </c>
      <c r="AD1759" s="27">
        <v>6.2</v>
      </c>
      <c r="AE1759" s="27">
        <v>16</v>
      </c>
      <c r="AF1759" s="27">
        <v>4.4000000000000004</v>
      </c>
      <c r="AG1759" s="27">
        <v>511.78435333121143</v>
      </c>
      <c r="AH1759" s="27">
        <v>51.178435333121143</v>
      </c>
      <c r="AI1759" s="27">
        <v>0.437</v>
      </c>
      <c r="AJ1759" s="27">
        <v>0.67</v>
      </c>
      <c r="AK1759" s="27">
        <v>2.84</v>
      </c>
      <c r="AL1759" s="27">
        <v>0.62</v>
      </c>
      <c r="AM1759" s="27">
        <v>1.6</v>
      </c>
      <c r="AN1759" s="27">
        <v>0.44</v>
      </c>
      <c r="AO1759" s="27">
        <v>15.331807780320366</v>
      </c>
      <c r="AP1759" s="27">
        <v>64.988558352402748</v>
      </c>
      <c r="AQ1759" s="27">
        <v>14.187643020594965</v>
      </c>
      <c r="AR1759" s="27">
        <v>36.613272311212818</v>
      </c>
      <c r="AS1759" s="27">
        <v>10.068649885583525</v>
      </c>
    </row>
    <row r="1760" spans="1:45" x14ac:dyDescent="0.35">
      <c r="A1760" s="26">
        <v>2018</v>
      </c>
      <c r="B1760" s="26">
        <v>17030</v>
      </c>
      <c r="C1760" s="26" t="s">
        <v>164</v>
      </c>
      <c r="D1760" s="26">
        <v>101</v>
      </c>
      <c r="E1760" s="26" t="s">
        <v>58</v>
      </c>
      <c r="F1760" s="26" t="s">
        <v>156</v>
      </c>
      <c r="G1760" s="26">
        <v>1</v>
      </c>
      <c r="H1760" s="26" t="s">
        <v>165</v>
      </c>
      <c r="I1760" s="26">
        <v>132</v>
      </c>
      <c r="J1760" s="26">
        <v>4</v>
      </c>
      <c r="K1760" s="26">
        <v>37</v>
      </c>
      <c r="L1760" s="27">
        <v>93.98</v>
      </c>
      <c r="M1760" s="27">
        <v>14.9</v>
      </c>
      <c r="N1760" s="27">
        <v>2.94</v>
      </c>
      <c r="O1760" s="27">
        <v>26.0978224137931</v>
      </c>
      <c r="P1760" s="27">
        <v>26.0978224137931</v>
      </c>
      <c r="Q1760" s="27">
        <v>1755.0785573275859</v>
      </c>
      <c r="S1760" s="27">
        <v>13.68</v>
      </c>
      <c r="T1760" s="27">
        <v>41.38</v>
      </c>
      <c r="U1760" s="27">
        <v>21.61</v>
      </c>
      <c r="V1760" s="27">
        <v>413.8</v>
      </c>
      <c r="W1760" s="27">
        <v>360.00600000000003</v>
      </c>
      <c r="X1760" s="27">
        <v>36.000600000000006</v>
      </c>
      <c r="Y1760" s="27">
        <v>216.1</v>
      </c>
      <c r="Z1760" s="27">
        <v>188.00700000000001</v>
      </c>
      <c r="AA1760" s="27">
        <v>18.800699999999999</v>
      </c>
      <c r="AB1760" s="27">
        <v>6.4</v>
      </c>
      <c r="AC1760" s="27">
        <v>26.099999999999998</v>
      </c>
      <c r="AD1760" s="27">
        <v>5.6999999999999993</v>
      </c>
      <c r="AE1760" s="27">
        <v>15.1</v>
      </c>
      <c r="AF1760" s="27">
        <v>4.9000000000000004</v>
      </c>
      <c r="AG1760" s="27">
        <v>481.91409232002917</v>
      </c>
      <c r="AH1760" s="27">
        <v>48.191409232002918</v>
      </c>
      <c r="AI1760" s="27">
        <v>0.4138</v>
      </c>
      <c r="AJ1760" s="27">
        <v>0.64</v>
      </c>
      <c r="AK1760" s="27">
        <v>2.61</v>
      </c>
      <c r="AL1760" s="27">
        <v>0.56999999999999995</v>
      </c>
      <c r="AM1760" s="27">
        <v>1.51</v>
      </c>
      <c r="AN1760" s="27">
        <v>0.49</v>
      </c>
      <c r="AO1760" s="27">
        <v>15.466408893185115</v>
      </c>
      <c r="AP1760" s="27">
        <v>63.073948767520534</v>
      </c>
      <c r="AQ1760" s="27">
        <v>13.77477042049299</v>
      </c>
      <c r="AR1760" s="27">
        <v>36.491058482358625</v>
      </c>
      <c r="AS1760" s="27">
        <v>11.841469308844854</v>
      </c>
    </row>
    <row r="1761" spans="1:45" x14ac:dyDescent="0.35">
      <c r="A1761" s="26">
        <v>2018</v>
      </c>
      <c r="B1761" s="26">
        <v>17031</v>
      </c>
      <c r="C1761" s="26" t="s">
        <v>164</v>
      </c>
      <c r="D1761" s="26">
        <v>83</v>
      </c>
      <c r="E1761" s="26" t="s">
        <v>45</v>
      </c>
      <c r="F1761" s="26" t="s">
        <v>156</v>
      </c>
      <c r="G1761" s="26">
        <v>1</v>
      </c>
      <c r="H1761" s="26" t="s">
        <v>165</v>
      </c>
      <c r="I1761" s="26">
        <v>140</v>
      </c>
      <c r="J1761" s="26">
        <v>3</v>
      </c>
      <c r="K1761" s="26">
        <v>37</v>
      </c>
      <c r="L1761" s="27">
        <v>93.98</v>
      </c>
      <c r="M1761" s="27">
        <v>16.100000000000001</v>
      </c>
      <c r="N1761" s="27">
        <v>3.98</v>
      </c>
      <c r="O1761" s="27">
        <v>34.83151896551724</v>
      </c>
      <c r="P1761" s="27">
        <v>34.83151896551724</v>
      </c>
      <c r="Q1761" s="27">
        <v>2342.4196504310344</v>
      </c>
      <c r="S1761" s="27">
        <v>12.13</v>
      </c>
      <c r="T1761" s="27">
        <v>40.57</v>
      </c>
      <c r="U1761" s="27">
        <v>22.12</v>
      </c>
      <c r="V1761" s="27">
        <v>405.7</v>
      </c>
      <c r="W1761" s="27">
        <v>352.959</v>
      </c>
      <c r="X1761" s="27">
        <v>35.295900000000003</v>
      </c>
      <c r="Y1761" s="27">
        <v>221.20000000000002</v>
      </c>
      <c r="Z1761" s="27">
        <v>192.44400000000002</v>
      </c>
      <c r="AA1761" s="27">
        <v>19.244400000000002</v>
      </c>
      <c r="AB1761" s="27">
        <v>6.2</v>
      </c>
      <c r="AC1761" s="27">
        <v>26.299999999999997</v>
      </c>
      <c r="AD1761" s="27">
        <v>5.6999999999999993</v>
      </c>
      <c r="AE1761" s="27">
        <v>15.1</v>
      </c>
      <c r="AF1761" s="27">
        <v>4.6000000000000005</v>
      </c>
      <c r="AG1761" s="27">
        <v>475.07675870963971</v>
      </c>
      <c r="AH1761" s="27">
        <v>47.507675870963972</v>
      </c>
      <c r="AI1761" s="27">
        <v>0.40570000000000001</v>
      </c>
      <c r="AJ1761" s="27">
        <v>0.62</v>
      </c>
      <c r="AK1761" s="27">
        <v>2.63</v>
      </c>
      <c r="AL1761" s="27">
        <v>0.56999999999999995</v>
      </c>
      <c r="AM1761" s="27">
        <v>1.51</v>
      </c>
      <c r="AN1761" s="27">
        <v>0.46</v>
      </c>
      <c r="AO1761" s="27">
        <v>15.282228247473503</v>
      </c>
      <c r="AP1761" s="27">
        <v>64.826226275573077</v>
      </c>
      <c r="AQ1761" s="27">
        <v>14.049790485580477</v>
      </c>
      <c r="AR1761" s="27">
        <v>37.219620409169337</v>
      </c>
      <c r="AS1761" s="27">
        <v>11.338427409415825</v>
      </c>
    </row>
    <row r="1762" spans="1:45" x14ac:dyDescent="0.35">
      <c r="A1762" s="26">
        <v>2018</v>
      </c>
      <c r="B1762" s="26">
        <v>17032</v>
      </c>
      <c r="C1762" s="26" t="s">
        <v>164</v>
      </c>
      <c r="D1762" s="26">
        <v>79</v>
      </c>
      <c r="E1762" s="26" t="s">
        <v>151</v>
      </c>
      <c r="F1762" s="26" t="s">
        <v>156</v>
      </c>
      <c r="G1762" s="26">
        <v>1</v>
      </c>
      <c r="H1762" s="26" t="s">
        <v>165</v>
      </c>
      <c r="I1762" s="26">
        <v>140</v>
      </c>
      <c r="J1762" s="26">
        <v>2</v>
      </c>
      <c r="K1762" s="26">
        <v>29</v>
      </c>
      <c r="L1762" s="27">
        <v>73.66</v>
      </c>
      <c r="M1762" s="27">
        <v>14</v>
      </c>
      <c r="N1762" s="27">
        <v>3.87</v>
      </c>
      <c r="O1762" s="27">
        <v>34.71656896551724</v>
      </c>
      <c r="P1762" s="27">
        <v>34.71656896551724</v>
      </c>
      <c r="Q1762" s="27">
        <v>2334.6892629310346</v>
      </c>
      <c r="S1762" s="27">
        <v>12.86</v>
      </c>
      <c r="T1762" s="27">
        <v>42.18</v>
      </c>
      <c r="U1762" s="27">
        <v>20.98</v>
      </c>
      <c r="V1762" s="27">
        <v>421.8</v>
      </c>
      <c r="W1762" s="27">
        <v>366.96600000000001</v>
      </c>
      <c r="X1762" s="27">
        <v>36.696600000000004</v>
      </c>
      <c r="Y1762" s="27">
        <v>209.8</v>
      </c>
      <c r="Z1762" s="27">
        <v>182.52600000000001</v>
      </c>
      <c r="AA1762" s="27">
        <v>18.252600000000001</v>
      </c>
      <c r="AB1762" s="27">
        <v>6.3</v>
      </c>
      <c r="AC1762" s="27">
        <v>26.8</v>
      </c>
      <c r="AD1762" s="27">
        <v>5.8</v>
      </c>
      <c r="AE1762" s="27">
        <v>15.5</v>
      </c>
      <c r="AF1762" s="27">
        <v>4.9000000000000004</v>
      </c>
      <c r="AG1762" s="27">
        <v>487.93733740341798</v>
      </c>
      <c r="AH1762" s="27">
        <v>48.7937337403418</v>
      </c>
      <c r="AI1762" s="27">
        <v>0.42180000000000001</v>
      </c>
      <c r="AJ1762" s="27">
        <v>0.63</v>
      </c>
      <c r="AK1762" s="27">
        <v>2.68</v>
      </c>
      <c r="AL1762" s="27">
        <v>0.57999999999999996</v>
      </c>
      <c r="AM1762" s="27">
        <v>1.55</v>
      </c>
      <c r="AN1762" s="27">
        <v>0.49</v>
      </c>
      <c r="AO1762" s="27">
        <v>14.935988620199145</v>
      </c>
      <c r="AP1762" s="27">
        <v>63.537221431958272</v>
      </c>
      <c r="AQ1762" s="27">
        <v>13.750592697961117</v>
      </c>
      <c r="AR1762" s="27">
        <v>36.74727358937885</v>
      </c>
      <c r="AS1762" s="27">
        <v>11.61688003793267</v>
      </c>
    </row>
    <row r="1763" spans="1:45" x14ac:dyDescent="0.35">
      <c r="A1763" s="26">
        <v>2018</v>
      </c>
      <c r="B1763" s="26">
        <v>17033</v>
      </c>
      <c r="C1763" s="26" t="s">
        <v>164</v>
      </c>
      <c r="D1763" s="26">
        <v>123</v>
      </c>
      <c r="E1763" s="26" t="s">
        <v>43</v>
      </c>
      <c r="F1763" s="26" t="s">
        <v>156</v>
      </c>
      <c r="G1763" s="26">
        <v>1</v>
      </c>
      <c r="H1763" s="26" t="s">
        <v>165</v>
      </c>
      <c r="I1763" s="26">
        <v>140</v>
      </c>
      <c r="J1763" s="26">
        <v>2</v>
      </c>
      <c r="K1763" s="26">
        <v>28</v>
      </c>
      <c r="L1763" s="27">
        <v>71.12</v>
      </c>
      <c r="M1763" s="27">
        <v>15.9</v>
      </c>
      <c r="N1763" s="27">
        <v>4.5999999999999996</v>
      </c>
      <c r="O1763" s="27">
        <v>40.353499999999997</v>
      </c>
      <c r="P1763" s="27">
        <v>40.353499999999997</v>
      </c>
      <c r="Q1763" s="27">
        <v>2713.7728749999997</v>
      </c>
      <c r="S1763" s="27">
        <v>13.26</v>
      </c>
      <c r="T1763" s="27">
        <v>41.51</v>
      </c>
      <c r="U1763" s="27">
        <v>21.99</v>
      </c>
      <c r="V1763" s="27">
        <v>415.09999999999997</v>
      </c>
      <c r="W1763" s="27">
        <v>361.13699999999994</v>
      </c>
      <c r="X1763" s="27">
        <v>36.113699999999994</v>
      </c>
      <c r="Y1763" s="27">
        <v>219.89999999999998</v>
      </c>
      <c r="Z1763" s="27">
        <v>191.31299999999999</v>
      </c>
      <c r="AA1763" s="27">
        <v>19.1313</v>
      </c>
      <c r="AB1763" s="27">
        <v>6.5</v>
      </c>
      <c r="AC1763" s="27">
        <v>26.400000000000002</v>
      </c>
      <c r="AD1763" s="27">
        <v>5.6999999999999993</v>
      </c>
      <c r="AE1763" s="27">
        <v>15.3</v>
      </c>
      <c r="AF1763" s="27">
        <v>4.6999999999999993</v>
      </c>
      <c r="AG1763" s="27">
        <v>485.40438685338609</v>
      </c>
      <c r="AH1763" s="27">
        <v>48.540438685338607</v>
      </c>
      <c r="AI1763" s="27">
        <v>0.41509999999999997</v>
      </c>
      <c r="AJ1763" s="27">
        <v>0.65</v>
      </c>
      <c r="AK1763" s="27">
        <v>2.64</v>
      </c>
      <c r="AL1763" s="27">
        <v>0.56999999999999995</v>
      </c>
      <c r="AM1763" s="27">
        <v>1.53</v>
      </c>
      <c r="AN1763" s="27">
        <v>0.47</v>
      </c>
      <c r="AO1763" s="27">
        <v>15.658877378944833</v>
      </c>
      <c r="AP1763" s="27">
        <v>63.599132739099019</v>
      </c>
      <c r="AQ1763" s="27">
        <v>13.731630932305467</v>
      </c>
      <c r="AR1763" s="27">
        <v>36.858588291977838</v>
      </c>
      <c r="AS1763" s="27">
        <v>11.322572874006262</v>
      </c>
    </row>
    <row r="1764" spans="1:45" x14ac:dyDescent="0.35">
      <c r="A1764" s="26">
        <v>2018</v>
      </c>
      <c r="B1764" s="26">
        <v>17034</v>
      </c>
      <c r="C1764" s="26" t="s">
        <v>164</v>
      </c>
      <c r="D1764" s="26">
        <v>127</v>
      </c>
      <c r="E1764" s="26" t="s">
        <v>49</v>
      </c>
      <c r="F1764" s="26" t="s">
        <v>156</v>
      </c>
      <c r="G1764" s="26">
        <v>1</v>
      </c>
      <c r="H1764" s="26" t="s">
        <v>165</v>
      </c>
      <c r="I1764" s="26">
        <v>140</v>
      </c>
      <c r="J1764" s="26">
        <v>2</v>
      </c>
      <c r="K1764" s="26">
        <v>41</v>
      </c>
      <c r="L1764" s="27">
        <v>104.14</v>
      </c>
      <c r="M1764" s="27">
        <v>15.3</v>
      </c>
      <c r="N1764" s="27">
        <v>3.62</v>
      </c>
      <c r="O1764" s="27">
        <v>31.983012068965522</v>
      </c>
      <c r="P1764" s="27">
        <v>31.983012068965522</v>
      </c>
      <c r="Q1764" s="27">
        <v>2150.8575616379312</v>
      </c>
      <c r="S1764" s="27">
        <v>13.66</v>
      </c>
      <c r="T1764" s="27">
        <v>42.38</v>
      </c>
      <c r="U1764" s="27">
        <v>21.34</v>
      </c>
      <c r="V1764" s="27">
        <v>423.8</v>
      </c>
      <c r="W1764" s="27">
        <v>368.70600000000002</v>
      </c>
      <c r="X1764" s="27">
        <v>36.870600000000003</v>
      </c>
      <c r="Y1764" s="27">
        <v>213.4</v>
      </c>
      <c r="Z1764" s="27">
        <v>185.65800000000002</v>
      </c>
      <c r="AA1764" s="27">
        <v>18.565800000000003</v>
      </c>
      <c r="AB1764" s="27">
        <v>6.5</v>
      </c>
      <c r="AC1764" s="27">
        <v>26.5</v>
      </c>
      <c r="AD1764" s="27">
        <v>5.6999999999999993</v>
      </c>
      <c r="AE1764" s="27">
        <v>15.5</v>
      </c>
      <c r="AF1764" s="27">
        <v>5</v>
      </c>
      <c r="AG1764" s="27">
        <v>492.13646269546189</v>
      </c>
      <c r="AH1764" s="27">
        <v>49.213646269546189</v>
      </c>
      <c r="AI1764" s="27">
        <v>0.42380000000000001</v>
      </c>
      <c r="AJ1764" s="27">
        <v>0.65</v>
      </c>
      <c r="AK1764" s="27">
        <v>2.65</v>
      </c>
      <c r="AL1764" s="27">
        <v>0.56999999999999995</v>
      </c>
      <c r="AM1764" s="27">
        <v>1.55</v>
      </c>
      <c r="AN1764" s="27">
        <v>0.5</v>
      </c>
      <c r="AO1764" s="27">
        <v>15.337423312883436</v>
      </c>
      <c r="AP1764" s="27">
        <v>62.529495044832466</v>
      </c>
      <c r="AQ1764" s="27">
        <v>13.449740443605473</v>
      </c>
      <c r="AR1764" s="27">
        <v>36.5738555922605</v>
      </c>
      <c r="AS1764" s="27">
        <v>11.798017932987257</v>
      </c>
    </row>
    <row r="1765" spans="1:45" x14ac:dyDescent="0.35">
      <c r="A1765" s="26">
        <v>2018</v>
      </c>
      <c r="B1765" s="26">
        <v>17035</v>
      </c>
      <c r="C1765" s="26" t="s">
        <v>164</v>
      </c>
      <c r="D1765" s="26">
        <v>111</v>
      </c>
      <c r="E1765" s="26" t="s">
        <v>106</v>
      </c>
      <c r="F1765" s="26" t="s">
        <v>156</v>
      </c>
      <c r="G1765" s="26">
        <v>1</v>
      </c>
      <c r="H1765" s="26" t="s">
        <v>165</v>
      </c>
      <c r="I1765" s="26">
        <v>132</v>
      </c>
      <c r="J1765" s="26">
        <v>2</v>
      </c>
      <c r="K1765" s="26">
        <v>45</v>
      </c>
      <c r="L1765" s="27">
        <v>114.3</v>
      </c>
      <c r="M1765" s="27">
        <v>13.9</v>
      </c>
      <c r="N1765" s="27">
        <v>2.77</v>
      </c>
      <c r="O1765" s="27">
        <v>24.877704310344829</v>
      </c>
      <c r="P1765" s="27">
        <v>24.877704310344829</v>
      </c>
      <c r="Q1765" s="27">
        <v>1673.0256148706897</v>
      </c>
      <c r="S1765" s="27">
        <v>13.25</v>
      </c>
      <c r="T1765" s="27">
        <v>43.1</v>
      </c>
      <c r="U1765" s="27">
        <v>21.68</v>
      </c>
      <c r="V1765" s="27">
        <v>431</v>
      </c>
      <c r="W1765" s="27">
        <v>374.96999999999997</v>
      </c>
      <c r="X1765" s="27">
        <v>37.497</v>
      </c>
      <c r="Y1765" s="27">
        <v>216.8</v>
      </c>
      <c r="Z1765" s="27">
        <v>188.61600000000001</v>
      </c>
      <c r="AA1765" s="27">
        <v>18.861600000000003</v>
      </c>
      <c r="AB1765" s="27">
        <v>6.5</v>
      </c>
      <c r="AC1765" s="27">
        <v>27.1</v>
      </c>
      <c r="AD1765" s="27">
        <v>5.8</v>
      </c>
      <c r="AE1765" s="27">
        <v>15.700000000000001</v>
      </c>
      <c r="AF1765" s="27">
        <v>4.9000000000000004</v>
      </c>
      <c r="AG1765" s="27">
        <v>502.32206570073072</v>
      </c>
      <c r="AH1765" s="27">
        <v>50.232206570073075</v>
      </c>
      <c r="AI1765" s="27">
        <v>0.43099999999999999</v>
      </c>
      <c r="AJ1765" s="27">
        <v>0.65</v>
      </c>
      <c r="AK1765" s="27">
        <v>2.71</v>
      </c>
      <c r="AL1765" s="27">
        <v>0.57999999999999996</v>
      </c>
      <c r="AM1765" s="27">
        <v>1.57</v>
      </c>
      <c r="AN1765" s="27">
        <v>0.49</v>
      </c>
      <c r="AO1765" s="27">
        <v>15.081206496519721</v>
      </c>
      <c r="AP1765" s="27">
        <v>62.877030162413</v>
      </c>
      <c r="AQ1765" s="27">
        <v>13.45707656612529</v>
      </c>
      <c r="AR1765" s="27">
        <v>36.426914153132252</v>
      </c>
      <c r="AS1765" s="27">
        <v>11.368909512761022</v>
      </c>
    </row>
    <row r="1766" spans="1:45" x14ac:dyDescent="0.35">
      <c r="A1766" s="26">
        <v>2018</v>
      </c>
      <c r="B1766" s="26">
        <v>17036</v>
      </c>
      <c r="C1766" s="26" t="s">
        <v>164</v>
      </c>
      <c r="D1766" s="26">
        <v>33</v>
      </c>
      <c r="E1766" s="26" t="s">
        <v>85</v>
      </c>
      <c r="F1766" s="26" t="s">
        <v>156</v>
      </c>
      <c r="G1766" s="26">
        <v>1</v>
      </c>
      <c r="H1766" s="26" t="s">
        <v>165</v>
      </c>
      <c r="I1766" s="26">
        <v>140</v>
      </c>
      <c r="J1766" s="26">
        <v>1</v>
      </c>
      <c r="K1766" s="26">
        <v>43</v>
      </c>
      <c r="L1766" s="27">
        <v>109.22</v>
      </c>
      <c r="M1766" s="27">
        <v>15.9</v>
      </c>
      <c r="N1766" s="27">
        <v>3.71</v>
      </c>
      <c r="O1766" s="27">
        <v>32.545974999999999</v>
      </c>
      <c r="P1766" s="27">
        <v>32.545974999999999</v>
      </c>
      <c r="Q1766" s="27">
        <v>2188.7168187500001</v>
      </c>
      <c r="S1766" s="27">
        <v>13.56</v>
      </c>
      <c r="T1766" s="27">
        <v>40.700000000000003</v>
      </c>
      <c r="U1766" s="27">
        <v>21.57</v>
      </c>
      <c r="V1766" s="27">
        <v>407</v>
      </c>
      <c r="W1766" s="27">
        <v>354.09</v>
      </c>
      <c r="X1766" s="27">
        <v>35.408999999999999</v>
      </c>
      <c r="Y1766" s="27">
        <v>215.7</v>
      </c>
      <c r="Z1766" s="27">
        <v>187.65899999999999</v>
      </c>
      <c r="AA1766" s="27">
        <v>18.765899999999998</v>
      </c>
      <c r="AB1766" s="27">
        <v>6.2</v>
      </c>
      <c r="AC1766" s="27">
        <v>25.8</v>
      </c>
      <c r="AD1766" s="27">
        <v>5.5</v>
      </c>
      <c r="AE1766" s="27">
        <v>14.9</v>
      </c>
      <c r="AF1766" s="27">
        <v>4.8</v>
      </c>
      <c r="AG1766" s="27">
        <v>473.79171404940615</v>
      </c>
      <c r="AH1766" s="27">
        <v>47.379171404940614</v>
      </c>
      <c r="AI1766" s="27">
        <v>0.40699999999999997</v>
      </c>
      <c r="AJ1766" s="27">
        <v>0.62</v>
      </c>
      <c r="AK1766" s="27">
        <v>2.58</v>
      </c>
      <c r="AL1766" s="27">
        <v>0.55000000000000004</v>
      </c>
      <c r="AM1766" s="27">
        <v>1.49</v>
      </c>
      <c r="AN1766" s="27">
        <v>0.48</v>
      </c>
      <c r="AO1766" s="27">
        <v>15.233415233415235</v>
      </c>
      <c r="AP1766" s="27">
        <v>63.390663390663399</v>
      </c>
      <c r="AQ1766" s="27">
        <v>13.513513513513514</v>
      </c>
      <c r="AR1766" s="27">
        <v>36.609336609336616</v>
      </c>
      <c r="AS1766" s="27">
        <v>11.793611793611793</v>
      </c>
    </row>
    <row r="1767" spans="1:45" x14ac:dyDescent="0.35">
      <c r="A1767" s="26">
        <v>2018</v>
      </c>
      <c r="B1767" s="26">
        <v>17037</v>
      </c>
      <c r="C1767" s="26" t="s">
        <v>164</v>
      </c>
      <c r="D1767" s="26">
        <v>49</v>
      </c>
      <c r="E1767" s="26" t="s">
        <v>126</v>
      </c>
      <c r="F1767" s="26" t="s">
        <v>156</v>
      </c>
      <c r="G1767" s="26">
        <v>1</v>
      </c>
      <c r="H1767" s="26" t="s">
        <v>165</v>
      </c>
      <c r="I1767" s="26">
        <v>140</v>
      </c>
      <c r="J1767" s="26">
        <v>2</v>
      </c>
      <c r="K1767" s="26">
        <v>35</v>
      </c>
      <c r="L1767" s="27">
        <v>88.9</v>
      </c>
      <c r="M1767" s="27">
        <v>15.4</v>
      </c>
      <c r="N1767" s="27">
        <v>2.83</v>
      </c>
      <c r="O1767" s="27">
        <v>24.973774137931031</v>
      </c>
      <c r="P1767" s="27">
        <v>24.973774137931031</v>
      </c>
      <c r="Q1767" s="27">
        <v>1679.4863107758617</v>
      </c>
      <c r="S1767" s="27">
        <v>12.25</v>
      </c>
      <c r="T1767" s="27">
        <v>40.44</v>
      </c>
      <c r="U1767" s="27">
        <v>21.99</v>
      </c>
      <c r="V1767" s="27">
        <v>404.4</v>
      </c>
      <c r="W1767" s="27">
        <v>351.82799999999997</v>
      </c>
      <c r="X1767" s="27">
        <v>35.1828</v>
      </c>
      <c r="Y1767" s="27">
        <v>219.89999999999998</v>
      </c>
      <c r="Z1767" s="27">
        <v>191.31299999999999</v>
      </c>
      <c r="AA1767" s="27">
        <v>19.1313</v>
      </c>
      <c r="AB1767" s="27">
        <v>6.2</v>
      </c>
      <c r="AC1767" s="27">
        <v>26.299999999999997</v>
      </c>
      <c r="AD1767" s="27">
        <v>5.8999999999999995</v>
      </c>
      <c r="AE1767" s="27">
        <v>15.2</v>
      </c>
      <c r="AF1767" s="27">
        <v>4.6000000000000005</v>
      </c>
      <c r="AG1767" s="27">
        <v>472.8921562117788</v>
      </c>
      <c r="AH1767" s="27">
        <v>47.289215621177881</v>
      </c>
      <c r="AI1767" s="27">
        <v>0.40439999999999998</v>
      </c>
      <c r="AJ1767" s="27">
        <v>0.62</v>
      </c>
      <c r="AK1767" s="27">
        <v>2.63</v>
      </c>
      <c r="AL1767" s="27">
        <v>0.59</v>
      </c>
      <c r="AM1767" s="27">
        <v>1.52</v>
      </c>
      <c r="AN1767" s="27">
        <v>0.46</v>
      </c>
      <c r="AO1767" s="27">
        <v>15.331355093966371</v>
      </c>
      <c r="AP1767" s="27">
        <v>65.034619188921852</v>
      </c>
      <c r="AQ1767" s="27">
        <v>14.589515331355093</v>
      </c>
      <c r="AR1767" s="27">
        <v>37.586547972304651</v>
      </c>
      <c r="AS1767" s="27">
        <v>11.374876360039567</v>
      </c>
    </row>
    <row r="1768" spans="1:45" x14ac:dyDescent="0.35">
      <c r="A1768" s="26">
        <v>2018</v>
      </c>
      <c r="B1768" s="26">
        <v>17038</v>
      </c>
      <c r="C1768" s="26" t="s">
        <v>164</v>
      </c>
      <c r="D1768" s="26">
        <v>90</v>
      </c>
      <c r="E1768" s="26" t="s">
        <v>55</v>
      </c>
      <c r="F1768" s="26" t="s">
        <v>156</v>
      </c>
      <c r="G1768" s="26">
        <v>1</v>
      </c>
      <c r="H1768" s="26" t="s">
        <v>165</v>
      </c>
      <c r="I1768" s="26">
        <v>140</v>
      </c>
      <c r="J1768" s="26">
        <v>1</v>
      </c>
      <c r="K1768" s="26">
        <v>30</v>
      </c>
      <c r="L1768" s="27">
        <v>76.2</v>
      </c>
      <c r="M1768" s="27">
        <v>15.6</v>
      </c>
      <c r="N1768" s="27">
        <v>3.61</v>
      </c>
      <c r="O1768" s="27">
        <v>31.78169310344828</v>
      </c>
      <c r="P1768" s="27">
        <v>31.78169310344828</v>
      </c>
      <c r="Q1768" s="27">
        <v>2137.3188612068966</v>
      </c>
      <c r="S1768" s="27">
        <v>13.1</v>
      </c>
      <c r="T1768" s="27">
        <v>41.81</v>
      </c>
      <c r="U1768" s="27">
        <v>21.05</v>
      </c>
      <c r="V1768" s="27">
        <v>418.1</v>
      </c>
      <c r="W1768" s="27">
        <v>363.74700000000001</v>
      </c>
      <c r="X1768" s="27">
        <v>36.374700000000004</v>
      </c>
      <c r="Y1768" s="27">
        <v>210.5</v>
      </c>
      <c r="Z1768" s="27">
        <v>183.13499999999999</v>
      </c>
      <c r="AA1768" s="27">
        <v>18.313499999999998</v>
      </c>
      <c r="AB1768" s="27">
        <v>6.4</v>
      </c>
      <c r="AC1768" s="27">
        <v>26.7</v>
      </c>
      <c r="AD1768" s="27">
        <v>5.8</v>
      </c>
      <c r="AE1768" s="27">
        <v>15.4</v>
      </c>
      <c r="AF1768" s="27">
        <v>4.9000000000000004</v>
      </c>
      <c r="AG1768" s="27">
        <v>484.01776782337777</v>
      </c>
      <c r="AH1768" s="27">
        <v>48.401776782337777</v>
      </c>
      <c r="AI1768" s="27">
        <v>0.41810000000000003</v>
      </c>
      <c r="AJ1768" s="27">
        <v>0.64</v>
      </c>
      <c r="AK1768" s="27">
        <v>2.67</v>
      </c>
      <c r="AL1768" s="27">
        <v>0.57999999999999996</v>
      </c>
      <c r="AM1768" s="27">
        <v>1.54</v>
      </c>
      <c r="AN1768" s="27">
        <v>0.49</v>
      </c>
      <c r="AO1768" s="27">
        <v>15.307342740971059</v>
      </c>
      <c r="AP1768" s="27">
        <v>63.860320497488637</v>
      </c>
      <c r="AQ1768" s="27">
        <v>13.872279359005022</v>
      </c>
      <c r="AR1768" s="27">
        <v>36.833293470461612</v>
      </c>
      <c r="AS1768" s="27">
        <v>11.719684286055967</v>
      </c>
    </row>
    <row r="1769" spans="1:45" x14ac:dyDescent="0.35">
      <c r="A1769" s="26">
        <v>2018</v>
      </c>
      <c r="B1769" s="26">
        <v>17039</v>
      </c>
      <c r="C1769" s="26" t="s">
        <v>164</v>
      </c>
      <c r="D1769" s="26">
        <v>70</v>
      </c>
      <c r="E1769" s="26" t="s">
        <v>71</v>
      </c>
      <c r="F1769" s="26" t="s">
        <v>156</v>
      </c>
      <c r="G1769" s="26">
        <v>1</v>
      </c>
      <c r="H1769" s="26" t="s">
        <v>165</v>
      </c>
      <c r="I1769" s="26">
        <v>140</v>
      </c>
      <c r="J1769" s="26">
        <v>1</v>
      </c>
      <c r="K1769" s="26">
        <v>30</v>
      </c>
      <c r="L1769" s="27">
        <v>76.2</v>
      </c>
      <c r="M1769" s="27">
        <v>14</v>
      </c>
      <c r="N1769" s="27">
        <v>3.49</v>
      </c>
      <c r="O1769" s="27">
        <v>31.307706896551728</v>
      </c>
      <c r="P1769" s="27">
        <v>31.307706896551728</v>
      </c>
      <c r="Q1769" s="27">
        <v>2105.4432887931039</v>
      </c>
      <c r="S1769" s="27">
        <v>12.77</v>
      </c>
      <c r="T1769" s="27">
        <v>41.47</v>
      </c>
      <c r="U1769" s="27">
        <v>21.93</v>
      </c>
      <c r="V1769" s="27">
        <v>414.7</v>
      </c>
      <c r="W1769" s="27">
        <v>360.78899999999999</v>
      </c>
      <c r="X1769" s="27">
        <v>36.078899999999997</v>
      </c>
      <c r="Y1769" s="27">
        <v>219.3</v>
      </c>
      <c r="Z1769" s="27">
        <v>190.791</v>
      </c>
      <c r="AA1769" s="27">
        <v>19.0791</v>
      </c>
      <c r="AB1769" s="27">
        <v>6.2</v>
      </c>
      <c r="AC1769" s="27">
        <v>26.8</v>
      </c>
      <c r="AD1769" s="27">
        <v>5.8</v>
      </c>
      <c r="AE1769" s="27">
        <v>15.3</v>
      </c>
      <c r="AF1769" s="27">
        <v>4.6000000000000005</v>
      </c>
      <c r="AG1769" s="27">
        <v>484.62381970756519</v>
      </c>
      <c r="AH1769" s="27">
        <v>48.462381970756518</v>
      </c>
      <c r="AI1769" s="27">
        <v>0.41470000000000001</v>
      </c>
      <c r="AJ1769" s="27">
        <v>0.62</v>
      </c>
      <c r="AK1769" s="27">
        <v>2.68</v>
      </c>
      <c r="AL1769" s="27">
        <v>0.57999999999999996</v>
      </c>
      <c r="AM1769" s="27">
        <v>1.53</v>
      </c>
      <c r="AN1769" s="27">
        <v>0.46</v>
      </c>
      <c r="AO1769" s="27">
        <v>14.950566674704605</v>
      </c>
      <c r="AP1769" s="27">
        <v>64.625030142271527</v>
      </c>
      <c r="AQ1769" s="27">
        <v>13.986013986013985</v>
      </c>
      <c r="AR1769" s="27">
        <v>36.894140342416208</v>
      </c>
      <c r="AS1769" s="27">
        <v>11.092355919942127</v>
      </c>
    </row>
    <row r="1770" spans="1:45" x14ac:dyDescent="0.35">
      <c r="A1770" s="26">
        <v>2018</v>
      </c>
      <c r="B1770" s="26">
        <v>17040</v>
      </c>
      <c r="C1770" s="26" t="s">
        <v>164</v>
      </c>
      <c r="D1770" s="26">
        <v>63</v>
      </c>
      <c r="E1770" s="26" t="s">
        <v>125</v>
      </c>
      <c r="F1770" s="26" t="s">
        <v>156</v>
      </c>
      <c r="G1770" s="26">
        <v>1</v>
      </c>
      <c r="H1770" s="26" t="s">
        <v>165</v>
      </c>
      <c r="I1770" s="26">
        <v>132</v>
      </c>
      <c r="J1770" s="26">
        <v>1</v>
      </c>
      <c r="K1770" s="26">
        <v>36</v>
      </c>
      <c r="L1770" s="27">
        <v>91.44</v>
      </c>
      <c r="M1770" s="27">
        <v>14.2</v>
      </c>
      <c r="N1770" s="27">
        <v>2.88</v>
      </c>
      <c r="O1770" s="27">
        <v>25.775503448275863</v>
      </c>
      <c r="P1770" s="27">
        <v>25.775503448275863</v>
      </c>
      <c r="Q1770" s="27">
        <v>1733.4026068965518</v>
      </c>
      <c r="S1770" s="27">
        <v>13.02</v>
      </c>
      <c r="T1770" s="27">
        <v>42.47</v>
      </c>
      <c r="U1770" s="27">
        <v>21.69</v>
      </c>
      <c r="V1770" s="27">
        <v>424.7</v>
      </c>
      <c r="W1770" s="27">
        <v>369.48899999999998</v>
      </c>
      <c r="X1770" s="27">
        <v>36.948899999999995</v>
      </c>
      <c r="Y1770" s="27">
        <v>216.9</v>
      </c>
      <c r="Z1770" s="27">
        <v>188.703</v>
      </c>
      <c r="AA1770" s="27">
        <v>18.8703</v>
      </c>
      <c r="AB1770" s="27">
        <v>6.3</v>
      </c>
      <c r="AC1770" s="27">
        <v>27</v>
      </c>
      <c r="AD1770" s="27">
        <v>5.8</v>
      </c>
      <c r="AE1770" s="27">
        <v>15.600000000000001</v>
      </c>
      <c r="AF1770" s="27">
        <v>4.9000000000000004</v>
      </c>
      <c r="AG1770" s="27">
        <v>495.0326184626216</v>
      </c>
      <c r="AH1770" s="27">
        <v>49.503261846262163</v>
      </c>
      <c r="AI1770" s="27">
        <v>0.42469999999999997</v>
      </c>
      <c r="AJ1770" s="27">
        <v>0.63</v>
      </c>
      <c r="AK1770" s="27">
        <v>2.7</v>
      </c>
      <c r="AL1770" s="27">
        <v>0.57999999999999996</v>
      </c>
      <c r="AM1770" s="27">
        <v>1.56</v>
      </c>
      <c r="AN1770" s="27">
        <v>0.49</v>
      </c>
      <c r="AO1770" s="27">
        <v>14.834000470920651</v>
      </c>
      <c r="AP1770" s="27">
        <v>63.574287732517078</v>
      </c>
      <c r="AQ1770" s="27">
        <v>13.656698846244408</v>
      </c>
      <c r="AR1770" s="27">
        <v>36.731810689898758</v>
      </c>
      <c r="AS1770" s="27">
        <v>11.537555921827174</v>
      </c>
    </row>
    <row r="1771" spans="1:45" x14ac:dyDescent="0.35">
      <c r="A1771" s="26">
        <v>2018</v>
      </c>
      <c r="B1771" s="26">
        <v>17041</v>
      </c>
      <c r="C1771" s="26" t="s">
        <v>164</v>
      </c>
      <c r="D1771" s="26">
        <v>18</v>
      </c>
      <c r="E1771" s="26" t="s">
        <v>35</v>
      </c>
      <c r="F1771" s="26" t="s">
        <v>156</v>
      </c>
      <c r="G1771" s="26">
        <v>1</v>
      </c>
      <c r="H1771" s="26" t="s">
        <v>165</v>
      </c>
      <c r="I1771" s="26">
        <v>126</v>
      </c>
      <c r="J1771" s="26">
        <v>1</v>
      </c>
      <c r="K1771" s="26">
        <v>35</v>
      </c>
      <c r="L1771" s="27">
        <v>88.9</v>
      </c>
      <c r="M1771" s="27">
        <v>10.8</v>
      </c>
      <c r="N1771" s="27">
        <v>0.96</v>
      </c>
      <c r="O1771" s="27">
        <v>8.9323034482758636</v>
      </c>
      <c r="P1771" s="27">
        <v>17.864606896551727</v>
      </c>
      <c r="Q1771" s="27">
        <v>1201.3948137931036</v>
      </c>
      <c r="R1771" s="27">
        <v>50</v>
      </c>
      <c r="S1771" s="27">
        <v>14.31</v>
      </c>
      <c r="T1771" s="27">
        <v>43.78</v>
      </c>
      <c r="U1771" s="27">
        <v>21.32</v>
      </c>
      <c r="V1771" s="27">
        <v>437.8</v>
      </c>
      <c r="W1771" s="27">
        <v>380.88600000000002</v>
      </c>
      <c r="X1771" s="27">
        <v>38.0886</v>
      </c>
      <c r="Y1771" s="27">
        <v>213.2</v>
      </c>
      <c r="Z1771" s="27">
        <v>185.48399999999998</v>
      </c>
      <c r="AA1771" s="27">
        <v>18.548399999999997</v>
      </c>
      <c r="AB1771" s="27">
        <v>6.6000000000000005</v>
      </c>
      <c r="AC1771" s="27">
        <v>27.200000000000003</v>
      </c>
      <c r="AD1771" s="27">
        <v>5.6999999999999993</v>
      </c>
      <c r="AE1771" s="27">
        <v>15.8</v>
      </c>
      <c r="AF1771" s="27">
        <v>5.3000000000000007</v>
      </c>
      <c r="AG1771" s="27">
        <v>508.28531513086352</v>
      </c>
      <c r="AH1771" s="27">
        <v>50.828531513086354</v>
      </c>
      <c r="AI1771" s="27">
        <v>0.43780000000000002</v>
      </c>
      <c r="AJ1771" s="27">
        <v>0.66</v>
      </c>
      <c r="AK1771" s="27">
        <v>2.72</v>
      </c>
      <c r="AL1771" s="27">
        <v>0.56999999999999995</v>
      </c>
      <c r="AM1771" s="27">
        <v>1.58</v>
      </c>
      <c r="AN1771" s="27">
        <v>0.53</v>
      </c>
      <c r="AO1771" s="27">
        <v>15.075376884422111</v>
      </c>
      <c r="AP1771" s="27">
        <v>62.128825947921428</v>
      </c>
      <c r="AQ1771" s="27">
        <v>13.019643672910002</v>
      </c>
      <c r="AR1771" s="27">
        <v>36.089538602101413</v>
      </c>
      <c r="AS1771" s="27">
        <v>12.105984467793514</v>
      </c>
    </row>
    <row r="1772" spans="1:45" x14ac:dyDescent="0.35">
      <c r="A1772" s="26">
        <v>2018</v>
      </c>
      <c r="B1772" s="26">
        <v>17042</v>
      </c>
      <c r="C1772" s="26" t="s">
        <v>164</v>
      </c>
      <c r="D1772" s="26">
        <v>120</v>
      </c>
      <c r="E1772" s="26" t="s">
        <v>123</v>
      </c>
      <c r="F1772" s="26" t="s">
        <v>156</v>
      </c>
      <c r="G1772" s="26">
        <v>1</v>
      </c>
      <c r="H1772" s="26" t="s">
        <v>165</v>
      </c>
      <c r="I1772" s="26">
        <v>140</v>
      </c>
      <c r="J1772" s="26">
        <v>2</v>
      </c>
      <c r="K1772" s="26">
        <v>41</v>
      </c>
      <c r="L1772" s="27">
        <v>104.14</v>
      </c>
      <c r="M1772" s="27">
        <v>14.9</v>
      </c>
      <c r="N1772" s="27">
        <v>3.29</v>
      </c>
      <c r="O1772" s="27">
        <v>29.204706034482758</v>
      </c>
      <c r="P1772" s="27">
        <v>29.204706034482758</v>
      </c>
      <c r="Q1772" s="27">
        <v>1964.0164808189654</v>
      </c>
      <c r="S1772" s="27">
        <v>13.74</v>
      </c>
      <c r="T1772" s="27">
        <v>43.2</v>
      </c>
      <c r="U1772" s="27">
        <v>20.99</v>
      </c>
      <c r="V1772" s="27">
        <v>432</v>
      </c>
      <c r="W1772" s="27">
        <v>375.84</v>
      </c>
      <c r="X1772" s="27">
        <v>37.583999999999996</v>
      </c>
      <c r="Y1772" s="27">
        <v>209.89999999999998</v>
      </c>
      <c r="Z1772" s="27">
        <v>182.61299999999997</v>
      </c>
      <c r="AA1772" s="27">
        <v>18.261299999999999</v>
      </c>
      <c r="AB1772" s="27">
        <v>6.8000000000000007</v>
      </c>
      <c r="AC1772" s="27">
        <v>26.6</v>
      </c>
      <c r="AD1772" s="27">
        <v>5.8</v>
      </c>
      <c r="AE1772" s="27">
        <v>15.700000000000001</v>
      </c>
      <c r="AF1772" s="27">
        <v>5.2</v>
      </c>
      <c r="AG1772" s="27">
        <v>499.78986591471937</v>
      </c>
      <c r="AH1772" s="27">
        <v>49.978986591471937</v>
      </c>
      <c r="AI1772" s="27">
        <v>0.432</v>
      </c>
      <c r="AJ1772" s="27">
        <v>0.68</v>
      </c>
      <c r="AK1772" s="27">
        <v>2.66</v>
      </c>
      <c r="AL1772" s="27">
        <v>0.57999999999999996</v>
      </c>
      <c r="AM1772" s="27">
        <v>1.57</v>
      </c>
      <c r="AN1772" s="27">
        <v>0.52</v>
      </c>
      <c r="AO1772" s="27">
        <v>15.740740740740742</v>
      </c>
      <c r="AP1772" s="27">
        <v>61.574074074074076</v>
      </c>
      <c r="AQ1772" s="27">
        <v>13.425925925925926</v>
      </c>
      <c r="AR1772" s="27">
        <v>36.342592592592595</v>
      </c>
      <c r="AS1772" s="27">
        <v>12.037037037037038</v>
      </c>
    </row>
    <row r="1773" spans="1:45" x14ac:dyDescent="0.35">
      <c r="A1773" s="26">
        <v>2018</v>
      </c>
      <c r="B1773" s="26">
        <v>17043</v>
      </c>
      <c r="C1773" s="26" t="s">
        <v>164</v>
      </c>
      <c r="D1773" s="26">
        <v>89</v>
      </c>
      <c r="E1773" s="26" t="s">
        <v>26</v>
      </c>
      <c r="F1773" s="26" t="s">
        <v>156</v>
      </c>
      <c r="G1773" s="26">
        <v>1</v>
      </c>
      <c r="H1773" s="26" t="s">
        <v>165</v>
      </c>
      <c r="I1773" s="26">
        <v>140</v>
      </c>
      <c r="J1773" s="26">
        <v>1</v>
      </c>
      <c r="K1773" s="26">
        <v>28</v>
      </c>
      <c r="L1773" s="27">
        <v>71.12</v>
      </c>
      <c r="M1773" s="27">
        <v>13.4</v>
      </c>
      <c r="N1773" s="27">
        <v>2.4</v>
      </c>
      <c r="O1773" s="27">
        <v>21.679862068965512</v>
      </c>
      <c r="P1773" s="27">
        <v>21.679862068965512</v>
      </c>
      <c r="Q1773" s="27">
        <v>1457.9707241379308</v>
      </c>
      <c r="S1773" s="27">
        <v>12.35</v>
      </c>
      <c r="T1773" s="27">
        <v>40.909999999999997</v>
      </c>
      <c r="U1773" s="27">
        <v>22.55</v>
      </c>
      <c r="V1773" s="27">
        <v>409.09999999999997</v>
      </c>
      <c r="W1773" s="27">
        <v>355.91699999999997</v>
      </c>
      <c r="X1773" s="27">
        <v>35.591699999999996</v>
      </c>
      <c r="Y1773" s="27">
        <v>225.5</v>
      </c>
      <c r="Z1773" s="27">
        <v>196.185</v>
      </c>
      <c r="AA1773" s="27">
        <v>19.618500000000001</v>
      </c>
      <c r="AB1773" s="27">
        <v>6.1</v>
      </c>
      <c r="AC1773" s="27">
        <v>26.5</v>
      </c>
      <c r="AD1773" s="27">
        <v>5.8</v>
      </c>
      <c r="AE1773" s="27">
        <v>15.4</v>
      </c>
      <c r="AF1773" s="27">
        <v>4.6999999999999993</v>
      </c>
      <c r="AG1773" s="27">
        <v>481.28773952691358</v>
      </c>
      <c r="AH1773" s="27">
        <v>48.128773952691361</v>
      </c>
      <c r="AI1773" s="27">
        <v>0.40909999999999996</v>
      </c>
      <c r="AJ1773" s="27">
        <v>0.61</v>
      </c>
      <c r="AK1773" s="27">
        <v>2.65</v>
      </c>
      <c r="AL1773" s="27">
        <v>0.57999999999999996</v>
      </c>
      <c r="AM1773" s="27">
        <v>1.54</v>
      </c>
      <c r="AN1773" s="27">
        <v>0.47</v>
      </c>
      <c r="AO1773" s="27">
        <v>14.910779760449769</v>
      </c>
      <c r="AP1773" s="27">
        <v>64.776338303593263</v>
      </c>
      <c r="AQ1773" s="27">
        <v>14.177462723050599</v>
      </c>
      <c r="AR1773" s="27">
        <v>37.643607919824007</v>
      </c>
      <c r="AS1773" s="27">
        <v>11.488633585920311</v>
      </c>
    </row>
    <row r="1774" spans="1:45" x14ac:dyDescent="0.35">
      <c r="A1774" s="26">
        <v>2018</v>
      </c>
      <c r="B1774" s="26">
        <v>17044</v>
      </c>
      <c r="C1774" s="26" t="s">
        <v>164</v>
      </c>
      <c r="D1774" s="26">
        <v>112</v>
      </c>
      <c r="E1774" s="26" t="s">
        <v>18</v>
      </c>
      <c r="F1774" s="26" t="s">
        <v>156</v>
      </c>
      <c r="G1774" s="26">
        <v>1</v>
      </c>
      <c r="H1774" s="26" t="s">
        <v>165</v>
      </c>
      <c r="I1774" s="26">
        <v>140</v>
      </c>
      <c r="J1774" s="26">
        <v>1</v>
      </c>
      <c r="K1774" s="26">
        <v>32</v>
      </c>
      <c r="L1774" s="27">
        <v>81.28</v>
      </c>
      <c r="M1774" s="27">
        <v>15.8</v>
      </c>
      <c r="N1774" s="27">
        <v>4.49</v>
      </c>
      <c r="O1774" s="27">
        <v>39.435360344827593</v>
      </c>
      <c r="P1774" s="27">
        <v>39.435360344827593</v>
      </c>
      <c r="Q1774" s="27">
        <v>2652.0279831896555</v>
      </c>
      <c r="S1774" s="27">
        <v>12.93</v>
      </c>
      <c r="T1774" s="27">
        <v>43.01</v>
      </c>
      <c r="U1774" s="27">
        <v>21.04</v>
      </c>
      <c r="V1774" s="27">
        <v>430.09999999999997</v>
      </c>
      <c r="W1774" s="27">
        <v>374.18699999999995</v>
      </c>
      <c r="X1774" s="27">
        <v>37.418699999999994</v>
      </c>
      <c r="Y1774" s="27">
        <v>210.39999999999998</v>
      </c>
      <c r="Z1774" s="27">
        <v>183.04799999999997</v>
      </c>
      <c r="AA1774" s="27">
        <v>18.304799999999997</v>
      </c>
      <c r="AB1774" s="27">
        <v>6.3</v>
      </c>
      <c r="AC1774" s="27">
        <v>27.5</v>
      </c>
      <c r="AD1774" s="27">
        <v>5.8</v>
      </c>
      <c r="AE1774" s="27">
        <v>15.8</v>
      </c>
      <c r="AF1774" s="27">
        <v>4.9000000000000004</v>
      </c>
      <c r="AG1774" s="27">
        <v>497.85666722157475</v>
      </c>
      <c r="AH1774" s="27">
        <v>49.785666722157472</v>
      </c>
      <c r="AI1774" s="27">
        <v>0.43009999999999998</v>
      </c>
      <c r="AJ1774" s="27">
        <v>0.63</v>
      </c>
      <c r="AK1774" s="27">
        <v>2.75</v>
      </c>
      <c r="AL1774" s="27">
        <v>0.57999999999999996</v>
      </c>
      <c r="AM1774" s="27">
        <v>1.58</v>
      </c>
      <c r="AN1774" s="27">
        <v>0.49</v>
      </c>
      <c r="AO1774" s="27">
        <v>14.647756335735876</v>
      </c>
      <c r="AP1774" s="27">
        <v>63.938618925831207</v>
      </c>
      <c r="AQ1774" s="27">
        <v>13.485235991629853</v>
      </c>
      <c r="AR1774" s="27">
        <v>36.735642873750294</v>
      </c>
      <c r="AS1774" s="27">
        <v>11.392699372239015</v>
      </c>
    </row>
    <row r="1775" spans="1:45" x14ac:dyDescent="0.35">
      <c r="A1775" s="26">
        <v>2018</v>
      </c>
      <c r="B1775" s="26">
        <v>17045</v>
      </c>
      <c r="C1775" s="26" t="s">
        <v>164</v>
      </c>
      <c r="D1775" s="26">
        <v>71</v>
      </c>
      <c r="E1775" s="26" t="s">
        <v>37</v>
      </c>
      <c r="F1775" s="26" t="s">
        <v>156</v>
      </c>
      <c r="G1775" s="26">
        <v>1</v>
      </c>
      <c r="H1775" s="26" t="s">
        <v>165</v>
      </c>
      <c r="I1775" s="26">
        <v>126</v>
      </c>
      <c r="J1775" s="26">
        <v>2</v>
      </c>
      <c r="K1775" s="26">
        <v>33</v>
      </c>
      <c r="L1775" s="27">
        <v>83.820000000000007</v>
      </c>
      <c r="M1775" s="27">
        <v>11.6</v>
      </c>
      <c r="N1775" s="27">
        <v>1.5</v>
      </c>
      <c r="O1775" s="27">
        <v>13.831551724137933</v>
      </c>
      <c r="P1775" s="27">
        <v>13.831551724137933</v>
      </c>
      <c r="Q1775" s="27">
        <v>930.17185344827601</v>
      </c>
      <c r="S1775" s="27">
        <v>11.15</v>
      </c>
      <c r="T1775" s="27">
        <v>42.03</v>
      </c>
      <c r="U1775" s="27">
        <v>23.26</v>
      </c>
      <c r="V1775" s="27">
        <v>420.3</v>
      </c>
      <c r="W1775" s="27">
        <v>365.661</v>
      </c>
      <c r="X1775" s="27">
        <v>36.566099999999999</v>
      </c>
      <c r="Y1775" s="27">
        <v>232.60000000000002</v>
      </c>
      <c r="Z1775" s="27">
        <v>202.36200000000002</v>
      </c>
      <c r="AA1775" s="27">
        <v>20.236200000000004</v>
      </c>
      <c r="AB1775" s="27">
        <v>6.4</v>
      </c>
      <c r="AC1775" s="27">
        <v>27.400000000000002</v>
      </c>
      <c r="AD1775" s="27">
        <v>5.6999999999999993</v>
      </c>
      <c r="AE1775" s="27">
        <v>15.700000000000001</v>
      </c>
      <c r="AF1775" s="27">
        <v>4.6000000000000005</v>
      </c>
      <c r="AG1775" s="27">
        <v>498.29322160635797</v>
      </c>
      <c r="AH1775" s="27">
        <v>49.829322160635797</v>
      </c>
      <c r="AI1775" s="27">
        <v>0.42030000000000001</v>
      </c>
      <c r="AJ1775" s="27">
        <v>0.64</v>
      </c>
      <c r="AK1775" s="27">
        <v>2.74</v>
      </c>
      <c r="AL1775" s="27">
        <v>0.56999999999999995</v>
      </c>
      <c r="AM1775" s="27">
        <v>1.57</v>
      </c>
      <c r="AN1775" s="27">
        <v>0.46</v>
      </c>
      <c r="AO1775" s="27">
        <v>15.227218653342851</v>
      </c>
      <c r="AP1775" s="27">
        <v>65.191529859624083</v>
      </c>
      <c r="AQ1775" s="27">
        <v>13.561741613133474</v>
      </c>
      <c r="AR1775" s="27">
        <v>37.354270758981684</v>
      </c>
      <c r="AS1775" s="27">
        <v>10.944563407090175</v>
      </c>
    </row>
    <row r="1776" spans="1:45" x14ac:dyDescent="0.35">
      <c r="A1776" s="26">
        <v>2018</v>
      </c>
      <c r="B1776" s="26">
        <v>17046</v>
      </c>
      <c r="C1776" s="26" t="s">
        <v>164</v>
      </c>
      <c r="D1776" s="26">
        <v>27</v>
      </c>
      <c r="E1776" s="26" t="s">
        <v>68</v>
      </c>
      <c r="F1776" s="26" t="s">
        <v>156</v>
      </c>
      <c r="G1776" s="26">
        <v>1</v>
      </c>
      <c r="H1776" s="26" t="s">
        <v>165</v>
      </c>
      <c r="I1776" s="26">
        <v>132</v>
      </c>
      <c r="J1776" s="26">
        <v>2</v>
      </c>
      <c r="K1776" s="26">
        <v>43</v>
      </c>
      <c r="L1776" s="27">
        <v>109.22</v>
      </c>
      <c r="M1776" s="27">
        <v>13.5</v>
      </c>
      <c r="N1776" s="27">
        <v>2.4300000000000002</v>
      </c>
      <c r="O1776" s="27">
        <v>21.925512931034486</v>
      </c>
      <c r="P1776" s="27">
        <v>21.925512931034486</v>
      </c>
      <c r="Q1776" s="27">
        <v>1474.4907446120692</v>
      </c>
      <c r="S1776" s="27">
        <v>14.11</v>
      </c>
      <c r="T1776" s="27">
        <v>44.61</v>
      </c>
      <c r="U1776" s="27">
        <v>21.3</v>
      </c>
      <c r="V1776" s="27">
        <v>446.1</v>
      </c>
      <c r="W1776" s="27">
        <v>388.10700000000003</v>
      </c>
      <c r="X1776" s="27">
        <v>38.810700000000004</v>
      </c>
      <c r="Y1776" s="27">
        <v>213</v>
      </c>
      <c r="Z1776" s="27">
        <v>185.31</v>
      </c>
      <c r="AA1776" s="27">
        <v>18.530999999999999</v>
      </c>
      <c r="AB1776" s="27">
        <v>6.8999999999999995</v>
      </c>
      <c r="AC1776" s="27">
        <v>27.5</v>
      </c>
      <c r="AD1776" s="27">
        <v>5.8999999999999995</v>
      </c>
      <c r="AE1776" s="27">
        <v>16</v>
      </c>
      <c r="AF1776" s="27">
        <v>5.4</v>
      </c>
      <c r="AG1776" s="27">
        <v>517.81098918927285</v>
      </c>
      <c r="AH1776" s="27">
        <v>51.781098918927285</v>
      </c>
      <c r="AI1776" s="27">
        <v>0.4461</v>
      </c>
      <c r="AJ1776" s="27">
        <v>0.69</v>
      </c>
      <c r="AK1776" s="27">
        <v>2.75</v>
      </c>
      <c r="AL1776" s="27">
        <v>0.59</v>
      </c>
      <c r="AM1776" s="27">
        <v>1.6</v>
      </c>
      <c r="AN1776" s="27">
        <v>0.54</v>
      </c>
      <c r="AO1776" s="27">
        <v>15.46738399462004</v>
      </c>
      <c r="AP1776" s="27">
        <v>61.645370993050889</v>
      </c>
      <c r="AQ1776" s="27">
        <v>13.22573414032728</v>
      </c>
      <c r="AR1776" s="27">
        <v>35.866397668684151</v>
      </c>
      <c r="AS1776" s="27">
        <v>12.104909213180902</v>
      </c>
    </row>
    <row r="1777" spans="1:45" x14ac:dyDescent="0.35">
      <c r="A1777" s="26">
        <v>2018</v>
      </c>
      <c r="B1777" s="26">
        <v>17047</v>
      </c>
      <c r="C1777" s="26" t="s">
        <v>164</v>
      </c>
      <c r="D1777" s="26">
        <v>114</v>
      </c>
      <c r="E1777" s="26" t="s">
        <v>20</v>
      </c>
      <c r="F1777" s="26" t="s">
        <v>156</v>
      </c>
      <c r="G1777" s="26">
        <v>1</v>
      </c>
      <c r="H1777" s="26" t="s">
        <v>165</v>
      </c>
      <c r="I1777" s="26">
        <v>140</v>
      </c>
      <c r="J1777" s="26">
        <v>2</v>
      </c>
      <c r="K1777" s="26">
        <v>28</v>
      </c>
      <c r="L1777" s="27">
        <v>71.12</v>
      </c>
      <c r="M1777" s="27" t="s">
        <v>165</v>
      </c>
      <c r="N1777" s="27" t="s">
        <v>165</v>
      </c>
      <c r="O1777" s="27" t="s">
        <v>165</v>
      </c>
      <c r="P1777" s="27" t="s">
        <v>165</v>
      </c>
      <c r="Q1777" s="27" t="s">
        <v>165</v>
      </c>
      <c r="S1777" s="27">
        <v>10.66</v>
      </c>
      <c r="T1777" s="27">
        <v>42.81</v>
      </c>
      <c r="U1777" s="27">
        <v>22.86</v>
      </c>
      <c r="V1777" s="27">
        <v>428.1</v>
      </c>
      <c r="W1777" s="27">
        <v>372.447</v>
      </c>
      <c r="X1777" s="27">
        <v>37.244700000000002</v>
      </c>
      <c r="Y1777" s="27">
        <v>228.6</v>
      </c>
      <c r="Z1777" s="27">
        <v>198.88200000000001</v>
      </c>
      <c r="AA1777" s="27">
        <v>19.888200000000001</v>
      </c>
      <c r="AB1777" s="27">
        <v>6.5</v>
      </c>
      <c r="AC1777" s="27">
        <v>28</v>
      </c>
      <c r="AD1777" s="27">
        <v>6</v>
      </c>
      <c r="AE1777" s="27">
        <v>15.8</v>
      </c>
      <c r="AF1777" s="27">
        <v>4.5</v>
      </c>
      <c r="AG1777" s="27">
        <v>505.33591262732068</v>
      </c>
      <c r="AH1777" s="27">
        <v>50.533591262732067</v>
      </c>
      <c r="AI1777" s="27">
        <v>0.42810000000000004</v>
      </c>
      <c r="AJ1777" s="27">
        <v>0.65</v>
      </c>
      <c r="AK1777" s="27">
        <v>2.8</v>
      </c>
      <c r="AL1777" s="27">
        <v>0.6</v>
      </c>
      <c r="AM1777" s="27">
        <v>1.58</v>
      </c>
      <c r="AN1777" s="27">
        <v>0.45</v>
      </c>
      <c r="AO1777" s="27">
        <v>15.183368371875728</v>
      </c>
      <c r="AP1777" s="27">
        <v>65.405279140387748</v>
      </c>
      <c r="AQ1777" s="27">
        <v>14.015416958654519</v>
      </c>
      <c r="AR1777" s="27">
        <v>36.907264657790236</v>
      </c>
      <c r="AS1777" s="27">
        <v>10.51156271899089</v>
      </c>
    </row>
    <row r="1778" spans="1:45" x14ac:dyDescent="0.35">
      <c r="A1778" s="26">
        <v>2018</v>
      </c>
      <c r="B1778" s="26">
        <v>17048</v>
      </c>
      <c r="C1778" s="26" t="s">
        <v>164</v>
      </c>
      <c r="D1778" s="26">
        <v>4</v>
      </c>
      <c r="E1778" s="26" t="s">
        <v>152</v>
      </c>
      <c r="F1778" s="26" t="s">
        <v>161</v>
      </c>
      <c r="G1778" s="26">
        <v>1</v>
      </c>
      <c r="H1778" s="26" t="s">
        <v>165</v>
      </c>
      <c r="I1778" s="26">
        <v>132</v>
      </c>
      <c r="J1778" s="26">
        <v>2</v>
      </c>
      <c r="K1778" s="26">
        <v>37</v>
      </c>
      <c r="L1778" s="27">
        <v>93.98</v>
      </c>
      <c r="M1778" s="27">
        <v>16.399999999999999</v>
      </c>
      <c r="N1778" s="27">
        <v>5.27</v>
      </c>
      <c r="O1778" s="27">
        <v>45.956217241379299</v>
      </c>
      <c r="P1778" s="27">
        <v>45.956217241379299</v>
      </c>
      <c r="Q1778" s="27">
        <v>3090.555609482758</v>
      </c>
      <c r="S1778" s="27">
        <v>14.68</v>
      </c>
      <c r="T1778" s="27">
        <v>42.56</v>
      </c>
      <c r="U1778" s="27">
        <v>20.83</v>
      </c>
      <c r="V1778" s="27">
        <v>425.6</v>
      </c>
      <c r="W1778" s="27">
        <v>370.27199999999999</v>
      </c>
      <c r="X1778" s="27">
        <v>37.027200000000001</v>
      </c>
      <c r="Y1778" s="27">
        <v>208.29999999999998</v>
      </c>
      <c r="Z1778" s="27">
        <v>181.22099999999998</v>
      </c>
      <c r="AA1778" s="27">
        <v>18.122099999999996</v>
      </c>
      <c r="AB1778" s="27">
        <v>6.8999999999999995</v>
      </c>
      <c r="AC1778" s="27">
        <v>26</v>
      </c>
      <c r="AD1778" s="27">
        <v>5.6000000000000005</v>
      </c>
      <c r="AE1778" s="27">
        <v>15.2</v>
      </c>
      <c r="AF1778" s="27">
        <v>5.5</v>
      </c>
      <c r="AG1778" s="27">
        <v>491.54847060976317</v>
      </c>
      <c r="AH1778" s="27">
        <v>49.154847060976316</v>
      </c>
      <c r="AI1778" s="27">
        <v>0.42560000000000003</v>
      </c>
      <c r="AJ1778" s="27">
        <v>0.69</v>
      </c>
      <c r="AK1778" s="27">
        <v>2.6</v>
      </c>
      <c r="AL1778" s="27">
        <v>0.56000000000000005</v>
      </c>
      <c r="AM1778" s="27">
        <v>1.52</v>
      </c>
      <c r="AN1778" s="27">
        <v>0.55000000000000004</v>
      </c>
      <c r="AO1778" s="27">
        <v>16.21240601503759</v>
      </c>
      <c r="AP1778" s="27">
        <v>61.090225563909769</v>
      </c>
      <c r="AQ1778" s="27">
        <v>13.157894736842106</v>
      </c>
      <c r="AR1778" s="27">
        <v>35.714285714285708</v>
      </c>
      <c r="AS1778" s="27">
        <v>12.922932330827066</v>
      </c>
    </row>
    <row r="1779" spans="1:45" x14ac:dyDescent="0.35">
      <c r="A1779" s="26">
        <v>2018</v>
      </c>
      <c r="B1779" s="26">
        <v>17049</v>
      </c>
      <c r="C1779" s="26" t="s">
        <v>164</v>
      </c>
      <c r="D1779" s="26">
        <v>22</v>
      </c>
      <c r="E1779" s="26" t="s">
        <v>14</v>
      </c>
      <c r="F1779" s="26" t="s">
        <v>156</v>
      </c>
      <c r="G1779" s="26">
        <v>1</v>
      </c>
      <c r="H1779" s="26" t="s">
        <v>165</v>
      </c>
      <c r="I1779" s="26">
        <v>132</v>
      </c>
      <c r="J1779" s="26">
        <v>2</v>
      </c>
      <c r="K1779" s="26">
        <v>42</v>
      </c>
      <c r="L1779" s="27">
        <v>106.68</v>
      </c>
      <c r="M1779" s="27">
        <v>16.399999999999999</v>
      </c>
      <c r="N1779" s="27">
        <v>6.07</v>
      </c>
      <c r="O1779" s="27">
        <v>52.93249310344828</v>
      </c>
      <c r="P1779" s="27">
        <v>52.93249310344828</v>
      </c>
      <c r="Q1779" s="27">
        <v>3559.7101612068968</v>
      </c>
      <c r="S1779" s="27">
        <v>13.91</v>
      </c>
      <c r="T1779" s="27">
        <v>41.19</v>
      </c>
      <c r="U1779" s="27">
        <v>21.75</v>
      </c>
      <c r="V1779" s="27">
        <v>411.9</v>
      </c>
      <c r="W1779" s="27">
        <v>358.35299999999995</v>
      </c>
      <c r="X1779" s="27">
        <v>35.835299999999997</v>
      </c>
      <c r="Y1779" s="27">
        <v>217.5</v>
      </c>
      <c r="Z1779" s="27">
        <v>189.22499999999999</v>
      </c>
      <c r="AA1779" s="27">
        <v>18.922499999999999</v>
      </c>
      <c r="AB1779" s="27">
        <v>6.5</v>
      </c>
      <c r="AC1779" s="27">
        <v>25.6</v>
      </c>
      <c r="AD1779" s="27">
        <v>5.4</v>
      </c>
      <c r="AE1779" s="27">
        <v>14.8</v>
      </c>
      <c r="AF1779" s="27">
        <v>5.0999999999999996</v>
      </c>
      <c r="AG1779" s="27">
        <v>480.42197950699341</v>
      </c>
      <c r="AH1779" s="27">
        <v>48.04219795069934</v>
      </c>
      <c r="AI1779" s="27">
        <v>0.41189999999999999</v>
      </c>
      <c r="AJ1779" s="27">
        <v>0.65</v>
      </c>
      <c r="AK1779" s="27">
        <v>2.56</v>
      </c>
      <c r="AL1779" s="27">
        <v>0.54</v>
      </c>
      <c r="AM1779" s="27">
        <v>1.48</v>
      </c>
      <c r="AN1779" s="27">
        <v>0.51</v>
      </c>
      <c r="AO1779" s="27">
        <v>15.780529254673464</v>
      </c>
      <c r="AP1779" s="27">
        <v>62.151007526098574</v>
      </c>
      <c r="AQ1779" s="27">
        <v>13.109978150036417</v>
      </c>
      <c r="AR1779" s="27">
        <v>35.931051226025737</v>
      </c>
      <c r="AS1779" s="27">
        <v>12.381646030589948</v>
      </c>
    </row>
    <row r="1780" spans="1:45" x14ac:dyDescent="0.35">
      <c r="A1780" s="26">
        <v>2018</v>
      </c>
      <c r="B1780" s="26">
        <v>17050</v>
      </c>
      <c r="C1780" s="26" t="s">
        <v>164</v>
      </c>
      <c r="D1780" s="26">
        <v>11</v>
      </c>
      <c r="E1780" s="26" t="s">
        <v>24</v>
      </c>
      <c r="F1780" s="26" t="s">
        <v>156</v>
      </c>
      <c r="G1780" s="26">
        <v>1</v>
      </c>
      <c r="H1780" s="26" t="s">
        <v>165</v>
      </c>
      <c r="I1780" s="26">
        <v>132</v>
      </c>
      <c r="J1780" s="26">
        <v>2</v>
      </c>
      <c r="K1780" s="26">
        <v>43</v>
      </c>
      <c r="L1780" s="27">
        <v>109.22</v>
      </c>
      <c r="M1780" s="27">
        <v>15</v>
      </c>
      <c r="N1780" s="27">
        <v>3.92</v>
      </c>
      <c r="O1780" s="27">
        <v>34.756206896551724</v>
      </c>
      <c r="P1780" s="27">
        <v>34.756206896551724</v>
      </c>
      <c r="Q1780" s="27">
        <v>2337.3549137931036</v>
      </c>
      <c r="S1780" s="27">
        <v>12.04</v>
      </c>
      <c r="T1780" s="27">
        <v>41.32</v>
      </c>
      <c r="U1780" s="27">
        <v>22.68</v>
      </c>
      <c r="V1780" s="27">
        <v>413.2</v>
      </c>
      <c r="W1780" s="27">
        <v>359.48399999999998</v>
      </c>
      <c r="X1780" s="27">
        <v>35.948399999999999</v>
      </c>
      <c r="Y1780" s="27">
        <v>226.8</v>
      </c>
      <c r="Z1780" s="27">
        <v>197.316</v>
      </c>
      <c r="AA1780" s="27">
        <v>19.7316</v>
      </c>
      <c r="AB1780" s="27">
        <v>6.3</v>
      </c>
      <c r="AC1780" s="27">
        <v>26.9</v>
      </c>
      <c r="AD1780" s="27">
        <v>5.8999999999999995</v>
      </c>
      <c r="AE1780" s="27">
        <v>15.4</v>
      </c>
      <c r="AF1780" s="27">
        <v>4.6000000000000005</v>
      </c>
      <c r="AG1780" s="27">
        <v>486.79614675372824</v>
      </c>
      <c r="AH1780" s="27">
        <v>48.679614675372825</v>
      </c>
      <c r="AI1780" s="27">
        <v>0.41320000000000001</v>
      </c>
      <c r="AJ1780" s="27">
        <v>0.63</v>
      </c>
      <c r="AK1780" s="27">
        <v>2.69</v>
      </c>
      <c r="AL1780" s="27">
        <v>0.59</v>
      </c>
      <c r="AM1780" s="27">
        <v>1.54</v>
      </c>
      <c r="AN1780" s="27">
        <v>0.46</v>
      </c>
      <c r="AO1780" s="27">
        <v>15.246853823814133</v>
      </c>
      <c r="AP1780" s="27">
        <v>65.101645692158755</v>
      </c>
      <c r="AQ1780" s="27">
        <v>14.278799612778315</v>
      </c>
      <c r="AR1780" s="27">
        <v>37.270087124878991</v>
      </c>
      <c r="AS1780" s="27">
        <v>11.132623426911907</v>
      </c>
    </row>
    <row r="1781" spans="1:45" x14ac:dyDescent="0.35">
      <c r="A1781" s="26">
        <v>2018</v>
      </c>
      <c r="B1781" s="26">
        <v>17051</v>
      </c>
      <c r="C1781" s="26" t="s">
        <v>164</v>
      </c>
      <c r="D1781" s="26">
        <v>40</v>
      </c>
      <c r="E1781" s="26" t="s">
        <v>142</v>
      </c>
      <c r="F1781" s="26" t="s">
        <v>156</v>
      </c>
      <c r="G1781" s="26">
        <v>1</v>
      </c>
      <c r="H1781" s="26" t="s">
        <v>165</v>
      </c>
      <c r="I1781" s="26">
        <v>132</v>
      </c>
      <c r="J1781" s="26">
        <v>2</v>
      </c>
      <c r="K1781" s="26">
        <v>40</v>
      </c>
      <c r="L1781" s="27">
        <v>101.6</v>
      </c>
      <c r="M1781" s="27">
        <v>16.399999999999999</v>
      </c>
      <c r="N1781" s="27">
        <v>5.35</v>
      </c>
      <c r="O1781" s="27">
        <v>46.653844827586198</v>
      </c>
      <c r="P1781" s="27">
        <v>46.653844827586198</v>
      </c>
      <c r="Q1781" s="27">
        <v>3137.4710646551716</v>
      </c>
      <c r="S1781" s="27">
        <v>12.45</v>
      </c>
      <c r="T1781" s="27">
        <v>41.52</v>
      </c>
      <c r="U1781" s="27">
        <v>22.25</v>
      </c>
      <c r="V1781" s="27">
        <v>415.20000000000005</v>
      </c>
      <c r="W1781" s="27">
        <v>361.22400000000005</v>
      </c>
      <c r="X1781" s="27">
        <v>36.122400000000006</v>
      </c>
      <c r="Y1781" s="27">
        <v>222.5</v>
      </c>
      <c r="Z1781" s="27">
        <v>193.57499999999999</v>
      </c>
      <c r="AA1781" s="27">
        <v>19.357499999999998</v>
      </c>
      <c r="AB1781" s="27">
        <v>6.3</v>
      </c>
      <c r="AC1781" s="27">
        <v>26.8</v>
      </c>
      <c r="AD1781" s="27">
        <v>5.8</v>
      </c>
      <c r="AE1781" s="27">
        <v>15.4</v>
      </c>
      <c r="AF1781" s="27">
        <v>4.6999999999999993</v>
      </c>
      <c r="AG1781" s="27">
        <v>486.88319758030281</v>
      </c>
      <c r="AH1781" s="27">
        <v>48.688319758030282</v>
      </c>
      <c r="AI1781" s="27">
        <v>0.41520000000000007</v>
      </c>
      <c r="AJ1781" s="27">
        <v>0.63</v>
      </c>
      <c r="AK1781" s="27">
        <v>2.68</v>
      </c>
      <c r="AL1781" s="27">
        <v>0.57999999999999996</v>
      </c>
      <c r="AM1781" s="27">
        <v>1.54</v>
      </c>
      <c r="AN1781" s="27">
        <v>0.47</v>
      </c>
      <c r="AO1781" s="27">
        <v>15.173410404624274</v>
      </c>
      <c r="AP1781" s="27">
        <v>64.547206165703273</v>
      </c>
      <c r="AQ1781" s="27">
        <v>13.969171483622349</v>
      </c>
      <c r="AR1781" s="27">
        <v>37.090558766859338</v>
      </c>
      <c r="AS1781" s="27">
        <v>11.319845857418109</v>
      </c>
    </row>
    <row r="1782" spans="1:45" x14ac:dyDescent="0.35">
      <c r="A1782" s="26">
        <v>2018</v>
      </c>
      <c r="B1782" s="26">
        <v>17052</v>
      </c>
      <c r="C1782" s="26" t="s">
        <v>164</v>
      </c>
      <c r="D1782" s="26">
        <v>106</v>
      </c>
      <c r="E1782" s="26" t="s">
        <v>83</v>
      </c>
      <c r="F1782" s="26" t="s">
        <v>156</v>
      </c>
      <c r="G1782" s="26">
        <v>1</v>
      </c>
      <c r="H1782" s="26" t="s">
        <v>165</v>
      </c>
      <c r="I1782" s="26">
        <v>151</v>
      </c>
      <c r="J1782" s="26">
        <v>4</v>
      </c>
      <c r="K1782" s="26">
        <v>34</v>
      </c>
      <c r="L1782" s="27">
        <v>86.36</v>
      </c>
      <c r="M1782" s="27">
        <v>17.8</v>
      </c>
      <c r="N1782" s="27">
        <v>5.85</v>
      </c>
      <c r="O1782" s="27">
        <v>50.159715517241381</v>
      </c>
      <c r="P1782" s="27">
        <v>50.159715517241381</v>
      </c>
      <c r="Q1782" s="27">
        <v>3373.2408685344831</v>
      </c>
      <c r="S1782" s="27">
        <v>14</v>
      </c>
      <c r="T1782" s="27">
        <v>42.6</v>
      </c>
      <c r="U1782" s="27">
        <v>21.23</v>
      </c>
      <c r="V1782" s="27">
        <v>426</v>
      </c>
      <c r="W1782" s="27">
        <v>370.62</v>
      </c>
      <c r="X1782" s="27">
        <v>37.061999999999998</v>
      </c>
      <c r="Y1782" s="27">
        <v>212.3</v>
      </c>
      <c r="Z1782" s="27">
        <v>184.70100000000002</v>
      </c>
      <c r="AA1782" s="27">
        <v>18.470100000000002</v>
      </c>
      <c r="AB1782" s="27">
        <v>6.6000000000000005</v>
      </c>
      <c r="AC1782" s="27">
        <v>26.6</v>
      </c>
      <c r="AD1782" s="27">
        <v>5.8</v>
      </c>
      <c r="AE1782" s="27">
        <v>15.5</v>
      </c>
      <c r="AF1782" s="27">
        <v>5</v>
      </c>
      <c r="AG1782" s="27">
        <v>494.11053624125196</v>
      </c>
      <c r="AH1782" s="27">
        <v>49.411053624125195</v>
      </c>
      <c r="AI1782" s="27">
        <v>0.42599999999999999</v>
      </c>
      <c r="AJ1782" s="27">
        <v>0.66</v>
      </c>
      <c r="AK1782" s="27">
        <v>2.66</v>
      </c>
      <c r="AL1782" s="27">
        <v>0.57999999999999996</v>
      </c>
      <c r="AM1782" s="27">
        <v>1.55</v>
      </c>
      <c r="AN1782" s="27">
        <v>0.5</v>
      </c>
      <c r="AO1782" s="27">
        <v>15.492957746478876</v>
      </c>
      <c r="AP1782" s="27">
        <v>62.441314553990615</v>
      </c>
      <c r="AQ1782" s="27">
        <v>13.615023474178404</v>
      </c>
      <c r="AR1782" s="27">
        <v>36.3849765258216</v>
      </c>
      <c r="AS1782" s="27">
        <v>11.737089201877934</v>
      </c>
    </row>
    <row r="1783" spans="1:45" x14ac:dyDescent="0.35">
      <c r="A1783" s="26">
        <v>2018</v>
      </c>
      <c r="B1783" s="26">
        <v>17053</v>
      </c>
      <c r="C1783" s="26" t="s">
        <v>164</v>
      </c>
      <c r="D1783" s="26">
        <v>133</v>
      </c>
      <c r="E1783" s="26" t="s">
        <v>36</v>
      </c>
      <c r="F1783" s="26" t="s">
        <v>156</v>
      </c>
      <c r="G1783" s="26">
        <v>1</v>
      </c>
      <c r="H1783" s="26" t="s">
        <v>165</v>
      </c>
      <c r="I1783" s="26">
        <v>132</v>
      </c>
      <c r="J1783" s="26">
        <v>4</v>
      </c>
      <c r="K1783" s="26">
        <v>36</v>
      </c>
      <c r="L1783" s="27">
        <v>91.44</v>
      </c>
      <c r="M1783" s="27">
        <v>16.2</v>
      </c>
      <c r="N1783" s="27">
        <v>4.7699999999999996</v>
      </c>
      <c r="O1783" s="27">
        <v>41.695556896551722</v>
      </c>
      <c r="P1783" s="27">
        <v>41.695556896551722</v>
      </c>
      <c r="Q1783" s="27">
        <v>2804.0262012931034</v>
      </c>
      <c r="S1783" s="27">
        <v>13.37</v>
      </c>
      <c r="T1783" s="27">
        <v>41.52</v>
      </c>
      <c r="U1783" s="27">
        <v>22.18</v>
      </c>
      <c r="V1783" s="27">
        <v>415.20000000000005</v>
      </c>
      <c r="W1783" s="27">
        <v>361.22400000000005</v>
      </c>
      <c r="X1783" s="27">
        <v>36.122400000000006</v>
      </c>
      <c r="Y1783" s="27">
        <v>221.8</v>
      </c>
      <c r="Z1783" s="27">
        <v>192.96600000000001</v>
      </c>
      <c r="AA1783" s="27">
        <v>19.296600000000002</v>
      </c>
      <c r="AB1783" s="27">
        <v>6.5</v>
      </c>
      <c r="AC1783" s="27">
        <v>26.299999999999997</v>
      </c>
      <c r="AD1783" s="27">
        <v>5.6999999999999993</v>
      </c>
      <c r="AE1783" s="27">
        <v>15.3</v>
      </c>
      <c r="AF1783" s="27">
        <v>4.8</v>
      </c>
      <c r="AG1783" s="27">
        <v>486.51578819318104</v>
      </c>
      <c r="AH1783" s="27">
        <v>48.651578819318104</v>
      </c>
      <c r="AI1783" s="27">
        <v>0.41520000000000007</v>
      </c>
      <c r="AJ1783" s="27">
        <v>0.65</v>
      </c>
      <c r="AK1783" s="27">
        <v>2.63</v>
      </c>
      <c r="AL1783" s="27">
        <v>0.56999999999999995</v>
      </c>
      <c r="AM1783" s="27">
        <v>1.53</v>
      </c>
      <c r="AN1783" s="27">
        <v>0.48</v>
      </c>
      <c r="AO1783" s="27">
        <v>15.655105973025046</v>
      </c>
      <c r="AP1783" s="27">
        <v>63.342967244701335</v>
      </c>
      <c r="AQ1783" s="27">
        <v>13.728323699421962</v>
      </c>
      <c r="AR1783" s="27">
        <v>36.849710982658955</v>
      </c>
      <c r="AS1783" s="27">
        <v>11.560693641618494</v>
      </c>
    </row>
    <row r="1784" spans="1:45" x14ac:dyDescent="0.35">
      <c r="A1784" s="26">
        <v>2018</v>
      </c>
      <c r="B1784" s="26">
        <v>17054</v>
      </c>
      <c r="C1784" s="26" t="s">
        <v>164</v>
      </c>
      <c r="D1784" s="26">
        <v>69</v>
      </c>
      <c r="E1784" s="26" t="s">
        <v>128</v>
      </c>
      <c r="F1784" s="26" t="s">
        <v>156</v>
      </c>
      <c r="G1784" s="26">
        <v>1</v>
      </c>
      <c r="H1784" s="26" t="s">
        <v>165</v>
      </c>
      <c r="I1784" s="26">
        <v>140</v>
      </c>
      <c r="J1784" s="26">
        <v>2</v>
      </c>
      <c r="K1784" s="26">
        <v>44</v>
      </c>
      <c r="L1784" s="27">
        <v>111.76</v>
      </c>
      <c r="M1784" s="27">
        <v>16.600000000000001</v>
      </c>
      <c r="N1784" s="27">
        <v>4.92</v>
      </c>
      <c r="O1784" s="27">
        <v>42.801455172413796</v>
      </c>
      <c r="P1784" s="27">
        <v>42.801455172413796</v>
      </c>
      <c r="Q1784" s="27">
        <v>2878.3978603448277</v>
      </c>
      <c r="S1784" s="27">
        <v>12.78</v>
      </c>
      <c r="T1784" s="27">
        <v>42.86</v>
      </c>
      <c r="U1784" s="27">
        <v>22.25</v>
      </c>
      <c r="V1784" s="27">
        <v>428.6</v>
      </c>
      <c r="W1784" s="27">
        <v>372.88200000000001</v>
      </c>
      <c r="X1784" s="27">
        <v>37.288200000000003</v>
      </c>
      <c r="Y1784" s="27">
        <v>222.5</v>
      </c>
      <c r="Z1784" s="27">
        <v>193.57499999999999</v>
      </c>
      <c r="AA1784" s="27">
        <v>19.357499999999998</v>
      </c>
      <c r="AB1784" s="27">
        <v>6.5</v>
      </c>
      <c r="AC1784" s="27">
        <v>27</v>
      </c>
      <c r="AD1784" s="27">
        <v>5.6999999999999993</v>
      </c>
      <c r="AE1784" s="27">
        <v>15.8</v>
      </c>
      <c r="AF1784" s="27">
        <v>4.9000000000000004</v>
      </c>
      <c r="AG1784" s="27">
        <v>502.59667264671913</v>
      </c>
      <c r="AH1784" s="27">
        <v>50.259667264671911</v>
      </c>
      <c r="AI1784" s="27">
        <v>0.42860000000000004</v>
      </c>
      <c r="AJ1784" s="27">
        <v>0.65</v>
      </c>
      <c r="AK1784" s="27">
        <v>2.7</v>
      </c>
      <c r="AL1784" s="27">
        <v>0.56999999999999995</v>
      </c>
      <c r="AM1784" s="27">
        <v>1.58</v>
      </c>
      <c r="AN1784" s="27">
        <v>0.49</v>
      </c>
      <c r="AO1784" s="27">
        <v>15.165655622958468</v>
      </c>
      <c r="AP1784" s="27">
        <v>62.995800279981331</v>
      </c>
      <c r="AQ1784" s="27">
        <v>13.299113392440502</v>
      </c>
      <c r="AR1784" s="27">
        <v>36.864209052729819</v>
      </c>
      <c r="AS1784" s="27">
        <v>11.432571161922539</v>
      </c>
    </row>
    <row r="1785" spans="1:45" x14ac:dyDescent="0.35">
      <c r="A1785" s="26">
        <v>2018</v>
      </c>
      <c r="B1785" s="26">
        <v>17055</v>
      </c>
      <c r="C1785" s="26" t="s">
        <v>164</v>
      </c>
      <c r="D1785" s="26">
        <v>6</v>
      </c>
      <c r="E1785" s="26" t="s">
        <v>80</v>
      </c>
      <c r="F1785" s="26" t="s">
        <v>156</v>
      </c>
      <c r="G1785" s="26">
        <v>1</v>
      </c>
      <c r="H1785" s="26" t="s">
        <v>165</v>
      </c>
      <c r="I1785" s="26">
        <v>140</v>
      </c>
      <c r="J1785" s="26">
        <v>3</v>
      </c>
      <c r="K1785" s="26">
        <v>32</v>
      </c>
      <c r="L1785" s="27">
        <v>81.28</v>
      </c>
      <c r="M1785" s="27" t="s">
        <v>165</v>
      </c>
      <c r="N1785" s="27" t="s">
        <v>165</v>
      </c>
      <c r="O1785" s="27" t="s">
        <v>165</v>
      </c>
      <c r="P1785" s="27" t="s">
        <v>165</v>
      </c>
      <c r="Q1785" s="27" t="s">
        <v>165</v>
      </c>
      <c r="S1785" s="27" t="s">
        <v>165</v>
      </c>
      <c r="T1785" s="27" t="s">
        <v>165</v>
      </c>
      <c r="U1785" s="27" t="s">
        <v>165</v>
      </c>
      <c r="V1785" s="27" t="s">
        <v>165</v>
      </c>
      <c r="W1785" s="27" t="s">
        <v>165</v>
      </c>
      <c r="X1785" s="27" t="s">
        <v>165</v>
      </c>
      <c r="Y1785" s="27" t="s">
        <v>165</v>
      </c>
      <c r="Z1785" s="27" t="s">
        <v>165</v>
      </c>
      <c r="AA1785" s="27" t="s">
        <v>165</v>
      </c>
      <c r="AB1785" s="27" t="s">
        <v>165</v>
      </c>
      <c r="AC1785" s="27" t="s">
        <v>165</v>
      </c>
      <c r="AD1785" s="27" t="s">
        <v>165</v>
      </c>
      <c r="AE1785" s="27" t="s">
        <v>165</v>
      </c>
      <c r="AF1785" s="27" t="s">
        <v>165</v>
      </c>
      <c r="AG1785" s="27" t="s">
        <v>165</v>
      </c>
      <c r="AH1785" s="27" t="s">
        <v>165</v>
      </c>
      <c r="AI1785" s="27" t="s">
        <v>165</v>
      </c>
      <c r="AJ1785" s="27" t="s">
        <v>165</v>
      </c>
      <c r="AK1785" s="27" t="s">
        <v>165</v>
      </c>
      <c r="AL1785" s="27" t="s">
        <v>165</v>
      </c>
      <c r="AM1785" s="27" t="s">
        <v>165</v>
      </c>
      <c r="AN1785" s="27" t="s">
        <v>165</v>
      </c>
      <c r="AO1785" s="27" t="s">
        <v>165</v>
      </c>
      <c r="AP1785" s="27" t="s">
        <v>165</v>
      </c>
      <c r="AQ1785" s="27" t="s">
        <v>165</v>
      </c>
      <c r="AR1785" s="27" t="s">
        <v>165</v>
      </c>
      <c r="AS1785" s="27" t="s">
        <v>165</v>
      </c>
    </row>
    <row r="1786" spans="1:45" x14ac:dyDescent="0.35">
      <c r="A1786" s="26">
        <v>2018</v>
      </c>
      <c r="B1786" s="26">
        <v>17056</v>
      </c>
      <c r="C1786" s="26" t="s">
        <v>164</v>
      </c>
      <c r="D1786" s="26">
        <v>135</v>
      </c>
      <c r="E1786" s="26" t="s">
        <v>28</v>
      </c>
      <c r="F1786" s="26" t="s">
        <v>156</v>
      </c>
      <c r="G1786" s="26">
        <v>1</v>
      </c>
      <c r="H1786" s="26" t="s">
        <v>165</v>
      </c>
      <c r="I1786" s="26">
        <v>140</v>
      </c>
      <c r="J1786" s="26">
        <v>3</v>
      </c>
      <c r="K1786" s="26">
        <v>46</v>
      </c>
      <c r="L1786" s="27">
        <v>116.84</v>
      </c>
      <c r="M1786" s="27">
        <v>16.3</v>
      </c>
      <c r="N1786" s="27">
        <v>5.45</v>
      </c>
      <c r="O1786" s="27">
        <v>47.582728448275866</v>
      </c>
      <c r="P1786" s="27">
        <v>47.582728448275866</v>
      </c>
      <c r="Q1786" s="27">
        <v>3199.9384881465521</v>
      </c>
      <c r="S1786" s="27">
        <v>14.16</v>
      </c>
      <c r="T1786" s="27">
        <v>42.63</v>
      </c>
      <c r="U1786" s="27">
        <v>21.28</v>
      </c>
      <c r="V1786" s="27">
        <v>426.3</v>
      </c>
      <c r="W1786" s="27">
        <v>370.88100000000003</v>
      </c>
      <c r="X1786" s="27">
        <v>37.088100000000004</v>
      </c>
      <c r="Y1786" s="27">
        <v>212.8</v>
      </c>
      <c r="Z1786" s="27">
        <v>185.136</v>
      </c>
      <c r="AA1786" s="27">
        <v>18.5136</v>
      </c>
      <c r="AB1786" s="27">
        <v>6.7</v>
      </c>
      <c r="AC1786" s="27">
        <v>26.299999999999997</v>
      </c>
      <c r="AD1786" s="27">
        <v>5.6999999999999993</v>
      </c>
      <c r="AE1786" s="27">
        <v>15.4</v>
      </c>
      <c r="AF1786" s="27">
        <v>5.2</v>
      </c>
      <c r="AG1786" s="27">
        <v>494.72245888777815</v>
      </c>
      <c r="AH1786" s="27">
        <v>49.472245888777813</v>
      </c>
      <c r="AI1786" s="27">
        <v>0.42630000000000001</v>
      </c>
      <c r="AJ1786" s="27">
        <v>0.67</v>
      </c>
      <c r="AK1786" s="27">
        <v>2.63</v>
      </c>
      <c r="AL1786" s="27">
        <v>0.56999999999999995</v>
      </c>
      <c r="AM1786" s="27">
        <v>1.54</v>
      </c>
      <c r="AN1786" s="27">
        <v>0.52</v>
      </c>
      <c r="AO1786" s="27">
        <v>15.716631480178279</v>
      </c>
      <c r="AP1786" s="27">
        <v>61.693642974431143</v>
      </c>
      <c r="AQ1786" s="27">
        <v>13.370865587614354</v>
      </c>
      <c r="AR1786" s="27">
        <v>36.124794745484401</v>
      </c>
      <c r="AS1786" s="27">
        <v>12.197982641332395</v>
      </c>
    </row>
    <row r="1787" spans="1:45" x14ac:dyDescent="0.35">
      <c r="A1787" s="26">
        <v>2018</v>
      </c>
      <c r="B1787" s="26">
        <v>17057</v>
      </c>
      <c r="C1787" s="26" t="s">
        <v>164</v>
      </c>
      <c r="D1787" s="26">
        <v>50</v>
      </c>
      <c r="E1787" s="26" t="s">
        <v>108</v>
      </c>
      <c r="F1787" s="26" t="s">
        <v>156</v>
      </c>
      <c r="G1787" s="26">
        <v>1</v>
      </c>
      <c r="H1787" s="26" t="s">
        <v>165</v>
      </c>
      <c r="I1787" s="26">
        <v>140</v>
      </c>
      <c r="J1787" s="26">
        <v>4</v>
      </c>
      <c r="K1787" s="26">
        <v>47</v>
      </c>
      <c r="L1787" s="27">
        <v>119.38</v>
      </c>
      <c r="M1787" s="27">
        <v>16.8</v>
      </c>
      <c r="N1787" s="27">
        <v>3.09</v>
      </c>
      <c r="O1787" s="27">
        <v>26.816937931034484</v>
      </c>
      <c r="P1787" s="27">
        <v>26.816937931034484</v>
      </c>
      <c r="Q1787" s="27">
        <v>1803.4390758620691</v>
      </c>
      <c r="S1787" s="27">
        <v>14.08</v>
      </c>
      <c r="T1787" s="27">
        <v>43.69</v>
      </c>
      <c r="U1787" s="27">
        <v>21.29</v>
      </c>
      <c r="V1787" s="27">
        <v>436.9</v>
      </c>
      <c r="W1787" s="27">
        <v>380.10299999999995</v>
      </c>
      <c r="X1787" s="27">
        <v>38.010299999999994</v>
      </c>
      <c r="Y1787" s="27">
        <v>212.89999999999998</v>
      </c>
      <c r="Z1787" s="27">
        <v>185.22299999999998</v>
      </c>
      <c r="AA1787" s="27">
        <v>18.522299999999998</v>
      </c>
      <c r="AB1787" s="27">
        <v>6.8000000000000007</v>
      </c>
      <c r="AC1787" s="27">
        <v>26.9</v>
      </c>
      <c r="AD1787" s="27">
        <v>5.6999999999999993</v>
      </c>
      <c r="AE1787" s="27">
        <v>15.600000000000001</v>
      </c>
      <c r="AF1787" s="27">
        <v>5.5</v>
      </c>
      <c r="AG1787" s="27">
        <v>507.07793025896484</v>
      </c>
      <c r="AH1787" s="27">
        <v>50.707793025896486</v>
      </c>
      <c r="AI1787" s="27">
        <v>0.43689999999999996</v>
      </c>
      <c r="AJ1787" s="27">
        <v>0.68</v>
      </c>
      <c r="AK1787" s="27">
        <v>2.69</v>
      </c>
      <c r="AL1787" s="27">
        <v>0.56999999999999995</v>
      </c>
      <c r="AM1787" s="27">
        <v>1.56</v>
      </c>
      <c r="AN1787" s="27">
        <v>0.55000000000000004</v>
      </c>
      <c r="AO1787" s="27">
        <v>15.564202334630354</v>
      </c>
      <c r="AP1787" s="27">
        <v>61.570153353170063</v>
      </c>
      <c r="AQ1787" s="27">
        <v>13.04646372167544</v>
      </c>
      <c r="AR1787" s="27">
        <v>35.706111238269635</v>
      </c>
      <c r="AS1787" s="27">
        <v>12.588693064774549</v>
      </c>
    </row>
    <row r="1788" spans="1:45" x14ac:dyDescent="0.35">
      <c r="A1788" s="26">
        <v>2018</v>
      </c>
      <c r="B1788" s="26">
        <v>17058</v>
      </c>
      <c r="C1788" s="26" t="s">
        <v>164</v>
      </c>
      <c r="D1788" s="26">
        <v>109</v>
      </c>
      <c r="E1788" s="26" t="s">
        <v>66</v>
      </c>
      <c r="F1788" s="26" t="s">
        <v>156</v>
      </c>
      <c r="G1788" s="26">
        <v>1</v>
      </c>
      <c r="H1788" s="26" t="s">
        <v>165</v>
      </c>
      <c r="I1788" s="26">
        <v>140</v>
      </c>
      <c r="J1788" s="26">
        <v>3</v>
      </c>
      <c r="K1788" s="26">
        <v>45</v>
      </c>
      <c r="L1788" s="27">
        <v>114.3</v>
      </c>
      <c r="M1788" s="27">
        <v>16.600000000000001</v>
      </c>
      <c r="N1788" s="27">
        <v>4.57</v>
      </c>
      <c r="O1788" s="27">
        <v>39.756636206896552</v>
      </c>
      <c r="P1788" s="27">
        <v>39.756636206896552</v>
      </c>
      <c r="Q1788" s="27">
        <v>2673.6337849137931</v>
      </c>
      <c r="S1788" s="27">
        <v>14.78</v>
      </c>
      <c r="T1788" s="27">
        <v>43.41</v>
      </c>
      <c r="U1788" s="27">
        <v>21.24</v>
      </c>
      <c r="V1788" s="27">
        <v>434.09999999999997</v>
      </c>
      <c r="W1788" s="27">
        <v>377.66699999999997</v>
      </c>
      <c r="X1788" s="27">
        <v>37.7667</v>
      </c>
      <c r="Y1788" s="27">
        <v>212.39999999999998</v>
      </c>
      <c r="Z1788" s="27">
        <v>184.78799999999998</v>
      </c>
      <c r="AA1788" s="27">
        <v>18.4788</v>
      </c>
      <c r="AB1788" s="27">
        <v>7.1</v>
      </c>
      <c r="AC1788" s="27">
        <v>26.299999999999997</v>
      </c>
      <c r="AD1788" s="27">
        <v>5.6000000000000005</v>
      </c>
      <c r="AE1788" s="27">
        <v>15.3</v>
      </c>
      <c r="AF1788" s="27">
        <v>5.5</v>
      </c>
      <c r="AG1788" s="27">
        <v>503.55933020570376</v>
      </c>
      <c r="AH1788" s="27">
        <v>50.355933020570376</v>
      </c>
      <c r="AI1788" s="27">
        <v>0.43409999999999999</v>
      </c>
      <c r="AJ1788" s="27">
        <v>0.71</v>
      </c>
      <c r="AK1788" s="27">
        <v>2.63</v>
      </c>
      <c r="AL1788" s="27">
        <v>0.56000000000000005</v>
      </c>
      <c r="AM1788" s="27">
        <v>1.53</v>
      </c>
      <c r="AN1788" s="27">
        <v>0.55000000000000004</v>
      </c>
      <c r="AO1788" s="27">
        <v>16.355678415111726</v>
      </c>
      <c r="AP1788" s="27">
        <v>60.585118636258919</v>
      </c>
      <c r="AQ1788" s="27">
        <v>12.900253397834602</v>
      </c>
      <c r="AR1788" s="27">
        <v>35.245335176226682</v>
      </c>
      <c r="AS1788" s="27">
        <v>12.669891730016126</v>
      </c>
    </row>
    <row r="1789" spans="1:45" x14ac:dyDescent="0.35">
      <c r="A1789" s="26">
        <v>2018</v>
      </c>
      <c r="B1789" s="26">
        <v>17059</v>
      </c>
      <c r="C1789" s="26" t="s">
        <v>164</v>
      </c>
      <c r="D1789" s="26">
        <v>74</v>
      </c>
      <c r="E1789" s="26" t="s">
        <v>141</v>
      </c>
      <c r="F1789" s="26" t="s">
        <v>156</v>
      </c>
      <c r="G1789" s="26">
        <v>1</v>
      </c>
      <c r="H1789" s="26" t="s">
        <v>165</v>
      </c>
      <c r="I1789" s="26">
        <v>140</v>
      </c>
      <c r="J1789" s="26">
        <v>3</v>
      </c>
      <c r="K1789" s="26">
        <v>48</v>
      </c>
      <c r="L1789" s="27">
        <v>121.92</v>
      </c>
      <c r="M1789" s="27">
        <v>15.7</v>
      </c>
      <c r="N1789" s="27">
        <v>5.44</v>
      </c>
      <c r="O1789" s="27">
        <v>47.835889655172423</v>
      </c>
      <c r="P1789" s="27">
        <v>47.835889655172423</v>
      </c>
      <c r="Q1789" s="27">
        <v>3216.9635793103453</v>
      </c>
      <c r="S1789" s="27">
        <v>12.1</v>
      </c>
      <c r="T1789" s="27">
        <v>39.770000000000003</v>
      </c>
      <c r="U1789" s="27">
        <v>22.48</v>
      </c>
      <c r="V1789" s="27">
        <v>397.70000000000005</v>
      </c>
      <c r="W1789" s="27">
        <v>345.99900000000002</v>
      </c>
      <c r="X1789" s="27">
        <v>34.599900000000005</v>
      </c>
      <c r="Y1789" s="27">
        <v>224.8</v>
      </c>
      <c r="Z1789" s="27">
        <v>195.57600000000002</v>
      </c>
      <c r="AA1789" s="27">
        <v>19.557600000000001</v>
      </c>
      <c r="AB1789" s="27">
        <v>6.2</v>
      </c>
      <c r="AC1789" s="27">
        <v>26</v>
      </c>
      <c r="AD1789" s="27">
        <v>5.6999999999999993</v>
      </c>
      <c r="AE1789" s="27">
        <v>15</v>
      </c>
      <c r="AF1789" s="27">
        <v>4.6000000000000005</v>
      </c>
      <c r="AG1789" s="27">
        <v>467.52194062486626</v>
      </c>
      <c r="AH1789" s="27">
        <v>46.752194062486623</v>
      </c>
      <c r="AI1789" s="27">
        <v>0.39770000000000005</v>
      </c>
      <c r="AJ1789" s="27">
        <v>0.62</v>
      </c>
      <c r="AK1789" s="27">
        <v>2.6</v>
      </c>
      <c r="AL1789" s="27">
        <v>0.56999999999999995</v>
      </c>
      <c r="AM1789" s="27">
        <v>1.5</v>
      </c>
      <c r="AN1789" s="27">
        <v>0.46</v>
      </c>
      <c r="AO1789" s="27">
        <v>15.589640432486798</v>
      </c>
      <c r="AP1789" s="27">
        <v>65.375911491073666</v>
      </c>
      <c r="AQ1789" s="27">
        <v>14.332411365350763</v>
      </c>
      <c r="AR1789" s="27">
        <v>37.716872014080963</v>
      </c>
      <c r="AS1789" s="27">
        <v>11.566507417651495</v>
      </c>
    </row>
    <row r="1790" spans="1:45" x14ac:dyDescent="0.35">
      <c r="A1790" s="26">
        <v>2018</v>
      </c>
      <c r="B1790" s="26">
        <v>17060</v>
      </c>
      <c r="C1790" s="26" t="s">
        <v>164</v>
      </c>
      <c r="D1790" s="26">
        <v>93</v>
      </c>
      <c r="E1790" s="26" t="s">
        <v>101</v>
      </c>
      <c r="F1790" s="26" t="s">
        <v>156</v>
      </c>
      <c r="G1790" s="26">
        <v>1</v>
      </c>
      <c r="H1790" s="26" t="s">
        <v>165</v>
      </c>
      <c r="I1790" s="26">
        <v>130</v>
      </c>
      <c r="J1790" s="26">
        <v>4</v>
      </c>
      <c r="K1790" s="26">
        <v>47</v>
      </c>
      <c r="L1790" s="27">
        <v>119.38</v>
      </c>
      <c r="M1790" s="27">
        <v>14.9</v>
      </c>
      <c r="N1790" s="27">
        <v>3.32</v>
      </c>
      <c r="O1790" s="27">
        <v>29.471010344827587</v>
      </c>
      <c r="P1790" s="27">
        <v>29.471010344827587</v>
      </c>
      <c r="Q1790" s="27">
        <v>1981.9254456896551</v>
      </c>
      <c r="S1790" s="27">
        <v>13.39</v>
      </c>
      <c r="T1790" s="27">
        <v>41.79</v>
      </c>
      <c r="U1790" s="27">
        <v>23.6</v>
      </c>
      <c r="V1790" s="27">
        <v>417.9</v>
      </c>
      <c r="W1790" s="27">
        <v>363.57299999999998</v>
      </c>
      <c r="X1790" s="27">
        <v>36.357299999999995</v>
      </c>
      <c r="Y1790" s="27">
        <v>236</v>
      </c>
      <c r="Z1790" s="27">
        <v>205.32</v>
      </c>
      <c r="AA1790" s="27">
        <v>20.532</v>
      </c>
      <c r="AB1790" s="27">
        <v>6.5</v>
      </c>
      <c r="AC1790" s="27">
        <v>26.5</v>
      </c>
      <c r="AD1790" s="27">
        <v>5.6000000000000005</v>
      </c>
      <c r="AE1790" s="27">
        <v>15.4</v>
      </c>
      <c r="AF1790" s="27">
        <v>4.9000000000000004</v>
      </c>
      <c r="AG1790" s="27">
        <v>497.2920464567635</v>
      </c>
      <c r="AH1790" s="27">
        <v>49.729204645676347</v>
      </c>
      <c r="AI1790" s="27">
        <v>0.41789999999999999</v>
      </c>
      <c r="AJ1790" s="27">
        <v>0.65</v>
      </c>
      <c r="AK1790" s="27">
        <v>2.65</v>
      </c>
      <c r="AL1790" s="27">
        <v>0.56000000000000005</v>
      </c>
      <c r="AM1790" s="27">
        <v>1.54</v>
      </c>
      <c r="AN1790" s="27">
        <v>0.49</v>
      </c>
      <c r="AO1790" s="27">
        <v>15.553960277578367</v>
      </c>
      <c r="AP1790" s="27">
        <v>63.412299593204118</v>
      </c>
      <c r="AQ1790" s="27">
        <v>13.400335008375212</v>
      </c>
      <c r="AR1790" s="27">
        <v>36.85092127303183</v>
      </c>
      <c r="AS1790" s="27">
        <v>11.725293132328309</v>
      </c>
    </row>
    <row r="1791" spans="1:45" x14ac:dyDescent="0.35">
      <c r="A1791" s="26">
        <v>2018</v>
      </c>
      <c r="B1791" s="26">
        <v>17061</v>
      </c>
      <c r="C1791" s="26" t="s">
        <v>164</v>
      </c>
      <c r="D1791" s="26">
        <v>23</v>
      </c>
      <c r="E1791" s="26" t="s">
        <v>60</v>
      </c>
      <c r="F1791" s="26" t="s">
        <v>156</v>
      </c>
      <c r="G1791" s="26">
        <v>1</v>
      </c>
      <c r="H1791" s="26" t="s">
        <v>165</v>
      </c>
      <c r="I1791" s="26">
        <v>130</v>
      </c>
      <c r="J1791" s="26">
        <v>2</v>
      </c>
      <c r="K1791" s="26">
        <v>37</v>
      </c>
      <c r="L1791" s="27">
        <v>93.98</v>
      </c>
      <c r="M1791" s="27">
        <v>15.4</v>
      </c>
      <c r="N1791" s="27">
        <v>3.17</v>
      </c>
      <c r="O1791" s="27">
        <v>27.974156896551719</v>
      </c>
      <c r="P1791" s="27">
        <v>34.967696120689645</v>
      </c>
      <c r="Q1791" s="27">
        <v>2351.5775641163787</v>
      </c>
      <c r="R1791" s="27">
        <v>20</v>
      </c>
      <c r="S1791" s="27">
        <v>13.26</v>
      </c>
      <c r="T1791" s="27">
        <v>41.1</v>
      </c>
      <c r="U1791" s="27">
        <v>22.46</v>
      </c>
      <c r="V1791" s="27">
        <v>411</v>
      </c>
      <c r="W1791" s="27">
        <v>357.57</v>
      </c>
      <c r="X1791" s="27">
        <v>35.756999999999998</v>
      </c>
      <c r="Y1791" s="27">
        <v>224.60000000000002</v>
      </c>
      <c r="Z1791" s="27">
        <v>195.40200000000002</v>
      </c>
      <c r="AA1791" s="27">
        <v>19.540200000000002</v>
      </c>
      <c r="AB1791" s="27">
        <v>6.3</v>
      </c>
      <c r="AC1791" s="27">
        <v>26.099999999999998</v>
      </c>
      <c r="AD1791" s="27">
        <v>5.6000000000000005</v>
      </c>
      <c r="AE1791" s="27">
        <v>15.2</v>
      </c>
      <c r="AF1791" s="27">
        <v>4.8</v>
      </c>
      <c r="AG1791" s="27">
        <v>483.05246033206754</v>
      </c>
      <c r="AH1791" s="27">
        <v>48.305246033206757</v>
      </c>
      <c r="AI1791" s="27">
        <v>0.41099999999999998</v>
      </c>
      <c r="AJ1791" s="27">
        <v>0.63</v>
      </c>
      <c r="AK1791" s="27">
        <v>2.61</v>
      </c>
      <c r="AL1791" s="27">
        <v>0.56000000000000005</v>
      </c>
      <c r="AM1791" s="27">
        <v>1.52</v>
      </c>
      <c r="AN1791" s="27">
        <v>0.48</v>
      </c>
      <c r="AO1791" s="27">
        <v>15.328467153284672</v>
      </c>
      <c r="AP1791" s="27">
        <v>63.503649635036496</v>
      </c>
      <c r="AQ1791" s="27">
        <v>13.625304136253044</v>
      </c>
      <c r="AR1791" s="27">
        <v>36.982968369829685</v>
      </c>
      <c r="AS1791" s="27">
        <v>11.678832116788321</v>
      </c>
    </row>
    <row r="1792" spans="1:45" x14ac:dyDescent="0.35">
      <c r="A1792" s="26">
        <v>2018</v>
      </c>
      <c r="B1792" s="26">
        <v>17062</v>
      </c>
      <c r="C1792" s="26" t="s">
        <v>164</v>
      </c>
      <c r="D1792" s="26">
        <v>143</v>
      </c>
      <c r="E1792" s="26" t="s">
        <v>77</v>
      </c>
      <c r="F1792" s="26" t="s">
        <v>156</v>
      </c>
      <c r="G1792" s="26">
        <v>1</v>
      </c>
      <c r="H1792" s="26" t="s">
        <v>165</v>
      </c>
      <c r="I1792" s="26">
        <v>140</v>
      </c>
      <c r="J1792" s="26">
        <v>1</v>
      </c>
      <c r="K1792" s="26">
        <v>40</v>
      </c>
      <c r="L1792" s="27">
        <v>101.6</v>
      </c>
      <c r="M1792" s="27">
        <v>16.7</v>
      </c>
      <c r="N1792" s="27">
        <v>5.29</v>
      </c>
      <c r="O1792" s="27">
        <v>45.965083620689647</v>
      </c>
      <c r="P1792" s="27">
        <v>45.965083620689647</v>
      </c>
      <c r="Q1792" s="27">
        <v>3091.1518734913789</v>
      </c>
      <c r="S1792" s="27">
        <v>12.91</v>
      </c>
      <c r="T1792" s="27">
        <v>40.21</v>
      </c>
      <c r="U1792" s="27">
        <v>21.62</v>
      </c>
      <c r="V1792" s="27">
        <v>402.1</v>
      </c>
      <c r="W1792" s="27">
        <v>349.827</v>
      </c>
      <c r="X1792" s="27">
        <v>34.982700000000001</v>
      </c>
      <c r="Y1792" s="27">
        <v>216.20000000000002</v>
      </c>
      <c r="Z1792" s="27">
        <v>188.09400000000002</v>
      </c>
      <c r="AA1792" s="27">
        <v>18.809400000000004</v>
      </c>
      <c r="AB1792" s="27">
        <v>6</v>
      </c>
      <c r="AC1792" s="27">
        <v>25.7</v>
      </c>
      <c r="AD1792" s="27">
        <v>5.4</v>
      </c>
      <c r="AE1792" s="27">
        <v>14.8</v>
      </c>
      <c r="AF1792" s="27">
        <v>4.6000000000000005</v>
      </c>
      <c r="AG1792" s="27">
        <v>468.33837800242242</v>
      </c>
      <c r="AH1792" s="27">
        <v>46.833837800242243</v>
      </c>
      <c r="AI1792" s="27">
        <v>0.40210000000000001</v>
      </c>
      <c r="AJ1792" s="27">
        <v>0.6</v>
      </c>
      <c r="AK1792" s="27">
        <v>2.57</v>
      </c>
      <c r="AL1792" s="27">
        <v>0.54</v>
      </c>
      <c r="AM1792" s="27">
        <v>1.48</v>
      </c>
      <c r="AN1792" s="27">
        <v>0.46</v>
      </c>
      <c r="AO1792" s="27">
        <v>14.921661278288981</v>
      </c>
      <c r="AP1792" s="27">
        <v>63.914449142004472</v>
      </c>
      <c r="AQ1792" s="27">
        <v>13.429495150460085</v>
      </c>
      <c r="AR1792" s="27">
        <v>36.806764486446156</v>
      </c>
      <c r="AS1792" s="27">
        <v>11.439940313354887</v>
      </c>
    </row>
    <row r="1793" spans="1:45" x14ac:dyDescent="0.35">
      <c r="A1793" s="26">
        <v>2018</v>
      </c>
      <c r="B1793" s="26">
        <v>17063</v>
      </c>
      <c r="C1793" s="26" t="s">
        <v>164</v>
      </c>
      <c r="D1793" s="26">
        <v>65</v>
      </c>
      <c r="E1793" s="26" t="s">
        <v>79</v>
      </c>
      <c r="F1793" s="26" t="s">
        <v>156</v>
      </c>
      <c r="G1793" s="26">
        <v>1</v>
      </c>
      <c r="H1793" s="26" t="s">
        <v>165</v>
      </c>
      <c r="I1793" s="26">
        <v>130</v>
      </c>
      <c r="J1793" s="26">
        <v>1</v>
      </c>
      <c r="K1793" s="26">
        <v>38</v>
      </c>
      <c r="L1793" s="27">
        <v>96.52</v>
      </c>
      <c r="M1793" s="27">
        <v>15.8</v>
      </c>
      <c r="N1793" s="27">
        <v>3.57</v>
      </c>
      <c r="O1793" s="27">
        <v>31.355063793103451</v>
      </c>
      <c r="P1793" s="27">
        <v>31.355063793103451</v>
      </c>
      <c r="Q1793" s="27">
        <v>2108.628040086207</v>
      </c>
      <c r="S1793" s="27">
        <v>12.23</v>
      </c>
      <c r="T1793" s="27">
        <v>42.08</v>
      </c>
      <c r="U1793" s="27">
        <v>22.51</v>
      </c>
      <c r="V1793" s="27">
        <v>420.79999999999995</v>
      </c>
      <c r="W1793" s="27">
        <v>366.09599999999995</v>
      </c>
      <c r="X1793" s="27">
        <v>36.609599999999993</v>
      </c>
      <c r="Y1793" s="27">
        <v>225.10000000000002</v>
      </c>
      <c r="Z1793" s="27">
        <v>195.83700000000002</v>
      </c>
      <c r="AA1793" s="27">
        <v>19.5837</v>
      </c>
      <c r="AB1793" s="27">
        <v>6.4</v>
      </c>
      <c r="AC1793" s="27">
        <v>27.1</v>
      </c>
      <c r="AD1793" s="27">
        <v>5.8</v>
      </c>
      <c r="AE1793" s="27">
        <v>15.700000000000001</v>
      </c>
      <c r="AF1793" s="27">
        <v>4.6000000000000005</v>
      </c>
      <c r="AG1793" s="27">
        <v>494.83803007923598</v>
      </c>
      <c r="AH1793" s="27">
        <v>49.483803007923598</v>
      </c>
      <c r="AI1793" s="27">
        <v>0.42079999999999995</v>
      </c>
      <c r="AJ1793" s="27">
        <v>0.64</v>
      </c>
      <c r="AK1793" s="27">
        <v>2.71</v>
      </c>
      <c r="AL1793" s="27">
        <v>0.57999999999999996</v>
      </c>
      <c r="AM1793" s="27">
        <v>1.57</v>
      </c>
      <c r="AN1793" s="27">
        <v>0.46</v>
      </c>
      <c r="AO1793" s="27">
        <v>15.209125475285173</v>
      </c>
      <c r="AP1793" s="27">
        <v>64.401140684410663</v>
      </c>
      <c r="AQ1793" s="27">
        <v>13.783269961977188</v>
      </c>
      <c r="AR1793" s="27">
        <v>37.309885931558945</v>
      </c>
      <c r="AS1793" s="27">
        <v>10.931558935361219</v>
      </c>
    </row>
    <row r="1794" spans="1:45" x14ac:dyDescent="0.35">
      <c r="A1794" s="26">
        <v>2018</v>
      </c>
      <c r="B1794" s="26">
        <v>17064</v>
      </c>
      <c r="C1794" s="26" t="s">
        <v>164</v>
      </c>
      <c r="D1794" s="26">
        <v>95</v>
      </c>
      <c r="E1794" s="26" t="s">
        <v>107</v>
      </c>
      <c r="F1794" s="26" t="s">
        <v>156</v>
      </c>
      <c r="G1794" s="26">
        <v>1</v>
      </c>
      <c r="H1794" s="26" t="s">
        <v>165</v>
      </c>
      <c r="I1794" s="26">
        <v>132</v>
      </c>
      <c r="J1794" s="26">
        <v>2</v>
      </c>
      <c r="K1794" s="26">
        <v>47</v>
      </c>
      <c r="L1794" s="27">
        <v>119.38</v>
      </c>
      <c r="M1794" s="27">
        <v>16.2</v>
      </c>
      <c r="N1794" s="27">
        <v>3.22</v>
      </c>
      <c r="O1794" s="27">
        <v>28.14668620689655</v>
      </c>
      <c r="P1794" s="27">
        <v>28.14668620689655</v>
      </c>
      <c r="Q1794" s="27">
        <v>1892.8646474137929</v>
      </c>
      <c r="S1794" s="27">
        <v>11.8</v>
      </c>
      <c r="T1794" s="27">
        <v>41.89</v>
      </c>
      <c r="U1794" s="27">
        <v>22.79</v>
      </c>
      <c r="V1794" s="27">
        <v>418.9</v>
      </c>
      <c r="W1794" s="27">
        <v>364.44299999999998</v>
      </c>
      <c r="X1794" s="27">
        <v>36.444299999999998</v>
      </c>
      <c r="Y1794" s="27">
        <v>227.89999999999998</v>
      </c>
      <c r="Z1794" s="27">
        <v>198.27299999999997</v>
      </c>
      <c r="AA1794" s="27">
        <v>19.827299999999997</v>
      </c>
      <c r="AB1794" s="27">
        <v>6.4</v>
      </c>
      <c r="AC1794" s="27">
        <v>27</v>
      </c>
      <c r="AD1794" s="27">
        <v>5.6999999999999993</v>
      </c>
      <c r="AE1794" s="27">
        <v>15.600000000000001</v>
      </c>
      <c r="AF1794" s="27">
        <v>4.6999999999999993</v>
      </c>
      <c r="AG1794" s="27">
        <v>494.10048015368551</v>
      </c>
      <c r="AH1794" s="27">
        <v>49.410048015368552</v>
      </c>
      <c r="AI1794" s="27">
        <v>0.41889999999999999</v>
      </c>
      <c r="AJ1794" s="27">
        <v>0.64</v>
      </c>
      <c r="AK1794" s="27">
        <v>2.7</v>
      </c>
      <c r="AL1794" s="27">
        <v>0.56999999999999995</v>
      </c>
      <c r="AM1794" s="27">
        <v>1.56</v>
      </c>
      <c r="AN1794" s="27">
        <v>0.47</v>
      </c>
      <c r="AO1794" s="27">
        <v>15.278109333969923</v>
      </c>
      <c r="AP1794" s="27">
        <v>64.454523752685603</v>
      </c>
      <c r="AQ1794" s="27">
        <v>13.607066125566959</v>
      </c>
      <c r="AR1794" s="27">
        <v>37.240391501551684</v>
      </c>
      <c r="AS1794" s="27">
        <v>11.21986154213416</v>
      </c>
    </row>
    <row r="1795" spans="1:45" x14ac:dyDescent="0.35">
      <c r="A1795" s="26">
        <v>2018</v>
      </c>
      <c r="B1795" s="26">
        <v>17065</v>
      </c>
      <c r="C1795" s="26" t="s">
        <v>164</v>
      </c>
      <c r="D1795" s="26">
        <v>62</v>
      </c>
      <c r="E1795" s="26" t="s">
        <v>150</v>
      </c>
      <c r="F1795" s="26" t="s">
        <v>156</v>
      </c>
      <c r="G1795" s="26">
        <v>1</v>
      </c>
      <c r="H1795" s="26" t="s">
        <v>165</v>
      </c>
      <c r="I1795" s="26">
        <v>140</v>
      </c>
      <c r="J1795" s="26">
        <v>2</v>
      </c>
      <c r="K1795" s="26">
        <v>40</v>
      </c>
      <c r="L1795" s="27">
        <v>101.6</v>
      </c>
      <c r="M1795" s="27">
        <v>16.8</v>
      </c>
      <c r="N1795" s="27">
        <v>4.99</v>
      </c>
      <c r="O1795" s="27">
        <v>43.306317241379318</v>
      </c>
      <c r="P1795" s="27">
        <v>43.306317241379318</v>
      </c>
      <c r="Q1795" s="27">
        <v>2912.349834482759</v>
      </c>
      <c r="S1795" s="27">
        <v>9.82</v>
      </c>
      <c r="T1795" s="27">
        <v>40.729999999999997</v>
      </c>
      <c r="U1795" s="27">
        <v>23.24</v>
      </c>
      <c r="V1795" s="27">
        <v>407.29999999999995</v>
      </c>
      <c r="W1795" s="27">
        <v>354.35099999999994</v>
      </c>
      <c r="X1795" s="27">
        <v>35.435099999999991</v>
      </c>
      <c r="Y1795" s="27">
        <v>232.39999999999998</v>
      </c>
      <c r="Z1795" s="27">
        <v>202.18799999999999</v>
      </c>
      <c r="AA1795" s="27">
        <v>20.218799999999998</v>
      </c>
      <c r="AB1795" s="27">
        <v>6.1</v>
      </c>
      <c r="AC1795" s="27">
        <v>26.7</v>
      </c>
      <c r="AD1795" s="27">
        <v>5.6999999999999993</v>
      </c>
      <c r="AE1795" s="27">
        <v>15.2</v>
      </c>
      <c r="AF1795" s="27">
        <v>4.4000000000000004</v>
      </c>
      <c r="AG1795" s="27">
        <v>482.77555418417188</v>
      </c>
      <c r="AH1795" s="27">
        <v>48.277555418417187</v>
      </c>
      <c r="AI1795" s="27">
        <v>0.40729999999999994</v>
      </c>
      <c r="AJ1795" s="27">
        <v>0.61</v>
      </c>
      <c r="AK1795" s="27">
        <v>2.67</v>
      </c>
      <c r="AL1795" s="27">
        <v>0.56999999999999995</v>
      </c>
      <c r="AM1795" s="27">
        <v>1.52</v>
      </c>
      <c r="AN1795" s="27">
        <v>0.44</v>
      </c>
      <c r="AO1795" s="27">
        <v>14.976675669040022</v>
      </c>
      <c r="AP1795" s="27">
        <v>65.553645961207963</v>
      </c>
      <c r="AQ1795" s="27">
        <v>13.994598575988215</v>
      </c>
      <c r="AR1795" s="27">
        <v>37.318929535968579</v>
      </c>
      <c r="AS1795" s="27">
        <v>10.802848023569853</v>
      </c>
    </row>
    <row r="1796" spans="1:45" x14ac:dyDescent="0.35">
      <c r="A1796" s="26">
        <v>2018</v>
      </c>
      <c r="B1796" s="26">
        <v>17066</v>
      </c>
      <c r="C1796" s="26" t="s">
        <v>164</v>
      </c>
      <c r="D1796" s="26">
        <v>34</v>
      </c>
      <c r="E1796" s="26" t="s">
        <v>94</v>
      </c>
      <c r="F1796" s="26" t="s">
        <v>156</v>
      </c>
      <c r="G1796" s="26">
        <v>1</v>
      </c>
      <c r="H1796" s="26" t="s">
        <v>165</v>
      </c>
      <c r="I1796" s="26">
        <v>130</v>
      </c>
      <c r="J1796" s="26">
        <v>1</v>
      </c>
      <c r="K1796" s="26">
        <v>36</v>
      </c>
      <c r="L1796" s="27">
        <v>91.44</v>
      </c>
      <c r="M1796" s="27">
        <v>13.9</v>
      </c>
      <c r="N1796" s="27">
        <v>2.29</v>
      </c>
      <c r="O1796" s="27">
        <v>20.566766379310341</v>
      </c>
      <c r="P1796" s="27">
        <v>20.566766379310341</v>
      </c>
      <c r="Q1796" s="27">
        <v>1383.1150390086204</v>
      </c>
      <c r="S1796" s="27">
        <v>9.42</v>
      </c>
      <c r="T1796" s="27">
        <v>43.35</v>
      </c>
      <c r="U1796" s="27">
        <v>22.87</v>
      </c>
      <c r="V1796" s="27">
        <v>433.5</v>
      </c>
      <c r="W1796" s="27">
        <v>377.14499999999998</v>
      </c>
      <c r="X1796" s="27">
        <v>37.714500000000001</v>
      </c>
      <c r="Y1796" s="27">
        <v>228.70000000000002</v>
      </c>
      <c r="Z1796" s="27">
        <v>198.96900000000002</v>
      </c>
      <c r="AA1796" s="27">
        <v>19.896900000000002</v>
      </c>
      <c r="AB1796" s="27">
        <v>6.8000000000000007</v>
      </c>
      <c r="AC1796" s="27">
        <v>28</v>
      </c>
      <c r="AD1796" s="27">
        <v>6</v>
      </c>
      <c r="AE1796" s="27">
        <v>15.8</v>
      </c>
      <c r="AF1796" s="27">
        <v>4.5</v>
      </c>
      <c r="AG1796" s="27">
        <v>511.76573364988917</v>
      </c>
      <c r="AH1796" s="27">
        <v>51.176573364988919</v>
      </c>
      <c r="AI1796" s="27">
        <v>0.4335</v>
      </c>
      <c r="AJ1796" s="27">
        <v>0.68</v>
      </c>
      <c r="AK1796" s="27">
        <v>2.8</v>
      </c>
      <c r="AL1796" s="27">
        <v>0.6</v>
      </c>
      <c r="AM1796" s="27">
        <v>1.58</v>
      </c>
      <c r="AN1796" s="27">
        <v>0.45</v>
      </c>
      <c r="AO1796" s="27">
        <v>15.686274509803923</v>
      </c>
      <c r="AP1796" s="27">
        <v>64.590542099192618</v>
      </c>
      <c r="AQ1796" s="27">
        <v>13.84083044982699</v>
      </c>
      <c r="AR1796" s="27">
        <v>36.447520184544409</v>
      </c>
      <c r="AS1796" s="27">
        <v>10.380622837370243</v>
      </c>
    </row>
    <row r="1797" spans="1:45" x14ac:dyDescent="0.35">
      <c r="A1797" s="26">
        <v>2018</v>
      </c>
      <c r="B1797" s="26">
        <v>17067</v>
      </c>
      <c r="C1797" s="26" t="s">
        <v>164</v>
      </c>
      <c r="D1797" s="26">
        <v>142</v>
      </c>
      <c r="E1797" s="26" t="s">
        <v>100</v>
      </c>
      <c r="F1797" s="26" t="s">
        <v>156</v>
      </c>
      <c r="G1797" s="26">
        <v>1</v>
      </c>
      <c r="H1797" s="26" t="s">
        <v>165</v>
      </c>
      <c r="I1797" s="26">
        <v>140</v>
      </c>
      <c r="J1797" s="26">
        <v>2</v>
      </c>
      <c r="K1797" s="26">
        <v>24</v>
      </c>
      <c r="L1797" s="27">
        <v>60.96</v>
      </c>
      <c r="M1797" s="27">
        <v>14.3</v>
      </c>
      <c r="N1797" s="27">
        <v>4.57</v>
      </c>
      <c r="O1797" s="27">
        <v>40.853042241379313</v>
      </c>
      <c r="P1797" s="27">
        <v>40.853042241379313</v>
      </c>
      <c r="Q1797" s="27">
        <v>2747.3670907327587</v>
      </c>
      <c r="S1797" s="27">
        <v>13.74</v>
      </c>
      <c r="T1797" s="27">
        <v>40.96</v>
      </c>
      <c r="U1797" s="27">
        <v>22.18</v>
      </c>
      <c r="V1797" s="27">
        <v>409.6</v>
      </c>
      <c r="W1797" s="27">
        <v>356.35200000000003</v>
      </c>
      <c r="X1797" s="27">
        <v>35.635200000000005</v>
      </c>
      <c r="Y1797" s="27">
        <v>221.8</v>
      </c>
      <c r="Z1797" s="27">
        <v>192.96600000000001</v>
      </c>
      <c r="AA1797" s="27">
        <v>19.296600000000002</v>
      </c>
      <c r="AB1797" s="27">
        <v>6.3</v>
      </c>
      <c r="AC1797" s="27">
        <v>25.9</v>
      </c>
      <c r="AD1797" s="27">
        <v>5.6000000000000005</v>
      </c>
      <c r="AE1797" s="27">
        <v>15.1</v>
      </c>
      <c r="AF1797" s="27">
        <v>4.9000000000000004</v>
      </c>
      <c r="AG1797" s="27">
        <v>479.95391821755049</v>
      </c>
      <c r="AH1797" s="27">
        <v>47.995391821755049</v>
      </c>
      <c r="AI1797" s="27">
        <v>0.40960000000000002</v>
      </c>
      <c r="AJ1797" s="27">
        <v>0.63</v>
      </c>
      <c r="AK1797" s="27">
        <v>2.59</v>
      </c>
      <c r="AL1797" s="27">
        <v>0.56000000000000005</v>
      </c>
      <c r="AM1797" s="27">
        <v>1.51</v>
      </c>
      <c r="AN1797" s="27">
        <v>0.49</v>
      </c>
      <c r="AO1797" s="27">
        <v>15.380859374999998</v>
      </c>
      <c r="AP1797" s="27">
        <v>63.232421874999993</v>
      </c>
      <c r="AQ1797" s="27">
        <v>13.671875</v>
      </c>
      <c r="AR1797" s="27">
        <v>36.865234375</v>
      </c>
      <c r="AS1797" s="27">
        <v>11.962890625</v>
      </c>
    </row>
    <row r="1798" spans="1:45" x14ac:dyDescent="0.35">
      <c r="A1798" s="26">
        <v>2018</v>
      </c>
      <c r="B1798" s="26">
        <v>17068</v>
      </c>
      <c r="C1798" s="26" t="s">
        <v>164</v>
      </c>
      <c r="D1798" s="26">
        <v>99</v>
      </c>
      <c r="E1798" s="26" t="s">
        <v>81</v>
      </c>
      <c r="F1798" s="26" t="s">
        <v>156</v>
      </c>
      <c r="G1798" s="26">
        <v>1</v>
      </c>
      <c r="H1798" s="26" t="s">
        <v>165</v>
      </c>
      <c r="I1798" s="26">
        <v>140</v>
      </c>
      <c r="J1798" s="26">
        <v>3</v>
      </c>
      <c r="K1798" s="26">
        <v>43</v>
      </c>
      <c r="L1798" s="27">
        <v>109.22</v>
      </c>
      <c r="M1798" s="27">
        <v>16.2</v>
      </c>
      <c r="N1798" s="27">
        <v>3.52</v>
      </c>
      <c r="O1798" s="27">
        <v>30.769048275862069</v>
      </c>
      <c r="P1798" s="27">
        <v>30.769048275862069</v>
      </c>
      <c r="Q1798" s="27">
        <v>2069.218496551724</v>
      </c>
      <c r="S1798" s="27">
        <v>13.74</v>
      </c>
      <c r="T1798" s="27">
        <v>42.17</v>
      </c>
      <c r="U1798" s="27">
        <v>21.17</v>
      </c>
      <c r="V1798" s="27">
        <v>421.70000000000005</v>
      </c>
      <c r="W1798" s="27">
        <v>366.87900000000002</v>
      </c>
      <c r="X1798" s="27">
        <v>36.687899999999999</v>
      </c>
      <c r="Y1798" s="27">
        <v>211.70000000000002</v>
      </c>
      <c r="Z1798" s="27">
        <v>184.179</v>
      </c>
      <c r="AA1798" s="27">
        <v>18.417899999999999</v>
      </c>
      <c r="AB1798" s="27">
        <v>6.6000000000000005</v>
      </c>
      <c r="AC1798" s="27">
        <v>26.299999999999997</v>
      </c>
      <c r="AD1798" s="27">
        <v>5.6999999999999993</v>
      </c>
      <c r="AE1798" s="27">
        <v>15.5</v>
      </c>
      <c r="AF1798" s="27">
        <v>5.0999999999999996</v>
      </c>
      <c r="AG1798" s="27">
        <v>488.81007198776501</v>
      </c>
      <c r="AH1798" s="27">
        <v>48.881007198776501</v>
      </c>
      <c r="AI1798" s="27">
        <v>0.42170000000000002</v>
      </c>
      <c r="AJ1798" s="27">
        <v>0.66</v>
      </c>
      <c r="AK1798" s="27">
        <v>2.63</v>
      </c>
      <c r="AL1798" s="27">
        <v>0.56999999999999995</v>
      </c>
      <c r="AM1798" s="27">
        <v>1.55</v>
      </c>
      <c r="AN1798" s="27">
        <v>0.51</v>
      </c>
      <c r="AO1798" s="27">
        <v>15.650936684847048</v>
      </c>
      <c r="AP1798" s="27">
        <v>62.366611335072314</v>
      </c>
      <c r="AQ1798" s="27">
        <v>13.516718046004266</v>
      </c>
      <c r="AR1798" s="27">
        <v>36.755987668958973</v>
      </c>
      <c r="AS1798" s="27">
        <v>12.093905620109082</v>
      </c>
    </row>
    <row r="1799" spans="1:45" x14ac:dyDescent="0.35">
      <c r="A1799" s="26">
        <v>2018</v>
      </c>
      <c r="B1799" s="26">
        <v>17069</v>
      </c>
      <c r="C1799" s="26" t="s">
        <v>164</v>
      </c>
      <c r="D1799" s="26">
        <v>43</v>
      </c>
      <c r="E1799" s="26" t="s">
        <v>134</v>
      </c>
      <c r="F1799" s="26" t="s">
        <v>156</v>
      </c>
      <c r="G1799" s="26">
        <v>1</v>
      </c>
      <c r="H1799" s="26" t="s">
        <v>165</v>
      </c>
      <c r="I1799" s="26">
        <v>140</v>
      </c>
      <c r="J1799" s="26">
        <v>2</v>
      </c>
      <c r="K1799" s="26">
        <v>38</v>
      </c>
      <c r="L1799" s="27">
        <v>96.52</v>
      </c>
      <c r="M1799" s="27">
        <v>13.8</v>
      </c>
      <c r="N1799" s="27">
        <v>3.23</v>
      </c>
      <c r="O1799" s="27">
        <v>29.042712068965514</v>
      </c>
      <c r="P1799" s="27">
        <v>29.042712068965514</v>
      </c>
      <c r="Q1799" s="27">
        <v>1953.1223866379307</v>
      </c>
      <c r="S1799" s="27">
        <v>13.3</v>
      </c>
      <c r="T1799" s="27">
        <v>42.39</v>
      </c>
      <c r="U1799" s="27">
        <v>22.16</v>
      </c>
      <c r="V1799" s="27">
        <v>423.9</v>
      </c>
      <c r="W1799" s="27">
        <v>368.79300000000001</v>
      </c>
      <c r="X1799" s="27">
        <v>36.879300000000001</v>
      </c>
      <c r="Y1799" s="27">
        <v>221.6</v>
      </c>
      <c r="Z1799" s="27">
        <v>192.792</v>
      </c>
      <c r="AA1799" s="27">
        <v>19.279199999999999</v>
      </c>
      <c r="AB1799" s="27">
        <v>6.4</v>
      </c>
      <c r="AC1799" s="27">
        <v>26.8</v>
      </c>
      <c r="AD1799" s="27">
        <v>5.8</v>
      </c>
      <c r="AE1799" s="27">
        <v>15.700000000000001</v>
      </c>
      <c r="AF1799" s="27">
        <v>4.9000000000000004</v>
      </c>
      <c r="AG1799" s="27">
        <v>496.60305215228186</v>
      </c>
      <c r="AH1799" s="27">
        <v>49.660305215228185</v>
      </c>
      <c r="AI1799" s="27">
        <v>0.4239</v>
      </c>
      <c r="AJ1799" s="27">
        <v>0.64</v>
      </c>
      <c r="AK1799" s="27">
        <v>2.68</v>
      </c>
      <c r="AL1799" s="27">
        <v>0.57999999999999996</v>
      </c>
      <c r="AM1799" s="27">
        <v>1.57</v>
      </c>
      <c r="AN1799" s="27">
        <v>0.49</v>
      </c>
      <c r="AO1799" s="27">
        <v>15.097900448218921</v>
      </c>
      <c r="AP1799" s="27">
        <v>63.222458126916727</v>
      </c>
      <c r="AQ1799" s="27">
        <v>13.682472281198395</v>
      </c>
      <c r="AR1799" s="27">
        <v>37.037037037037038</v>
      </c>
      <c r="AS1799" s="27">
        <v>11.559330030667612</v>
      </c>
    </row>
    <row r="1800" spans="1:45" x14ac:dyDescent="0.35">
      <c r="A1800" s="26">
        <v>2018</v>
      </c>
      <c r="B1800" s="26">
        <v>17070</v>
      </c>
      <c r="C1800" s="26" t="s">
        <v>164</v>
      </c>
      <c r="D1800" s="26">
        <v>132</v>
      </c>
      <c r="E1800" s="26" t="s">
        <v>32</v>
      </c>
      <c r="F1800" s="26" t="s">
        <v>156</v>
      </c>
      <c r="G1800" s="26">
        <v>1</v>
      </c>
      <c r="H1800" s="26" t="s">
        <v>165</v>
      </c>
      <c r="I1800" s="26">
        <v>132</v>
      </c>
      <c r="J1800" s="26">
        <v>1</v>
      </c>
      <c r="K1800" s="26">
        <v>40</v>
      </c>
      <c r="L1800" s="27">
        <v>101.6</v>
      </c>
      <c r="M1800" s="27">
        <v>14.9</v>
      </c>
      <c r="N1800" s="27">
        <v>3.38</v>
      </c>
      <c r="O1800" s="27">
        <v>30.003618965517241</v>
      </c>
      <c r="P1800" s="27">
        <v>30.003618965517241</v>
      </c>
      <c r="Q1800" s="27">
        <v>2017.7433754310343</v>
      </c>
      <c r="S1800" s="27">
        <v>13</v>
      </c>
      <c r="T1800" s="27">
        <v>41.03</v>
      </c>
      <c r="U1800" s="27">
        <v>22.35</v>
      </c>
      <c r="V1800" s="27">
        <v>410.3</v>
      </c>
      <c r="W1800" s="27">
        <v>356.96100000000001</v>
      </c>
      <c r="X1800" s="27">
        <v>35.696100000000001</v>
      </c>
      <c r="Y1800" s="27">
        <v>223.5</v>
      </c>
      <c r="Z1800" s="27">
        <v>194.44499999999999</v>
      </c>
      <c r="AA1800" s="27">
        <v>19.444499999999998</v>
      </c>
      <c r="AB1800" s="27">
        <v>6.3</v>
      </c>
      <c r="AC1800" s="27">
        <v>26.200000000000003</v>
      </c>
      <c r="AD1800" s="27">
        <v>5.6000000000000005</v>
      </c>
      <c r="AE1800" s="27">
        <v>15.2</v>
      </c>
      <c r="AF1800" s="27">
        <v>4.6999999999999993</v>
      </c>
      <c r="AG1800" s="27">
        <v>481.65685391627107</v>
      </c>
      <c r="AH1800" s="27">
        <v>48.165685391627107</v>
      </c>
      <c r="AI1800" s="27">
        <v>0.4103</v>
      </c>
      <c r="AJ1800" s="27">
        <v>0.63</v>
      </c>
      <c r="AK1800" s="27">
        <v>2.62</v>
      </c>
      <c r="AL1800" s="27">
        <v>0.56000000000000005</v>
      </c>
      <c r="AM1800" s="27">
        <v>1.52</v>
      </c>
      <c r="AN1800" s="27">
        <v>0.47</v>
      </c>
      <c r="AO1800" s="27">
        <v>15.354618571776749</v>
      </c>
      <c r="AP1800" s="27">
        <v>63.85571533024617</v>
      </c>
      <c r="AQ1800" s="27">
        <v>13.648549841579333</v>
      </c>
      <c r="AR1800" s="27">
        <v>37.046063855715332</v>
      </c>
      <c r="AS1800" s="27">
        <v>11.45503290275408</v>
      </c>
    </row>
    <row r="1801" spans="1:45" x14ac:dyDescent="0.35">
      <c r="A1801" s="26">
        <v>2018</v>
      </c>
      <c r="B1801" s="26">
        <v>17071</v>
      </c>
      <c r="C1801" s="26" t="s">
        <v>164</v>
      </c>
      <c r="D1801" s="26">
        <v>116</v>
      </c>
      <c r="E1801" s="26" t="s">
        <v>91</v>
      </c>
      <c r="F1801" s="26" t="s">
        <v>156</v>
      </c>
      <c r="G1801" s="26">
        <v>1</v>
      </c>
      <c r="H1801" s="26" t="s">
        <v>165</v>
      </c>
      <c r="I1801" s="26">
        <v>132</v>
      </c>
      <c r="J1801" s="26">
        <v>1</v>
      </c>
      <c r="K1801" s="26">
        <v>36</v>
      </c>
      <c r="L1801" s="27">
        <v>91.44</v>
      </c>
      <c r="M1801" s="27">
        <v>12.1</v>
      </c>
      <c r="N1801" s="27">
        <v>2.08</v>
      </c>
      <c r="O1801" s="27">
        <v>19.071268965517245</v>
      </c>
      <c r="P1801" s="27">
        <v>19.071268965517245</v>
      </c>
      <c r="Q1801" s="27">
        <v>1282.5428379310347</v>
      </c>
      <c r="S1801" s="27">
        <v>12.37</v>
      </c>
      <c r="T1801" s="27">
        <v>41.93</v>
      </c>
      <c r="U1801" s="27">
        <v>22.9</v>
      </c>
      <c r="V1801" s="27">
        <v>419.3</v>
      </c>
      <c r="W1801" s="27">
        <v>364.791</v>
      </c>
      <c r="X1801" s="27">
        <v>36.479100000000003</v>
      </c>
      <c r="Y1801" s="27">
        <v>229</v>
      </c>
      <c r="Z1801" s="27">
        <v>199.23</v>
      </c>
      <c r="AA1801" s="27">
        <v>19.922999999999998</v>
      </c>
      <c r="AB1801" s="27">
        <v>6.2</v>
      </c>
      <c r="AC1801" s="27">
        <v>26.9</v>
      </c>
      <c r="AD1801" s="27">
        <v>5.6999999999999993</v>
      </c>
      <c r="AE1801" s="27">
        <v>15.600000000000001</v>
      </c>
      <c r="AF1801" s="27">
        <v>4.6000000000000005</v>
      </c>
      <c r="AG1801" s="27">
        <v>495.16335092690679</v>
      </c>
      <c r="AH1801" s="27">
        <v>49.516335092690682</v>
      </c>
      <c r="AI1801" s="27">
        <v>0.41930000000000001</v>
      </c>
      <c r="AJ1801" s="27">
        <v>0.62</v>
      </c>
      <c r="AK1801" s="27">
        <v>2.69</v>
      </c>
      <c r="AL1801" s="27">
        <v>0.56999999999999995</v>
      </c>
      <c r="AM1801" s="27">
        <v>1.56</v>
      </c>
      <c r="AN1801" s="27">
        <v>0.46</v>
      </c>
      <c r="AO1801" s="27">
        <v>14.786549010255188</v>
      </c>
      <c r="AP1801" s="27">
        <v>64.154543286429757</v>
      </c>
      <c r="AQ1801" s="27">
        <v>13.594085380395896</v>
      </c>
      <c r="AR1801" s="27">
        <v>37.204865251609831</v>
      </c>
      <c r="AS1801" s="27">
        <v>10.970665394705463</v>
      </c>
    </row>
    <row r="1802" spans="1:45" x14ac:dyDescent="0.35">
      <c r="A1802" s="26">
        <v>2018</v>
      </c>
      <c r="B1802" s="26">
        <v>17072</v>
      </c>
      <c r="C1802" s="26" t="s">
        <v>164</v>
      </c>
      <c r="D1802" s="26">
        <v>73</v>
      </c>
      <c r="E1802" s="26" t="s">
        <v>88</v>
      </c>
      <c r="F1802" s="26" t="s">
        <v>156</v>
      </c>
      <c r="G1802" s="26">
        <v>1</v>
      </c>
      <c r="H1802" s="26" t="s">
        <v>165</v>
      </c>
      <c r="I1802" s="26">
        <v>130</v>
      </c>
      <c r="J1802" s="26">
        <v>1</v>
      </c>
      <c r="K1802" s="26">
        <v>28</v>
      </c>
      <c r="L1802" s="27">
        <v>71.12</v>
      </c>
      <c r="M1802" s="27">
        <v>12.7</v>
      </c>
      <c r="N1802" s="27">
        <v>2.02</v>
      </c>
      <c r="O1802" s="27">
        <v>18.394712068965518</v>
      </c>
      <c r="P1802" s="27">
        <v>18.394712068965518</v>
      </c>
      <c r="Q1802" s="27">
        <v>1237.044386637931</v>
      </c>
      <c r="S1802" s="27">
        <v>12.38</v>
      </c>
      <c r="T1802" s="27">
        <v>42.25</v>
      </c>
      <c r="U1802" s="27">
        <v>21.91</v>
      </c>
      <c r="V1802" s="27">
        <v>422.5</v>
      </c>
      <c r="W1802" s="27">
        <v>367.57499999999999</v>
      </c>
      <c r="X1802" s="27">
        <v>36.7575</v>
      </c>
      <c r="Y1802" s="27">
        <v>219.1</v>
      </c>
      <c r="Z1802" s="27">
        <v>190.61699999999999</v>
      </c>
      <c r="AA1802" s="27">
        <v>19.061699999999998</v>
      </c>
      <c r="AB1802" s="27">
        <v>6.3</v>
      </c>
      <c r="AC1802" s="27">
        <v>27.3</v>
      </c>
      <c r="AD1802" s="27">
        <v>5.8</v>
      </c>
      <c r="AE1802" s="27">
        <v>15.600000000000001</v>
      </c>
      <c r="AF1802" s="27">
        <v>4.6000000000000005</v>
      </c>
      <c r="AG1802" s="27">
        <v>493.63285796496945</v>
      </c>
      <c r="AH1802" s="27">
        <v>49.363285796496946</v>
      </c>
      <c r="AI1802" s="27">
        <v>0.42249999999999999</v>
      </c>
      <c r="AJ1802" s="27">
        <v>0.63</v>
      </c>
      <c r="AK1802" s="27">
        <v>2.73</v>
      </c>
      <c r="AL1802" s="27">
        <v>0.57999999999999996</v>
      </c>
      <c r="AM1802" s="27">
        <v>1.56</v>
      </c>
      <c r="AN1802" s="27">
        <v>0.46</v>
      </c>
      <c r="AO1802" s="27">
        <v>14.911242603550296</v>
      </c>
      <c r="AP1802" s="27">
        <v>64.615384615384613</v>
      </c>
      <c r="AQ1802" s="27">
        <v>13.727810650887575</v>
      </c>
      <c r="AR1802" s="27">
        <v>36.923076923076927</v>
      </c>
      <c r="AS1802" s="27">
        <v>10.887573964497044</v>
      </c>
    </row>
    <row r="1803" spans="1:45" x14ac:dyDescent="0.35">
      <c r="A1803" s="26">
        <v>2018</v>
      </c>
      <c r="B1803" s="26">
        <v>17073</v>
      </c>
      <c r="C1803" s="26" t="s">
        <v>164</v>
      </c>
      <c r="D1803" s="26">
        <v>35</v>
      </c>
      <c r="E1803" s="26" t="s">
        <v>42</v>
      </c>
      <c r="F1803" s="26" t="s">
        <v>156</v>
      </c>
      <c r="G1803" s="26">
        <v>1</v>
      </c>
      <c r="H1803" s="26" t="s">
        <v>165</v>
      </c>
      <c r="I1803" s="26">
        <v>140</v>
      </c>
      <c r="J1803" s="26">
        <v>1</v>
      </c>
      <c r="K1803" s="26">
        <v>38</v>
      </c>
      <c r="L1803" s="27">
        <v>96.52</v>
      </c>
      <c r="M1803" s="27">
        <v>14.5</v>
      </c>
      <c r="N1803" s="27">
        <v>3.08</v>
      </c>
      <c r="O1803" s="27">
        <v>27.469086206896556</v>
      </c>
      <c r="P1803" s="27">
        <v>27.469086206896556</v>
      </c>
      <c r="Q1803" s="27">
        <v>1847.2960474137933</v>
      </c>
      <c r="S1803" s="27">
        <v>11.65</v>
      </c>
      <c r="T1803" s="27">
        <v>44.07</v>
      </c>
      <c r="U1803" s="27">
        <v>21.58</v>
      </c>
      <c r="V1803" s="27">
        <v>440.7</v>
      </c>
      <c r="W1803" s="27">
        <v>383.40899999999999</v>
      </c>
      <c r="X1803" s="27">
        <v>38.340899999999998</v>
      </c>
      <c r="Y1803" s="27">
        <v>215.79999999999998</v>
      </c>
      <c r="Z1803" s="27">
        <v>187.74599999999998</v>
      </c>
      <c r="AA1803" s="27">
        <v>18.7746</v>
      </c>
      <c r="AB1803" s="27">
        <v>6.6000000000000005</v>
      </c>
      <c r="AC1803" s="27">
        <v>28</v>
      </c>
      <c r="AD1803" s="27">
        <v>6</v>
      </c>
      <c r="AE1803" s="27">
        <v>16.299999999999997</v>
      </c>
      <c r="AF1803" s="27">
        <v>4.8</v>
      </c>
      <c r="AG1803" s="27">
        <v>513.07708308420547</v>
      </c>
      <c r="AH1803" s="27">
        <v>51.307708308420544</v>
      </c>
      <c r="AI1803" s="27">
        <v>0.44069999999999998</v>
      </c>
      <c r="AJ1803" s="27">
        <v>0.66</v>
      </c>
      <c r="AK1803" s="27">
        <v>2.8</v>
      </c>
      <c r="AL1803" s="27">
        <v>0.6</v>
      </c>
      <c r="AM1803" s="27">
        <v>1.63</v>
      </c>
      <c r="AN1803" s="27">
        <v>0.48</v>
      </c>
      <c r="AO1803" s="27">
        <v>14.976174268209668</v>
      </c>
      <c r="AP1803" s="27">
        <v>63.535284774222831</v>
      </c>
      <c r="AQ1803" s="27">
        <v>13.614703880190607</v>
      </c>
      <c r="AR1803" s="27">
        <v>36.986612207851138</v>
      </c>
      <c r="AS1803" s="27">
        <v>10.891763104152485</v>
      </c>
    </row>
    <row r="1804" spans="1:45" x14ac:dyDescent="0.35">
      <c r="A1804" s="26">
        <v>2018</v>
      </c>
      <c r="B1804" s="26">
        <v>17074</v>
      </c>
      <c r="C1804" s="26" t="s">
        <v>164</v>
      </c>
      <c r="D1804" s="26">
        <v>46</v>
      </c>
      <c r="E1804" s="26" t="s">
        <v>65</v>
      </c>
      <c r="F1804" s="26" t="s">
        <v>156</v>
      </c>
      <c r="G1804" s="26">
        <v>1</v>
      </c>
      <c r="H1804" s="26" t="s">
        <v>165</v>
      </c>
      <c r="I1804" s="26">
        <v>132</v>
      </c>
      <c r="J1804" s="26">
        <v>1</v>
      </c>
      <c r="K1804" s="26">
        <v>40</v>
      </c>
      <c r="L1804" s="27">
        <v>101.6</v>
      </c>
      <c r="M1804" s="27">
        <v>13.4</v>
      </c>
      <c r="N1804" s="27">
        <v>3</v>
      </c>
      <c r="O1804" s="27">
        <v>27.099827586206892</v>
      </c>
      <c r="P1804" s="27">
        <v>27.099827586206892</v>
      </c>
      <c r="Q1804" s="27">
        <v>1822.4634051724136</v>
      </c>
      <c r="S1804" s="27">
        <v>11.33</v>
      </c>
      <c r="T1804" s="27">
        <v>43.11</v>
      </c>
      <c r="U1804" s="27">
        <v>22.64</v>
      </c>
      <c r="V1804" s="27">
        <v>431.1</v>
      </c>
      <c r="W1804" s="27">
        <v>375.05700000000002</v>
      </c>
      <c r="X1804" s="27">
        <v>37.505700000000004</v>
      </c>
      <c r="Y1804" s="27">
        <v>226.4</v>
      </c>
      <c r="Z1804" s="27">
        <v>196.96800000000002</v>
      </c>
      <c r="AA1804" s="27">
        <v>19.696800000000003</v>
      </c>
      <c r="AB1804" s="27">
        <v>6.4</v>
      </c>
      <c r="AC1804" s="27">
        <v>27.799999999999997</v>
      </c>
      <c r="AD1804" s="27">
        <v>5.8999999999999995</v>
      </c>
      <c r="AE1804" s="27">
        <v>15.9</v>
      </c>
      <c r="AF1804" s="27">
        <v>4.6000000000000005</v>
      </c>
      <c r="AG1804" s="27">
        <v>507.66426764302429</v>
      </c>
      <c r="AH1804" s="27">
        <v>50.76642676430243</v>
      </c>
      <c r="AI1804" s="27">
        <v>0.43110000000000004</v>
      </c>
      <c r="AJ1804" s="27">
        <v>0.64</v>
      </c>
      <c r="AK1804" s="27">
        <v>2.78</v>
      </c>
      <c r="AL1804" s="27">
        <v>0.59</v>
      </c>
      <c r="AM1804" s="27">
        <v>1.59</v>
      </c>
      <c r="AN1804" s="27">
        <v>0.46</v>
      </c>
      <c r="AO1804" s="27">
        <v>14.845743446996057</v>
      </c>
      <c r="AP1804" s="27">
        <v>64.486198097889115</v>
      </c>
      <c r="AQ1804" s="27">
        <v>13.685919740199488</v>
      </c>
      <c r="AR1804" s="27">
        <v>36.882393876130827</v>
      </c>
      <c r="AS1804" s="27">
        <v>10.670378102528415</v>
      </c>
    </row>
    <row r="1805" spans="1:45" x14ac:dyDescent="0.35">
      <c r="A1805" s="26">
        <v>2018</v>
      </c>
      <c r="B1805" s="26">
        <v>17075</v>
      </c>
      <c r="C1805" s="26" t="s">
        <v>164</v>
      </c>
      <c r="D1805" s="26">
        <v>80</v>
      </c>
      <c r="E1805" s="26" t="s">
        <v>29</v>
      </c>
      <c r="F1805" s="26" t="s">
        <v>156</v>
      </c>
      <c r="G1805" s="26">
        <v>1</v>
      </c>
      <c r="H1805" s="26" t="s">
        <v>165</v>
      </c>
      <c r="I1805" s="26">
        <v>132</v>
      </c>
      <c r="J1805" s="26">
        <v>1</v>
      </c>
      <c r="K1805" s="26">
        <v>38</v>
      </c>
      <c r="L1805" s="27">
        <v>96.52</v>
      </c>
      <c r="M1805" s="27">
        <v>14.2</v>
      </c>
      <c r="N1805" s="27">
        <v>2.39</v>
      </c>
      <c r="O1805" s="27">
        <v>21.390087931034483</v>
      </c>
      <c r="P1805" s="27">
        <v>21.390087931034483</v>
      </c>
      <c r="Q1805" s="27">
        <v>1438.4834133620689</v>
      </c>
      <c r="S1805" s="27">
        <v>9.48</v>
      </c>
      <c r="T1805" s="27">
        <v>43.56</v>
      </c>
      <c r="U1805" s="27">
        <v>22.93</v>
      </c>
      <c r="V1805" s="27">
        <v>435.6</v>
      </c>
      <c r="W1805" s="27">
        <v>378.97200000000004</v>
      </c>
      <c r="X1805" s="27">
        <v>37.897200000000005</v>
      </c>
      <c r="Y1805" s="27">
        <v>229.3</v>
      </c>
      <c r="Z1805" s="27">
        <v>199.49100000000001</v>
      </c>
      <c r="AA1805" s="27">
        <v>19.949100000000001</v>
      </c>
      <c r="AB1805" s="27">
        <v>6.8000000000000007</v>
      </c>
      <c r="AC1805" s="27">
        <v>28.2</v>
      </c>
      <c r="AD1805" s="27">
        <v>6</v>
      </c>
      <c r="AE1805" s="27">
        <v>16</v>
      </c>
      <c r="AF1805" s="27">
        <v>4.6999999999999993</v>
      </c>
      <c r="AG1805" s="27">
        <v>514.58020703892362</v>
      </c>
      <c r="AH1805" s="27">
        <v>51.458020703892366</v>
      </c>
      <c r="AI1805" s="27">
        <v>0.43560000000000004</v>
      </c>
      <c r="AJ1805" s="27">
        <v>0.68</v>
      </c>
      <c r="AK1805" s="27">
        <v>2.82</v>
      </c>
      <c r="AL1805" s="27">
        <v>0.6</v>
      </c>
      <c r="AM1805" s="27">
        <v>1.6</v>
      </c>
      <c r="AN1805" s="27">
        <v>0.47</v>
      </c>
      <c r="AO1805" s="27">
        <v>15.610651974288338</v>
      </c>
      <c r="AP1805" s="27">
        <v>64.738292011019283</v>
      </c>
      <c r="AQ1805" s="27">
        <v>13.77410468319559</v>
      </c>
      <c r="AR1805" s="27">
        <v>36.73094582185491</v>
      </c>
      <c r="AS1805" s="27">
        <v>10.789715335169879</v>
      </c>
    </row>
    <row r="1806" spans="1:45" x14ac:dyDescent="0.35">
      <c r="A1806" s="26">
        <v>2018</v>
      </c>
      <c r="B1806" s="26">
        <v>17076</v>
      </c>
      <c r="C1806" s="26" t="s">
        <v>164</v>
      </c>
      <c r="D1806" s="26">
        <v>64</v>
      </c>
      <c r="E1806" s="26" t="s">
        <v>78</v>
      </c>
      <c r="F1806" s="26" t="s">
        <v>156</v>
      </c>
      <c r="G1806" s="26">
        <v>1</v>
      </c>
      <c r="H1806" s="26" t="s">
        <v>165</v>
      </c>
      <c r="I1806" s="26">
        <v>140</v>
      </c>
      <c r="J1806" s="26">
        <v>2</v>
      </c>
      <c r="K1806" s="26">
        <v>44</v>
      </c>
      <c r="L1806" s="27">
        <v>111.76</v>
      </c>
      <c r="M1806" s="27">
        <v>15.5</v>
      </c>
      <c r="N1806" s="27">
        <v>4.63</v>
      </c>
      <c r="O1806" s="27">
        <v>40.809857758620694</v>
      </c>
      <c r="P1806" s="27">
        <v>40.809857758620694</v>
      </c>
      <c r="Q1806" s="27">
        <v>2744.4629342672415</v>
      </c>
      <c r="S1806" s="27">
        <v>11.08</v>
      </c>
      <c r="T1806" s="27">
        <v>42.86</v>
      </c>
      <c r="U1806" s="27">
        <v>22.03</v>
      </c>
      <c r="V1806" s="27">
        <v>428.6</v>
      </c>
      <c r="W1806" s="27">
        <v>372.88200000000001</v>
      </c>
      <c r="X1806" s="27">
        <v>37.288200000000003</v>
      </c>
      <c r="Y1806" s="27">
        <v>220.3</v>
      </c>
      <c r="Z1806" s="27">
        <v>191.661</v>
      </c>
      <c r="AA1806" s="27">
        <v>19.1661</v>
      </c>
      <c r="AB1806" s="27">
        <v>6.5</v>
      </c>
      <c r="AC1806" s="27">
        <v>28</v>
      </c>
      <c r="AD1806" s="27">
        <v>5.8999999999999995</v>
      </c>
      <c r="AE1806" s="27">
        <v>15.8</v>
      </c>
      <c r="AF1806" s="27">
        <v>4.6000000000000005</v>
      </c>
      <c r="AG1806" s="27">
        <v>501.40661497110796</v>
      </c>
      <c r="AH1806" s="27">
        <v>50.140661497110798</v>
      </c>
      <c r="AI1806" s="27">
        <v>0.42860000000000004</v>
      </c>
      <c r="AJ1806" s="27">
        <v>0.65</v>
      </c>
      <c r="AK1806" s="27">
        <v>2.8</v>
      </c>
      <c r="AL1806" s="27">
        <v>0.59</v>
      </c>
      <c r="AM1806" s="27">
        <v>1.58</v>
      </c>
      <c r="AN1806" s="27">
        <v>0.46</v>
      </c>
      <c r="AO1806" s="27">
        <v>15.165655622958468</v>
      </c>
      <c r="AP1806" s="27">
        <v>65.328978068128791</v>
      </c>
      <c r="AQ1806" s="27">
        <v>13.765748950069993</v>
      </c>
      <c r="AR1806" s="27">
        <v>36.864209052729819</v>
      </c>
      <c r="AS1806" s="27">
        <v>10.732617825478302</v>
      </c>
    </row>
    <row r="1807" spans="1:45" x14ac:dyDescent="0.35">
      <c r="A1807" s="26">
        <v>2018</v>
      </c>
      <c r="B1807" s="26">
        <v>17077</v>
      </c>
      <c r="C1807" s="26" t="s">
        <v>164</v>
      </c>
      <c r="D1807" s="26">
        <v>130</v>
      </c>
      <c r="E1807" s="26" t="s">
        <v>149</v>
      </c>
      <c r="F1807" s="26" t="s">
        <v>156</v>
      </c>
      <c r="G1807" s="26">
        <v>1</v>
      </c>
      <c r="H1807" s="26" t="s">
        <v>165</v>
      </c>
      <c r="I1807" s="26">
        <v>140</v>
      </c>
      <c r="J1807" s="26">
        <v>3</v>
      </c>
      <c r="K1807" s="26">
        <v>35</v>
      </c>
      <c r="L1807" s="27">
        <v>88.9</v>
      </c>
      <c r="M1807" s="27">
        <v>15.3</v>
      </c>
      <c r="N1807" s="27">
        <v>3.22</v>
      </c>
      <c r="O1807" s="27">
        <v>28.448977586206897</v>
      </c>
      <c r="P1807" s="27">
        <v>28.448977586206897</v>
      </c>
      <c r="Q1807" s="27">
        <v>1913.1937426724139</v>
      </c>
      <c r="S1807" s="27">
        <v>12.49</v>
      </c>
      <c r="T1807" s="27">
        <v>41.93</v>
      </c>
      <c r="U1807" s="27">
        <v>20.99</v>
      </c>
      <c r="V1807" s="27">
        <v>419.3</v>
      </c>
      <c r="W1807" s="27">
        <v>364.791</v>
      </c>
      <c r="X1807" s="27">
        <v>36.479100000000003</v>
      </c>
      <c r="Y1807" s="27">
        <v>209.89999999999998</v>
      </c>
      <c r="Z1807" s="27">
        <v>182.61299999999997</v>
      </c>
      <c r="AA1807" s="27">
        <v>18.261299999999999</v>
      </c>
      <c r="AB1807" s="27">
        <v>6.4</v>
      </c>
      <c r="AC1807" s="27">
        <v>26.9</v>
      </c>
      <c r="AD1807" s="27">
        <v>5.8</v>
      </c>
      <c r="AE1807" s="27">
        <v>15.600000000000001</v>
      </c>
      <c r="AF1807" s="27">
        <v>4.9000000000000004</v>
      </c>
      <c r="AG1807" s="27">
        <v>485.0969693936155</v>
      </c>
      <c r="AH1807" s="27">
        <v>48.509696939361547</v>
      </c>
      <c r="AI1807" s="27">
        <v>0.41930000000000001</v>
      </c>
      <c r="AJ1807" s="27">
        <v>0.64</v>
      </c>
      <c r="AK1807" s="27">
        <v>2.69</v>
      </c>
      <c r="AL1807" s="27">
        <v>0.57999999999999996</v>
      </c>
      <c r="AM1807" s="27">
        <v>1.56</v>
      </c>
      <c r="AN1807" s="27">
        <v>0.49</v>
      </c>
      <c r="AO1807" s="27">
        <v>15.263534462198903</v>
      </c>
      <c r="AP1807" s="27">
        <v>64.154543286429757</v>
      </c>
      <c r="AQ1807" s="27">
        <v>13.832578106367755</v>
      </c>
      <c r="AR1807" s="27">
        <v>37.204865251609831</v>
      </c>
      <c r="AS1807" s="27">
        <v>11.686143572621036</v>
      </c>
    </row>
    <row r="1808" spans="1:45" x14ac:dyDescent="0.35">
      <c r="A1808" s="26">
        <v>2018</v>
      </c>
      <c r="B1808" s="26">
        <v>17078</v>
      </c>
      <c r="C1808" s="26" t="s">
        <v>164</v>
      </c>
      <c r="D1808" s="26">
        <v>115</v>
      </c>
      <c r="E1808" s="26" t="s">
        <v>124</v>
      </c>
      <c r="F1808" s="26" t="s">
        <v>156</v>
      </c>
      <c r="G1808" s="26">
        <v>1</v>
      </c>
      <c r="H1808" s="26" t="s">
        <v>165</v>
      </c>
      <c r="I1808" s="26">
        <v>140</v>
      </c>
      <c r="J1808" s="26">
        <v>4</v>
      </c>
      <c r="K1808" s="26">
        <v>52</v>
      </c>
      <c r="L1808" s="27">
        <v>132.08000000000001</v>
      </c>
      <c r="M1808" s="27">
        <v>14.9</v>
      </c>
      <c r="N1808" s="27">
        <v>3.16</v>
      </c>
      <c r="O1808" s="27">
        <v>28.050720689655169</v>
      </c>
      <c r="P1808" s="27">
        <v>28.050720689655169</v>
      </c>
      <c r="Q1808" s="27">
        <v>1886.4109663793101</v>
      </c>
      <c r="S1808" s="27">
        <v>12.71</v>
      </c>
      <c r="T1808" s="27">
        <v>41.86</v>
      </c>
      <c r="U1808" s="27">
        <v>22.07</v>
      </c>
      <c r="V1808" s="27">
        <v>418.6</v>
      </c>
      <c r="W1808" s="27">
        <v>364.18200000000002</v>
      </c>
      <c r="X1808" s="27">
        <v>36.418199999999999</v>
      </c>
      <c r="Y1808" s="27">
        <v>220.7</v>
      </c>
      <c r="Z1808" s="27">
        <v>192.00899999999999</v>
      </c>
      <c r="AA1808" s="27">
        <v>19.200899999999997</v>
      </c>
      <c r="AB1808" s="27">
        <v>6.6000000000000005</v>
      </c>
      <c r="AC1808" s="27">
        <v>26.9</v>
      </c>
      <c r="AD1808" s="27">
        <v>5.8999999999999995</v>
      </c>
      <c r="AE1808" s="27">
        <v>15.600000000000001</v>
      </c>
      <c r="AF1808" s="27">
        <v>4.8</v>
      </c>
      <c r="AG1808" s="27">
        <v>489.91882335323044</v>
      </c>
      <c r="AH1808" s="27">
        <v>48.991882335323041</v>
      </c>
      <c r="AI1808" s="27">
        <v>0.41860000000000003</v>
      </c>
      <c r="AJ1808" s="27">
        <v>0.66</v>
      </c>
      <c r="AK1808" s="27">
        <v>2.69</v>
      </c>
      <c r="AL1808" s="27">
        <v>0.59</v>
      </c>
      <c r="AM1808" s="27">
        <v>1.56</v>
      </c>
      <c r="AN1808" s="27">
        <v>0.48</v>
      </c>
      <c r="AO1808" s="27">
        <v>15.766841853798375</v>
      </c>
      <c r="AP1808" s="27">
        <v>64.261825131390339</v>
      </c>
      <c r="AQ1808" s="27">
        <v>14.094601051122789</v>
      </c>
      <c r="AR1808" s="27">
        <v>37.267080745341616</v>
      </c>
      <c r="AS1808" s="27">
        <v>11.466794075489727</v>
      </c>
    </row>
    <row r="1809" spans="1:45" x14ac:dyDescent="0.35">
      <c r="A1809" s="26">
        <v>2018</v>
      </c>
      <c r="B1809" s="26">
        <v>17079</v>
      </c>
      <c r="C1809" s="26" t="s">
        <v>164</v>
      </c>
      <c r="D1809" s="26">
        <v>129</v>
      </c>
      <c r="E1809" s="26" t="s">
        <v>51</v>
      </c>
      <c r="F1809" s="26" t="s">
        <v>156</v>
      </c>
      <c r="G1809" s="26">
        <v>1</v>
      </c>
      <c r="H1809" s="26" t="s">
        <v>165</v>
      </c>
      <c r="I1809" s="26">
        <v>140</v>
      </c>
      <c r="J1809" s="26">
        <v>3</v>
      </c>
      <c r="K1809" s="26">
        <v>42</v>
      </c>
      <c r="L1809" s="27">
        <v>106.68</v>
      </c>
      <c r="M1809" s="27">
        <v>17.2</v>
      </c>
      <c r="N1809" s="27">
        <v>3.95</v>
      </c>
      <c r="O1809" s="27">
        <v>34.115741379310343</v>
      </c>
      <c r="P1809" s="27">
        <v>34.115741379310343</v>
      </c>
      <c r="Q1809" s="27">
        <v>2294.2836077586207</v>
      </c>
      <c r="S1809" s="27">
        <v>12.38</v>
      </c>
      <c r="T1809" s="27">
        <v>43.1</v>
      </c>
      <c r="U1809" s="27">
        <v>21.14</v>
      </c>
      <c r="V1809" s="27">
        <v>431</v>
      </c>
      <c r="W1809" s="27">
        <v>374.96999999999997</v>
      </c>
      <c r="X1809" s="27">
        <v>37.497</v>
      </c>
      <c r="Y1809" s="27">
        <v>211.4</v>
      </c>
      <c r="Z1809" s="27">
        <v>183.91800000000001</v>
      </c>
      <c r="AA1809" s="27">
        <v>18.3918</v>
      </c>
      <c r="AB1809" s="27">
        <v>6.5</v>
      </c>
      <c r="AC1809" s="27">
        <v>27.599999999999998</v>
      </c>
      <c r="AD1809" s="27">
        <v>6</v>
      </c>
      <c r="AE1809" s="27">
        <v>15.9</v>
      </c>
      <c r="AF1809" s="27">
        <v>4.6999999999999993</v>
      </c>
      <c r="AG1809" s="27">
        <v>499.43031087136063</v>
      </c>
      <c r="AH1809" s="27">
        <v>49.943031087136063</v>
      </c>
      <c r="AI1809" s="27">
        <v>0.43099999999999999</v>
      </c>
      <c r="AJ1809" s="27">
        <v>0.65</v>
      </c>
      <c r="AK1809" s="27">
        <v>2.76</v>
      </c>
      <c r="AL1809" s="27">
        <v>0.6</v>
      </c>
      <c r="AM1809" s="27">
        <v>1.59</v>
      </c>
      <c r="AN1809" s="27">
        <v>0.47</v>
      </c>
      <c r="AO1809" s="27">
        <v>15.081206496519721</v>
      </c>
      <c r="AP1809" s="27">
        <v>64.037122969837583</v>
      </c>
      <c r="AQ1809" s="27">
        <v>13.921113689095128</v>
      </c>
      <c r="AR1809" s="27">
        <v>36.890951276102086</v>
      </c>
      <c r="AS1809" s="27">
        <v>10.904872389791182</v>
      </c>
    </row>
    <row r="1810" spans="1:45" x14ac:dyDescent="0.35">
      <c r="A1810" s="26">
        <v>2018</v>
      </c>
      <c r="B1810" s="26">
        <v>17080</v>
      </c>
      <c r="C1810" s="26" t="s">
        <v>164</v>
      </c>
      <c r="D1810" s="26">
        <v>124</v>
      </c>
      <c r="E1810" s="26" t="s">
        <v>121</v>
      </c>
      <c r="F1810" s="26" t="s">
        <v>156</v>
      </c>
      <c r="G1810" s="26">
        <v>1</v>
      </c>
      <c r="H1810" s="26" t="s">
        <v>165</v>
      </c>
      <c r="I1810" s="26">
        <v>140</v>
      </c>
      <c r="J1810" s="26">
        <v>2</v>
      </c>
      <c r="K1810" s="26">
        <v>42</v>
      </c>
      <c r="L1810" s="27">
        <v>106.68</v>
      </c>
      <c r="M1810" s="27">
        <v>14.5</v>
      </c>
      <c r="N1810" s="27">
        <v>3.57</v>
      </c>
      <c r="O1810" s="27">
        <v>31.83916810344828</v>
      </c>
      <c r="P1810" s="27">
        <v>31.83916810344828</v>
      </c>
      <c r="Q1810" s="27">
        <v>2141.1840549568969</v>
      </c>
      <c r="S1810" s="27">
        <v>13.23</v>
      </c>
      <c r="T1810" s="27">
        <v>41.39</v>
      </c>
      <c r="U1810" s="27">
        <v>21.42</v>
      </c>
      <c r="V1810" s="27">
        <v>413.9</v>
      </c>
      <c r="W1810" s="27">
        <v>360.09299999999996</v>
      </c>
      <c r="X1810" s="27">
        <v>36.009299999999996</v>
      </c>
      <c r="Y1810" s="27">
        <v>214.20000000000002</v>
      </c>
      <c r="Z1810" s="27">
        <v>186.35400000000001</v>
      </c>
      <c r="AA1810" s="27">
        <v>18.635400000000001</v>
      </c>
      <c r="AB1810" s="27">
        <v>6.3</v>
      </c>
      <c r="AC1810" s="27">
        <v>26.099999999999998</v>
      </c>
      <c r="AD1810" s="27">
        <v>5.6000000000000005</v>
      </c>
      <c r="AE1810" s="27">
        <v>15.3</v>
      </c>
      <c r="AF1810" s="27">
        <v>4.8</v>
      </c>
      <c r="AG1810" s="27">
        <v>481.05126158379528</v>
      </c>
      <c r="AH1810" s="27">
        <v>48.105126158379527</v>
      </c>
      <c r="AI1810" s="27">
        <v>0.41389999999999999</v>
      </c>
      <c r="AJ1810" s="27">
        <v>0.63</v>
      </c>
      <c r="AK1810" s="27">
        <v>2.61</v>
      </c>
      <c r="AL1810" s="27">
        <v>0.56000000000000005</v>
      </c>
      <c r="AM1810" s="27">
        <v>1.53</v>
      </c>
      <c r="AN1810" s="27">
        <v>0.48</v>
      </c>
      <c r="AO1810" s="27">
        <v>15.221067890794878</v>
      </c>
      <c r="AP1810" s="27">
        <v>63.058709833293065</v>
      </c>
      <c r="AQ1810" s="27">
        <v>13.529838125151004</v>
      </c>
      <c r="AR1810" s="27">
        <v>36.96545059193042</v>
      </c>
      <c r="AS1810" s="27">
        <v>11.597004107272287</v>
      </c>
    </row>
    <row r="1811" spans="1:45" x14ac:dyDescent="0.35">
      <c r="A1811" s="26">
        <v>2018</v>
      </c>
      <c r="B1811" s="26">
        <v>17081</v>
      </c>
      <c r="C1811" s="26" t="s">
        <v>164</v>
      </c>
      <c r="D1811" s="26">
        <v>66</v>
      </c>
      <c r="E1811" s="26" t="s">
        <v>73</v>
      </c>
      <c r="F1811" s="26" t="s">
        <v>156</v>
      </c>
      <c r="G1811" s="26">
        <v>1</v>
      </c>
      <c r="H1811" s="26" t="s">
        <v>165</v>
      </c>
      <c r="I1811" s="26">
        <v>130</v>
      </c>
      <c r="J1811" s="26">
        <v>1</v>
      </c>
      <c r="K1811" s="26">
        <v>41</v>
      </c>
      <c r="L1811" s="27">
        <v>104.14</v>
      </c>
      <c r="M1811" s="27">
        <v>13.8</v>
      </c>
      <c r="N1811" s="27">
        <v>2.4900000000000002</v>
      </c>
      <c r="O1811" s="27">
        <v>22.38896379310345</v>
      </c>
      <c r="P1811" s="27">
        <v>22.38896379310345</v>
      </c>
      <c r="Q1811" s="27">
        <v>1505.6578150862069</v>
      </c>
      <c r="S1811" s="27">
        <v>13.37</v>
      </c>
      <c r="T1811" s="27">
        <v>41.99</v>
      </c>
      <c r="U1811" s="27">
        <v>22.2</v>
      </c>
      <c r="V1811" s="27">
        <v>419.90000000000003</v>
      </c>
      <c r="W1811" s="27">
        <v>365.31300000000005</v>
      </c>
      <c r="X1811" s="27">
        <v>36.531300000000002</v>
      </c>
      <c r="Y1811" s="27">
        <v>222</v>
      </c>
      <c r="Z1811" s="27">
        <v>193.14</v>
      </c>
      <c r="AA1811" s="27">
        <v>19.314</v>
      </c>
      <c r="AB1811" s="27">
        <v>6.4</v>
      </c>
      <c r="AC1811" s="27">
        <v>26.7</v>
      </c>
      <c r="AD1811" s="27">
        <v>5.6999999999999993</v>
      </c>
      <c r="AE1811" s="27">
        <v>15.600000000000001</v>
      </c>
      <c r="AF1811" s="27">
        <v>4.9000000000000004</v>
      </c>
      <c r="AG1811" s="27">
        <v>492.12917708906991</v>
      </c>
      <c r="AH1811" s="27">
        <v>49.212917708906993</v>
      </c>
      <c r="AI1811" s="27">
        <v>0.41990000000000005</v>
      </c>
      <c r="AJ1811" s="27">
        <v>0.64</v>
      </c>
      <c r="AK1811" s="27">
        <v>2.67</v>
      </c>
      <c r="AL1811" s="27">
        <v>0.56999999999999995</v>
      </c>
      <c r="AM1811" s="27">
        <v>1.56</v>
      </c>
      <c r="AN1811" s="27">
        <v>0.49</v>
      </c>
      <c r="AO1811" s="27">
        <v>15.241724220052392</v>
      </c>
      <c r="AP1811" s="27">
        <v>63.586568230531071</v>
      </c>
      <c r="AQ1811" s="27">
        <v>13.574660633484159</v>
      </c>
      <c r="AR1811" s="27">
        <v>37.151702786377705</v>
      </c>
      <c r="AS1811" s="27">
        <v>11.669445105977614</v>
      </c>
    </row>
    <row r="1812" spans="1:45" x14ac:dyDescent="0.35">
      <c r="A1812" s="26">
        <v>2018</v>
      </c>
      <c r="B1812" s="26">
        <v>17082</v>
      </c>
      <c r="C1812" s="26" t="s">
        <v>164</v>
      </c>
      <c r="D1812" s="26">
        <v>26</v>
      </c>
      <c r="E1812" s="26" t="s">
        <v>22</v>
      </c>
      <c r="F1812" s="26" t="s">
        <v>156</v>
      </c>
      <c r="G1812" s="26">
        <v>1</v>
      </c>
      <c r="H1812" s="26" t="s">
        <v>165</v>
      </c>
      <c r="I1812" s="26">
        <v>140</v>
      </c>
      <c r="J1812" s="26">
        <v>3</v>
      </c>
      <c r="K1812" s="26">
        <v>29</v>
      </c>
      <c r="L1812" s="27">
        <v>73.66</v>
      </c>
      <c r="M1812" s="27">
        <v>16.399999999999999</v>
      </c>
      <c r="N1812" s="27">
        <v>4.2300000000000004</v>
      </c>
      <c r="O1812" s="27">
        <v>36.887058620689658</v>
      </c>
      <c r="P1812" s="27">
        <v>36.887058620689658</v>
      </c>
      <c r="Q1812" s="27">
        <v>2480.6546922413795</v>
      </c>
      <c r="S1812" s="27">
        <v>13.26</v>
      </c>
      <c r="T1812" s="27">
        <v>41.38</v>
      </c>
      <c r="U1812" s="27">
        <v>21.4</v>
      </c>
      <c r="V1812" s="27">
        <v>413.8</v>
      </c>
      <c r="W1812" s="27">
        <v>360.00600000000003</v>
      </c>
      <c r="X1812" s="27">
        <v>36.000600000000006</v>
      </c>
      <c r="Y1812" s="27">
        <v>214</v>
      </c>
      <c r="Z1812" s="27">
        <v>186.18</v>
      </c>
      <c r="AA1812" s="27">
        <v>18.618000000000002</v>
      </c>
      <c r="AB1812" s="27">
        <v>6.2</v>
      </c>
      <c r="AC1812" s="27">
        <v>26.400000000000002</v>
      </c>
      <c r="AD1812" s="27">
        <v>5.5</v>
      </c>
      <c r="AE1812" s="27">
        <v>15.2</v>
      </c>
      <c r="AF1812" s="27">
        <v>4.8</v>
      </c>
      <c r="AG1812" s="27">
        <v>480.8322105197924</v>
      </c>
      <c r="AH1812" s="27">
        <v>48.083221051979237</v>
      </c>
      <c r="AI1812" s="27">
        <v>0.4138</v>
      </c>
      <c r="AJ1812" s="27">
        <v>0.62</v>
      </c>
      <c r="AK1812" s="27">
        <v>2.64</v>
      </c>
      <c r="AL1812" s="27">
        <v>0.55000000000000004</v>
      </c>
      <c r="AM1812" s="27">
        <v>1.52</v>
      </c>
      <c r="AN1812" s="27">
        <v>0.48</v>
      </c>
      <c r="AO1812" s="27">
        <v>14.983083615273079</v>
      </c>
      <c r="AP1812" s="27">
        <v>63.7989366843886</v>
      </c>
      <c r="AQ1812" s="27">
        <v>13.291445142580956</v>
      </c>
      <c r="AR1812" s="27">
        <v>36.73272112131464</v>
      </c>
      <c r="AS1812" s="27">
        <v>11.599806669888835</v>
      </c>
    </row>
    <row r="1813" spans="1:45" x14ac:dyDescent="0.35">
      <c r="A1813" s="26">
        <v>2018</v>
      </c>
      <c r="B1813" s="26">
        <v>17083</v>
      </c>
      <c r="C1813" s="26" t="s">
        <v>164</v>
      </c>
      <c r="D1813" s="26">
        <v>128</v>
      </c>
      <c r="E1813" s="26" t="s">
        <v>74</v>
      </c>
      <c r="F1813" s="26" t="s">
        <v>156</v>
      </c>
      <c r="G1813" s="26">
        <v>1</v>
      </c>
      <c r="H1813" s="26" t="s">
        <v>165</v>
      </c>
      <c r="I1813" s="26">
        <v>140</v>
      </c>
      <c r="J1813" s="26">
        <v>2</v>
      </c>
      <c r="K1813" s="26">
        <v>44</v>
      </c>
      <c r="L1813" s="27">
        <v>111.76</v>
      </c>
      <c r="M1813" s="27">
        <v>15.8</v>
      </c>
      <c r="N1813" s="27">
        <v>3.87</v>
      </c>
      <c r="O1813" s="27">
        <v>33.989943103448283</v>
      </c>
      <c r="P1813" s="27">
        <v>33.989943103448283</v>
      </c>
      <c r="Q1813" s="27">
        <v>2285.8236737068969</v>
      </c>
      <c r="S1813" s="27">
        <v>12.16</v>
      </c>
      <c r="T1813" s="27">
        <v>41.07</v>
      </c>
      <c r="U1813" s="27">
        <v>22.14</v>
      </c>
      <c r="V1813" s="27">
        <v>410.7</v>
      </c>
      <c r="W1813" s="27">
        <v>357.30899999999997</v>
      </c>
      <c r="X1813" s="27">
        <v>35.730899999999998</v>
      </c>
      <c r="Y1813" s="27">
        <v>221.4</v>
      </c>
      <c r="Z1813" s="27">
        <v>192.61799999999999</v>
      </c>
      <c r="AA1813" s="27">
        <v>19.261800000000001</v>
      </c>
      <c r="AB1813" s="27">
        <v>6.3</v>
      </c>
      <c r="AC1813" s="27">
        <v>26.7</v>
      </c>
      <c r="AD1813" s="27">
        <v>5.8</v>
      </c>
      <c r="AE1813" s="27">
        <v>15.4</v>
      </c>
      <c r="AF1813" s="27">
        <v>4.6000000000000005</v>
      </c>
      <c r="AG1813" s="27">
        <v>481.03543034906266</v>
      </c>
      <c r="AH1813" s="27">
        <v>48.103543034906266</v>
      </c>
      <c r="AI1813" s="27">
        <v>0.41070000000000001</v>
      </c>
      <c r="AJ1813" s="27">
        <v>0.63</v>
      </c>
      <c r="AK1813" s="27">
        <v>2.67</v>
      </c>
      <c r="AL1813" s="27">
        <v>0.57999999999999996</v>
      </c>
      <c r="AM1813" s="27">
        <v>1.54</v>
      </c>
      <c r="AN1813" s="27">
        <v>0.46</v>
      </c>
      <c r="AO1813" s="27">
        <v>15.339663988312637</v>
      </c>
      <c r="AP1813" s="27">
        <v>65.01095690284879</v>
      </c>
      <c r="AQ1813" s="27">
        <v>14.122230338446554</v>
      </c>
      <c r="AR1813" s="27">
        <v>37.496956415875331</v>
      </c>
      <c r="AS1813" s="27">
        <v>11.200389578767957</v>
      </c>
    </row>
    <row r="1814" spans="1:45" x14ac:dyDescent="0.35">
      <c r="A1814" s="26">
        <v>2018</v>
      </c>
      <c r="B1814" s="26">
        <v>17084</v>
      </c>
      <c r="C1814" s="26" t="s">
        <v>164</v>
      </c>
      <c r="D1814" s="26">
        <v>84</v>
      </c>
      <c r="E1814" s="26" t="s">
        <v>48</v>
      </c>
      <c r="F1814" s="26" t="s">
        <v>156</v>
      </c>
      <c r="G1814" s="26">
        <v>1</v>
      </c>
      <c r="H1814" s="26" t="s">
        <v>165</v>
      </c>
      <c r="I1814" s="26">
        <v>140</v>
      </c>
      <c r="J1814" s="26">
        <v>1</v>
      </c>
      <c r="K1814" s="26">
        <v>31</v>
      </c>
      <c r="L1814" s="27">
        <v>78.739999999999995</v>
      </c>
      <c r="M1814" s="27">
        <v>16.7</v>
      </c>
      <c r="N1814" s="27">
        <v>4.0199999999999996</v>
      </c>
      <c r="O1814" s="27">
        <v>34.929987931034475</v>
      </c>
      <c r="P1814" s="27">
        <v>34.929987931034475</v>
      </c>
      <c r="Q1814" s="27">
        <v>2349.0416883620683</v>
      </c>
      <c r="S1814" s="27">
        <v>12.78</v>
      </c>
      <c r="T1814" s="27">
        <v>41.62</v>
      </c>
      <c r="U1814" s="27">
        <v>20.72</v>
      </c>
      <c r="V1814" s="27">
        <v>416.2</v>
      </c>
      <c r="W1814" s="27">
        <v>362.09399999999999</v>
      </c>
      <c r="X1814" s="27">
        <v>36.209400000000002</v>
      </c>
      <c r="Y1814" s="27">
        <v>207.2</v>
      </c>
      <c r="Z1814" s="27">
        <v>180.26399999999998</v>
      </c>
      <c r="AA1814" s="27">
        <v>18.026399999999999</v>
      </c>
      <c r="AB1814" s="27">
        <v>6.4</v>
      </c>
      <c r="AC1814" s="27">
        <v>26.8</v>
      </c>
      <c r="AD1814" s="27">
        <v>5.6999999999999993</v>
      </c>
      <c r="AE1814" s="27">
        <v>15.5</v>
      </c>
      <c r="AF1814" s="27">
        <v>4.8</v>
      </c>
      <c r="AG1814" s="27">
        <v>480.1307186491855</v>
      </c>
      <c r="AH1814" s="27">
        <v>48.013071864918551</v>
      </c>
      <c r="AI1814" s="27">
        <v>0.41620000000000001</v>
      </c>
      <c r="AJ1814" s="27">
        <v>0.64</v>
      </c>
      <c r="AK1814" s="27">
        <v>2.68</v>
      </c>
      <c r="AL1814" s="27">
        <v>0.56999999999999995</v>
      </c>
      <c r="AM1814" s="27">
        <v>1.55</v>
      </c>
      <c r="AN1814" s="27">
        <v>0.48</v>
      </c>
      <c r="AO1814" s="27">
        <v>15.37722248918789</v>
      </c>
      <c r="AP1814" s="27">
        <v>64.392119173474285</v>
      </c>
      <c r="AQ1814" s="27">
        <v>13.695338779432962</v>
      </c>
      <c r="AR1814" s="27">
        <v>37.241710716001919</v>
      </c>
      <c r="AS1814" s="27">
        <v>11.532916866890917</v>
      </c>
    </row>
    <row r="1815" spans="1:45" x14ac:dyDescent="0.35">
      <c r="A1815" s="26">
        <v>2018</v>
      </c>
      <c r="B1815" s="26">
        <v>17085</v>
      </c>
      <c r="C1815" s="26" t="s">
        <v>164</v>
      </c>
      <c r="D1815" s="26">
        <v>86</v>
      </c>
      <c r="E1815" s="26" t="s">
        <v>47</v>
      </c>
      <c r="F1815" s="26" t="s">
        <v>156</v>
      </c>
      <c r="G1815" s="26">
        <v>1</v>
      </c>
      <c r="H1815" s="26" t="s">
        <v>165</v>
      </c>
      <c r="I1815" s="26">
        <v>140</v>
      </c>
      <c r="J1815" s="26">
        <v>1</v>
      </c>
      <c r="K1815" s="26">
        <v>30</v>
      </c>
      <c r="L1815" s="27">
        <v>76.2</v>
      </c>
      <c r="M1815" s="27">
        <v>15.8</v>
      </c>
      <c r="N1815" s="27">
        <v>4.07</v>
      </c>
      <c r="O1815" s="27">
        <v>35.746529310344826</v>
      </c>
      <c r="P1815" s="27">
        <v>35.746529310344826</v>
      </c>
      <c r="Q1815" s="27">
        <v>2403.9540961206894</v>
      </c>
      <c r="S1815" s="27">
        <v>11.91</v>
      </c>
      <c r="T1815" s="27">
        <v>40.98</v>
      </c>
      <c r="U1815" s="27">
        <v>21.6</v>
      </c>
      <c r="V1815" s="27">
        <v>409.79999999999995</v>
      </c>
      <c r="W1815" s="27">
        <v>356.52599999999995</v>
      </c>
      <c r="X1815" s="27">
        <v>35.652599999999993</v>
      </c>
      <c r="Y1815" s="27">
        <v>216</v>
      </c>
      <c r="Z1815" s="27">
        <v>187.92</v>
      </c>
      <c r="AA1815" s="27">
        <v>18.791999999999998</v>
      </c>
      <c r="AB1815" s="27">
        <v>6.2</v>
      </c>
      <c r="AC1815" s="27">
        <v>26.8</v>
      </c>
      <c r="AD1815" s="27">
        <v>5.8999999999999995</v>
      </c>
      <c r="AE1815" s="27">
        <v>15.4</v>
      </c>
      <c r="AF1815" s="27">
        <v>4.6000000000000005</v>
      </c>
      <c r="AG1815" s="27">
        <v>477.20453756965458</v>
      </c>
      <c r="AH1815" s="27">
        <v>47.720453756965455</v>
      </c>
      <c r="AI1815" s="27">
        <v>0.40979999999999994</v>
      </c>
      <c r="AJ1815" s="27">
        <v>0.62</v>
      </c>
      <c r="AK1815" s="27">
        <v>2.68</v>
      </c>
      <c r="AL1815" s="27">
        <v>0.59</v>
      </c>
      <c r="AM1815" s="27">
        <v>1.54</v>
      </c>
      <c r="AN1815" s="27">
        <v>0.46</v>
      </c>
      <c r="AO1815" s="27">
        <v>15.129331381161546</v>
      </c>
      <c r="AP1815" s="27">
        <v>65.397755002440221</v>
      </c>
      <c r="AQ1815" s="27">
        <v>14.397266959492436</v>
      </c>
      <c r="AR1815" s="27">
        <v>37.579306979014163</v>
      </c>
      <c r="AS1815" s="27">
        <v>11.224987798926309</v>
      </c>
    </row>
    <row r="1816" spans="1:45" x14ac:dyDescent="0.35">
      <c r="A1816" s="26">
        <v>2018</v>
      </c>
      <c r="B1816" s="26">
        <v>17086</v>
      </c>
      <c r="C1816" s="26" t="s">
        <v>164</v>
      </c>
      <c r="D1816" s="26">
        <v>2</v>
      </c>
      <c r="E1816" s="26" t="s">
        <v>145</v>
      </c>
      <c r="F1816" s="26" t="s">
        <v>160</v>
      </c>
      <c r="G1816" s="26">
        <v>1</v>
      </c>
      <c r="H1816" s="26" t="s">
        <v>165</v>
      </c>
      <c r="I1816" s="26">
        <v>130</v>
      </c>
      <c r="J1816" s="26">
        <v>2</v>
      </c>
      <c r="K1816" s="26">
        <v>30</v>
      </c>
      <c r="L1816" s="27">
        <v>76.2</v>
      </c>
      <c r="M1816" s="27">
        <v>14.9</v>
      </c>
      <c r="N1816" s="27">
        <v>3.76</v>
      </c>
      <c r="O1816" s="27">
        <v>33.376806896551713</v>
      </c>
      <c r="P1816" s="27">
        <v>33.376806896551713</v>
      </c>
      <c r="Q1816" s="27">
        <v>2244.5902637931026</v>
      </c>
      <c r="S1816" s="27">
        <v>12.81</v>
      </c>
      <c r="T1816" s="27">
        <v>40.799999999999997</v>
      </c>
      <c r="U1816" s="27">
        <v>21.79</v>
      </c>
      <c r="V1816" s="27">
        <v>408</v>
      </c>
      <c r="W1816" s="27">
        <v>354.96</v>
      </c>
      <c r="X1816" s="27">
        <v>35.495999999999995</v>
      </c>
      <c r="Y1816" s="27">
        <v>217.89999999999998</v>
      </c>
      <c r="Z1816" s="27">
        <v>189.57299999999998</v>
      </c>
      <c r="AA1816" s="27">
        <v>18.957299999999996</v>
      </c>
      <c r="AB1816" s="27">
        <v>26</v>
      </c>
      <c r="AC1816" s="27">
        <v>6.3</v>
      </c>
      <c r="AD1816" s="27">
        <v>5.6000000000000005</v>
      </c>
      <c r="AE1816" s="27">
        <v>15</v>
      </c>
      <c r="AF1816" s="27">
        <v>4.6000000000000005</v>
      </c>
      <c r="AG1816" s="27">
        <v>476.07753314798458</v>
      </c>
      <c r="AH1816" s="27">
        <v>47.607753314798458</v>
      </c>
      <c r="AI1816" s="27">
        <v>0.40799999999999997</v>
      </c>
      <c r="AJ1816" s="27">
        <v>2.6</v>
      </c>
      <c r="AK1816" s="27">
        <v>0.63</v>
      </c>
      <c r="AL1816" s="27">
        <v>0.56000000000000005</v>
      </c>
      <c r="AM1816" s="27">
        <v>1.5</v>
      </c>
      <c r="AN1816" s="27">
        <v>0.46</v>
      </c>
      <c r="AO1816" s="27">
        <v>63.725490196078432</v>
      </c>
      <c r="AP1816" s="27">
        <v>15.441176470588236</v>
      </c>
      <c r="AQ1816" s="27">
        <v>13.725490196078434</v>
      </c>
      <c r="AR1816" s="27">
        <v>36.764705882352942</v>
      </c>
      <c r="AS1816" s="27">
        <v>11.274509803921571</v>
      </c>
    </row>
    <row r="1817" spans="1:45" x14ac:dyDescent="0.35">
      <c r="A1817" s="26">
        <v>2018</v>
      </c>
      <c r="B1817" s="26">
        <v>17087</v>
      </c>
      <c r="C1817" s="26" t="s">
        <v>164</v>
      </c>
      <c r="D1817" s="26">
        <v>42</v>
      </c>
      <c r="E1817" s="26" t="s">
        <v>102</v>
      </c>
      <c r="F1817" s="26" t="s">
        <v>156</v>
      </c>
      <c r="G1817" s="26">
        <v>1</v>
      </c>
      <c r="H1817" s="26" t="s">
        <v>165</v>
      </c>
      <c r="I1817" s="26">
        <v>130</v>
      </c>
      <c r="J1817" s="26">
        <v>3</v>
      </c>
      <c r="K1817" s="26">
        <v>43</v>
      </c>
      <c r="L1817" s="27">
        <v>109.22</v>
      </c>
      <c r="M1817" s="27">
        <v>12.7</v>
      </c>
      <c r="N1817" s="27">
        <v>1.74</v>
      </c>
      <c r="O1817" s="27">
        <v>15.844949999999997</v>
      </c>
      <c r="P1817" s="27">
        <v>15.844949999999997</v>
      </c>
      <c r="Q1817" s="27">
        <v>1065.5728874999998</v>
      </c>
      <c r="S1817" s="27">
        <v>12.44</v>
      </c>
      <c r="T1817" s="27">
        <v>44.19</v>
      </c>
      <c r="U1817" s="27">
        <v>21.05</v>
      </c>
      <c r="V1817" s="27">
        <v>441.9</v>
      </c>
      <c r="W1817" s="27">
        <v>384.45299999999997</v>
      </c>
      <c r="X1817" s="27">
        <v>38.445299999999996</v>
      </c>
      <c r="Y1817" s="27">
        <v>210.5</v>
      </c>
      <c r="Z1817" s="27">
        <v>183.13499999999999</v>
      </c>
      <c r="AA1817" s="27">
        <v>18.313499999999998</v>
      </c>
      <c r="AB1817" s="27">
        <v>28</v>
      </c>
      <c r="AC1817" s="27">
        <v>6.4</v>
      </c>
      <c r="AD1817" s="27">
        <v>5.8999999999999995</v>
      </c>
      <c r="AE1817" s="27">
        <v>16</v>
      </c>
      <c r="AF1817" s="27">
        <v>4.5</v>
      </c>
      <c r="AG1817" s="27">
        <v>511.57008275807362</v>
      </c>
      <c r="AH1817" s="27">
        <v>51.157008275807364</v>
      </c>
      <c r="AI1817" s="27">
        <v>0.44189999999999996</v>
      </c>
      <c r="AJ1817" s="27">
        <v>2.8</v>
      </c>
      <c r="AK1817" s="27">
        <v>0.64</v>
      </c>
      <c r="AL1817" s="27">
        <v>0.59</v>
      </c>
      <c r="AM1817" s="27">
        <v>1.6</v>
      </c>
      <c r="AN1817" s="27">
        <v>0.45</v>
      </c>
      <c r="AO1817" s="27">
        <v>63.362751753790455</v>
      </c>
      <c r="AP1817" s="27">
        <v>14.482914686580676</v>
      </c>
      <c r="AQ1817" s="27">
        <v>13.351436976691559</v>
      </c>
      <c r="AR1817" s="27">
        <v>36.207286716451691</v>
      </c>
      <c r="AS1817" s="27">
        <v>10.183299389002038</v>
      </c>
    </row>
    <row r="1818" spans="1:45" x14ac:dyDescent="0.35">
      <c r="A1818" s="26">
        <v>2018</v>
      </c>
      <c r="B1818" s="26">
        <v>17088</v>
      </c>
      <c r="C1818" s="26" t="s">
        <v>164</v>
      </c>
      <c r="D1818" s="26">
        <v>36</v>
      </c>
      <c r="E1818" s="26" t="s">
        <v>129</v>
      </c>
      <c r="F1818" s="26" t="s">
        <v>156</v>
      </c>
      <c r="G1818" s="26">
        <v>1</v>
      </c>
      <c r="H1818" s="26" t="s">
        <v>165</v>
      </c>
      <c r="I1818" s="26">
        <v>126</v>
      </c>
      <c r="J1818" s="26">
        <v>2</v>
      </c>
      <c r="K1818" s="26">
        <v>39</v>
      </c>
      <c r="L1818" s="27">
        <v>99.06</v>
      </c>
      <c r="M1818" s="27">
        <v>13.1</v>
      </c>
      <c r="N1818" s="27">
        <v>2.2999999999999998</v>
      </c>
      <c r="O1818" s="27">
        <v>20.848508620689657</v>
      </c>
      <c r="P1818" s="27">
        <v>20.848508620689657</v>
      </c>
      <c r="Q1818" s="27">
        <v>1402.0622047413794</v>
      </c>
      <c r="S1818" s="27">
        <v>11.52</v>
      </c>
      <c r="T1818" s="27">
        <v>42.67</v>
      </c>
      <c r="U1818" s="27">
        <v>21.16</v>
      </c>
      <c r="V1818" s="27">
        <v>426.70000000000005</v>
      </c>
      <c r="W1818" s="27">
        <v>371.22900000000004</v>
      </c>
      <c r="X1818" s="27">
        <v>37.122900000000001</v>
      </c>
      <c r="Y1818" s="27">
        <v>211.6</v>
      </c>
      <c r="Z1818" s="27">
        <v>184.09199999999998</v>
      </c>
      <c r="AA1818" s="27">
        <v>18.409199999999998</v>
      </c>
      <c r="AB1818" s="27">
        <v>27.599999999999998</v>
      </c>
      <c r="AC1818" s="27">
        <v>6.4</v>
      </c>
      <c r="AD1818" s="27">
        <v>5.8999999999999995</v>
      </c>
      <c r="AE1818" s="27">
        <v>15.8</v>
      </c>
      <c r="AF1818" s="27">
        <v>4.5</v>
      </c>
      <c r="AG1818" s="27">
        <v>494.55304103979324</v>
      </c>
      <c r="AH1818" s="27">
        <v>49.455304103979323</v>
      </c>
      <c r="AI1818" s="27">
        <v>0.42670000000000002</v>
      </c>
      <c r="AJ1818" s="27">
        <v>2.76</v>
      </c>
      <c r="AK1818" s="27">
        <v>0.64</v>
      </c>
      <c r="AL1818" s="27">
        <v>0.59</v>
      </c>
      <c r="AM1818" s="27">
        <v>1.58</v>
      </c>
      <c r="AN1818" s="27">
        <v>0.45</v>
      </c>
      <c r="AO1818" s="27">
        <v>64.682446683852817</v>
      </c>
      <c r="AP1818" s="27">
        <v>14.998828216545583</v>
      </c>
      <c r="AQ1818" s="27">
        <v>13.827044762127956</v>
      </c>
      <c r="AR1818" s="27">
        <v>37.028357159596908</v>
      </c>
      <c r="AS1818" s="27">
        <v>10.546051089758611</v>
      </c>
    </row>
    <row r="1819" spans="1:45" x14ac:dyDescent="0.35">
      <c r="A1819" s="26">
        <v>2018</v>
      </c>
      <c r="B1819" s="26">
        <v>17089</v>
      </c>
      <c r="C1819" s="26" t="s">
        <v>164</v>
      </c>
      <c r="D1819" s="26">
        <v>16</v>
      </c>
      <c r="E1819" s="26" t="s">
        <v>127</v>
      </c>
      <c r="F1819" s="26" t="s">
        <v>156</v>
      </c>
      <c r="G1819" s="26">
        <v>1</v>
      </c>
      <c r="H1819" s="26" t="s">
        <v>165</v>
      </c>
      <c r="I1819" s="26">
        <v>132</v>
      </c>
      <c r="J1819" s="26">
        <v>2</v>
      </c>
      <c r="K1819" s="26">
        <v>43</v>
      </c>
      <c r="L1819" s="27">
        <v>109.22</v>
      </c>
      <c r="M1819" s="27">
        <v>14.4</v>
      </c>
      <c r="N1819" s="27">
        <v>2.61</v>
      </c>
      <c r="O1819" s="27">
        <v>23.304599999999997</v>
      </c>
      <c r="P1819" s="27">
        <v>23.304599999999997</v>
      </c>
      <c r="Q1819" s="27">
        <v>1567.2343499999997</v>
      </c>
      <c r="S1819" s="27">
        <v>13</v>
      </c>
      <c r="T1819" s="27">
        <v>40.01</v>
      </c>
      <c r="U1819" s="27">
        <v>22.08</v>
      </c>
      <c r="V1819" s="27">
        <v>400.09999999999997</v>
      </c>
      <c r="W1819" s="27">
        <v>348.08699999999999</v>
      </c>
      <c r="X1819" s="27">
        <v>34.808700000000002</v>
      </c>
      <c r="Y1819" s="27">
        <v>220.79999999999998</v>
      </c>
      <c r="Z1819" s="27">
        <v>192.09599999999998</v>
      </c>
      <c r="AA1819" s="27">
        <v>19.209599999999998</v>
      </c>
      <c r="AB1819" s="27">
        <v>25.9</v>
      </c>
      <c r="AC1819" s="27">
        <v>6</v>
      </c>
      <c r="AD1819" s="27">
        <v>5.6000000000000005</v>
      </c>
      <c r="AE1819" s="27">
        <v>14.8</v>
      </c>
      <c r="AF1819" s="27">
        <v>4.4000000000000004</v>
      </c>
      <c r="AG1819" s="27">
        <v>468.31731837273821</v>
      </c>
      <c r="AH1819" s="27">
        <v>46.831731837273821</v>
      </c>
      <c r="AI1819" s="27">
        <v>0.40009999999999996</v>
      </c>
      <c r="AJ1819" s="27">
        <v>2.59</v>
      </c>
      <c r="AK1819" s="27">
        <v>0.6</v>
      </c>
      <c r="AL1819" s="27">
        <v>0.56000000000000005</v>
      </c>
      <c r="AM1819" s="27">
        <v>1.48</v>
      </c>
      <c r="AN1819" s="27">
        <v>0.44</v>
      </c>
      <c r="AO1819" s="27">
        <v>64.733816545863533</v>
      </c>
      <c r="AP1819" s="27">
        <v>14.996250937265685</v>
      </c>
      <c r="AQ1819" s="27">
        <v>13.996500874781308</v>
      </c>
      <c r="AR1819" s="27">
        <v>36.990752311922023</v>
      </c>
      <c r="AS1819" s="27">
        <v>10.997250687328171</v>
      </c>
    </row>
    <row r="1820" spans="1:45" x14ac:dyDescent="0.35">
      <c r="A1820" s="26">
        <v>2018</v>
      </c>
      <c r="B1820" s="26">
        <v>17090</v>
      </c>
      <c r="C1820" s="26" t="s">
        <v>164</v>
      </c>
      <c r="D1820" s="26">
        <v>10</v>
      </c>
      <c r="E1820" s="26" t="s">
        <v>118</v>
      </c>
      <c r="F1820" s="26" t="s">
        <v>156</v>
      </c>
      <c r="G1820" s="26">
        <v>1</v>
      </c>
      <c r="H1820" s="26" t="s">
        <v>165</v>
      </c>
      <c r="I1820" s="26">
        <v>130</v>
      </c>
      <c r="J1820" s="26">
        <v>2</v>
      </c>
      <c r="K1820" s="26">
        <v>29</v>
      </c>
      <c r="L1820" s="27">
        <v>73.66</v>
      </c>
      <c r="M1820" s="27">
        <v>16.2</v>
      </c>
      <c r="N1820" s="27">
        <v>5.16</v>
      </c>
      <c r="O1820" s="27">
        <v>45.104627586206895</v>
      </c>
      <c r="P1820" s="27">
        <v>45.104627586206895</v>
      </c>
      <c r="Q1820" s="27">
        <v>3033.2862051724137</v>
      </c>
      <c r="S1820" s="27">
        <v>13.29</v>
      </c>
      <c r="T1820" s="27">
        <v>41.56</v>
      </c>
      <c r="U1820" s="27">
        <v>21.14</v>
      </c>
      <c r="V1820" s="27">
        <v>415.6</v>
      </c>
      <c r="W1820" s="27">
        <v>361.572</v>
      </c>
      <c r="X1820" s="27">
        <v>36.157200000000003</v>
      </c>
      <c r="Y1820" s="27">
        <v>211.4</v>
      </c>
      <c r="Z1820" s="27">
        <v>183.91800000000001</v>
      </c>
      <c r="AA1820" s="27">
        <v>18.3918</v>
      </c>
      <c r="AB1820" s="27">
        <v>26.5</v>
      </c>
      <c r="AC1820" s="27">
        <v>6.1</v>
      </c>
      <c r="AD1820" s="27">
        <v>5.6000000000000005</v>
      </c>
      <c r="AE1820" s="27">
        <v>15.3</v>
      </c>
      <c r="AF1820" s="27">
        <v>4.6999999999999993</v>
      </c>
      <c r="AG1820" s="27">
        <v>481.58523711864854</v>
      </c>
      <c r="AH1820" s="27">
        <v>48.158523711864852</v>
      </c>
      <c r="AI1820" s="27">
        <v>0.41560000000000002</v>
      </c>
      <c r="AJ1820" s="27">
        <v>2.65</v>
      </c>
      <c r="AK1820" s="27">
        <v>0.61</v>
      </c>
      <c r="AL1820" s="27">
        <v>0.56000000000000005</v>
      </c>
      <c r="AM1820" s="27">
        <v>1.53</v>
      </c>
      <c r="AN1820" s="27">
        <v>0.47</v>
      </c>
      <c r="AO1820" s="27">
        <v>63.763233878729544</v>
      </c>
      <c r="AP1820" s="27">
        <v>14.677574590952837</v>
      </c>
      <c r="AQ1820" s="27">
        <v>13.474494706448509</v>
      </c>
      <c r="AR1820" s="27">
        <v>36.81424446583253</v>
      </c>
      <c r="AS1820" s="27">
        <v>11.308950914340709</v>
      </c>
    </row>
    <row r="1821" spans="1:45" x14ac:dyDescent="0.35">
      <c r="A1821" s="26">
        <v>2018</v>
      </c>
      <c r="B1821" s="26">
        <v>17091</v>
      </c>
      <c r="C1821" s="26" t="s">
        <v>164</v>
      </c>
      <c r="D1821" s="26">
        <v>108</v>
      </c>
      <c r="E1821" s="26" t="s">
        <v>155</v>
      </c>
      <c r="F1821" s="26" t="s">
        <v>156</v>
      </c>
      <c r="G1821" s="26">
        <v>1</v>
      </c>
      <c r="H1821" s="26" t="s">
        <v>165</v>
      </c>
      <c r="I1821" s="26">
        <v>132</v>
      </c>
      <c r="J1821" s="26">
        <v>2</v>
      </c>
      <c r="K1821" s="26">
        <v>40</v>
      </c>
      <c r="L1821" s="27">
        <v>101.6</v>
      </c>
      <c r="M1821" s="27">
        <v>14.5</v>
      </c>
      <c r="N1821" s="27">
        <v>3.4</v>
      </c>
      <c r="O1821" s="27">
        <v>30.323017241379311</v>
      </c>
      <c r="P1821" s="27">
        <v>30.323017241379311</v>
      </c>
      <c r="Q1821" s="27">
        <v>2039.2229094827587</v>
      </c>
      <c r="S1821" s="27">
        <v>12.64</v>
      </c>
      <c r="T1821" s="27">
        <v>42.52</v>
      </c>
      <c r="U1821" s="27">
        <v>20.95</v>
      </c>
      <c r="V1821" s="27">
        <v>425.20000000000005</v>
      </c>
      <c r="W1821" s="27">
        <v>369.92400000000004</v>
      </c>
      <c r="X1821" s="27">
        <v>36.992400000000004</v>
      </c>
      <c r="Y1821" s="27">
        <v>209.5</v>
      </c>
      <c r="Z1821" s="27">
        <v>182.26499999999999</v>
      </c>
      <c r="AA1821" s="27">
        <v>18.226499999999998</v>
      </c>
      <c r="AB1821" s="27">
        <v>27.3</v>
      </c>
      <c r="AC1821" s="27">
        <v>6.3</v>
      </c>
      <c r="AD1821" s="27">
        <v>5.8</v>
      </c>
      <c r="AE1821" s="27">
        <v>15.600000000000001</v>
      </c>
      <c r="AF1821" s="27">
        <v>4.5</v>
      </c>
      <c r="AG1821" s="27">
        <v>491.71345771897506</v>
      </c>
      <c r="AH1821" s="27">
        <v>49.171345771897506</v>
      </c>
      <c r="AI1821" s="27">
        <v>0.42520000000000002</v>
      </c>
      <c r="AJ1821" s="27">
        <v>2.73</v>
      </c>
      <c r="AK1821" s="27">
        <v>0.63</v>
      </c>
      <c r="AL1821" s="27">
        <v>0.57999999999999996</v>
      </c>
      <c r="AM1821" s="27">
        <v>1.56</v>
      </c>
      <c r="AN1821" s="27">
        <v>0.45</v>
      </c>
      <c r="AO1821" s="27">
        <v>64.205079962370647</v>
      </c>
      <c r="AP1821" s="27">
        <v>14.816556914393226</v>
      </c>
      <c r="AQ1821" s="27">
        <v>13.640639698965192</v>
      </c>
      <c r="AR1821" s="27">
        <v>36.68861712135466</v>
      </c>
      <c r="AS1821" s="27">
        <v>10.583254938852305</v>
      </c>
    </row>
    <row r="1822" spans="1:45" x14ac:dyDescent="0.35">
      <c r="A1822" s="26">
        <v>2018</v>
      </c>
      <c r="B1822" s="26">
        <v>17092</v>
      </c>
      <c r="C1822" s="26" t="s">
        <v>164</v>
      </c>
      <c r="D1822" s="26">
        <v>28</v>
      </c>
      <c r="E1822" s="26" t="s">
        <v>31</v>
      </c>
      <c r="F1822" s="26" t="s">
        <v>156</v>
      </c>
      <c r="G1822" s="26">
        <v>1</v>
      </c>
      <c r="H1822" s="26" t="s">
        <v>165</v>
      </c>
      <c r="I1822" s="26">
        <v>132</v>
      </c>
      <c r="J1822" s="26">
        <v>1</v>
      </c>
      <c r="K1822" s="26">
        <v>29</v>
      </c>
      <c r="L1822" s="27">
        <v>73.66</v>
      </c>
      <c r="M1822" s="27">
        <v>15.5</v>
      </c>
      <c r="N1822" s="27">
        <v>4.68</v>
      </c>
      <c r="O1822" s="27">
        <v>41.250568965517239</v>
      </c>
      <c r="P1822" s="27">
        <v>41.250568965517239</v>
      </c>
      <c r="Q1822" s="27">
        <v>2774.1007629310343</v>
      </c>
      <c r="S1822" s="27">
        <v>12.73</v>
      </c>
      <c r="T1822" s="27">
        <v>39.65</v>
      </c>
      <c r="U1822" s="27">
        <v>22.19</v>
      </c>
      <c r="V1822" s="27">
        <v>396.5</v>
      </c>
      <c r="W1822" s="27">
        <v>344.95499999999998</v>
      </c>
      <c r="X1822" s="27">
        <v>34.4955</v>
      </c>
      <c r="Y1822" s="27">
        <v>221.9</v>
      </c>
      <c r="Z1822" s="27">
        <v>193.053</v>
      </c>
      <c r="AA1822" s="27">
        <v>19.305299999999999</v>
      </c>
      <c r="AB1822" s="27">
        <v>26.099999999999998</v>
      </c>
      <c r="AC1822" s="27">
        <v>5.8999999999999995</v>
      </c>
      <c r="AD1822" s="27">
        <v>5.5</v>
      </c>
      <c r="AE1822" s="27">
        <v>14.8</v>
      </c>
      <c r="AF1822" s="27">
        <v>4.2</v>
      </c>
      <c r="AG1822" s="27">
        <v>464.65392021597665</v>
      </c>
      <c r="AH1822" s="27">
        <v>46.465392021597665</v>
      </c>
      <c r="AI1822" s="27">
        <v>0.39650000000000002</v>
      </c>
      <c r="AJ1822" s="27">
        <v>2.61</v>
      </c>
      <c r="AK1822" s="27">
        <v>0.59</v>
      </c>
      <c r="AL1822" s="27">
        <v>0.55000000000000004</v>
      </c>
      <c r="AM1822" s="27">
        <v>1.48</v>
      </c>
      <c r="AN1822" s="27">
        <v>0.42</v>
      </c>
      <c r="AO1822" s="27">
        <v>65.825977301387127</v>
      </c>
      <c r="AP1822" s="27">
        <v>14.880201765447666</v>
      </c>
      <c r="AQ1822" s="27">
        <v>13.871374527112231</v>
      </c>
      <c r="AR1822" s="27">
        <v>37.326607818411098</v>
      </c>
      <c r="AS1822" s="27">
        <v>10.592686002522068</v>
      </c>
    </row>
    <row r="1823" spans="1:45" x14ac:dyDescent="0.35">
      <c r="A1823" s="26">
        <v>2018</v>
      </c>
      <c r="B1823" s="26">
        <v>17093</v>
      </c>
      <c r="C1823" s="26" t="s">
        <v>164</v>
      </c>
      <c r="D1823" s="26">
        <v>77</v>
      </c>
      <c r="E1823" s="26" t="s">
        <v>148</v>
      </c>
      <c r="F1823" s="26" t="s">
        <v>156</v>
      </c>
      <c r="G1823" s="26">
        <v>1</v>
      </c>
      <c r="H1823" s="26" t="s">
        <v>165</v>
      </c>
      <c r="I1823" s="26">
        <v>132</v>
      </c>
      <c r="J1823" s="26">
        <v>3</v>
      </c>
      <c r="K1823" s="26">
        <v>40</v>
      </c>
      <c r="L1823" s="27">
        <v>101.6</v>
      </c>
      <c r="M1823" s="27">
        <v>13.6</v>
      </c>
      <c r="N1823" s="27">
        <v>4.1900000000000004</v>
      </c>
      <c r="O1823" s="27">
        <v>37.762013793103456</v>
      </c>
      <c r="P1823" s="27">
        <v>37.762013793103456</v>
      </c>
      <c r="Q1823" s="27">
        <v>2539.4954275862074</v>
      </c>
      <c r="S1823" s="27">
        <v>11.56</v>
      </c>
      <c r="T1823" s="27">
        <v>41</v>
      </c>
      <c r="U1823" s="27">
        <v>22.55</v>
      </c>
      <c r="V1823" s="27">
        <v>410</v>
      </c>
      <c r="W1823" s="27">
        <v>356.7</v>
      </c>
      <c r="X1823" s="27">
        <v>35.67</v>
      </c>
      <c r="Y1823" s="27">
        <v>225.5</v>
      </c>
      <c r="Z1823" s="27">
        <v>196.185</v>
      </c>
      <c r="AA1823" s="27">
        <v>19.618500000000001</v>
      </c>
      <c r="AB1823" s="27">
        <v>26.7</v>
      </c>
      <c r="AC1823" s="27">
        <v>6.2</v>
      </c>
      <c r="AD1823" s="27">
        <v>5.6999999999999993</v>
      </c>
      <c r="AE1823" s="27">
        <v>15.4</v>
      </c>
      <c r="AF1823" s="27">
        <v>4.3</v>
      </c>
      <c r="AG1823" s="27">
        <v>482.34654902477297</v>
      </c>
      <c r="AH1823" s="27">
        <v>48.234654902477295</v>
      </c>
      <c r="AI1823" s="27">
        <v>0.41</v>
      </c>
      <c r="AJ1823" s="27">
        <v>2.67</v>
      </c>
      <c r="AK1823" s="27">
        <v>0.62</v>
      </c>
      <c r="AL1823" s="27">
        <v>0.56999999999999995</v>
      </c>
      <c r="AM1823" s="27">
        <v>1.54</v>
      </c>
      <c r="AN1823" s="27">
        <v>0.43</v>
      </c>
      <c r="AO1823" s="27">
        <v>65.121951219512198</v>
      </c>
      <c r="AP1823" s="27">
        <v>15.121951219512196</v>
      </c>
      <c r="AQ1823" s="27">
        <v>13.902439024390244</v>
      </c>
      <c r="AR1823" s="27">
        <v>37.560975609756099</v>
      </c>
      <c r="AS1823" s="27">
        <v>10.487804878048781</v>
      </c>
    </row>
    <row r="1824" spans="1:45" x14ac:dyDescent="0.35">
      <c r="A1824" s="26">
        <v>2018</v>
      </c>
      <c r="B1824" s="26">
        <v>17094</v>
      </c>
      <c r="C1824" s="26" t="s">
        <v>164</v>
      </c>
      <c r="D1824" s="26">
        <v>12</v>
      </c>
      <c r="E1824" s="26" t="s">
        <v>95</v>
      </c>
      <c r="F1824" s="26" t="s">
        <v>156</v>
      </c>
      <c r="G1824" s="26">
        <v>1</v>
      </c>
      <c r="H1824" s="26" t="s">
        <v>165</v>
      </c>
      <c r="I1824" s="26">
        <v>140</v>
      </c>
      <c r="J1824" s="26">
        <v>4</v>
      </c>
      <c r="K1824" s="26">
        <v>44</v>
      </c>
      <c r="L1824" s="27">
        <v>111.76</v>
      </c>
      <c r="M1824" s="27">
        <v>15.1</v>
      </c>
      <c r="N1824" s="27">
        <v>4.9800000000000004</v>
      </c>
      <c r="O1824" s="27">
        <v>44.102622413793114</v>
      </c>
      <c r="P1824" s="27">
        <v>44.102622413793114</v>
      </c>
      <c r="Q1824" s="27">
        <v>2965.901357327587</v>
      </c>
      <c r="S1824" s="27">
        <v>13.82</v>
      </c>
      <c r="T1824" s="27">
        <v>41.68</v>
      </c>
      <c r="U1824" s="27">
        <v>21.02</v>
      </c>
      <c r="V1824" s="27">
        <v>416.8</v>
      </c>
      <c r="W1824" s="27">
        <v>362.61599999999999</v>
      </c>
      <c r="X1824" s="27">
        <v>36.261600000000001</v>
      </c>
      <c r="Y1824" s="27">
        <v>210.2</v>
      </c>
      <c r="Z1824" s="27">
        <v>182.874</v>
      </c>
      <c r="AA1824" s="27">
        <v>18.287399999999998</v>
      </c>
      <c r="AB1824" s="27">
        <v>26.400000000000002</v>
      </c>
      <c r="AC1824" s="27">
        <v>6.2</v>
      </c>
      <c r="AD1824" s="27">
        <v>5.5</v>
      </c>
      <c r="AE1824" s="27">
        <v>15.2</v>
      </c>
      <c r="AF1824" s="27">
        <v>4.6999999999999993</v>
      </c>
      <c r="AG1824" s="27">
        <v>482.3586889744746</v>
      </c>
      <c r="AH1824" s="27">
        <v>48.23586889744746</v>
      </c>
      <c r="AI1824" s="27">
        <v>0.4168</v>
      </c>
      <c r="AJ1824" s="27">
        <v>2.64</v>
      </c>
      <c r="AK1824" s="27">
        <v>0.62</v>
      </c>
      <c r="AL1824" s="27">
        <v>0.55000000000000004</v>
      </c>
      <c r="AM1824" s="27">
        <v>1.52</v>
      </c>
      <c r="AN1824" s="27">
        <v>0.47</v>
      </c>
      <c r="AO1824" s="27">
        <v>63.339731285988485</v>
      </c>
      <c r="AP1824" s="27">
        <v>14.875239923224568</v>
      </c>
      <c r="AQ1824" s="27">
        <v>13.195777351247601</v>
      </c>
      <c r="AR1824" s="27">
        <v>36.468330134357004</v>
      </c>
      <c r="AS1824" s="27">
        <v>11.276391554702494</v>
      </c>
    </row>
    <row r="1825" spans="1:45" x14ac:dyDescent="0.35">
      <c r="A1825" s="26">
        <v>2018</v>
      </c>
      <c r="B1825" s="26">
        <v>17095</v>
      </c>
      <c r="C1825" s="26" t="s">
        <v>164</v>
      </c>
      <c r="D1825" s="26">
        <v>52</v>
      </c>
      <c r="E1825" s="26" t="s">
        <v>89</v>
      </c>
      <c r="F1825" s="26" t="s">
        <v>156</v>
      </c>
      <c r="G1825" s="26">
        <v>1</v>
      </c>
      <c r="H1825" s="26" t="s">
        <v>165</v>
      </c>
      <c r="I1825" s="26">
        <v>140</v>
      </c>
      <c r="J1825" s="26">
        <v>2</v>
      </c>
      <c r="K1825" s="26">
        <v>45</v>
      </c>
      <c r="L1825" s="27">
        <v>114.3</v>
      </c>
      <c r="M1825" s="27" t="s">
        <v>165</v>
      </c>
      <c r="N1825" s="27" t="s">
        <v>165</v>
      </c>
      <c r="O1825" s="27" t="s">
        <v>165</v>
      </c>
      <c r="P1825" s="27" t="s">
        <v>165</v>
      </c>
      <c r="Q1825" s="27" t="s">
        <v>165</v>
      </c>
      <c r="S1825" s="27">
        <v>10.39</v>
      </c>
      <c r="T1825" s="27">
        <v>42.3</v>
      </c>
      <c r="U1825" s="27">
        <v>22.2</v>
      </c>
      <c r="V1825" s="27">
        <v>423</v>
      </c>
      <c r="W1825" s="27">
        <v>368.01</v>
      </c>
      <c r="X1825" s="27">
        <v>36.801000000000002</v>
      </c>
      <c r="Y1825" s="27">
        <v>222</v>
      </c>
      <c r="Z1825" s="27">
        <v>193.14</v>
      </c>
      <c r="AA1825" s="27">
        <v>19.314</v>
      </c>
      <c r="AB1825" s="27">
        <v>27.400000000000002</v>
      </c>
      <c r="AC1825" s="27">
        <v>6.5</v>
      </c>
      <c r="AD1825" s="27">
        <v>5.8999999999999995</v>
      </c>
      <c r="AE1825" s="27">
        <v>15.5</v>
      </c>
      <c r="AF1825" s="27">
        <v>4.4000000000000004</v>
      </c>
      <c r="AG1825" s="27">
        <v>495.76242416927028</v>
      </c>
      <c r="AH1825" s="27">
        <v>49.57624241692703</v>
      </c>
      <c r="AI1825" s="27">
        <v>0.42299999999999999</v>
      </c>
      <c r="AJ1825" s="27">
        <v>2.74</v>
      </c>
      <c r="AK1825" s="27">
        <v>0.65</v>
      </c>
      <c r="AL1825" s="27">
        <v>0.59</v>
      </c>
      <c r="AM1825" s="27">
        <v>1.55</v>
      </c>
      <c r="AN1825" s="27">
        <v>0.44</v>
      </c>
      <c r="AO1825" s="27">
        <v>64.775413711583937</v>
      </c>
      <c r="AP1825" s="27">
        <v>15.366430260047283</v>
      </c>
      <c r="AQ1825" s="27">
        <v>13.947990543735223</v>
      </c>
      <c r="AR1825" s="27">
        <v>36.643026004728135</v>
      </c>
      <c r="AS1825" s="27">
        <v>10.401891252955084</v>
      </c>
    </row>
    <row r="1826" spans="1:45" x14ac:dyDescent="0.35">
      <c r="A1826" s="26">
        <v>2018</v>
      </c>
      <c r="B1826" s="26">
        <v>17096</v>
      </c>
      <c r="C1826" s="26" t="s">
        <v>164</v>
      </c>
      <c r="D1826" s="26">
        <v>20</v>
      </c>
      <c r="E1826" s="26" t="s">
        <v>147</v>
      </c>
      <c r="F1826" s="26" t="s">
        <v>156</v>
      </c>
      <c r="G1826" s="26">
        <v>1</v>
      </c>
      <c r="H1826" s="26" t="s">
        <v>165</v>
      </c>
      <c r="I1826" s="26">
        <v>126</v>
      </c>
      <c r="J1826" s="26">
        <v>2</v>
      </c>
      <c r="K1826" s="26">
        <v>44</v>
      </c>
      <c r="L1826" s="27">
        <v>111.76</v>
      </c>
      <c r="M1826" s="27">
        <v>17.7</v>
      </c>
      <c r="N1826" s="27">
        <v>3.06</v>
      </c>
      <c r="O1826" s="27">
        <v>26.269308620689653</v>
      </c>
      <c r="P1826" s="27">
        <v>26.269308620689653</v>
      </c>
      <c r="Q1826" s="27">
        <v>1766.6110047413792</v>
      </c>
      <c r="S1826" s="27">
        <v>14.64</v>
      </c>
      <c r="T1826" s="27">
        <v>42.33</v>
      </c>
      <c r="U1826" s="27">
        <v>22.78</v>
      </c>
      <c r="V1826" s="27">
        <v>423.29999999999995</v>
      </c>
      <c r="W1826" s="27">
        <v>368.27099999999996</v>
      </c>
      <c r="X1826" s="27">
        <v>36.827099999999994</v>
      </c>
      <c r="Y1826" s="27">
        <v>227.8</v>
      </c>
      <c r="Z1826" s="27">
        <v>198.18600000000001</v>
      </c>
      <c r="AA1826" s="27">
        <v>19.8186</v>
      </c>
      <c r="AB1826" s="27">
        <v>26</v>
      </c>
      <c r="AC1826" s="27">
        <v>7.4</v>
      </c>
      <c r="AD1826" s="27">
        <v>5.6999999999999993</v>
      </c>
      <c r="AE1826" s="27">
        <v>14.8</v>
      </c>
      <c r="AF1826" s="27">
        <v>5</v>
      </c>
      <c r="AG1826" s="27">
        <v>499.23618846439604</v>
      </c>
      <c r="AH1826" s="27">
        <v>49.923618846439602</v>
      </c>
      <c r="AI1826" s="27">
        <v>0.42329999999999995</v>
      </c>
      <c r="AJ1826" s="27">
        <v>2.6</v>
      </c>
      <c r="AK1826" s="27">
        <v>0.74</v>
      </c>
      <c r="AL1826" s="27">
        <v>0.56999999999999995</v>
      </c>
      <c r="AM1826" s="27">
        <v>1.48</v>
      </c>
      <c r="AN1826" s="27">
        <v>0.5</v>
      </c>
      <c r="AO1826" s="27">
        <v>61.422159225135843</v>
      </c>
      <c r="AP1826" s="27">
        <v>17.481691471769434</v>
      </c>
      <c r="AQ1826" s="27">
        <v>13.465627214741318</v>
      </c>
      <c r="AR1826" s="27">
        <v>34.963382943538868</v>
      </c>
      <c r="AS1826" s="27">
        <v>11.811953697141508</v>
      </c>
    </row>
    <row r="1827" spans="1:45" x14ac:dyDescent="0.35">
      <c r="A1827" s="26">
        <v>2018</v>
      </c>
      <c r="B1827" s="26">
        <v>17097</v>
      </c>
      <c r="C1827" s="26" t="s">
        <v>164</v>
      </c>
      <c r="D1827" s="26">
        <v>102</v>
      </c>
      <c r="E1827" s="26" t="s">
        <v>27</v>
      </c>
      <c r="F1827" s="26" t="s">
        <v>156</v>
      </c>
      <c r="G1827" s="26">
        <v>1</v>
      </c>
      <c r="H1827" s="26" t="s">
        <v>165</v>
      </c>
      <c r="I1827" s="26">
        <v>126</v>
      </c>
      <c r="J1827" s="26">
        <v>2</v>
      </c>
      <c r="K1827" s="26">
        <v>31</v>
      </c>
      <c r="L1827" s="27">
        <v>78.739999999999995</v>
      </c>
      <c r="M1827" s="27">
        <v>16.2</v>
      </c>
      <c r="N1827" s="27">
        <v>5.1100000000000003</v>
      </c>
      <c r="O1827" s="27">
        <v>44.667567241379317</v>
      </c>
      <c r="P1827" s="27">
        <v>44.667567241379317</v>
      </c>
      <c r="Q1827" s="27">
        <v>3003.8938969827591</v>
      </c>
      <c r="S1827" s="27">
        <v>13.61</v>
      </c>
      <c r="T1827" s="27">
        <v>41.55</v>
      </c>
      <c r="U1827" s="27">
        <v>21.02</v>
      </c>
      <c r="V1827" s="27">
        <v>415.5</v>
      </c>
      <c r="W1827" s="27">
        <v>361.48500000000001</v>
      </c>
      <c r="X1827" s="27">
        <v>36.148499999999999</v>
      </c>
      <c r="Y1827" s="27">
        <v>210.2</v>
      </c>
      <c r="Z1827" s="27">
        <v>182.874</v>
      </c>
      <c r="AA1827" s="27">
        <v>18.287399999999998</v>
      </c>
      <c r="AB1827" s="27">
        <v>26.099999999999998</v>
      </c>
      <c r="AC1827" s="27">
        <v>6.4</v>
      </c>
      <c r="AD1827" s="27">
        <v>5.5</v>
      </c>
      <c r="AE1827" s="27">
        <v>15</v>
      </c>
      <c r="AF1827" s="27">
        <v>4.8</v>
      </c>
      <c r="AG1827" s="27">
        <v>480.85421129773073</v>
      </c>
      <c r="AH1827" s="27">
        <v>48.085421129773074</v>
      </c>
      <c r="AI1827" s="27">
        <v>0.41549999999999998</v>
      </c>
      <c r="AJ1827" s="27">
        <v>2.61</v>
      </c>
      <c r="AK1827" s="27">
        <v>0.64</v>
      </c>
      <c r="AL1827" s="27">
        <v>0.55000000000000004</v>
      </c>
      <c r="AM1827" s="27">
        <v>1.5</v>
      </c>
      <c r="AN1827" s="27">
        <v>0.48</v>
      </c>
      <c r="AO1827" s="27">
        <v>62.815884476534293</v>
      </c>
      <c r="AP1827" s="27">
        <v>15.403128760529484</v>
      </c>
      <c r="AQ1827" s="27">
        <v>13.237063778580024</v>
      </c>
      <c r="AR1827" s="27">
        <v>36.101083032490976</v>
      </c>
      <c r="AS1827" s="27">
        <v>11.552346570397113</v>
      </c>
    </row>
    <row r="1828" spans="1:45" x14ac:dyDescent="0.35">
      <c r="A1828" s="26">
        <v>2018</v>
      </c>
      <c r="B1828" s="26">
        <v>17098</v>
      </c>
      <c r="C1828" s="26" t="s">
        <v>164</v>
      </c>
      <c r="D1828" s="26">
        <v>19</v>
      </c>
      <c r="E1828" s="26" t="s">
        <v>93</v>
      </c>
      <c r="F1828" s="26" t="s">
        <v>156</v>
      </c>
      <c r="G1828" s="26">
        <v>1</v>
      </c>
      <c r="H1828" s="26" t="s">
        <v>165</v>
      </c>
      <c r="I1828" s="26">
        <v>132</v>
      </c>
      <c r="J1828" s="26">
        <v>5</v>
      </c>
      <c r="K1828" s="26">
        <v>45</v>
      </c>
      <c r="L1828" s="27">
        <v>114.3</v>
      </c>
      <c r="M1828" s="27">
        <v>18</v>
      </c>
      <c r="N1828" s="27">
        <v>4.71</v>
      </c>
      <c r="O1828" s="27">
        <v>40.286741379310342</v>
      </c>
      <c r="P1828" s="27">
        <v>40.286741379310342</v>
      </c>
      <c r="Q1828" s="27">
        <v>2709.2833577586207</v>
      </c>
      <c r="S1828" s="27">
        <v>12.72</v>
      </c>
      <c r="T1828" s="27">
        <v>42.2</v>
      </c>
      <c r="U1828" s="27">
        <v>20.94</v>
      </c>
      <c r="V1828" s="27">
        <v>422</v>
      </c>
      <c r="W1828" s="27">
        <v>367.14</v>
      </c>
      <c r="X1828" s="27">
        <v>36.713999999999999</v>
      </c>
      <c r="Y1828" s="27">
        <v>209.4</v>
      </c>
      <c r="Z1828" s="27">
        <v>182.178</v>
      </c>
      <c r="AA1828" s="27">
        <v>18.2178</v>
      </c>
      <c r="AB1828" s="27">
        <v>27.200000000000003</v>
      </c>
      <c r="AC1828" s="27">
        <v>6.6000000000000005</v>
      </c>
      <c r="AD1828" s="27">
        <v>6</v>
      </c>
      <c r="AE1828" s="27">
        <v>15.4</v>
      </c>
      <c r="AF1828" s="27">
        <v>4.6000000000000005</v>
      </c>
      <c r="AG1828" s="27">
        <v>487.96097120315216</v>
      </c>
      <c r="AH1828" s="27">
        <v>48.796097120315217</v>
      </c>
      <c r="AI1828" s="27">
        <v>0.42199999999999999</v>
      </c>
      <c r="AJ1828" s="27">
        <v>2.72</v>
      </c>
      <c r="AK1828" s="27">
        <v>0.66</v>
      </c>
      <c r="AL1828" s="27">
        <v>0.6</v>
      </c>
      <c r="AM1828" s="27">
        <v>1.54</v>
      </c>
      <c r="AN1828" s="27">
        <v>0.46</v>
      </c>
      <c r="AO1828" s="27">
        <v>64.454976303317551</v>
      </c>
      <c r="AP1828" s="27">
        <v>15.639810426540286</v>
      </c>
      <c r="AQ1828" s="27">
        <v>14.218009478672986</v>
      </c>
      <c r="AR1828" s="27">
        <v>36.492890995260666</v>
      </c>
      <c r="AS1828" s="27">
        <v>10.900473933649291</v>
      </c>
    </row>
    <row r="1829" spans="1:45" x14ac:dyDescent="0.35">
      <c r="A1829" s="26">
        <v>2018</v>
      </c>
      <c r="B1829" s="26">
        <v>17099</v>
      </c>
      <c r="C1829" s="26" t="s">
        <v>164</v>
      </c>
      <c r="D1829" s="26">
        <v>15</v>
      </c>
      <c r="E1829" s="26" t="s">
        <v>136</v>
      </c>
      <c r="F1829" s="26" t="s">
        <v>156</v>
      </c>
      <c r="G1829" s="26">
        <v>1</v>
      </c>
      <c r="H1829" s="26" t="s">
        <v>165</v>
      </c>
      <c r="I1829" s="26">
        <v>140</v>
      </c>
      <c r="J1829" s="26">
        <v>2</v>
      </c>
      <c r="K1829" s="26">
        <v>39</v>
      </c>
      <c r="L1829" s="27">
        <v>99.06</v>
      </c>
      <c r="M1829" s="27">
        <v>16.7</v>
      </c>
      <c r="N1829" s="27">
        <v>4.8099999999999996</v>
      </c>
      <c r="O1829" s="27">
        <v>41.794338793103442</v>
      </c>
      <c r="P1829" s="27">
        <v>41.794338793103442</v>
      </c>
      <c r="Q1829" s="27">
        <v>2810.6692838362064</v>
      </c>
      <c r="S1829" s="27">
        <v>12.87</v>
      </c>
      <c r="T1829" s="27">
        <v>42.1</v>
      </c>
      <c r="U1829" s="27">
        <v>21.08</v>
      </c>
      <c r="V1829" s="27">
        <v>421</v>
      </c>
      <c r="W1829" s="27">
        <v>366.27</v>
      </c>
      <c r="X1829" s="27">
        <v>36.626999999999995</v>
      </c>
      <c r="Y1829" s="27">
        <v>210.79999999999998</v>
      </c>
      <c r="Z1829" s="27">
        <v>183.39599999999999</v>
      </c>
      <c r="AA1829" s="27">
        <v>18.339599999999997</v>
      </c>
      <c r="AB1829" s="27">
        <v>27.1</v>
      </c>
      <c r="AC1829" s="27">
        <v>6.5</v>
      </c>
      <c r="AD1829" s="27">
        <v>5.8999999999999995</v>
      </c>
      <c r="AE1829" s="27">
        <v>15.600000000000001</v>
      </c>
      <c r="AF1829" s="27">
        <v>4.5</v>
      </c>
      <c r="AG1829" s="27">
        <v>487.53075568744606</v>
      </c>
      <c r="AH1829" s="27">
        <v>48.753075568744606</v>
      </c>
      <c r="AI1829" s="27">
        <v>0.42099999999999999</v>
      </c>
      <c r="AJ1829" s="27">
        <v>2.71</v>
      </c>
      <c r="AK1829" s="27">
        <v>0.65</v>
      </c>
      <c r="AL1829" s="27">
        <v>0.59</v>
      </c>
      <c r="AM1829" s="27">
        <v>1.56</v>
      </c>
      <c r="AN1829" s="27">
        <v>0.45</v>
      </c>
      <c r="AO1829" s="27">
        <v>64.370546318289797</v>
      </c>
      <c r="AP1829" s="27">
        <v>15.439429928741093</v>
      </c>
      <c r="AQ1829" s="27">
        <v>14.014251781472684</v>
      </c>
      <c r="AR1829" s="27">
        <v>37.054631828978629</v>
      </c>
      <c r="AS1829" s="27">
        <v>10.688836104513065</v>
      </c>
    </row>
    <row r="1830" spans="1:45" x14ac:dyDescent="0.35">
      <c r="A1830" s="26">
        <v>2018</v>
      </c>
      <c r="B1830" s="26">
        <v>17100</v>
      </c>
      <c r="C1830" s="26" t="s">
        <v>164</v>
      </c>
      <c r="D1830" s="26">
        <v>25</v>
      </c>
      <c r="E1830" s="26" t="s">
        <v>46</v>
      </c>
      <c r="F1830" s="26" t="s">
        <v>156</v>
      </c>
      <c r="G1830" s="26">
        <v>1</v>
      </c>
      <c r="H1830" s="26" t="s">
        <v>165</v>
      </c>
      <c r="I1830" s="26">
        <v>132</v>
      </c>
      <c r="J1830" s="26">
        <v>2</v>
      </c>
      <c r="K1830" s="26">
        <v>38</v>
      </c>
      <c r="L1830" s="27">
        <v>96.52</v>
      </c>
      <c r="M1830" s="27">
        <v>15.7</v>
      </c>
      <c r="N1830" s="27">
        <v>4.74</v>
      </c>
      <c r="O1830" s="27">
        <v>41.680536206896548</v>
      </c>
      <c r="P1830" s="27">
        <v>41.680536206896548</v>
      </c>
      <c r="Q1830" s="27">
        <v>2803.016059913793</v>
      </c>
      <c r="S1830" s="27">
        <v>12.45</v>
      </c>
      <c r="T1830" s="27">
        <v>41.43</v>
      </c>
      <c r="U1830" s="27">
        <v>21.31</v>
      </c>
      <c r="V1830" s="27">
        <v>414.3</v>
      </c>
      <c r="W1830" s="27">
        <v>360.44100000000003</v>
      </c>
      <c r="X1830" s="27">
        <v>36.0441</v>
      </c>
      <c r="Y1830" s="27">
        <v>213.1</v>
      </c>
      <c r="Z1830" s="27">
        <v>185.39699999999999</v>
      </c>
      <c r="AA1830" s="27">
        <v>18.5397</v>
      </c>
      <c r="AB1830" s="27">
        <v>26.9</v>
      </c>
      <c r="AC1830" s="27">
        <v>6.3</v>
      </c>
      <c r="AD1830" s="27">
        <v>5.8</v>
      </c>
      <c r="AE1830" s="27">
        <v>15.5</v>
      </c>
      <c r="AF1830" s="27">
        <v>4.3</v>
      </c>
      <c r="AG1830" s="27">
        <v>480.95046992482708</v>
      </c>
      <c r="AH1830" s="27">
        <v>48.095046992482708</v>
      </c>
      <c r="AI1830" s="27">
        <v>0.4143</v>
      </c>
      <c r="AJ1830" s="27">
        <v>2.69</v>
      </c>
      <c r="AK1830" s="27">
        <v>0.63</v>
      </c>
      <c r="AL1830" s="27">
        <v>0.57999999999999996</v>
      </c>
      <c r="AM1830" s="27">
        <v>1.55</v>
      </c>
      <c r="AN1830" s="27">
        <v>0.43</v>
      </c>
      <c r="AO1830" s="27">
        <v>64.928795558773828</v>
      </c>
      <c r="AP1830" s="27">
        <v>15.206372194062274</v>
      </c>
      <c r="AQ1830" s="27">
        <v>13.999517258025584</v>
      </c>
      <c r="AR1830" s="27">
        <v>37.41250301713734</v>
      </c>
      <c r="AS1830" s="27">
        <v>10.37895244991552</v>
      </c>
    </row>
    <row r="1831" spans="1:45" x14ac:dyDescent="0.35">
      <c r="A1831" s="26">
        <v>2018</v>
      </c>
      <c r="B1831" s="26">
        <v>17101</v>
      </c>
      <c r="C1831" s="26" t="s">
        <v>164</v>
      </c>
      <c r="D1831" s="26">
        <v>113</v>
      </c>
      <c r="E1831" s="26" t="s">
        <v>144</v>
      </c>
      <c r="F1831" s="26" t="s">
        <v>156</v>
      </c>
      <c r="G1831" s="26">
        <v>1</v>
      </c>
      <c r="H1831" s="26" t="s">
        <v>165</v>
      </c>
      <c r="I1831" s="26">
        <v>126</v>
      </c>
      <c r="J1831" s="26">
        <v>2</v>
      </c>
      <c r="K1831" s="26">
        <v>32</v>
      </c>
      <c r="L1831" s="27">
        <v>81.28</v>
      </c>
      <c r="M1831" s="27">
        <v>15.4</v>
      </c>
      <c r="N1831" s="27">
        <v>3.98</v>
      </c>
      <c r="O1831" s="27">
        <v>35.122127586206894</v>
      </c>
      <c r="P1831" s="27">
        <v>35.122127586206894</v>
      </c>
      <c r="Q1831" s="27">
        <v>2361.9630801724138</v>
      </c>
      <c r="S1831" s="27">
        <v>12.55</v>
      </c>
      <c r="T1831" s="27">
        <v>40.67</v>
      </c>
      <c r="U1831" s="27">
        <v>22.29</v>
      </c>
      <c r="V1831" s="27">
        <v>406.70000000000005</v>
      </c>
      <c r="W1831" s="27">
        <v>353.82900000000006</v>
      </c>
      <c r="X1831" s="27">
        <v>35.382900000000006</v>
      </c>
      <c r="Y1831" s="27">
        <v>222.89999999999998</v>
      </c>
      <c r="Z1831" s="27">
        <v>193.92299999999997</v>
      </c>
      <c r="AA1831" s="27">
        <v>19.392299999999999</v>
      </c>
      <c r="AB1831" s="27">
        <v>26.6</v>
      </c>
      <c r="AC1831" s="27">
        <v>5.8999999999999995</v>
      </c>
      <c r="AD1831" s="27">
        <v>5.6999999999999993</v>
      </c>
      <c r="AE1831" s="27">
        <v>15.1</v>
      </c>
      <c r="AF1831" s="27">
        <v>4.3</v>
      </c>
      <c r="AG1831" s="27">
        <v>477.12158904228113</v>
      </c>
      <c r="AH1831" s="27">
        <v>47.712158904228112</v>
      </c>
      <c r="AI1831" s="27">
        <v>0.40670000000000006</v>
      </c>
      <c r="AJ1831" s="27">
        <v>2.66</v>
      </c>
      <c r="AK1831" s="27">
        <v>0.59</v>
      </c>
      <c r="AL1831" s="27">
        <v>0.56999999999999995</v>
      </c>
      <c r="AM1831" s="27">
        <v>1.51</v>
      </c>
      <c r="AN1831" s="27">
        <v>0.43</v>
      </c>
      <c r="AO1831" s="27">
        <v>65.404475043029251</v>
      </c>
      <c r="AP1831" s="27">
        <v>14.507007622326036</v>
      </c>
      <c r="AQ1831" s="27">
        <v>14.015244652077694</v>
      </c>
      <c r="AR1831" s="27">
        <v>37.128104253749683</v>
      </c>
      <c r="AS1831" s="27">
        <v>10.572903860339315</v>
      </c>
    </row>
    <row r="1832" spans="1:45" x14ac:dyDescent="0.35">
      <c r="A1832" s="26">
        <v>2018</v>
      </c>
      <c r="B1832" s="26">
        <v>17102</v>
      </c>
      <c r="C1832" s="26" t="s">
        <v>164</v>
      </c>
      <c r="D1832" s="26">
        <v>122</v>
      </c>
      <c r="E1832" s="26" t="s">
        <v>33</v>
      </c>
      <c r="F1832" s="26" t="s">
        <v>156</v>
      </c>
      <c r="G1832" s="26">
        <v>1</v>
      </c>
      <c r="H1832" s="26" t="s">
        <v>165</v>
      </c>
      <c r="I1832" s="26">
        <v>130</v>
      </c>
      <c r="J1832" s="26">
        <v>2</v>
      </c>
      <c r="K1832" s="26">
        <v>33</v>
      </c>
      <c r="L1832" s="27">
        <v>83.820000000000007</v>
      </c>
      <c r="M1832" s="27">
        <v>16.600000000000001</v>
      </c>
      <c r="N1832" s="27">
        <v>5.86</v>
      </c>
      <c r="O1832" s="27">
        <v>50.978968965517247</v>
      </c>
      <c r="P1832" s="27">
        <v>50.978968965517247</v>
      </c>
      <c r="Q1832" s="27">
        <v>3428.3356629310347</v>
      </c>
      <c r="S1832" s="27">
        <v>12.67</v>
      </c>
      <c r="T1832" s="27">
        <v>40.369999999999997</v>
      </c>
      <c r="U1832" s="27">
        <v>22.13</v>
      </c>
      <c r="V1832" s="27">
        <v>403.7</v>
      </c>
      <c r="W1832" s="27">
        <v>351.21899999999999</v>
      </c>
      <c r="X1832" s="27">
        <v>35.121899999999997</v>
      </c>
      <c r="Y1832" s="27">
        <v>221.29999999999998</v>
      </c>
      <c r="Z1832" s="27">
        <v>192.53099999999998</v>
      </c>
      <c r="AA1832" s="27">
        <v>19.253099999999996</v>
      </c>
      <c r="AB1832" s="27">
        <v>26.299999999999997</v>
      </c>
      <c r="AC1832" s="27">
        <v>6.1</v>
      </c>
      <c r="AD1832" s="27">
        <v>5.6000000000000005</v>
      </c>
      <c r="AE1832" s="27">
        <v>15</v>
      </c>
      <c r="AF1832" s="27">
        <v>4.3</v>
      </c>
      <c r="AG1832" s="27">
        <v>472.78568292862707</v>
      </c>
      <c r="AH1832" s="27">
        <v>47.278568292862708</v>
      </c>
      <c r="AI1832" s="27">
        <v>0.4037</v>
      </c>
      <c r="AJ1832" s="27">
        <v>2.63</v>
      </c>
      <c r="AK1832" s="27">
        <v>0.61</v>
      </c>
      <c r="AL1832" s="27">
        <v>0.56000000000000005</v>
      </c>
      <c r="AM1832" s="27">
        <v>1.5</v>
      </c>
      <c r="AN1832" s="27">
        <v>0.43</v>
      </c>
      <c r="AO1832" s="27">
        <v>65.147386673272223</v>
      </c>
      <c r="AP1832" s="27">
        <v>15.110230369085954</v>
      </c>
      <c r="AQ1832" s="27">
        <v>13.871686896210058</v>
      </c>
      <c r="AR1832" s="27">
        <v>37.156304186276941</v>
      </c>
      <c r="AS1832" s="27">
        <v>10.651473866732722</v>
      </c>
    </row>
    <row r="1833" spans="1:45" x14ac:dyDescent="0.35">
      <c r="A1833" s="26">
        <v>2018</v>
      </c>
      <c r="B1833" s="26">
        <v>17103</v>
      </c>
      <c r="C1833" s="26" t="s">
        <v>164</v>
      </c>
      <c r="D1833" s="26">
        <v>48</v>
      </c>
      <c r="E1833" s="26" t="s">
        <v>87</v>
      </c>
      <c r="F1833" s="26" t="s">
        <v>156</v>
      </c>
      <c r="G1833" s="26">
        <v>1</v>
      </c>
      <c r="H1833" s="26" t="s">
        <v>165</v>
      </c>
      <c r="I1833" s="26">
        <v>130</v>
      </c>
      <c r="J1833" s="26">
        <v>4</v>
      </c>
      <c r="K1833" s="26">
        <v>45</v>
      </c>
      <c r="L1833" s="27">
        <v>114.3</v>
      </c>
      <c r="M1833" s="27">
        <v>17.2</v>
      </c>
      <c r="N1833" s="27">
        <v>4.09</v>
      </c>
      <c r="O1833" s="27">
        <v>35.324906896551724</v>
      </c>
      <c r="P1833" s="27">
        <v>35.324906896551724</v>
      </c>
      <c r="Q1833" s="27">
        <v>2375.5999887931034</v>
      </c>
      <c r="S1833" s="27">
        <v>13.36</v>
      </c>
      <c r="T1833" s="27">
        <v>43.08</v>
      </c>
      <c r="U1833" s="27">
        <v>23</v>
      </c>
      <c r="V1833" s="27">
        <v>430.79999999999995</v>
      </c>
      <c r="W1833" s="27">
        <v>374.79599999999994</v>
      </c>
      <c r="X1833" s="27">
        <v>37.479599999999991</v>
      </c>
      <c r="Y1833" s="27">
        <v>230</v>
      </c>
      <c r="Z1833" s="27">
        <v>200.1</v>
      </c>
      <c r="AA1833" s="27">
        <v>20.009999999999998</v>
      </c>
      <c r="AB1833" s="27">
        <v>27.1</v>
      </c>
      <c r="AC1833" s="27">
        <v>6.5</v>
      </c>
      <c r="AD1833" s="27">
        <v>5.8</v>
      </c>
      <c r="AE1833" s="27">
        <v>15.5</v>
      </c>
      <c r="AF1833" s="27">
        <v>4.6999999999999993</v>
      </c>
      <c r="AG1833" s="27">
        <v>509.29735782190141</v>
      </c>
      <c r="AH1833" s="27">
        <v>50.929735782190143</v>
      </c>
      <c r="AI1833" s="27">
        <v>0.43079999999999996</v>
      </c>
      <c r="AJ1833" s="27">
        <v>2.71</v>
      </c>
      <c r="AK1833" s="27">
        <v>0.65</v>
      </c>
      <c r="AL1833" s="27">
        <v>0.57999999999999996</v>
      </c>
      <c r="AM1833" s="27">
        <v>1.55</v>
      </c>
      <c r="AN1833" s="27">
        <v>0.47</v>
      </c>
      <c r="AO1833" s="27">
        <v>62.906220984215423</v>
      </c>
      <c r="AP1833" s="27">
        <v>15.088207985143919</v>
      </c>
      <c r="AQ1833" s="27">
        <v>13.463324048282267</v>
      </c>
      <c r="AR1833" s="27">
        <v>35.979572887650889</v>
      </c>
      <c r="AS1833" s="27">
        <v>10.909935004642525</v>
      </c>
    </row>
    <row r="1834" spans="1:45" x14ac:dyDescent="0.35">
      <c r="A1834" s="26">
        <v>2018</v>
      </c>
      <c r="B1834" s="26">
        <v>17104</v>
      </c>
      <c r="C1834" s="26" t="s">
        <v>164</v>
      </c>
      <c r="D1834" s="26">
        <v>14</v>
      </c>
      <c r="E1834" s="26" t="s">
        <v>41</v>
      </c>
      <c r="F1834" s="26" t="s">
        <v>156</v>
      </c>
      <c r="G1834" s="26">
        <v>1</v>
      </c>
      <c r="H1834" s="26" t="s">
        <v>165</v>
      </c>
      <c r="I1834" s="26">
        <v>140</v>
      </c>
      <c r="J1834" s="26">
        <v>2</v>
      </c>
      <c r="K1834" s="26">
        <v>44</v>
      </c>
      <c r="L1834" s="27">
        <v>111.76</v>
      </c>
      <c r="M1834" s="27">
        <v>17.600000000000001</v>
      </c>
      <c r="N1834" s="27">
        <v>5.68</v>
      </c>
      <c r="O1834" s="27">
        <v>48.820579310344826</v>
      </c>
      <c r="P1834" s="27">
        <v>48.820579310344826</v>
      </c>
      <c r="Q1834" s="27">
        <v>3283.1839586206897</v>
      </c>
      <c r="S1834" s="27">
        <v>13.43</v>
      </c>
      <c r="T1834" s="27">
        <v>42.61</v>
      </c>
      <c r="U1834" s="27">
        <v>20.309999999999999</v>
      </c>
      <c r="V1834" s="27">
        <v>426.1</v>
      </c>
      <c r="W1834" s="27">
        <v>370.70699999999999</v>
      </c>
      <c r="X1834" s="27">
        <v>37.070700000000002</v>
      </c>
      <c r="Y1834" s="27">
        <v>203.1</v>
      </c>
      <c r="Z1834" s="27">
        <v>176.697</v>
      </c>
      <c r="AA1834" s="27">
        <v>17.669699999999999</v>
      </c>
      <c r="AB1834" s="27">
        <v>26.9</v>
      </c>
      <c r="AC1834" s="27">
        <v>6.4</v>
      </c>
      <c r="AD1834" s="27">
        <v>5.6999999999999993</v>
      </c>
      <c r="AE1834" s="27">
        <v>15.5</v>
      </c>
      <c r="AF1834" s="27">
        <v>4.6999999999999993</v>
      </c>
      <c r="AG1834" s="27">
        <v>489.42174546229984</v>
      </c>
      <c r="AH1834" s="27">
        <v>48.942174546229985</v>
      </c>
      <c r="AI1834" s="27">
        <v>0.42610000000000003</v>
      </c>
      <c r="AJ1834" s="27">
        <v>2.69</v>
      </c>
      <c r="AK1834" s="27">
        <v>0.64</v>
      </c>
      <c r="AL1834" s="27">
        <v>0.56999999999999995</v>
      </c>
      <c r="AM1834" s="27">
        <v>1.55</v>
      </c>
      <c r="AN1834" s="27">
        <v>0.47</v>
      </c>
      <c r="AO1834" s="27">
        <v>63.130720488148313</v>
      </c>
      <c r="AP1834" s="27">
        <v>15.019948368927482</v>
      </c>
      <c r="AQ1834" s="27">
        <v>13.377141516076035</v>
      </c>
      <c r="AR1834" s="27">
        <v>36.376437455996239</v>
      </c>
      <c r="AS1834" s="27">
        <v>11.030274583431117</v>
      </c>
    </row>
    <row r="1835" spans="1:45" x14ac:dyDescent="0.35">
      <c r="A1835" s="26">
        <v>2018</v>
      </c>
      <c r="B1835" s="26">
        <v>17105</v>
      </c>
      <c r="C1835" s="26" t="s">
        <v>164</v>
      </c>
      <c r="D1835" s="26">
        <v>105</v>
      </c>
      <c r="E1835" s="26" t="s">
        <v>115</v>
      </c>
      <c r="F1835" s="26" t="s">
        <v>156</v>
      </c>
      <c r="G1835" s="26">
        <v>1</v>
      </c>
      <c r="H1835" s="26" t="s">
        <v>165</v>
      </c>
      <c r="I1835" s="26">
        <v>132</v>
      </c>
      <c r="J1835" s="26">
        <v>4</v>
      </c>
      <c r="K1835" s="26">
        <v>47</v>
      </c>
      <c r="L1835" s="27">
        <v>119.38</v>
      </c>
      <c r="M1835" s="27">
        <v>18.899999999999999</v>
      </c>
      <c r="N1835" s="27">
        <v>5.25</v>
      </c>
      <c r="O1835" s="27">
        <v>44.412737068965519</v>
      </c>
      <c r="P1835" s="27">
        <v>44.412737068965519</v>
      </c>
      <c r="Q1835" s="27">
        <v>2986.7565678879314</v>
      </c>
      <c r="S1835" s="27">
        <v>13.48</v>
      </c>
      <c r="T1835" s="27">
        <v>42.91</v>
      </c>
      <c r="U1835" s="27">
        <v>20.49</v>
      </c>
      <c r="V1835" s="27">
        <v>429.09999999999997</v>
      </c>
      <c r="W1835" s="27">
        <v>373.31699999999995</v>
      </c>
      <c r="X1835" s="27">
        <v>37.331699999999998</v>
      </c>
      <c r="Y1835" s="27">
        <v>204.89999999999998</v>
      </c>
      <c r="Z1835" s="27">
        <v>178.26299999999998</v>
      </c>
      <c r="AA1835" s="27">
        <v>17.826299999999996</v>
      </c>
      <c r="AB1835" s="27">
        <v>26.7</v>
      </c>
      <c r="AC1835" s="27">
        <v>6.4</v>
      </c>
      <c r="AD1835" s="27">
        <v>5.6000000000000005</v>
      </c>
      <c r="AE1835" s="27">
        <v>15.5</v>
      </c>
      <c r="AF1835" s="27">
        <v>4.9000000000000004</v>
      </c>
      <c r="AG1835" s="27">
        <v>493.80683579550009</v>
      </c>
      <c r="AH1835" s="27">
        <v>49.380683579550009</v>
      </c>
      <c r="AI1835" s="27">
        <v>0.42909999999999998</v>
      </c>
      <c r="AJ1835" s="27">
        <v>2.67</v>
      </c>
      <c r="AK1835" s="27">
        <v>0.64</v>
      </c>
      <c r="AL1835" s="27">
        <v>0.56000000000000005</v>
      </c>
      <c r="AM1835" s="27">
        <v>1.55</v>
      </c>
      <c r="AN1835" s="27">
        <v>0.49</v>
      </c>
      <c r="AO1835" s="27">
        <v>62.223257981822421</v>
      </c>
      <c r="AP1835" s="27">
        <v>14.91493824283384</v>
      </c>
      <c r="AQ1835" s="27">
        <v>13.050570962479611</v>
      </c>
      <c r="AR1835" s="27">
        <v>36.122116056863206</v>
      </c>
      <c r="AS1835" s="27">
        <v>11.419249592169658</v>
      </c>
    </row>
    <row r="1836" spans="1:45" x14ac:dyDescent="0.35">
      <c r="A1836" s="26">
        <v>2018</v>
      </c>
      <c r="B1836" s="26">
        <v>17106</v>
      </c>
      <c r="C1836" s="26" t="s">
        <v>164</v>
      </c>
      <c r="D1836" s="26">
        <v>103</v>
      </c>
      <c r="E1836" s="26" t="s">
        <v>112</v>
      </c>
      <c r="F1836" s="26" t="s">
        <v>156</v>
      </c>
      <c r="G1836" s="26">
        <v>1</v>
      </c>
      <c r="H1836" s="26" t="s">
        <v>165</v>
      </c>
      <c r="I1836" s="26">
        <v>130</v>
      </c>
      <c r="J1836" s="26">
        <v>5</v>
      </c>
      <c r="K1836" s="26">
        <v>45</v>
      </c>
      <c r="L1836" s="27">
        <v>114.3</v>
      </c>
      <c r="M1836" s="27">
        <v>17.100000000000001</v>
      </c>
      <c r="N1836" s="27">
        <v>3.26</v>
      </c>
      <c r="O1836" s="27">
        <v>28.190287931034483</v>
      </c>
      <c r="P1836" s="27">
        <v>28.190287931034483</v>
      </c>
      <c r="Q1836" s="27">
        <v>1895.796863362069</v>
      </c>
      <c r="S1836" s="27">
        <v>14.43</v>
      </c>
      <c r="T1836" s="27">
        <v>42.3</v>
      </c>
      <c r="U1836" s="27">
        <v>23.06</v>
      </c>
      <c r="V1836" s="27">
        <v>423</v>
      </c>
      <c r="W1836" s="27">
        <v>368.01</v>
      </c>
      <c r="X1836" s="27">
        <v>36.801000000000002</v>
      </c>
      <c r="Y1836" s="27">
        <v>230.6</v>
      </c>
      <c r="Z1836" s="27">
        <v>200.62199999999999</v>
      </c>
      <c r="AA1836" s="27">
        <v>20.062199999999997</v>
      </c>
      <c r="AB1836" s="27">
        <v>26.200000000000003</v>
      </c>
      <c r="AC1836" s="27">
        <v>6.5</v>
      </c>
      <c r="AD1836" s="27">
        <v>5.4</v>
      </c>
      <c r="AE1836" s="27">
        <v>15</v>
      </c>
      <c r="AF1836" s="27">
        <v>4.8</v>
      </c>
      <c r="AG1836" s="27">
        <v>500.40265001690989</v>
      </c>
      <c r="AH1836" s="27">
        <v>50.04026500169099</v>
      </c>
      <c r="AI1836" s="27">
        <v>0.42299999999999999</v>
      </c>
      <c r="AJ1836" s="27">
        <v>2.62</v>
      </c>
      <c r="AK1836" s="27">
        <v>0.65</v>
      </c>
      <c r="AL1836" s="27">
        <v>0.54</v>
      </c>
      <c r="AM1836" s="27">
        <v>1.5</v>
      </c>
      <c r="AN1836" s="27">
        <v>0.48</v>
      </c>
      <c r="AO1836" s="27">
        <v>61.938534278959821</v>
      </c>
      <c r="AP1836" s="27">
        <v>15.366430260047283</v>
      </c>
      <c r="AQ1836" s="27">
        <v>12.765957446808512</v>
      </c>
      <c r="AR1836" s="27">
        <v>35.460992907801419</v>
      </c>
      <c r="AS1836" s="27">
        <v>11.347517730496454</v>
      </c>
    </row>
    <row r="1837" spans="1:45" x14ac:dyDescent="0.35">
      <c r="A1837" s="26">
        <v>2018</v>
      </c>
      <c r="B1837" s="26">
        <v>17107</v>
      </c>
      <c r="C1837" s="26" t="s">
        <v>164</v>
      </c>
      <c r="D1837" s="26">
        <v>61</v>
      </c>
      <c r="E1837" s="26" t="s">
        <v>135</v>
      </c>
      <c r="F1837" s="26" t="s">
        <v>156</v>
      </c>
      <c r="G1837" s="26">
        <v>1</v>
      </c>
      <c r="H1837" s="26" t="s">
        <v>165</v>
      </c>
      <c r="I1837" s="26">
        <v>132</v>
      </c>
      <c r="J1837" s="26">
        <v>4</v>
      </c>
      <c r="K1837" s="26">
        <v>46</v>
      </c>
      <c r="L1837" s="27">
        <v>116.84</v>
      </c>
      <c r="M1837" s="27">
        <v>18.2</v>
      </c>
      <c r="N1837" s="27">
        <v>4.72</v>
      </c>
      <c r="O1837" s="27">
        <v>40.273806896551719</v>
      </c>
      <c r="P1837" s="27">
        <v>40.273806896551719</v>
      </c>
      <c r="Q1837" s="27">
        <v>2708.413513793103</v>
      </c>
      <c r="S1837" s="27">
        <v>12.64</v>
      </c>
      <c r="T1837" s="27">
        <v>41.63</v>
      </c>
      <c r="U1837" s="27">
        <v>22.49</v>
      </c>
      <c r="V1837" s="27">
        <v>416.3</v>
      </c>
      <c r="W1837" s="27">
        <v>362.18099999999998</v>
      </c>
      <c r="X1837" s="27">
        <v>36.2181</v>
      </c>
      <c r="Y1837" s="27">
        <v>224.89999999999998</v>
      </c>
      <c r="Z1837" s="27">
        <v>195.66299999999998</v>
      </c>
      <c r="AA1837" s="27">
        <v>19.566299999999998</v>
      </c>
      <c r="AB1837" s="27">
        <v>26.8</v>
      </c>
      <c r="AC1837" s="27">
        <v>6.3</v>
      </c>
      <c r="AD1837" s="27">
        <v>5.6999999999999993</v>
      </c>
      <c r="AE1837" s="27">
        <v>15.3</v>
      </c>
      <c r="AF1837" s="27">
        <v>4.4000000000000004</v>
      </c>
      <c r="AG1837" s="27">
        <v>489.44037138662026</v>
      </c>
      <c r="AH1837" s="27">
        <v>48.944037138662026</v>
      </c>
      <c r="AI1837" s="27">
        <v>0.4163</v>
      </c>
      <c r="AJ1837" s="27">
        <v>2.68</v>
      </c>
      <c r="AK1837" s="27">
        <v>0.63</v>
      </c>
      <c r="AL1837" s="27">
        <v>0.56999999999999995</v>
      </c>
      <c r="AM1837" s="27">
        <v>1.53</v>
      </c>
      <c r="AN1837" s="27">
        <v>0.44</v>
      </c>
      <c r="AO1837" s="27">
        <v>64.376651453278882</v>
      </c>
      <c r="AP1837" s="27">
        <v>15.133317319240932</v>
      </c>
      <c r="AQ1837" s="27">
        <v>13.692049003122746</v>
      </c>
      <c r="AR1837" s="27">
        <v>36.752342061013692</v>
      </c>
      <c r="AS1837" s="27">
        <v>10.569300984866683</v>
      </c>
    </row>
    <row r="1838" spans="1:45" x14ac:dyDescent="0.35">
      <c r="A1838" s="26">
        <v>2018</v>
      </c>
      <c r="B1838" s="26">
        <v>17108</v>
      </c>
      <c r="C1838" s="26" t="s">
        <v>164</v>
      </c>
      <c r="D1838" s="26">
        <v>81</v>
      </c>
      <c r="E1838" s="26" t="s">
        <v>119</v>
      </c>
      <c r="F1838" s="26" t="s">
        <v>156</v>
      </c>
      <c r="G1838" s="26">
        <v>1</v>
      </c>
      <c r="H1838" s="26" t="s">
        <v>165</v>
      </c>
      <c r="I1838" s="26">
        <v>140</v>
      </c>
      <c r="J1838" s="26">
        <v>3</v>
      </c>
      <c r="K1838" s="26">
        <v>42</v>
      </c>
      <c r="L1838" s="27">
        <v>106.68</v>
      </c>
      <c r="M1838" s="27">
        <v>15.6</v>
      </c>
      <c r="N1838" s="27">
        <v>4.0199999999999996</v>
      </c>
      <c r="O1838" s="27">
        <v>35.391248275862068</v>
      </c>
      <c r="P1838" s="27">
        <v>35.391248275862068</v>
      </c>
      <c r="Q1838" s="27">
        <v>2380.0614465517242</v>
      </c>
      <c r="S1838" s="27">
        <v>11.99</v>
      </c>
      <c r="T1838" s="27">
        <v>41.02</v>
      </c>
      <c r="U1838" s="27">
        <v>21.96</v>
      </c>
      <c r="V1838" s="27">
        <v>410.20000000000005</v>
      </c>
      <c r="W1838" s="27">
        <v>356.87400000000002</v>
      </c>
      <c r="X1838" s="27">
        <v>35.687400000000004</v>
      </c>
      <c r="Y1838" s="27">
        <v>219.60000000000002</v>
      </c>
      <c r="Z1838" s="27">
        <v>191.05200000000002</v>
      </c>
      <c r="AA1838" s="27">
        <v>19.105200000000004</v>
      </c>
      <c r="AB1838" s="27">
        <v>26.6</v>
      </c>
      <c r="AC1838" s="27">
        <v>6.1</v>
      </c>
      <c r="AD1838" s="27">
        <v>5.6999999999999993</v>
      </c>
      <c r="AE1838" s="27">
        <v>15.2</v>
      </c>
      <c r="AF1838" s="27">
        <v>4.3</v>
      </c>
      <c r="AG1838" s="27">
        <v>479.5197240602987</v>
      </c>
      <c r="AH1838" s="27">
        <v>47.951972406029867</v>
      </c>
      <c r="AI1838" s="27">
        <v>0.41020000000000006</v>
      </c>
      <c r="AJ1838" s="27">
        <v>2.66</v>
      </c>
      <c r="AK1838" s="27">
        <v>0.61</v>
      </c>
      <c r="AL1838" s="27">
        <v>0.56999999999999995</v>
      </c>
      <c r="AM1838" s="27">
        <v>1.52</v>
      </c>
      <c r="AN1838" s="27">
        <v>0.43</v>
      </c>
      <c r="AO1838" s="27">
        <v>64.846416382252556</v>
      </c>
      <c r="AP1838" s="27">
        <v>14.870794734275959</v>
      </c>
      <c r="AQ1838" s="27">
        <v>13.89566065333983</v>
      </c>
      <c r="AR1838" s="27">
        <v>37.055095075572886</v>
      </c>
      <c r="AS1838" s="27">
        <v>10.482691370063382</v>
      </c>
    </row>
    <row r="1839" spans="1:45" x14ac:dyDescent="0.35">
      <c r="A1839" s="26">
        <v>2018</v>
      </c>
      <c r="B1839" s="26">
        <v>17109</v>
      </c>
      <c r="C1839" s="26" t="s">
        <v>164</v>
      </c>
      <c r="D1839" s="26">
        <v>91</v>
      </c>
      <c r="E1839" s="26" t="s">
        <v>111</v>
      </c>
      <c r="F1839" s="26" t="s">
        <v>156</v>
      </c>
      <c r="G1839" s="26">
        <v>1</v>
      </c>
      <c r="H1839" s="26" t="s">
        <v>165</v>
      </c>
      <c r="I1839" s="26">
        <v>140</v>
      </c>
      <c r="J1839" s="26">
        <v>5</v>
      </c>
      <c r="K1839" s="26">
        <v>38</v>
      </c>
      <c r="L1839" s="27">
        <v>96.52</v>
      </c>
      <c r="M1839" s="27">
        <v>16.8</v>
      </c>
      <c r="N1839" s="27">
        <v>5.4</v>
      </c>
      <c r="O1839" s="27">
        <v>46.864551724137932</v>
      </c>
      <c r="P1839" s="27">
        <v>46.864551724137932</v>
      </c>
      <c r="Q1839" s="27">
        <v>3151.6411034482758</v>
      </c>
      <c r="S1839" s="27">
        <v>11.91</v>
      </c>
      <c r="T1839" s="27">
        <v>40.479999999999997</v>
      </c>
      <c r="U1839" s="27">
        <v>21.19</v>
      </c>
      <c r="V1839" s="27">
        <v>404.79999999999995</v>
      </c>
      <c r="W1839" s="27">
        <v>352.17599999999993</v>
      </c>
      <c r="X1839" s="27">
        <v>35.21759999999999</v>
      </c>
      <c r="Y1839" s="27">
        <v>211.9</v>
      </c>
      <c r="Z1839" s="27">
        <v>184.35300000000001</v>
      </c>
      <c r="AA1839" s="27">
        <v>18.435300000000002</v>
      </c>
      <c r="AB1839" s="27">
        <v>26.5</v>
      </c>
      <c r="AC1839" s="27">
        <v>6.2</v>
      </c>
      <c r="AD1839" s="27">
        <v>5.8</v>
      </c>
      <c r="AE1839" s="27">
        <v>15</v>
      </c>
      <c r="AF1839" s="27">
        <v>4.2</v>
      </c>
      <c r="AG1839" s="27">
        <v>469.32067426227263</v>
      </c>
      <c r="AH1839" s="27">
        <v>46.932067426227263</v>
      </c>
      <c r="AI1839" s="27">
        <v>0.40479999999999994</v>
      </c>
      <c r="AJ1839" s="27">
        <v>2.65</v>
      </c>
      <c r="AK1839" s="27">
        <v>0.62</v>
      </c>
      <c r="AL1839" s="27">
        <v>0.57999999999999996</v>
      </c>
      <c r="AM1839" s="27">
        <v>1.5</v>
      </c>
      <c r="AN1839" s="27">
        <v>0.42</v>
      </c>
      <c r="AO1839" s="27">
        <v>65.464426877470359</v>
      </c>
      <c r="AP1839" s="27">
        <v>15.316205533596841</v>
      </c>
      <c r="AQ1839" s="27">
        <v>14.328063241106721</v>
      </c>
      <c r="AR1839" s="27">
        <v>37.055335968379453</v>
      </c>
      <c r="AS1839" s="27">
        <v>10.375494071146248</v>
      </c>
    </row>
    <row r="1840" spans="1:45" x14ac:dyDescent="0.35">
      <c r="A1840" s="26">
        <v>2018</v>
      </c>
      <c r="B1840" s="26">
        <v>17110</v>
      </c>
      <c r="C1840" s="26" t="s">
        <v>164</v>
      </c>
      <c r="D1840" s="26">
        <v>32</v>
      </c>
      <c r="E1840" s="26" t="s">
        <v>64</v>
      </c>
      <c r="F1840" s="26" t="s">
        <v>156</v>
      </c>
      <c r="G1840" s="26">
        <v>1</v>
      </c>
      <c r="H1840" s="26" t="s">
        <v>165</v>
      </c>
      <c r="I1840" s="26">
        <v>132</v>
      </c>
      <c r="J1840" s="26">
        <v>2</v>
      </c>
      <c r="K1840" s="26">
        <v>43</v>
      </c>
      <c r="L1840" s="27">
        <v>109.22</v>
      </c>
      <c r="M1840" s="27">
        <v>15.8</v>
      </c>
      <c r="N1840" s="27">
        <v>5.38</v>
      </c>
      <c r="O1840" s="27">
        <v>47.252168965517235</v>
      </c>
      <c r="P1840" s="27">
        <v>47.252168965517235</v>
      </c>
      <c r="Q1840" s="27">
        <v>3177.7083629310341</v>
      </c>
      <c r="S1840" s="27">
        <v>11.93</v>
      </c>
      <c r="T1840" s="27">
        <v>39.31</v>
      </c>
      <c r="U1840" s="27">
        <v>21.77</v>
      </c>
      <c r="V1840" s="27">
        <v>393.1</v>
      </c>
      <c r="W1840" s="27">
        <v>341.99700000000001</v>
      </c>
      <c r="X1840" s="27">
        <v>34.1997</v>
      </c>
      <c r="Y1840" s="27">
        <v>217.7</v>
      </c>
      <c r="Z1840" s="27">
        <v>189.399</v>
      </c>
      <c r="AA1840" s="27">
        <v>18.939900000000002</v>
      </c>
      <c r="AB1840" s="27">
        <v>25.9</v>
      </c>
      <c r="AC1840" s="27">
        <v>5.8</v>
      </c>
      <c r="AD1840" s="27">
        <v>5.6000000000000005</v>
      </c>
      <c r="AE1840" s="27">
        <v>14.7</v>
      </c>
      <c r="AF1840" s="27">
        <v>4.2</v>
      </c>
      <c r="AG1840" s="27">
        <v>458.59290768851429</v>
      </c>
      <c r="AH1840" s="27">
        <v>45.85929076885143</v>
      </c>
      <c r="AI1840" s="27">
        <v>0.3931</v>
      </c>
      <c r="AJ1840" s="27">
        <v>2.59</v>
      </c>
      <c r="AK1840" s="27">
        <v>0.57999999999999996</v>
      </c>
      <c r="AL1840" s="27">
        <v>0.56000000000000005</v>
      </c>
      <c r="AM1840" s="27">
        <v>1.47</v>
      </c>
      <c r="AN1840" s="27">
        <v>0.42</v>
      </c>
      <c r="AO1840" s="27">
        <v>65.886542864411084</v>
      </c>
      <c r="AP1840" s="27">
        <v>14.754515390485881</v>
      </c>
      <c r="AQ1840" s="27">
        <v>14.245738997710507</v>
      </c>
      <c r="AR1840" s="27">
        <v>37.395064868990076</v>
      </c>
      <c r="AS1840" s="27">
        <v>10.68430424828288</v>
      </c>
    </row>
    <row r="1841" spans="1:45" x14ac:dyDescent="0.35">
      <c r="A1841" s="26">
        <v>2018</v>
      </c>
      <c r="B1841" s="26">
        <v>17111</v>
      </c>
      <c r="C1841" s="26" t="s">
        <v>164</v>
      </c>
      <c r="D1841" s="26">
        <v>125</v>
      </c>
      <c r="E1841" s="26" t="s">
        <v>138</v>
      </c>
      <c r="F1841" s="26" t="s">
        <v>156</v>
      </c>
      <c r="G1841" s="26">
        <v>1</v>
      </c>
      <c r="H1841" s="26" t="s">
        <v>165</v>
      </c>
      <c r="I1841" s="26">
        <v>130</v>
      </c>
      <c r="J1841" s="26">
        <v>2</v>
      </c>
      <c r="K1841" s="26">
        <v>32</v>
      </c>
      <c r="L1841" s="27">
        <v>81.28</v>
      </c>
      <c r="M1841" s="27">
        <v>14.5</v>
      </c>
      <c r="N1841" s="27">
        <v>3.68</v>
      </c>
      <c r="O1841" s="27">
        <v>32.820206896551717</v>
      </c>
      <c r="P1841" s="27">
        <v>32.820206896551717</v>
      </c>
      <c r="Q1841" s="27">
        <v>2207.1589137931028</v>
      </c>
      <c r="S1841" s="27">
        <v>11.82</v>
      </c>
      <c r="T1841" s="27">
        <v>41.28</v>
      </c>
      <c r="U1841" s="27">
        <v>22.23</v>
      </c>
      <c r="V1841" s="27">
        <v>412.8</v>
      </c>
      <c r="W1841" s="27">
        <v>359.13600000000002</v>
      </c>
      <c r="X1841" s="27">
        <v>35.913600000000002</v>
      </c>
      <c r="Y1841" s="27">
        <v>222.3</v>
      </c>
      <c r="Z1841" s="27">
        <v>193.40100000000001</v>
      </c>
      <c r="AA1841" s="27">
        <v>19.3401</v>
      </c>
      <c r="AB1841" s="27">
        <v>26.7</v>
      </c>
      <c r="AC1841" s="27">
        <v>6.2</v>
      </c>
      <c r="AD1841" s="27">
        <v>5.6999999999999993</v>
      </c>
      <c r="AE1841" s="27">
        <v>15.3</v>
      </c>
      <c r="AF1841" s="27">
        <v>4.3</v>
      </c>
      <c r="AG1841" s="27">
        <v>483.96442022777654</v>
      </c>
      <c r="AH1841" s="27">
        <v>48.396442022777656</v>
      </c>
      <c r="AI1841" s="27">
        <v>0.4128</v>
      </c>
      <c r="AJ1841" s="27">
        <v>2.67</v>
      </c>
      <c r="AK1841" s="27">
        <v>0.62</v>
      </c>
      <c r="AL1841" s="27">
        <v>0.56999999999999995</v>
      </c>
      <c r="AM1841" s="27">
        <v>1.53</v>
      </c>
      <c r="AN1841" s="27">
        <v>0.43</v>
      </c>
      <c r="AO1841" s="27">
        <v>64.680232558139537</v>
      </c>
      <c r="AP1841" s="27">
        <v>15.019379844961241</v>
      </c>
      <c r="AQ1841" s="27">
        <v>13.808139534883718</v>
      </c>
      <c r="AR1841" s="27">
        <v>37.063953488372093</v>
      </c>
      <c r="AS1841" s="27">
        <v>10.416666666666666</v>
      </c>
    </row>
    <row r="1842" spans="1:45" x14ac:dyDescent="0.35">
      <c r="A1842" s="26">
        <v>2018</v>
      </c>
      <c r="B1842" s="26">
        <v>17112</v>
      </c>
      <c r="C1842" s="26" t="s">
        <v>164</v>
      </c>
      <c r="D1842" s="26">
        <v>137</v>
      </c>
      <c r="E1842" s="26" t="s">
        <v>146</v>
      </c>
      <c r="F1842" s="26" t="s">
        <v>156</v>
      </c>
      <c r="G1842" s="26">
        <v>1</v>
      </c>
      <c r="H1842" s="26" t="s">
        <v>165</v>
      </c>
      <c r="I1842" s="26">
        <v>140</v>
      </c>
      <c r="J1842" s="26">
        <v>3</v>
      </c>
      <c r="K1842" s="26">
        <v>46</v>
      </c>
      <c r="L1842" s="27">
        <v>116.84</v>
      </c>
      <c r="M1842" s="27">
        <v>16.399999999999999</v>
      </c>
      <c r="N1842" s="27">
        <v>4.9400000000000004</v>
      </c>
      <c r="O1842" s="27">
        <v>43.07850344827586</v>
      </c>
      <c r="P1842" s="27">
        <v>43.07850344827586</v>
      </c>
      <c r="Q1842" s="27">
        <v>2897.0293568965517</v>
      </c>
      <c r="S1842" s="27">
        <v>11.76</v>
      </c>
      <c r="T1842" s="27">
        <v>39.659999999999997</v>
      </c>
      <c r="U1842" s="27">
        <v>23.02</v>
      </c>
      <c r="V1842" s="27">
        <v>396.59999999999997</v>
      </c>
      <c r="W1842" s="27">
        <v>345.04199999999997</v>
      </c>
      <c r="X1842" s="27">
        <v>34.504199999999997</v>
      </c>
      <c r="Y1842" s="27">
        <v>230.2</v>
      </c>
      <c r="Z1842" s="27">
        <v>200.274</v>
      </c>
      <c r="AA1842" s="27">
        <v>20.0274</v>
      </c>
      <c r="AB1842" s="27">
        <v>26.200000000000003</v>
      </c>
      <c r="AC1842" s="27">
        <v>6</v>
      </c>
      <c r="AD1842" s="27">
        <v>5.6000000000000005</v>
      </c>
      <c r="AE1842" s="27">
        <v>15</v>
      </c>
      <c r="AF1842" s="27">
        <v>4.2</v>
      </c>
      <c r="AG1842" s="27">
        <v>468.96768665006891</v>
      </c>
      <c r="AH1842" s="27">
        <v>46.896768665006888</v>
      </c>
      <c r="AI1842" s="27">
        <v>0.39659999999999995</v>
      </c>
      <c r="AJ1842" s="27">
        <v>2.62</v>
      </c>
      <c r="AK1842" s="27">
        <v>0.6</v>
      </c>
      <c r="AL1842" s="27">
        <v>0.56000000000000005</v>
      </c>
      <c r="AM1842" s="27">
        <v>1.5</v>
      </c>
      <c r="AN1842" s="27">
        <v>0.42</v>
      </c>
      <c r="AO1842" s="27">
        <v>66.061522945032792</v>
      </c>
      <c r="AP1842" s="27">
        <v>15.128593040847203</v>
      </c>
      <c r="AQ1842" s="27">
        <v>14.120020171457391</v>
      </c>
      <c r="AR1842" s="27">
        <v>37.82148260211801</v>
      </c>
      <c r="AS1842" s="27">
        <v>10.590015128593043</v>
      </c>
    </row>
    <row r="1843" spans="1:45" x14ac:dyDescent="0.35">
      <c r="A1843" s="26">
        <v>2018</v>
      </c>
      <c r="B1843" s="26">
        <v>17113</v>
      </c>
      <c r="C1843" s="26" t="s">
        <v>164</v>
      </c>
      <c r="D1843" s="26">
        <v>110</v>
      </c>
      <c r="E1843" s="26" t="s">
        <v>67</v>
      </c>
      <c r="F1843" s="26" t="s">
        <v>156</v>
      </c>
      <c r="G1843" s="26">
        <v>1</v>
      </c>
      <c r="H1843" s="26" t="s">
        <v>165</v>
      </c>
      <c r="I1843" s="26">
        <v>140</v>
      </c>
      <c r="J1843" s="26">
        <v>4</v>
      </c>
      <c r="K1843" s="26">
        <v>39</v>
      </c>
      <c r="L1843" s="27">
        <v>99.06</v>
      </c>
      <c r="M1843" s="27">
        <v>15.7</v>
      </c>
      <c r="N1843" s="27">
        <v>5.41</v>
      </c>
      <c r="O1843" s="27">
        <v>47.572088793103454</v>
      </c>
      <c r="P1843" s="27">
        <v>47.572088793103454</v>
      </c>
      <c r="Q1843" s="27">
        <v>3199.2229713362071</v>
      </c>
      <c r="S1843" s="27">
        <v>11.84</v>
      </c>
      <c r="T1843" s="27">
        <v>39.700000000000003</v>
      </c>
      <c r="U1843" s="27">
        <v>23.4</v>
      </c>
      <c r="V1843" s="27">
        <v>397</v>
      </c>
      <c r="W1843" s="27">
        <v>345.39</v>
      </c>
      <c r="X1843" s="27">
        <v>34.539000000000001</v>
      </c>
      <c r="Y1843" s="27">
        <v>234</v>
      </c>
      <c r="Z1843" s="27">
        <v>203.58</v>
      </c>
      <c r="AA1843" s="27">
        <v>20.358000000000001</v>
      </c>
      <c r="AB1843" s="27">
        <v>26.200000000000003</v>
      </c>
      <c r="AC1843" s="27">
        <v>6</v>
      </c>
      <c r="AD1843" s="27">
        <v>5.5</v>
      </c>
      <c r="AE1843" s="27">
        <v>14.9</v>
      </c>
      <c r="AF1843" s="27">
        <v>4.3</v>
      </c>
      <c r="AG1843" s="27">
        <v>471.38935868446077</v>
      </c>
      <c r="AH1843" s="27">
        <v>47.138935868446076</v>
      </c>
      <c r="AI1843" s="27">
        <v>0.39700000000000002</v>
      </c>
      <c r="AJ1843" s="27">
        <v>2.62</v>
      </c>
      <c r="AK1843" s="27">
        <v>0.6</v>
      </c>
      <c r="AL1843" s="27">
        <v>0.55000000000000004</v>
      </c>
      <c r="AM1843" s="27">
        <v>1.49</v>
      </c>
      <c r="AN1843" s="27">
        <v>0.43</v>
      </c>
      <c r="AO1843" s="27">
        <v>65.994962216624685</v>
      </c>
      <c r="AP1843" s="27">
        <v>15.113350125944583</v>
      </c>
      <c r="AQ1843" s="27">
        <v>13.853904282115868</v>
      </c>
      <c r="AR1843" s="27">
        <v>37.531486146095716</v>
      </c>
      <c r="AS1843" s="27">
        <v>10.831234256926951</v>
      </c>
    </row>
    <row r="1844" spans="1:45" x14ac:dyDescent="0.35">
      <c r="A1844" s="26">
        <v>2018</v>
      </c>
      <c r="B1844" s="26">
        <v>17114</v>
      </c>
      <c r="C1844" s="26" t="s">
        <v>164</v>
      </c>
      <c r="D1844" s="26">
        <v>144</v>
      </c>
      <c r="E1844" s="26" t="s">
        <v>40</v>
      </c>
      <c r="F1844" s="26" t="s">
        <v>156</v>
      </c>
      <c r="G1844" s="26">
        <v>1</v>
      </c>
      <c r="H1844" s="26" t="s">
        <v>165</v>
      </c>
      <c r="I1844" s="26">
        <v>140</v>
      </c>
      <c r="J1844" s="26">
        <v>1</v>
      </c>
      <c r="K1844" s="26">
        <v>38</v>
      </c>
      <c r="L1844" s="27">
        <v>96.52</v>
      </c>
      <c r="M1844" s="27">
        <v>15.7</v>
      </c>
      <c r="N1844" s="27">
        <v>4.92</v>
      </c>
      <c r="O1844" s="27">
        <v>43.26334137931034</v>
      </c>
      <c r="P1844" s="27">
        <v>43.26334137931034</v>
      </c>
      <c r="Q1844" s="27">
        <v>2909.4597077586204</v>
      </c>
      <c r="S1844" s="27">
        <v>10.199999999999999</v>
      </c>
      <c r="T1844" s="27">
        <v>41.13</v>
      </c>
      <c r="U1844" s="27">
        <v>22.78</v>
      </c>
      <c r="V1844" s="27">
        <v>411.3</v>
      </c>
      <c r="W1844" s="27">
        <v>357.83100000000002</v>
      </c>
      <c r="X1844" s="27">
        <v>35.783100000000005</v>
      </c>
      <c r="Y1844" s="27">
        <v>227.8</v>
      </c>
      <c r="Z1844" s="27">
        <v>198.18600000000001</v>
      </c>
      <c r="AA1844" s="27">
        <v>19.8186</v>
      </c>
      <c r="AB1844" s="27">
        <v>27.1</v>
      </c>
      <c r="AC1844" s="27">
        <v>6.2</v>
      </c>
      <c r="AD1844" s="27">
        <v>5.8</v>
      </c>
      <c r="AE1844" s="27">
        <v>15.2</v>
      </c>
      <c r="AF1844" s="27">
        <v>4.2</v>
      </c>
      <c r="AG1844" s="27">
        <v>485.08349708340688</v>
      </c>
      <c r="AH1844" s="27">
        <v>48.508349708340688</v>
      </c>
      <c r="AI1844" s="27">
        <v>0.4113</v>
      </c>
      <c r="AJ1844" s="27">
        <v>2.71</v>
      </c>
      <c r="AK1844" s="27">
        <v>0.62</v>
      </c>
      <c r="AL1844" s="27">
        <v>0.57999999999999996</v>
      </c>
      <c r="AM1844" s="27">
        <v>1.52</v>
      </c>
      <c r="AN1844" s="27">
        <v>0.42</v>
      </c>
      <c r="AO1844" s="27">
        <v>65.888645757354737</v>
      </c>
      <c r="AP1844" s="27">
        <v>15.074155117918794</v>
      </c>
      <c r="AQ1844" s="27">
        <v>14.101628981278871</v>
      </c>
      <c r="AR1844" s="27">
        <v>36.955993192317045</v>
      </c>
      <c r="AS1844" s="27">
        <v>10.211524434719184</v>
      </c>
    </row>
    <row r="1845" spans="1:45" x14ac:dyDescent="0.35">
      <c r="A1845" s="26">
        <v>2018</v>
      </c>
      <c r="B1845" s="26">
        <v>17115</v>
      </c>
      <c r="C1845" s="26" t="s">
        <v>164</v>
      </c>
      <c r="D1845" s="26">
        <v>29</v>
      </c>
      <c r="E1845" s="26" t="s">
        <v>16</v>
      </c>
      <c r="F1845" s="26" t="s">
        <v>156</v>
      </c>
      <c r="G1845" s="26">
        <v>1</v>
      </c>
      <c r="H1845" s="26" t="s">
        <v>165</v>
      </c>
      <c r="I1845" s="26">
        <v>140</v>
      </c>
      <c r="J1845" s="26">
        <v>1</v>
      </c>
      <c r="K1845" s="26">
        <v>44</v>
      </c>
      <c r="L1845" s="27">
        <v>111.76</v>
      </c>
      <c r="M1845" s="27">
        <v>15.4</v>
      </c>
      <c r="N1845" s="27">
        <v>3.74</v>
      </c>
      <c r="O1845" s="27">
        <v>33.004210344827584</v>
      </c>
      <c r="P1845" s="27">
        <v>33.004210344827584</v>
      </c>
      <c r="Q1845" s="27">
        <v>2219.5331456896552</v>
      </c>
      <c r="S1845" s="27">
        <v>12.69</v>
      </c>
      <c r="T1845" s="27">
        <v>40.19</v>
      </c>
      <c r="U1845" s="27">
        <v>21.59</v>
      </c>
      <c r="V1845" s="27">
        <v>401.9</v>
      </c>
      <c r="W1845" s="27">
        <v>349.65299999999996</v>
      </c>
      <c r="X1845" s="27">
        <v>34.965299999999999</v>
      </c>
      <c r="Y1845" s="27">
        <v>215.9</v>
      </c>
      <c r="Z1845" s="27">
        <v>187.833</v>
      </c>
      <c r="AA1845" s="27">
        <v>18.783300000000001</v>
      </c>
      <c r="AB1845" s="27">
        <v>26</v>
      </c>
      <c r="AC1845" s="27">
        <v>6</v>
      </c>
      <c r="AD1845" s="27">
        <v>5.6000000000000005</v>
      </c>
      <c r="AE1845" s="27">
        <v>14.9</v>
      </c>
      <c r="AF1845" s="27">
        <v>4.3</v>
      </c>
      <c r="AG1845" s="27">
        <v>467.95500025937054</v>
      </c>
      <c r="AH1845" s="27">
        <v>46.795500025937052</v>
      </c>
      <c r="AI1845" s="27">
        <v>0.40189999999999998</v>
      </c>
      <c r="AJ1845" s="27">
        <v>2.6</v>
      </c>
      <c r="AK1845" s="27">
        <v>0.6</v>
      </c>
      <c r="AL1845" s="27">
        <v>0.56000000000000005</v>
      </c>
      <c r="AM1845" s="27">
        <v>1.49</v>
      </c>
      <c r="AN1845" s="27">
        <v>0.43</v>
      </c>
      <c r="AO1845" s="27">
        <v>64.692709629261017</v>
      </c>
      <c r="AP1845" s="27">
        <v>14.929086837521773</v>
      </c>
      <c r="AQ1845" s="27">
        <v>13.933814381686989</v>
      </c>
      <c r="AR1845" s="27">
        <v>37.073898979845737</v>
      </c>
      <c r="AS1845" s="27">
        <v>10.699178900223936</v>
      </c>
    </row>
    <row r="1846" spans="1:45" x14ac:dyDescent="0.35">
      <c r="A1846" s="26">
        <v>2018</v>
      </c>
      <c r="B1846" s="26">
        <v>17116</v>
      </c>
      <c r="C1846" s="26" t="s">
        <v>164</v>
      </c>
      <c r="D1846" s="26">
        <v>44</v>
      </c>
      <c r="E1846" s="26" t="s">
        <v>130</v>
      </c>
      <c r="F1846" s="26" t="s">
        <v>156</v>
      </c>
      <c r="G1846" s="26">
        <v>1</v>
      </c>
      <c r="H1846" s="26" t="s">
        <v>165</v>
      </c>
      <c r="I1846" s="26">
        <v>132</v>
      </c>
      <c r="J1846" s="26">
        <v>4</v>
      </c>
      <c r="K1846" s="26">
        <v>47</v>
      </c>
      <c r="L1846" s="27">
        <v>119.38</v>
      </c>
      <c r="M1846" s="27">
        <v>15.7</v>
      </c>
      <c r="N1846" s="27">
        <v>4.1900000000000004</v>
      </c>
      <c r="O1846" s="27">
        <v>36.844187068965518</v>
      </c>
      <c r="P1846" s="27">
        <v>36.844187068965518</v>
      </c>
      <c r="Q1846" s="27">
        <v>2477.771580387931</v>
      </c>
      <c r="S1846" s="27">
        <v>13.64</v>
      </c>
      <c r="T1846" s="27">
        <v>42.38</v>
      </c>
      <c r="U1846" s="27">
        <v>20.92</v>
      </c>
      <c r="V1846" s="27">
        <v>423.8</v>
      </c>
      <c r="W1846" s="27">
        <v>368.70600000000002</v>
      </c>
      <c r="X1846" s="27">
        <v>36.870600000000003</v>
      </c>
      <c r="Y1846" s="27">
        <v>209.20000000000002</v>
      </c>
      <c r="Z1846" s="27">
        <v>182.00400000000002</v>
      </c>
      <c r="AA1846" s="27">
        <v>18.200400000000002</v>
      </c>
      <c r="AB1846" s="27">
        <v>26.200000000000003</v>
      </c>
      <c r="AC1846" s="27">
        <v>6.7</v>
      </c>
      <c r="AD1846" s="27">
        <v>5.6000000000000005</v>
      </c>
      <c r="AE1846" s="27">
        <v>15</v>
      </c>
      <c r="AF1846" s="27">
        <v>4.8</v>
      </c>
      <c r="AG1846" s="27">
        <v>489.93808197637628</v>
      </c>
      <c r="AH1846" s="27">
        <v>48.993808197637627</v>
      </c>
      <c r="AI1846" s="27">
        <v>0.42380000000000001</v>
      </c>
      <c r="AJ1846" s="27">
        <v>2.62</v>
      </c>
      <c r="AK1846" s="27">
        <v>0.67</v>
      </c>
      <c r="AL1846" s="27">
        <v>0.56000000000000005</v>
      </c>
      <c r="AM1846" s="27">
        <v>1.5</v>
      </c>
      <c r="AN1846" s="27">
        <v>0.48</v>
      </c>
      <c r="AO1846" s="27">
        <v>61.821613968853235</v>
      </c>
      <c r="AP1846" s="27">
        <v>15.809344030202926</v>
      </c>
      <c r="AQ1846" s="27">
        <v>13.21378008494573</v>
      </c>
      <c r="AR1846" s="27">
        <v>35.394053798961771</v>
      </c>
      <c r="AS1846" s="27">
        <v>11.326097215667767</v>
      </c>
    </row>
    <row r="1847" spans="1:45" x14ac:dyDescent="0.35">
      <c r="A1847" s="26">
        <v>2018</v>
      </c>
      <c r="B1847" s="26">
        <v>17117</v>
      </c>
      <c r="C1847" s="26" t="s">
        <v>164</v>
      </c>
      <c r="D1847" s="26">
        <v>30</v>
      </c>
      <c r="E1847" s="26" t="s">
        <v>140</v>
      </c>
      <c r="F1847" s="26" t="s">
        <v>156</v>
      </c>
      <c r="G1847" s="26">
        <v>1</v>
      </c>
      <c r="H1847" s="26" t="s">
        <v>165</v>
      </c>
      <c r="I1847" s="26">
        <v>130</v>
      </c>
      <c r="J1847" s="26">
        <v>2</v>
      </c>
      <c r="K1847" s="26">
        <v>32</v>
      </c>
      <c r="L1847" s="27">
        <v>81.28</v>
      </c>
      <c r="M1847" s="27">
        <v>16.399999999999999</v>
      </c>
      <c r="N1847" s="27">
        <v>4.29</v>
      </c>
      <c r="O1847" s="27">
        <v>37.410279310344826</v>
      </c>
      <c r="P1847" s="27">
        <v>37.410279310344826</v>
      </c>
      <c r="Q1847" s="27">
        <v>2515.8412836206894</v>
      </c>
      <c r="S1847" s="27">
        <v>9.01</v>
      </c>
      <c r="T1847" s="27">
        <v>40.15</v>
      </c>
      <c r="U1847" s="27">
        <v>23.78</v>
      </c>
      <c r="V1847" s="27">
        <v>401.5</v>
      </c>
      <c r="W1847" s="27">
        <v>349.30500000000001</v>
      </c>
      <c r="X1847" s="27">
        <v>34.930500000000002</v>
      </c>
      <c r="Y1847" s="27">
        <v>237.8</v>
      </c>
      <c r="Z1847" s="27">
        <v>206.886</v>
      </c>
      <c r="AA1847" s="27">
        <v>20.688600000000001</v>
      </c>
      <c r="AB1847" s="27">
        <v>26.400000000000002</v>
      </c>
      <c r="AC1847" s="27">
        <v>6.3</v>
      </c>
      <c r="AD1847" s="27">
        <v>5.8</v>
      </c>
      <c r="AE1847" s="27">
        <v>15</v>
      </c>
      <c r="AF1847" s="27">
        <v>4.3</v>
      </c>
      <c r="AG1847" s="27">
        <v>478.71976516123402</v>
      </c>
      <c r="AH1847" s="27">
        <v>47.871976516123404</v>
      </c>
      <c r="AI1847" s="27">
        <v>0.40150000000000002</v>
      </c>
      <c r="AJ1847" s="27">
        <v>2.64</v>
      </c>
      <c r="AK1847" s="27">
        <v>0.63</v>
      </c>
      <c r="AL1847" s="27">
        <v>0.57999999999999996</v>
      </c>
      <c r="AM1847" s="27">
        <v>1.5</v>
      </c>
      <c r="AN1847" s="27">
        <v>0.43</v>
      </c>
      <c r="AO1847" s="27">
        <v>65.753424657534254</v>
      </c>
      <c r="AP1847" s="27">
        <v>15.69115815691158</v>
      </c>
      <c r="AQ1847" s="27">
        <v>14.445828144458281</v>
      </c>
      <c r="AR1847" s="27">
        <v>37.359900373599004</v>
      </c>
      <c r="AS1847" s="27">
        <v>10.709838107098379</v>
      </c>
    </row>
    <row r="1848" spans="1:45" x14ac:dyDescent="0.35">
      <c r="A1848" s="26">
        <v>2018</v>
      </c>
      <c r="B1848" s="26">
        <v>17118</v>
      </c>
      <c r="C1848" s="26" t="s">
        <v>164</v>
      </c>
      <c r="D1848" s="26">
        <v>7</v>
      </c>
      <c r="E1848" s="26" t="s">
        <v>23</v>
      </c>
      <c r="F1848" s="26" t="s">
        <v>156</v>
      </c>
      <c r="G1848" s="26">
        <v>1</v>
      </c>
      <c r="H1848" s="26" t="s">
        <v>165</v>
      </c>
      <c r="I1848" s="26">
        <v>132</v>
      </c>
      <c r="J1848" s="26">
        <v>2</v>
      </c>
      <c r="K1848" s="26">
        <v>33</v>
      </c>
      <c r="L1848" s="27">
        <v>83.820000000000007</v>
      </c>
      <c r="M1848" s="27">
        <v>13.7</v>
      </c>
      <c r="N1848" s="27">
        <v>3.68</v>
      </c>
      <c r="O1848" s="27">
        <v>33.127296551724143</v>
      </c>
      <c r="P1848" s="27">
        <v>33.127296551724143</v>
      </c>
      <c r="Q1848" s="27">
        <v>2227.8106931034486</v>
      </c>
      <c r="S1848" s="27">
        <v>12.15</v>
      </c>
      <c r="T1848" s="27">
        <v>40.74</v>
      </c>
      <c r="U1848" s="27">
        <v>22.16</v>
      </c>
      <c r="V1848" s="27">
        <v>407.40000000000003</v>
      </c>
      <c r="W1848" s="27">
        <v>354.43800000000005</v>
      </c>
      <c r="X1848" s="27">
        <v>35.443800000000003</v>
      </c>
      <c r="Y1848" s="27">
        <v>221.6</v>
      </c>
      <c r="Z1848" s="27">
        <v>192.792</v>
      </c>
      <c r="AA1848" s="27">
        <v>19.279199999999999</v>
      </c>
      <c r="AB1848" s="27">
        <v>26.6</v>
      </c>
      <c r="AC1848" s="27">
        <v>6.1</v>
      </c>
      <c r="AD1848" s="27">
        <v>5.6999999999999993</v>
      </c>
      <c r="AE1848" s="27">
        <v>15.3</v>
      </c>
      <c r="AF1848" s="27">
        <v>4.3</v>
      </c>
      <c r="AG1848" s="27">
        <v>477.27313858655259</v>
      </c>
      <c r="AH1848" s="27">
        <v>47.727313858655258</v>
      </c>
      <c r="AI1848" s="27">
        <v>0.40740000000000004</v>
      </c>
      <c r="AJ1848" s="27">
        <v>2.66</v>
      </c>
      <c r="AK1848" s="27">
        <v>0.61</v>
      </c>
      <c r="AL1848" s="27">
        <v>0.56999999999999995</v>
      </c>
      <c r="AM1848" s="27">
        <v>1.53</v>
      </c>
      <c r="AN1848" s="27">
        <v>0.43</v>
      </c>
      <c r="AO1848" s="27">
        <v>65.292096219931267</v>
      </c>
      <c r="AP1848" s="27">
        <v>14.972999509081982</v>
      </c>
      <c r="AQ1848" s="27">
        <v>13.991163475699555</v>
      </c>
      <c r="AR1848" s="27">
        <v>37.555228276877763</v>
      </c>
      <c r="AS1848" s="27">
        <v>10.554737358861068</v>
      </c>
    </row>
    <row r="1849" spans="1:45" x14ac:dyDescent="0.35">
      <c r="A1849" s="26">
        <v>2018</v>
      </c>
      <c r="B1849" s="26">
        <v>17119</v>
      </c>
      <c r="C1849" s="26" t="s">
        <v>164</v>
      </c>
      <c r="D1849" s="26">
        <v>24</v>
      </c>
      <c r="E1849" s="26" t="s">
        <v>50</v>
      </c>
      <c r="F1849" s="26" t="s">
        <v>156</v>
      </c>
      <c r="G1849" s="26">
        <v>1</v>
      </c>
      <c r="H1849" s="26" t="s">
        <v>165</v>
      </c>
      <c r="I1849" s="26">
        <v>130</v>
      </c>
      <c r="J1849" s="26">
        <v>1</v>
      </c>
      <c r="K1849" s="26">
        <v>34</v>
      </c>
      <c r="L1849" s="27">
        <v>86.36</v>
      </c>
      <c r="M1849" s="27">
        <v>13.9</v>
      </c>
      <c r="N1849" s="27">
        <v>2.39</v>
      </c>
      <c r="O1849" s="27">
        <v>21.464878448275861</v>
      </c>
      <c r="P1849" s="27">
        <v>21.464878448275861</v>
      </c>
      <c r="Q1849" s="27">
        <v>1443.5130756465517</v>
      </c>
      <c r="S1849" s="27">
        <v>12.18</v>
      </c>
      <c r="T1849" s="27">
        <v>42.05</v>
      </c>
      <c r="U1849" s="27">
        <v>21.63</v>
      </c>
      <c r="V1849" s="27">
        <v>420.5</v>
      </c>
      <c r="W1849" s="27">
        <v>365.83499999999998</v>
      </c>
      <c r="X1849" s="27">
        <v>36.583500000000001</v>
      </c>
      <c r="Y1849" s="27">
        <v>216.29999999999998</v>
      </c>
      <c r="Z1849" s="27">
        <v>188.18099999999998</v>
      </c>
      <c r="AA1849" s="27">
        <v>18.818099999999998</v>
      </c>
      <c r="AB1849" s="27">
        <v>27.1</v>
      </c>
      <c r="AC1849" s="27">
        <v>6.1</v>
      </c>
      <c r="AD1849" s="27">
        <v>5.6999999999999993</v>
      </c>
      <c r="AE1849" s="27">
        <v>15.4</v>
      </c>
      <c r="AF1849" s="27">
        <v>4.4000000000000004</v>
      </c>
      <c r="AG1849" s="27">
        <v>489.82191736142511</v>
      </c>
      <c r="AH1849" s="27">
        <v>48.982191736142511</v>
      </c>
      <c r="AI1849" s="27">
        <v>0.42049999999999998</v>
      </c>
      <c r="AJ1849" s="27">
        <v>2.71</v>
      </c>
      <c r="AK1849" s="27">
        <v>0.61</v>
      </c>
      <c r="AL1849" s="27">
        <v>0.56999999999999995</v>
      </c>
      <c r="AM1849" s="27">
        <v>1.54</v>
      </c>
      <c r="AN1849" s="27">
        <v>0.44</v>
      </c>
      <c r="AO1849" s="27">
        <v>64.447086801426877</v>
      </c>
      <c r="AP1849" s="27">
        <v>14.506539833531511</v>
      </c>
      <c r="AQ1849" s="27">
        <v>13.555291319857311</v>
      </c>
      <c r="AR1849" s="27">
        <v>36.623067776456601</v>
      </c>
      <c r="AS1849" s="27">
        <v>10.463733650416172</v>
      </c>
    </row>
    <row r="1850" spans="1:45" x14ac:dyDescent="0.35">
      <c r="A1850" s="26">
        <v>2018</v>
      </c>
      <c r="B1850" s="26">
        <v>17120</v>
      </c>
      <c r="C1850" s="26" t="s">
        <v>164</v>
      </c>
      <c r="D1850" s="26">
        <v>76</v>
      </c>
      <c r="E1850" s="26" t="s">
        <v>90</v>
      </c>
      <c r="F1850" s="26" t="s">
        <v>156</v>
      </c>
      <c r="G1850" s="26">
        <v>1</v>
      </c>
      <c r="H1850" s="26" t="s">
        <v>165</v>
      </c>
      <c r="I1850" s="26">
        <v>140</v>
      </c>
      <c r="J1850" s="26">
        <v>1</v>
      </c>
      <c r="K1850" s="26">
        <v>28</v>
      </c>
      <c r="L1850" s="27">
        <v>71.12</v>
      </c>
      <c r="M1850" s="27">
        <v>14.3</v>
      </c>
      <c r="N1850" s="27">
        <v>3.07</v>
      </c>
      <c r="O1850" s="27">
        <v>27.443947413793101</v>
      </c>
      <c r="P1850" s="27">
        <v>27.443947413793101</v>
      </c>
      <c r="Q1850" s="27">
        <v>1845.6054635775861</v>
      </c>
      <c r="S1850" s="27">
        <v>12.22</v>
      </c>
      <c r="T1850" s="27">
        <v>42.55</v>
      </c>
      <c r="U1850" s="27">
        <v>20.36</v>
      </c>
      <c r="V1850" s="27">
        <v>425.5</v>
      </c>
      <c r="W1850" s="27">
        <v>370.185</v>
      </c>
      <c r="X1850" s="27">
        <v>37.018500000000003</v>
      </c>
      <c r="Y1850" s="27">
        <v>203.6</v>
      </c>
      <c r="Z1850" s="27">
        <v>177.13200000000001</v>
      </c>
      <c r="AA1850" s="27">
        <v>17.713200000000001</v>
      </c>
      <c r="AB1850" s="27">
        <v>27.5</v>
      </c>
      <c r="AC1850" s="27">
        <v>6.1</v>
      </c>
      <c r="AD1850" s="27">
        <v>5.8999999999999995</v>
      </c>
      <c r="AE1850" s="27">
        <v>15.700000000000001</v>
      </c>
      <c r="AF1850" s="27">
        <v>4.4000000000000004</v>
      </c>
      <c r="AG1850" s="27">
        <v>488.99094386949065</v>
      </c>
      <c r="AH1850" s="27">
        <v>48.899094386949066</v>
      </c>
      <c r="AI1850" s="27">
        <v>0.42549999999999999</v>
      </c>
      <c r="AJ1850" s="27">
        <v>2.75</v>
      </c>
      <c r="AK1850" s="27">
        <v>0.61</v>
      </c>
      <c r="AL1850" s="27">
        <v>0.59</v>
      </c>
      <c r="AM1850" s="27">
        <v>1.57</v>
      </c>
      <c r="AN1850" s="27">
        <v>0.44</v>
      </c>
      <c r="AO1850" s="27">
        <v>64.629847238542894</v>
      </c>
      <c r="AP1850" s="27">
        <v>14.336075205640423</v>
      </c>
      <c r="AQ1850" s="27">
        <v>13.866039952996474</v>
      </c>
      <c r="AR1850" s="27">
        <v>36.897767332549947</v>
      </c>
      <c r="AS1850" s="27">
        <v>10.340775558166863</v>
      </c>
    </row>
    <row r="1851" spans="1:45" x14ac:dyDescent="0.35">
      <c r="A1851" s="26">
        <v>2018</v>
      </c>
      <c r="B1851" s="26">
        <v>17121</v>
      </c>
      <c r="C1851" s="26" t="s">
        <v>164</v>
      </c>
      <c r="D1851" s="26">
        <v>53</v>
      </c>
      <c r="E1851" s="26" t="s">
        <v>76</v>
      </c>
      <c r="F1851" s="26" t="s">
        <v>156</v>
      </c>
      <c r="G1851" s="26">
        <v>1</v>
      </c>
      <c r="H1851" s="26" t="s">
        <v>165</v>
      </c>
      <c r="I1851" s="26">
        <v>130</v>
      </c>
      <c r="J1851" s="26">
        <v>1</v>
      </c>
      <c r="K1851" s="26">
        <v>40</v>
      </c>
      <c r="L1851" s="27">
        <v>101.6</v>
      </c>
      <c r="M1851" s="27">
        <v>11.8</v>
      </c>
      <c r="N1851" s="27">
        <v>1.63</v>
      </c>
      <c r="O1851" s="27">
        <v>14.996281034482758</v>
      </c>
      <c r="P1851" s="27">
        <v>14.996281034482758</v>
      </c>
      <c r="Q1851" s="27">
        <v>1008.4998995689655</v>
      </c>
      <c r="S1851" s="27">
        <v>11.65</v>
      </c>
      <c r="T1851" s="27">
        <v>42.34</v>
      </c>
      <c r="U1851" s="27">
        <v>21.92</v>
      </c>
      <c r="V1851" s="27">
        <v>423.40000000000003</v>
      </c>
      <c r="W1851" s="27">
        <v>368.358</v>
      </c>
      <c r="X1851" s="27">
        <v>36.835799999999999</v>
      </c>
      <c r="Y1851" s="27">
        <v>219.20000000000002</v>
      </c>
      <c r="Z1851" s="27">
        <v>190.70400000000001</v>
      </c>
      <c r="AA1851" s="27">
        <v>19.070399999999999</v>
      </c>
      <c r="AB1851" s="27">
        <v>27.400000000000002</v>
      </c>
      <c r="AC1851" s="27">
        <v>6.3</v>
      </c>
      <c r="AD1851" s="27">
        <v>5.6999999999999993</v>
      </c>
      <c r="AE1851" s="27">
        <v>15.5</v>
      </c>
      <c r="AF1851" s="27">
        <v>4.3</v>
      </c>
      <c r="AG1851" s="27">
        <v>494.73756256645595</v>
      </c>
      <c r="AH1851" s="27">
        <v>49.473756256645594</v>
      </c>
      <c r="AI1851" s="27">
        <v>0.42340000000000005</v>
      </c>
      <c r="AJ1851" s="27">
        <v>2.74</v>
      </c>
      <c r="AK1851" s="27">
        <v>0.63</v>
      </c>
      <c r="AL1851" s="27">
        <v>0.56999999999999995</v>
      </c>
      <c r="AM1851" s="27">
        <v>1.55</v>
      </c>
      <c r="AN1851" s="27">
        <v>0.43</v>
      </c>
      <c r="AO1851" s="27">
        <v>64.714218233349072</v>
      </c>
      <c r="AP1851" s="27">
        <v>14.879546528105807</v>
      </c>
      <c r="AQ1851" s="27">
        <v>13.462446858762396</v>
      </c>
      <c r="AR1851" s="27">
        <v>36.608408124704766</v>
      </c>
      <c r="AS1851" s="27">
        <v>10.155880963627773</v>
      </c>
    </row>
    <row r="1852" spans="1:45" x14ac:dyDescent="0.35">
      <c r="A1852" s="26">
        <v>2018</v>
      </c>
      <c r="B1852" s="26">
        <v>17122</v>
      </c>
      <c r="C1852" s="26" t="s">
        <v>164</v>
      </c>
      <c r="D1852" s="26">
        <v>58</v>
      </c>
      <c r="E1852" s="26" t="s">
        <v>39</v>
      </c>
      <c r="F1852" s="26" t="s">
        <v>156</v>
      </c>
      <c r="G1852" s="26">
        <v>1</v>
      </c>
      <c r="H1852" s="26" t="s">
        <v>165</v>
      </c>
      <c r="I1852" s="26">
        <v>140</v>
      </c>
      <c r="J1852" s="26">
        <v>1</v>
      </c>
      <c r="K1852" s="26">
        <v>32</v>
      </c>
      <c r="L1852" s="27">
        <v>81.28</v>
      </c>
      <c r="M1852" s="27">
        <v>14.3</v>
      </c>
      <c r="N1852" s="27">
        <v>2.88</v>
      </c>
      <c r="O1852" s="27">
        <v>25.745462068965519</v>
      </c>
      <c r="P1852" s="27">
        <v>25.745462068965519</v>
      </c>
      <c r="Q1852" s="27">
        <v>1731.3823241379312</v>
      </c>
      <c r="S1852" s="27">
        <v>10.47</v>
      </c>
      <c r="T1852" s="27">
        <v>43.02</v>
      </c>
      <c r="U1852" s="27">
        <v>22.13</v>
      </c>
      <c r="V1852" s="27">
        <v>430.20000000000005</v>
      </c>
      <c r="W1852" s="27">
        <v>374.27400000000006</v>
      </c>
      <c r="X1852" s="27">
        <v>37.427400000000006</v>
      </c>
      <c r="Y1852" s="27">
        <v>221.29999999999998</v>
      </c>
      <c r="Z1852" s="27">
        <v>192.53099999999998</v>
      </c>
      <c r="AA1852" s="27">
        <v>19.253099999999996</v>
      </c>
      <c r="AB1852" s="27">
        <v>28.1</v>
      </c>
      <c r="AC1852" s="27">
        <v>6.6000000000000005</v>
      </c>
      <c r="AD1852" s="27">
        <v>6</v>
      </c>
      <c r="AE1852" s="27">
        <v>15.8</v>
      </c>
      <c r="AF1852" s="27">
        <v>4.6000000000000005</v>
      </c>
      <c r="AG1852" s="27">
        <v>503.82066087662969</v>
      </c>
      <c r="AH1852" s="27">
        <v>50.38206608766297</v>
      </c>
      <c r="AI1852" s="27">
        <v>0.43020000000000003</v>
      </c>
      <c r="AJ1852" s="27">
        <v>2.81</v>
      </c>
      <c r="AK1852" s="27">
        <v>0.66</v>
      </c>
      <c r="AL1852" s="27">
        <v>0.6</v>
      </c>
      <c r="AM1852" s="27">
        <v>1.58</v>
      </c>
      <c r="AN1852" s="27">
        <v>0.46</v>
      </c>
      <c r="AO1852" s="27">
        <v>65.318456531845655</v>
      </c>
      <c r="AP1852" s="27">
        <v>15.341701534170154</v>
      </c>
      <c r="AQ1852" s="27">
        <v>13.947001394700139</v>
      </c>
      <c r="AR1852" s="27">
        <v>36.727103672710363</v>
      </c>
      <c r="AS1852" s="27">
        <v>10.692701069270107</v>
      </c>
    </row>
    <row r="1853" spans="1:45" x14ac:dyDescent="0.35">
      <c r="A1853" s="26">
        <v>2018</v>
      </c>
      <c r="B1853" s="26">
        <v>17123</v>
      </c>
      <c r="C1853" s="26" t="s">
        <v>164</v>
      </c>
      <c r="D1853" s="26">
        <v>41</v>
      </c>
      <c r="E1853" s="26" t="s">
        <v>105</v>
      </c>
      <c r="F1853" s="26" t="s">
        <v>156</v>
      </c>
      <c r="G1853" s="26">
        <v>1</v>
      </c>
      <c r="H1853" s="26" t="s">
        <v>165</v>
      </c>
      <c r="I1853" s="26">
        <v>140</v>
      </c>
      <c r="J1853" s="26">
        <v>2</v>
      </c>
      <c r="K1853" s="26">
        <v>36</v>
      </c>
      <c r="L1853" s="27">
        <v>91.44</v>
      </c>
      <c r="M1853" s="27">
        <v>18.100000000000001</v>
      </c>
      <c r="N1853" s="27">
        <v>3.34</v>
      </c>
      <c r="O1853" s="27">
        <v>28.533677586206895</v>
      </c>
      <c r="P1853" s="27">
        <v>28.533677586206895</v>
      </c>
      <c r="Q1853" s="27">
        <v>1918.8898176724138</v>
      </c>
      <c r="S1853" s="27">
        <v>11.43</v>
      </c>
      <c r="T1853" s="27">
        <v>42.15</v>
      </c>
      <c r="U1853" s="27">
        <v>21.46</v>
      </c>
      <c r="V1853" s="27">
        <v>421.5</v>
      </c>
      <c r="W1853" s="27">
        <v>366.70499999999998</v>
      </c>
      <c r="X1853" s="27">
        <v>36.670499999999997</v>
      </c>
      <c r="Y1853" s="27">
        <v>214.60000000000002</v>
      </c>
      <c r="Z1853" s="27">
        <v>186.70200000000003</v>
      </c>
      <c r="AA1853" s="27">
        <v>18.670200000000001</v>
      </c>
      <c r="AB1853" s="27">
        <v>27.3</v>
      </c>
      <c r="AC1853" s="27">
        <v>6.4</v>
      </c>
      <c r="AD1853" s="27">
        <v>5.8</v>
      </c>
      <c r="AE1853" s="27">
        <v>15.600000000000001</v>
      </c>
      <c r="AF1853" s="27">
        <v>4.4000000000000004</v>
      </c>
      <c r="AG1853" s="27">
        <v>490.09390322409223</v>
      </c>
      <c r="AH1853" s="27">
        <v>49.009390322409224</v>
      </c>
      <c r="AI1853" s="27">
        <v>0.42149999999999999</v>
      </c>
      <c r="AJ1853" s="27">
        <v>2.73</v>
      </c>
      <c r="AK1853" s="27">
        <v>0.64</v>
      </c>
      <c r="AL1853" s="27">
        <v>0.57999999999999996</v>
      </c>
      <c r="AM1853" s="27">
        <v>1.56</v>
      </c>
      <c r="AN1853" s="27">
        <v>0.44</v>
      </c>
      <c r="AO1853" s="27">
        <v>64.768683274021356</v>
      </c>
      <c r="AP1853" s="27">
        <v>15.183867141162516</v>
      </c>
      <c r="AQ1853" s="27">
        <v>13.760379596678529</v>
      </c>
      <c r="AR1853" s="27">
        <v>37.010676156583635</v>
      </c>
      <c r="AS1853" s="27">
        <v>10.438908659549231</v>
      </c>
    </row>
    <row r="1854" spans="1:45" x14ac:dyDescent="0.35">
      <c r="A1854" s="26">
        <v>2018</v>
      </c>
      <c r="B1854" s="26">
        <v>17124</v>
      </c>
      <c r="C1854" s="26" t="s">
        <v>164</v>
      </c>
      <c r="D1854" s="26">
        <v>31</v>
      </c>
      <c r="E1854" s="26" t="s">
        <v>82</v>
      </c>
      <c r="F1854" s="26" t="s">
        <v>156</v>
      </c>
      <c r="G1854" s="26">
        <v>1</v>
      </c>
      <c r="H1854" s="26" t="s">
        <v>165</v>
      </c>
      <c r="I1854" s="26">
        <v>140</v>
      </c>
      <c r="J1854" s="26">
        <v>2</v>
      </c>
      <c r="K1854" s="26">
        <v>44</v>
      </c>
      <c r="L1854" s="27">
        <v>111.76</v>
      </c>
      <c r="M1854" s="27">
        <v>16.100000000000001</v>
      </c>
      <c r="N1854" s="27">
        <v>3.94</v>
      </c>
      <c r="O1854" s="27">
        <v>34.481453448275865</v>
      </c>
      <c r="P1854" s="27">
        <v>34.481453448275865</v>
      </c>
      <c r="Q1854" s="27">
        <v>2318.8777443965519</v>
      </c>
      <c r="S1854" s="27">
        <v>9.9600000000000009</v>
      </c>
      <c r="T1854" s="27">
        <v>43.46</v>
      </c>
      <c r="U1854" s="27">
        <v>22.16</v>
      </c>
      <c r="V1854" s="27">
        <v>434.6</v>
      </c>
      <c r="W1854" s="27">
        <v>378.10200000000003</v>
      </c>
      <c r="X1854" s="27">
        <v>37.810200000000002</v>
      </c>
      <c r="Y1854" s="27">
        <v>221.6</v>
      </c>
      <c r="Z1854" s="27">
        <v>192.792</v>
      </c>
      <c r="AA1854" s="27">
        <v>19.279199999999999</v>
      </c>
      <c r="AB1854" s="27">
        <v>28.2</v>
      </c>
      <c r="AC1854" s="27">
        <v>6.5</v>
      </c>
      <c r="AD1854" s="27">
        <v>6.1</v>
      </c>
      <c r="AE1854" s="27">
        <v>16</v>
      </c>
      <c r="AF1854" s="27">
        <v>4.5</v>
      </c>
      <c r="AG1854" s="27">
        <v>509.13820822217906</v>
      </c>
      <c r="AH1854" s="27">
        <v>50.913820822217907</v>
      </c>
      <c r="AI1854" s="27">
        <v>0.43460000000000004</v>
      </c>
      <c r="AJ1854" s="27">
        <v>2.82</v>
      </c>
      <c r="AK1854" s="27">
        <v>0.65</v>
      </c>
      <c r="AL1854" s="27">
        <v>0.61</v>
      </c>
      <c r="AM1854" s="27">
        <v>1.6</v>
      </c>
      <c r="AN1854" s="27">
        <v>0.45</v>
      </c>
      <c r="AO1854" s="27">
        <v>64.887252646111364</v>
      </c>
      <c r="AP1854" s="27">
        <v>14.956281638288079</v>
      </c>
      <c r="AQ1854" s="27">
        <v>14.035895075931888</v>
      </c>
      <c r="AR1854" s="27">
        <v>36.815462494247583</v>
      </c>
      <c r="AS1854" s="27">
        <v>10.354348826507133</v>
      </c>
    </row>
    <row r="1855" spans="1:45" x14ac:dyDescent="0.35">
      <c r="A1855" s="26">
        <v>2018</v>
      </c>
      <c r="B1855" s="26">
        <v>17125</v>
      </c>
      <c r="C1855" s="26" t="s">
        <v>164</v>
      </c>
      <c r="D1855" s="26">
        <v>139</v>
      </c>
      <c r="E1855" s="26" t="s">
        <v>99</v>
      </c>
      <c r="F1855" s="26" t="s">
        <v>156</v>
      </c>
      <c r="G1855" s="26">
        <v>1</v>
      </c>
      <c r="H1855" s="26" t="s">
        <v>165</v>
      </c>
      <c r="I1855" s="26">
        <v>132</v>
      </c>
      <c r="J1855" s="26">
        <v>3</v>
      </c>
      <c r="K1855" s="26">
        <v>43</v>
      </c>
      <c r="L1855" s="27">
        <v>109.22</v>
      </c>
      <c r="M1855" s="27">
        <v>12</v>
      </c>
      <c r="N1855" s="27">
        <v>1.51</v>
      </c>
      <c r="O1855" s="27">
        <v>13.860758620689655</v>
      </c>
      <c r="P1855" s="27">
        <v>13.860758620689655</v>
      </c>
      <c r="Q1855" s="27">
        <v>932.13601724137925</v>
      </c>
      <c r="S1855" s="27">
        <v>13.71</v>
      </c>
      <c r="T1855" s="27">
        <v>43.69</v>
      </c>
      <c r="U1855" s="27">
        <v>20.53</v>
      </c>
      <c r="V1855" s="27">
        <v>436.9</v>
      </c>
      <c r="W1855" s="27">
        <v>380.10299999999995</v>
      </c>
      <c r="X1855" s="27">
        <v>38.010299999999994</v>
      </c>
      <c r="Y1855" s="27">
        <v>205.3</v>
      </c>
      <c r="Z1855" s="27">
        <v>178.61100000000002</v>
      </c>
      <c r="AA1855" s="27">
        <v>17.8611</v>
      </c>
      <c r="AB1855" s="27">
        <v>27.3</v>
      </c>
      <c r="AC1855" s="27">
        <v>6.5</v>
      </c>
      <c r="AD1855" s="27">
        <v>5.8</v>
      </c>
      <c r="AE1855" s="27">
        <v>15.8</v>
      </c>
      <c r="AF1855" s="27">
        <v>5</v>
      </c>
      <c r="AG1855" s="27">
        <v>502.9960649370866</v>
      </c>
      <c r="AH1855" s="27">
        <v>50.299606493708659</v>
      </c>
      <c r="AI1855" s="27">
        <v>0.43689999999999996</v>
      </c>
      <c r="AJ1855" s="27">
        <v>2.73</v>
      </c>
      <c r="AK1855" s="27">
        <v>0.65</v>
      </c>
      <c r="AL1855" s="27">
        <v>0.57999999999999996</v>
      </c>
      <c r="AM1855" s="27">
        <v>1.58</v>
      </c>
      <c r="AN1855" s="27">
        <v>0.5</v>
      </c>
      <c r="AO1855" s="27">
        <v>62.485694666971852</v>
      </c>
      <c r="AP1855" s="27">
        <v>14.877546349279013</v>
      </c>
      <c r="AQ1855" s="27">
        <v>13.275349050125888</v>
      </c>
      <c r="AR1855" s="27">
        <v>36.163881895170526</v>
      </c>
      <c r="AS1855" s="27">
        <v>11.444266422522318</v>
      </c>
    </row>
    <row r="1856" spans="1:45" x14ac:dyDescent="0.35">
      <c r="A1856" s="26">
        <v>2018</v>
      </c>
      <c r="B1856" s="26">
        <v>17126</v>
      </c>
      <c r="C1856" s="26" t="s">
        <v>164</v>
      </c>
      <c r="D1856" s="26">
        <v>37</v>
      </c>
      <c r="E1856" s="26" t="s">
        <v>137</v>
      </c>
      <c r="F1856" s="26" t="s">
        <v>156</v>
      </c>
      <c r="G1856" s="26">
        <v>1</v>
      </c>
      <c r="H1856" s="26" t="s">
        <v>165</v>
      </c>
      <c r="I1856" s="26">
        <v>140</v>
      </c>
      <c r="J1856" s="26">
        <v>2</v>
      </c>
      <c r="K1856" s="26">
        <v>41</v>
      </c>
      <c r="L1856" s="27">
        <v>104.14</v>
      </c>
      <c r="M1856" s="27">
        <v>15.5</v>
      </c>
      <c r="N1856" s="27">
        <v>3.43</v>
      </c>
      <c r="O1856" s="27">
        <v>30.232788793103452</v>
      </c>
      <c r="P1856" s="27">
        <v>30.232788793103452</v>
      </c>
      <c r="Q1856" s="27">
        <v>2033.1550463362071</v>
      </c>
      <c r="S1856" s="27">
        <v>12.33</v>
      </c>
      <c r="T1856" s="27">
        <v>39.35</v>
      </c>
      <c r="U1856" s="27">
        <v>21.3</v>
      </c>
      <c r="V1856" s="27">
        <v>393.5</v>
      </c>
      <c r="W1856" s="27">
        <v>342.34499999999997</v>
      </c>
      <c r="X1856" s="27">
        <v>34.234499999999997</v>
      </c>
      <c r="Y1856" s="27">
        <v>213</v>
      </c>
      <c r="Z1856" s="27">
        <v>185.31</v>
      </c>
      <c r="AA1856" s="27">
        <v>18.530999999999999</v>
      </c>
      <c r="AB1856" s="27">
        <v>25.9</v>
      </c>
      <c r="AC1856" s="27">
        <v>5.8999999999999995</v>
      </c>
      <c r="AD1856" s="27">
        <v>5.6000000000000005</v>
      </c>
      <c r="AE1856" s="27">
        <v>14.6</v>
      </c>
      <c r="AF1856" s="27">
        <v>4.0999999999999996</v>
      </c>
      <c r="AG1856" s="27">
        <v>456.75549035189164</v>
      </c>
      <c r="AH1856" s="27">
        <v>45.675549035189164</v>
      </c>
      <c r="AI1856" s="27">
        <v>0.39350000000000002</v>
      </c>
      <c r="AJ1856" s="27">
        <v>2.59</v>
      </c>
      <c r="AK1856" s="27">
        <v>0.59</v>
      </c>
      <c r="AL1856" s="27">
        <v>0.56000000000000005</v>
      </c>
      <c r="AM1856" s="27">
        <v>1.46</v>
      </c>
      <c r="AN1856" s="27">
        <v>0.41</v>
      </c>
      <c r="AO1856" s="27">
        <v>65.819567979669628</v>
      </c>
      <c r="AP1856" s="27">
        <v>14.99364675984752</v>
      </c>
      <c r="AQ1856" s="27">
        <v>14.231257941550192</v>
      </c>
      <c r="AR1856" s="27">
        <v>37.102922490470135</v>
      </c>
      <c r="AS1856" s="27">
        <v>10.419313850063531</v>
      </c>
    </row>
    <row r="1857" spans="1:45" x14ac:dyDescent="0.35">
      <c r="A1857" s="26">
        <v>2018</v>
      </c>
      <c r="B1857" s="26">
        <v>17127</v>
      </c>
      <c r="C1857" s="26" t="s">
        <v>164</v>
      </c>
      <c r="D1857" s="26">
        <v>72</v>
      </c>
      <c r="E1857" s="26" t="s">
        <v>12</v>
      </c>
      <c r="F1857" s="26" t="s">
        <v>156</v>
      </c>
      <c r="G1857" s="26">
        <v>1</v>
      </c>
      <c r="H1857" s="26" t="s">
        <v>165</v>
      </c>
      <c r="I1857" s="26">
        <v>140</v>
      </c>
      <c r="J1857" s="26">
        <v>4</v>
      </c>
      <c r="K1857" s="26">
        <v>44</v>
      </c>
      <c r="L1857" s="27">
        <v>111.76</v>
      </c>
      <c r="M1857" s="27">
        <v>16.2</v>
      </c>
      <c r="N1857" s="27">
        <v>4.5199999999999996</v>
      </c>
      <c r="O1857" s="27">
        <v>39.510255172413792</v>
      </c>
      <c r="P1857" s="27">
        <v>39.510255172413792</v>
      </c>
      <c r="Q1857" s="27">
        <v>2657.0646603448276</v>
      </c>
      <c r="S1857" s="27">
        <v>12.95</v>
      </c>
      <c r="T1857" s="27">
        <v>41.97</v>
      </c>
      <c r="U1857" s="27">
        <v>20.72</v>
      </c>
      <c r="V1857" s="27">
        <v>419.7</v>
      </c>
      <c r="W1857" s="27">
        <v>365.13900000000001</v>
      </c>
      <c r="X1857" s="27">
        <v>36.5139</v>
      </c>
      <c r="Y1857" s="27">
        <v>207.2</v>
      </c>
      <c r="Z1857" s="27">
        <v>180.26399999999998</v>
      </c>
      <c r="AA1857" s="27">
        <v>18.026399999999999</v>
      </c>
      <c r="AB1857" s="27">
        <v>26.6</v>
      </c>
      <c r="AC1857" s="27">
        <v>6.4</v>
      </c>
      <c r="AD1857" s="27">
        <v>5.6999999999999993</v>
      </c>
      <c r="AE1857" s="27">
        <v>15.2</v>
      </c>
      <c r="AF1857" s="27">
        <v>4.5</v>
      </c>
      <c r="AG1857" s="27">
        <v>484.16833882043034</v>
      </c>
      <c r="AH1857" s="27">
        <v>48.416833882043036</v>
      </c>
      <c r="AI1857" s="27">
        <v>0.41969999999999996</v>
      </c>
      <c r="AJ1857" s="27">
        <v>2.66</v>
      </c>
      <c r="AK1857" s="27">
        <v>0.64</v>
      </c>
      <c r="AL1857" s="27">
        <v>0.56999999999999995</v>
      </c>
      <c r="AM1857" s="27">
        <v>1.52</v>
      </c>
      <c r="AN1857" s="27">
        <v>0.45</v>
      </c>
      <c r="AO1857" s="27">
        <v>63.37860376459377</v>
      </c>
      <c r="AP1857" s="27">
        <v>15.248987371932335</v>
      </c>
      <c r="AQ1857" s="27">
        <v>13.581129378127233</v>
      </c>
      <c r="AR1857" s="27">
        <v>36.216345008339289</v>
      </c>
      <c r="AS1857" s="27">
        <v>10.721944245889922</v>
      </c>
    </row>
    <row r="1858" spans="1:45" x14ac:dyDescent="0.35">
      <c r="A1858" s="26">
        <v>2018</v>
      </c>
      <c r="B1858" s="26">
        <v>17128</v>
      </c>
      <c r="C1858" s="26" t="s">
        <v>164</v>
      </c>
      <c r="D1858" s="26">
        <v>140</v>
      </c>
      <c r="E1858" s="26" t="s">
        <v>132</v>
      </c>
      <c r="F1858" s="26" t="s">
        <v>156</v>
      </c>
      <c r="G1858" s="26">
        <v>1</v>
      </c>
      <c r="H1858" s="26" t="s">
        <v>165</v>
      </c>
      <c r="I1858" s="26">
        <v>140</v>
      </c>
      <c r="J1858" s="26">
        <v>3</v>
      </c>
      <c r="K1858" s="26">
        <v>40</v>
      </c>
      <c r="L1858" s="27">
        <v>101.6</v>
      </c>
      <c r="M1858" s="27">
        <v>18.8</v>
      </c>
      <c r="N1858" s="27">
        <v>5.13</v>
      </c>
      <c r="O1858" s="27">
        <v>43.451099999999997</v>
      </c>
      <c r="P1858" s="27">
        <v>43.451099999999997</v>
      </c>
      <c r="Q1858" s="27">
        <v>2922.0864749999996</v>
      </c>
      <c r="S1858" s="27">
        <v>12.72</v>
      </c>
      <c r="T1858" s="27">
        <v>40.71</v>
      </c>
      <c r="U1858" s="27">
        <v>21.14</v>
      </c>
      <c r="V1858" s="27">
        <v>407.1</v>
      </c>
      <c r="W1858" s="27">
        <v>354.17700000000002</v>
      </c>
      <c r="X1858" s="27">
        <v>35.417700000000004</v>
      </c>
      <c r="Y1858" s="27">
        <v>211.4</v>
      </c>
      <c r="Z1858" s="27">
        <v>183.91800000000001</v>
      </c>
      <c r="AA1858" s="27">
        <v>18.3918</v>
      </c>
      <c r="AB1858" s="27">
        <v>26.200000000000003</v>
      </c>
      <c r="AC1858" s="27">
        <v>6</v>
      </c>
      <c r="AD1858" s="27">
        <v>5.5</v>
      </c>
      <c r="AE1858" s="27">
        <v>14.9</v>
      </c>
      <c r="AF1858" s="27">
        <v>4.4000000000000004</v>
      </c>
      <c r="AG1858" s="27">
        <v>471.7356834239697</v>
      </c>
      <c r="AH1858" s="27">
        <v>47.173568342396969</v>
      </c>
      <c r="AI1858" s="27">
        <v>0.40710000000000002</v>
      </c>
      <c r="AJ1858" s="27">
        <v>2.62</v>
      </c>
      <c r="AK1858" s="27">
        <v>0.6</v>
      </c>
      <c r="AL1858" s="27">
        <v>0.55000000000000004</v>
      </c>
      <c r="AM1858" s="27">
        <v>1.49</v>
      </c>
      <c r="AN1858" s="27">
        <v>0.44</v>
      </c>
      <c r="AO1858" s="27">
        <v>64.357651682633261</v>
      </c>
      <c r="AP1858" s="27">
        <v>14.738393515106853</v>
      </c>
      <c r="AQ1858" s="27">
        <v>13.510194055514615</v>
      </c>
      <c r="AR1858" s="27">
        <v>36.600343895848688</v>
      </c>
      <c r="AS1858" s="27">
        <v>10.808155244411694</v>
      </c>
    </row>
    <row r="1859" spans="1:45" x14ac:dyDescent="0.35">
      <c r="A1859" s="26">
        <v>2018</v>
      </c>
      <c r="B1859" s="26">
        <v>17129</v>
      </c>
      <c r="C1859" s="26" t="s">
        <v>164</v>
      </c>
      <c r="D1859" s="26">
        <v>60</v>
      </c>
      <c r="E1859" s="26" t="s">
        <v>131</v>
      </c>
      <c r="F1859" s="26" t="s">
        <v>156</v>
      </c>
      <c r="G1859" s="26">
        <v>1</v>
      </c>
      <c r="H1859" s="26" t="s">
        <v>165</v>
      </c>
      <c r="I1859" s="26">
        <v>140</v>
      </c>
      <c r="J1859" s="26">
        <v>2</v>
      </c>
      <c r="K1859" s="26">
        <v>35</v>
      </c>
      <c r="L1859" s="27">
        <v>88.9</v>
      </c>
      <c r="M1859" s="27">
        <v>16.100000000000001</v>
      </c>
      <c r="N1859" s="27">
        <v>4.28</v>
      </c>
      <c r="O1859" s="27">
        <v>37.457010344827587</v>
      </c>
      <c r="P1859" s="27">
        <v>37.457010344827587</v>
      </c>
      <c r="Q1859" s="27">
        <v>2518.9839456896552</v>
      </c>
      <c r="S1859" s="27">
        <v>12.51</v>
      </c>
      <c r="T1859" s="27">
        <v>40.75</v>
      </c>
      <c r="U1859" s="27">
        <v>20.71</v>
      </c>
      <c r="V1859" s="27">
        <v>407.5</v>
      </c>
      <c r="W1859" s="27">
        <v>354.52499999999998</v>
      </c>
      <c r="X1859" s="27">
        <v>35.452500000000001</v>
      </c>
      <c r="Y1859" s="27">
        <v>207.10000000000002</v>
      </c>
      <c r="Z1859" s="27">
        <v>180.17700000000002</v>
      </c>
      <c r="AA1859" s="27">
        <v>18.017700000000001</v>
      </c>
      <c r="AB1859" s="27">
        <v>26.400000000000002</v>
      </c>
      <c r="AC1859" s="27">
        <v>6</v>
      </c>
      <c r="AD1859" s="27">
        <v>5.6000000000000005</v>
      </c>
      <c r="AE1859" s="27">
        <v>15</v>
      </c>
      <c r="AF1859" s="27">
        <v>4.3</v>
      </c>
      <c r="AG1859" s="27">
        <v>470.04446187721646</v>
      </c>
      <c r="AH1859" s="27">
        <v>47.004446187721648</v>
      </c>
      <c r="AI1859" s="27">
        <v>0.40749999999999997</v>
      </c>
      <c r="AJ1859" s="27">
        <v>2.64</v>
      </c>
      <c r="AK1859" s="27">
        <v>0.6</v>
      </c>
      <c r="AL1859" s="27">
        <v>0.56000000000000005</v>
      </c>
      <c r="AM1859" s="27">
        <v>1.5</v>
      </c>
      <c r="AN1859" s="27">
        <v>0.43</v>
      </c>
      <c r="AO1859" s="27">
        <v>64.785276073619642</v>
      </c>
      <c r="AP1859" s="27">
        <v>14.723926380368098</v>
      </c>
      <c r="AQ1859" s="27">
        <v>13.742331288343561</v>
      </c>
      <c r="AR1859" s="27">
        <v>36.809815950920246</v>
      </c>
      <c r="AS1859" s="27">
        <v>10.552147239263803</v>
      </c>
    </row>
    <row r="1860" spans="1:45" x14ac:dyDescent="0.35">
      <c r="A1860" s="26">
        <v>2018</v>
      </c>
      <c r="B1860" s="26">
        <v>17130</v>
      </c>
      <c r="C1860" s="26" t="s">
        <v>164</v>
      </c>
      <c r="D1860" s="26">
        <v>3</v>
      </c>
      <c r="E1860" s="26" t="s">
        <v>104</v>
      </c>
      <c r="F1860" s="26" t="s">
        <v>159</v>
      </c>
      <c r="G1860" s="26">
        <v>1</v>
      </c>
      <c r="H1860" s="26" t="s">
        <v>165</v>
      </c>
      <c r="I1860" s="26">
        <v>140</v>
      </c>
      <c r="J1860" s="26">
        <v>1</v>
      </c>
      <c r="K1860" s="26">
        <v>26</v>
      </c>
      <c r="L1860" s="27">
        <v>66.040000000000006</v>
      </c>
      <c r="M1860" s="27">
        <v>15.6</v>
      </c>
      <c r="N1860" s="27">
        <v>4.18</v>
      </c>
      <c r="O1860" s="27">
        <v>36.799855172413793</v>
      </c>
      <c r="P1860" s="27">
        <v>36.799855172413793</v>
      </c>
      <c r="Q1860" s="27">
        <v>2474.7902603448274</v>
      </c>
      <c r="S1860" s="27">
        <v>13.22</v>
      </c>
      <c r="T1860" s="27">
        <v>41.09</v>
      </c>
      <c r="U1860" s="27">
        <v>20.95</v>
      </c>
      <c r="V1860" s="27">
        <v>410.90000000000003</v>
      </c>
      <c r="W1860" s="27">
        <v>357.483</v>
      </c>
      <c r="X1860" s="27">
        <v>35.7483</v>
      </c>
      <c r="Y1860" s="27">
        <v>209.5</v>
      </c>
      <c r="Z1860" s="27">
        <v>182.26499999999999</v>
      </c>
      <c r="AA1860" s="27">
        <v>18.226499999999998</v>
      </c>
      <c r="AB1860" s="27">
        <v>26.200000000000003</v>
      </c>
      <c r="AC1860" s="27">
        <v>6.1</v>
      </c>
      <c r="AD1860" s="27">
        <v>5.6000000000000005</v>
      </c>
      <c r="AE1860" s="27">
        <v>15.2</v>
      </c>
      <c r="AF1860" s="27">
        <v>4.6000000000000005</v>
      </c>
      <c r="AG1860" s="27">
        <v>475.1765281672786</v>
      </c>
      <c r="AH1860" s="27">
        <v>47.51765281672786</v>
      </c>
      <c r="AI1860" s="27">
        <v>0.41090000000000004</v>
      </c>
      <c r="AJ1860" s="27">
        <v>2.62</v>
      </c>
      <c r="AK1860" s="27">
        <v>0.61</v>
      </c>
      <c r="AL1860" s="27">
        <v>0.56000000000000005</v>
      </c>
      <c r="AM1860" s="27">
        <v>1.52</v>
      </c>
      <c r="AN1860" s="27">
        <v>0.46</v>
      </c>
      <c r="AO1860" s="27">
        <v>63.762472621075688</v>
      </c>
      <c r="AP1860" s="27">
        <v>14.845461182769528</v>
      </c>
      <c r="AQ1860" s="27">
        <v>13.628620102214651</v>
      </c>
      <c r="AR1860" s="27">
        <v>36.991968848868332</v>
      </c>
      <c r="AS1860" s="27">
        <v>11.194937941104891</v>
      </c>
    </row>
    <row r="1861" spans="1:45" x14ac:dyDescent="0.35">
      <c r="A1861" s="26">
        <v>2018</v>
      </c>
      <c r="B1861" s="26">
        <v>17131</v>
      </c>
      <c r="C1861" s="26" t="s">
        <v>164</v>
      </c>
      <c r="D1861" s="26">
        <v>126</v>
      </c>
      <c r="E1861" s="26" t="s">
        <v>21</v>
      </c>
      <c r="F1861" s="26" t="s">
        <v>156</v>
      </c>
      <c r="G1861" s="26">
        <v>1</v>
      </c>
      <c r="H1861" s="26" t="s">
        <v>165</v>
      </c>
      <c r="I1861" s="26">
        <v>140</v>
      </c>
      <c r="J1861" s="26">
        <v>1</v>
      </c>
      <c r="K1861" s="26">
        <v>21</v>
      </c>
      <c r="L1861" s="27">
        <v>53.34</v>
      </c>
      <c r="M1861" s="27">
        <v>15.2</v>
      </c>
      <c r="N1861" s="27">
        <v>3.86</v>
      </c>
      <c r="O1861" s="27">
        <v>34.14369655172414</v>
      </c>
      <c r="P1861" s="27">
        <v>34.14369655172414</v>
      </c>
      <c r="Q1861" s="27">
        <v>2296.1635931034484</v>
      </c>
      <c r="S1861" s="27">
        <v>12.33</v>
      </c>
      <c r="T1861" s="27">
        <v>40.44</v>
      </c>
      <c r="U1861" s="27">
        <v>21.85</v>
      </c>
      <c r="V1861" s="27">
        <v>404.4</v>
      </c>
      <c r="W1861" s="27">
        <v>351.82799999999997</v>
      </c>
      <c r="X1861" s="27">
        <v>35.1828</v>
      </c>
      <c r="Y1861" s="27">
        <v>218.5</v>
      </c>
      <c r="Z1861" s="27">
        <v>190.095</v>
      </c>
      <c r="AA1861" s="27">
        <v>19.009499999999999</v>
      </c>
      <c r="AB1861" s="27">
        <v>26.5</v>
      </c>
      <c r="AC1861" s="27">
        <v>6.1</v>
      </c>
      <c r="AD1861" s="27">
        <v>5.6999999999999993</v>
      </c>
      <c r="AE1861" s="27">
        <v>15.1</v>
      </c>
      <c r="AF1861" s="27">
        <v>4.3</v>
      </c>
      <c r="AG1861" s="27">
        <v>472.18098311584043</v>
      </c>
      <c r="AH1861" s="27">
        <v>47.218098311584043</v>
      </c>
      <c r="AI1861" s="27">
        <v>0.40439999999999998</v>
      </c>
      <c r="AJ1861" s="27">
        <v>2.65</v>
      </c>
      <c r="AK1861" s="27">
        <v>0.61</v>
      </c>
      <c r="AL1861" s="27">
        <v>0.56999999999999995</v>
      </c>
      <c r="AM1861" s="27">
        <v>1.51</v>
      </c>
      <c r="AN1861" s="27">
        <v>0.43</v>
      </c>
      <c r="AO1861" s="27">
        <v>65.529179030662718</v>
      </c>
      <c r="AP1861" s="27">
        <v>15.084075173095945</v>
      </c>
      <c r="AQ1861" s="27">
        <v>14.094955489614243</v>
      </c>
      <c r="AR1861" s="27">
        <v>37.339268051434225</v>
      </c>
      <c r="AS1861" s="27">
        <v>10.633036597428289</v>
      </c>
    </row>
    <row r="1862" spans="1:45" x14ac:dyDescent="0.35">
      <c r="A1862" s="26">
        <v>2018</v>
      </c>
      <c r="B1862" s="26">
        <v>17132</v>
      </c>
      <c r="C1862" s="26" t="s">
        <v>164</v>
      </c>
      <c r="D1862" s="26">
        <v>5</v>
      </c>
      <c r="E1862" s="26" t="s">
        <v>75</v>
      </c>
      <c r="F1862" s="26" t="s">
        <v>158</v>
      </c>
      <c r="G1862" s="26">
        <v>1</v>
      </c>
      <c r="H1862" s="26" t="s">
        <v>165</v>
      </c>
      <c r="I1862" s="26">
        <v>140</v>
      </c>
      <c r="J1862" s="26">
        <v>2</v>
      </c>
      <c r="K1862" s="26">
        <v>37</v>
      </c>
      <c r="L1862" s="27">
        <v>93.98</v>
      </c>
      <c r="M1862" s="27">
        <v>15.6</v>
      </c>
      <c r="N1862" s="27">
        <v>3.44</v>
      </c>
      <c r="O1862" s="27">
        <v>30.285048275862071</v>
      </c>
      <c r="P1862" s="27">
        <v>30.285048275862071</v>
      </c>
      <c r="Q1862" s="27">
        <v>2036.6694965517243</v>
      </c>
      <c r="S1862" s="27">
        <v>11.44</v>
      </c>
      <c r="T1862" s="27">
        <v>40.89</v>
      </c>
      <c r="U1862" s="27">
        <v>21.63</v>
      </c>
      <c r="V1862" s="27">
        <v>408.9</v>
      </c>
      <c r="W1862" s="27">
        <v>355.74299999999999</v>
      </c>
      <c r="X1862" s="27">
        <v>35.574300000000001</v>
      </c>
      <c r="Y1862" s="27">
        <v>216.29999999999998</v>
      </c>
      <c r="Z1862" s="27">
        <v>188.18099999999998</v>
      </c>
      <c r="AA1862" s="27">
        <v>18.818099999999998</v>
      </c>
      <c r="AB1862" s="27">
        <v>26.9</v>
      </c>
      <c r="AC1862" s="27">
        <v>6.2</v>
      </c>
      <c r="AD1862" s="27">
        <v>5.8</v>
      </c>
      <c r="AE1862" s="27">
        <v>15.4</v>
      </c>
      <c r="AF1862" s="27">
        <v>4.2</v>
      </c>
      <c r="AG1862" s="27">
        <v>476.30958860662713</v>
      </c>
      <c r="AH1862" s="27">
        <v>47.630958860662716</v>
      </c>
      <c r="AI1862" s="27">
        <v>0.40889999999999999</v>
      </c>
      <c r="AJ1862" s="27">
        <v>2.69</v>
      </c>
      <c r="AK1862" s="27">
        <v>0.62</v>
      </c>
      <c r="AL1862" s="27">
        <v>0.57999999999999996</v>
      </c>
      <c r="AM1862" s="27">
        <v>1.54</v>
      </c>
      <c r="AN1862" s="27">
        <v>0.42</v>
      </c>
      <c r="AO1862" s="27">
        <v>65.786255808266077</v>
      </c>
      <c r="AP1862" s="27">
        <v>15.162631450232331</v>
      </c>
      <c r="AQ1862" s="27">
        <v>14.184397163120568</v>
      </c>
      <c r="AR1862" s="27">
        <v>37.662020053802891</v>
      </c>
      <c r="AS1862" s="27">
        <v>10.271460014673515</v>
      </c>
    </row>
    <row r="1863" spans="1:45" x14ac:dyDescent="0.35">
      <c r="A1863" s="26">
        <v>2018</v>
      </c>
      <c r="B1863" s="26">
        <v>17133</v>
      </c>
      <c r="C1863" s="26" t="s">
        <v>164</v>
      </c>
      <c r="D1863" s="26">
        <v>54</v>
      </c>
      <c r="E1863" s="26" t="s">
        <v>38</v>
      </c>
      <c r="F1863" s="26" t="s">
        <v>156</v>
      </c>
      <c r="G1863" s="26">
        <v>1</v>
      </c>
      <c r="H1863" s="26" t="s">
        <v>165</v>
      </c>
      <c r="I1863" s="26">
        <v>140</v>
      </c>
      <c r="J1863" s="26">
        <v>2</v>
      </c>
      <c r="K1863" s="26">
        <v>36</v>
      </c>
      <c r="L1863" s="27">
        <v>91.44</v>
      </c>
      <c r="M1863" s="27">
        <v>16</v>
      </c>
      <c r="N1863" s="27">
        <v>3.87</v>
      </c>
      <c r="O1863" s="27">
        <v>33.909206896551723</v>
      </c>
      <c r="P1863" s="27">
        <v>33.909206896551723</v>
      </c>
      <c r="Q1863" s="27">
        <v>2280.3941637931034</v>
      </c>
      <c r="S1863" s="27">
        <v>11.52</v>
      </c>
      <c r="T1863" s="27">
        <v>42.29</v>
      </c>
      <c r="U1863" s="27">
        <v>21.76</v>
      </c>
      <c r="V1863" s="27">
        <v>422.9</v>
      </c>
      <c r="W1863" s="27">
        <v>367.923</v>
      </c>
      <c r="X1863" s="27">
        <v>36.792299999999997</v>
      </c>
      <c r="Y1863" s="27">
        <v>217.60000000000002</v>
      </c>
      <c r="Z1863" s="27">
        <v>189.31200000000001</v>
      </c>
      <c r="AA1863" s="27">
        <v>18.9312</v>
      </c>
      <c r="AB1863" s="27">
        <v>27.5</v>
      </c>
      <c r="AC1863" s="27">
        <v>6</v>
      </c>
      <c r="AD1863" s="27">
        <v>5.6000000000000005</v>
      </c>
      <c r="AE1863" s="27">
        <v>15.600000000000001</v>
      </c>
      <c r="AF1863" s="27">
        <v>4.3</v>
      </c>
      <c r="AG1863" s="27">
        <v>493.30482793358982</v>
      </c>
      <c r="AH1863" s="27">
        <v>49.330482793358982</v>
      </c>
      <c r="AI1863" s="27">
        <v>0.4229</v>
      </c>
      <c r="AJ1863" s="27">
        <v>2.75</v>
      </c>
      <c r="AK1863" s="27">
        <v>0.6</v>
      </c>
      <c r="AL1863" s="27">
        <v>0.56000000000000005</v>
      </c>
      <c r="AM1863" s="27">
        <v>1.56</v>
      </c>
      <c r="AN1863" s="27">
        <v>0.43</v>
      </c>
      <c r="AO1863" s="27">
        <v>65.027193189879398</v>
      </c>
      <c r="AP1863" s="27">
        <v>14.187751241428234</v>
      </c>
      <c r="AQ1863" s="27">
        <v>13.241901158666353</v>
      </c>
      <c r="AR1863" s="27">
        <v>36.88815322771341</v>
      </c>
      <c r="AS1863" s="27">
        <v>10.167888389690233</v>
      </c>
    </row>
    <row r="1864" spans="1:45" x14ac:dyDescent="0.35">
      <c r="A1864" s="26">
        <v>2018</v>
      </c>
      <c r="B1864" s="26">
        <v>17134</v>
      </c>
      <c r="C1864" s="26" t="s">
        <v>164</v>
      </c>
      <c r="D1864" s="26">
        <v>94</v>
      </c>
      <c r="E1864" s="26" t="s">
        <v>114</v>
      </c>
      <c r="F1864" s="26" t="s">
        <v>156</v>
      </c>
      <c r="G1864" s="26">
        <v>1</v>
      </c>
      <c r="H1864" s="26" t="s">
        <v>165</v>
      </c>
      <c r="I1864" s="26">
        <v>140</v>
      </c>
      <c r="J1864" s="26">
        <v>2</v>
      </c>
      <c r="K1864" s="26">
        <v>42</v>
      </c>
      <c r="L1864" s="27">
        <v>106.68</v>
      </c>
      <c r="M1864" s="27">
        <v>14</v>
      </c>
      <c r="N1864" s="27">
        <v>2.2799999999999998</v>
      </c>
      <c r="O1864" s="27">
        <v>20.453172413793101</v>
      </c>
      <c r="P1864" s="27">
        <v>20.453172413793101</v>
      </c>
      <c r="Q1864" s="27">
        <v>1375.4758448275861</v>
      </c>
      <c r="S1864" s="27">
        <v>13.28</v>
      </c>
      <c r="T1864" s="27">
        <v>41.91</v>
      </c>
      <c r="U1864" s="27">
        <v>21.11</v>
      </c>
      <c r="V1864" s="27">
        <v>419.09999999999997</v>
      </c>
      <c r="W1864" s="27">
        <v>364.61699999999996</v>
      </c>
      <c r="X1864" s="27">
        <v>36.461699999999993</v>
      </c>
      <c r="Y1864" s="27">
        <v>211.1</v>
      </c>
      <c r="Z1864" s="27">
        <v>183.65699999999998</v>
      </c>
      <c r="AA1864" s="27">
        <v>18.365699999999997</v>
      </c>
      <c r="AB1864" s="27">
        <v>26.8</v>
      </c>
      <c r="AC1864" s="27">
        <v>6</v>
      </c>
      <c r="AD1864" s="27">
        <v>5.5</v>
      </c>
      <c r="AE1864" s="27">
        <v>15.4</v>
      </c>
      <c r="AF1864" s="27">
        <v>4.6999999999999993</v>
      </c>
      <c r="AG1864" s="27">
        <v>485.48566728318417</v>
      </c>
      <c r="AH1864" s="27">
        <v>48.54856672831842</v>
      </c>
      <c r="AI1864" s="27">
        <v>0.41909999999999997</v>
      </c>
      <c r="AJ1864" s="27">
        <v>2.68</v>
      </c>
      <c r="AK1864" s="27">
        <v>0.6</v>
      </c>
      <c r="AL1864" s="27">
        <v>0.55000000000000004</v>
      </c>
      <c r="AM1864" s="27">
        <v>1.54</v>
      </c>
      <c r="AN1864" s="27">
        <v>0.47</v>
      </c>
      <c r="AO1864" s="27">
        <v>63.94655213552852</v>
      </c>
      <c r="AP1864" s="27">
        <v>14.316392269148176</v>
      </c>
      <c r="AQ1864" s="27">
        <v>13.123359580052494</v>
      </c>
      <c r="AR1864" s="27">
        <v>36.745406824146983</v>
      </c>
      <c r="AS1864" s="27">
        <v>11.214507277499402</v>
      </c>
    </row>
    <row r="1865" spans="1:45" x14ac:dyDescent="0.35">
      <c r="A1865" s="26">
        <v>2018</v>
      </c>
      <c r="B1865" s="26">
        <v>17135</v>
      </c>
      <c r="C1865" s="26" t="s">
        <v>164</v>
      </c>
      <c r="D1865" s="26">
        <v>96</v>
      </c>
      <c r="E1865" s="26" t="s">
        <v>53</v>
      </c>
      <c r="F1865" s="26" t="s">
        <v>156</v>
      </c>
      <c r="G1865" s="26">
        <v>1</v>
      </c>
      <c r="H1865" s="26" t="s">
        <v>165</v>
      </c>
      <c r="I1865" s="26">
        <v>140</v>
      </c>
      <c r="J1865" s="26">
        <v>2</v>
      </c>
      <c r="K1865" s="26">
        <v>39</v>
      </c>
      <c r="L1865" s="27">
        <v>99.06</v>
      </c>
      <c r="M1865" s="27">
        <v>14.8</v>
      </c>
      <c r="N1865" s="27">
        <v>3.67</v>
      </c>
      <c r="O1865" s="27">
        <v>32.616175862068971</v>
      </c>
      <c r="P1865" s="27">
        <v>32.616175862068971</v>
      </c>
      <c r="Q1865" s="27">
        <v>2193.4378267241382</v>
      </c>
      <c r="S1865" s="27">
        <v>12.42</v>
      </c>
      <c r="T1865" s="27">
        <v>41.93</v>
      </c>
      <c r="U1865" s="27">
        <v>20.59</v>
      </c>
      <c r="V1865" s="27">
        <v>419.3</v>
      </c>
      <c r="W1865" s="27">
        <v>364.791</v>
      </c>
      <c r="X1865" s="27">
        <v>36.479100000000003</v>
      </c>
      <c r="Y1865" s="27">
        <v>205.9</v>
      </c>
      <c r="Z1865" s="27">
        <v>179.13300000000001</v>
      </c>
      <c r="AA1865" s="27">
        <v>17.9133</v>
      </c>
      <c r="AB1865" s="27">
        <v>27</v>
      </c>
      <c r="AC1865" s="27">
        <v>6.2</v>
      </c>
      <c r="AD1865" s="27">
        <v>5.6999999999999993</v>
      </c>
      <c r="AE1865" s="27">
        <v>15.5</v>
      </c>
      <c r="AF1865" s="27">
        <v>4.4000000000000004</v>
      </c>
      <c r="AG1865" s="27">
        <v>483.04043958611948</v>
      </c>
      <c r="AH1865" s="27">
        <v>48.304043958611949</v>
      </c>
      <c r="AI1865" s="27">
        <v>0.41930000000000001</v>
      </c>
      <c r="AJ1865" s="27">
        <v>2.7</v>
      </c>
      <c r="AK1865" s="27">
        <v>0.62</v>
      </c>
      <c r="AL1865" s="27">
        <v>0.56999999999999995</v>
      </c>
      <c r="AM1865" s="27">
        <v>1.55</v>
      </c>
      <c r="AN1865" s="27">
        <v>0.44</v>
      </c>
      <c r="AO1865" s="27">
        <v>64.393036012401623</v>
      </c>
      <c r="AP1865" s="27">
        <v>14.786549010255188</v>
      </c>
      <c r="AQ1865" s="27">
        <v>13.594085380395896</v>
      </c>
      <c r="AR1865" s="27">
        <v>36.966372525637965</v>
      </c>
      <c r="AS1865" s="27">
        <v>10.493679942761746</v>
      </c>
    </row>
    <row r="1866" spans="1:45" x14ac:dyDescent="0.35">
      <c r="A1866" s="26">
        <v>2018</v>
      </c>
      <c r="B1866" s="26">
        <v>17136</v>
      </c>
      <c r="C1866" s="26" t="s">
        <v>164</v>
      </c>
      <c r="D1866" s="26">
        <v>17</v>
      </c>
      <c r="E1866" s="26" t="s">
        <v>57</v>
      </c>
      <c r="F1866" s="26" t="s">
        <v>156</v>
      </c>
      <c r="G1866" s="26">
        <v>1</v>
      </c>
      <c r="H1866" s="26" t="s">
        <v>165</v>
      </c>
      <c r="I1866" s="26">
        <v>132</v>
      </c>
      <c r="J1866" s="26">
        <v>1</v>
      </c>
      <c r="K1866" s="26">
        <v>37</v>
      </c>
      <c r="L1866" s="27">
        <v>93.98</v>
      </c>
      <c r="M1866" s="27">
        <v>15.1</v>
      </c>
      <c r="N1866" s="27">
        <v>3.24</v>
      </c>
      <c r="O1866" s="27">
        <v>28.693272413793103</v>
      </c>
      <c r="P1866" s="27">
        <v>28.693272413793103</v>
      </c>
      <c r="Q1866" s="27">
        <v>1929.6225698275862</v>
      </c>
      <c r="S1866" s="27">
        <v>13.47</v>
      </c>
      <c r="T1866" s="27">
        <v>42.58</v>
      </c>
      <c r="U1866" s="27">
        <v>21.02</v>
      </c>
      <c r="V1866" s="27">
        <v>425.79999999999995</v>
      </c>
      <c r="W1866" s="27">
        <v>370.44599999999997</v>
      </c>
      <c r="X1866" s="27">
        <v>37.044599999999996</v>
      </c>
      <c r="Y1866" s="27">
        <v>210.2</v>
      </c>
      <c r="Z1866" s="27">
        <v>182.874</v>
      </c>
      <c r="AA1866" s="27">
        <v>18.287399999999998</v>
      </c>
      <c r="AB1866" s="27">
        <v>27</v>
      </c>
      <c r="AC1866" s="27">
        <v>6.2</v>
      </c>
      <c r="AD1866" s="27">
        <v>5.6999999999999993</v>
      </c>
      <c r="AE1866" s="27">
        <v>15.4</v>
      </c>
      <c r="AF1866" s="27">
        <v>4.6999999999999993</v>
      </c>
      <c r="AG1866" s="27">
        <v>492.77430365962391</v>
      </c>
      <c r="AH1866" s="27">
        <v>49.277430365962388</v>
      </c>
      <c r="AI1866" s="27">
        <v>0.42579999999999996</v>
      </c>
      <c r="AJ1866" s="27">
        <v>2.7</v>
      </c>
      <c r="AK1866" s="27">
        <v>0.62</v>
      </c>
      <c r="AL1866" s="27">
        <v>0.56999999999999995</v>
      </c>
      <c r="AM1866" s="27">
        <v>1.54</v>
      </c>
      <c r="AN1866" s="27">
        <v>0.47</v>
      </c>
      <c r="AO1866" s="27">
        <v>63.410051667449515</v>
      </c>
      <c r="AP1866" s="27">
        <v>14.560826679192111</v>
      </c>
      <c r="AQ1866" s="27">
        <v>13.386566463128229</v>
      </c>
      <c r="AR1866" s="27">
        <v>36.167214654767498</v>
      </c>
      <c r="AS1866" s="27">
        <v>11.038046031000469</v>
      </c>
    </row>
    <row r="1867" spans="1:45" x14ac:dyDescent="0.35">
      <c r="A1867" s="26">
        <v>2018</v>
      </c>
      <c r="B1867" s="26">
        <v>17137</v>
      </c>
      <c r="C1867" s="26" t="s">
        <v>164</v>
      </c>
      <c r="D1867" s="26">
        <v>8</v>
      </c>
      <c r="E1867" s="26" t="s">
        <v>84</v>
      </c>
      <c r="F1867" s="26" t="s">
        <v>156</v>
      </c>
      <c r="G1867" s="26">
        <v>1</v>
      </c>
      <c r="H1867" s="26" t="s">
        <v>165</v>
      </c>
      <c r="I1867" s="26">
        <v>126</v>
      </c>
      <c r="J1867" s="26">
        <v>1</v>
      </c>
      <c r="K1867" s="26">
        <v>27</v>
      </c>
      <c r="L1867" s="27">
        <v>68.58</v>
      </c>
      <c r="M1867" s="27">
        <v>15.6</v>
      </c>
      <c r="N1867" s="27">
        <v>3.4</v>
      </c>
      <c r="O1867" s="27">
        <v>29.932896551724141</v>
      </c>
      <c r="P1867" s="27">
        <v>29.932896551724141</v>
      </c>
      <c r="Q1867" s="27">
        <v>2012.9872931034486</v>
      </c>
      <c r="S1867" s="27">
        <v>12.96</v>
      </c>
      <c r="T1867" s="27">
        <v>40.67</v>
      </c>
      <c r="U1867" s="27">
        <v>21.52</v>
      </c>
      <c r="V1867" s="27">
        <v>406.70000000000005</v>
      </c>
      <c r="W1867" s="27">
        <v>353.82900000000006</v>
      </c>
      <c r="X1867" s="27">
        <v>35.382900000000006</v>
      </c>
      <c r="Y1867" s="27">
        <v>215.2</v>
      </c>
      <c r="Z1867" s="27">
        <v>187.22399999999999</v>
      </c>
      <c r="AA1867" s="27">
        <v>18.7224</v>
      </c>
      <c r="AB1867" s="27">
        <v>26.299999999999997</v>
      </c>
      <c r="AC1867" s="27">
        <v>6</v>
      </c>
      <c r="AD1867" s="27">
        <v>5.6000000000000005</v>
      </c>
      <c r="AE1867" s="27">
        <v>15.2</v>
      </c>
      <c r="AF1867" s="27">
        <v>4.6000000000000005</v>
      </c>
      <c r="AG1867" s="27">
        <v>473.18909408057675</v>
      </c>
      <c r="AH1867" s="27">
        <v>47.318909408057678</v>
      </c>
      <c r="AI1867" s="27">
        <v>0.40670000000000006</v>
      </c>
      <c r="AJ1867" s="27">
        <v>2.63</v>
      </c>
      <c r="AK1867" s="27">
        <v>0.6</v>
      </c>
      <c r="AL1867" s="27">
        <v>0.56000000000000005</v>
      </c>
      <c r="AM1867" s="27">
        <v>1.52</v>
      </c>
      <c r="AN1867" s="27">
        <v>0.46</v>
      </c>
      <c r="AO1867" s="27">
        <v>64.666830587656733</v>
      </c>
      <c r="AP1867" s="27">
        <v>14.752889107450207</v>
      </c>
      <c r="AQ1867" s="27">
        <v>13.769363166953527</v>
      </c>
      <c r="AR1867" s="27">
        <v>37.373985738873856</v>
      </c>
      <c r="AS1867" s="27">
        <v>11.310548315711827</v>
      </c>
    </row>
    <row r="1868" spans="1:45" x14ac:dyDescent="0.35">
      <c r="A1868" s="26">
        <v>2018</v>
      </c>
      <c r="B1868" s="26">
        <v>17138</v>
      </c>
      <c r="C1868" s="26" t="s">
        <v>164</v>
      </c>
      <c r="D1868" s="26">
        <v>59</v>
      </c>
      <c r="E1868" s="26" t="s">
        <v>61</v>
      </c>
      <c r="F1868" s="26" t="s">
        <v>156</v>
      </c>
      <c r="G1868" s="26">
        <v>1</v>
      </c>
      <c r="H1868" s="26" t="s">
        <v>165</v>
      </c>
      <c r="I1868" s="26">
        <v>132</v>
      </c>
      <c r="J1868" s="26">
        <v>2</v>
      </c>
      <c r="K1868" s="26">
        <v>45</v>
      </c>
      <c r="L1868" s="27">
        <v>114.3</v>
      </c>
      <c r="M1868" s="27">
        <v>14.5</v>
      </c>
      <c r="N1868" s="27">
        <v>3.52</v>
      </c>
      <c r="O1868" s="27">
        <v>31.393241379310343</v>
      </c>
      <c r="P1868" s="27">
        <v>31.393241379310343</v>
      </c>
      <c r="Q1868" s="27">
        <v>2111.1954827586205</v>
      </c>
      <c r="S1868" s="27">
        <v>13.35</v>
      </c>
      <c r="T1868" s="27">
        <v>41.35</v>
      </c>
      <c r="U1868" s="27">
        <v>22</v>
      </c>
      <c r="V1868" s="27">
        <v>413.5</v>
      </c>
      <c r="W1868" s="27">
        <v>359.745</v>
      </c>
      <c r="X1868" s="27">
        <v>35.974499999999999</v>
      </c>
      <c r="Y1868" s="27">
        <v>220</v>
      </c>
      <c r="Z1868" s="27">
        <v>191.4</v>
      </c>
      <c r="AA1868" s="27">
        <v>19.14</v>
      </c>
      <c r="AB1868" s="27">
        <v>26.6</v>
      </c>
      <c r="AC1868" s="27">
        <v>6.2</v>
      </c>
      <c r="AD1868" s="27">
        <v>5.6000000000000005</v>
      </c>
      <c r="AE1868" s="27">
        <v>15.2</v>
      </c>
      <c r="AF1868" s="27">
        <v>4.5</v>
      </c>
      <c r="AG1868" s="27">
        <v>483.58542408241829</v>
      </c>
      <c r="AH1868" s="27">
        <v>48.358542408241831</v>
      </c>
      <c r="AI1868" s="27">
        <v>0.41349999999999998</v>
      </c>
      <c r="AJ1868" s="27">
        <v>2.66</v>
      </c>
      <c r="AK1868" s="27">
        <v>0.62</v>
      </c>
      <c r="AL1868" s="27">
        <v>0.56000000000000005</v>
      </c>
      <c r="AM1868" s="27">
        <v>1.52</v>
      </c>
      <c r="AN1868" s="27">
        <v>0.45</v>
      </c>
      <c r="AO1868" s="27">
        <v>64.328899637243055</v>
      </c>
      <c r="AP1868" s="27">
        <v>14.993954050785975</v>
      </c>
      <c r="AQ1868" s="27">
        <v>13.542926239419591</v>
      </c>
      <c r="AR1868" s="27">
        <v>36.759371221281739</v>
      </c>
      <c r="AS1868" s="27">
        <v>10.882708585247885</v>
      </c>
    </row>
    <row r="1869" spans="1:45" x14ac:dyDescent="0.35">
      <c r="A1869" s="26">
        <v>2018</v>
      </c>
      <c r="B1869" s="26">
        <v>17139</v>
      </c>
      <c r="C1869" s="26" t="s">
        <v>164</v>
      </c>
      <c r="D1869" s="26">
        <v>138</v>
      </c>
      <c r="E1869" s="26" t="s">
        <v>56</v>
      </c>
      <c r="F1869" s="26" t="s">
        <v>156</v>
      </c>
      <c r="G1869" s="26">
        <v>1</v>
      </c>
      <c r="H1869" s="26" t="s">
        <v>165</v>
      </c>
      <c r="I1869" s="26">
        <v>132</v>
      </c>
      <c r="J1869" s="26">
        <v>1</v>
      </c>
      <c r="K1869" s="26">
        <v>43</v>
      </c>
      <c r="L1869" s="27">
        <v>109.22</v>
      </c>
      <c r="M1869" s="27">
        <v>15</v>
      </c>
      <c r="N1869" s="27">
        <v>3.31</v>
      </c>
      <c r="O1869" s="27">
        <v>29.347715517241383</v>
      </c>
      <c r="P1869" s="27">
        <v>29.347715517241383</v>
      </c>
      <c r="Q1869" s="27">
        <v>1973.6338685344831</v>
      </c>
      <c r="S1869" s="27">
        <v>10.73</v>
      </c>
      <c r="T1869" s="27">
        <v>42.21</v>
      </c>
      <c r="U1869" s="27">
        <v>22.25</v>
      </c>
      <c r="V1869" s="27">
        <v>422.1</v>
      </c>
      <c r="W1869" s="27">
        <v>367.22700000000003</v>
      </c>
      <c r="X1869" s="27">
        <v>36.722700000000003</v>
      </c>
      <c r="Y1869" s="27">
        <v>222.5</v>
      </c>
      <c r="Z1869" s="27">
        <v>193.57499999999999</v>
      </c>
      <c r="AA1869" s="27">
        <v>19.357499999999998</v>
      </c>
      <c r="AB1869" s="27">
        <v>27.400000000000002</v>
      </c>
      <c r="AC1869" s="27">
        <v>6.4</v>
      </c>
      <c r="AD1869" s="27">
        <v>5.8</v>
      </c>
      <c r="AE1869" s="27">
        <v>15.600000000000001</v>
      </c>
      <c r="AF1869" s="27">
        <v>4.5</v>
      </c>
      <c r="AG1869" s="27">
        <v>494.97446459211415</v>
      </c>
      <c r="AH1869" s="27">
        <v>49.497446459211417</v>
      </c>
      <c r="AI1869" s="27">
        <v>0.42210000000000003</v>
      </c>
      <c r="AJ1869" s="27">
        <v>2.74</v>
      </c>
      <c r="AK1869" s="27">
        <v>0.64</v>
      </c>
      <c r="AL1869" s="27">
        <v>0.57999999999999996</v>
      </c>
      <c r="AM1869" s="27">
        <v>1.56</v>
      </c>
      <c r="AN1869" s="27">
        <v>0.45</v>
      </c>
      <c r="AO1869" s="27">
        <v>64.913527600094767</v>
      </c>
      <c r="AP1869" s="27">
        <v>15.162283819000237</v>
      </c>
      <c r="AQ1869" s="27">
        <v>13.740819710968964</v>
      </c>
      <c r="AR1869" s="27">
        <v>36.958066808813079</v>
      </c>
      <c r="AS1869" s="27">
        <v>10.660980810234541</v>
      </c>
    </row>
    <row r="1870" spans="1:45" x14ac:dyDescent="0.35">
      <c r="A1870" s="26">
        <v>2018</v>
      </c>
      <c r="B1870" s="26">
        <v>17140</v>
      </c>
      <c r="C1870" s="26" t="s">
        <v>164</v>
      </c>
      <c r="D1870" s="26">
        <v>121</v>
      </c>
      <c r="E1870" s="26" t="s">
        <v>113</v>
      </c>
      <c r="F1870" s="26" t="s">
        <v>156</v>
      </c>
      <c r="G1870" s="26">
        <v>1</v>
      </c>
      <c r="H1870" s="26" t="s">
        <v>165</v>
      </c>
      <c r="I1870" s="26">
        <v>132</v>
      </c>
      <c r="J1870" s="26">
        <v>1</v>
      </c>
      <c r="K1870" s="26">
        <v>41</v>
      </c>
      <c r="L1870" s="27">
        <v>104.14</v>
      </c>
      <c r="M1870" s="27">
        <v>14.4</v>
      </c>
      <c r="N1870" s="27">
        <v>3.31</v>
      </c>
      <c r="O1870" s="27">
        <v>29.554875862068965</v>
      </c>
      <c r="P1870" s="27">
        <v>29.554875862068965</v>
      </c>
      <c r="Q1870" s="27">
        <v>1987.5654017241379</v>
      </c>
      <c r="S1870" s="27">
        <v>10.57</v>
      </c>
      <c r="T1870" s="27">
        <v>43.38</v>
      </c>
      <c r="U1870" s="27">
        <v>21.9</v>
      </c>
      <c r="V1870" s="27">
        <v>433.8</v>
      </c>
      <c r="W1870" s="27">
        <v>377.40600000000001</v>
      </c>
      <c r="X1870" s="27">
        <v>37.740600000000001</v>
      </c>
      <c r="Y1870" s="27">
        <v>219</v>
      </c>
      <c r="Z1870" s="27">
        <v>190.53</v>
      </c>
      <c r="AA1870" s="27">
        <v>19.053000000000001</v>
      </c>
      <c r="AB1870" s="27">
        <v>28.4</v>
      </c>
      <c r="AC1870" s="27">
        <v>6.8999999999999995</v>
      </c>
      <c r="AD1870" s="27">
        <v>6.2</v>
      </c>
      <c r="AE1870" s="27">
        <v>15.9</v>
      </c>
      <c r="AF1870" s="27">
        <v>4.6000000000000005</v>
      </c>
      <c r="AG1870" s="27">
        <v>506.78087272348358</v>
      </c>
      <c r="AH1870" s="27">
        <v>50.678087272348357</v>
      </c>
      <c r="AI1870" s="27">
        <v>0.43380000000000002</v>
      </c>
      <c r="AJ1870" s="27">
        <v>2.84</v>
      </c>
      <c r="AK1870" s="27">
        <v>0.69</v>
      </c>
      <c r="AL1870" s="27">
        <v>0.62</v>
      </c>
      <c r="AM1870" s="27">
        <v>1.59</v>
      </c>
      <c r="AN1870" s="27">
        <v>0.46</v>
      </c>
      <c r="AO1870" s="27">
        <v>65.467957584140152</v>
      </c>
      <c r="AP1870" s="27">
        <v>15.905947441217149</v>
      </c>
      <c r="AQ1870" s="27">
        <v>14.29230059935454</v>
      </c>
      <c r="AR1870" s="27">
        <v>36.652835408022128</v>
      </c>
      <c r="AS1870" s="27">
        <v>10.603964960811435</v>
      </c>
    </row>
    <row r="1871" spans="1:45" x14ac:dyDescent="0.35">
      <c r="A1871" s="26">
        <v>2018</v>
      </c>
      <c r="B1871" s="26">
        <v>17141</v>
      </c>
      <c r="C1871" s="26" t="s">
        <v>164</v>
      </c>
      <c r="D1871" s="26">
        <v>119</v>
      </c>
      <c r="E1871" s="26" t="s">
        <v>120</v>
      </c>
      <c r="F1871" s="26" t="s">
        <v>156</v>
      </c>
      <c r="G1871" s="26">
        <v>1</v>
      </c>
      <c r="H1871" s="26" t="s">
        <v>165</v>
      </c>
      <c r="I1871" s="26">
        <v>132</v>
      </c>
      <c r="J1871" s="26">
        <v>1</v>
      </c>
      <c r="K1871" s="26">
        <v>41</v>
      </c>
      <c r="L1871" s="27">
        <v>104.14</v>
      </c>
      <c r="M1871" s="27">
        <v>14.7</v>
      </c>
      <c r="N1871" s="27">
        <v>4.0599999999999996</v>
      </c>
      <c r="O1871" s="27">
        <v>36.124549999999992</v>
      </c>
      <c r="P1871" s="27">
        <v>36.124549999999992</v>
      </c>
      <c r="Q1871" s="27">
        <v>2429.3759874999996</v>
      </c>
      <c r="S1871" s="27">
        <v>11.59</v>
      </c>
      <c r="T1871" s="27">
        <v>41.05</v>
      </c>
      <c r="U1871" s="27">
        <v>22.61</v>
      </c>
      <c r="V1871" s="27">
        <v>410.5</v>
      </c>
      <c r="W1871" s="27">
        <v>357.13499999999999</v>
      </c>
      <c r="X1871" s="27">
        <v>35.713499999999996</v>
      </c>
      <c r="Y1871" s="27">
        <v>226.1</v>
      </c>
      <c r="Z1871" s="27">
        <v>196.70699999999999</v>
      </c>
      <c r="AA1871" s="27">
        <v>19.6707</v>
      </c>
      <c r="AB1871" s="27">
        <v>26.9</v>
      </c>
      <c r="AC1871" s="27">
        <v>6.1</v>
      </c>
      <c r="AD1871" s="27">
        <v>5.6999999999999993</v>
      </c>
      <c r="AE1871" s="27">
        <v>15.3</v>
      </c>
      <c r="AF1871" s="27">
        <v>4.2</v>
      </c>
      <c r="AG1871" s="27">
        <v>483.24859969065363</v>
      </c>
      <c r="AH1871" s="27">
        <v>48.324859969065365</v>
      </c>
      <c r="AI1871" s="27">
        <v>0.41049999999999998</v>
      </c>
      <c r="AJ1871" s="27">
        <v>2.69</v>
      </c>
      <c r="AK1871" s="27">
        <v>0.61</v>
      </c>
      <c r="AL1871" s="27">
        <v>0.56999999999999995</v>
      </c>
      <c r="AM1871" s="27">
        <v>1.53</v>
      </c>
      <c r="AN1871" s="27">
        <v>0.42</v>
      </c>
      <c r="AO1871" s="27">
        <v>65.529841656516439</v>
      </c>
      <c r="AP1871" s="27">
        <v>14.859926918392205</v>
      </c>
      <c r="AQ1871" s="27">
        <v>13.885505481120584</v>
      </c>
      <c r="AR1871" s="27">
        <v>37.271619975639467</v>
      </c>
      <c r="AS1871" s="27">
        <v>10.23142509135201</v>
      </c>
    </row>
    <row r="1872" spans="1:45" x14ac:dyDescent="0.35">
      <c r="A1872" s="26">
        <v>2018</v>
      </c>
      <c r="B1872" s="26">
        <v>17142</v>
      </c>
      <c r="C1872" s="26" t="s">
        <v>164</v>
      </c>
      <c r="D1872" s="26">
        <v>78</v>
      </c>
      <c r="E1872" s="26" t="s">
        <v>97</v>
      </c>
      <c r="F1872" s="26" t="s">
        <v>156</v>
      </c>
      <c r="G1872" s="26">
        <v>1</v>
      </c>
      <c r="H1872" s="26" t="s">
        <v>165</v>
      </c>
      <c r="I1872" s="26">
        <v>140</v>
      </c>
      <c r="J1872" s="26">
        <v>2</v>
      </c>
      <c r="K1872" s="26">
        <v>46</v>
      </c>
      <c r="L1872" s="27">
        <v>116.84</v>
      </c>
      <c r="M1872" s="27">
        <v>14.5</v>
      </c>
      <c r="N1872" s="27">
        <v>4.24</v>
      </c>
      <c r="O1872" s="27">
        <v>37.814586206896557</v>
      </c>
      <c r="P1872" s="27">
        <v>37.814586206896557</v>
      </c>
      <c r="Q1872" s="27">
        <v>2543.0309224137936</v>
      </c>
      <c r="S1872" s="27">
        <v>12.77</v>
      </c>
      <c r="T1872" s="27">
        <v>44.31</v>
      </c>
      <c r="U1872" s="27">
        <v>20.260000000000002</v>
      </c>
      <c r="V1872" s="27">
        <v>443.1</v>
      </c>
      <c r="W1872" s="27">
        <v>385.49700000000001</v>
      </c>
      <c r="X1872" s="27">
        <v>38.549700000000001</v>
      </c>
      <c r="Y1872" s="27">
        <v>202.60000000000002</v>
      </c>
      <c r="Z1872" s="27">
        <v>176.26200000000003</v>
      </c>
      <c r="AA1872" s="27">
        <v>17.626200000000004</v>
      </c>
      <c r="AB1872" s="27">
        <v>27.599999999999998</v>
      </c>
      <c r="AC1872" s="27">
        <v>6.7</v>
      </c>
      <c r="AD1872" s="27">
        <v>6</v>
      </c>
      <c r="AE1872" s="27">
        <v>16</v>
      </c>
      <c r="AF1872" s="27">
        <v>4.9000000000000004</v>
      </c>
      <c r="AG1872" s="27">
        <v>508.67931097129139</v>
      </c>
      <c r="AH1872" s="27">
        <v>50.867931097129137</v>
      </c>
      <c r="AI1872" s="27">
        <v>0.44310000000000005</v>
      </c>
      <c r="AJ1872" s="27">
        <v>2.76</v>
      </c>
      <c r="AK1872" s="27">
        <v>0.67</v>
      </c>
      <c r="AL1872" s="27">
        <v>0.6</v>
      </c>
      <c r="AM1872" s="27">
        <v>1.6</v>
      </c>
      <c r="AN1872" s="27">
        <v>0.49</v>
      </c>
      <c r="AO1872" s="27">
        <v>62.288422477995923</v>
      </c>
      <c r="AP1872" s="27">
        <v>15.12074023922365</v>
      </c>
      <c r="AQ1872" s="27">
        <v>13.540961408259985</v>
      </c>
      <c r="AR1872" s="27">
        <v>36.109230422026627</v>
      </c>
      <c r="AS1872" s="27">
        <v>11.058451816745656</v>
      </c>
    </row>
    <row r="1873" spans="1:45" x14ac:dyDescent="0.35">
      <c r="A1873" s="26">
        <v>2018</v>
      </c>
      <c r="B1873" s="26">
        <v>17143</v>
      </c>
      <c r="C1873" s="26" t="s">
        <v>164</v>
      </c>
      <c r="D1873" s="26">
        <v>107</v>
      </c>
      <c r="E1873" s="26" t="s">
        <v>34</v>
      </c>
      <c r="F1873" s="26" t="s">
        <v>156</v>
      </c>
      <c r="G1873" s="26">
        <v>1</v>
      </c>
      <c r="H1873" s="26" t="s">
        <v>165</v>
      </c>
      <c r="I1873" s="26">
        <v>140</v>
      </c>
      <c r="J1873" s="26">
        <v>3</v>
      </c>
      <c r="K1873" s="26">
        <v>47</v>
      </c>
      <c r="L1873" s="27">
        <v>119.38</v>
      </c>
      <c r="M1873" s="27" t="s">
        <v>165</v>
      </c>
      <c r="N1873" s="27" t="s">
        <v>165</v>
      </c>
      <c r="O1873" s="27" t="s">
        <v>165</v>
      </c>
      <c r="P1873" s="27" t="s">
        <v>165</v>
      </c>
      <c r="Q1873" s="27" t="s">
        <v>165</v>
      </c>
      <c r="S1873" s="27">
        <v>11.01</v>
      </c>
      <c r="T1873" s="27">
        <v>43.27</v>
      </c>
      <c r="U1873" s="27">
        <v>22.06</v>
      </c>
      <c r="V1873" s="27">
        <v>432.70000000000005</v>
      </c>
      <c r="W1873" s="27">
        <v>376.44900000000001</v>
      </c>
      <c r="X1873" s="27">
        <v>37.6449</v>
      </c>
      <c r="Y1873" s="27">
        <v>220.6</v>
      </c>
      <c r="Z1873" s="27">
        <v>191.922</v>
      </c>
      <c r="AA1873" s="27">
        <v>19.1922</v>
      </c>
      <c r="AB1873" s="27">
        <v>28</v>
      </c>
      <c r="AC1873" s="27">
        <v>6.6000000000000005</v>
      </c>
      <c r="AD1873" s="27">
        <v>6</v>
      </c>
      <c r="AE1873" s="27">
        <v>15.700000000000001</v>
      </c>
      <c r="AF1873" s="27">
        <v>4.5</v>
      </c>
      <c r="AG1873" s="27">
        <v>506.36658299344111</v>
      </c>
      <c r="AH1873" s="27">
        <v>50.636658299344113</v>
      </c>
      <c r="AI1873" s="27">
        <v>0.43270000000000003</v>
      </c>
      <c r="AJ1873" s="27">
        <v>2.8</v>
      </c>
      <c r="AK1873" s="27">
        <v>0.66</v>
      </c>
      <c r="AL1873" s="27">
        <v>0.6</v>
      </c>
      <c r="AM1873" s="27">
        <v>1.57</v>
      </c>
      <c r="AN1873" s="27">
        <v>0.45</v>
      </c>
      <c r="AO1873" s="27">
        <v>64.709960711809558</v>
      </c>
      <c r="AP1873" s="27">
        <v>15.253062167783684</v>
      </c>
      <c r="AQ1873" s="27">
        <v>13.866420152530621</v>
      </c>
      <c r="AR1873" s="27">
        <v>36.28379939912179</v>
      </c>
      <c r="AS1873" s="27">
        <v>10.399815114397965</v>
      </c>
    </row>
    <row r="1874" spans="1:45" x14ac:dyDescent="0.35">
      <c r="A1874" s="26">
        <v>2018</v>
      </c>
      <c r="B1874" s="26">
        <v>17144</v>
      </c>
      <c r="C1874" s="26" t="s">
        <v>164</v>
      </c>
      <c r="D1874" s="26">
        <v>62</v>
      </c>
      <c r="E1874" s="26" t="s">
        <v>150</v>
      </c>
      <c r="F1874" s="26" t="s">
        <v>156</v>
      </c>
      <c r="G1874" s="26">
        <v>2</v>
      </c>
      <c r="H1874" s="26" t="s">
        <v>165</v>
      </c>
      <c r="I1874" s="26">
        <v>140</v>
      </c>
      <c r="J1874" s="26">
        <v>3</v>
      </c>
      <c r="K1874" s="26">
        <v>43</v>
      </c>
      <c r="L1874" s="27">
        <v>109.22</v>
      </c>
      <c r="M1874" s="27">
        <v>16.899999999999999</v>
      </c>
      <c r="N1874" s="27">
        <v>6.54</v>
      </c>
      <c r="O1874" s="27">
        <v>56.689960344827583</v>
      </c>
      <c r="P1874" s="27">
        <v>56.689960344827583</v>
      </c>
      <c r="Q1874" s="27">
        <v>3812.3998331896551</v>
      </c>
      <c r="S1874" s="27">
        <v>13.45</v>
      </c>
      <c r="T1874" s="27">
        <v>40.07</v>
      </c>
      <c r="U1874" s="27">
        <v>21.44</v>
      </c>
      <c r="V1874" s="27">
        <v>400.7</v>
      </c>
      <c r="W1874" s="27">
        <v>348.60899999999998</v>
      </c>
      <c r="X1874" s="27">
        <v>34.860900000000001</v>
      </c>
      <c r="Y1874" s="27">
        <v>214.4</v>
      </c>
      <c r="Z1874" s="27">
        <v>186.52799999999999</v>
      </c>
      <c r="AA1874" s="27">
        <v>18.652799999999999</v>
      </c>
      <c r="AB1874" s="27">
        <v>25.2</v>
      </c>
      <c r="AC1874" s="27">
        <v>6.2</v>
      </c>
      <c r="AD1874" s="27">
        <v>5.4</v>
      </c>
      <c r="AE1874" s="27">
        <v>14.5</v>
      </c>
      <c r="AF1874" s="27">
        <v>4.5</v>
      </c>
      <c r="AG1874" s="27">
        <v>465.80930393050596</v>
      </c>
      <c r="AH1874" s="27">
        <v>46.580930393050593</v>
      </c>
      <c r="AI1874" s="27">
        <v>0.4007</v>
      </c>
      <c r="AJ1874" s="27">
        <v>2.52</v>
      </c>
      <c r="AK1874" s="27">
        <v>0.62</v>
      </c>
      <c r="AL1874" s="27">
        <v>0.54</v>
      </c>
      <c r="AM1874" s="27">
        <v>1.45</v>
      </c>
      <c r="AN1874" s="27">
        <v>0.45</v>
      </c>
      <c r="AO1874" s="27">
        <v>62.88994260044921</v>
      </c>
      <c r="AP1874" s="27">
        <v>15.472922385824807</v>
      </c>
      <c r="AQ1874" s="27">
        <v>13.476416271524833</v>
      </c>
      <c r="AR1874" s="27">
        <v>36.186673321687046</v>
      </c>
      <c r="AS1874" s="27">
        <v>11.23034689293736</v>
      </c>
    </row>
    <row r="1875" spans="1:45" x14ac:dyDescent="0.35">
      <c r="A1875" s="26">
        <v>2018</v>
      </c>
      <c r="B1875" s="26">
        <v>17145</v>
      </c>
      <c r="C1875" s="26" t="s">
        <v>164</v>
      </c>
      <c r="D1875" s="26">
        <v>68</v>
      </c>
      <c r="E1875" s="26" t="s">
        <v>117</v>
      </c>
      <c r="F1875" s="26" t="s">
        <v>156</v>
      </c>
      <c r="G1875" s="26">
        <v>2</v>
      </c>
      <c r="H1875" s="26" t="s">
        <v>165</v>
      </c>
      <c r="I1875" s="26">
        <v>126</v>
      </c>
      <c r="J1875" s="26">
        <v>3</v>
      </c>
      <c r="K1875" s="26">
        <v>44</v>
      </c>
      <c r="L1875" s="27">
        <v>111.76</v>
      </c>
      <c r="M1875" s="27">
        <v>18.100000000000001</v>
      </c>
      <c r="N1875" s="27">
        <v>4.22</v>
      </c>
      <c r="O1875" s="27">
        <v>36.051532758620688</v>
      </c>
      <c r="P1875" s="27">
        <v>36.051532758620688</v>
      </c>
      <c r="Q1875" s="27">
        <v>2424.4655780172411</v>
      </c>
      <c r="S1875" s="27">
        <v>15.75</v>
      </c>
      <c r="T1875" s="27">
        <v>44.81</v>
      </c>
      <c r="U1875" s="27">
        <v>21.99</v>
      </c>
      <c r="V1875" s="27">
        <v>448.1</v>
      </c>
      <c r="W1875" s="27">
        <v>389.84700000000004</v>
      </c>
      <c r="X1875" s="27">
        <v>38.984700000000004</v>
      </c>
      <c r="Y1875" s="27">
        <v>219.89999999999998</v>
      </c>
      <c r="Z1875" s="27">
        <v>191.31299999999999</v>
      </c>
      <c r="AA1875" s="27">
        <v>19.1313</v>
      </c>
      <c r="AB1875" s="27">
        <v>27.1</v>
      </c>
      <c r="AC1875" s="27">
        <v>7.6</v>
      </c>
      <c r="AD1875" s="27">
        <v>5.8</v>
      </c>
      <c r="AE1875" s="27">
        <v>15.700000000000001</v>
      </c>
      <c r="AF1875" s="27">
        <v>5.6999999999999993</v>
      </c>
      <c r="AG1875" s="27">
        <v>523.99350939292299</v>
      </c>
      <c r="AH1875" s="27">
        <v>52.399350939292304</v>
      </c>
      <c r="AI1875" s="27">
        <v>0.4481</v>
      </c>
      <c r="AJ1875" s="27">
        <v>2.71</v>
      </c>
      <c r="AK1875" s="27">
        <v>0.76</v>
      </c>
      <c r="AL1875" s="27">
        <v>0.57999999999999996</v>
      </c>
      <c r="AM1875" s="27">
        <v>1.57</v>
      </c>
      <c r="AN1875" s="27">
        <v>0.56999999999999995</v>
      </c>
      <c r="AO1875" s="27">
        <v>60.477571970542293</v>
      </c>
      <c r="AP1875" s="27">
        <v>16.960499888417765</v>
      </c>
      <c r="AQ1875" s="27">
        <v>12.943539388529345</v>
      </c>
      <c r="AR1875" s="27">
        <v>35.036822137915649</v>
      </c>
      <c r="AS1875" s="27">
        <v>12.720374916313322</v>
      </c>
    </row>
    <row r="1876" spans="1:45" x14ac:dyDescent="0.35">
      <c r="A1876" s="26">
        <v>2018</v>
      </c>
      <c r="B1876" s="26">
        <v>17146</v>
      </c>
      <c r="C1876" s="26" t="s">
        <v>164</v>
      </c>
      <c r="D1876" s="26">
        <v>98</v>
      </c>
      <c r="E1876" s="26" t="s">
        <v>133</v>
      </c>
      <c r="F1876" s="26" t="s">
        <v>156</v>
      </c>
      <c r="G1876" s="26">
        <v>2</v>
      </c>
      <c r="H1876" s="26" t="s">
        <v>165</v>
      </c>
      <c r="I1876" s="26">
        <v>140</v>
      </c>
      <c r="J1876" s="26">
        <v>3</v>
      </c>
      <c r="K1876" s="26">
        <v>46</v>
      </c>
      <c r="L1876" s="27">
        <v>116.84</v>
      </c>
      <c r="M1876" s="27">
        <v>18.5</v>
      </c>
      <c r="N1876" s="27">
        <v>5.99</v>
      </c>
      <c r="O1876" s="27">
        <v>50.922745689655173</v>
      </c>
      <c r="P1876" s="27">
        <v>50.922745689655173</v>
      </c>
      <c r="Q1876" s="27">
        <v>3424.5546476293102</v>
      </c>
      <c r="S1876" s="27">
        <v>13.25</v>
      </c>
      <c r="T1876" s="27">
        <v>41.49</v>
      </c>
      <c r="U1876" s="27">
        <v>21.58</v>
      </c>
      <c r="V1876" s="27">
        <v>414.90000000000003</v>
      </c>
      <c r="W1876" s="27">
        <v>360.96300000000002</v>
      </c>
      <c r="X1876" s="27">
        <v>36.096299999999999</v>
      </c>
      <c r="Y1876" s="27">
        <v>215.79999999999998</v>
      </c>
      <c r="Z1876" s="27">
        <v>187.74599999999998</v>
      </c>
      <c r="AA1876" s="27">
        <v>18.7746</v>
      </c>
      <c r="AB1876" s="27">
        <v>26.5</v>
      </c>
      <c r="AC1876" s="27">
        <v>6.3</v>
      </c>
      <c r="AD1876" s="27">
        <v>5.6999999999999993</v>
      </c>
      <c r="AE1876" s="27">
        <v>15.3</v>
      </c>
      <c r="AF1876" s="27">
        <v>4.6000000000000005</v>
      </c>
      <c r="AG1876" s="27">
        <v>483.03989510242076</v>
      </c>
      <c r="AH1876" s="27">
        <v>48.303989510242076</v>
      </c>
      <c r="AI1876" s="27">
        <v>0.41490000000000005</v>
      </c>
      <c r="AJ1876" s="27">
        <v>2.65</v>
      </c>
      <c r="AK1876" s="27">
        <v>0.63</v>
      </c>
      <c r="AL1876" s="27">
        <v>0.56999999999999995</v>
      </c>
      <c r="AM1876" s="27">
        <v>1.53</v>
      </c>
      <c r="AN1876" s="27">
        <v>0.46</v>
      </c>
      <c r="AO1876" s="27">
        <v>63.870812243914187</v>
      </c>
      <c r="AP1876" s="27">
        <v>15.184381778741864</v>
      </c>
      <c r="AQ1876" s="27">
        <v>13.738250180766446</v>
      </c>
      <c r="AR1876" s="27">
        <v>36.876355748373101</v>
      </c>
      <c r="AS1876" s="27">
        <v>11.08700891781152</v>
      </c>
    </row>
    <row r="1877" spans="1:45" x14ac:dyDescent="0.35">
      <c r="A1877" s="26">
        <v>2018</v>
      </c>
      <c r="B1877" s="26">
        <v>17147</v>
      </c>
      <c r="C1877" s="26" t="s">
        <v>164</v>
      </c>
      <c r="D1877" s="26">
        <v>23</v>
      </c>
      <c r="E1877" s="26" t="s">
        <v>60</v>
      </c>
      <c r="F1877" s="26" t="s">
        <v>156</v>
      </c>
      <c r="G1877" s="26">
        <v>2</v>
      </c>
      <c r="H1877" s="26" t="s">
        <v>165</v>
      </c>
      <c r="I1877" s="26">
        <v>130</v>
      </c>
      <c r="J1877" s="26">
        <v>2</v>
      </c>
      <c r="K1877" s="26">
        <v>42</v>
      </c>
      <c r="L1877" s="27">
        <v>106.68</v>
      </c>
      <c r="M1877" s="27">
        <v>16.600000000000001</v>
      </c>
      <c r="N1877" s="27">
        <v>4.97</v>
      </c>
      <c r="O1877" s="27">
        <v>43.236429310344825</v>
      </c>
      <c r="P1877" s="27">
        <v>43.236429310344825</v>
      </c>
      <c r="Q1877" s="27">
        <v>2907.6498711206896</v>
      </c>
      <c r="S1877" s="27">
        <v>12.54</v>
      </c>
      <c r="T1877" s="27">
        <v>40.770000000000003</v>
      </c>
      <c r="U1877" s="27">
        <v>21.85</v>
      </c>
      <c r="V1877" s="27">
        <v>407.70000000000005</v>
      </c>
      <c r="W1877" s="27">
        <v>354.69900000000001</v>
      </c>
      <c r="X1877" s="27">
        <v>35.469900000000003</v>
      </c>
      <c r="Y1877" s="27">
        <v>218.5</v>
      </c>
      <c r="Z1877" s="27">
        <v>190.095</v>
      </c>
      <c r="AA1877" s="27">
        <v>19.009499999999999</v>
      </c>
      <c r="AB1877" s="27">
        <v>26.7</v>
      </c>
      <c r="AC1877" s="27">
        <v>6.2</v>
      </c>
      <c r="AD1877" s="27">
        <v>5.6999999999999993</v>
      </c>
      <c r="AE1877" s="27">
        <v>15.3</v>
      </c>
      <c r="AF1877" s="27">
        <v>4.4000000000000004</v>
      </c>
      <c r="AG1877" s="27">
        <v>476.03409202850685</v>
      </c>
      <c r="AH1877" s="27">
        <v>47.603409202850685</v>
      </c>
      <c r="AI1877" s="27">
        <v>0.40770000000000006</v>
      </c>
      <c r="AJ1877" s="27">
        <v>2.67</v>
      </c>
      <c r="AK1877" s="27">
        <v>0.62</v>
      </c>
      <c r="AL1877" s="27">
        <v>0.56999999999999995</v>
      </c>
      <c r="AM1877" s="27">
        <v>1.53</v>
      </c>
      <c r="AN1877" s="27">
        <v>0.44</v>
      </c>
      <c r="AO1877" s="27">
        <v>65.489330389992631</v>
      </c>
      <c r="AP1877" s="27">
        <v>15.207260240372822</v>
      </c>
      <c r="AQ1877" s="27">
        <v>13.980868285504043</v>
      </c>
      <c r="AR1877" s="27">
        <v>37.527593818984542</v>
      </c>
      <c r="AS1877" s="27">
        <v>10.792249202845229</v>
      </c>
    </row>
    <row r="1878" spans="1:45" x14ac:dyDescent="0.35">
      <c r="A1878" s="26">
        <v>2018</v>
      </c>
      <c r="B1878" s="26">
        <v>17148</v>
      </c>
      <c r="C1878" s="26" t="s">
        <v>164</v>
      </c>
      <c r="D1878" s="26">
        <v>99</v>
      </c>
      <c r="E1878" s="26" t="s">
        <v>81</v>
      </c>
      <c r="F1878" s="26" t="s">
        <v>156</v>
      </c>
      <c r="G1878" s="26">
        <v>2</v>
      </c>
      <c r="H1878" s="26" t="s">
        <v>165</v>
      </c>
      <c r="I1878" s="26">
        <v>140</v>
      </c>
      <c r="J1878" s="26">
        <v>4</v>
      </c>
      <c r="K1878" s="26">
        <v>48</v>
      </c>
      <c r="L1878" s="27">
        <v>121.92</v>
      </c>
      <c r="M1878" s="27">
        <v>17.399999999999999</v>
      </c>
      <c r="N1878" s="27">
        <v>5.55</v>
      </c>
      <c r="O1878" s="27">
        <v>47.81899137931034</v>
      </c>
      <c r="P1878" s="27">
        <v>47.81899137931034</v>
      </c>
      <c r="Q1878" s="27">
        <v>3215.8271702586203</v>
      </c>
      <c r="S1878" s="27">
        <v>12.58</v>
      </c>
      <c r="T1878" s="27">
        <v>40.93</v>
      </c>
      <c r="U1878" s="27">
        <v>21.59</v>
      </c>
      <c r="V1878" s="27">
        <v>409.3</v>
      </c>
      <c r="W1878" s="27">
        <v>356.09100000000001</v>
      </c>
      <c r="X1878" s="27">
        <v>35.609099999999998</v>
      </c>
      <c r="Y1878" s="27">
        <v>215.9</v>
      </c>
      <c r="Z1878" s="27">
        <v>187.833</v>
      </c>
      <c r="AA1878" s="27">
        <v>18.783300000000001</v>
      </c>
      <c r="AB1878" s="27">
        <v>26.400000000000002</v>
      </c>
      <c r="AC1878" s="27">
        <v>6.2</v>
      </c>
      <c r="AD1878" s="27">
        <v>5.8</v>
      </c>
      <c r="AE1878" s="27">
        <v>15.3</v>
      </c>
      <c r="AF1878" s="27">
        <v>4.4000000000000004</v>
      </c>
      <c r="AG1878" s="27">
        <v>476.57124062244418</v>
      </c>
      <c r="AH1878" s="27">
        <v>47.657124062244421</v>
      </c>
      <c r="AI1878" s="27">
        <v>0.4093</v>
      </c>
      <c r="AJ1878" s="27">
        <v>2.64</v>
      </c>
      <c r="AK1878" s="27">
        <v>0.62</v>
      </c>
      <c r="AL1878" s="27">
        <v>0.57999999999999996</v>
      </c>
      <c r="AM1878" s="27">
        <v>1.53</v>
      </c>
      <c r="AN1878" s="27">
        <v>0.44</v>
      </c>
      <c r="AO1878" s="27">
        <v>64.500366479355009</v>
      </c>
      <c r="AP1878" s="27">
        <v>15.147813339848522</v>
      </c>
      <c r="AQ1878" s="27">
        <v>14.170535059858294</v>
      </c>
      <c r="AR1878" s="27">
        <v>37.380894209626192</v>
      </c>
      <c r="AS1878" s="27">
        <v>10.7500610798925</v>
      </c>
    </row>
    <row r="1879" spans="1:45" x14ac:dyDescent="0.35">
      <c r="A1879" s="26">
        <v>2018</v>
      </c>
      <c r="B1879" s="26">
        <v>17149</v>
      </c>
      <c r="C1879" s="26" t="s">
        <v>164</v>
      </c>
      <c r="D1879" s="26">
        <v>105</v>
      </c>
      <c r="E1879" s="26" t="s">
        <v>115</v>
      </c>
      <c r="F1879" s="26" t="s">
        <v>156</v>
      </c>
      <c r="G1879" s="26">
        <v>2</v>
      </c>
      <c r="H1879" s="26" t="s">
        <v>165</v>
      </c>
      <c r="I1879" s="26">
        <v>140</v>
      </c>
      <c r="J1879" s="26">
        <v>4</v>
      </c>
      <c r="K1879" s="26">
        <v>48</v>
      </c>
      <c r="L1879" s="27">
        <v>121.92</v>
      </c>
      <c r="M1879" s="27">
        <v>16</v>
      </c>
      <c r="N1879" s="27">
        <v>5.46</v>
      </c>
      <c r="O1879" s="27">
        <v>47.840896551724136</v>
      </c>
      <c r="P1879" s="27">
        <v>47.840896551724136</v>
      </c>
      <c r="Q1879" s="27">
        <v>3217.300293103448</v>
      </c>
      <c r="S1879" s="27">
        <v>14.17</v>
      </c>
      <c r="T1879" s="27">
        <v>42.82</v>
      </c>
      <c r="U1879" s="27">
        <v>20.010000000000002</v>
      </c>
      <c r="V1879" s="27">
        <v>428.2</v>
      </c>
      <c r="W1879" s="27">
        <v>372.53399999999999</v>
      </c>
      <c r="X1879" s="27">
        <v>37.253399999999999</v>
      </c>
      <c r="Y1879" s="27">
        <v>200.10000000000002</v>
      </c>
      <c r="Z1879" s="27">
        <v>174.08700000000002</v>
      </c>
      <c r="AA1879" s="27">
        <v>17.408700000000003</v>
      </c>
      <c r="AB1879" s="27">
        <v>26.6</v>
      </c>
      <c r="AC1879" s="27">
        <v>6.8000000000000007</v>
      </c>
      <c r="AD1879" s="27">
        <v>5.6000000000000005</v>
      </c>
      <c r="AE1879" s="27">
        <v>15.4</v>
      </c>
      <c r="AF1879" s="27">
        <v>4.6999999999999993</v>
      </c>
      <c r="AG1879" s="27">
        <v>490.27955834278572</v>
      </c>
      <c r="AH1879" s="27">
        <v>49.027955834278572</v>
      </c>
      <c r="AI1879" s="27">
        <v>0.42819999999999997</v>
      </c>
      <c r="AJ1879" s="27">
        <v>2.66</v>
      </c>
      <c r="AK1879" s="27">
        <v>0.68</v>
      </c>
      <c r="AL1879" s="27">
        <v>0.56000000000000005</v>
      </c>
      <c r="AM1879" s="27">
        <v>1.54</v>
      </c>
      <c r="AN1879" s="27">
        <v>0.47</v>
      </c>
      <c r="AO1879" s="27">
        <v>62.120504437178894</v>
      </c>
      <c r="AP1879" s="27">
        <v>15.880429705744982</v>
      </c>
      <c r="AQ1879" s="27">
        <v>13.078000934142926</v>
      </c>
      <c r="AR1879" s="27">
        <v>35.964502568893046</v>
      </c>
      <c r="AS1879" s="27">
        <v>10.976179355441381</v>
      </c>
    </row>
    <row r="1880" spans="1:45" x14ac:dyDescent="0.35">
      <c r="A1880" s="26">
        <v>2018</v>
      </c>
      <c r="B1880" s="26">
        <v>17150</v>
      </c>
      <c r="C1880" s="26" t="s">
        <v>164</v>
      </c>
      <c r="D1880" s="26">
        <v>27</v>
      </c>
      <c r="E1880" s="26" t="s">
        <v>68</v>
      </c>
      <c r="F1880" s="26" t="s">
        <v>156</v>
      </c>
      <c r="G1880" s="26">
        <v>2</v>
      </c>
      <c r="H1880" s="26" t="s">
        <v>165</v>
      </c>
      <c r="I1880" s="26">
        <v>140</v>
      </c>
      <c r="J1880" s="26">
        <v>4</v>
      </c>
      <c r="K1880" s="26">
        <v>53</v>
      </c>
      <c r="L1880" s="27">
        <v>134.62</v>
      </c>
      <c r="M1880" s="27">
        <v>16.600000000000001</v>
      </c>
      <c r="N1880" s="27">
        <v>3.73</v>
      </c>
      <c r="O1880" s="27">
        <v>32.449070689655173</v>
      </c>
      <c r="P1880" s="27">
        <v>32.449070689655173</v>
      </c>
      <c r="Q1880" s="27">
        <v>2182.2000038793103</v>
      </c>
      <c r="S1880" s="27">
        <v>11.96</v>
      </c>
      <c r="T1880" s="27">
        <v>43.14</v>
      </c>
      <c r="U1880" s="27">
        <v>22.21</v>
      </c>
      <c r="V1880" s="27">
        <v>431.4</v>
      </c>
      <c r="W1880" s="27">
        <v>375.31799999999998</v>
      </c>
      <c r="X1880" s="27">
        <v>37.531799999999997</v>
      </c>
      <c r="Y1880" s="27">
        <v>222.10000000000002</v>
      </c>
      <c r="Z1880" s="27">
        <v>193.22700000000003</v>
      </c>
      <c r="AA1880" s="27">
        <v>19.322700000000005</v>
      </c>
      <c r="AB1880" s="27">
        <v>27.5</v>
      </c>
      <c r="AC1880" s="27">
        <v>6.6000000000000005</v>
      </c>
      <c r="AD1880" s="27">
        <v>5.8999999999999995</v>
      </c>
      <c r="AE1880" s="27">
        <v>15.8</v>
      </c>
      <c r="AF1880" s="27">
        <v>4.4000000000000004</v>
      </c>
      <c r="AG1880" s="27">
        <v>505.66187493394915</v>
      </c>
      <c r="AH1880" s="27">
        <v>50.566187493394914</v>
      </c>
      <c r="AI1880" s="27">
        <v>0.43139999999999995</v>
      </c>
      <c r="AJ1880" s="27">
        <v>2.75</v>
      </c>
      <c r="AK1880" s="27">
        <v>0.66</v>
      </c>
      <c r="AL1880" s="27">
        <v>0.59</v>
      </c>
      <c r="AM1880" s="27">
        <v>1.58</v>
      </c>
      <c r="AN1880" s="27">
        <v>0.44</v>
      </c>
      <c r="AO1880" s="27">
        <v>63.745943439962922</v>
      </c>
      <c r="AP1880" s="27">
        <v>15.299026425591101</v>
      </c>
      <c r="AQ1880" s="27">
        <v>13.67640241075568</v>
      </c>
      <c r="AR1880" s="27">
        <v>36.624942049142334</v>
      </c>
      <c r="AS1880" s="27">
        <v>10.199350950394068</v>
      </c>
    </row>
    <row r="1881" spans="1:45" x14ac:dyDescent="0.35">
      <c r="A1881" s="26">
        <v>2018</v>
      </c>
      <c r="B1881" s="26">
        <v>17151</v>
      </c>
      <c r="C1881" s="26" t="s">
        <v>164</v>
      </c>
      <c r="D1881" s="26">
        <v>2</v>
      </c>
      <c r="E1881" s="26" t="s">
        <v>145</v>
      </c>
      <c r="F1881" s="26" t="s">
        <v>160</v>
      </c>
      <c r="G1881" s="26">
        <v>2</v>
      </c>
      <c r="H1881" s="26" t="s">
        <v>165</v>
      </c>
      <c r="I1881" s="26">
        <v>132</v>
      </c>
      <c r="J1881" s="26">
        <v>3</v>
      </c>
      <c r="K1881" s="26">
        <v>36</v>
      </c>
      <c r="L1881" s="27">
        <v>91.44</v>
      </c>
      <c r="M1881" s="27">
        <v>15.8</v>
      </c>
      <c r="N1881" s="27">
        <v>6.56</v>
      </c>
      <c r="O1881" s="27">
        <v>57.61602758620689</v>
      </c>
      <c r="P1881" s="27">
        <v>57.61602758620689</v>
      </c>
      <c r="Q1881" s="27">
        <v>3874.6778551724133</v>
      </c>
      <c r="S1881" s="27">
        <v>11.39</v>
      </c>
      <c r="T1881" s="27">
        <v>38.92</v>
      </c>
      <c r="U1881" s="27">
        <v>23.09</v>
      </c>
      <c r="V1881" s="27">
        <v>389.20000000000005</v>
      </c>
      <c r="W1881" s="27">
        <v>338.60400000000004</v>
      </c>
      <c r="X1881" s="27">
        <v>33.860400000000006</v>
      </c>
      <c r="Y1881" s="27">
        <v>230.9</v>
      </c>
      <c r="Z1881" s="27">
        <v>200.88300000000001</v>
      </c>
      <c r="AA1881" s="27">
        <v>20.0883</v>
      </c>
      <c r="AB1881" s="27">
        <v>25.4</v>
      </c>
      <c r="AC1881" s="27">
        <v>6</v>
      </c>
      <c r="AD1881" s="27">
        <v>5.6000000000000005</v>
      </c>
      <c r="AE1881" s="27">
        <v>14.6</v>
      </c>
      <c r="AF1881" s="27">
        <v>4.0999999999999996</v>
      </c>
      <c r="AG1881" s="27">
        <v>460.56813468735692</v>
      </c>
      <c r="AH1881" s="27">
        <v>46.05681346873569</v>
      </c>
      <c r="AI1881" s="27">
        <v>0.38920000000000005</v>
      </c>
      <c r="AJ1881" s="27">
        <v>2.54</v>
      </c>
      <c r="AK1881" s="27">
        <v>0.6</v>
      </c>
      <c r="AL1881" s="27">
        <v>0.56000000000000005</v>
      </c>
      <c r="AM1881" s="27">
        <v>1.46</v>
      </c>
      <c r="AN1881" s="27">
        <v>0.41</v>
      </c>
      <c r="AO1881" s="27">
        <v>65.262076053442954</v>
      </c>
      <c r="AP1881" s="27">
        <v>15.416238437821169</v>
      </c>
      <c r="AQ1881" s="27">
        <v>14.388489208633093</v>
      </c>
      <c r="AR1881" s="27">
        <v>37.512846865364843</v>
      </c>
      <c r="AS1881" s="27">
        <v>10.534429599177798</v>
      </c>
    </row>
    <row r="1882" spans="1:45" x14ac:dyDescent="0.35">
      <c r="A1882" s="26">
        <v>2018</v>
      </c>
      <c r="B1882" s="26">
        <v>17152</v>
      </c>
      <c r="C1882" s="26" t="s">
        <v>164</v>
      </c>
      <c r="D1882" s="26">
        <v>91</v>
      </c>
      <c r="E1882" s="26" t="s">
        <v>111</v>
      </c>
      <c r="F1882" s="26" t="s">
        <v>156</v>
      </c>
      <c r="G1882" s="26">
        <v>2</v>
      </c>
      <c r="H1882" s="26" t="s">
        <v>165</v>
      </c>
      <c r="I1882" s="26">
        <v>140</v>
      </c>
      <c r="J1882" s="26">
        <v>5</v>
      </c>
      <c r="K1882" s="26">
        <v>41</v>
      </c>
      <c r="L1882" s="27">
        <v>104.14</v>
      </c>
      <c r="M1882" s="27">
        <v>17.7</v>
      </c>
      <c r="N1882" s="27">
        <v>6.56</v>
      </c>
      <c r="O1882" s="27">
        <v>56.315903448275854</v>
      </c>
      <c r="P1882" s="27">
        <v>56.315903448275854</v>
      </c>
      <c r="Q1882" s="27">
        <v>3787.2445068965512</v>
      </c>
      <c r="S1882" s="27">
        <v>13.94</v>
      </c>
      <c r="T1882" s="27">
        <v>42.51</v>
      </c>
      <c r="U1882" s="27">
        <v>20.37</v>
      </c>
      <c r="V1882" s="27">
        <v>425.09999999999997</v>
      </c>
      <c r="W1882" s="27">
        <v>369.83699999999999</v>
      </c>
      <c r="X1882" s="27">
        <v>36.983699999999999</v>
      </c>
      <c r="Y1882" s="27">
        <v>203.70000000000002</v>
      </c>
      <c r="Z1882" s="27">
        <v>177.21900000000002</v>
      </c>
      <c r="AA1882" s="27">
        <v>17.721900000000002</v>
      </c>
      <c r="AB1882" s="27">
        <v>25.9</v>
      </c>
      <c r="AC1882" s="27">
        <v>7.1</v>
      </c>
      <c r="AD1882" s="27">
        <v>5.6000000000000005</v>
      </c>
      <c r="AE1882" s="27">
        <v>14.8</v>
      </c>
      <c r="AF1882" s="27">
        <v>5.0999999999999996</v>
      </c>
      <c r="AG1882" s="27">
        <v>488.58291468864104</v>
      </c>
      <c r="AH1882" s="27">
        <v>48.858291468864103</v>
      </c>
      <c r="AI1882" s="27">
        <v>0.42509999999999998</v>
      </c>
      <c r="AJ1882" s="27">
        <v>2.59</v>
      </c>
      <c r="AK1882" s="27">
        <v>0.71</v>
      </c>
      <c r="AL1882" s="27">
        <v>0.56000000000000005</v>
      </c>
      <c r="AM1882" s="27">
        <v>1.48</v>
      </c>
      <c r="AN1882" s="27">
        <v>0.51</v>
      </c>
      <c r="AO1882" s="27">
        <v>60.926840743354504</v>
      </c>
      <c r="AP1882" s="27">
        <v>16.701952481768995</v>
      </c>
      <c r="AQ1882" s="27">
        <v>13.17337097153611</v>
      </c>
      <c r="AR1882" s="27">
        <v>34.815337567631147</v>
      </c>
      <c r="AS1882" s="27">
        <v>11.997177134791814</v>
      </c>
    </row>
    <row r="1883" spans="1:45" x14ac:dyDescent="0.35">
      <c r="A1883" s="26">
        <v>2018</v>
      </c>
      <c r="B1883" s="26">
        <v>17153</v>
      </c>
      <c r="C1883" s="26" t="s">
        <v>164</v>
      </c>
      <c r="D1883" s="26">
        <v>30</v>
      </c>
      <c r="E1883" s="26" t="s">
        <v>140</v>
      </c>
      <c r="F1883" s="26" t="s">
        <v>156</v>
      </c>
      <c r="G1883" s="26">
        <v>2</v>
      </c>
      <c r="H1883" s="26" t="s">
        <v>165</v>
      </c>
      <c r="I1883" s="26">
        <v>126</v>
      </c>
      <c r="J1883" s="26">
        <v>3</v>
      </c>
      <c r="K1883" s="26">
        <v>46</v>
      </c>
      <c r="L1883" s="27">
        <v>116.84</v>
      </c>
      <c r="M1883" s="27">
        <v>15</v>
      </c>
      <c r="N1883" s="27">
        <v>3.29</v>
      </c>
      <c r="O1883" s="27">
        <v>29.17038793103448</v>
      </c>
      <c r="P1883" s="27">
        <v>29.17038793103448</v>
      </c>
      <c r="Q1883" s="27">
        <v>1961.7085883620687</v>
      </c>
      <c r="S1883" s="27">
        <v>13.23</v>
      </c>
      <c r="T1883" s="27">
        <v>43.22</v>
      </c>
      <c r="U1883" s="27">
        <v>21.12</v>
      </c>
      <c r="V1883" s="27">
        <v>432.2</v>
      </c>
      <c r="W1883" s="27">
        <v>376.01400000000001</v>
      </c>
      <c r="X1883" s="27">
        <v>37.601399999999998</v>
      </c>
      <c r="Y1883" s="27">
        <v>211.20000000000002</v>
      </c>
      <c r="Z1883" s="27">
        <v>183.744</v>
      </c>
      <c r="AA1883" s="27">
        <v>18.374400000000001</v>
      </c>
      <c r="AB1883" s="27">
        <v>26.7</v>
      </c>
      <c r="AC1883" s="27">
        <v>6.8000000000000007</v>
      </c>
      <c r="AD1883" s="27">
        <v>5.6000000000000005</v>
      </c>
      <c r="AE1883" s="27">
        <v>15.3</v>
      </c>
      <c r="AF1883" s="27">
        <v>5</v>
      </c>
      <c r="AG1883" s="27">
        <v>500.71407691363663</v>
      </c>
      <c r="AH1883" s="27">
        <v>50.07140769136366</v>
      </c>
      <c r="AI1883" s="27">
        <v>0.43219999999999997</v>
      </c>
      <c r="AJ1883" s="27">
        <v>2.67</v>
      </c>
      <c r="AK1883" s="27">
        <v>0.68</v>
      </c>
      <c r="AL1883" s="27">
        <v>0.56000000000000005</v>
      </c>
      <c r="AM1883" s="27">
        <v>1.53</v>
      </c>
      <c r="AN1883" s="27">
        <v>0.5</v>
      </c>
      <c r="AO1883" s="27">
        <v>61.77695511337344</v>
      </c>
      <c r="AP1883" s="27">
        <v>15.733456732993988</v>
      </c>
      <c r="AQ1883" s="27">
        <v>12.95696436834799</v>
      </c>
      <c r="AR1883" s="27">
        <v>35.400277649236472</v>
      </c>
      <c r="AS1883" s="27">
        <v>11.56871818602499</v>
      </c>
    </row>
    <row r="1884" spans="1:45" x14ac:dyDescent="0.35">
      <c r="A1884" s="26">
        <v>2018</v>
      </c>
      <c r="B1884" s="26">
        <v>17154</v>
      </c>
      <c r="C1884" s="26" t="s">
        <v>164</v>
      </c>
      <c r="D1884" s="26">
        <v>56</v>
      </c>
      <c r="E1884" s="26" t="s">
        <v>122</v>
      </c>
      <c r="F1884" s="26" t="s">
        <v>156</v>
      </c>
      <c r="G1884" s="26">
        <v>2</v>
      </c>
      <c r="H1884" s="26" t="s">
        <v>165</v>
      </c>
      <c r="I1884" s="26">
        <v>132</v>
      </c>
      <c r="J1884" s="26">
        <v>2</v>
      </c>
      <c r="K1884" s="26">
        <v>43</v>
      </c>
      <c r="L1884" s="27">
        <v>109.22</v>
      </c>
      <c r="M1884" s="27">
        <v>16.2</v>
      </c>
      <c r="N1884" s="27">
        <v>4.29</v>
      </c>
      <c r="O1884" s="27">
        <v>37.499777586206896</v>
      </c>
      <c r="P1884" s="27">
        <v>37.499777586206896</v>
      </c>
      <c r="Q1884" s="27">
        <v>2521.8600426724138</v>
      </c>
      <c r="S1884" s="27">
        <v>13.93</v>
      </c>
      <c r="T1884" s="27">
        <v>42.47</v>
      </c>
      <c r="U1884" s="27">
        <v>21.74</v>
      </c>
      <c r="V1884" s="27">
        <v>424.7</v>
      </c>
      <c r="W1884" s="27">
        <v>369.48899999999998</v>
      </c>
      <c r="X1884" s="27">
        <v>36.948899999999995</v>
      </c>
      <c r="Y1884" s="27">
        <v>217.39999999999998</v>
      </c>
      <c r="Z1884" s="27">
        <v>189.13799999999998</v>
      </c>
      <c r="AA1884" s="27">
        <v>18.913799999999998</v>
      </c>
      <c r="AB1884" s="27">
        <v>26.5</v>
      </c>
      <c r="AC1884" s="27">
        <v>6.5</v>
      </c>
      <c r="AD1884" s="27">
        <v>5.6000000000000005</v>
      </c>
      <c r="AE1884" s="27">
        <v>15.3</v>
      </c>
      <c r="AF1884" s="27">
        <v>4.9000000000000004</v>
      </c>
      <c r="AG1884" s="27">
        <v>495.29818669621898</v>
      </c>
      <c r="AH1884" s="27">
        <v>49.529818669621896</v>
      </c>
      <c r="AI1884" s="27">
        <v>0.42469999999999997</v>
      </c>
      <c r="AJ1884" s="27">
        <v>2.65</v>
      </c>
      <c r="AK1884" s="27">
        <v>0.65</v>
      </c>
      <c r="AL1884" s="27">
        <v>0.56000000000000005</v>
      </c>
      <c r="AM1884" s="27">
        <v>1.53</v>
      </c>
      <c r="AN1884" s="27">
        <v>0.49</v>
      </c>
      <c r="AO1884" s="27">
        <v>62.396986107840831</v>
      </c>
      <c r="AP1884" s="27">
        <v>15.304921120791148</v>
      </c>
      <c r="AQ1884" s="27">
        <v>13.185778196373914</v>
      </c>
      <c r="AR1884" s="27">
        <v>36.025429715093011</v>
      </c>
      <c r="AS1884" s="27">
        <v>11.537555921827174</v>
      </c>
    </row>
    <row r="1885" spans="1:45" x14ac:dyDescent="0.35">
      <c r="A1885" s="26">
        <v>2018</v>
      </c>
      <c r="B1885" s="26">
        <v>17155</v>
      </c>
      <c r="C1885" s="26" t="s">
        <v>164</v>
      </c>
      <c r="D1885" s="26">
        <v>129</v>
      </c>
      <c r="E1885" s="26" t="s">
        <v>51</v>
      </c>
      <c r="F1885" s="26" t="s">
        <v>156</v>
      </c>
      <c r="G1885" s="26">
        <v>2</v>
      </c>
      <c r="H1885" s="26" t="s">
        <v>165</v>
      </c>
      <c r="I1885" s="26">
        <v>140</v>
      </c>
      <c r="J1885" s="26">
        <v>2</v>
      </c>
      <c r="K1885" s="26">
        <v>46</v>
      </c>
      <c r="L1885" s="27">
        <v>116.84</v>
      </c>
      <c r="M1885" s="27">
        <v>15.4</v>
      </c>
      <c r="N1885" s="27">
        <v>4.9800000000000004</v>
      </c>
      <c r="O1885" s="27">
        <v>43.946782758620692</v>
      </c>
      <c r="P1885" s="27">
        <v>43.946782758620692</v>
      </c>
      <c r="Q1885" s="27">
        <v>2955.4211405172414</v>
      </c>
      <c r="S1885" s="27">
        <v>11.83</v>
      </c>
      <c r="T1885" s="27">
        <v>42.13</v>
      </c>
      <c r="U1885" s="27">
        <v>21.97</v>
      </c>
      <c r="V1885" s="27">
        <v>421.3</v>
      </c>
      <c r="W1885" s="27">
        <v>366.53100000000001</v>
      </c>
      <c r="X1885" s="27">
        <v>36.653100000000002</v>
      </c>
      <c r="Y1885" s="27">
        <v>219.7</v>
      </c>
      <c r="Z1885" s="27">
        <v>191.13899999999998</v>
      </c>
      <c r="AA1885" s="27">
        <v>19.113899999999997</v>
      </c>
      <c r="AB1885" s="27">
        <v>27.1</v>
      </c>
      <c r="AC1885" s="27">
        <v>6.4</v>
      </c>
      <c r="AD1885" s="27">
        <v>5.8999999999999995</v>
      </c>
      <c r="AE1885" s="27">
        <v>15.600000000000001</v>
      </c>
      <c r="AF1885" s="27">
        <v>4.4000000000000004</v>
      </c>
      <c r="AG1885" s="27">
        <v>492.54848591978742</v>
      </c>
      <c r="AH1885" s="27">
        <v>49.254848591978742</v>
      </c>
      <c r="AI1885" s="27">
        <v>0.42130000000000001</v>
      </c>
      <c r="AJ1885" s="27">
        <v>2.71</v>
      </c>
      <c r="AK1885" s="27">
        <v>0.64</v>
      </c>
      <c r="AL1885" s="27">
        <v>0.59</v>
      </c>
      <c r="AM1885" s="27">
        <v>1.56</v>
      </c>
      <c r="AN1885" s="27">
        <v>0.44</v>
      </c>
      <c r="AO1885" s="27">
        <v>64.324709233325422</v>
      </c>
      <c r="AP1885" s="27">
        <v>15.191075243294565</v>
      </c>
      <c r="AQ1885" s="27">
        <v>14.004272489912175</v>
      </c>
      <c r="AR1885" s="27">
        <v>37.028245905530504</v>
      </c>
      <c r="AS1885" s="27">
        <v>10.443864229765014</v>
      </c>
    </row>
    <row r="1886" spans="1:45" x14ac:dyDescent="0.35">
      <c r="A1886" s="26">
        <v>2018</v>
      </c>
      <c r="B1886" s="26">
        <v>17156</v>
      </c>
      <c r="C1886" s="26" t="s">
        <v>164</v>
      </c>
      <c r="D1886" s="26">
        <v>116</v>
      </c>
      <c r="E1886" s="26" t="s">
        <v>91</v>
      </c>
      <c r="F1886" s="26" t="s">
        <v>156</v>
      </c>
      <c r="G1886" s="26">
        <v>2</v>
      </c>
      <c r="H1886" s="26" t="s">
        <v>165</v>
      </c>
      <c r="I1886" s="26">
        <v>126</v>
      </c>
      <c r="J1886" s="26">
        <v>3</v>
      </c>
      <c r="K1886" s="26">
        <v>51</v>
      </c>
      <c r="L1886" s="27">
        <v>129.54</v>
      </c>
      <c r="M1886" s="27">
        <v>16.3</v>
      </c>
      <c r="N1886" s="27">
        <v>4.29</v>
      </c>
      <c r="O1886" s="27">
        <v>37.455028448275861</v>
      </c>
      <c r="P1886" s="27">
        <v>37.455028448275861</v>
      </c>
      <c r="Q1886" s="27">
        <v>2518.8506631465516</v>
      </c>
      <c r="S1886" s="27">
        <v>13.57</v>
      </c>
      <c r="T1886" s="27">
        <v>42.33</v>
      </c>
      <c r="U1886" s="27">
        <v>23.15</v>
      </c>
      <c r="V1886" s="27">
        <v>423.29999999999995</v>
      </c>
      <c r="W1886" s="27">
        <v>368.27099999999996</v>
      </c>
      <c r="X1886" s="27">
        <v>36.827099999999994</v>
      </c>
      <c r="Y1886" s="27">
        <v>231.5</v>
      </c>
      <c r="Z1886" s="27">
        <v>201.405</v>
      </c>
      <c r="AA1886" s="27">
        <v>20.140499999999999</v>
      </c>
      <c r="AB1886" s="27">
        <v>26.5</v>
      </c>
      <c r="AC1886" s="27">
        <v>6.6000000000000005</v>
      </c>
      <c r="AD1886" s="27">
        <v>5.8</v>
      </c>
      <c r="AE1886" s="27">
        <v>15.600000000000001</v>
      </c>
      <c r="AF1886" s="27">
        <v>4.9000000000000004</v>
      </c>
      <c r="AG1886" s="27">
        <v>501.24852424243988</v>
      </c>
      <c r="AH1886" s="27">
        <v>50.12485242424399</v>
      </c>
      <c r="AI1886" s="27">
        <v>0.42329999999999995</v>
      </c>
      <c r="AJ1886" s="27">
        <v>2.65</v>
      </c>
      <c r="AK1886" s="27">
        <v>0.66</v>
      </c>
      <c r="AL1886" s="27">
        <v>0.57999999999999996</v>
      </c>
      <c r="AM1886" s="27">
        <v>1.56</v>
      </c>
      <c r="AN1886" s="27">
        <v>0.49</v>
      </c>
      <c r="AO1886" s="27">
        <v>62.603354594849996</v>
      </c>
      <c r="AP1886" s="27">
        <v>15.591778880226792</v>
      </c>
      <c r="AQ1886" s="27">
        <v>13.701866288684149</v>
      </c>
      <c r="AR1886" s="27">
        <v>36.853295535081507</v>
      </c>
      <c r="AS1886" s="27">
        <v>11.57571462319868</v>
      </c>
    </row>
    <row r="1887" spans="1:45" x14ac:dyDescent="0.35">
      <c r="A1887" s="26">
        <v>2018</v>
      </c>
      <c r="B1887" s="26">
        <v>17157</v>
      </c>
      <c r="C1887" s="26" t="s">
        <v>164</v>
      </c>
      <c r="D1887" s="26">
        <v>4</v>
      </c>
      <c r="E1887" s="26" t="s">
        <v>152</v>
      </c>
      <c r="F1887" s="26" t="s">
        <v>161</v>
      </c>
      <c r="G1887" s="26">
        <v>2</v>
      </c>
      <c r="H1887" s="26" t="s">
        <v>165</v>
      </c>
      <c r="I1887" s="26">
        <v>132</v>
      </c>
      <c r="J1887" s="26">
        <v>2</v>
      </c>
      <c r="K1887" s="26">
        <v>33</v>
      </c>
      <c r="L1887" s="27">
        <v>83.820000000000007</v>
      </c>
      <c r="M1887" s="27">
        <v>15.9</v>
      </c>
      <c r="N1887" s="27">
        <v>5.09</v>
      </c>
      <c r="O1887" s="27">
        <v>44.652024999999995</v>
      </c>
      <c r="P1887" s="27">
        <v>44.652024999999995</v>
      </c>
      <c r="Q1887" s="27">
        <v>3002.8486812499996</v>
      </c>
      <c r="S1887" s="27">
        <v>12.43</v>
      </c>
      <c r="T1887" s="27">
        <v>40.36</v>
      </c>
      <c r="U1887" s="27">
        <v>21.46</v>
      </c>
      <c r="V1887" s="27">
        <v>403.6</v>
      </c>
      <c r="W1887" s="27">
        <v>351.13200000000001</v>
      </c>
      <c r="X1887" s="27">
        <v>35.113199999999999</v>
      </c>
      <c r="Y1887" s="27">
        <v>214.60000000000002</v>
      </c>
      <c r="Z1887" s="27">
        <v>186.70200000000003</v>
      </c>
      <c r="AA1887" s="27">
        <v>18.670200000000001</v>
      </c>
      <c r="AB1887" s="27">
        <v>26.200000000000003</v>
      </c>
      <c r="AC1887" s="27">
        <v>6.2</v>
      </c>
      <c r="AD1887" s="27">
        <v>5.8</v>
      </c>
      <c r="AE1887" s="27">
        <v>15.2</v>
      </c>
      <c r="AF1887" s="27">
        <v>4.3</v>
      </c>
      <c r="AG1887" s="27">
        <v>469.28089997922575</v>
      </c>
      <c r="AH1887" s="27">
        <v>46.928089997922577</v>
      </c>
      <c r="AI1887" s="27">
        <v>0.40360000000000001</v>
      </c>
      <c r="AJ1887" s="27">
        <v>2.62</v>
      </c>
      <c r="AK1887" s="27">
        <v>0.62</v>
      </c>
      <c r="AL1887" s="27">
        <v>0.57999999999999996</v>
      </c>
      <c r="AM1887" s="27">
        <v>1.52</v>
      </c>
      <c r="AN1887" s="27">
        <v>0.43</v>
      </c>
      <c r="AO1887" s="27">
        <v>64.915758176412297</v>
      </c>
      <c r="AP1887" s="27">
        <v>15.361744301288404</v>
      </c>
      <c r="AQ1887" s="27">
        <v>14.370664023785926</v>
      </c>
      <c r="AR1887" s="27">
        <v>37.661050545094149</v>
      </c>
      <c r="AS1887" s="27">
        <v>10.654112983151634</v>
      </c>
    </row>
    <row r="1888" spans="1:45" x14ac:dyDescent="0.35">
      <c r="A1888" s="26">
        <v>2018</v>
      </c>
      <c r="B1888" s="26">
        <v>17158</v>
      </c>
      <c r="C1888" s="26" t="s">
        <v>164</v>
      </c>
      <c r="D1888" s="26">
        <v>89</v>
      </c>
      <c r="E1888" s="26" t="s">
        <v>26</v>
      </c>
      <c r="F1888" s="26" t="s">
        <v>156</v>
      </c>
      <c r="G1888" s="26">
        <v>2</v>
      </c>
      <c r="H1888" s="26" t="s">
        <v>165</v>
      </c>
      <c r="I1888" s="26">
        <v>130</v>
      </c>
      <c r="J1888" s="26">
        <v>2</v>
      </c>
      <c r="K1888" s="26">
        <v>30</v>
      </c>
      <c r="L1888" s="27">
        <v>76.2</v>
      </c>
      <c r="M1888" s="27">
        <v>15.8</v>
      </c>
      <c r="N1888" s="27">
        <v>3.6</v>
      </c>
      <c r="O1888" s="27">
        <v>31.618551724137934</v>
      </c>
      <c r="P1888" s="27">
        <v>31.618551724137934</v>
      </c>
      <c r="Q1888" s="27">
        <v>2126.347603448276</v>
      </c>
      <c r="S1888" s="27">
        <v>12.11</v>
      </c>
      <c r="T1888" s="27">
        <v>39.549999999999997</v>
      </c>
      <c r="U1888" s="27">
        <v>22.61</v>
      </c>
      <c r="V1888" s="27">
        <v>395.5</v>
      </c>
      <c r="W1888" s="27">
        <v>344.08499999999998</v>
      </c>
      <c r="X1888" s="27">
        <v>34.408499999999997</v>
      </c>
      <c r="Y1888" s="27">
        <v>226.1</v>
      </c>
      <c r="Z1888" s="27">
        <v>196.70699999999999</v>
      </c>
      <c r="AA1888" s="27">
        <v>19.6707</v>
      </c>
      <c r="AB1888" s="27">
        <v>26</v>
      </c>
      <c r="AC1888" s="27">
        <v>6</v>
      </c>
      <c r="AD1888" s="27">
        <v>5.6999999999999993</v>
      </c>
      <c r="AE1888" s="27">
        <v>15</v>
      </c>
      <c r="AF1888" s="27">
        <v>4.3</v>
      </c>
      <c r="AG1888" s="27">
        <v>465.59030737552627</v>
      </c>
      <c r="AH1888" s="27">
        <v>46.559030737552625</v>
      </c>
      <c r="AI1888" s="27">
        <v>0.39550000000000002</v>
      </c>
      <c r="AJ1888" s="27">
        <v>2.6</v>
      </c>
      <c r="AK1888" s="27">
        <v>0.6</v>
      </c>
      <c r="AL1888" s="27">
        <v>0.56999999999999995</v>
      </c>
      <c r="AM1888" s="27">
        <v>1.5</v>
      </c>
      <c r="AN1888" s="27">
        <v>0.43</v>
      </c>
      <c r="AO1888" s="27">
        <v>65.739570164348919</v>
      </c>
      <c r="AP1888" s="27">
        <v>15.170670037926675</v>
      </c>
      <c r="AQ1888" s="27">
        <v>14.412136536030339</v>
      </c>
      <c r="AR1888" s="27">
        <v>37.926675094816687</v>
      </c>
      <c r="AS1888" s="27">
        <v>10.872313527180783</v>
      </c>
    </row>
    <row r="1889" spans="1:45" x14ac:dyDescent="0.35">
      <c r="A1889" s="26">
        <v>2018</v>
      </c>
      <c r="B1889" s="26">
        <v>17159</v>
      </c>
      <c r="C1889" s="26" t="s">
        <v>164</v>
      </c>
      <c r="D1889" s="26">
        <v>45</v>
      </c>
      <c r="E1889" s="26" t="s">
        <v>110</v>
      </c>
      <c r="F1889" s="26" t="s">
        <v>156</v>
      </c>
      <c r="G1889" s="26">
        <v>2</v>
      </c>
      <c r="H1889" s="26" t="s">
        <v>165</v>
      </c>
      <c r="I1889" s="26">
        <v>126</v>
      </c>
      <c r="J1889" s="26">
        <v>2</v>
      </c>
      <c r="K1889" s="26">
        <v>45</v>
      </c>
      <c r="L1889" s="27">
        <v>114.3</v>
      </c>
      <c r="M1889" s="27">
        <v>15.5</v>
      </c>
      <c r="N1889" s="27">
        <v>4.75</v>
      </c>
      <c r="O1889" s="27">
        <v>41.867564655172416</v>
      </c>
      <c r="P1889" s="27">
        <v>41.867564655172416</v>
      </c>
      <c r="Q1889" s="27">
        <v>2815.5937230603449</v>
      </c>
      <c r="S1889" s="27">
        <v>11.55</v>
      </c>
      <c r="T1889" s="27">
        <v>41.77</v>
      </c>
      <c r="U1889" s="27">
        <v>22.93</v>
      </c>
      <c r="V1889" s="27">
        <v>417.70000000000005</v>
      </c>
      <c r="W1889" s="27">
        <v>363.39900000000006</v>
      </c>
      <c r="X1889" s="27">
        <v>36.339900000000007</v>
      </c>
      <c r="Y1889" s="27">
        <v>229.3</v>
      </c>
      <c r="Z1889" s="27">
        <v>199.49100000000001</v>
      </c>
      <c r="AA1889" s="27">
        <v>19.949100000000001</v>
      </c>
      <c r="AB1889" s="27">
        <v>27</v>
      </c>
      <c r="AC1889" s="27">
        <v>6.3</v>
      </c>
      <c r="AD1889" s="27">
        <v>5.6999999999999993</v>
      </c>
      <c r="AE1889" s="27">
        <v>15.4</v>
      </c>
      <c r="AF1889" s="27">
        <v>4.4000000000000004</v>
      </c>
      <c r="AG1889" s="27">
        <v>493.43469348062081</v>
      </c>
      <c r="AH1889" s="27">
        <v>49.343469348062079</v>
      </c>
      <c r="AI1889" s="27">
        <v>0.41770000000000007</v>
      </c>
      <c r="AJ1889" s="27">
        <v>2.7</v>
      </c>
      <c r="AK1889" s="27">
        <v>0.63</v>
      </c>
      <c r="AL1889" s="27">
        <v>0.56999999999999995</v>
      </c>
      <c r="AM1889" s="27">
        <v>1.54</v>
      </c>
      <c r="AN1889" s="27">
        <v>0.44</v>
      </c>
      <c r="AO1889" s="27">
        <v>64.639693559971263</v>
      </c>
      <c r="AP1889" s="27">
        <v>15.082595163993293</v>
      </c>
      <c r="AQ1889" s="27">
        <v>13.646157529327265</v>
      </c>
      <c r="AR1889" s="27">
        <v>36.86856595642805</v>
      </c>
      <c r="AS1889" s="27">
        <v>10.533875987550873</v>
      </c>
    </row>
    <row r="1890" spans="1:45" x14ac:dyDescent="0.35">
      <c r="A1890" s="26">
        <v>2018</v>
      </c>
      <c r="B1890" s="26">
        <v>17160</v>
      </c>
      <c r="C1890" s="26" t="s">
        <v>164</v>
      </c>
      <c r="D1890" s="26">
        <v>22</v>
      </c>
      <c r="E1890" s="26" t="s">
        <v>14</v>
      </c>
      <c r="F1890" s="26" t="s">
        <v>156</v>
      </c>
      <c r="G1890" s="26">
        <v>2</v>
      </c>
      <c r="H1890" s="26" t="s">
        <v>165</v>
      </c>
      <c r="I1890" s="26">
        <v>132</v>
      </c>
      <c r="J1890" s="26">
        <v>2</v>
      </c>
      <c r="K1890" s="26">
        <v>40</v>
      </c>
      <c r="L1890" s="27">
        <v>101.6</v>
      </c>
      <c r="M1890" s="27">
        <v>15.8</v>
      </c>
      <c r="N1890" s="27">
        <v>5.65</v>
      </c>
      <c r="O1890" s="27">
        <v>49.623560344827588</v>
      </c>
      <c r="P1890" s="27">
        <v>49.623560344827588</v>
      </c>
      <c r="Q1890" s="27">
        <v>3337.1844331896555</v>
      </c>
      <c r="S1890" s="27">
        <v>10.26</v>
      </c>
      <c r="T1890" s="27">
        <v>40.31</v>
      </c>
      <c r="U1890" s="27">
        <v>23.31</v>
      </c>
      <c r="V1890" s="27">
        <v>403.1</v>
      </c>
      <c r="W1890" s="27">
        <v>350.697</v>
      </c>
      <c r="X1890" s="27">
        <v>35.069699999999997</v>
      </c>
      <c r="Y1890" s="27">
        <v>233.1</v>
      </c>
      <c r="Z1890" s="27">
        <v>202.797</v>
      </c>
      <c r="AA1890" s="27">
        <v>20.279699999999998</v>
      </c>
      <c r="AB1890" s="27">
        <v>26.6</v>
      </c>
      <c r="AC1890" s="27">
        <v>6.2</v>
      </c>
      <c r="AD1890" s="27">
        <v>5.6999999999999993</v>
      </c>
      <c r="AE1890" s="27">
        <v>15</v>
      </c>
      <c r="AF1890" s="27">
        <v>4.0999999999999996</v>
      </c>
      <c r="AG1890" s="27">
        <v>478.16226394575506</v>
      </c>
      <c r="AH1890" s="27">
        <v>47.816226394575509</v>
      </c>
      <c r="AI1890" s="27">
        <v>0.40310000000000001</v>
      </c>
      <c r="AJ1890" s="27">
        <v>2.66</v>
      </c>
      <c r="AK1890" s="27">
        <v>0.62</v>
      </c>
      <c r="AL1890" s="27">
        <v>0.56999999999999995</v>
      </c>
      <c r="AM1890" s="27">
        <v>1.5</v>
      </c>
      <c r="AN1890" s="27">
        <v>0.41</v>
      </c>
      <c r="AO1890" s="27">
        <v>65.988588439593158</v>
      </c>
      <c r="AP1890" s="27">
        <v>15.380798809228478</v>
      </c>
      <c r="AQ1890" s="27">
        <v>14.140411808484245</v>
      </c>
      <c r="AR1890" s="27">
        <v>37.211610022326965</v>
      </c>
      <c r="AS1890" s="27">
        <v>10.171173406102703</v>
      </c>
    </row>
    <row r="1891" spans="1:45" x14ac:dyDescent="0.35">
      <c r="A1891" s="26">
        <v>2018</v>
      </c>
      <c r="B1891" s="26">
        <v>17161</v>
      </c>
      <c r="C1891" s="26" t="s">
        <v>164</v>
      </c>
      <c r="D1891" s="26">
        <v>53</v>
      </c>
      <c r="E1891" s="26" t="s">
        <v>76</v>
      </c>
      <c r="F1891" s="26" t="s">
        <v>156</v>
      </c>
      <c r="G1891" s="26">
        <v>2</v>
      </c>
      <c r="H1891" s="26" t="s">
        <v>165</v>
      </c>
      <c r="I1891" s="26">
        <v>126</v>
      </c>
      <c r="J1891" s="26">
        <v>3</v>
      </c>
      <c r="K1891" s="26">
        <v>48</v>
      </c>
      <c r="L1891" s="27">
        <v>121.92</v>
      </c>
      <c r="M1891" s="27">
        <v>15.1</v>
      </c>
      <c r="N1891" s="27">
        <v>4.26</v>
      </c>
      <c r="O1891" s="27">
        <v>37.72633965517241</v>
      </c>
      <c r="P1891" s="27">
        <v>37.72633965517241</v>
      </c>
      <c r="Q1891" s="27">
        <v>2537.0963418103447</v>
      </c>
      <c r="S1891" s="27">
        <v>14.08</v>
      </c>
      <c r="T1891" s="27">
        <v>42.86</v>
      </c>
      <c r="U1891" s="27">
        <v>21.62</v>
      </c>
      <c r="V1891" s="27">
        <v>428.6</v>
      </c>
      <c r="W1891" s="27">
        <v>372.88200000000001</v>
      </c>
      <c r="X1891" s="27">
        <v>37.288200000000003</v>
      </c>
      <c r="Y1891" s="27">
        <v>216.20000000000002</v>
      </c>
      <c r="Z1891" s="27">
        <v>188.09400000000002</v>
      </c>
      <c r="AA1891" s="27">
        <v>18.809400000000004</v>
      </c>
      <c r="AB1891" s="27">
        <v>26.400000000000002</v>
      </c>
      <c r="AC1891" s="27">
        <v>6.8999999999999995</v>
      </c>
      <c r="AD1891" s="27">
        <v>5.6999999999999993</v>
      </c>
      <c r="AE1891" s="27">
        <v>15.4</v>
      </c>
      <c r="AF1891" s="27">
        <v>5.0999999999999996</v>
      </c>
      <c r="AG1891" s="27">
        <v>499.20375232986385</v>
      </c>
      <c r="AH1891" s="27">
        <v>49.920375232986387</v>
      </c>
      <c r="AI1891" s="27">
        <v>0.42860000000000004</v>
      </c>
      <c r="AJ1891" s="27">
        <v>2.64</v>
      </c>
      <c r="AK1891" s="27">
        <v>0.69</v>
      </c>
      <c r="AL1891" s="27">
        <v>0.56999999999999995</v>
      </c>
      <c r="AM1891" s="27">
        <v>1.54</v>
      </c>
      <c r="AN1891" s="27">
        <v>0.51</v>
      </c>
      <c r="AO1891" s="27">
        <v>61.595893607092862</v>
      </c>
      <c r="AP1891" s="27">
        <v>16.09892673821745</v>
      </c>
      <c r="AQ1891" s="27">
        <v>13.299113392440502</v>
      </c>
      <c r="AR1891" s="27">
        <v>35.93093793747083</v>
      </c>
      <c r="AS1891" s="27">
        <v>11.899206719552028</v>
      </c>
    </row>
    <row r="1892" spans="1:45" x14ac:dyDescent="0.35">
      <c r="A1892" s="26">
        <v>2018</v>
      </c>
      <c r="B1892" s="26">
        <v>17162</v>
      </c>
      <c r="C1892" s="26" t="s">
        <v>164</v>
      </c>
      <c r="D1892" s="26">
        <v>142</v>
      </c>
      <c r="E1892" s="26" t="s">
        <v>100</v>
      </c>
      <c r="F1892" s="26" t="s">
        <v>156</v>
      </c>
      <c r="G1892" s="26">
        <v>2</v>
      </c>
      <c r="H1892" s="26" t="s">
        <v>165</v>
      </c>
      <c r="I1892" s="26">
        <v>132</v>
      </c>
      <c r="J1892" s="26">
        <v>1</v>
      </c>
      <c r="K1892" s="26">
        <v>33</v>
      </c>
      <c r="L1892" s="27">
        <v>83.820000000000007</v>
      </c>
      <c r="M1892" s="27">
        <v>16</v>
      </c>
      <c r="N1892" s="27">
        <v>5.45</v>
      </c>
      <c r="O1892" s="27">
        <v>47.753275862068968</v>
      </c>
      <c r="P1892" s="27">
        <v>47.753275862068968</v>
      </c>
      <c r="Q1892" s="27">
        <v>3211.4078017241382</v>
      </c>
      <c r="S1892" s="27">
        <v>11.59</v>
      </c>
      <c r="T1892" s="27">
        <v>39.61</v>
      </c>
      <c r="U1892" s="27">
        <v>22.99</v>
      </c>
      <c r="V1892" s="27">
        <v>396.1</v>
      </c>
      <c r="W1892" s="27">
        <v>344.60700000000003</v>
      </c>
      <c r="X1892" s="27">
        <v>34.460700000000003</v>
      </c>
      <c r="Y1892" s="27">
        <v>229.89999999999998</v>
      </c>
      <c r="Z1892" s="27">
        <v>200.01299999999998</v>
      </c>
      <c r="AA1892" s="27">
        <v>20.001299999999997</v>
      </c>
      <c r="AB1892" s="27">
        <v>26.099999999999998</v>
      </c>
      <c r="AC1892" s="27">
        <v>6</v>
      </c>
      <c r="AD1892" s="27">
        <v>5.6000000000000005</v>
      </c>
      <c r="AE1892" s="27">
        <v>15</v>
      </c>
      <c r="AF1892" s="27">
        <v>4.4000000000000004</v>
      </c>
      <c r="AG1892" s="27">
        <v>468.22364124286588</v>
      </c>
      <c r="AH1892" s="27">
        <v>46.822364124286587</v>
      </c>
      <c r="AI1892" s="27">
        <v>0.39610000000000001</v>
      </c>
      <c r="AJ1892" s="27">
        <v>2.61</v>
      </c>
      <c r="AK1892" s="27">
        <v>0.6</v>
      </c>
      <c r="AL1892" s="27">
        <v>0.56000000000000005</v>
      </c>
      <c r="AM1892" s="27">
        <v>1.5</v>
      </c>
      <c r="AN1892" s="27">
        <v>0.44</v>
      </c>
      <c r="AO1892" s="27">
        <v>65.89245140116131</v>
      </c>
      <c r="AP1892" s="27">
        <v>15.147689977278464</v>
      </c>
      <c r="AQ1892" s="27">
        <v>14.137843978793235</v>
      </c>
      <c r="AR1892" s="27">
        <v>37.869224943196159</v>
      </c>
      <c r="AS1892" s="27">
        <v>11.108305983337541</v>
      </c>
    </row>
    <row r="1893" spans="1:45" x14ac:dyDescent="0.35">
      <c r="A1893" s="26">
        <v>2018</v>
      </c>
      <c r="B1893" s="26">
        <v>17163</v>
      </c>
      <c r="C1893" s="26" t="s">
        <v>164</v>
      </c>
      <c r="D1893" s="26">
        <v>124</v>
      </c>
      <c r="E1893" s="26" t="s">
        <v>121</v>
      </c>
      <c r="F1893" s="26" t="s">
        <v>156</v>
      </c>
      <c r="G1893" s="26">
        <v>2</v>
      </c>
      <c r="H1893" s="26" t="s">
        <v>165</v>
      </c>
      <c r="I1893" s="26">
        <v>140</v>
      </c>
      <c r="J1893" s="26">
        <v>1</v>
      </c>
      <c r="K1893" s="26">
        <v>39</v>
      </c>
      <c r="L1893" s="27">
        <v>99.06</v>
      </c>
      <c r="M1893" s="27">
        <v>15</v>
      </c>
      <c r="N1893" s="27">
        <v>4.5599999999999996</v>
      </c>
      <c r="O1893" s="27">
        <v>40.430689655172415</v>
      </c>
      <c r="P1893" s="27">
        <v>40.430689655172415</v>
      </c>
      <c r="Q1893" s="27">
        <v>2718.963879310345</v>
      </c>
      <c r="S1893" s="27">
        <v>13.57</v>
      </c>
      <c r="T1893" s="27">
        <v>42</v>
      </c>
      <c r="U1893" s="27">
        <v>21.14</v>
      </c>
      <c r="V1893" s="27">
        <v>420</v>
      </c>
      <c r="W1893" s="27">
        <v>365.4</v>
      </c>
      <c r="X1893" s="27">
        <v>36.54</v>
      </c>
      <c r="Y1893" s="27">
        <v>211.4</v>
      </c>
      <c r="Z1893" s="27">
        <v>183.91800000000001</v>
      </c>
      <c r="AA1893" s="27">
        <v>18.3918</v>
      </c>
      <c r="AB1893" s="27">
        <v>26.7</v>
      </c>
      <c r="AC1893" s="27">
        <v>6.2</v>
      </c>
      <c r="AD1893" s="27">
        <v>5.6999999999999993</v>
      </c>
      <c r="AE1893" s="27">
        <v>15.4</v>
      </c>
      <c r="AF1893" s="27">
        <v>4.6000000000000005</v>
      </c>
      <c r="AG1893" s="27">
        <v>486.68382961942336</v>
      </c>
      <c r="AH1893" s="27">
        <v>48.668382961942335</v>
      </c>
      <c r="AI1893" s="27">
        <v>0.42</v>
      </c>
      <c r="AJ1893" s="27">
        <v>2.67</v>
      </c>
      <c r="AK1893" s="27">
        <v>0.62</v>
      </c>
      <c r="AL1893" s="27">
        <v>0.56999999999999995</v>
      </c>
      <c r="AM1893" s="27">
        <v>1.54</v>
      </c>
      <c r="AN1893" s="27">
        <v>0.46</v>
      </c>
      <c r="AO1893" s="27">
        <v>63.571428571428569</v>
      </c>
      <c r="AP1893" s="27">
        <v>14.761904761904763</v>
      </c>
      <c r="AQ1893" s="27">
        <v>13.571428571428569</v>
      </c>
      <c r="AR1893" s="27">
        <v>36.666666666666671</v>
      </c>
      <c r="AS1893" s="27">
        <v>10.952380952380954</v>
      </c>
    </row>
    <row r="1894" spans="1:45" x14ac:dyDescent="0.35">
      <c r="A1894" s="26">
        <v>2018</v>
      </c>
      <c r="B1894" s="26">
        <v>17164</v>
      </c>
      <c r="C1894" s="26" t="s">
        <v>164</v>
      </c>
      <c r="D1894" s="26">
        <v>26</v>
      </c>
      <c r="E1894" s="26" t="s">
        <v>22</v>
      </c>
      <c r="F1894" s="26" t="s">
        <v>156</v>
      </c>
      <c r="G1894" s="26">
        <v>2</v>
      </c>
      <c r="H1894" s="26" t="s">
        <v>165</v>
      </c>
      <c r="I1894" s="26">
        <v>132</v>
      </c>
      <c r="J1894" s="26">
        <v>3</v>
      </c>
      <c r="K1894" s="26">
        <v>37</v>
      </c>
      <c r="L1894" s="27">
        <v>93.98</v>
      </c>
      <c r="M1894" s="27">
        <v>15.1</v>
      </c>
      <c r="N1894" s="27">
        <v>4.0599999999999996</v>
      </c>
      <c r="O1894" s="27">
        <v>35.955150000000003</v>
      </c>
      <c r="P1894" s="27">
        <v>35.955150000000003</v>
      </c>
      <c r="Q1894" s="27">
        <v>2417.9838375000004</v>
      </c>
      <c r="S1894" s="27">
        <v>13.3</v>
      </c>
      <c r="T1894" s="27">
        <v>40.659999999999997</v>
      </c>
      <c r="U1894" s="27">
        <v>21.77</v>
      </c>
      <c r="V1894" s="27">
        <v>406.59999999999997</v>
      </c>
      <c r="W1894" s="27">
        <v>353.74199999999996</v>
      </c>
      <c r="X1894" s="27">
        <v>35.374199999999995</v>
      </c>
      <c r="Y1894" s="27">
        <v>217.7</v>
      </c>
      <c r="Z1894" s="27">
        <v>189.399</v>
      </c>
      <c r="AA1894" s="27">
        <v>18.939900000000002</v>
      </c>
      <c r="AB1894" s="27">
        <v>25.9</v>
      </c>
      <c r="AC1894" s="27">
        <v>6.2</v>
      </c>
      <c r="AD1894" s="27">
        <v>5.6000000000000005</v>
      </c>
      <c r="AE1894" s="27">
        <v>14.9</v>
      </c>
      <c r="AF1894" s="27">
        <v>4.6000000000000005</v>
      </c>
      <c r="AG1894" s="27">
        <v>474.34209174802817</v>
      </c>
      <c r="AH1894" s="27">
        <v>47.434209174802817</v>
      </c>
      <c r="AI1894" s="27">
        <v>0.40659999999999996</v>
      </c>
      <c r="AJ1894" s="27">
        <v>2.59</v>
      </c>
      <c r="AK1894" s="27">
        <v>0.62</v>
      </c>
      <c r="AL1894" s="27">
        <v>0.56000000000000005</v>
      </c>
      <c r="AM1894" s="27">
        <v>1.49</v>
      </c>
      <c r="AN1894" s="27">
        <v>0.46</v>
      </c>
      <c r="AO1894" s="27">
        <v>63.698967043777671</v>
      </c>
      <c r="AP1894" s="27">
        <v>15.248401377274964</v>
      </c>
      <c r="AQ1894" s="27">
        <v>13.772749631087066</v>
      </c>
      <c r="AR1894" s="27">
        <v>36.645351696999512</v>
      </c>
      <c r="AS1894" s="27">
        <v>11.313330054107233</v>
      </c>
    </row>
    <row r="1895" spans="1:45" x14ac:dyDescent="0.35">
      <c r="A1895" s="26">
        <v>2018</v>
      </c>
      <c r="B1895" s="26">
        <v>17165</v>
      </c>
      <c r="C1895" s="26" t="s">
        <v>164</v>
      </c>
      <c r="D1895" s="26">
        <v>37</v>
      </c>
      <c r="E1895" s="26" t="s">
        <v>137</v>
      </c>
      <c r="F1895" s="26" t="s">
        <v>156</v>
      </c>
      <c r="G1895" s="26">
        <v>2</v>
      </c>
      <c r="H1895" s="26" t="s">
        <v>165</v>
      </c>
      <c r="I1895" s="26">
        <v>126</v>
      </c>
      <c r="J1895" s="26">
        <v>2</v>
      </c>
      <c r="K1895" s="26">
        <v>41</v>
      </c>
      <c r="L1895" s="27">
        <v>104.14</v>
      </c>
      <c r="M1895" s="27">
        <v>14</v>
      </c>
      <c r="N1895" s="27">
        <v>2.5099999999999998</v>
      </c>
      <c r="O1895" s="27">
        <v>22.516431034482757</v>
      </c>
      <c r="P1895" s="27">
        <v>22.516431034482757</v>
      </c>
      <c r="Q1895" s="27">
        <v>1514.2299870689653</v>
      </c>
      <c r="S1895" s="27">
        <v>12.24</v>
      </c>
      <c r="T1895" s="27">
        <v>41.37</v>
      </c>
      <c r="U1895" s="27">
        <v>22.19</v>
      </c>
      <c r="V1895" s="27">
        <v>413.7</v>
      </c>
      <c r="W1895" s="27">
        <v>359.91899999999998</v>
      </c>
      <c r="X1895" s="27">
        <v>35.991900000000001</v>
      </c>
      <c r="Y1895" s="27">
        <v>221.9</v>
      </c>
      <c r="Z1895" s="27">
        <v>193.053</v>
      </c>
      <c r="AA1895" s="27">
        <v>19.305299999999999</v>
      </c>
      <c r="AB1895" s="27">
        <v>26.7</v>
      </c>
      <c r="AC1895" s="27">
        <v>6.2</v>
      </c>
      <c r="AD1895" s="27">
        <v>5.8</v>
      </c>
      <c r="AE1895" s="27">
        <v>15.4</v>
      </c>
      <c r="AF1895" s="27">
        <v>4.4000000000000004</v>
      </c>
      <c r="AG1895" s="27">
        <v>484.81040805384504</v>
      </c>
      <c r="AH1895" s="27">
        <v>48.481040805384502</v>
      </c>
      <c r="AI1895" s="27">
        <v>0.41370000000000001</v>
      </c>
      <c r="AJ1895" s="27">
        <v>2.67</v>
      </c>
      <c r="AK1895" s="27">
        <v>0.62</v>
      </c>
      <c r="AL1895" s="27">
        <v>0.57999999999999996</v>
      </c>
      <c r="AM1895" s="27">
        <v>1.54</v>
      </c>
      <c r="AN1895" s="27">
        <v>0.44</v>
      </c>
      <c r="AO1895" s="27">
        <v>64.539521392313262</v>
      </c>
      <c r="AP1895" s="27">
        <v>14.986705342035291</v>
      </c>
      <c r="AQ1895" s="27">
        <v>14.01982112642011</v>
      </c>
      <c r="AR1895" s="27">
        <v>37.22504230118443</v>
      </c>
      <c r="AS1895" s="27">
        <v>10.635726371766982</v>
      </c>
    </row>
    <row r="1896" spans="1:45" x14ac:dyDescent="0.35">
      <c r="A1896" s="26">
        <v>2018</v>
      </c>
      <c r="B1896" s="26">
        <v>17166</v>
      </c>
      <c r="C1896" s="26" t="s">
        <v>164</v>
      </c>
      <c r="D1896" s="26">
        <v>50</v>
      </c>
      <c r="E1896" s="26" t="s">
        <v>108</v>
      </c>
      <c r="F1896" s="26" t="s">
        <v>156</v>
      </c>
      <c r="G1896" s="26">
        <v>2</v>
      </c>
      <c r="H1896" s="26" t="s">
        <v>165</v>
      </c>
      <c r="I1896" s="26">
        <v>140</v>
      </c>
      <c r="J1896" s="26">
        <v>2</v>
      </c>
      <c r="K1896" s="26">
        <v>43</v>
      </c>
      <c r="L1896" s="27">
        <v>109.22</v>
      </c>
      <c r="M1896" s="27">
        <v>14.8</v>
      </c>
      <c r="N1896" s="27">
        <v>4.3899999999999997</v>
      </c>
      <c r="O1896" s="27">
        <v>39.014989655172407</v>
      </c>
      <c r="P1896" s="27">
        <v>39.014989655172407</v>
      </c>
      <c r="Q1896" s="27">
        <v>2623.7580543103445</v>
      </c>
      <c r="S1896" s="27">
        <v>11.71</v>
      </c>
      <c r="T1896" s="27">
        <v>40.299999999999997</v>
      </c>
      <c r="U1896" s="27">
        <v>22.57</v>
      </c>
      <c r="V1896" s="27">
        <v>403</v>
      </c>
      <c r="W1896" s="27">
        <v>350.61</v>
      </c>
      <c r="X1896" s="27">
        <v>35.061</v>
      </c>
      <c r="Y1896" s="27">
        <v>225.7</v>
      </c>
      <c r="Z1896" s="27">
        <v>196.35899999999998</v>
      </c>
      <c r="AA1896" s="27">
        <v>19.635899999999999</v>
      </c>
      <c r="AB1896" s="27">
        <v>26.200000000000003</v>
      </c>
      <c r="AC1896" s="27">
        <v>5.8999999999999995</v>
      </c>
      <c r="AD1896" s="27">
        <v>5.6999999999999993</v>
      </c>
      <c r="AE1896" s="27">
        <v>15</v>
      </c>
      <c r="AF1896" s="27">
        <v>4.4000000000000004</v>
      </c>
      <c r="AG1896" s="27">
        <v>474.2140160680658</v>
      </c>
      <c r="AH1896" s="27">
        <v>47.421401606806583</v>
      </c>
      <c r="AI1896" s="27">
        <v>0.40300000000000002</v>
      </c>
      <c r="AJ1896" s="27">
        <v>2.62</v>
      </c>
      <c r="AK1896" s="27">
        <v>0.59</v>
      </c>
      <c r="AL1896" s="27">
        <v>0.56999999999999995</v>
      </c>
      <c r="AM1896" s="27">
        <v>1.5</v>
      </c>
      <c r="AN1896" s="27">
        <v>0.44</v>
      </c>
      <c r="AO1896" s="27">
        <v>65.012406947890824</v>
      </c>
      <c r="AP1896" s="27">
        <v>14.64019851116625</v>
      </c>
      <c r="AQ1896" s="27">
        <v>14.143920595533496</v>
      </c>
      <c r="AR1896" s="27">
        <v>37.220843672456574</v>
      </c>
      <c r="AS1896" s="27">
        <v>10.918114143920596</v>
      </c>
    </row>
    <row r="1897" spans="1:45" x14ac:dyDescent="0.35">
      <c r="A1897" s="26">
        <v>2018</v>
      </c>
      <c r="B1897" s="26">
        <v>17167</v>
      </c>
      <c r="C1897" s="26" t="s">
        <v>164</v>
      </c>
      <c r="D1897" s="26">
        <v>135</v>
      </c>
      <c r="E1897" s="26" t="s">
        <v>28</v>
      </c>
      <c r="F1897" s="26" t="s">
        <v>156</v>
      </c>
      <c r="G1897" s="26">
        <v>2</v>
      </c>
      <c r="H1897" s="26" t="s">
        <v>165</v>
      </c>
      <c r="I1897" s="26">
        <v>140</v>
      </c>
      <c r="J1897" s="26">
        <v>1</v>
      </c>
      <c r="K1897" s="26">
        <v>36</v>
      </c>
      <c r="L1897" s="27">
        <v>91.44</v>
      </c>
      <c r="M1897" s="27">
        <v>14.2</v>
      </c>
      <c r="N1897" s="27">
        <v>4.5599999999999996</v>
      </c>
      <c r="O1897" s="27">
        <v>40.811213793103448</v>
      </c>
      <c r="P1897" s="27">
        <v>40.811213793103448</v>
      </c>
      <c r="Q1897" s="27">
        <v>2744.554127586207</v>
      </c>
      <c r="S1897" s="27">
        <v>12.27</v>
      </c>
      <c r="T1897" s="27">
        <v>40.51</v>
      </c>
      <c r="U1897" s="27">
        <v>21.58</v>
      </c>
      <c r="V1897" s="27">
        <v>405.09999999999997</v>
      </c>
      <c r="W1897" s="27">
        <v>352.43699999999995</v>
      </c>
      <c r="X1897" s="27">
        <v>35.243699999999997</v>
      </c>
      <c r="Y1897" s="27">
        <v>215.79999999999998</v>
      </c>
      <c r="Z1897" s="27">
        <v>187.74599999999998</v>
      </c>
      <c r="AA1897" s="27">
        <v>18.7746</v>
      </c>
      <c r="AB1897" s="27">
        <v>26.6</v>
      </c>
      <c r="AC1897" s="27">
        <v>6</v>
      </c>
      <c r="AD1897" s="27">
        <v>5.6999999999999993</v>
      </c>
      <c r="AE1897" s="27">
        <v>15.2</v>
      </c>
      <c r="AF1897" s="27">
        <v>4.4000000000000004</v>
      </c>
      <c r="AG1897" s="27">
        <v>471.63042059771186</v>
      </c>
      <c r="AH1897" s="27">
        <v>47.163042059771186</v>
      </c>
      <c r="AI1897" s="27">
        <v>0.40509999999999996</v>
      </c>
      <c r="AJ1897" s="27">
        <v>2.66</v>
      </c>
      <c r="AK1897" s="27">
        <v>0.6</v>
      </c>
      <c r="AL1897" s="27">
        <v>0.56999999999999995</v>
      </c>
      <c r="AM1897" s="27">
        <v>1.52</v>
      </c>
      <c r="AN1897" s="27">
        <v>0.44</v>
      </c>
      <c r="AO1897" s="27">
        <v>65.662799308812652</v>
      </c>
      <c r="AP1897" s="27">
        <v>14.81115773882992</v>
      </c>
      <c r="AQ1897" s="27">
        <v>14.070599851888423</v>
      </c>
      <c r="AR1897" s="27">
        <v>37.521599605035796</v>
      </c>
      <c r="AS1897" s="27">
        <v>10.861515675141943</v>
      </c>
    </row>
    <row r="1898" spans="1:45" x14ac:dyDescent="0.35">
      <c r="A1898" s="26">
        <v>2018</v>
      </c>
      <c r="B1898" s="26">
        <v>17168</v>
      </c>
      <c r="C1898" s="26" t="s">
        <v>164</v>
      </c>
      <c r="D1898" s="26">
        <v>70</v>
      </c>
      <c r="E1898" s="26" t="s">
        <v>71</v>
      </c>
      <c r="F1898" s="26" t="s">
        <v>156</v>
      </c>
      <c r="G1898" s="26">
        <v>2</v>
      </c>
      <c r="H1898" s="26" t="s">
        <v>165</v>
      </c>
      <c r="I1898" s="26">
        <v>130</v>
      </c>
      <c r="J1898" s="26">
        <v>1</v>
      </c>
      <c r="K1898" s="26">
        <v>30</v>
      </c>
      <c r="L1898" s="27">
        <v>76.2</v>
      </c>
      <c r="M1898" s="27">
        <v>13.7</v>
      </c>
      <c r="N1898" s="27">
        <v>3.36</v>
      </c>
      <c r="O1898" s="27">
        <v>30.246662068965513</v>
      </c>
      <c r="P1898" s="27">
        <v>30.246662068965513</v>
      </c>
      <c r="Q1898" s="27">
        <v>2034.0880241379307</v>
      </c>
      <c r="S1898" s="27">
        <v>12.12</v>
      </c>
      <c r="T1898" s="27">
        <v>39.770000000000003</v>
      </c>
      <c r="U1898" s="27">
        <v>21.89</v>
      </c>
      <c r="V1898" s="27">
        <v>397.70000000000005</v>
      </c>
      <c r="W1898" s="27">
        <v>345.99900000000002</v>
      </c>
      <c r="X1898" s="27">
        <v>34.599900000000005</v>
      </c>
      <c r="Y1898" s="27">
        <v>218.9</v>
      </c>
      <c r="Z1898" s="27">
        <v>190.44300000000001</v>
      </c>
      <c r="AA1898" s="27">
        <v>19.0443</v>
      </c>
      <c r="AB1898" s="27">
        <v>26.099999999999998</v>
      </c>
      <c r="AC1898" s="27">
        <v>6.2</v>
      </c>
      <c r="AD1898" s="27">
        <v>5.6999999999999993</v>
      </c>
      <c r="AE1898" s="27">
        <v>14.9</v>
      </c>
      <c r="AF1898" s="27">
        <v>4.4000000000000004</v>
      </c>
      <c r="AG1898" s="27">
        <v>464.55761554185494</v>
      </c>
      <c r="AH1898" s="27">
        <v>46.455761554185493</v>
      </c>
      <c r="AI1898" s="27">
        <v>0.39770000000000005</v>
      </c>
      <c r="AJ1898" s="27">
        <v>2.61</v>
      </c>
      <c r="AK1898" s="27">
        <v>0.62</v>
      </c>
      <c r="AL1898" s="27">
        <v>0.56999999999999995</v>
      </c>
      <c r="AM1898" s="27">
        <v>1.49</v>
      </c>
      <c r="AN1898" s="27">
        <v>0.44</v>
      </c>
      <c r="AO1898" s="27">
        <v>65.627357304500862</v>
      </c>
      <c r="AP1898" s="27">
        <v>15.589640432486798</v>
      </c>
      <c r="AQ1898" s="27">
        <v>14.332411365350763</v>
      </c>
      <c r="AR1898" s="27">
        <v>37.465426200653752</v>
      </c>
      <c r="AS1898" s="27">
        <v>11.063615790797083</v>
      </c>
    </row>
    <row r="1899" spans="1:45" x14ac:dyDescent="0.35">
      <c r="A1899" s="26">
        <v>2018</v>
      </c>
      <c r="B1899" s="26">
        <v>17169</v>
      </c>
      <c r="C1899" s="26" t="s">
        <v>164</v>
      </c>
      <c r="D1899" s="26">
        <v>46</v>
      </c>
      <c r="E1899" s="26" t="s">
        <v>65</v>
      </c>
      <c r="F1899" s="26" t="s">
        <v>156</v>
      </c>
      <c r="G1899" s="26">
        <v>2</v>
      </c>
      <c r="H1899" s="26" t="s">
        <v>165</v>
      </c>
      <c r="I1899" s="26">
        <v>132</v>
      </c>
      <c r="J1899" s="26">
        <v>1</v>
      </c>
      <c r="K1899" s="26">
        <v>38</v>
      </c>
      <c r="L1899" s="27">
        <v>96.52</v>
      </c>
      <c r="M1899" s="27">
        <v>13.4</v>
      </c>
      <c r="N1899" s="27">
        <v>3.36</v>
      </c>
      <c r="O1899" s="27">
        <v>30.351806896551718</v>
      </c>
      <c r="P1899" s="27">
        <v>30.351806896551718</v>
      </c>
      <c r="Q1899" s="27">
        <v>2041.159013793103</v>
      </c>
      <c r="S1899" s="27">
        <v>11.31</v>
      </c>
      <c r="T1899" s="27">
        <v>43.4</v>
      </c>
      <c r="U1899" s="27">
        <v>22.02</v>
      </c>
      <c r="V1899" s="27">
        <v>434</v>
      </c>
      <c r="W1899" s="27">
        <v>377.58</v>
      </c>
      <c r="X1899" s="27">
        <v>37.757999999999996</v>
      </c>
      <c r="Y1899" s="27">
        <v>220.2</v>
      </c>
      <c r="Z1899" s="27">
        <v>191.57399999999998</v>
      </c>
      <c r="AA1899" s="27">
        <v>19.157399999999999</v>
      </c>
      <c r="AB1899" s="27">
        <v>28</v>
      </c>
      <c r="AC1899" s="27">
        <v>6.5</v>
      </c>
      <c r="AD1899" s="27">
        <v>5.8999999999999995</v>
      </c>
      <c r="AE1899" s="27">
        <v>15.9</v>
      </c>
      <c r="AF1899" s="27">
        <v>4.5</v>
      </c>
      <c r="AG1899" s="27">
        <v>507.66927768065449</v>
      </c>
      <c r="AH1899" s="27">
        <v>50.76692776806545</v>
      </c>
      <c r="AI1899" s="27">
        <v>0.434</v>
      </c>
      <c r="AJ1899" s="27">
        <v>2.8</v>
      </c>
      <c r="AK1899" s="27">
        <v>0.65</v>
      </c>
      <c r="AL1899" s="27">
        <v>0.59</v>
      </c>
      <c r="AM1899" s="27">
        <v>1.59</v>
      </c>
      <c r="AN1899" s="27">
        <v>0.45</v>
      </c>
      <c r="AO1899" s="27">
        <v>64.516129032258064</v>
      </c>
      <c r="AP1899" s="27">
        <v>14.976958525345623</v>
      </c>
      <c r="AQ1899" s="27">
        <v>13.594470046082948</v>
      </c>
      <c r="AR1899" s="27">
        <v>36.635944700460833</v>
      </c>
      <c r="AS1899" s="27">
        <v>10.368663594470046</v>
      </c>
    </row>
    <row r="1900" spans="1:45" x14ac:dyDescent="0.35">
      <c r="A1900" s="26">
        <v>2018</v>
      </c>
      <c r="B1900" s="26">
        <v>17170</v>
      </c>
      <c r="C1900" s="26" t="s">
        <v>164</v>
      </c>
      <c r="D1900" s="26">
        <v>136</v>
      </c>
      <c r="E1900" s="26" t="s">
        <v>54</v>
      </c>
      <c r="F1900" s="26" t="s">
        <v>156</v>
      </c>
      <c r="G1900" s="26">
        <v>2</v>
      </c>
      <c r="H1900" s="26" t="s">
        <v>165</v>
      </c>
      <c r="I1900" s="26">
        <v>140</v>
      </c>
      <c r="J1900" s="26">
        <v>1</v>
      </c>
      <c r="K1900" s="26">
        <v>40</v>
      </c>
      <c r="L1900" s="27">
        <v>101.6</v>
      </c>
      <c r="M1900" s="27">
        <v>15.5</v>
      </c>
      <c r="N1900" s="27">
        <v>4.12</v>
      </c>
      <c r="O1900" s="27">
        <v>36.314603448275861</v>
      </c>
      <c r="P1900" s="27">
        <v>36.314603448275861</v>
      </c>
      <c r="Q1900" s="27">
        <v>2442.1570818965515</v>
      </c>
      <c r="S1900" s="27">
        <v>11.65</v>
      </c>
      <c r="T1900" s="27">
        <v>41.86</v>
      </c>
      <c r="U1900" s="27">
        <v>21.69</v>
      </c>
      <c r="V1900" s="27">
        <v>418.6</v>
      </c>
      <c r="W1900" s="27">
        <v>364.18200000000002</v>
      </c>
      <c r="X1900" s="27">
        <v>36.418199999999999</v>
      </c>
      <c r="Y1900" s="27">
        <v>216.9</v>
      </c>
      <c r="Z1900" s="27">
        <v>188.703</v>
      </c>
      <c r="AA1900" s="27">
        <v>18.8703</v>
      </c>
      <c r="AB1900" s="27">
        <v>6.2</v>
      </c>
      <c r="AC1900" s="27">
        <v>27.400000000000002</v>
      </c>
      <c r="AD1900" s="27">
        <v>5.8999999999999995</v>
      </c>
      <c r="AE1900" s="27">
        <v>15.600000000000001</v>
      </c>
      <c r="AF1900" s="27">
        <v>4.6000000000000005</v>
      </c>
      <c r="AG1900" s="27">
        <v>487.9224254496196</v>
      </c>
      <c r="AH1900" s="27">
        <v>48.792242544961958</v>
      </c>
      <c r="AI1900" s="27">
        <v>0.41860000000000003</v>
      </c>
      <c r="AJ1900" s="27">
        <v>0.62</v>
      </c>
      <c r="AK1900" s="27">
        <v>2.74</v>
      </c>
      <c r="AL1900" s="27">
        <v>0.59</v>
      </c>
      <c r="AM1900" s="27">
        <v>1.56</v>
      </c>
      <c r="AN1900" s="27">
        <v>0.46</v>
      </c>
      <c r="AO1900" s="27">
        <v>14.811275680840899</v>
      </c>
      <c r="AP1900" s="27">
        <v>65.45628284758719</v>
      </c>
      <c r="AQ1900" s="27">
        <v>14.094601051122789</v>
      </c>
      <c r="AR1900" s="27">
        <v>37.267080745341616</v>
      </c>
      <c r="AS1900" s="27">
        <v>10.989010989010989</v>
      </c>
    </row>
    <row r="1901" spans="1:45" x14ac:dyDescent="0.35">
      <c r="A1901" s="26">
        <v>2018</v>
      </c>
      <c r="B1901" s="26">
        <v>17171</v>
      </c>
      <c r="C1901" s="26" t="s">
        <v>164</v>
      </c>
      <c r="D1901" s="26">
        <v>107</v>
      </c>
      <c r="E1901" s="26" t="s">
        <v>34</v>
      </c>
      <c r="F1901" s="26" t="s">
        <v>156</v>
      </c>
      <c r="G1901" s="26">
        <v>2</v>
      </c>
      <c r="H1901" s="26" t="s">
        <v>165</v>
      </c>
      <c r="I1901" s="26">
        <v>140</v>
      </c>
      <c r="J1901" s="26">
        <v>1</v>
      </c>
      <c r="K1901" s="26">
        <v>41</v>
      </c>
      <c r="L1901" s="27">
        <v>104.14</v>
      </c>
      <c r="M1901" s="27">
        <v>17.399999999999999</v>
      </c>
      <c r="N1901" s="27">
        <v>3.85</v>
      </c>
      <c r="O1901" s="27">
        <v>33.171732758620692</v>
      </c>
      <c r="P1901" s="27">
        <v>33.171732758620692</v>
      </c>
      <c r="Q1901" s="27">
        <v>2230.7990280172417</v>
      </c>
      <c r="S1901" s="27">
        <v>10.07</v>
      </c>
      <c r="T1901" s="27">
        <v>44.2</v>
      </c>
      <c r="U1901" s="27">
        <v>21.49</v>
      </c>
      <c r="V1901" s="27">
        <v>442</v>
      </c>
      <c r="W1901" s="27">
        <v>384.54</v>
      </c>
      <c r="X1901" s="27">
        <v>38.454000000000001</v>
      </c>
      <c r="Y1901" s="27">
        <v>214.89999999999998</v>
      </c>
      <c r="Z1901" s="27">
        <v>186.96299999999997</v>
      </c>
      <c r="AA1901" s="27">
        <v>18.696299999999997</v>
      </c>
      <c r="AB1901" s="27">
        <v>6.8999999999999995</v>
      </c>
      <c r="AC1901" s="27">
        <v>28.599999999999998</v>
      </c>
      <c r="AD1901" s="27">
        <v>6.2</v>
      </c>
      <c r="AE1901" s="27">
        <v>16.100000000000001</v>
      </c>
      <c r="AF1901" s="27">
        <v>4.6999999999999993</v>
      </c>
      <c r="AG1901" s="27">
        <v>514.09500535592497</v>
      </c>
      <c r="AH1901" s="27">
        <v>51.4095005355925</v>
      </c>
      <c r="AI1901" s="27">
        <v>0.442</v>
      </c>
      <c r="AJ1901" s="27">
        <v>0.69</v>
      </c>
      <c r="AK1901" s="27">
        <v>2.86</v>
      </c>
      <c r="AL1901" s="27">
        <v>0.62</v>
      </c>
      <c r="AM1901" s="27">
        <v>1.61</v>
      </c>
      <c r="AN1901" s="27">
        <v>0.47</v>
      </c>
      <c r="AO1901" s="27">
        <v>15.610859728506785</v>
      </c>
      <c r="AP1901" s="27">
        <v>64.705882352941174</v>
      </c>
      <c r="AQ1901" s="27">
        <v>14.027149321266968</v>
      </c>
      <c r="AR1901" s="27">
        <v>36.425339366515843</v>
      </c>
      <c r="AS1901" s="27">
        <v>10.633484162895925</v>
      </c>
    </row>
    <row r="1902" spans="1:45" x14ac:dyDescent="0.35">
      <c r="A1902" s="26">
        <v>2018</v>
      </c>
      <c r="B1902" s="26">
        <v>17172</v>
      </c>
      <c r="C1902" s="26" t="s">
        <v>164</v>
      </c>
      <c r="D1902" s="26">
        <v>114</v>
      </c>
      <c r="E1902" s="26" t="s">
        <v>20</v>
      </c>
      <c r="F1902" s="26" t="s">
        <v>156</v>
      </c>
      <c r="G1902" s="26">
        <v>2</v>
      </c>
      <c r="H1902" s="26" t="s">
        <v>165</v>
      </c>
      <c r="I1902" s="26">
        <v>140</v>
      </c>
      <c r="J1902" s="26">
        <v>1</v>
      </c>
      <c r="K1902" s="26">
        <v>29</v>
      </c>
      <c r="L1902" s="27">
        <v>73.66</v>
      </c>
      <c r="M1902" s="27">
        <v>15.7</v>
      </c>
      <c r="N1902" s="27">
        <v>4.33</v>
      </c>
      <c r="O1902" s="27">
        <v>38.075257758620694</v>
      </c>
      <c r="P1902" s="27">
        <v>38.075257758620694</v>
      </c>
      <c r="Q1902" s="27">
        <v>2560.5610842672418</v>
      </c>
      <c r="S1902" s="27">
        <v>11.87</v>
      </c>
      <c r="T1902" s="27">
        <v>41.39</v>
      </c>
      <c r="U1902" s="27">
        <v>22.62</v>
      </c>
      <c r="V1902" s="27">
        <v>413.9</v>
      </c>
      <c r="W1902" s="27">
        <v>360.09299999999996</v>
      </c>
      <c r="X1902" s="27">
        <v>36.009299999999996</v>
      </c>
      <c r="Y1902" s="27">
        <v>226.20000000000002</v>
      </c>
      <c r="Z1902" s="27">
        <v>196.79400000000001</v>
      </c>
      <c r="AA1902" s="27">
        <v>19.679400000000001</v>
      </c>
      <c r="AB1902" s="27">
        <v>6.3</v>
      </c>
      <c r="AC1902" s="27">
        <v>27</v>
      </c>
      <c r="AD1902" s="27">
        <v>5.8999999999999995</v>
      </c>
      <c r="AE1902" s="27">
        <v>15.600000000000001</v>
      </c>
      <c r="AF1902" s="27">
        <v>4.6999999999999993</v>
      </c>
      <c r="AG1902" s="27">
        <v>487.30392300681098</v>
      </c>
      <c r="AH1902" s="27">
        <v>48.730392300681096</v>
      </c>
      <c r="AI1902" s="27">
        <v>0.41389999999999999</v>
      </c>
      <c r="AJ1902" s="27">
        <v>0.63</v>
      </c>
      <c r="AK1902" s="27">
        <v>2.7</v>
      </c>
      <c r="AL1902" s="27">
        <v>0.59</v>
      </c>
      <c r="AM1902" s="27">
        <v>1.56</v>
      </c>
      <c r="AN1902" s="27">
        <v>0.47</v>
      </c>
      <c r="AO1902" s="27">
        <v>15.221067890794878</v>
      </c>
      <c r="AP1902" s="27">
        <v>65.23314810340662</v>
      </c>
      <c r="AQ1902" s="27">
        <v>14.25465088185552</v>
      </c>
      <c r="AR1902" s="27">
        <v>37.690263348634943</v>
      </c>
      <c r="AS1902" s="27">
        <v>11.355399855037447</v>
      </c>
    </row>
    <row r="1903" spans="1:45" x14ac:dyDescent="0.35">
      <c r="A1903" s="26">
        <v>2018</v>
      </c>
      <c r="B1903" s="26">
        <v>17173</v>
      </c>
      <c r="C1903" s="26" t="s">
        <v>164</v>
      </c>
      <c r="D1903" s="26">
        <v>127</v>
      </c>
      <c r="E1903" s="26" t="s">
        <v>49</v>
      </c>
      <c r="F1903" s="26" t="s">
        <v>156</v>
      </c>
      <c r="G1903" s="26">
        <v>2</v>
      </c>
      <c r="H1903" s="26" t="s">
        <v>165</v>
      </c>
      <c r="I1903" s="26">
        <v>140</v>
      </c>
      <c r="J1903" s="26">
        <v>1</v>
      </c>
      <c r="K1903" s="26">
        <v>41</v>
      </c>
      <c r="L1903" s="27">
        <v>104.14</v>
      </c>
      <c r="M1903" s="27">
        <v>12.5</v>
      </c>
      <c r="N1903" s="27">
        <v>1.62</v>
      </c>
      <c r="O1903" s="27">
        <v>14.785991379310344</v>
      </c>
      <c r="P1903" s="27">
        <v>14.785991379310344</v>
      </c>
      <c r="Q1903" s="27">
        <v>994.35792025862065</v>
      </c>
      <c r="S1903" s="27">
        <v>13.37</v>
      </c>
      <c r="T1903" s="27">
        <v>42.62</v>
      </c>
      <c r="U1903" s="27">
        <v>21.5</v>
      </c>
      <c r="V1903" s="27">
        <v>426.2</v>
      </c>
      <c r="W1903" s="27">
        <v>370.79399999999998</v>
      </c>
      <c r="X1903" s="27">
        <v>37.0794</v>
      </c>
      <c r="Y1903" s="27">
        <v>215</v>
      </c>
      <c r="Z1903" s="27">
        <v>187.05</v>
      </c>
      <c r="AA1903" s="27">
        <v>18.705000000000002</v>
      </c>
      <c r="AB1903" s="27">
        <v>6.4</v>
      </c>
      <c r="AC1903" s="27">
        <v>26.9</v>
      </c>
      <c r="AD1903" s="27">
        <v>5.6999999999999993</v>
      </c>
      <c r="AE1903" s="27">
        <v>15.600000000000001</v>
      </c>
      <c r="AF1903" s="27">
        <v>5.0999999999999996</v>
      </c>
      <c r="AG1903" s="27">
        <v>495.77090414138524</v>
      </c>
      <c r="AH1903" s="27">
        <v>49.577090414138524</v>
      </c>
      <c r="AI1903" s="27">
        <v>0.42619999999999997</v>
      </c>
      <c r="AJ1903" s="27">
        <v>0.64</v>
      </c>
      <c r="AK1903" s="27">
        <v>2.69</v>
      </c>
      <c r="AL1903" s="27">
        <v>0.56999999999999995</v>
      </c>
      <c r="AM1903" s="27">
        <v>1.56</v>
      </c>
      <c r="AN1903" s="27">
        <v>0.51</v>
      </c>
      <c r="AO1903" s="27">
        <v>15.016424213984047</v>
      </c>
      <c r="AP1903" s="27">
        <v>63.115908024401691</v>
      </c>
      <c r="AQ1903" s="27">
        <v>13.374002815579539</v>
      </c>
      <c r="AR1903" s="27">
        <v>36.602534021586116</v>
      </c>
      <c r="AS1903" s="27">
        <v>11.966213045518536</v>
      </c>
    </row>
    <row r="1904" spans="1:45" x14ac:dyDescent="0.35">
      <c r="A1904" s="26">
        <v>2018</v>
      </c>
      <c r="B1904" s="26">
        <v>17174</v>
      </c>
      <c r="C1904" s="26" t="s">
        <v>164</v>
      </c>
      <c r="D1904" s="26">
        <v>113</v>
      </c>
      <c r="E1904" s="26" t="s">
        <v>144</v>
      </c>
      <c r="F1904" s="26" t="s">
        <v>156</v>
      </c>
      <c r="G1904" s="26">
        <v>2</v>
      </c>
      <c r="H1904" s="26" t="s">
        <v>165</v>
      </c>
      <c r="I1904" s="26">
        <v>140</v>
      </c>
      <c r="J1904" s="26">
        <v>1</v>
      </c>
      <c r="K1904" s="26">
        <v>31</v>
      </c>
      <c r="L1904" s="27">
        <v>78.739999999999995</v>
      </c>
      <c r="M1904" s="27">
        <v>13.5</v>
      </c>
      <c r="N1904" s="27">
        <v>2.1</v>
      </c>
      <c r="O1904" s="27">
        <v>18.947974137931034</v>
      </c>
      <c r="P1904" s="27">
        <v>18.947974137931034</v>
      </c>
      <c r="Q1904" s="27">
        <v>1274.251260775862</v>
      </c>
      <c r="S1904" s="27">
        <v>13.76</v>
      </c>
      <c r="T1904" s="27">
        <v>42.51</v>
      </c>
      <c r="U1904" s="27">
        <v>21.89</v>
      </c>
      <c r="V1904" s="27">
        <v>425.09999999999997</v>
      </c>
      <c r="W1904" s="27">
        <v>369.83699999999999</v>
      </c>
      <c r="X1904" s="27">
        <v>36.983699999999999</v>
      </c>
      <c r="Y1904" s="27">
        <v>218.9</v>
      </c>
      <c r="Z1904" s="27">
        <v>190.44300000000001</v>
      </c>
      <c r="AA1904" s="27">
        <v>19.0443</v>
      </c>
      <c r="AB1904" s="27">
        <v>6.3</v>
      </c>
      <c r="AC1904" s="27">
        <v>26.8</v>
      </c>
      <c r="AD1904" s="27">
        <v>5.6999999999999993</v>
      </c>
      <c r="AE1904" s="27">
        <v>15.5</v>
      </c>
      <c r="AF1904" s="27">
        <v>5.0999999999999996</v>
      </c>
      <c r="AG1904" s="27">
        <v>496.56384804335551</v>
      </c>
      <c r="AH1904" s="27">
        <v>49.656384804335552</v>
      </c>
      <c r="AI1904" s="27">
        <v>0.42509999999999998</v>
      </c>
      <c r="AJ1904" s="27">
        <v>0.63</v>
      </c>
      <c r="AK1904" s="27">
        <v>2.68</v>
      </c>
      <c r="AL1904" s="27">
        <v>0.56999999999999995</v>
      </c>
      <c r="AM1904" s="27">
        <v>1.55</v>
      </c>
      <c r="AN1904" s="27">
        <v>0.51</v>
      </c>
      <c r="AO1904" s="27">
        <v>14.820042342978123</v>
      </c>
      <c r="AP1904" s="27">
        <v>63.043989649494243</v>
      </c>
      <c r="AQ1904" s="27">
        <v>13.408609738884968</v>
      </c>
      <c r="AR1904" s="27">
        <v>36.462008939073158</v>
      </c>
      <c r="AS1904" s="27">
        <v>11.997177134791814</v>
      </c>
    </row>
    <row r="1905" spans="1:45" x14ac:dyDescent="0.35">
      <c r="A1905" s="26">
        <v>2018</v>
      </c>
      <c r="B1905" s="26">
        <v>17175</v>
      </c>
      <c r="C1905" s="26" t="s">
        <v>164</v>
      </c>
      <c r="D1905" s="26">
        <v>137</v>
      </c>
      <c r="E1905" s="26" t="s">
        <v>146</v>
      </c>
      <c r="F1905" s="26" t="s">
        <v>156</v>
      </c>
      <c r="G1905" s="26">
        <v>2</v>
      </c>
      <c r="H1905" s="26" t="s">
        <v>165</v>
      </c>
      <c r="I1905" s="26">
        <v>140</v>
      </c>
      <c r="J1905" s="26">
        <v>2</v>
      </c>
      <c r="K1905" s="26">
        <v>41</v>
      </c>
      <c r="L1905" s="27">
        <v>104.14</v>
      </c>
      <c r="M1905" s="27">
        <v>14.9</v>
      </c>
      <c r="N1905" s="27">
        <v>4.49</v>
      </c>
      <c r="O1905" s="27">
        <v>39.856878448275857</v>
      </c>
      <c r="P1905" s="27">
        <v>39.856878448275857</v>
      </c>
      <c r="Q1905" s="27">
        <v>2680.3750756465515</v>
      </c>
      <c r="S1905" s="27">
        <v>12.84</v>
      </c>
      <c r="T1905" s="27">
        <v>41.19</v>
      </c>
      <c r="U1905" s="27">
        <v>22.08</v>
      </c>
      <c r="V1905" s="27">
        <v>411.9</v>
      </c>
      <c r="W1905" s="27">
        <v>358.35299999999995</v>
      </c>
      <c r="X1905" s="27">
        <v>35.835299999999997</v>
      </c>
      <c r="Y1905" s="27">
        <v>220.79999999999998</v>
      </c>
      <c r="Z1905" s="27">
        <v>192.09599999999998</v>
      </c>
      <c r="AA1905" s="27">
        <v>19.209599999999998</v>
      </c>
      <c r="AB1905" s="27">
        <v>6.4</v>
      </c>
      <c r="AC1905" s="27">
        <v>26.400000000000002</v>
      </c>
      <c r="AD1905" s="27">
        <v>5.6000000000000005</v>
      </c>
      <c r="AE1905" s="27">
        <v>15.3</v>
      </c>
      <c r="AF1905" s="27">
        <v>4.8</v>
      </c>
      <c r="AG1905" s="27">
        <v>482.12922628775522</v>
      </c>
      <c r="AH1905" s="27">
        <v>48.212922628775523</v>
      </c>
      <c r="AI1905" s="27">
        <v>0.41189999999999999</v>
      </c>
      <c r="AJ1905" s="27">
        <v>0.64</v>
      </c>
      <c r="AK1905" s="27">
        <v>2.64</v>
      </c>
      <c r="AL1905" s="27">
        <v>0.56000000000000005</v>
      </c>
      <c r="AM1905" s="27">
        <v>1.53</v>
      </c>
      <c r="AN1905" s="27">
        <v>0.48</v>
      </c>
      <c r="AO1905" s="27">
        <v>15.537751881524644</v>
      </c>
      <c r="AP1905" s="27">
        <v>64.09322651128916</v>
      </c>
      <c r="AQ1905" s="27">
        <v>13.595532896334063</v>
      </c>
      <c r="AR1905" s="27">
        <v>37.144938091769852</v>
      </c>
      <c r="AS1905" s="27">
        <v>11.653313911143481</v>
      </c>
    </row>
    <row r="1906" spans="1:45" x14ac:dyDescent="0.35">
      <c r="A1906" s="26">
        <v>2018</v>
      </c>
      <c r="B1906" s="26">
        <v>17176</v>
      </c>
      <c r="C1906" s="26" t="s">
        <v>164</v>
      </c>
      <c r="D1906" s="26">
        <v>14</v>
      </c>
      <c r="E1906" s="26" t="s">
        <v>41</v>
      </c>
      <c r="F1906" s="26" t="s">
        <v>156</v>
      </c>
      <c r="G1906" s="26">
        <v>2</v>
      </c>
      <c r="H1906" s="26" t="s">
        <v>165</v>
      </c>
      <c r="I1906" s="26">
        <v>140</v>
      </c>
      <c r="J1906" s="26">
        <v>1</v>
      </c>
      <c r="K1906" s="26">
        <v>33</v>
      </c>
      <c r="L1906" s="27">
        <v>83.820000000000007</v>
      </c>
      <c r="M1906" s="27">
        <v>15.6</v>
      </c>
      <c r="N1906" s="27">
        <v>3.63</v>
      </c>
      <c r="O1906" s="27">
        <v>31.957768965517243</v>
      </c>
      <c r="P1906" s="27">
        <v>31.957768965517243</v>
      </c>
      <c r="Q1906" s="27">
        <v>2149.1599629310344</v>
      </c>
      <c r="S1906" s="27">
        <v>12.61</v>
      </c>
      <c r="T1906" s="27">
        <v>43.2</v>
      </c>
      <c r="U1906" s="27">
        <v>20.92</v>
      </c>
      <c r="V1906" s="27">
        <v>432</v>
      </c>
      <c r="W1906" s="27">
        <v>375.84</v>
      </c>
      <c r="X1906" s="27">
        <v>37.583999999999996</v>
      </c>
      <c r="Y1906" s="27">
        <v>209.20000000000002</v>
      </c>
      <c r="Z1906" s="27">
        <v>182.00400000000002</v>
      </c>
      <c r="AA1906" s="27">
        <v>18.200400000000002</v>
      </c>
      <c r="AB1906" s="27">
        <v>6.6000000000000005</v>
      </c>
      <c r="AC1906" s="27">
        <v>27.400000000000002</v>
      </c>
      <c r="AD1906" s="27">
        <v>5.8999999999999995</v>
      </c>
      <c r="AE1906" s="27">
        <v>15.9</v>
      </c>
      <c r="AF1906" s="27">
        <v>5</v>
      </c>
      <c r="AG1906" s="27">
        <v>499.41777115100166</v>
      </c>
      <c r="AH1906" s="27">
        <v>49.941777115100166</v>
      </c>
      <c r="AI1906" s="27">
        <v>0.432</v>
      </c>
      <c r="AJ1906" s="27">
        <v>0.66</v>
      </c>
      <c r="AK1906" s="27">
        <v>2.74</v>
      </c>
      <c r="AL1906" s="27">
        <v>0.59</v>
      </c>
      <c r="AM1906" s="27">
        <v>1.59</v>
      </c>
      <c r="AN1906" s="27">
        <v>0.5</v>
      </c>
      <c r="AO1906" s="27">
        <v>15.277777777777779</v>
      </c>
      <c r="AP1906" s="27">
        <v>63.425925925925931</v>
      </c>
      <c r="AQ1906" s="27">
        <v>13.657407407407407</v>
      </c>
      <c r="AR1906" s="27">
        <v>36.805555555555557</v>
      </c>
      <c r="AS1906" s="27">
        <v>11.574074074074074</v>
      </c>
    </row>
    <row r="1907" spans="1:45" x14ac:dyDescent="0.35">
      <c r="A1907" s="26">
        <v>2018</v>
      </c>
      <c r="B1907" s="26">
        <v>17177</v>
      </c>
      <c r="C1907" s="26" t="s">
        <v>164</v>
      </c>
      <c r="D1907" s="26">
        <v>84</v>
      </c>
      <c r="E1907" s="26" t="s">
        <v>48</v>
      </c>
      <c r="F1907" s="26" t="s">
        <v>156</v>
      </c>
      <c r="G1907" s="26">
        <v>2</v>
      </c>
      <c r="H1907" s="26" t="s">
        <v>165</v>
      </c>
      <c r="I1907" s="26">
        <v>140</v>
      </c>
      <c r="J1907" s="26">
        <v>2</v>
      </c>
      <c r="K1907" s="26">
        <v>32</v>
      </c>
      <c r="L1907" s="27">
        <v>81.28</v>
      </c>
      <c r="M1907" s="27">
        <v>15.7</v>
      </c>
      <c r="N1907" s="27">
        <v>4.6500000000000004</v>
      </c>
      <c r="O1907" s="27">
        <v>40.889133620689655</v>
      </c>
      <c r="P1907" s="27">
        <v>40.889133620689655</v>
      </c>
      <c r="Q1907" s="27">
        <v>2749.7942359913795</v>
      </c>
      <c r="S1907" s="27">
        <v>13.48</v>
      </c>
      <c r="T1907" s="27">
        <v>42.68</v>
      </c>
      <c r="U1907" s="27">
        <v>20.37</v>
      </c>
      <c r="V1907" s="27">
        <v>426.8</v>
      </c>
      <c r="W1907" s="27">
        <v>371.31600000000003</v>
      </c>
      <c r="X1907" s="27">
        <v>37.131600000000006</v>
      </c>
      <c r="Y1907" s="27">
        <v>203.70000000000002</v>
      </c>
      <c r="Z1907" s="27">
        <v>177.21900000000002</v>
      </c>
      <c r="AA1907" s="27">
        <v>17.721900000000002</v>
      </c>
      <c r="AB1907" s="27">
        <v>6.6000000000000005</v>
      </c>
      <c r="AC1907" s="27">
        <v>26.9</v>
      </c>
      <c r="AD1907" s="27">
        <v>5.6999999999999993</v>
      </c>
      <c r="AE1907" s="27">
        <v>15.8</v>
      </c>
      <c r="AF1907" s="27">
        <v>5.0999999999999996</v>
      </c>
      <c r="AG1907" s="27">
        <v>490.53678661282532</v>
      </c>
      <c r="AH1907" s="27">
        <v>49.053678661282532</v>
      </c>
      <c r="AI1907" s="27">
        <v>0.42680000000000001</v>
      </c>
      <c r="AJ1907" s="27">
        <v>0.66</v>
      </c>
      <c r="AK1907" s="27">
        <v>2.69</v>
      </c>
      <c r="AL1907" s="27">
        <v>0.56999999999999995</v>
      </c>
      <c r="AM1907" s="27">
        <v>1.58</v>
      </c>
      <c r="AN1907" s="27">
        <v>0.51</v>
      </c>
      <c r="AO1907" s="27">
        <v>15.463917525773196</v>
      </c>
      <c r="AP1907" s="27">
        <v>63.027179006560445</v>
      </c>
      <c r="AQ1907" s="27">
        <v>13.355201499531395</v>
      </c>
      <c r="AR1907" s="27">
        <v>37.019681349578256</v>
      </c>
      <c r="AS1907" s="27">
        <v>11.949390815370196</v>
      </c>
    </row>
    <row r="1908" spans="1:45" x14ac:dyDescent="0.35">
      <c r="A1908" s="26">
        <v>2018</v>
      </c>
      <c r="B1908" s="26">
        <v>17178</v>
      </c>
      <c r="C1908" s="26" t="s">
        <v>164</v>
      </c>
      <c r="D1908" s="26">
        <v>38</v>
      </c>
      <c r="E1908" s="26" t="s">
        <v>17</v>
      </c>
      <c r="F1908" s="26" t="s">
        <v>156</v>
      </c>
      <c r="G1908" s="26">
        <v>2</v>
      </c>
      <c r="H1908" s="26" t="s">
        <v>165</v>
      </c>
      <c r="I1908" s="26">
        <v>140</v>
      </c>
      <c r="J1908" s="26">
        <v>1</v>
      </c>
      <c r="K1908" s="26">
        <v>32</v>
      </c>
      <c r="L1908" s="27">
        <v>81.28</v>
      </c>
      <c r="M1908" s="27">
        <v>15.7</v>
      </c>
      <c r="N1908" s="27">
        <v>4.32</v>
      </c>
      <c r="O1908" s="27">
        <v>37.987324137931033</v>
      </c>
      <c r="P1908" s="27">
        <v>37.987324137931033</v>
      </c>
      <c r="Q1908" s="27">
        <v>2554.6475482758619</v>
      </c>
      <c r="S1908" s="27">
        <v>11.84</v>
      </c>
      <c r="T1908" s="27">
        <v>41.92</v>
      </c>
      <c r="U1908" s="27">
        <v>22.2</v>
      </c>
      <c r="V1908" s="27">
        <v>419.20000000000005</v>
      </c>
      <c r="W1908" s="27">
        <v>364.70400000000006</v>
      </c>
      <c r="X1908" s="27">
        <v>36.470400000000005</v>
      </c>
      <c r="Y1908" s="27">
        <v>222</v>
      </c>
      <c r="Z1908" s="27">
        <v>193.14</v>
      </c>
      <c r="AA1908" s="27">
        <v>19.314</v>
      </c>
      <c r="AB1908" s="27">
        <v>6.4</v>
      </c>
      <c r="AC1908" s="27">
        <v>27.200000000000003</v>
      </c>
      <c r="AD1908" s="27">
        <v>5.8999999999999995</v>
      </c>
      <c r="AE1908" s="27">
        <v>15.600000000000001</v>
      </c>
      <c r="AF1908" s="27">
        <v>4.6999999999999993</v>
      </c>
      <c r="AG1908" s="27">
        <v>491.30876645805699</v>
      </c>
      <c r="AH1908" s="27">
        <v>49.130876645805699</v>
      </c>
      <c r="AI1908" s="27">
        <v>0.41920000000000007</v>
      </c>
      <c r="AJ1908" s="27">
        <v>0.64</v>
      </c>
      <c r="AK1908" s="27">
        <v>2.72</v>
      </c>
      <c r="AL1908" s="27">
        <v>0.59</v>
      </c>
      <c r="AM1908" s="27">
        <v>1.56</v>
      </c>
      <c r="AN1908" s="27">
        <v>0.47</v>
      </c>
      <c r="AO1908" s="27">
        <v>15.267175572519083</v>
      </c>
      <c r="AP1908" s="27">
        <v>64.885496183206101</v>
      </c>
      <c r="AQ1908" s="27">
        <v>14.074427480916027</v>
      </c>
      <c r="AR1908" s="27">
        <v>37.213740458015266</v>
      </c>
      <c r="AS1908" s="27">
        <v>11.211832061068698</v>
      </c>
    </row>
    <row r="1909" spans="1:45" x14ac:dyDescent="0.35">
      <c r="A1909" s="26">
        <v>2018</v>
      </c>
      <c r="B1909" s="26">
        <v>17179</v>
      </c>
      <c r="C1909" s="26" t="s">
        <v>164</v>
      </c>
      <c r="D1909" s="26">
        <v>32</v>
      </c>
      <c r="E1909" s="26" t="s">
        <v>64</v>
      </c>
      <c r="F1909" s="26" t="s">
        <v>156</v>
      </c>
      <c r="G1909" s="26">
        <v>2</v>
      </c>
      <c r="H1909" s="26" t="s">
        <v>165</v>
      </c>
      <c r="I1909" s="26">
        <v>140</v>
      </c>
      <c r="J1909" s="26">
        <v>2</v>
      </c>
      <c r="K1909" s="26">
        <v>42</v>
      </c>
      <c r="L1909" s="27">
        <v>106.68</v>
      </c>
      <c r="M1909" s="27">
        <v>16.3</v>
      </c>
      <c r="N1909" s="27">
        <v>4.87</v>
      </c>
      <c r="O1909" s="27">
        <v>42.518878448275863</v>
      </c>
      <c r="P1909" s="27">
        <v>42.518878448275863</v>
      </c>
      <c r="Q1909" s="27">
        <v>2859.3945756465519</v>
      </c>
      <c r="S1909" s="27">
        <v>11.91</v>
      </c>
      <c r="T1909" s="27">
        <v>39.299999999999997</v>
      </c>
      <c r="U1909" s="27">
        <v>22.23</v>
      </c>
      <c r="V1909" s="27">
        <v>393</v>
      </c>
      <c r="W1909" s="27">
        <v>341.91</v>
      </c>
      <c r="X1909" s="27">
        <v>34.191000000000003</v>
      </c>
      <c r="Y1909" s="27">
        <v>222.3</v>
      </c>
      <c r="Z1909" s="27">
        <v>193.40100000000001</v>
      </c>
      <c r="AA1909" s="27">
        <v>19.3401</v>
      </c>
      <c r="AB1909" s="27">
        <v>6</v>
      </c>
      <c r="AC1909" s="27">
        <v>26</v>
      </c>
      <c r="AD1909" s="27">
        <v>5.8</v>
      </c>
      <c r="AE1909" s="27">
        <v>14.9</v>
      </c>
      <c r="AF1909" s="27">
        <v>4.5</v>
      </c>
      <c r="AG1909" s="27">
        <v>460.75101053661865</v>
      </c>
      <c r="AH1909" s="27">
        <v>46.075101053661868</v>
      </c>
      <c r="AI1909" s="27">
        <v>0.39300000000000002</v>
      </c>
      <c r="AJ1909" s="27">
        <v>0.6</v>
      </c>
      <c r="AK1909" s="27">
        <v>2.6</v>
      </c>
      <c r="AL1909" s="27">
        <v>0.57999999999999996</v>
      </c>
      <c r="AM1909" s="27">
        <v>1.49</v>
      </c>
      <c r="AN1909" s="27">
        <v>0.45</v>
      </c>
      <c r="AO1909" s="27">
        <v>15.267175572519083</v>
      </c>
      <c r="AP1909" s="27">
        <v>66.157760814249357</v>
      </c>
      <c r="AQ1909" s="27">
        <v>14.758269720101779</v>
      </c>
      <c r="AR1909" s="27">
        <v>37.913486005089055</v>
      </c>
      <c r="AS1909" s="27">
        <v>11.450381679389313</v>
      </c>
    </row>
    <row r="1910" spans="1:45" x14ac:dyDescent="0.35">
      <c r="A1910" s="26">
        <v>2018</v>
      </c>
      <c r="B1910" s="26">
        <v>17180</v>
      </c>
      <c r="C1910" s="26" t="s">
        <v>164</v>
      </c>
      <c r="D1910" s="26">
        <v>72</v>
      </c>
      <c r="E1910" s="26" t="s">
        <v>12</v>
      </c>
      <c r="F1910" s="26" t="s">
        <v>156</v>
      </c>
      <c r="G1910" s="26">
        <v>2</v>
      </c>
      <c r="H1910" s="26" t="s">
        <v>165</v>
      </c>
      <c r="I1910" s="26">
        <v>140</v>
      </c>
      <c r="J1910" s="26">
        <v>2</v>
      </c>
      <c r="K1910" s="26">
        <v>45</v>
      </c>
      <c r="L1910" s="27">
        <v>114.3</v>
      </c>
      <c r="M1910" s="27">
        <v>15.7</v>
      </c>
      <c r="N1910" s="27">
        <v>4.32</v>
      </c>
      <c r="O1910" s="27">
        <v>37.987324137931033</v>
      </c>
      <c r="P1910" s="27">
        <v>37.987324137931033</v>
      </c>
      <c r="Q1910" s="27">
        <v>2554.6475482758619</v>
      </c>
      <c r="S1910" s="27">
        <v>12.59</v>
      </c>
      <c r="T1910" s="27">
        <v>41.93</v>
      </c>
      <c r="U1910" s="27">
        <v>21.64</v>
      </c>
      <c r="V1910" s="27">
        <v>419.3</v>
      </c>
      <c r="W1910" s="27">
        <v>364.791</v>
      </c>
      <c r="X1910" s="27">
        <v>36.479100000000003</v>
      </c>
      <c r="Y1910" s="27">
        <v>216.4</v>
      </c>
      <c r="Z1910" s="27">
        <v>188.268</v>
      </c>
      <c r="AA1910" s="27">
        <v>18.826799999999999</v>
      </c>
      <c r="AB1910" s="27">
        <v>6.5</v>
      </c>
      <c r="AC1910" s="27">
        <v>26.8</v>
      </c>
      <c r="AD1910" s="27">
        <v>5.8999999999999995</v>
      </c>
      <c r="AE1910" s="27">
        <v>15.600000000000001</v>
      </c>
      <c r="AF1910" s="27">
        <v>4.9000000000000004</v>
      </c>
      <c r="AG1910" s="27">
        <v>488.47643867894715</v>
      </c>
      <c r="AH1910" s="27">
        <v>48.847643867894718</v>
      </c>
      <c r="AI1910" s="27">
        <v>0.41930000000000001</v>
      </c>
      <c r="AJ1910" s="27">
        <v>0.65</v>
      </c>
      <c r="AK1910" s="27">
        <v>2.68</v>
      </c>
      <c r="AL1910" s="27">
        <v>0.59</v>
      </c>
      <c r="AM1910" s="27">
        <v>1.56</v>
      </c>
      <c r="AN1910" s="27">
        <v>0.49</v>
      </c>
      <c r="AO1910" s="27">
        <v>15.502027188170761</v>
      </c>
      <c r="AP1910" s="27">
        <v>63.916050560457904</v>
      </c>
      <c r="AQ1910" s="27">
        <v>14.071070832339613</v>
      </c>
      <c r="AR1910" s="27">
        <v>37.204865251609831</v>
      </c>
      <c r="AS1910" s="27">
        <v>11.686143572621036</v>
      </c>
    </row>
    <row r="1911" spans="1:45" x14ac:dyDescent="0.35">
      <c r="A1911" s="26">
        <v>2018</v>
      </c>
      <c r="B1911" s="26">
        <v>17181</v>
      </c>
      <c r="C1911" s="26" t="s">
        <v>164</v>
      </c>
      <c r="D1911" s="26">
        <v>92</v>
      </c>
      <c r="E1911" s="26" t="s">
        <v>19</v>
      </c>
      <c r="F1911" s="26" t="s">
        <v>156</v>
      </c>
      <c r="G1911" s="26">
        <v>2</v>
      </c>
      <c r="H1911" s="26" t="s">
        <v>165</v>
      </c>
      <c r="I1911" s="26">
        <v>140</v>
      </c>
      <c r="J1911" s="26">
        <v>2</v>
      </c>
      <c r="K1911" s="26">
        <v>31</v>
      </c>
      <c r="L1911" s="27">
        <v>78.739999999999995</v>
      </c>
      <c r="M1911" s="27">
        <v>16.7</v>
      </c>
      <c r="N1911" s="27">
        <v>4.13</v>
      </c>
      <c r="O1911" s="27">
        <v>35.885783620689658</v>
      </c>
      <c r="P1911" s="27">
        <v>35.885783620689658</v>
      </c>
      <c r="Q1911" s="27">
        <v>2413.3189484913796</v>
      </c>
      <c r="S1911" s="27">
        <v>11.73</v>
      </c>
      <c r="T1911" s="27">
        <v>41.69</v>
      </c>
      <c r="U1911" s="27">
        <v>22.21</v>
      </c>
      <c r="V1911" s="27">
        <v>416.9</v>
      </c>
      <c r="W1911" s="27">
        <v>362.70299999999997</v>
      </c>
      <c r="X1911" s="27">
        <v>36.270299999999999</v>
      </c>
      <c r="Y1911" s="27">
        <v>222.10000000000002</v>
      </c>
      <c r="Z1911" s="27">
        <v>193.22700000000003</v>
      </c>
      <c r="AA1911" s="27">
        <v>19.322700000000005</v>
      </c>
      <c r="AB1911" s="27">
        <v>6.3</v>
      </c>
      <c r="AC1911" s="27">
        <v>27</v>
      </c>
      <c r="AD1911" s="27">
        <v>5.6999999999999993</v>
      </c>
      <c r="AE1911" s="27">
        <v>15.600000000000001</v>
      </c>
      <c r="AF1911" s="27">
        <v>4.6999999999999993</v>
      </c>
      <c r="AG1911" s="27">
        <v>488.66582211396241</v>
      </c>
      <c r="AH1911" s="27">
        <v>48.866582211396242</v>
      </c>
      <c r="AI1911" s="27">
        <v>0.41689999999999999</v>
      </c>
      <c r="AJ1911" s="27">
        <v>0.63</v>
      </c>
      <c r="AK1911" s="27">
        <v>2.7</v>
      </c>
      <c r="AL1911" s="27">
        <v>0.56999999999999995</v>
      </c>
      <c r="AM1911" s="27">
        <v>1.56</v>
      </c>
      <c r="AN1911" s="27">
        <v>0.47</v>
      </c>
      <c r="AO1911" s="27">
        <v>15.111537538978173</v>
      </c>
      <c r="AP1911" s="27">
        <v>64.763732309906459</v>
      </c>
      <c r="AQ1911" s="27">
        <v>13.672343487646916</v>
      </c>
      <c r="AR1911" s="27">
        <v>37.419045334612619</v>
      </c>
      <c r="AS1911" s="27">
        <v>11.273686735428159</v>
      </c>
    </row>
    <row r="1912" spans="1:45" x14ac:dyDescent="0.35">
      <c r="A1912" s="26">
        <v>2018</v>
      </c>
      <c r="B1912" s="26">
        <v>17182</v>
      </c>
      <c r="C1912" s="26" t="s">
        <v>164</v>
      </c>
      <c r="D1912" s="26">
        <v>73</v>
      </c>
      <c r="E1912" s="26" t="s">
        <v>88</v>
      </c>
      <c r="F1912" s="26" t="s">
        <v>156</v>
      </c>
      <c r="G1912" s="26">
        <v>2</v>
      </c>
      <c r="H1912" s="26" t="s">
        <v>165</v>
      </c>
      <c r="I1912" s="26">
        <v>130</v>
      </c>
      <c r="J1912" s="26">
        <v>2</v>
      </c>
      <c r="K1912" s="26">
        <v>29</v>
      </c>
      <c r="L1912" s="27">
        <v>73.66</v>
      </c>
      <c r="M1912" s="27">
        <v>14.6</v>
      </c>
      <c r="N1912" s="27">
        <v>3.36</v>
      </c>
      <c r="O1912" s="27">
        <v>29.931227586206898</v>
      </c>
      <c r="P1912" s="27">
        <v>29.931227586206898</v>
      </c>
      <c r="Q1912" s="27">
        <v>2012.8750551724138</v>
      </c>
      <c r="S1912" s="27">
        <v>13.68</v>
      </c>
      <c r="T1912" s="27">
        <v>41.41</v>
      </c>
      <c r="U1912" s="27">
        <v>22.28</v>
      </c>
      <c r="V1912" s="27">
        <v>414.09999999999997</v>
      </c>
      <c r="W1912" s="27">
        <v>360.267</v>
      </c>
      <c r="X1912" s="27">
        <v>36.026699999999998</v>
      </c>
      <c r="Y1912" s="27">
        <v>222.8</v>
      </c>
      <c r="Z1912" s="27">
        <v>193.83600000000001</v>
      </c>
      <c r="AA1912" s="27">
        <v>19.383600000000001</v>
      </c>
      <c r="AB1912" s="27">
        <v>6.3</v>
      </c>
      <c r="AC1912" s="27">
        <v>26.200000000000003</v>
      </c>
      <c r="AD1912" s="27">
        <v>5.6000000000000005</v>
      </c>
      <c r="AE1912" s="27">
        <v>15.3</v>
      </c>
      <c r="AF1912" s="27">
        <v>5</v>
      </c>
      <c r="AG1912" s="27">
        <v>485.75049892750263</v>
      </c>
      <c r="AH1912" s="27">
        <v>48.575049892750265</v>
      </c>
      <c r="AI1912" s="27">
        <v>0.41409999999999997</v>
      </c>
      <c r="AJ1912" s="27">
        <v>0.63</v>
      </c>
      <c r="AK1912" s="27">
        <v>2.62</v>
      </c>
      <c r="AL1912" s="27">
        <v>0.56000000000000005</v>
      </c>
      <c r="AM1912" s="27">
        <v>1.53</v>
      </c>
      <c r="AN1912" s="27">
        <v>0.5</v>
      </c>
      <c r="AO1912" s="27">
        <v>15.213716493600581</v>
      </c>
      <c r="AP1912" s="27">
        <v>63.269741608307186</v>
      </c>
      <c r="AQ1912" s="27">
        <v>13.523303549867185</v>
      </c>
      <c r="AR1912" s="27">
        <v>36.947597198744269</v>
      </c>
      <c r="AS1912" s="27">
        <v>12.07437816952427</v>
      </c>
    </row>
    <row r="1913" spans="1:45" x14ac:dyDescent="0.35">
      <c r="A1913" s="26">
        <v>2018</v>
      </c>
      <c r="B1913" s="26">
        <v>17183</v>
      </c>
      <c r="C1913" s="26" t="s">
        <v>164</v>
      </c>
      <c r="D1913" s="26">
        <v>10</v>
      </c>
      <c r="E1913" s="26" t="s">
        <v>118</v>
      </c>
      <c r="F1913" s="26" t="s">
        <v>156</v>
      </c>
      <c r="G1913" s="26">
        <v>2</v>
      </c>
      <c r="H1913" s="26" t="s">
        <v>165</v>
      </c>
      <c r="I1913" s="26">
        <v>132</v>
      </c>
      <c r="J1913" s="26">
        <v>2</v>
      </c>
      <c r="K1913" s="26">
        <v>33</v>
      </c>
      <c r="L1913" s="27">
        <v>83.820000000000007</v>
      </c>
      <c r="M1913" s="27">
        <v>14.2</v>
      </c>
      <c r="N1913" s="27">
        <v>3.52</v>
      </c>
      <c r="O1913" s="27">
        <v>31.503393103448278</v>
      </c>
      <c r="P1913" s="27">
        <v>31.503393103448278</v>
      </c>
      <c r="Q1913" s="27">
        <v>2118.6031862068967</v>
      </c>
      <c r="S1913" s="27">
        <v>13.46</v>
      </c>
      <c r="T1913" s="27">
        <v>42.29</v>
      </c>
      <c r="U1913" s="27">
        <v>21.85</v>
      </c>
      <c r="V1913" s="27">
        <v>422.9</v>
      </c>
      <c r="W1913" s="27">
        <v>367.923</v>
      </c>
      <c r="X1913" s="27">
        <v>36.792299999999997</v>
      </c>
      <c r="Y1913" s="27">
        <v>218.5</v>
      </c>
      <c r="Z1913" s="27">
        <v>190.095</v>
      </c>
      <c r="AA1913" s="27">
        <v>19.009499999999999</v>
      </c>
      <c r="AB1913" s="27">
        <v>6.2</v>
      </c>
      <c r="AC1913" s="27">
        <v>26.7</v>
      </c>
      <c r="AD1913" s="27">
        <v>5.6999999999999993</v>
      </c>
      <c r="AE1913" s="27">
        <v>15.600000000000001</v>
      </c>
      <c r="AF1913" s="27">
        <v>5</v>
      </c>
      <c r="AG1913" s="27">
        <v>493.78174520200025</v>
      </c>
      <c r="AH1913" s="27">
        <v>49.378174520200027</v>
      </c>
      <c r="AI1913" s="27">
        <v>0.4229</v>
      </c>
      <c r="AJ1913" s="27">
        <v>0.62</v>
      </c>
      <c r="AK1913" s="27">
        <v>2.67</v>
      </c>
      <c r="AL1913" s="27">
        <v>0.56999999999999995</v>
      </c>
      <c r="AM1913" s="27">
        <v>1.56</v>
      </c>
      <c r="AN1913" s="27">
        <v>0.5</v>
      </c>
      <c r="AO1913" s="27">
        <v>14.660676282809176</v>
      </c>
      <c r="AP1913" s="27">
        <v>63.13549302435564</v>
      </c>
      <c r="AQ1913" s="27">
        <v>13.47836367935682</v>
      </c>
      <c r="AR1913" s="27">
        <v>36.88815322771341</v>
      </c>
      <c r="AS1913" s="27">
        <v>11.823126034523527</v>
      </c>
    </row>
    <row r="1914" spans="1:45" x14ac:dyDescent="0.35">
      <c r="A1914" s="26">
        <v>2018</v>
      </c>
      <c r="B1914" s="26">
        <v>17184</v>
      </c>
      <c r="C1914" s="26" t="s">
        <v>164</v>
      </c>
      <c r="D1914" s="26">
        <v>95</v>
      </c>
      <c r="E1914" s="26" t="s">
        <v>107</v>
      </c>
      <c r="F1914" s="26" t="s">
        <v>156</v>
      </c>
      <c r="G1914" s="26">
        <v>2</v>
      </c>
      <c r="H1914" s="26" t="s">
        <v>165</v>
      </c>
      <c r="I1914" s="26">
        <v>132</v>
      </c>
      <c r="J1914" s="26">
        <v>1</v>
      </c>
      <c r="K1914" s="26">
        <v>39</v>
      </c>
      <c r="L1914" s="27">
        <v>99.06</v>
      </c>
      <c r="M1914" s="27">
        <v>17.399999999999999</v>
      </c>
      <c r="N1914" s="27">
        <v>2.93</v>
      </c>
      <c r="O1914" s="27">
        <v>25.244981034482759</v>
      </c>
      <c r="P1914" s="27">
        <v>25.244981034482759</v>
      </c>
      <c r="Q1914" s="27">
        <v>1697.7249745689655</v>
      </c>
      <c r="S1914" s="27">
        <v>14.04</v>
      </c>
      <c r="T1914" s="27">
        <v>44.15</v>
      </c>
      <c r="U1914" s="27">
        <v>21.17</v>
      </c>
      <c r="V1914" s="27">
        <v>441.5</v>
      </c>
      <c r="W1914" s="27">
        <v>384.10500000000002</v>
      </c>
      <c r="X1914" s="27">
        <v>38.410499999999999</v>
      </c>
      <c r="Y1914" s="27">
        <v>211.70000000000002</v>
      </c>
      <c r="Z1914" s="27">
        <v>184.179</v>
      </c>
      <c r="AA1914" s="27">
        <v>18.417899999999999</v>
      </c>
      <c r="AB1914" s="27">
        <v>6.8999999999999995</v>
      </c>
      <c r="AC1914" s="27">
        <v>27.1</v>
      </c>
      <c r="AD1914" s="27">
        <v>5.8999999999999995</v>
      </c>
      <c r="AE1914" s="27">
        <v>16</v>
      </c>
      <c r="AF1914" s="27">
        <v>5.5</v>
      </c>
      <c r="AG1914" s="27">
        <v>511.76107845055304</v>
      </c>
      <c r="AH1914" s="27">
        <v>51.176107845055306</v>
      </c>
      <c r="AI1914" s="27">
        <v>0.4415</v>
      </c>
      <c r="AJ1914" s="27">
        <v>0.69</v>
      </c>
      <c r="AK1914" s="27">
        <v>2.71</v>
      </c>
      <c r="AL1914" s="27">
        <v>0.59</v>
      </c>
      <c r="AM1914" s="27">
        <v>1.6</v>
      </c>
      <c r="AN1914" s="27">
        <v>0.55000000000000004</v>
      </c>
      <c r="AO1914" s="27">
        <v>15.628539071347676</v>
      </c>
      <c r="AP1914" s="27">
        <v>61.381653454133641</v>
      </c>
      <c r="AQ1914" s="27">
        <v>13.36353340883352</v>
      </c>
      <c r="AR1914" s="27">
        <v>36.240090600226502</v>
      </c>
      <c r="AS1914" s="27">
        <v>12.457531143827859</v>
      </c>
    </row>
    <row r="1915" spans="1:45" x14ac:dyDescent="0.35">
      <c r="A1915" s="26">
        <v>2018</v>
      </c>
      <c r="B1915" s="26">
        <v>17185</v>
      </c>
      <c r="C1915" s="26" t="s">
        <v>164</v>
      </c>
      <c r="D1915" s="26">
        <v>64</v>
      </c>
      <c r="E1915" s="26" t="s">
        <v>78</v>
      </c>
      <c r="F1915" s="26" t="s">
        <v>156</v>
      </c>
      <c r="G1915" s="26">
        <v>2</v>
      </c>
      <c r="H1915" s="26" t="s">
        <v>165</v>
      </c>
      <c r="I1915" s="26">
        <v>140</v>
      </c>
      <c r="J1915" s="26">
        <v>2</v>
      </c>
      <c r="K1915" s="26">
        <v>40</v>
      </c>
      <c r="L1915" s="27">
        <v>101.6</v>
      </c>
      <c r="M1915" s="27">
        <v>15.8</v>
      </c>
      <c r="N1915" s="27">
        <v>3.99</v>
      </c>
      <c r="O1915" s="27">
        <v>35.043894827586207</v>
      </c>
      <c r="P1915" s="27">
        <v>35.043894827586207</v>
      </c>
      <c r="Q1915" s="27">
        <v>2356.7019271551726</v>
      </c>
      <c r="S1915" s="27">
        <v>13.62</v>
      </c>
      <c r="T1915" s="27">
        <v>42.11</v>
      </c>
      <c r="U1915" s="27">
        <v>21.08</v>
      </c>
      <c r="V1915" s="27">
        <v>421.1</v>
      </c>
      <c r="W1915" s="27">
        <v>366.35700000000003</v>
      </c>
      <c r="X1915" s="27">
        <v>36.6357</v>
      </c>
      <c r="Y1915" s="27">
        <v>210.79999999999998</v>
      </c>
      <c r="Z1915" s="27">
        <v>183.39599999999999</v>
      </c>
      <c r="AA1915" s="27">
        <v>18.339599999999997</v>
      </c>
      <c r="AB1915" s="27">
        <v>6.5</v>
      </c>
      <c r="AC1915" s="27">
        <v>26.400000000000002</v>
      </c>
      <c r="AD1915" s="27">
        <v>5.6999999999999993</v>
      </c>
      <c r="AE1915" s="27">
        <v>15.600000000000001</v>
      </c>
      <c r="AF1915" s="27">
        <v>5.0999999999999996</v>
      </c>
      <c r="AG1915" s="27">
        <v>487.64655871730071</v>
      </c>
      <c r="AH1915" s="27">
        <v>48.764655871730071</v>
      </c>
      <c r="AI1915" s="27">
        <v>0.42110000000000003</v>
      </c>
      <c r="AJ1915" s="27">
        <v>0.65</v>
      </c>
      <c r="AK1915" s="27">
        <v>2.64</v>
      </c>
      <c r="AL1915" s="27">
        <v>0.56999999999999995</v>
      </c>
      <c r="AM1915" s="27">
        <v>1.56</v>
      </c>
      <c r="AN1915" s="27">
        <v>0.51</v>
      </c>
      <c r="AO1915" s="27">
        <v>15.43576347660888</v>
      </c>
      <c r="AP1915" s="27">
        <v>62.692947043457615</v>
      </c>
      <c r="AQ1915" s="27">
        <v>13.535977202564709</v>
      </c>
      <c r="AR1915" s="27">
        <v>37.045832343861314</v>
      </c>
      <c r="AS1915" s="27">
        <v>12.111137497031581</v>
      </c>
    </row>
    <row r="1916" spans="1:45" x14ac:dyDescent="0.35">
      <c r="A1916" s="26">
        <v>2018</v>
      </c>
      <c r="B1916" s="26">
        <v>17186</v>
      </c>
      <c r="C1916" s="26" t="s">
        <v>164</v>
      </c>
      <c r="D1916" s="26">
        <v>90</v>
      </c>
      <c r="E1916" s="26" t="s">
        <v>55</v>
      </c>
      <c r="F1916" s="26" t="s">
        <v>156</v>
      </c>
      <c r="G1916" s="26">
        <v>2</v>
      </c>
      <c r="H1916" s="26" t="s">
        <v>165</v>
      </c>
      <c r="I1916" s="26">
        <v>140</v>
      </c>
      <c r="J1916" s="26">
        <v>2</v>
      </c>
      <c r="K1916" s="26">
        <v>34</v>
      </c>
      <c r="L1916" s="27">
        <v>86.36</v>
      </c>
      <c r="M1916" s="27">
        <v>15.7</v>
      </c>
      <c r="N1916" s="27">
        <v>4.71</v>
      </c>
      <c r="O1916" s="27">
        <v>41.416735344827586</v>
      </c>
      <c r="P1916" s="27">
        <v>41.416735344827586</v>
      </c>
      <c r="Q1916" s="27">
        <v>2785.2754519396553</v>
      </c>
      <c r="S1916" s="27">
        <v>13.1</v>
      </c>
      <c r="T1916" s="27">
        <v>41.48</v>
      </c>
      <c r="U1916" s="27">
        <v>21.61</v>
      </c>
      <c r="V1916" s="27">
        <v>414.79999999999995</v>
      </c>
      <c r="W1916" s="27">
        <v>360.87599999999998</v>
      </c>
      <c r="X1916" s="27">
        <v>36.087599999999995</v>
      </c>
      <c r="Y1916" s="27">
        <v>216.1</v>
      </c>
      <c r="Z1916" s="27">
        <v>188.00700000000001</v>
      </c>
      <c r="AA1916" s="27">
        <v>18.800699999999999</v>
      </c>
      <c r="AB1916" s="27">
        <v>6.4</v>
      </c>
      <c r="AC1916" s="27">
        <v>26.400000000000002</v>
      </c>
      <c r="AD1916" s="27">
        <v>5.6999999999999993</v>
      </c>
      <c r="AE1916" s="27">
        <v>15.3</v>
      </c>
      <c r="AF1916" s="27">
        <v>5</v>
      </c>
      <c r="AG1916" s="27">
        <v>483.07869863303051</v>
      </c>
      <c r="AH1916" s="27">
        <v>48.307869863303054</v>
      </c>
      <c r="AI1916" s="27">
        <v>0.41479999999999995</v>
      </c>
      <c r="AJ1916" s="27">
        <v>0.64</v>
      </c>
      <c r="AK1916" s="27">
        <v>2.64</v>
      </c>
      <c r="AL1916" s="27">
        <v>0.56999999999999995</v>
      </c>
      <c r="AM1916" s="27">
        <v>1.53</v>
      </c>
      <c r="AN1916" s="27">
        <v>0.5</v>
      </c>
      <c r="AO1916" s="27">
        <v>15.429122468659598</v>
      </c>
      <c r="AP1916" s="27">
        <v>63.645130183220843</v>
      </c>
      <c r="AQ1916" s="27">
        <v>13.741562198649952</v>
      </c>
      <c r="AR1916" s="27">
        <v>36.885245901639351</v>
      </c>
      <c r="AS1916" s="27">
        <v>12.054001928640311</v>
      </c>
    </row>
    <row r="1917" spans="1:45" x14ac:dyDescent="0.35">
      <c r="A1917" s="26">
        <v>2018</v>
      </c>
      <c r="B1917" s="26">
        <v>17187</v>
      </c>
      <c r="C1917" s="26" t="s">
        <v>164</v>
      </c>
      <c r="D1917" s="26">
        <v>54</v>
      </c>
      <c r="E1917" s="26" t="s">
        <v>38</v>
      </c>
      <c r="F1917" s="26" t="s">
        <v>156</v>
      </c>
      <c r="G1917" s="26">
        <v>2</v>
      </c>
      <c r="H1917" s="26" t="s">
        <v>165</v>
      </c>
      <c r="I1917" s="26">
        <v>140</v>
      </c>
      <c r="J1917" s="26">
        <v>2</v>
      </c>
      <c r="K1917" s="26">
        <v>33</v>
      </c>
      <c r="L1917" s="27">
        <v>83.820000000000007</v>
      </c>
      <c r="M1917" s="27">
        <v>14.9</v>
      </c>
      <c r="N1917" s="27">
        <v>4.66</v>
      </c>
      <c r="O1917" s="27">
        <v>41.365936206896542</v>
      </c>
      <c r="P1917" s="27">
        <v>41.365936206896542</v>
      </c>
      <c r="Q1917" s="27">
        <v>2781.8592099137923</v>
      </c>
      <c r="S1917" s="27">
        <v>12.25</v>
      </c>
      <c r="T1917" s="27">
        <v>41.26</v>
      </c>
      <c r="U1917" s="27">
        <v>22.35</v>
      </c>
      <c r="V1917" s="27">
        <v>412.59999999999997</v>
      </c>
      <c r="W1917" s="27">
        <v>358.96199999999999</v>
      </c>
      <c r="X1917" s="27">
        <v>35.8962</v>
      </c>
      <c r="Y1917" s="27">
        <v>223.5</v>
      </c>
      <c r="Z1917" s="27">
        <v>194.44499999999999</v>
      </c>
      <c r="AA1917" s="27">
        <v>19.444499999999998</v>
      </c>
      <c r="AB1917" s="27">
        <v>6.3</v>
      </c>
      <c r="AC1917" s="27">
        <v>26.7</v>
      </c>
      <c r="AD1917" s="27">
        <v>5.8</v>
      </c>
      <c r="AE1917" s="27">
        <v>15.3</v>
      </c>
      <c r="AF1917" s="27">
        <v>4.6999999999999993</v>
      </c>
      <c r="AG1917" s="27">
        <v>484.3568557783413</v>
      </c>
      <c r="AH1917" s="27">
        <v>48.435685577834128</v>
      </c>
      <c r="AI1917" s="27">
        <v>0.41259999999999997</v>
      </c>
      <c r="AJ1917" s="27">
        <v>0.63</v>
      </c>
      <c r="AK1917" s="27">
        <v>2.67</v>
      </c>
      <c r="AL1917" s="27">
        <v>0.57999999999999996</v>
      </c>
      <c r="AM1917" s="27">
        <v>1.53</v>
      </c>
      <c r="AN1917" s="27">
        <v>0.47</v>
      </c>
      <c r="AO1917" s="27">
        <v>15.269025690741639</v>
      </c>
      <c r="AP1917" s="27">
        <v>64.711585070285992</v>
      </c>
      <c r="AQ1917" s="27">
        <v>14.057198254968494</v>
      </c>
      <c r="AR1917" s="27">
        <v>37.081919534658269</v>
      </c>
      <c r="AS1917" s="27">
        <v>11.391177896267571</v>
      </c>
    </row>
    <row r="1918" spans="1:45" x14ac:dyDescent="0.35">
      <c r="A1918" s="26">
        <v>2018</v>
      </c>
      <c r="B1918" s="26">
        <v>17188</v>
      </c>
      <c r="C1918" s="26" t="s">
        <v>164</v>
      </c>
      <c r="D1918" s="26">
        <v>77</v>
      </c>
      <c r="E1918" s="26" t="s">
        <v>148</v>
      </c>
      <c r="F1918" s="26" t="s">
        <v>156</v>
      </c>
      <c r="G1918" s="26">
        <v>2</v>
      </c>
      <c r="H1918" s="26" t="s">
        <v>165</v>
      </c>
      <c r="I1918" s="26">
        <v>126</v>
      </c>
      <c r="J1918" s="26">
        <v>2</v>
      </c>
      <c r="K1918" s="26">
        <v>38</v>
      </c>
      <c r="L1918" s="27">
        <v>96.52</v>
      </c>
      <c r="M1918" s="27">
        <v>13.9</v>
      </c>
      <c r="N1918" s="27">
        <v>3.59</v>
      </c>
      <c r="O1918" s="27">
        <v>32.242223275862067</v>
      </c>
      <c r="P1918" s="27">
        <v>32.242223275862067</v>
      </c>
      <c r="Q1918" s="27">
        <v>2168.2895153017239</v>
      </c>
      <c r="S1918" s="27">
        <v>8.58</v>
      </c>
      <c r="T1918" s="27">
        <v>42.08</v>
      </c>
      <c r="U1918" s="27">
        <v>23.38</v>
      </c>
      <c r="V1918" s="27">
        <v>420.79999999999995</v>
      </c>
      <c r="W1918" s="27">
        <v>366.09599999999995</v>
      </c>
      <c r="X1918" s="27">
        <v>36.609599999999993</v>
      </c>
      <c r="Y1918" s="27">
        <v>233.79999999999998</v>
      </c>
      <c r="Z1918" s="27">
        <v>203.40599999999998</v>
      </c>
      <c r="AA1918" s="27">
        <v>20.340599999999998</v>
      </c>
      <c r="AB1918" s="27">
        <v>6.4</v>
      </c>
      <c r="AC1918" s="27">
        <v>27.5</v>
      </c>
      <c r="AD1918" s="27">
        <v>5.8999999999999995</v>
      </c>
      <c r="AE1918" s="27">
        <v>15.600000000000001</v>
      </c>
      <c r="AF1918" s="27">
        <v>4.5</v>
      </c>
      <c r="AG1918" s="27">
        <v>499.53983432289044</v>
      </c>
      <c r="AH1918" s="27">
        <v>49.953983432289043</v>
      </c>
      <c r="AI1918" s="27">
        <v>0.42079999999999995</v>
      </c>
      <c r="AJ1918" s="27">
        <v>0.64</v>
      </c>
      <c r="AK1918" s="27">
        <v>2.75</v>
      </c>
      <c r="AL1918" s="27">
        <v>0.59</v>
      </c>
      <c r="AM1918" s="27">
        <v>1.56</v>
      </c>
      <c r="AN1918" s="27">
        <v>0.45</v>
      </c>
      <c r="AO1918" s="27">
        <v>15.209125475285173</v>
      </c>
      <c r="AP1918" s="27">
        <v>65.351711026615973</v>
      </c>
      <c r="AQ1918" s="27">
        <v>14.020912547528518</v>
      </c>
      <c r="AR1918" s="27">
        <v>37.07224334600761</v>
      </c>
      <c r="AS1918" s="27">
        <v>10.693916349809887</v>
      </c>
    </row>
    <row r="1919" spans="1:45" x14ac:dyDescent="0.35">
      <c r="A1919" s="26">
        <v>2018</v>
      </c>
      <c r="B1919" s="26">
        <v>17189</v>
      </c>
      <c r="C1919" s="26" t="s">
        <v>164</v>
      </c>
      <c r="D1919" s="26">
        <v>133</v>
      </c>
      <c r="E1919" s="26" t="s">
        <v>36</v>
      </c>
      <c r="F1919" s="26" t="s">
        <v>156</v>
      </c>
      <c r="G1919" s="26">
        <v>2</v>
      </c>
      <c r="H1919" s="26" t="s">
        <v>165</v>
      </c>
      <c r="I1919" s="26">
        <v>132</v>
      </c>
      <c r="J1919" s="26">
        <v>2</v>
      </c>
      <c r="K1919" s="26">
        <v>35</v>
      </c>
      <c r="L1919" s="27">
        <v>88.9</v>
      </c>
      <c r="M1919" s="27">
        <v>13.7</v>
      </c>
      <c r="N1919" s="27">
        <v>3.3</v>
      </c>
      <c r="O1919" s="27">
        <v>29.706543103448272</v>
      </c>
      <c r="P1919" s="27">
        <v>29.706543103448272</v>
      </c>
      <c r="Q1919" s="27">
        <v>1997.7650237068963</v>
      </c>
      <c r="S1919" s="27">
        <v>8.66</v>
      </c>
      <c r="T1919" s="27">
        <v>43.27</v>
      </c>
      <c r="U1919" s="27">
        <v>22.93</v>
      </c>
      <c r="V1919" s="27">
        <v>432.70000000000005</v>
      </c>
      <c r="W1919" s="27">
        <v>376.44900000000001</v>
      </c>
      <c r="X1919" s="27">
        <v>37.6449</v>
      </c>
      <c r="Y1919" s="27">
        <v>229.3</v>
      </c>
      <c r="Z1919" s="27">
        <v>199.49100000000001</v>
      </c>
      <c r="AA1919" s="27">
        <v>19.949100000000001</v>
      </c>
      <c r="AB1919" s="27">
        <v>6.6000000000000005</v>
      </c>
      <c r="AC1919" s="27">
        <v>28</v>
      </c>
      <c r="AD1919" s="27">
        <v>6</v>
      </c>
      <c r="AE1919" s="27">
        <v>15.9</v>
      </c>
      <c r="AF1919" s="27">
        <v>4.6999999999999993</v>
      </c>
      <c r="AG1919" s="27">
        <v>511.15439757975719</v>
      </c>
      <c r="AH1919" s="27">
        <v>51.115439757975722</v>
      </c>
      <c r="AI1919" s="27">
        <v>0.43270000000000003</v>
      </c>
      <c r="AJ1919" s="27">
        <v>0.66</v>
      </c>
      <c r="AK1919" s="27">
        <v>2.8</v>
      </c>
      <c r="AL1919" s="27">
        <v>0.6</v>
      </c>
      <c r="AM1919" s="27">
        <v>1.59</v>
      </c>
      <c r="AN1919" s="27">
        <v>0.47</v>
      </c>
      <c r="AO1919" s="27">
        <v>15.253062167783684</v>
      </c>
      <c r="AP1919" s="27">
        <v>64.709960711809558</v>
      </c>
      <c r="AQ1919" s="27">
        <v>13.866420152530621</v>
      </c>
      <c r="AR1919" s="27">
        <v>36.746013404206145</v>
      </c>
      <c r="AS1919" s="27">
        <v>10.862029119482317</v>
      </c>
    </row>
    <row r="1920" spans="1:45" x14ac:dyDescent="0.35">
      <c r="A1920" s="26">
        <v>2018</v>
      </c>
      <c r="B1920" s="26">
        <v>17190</v>
      </c>
      <c r="C1920" s="26" t="s">
        <v>164</v>
      </c>
      <c r="D1920" s="26">
        <v>18</v>
      </c>
      <c r="E1920" s="26" t="s">
        <v>35</v>
      </c>
      <c r="F1920" s="26" t="s">
        <v>156</v>
      </c>
      <c r="G1920" s="26">
        <v>2</v>
      </c>
      <c r="H1920" s="26" t="s">
        <v>165</v>
      </c>
      <c r="I1920" s="26">
        <v>126</v>
      </c>
      <c r="J1920" s="26">
        <v>2</v>
      </c>
      <c r="K1920" s="26">
        <v>39</v>
      </c>
      <c r="L1920" s="27">
        <v>99.06</v>
      </c>
      <c r="M1920" s="27">
        <v>13.1</v>
      </c>
      <c r="N1920" s="27">
        <v>2.06</v>
      </c>
      <c r="O1920" s="27">
        <v>18.673012068965519</v>
      </c>
      <c r="P1920" s="27">
        <v>18.673012068965519</v>
      </c>
      <c r="Q1920" s="27">
        <v>1255.7600616379311</v>
      </c>
      <c r="S1920" s="27">
        <v>13.86</v>
      </c>
      <c r="T1920" s="27">
        <v>46.52</v>
      </c>
      <c r="U1920" s="27">
        <v>20.5</v>
      </c>
      <c r="V1920" s="27">
        <v>465.20000000000005</v>
      </c>
      <c r="W1920" s="27">
        <v>404.72400000000005</v>
      </c>
      <c r="X1920" s="27">
        <v>40.472400000000007</v>
      </c>
      <c r="Y1920" s="27">
        <v>205</v>
      </c>
      <c r="Z1920" s="27">
        <v>178.35</v>
      </c>
      <c r="AA1920" s="27">
        <v>17.835000000000001</v>
      </c>
      <c r="AB1920" s="27">
        <v>7.4</v>
      </c>
      <c r="AC1920" s="27">
        <v>28.1</v>
      </c>
      <c r="AD1920" s="27">
        <v>6</v>
      </c>
      <c r="AE1920" s="27">
        <v>16.399999999999999</v>
      </c>
      <c r="AF1920" s="27">
        <v>5.8999999999999995</v>
      </c>
      <c r="AG1920" s="27">
        <v>535.40727962556798</v>
      </c>
      <c r="AH1920" s="27">
        <v>53.540727962556794</v>
      </c>
      <c r="AI1920" s="27">
        <v>0.46520000000000006</v>
      </c>
      <c r="AJ1920" s="27">
        <v>0.74</v>
      </c>
      <c r="AK1920" s="27">
        <v>2.81</v>
      </c>
      <c r="AL1920" s="27">
        <v>0.6</v>
      </c>
      <c r="AM1920" s="27">
        <v>1.64</v>
      </c>
      <c r="AN1920" s="27">
        <v>0.59</v>
      </c>
      <c r="AO1920" s="27">
        <v>15.907136715391228</v>
      </c>
      <c r="AP1920" s="27">
        <v>60.40412725709372</v>
      </c>
      <c r="AQ1920" s="27">
        <v>12.897678417884778</v>
      </c>
      <c r="AR1920" s="27">
        <v>35.253654342218397</v>
      </c>
      <c r="AS1920" s="27">
        <v>12.682717110920033</v>
      </c>
    </row>
    <row r="1921" spans="1:45" x14ac:dyDescent="0.35">
      <c r="A1921" s="26">
        <v>2018</v>
      </c>
      <c r="B1921" s="26">
        <v>17191</v>
      </c>
      <c r="C1921" s="26" t="s">
        <v>164</v>
      </c>
      <c r="D1921" s="26">
        <v>131</v>
      </c>
      <c r="E1921" s="26" t="s">
        <v>143</v>
      </c>
      <c r="F1921" s="26" t="s">
        <v>156</v>
      </c>
      <c r="G1921" s="26">
        <v>2</v>
      </c>
      <c r="H1921" s="26" t="s">
        <v>165</v>
      </c>
      <c r="I1921" s="26">
        <v>140</v>
      </c>
      <c r="J1921" s="26">
        <v>2</v>
      </c>
      <c r="K1921" s="26">
        <v>38</v>
      </c>
      <c r="L1921" s="27">
        <v>96.52</v>
      </c>
      <c r="M1921" s="27" t="s">
        <v>165</v>
      </c>
      <c r="N1921" s="27" t="s">
        <v>165</v>
      </c>
      <c r="O1921" s="27" t="s">
        <v>165</v>
      </c>
      <c r="P1921" s="27" t="s">
        <v>165</v>
      </c>
      <c r="Q1921" s="27" t="s">
        <v>165</v>
      </c>
      <c r="S1921" s="27">
        <v>11.36</v>
      </c>
      <c r="T1921" s="27">
        <v>42.56</v>
      </c>
      <c r="U1921" s="27">
        <v>22.5</v>
      </c>
      <c r="V1921" s="27">
        <v>425.6</v>
      </c>
      <c r="W1921" s="27">
        <v>370.27199999999999</v>
      </c>
      <c r="X1921" s="27">
        <v>37.027200000000001</v>
      </c>
      <c r="Y1921" s="27">
        <v>225</v>
      </c>
      <c r="Z1921" s="27">
        <v>195.75</v>
      </c>
      <c r="AA1921" s="27">
        <v>19.574999999999999</v>
      </c>
      <c r="AB1921" s="27">
        <v>6.5</v>
      </c>
      <c r="AC1921" s="27">
        <v>27.599999999999998</v>
      </c>
      <c r="AD1921" s="27">
        <v>6</v>
      </c>
      <c r="AE1921" s="27">
        <v>15.9</v>
      </c>
      <c r="AF1921" s="27">
        <v>4.6999999999999993</v>
      </c>
      <c r="AG1921" s="27">
        <v>500.42843048478863</v>
      </c>
      <c r="AH1921" s="27">
        <v>50.042843048478865</v>
      </c>
      <c r="AI1921" s="27">
        <v>0.42560000000000003</v>
      </c>
      <c r="AJ1921" s="27">
        <v>0.65</v>
      </c>
      <c r="AK1921" s="27">
        <v>2.76</v>
      </c>
      <c r="AL1921" s="27">
        <v>0.6</v>
      </c>
      <c r="AM1921" s="27">
        <v>1.59</v>
      </c>
      <c r="AN1921" s="27">
        <v>0.47</v>
      </c>
      <c r="AO1921" s="27">
        <v>15.272556390977442</v>
      </c>
      <c r="AP1921" s="27">
        <v>64.849624060150362</v>
      </c>
      <c r="AQ1921" s="27">
        <v>14.097744360902254</v>
      </c>
      <c r="AR1921" s="27">
        <v>37.359022556390975</v>
      </c>
      <c r="AS1921" s="27">
        <v>11.043233082706765</v>
      </c>
    </row>
    <row r="1922" spans="1:45" x14ac:dyDescent="0.35">
      <c r="A1922" s="26">
        <v>2018</v>
      </c>
      <c r="B1922" s="26">
        <v>17192</v>
      </c>
      <c r="C1922" s="26" t="s">
        <v>164</v>
      </c>
      <c r="D1922" s="26">
        <v>101</v>
      </c>
      <c r="E1922" s="26" t="s">
        <v>58</v>
      </c>
      <c r="F1922" s="26" t="s">
        <v>156</v>
      </c>
      <c r="G1922" s="26">
        <v>2</v>
      </c>
      <c r="H1922" s="26" t="s">
        <v>165</v>
      </c>
      <c r="I1922" s="26">
        <v>132</v>
      </c>
      <c r="J1922" s="26">
        <v>4</v>
      </c>
      <c r="K1922" s="26">
        <v>38</v>
      </c>
      <c r="L1922" s="27">
        <v>96.52</v>
      </c>
      <c r="M1922" s="27">
        <v>18.399999999999999</v>
      </c>
      <c r="N1922" s="27">
        <v>6.26</v>
      </c>
      <c r="O1922" s="27">
        <v>53.283393103448269</v>
      </c>
      <c r="P1922" s="27">
        <v>53.283393103448269</v>
      </c>
      <c r="Q1922" s="27">
        <v>3583.3081862068962</v>
      </c>
      <c r="S1922" s="27">
        <v>13.91</v>
      </c>
      <c r="T1922" s="27">
        <v>41.75</v>
      </c>
      <c r="U1922" s="27">
        <v>21.49</v>
      </c>
      <c r="V1922" s="27">
        <v>417.5</v>
      </c>
      <c r="W1922" s="27">
        <v>363.22500000000002</v>
      </c>
      <c r="X1922" s="27">
        <v>36.322500000000005</v>
      </c>
      <c r="Y1922" s="27">
        <v>214.89999999999998</v>
      </c>
      <c r="Z1922" s="27">
        <v>186.96299999999997</v>
      </c>
      <c r="AA1922" s="27">
        <v>18.696299999999997</v>
      </c>
      <c r="AB1922" s="27">
        <v>6.5</v>
      </c>
      <c r="AC1922" s="27">
        <v>26.299999999999997</v>
      </c>
      <c r="AD1922" s="27">
        <v>5.6999999999999993</v>
      </c>
      <c r="AE1922" s="27">
        <v>15.4</v>
      </c>
      <c r="AF1922" s="27">
        <v>5.0999999999999996</v>
      </c>
      <c r="AG1922" s="27">
        <v>485.59878899569844</v>
      </c>
      <c r="AH1922" s="27">
        <v>48.559878899569846</v>
      </c>
      <c r="AI1922" s="27">
        <v>0.41749999999999998</v>
      </c>
      <c r="AJ1922" s="27">
        <v>0.65</v>
      </c>
      <c r="AK1922" s="27">
        <v>2.63</v>
      </c>
      <c r="AL1922" s="27">
        <v>0.56999999999999995</v>
      </c>
      <c r="AM1922" s="27">
        <v>1.54</v>
      </c>
      <c r="AN1922" s="27">
        <v>0.51</v>
      </c>
      <c r="AO1922" s="27">
        <v>15.568862275449103</v>
      </c>
      <c r="AP1922" s="27">
        <v>62.994011976047901</v>
      </c>
      <c r="AQ1922" s="27">
        <v>13.652694610778441</v>
      </c>
      <c r="AR1922" s="27">
        <v>36.886227544910184</v>
      </c>
      <c r="AS1922" s="27">
        <v>12.215568862275449</v>
      </c>
    </row>
    <row r="1923" spans="1:45" x14ac:dyDescent="0.35">
      <c r="A1923" s="26">
        <v>2018</v>
      </c>
      <c r="B1923" s="26">
        <v>17193</v>
      </c>
      <c r="C1923" s="26" t="s">
        <v>164</v>
      </c>
      <c r="D1923" s="26">
        <v>144</v>
      </c>
      <c r="E1923" s="26" t="s">
        <v>40</v>
      </c>
      <c r="F1923" s="26" t="s">
        <v>156</v>
      </c>
      <c r="G1923" s="26">
        <v>2</v>
      </c>
      <c r="H1923" s="26" t="s">
        <v>165</v>
      </c>
      <c r="I1923" s="26">
        <v>132</v>
      </c>
      <c r="J1923" s="26">
        <v>2</v>
      </c>
      <c r="K1923" s="26">
        <v>43</v>
      </c>
      <c r="L1923" s="27">
        <v>109.22</v>
      </c>
      <c r="M1923" s="27">
        <v>17.2</v>
      </c>
      <c r="N1923" s="27">
        <v>5.77</v>
      </c>
      <c r="O1923" s="27">
        <v>49.834893103448273</v>
      </c>
      <c r="P1923" s="27">
        <v>49.834893103448273</v>
      </c>
      <c r="Q1923" s="27">
        <v>3351.3965612068964</v>
      </c>
      <c r="S1923" s="27">
        <v>14.03</v>
      </c>
      <c r="T1923" s="27">
        <v>42.67</v>
      </c>
      <c r="U1923" s="27">
        <v>21.09</v>
      </c>
      <c r="V1923" s="27">
        <v>426.70000000000005</v>
      </c>
      <c r="W1923" s="27">
        <v>371.22900000000004</v>
      </c>
      <c r="X1923" s="27">
        <v>37.122900000000001</v>
      </c>
      <c r="Y1923" s="27">
        <v>210.9</v>
      </c>
      <c r="Z1923" s="27">
        <v>183.483</v>
      </c>
      <c r="AA1923" s="27">
        <v>18.348300000000002</v>
      </c>
      <c r="AB1923" s="27">
        <v>6.8999999999999995</v>
      </c>
      <c r="AC1923" s="27">
        <v>26.200000000000003</v>
      </c>
      <c r="AD1923" s="27">
        <v>5.6999999999999993</v>
      </c>
      <c r="AE1923" s="27">
        <v>15.3</v>
      </c>
      <c r="AF1923" s="27">
        <v>5.5</v>
      </c>
      <c r="AG1923" s="27">
        <v>494.18417817228021</v>
      </c>
      <c r="AH1923" s="27">
        <v>49.418417817228018</v>
      </c>
      <c r="AI1923" s="27">
        <v>0.42670000000000002</v>
      </c>
      <c r="AJ1923" s="27">
        <v>0.69</v>
      </c>
      <c r="AK1923" s="27">
        <v>2.62</v>
      </c>
      <c r="AL1923" s="27">
        <v>0.56999999999999995</v>
      </c>
      <c r="AM1923" s="27">
        <v>1.53</v>
      </c>
      <c r="AN1923" s="27">
        <v>0.55000000000000004</v>
      </c>
      <c r="AO1923" s="27">
        <v>16.170611670963204</v>
      </c>
      <c r="AP1923" s="27">
        <v>61.401453011483483</v>
      </c>
      <c r="AQ1923" s="27">
        <v>13.358331380360907</v>
      </c>
      <c r="AR1923" s="27">
        <v>35.856573705179279</v>
      </c>
      <c r="AS1923" s="27">
        <v>12.889617998593859</v>
      </c>
    </row>
    <row r="1924" spans="1:45" x14ac:dyDescent="0.35">
      <c r="A1924" s="26">
        <v>2018</v>
      </c>
      <c r="B1924" s="26">
        <v>17194</v>
      </c>
      <c r="C1924" s="26" t="s">
        <v>164</v>
      </c>
      <c r="D1924" s="26">
        <v>8</v>
      </c>
      <c r="E1924" s="26" t="s">
        <v>84</v>
      </c>
      <c r="F1924" s="26" t="s">
        <v>156</v>
      </c>
      <c r="G1924" s="26">
        <v>2</v>
      </c>
      <c r="H1924" s="26" t="s">
        <v>165</v>
      </c>
      <c r="I1924" s="26">
        <v>130</v>
      </c>
      <c r="J1924" s="26">
        <v>2</v>
      </c>
      <c r="K1924" s="26">
        <v>35</v>
      </c>
      <c r="L1924" s="27">
        <v>88.9</v>
      </c>
      <c r="M1924" s="27">
        <v>15.1</v>
      </c>
      <c r="N1924" s="27">
        <v>3.8</v>
      </c>
      <c r="O1924" s="27">
        <v>33.652603448275862</v>
      </c>
      <c r="P1924" s="27">
        <v>33.652603448275862</v>
      </c>
      <c r="Q1924" s="27">
        <v>2263.1375818965516</v>
      </c>
      <c r="S1924" s="27">
        <v>8.6300000000000008</v>
      </c>
      <c r="T1924" s="27">
        <v>41.07</v>
      </c>
      <c r="U1924" s="27">
        <v>23.96</v>
      </c>
      <c r="V1924" s="27">
        <v>410.7</v>
      </c>
      <c r="W1924" s="27">
        <v>357.30899999999997</v>
      </c>
      <c r="X1924" s="27">
        <v>35.730899999999998</v>
      </c>
      <c r="Y1924" s="27">
        <v>239.60000000000002</v>
      </c>
      <c r="Z1924" s="27">
        <v>208.45200000000003</v>
      </c>
      <c r="AA1924" s="27">
        <v>20.845200000000002</v>
      </c>
      <c r="AB1924" s="27">
        <v>6.3</v>
      </c>
      <c r="AC1924" s="27">
        <v>27.1</v>
      </c>
      <c r="AD1924" s="27">
        <v>5.8999999999999995</v>
      </c>
      <c r="AE1924" s="27">
        <v>15.2</v>
      </c>
      <c r="AF1924" s="27">
        <v>4.3</v>
      </c>
      <c r="AG1924" s="27">
        <v>490.65798640902005</v>
      </c>
      <c r="AH1924" s="27">
        <v>49.065798640902003</v>
      </c>
      <c r="AI1924" s="27">
        <v>0.41070000000000001</v>
      </c>
      <c r="AJ1924" s="27">
        <v>0.63</v>
      </c>
      <c r="AK1924" s="27">
        <v>2.71</v>
      </c>
      <c r="AL1924" s="27">
        <v>0.59</v>
      </c>
      <c r="AM1924" s="27">
        <v>1.52</v>
      </c>
      <c r="AN1924" s="27">
        <v>0.43</v>
      </c>
      <c r="AO1924" s="27">
        <v>15.339663988312637</v>
      </c>
      <c r="AP1924" s="27">
        <v>65.984903822741657</v>
      </c>
      <c r="AQ1924" s="27">
        <v>14.365717068419769</v>
      </c>
      <c r="AR1924" s="27">
        <v>37.009982955928898</v>
      </c>
      <c r="AS1924" s="27">
        <v>10.469929388848307</v>
      </c>
    </row>
    <row r="1925" spans="1:45" x14ac:dyDescent="0.35">
      <c r="A1925" s="26">
        <v>2018</v>
      </c>
      <c r="B1925" s="26">
        <v>17195</v>
      </c>
      <c r="C1925" s="26" t="s">
        <v>164</v>
      </c>
      <c r="D1925" s="26">
        <v>9</v>
      </c>
      <c r="E1925" s="26" t="s">
        <v>153</v>
      </c>
      <c r="F1925" s="26" t="s">
        <v>156</v>
      </c>
      <c r="G1925" s="26">
        <v>2</v>
      </c>
      <c r="H1925" s="26" t="s">
        <v>165</v>
      </c>
      <c r="I1925" s="26">
        <v>132</v>
      </c>
      <c r="J1925" s="26">
        <v>3</v>
      </c>
      <c r="K1925" s="26">
        <v>34</v>
      </c>
      <c r="L1925" s="27">
        <v>86.36</v>
      </c>
      <c r="M1925" s="27">
        <v>17.7</v>
      </c>
      <c r="N1925" s="27">
        <v>6.08</v>
      </c>
      <c r="O1925" s="27">
        <v>52.195227586206897</v>
      </c>
      <c r="P1925" s="27">
        <v>52.195227586206897</v>
      </c>
      <c r="Q1925" s="27">
        <v>3510.1290551724137</v>
      </c>
      <c r="S1925" s="27">
        <v>9.9499999999999993</v>
      </c>
      <c r="T1925" s="27">
        <v>40.35</v>
      </c>
      <c r="U1925" s="27">
        <v>23.6</v>
      </c>
      <c r="V1925" s="27">
        <v>403.5</v>
      </c>
      <c r="W1925" s="27">
        <v>351.04500000000002</v>
      </c>
      <c r="X1925" s="27">
        <v>35.104500000000002</v>
      </c>
      <c r="Y1925" s="27">
        <v>236</v>
      </c>
      <c r="Z1925" s="27">
        <v>205.32</v>
      </c>
      <c r="AA1925" s="27">
        <v>20.532</v>
      </c>
      <c r="AB1925" s="27">
        <v>6.3</v>
      </c>
      <c r="AC1925" s="27">
        <v>26.7</v>
      </c>
      <c r="AD1925" s="27">
        <v>5.8</v>
      </c>
      <c r="AE1925" s="27">
        <v>15.2</v>
      </c>
      <c r="AF1925" s="27">
        <v>4.4000000000000004</v>
      </c>
      <c r="AG1925" s="27">
        <v>480.15635497799497</v>
      </c>
      <c r="AH1925" s="27">
        <v>48.015635497799494</v>
      </c>
      <c r="AI1925" s="27">
        <v>0.40350000000000003</v>
      </c>
      <c r="AJ1925" s="27">
        <v>0.63</v>
      </c>
      <c r="AK1925" s="27">
        <v>2.67</v>
      </c>
      <c r="AL1925" s="27">
        <v>0.57999999999999996</v>
      </c>
      <c r="AM1925" s="27">
        <v>1.52</v>
      </c>
      <c r="AN1925" s="27">
        <v>0.44</v>
      </c>
      <c r="AO1925" s="27">
        <v>15.613382899628251</v>
      </c>
      <c r="AP1925" s="27">
        <v>66.171003717472118</v>
      </c>
      <c r="AQ1925" s="27">
        <v>14.374225526641883</v>
      </c>
      <c r="AR1925" s="27">
        <v>37.670384138785622</v>
      </c>
      <c r="AS1925" s="27">
        <v>10.90458488228005</v>
      </c>
    </row>
    <row r="1926" spans="1:45" x14ac:dyDescent="0.35">
      <c r="A1926" s="26">
        <v>2018</v>
      </c>
      <c r="B1926" s="26">
        <v>17196</v>
      </c>
      <c r="C1926" s="26" t="s">
        <v>164</v>
      </c>
      <c r="D1926" s="26">
        <v>66</v>
      </c>
      <c r="E1926" s="26" t="s">
        <v>73</v>
      </c>
      <c r="F1926" s="26" t="s">
        <v>156</v>
      </c>
      <c r="G1926" s="26">
        <v>2</v>
      </c>
      <c r="H1926" s="26" t="s">
        <v>165</v>
      </c>
      <c r="I1926" s="26">
        <v>130</v>
      </c>
      <c r="J1926" s="26">
        <v>1</v>
      </c>
      <c r="K1926" s="26">
        <v>46</v>
      </c>
      <c r="L1926" s="27">
        <v>116.84</v>
      </c>
      <c r="M1926" s="27">
        <v>16.3</v>
      </c>
      <c r="N1926" s="27">
        <v>5.83</v>
      </c>
      <c r="O1926" s="27">
        <v>50.900423275862074</v>
      </c>
      <c r="P1926" s="27">
        <v>50.900423275862074</v>
      </c>
      <c r="Q1926" s="27">
        <v>3423.0534653017244</v>
      </c>
      <c r="S1926" s="27">
        <v>9.66</v>
      </c>
      <c r="T1926" s="27">
        <v>42.44</v>
      </c>
      <c r="U1926" s="27">
        <v>22.8</v>
      </c>
      <c r="V1926" s="27">
        <v>424.4</v>
      </c>
      <c r="W1926" s="27">
        <v>369.22799999999995</v>
      </c>
      <c r="X1926" s="27">
        <v>36.922799999999995</v>
      </c>
      <c r="Y1926" s="27">
        <v>228</v>
      </c>
      <c r="Z1926" s="27">
        <v>198.35999999999999</v>
      </c>
      <c r="AA1926" s="27">
        <v>19.835999999999999</v>
      </c>
      <c r="AB1926" s="27">
        <v>6.6000000000000005</v>
      </c>
      <c r="AC1926" s="27">
        <v>27.5</v>
      </c>
      <c r="AD1926" s="27">
        <v>5.8999999999999995</v>
      </c>
      <c r="AE1926" s="27">
        <v>15.700000000000001</v>
      </c>
      <c r="AF1926" s="27">
        <v>4.4000000000000004</v>
      </c>
      <c r="AG1926" s="27">
        <v>500.6421618291198</v>
      </c>
      <c r="AH1926" s="27">
        <v>50.064216182911977</v>
      </c>
      <c r="AI1926" s="27">
        <v>0.4244</v>
      </c>
      <c r="AJ1926" s="27">
        <v>0.66</v>
      </c>
      <c r="AK1926" s="27">
        <v>2.75</v>
      </c>
      <c r="AL1926" s="27">
        <v>0.59</v>
      </c>
      <c r="AM1926" s="27">
        <v>1.57</v>
      </c>
      <c r="AN1926" s="27">
        <v>0.44</v>
      </c>
      <c r="AO1926" s="27">
        <v>15.551366635249765</v>
      </c>
      <c r="AP1926" s="27">
        <v>64.797360980207358</v>
      </c>
      <c r="AQ1926" s="27">
        <v>13.901979264844485</v>
      </c>
      <c r="AR1926" s="27">
        <v>36.993402450518381</v>
      </c>
      <c r="AS1926" s="27">
        <v>10.367577756833176</v>
      </c>
    </row>
    <row r="1927" spans="1:45" x14ac:dyDescent="0.35">
      <c r="A1927" s="26">
        <v>2018</v>
      </c>
      <c r="B1927" s="26">
        <v>17197</v>
      </c>
      <c r="C1927" s="26" t="s">
        <v>164</v>
      </c>
      <c r="D1927" s="26">
        <v>88</v>
      </c>
      <c r="E1927" s="26" t="s">
        <v>92</v>
      </c>
      <c r="F1927" s="26" t="s">
        <v>156</v>
      </c>
      <c r="G1927" s="26">
        <v>2</v>
      </c>
      <c r="H1927" s="26" t="s">
        <v>165</v>
      </c>
      <c r="I1927" s="26">
        <v>132</v>
      </c>
      <c r="J1927" s="26">
        <v>1</v>
      </c>
      <c r="K1927" s="26">
        <v>47</v>
      </c>
      <c r="L1927" s="27">
        <v>119.38</v>
      </c>
      <c r="M1927" s="27">
        <v>15.4</v>
      </c>
      <c r="N1927" s="27">
        <v>4.3600000000000003</v>
      </c>
      <c r="O1927" s="27">
        <v>38.475496551724135</v>
      </c>
      <c r="P1927" s="27">
        <v>38.475496551724135</v>
      </c>
      <c r="Q1927" s="27">
        <v>2587.4771431034483</v>
      </c>
      <c r="S1927" s="27">
        <v>13.91</v>
      </c>
      <c r="T1927" s="27">
        <v>41.74</v>
      </c>
      <c r="U1927" s="27">
        <v>21.71</v>
      </c>
      <c r="V1927" s="27">
        <v>417.40000000000003</v>
      </c>
      <c r="W1927" s="27">
        <v>363.13800000000003</v>
      </c>
      <c r="X1927" s="27">
        <v>36.313800000000001</v>
      </c>
      <c r="Y1927" s="27">
        <v>217.10000000000002</v>
      </c>
      <c r="Z1927" s="27">
        <v>188.87700000000001</v>
      </c>
      <c r="AA1927" s="27">
        <v>18.887700000000002</v>
      </c>
      <c r="AB1927" s="27">
        <v>6.5</v>
      </c>
      <c r="AC1927" s="27">
        <v>26.200000000000003</v>
      </c>
      <c r="AD1927" s="27">
        <v>5.6999999999999993</v>
      </c>
      <c r="AE1927" s="27">
        <v>15.4</v>
      </c>
      <c r="AF1927" s="27">
        <v>5</v>
      </c>
      <c r="AG1927" s="27">
        <v>486.62806675597204</v>
      </c>
      <c r="AH1927" s="27">
        <v>48.662806675597203</v>
      </c>
      <c r="AI1927" s="27">
        <v>0.41740000000000005</v>
      </c>
      <c r="AJ1927" s="27">
        <v>0.65</v>
      </c>
      <c r="AK1927" s="27">
        <v>2.62</v>
      </c>
      <c r="AL1927" s="27">
        <v>0.56999999999999995</v>
      </c>
      <c r="AM1927" s="27">
        <v>1.54</v>
      </c>
      <c r="AN1927" s="27">
        <v>0.5</v>
      </c>
      <c r="AO1927" s="27">
        <v>15.572592237661713</v>
      </c>
      <c r="AP1927" s="27">
        <v>62.769525634882605</v>
      </c>
      <c r="AQ1927" s="27">
        <v>13.655965500718732</v>
      </c>
      <c r="AR1927" s="27">
        <v>36.895064686152367</v>
      </c>
      <c r="AS1927" s="27">
        <v>11.978917105893625</v>
      </c>
    </row>
    <row r="1928" spans="1:45" x14ac:dyDescent="0.35">
      <c r="A1928" s="26">
        <v>2018</v>
      </c>
      <c r="B1928" s="26">
        <v>17198</v>
      </c>
      <c r="C1928" s="26" t="s">
        <v>164</v>
      </c>
      <c r="D1928" s="26">
        <v>15</v>
      </c>
      <c r="E1928" s="26" t="s">
        <v>136</v>
      </c>
      <c r="F1928" s="26" t="s">
        <v>156</v>
      </c>
      <c r="G1928" s="26">
        <v>2</v>
      </c>
      <c r="H1928" s="26" t="s">
        <v>165</v>
      </c>
      <c r="I1928" s="26">
        <v>132</v>
      </c>
      <c r="J1928" s="26">
        <v>2</v>
      </c>
      <c r="K1928" s="26">
        <v>49</v>
      </c>
      <c r="L1928" s="27">
        <v>124.46000000000001</v>
      </c>
      <c r="M1928" s="27">
        <v>15.9</v>
      </c>
      <c r="N1928" s="27">
        <v>5.2</v>
      </c>
      <c r="O1928" s="27">
        <v>45.616999999999997</v>
      </c>
      <c r="P1928" s="27">
        <v>45.616999999999997</v>
      </c>
      <c r="Q1928" s="27">
        <v>3067.74325</v>
      </c>
      <c r="S1928" s="27">
        <v>12.05</v>
      </c>
      <c r="T1928" s="27">
        <v>42.06</v>
      </c>
      <c r="U1928" s="27">
        <v>22.14</v>
      </c>
      <c r="V1928" s="27">
        <v>420.6</v>
      </c>
      <c r="W1928" s="27">
        <v>365.92200000000003</v>
      </c>
      <c r="X1928" s="27">
        <v>36.592200000000005</v>
      </c>
      <c r="Y1928" s="27">
        <v>221.4</v>
      </c>
      <c r="Z1928" s="27">
        <v>192.61799999999999</v>
      </c>
      <c r="AA1928" s="27">
        <v>19.261800000000001</v>
      </c>
      <c r="AB1928" s="27">
        <v>6.5</v>
      </c>
      <c r="AC1928" s="27">
        <v>27.200000000000003</v>
      </c>
      <c r="AD1928" s="27">
        <v>6</v>
      </c>
      <c r="AE1928" s="27">
        <v>15.700000000000001</v>
      </c>
      <c r="AF1928" s="27">
        <v>4.6000000000000005</v>
      </c>
      <c r="AG1928" s="27">
        <v>492.630878998821</v>
      </c>
      <c r="AH1928" s="27">
        <v>49.263087899882102</v>
      </c>
      <c r="AI1928" s="27">
        <v>0.42060000000000003</v>
      </c>
      <c r="AJ1928" s="27">
        <v>0.65</v>
      </c>
      <c r="AK1928" s="27">
        <v>2.72</v>
      </c>
      <c r="AL1928" s="27">
        <v>0.6</v>
      </c>
      <c r="AM1928" s="27">
        <v>1.57</v>
      </c>
      <c r="AN1928" s="27">
        <v>0.46</v>
      </c>
      <c r="AO1928" s="27">
        <v>15.454113171659532</v>
      </c>
      <c r="AP1928" s="27">
        <v>64.669519733713742</v>
      </c>
      <c r="AQ1928" s="27">
        <v>14.26533523537803</v>
      </c>
      <c r="AR1928" s="27">
        <v>37.327627199239181</v>
      </c>
      <c r="AS1928" s="27">
        <v>10.936757013789824</v>
      </c>
    </row>
    <row r="1929" spans="1:45" x14ac:dyDescent="0.35">
      <c r="A1929" s="26">
        <v>2018</v>
      </c>
      <c r="B1929" s="26">
        <v>17199</v>
      </c>
      <c r="C1929" s="26" t="s">
        <v>164</v>
      </c>
      <c r="D1929" s="26">
        <v>33</v>
      </c>
      <c r="E1929" s="26" t="s">
        <v>85</v>
      </c>
      <c r="F1929" s="26" t="s">
        <v>156</v>
      </c>
      <c r="G1929" s="26">
        <v>2</v>
      </c>
      <c r="H1929" s="26" t="s">
        <v>165</v>
      </c>
      <c r="I1929" s="26">
        <v>132</v>
      </c>
      <c r="J1929" s="26">
        <v>3</v>
      </c>
      <c r="K1929" s="26">
        <v>48</v>
      </c>
      <c r="L1929" s="27">
        <v>121.92</v>
      </c>
      <c r="M1929" s="27">
        <v>17.3</v>
      </c>
      <c r="N1929" s="27">
        <v>6.46</v>
      </c>
      <c r="O1929" s="27">
        <v>55.726967241379306</v>
      </c>
      <c r="P1929" s="27">
        <v>55.726967241379306</v>
      </c>
      <c r="Q1929" s="27">
        <v>3747.6385469827583</v>
      </c>
      <c r="S1929" s="27">
        <v>12.95</v>
      </c>
      <c r="T1929" s="27">
        <v>39.78</v>
      </c>
      <c r="U1929" s="27">
        <v>22.45</v>
      </c>
      <c r="V1929" s="27">
        <v>397.8</v>
      </c>
      <c r="W1929" s="27">
        <v>346.08600000000001</v>
      </c>
      <c r="X1929" s="27">
        <v>34.608600000000003</v>
      </c>
      <c r="Y1929" s="27">
        <v>224.5</v>
      </c>
      <c r="Z1929" s="27">
        <v>195.315</v>
      </c>
      <c r="AA1929" s="27">
        <v>19.531500000000001</v>
      </c>
      <c r="AB1929" s="27">
        <v>6.3</v>
      </c>
      <c r="AC1929" s="27">
        <v>25.5</v>
      </c>
      <c r="AD1929" s="27">
        <v>5.6000000000000005</v>
      </c>
      <c r="AE1929" s="27">
        <v>14.9</v>
      </c>
      <c r="AF1929" s="27">
        <v>4.6999999999999993</v>
      </c>
      <c r="AG1929" s="27">
        <v>467.48781794442385</v>
      </c>
      <c r="AH1929" s="27">
        <v>46.748781794442387</v>
      </c>
      <c r="AI1929" s="27">
        <v>0.39779999999999999</v>
      </c>
      <c r="AJ1929" s="27">
        <v>0.63</v>
      </c>
      <c r="AK1929" s="27">
        <v>2.5499999999999998</v>
      </c>
      <c r="AL1929" s="27">
        <v>0.56000000000000005</v>
      </c>
      <c r="AM1929" s="27">
        <v>1.49</v>
      </c>
      <c r="AN1929" s="27">
        <v>0.47</v>
      </c>
      <c r="AO1929" s="27">
        <v>15.837104072398191</v>
      </c>
      <c r="AP1929" s="27">
        <v>64.102564102564102</v>
      </c>
      <c r="AQ1929" s="27">
        <v>14.077425842131726</v>
      </c>
      <c r="AR1929" s="27">
        <v>37.45600804424334</v>
      </c>
      <c r="AS1929" s="27">
        <v>11.814982403217696</v>
      </c>
    </row>
    <row r="1930" spans="1:45" x14ac:dyDescent="0.35">
      <c r="A1930" s="26">
        <v>2018</v>
      </c>
      <c r="B1930" s="26">
        <v>17200</v>
      </c>
      <c r="C1930" s="26" t="s">
        <v>164</v>
      </c>
      <c r="D1930" s="26">
        <v>87</v>
      </c>
      <c r="E1930" s="26" t="s">
        <v>30</v>
      </c>
      <c r="F1930" s="26" t="s">
        <v>156</v>
      </c>
      <c r="G1930" s="26">
        <v>2</v>
      </c>
      <c r="H1930" s="26" t="s">
        <v>165</v>
      </c>
      <c r="I1930" s="26">
        <v>126</v>
      </c>
      <c r="J1930" s="26">
        <v>2</v>
      </c>
      <c r="K1930" s="26">
        <v>34</v>
      </c>
      <c r="L1930" s="27">
        <v>86.36</v>
      </c>
      <c r="M1930" s="27">
        <v>15.4</v>
      </c>
      <c r="N1930" s="27">
        <v>4.88</v>
      </c>
      <c r="O1930" s="27">
        <v>43.064317241379307</v>
      </c>
      <c r="P1930" s="27">
        <v>43.064317241379307</v>
      </c>
      <c r="Q1930" s="27">
        <v>2896.0753344827585</v>
      </c>
      <c r="S1930" s="27">
        <v>14.58</v>
      </c>
      <c r="T1930" s="27">
        <v>42.66</v>
      </c>
      <c r="U1930" s="27">
        <v>21.58</v>
      </c>
      <c r="V1930" s="27">
        <v>426.59999999999997</v>
      </c>
      <c r="W1930" s="27">
        <v>371.142</v>
      </c>
      <c r="X1930" s="27">
        <v>37.114199999999997</v>
      </c>
      <c r="Y1930" s="27">
        <v>215.79999999999998</v>
      </c>
      <c r="Z1930" s="27">
        <v>187.74599999999998</v>
      </c>
      <c r="AA1930" s="27">
        <v>18.7746</v>
      </c>
      <c r="AB1930" s="27">
        <v>6.7</v>
      </c>
      <c r="AC1930" s="27">
        <v>26.400000000000002</v>
      </c>
      <c r="AD1930" s="27">
        <v>5.6000000000000005</v>
      </c>
      <c r="AE1930" s="27">
        <v>15.5</v>
      </c>
      <c r="AF1930" s="27">
        <v>5.4</v>
      </c>
      <c r="AG1930" s="27">
        <v>496.66141058253237</v>
      </c>
      <c r="AH1930" s="27">
        <v>49.666141058253238</v>
      </c>
      <c r="AI1930" s="27">
        <v>0.42659999999999998</v>
      </c>
      <c r="AJ1930" s="27">
        <v>0.67</v>
      </c>
      <c r="AK1930" s="27">
        <v>2.64</v>
      </c>
      <c r="AL1930" s="27">
        <v>0.56000000000000005</v>
      </c>
      <c r="AM1930" s="27">
        <v>1.55</v>
      </c>
      <c r="AN1930" s="27">
        <v>0.54</v>
      </c>
      <c r="AO1930" s="27">
        <v>15.705578996718238</v>
      </c>
      <c r="AP1930" s="27">
        <v>61.884669479606195</v>
      </c>
      <c r="AQ1930" s="27">
        <v>13.127051101734647</v>
      </c>
      <c r="AR1930" s="27">
        <v>36.33380215658697</v>
      </c>
      <c r="AS1930" s="27">
        <v>12.658227848101268</v>
      </c>
    </row>
    <row r="1931" spans="1:45" x14ac:dyDescent="0.35">
      <c r="A1931" s="26">
        <v>2018</v>
      </c>
      <c r="B1931" s="26">
        <v>17201</v>
      </c>
      <c r="C1931" s="26" t="s">
        <v>164</v>
      </c>
      <c r="D1931" s="26">
        <v>1</v>
      </c>
      <c r="E1931" s="26" t="s">
        <v>15</v>
      </c>
      <c r="F1931" s="26" t="s">
        <v>157</v>
      </c>
      <c r="G1931" s="26">
        <v>2</v>
      </c>
      <c r="H1931" s="26" t="s">
        <v>165</v>
      </c>
      <c r="I1931" s="26">
        <v>132</v>
      </c>
      <c r="J1931" s="26">
        <v>2</v>
      </c>
      <c r="K1931" s="26">
        <v>38</v>
      </c>
      <c r="L1931" s="27">
        <v>96.52</v>
      </c>
      <c r="M1931" s="27">
        <v>15.4</v>
      </c>
      <c r="N1931" s="27">
        <v>7.13</v>
      </c>
      <c r="O1931" s="27">
        <v>62.91979137931034</v>
      </c>
      <c r="P1931" s="27">
        <v>62.91979137931034</v>
      </c>
      <c r="Q1931" s="27">
        <v>4231.3559702586199</v>
      </c>
      <c r="S1931" s="27">
        <v>13.07</v>
      </c>
      <c r="T1931" s="27">
        <v>39.54</v>
      </c>
      <c r="U1931" s="27">
        <v>21.81</v>
      </c>
      <c r="V1931" s="27">
        <v>395.4</v>
      </c>
      <c r="W1931" s="27">
        <v>343.99799999999999</v>
      </c>
      <c r="X1931" s="27">
        <v>34.399799999999999</v>
      </c>
      <c r="Y1931" s="27">
        <v>218.1</v>
      </c>
      <c r="Z1931" s="27">
        <v>189.74699999999999</v>
      </c>
      <c r="AA1931" s="27">
        <v>18.974699999999999</v>
      </c>
      <c r="AB1931" s="27">
        <v>6.2</v>
      </c>
      <c r="AC1931" s="27">
        <v>25.299999999999997</v>
      </c>
      <c r="AD1931" s="27">
        <v>5.6000000000000005</v>
      </c>
      <c r="AE1931" s="27">
        <v>14.9</v>
      </c>
      <c r="AF1931" s="27">
        <v>4.8</v>
      </c>
      <c r="AG1931" s="27">
        <v>461.4742180099517</v>
      </c>
      <c r="AH1931" s="27">
        <v>46.147421800995168</v>
      </c>
      <c r="AI1931" s="27">
        <v>0.39539999999999997</v>
      </c>
      <c r="AJ1931" s="27">
        <v>0.62</v>
      </c>
      <c r="AK1931" s="27">
        <v>2.5299999999999998</v>
      </c>
      <c r="AL1931" s="27">
        <v>0.56000000000000005</v>
      </c>
      <c r="AM1931" s="27">
        <v>1.49</v>
      </c>
      <c r="AN1931" s="27">
        <v>0.48</v>
      </c>
      <c r="AO1931" s="27">
        <v>15.680323722812343</v>
      </c>
      <c r="AP1931" s="27">
        <v>63.985837126960035</v>
      </c>
      <c r="AQ1931" s="27">
        <v>14.162873039959537</v>
      </c>
      <c r="AR1931" s="27">
        <v>37.683358624178048</v>
      </c>
      <c r="AS1931" s="27">
        <v>12.139605462822459</v>
      </c>
    </row>
    <row r="1932" spans="1:45" x14ac:dyDescent="0.35">
      <c r="A1932" s="26">
        <v>2018</v>
      </c>
      <c r="B1932" s="26">
        <v>17202</v>
      </c>
      <c r="C1932" s="26" t="s">
        <v>164</v>
      </c>
      <c r="D1932" s="26">
        <v>83</v>
      </c>
      <c r="E1932" s="26" t="s">
        <v>45</v>
      </c>
      <c r="F1932" s="26" t="s">
        <v>156</v>
      </c>
      <c r="G1932" s="26">
        <v>2</v>
      </c>
      <c r="H1932" s="26" t="s">
        <v>165</v>
      </c>
      <c r="I1932" s="26">
        <v>130</v>
      </c>
      <c r="J1932" s="26">
        <v>3</v>
      </c>
      <c r="K1932" s="26">
        <v>42</v>
      </c>
      <c r="L1932" s="27">
        <v>106.68</v>
      </c>
      <c r="M1932" s="27">
        <v>15.2</v>
      </c>
      <c r="N1932" s="27">
        <v>4.3499999999999996</v>
      </c>
      <c r="O1932" s="27">
        <v>38.477999999999994</v>
      </c>
      <c r="P1932" s="27">
        <v>38.477999999999994</v>
      </c>
      <c r="Q1932" s="27">
        <v>2587.6454999999996</v>
      </c>
      <c r="S1932" s="27">
        <v>14.33</v>
      </c>
      <c r="T1932" s="27">
        <v>42.93</v>
      </c>
      <c r="U1932" s="27">
        <v>21.21</v>
      </c>
      <c r="V1932" s="27">
        <v>429.3</v>
      </c>
      <c r="W1932" s="27">
        <v>373.49099999999999</v>
      </c>
      <c r="X1932" s="27">
        <v>37.3491</v>
      </c>
      <c r="Y1932" s="27">
        <v>212.10000000000002</v>
      </c>
      <c r="Z1932" s="27">
        <v>184.52700000000002</v>
      </c>
      <c r="AA1932" s="27">
        <v>18.4527</v>
      </c>
      <c r="AB1932" s="27">
        <v>6.8000000000000007</v>
      </c>
      <c r="AC1932" s="27">
        <v>26.400000000000002</v>
      </c>
      <c r="AD1932" s="27">
        <v>5.6000000000000005</v>
      </c>
      <c r="AE1932" s="27">
        <v>15.4</v>
      </c>
      <c r="AF1932" s="27">
        <v>5.4</v>
      </c>
      <c r="AG1932" s="27">
        <v>497.83190646516749</v>
      </c>
      <c r="AH1932" s="27">
        <v>49.783190646516751</v>
      </c>
      <c r="AI1932" s="27">
        <v>0.42930000000000001</v>
      </c>
      <c r="AJ1932" s="27">
        <v>0.68</v>
      </c>
      <c r="AK1932" s="27">
        <v>2.64</v>
      </c>
      <c r="AL1932" s="27">
        <v>0.56000000000000005</v>
      </c>
      <c r="AM1932" s="27">
        <v>1.54</v>
      </c>
      <c r="AN1932" s="27">
        <v>0.54</v>
      </c>
      <c r="AO1932" s="27">
        <v>15.839739110179362</v>
      </c>
      <c r="AP1932" s="27">
        <v>61.495457721872818</v>
      </c>
      <c r="AQ1932" s="27">
        <v>13.044491031912417</v>
      </c>
      <c r="AR1932" s="27">
        <v>35.872350337759144</v>
      </c>
      <c r="AS1932" s="27">
        <v>12.578616352201259</v>
      </c>
    </row>
    <row r="1933" spans="1:45" x14ac:dyDescent="0.35">
      <c r="A1933" s="26">
        <v>2018</v>
      </c>
      <c r="B1933" s="26">
        <v>17203</v>
      </c>
      <c r="C1933" s="26" t="s">
        <v>164</v>
      </c>
      <c r="D1933" s="26">
        <v>67</v>
      </c>
      <c r="E1933" s="26" t="s">
        <v>116</v>
      </c>
      <c r="F1933" s="26" t="s">
        <v>156</v>
      </c>
      <c r="G1933" s="26">
        <v>2</v>
      </c>
      <c r="H1933" s="26" t="s">
        <v>165</v>
      </c>
      <c r="I1933" s="26">
        <v>126</v>
      </c>
      <c r="J1933" s="26">
        <v>1</v>
      </c>
      <c r="K1933" s="26">
        <v>28</v>
      </c>
      <c r="L1933" s="27">
        <v>71.12</v>
      </c>
      <c r="M1933" s="27">
        <v>16</v>
      </c>
      <c r="N1933" s="27">
        <v>5.43</v>
      </c>
      <c r="O1933" s="27">
        <v>47.578034482758618</v>
      </c>
      <c r="P1933" s="27">
        <v>47.578034482758618</v>
      </c>
      <c r="Q1933" s="27">
        <v>3199.6228189655171</v>
      </c>
      <c r="S1933" s="27">
        <v>14.01</v>
      </c>
      <c r="T1933" s="27">
        <v>42.58</v>
      </c>
      <c r="U1933" s="27">
        <v>21.38</v>
      </c>
      <c r="V1933" s="27">
        <v>425.79999999999995</v>
      </c>
      <c r="W1933" s="27">
        <v>370.44599999999997</v>
      </c>
      <c r="X1933" s="27">
        <v>37.044599999999996</v>
      </c>
      <c r="Y1933" s="27">
        <v>213.79999999999998</v>
      </c>
      <c r="Z1933" s="27">
        <v>186.00599999999997</v>
      </c>
      <c r="AA1933" s="27">
        <v>18.600599999999996</v>
      </c>
      <c r="AB1933" s="27">
        <v>6.5</v>
      </c>
      <c r="AC1933" s="27">
        <v>26.5</v>
      </c>
      <c r="AD1933" s="27">
        <v>5.6000000000000005</v>
      </c>
      <c r="AE1933" s="27">
        <v>15.600000000000001</v>
      </c>
      <c r="AF1933" s="27">
        <v>5.0999999999999996</v>
      </c>
      <c r="AG1933" s="27">
        <v>494.67034849418275</v>
      </c>
      <c r="AH1933" s="27">
        <v>49.467034849418276</v>
      </c>
      <c r="AI1933" s="27">
        <v>0.42579999999999996</v>
      </c>
      <c r="AJ1933" s="27">
        <v>0.65</v>
      </c>
      <c r="AK1933" s="27">
        <v>2.65</v>
      </c>
      <c r="AL1933" s="27">
        <v>0.56000000000000005</v>
      </c>
      <c r="AM1933" s="27">
        <v>1.56</v>
      </c>
      <c r="AN1933" s="27">
        <v>0.51</v>
      </c>
      <c r="AO1933" s="27">
        <v>15.265382808830438</v>
      </c>
      <c r="AP1933" s="27">
        <v>62.23579145138563</v>
      </c>
      <c r="AQ1933" s="27">
        <v>13.151714419915455</v>
      </c>
      <c r="AR1933" s="27">
        <v>36.636918741193057</v>
      </c>
      <c r="AS1933" s="27">
        <v>11.977454203851574</v>
      </c>
    </row>
    <row r="1934" spans="1:45" x14ac:dyDescent="0.35">
      <c r="A1934" s="26">
        <v>2018</v>
      </c>
      <c r="B1934" s="26">
        <v>17204</v>
      </c>
      <c r="C1934" s="26" t="s">
        <v>164</v>
      </c>
      <c r="D1934" s="26">
        <v>11</v>
      </c>
      <c r="E1934" s="26" t="s">
        <v>24</v>
      </c>
      <c r="F1934" s="26" t="s">
        <v>156</v>
      </c>
      <c r="G1934" s="26">
        <v>2</v>
      </c>
      <c r="H1934" s="26" t="s">
        <v>165</v>
      </c>
      <c r="I1934" s="26">
        <v>132</v>
      </c>
      <c r="J1934" s="26">
        <v>2</v>
      </c>
      <c r="K1934" s="26">
        <v>46</v>
      </c>
      <c r="L1934" s="27">
        <v>116.84</v>
      </c>
      <c r="M1934" s="27">
        <v>18.5</v>
      </c>
      <c r="N1934" s="27">
        <v>4.96</v>
      </c>
      <c r="O1934" s="27">
        <v>42.166413793103452</v>
      </c>
      <c r="P1934" s="27">
        <v>42.166413793103452</v>
      </c>
      <c r="Q1934" s="27">
        <v>2835.6913275862071</v>
      </c>
      <c r="S1934" s="27">
        <v>12.39</v>
      </c>
      <c r="T1934" s="27">
        <v>41.91</v>
      </c>
      <c r="U1934" s="27">
        <v>22.44</v>
      </c>
      <c r="V1934" s="27">
        <v>419.09999999999997</v>
      </c>
      <c r="W1934" s="27">
        <v>364.61699999999996</v>
      </c>
      <c r="X1934" s="27">
        <v>36.461699999999993</v>
      </c>
      <c r="Y1934" s="27">
        <v>224.4</v>
      </c>
      <c r="Z1934" s="27">
        <v>195.22800000000001</v>
      </c>
      <c r="AA1934" s="27">
        <v>19.5228</v>
      </c>
      <c r="AB1934" s="27">
        <v>6.6000000000000005</v>
      </c>
      <c r="AC1934" s="27">
        <v>27</v>
      </c>
      <c r="AD1934" s="27">
        <v>6</v>
      </c>
      <c r="AE1934" s="27">
        <v>15.600000000000001</v>
      </c>
      <c r="AF1934" s="27">
        <v>4.6999999999999993</v>
      </c>
      <c r="AG1934" s="27">
        <v>492.46597307927766</v>
      </c>
      <c r="AH1934" s="27">
        <v>49.246597307927765</v>
      </c>
      <c r="AI1934" s="27">
        <v>0.41909999999999997</v>
      </c>
      <c r="AJ1934" s="27">
        <v>0.66</v>
      </c>
      <c r="AK1934" s="27">
        <v>2.7</v>
      </c>
      <c r="AL1934" s="27">
        <v>0.6</v>
      </c>
      <c r="AM1934" s="27">
        <v>1.56</v>
      </c>
      <c r="AN1934" s="27">
        <v>0.47</v>
      </c>
      <c r="AO1934" s="27">
        <v>15.748031496062994</v>
      </c>
      <c r="AP1934" s="27">
        <v>64.423765211166796</v>
      </c>
      <c r="AQ1934" s="27">
        <v>14.316392269148176</v>
      </c>
      <c r="AR1934" s="27">
        <v>37.222619899785258</v>
      </c>
      <c r="AS1934" s="27">
        <v>11.214507277499402</v>
      </c>
    </row>
    <row r="1935" spans="1:45" x14ac:dyDescent="0.35">
      <c r="A1935" s="26">
        <v>2018</v>
      </c>
      <c r="B1935" s="26">
        <v>17205</v>
      </c>
      <c r="C1935" s="26" t="s">
        <v>164</v>
      </c>
      <c r="D1935" s="26">
        <v>63</v>
      </c>
      <c r="E1935" s="26" t="s">
        <v>125</v>
      </c>
      <c r="F1935" s="26" t="s">
        <v>156</v>
      </c>
      <c r="G1935" s="26">
        <v>2</v>
      </c>
      <c r="H1935" s="26" t="s">
        <v>165</v>
      </c>
      <c r="I1935" s="26">
        <v>132</v>
      </c>
      <c r="J1935" s="26">
        <v>2</v>
      </c>
      <c r="K1935" s="26">
        <v>45</v>
      </c>
      <c r="L1935" s="27">
        <v>114.3</v>
      </c>
      <c r="M1935" s="27">
        <v>15.3</v>
      </c>
      <c r="N1935" s="27">
        <v>5.2</v>
      </c>
      <c r="O1935" s="27">
        <v>45.942448275862077</v>
      </c>
      <c r="P1935" s="27">
        <v>45.942448275862077</v>
      </c>
      <c r="Q1935" s="27">
        <v>3089.6296465517248</v>
      </c>
      <c r="S1935" s="27">
        <v>11.58</v>
      </c>
      <c r="T1935" s="27">
        <v>41.32</v>
      </c>
      <c r="U1935" s="27">
        <v>22.69</v>
      </c>
      <c r="V1935" s="27">
        <v>413.2</v>
      </c>
      <c r="W1935" s="27">
        <v>359.48399999999998</v>
      </c>
      <c r="X1935" s="27">
        <v>35.948399999999999</v>
      </c>
      <c r="Y1935" s="27">
        <v>226.9</v>
      </c>
      <c r="Z1935" s="27">
        <v>197.40299999999999</v>
      </c>
      <c r="AA1935" s="27">
        <v>19.740299999999998</v>
      </c>
      <c r="AB1935" s="27">
        <v>6.3</v>
      </c>
      <c r="AC1935" s="27">
        <v>26.7</v>
      </c>
      <c r="AD1935" s="27">
        <v>5.6999999999999993</v>
      </c>
      <c r="AE1935" s="27">
        <v>15.4</v>
      </c>
      <c r="AF1935" s="27">
        <v>4.5</v>
      </c>
      <c r="AG1935" s="27">
        <v>486.84891453727033</v>
      </c>
      <c r="AH1935" s="27">
        <v>48.684891453727033</v>
      </c>
      <c r="AI1935" s="27">
        <v>0.41320000000000001</v>
      </c>
      <c r="AJ1935" s="27">
        <v>0.63</v>
      </c>
      <c r="AK1935" s="27">
        <v>2.67</v>
      </c>
      <c r="AL1935" s="27">
        <v>0.56999999999999995</v>
      </c>
      <c r="AM1935" s="27">
        <v>1.54</v>
      </c>
      <c r="AN1935" s="27">
        <v>0.45</v>
      </c>
      <c r="AO1935" s="27">
        <v>15.246853823814133</v>
      </c>
      <c r="AP1935" s="27">
        <v>64.617618586640845</v>
      </c>
      <c r="AQ1935" s="27">
        <v>13.794772507260404</v>
      </c>
      <c r="AR1935" s="27">
        <v>37.270087124878991</v>
      </c>
      <c r="AS1935" s="27">
        <v>10.890609874152952</v>
      </c>
    </row>
    <row r="1936" spans="1:45" x14ac:dyDescent="0.35">
      <c r="A1936" s="26">
        <v>2018</v>
      </c>
      <c r="B1936" s="26">
        <v>17206</v>
      </c>
      <c r="C1936" s="26" t="s">
        <v>164</v>
      </c>
      <c r="D1936" s="26">
        <v>110</v>
      </c>
      <c r="E1936" s="26" t="s">
        <v>67</v>
      </c>
      <c r="F1936" s="26" t="s">
        <v>156</v>
      </c>
      <c r="G1936" s="26">
        <v>2</v>
      </c>
      <c r="H1936" s="26" t="s">
        <v>165</v>
      </c>
      <c r="I1936" s="26">
        <v>132</v>
      </c>
      <c r="J1936" s="26">
        <v>2</v>
      </c>
      <c r="K1936" s="26">
        <v>36</v>
      </c>
      <c r="L1936" s="27">
        <v>91.44</v>
      </c>
      <c r="M1936" s="27">
        <v>15.1</v>
      </c>
      <c r="N1936" s="27">
        <v>6.16</v>
      </c>
      <c r="O1936" s="27">
        <v>54.552641379310352</v>
      </c>
      <c r="P1936" s="27">
        <v>54.552641379310352</v>
      </c>
      <c r="Q1936" s="27">
        <v>3668.665132758621</v>
      </c>
      <c r="S1936" s="27">
        <v>12.63</v>
      </c>
      <c r="T1936" s="27">
        <v>39.97</v>
      </c>
      <c r="U1936" s="27">
        <v>22.87</v>
      </c>
      <c r="V1936" s="27">
        <v>399.7</v>
      </c>
      <c r="W1936" s="27">
        <v>347.73899999999998</v>
      </c>
      <c r="X1936" s="27">
        <v>34.773899999999998</v>
      </c>
      <c r="Y1936" s="27">
        <v>228.70000000000002</v>
      </c>
      <c r="Z1936" s="27">
        <v>198.96900000000002</v>
      </c>
      <c r="AA1936" s="27">
        <v>19.896900000000002</v>
      </c>
      <c r="AB1936" s="27">
        <v>6.4</v>
      </c>
      <c r="AC1936" s="27">
        <v>25.9</v>
      </c>
      <c r="AD1936" s="27">
        <v>5.6999999999999993</v>
      </c>
      <c r="AE1936" s="27">
        <v>14.9</v>
      </c>
      <c r="AF1936" s="27">
        <v>4.6000000000000005</v>
      </c>
      <c r="AG1936" s="27">
        <v>471.86335349448831</v>
      </c>
      <c r="AH1936" s="27">
        <v>47.186335349448832</v>
      </c>
      <c r="AI1936" s="27">
        <v>0.3997</v>
      </c>
      <c r="AJ1936" s="27">
        <v>0.64</v>
      </c>
      <c r="AK1936" s="27">
        <v>2.59</v>
      </c>
      <c r="AL1936" s="27">
        <v>0.56999999999999995</v>
      </c>
      <c r="AM1936" s="27">
        <v>1.49</v>
      </c>
      <c r="AN1936" s="27">
        <v>0.46</v>
      </c>
      <c r="AO1936" s="27">
        <v>16.012009006755068</v>
      </c>
      <c r="AP1936" s="27">
        <v>64.798598949211907</v>
      </c>
      <c r="AQ1936" s="27">
        <v>14.26069552164123</v>
      </c>
      <c r="AR1936" s="27">
        <v>37.277958468851637</v>
      </c>
      <c r="AS1936" s="27">
        <v>11.508631473605206</v>
      </c>
    </row>
    <row r="1937" spans="1:45" x14ac:dyDescent="0.35">
      <c r="A1937" s="26">
        <v>2018</v>
      </c>
      <c r="B1937" s="26">
        <v>17207</v>
      </c>
      <c r="C1937" s="26" t="s">
        <v>164</v>
      </c>
      <c r="D1937" s="26">
        <v>19</v>
      </c>
      <c r="E1937" s="26" t="s">
        <v>93</v>
      </c>
      <c r="F1937" s="26" t="s">
        <v>156</v>
      </c>
      <c r="G1937" s="26">
        <v>2</v>
      </c>
      <c r="H1937" s="26" t="s">
        <v>165</v>
      </c>
      <c r="I1937" s="26">
        <v>132</v>
      </c>
      <c r="J1937" s="26">
        <v>5</v>
      </c>
      <c r="K1937" s="26">
        <v>46</v>
      </c>
      <c r="L1937" s="27">
        <v>116.84</v>
      </c>
      <c r="M1937" s="27">
        <v>15.7</v>
      </c>
      <c r="N1937" s="27">
        <v>3.74</v>
      </c>
      <c r="O1937" s="27">
        <v>32.887174137931034</v>
      </c>
      <c r="P1937" s="27">
        <v>32.887174137931034</v>
      </c>
      <c r="Q1937" s="27">
        <v>2211.6624607758622</v>
      </c>
      <c r="S1937" s="27">
        <v>12.65</v>
      </c>
      <c r="T1937" s="27">
        <v>41.43</v>
      </c>
      <c r="U1937" s="27">
        <v>22.23</v>
      </c>
      <c r="V1937" s="27">
        <v>414.3</v>
      </c>
      <c r="W1937" s="27">
        <v>360.44100000000003</v>
      </c>
      <c r="X1937" s="27">
        <v>36.0441</v>
      </c>
      <c r="Y1937" s="27">
        <v>222.3</v>
      </c>
      <c r="Z1937" s="27">
        <v>193.40100000000001</v>
      </c>
      <c r="AA1937" s="27">
        <v>19.3401</v>
      </c>
      <c r="AB1937" s="27">
        <v>6.5</v>
      </c>
      <c r="AC1937" s="27">
        <v>26.6</v>
      </c>
      <c r="AD1937" s="27">
        <v>5.8</v>
      </c>
      <c r="AE1937" s="27">
        <v>15.4</v>
      </c>
      <c r="AF1937" s="27">
        <v>4.6999999999999993</v>
      </c>
      <c r="AG1937" s="27">
        <v>485.72301187104597</v>
      </c>
      <c r="AH1937" s="27">
        <v>48.5723011871046</v>
      </c>
      <c r="AI1937" s="27">
        <v>0.4143</v>
      </c>
      <c r="AJ1937" s="27">
        <v>0.65</v>
      </c>
      <c r="AK1937" s="27">
        <v>2.66</v>
      </c>
      <c r="AL1937" s="27">
        <v>0.57999999999999996</v>
      </c>
      <c r="AM1937" s="27">
        <v>1.54</v>
      </c>
      <c r="AN1937" s="27">
        <v>0.47</v>
      </c>
      <c r="AO1937" s="27">
        <v>15.68911416847695</v>
      </c>
      <c r="AP1937" s="27">
        <v>64.20468259715183</v>
      </c>
      <c r="AQ1937" s="27">
        <v>13.999517258025584</v>
      </c>
      <c r="AR1937" s="27">
        <v>37.17113202993</v>
      </c>
      <c r="AS1937" s="27">
        <v>11.34443639874487</v>
      </c>
    </row>
    <row r="1938" spans="1:45" x14ac:dyDescent="0.35">
      <c r="A1938" s="26">
        <v>2018</v>
      </c>
      <c r="B1938" s="26">
        <v>17208</v>
      </c>
      <c r="C1938" s="26" t="s">
        <v>164</v>
      </c>
      <c r="D1938" s="26">
        <v>118</v>
      </c>
      <c r="E1938" s="26" t="s">
        <v>139</v>
      </c>
      <c r="F1938" s="26" t="s">
        <v>156</v>
      </c>
      <c r="G1938" s="26">
        <v>2</v>
      </c>
      <c r="H1938" s="26" t="s">
        <v>165</v>
      </c>
      <c r="I1938" s="26">
        <v>132</v>
      </c>
      <c r="J1938" s="26">
        <v>4</v>
      </c>
      <c r="K1938" s="26">
        <v>46</v>
      </c>
      <c r="L1938" s="27">
        <v>116.84</v>
      </c>
      <c r="M1938" s="27">
        <v>14.6</v>
      </c>
      <c r="N1938" s="27">
        <v>5.0599999999999996</v>
      </c>
      <c r="O1938" s="27">
        <v>45.075003448275865</v>
      </c>
      <c r="P1938" s="27">
        <v>45.075003448275865</v>
      </c>
      <c r="Q1938" s="27">
        <v>3031.2939818965519</v>
      </c>
      <c r="S1938" s="27">
        <v>11.81</v>
      </c>
      <c r="T1938" s="27">
        <v>39.799999999999997</v>
      </c>
      <c r="U1938" s="27">
        <v>23.36</v>
      </c>
      <c r="V1938" s="27">
        <v>398</v>
      </c>
      <c r="W1938" s="27">
        <v>346.26</v>
      </c>
      <c r="X1938" s="27">
        <v>34.625999999999998</v>
      </c>
      <c r="Y1938" s="27">
        <v>233.6</v>
      </c>
      <c r="Z1938" s="27">
        <v>203.232</v>
      </c>
      <c r="AA1938" s="27">
        <v>20.3232</v>
      </c>
      <c r="AB1938" s="27">
        <v>6.1</v>
      </c>
      <c r="AC1938" s="27">
        <v>26.200000000000003</v>
      </c>
      <c r="AD1938" s="27">
        <v>5.8</v>
      </c>
      <c r="AE1938" s="27">
        <v>15</v>
      </c>
      <c r="AF1938" s="27">
        <v>4.5</v>
      </c>
      <c r="AG1938" s="27">
        <v>472.37033266570847</v>
      </c>
      <c r="AH1938" s="27">
        <v>47.237033266570847</v>
      </c>
      <c r="AI1938" s="27">
        <v>0.39800000000000002</v>
      </c>
      <c r="AJ1938" s="27">
        <v>0.61</v>
      </c>
      <c r="AK1938" s="27">
        <v>2.62</v>
      </c>
      <c r="AL1938" s="27">
        <v>0.57999999999999996</v>
      </c>
      <c r="AM1938" s="27">
        <v>1.5</v>
      </c>
      <c r="AN1938" s="27">
        <v>0.45</v>
      </c>
      <c r="AO1938" s="27">
        <v>15.326633165829143</v>
      </c>
      <c r="AP1938" s="27">
        <v>65.829145728643226</v>
      </c>
      <c r="AQ1938" s="27">
        <v>14.572864321608039</v>
      </c>
      <c r="AR1938" s="27">
        <v>37.688442211055275</v>
      </c>
      <c r="AS1938" s="27">
        <v>11.306532663316583</v>
      </c>
    </row>
    <row r="1939" spans="1:45" x14ac:dyDescent="0.35">
      <c r="A1939" s="26">
        <v>2018</v>
      </c>
      <c r="B1939" s="26">
        <v>17209</v>
      </c>
      <c r="C1939" s="26" t="s">
        <v>164</v>
      </c>
      <c r="D1939" s="26">
        <v>122</v>
      </c>
      <c r="E1939" s="26" t="s">
        <v>33</v>
      </c>
      <c r="F1939" s="26" t="s">
        <v>156</v>
      </c>
      <c r="G1939" s="26">
        <v>2</v>
      </c>
      <c r="H1939" s="26" t="s">
        <v>165</v>
      </c>
      <c r="I1939" s="26">
        <v>126</v>
      </c>
      <c r="J1939" s="26">
        <v>1</v>
      </c>
      <c r="K1939" s="26">
        <v>34</v>
      </c>
      <c r="L1939" s="27">
        <v>86.36</v>
      </c>
      <c r="M1939" s="27">
        <v>16.100000000000001</v>
      </c>
      <c r="N1939" s="27">
        <v>4.96</v>
      </c>
      <c r="O1939" s="27">
        <v>43.408124137931033</v>
      </c>
      <c r="P1939" s="27">
        <v>43.408124137931033</v>
      </c>
      <c r="Q1939" s="27">
        <v>2919.196348275862</v>
      </c>
      <c r="S1939" s="27">
        <v>11.25</v>
      </c>
      <c r="T1939" s="27">
        <v>40.61</v>
      </c>
      <c r="U1939" s="27">
        <v>23.28</v>
      </c>
      <c r="V1939" s="27">
        <v>406.1</v>
      </c>
      <c r="W1939" s="27">
        <v>353.30700000000002</v>
      </c>
      <c r="X1939" s="27">
        <v>35.3307</v>
      </c>
      <c r="Y1939" s="27">
        <v>232.8</v>
      </c>
      <c r="Z1939" s="27">
        <v>202.536</v>
      </c>
      <c r="AA1939" s="27">
        <v>20.253599999999999</v>
      </c>
      <c r="AB1939" s="27">
        <v>6.3</v>
      </c>
      <c r="AC1939" s="27">
        <v>26.5</v>
      </c>
      <c r="AD1939" s="27">
        <v>5.8</v>
      </c>
      <c r="AE1939" s="27">
        <v>15.2</v>
      </c>
      <c r="AF1939" s="27">
        <v>4.5</v>
      </c>
      <c r="AG1939" s="27">
        <v>481.56324025421452</v>
      </c>
      <c r="AH1939" s="27">
        <v>48.156324025421455</v>
      </c>
      <c r="AI1939" s="27">
        <v>0.40610000000000002</v>
      </c>
      <c r="AJ1939" s="27">
        <v>0.63</v>
      </c>
      <c r="AK1939" s="27">
        <v>2.65</v>
      </c>
      <c r="AL1939" s="27">
        <v>0.57999999999999996</v>
      </c>
      <c r="AM1939" s="27">
        <v>1.52</v>
      </c>
      <c r="AN1939" s="27">
        <v>0.45</v>
      </c>
      <c r="AO1939" s="27">
        <v>15.513420339817777</v>
      </c>
      <c r="AP1939" s="27">
        <v>65.254863334154152</v>
      </c>
      <c r="AQ1939" s="27">
        <v>14.282196503324304</v>
      </c>
      <c r="AR1939" s="27">
        <v>37.429204629401625</v>
      </c>
      <c r="AS1939" s="27">
        <v>11.081014528441271</v>
      </c>
    </row>
    <row r="1940" spans="1:45" x14ac:dyDescent="0.35">
      <c r="A1940" s="26">
        <v>2018</v>
      </c>
      <c r="B1940" s="26">
        <v>17210</v>
      </c>
      <c r="C1940" s="26" t="s">
        <v>164</v>
      </c>
      <c r="D1940" s="26">
        <v>39</v>
      </c>
      <c r="E1940" s="26" t="s">
        <v>62</v>
      </c>
      <c r="F1940" s="26" t="s">
        <v>156</v>
      </c>
      <c r="G1940" s="26">
        <v>2</v>
      </c>
      <c r="H1940" s="26" t="s">
        <v>165</v>
      </c>
      <c r="I1940" s="26">
        <v>151</v>
      </c>
      <c r="J1940" s="26">
        <v>2</v>
      </c>
      <c r="K1940" s="26">
        <v>40</v>
      </c>
      <c r="L1940" s="27">
        <v>101.6</v>
      </c>
      <c r="M1940" s="27">
        <v>16.3</v>
      </c>
      <c r="N1940" s="27">
        <v>5.28</v>
      </c>
      <c r="O1940" s="27">
        <v>46.098496551724139</v>
      </c>
      <c r="P1940" s="27">
        <v>46.098496551724139</v>
      </c>
      <c r="Q1940" s="27">
        <v>3100.1238931034482</v>
      </c>
      <c r="S1940" s="27">
        <v>11.73</v>
      </c>
      <c r="T1940" s="27">
        <v>39.74</v>
      </c>
      <c r="U1940" s="27">
        <v>22.7</v>
      </c>
      <c r="V1940" s="27">
        <v>397.40000000000003</v>
      </c>
      <c r="W1940" s="27">
        <v>345.738</v>
      </c>
      <c r="X1940" s="27">
        <v>34.573799999999999</v>
      </c>
      <c r="Y1940" s="27">
        <v>227</v>
      </c>
      <c r="Z1940" s="27">
        <v>197.49</v>
      </c>
      <c r="AA1940" s="27">
        <v>19.749000000000002</v>
      </c>
      <c r="AB1940" s="27">
        <v>6.2</v>
      </c>
      <c r="AC1940" s="27">
        <v>26.200000000000003</v>
      </c>
      <c r="AD1940" s="27">
        <v>5.8</v>
      </c>
      <c r="AE1940" s="27">
        <v>15.1</v>
      </c>
      <c r="AF1940" s="27">
        <v>4.5</v>
      </c>
      <c r="AG1940" s="27">
        <v>468.28347797914483</v>
      </c>
      <c r="AH1940" s="27">
        <v>46.828347797914482</v>
      </c>
      <c r="AI1940" s="27">
        <v>0.39740000000000003</v>
      </c>
      <c r="AJ1940" s="27">
        <v>0.62</v>
      </c>
      <c r="AK1940" s="27">
        <v>2.62</v>
      </c>
      <c r="AL1940" s="27">
        <v>0.57999999999999996</v>
      </c>
      <c r="AM1940" s="27">
        <v>1.51</v>
      </c>
      <c r="AN1940" s="27">
        <v>0.45</v>
      </c>
      <c r="AO1940" s="27">
        <v>15.60140915953699</v>
      </c>
      <c r="AP1940" s="27">
        <v>65.928535480624063</v>
      </c>
      <c r="AQ1940" s="27">
        <v>14.594866633115247</v>
      </c>
      <c r="AR1940" s="27">
        <v>37.99698037242073</v>
      </c>
      <c r="AS1940" s="27">
        <v>11.32360342224459</v>
      </c>
    </row>
    <row r="1941" spans="1:45" x14ac:dyDescent="0.35">
      <c r="A1941" s="26">
        <v>2018</v>
      </c>
      <c r="B1941" s="26">
        <v>17211</v>
      </c>
      <c r="C1941" s="26" t="s">
        <v>164</v>
      </c>
      <c r="D1941" s="26">
        <v>119</v>
      </c>
      <c r="E1941" s="26" t="s">
        <v>120</v>
      </c>
      <c r="F1941" s="26" t="s">
        <v>156</v>
      </c>
      <c r="G1941" s="26">
        <v>2</v>
      </c>
      <c r="H1941" s="26" t="s">
        <v>165</v>
      </c>
      <c r="I1941" s="26">
        <v>132</v>
      </c>
      <c r="J1941" s="26">
        <v>2</v>
      </c>
      <c r="K1941" s="26">
        <v>44</v>
      </c>
      <c r="L1941" s="27">
        <v>111.76</v>
      </c>
      <c r="M1941" s="27">
        <v>16.600000000000001</v>
      </c>
      <c r="N1941" s="27">
        <v>4.6100000000000003</v>
      </c>
      <c r="O1941" s="27">
        <v>40.104615517241385</v>
      </c>
      <c r="P1941" s="27">
        <v>40.104615517241385</v>
      </c>
      <c r="Q1941" s="27">
        <v>2697.0353935344833</v>
      </c>
      <c r="S1941" s="27">
        <v>13.9</v>
      </c>
      <c r="T1941" s="27">
        <v>41.75</v>
      </c>
      <c r="U1941" s="27">
        <v>21.91</v>
      </c>
      <c r="V1941" s="27">
        <v>417.5</v>
      </c>
      <c r="W1941" s="27">
        <v>363.22500000000002</v>
      </c>
      <c r="X1941" s="27">
        <v>36.322500000000005</v>
      </c>
      <c r="Y1941" s="27">
        <v>219.1</v>
      </c>
      <c r="Z1941" s="27">
        <v>190.61699999999999</v>
      </c>
      <c r="AA1941" s="27">
        <v>19.061699999999998</v>
      </c>
      <c r="AB1941" s="27">
        <v>6.5</v>
      </c>
      <c r="AC1941" s="27">
        <v>26.099999999999998</v>
      </c>
      <c r="AD1941" s="27">
        <v>5.6000000000000005</v>
      </c>
      <c r="AE1941" s="27">
        <v>15.3</v>
      </c>
      <c r="AF1941" s="27">
        <v>5.0999999999999996</v>
      </c>
      <c r="AG1941" s="27">
        <v>487.79104899496986</v>
      </c>
      <c r="AH1941" s="27">
        <v>48.779104899496986</v>
      </c>
      <c r="AI1941" s="27">
        <v>0.41749999999999998</v>
      </c>
      <c r="AJ1941" s="27">
        <v>0.65</v>
      </c>
      <c r="AK1941" s="27">
        <v>2.61</v>
      </c>
      <c r="AL1941" s="27">
        <v>0.56000000000000005</v>
      </c>
      <c r="AM1941" s="27">
        <v>1.53</v>
      </c>
      <c r="AN1941" s="27">
        <v>0.51</v>
      </c>
      <c r="AO1941" s="27">
        <v>15.568862275449103</v>
      </c>
      <c r="AP1941" s="27">
        <v>62.514970059880234</v>
      </c>
      <c r="AQ1941" s="27">
        <v>13.413173652694613</v>
      </c>
      <c r="AR1941" s="27">
        <v>36.646706586826348</v>
      </c>
      <c r="AS1941" s="27">
        <v>12.215568862275449</v>
      </c>
    </row>
    <row r="1942" spans="1:45" x14ac:dyDescent="0.35">
      <c r="A1942" s="26">
        <v>2018</v>
      </c>
      <c r="B1942" s="26">
        <v>17212</v>
      </c>
      <c r="C1942" s="26" t="s">
        <v>164</v>
      </c>
      <c r="D1942" s="26">
        <v>35</v>
      </c>
      <c r="E1942" s="26" t="s">
        <v>42</v>
      </c>
      <c r="F1942" s="26" t="s">
        <v>156</v>
      </c>
      <c r="G1942" s="26">
        <v>2</v>
      </c>
      <c r="H1942" s="26" t="s">
        <v>165</v>
      </c>
      <c r="I1942" s="26">
        <v>132</v>
      </c>
      <c r="J1942" s="26">
        <v>1</v>
      </c>
      <c r="K1942" s="26">
        <v>38</v>
      </c>
      <c r="L1942" s="27">
        <v>96.52</v>
      </c>
      <c r="M1942" s="27">
        <v>14.8</v>
      </c>
      <c r="N1942" s="27">
        <v>3.46</v>
      </c>
      <c r="O1942" s="27">
        <v>30.749855172413795</v>
      </c>
      <c r="P1942" s="27">
        <v>30.749855172413795</v>
      </c>
      <c r="Q1942" s="27">
        <v>2067.9277603448277</v>
      </c>
      <c r="S1942" s="27">
        <v>14.03</v>
      </c>
      <c r="T1942" s="27">
        <v>45.23</v>
      </c>
      <c r="U1942" s="27">
        <v>21.6</v>
      </c>
      <c r="V1942" s="27">
        <v>452.29999999999995</v>
      </c>
      <c r="W1942" s="27">
        <v>393.50099999999998</v>
      </c>
      <c r="X1942" s="27">
        <v>39.350099999999998</v>
      </c>
      <c r="Y1942" s="27">
        <v>216</v>
      </c>
      <c r="Z1942" s="27">
        <v>187.92</v>
      </c>
      <c r="AA1942" s="27">
        <v>18.791999999999998</v>
      </c>
      <c r="AB1942" s="27">
        <v>7.3</v>
      </c>
      <c r="AC1942" s="27">
        <v>27.599999999999998</v>
      </c>
      <c r="AD1942" s="27">
        <v>5.8999999999999995</v>
      </c>
      <c r="AE1942" s="27">
        <v>16.100000000000001</v>
      </c>
      <c r="AF1942" s="27">
        <v>5.8</v>
      </c>
      <c r="AG1942" s="27">
        <v>526.69500327661012</v>
      </c>
      <c r="AH1942" s="27">
        <v>52.669500327661012</v>
      </c>
      <c r="AI1942" s="27">
        <v>0.45229999999999998</v>
      </c>
      <c r="AJ1942" s="27">
        <v>0.73</v>
      </c>
      <c r="AK1942" s="27">
        <v>2.76</v>
      </c>
      <c r="AL1942" s="27">
        <v>0.59</v>
      </c>
      <c r="AM1942" s="27">
        <v>1.61</v>
      </c>
      <c r="AN1942" s="27">
        <v>0.57999999999999996</v>
      </c>
      <c r="AO1942" s="27">
        <v>16.139730267521557</v>
      </c>
      <c r="AP1942" s="27">
        <v>61.021445942958209</v>
      </c>
      <c r="AQ1942" s="27">
        <v>13.044439531284546</v>
      </c>
      <c r="AR1942" s="27">
        <v>35.595843466725633</v>
      </c>
      <c r="AS1942" s="27">
        <v>12.823347335839046</v>
      </c>
    </row>
    <row r="1943" spans="1:45" x14ac:dyDescent="0.35">
      <c r="A1943" s="26">
        <v>2018</v>
      </c>
      <c r="B1943" s="26">
        <v>17213</v>
      </c>
      <c r="C1943" s="26" t="s">
        <v>164</v>
      </c>
      <c r="D1943" s="26">
        <v>100</v>
      </c>
      <c r="E1943" s="26" t="s">
        <v>25</v>
      </c>
      <c r="F1943" s="26" t="s">
        <v>156</v>
      </c>
      <c r="G1943" s="26">
        <v>2</v>
      </c>
      <c r="H1943" s="26" t="s">
        <v>165</v>
      </c>
      <c r="I1943" s="26">
        <v>132</v>
      </c>
      <c r="J1943" s="26">
        <v>1</v>
      </c>
      <c r="K1943" s="26">
        <v>43</v>
      </c>
      <c r="L1943" s="27">
        <v>109.22</v>
      </c>
      <c r="M1943" s="27">
        <v>16.5</v>
      </c>
      <c r="N1943" s="27">
        <v>4.9000000000000004</v>
      </c>
      <c r="O1943" s="27">
        <v>42.678577586206899</v>
      </c>
      <c r="P1943" s="27">
        <v>42.678577586206899</v>
      </c>
      <c r="Q1943" s="27">
        <v>2870.1343426724138</v>
      </c>
      <c r="S1943" s="27">
        <v>12.29</v>
      </c>
      <c r="T1943" s="27">
        <v>39.65</v>
      </c>
      <c r="U1943" s="27">
        <v>22.78</v>
      </c>
      <c r="V1943" s="27">
        <v>396.5</v>
      </c>
      <c r="W1943" s="27">
        <v>344.95499999999998</v>
      </c>
      <c r="X1943" s="27">
        <v>34.4955</v>
      </c>
      <c r="Y1943" s="27">
        <v>227.8</v>
      </c>
      <c r="Z1943" s="27">
        <v>198.18600000000001</v>
      </c>
      <c r="AA1943" s="27">
        <v>19.8186</v>
      </c>
      <c r="AB1943" s="27">
        <v>6.1</v>
      </c>
      <c r="AC1943" s="27">
        <v>25.7</v>
      </c>
      <c r="AD1943" s="27">
        <v>5.6999999999999993</v>
      </c>
      <c r="AE1943" s="27">
        <v>14.9</v>
      </c>
      <c r="AF1943" s="27">
        <v>4.6999999999999993</v>
      </c>
      <c r="AG1943" s="27">
        <v>467.62851104685342</v>
      </c>
      <c r="AH1943" s="27">
        <v>46.762851104685339</v>
      </c>
      <c r="AI1943" s="27">
        <v>0.39650000000000002</v>
      </c>
      <c r="AJ1943" s="27">
        <v>0.61</v>
      </c>
      <c r="AK1943" s="27">
        <v>2.57</v>
      </c>
      <c r="AL1943" s="27">
        <v>0.56999999999999995</v>
      </c>
      <c r="AM1943" s="27">
        <v>1.49</v>
      </c>
      <c r="AN1943" s="27">
        <v>0.47</v>
      </c>
      <c r="AO1943" s="27">
        <v>15.384615384615383</v>
      </c>
      <c r="AP1943" s="27">
        <v>64.817150063051699</v>
      </c>
      <c r="AQ1943" s="27">
        <v>14.375788146279946</v>
      </c>
      <c r="AR1943" s="27">
        <v>37.578814627994952</v>
      </c>
      <c r="AS1943" s="27">
        <v>11.853720050441359</v>
      </c>
    </row>
    <row r="1944" spans="1:45" x14ac:dyDescent="0.35">
      <c r="A1944" s="26">
        <v>2018</v>
      </c>
      <c r="B1944" s="26">
        <v>17214</v>
      </c>
      <c r="C1944" s="26" t="s">
        <v>164</v>
      </c>
      <c r="D1944" s="26">
        <v>36</v>
      </c>
      <c r="E1944" s="26" t="s">
        <v>129</v>
      </c>
      <c r="F1944" s="26" t="s">
        <v>156</v>
      </c>
      <c r="G1944" s="26">
        <v>2</v>
      </c>
      <c r="H1944" s="26" t="s">
        <v>165</v>
      </c>
      <c r="I1944" s="26">
        <v>130</v>
      </c>
      <c r="J1944" s="26">
        <v>1</v>
      </c>
      <c r="K1944" s="26">
        <v>46</v>
      </c>
      <c r="L1944" s="27">
        <v>116.84</v>
      </c>
      <c r="M1944" s="27">
        <v>13.2</v>
      </c>
      <c r="N1944" s="27">
        <v>2.74</v>
      </c>
      <c r="O1944" s="27">
        <v>24.808337931034487</v>
      </c>
      <c r="P1944" s="27">
        <v>24.808337931034487</v>
      </c>
      <c r="Q1944" s="27">
        <v>1668.3607258620693</v>
      </c>
      <c r="S1944" s="27">
        <v>12.59</v>
      </c>
      <c r="T1944" s="27">
        <v>41.12</v>
      </c>
      <c r="U1944" s="27">
        <v>22.19</v>
      </c>
      <c r="V1944" s="27">
        <v>411.2</v>
      </c>
      <c r="W1944" s="27">
        <v>357.74399999999997</v>
      </c>
      <c r="X1944" s="27">
        <v>35.7744</v>
      </c>
      <c r="Y1944" s="27">
        <v>221.9</v>
      </c>
      <c r="Z1944" s="27">
        <v>193.053</v>
      </c>
      <c r="AA1944" s="27">
        <v>19.305299999999999</v>
      </c>
      <c r="AB1944" s="27">
        <v>6.6000000000000005</v>
      </c>
      <c r="AC1944" s="27">
        <v>26.400000000000002</v>
      </c>
      <c r="AD1944" s="27">
        <v>5.8</v>
      </c>
      <c r="AE1944" s="27">
        <v>15.3</v>
      </c>
      <c r="AF1944" s="27">
        <v>4.6999999999999993</v>
      </c>
      <c r="AG1944" s="27">
        <v>481.88068598438741</v>
      </c>
      <c r="AH1944" s="27">
        <v>48.18806859843874</v>
      </c>
      <c r="AI1944" s="27">
        <v>0.41120000000000001</v>
      </c>
      <c r="AJ1944" s="27">
        <v>0.66</v>
      </c>
      <c r="AK1944" s="27">
        <v>2.64</v>
      </c>
      <c r="AL1944" s="27">
        <v>0.57999999999999996</v>
      </c>
      <c r="AM1944" s="27">
        <v>1.53</v>
      </c>
      <c r="AN1944" s="27">
        <v>0.47</v>
      </c>
      <c r="AO1944" s="27">
        <v>16.050583657587548</v>
      </c>
      <c r="AP1944" s="27">
        <v>64.202334630350194</v>
      </c>
      <c r="AQ1944" s="27">
        <v>14.105058365758754</v>
      </c>
      <c r="AR1944" s="27">
        <v>37.208171206225678</v>
      </c>
      <c r="AS1944" s="27">
        <v>11.429961089494162</v>
      </c>
    </row>
    <row r="1945" spans="1:45" x14ac:dyDescent="0.35">
      <c r="A1945" s="26">
        <v>2018</v>
      </c>
      <c r="B1945" s="26">
        <v>17215</v>
      </c>
      <c r="C1945" s="26" t="s">
        <v>164</v>
      </c>
      <c r="D1945" s="26">
        <v>104</v>
      </c>
      <c r="E1945" s="26" t="s">
        <v>70</v>
      </c>
      <c r="F1945" s="26" t="s">
        <v>156</v>
      </c>
      <c r="G1945" s="26">
        <v>2</v>
      </c>
      <c r="H1945" s="26" t="s">
        <v>165</v>
      </c>
      <c r="I1945" s="26">
        <v>126</v>
      </c>
      <c r="J1945" s="26">
        <v>1</v>
      </c>
      <c r="K1945" s="26">
        <v>40</v>
      </c>
      <c r="L1945" s="27">
        <v>101.6</v>
      </c>
      <c r="M1945" s="27">
        <v>13.1</v>
      </c>
      <c r="N1945" s="27">
        <v>2.41</v>
      </c>
      <c r="O1945" s="27">
        <v>21.845611206896557</v>
      </c>
      <c r="P1945" s="27">
        <v>21.845611206896557</v>
      </c>
      <c r="Q1945" s="27">
        <v>1469.1173536637934</v>
      </c>
      <c r="S1945" s="27">
        <v>12.07</v>
      </c>
      <c r="T1945" s="27">
        <v>39.75</v>
      </c>
      <c r="U1945" s="27">
        <v>23.45</v>
      </c>
      <c r="V1945" s="27">
        <v>397.5</v>
      </c>
      <c r="W1945" s="27">
        <v>345.82499999999999</v>
      </c>
      <c r="X1945" s="27">
        <v>34.582499999999996</v>
      </c>
      <c r="Y1945" s="27">
        <v>234.5</v>
      </c>
      <c r="Z1945" s="27">
        <v>204.01499999999999</v>
      </c>
      <c r="AA1945" s="27">
        <v>20.401499999999999</v>
      </c>
      <c r="AB1945" s="27">
        <v>6.1</v>
      </c>
      <c r="AC1945" s="27">
        <v>26</v>
      </c>
      <c r="AD1945" s="27">
        <v>5.6999999999999993</v>
      </c>
      <c r="AE1945" s="27">
        <v>15.1</v>
      </c>
      <c r="AF1945" s="27">
        <v>4.5</v>
      </c>
      <c r="AG1945" s="27">
        <v>472.24098334822224</v>
      </c>
      <c r="AH1945" s="27">
        <v>47.224098334822223</v>
      </c>
      <c r="AI1945" s="27">
        <v>0.39750000000000002</v>
      </c>
      <c r="AJ1945" s="27">
        <v>0.61</v>
      </c>
      <c r="AK1945" s="27">
        <v>2.6</v>
      </c>
      <c r="AL1945" s="27">
        <v>0.56999999999999995</v>
      </c>
      <c r="AM1945" s="27">
        <v>1.51</v>
      </c>
      <c r="AN1945" s="27">
        <v>0.45</v>
      </c>
      <c r="AO1945" s="27">
        <v>15.345911949685533</v>
      </c>
      <c r="AP1945" s="27">
        <v>65.408805031446533</v>
      </c>
      <c r="AQ1945" s="27">
        <v>14.339622641509431</v>
      </c>
      <c r="AR1945" s="27">
        <v>37.987421383647799</v>
      </c>
      <c r="AS1945" s="27">
        <v>11.320754716981131</v>
      </c>
    </row>
    <row r="1946" spans="1:45" x14ac:dyDescent="0.35">
      <c r="A1946" s="26">
        <v>2018</v>
      </c>
      <c r="B1946" s="26">
        <v>17216</v>
      </c>
      <c r="C1946" s="26" t="s">
        <v>164</v>
      </c>
      <c r="D1946" s="26">
        <v>115</v>
      </c>
      <c r="E1946" s="26" t="s">
        <v>124</v>
      </c>
      <c r="F1946" s="26" t="s">
        <v>156</v>
      </c>
      <c r="G1946" s="26">
        <v>2</v>
      </c>
      <c r="H1946" s="26" t="s">
        <v>165</v>
      </c>
      <c r="I1946" s="26">
        <v>132</v>
      </c>
      <c r="J1946" s="26">
        <v>2</v>
      </c>
      <c r="K1946" s="26">
        <v>48</v>
      </c>
      <c r="L1946" s="27">
        <v>121.92</v>
      </c>
      <c r="M1946" s="27">
        <v>13.6</v>
      </c>
      <c r="N1946" s="27">
        <v>4.1900000000000004</v>
      </c>
      <c r="O1946" s="27">
        <v>37.762013793103456</v>
      </c>
      <c r="P1946" s="27">
        <v>37.762013793103456</v>
      </c>
      <c r="Q1946" s="27">
        <v>2539.4954275862074</v>
      </c>
      <c r="S1946" s="27">
        <v>12.73</v>
      </c>
      <c r="T1946" s="27">
        <v>41.06</v>
      </c>
      <c r="U1946" s="27">
        <v>22.91</v>
      </c>
      <c r="V1946" s="27">
        <v>410.6</v>
      </c>
      <c r="W1946" s="27">
        <v>357.22200000000004</v>
      </c>
      <c r="X1946" s="27">
        <v>35.722200000000001</v>
      </c>
      <c r="Y1946" s="27">
        <v>229.1</v>
      </c>
      <c r="Z1946" s="27">
        <v>199.31700000000001</v>
      </c>
      <c r="AA1946" s="27">
        <v>19.931699999999999</v>
      </c>
      <c r="AB1946" s="27">
        <v>6.4</v>
      </c>
      <c r="AC1946" s="27">
        <v>26.6</v>
      </c>
      <c r="AD1946" s="27">
        <v>5.8</v>
      </c>
      <c r="AE1946" s="27">
        <v>15.4</v>
      </c>
      <c r="AF1946" s="27">
        <v>4.6999999999999993</v>
      </c>
      <c r="AG1946" s="27">
        <v>484.94195906331919</v>
      </c>
      <c r="AH1946" s="27">
        <v>48.494195906331917</v>
      </c>
      <c r="AI1946" s="27">
        <v>0.41060000000000002</v>
      </c>
      <c r="AJ1946" s="27">
        <v>0.64</v>
      </c>
      <c r="AK1946" s="27">
        <v>2.66</v>
      </c>
      <c r="AL1946" s="27">
        <v>0.57999999999999996</v>
      </c>
      <c r="AM1946" s="27">
        <v>1.54</v>
      </c>
      <c r="AN1946" s="27">
        <v>0.47</v>
      </c>
      <c r="AO1946" s="27">
        <v>15.586945932781296</v>
      </c>
      <c r="AP1946" s="27">
        <v>64.783244033122259</v>
      </c>
      <c r="AQ1946" s="27">
        <v>14.125669751583048</v>
      </c>
      <c r="AR1946" s="27">
        <v>37.50608865075499</v>
      </c>
      <c r="AS1946" s="27">
        <v>11.446663419386262</v>
      </c>
    </row>
    <row r="1947" spans="1:45" x14ac:dyDescent="0.35">
      <c r="A1947" s="26">
        <v>2018</v>
      </c>
      <c r="B1947" s="26">
        <v>17217</v>
      </c>
      <c r="C1947" s="26" t="s">
        <v>164</v>
      </c>
      <c r="D1947" s="26">
        <v>21</v>
      </c>
      <c r="E1947" s="26" t="s">
        <v>98</v>
      </c>
      <c r="F1947" s="26" t="s">
        <v>156</v>
      </c>
      <c r="G1947" s="26">
        <v>2</v>
      </c>
      <c r="H1947" s="26" t="s">
        <v>165</v>
      </c>
      <c r="I1947" s="26">
        <v>126</v>
      </c>
      <c r="J1947" s="26">
        <v>1</v>
      </c>
      <c r="K1947" s="26">
        <v>40</v>
      </c>
      <c r="L1947" s="27">
        <v>101.6</v>
      </c>
      <c r="M1947" s="27">
        <v>12.3</v>
      </c>
      <c r="N1947" s="27">
        <v>2.8</v>
      </c>
      <c r="O1947" s="27">
        <v>25.614448275862067</v>
      </c>
      <c r="P1947" s="27">
        <v>25.614448275862067</v>
      </c>
      <c r="Q1947" s="27">
        <v>1722.5716465517239</v>
      </c>
      <c r="S1947" s="27">
        <v>11.94</v>
      </c>
      <c r="T1947" s="27">
        <v>41.18</v>
      </c>
      <c r="U1947" s="27">
        <v>22.9</v>
      </c>
      <c r="V1947" s="27">
        <v>411.8</v>
      </c>
      <c r="W1947" s="27">
        <v>358.26600000000002</v>
      </c>
      <c r="X1947" s="27">
        <v>35.826599999999999</v>
      </c>
      <c r="Y1947" s="27">
        <v>229</v>
      </c>
      <c r="Z1947" s="27">
        <v>199.23</v>
      </c>
      <c r="AA1947" s="27">
        <v>19.922999999999998</v>
      </c>
      <c r="AB1947" s="27">
        <v>6.2</v>
      </c>
      <c r="AC1947" s="27">
        <v>26.5</v>
      </c>
      <c r="AD1947" s="27">
        <v>5.8</v>
      </c>
      <c r="AE1947" s="27">
        <v>15.4</v>
      </c>
      <c r="AF1947" s="27">
        <v>4.6000000000000005</v>
      </c>
      <c r="AG1947" s="27">
        <v>486.30638662461286</v>
      </c>
      <c r="AH1947" s="27">
        <v>48.630638662461287</v>
      </c>
      <c r="AI1947" s="27">
        <v>0.4118</v>
      </c>
      <c r="AJ1947" s="27">
        <v>0.62</v>
      </c>
      <c r="AK1947" s="27">
        <v>2.65</v>
      </c>
      <c r="AL1947" s="27">
        <v>0.57999999999999996</v>
      </c>
      <c r="AM1947" s="27">
        <v>1.54</v>
      </c>
      <c r="AN1947" s="27">
        <v>0.46</v>
      </c>
      <c r="AO1947" s="27">
        <v>15.055852355512386</v>
      </c>
      <c r="AP1947" s="27">
        <v>64.351627003399713</v>
      </c>
      <c r="AQ1947" s="27">
        <v>14.08450704225352</v>
      </c>
      <c r="AR1947" s="27">
        <v>37.396794560466248</v>
      </c>
      <c r="AS1947" s="27">
        <v>11.170471102476931</v>
      </c>
    </row>
    <row r="1948" spans="1:45" x14ac:dyDescent="0.35">
      <c r="A1948" s="26">
        <v>2018</v>
      </c>
      <c r="B1948" s="26">
        <v>17218</v>
      </c>
      <c r="C1948" s="26" t="s">
        <v>164</v>
      </c>
      <c r="D1948" s="26">
        <v>106</v>
      </c>
      <c r="E1948" s="26" t="s">
        <v>83</v>
      </c>
      <c r="F1948" s="26" t="s">
        <v>156</v>
      </c>
      <c r="G1948" s="26">
        <v>2</v>
      </c>
      <c r="H1948" s="26" t="s">
        <v>165</v>
      </c>
      <c r="I1948" s="26">
        <v>140</v>
      </c>
      <c r="J1948" s="26">
        <v>3</v>
      </c>
      <c r="K1948" s="26">
        <v>46</v>
      </c>
      <c r="L1948" s="27">
        <v>116.84</v>
      </c>
      <c r="M1948" s="27">
        <v>16.100000000000001</v>
      </c>
      <c r="N1948" s="27">
        <v>4.3099999999999996</v>
      </c>
      <c r="O1948" s="27">
        <v>37.719559482758619</v>
      </c>
      <c r="P1948" s="27">
        <v>37.719559482758619</v>
      </c>
      <c r="Q1948" s="27">
        <v>2536.640375215517</v>
      </c>
      <c r="S1948" s="27">
        <v>11.36</v>
      </c>
      <c r="T1948" s="27">
        <v>42.37</v>
      </c>
      <c r="U1948" s="27">
        <v>21.98</v>
      </c>
      <c r="V1948" s="27">
        <v>423.7</v>
      </c>
      <c r="W1948" s="27">
        <v>368.61899999999997</v>
      </c>
      <c r="X1948" s="27">
        <v>36.861899999999999</v>
      </c>
      <c r="Y1948" s="27">
        <v>219.8</v>
      </c>
      <c r="Z1948" s="27">
        <v>191.226</v>
      </c>
      <c r="AA1948" s="27">
        <v>19.122599999999998</v>
      </c>
      <c r="AB1948" s="27">
        <v>6.7</v>
      </c>
      <c r="AC1948" s="27">
        <v>27.799999999999997</v>
      </c>
      <c r="AD1948" s="27">
        <v>6</v>
      </c>
      <c r="AE1948" s="27">
        <v>15.8</v>
      </c>
      <c r="AF1948" s="27">
        <v>4.6999999999999993</v>
      </c>
      <c r="AG1948" s="27">
        <v>495.40764921592</v>
      </c>
      <c r="AH1948" s="27">
        <v>49.540764921592</v>
      </c>
      <c r="AI1948" s="27">
        <v>0.42369999999999997</v>
      </c>
      <c r="AJ1948" s="27">
        <v>0.67</v>
      </c>
      <c r="AK1948" s="27">
        <v>2.78</v>
      </c>
      <c r="AL1948" s="27">
        <v>0.6</v>
      </c>
      <c r="AM1948" s="27">
        <v>1.58</v>
      </c>
      <c r="AN1948" s="27">
        <v>0.47</v>
      </c>
      <c r="AO1948" s="27">
        <v>15.813075289119661</v>
      </c>
      <c r="AP1948" s="27">
        <v>65.612461647392024</v>
      </c>
      <c r="AQ1948" s="27">
        <v>14.160962945480295</v>
      </c>
      <c r="AR1948" s="27">
        <v>37.290535756431439</v>
      </c>
      <c r="AS1948" s="27">
        <v>11.092754307292894</v>
      </c>
    </row>
    <row r="1949" spans="1:45" x14ac:dyDescent="0.35">
      <c r="A1949" s="26">
        <v>2018</v>
      </c>
      <c r="B1949" s="26">
        <v>17219</v>
      </c>
      <c r="C1949" s="26" t="s">
        <v>164</v>
      </c>
      <c r="D1949" s="26">
        <v>79</v>
      </c>
      <c r="E1949" s="26" t="s">
        <v>151</v>
      </c>
      <c r="F1949" s="26" t="s">
        <v>156</v>
      </c>
      <c r="G1949" s="26">
        <v>2</v>
      </c>
      <c r="H1949" s="26" t="s">
        <v>165</v>
      </c>
      <c r="I1949" s="26">
        <v>132</v>
      </c>
      <c r="J1949" s="26">
        <v>1</v>
      </c>
      <c r="K1949" s="26">
        <v>33</v>
      </c>
      <c r="L1949" s="27">
        <v>83.820000000000007</v>
      </c>
      <c r="M1949" s="27">
        <v>15.1</v>
      </c>
      <c r="N1949" s="27">
        <v>4.5599999999999996</v>
      </c>
      <c r="O1949" s="27">
        <v>40.383124137931034</v>
      </c>
      <c r="P1949" s="27">
        <v>40.383124137931034</v>
      </c>
      <c r="Q1949" s="27">
        <v>2715.7650982758619</v>
      </c>
      <c r="S1949" s="27">
        <v>12.49</v>
      </c>
      <c r="T1949" s="27">
        <v>41.18</v>
      </c>
      <c r="U1949" s="27">
        <v>21.7</v>
      </c>
      <c r="V1949" s="27">
        <v>411.8</v>
      </c>
      <c r="W1949" s="27">
        <v>358.26600000000002</v>
      </c>
      <c r="X1949" s="27">
        <v>35.826599999999999</v>
      </c>
      <c r="Y1949" s="27">
        <v>217</v>
      </c>
      <c r="Z1949" s="27">
        <v>188.79</v>
      </c>
      <c r="AA1949" s="27">
        <v>18.878999999999998</v>
      </c>
      <c r="AB1949" s="27">
        <v>6.1</v>
      </c>
      <c r="AC1949" s="27">
        <v>26.5</v>
      </c>
      <c r="AD1949" s="27">
        <v>5.6999999999999993</v>
      </c>
      <c r="AE1949" s="27">
        <v>15.3</v>
      </c>
      <c r="AF1949" s="27">
        <v>4.6999999999999993</v>
      </c>
      <c r="AG1949" s="27">
        <v>480.04778690769501</v>
      </c>
      <c r="AH1949" s="27">
        <v>48.004778690769498</v>
      </c>
      <c r="AI1949" s="27">
        <v>0.4118</v>
      </c>
      <c r="AJ1949" s="27">
        <v>0.61</v>
      </c>
      <c r="AK1949" s="27">
        <v>2.65</v>
      </c>
      <c r="AL1949" s="27">
        <v>0.56999999999999995</v>
      </c>
      <c r="AM1949" s="27">
        <v>1.53</v>
      </c>
      <c r="AN1949" s="27">
        <v>0.47</v>
      </c>
      <c r="AO1949" s="27">
        <v>14.813016027197667</v>
      </c>
      <c r="AP1949" s="27">
        <v>64.351627003399713</v>
      </c>
      <c r="AQ1949" s="27">
        <v>13.841670713938804</v>
      </c>
      <c r="AR1949" s="27">
        <v>37.153958232151531</v>
      </c>
      <c r="AS1949" s="27">
        <v>11.413307430791646</v>
      </c>
    </row>
    <row r="1950" spans="1:45" x14ac:dyDescent="0.35">
      <c r="A1950" s="26">
        <v>2018</v>
      </c>
      <c r="B1950" s="26">
        <v>17220</v>
      </c>
      <c r="C1950" s="26" t="s">
        <v>164</v>
      </c>
      <c r="D1950" s="26">
        <v>41</v>
      </c>
      <c r="E1950" s="26" t="s">
        <v>105</v>
      </c>
      <c r="F1950" s="26" t="s">
        <v>156</v>
      </c>
      <c r="G1950" s="26">
        <v>2</v>
      </c>
      <c r="H1950" s="26" t="s">
        <v>165</v>
      </c>
      <c r="I1950" s="26">
        <v>140</v>
      </c>
      <c r="J1950" s="26">
        <v>2</v>
      </c>
      <c r="K1950" s="26">
        <v>38</v>
      </c>
      <c r="L1950" s="27">
        <v>96.52</v>
      </c>
      <c r="M1950" s="27">
        <v>14.7</v>
      </c>
      <c r="N1950" s="27">
        <v>3.75</v>
      </c>
      <c r="O1950" s="27">
        <v>33.366271551724139</v>
      </c>
      <c r="P1950" s="27">
        <v>33.366271551724139</v>
      </c>
      <c r="Q1950" s="27">
        <v>2243.8817618534486</v>
      </c>
      <c r="S1950" s="27">
        <v>12.11</v>
      </c>
      <c r="T1950" s="27">
        <v>40.31</v>
      </c>
      <c r="U1950" s="27">
        <v>22.35</v>
      </c>
      <c r="V1950" s="27">
        <v>403.1</v>
      </c>
      <c r="W1950" s="27">
        <v>350.697</v>
      </c>
      <c r="X1950" s="27">
        <v>35.069699999999997</v>
      </c>
      <c r="Y1950" s="27">
        <v>223.5</v>
      </c>
      <c r="Z1950" s="27">
        <v>194.44499999999999</v>
      </c>
      <c r="AA1950" s="27">
        <v>19.444499999999998</v>
      </c>
      <c r="AB1950" s="27">
        <v>6.1</v>
      </c>
      <c r="AC1950" s="27">
        <v>26.200000000000003</v>
      </c>
      <c r="AD1950" s="27">
        <v>5.8</v>
      </c>
      <c r="AE1950" s="27">
        <v>15.2</v>
      </c>
      <c r="AF1950" s="27">
        <v>4.5</v>
      </c>
      <c r="AG1950" s="27">
        <v>473.20467417413801</v>
      </c>
      <c r="AH1950" s="27">
        <v>47.320467417413802</v>
      </c>
      <c r="AI1950" s="27">
        <v>0.40310000000000001</v>
      </c>
      <c r="AJ1950" s="27">
        <v>0.61</v>
      </c>
      <c r="AK1950" s="27">
        <v>2.62</v>
      </c>
      <c r="AL1950" s="27">
        <v>0.57999999999999996</v>
      </c>
      <c r="AM1950" s="27">
        <v>1.52</v>
      </c>
      <c r="AN1950" s="27">
        <v>0.45</v>
      </c>
      <c r="AO1950" s="27">
        <v>15.132721409079631</v>
      </c>
      <c r="AP1950" s="27">
        <v>64.996278838997767</v>
      </c>
      <c r="AQ1950" s="27">
        <v>14.388489208633093</v>
      </c>
      <c r="AR1950" s="27">
        <v>37.707764822624654</v>
      </c>
      <c r="AS1950" s="27">
        <v>11.163483006698089</v>
      </c>
    </row>
    <row r="1951" spans="1:45" x14ac:dyDescent="0.35">
      <c r="A1951" s="26">
        <v>2018</v>
      </c>
      <c r="B1951" s="26">
        <v>17221</v>
      </c>
      <c r="C1951" s="26" t="s">
        <v>164</v>
      </c>
      <c r="D1951" s="26">
        <v>94</v>
      </c>
      <c r="E1951" s="26" t="s">
        <v>114</v>
      </c>
      <c r="F1951" s="26" t="s">
        <v>156</v>
      </c>
      <c r="G1951" s="26">
        <v>2</v>
      </c>
      <c r="H1951" s="26" t="s">
        <v>165</v>
      </c>
      <c r="I1951" s="26">
        <v>140</v>
      </c>
      <c r="J1951" s="26">
        <v>1</v>
      </c>
      <c r="K1951" s="26">
        <v>44</v>
      </c>
      <c r="L1951" s="27">
        <v>111.76</v>
      </c>
      <c r="M1951" s="27">
        <v>8.48</v>
      </c>
      <c r="N1951" s="27">
        <v>0.54</v>
      </c>
      <c r="O1951" s="27">
        <v>5.1551006896551721</v>
      </c>
      <c r="P1951" s="27">
        <v>5.1551006896551721</v>
      </c>
      <c r="Q1951" s="27">
        <v>346.68052137931033</v>
      </c>
      <c r="S1951" s="27">
        <v>14.04</v>
      </c>
      <c r="T1951" s="27">
        <v>43.17</v>
      </c>
      <c r="U1951" s="27">
        <v>21.4</v>
      </c>
      <c r="V1951" s="27">
        <v>431.70000000000005</v>
      </c>
      <c r="W1951" s="27">
        <v>375.57900000000006</v>
      </c>
      <c r="X1951" s="27">
        <v>37.557900000000004</v>
      </c>
      <c r="Y1951" s="27">
        <v>214</v>
      </c>
      <c r="Z1951" s="27">
        <v>186.18</v>
      </c>
      <c r="AA1951" s="27">
        <v>18.618000000000002</v>
      </c>
      <c r="AB1951" s="27">
        <v>6.6000000000000005</v>
      </c>
      <c r="AC1951" s="27">
        <v>26.9</v>
      </c>
      <c r="AD1951" s="27">
        <v>5.6999999999999993</v>
      </c>
      <c r="AE1951" s="27">
        <v>15.8</v>
      </c>
      <c r="AF1951" s="27">
        <v>5.2</v>
      </c>
      <c r="AG1951" s="27">
        <v>501.63186389897135</v>
      </c>
      <c r="AH1951" s="27">
        <v>50.163186389897135</v>
      </c>
      <c r="AI1951" s="27">
        <v>0.43170000000000003</v>
      </c>
      <c r="AJ1951" s="27">
        <v>0.66</v>
      </c>
      <c r="AK1951" s="27">
        <v>2.69</v>
      </c>
      <c r="AL1951" s="27">
        <v>0.56999999999999995</v>
      </c>
      <c r="AM1951" s="27">
        <v>1.58</v>
      </c>
      <c r="AN1951" s="27">
        <v>0.52</v>
      </c>
      <c r="AO1951" s="27">
        <v>15.288394718554551</v>
      </c>
      <c r="AP1951" s="27">
        <v>62.311790595320815</v>
      </c>
      <c r="AQ1951" s="27">
        <v>13.203613620569838</v>
      </c>
      <c r="AR1951" s="27">
        <v>36.599490386842717</v>
      </c>
      <c r="AS1951" s="27">
        <v>12.045401899467223</v>
      </c>
    </row>
    <row r="1952" spans="1:45" x14ac:dyDescent="0.35">
      <c r="A1952" s="26">
        <v>2018</v>
      </c>
      <c r="B1952" s="26">
        <v>17222</v>
      </c>
      <c r="C1952" s="26" t="s">
        <v>164</v>
      </c>
      <c r="D1952" s="26">
        <v>143</v>
      </c>
      <c r="E1952" s="26" t="s">
        <v>77</v>
      </c>
      <c r="F1952" s="26" t="s">
        <v>156</v>
      </c>
      <c r="G1952" s="26">
        <v>2</v>
      </c>
      <c r="H1952" s="26" t="s">
        <v>165</v>
      </c>
      <c r="I1952" s="26">
        <v>140</v>
      </c>
      <c r="J1952" s="26">
        <v>1</v>
      </c>
      <c r="K1952" s="26">
        <v>37</v>
      </c>
      <c r="L1952" s="27">
        <v>93.98</v>
      </c>
      <c r="M1952" s="27">
        <v>15.3</v>
      </c>
      <c r="N1952" s="27">
        <v>3.04</v>
      </c>
      <c r="O1952" s="27">
        <v>26.858662068965515</v>
      </c>
      <c r="P1952" s="27">
        <v>26.858662068965515</v>
      </c>
      <c r="Q1952" s="27">
        <v>1806.2450241379308</v>
      </c>
      <c r="S1952" s="27">
        <v>13.66</v>
      </c>
      <c r="T1952" s="27">
        <v>41.53</v>
      </c>
      <c r="U1952" s="27">
        <v>21.54</v>
      </c>
      <c r="V1952" s="27">
        <v>415.3</v>
      </c>
      <c r="W1952" s="27">
        <v>361.31100000000004</v>
      </c>
      <c r="X1952" s="27">
        <v>36.131100000000004</v>
      </c>
      <c r="Y1952" s="27">
        <v>215.39999999999998</v>
      </c>
      <c r="Z1952" s="27">
        <v>187.39799999999997</v>
      </c>
      <c r="AA1952" s="27">
        <v>18.739799999999995</v>
      </c>
      <c r="AB1952" s="27">
        <v>6.4</v>
      </c>
      <c r="AC1952" s="27">
        <v>26.200000000000003</v>
      </c>
      <c r="AD1952" s="27">
        <v>5.6000000000000005</v>
      </c>
      <c r="AE1952" s="27">
        <v>15.2</v>
      </c>
      <c r="AF1952" s="27">
        <v>4.9000000000000004</v>
      </c>
      <c r="AG1952" s="27">
        <v>483.29852477115111</v>
      </c>
      <c r="AH1952" s="27">
        <v>48.329852477115111</v>
      </c>
      <c r="AI1952" s="27">
        <v>0.4153</v>
      </c>
      <c r="AJ1952" s="27">
        <v>0.64</v>
      </c>
      <c r="AK1952" s="27">
        <v>2.62</v>
      </c>
      <c r="AL1952" s="27">
        <v>0.56000000000000005</v>
      </c>
      <c r="AM1952" s="27">
        <v>1.52</v>
      </c>
      <c r="AN1952" s="27">
        <v>0.49</v>
      </c>
      <c r="AO1952" s="27">
        <v>15.410546592824465</v>
      </c>
      <c r="AP1952" s="27">
        <v>63.086925114375155</v>
      </c>
      <c r="AQ1952" s="27">
        <v>13.484228268721408</v>
      </c>
      <c r="AR1952" s="27">
        <v>36.600048157958099</v>
      </c>
      <c r="AS1952" s="27">
        <v>11.798699735131231</v>
      </c>
    </row>
    <row r="1953" spans="1:45" x14ac:dyDescent="0.35">
      <c r="A1953" s="26">
        <v>2018</v>
      </c>
      <c r="B1953" s="26">
        <v>17223</v>
      </c>
      <c r="C1953" s="26" t="s">
        <v>164</v>
      </c>
      <c r="D1953" s="26">
        <v>82</v>
      </c>
      <c r="E1953" s="26" t="s">
        <v>109</v>
      </c>
      <c r="F1953" s="26" t="s">
        <v>156</v>
      </c>
      <c r="G1953" s="26">
        <v>2</v>
      </c>
      <c r="H1953" s="26" t="s">
        <v>165</v>
      </c>
      <c r="I1953" s="26">
        <v>130</v>
      </c>
      <c r="J1953" s="26">
        <v>1</v>
      </c>
      <c r="K1953" s="26">
        <v>38</v>
      </c>
      <c r="L1953" s="27">
        <v>96.52</v>
      </c>
      <c r="M1953" s="27">
        <v>13.3</v>
      </c>
      <c r="N1953" s="27">
        <v>2.79</v>
      </c>
      <c r="O1953" s="27">
        <v>25.231942241379311</v>
      </c>
      <c r="P1953" s="27">
        <v>25.231942241379311</v>
      </c>
      <c r="Q1953" s="27">
        <v>1696.8481157327587</v>
      </c>
      <c r="S1953" s="27">
        <v>11.45</v>
      </c>
      <c r="T1953" s="27">
        <v>41.17</v>
      </c>
      <c r="U1953" s="27">
        <v>22.76</v>
      </c>
      <c r="V1953" s="27">
        <v>411.70000000000005</v>
      </c>
      <c r="W1953" s="27">
        <v>358.17900000000003</v>
      </c>
      <c r="X1953" s="27">
        <v>35.817900000000002</v>
      </c>
      <c r="Y1953" s="27">
        <v>227.60000000000002</v>
      </c>
      <c r="Z1953" s="27">
        <v>198.01200000000003</v>
      </c>
      <c r="AA1953" s="27">
        <v>19.801200000000001</v>
      </c>
      <c r="AB1953" s="27">
        <v>6.1</v>
      </c>
      <c r="AC1953" s="27">
        <v>26.8</v>
      </c>
      <c r="AD1953" s="27">
        <v>5.8</v>
      </c>
      <c r="AE1953" s="27">
        <v>15.4</v>
      </c>
      <c r="AF1953" s="27">
        <v>4.6000000000000005</v>
      </c>
      <c r="AG1953" s="27">
        <v>485.44990698115186</v>
      </c>
      <c r="AH1953" s="27">
        <v>48.544990698115186</v>
      </c>
      <c r="AI1953" s="27">
        <v>0.41170000000000007</v>
      </c>
      <c r="AJ1953" s="27">
        <v>0.61</v>
      </c>
      <c r="AK1953" s="27">
        <v>2.68</v>
      </c>
      <c r="AL1953" s="27">
        <v>0.57999999999999996</v>
      </c>
      <c r="AM1953" s="27">
        <v>1.54</v>
      </c>
      <c r="AN1953" s="27">
        <v>0.46</v>
      </c>
      <c r="AO1953" s="27">
        <v>14.816614039349037</v>
      </c>
      <c r="AP1953" s="27">
        <v>65.095943648287573</v>
      </c>
      <c r="AQ1953" s="27">
        <v>14.087928102987609</v>
      </c>
      <c r="AR1953" s="27">
        <v>37.405878066553313</v>
      </c>
      <c r="AS1953" s="27">
        <v>11.173184357541899</v>
      </c>
    </row>
    <row r="1954" spans="1:45" x14ac:dyDescent="0.35">
      <c r="A1954" s="26">
        <v>2018</v>
      </c>
      <c r="B1954" s="26">
        <v>17224</v>
      </c>
      <c r="C1954" s="26" t="s">
        <v>164</v>
      </c>
      <c r="D1954" s="26">
        <v>5</v>
      </c>
      <c r="E1954" s="26" t="s">
        <v>75</v>
      </c>
      <c r="F1954" s="26" t="s">
        <v>158</v>
      </c>
      <c r="G1954" s="26">
        <v>2</v>
      </c>
      <c r="H1954" s="26" t="s">
        <v>165</v>
      </c>
      <c r="I1954" s="26">
        <v>140</v>
      </c>
      <c r="J1954" s="26">
        <v>1</v>
      </c>
      <c r="K1954" s="26">
        <v>38</v>
      </c>
      <c r="L1954" s="27">
        <v>96.52</v>
      </c>
      <c r="M1954" s="27">
        <v>15.3</v>
      </c>
      <c r="N1954" s="27">
        <v>4.1500000000000004</v>
      </c>
      <c r="O1954" s="27">
        <v>36.665607758620695</v>
      </c>
      <c r="P1954" s="27">
        <v>36.665607758620695</v>
      </c>
      <c r="Q1954" s="27">
        <v>2465.7621217672418</v>
      </c>
      <c r="S1954" s="27">
        <v>13.31</v>
      </c>
      <c r="T1954" s="27">
        <v>41.61</v>
      </c>
      <c r="U1954" s="27">
        <v>21.28</v>
      </c>
      <c r="V1954" s="27">
        <v>416.1</v>
      </c>
      <c r="W1954" s="27">
        <v>362.00700000000001</v>
      </c>
      <c r="X1954" s="27">
        <v>36.200699999999998</v>
      </c>
      <c r="Y1954" s="27">
        <v>212.8</v>
      </c>
      <c r="Z1954" s="27">
        <v>185.136</v>
      </c>
      <c r="AA1954" s="27">
        <v>18.5136</v>
      </c>
      <c r="AB1954" s="27">
        <v>6.5</v>
      </c>
      <c r="AC1954" s="27">
        <v>26.400000000000002</v>
      </c>
      <c r="AD1954" s="27">
        <v>5.6999999999999993</v>
      </c>
      <c r="AE1954" s="27">
        <v>15.5</v>
      </c>
      <c r="AF1954" s="27">
        <v>5</v>
      </c>
      <c r="AG1954" s="27">
        <v>482.8853275702661</v>
      </c>
      <c r="AH1954" s="27">
        <v>48.288532757026609</v>
      </c>
      <c r="AI1954" s="27">
        <v>0.41610000000000003</v>
      </c>
      <c r="AJ1954" s="27">
        <v>0.65</v>
      </c>
      <c r="AK1954" s="27">
        <v>2.64</v>
      </c>
      <c r="AL1954" s="27">
        <v>0.56999999999999995</v>
      </c>
      <c r="AM1954" s="27">
        <v>1.55</v>
      </c>
      <c r="AN1954" s="27">
        <v>0.5</v>
      </c>
      <c r="AO1954" s="27">
        <v>15.621244893054554</v>
      </c>
      <c r="AP1954" s="27">
        <v>63.446286950252343</v>
      </c>
      <c r="AQ1954" s="27">
        <v>13.698630136986299</v>
      </c>
      <c r="AR1954" s="27">
        <v>37.250660898822396</v>
      </c>
      <c r="AS1954" s="27">
        <v>12.016342225426579</v>
      </c>
    </row>
    <row r="1955" spans="1:45" x14ac:dyDescent="0.35">
      <c r="A1955" s="26">
        <v>2018</v>
      </c>
      <c r="B1955" s="26">
        <v>17225</v>
      </c>
      <c r="C1955" s="26" t="s">
        <v>164</v>
      </c>
      <c r="D1955" s="26">
        <v>76</v>
      </c>
      <c r="E1955" s="26" t="s">
        <v>90</v>
      </c>
      <c r="F1955" s="26" t="s">
        <v>156</v>
      </c>
      <c r="G1955" s="26">
        <v>2</v>
      </c>
      <c r="H1955" s="26" t="s">
        <v>165</v>
      </c>
      <c r="I1955" s="26">
        <v>140</v>
      </c>
      <c r="J1955" s="26">
        <v>1</v>
      </c>
      <c r="K1955" s="26">
        <v>31</v>
      </c>
      <c r="L1955" s="27">
        <v>78.739999999999995</v>
      </c>
      <c r="M1955" s="27">
        <v>15.8</v>
      </c>
      <c r="N1955" s="27">
        <v>4.58</v>
      </c>
      <c r="O1955" s="27">
        <v>40.225824137931035</v>
      </c>
      <c r="P1955" s="27">
        <v>40.225824137931035</v>
      </c>
      <c r="Q1955" s="27">
        <v>2705.1866732758622</v>
      </c>
      <c r="S1955" s="27">
        <v>13.4</v>
      </c>
      <c r="T1955" s="27">
        <v>42.72</v>
      </c>
      <c r="U1955" s="27">
        <v>20.58</v>
      </c>
      <c r="V1955" s="27">
        <v>427.2</v>
      </c>
      <c r="W1955" s="27">
        <v>371.66399999999999</v>
      </c>
      <c r="X1955" s="27">
        <v>37.166399999999996</v>
      </c>
      <c r="Y1955" s="27">
        <v>205.79999999999998</v>
      </c>
      <c r="Z1955" s="27">
        <v>179.04599999999999</v>
      </c>
      <c r="AA1955" s="27">
        <v>17.904599999999999</v>
      </c>
      <c r="AB1955" s="27">
        <v>6.6000000000000005</v>
      </c>
      <c r="AC1955" s="27">
        <v>26.9</v>
      </c>
      <c r="AD1955" s="27">
        <v>5.6999999999999993</v>
      </c>
      <c r="AE1955" s="27">
        <v>15.700000000000001</v>
      </c>
      <c r="AF1955" s="27">
        <v>5.0999999999999996</v>
      </c>
      <c r="AG1955" s="27">
        <v>492.0892141285043</v>
      </c>
      <c r="AH1955" s="27">
        <v>49.20892141285043</v>
      </c>
      <c r="AI1955" s="27">
        <v>0.42719999999999997</v>
      </c>
      <c r="AJ1955" s="27">
        <v>0.66</v>
      </c>
      <c r="AK1955" s="27">
        <v>2.69</v>
      </c>
      <c r="AL1955" s="27">
        <v>0.56999999999999995</v>
      </c>
      <c r="AM1955" s="27">
        <v>1.57</v>
      </c>
      <c r="AN1955" s="27">
        <v>0.51</v>
      </c>
      <c r="AO1955" s="27">
        <v>15.449438202247194</v>
      </c>
      <c r="AP1955" s="27">
        <v>62.968164794007492</v>
      </c>
      <c r="AQ1955" s="27">
        <v>13.342696629213483</v>
      </c>
      <c r="AR1955" s="27">
        <v>36.750936329588022</v>
      </c>
      <c r="AS1955" s="27">
        <v>11.938202247191011</v>
      </c>
    </row>
    <row r="1956" spans="1:45" x14ac:dyDescent="0.35">
      <c r="A1956" s="26">
        <v>2018</v>
      </c>
      <c r="B1956" s="26">
        <v>17226</v>
      </c>
      <c r="C1956" s="26" t="s">
        <v>164</v>
      </c>
      <c r="D1956" s="26">
        <v>128</v>
      </c>
      <c r="E1956" s="26" t="s">
        <v>74</v>
      </c>
      <c r="F1956" s="26" t="s">
        <v>156</v>
      </c>
      <c r="G1956" s="26">
        <v>2</v>
      </c>
      <c r="H1956" s="26" t="s">
        <v>165</v>
      </c>
      <c r="I1956" s="26">
        <v>140</v>
      </c>
      <c r="J1956" s="26">
        <v>2</v>
      </c>
      <c r="K1956" s="26">
        <v>43</v>
      </c>
      <c r="L1956" s="27">
        <v>109.22</v>
      </c>
      <c r="M1956" s="27">
        <v>14.9</v>
      </c>
      <c r="N1956" s="27">
        <v>3.24</v>
      </c>
      <c r="O1956" s="27">
        <v>28.760865517241378</v>
      </c>
      <c r="P1956" s="27">
        <v>28.760865517241378</v>
      </c>
      <c r="Q1956" s="27">
        <v>1934.1682060344826</v>
      </c>
      <c r="S1956" s="27">
        <v>12.67</v>
      </c>
      <c r="T1956" s="27">
        <v>42.53</v>
      </c>
      <c r="U1956" s="27">
        <v>21.45</v>
      </c>
      <c r="V1956" s="27">
        <v>425.3</v>
      </c>
      <c r="W1956" s="27">
        <v>370.01100000000002</v>
      </c>
      <c r="X1956" s="27">
        <v>37.001100000000001</v>
      </c>
      <c r="Y1956" s="27">
        <v>214.5</v>
      </c>
      <c r="Z1956" s="27">
        <v>186.61500000000001</v>
      </c>
      <c r="AA1956" s="27">
        <v>18.6615</v>
      </c>
      <c r="AB1956" s="27">
        <v>6.3</v>
      </c>
      <c r="AC1956" s="27">
        <v>27.1</v>
      </c>
      <c r="AD1956" s="27">
        <v>5.8</v>
      </c>
      <c r="AE1956" s="27">
        <v>15.8</v>
      </c>
      <c r="AF1956" s="27">
        <v>4.8</v>
      </c>
      <c r="AG1956" s="27">
        <v>494.45941290436554</v>
      </c>
      <c r="AH1956" s="27">
        <v>49.445941290436551</v>
      </c>
      <c r="AI1956" s="27">
        <v>0.42530000000000001</v>
      </c>
      <c r="AJ1956" s="27">
        <v>0.63</v>
      </c>
      <c r="AK1956" s="27">
        <v>2.71</v>
      </c>
      <c r="AL1956" s="27">
        <v>0.57999999999999996</v>
      </c>
      <c r="AM1956" s="27">
        <v>1.58</v>
      </c>
      <c r="AN1956" s="27">
        <v>0.48</v>
      </c>
      <c r="AO1956" s="27">
        <v>14.813073124853045</v>
      </c>
      <c r="AP1956" s="27">
        <v>63.719727251351991</v>
      </c>
      <c r="AQ1956" s="27">
        <v>13.637432400658358</v>
      </c>
      <c r="AR1956" s="27">
        <v>37.150246884552082</v>
      </c>
      <c r="AS1956" s="27">
        <v>11.286150952268986</v>
      </c>
    </row>
    <row r="1957" spans="1:45" x14ac:dyDescent="0.35">
      <c r="A1957" s="26">
        <v>2018</v>
      </c>
      <c r="B1957" s="26">
        <v>17227</v>
      </c>
      <c r="C1957" s="26" t="s">
        <v>164</v>
      </c>
      <c r="D1957" s="26">
        <v>61</v>
      </c>
      <c r="E1957" s="26" t="s">
        <v>135</v>
      </c>
      <c r="F1957" s="26" t="s">
        <v>156</v>
      </c>
      <c r="G1957" s="26">
        <v>2</v>
      </c>
      <c r="H1957" s="26" t="s">
        <v>165</v>
      </c>
      <c r="I1957" s="26">
        <v>132</v>
      </c>
      <c r="J1957" s="26">
        <v>1</v>
      </c>
      <c r="K1957" s="26">
        <v>41</v>
      </c>
      <c r="L1957" s="27">
        <v>104.14</v>
      </c>
      <c r="M1957" s="27">
        <v>16</v>
      </c>
      <c r="N1957" s="27">
        <v>2.79</v>
      </c>
      <c r="O1957" s="27">
        <v>24.446172413793107</v>
      </c>
      <c r="P1957" s="27">
        <v>24.446172413793107</v>
      </c>
      <c r="Q1957" s="27">
        <v>1644.0050948275864</v>
      </c>
      <c r="S1957" s="27">
        <v>12.76</v>
      </c>
      <c r="T1957" s="27">
        <v>41.83</v>
      </c>
      <c r="U1957" s="27">
        <v>22.36</v>
      </c>
      <c r="V1957" s="27">
        <v>418.29999999999995</v>
      </c>
      <c r="W1957" s="27">
        <v>363.92099999999994</v>
      </c>
      <c r="X1957" s="27">
        <v>36.392099999999992</v>
      </c>
      <c r="Y1957" s="27">
        <v>223.6</v>
      </c>
      <c r="Z1957" s="27">
        <v>194.53199999999998</v>
      </c>
      <c r="AA1957" s="27">
        <v>19.453199999999999</v>
      </c>
      <c r="AB1957" s="27">
        <v>6.5</v>
      </c>
      <c r="AC1957" s="27">
        <v>26.8</v>
      </c>
      <c r="AD1957" s="27">
        <v>5.8</v>
      </c>
      <c r="AE1957" s="27">
        <v>15.600000000000001</v>
      </c>
      <c r="AF1957" s="27">
        <v>4.8</v>
      </c>
      <c r="AG1957" s="27">
        <v>491.10120370744204</v>
      </c>
      <c r="AH1957" s="27">
        <v>49.110120370744205</v>
      </c>
      <c r="AI1957" s="27">
        <v>0.41829999999999995</v>
      </c>
      <c r="AJ1957" s="27">
        <v>0.65</v>
      </c>
      <c r="AK1957" s="27">
        <v>2.68</v>
      </c>
      <c r="AL1957" s="27">
        <v>0.57999999999999996</v>
      </c>
      <c r="AM1957" s="27">
        <v>1.56</v>
      </c>
      <c r="AN1957" s="27">
        <v>0.48</v>
      </c>
      <c r="AO1957" s="27">
        <v>15.539086779823096</v>
      </c>
      <c r="AP1957" s="27">
        <v>64.068850107578299</v>
      </c>
      <c r="AQ1957" s="27">
        <v>13.865646665072916</v>
      </c>
      <c r="AR1957" s="27">
        <v>37.293808271575429</v>
      </c>
      <c r="AS1957" s="27">
        <v>11.475017929715516</v>
      </c>
    </row>
    <row r="1958" spans="1:45" x14ac:dyDescent="0.35">
      <c r="A1958" s="26">
        <v>2018</v>
      </c>
      <c r="B1958" s="26">
        <v>17228</v>
      </c>
      <c r="C1958" s="26" t="s">
        <v>164</v>
      </c>
      <c r="D1958" s="26">
        <v>78</v>
      </c>
      <c r="E1958" s="26" t="s">
        <v>97</v>
      </c>
      <c r="F1958" s="26" t="s">
        <v>156</v>
      </c>
      <c r="G1958" s="26">
        <v>2</v>
      </c>
      <c r="H1958" s="26" t="s">
        <v>165</v>
      </c>
      <c r="I1958" s="26">
        <v>132</v>
      </c>
      <c r="J1958" s="26">
        <v>2</v>
      </c>
      <c r="K1958" s="26">
        <v>39</v>
      </c>
      <c r="L1958" s="27">
        <v>99.06</v>
      </c>
      <c r="M1958" s="27">
        <v>14.9</v>
      </c>
      <c r="N1958" s="27">
        <v>2.68</v>
      </c>
      <c r="O1958" s="27">
        <v>23.789851724137932</v>
      </c>
      <c r="P1958" s="27">
        <v>23.789851724137932</v>
      </c>
      <c r="Q1958" s="27">
        <v>1599.8675284482761</v>
      </c>
      <c r="S1958" s="27">
        <v>13.59</v>
      </c>
      <c r="T1958" s="27">
        <v>43.37</v>
      </c>
      <c r="U1958" s="27">
        <v>21.32</v>
      </c>
      <c r="V1958" s="27">
        <v>433.7</v>
      </c>
      <c r="W1958" s="27">
        <v>377.31899999999996</v>
      </c>
      <c r="X1958" s="27">
        <v>37.731899999999996</v>
      </c>
      <c r="Y1958" s="27">
        <v>213.2</v>
      </c>
      <c r="Z1958" s="27">
        <v>185.48399999999998</v>
      </c>
      <c r="AA1958" s="27">
        <v>18.548399999999997</v>
      </c>
      <c r="AB1958" s="27">
        <v>6.6000000000000005</v>
      </c>
      <c r="AC1958" s="27">
        <v>27.1</v>
      </c>
      <c r="AD1958" s="27">
        <v>5.8</v>
      </c>
      <c r="AE1958" s="27">
        <v>15.9</v>
      </c>
      <c r="AF1958" s="27">
        <v>5.0999999999999996</v>
      </c>
      <c r="AG1958" s="27">
        <v>503.52521967166615</v>
      </c>
      <c r="AH1958" s="27">
        <v>50.352521967166616</v>
      </c>
      <c r="AI1958" s="27">
        <v>0.43369999999999997</v>
      </c>
      <c r="AJ1958" s="27">
        <v>0.66</v>
      </c>
      <c r="AK1958" s="27">
        <v>2.71</v>
      </c>
      <c r="AL1958" s="27">
        <v>0.57999999999999996</v>
      </c>
      <c r="AM1958" s="27">
        <v>1.59</v>
      </c>
      <c r="AN1958" s="27">
        <v>0.51</v>
      </c>
      <c r="AO1958" s="27">
        <v>15.217892552455616</v>
      </c>
      <c r="AP1958" s="27">
        <v>62.485589116901089</v>
      </c>
      <c r="AQ1958" s="27">
        <v>13.373299515794328</v>
      </c>
      <c r="AR1958" s="27">
        <v>36.661286603643077</v>
      </c>
      <c r="AS1958" s="27">
        <v>11.759280608715702</v>
      </c>
    </row>
    <row r="1959" spans="1:45" x14ac:dyDescent="0.35">
      <c r="A1959" s="26">
        <v>2018</v>
      </c>
      <c r="B1959" s="26">
        <v>17229</v>
      </c>
      <c r="C1959" s="26" t="s">
        <v>164</v>
      </c>
      <c r="D1959" s="26">
        <v>49</v>
      </c>
      <c r="E1959" s="26" t="s">
        <v>126</v>
      </c>
      <c r="F1959" s="26" t="s">
        <v>156</v>
      </c>
      <c r="G1959" s="26">
        <v>2</v>
      </c>
      <c r="H1959" s="26" t="s">
        <v>165</v>
      </c>
      <c r="I1959" s="26">
        <v>140</v>
      </c>
      <c r="J1959" s="26">
        <v>1</v>
      </c>
      <c r="K1959" s="26">
        <v>40</v>
      </c>
      <c r="L1959" s="27">
        <v>101.6</v>
      </c>
      <c r="M1959" s="27">
        <v>16</v>
      </c>
      <c r="N1959" s="27">
        <v>3.92</v>
      </c>
      <c r="O1959" s="27">
        <v>34.347310344827584</v>
      </c>
      <c r="P1959" s="27">
        <v>34.347310344827584</v>
      </c>
      <c r="Q1959" s="27">
        <v>2309.8566206896548</v>
      </c>
      <c r="S1959" s="27">
        <v>11.91</v>
      </c>
      <c r="T1959" s="27">
        <v>40.98</v>
      </c>
      <c r="U1959" s="27">
        <v>21.98</v>
      </c>
      <c r="V1959" s="27">
        <v>409.79999999999995</v>
      </c>
      <c r="W1959" s="27">
        <v>356.52599999999995</v>
      </c>
      <c r="X1959" s="27">
        <v>35.652599999999993</v>
      </c>
      <c r="Y1959" s="27">
        <v>219.8</v>
      </c>
      <c r="Z1959" s="27">
        <v>191.226</v>
      </c>
      <c r="AA1959" s="27">
        <v>19.122599999999998</v>
      </c>
      <c r="AB1959" s="27">
        <v>6.3</v>
      </c>
      <c r="AC1959" s="27">
        <v>26.5</v>
      </c>
      <c r="AD1959" s="27">
        <v>5.8999999999999995</v>
      </c>
      <c r="AE1959" s="27">
        <v>15.4</v>
      </c>
      <c r="AF1959" s="27">
        <v>4.6999999999999993</v>
      </c>
      <c r="AG1959" s="27">
        <v>479.15519152391778</v>
      </c>
      <c r="AH1959" s="27">
        <v>47.915519152391781</v>
      </c>
      <c r="AI1959" s="27">
        <v>0.40979999999999994</v>
      </c>
      <c r="AJ1959" s="27">
        <v>0.63</v>
      </c>
      <c r="AK1959" s="27">
        <v>2.65</v>
      </c>
      <c r="AL1959" s="27">
        <v>0.59</v>
      </c>
      <c r="AM1959" s="27">
        <v>1.54</v>
      </c>
      <c r="AN1959" s="27">
        <v>0.47</v>
      </c>
      <c r="AO1959" s="27">
        <v>15.373352855051246</v>
      </c>
      <c r="AP1959" s="27">
        <v>64.665690580771113</v>
      </c>
      <c r="AQ1959" s="27">
        <v>14.397266959492436</v>
      </c>
      <c r="AR1959" s="27">
        <v>37.579306979014163</v>
      </c>
      <c r="AS1959" s="27">
        <v>11.469009272816008</v>
      </c>
    </row>
    <row r="1960" spans="1:45" x14ac:dyDescent="0.35">
      <c r="A1960" s="26">
        <v>2018</v>
      </c>
      <c r="B1960" s="26">
        <v>17230</v>
      </c>
      <c r="C1960" s="26" t="s">
        <v>164</v>
      </c>
      <c r="D1960" s="26">
        <v>57</v>
      </c>
      <c r="E1960" s="26" t="s">
        <v>44</v>
      </c>
      <c r="F1960" s="26" t="s">
        <v>156</v>
      </c>
      <c r="G1960" s="26">
        <v>2</v>
      </c>
      <c r="H1960" s="26" t="s">
        <v>165</v>
      </c>
      <c r="I1960" s="26">
        <v>140</v>
      </c>
      <c r="J1960" s="26">
        <v>1</v>
      </c>
      <c r="K1960" s="26">
        <v>33</v>
      </c>
      <c r="L1960" s="27">
        <v>83.820000000000007</v>
      </c>
      <c r="M1960" s="27">
        <v>14.9</v>
      </c>
      <c r="N1960" s="27">
        <v>4.03</v>
      </c>
      <c r="O1960" s="27">
        <v>35.773545689655172</v>
      </c>
      <c r="P1960" s="27">
        <v>35.773545689655172</v>
      </c>
      <c r="Q1960" s="27">
        <v>2405.7709476293103</v>
      </c>
      <c r="S1960" s="27">
        <v>12.94</v>
      </c>
      <c r="T1960" s="27">
        <v>42.25</v>
      </c>
      <c r="U1960" s="27">
        <v>21.28</v>
      </c>
      <c r="V1960" s="27">
        <v>422.5</v>
      </c>
      <c r="W1960" s="27">
        <v>367.57499999999999</v>
      </c>
      <c r="X1960" s="27">
        <v>36.7575</v>
      </c>
      <c r="Y1960" s="27">
        <v>212.8</v>
      </c>
      <c r="Z1960" s="27">
        <v>185.136</v>
      </c>
      <c r="AA1960" s="27">
        <v>18.5136</v>
      </c>
      <c r="AB1960" s="27">
        <v>6.4</v>
      </c>
      <c r="AC1960" s="27">
        <v>26.9</v>
      </c>
      <c r="AD1960" s="27">
        <v>5.8</v>
      </c>
      <c r="AE1960" s="27">
        <v>15.5</v>
      </c>
      <c r="AF1960" s="27">
        <v>5</v>
      </c>
      <c r="AG1960" s="27">
        <v>490.3125472204697</v>
      </c>
      <c r="AH1960" s="27">
        <v>49.031254722046967</v>
      </c>
      <c r="AI1960" s="27">
        <v>0.42249999999999999</v>
      </c>
      <c r="AJ1960" s="27">
        <v>0.64</v>
      </c>
      <c r="AK1960" s="27">
        <v>2.69</v>
      </c>
      <c r="AL1960" s="27">
        <v>0.57999999999999996</v>
      </c>
      <c r="AM1960" s="27">
        <v>1.55</v>
      </c>
      <c r="AN1960" s="27">
        <v>0.5</v>
      </c>
      <c r="AO1960" s="27">
        <v>15.147928994082841</v>
      </c>
      <c r="AP1960" s="27">
        <v>63.668639053254438</v>
      </c>
      <c r="AQ1960" s="27">
        <v>13.727810650887575</v>
      </c>
      <c r="AR1960" s="27">
        <v>36.68639053254438</v>
      </c>
      <c r="AS1960" s="27">
        <v>11.834319526627219</v>
      </c>
    </row>
    <row r="1961" spans="1:45" x14ac:dyDescent="0.35">
      <c r="A1961" s="26">
        <v>2018</v>
      </c>
      <c r="B1961" s="26">
        <v>17231</v>
      </c>
      <c r="C1961" s="26" t="s">
        <v>164</v>
      </c>
      <c r="D1961" s="26">
        <v>85</v>
      </c>
      <c r="E1961" s="26" t="s">
        <v>59</v>
      </c>
      <c r="F1961" s="26" t="s">
        <v>156</v>
      </c>
      <c r="G1961" s="26">
        <v>2</v>
      </c>
      <c r="H1961" s="26" t="s">
        <v>165</v>
      </c>
      <c r="I1961" s="26">
        <v>140</v>
      </c>
      <c r="J1961" s="26">
        <v>3</v>
      </c>
      <c r="K1961" s="26">
        <v>40</v>
      </c>
      <c r="L1961" s="27">
        <v>101.6</v>
      </c>
      <c r="M1961" s="27">
        <v>16.399999999999999</v>
      </c>
      <c r="N1961" s="27">
        <v>5</v>
      </c>
      <c r="O1961" s="27">
        <v>43.601724137931036</v>
      </c>
      <c r="P1961" s="27">
        <v>43.601724137931036</v>
      </c>
      <c r="Q1961" s="27">
        <v>2932.215948275862</v>
      </c>
      <c r="S1961" s="27">
        <v>13.63</v>
      </c>
      <c r="T1961" s="27">
        <v>42.2</v>
      </c>
      <c r="U1961" s="27">
        <v>21.67</v>
      </c>
      <c r="V1961" s="27">
        <v>422</v>
      </c>
      <c r="W1961" s="27">
        <v>367.14</v>
      </c>
      <c r="X1961" s="27">
        <v>36.713999999999999</v>
      </c>
      <c r="Y1961" s="27">
        <v>216.70000000000002</v>
      </c>
      <c r="Z1961" s="27">
        <v>188.52900000000002</v>
      </c>
      <c r="AA1961" s="27">
        <v>18.852900000000002</v>
      </c>
      <c r="AB1961" s="27">
        <v>6.4</v>
      </c>
      <c r="AC1961" s="27">
        <v>26.8</v>
      </c>
      <c r="AD1961" s="27">
        <v>5.6000000000000005</v>
      </c>
      <c r="AE1961" s="27">
        <v>15.5</v>
      </c>
      <c r="AF1961" s="27">
        <v>5</v>
      </c>
      <c r="AG1961" s="27">
        <v>491.78001110490004</v>
      </c>
      <c r="AH1961" s="27">
        <v>49.178001110490001</v>
      </c>
      <c r="AI1961" s="27">
        <v>0.42199999999999999</v>
      </c>
      <c r="AJ1961" s="27">
        <v>0.64</v>
      </c>
      <c r="AK1961" s="27">
        <v>2.68</v>
      </c>
      <c r="AL1961" s="27">
        <v>0.56000000000000005</v>
      </c>
      <c r="AM1961" s="27">
        <v>1.55</v>
      </c>
      <c r="AN1961" s="27">
        <v>0.5</v>
      </c>
      <c r="AO1961" s="27">
        <v>15.165876777251187</v>
      </c>
      <c r="AP1961" s="27">
        <v>63.507109004739341</v>
      </c>
      <c r="AQ1961" s="27">
        <v>13.270142180094789</v>
      </c>
      <c r="AR1961" s="27">
        <v>36.729857819905213</v>
      </c>
      <c r="AS1961" s="27">
        <v>11.848341232227488</v>
      </c>
    </row>
    <row r="1962" spans="1:45" x14ac:dyDescent="0.35">
      <c r="A1962" s="26">
        <v>2018</v>
      </c>
      <c r="B1962" s="26">
        <v>17232</v>
      </c>
      <c r="C1962" s="26" t="s">
        <v>164</v>
      </c>
      <c r="D1962" s="26">
        <v>81</v>
      </c>
      <c r="E1962" s="26" t="s">
        <v>119</v>
      </c>
      <c r="F1962" s="26" t="s">
        <v>156</v>
      </c>
      <c r="G1962" s="26">
        <v>2</v>
      </c>
      <c r="H1962" s="26" t="s">
        <v>165</v>
      </c>
      <c r="I1962" s="26">
        <v>140</v>
      </c>
      <c r="J1962" s="26">
        <v>3</v>
      </c>
      <c r="K1962" s="26">
        <v>41</v>
      </c>
      <c r="L1962" s="27">
        <v>104.14</v>
      </c>
      <c r="M1962" s="27">
        <v>15.8</v>
      </c>
      <c r="N1962" s="27">
        <v>3.96</v>
      </c>
      <c r="O1962" s="27">
        <v>34.780406896551725</v>
      </c>
      <c r="P1962" s="27">
        <v>34.780406896551725</v>
      </c>
      <c r="Q1962" s="27">
        <v>2338.9823637931036</v>
      </c>
      <c r="S1962" s="27">
        <v>13.53</v>
      </c>
      <c r="T1962" s="27">
        <v>42.78</v>
      </c>
      <c r="U1962" s="27">
        <v>21.16</v>
      </c>
      <c r="V1962" s="27">
        <v>427.8</v>
      </c>
      <c r="W1962" s="27">
        <v>372.18600000000004</v>
      </c>
      <c r="X1962" s="27">
        <v>37.218600000000002</v>
      </c>
      <c r="Y1962" s="27">
        <v>211.6</v>
      </c>
      <c r="Z1962" s="27">
        <v>184.09199999999998</v>
      </c>
      <c r="AA1962" s="27">
        <v>18.409199999999998</v>
      </c>
      <c r="AB1962" s="27">
        <v>6.4</v>
      </c>
      <c r="AC1962" s="27">
        <v>27</v>
      </c>
      <c r="AD1962" s="27">
        <v>5.8</v>
      </c>
      <c r="AE1962" s="27">
        <v>15.8</v>
      </c>
      <c r="AF1962" s="27">
        <v>5</v>
      </c>
      <c r="AG1962" s="27">
        <v>495.82796099560244</v>
      </c>
      <c r="AH1962" s="27">
        <v>49.582796099560241</v>
      </c>
      <c r="AI1962" s="27">
        <v>0.42780000000000001</v>
      </c>
      <c r="AJ1962" s="27">
        <v>0.64</v>
      </c>
      <c r="AK1962" s="27">
        <v>2.7</v>
      </c>
      <c r="AL1962" s="27">
        <v>0.57999999999999996</v>
      </c>
      <c r="AM1962" s="27">
        <v>1.58</v>
      </c>
      <c r="AN1962" s="27">
        <v>0.5</v>
      </c>
      <c r="AO1962" s="27">
        <v>14.960261804581581</v>
      </c>
      <c r="AP1962" s="27">
        <v>63.113604488078536</v>
      </c>
      <c r="AQ1962" s="27">
        <v>13.557737260402057</v>
      </c>
      <c r="AR1962" s="27">
        <v>36.933146330060779</v>
      </c>
      <c r="AS1962" s="27">
        <v>11.68770453482936</v>
      </c>
    </row>
    <row r="1963" spans="1:45" x14ac:dyDescent="0.35">
      <c r="A1963" s="26">
        <v>2018</v>
      </c>
      <c r="B1963" s="26">
        <v>17233</v>
      </c>
      <c r="C1963" s="26" t="s">
        <v>164</v>
      </c>
      <c r="D1963" s="26">
        <v>51</v>
      </c>
      <c r="E1963" s="26" t="s">
        <v>69</v>
      </c>
      <c r="F1963" s="26" t="s">
        <v>156</v>
      </c>
      <c r="G1963" s="26">
        <v>2</v>
      </c>
      <c r="H1963" s="26" t="s">
        <v>165</v>
      </c>
      <c r="I1963" s="26">
        <v>140</v>
      </c>
      <c r="J1963" s="26">
        <v>3</v>
      </c>
      <c r="K1963" s="26">
        <v>42</v>
      </c>
      <c r="L1963" s="27">
        <v>106.68</v>
      </c>
      <c r="M1963" s="27">
        <v>15.7</v>
      </c>
      <c r="N1963" s="27">
        <v>5.05</v>
      </c>
      <c r="O1963" s="27">
        <v>44.406478448275855</v>
      </c>
      <c r="P1963" s="27">
        <v>44.406478448275855</v>
      </c>
      <c r="Q1963" s="27">
        <v>2986.3356756465514</v>
      </c>
      <c r="S1963" s="27">
        <v>13.37</v>
      </c>
      <c r="T1963" s="27">
        <v>40.86</v>
      </c>
      <c r="U1963" s="27">
        <v>21.99</v>
      </c>
      <c r="V1963" s="27">
        <v>408.6</v>
      </c>
      <c r="W1963" s="27">
        <v>355.48200000000003</v>
      </c>
      <c r="X1963" s="27">
        <v>35.548200000000001</v>
      </c>
      <c r="Y1963" s="27">
        <v>219.89999999999998</v>
      </c>
      <c r="Z1963" s="27">
        <v>191.31299999999999</v>
      </c>
      <c r="AA1963" s="27">
        <v>19.1313</v>
      </c>
      <c r="AB1963" s="27">
        <v>6.3</v>
      </c>
      <c r="AC1963" s="27">
        <v>25.9</v>
      </c>
      <c r="AD1963" s="27">
        <v>5.6000000000000005</v>
      </c>
      <c r="AE1963" s="27">
        <v>15.2</v>
      </c>
      <c r="AF1963" s="27">
        <v>4.9000000000000004</v>
      </c>
      <c r="AG1963" s="27">
        <v>477.80349908044712</v>
      </c>
      <c r="AH1963" s="27">
        <v>47.780349908044712</v>
      </c>
      <c r="AI1963" s="27">
        <v>0.40860000000000002</v>
      </c>
      <c r="AJ1963" s="27">
        <v>0.63</v>
      </c>
      <c r="AK1963" s="27">
        <v>2.59</v>
      </c>
      <c r="AL1963" s="27">
        <v>0.56000000000000005</v>
      </c>
      <c r="AM1963" s="27">
        <v>1.52</v>
      </c>
      <c r="AN1963" s="27">
        <v>0.49</v>
      </c>
      <c r="AO1963" s="27">
        <v>15.41850220264317</v>
      </c>
      <c r="AP1963" s="27">
        <v>63.387175721977478</v>
      </c>
      <c r="AQ1963" s="27">
        <v>13.705335291238375</v>
      </c>
      <c r="AR1963" s="27">
        <v>37.200195790504154</v>
      </c>
      <c r="AS1963" s="27">
        <v>11.992168379833579</v>
      </c>
    </row>
    <row r="1964" spans="1:45" x14ac:dyDescent="0.35">
      <c r="A1964" s="26">
        <v>2018</v>
      </c>
      <c r="B1964" s="26">
        <v>17234</v>
      </c>
      <c r="C1964" s="26" t="s">
        <v>164</v>
      </c>
      <c r="D1964" s="26">
        <v>20</v>
      </c>
      <c r="E1964" s="26" t="s">
        <v>147</v>
      </c>
      <c r="F1964" s="26" t="s">
        <v>156</v>
      </c>
      <c r="G1964" s="26">
        <v>2</v>
      </c>
      <c r="H1964" s="26" t="s">
        <v>165</v>
      </c>
      <c r="I1964" s="26">
        <v>130</v>
      </c>
      <c r="J1964" s="26">
        <v>2</v>
      </c>
      <c r="K1964" s="26">
        <v>33</v>
      </c>
      <c r="L1964" s="27">
        <v>83.820000000000007</v>
      </c>
      <c r="M1964" s="27">
        <v>14.3</v>
      </c>
      <c r="N1964" s="27">
        <v>2.67</v>
      </c>
      <c r="O1964" s="27">
        <v>23.868188793103446</v>
      </c>
      <c r="P1964" s="27">
        <v>23.868188793103446</v>
      </c>
      <c r="Q1964" s="27">
        <v>1605.1356963362068</v>
      </c>
      <c r="S1964" s="27">
        <v>13.33</v>
      </c>
      <c r="T1964" s="27">
        <v>42.79</v>
      </c>
      <c r="U1964" s="27">
        <v>22.25</v>
      </c>
      <c r="V1964" s="27">
        <v>427.9</v>
      </c>
      <c r="W1964" s="27">
        <v>372.27299999999997</v>
      </c>
      <c r="X1964" s="27">
        <v>37.2273</v>
      </c>
      <c r="Y1964" s="27">
        <v>222.5</v>
      </c>
      <c r="Z1964" s="27">
        <v>193.57499999999999</v>
      </c>
      <c r="AA1964" s="27">
        <v>19.357499999999998</v>
      </c>
      <c r="AB1964" s="27">
        <v>6.4</v>
      </c>
      <c r="AC1964" s="27">
        <v>27.1</v>
      </c>
      <c r="AD1964" s="27">
        <v>5.8</v>
      </c>
      <c r="AE1964" s="27">
        <v>15.700000000000001</v>
      </c>
      <c r="AF1964" s="27">
        <v>5</v>
      </c>
      <c r="AG1964" s="27">
        <v>501.77581947160769</v>
      </c>
      <c r="AH1964" s="27">
        <v>50.177581947160768</v>
      </c>
      <c r="AI1964" s="27">
        <v>0.4279</v>
      </c>
      <c r="AJ1964" s="27">
        <v>0.64</v>
      </c>
      <c r="AK1964" s="27">
        <v>2.71</v>
      </c>
      <c r="AL1964" s="27">
        <v>0.57999999999999996</v>
      </c>
      <c r="AM1964" s="27">
        <v>1.57</v>
      </c>
      <c r="AN1964" s="27">
        <v>0.5</v>
      </c>
      <c r="AO1964" s="27">
        <v>14.956765599439121</v>
      </c>
      <c r="AP1964" s="27">
        <v>63.332554335125032</v>
      </c>
      <c r="AQ1964" s="27">
        <v>13.554568824491703</v>
      </c>
      <c r="AR1964" s="27">
        <v>36.690815611124094</v>
      </c>
      <c r="AS1964" s="27">
        <v>11.684973124561813</v>
      </c>
    </row>
    <row r="1965" spans="1:45" x14ac:dyDescent="0.35">
      <c r="A1965" s="26">
        <v>2018</v>
      </c>
      <c r="B1965" s="26">
        <v>17235</v>
      </c>
      <c r="C1965" s="26" t="s">
        <v>164</v>
      </c>
      <c r="D1965" s="26">
        <v>121</v>
      </c>
      <c r="E1965" s="26" t="s">
        <v>113</v>
      </c>
      <c r="F1965" s="26" t="s">
        <v>156</v>
      </c>
      <c r="G1965" s="26">
        <v>2</v>
      </c>
      <c r="H1965" s="26" t="s">
        <v>165</v>
      </c>
      <c r="I1965" s="26">
        <v>130</v>
      </c>
      <c r="J1965" s="26">
        <v>1</v>
      </c>
      <c r="K1965" s="26">
        <v>39</v>
      </c>
      <c r="L1965" s="27">
        <v>99.06</v>
      </c>
      <c r="M1965" s="27">
        <v>13.4</v>
      </c>
      <c r="N1965" s="27">
        <v>2.02</v>
      </c>
      <c r="O1965" s="27">
        <v>18.24721724137931</v>
      </c>
      <c r="P1965" s="27">
        <v>18.24721724137931</v>
      </c>
      <c r="Q1965" s="27">
        <v>1227.1253594827585</v>
      </c>
      <c r="S1965" s="27">
        <v>8.69</v>
      </c>
      <c r="T1965" s="27">
        <v>43.78</v>
      </c>
      <c r="U1965" s="27">
        <v>22.95</v>
      </c>
      <c r="V1965" s="27">
        <v>437.8</v>
      </c>
      <c r="W1965" s="27">
        <v>380.88600000000002</v>
      </c>
      <c r="X1965" s="27">
        <v>38.0886</v>
      </c>
      <c r="Y1965" s="27">
        <v>229.5</v>
      </c>
      <c r="Z1965" s="27">
        <v>199.66499999999999</v>
      </c>
      <c r="AA1965" s="27">
        <v>19.9665</v>
      </c>
      <c r="AB1965" s="27">
        <v>6.5</v>
      </c>
      <c r="AC1965" s="27">
        <v>28.2</v>
      </c>
      <c r="AD1965" s="27">
        <v>6</v>
      </c>
      <c r="AE1965" s="27">
        <v>15.9</v>
      </c>
      <c r="AF1965" s="27">
        <v>4.4000000000000004</v>
      </c>
      <c r="AG1965" s="27">
        <v>517.29153634306931</v>
      </c>
      <c r="AH1965" s="27">
        <v>51.729153634306932</v>
      </c>
      <c r="AI1965" s="27">
        <v>0.43780000000000002</v>
      </c>
      <c r="AJ1965" s="27">
        <v>0.65</v>
      </c>
      <c r="AK1965" s="27">
        <v>2.82</v>
      </c>
      <c r="AL1965" s="27">
        <v>0.6</v>
      </c>
      <c r="AM1965" s="27">
        <v>1.59</v>
      </c>
      <c r="AN1965" s="27">
        <v>0.44</v>
      </c>
      <c r="AO1965" s="27">
        <v>14.846962083142987</v>
      </c>
      <c r="AP1965" s="27">
        <v>64.412973960712648</v>
      </c>
      <c r="AQ1965" s="27">
        <v>13.704888076747373</v>
      </c>
      <c r="AR1965" s="27">
        <v>36.317953403380535</v>
      </c>
      <c r="AS1965" s="27">
        <v>10.050251256281408</v>
      </c>
    </row>
    <row r="1966" spans="1:45" x14ac:dyDescent="0.35">
      <c r="A1966" s="26">
        <v>2018</v>
      </c>
      <c r="B1966" s="26">
        <v>17236</v>
      </c>
      <c r="C1966" s="26" t="s">
        <v>164</v>
      </c>
      <c r="D1966" s="26">
        <v>58</v>
      </c>
      <c r="E1966" s="26" t="s">
        <v>39</v>
      </c>
      <c r="F1966" s="26" t="s">
        <v>156</v>
      </c>
      <c r="G1966" s="26">
        <v>2</v>
      </c>
      <c r="H1966" s="26" t="s">
        <v>165</v>
      </c>
      <c r="I1966" s="26">
        <v>132</v>
      </c>
      <c r="J1966" s="26">
        <v>1</v>
      </c>
      <c r="K1966" s="26">
        <v>43</v>
      </c>
      <c r="L1966" s="27">
        <v>109.22</v>
      </c>
      <c r="M1966" s="27">
        <v>13.8</v>
      </c>
      <c r="N1966" s="27">
        <v>3.38</v>
      </c>
      <c r="O1966" s="27">
        <v>30.391444827586206</v>
      </c>
      <c r="P1966" s="27">
        <v>30.391444827586206</v>
      </c>
      <c r="Q1966" s="27">
        <v>2043.8246646551722</v>
      </c>
      <c r="S1966" s="27">
        <v>10.3</v>
      </c>
      <c r="T1966" s="27">
        <v>42.64</v>
      </c>
      <c r="U1966" s="27">
        <v>22.41</v>
      </c>
      <c r="V1966" s="27">
        <v>426.4</v>
      </c>
      <c r="W1966" s="27">
        <v>370.96799999999996</v>
      </c>
      <c r="X1966" s="27">
        <v>37.096799999999995</v>
      </c>
      <c r="Y1966" s="27">
        <v>224.1</v>
      </c>
      <c r="Z1966" s="27">
        <v>194.96699999999998</v>
      </c>
      <c r="AA1966" s="27">
        <v>19.496699999999997</v>
      </c>
      <c r="AB1966" s="27">
        <v>6.6000000000000005</v>
      </c>
      <c r="AC1966" s="27">
        <v>27.799999999999997</v>
      </c>
      <c r="AD1966" s="27">
        <v>6</v>
      </c>
      <c r="AE1966" s="27">
        <v>15.5</v>
      </c>
      <c r="AF1966" s="27">
        <v>4.5</v>
      </c>
      <c r="AG1966" s="27">
        <v>500.88143834665374</v>
      </c>
      <c r="AH1966" s="27">
        <v>50.088143834665374</v>
      </c>
      <c r="AI1966" s="27">
        <v>0.4264</v>
      </c>
      <c r="AJ1966" s="27">
        <v>0.66</v>
      </c>
      <c r="AK1966" s="27">
        <v>2.78</v>
      </c>
      <c r="AL1966" s="27">
        <v>0.6</v>
      </c>
      <c r="AM1966" s="27">
        <v>1.55</v>
      </c>
      <c r="AN1966" s="27">
        <v>0.45</v>
      </c>
      <c r="AO1966" s="27">
        <v>15.478424015009383</v>
      </c>
      <c r="AP1966" s="27">
        <v>65.196998123827385</v>
      </c>
      <c r="AQ1966" s="27">
        <v>14.071294559099437</v>
      </c>
      <c r="AR1966" s="27">
        <v>36.350844277673545</v>
      </c>
      <c r="AS1966" s="27">
        <v>10.553470919324578</v>
      </c>
    </row>
    <row r="1967" spans="1:45" x14ac:dyDescent="0.35">
      <c r="A1967" s="26">
        <v>2018</v>
      </c>
      <c r="B1967" s="26">
        <v>17237</v>
      </c>
      <c r="C1967" s="26" t="s">
        <v>164</v>
      </c>
      <c r="D1967" s="26">
        <v>7</v>
      </c>
      <c r="E1967" s="26" t="s">
        <v>23</v>
      </c>
      <c r="F1967" s="26" t="s">
        <v>156</v>
      </c>
      <c r="G1967" s="26">
        <v>2</v>
      </c>
      <c r="H1967" s="26" t="s">
        <v>165</v>
      </c>
      <c r="I1967" s="26">
        <v>126</v>
      </c>
      <c r="J1967" s="26">
        <v>1</v>
      </c>
      <c r="K1967" s="26">
        <v>30</v>
      </c>
      <c r="L1967" s="27">
        <v>76.2</v>
      </c>
      <c r="M1967" s="27">
        <v>14.3</v>
      </c>
      <c r="N1967" s="27">
        <v>3.95</v>
      </c>
      <c r="O1967" s="27">
        <v>35.310616379310353</v>
      </c>
      <c r="P1967" s="27">
        <v>35.310616379310353</v>
      </c>
      <c r="Q1967" s="27">
        <v>2374.6389515086212</v>
      </c>
      <c r="S1967" s="27">
        <v>9.26</v>
      </c>
      <c r="T1967" s="27">
        <v>42.03</v>
      </c>
      <c r="U1967" s="27">
        <v>22.4</v>
      </c>
      <c r="V1967" s="27">
        <v>420.3</v>
      </c>
      <c r="W1967" s="27">
        <v>365.661</v>
      </c>
      <c r="X1967" s="27">
        <v>36.566099999999999</v>
      </c>
      <c r="Y1967" s="27">
        <v>224</v>
      </c>
      <c r="Z1967" s="27">
        <v>194.88</v>
      </c>
      <c r="AA1967" s="27">
        <v>19.488</v>
      </c>
      <c r="AB1967" s="27">
        <v>6.4</v>
      </c>
      <c r="AC1967" s="27">
        <v>27.799999999999997</v>
      </c>
      <c r="AD1967" s="27">
        <v>6</v>
      </c>
      <c r="AE1967" s="27">
        <v>15.8</v>
      </c>
      <c r="AF1967" s="27">
        <v>4.5</v>
      </c>
      <c r="AG1967" s="27">
        <v>493.66257041888434</v>
      </c>
      <c r="AH1967" s="27">
        <v>49.366257041888431</v>
      </c>
      <c r="AI1967" s="27">
        <v>0.42030000000000001</v>
      </c>
      <c r="AJ1967" s="27">
        <v>0.64</v>
      </c>
      <c r="AK1967" s="27">
        <v>2.78</v>
      </c>
      <c r="AL1967" s="27">
        <v>0.6</v>
      </c>
      <c r="AM1967" s="27">
        <v>1.58</v>
      </c>
      <c r="AN1967" s="27">
        <v>0.45</v>
      </c>
      <c r="AO1967" s="27">
        <v>15.227218653342851</v>
      </c>
      <c r="AP1967" s="27">
        <v>66.143231025457993</v>
      </c>
      <c r="AQ1967" s="27">
        <v>14.275517487508923</v>
      </c>
      <c r="AR1967" s="27">
        <v>37.592196050440165</v>
      </c>
      <c r="AS1967" s="27">
        <v>10.706638115631691</v>
      </c>
    </row>
    <row r="1968" spans="1:45" x14ac:dyDescent="0.35">
      <c r="A1968" s="26">
        <v>2018</v>
      </c>
      <c r="B1968" s="26">
        <v>17238</v>
      </c>
      <c r="C1968" s="26" t="s">
        <v>164</v>
      </c>
      <c r="D1968" s="26">
        <v>103</v>
      </c>
      <c r="E1968" s="26" t="s">
        <v>112</v>
      </c>
      <c r="F1968" s="26" t="s">
        <v>156</v>
      </c>
      <c r="G1968" s="26">
        <v>2</v>
      </c>
      <c r="H1968" s="26" t="s">
        <v>165</v>
      </c>
      <c r="I1968" s="26">
        <v>130</v>
      </c>
      <c r="J1968" s="26">
        <v>4</v>
      </c>
      <c r="K1968" s="26">
        <v>45</v>
      </c>
      <c r="L1968" s="27">
        <v>114.3</v>
      </c>
      <c r="M1968" s="27">
        <v>15.3</v>
      </c>
      <c r="N1968" s="27">
        <v>3.28</v>
      </c>
      <c r="O1968" s="27">
        <v>28.979082758620688</v>
      </c>
      <c r="P1968" s="27">
        <v>28.979082758620688</v>
      </c>
      <c r="Q1968" s="27">
        <v>1948.8433155172413</v>
      </c>
      <c r="S1968" s="27" t="s">
        <v>165</v>
      </c>
      <c r="T1968" s="27" t="s">
        <v>165</v>
      </c>
      <c r="U1968" s="27" t="s">
        <v>165</v>
      </c>
      <c r="V1968" s="27" t="s">
        <v>165</v>
      </c>
      <c r="W1968" s="27" t="s">
        <v>165</v>
      </c>
      <c r="X1968" s="27" t="s">
        <v>165</v>
      </c>
      <c r="Y1968" s="27" t="s">
        <v>165</v>
      </c>
      <c r="Z1968" s="27" t="s">
        <v>165</v>
      </c>
      <c r="AA1968" s="27" t="s">
        <v>165</v>
      </c>
      <c r="AB1968" s="27" t="s">
        <v>165</v>
      </c>
      <c r="AC1968" s="27" t="s">
        <v>165</v>
      </c>
      <c r="AD1968" s="27" t="s">
        <v>165</v>
      </c>
      <c r="AE1968" s="27" t="s">
        <v>165</v>
      </c>
      <c r="AF1968" s="27" t="s">
        <v>165</v>
      </c>
      <c r="AG1968" s="27" t="s">
        <v>165</v>
      </c>
      <c r="AH1968" s="27" t="s">
        <v>165</v>
      </c>
      <c r="AI1968" s="27" t="s">
        <v>165</v>
      </c>
      <c r="AJ1968" s="27" t="s">
        <v>165</v>
      </c>
      <c r="AK1968" s="27" t="s">
        <v>165</v>
      </c>
      <c r="AL1968" s="27" t="s">
        <v>165</v>
      </c>
      <c r="AM1968" s="27" t="s">
        <v>165</v>
      </c>
      <c r="AN1968" s="27" t="s">
        <v>165</v>
      </c>
      <c r="AO1968" s="27" t="s">
        <v>165</v>
      </c>
      <c r="AP1968" s="27" t="s">
        <v>165</v>
      </c>
      <c r="AQ1968" s="27" t="s">
        <v>165</v>
      </c>
      <c r="AR1968" s="27" t="s">
        <v>165</v>
      </c>
      <c r="AS1968" s="27" t="s">
        <v>165</v>
      </c>
    </row>
    <row r="1969" spans="1:45" x14ac:dyDescent="0.35">
      <c r="A1969" s="26">
        <v>2018</v>
      </c>
      <c r="B1969" s="26">
        <v>17239</v>
      </c>
      <c r="C1969" s="26" t="s">
        <v>164</v>
      </c>
      <c r="D1969" s="26">
        <v>55</v>
      </c>
      <c r="E1969" s="26" t="s">
        <v>13</v>
      </c>
      <c r="F1969" s="26" t="s">
        <v>156</v>
      </c>
      <c r="G1969" s="26">
        <v>2</v>
      </c>
      <c r="H1969" s="26" t="s">
        <v>165</v>
      </c>
      <c r="I1969" s="26">
        <v>126</v>
      </c>
      <c r="J1969" s="26">
        <v>4</v>
      </c>
      <c r="K1969" s="26">
        <v>43</v>
      </c>
      <c r="L1969" s="27">
        <v>109.22</v>
      </c>
      <c r="M1969" s="27">
        <v>11</v>
      </c>
      <c r="N1969" s="27">
        <v>1.3</v>
      </c>
      <c r="O1969" s="27">
        <v>12.068706896551724</v>
      </c>
      <c r="P1969" s="27">
        <v>12.068706896551724</v>
      </c>
      <c r="Q1969" s="27">
        <v>811.62053879310349</v>
      </c>
      <c r="S1969" s="27">
        <v>11.78</v>
      </c>
      <c r="T1969" s="27">
        <v>41.5</v>
      </c>
      <c r="U1969" s="27">
        <v>21.71</v>
      </c>
      <c r="V1969" s="27">
        <v>415</v>
      </c>
      <c r="W1969" s="27">
        <v>361.05</v>
      </c>
      <c r="X1969" s="27">
        <v>36.105000000000004</v>
      </c>
      <c r="Y1969" s="27">
        <v>217.10000000000002</v>
      </c>
      <c r="Z1969" s="27">
        <v>188.87700000000001</v>
      </c>
      <c r="AA1969" s="27">
        <v>18.887700000000002</v>
      </c>
      <c r="AB1969" s="27">
        <v>6.3</v>
      </c>
      <c r="AC1969" s="27">
        <v>26.7</v>
      </c>
      <c r="AD1969" s="27">
        <v>5.8999999999999995</v>
      </c>
      <c r="AE1969" s="27">
        <v>15.5</v>
      </c>
      <c r="AF1969" s="27">
        <v>4.8</v>
      </c>
      <c r="AG1969" s="27">
        <v>483.83001366489799</v>
      </c>
      <c r="AH1969" s="27">
        <v>48.3830013664898</v>
      </c>
      <c r="AI1969" s="27">
        <v>0.41499999999999998</v>
      </c>
      <c r="AJ1969" s="27">
        <v>0.63</v>
      </c>
      <c r="AK1969" s="27">
        <v>2.67</v>
      </c>
      <c r="AL1969" s="27">
        <v>0.59</v>
      </c>
      <c r="AM1969" s="27">
        <v>1.55</v>
      </c>
      <c r="AN1969" s="27">
        <v>0.48</v>
      </c>
      <c r="AO1969" s="27">
        <v>15.180722891566266</v>
      </c>
      <c r="AP1969" s="27">
        <v>64.337349397590359</v>
      </c>
      <c r="AQ1969" s="27">
        <v>14.216867469879517</v>
      </c>
      <c r="AR1969" s="27">
        <v>37.349397590361448</v>
      </c>
      <c r="AS1969" s="27">
        <v>11.566265060240964</v>
      </c>
    </row>
    <row r="1970" spans="1:45" x14ac:dyDescent="0.35">
      <c r="A1970" s="26">
        <v>2018</v>
      </c>
      <c r="B1970" s="26">
        <v>17240</v>
      </c>
      <c r="C1970" s="26" t="s">
        <v>164</v>
      </c>
      <c r="D1970" s="26">
        <v>140</v>
      </c>
      <c r="E1970" s="26" t="s">
        <v>132</v>
      </c>
      <c r="F1970" s="26" t="s">
        <v>156</v>
      </c>
      <c r="G1970" s="26">
        <v>2</v>
      </c>
      <c r="H1970" s="26" t="s">
        <v>165</v>
      </c>
      <c r="I1970" s="26">
        <v>140</v>
      </c>
      <c r="J1970" s="26">
        <v>4</v>
      </c>
      <c r="K1970" s="26">
        <v>51</v>
      </c>
      <c r="L1970" s="27">
        <v>129.54</v>
      </c>
      <c r="M1970" s="27">
        <v>19.3</v>
      </c>
      <c r="N1970" s="27">
        <v>5.56</v>
      </c>
      <c r="O1970" s="27">
        <v>46.803217241379308</v>
      </c>
      <c r="P1970" s="27">
        <v>46.803217241379308</v>
      </c>
      <c r="Q1970" s="27">
        <v>3147.5163594827586</v>
      </c>
      <c r="S1970" s="27">
        <v>14.83</v>
      </c>
      <c r="T1970" s="27">
        <v>41.78</v>
      </c>
      <c r="U1970" s="27">
        <v>21.42</v>
      </c>
      <c r="V1970" s="27">
        <v>417.8</v>
      </c>
      <c r="W1970" s="27">
        <v>363.48599999999999</v>
      </c>
      <c r="X1970" s="27">
        <v>36.348599999999998</v>
      </c>
      <c r="Y1970" s="27">
        <v>214.20000000000002</v>
      </c>
      <c r="Z1970" s="27">
        <v>186.35400000000001</v>
      </c>
      <c r="AA1970" s="27">
        <v>18.635400000000001</v>
      </c>
      <c r="AB1970" s="27">
        <v>7.3</v>
      </c>
      <c r="AC1970" s="27">
        <v>25.2</v>
      </c>
      <c r="AD1970" s="27">
        <v>5.5</v>
      </c>
      <c r="AE1970" s="27">
        <v>14.6</v>
      </c>
      <c r="AF1970" s="27">
        <v>5.4</v>
      </c>
      <c r="AG1970" s="27">
        <v>485.58399876711684</v>
      </c>
      <c r="AH1970" s="27">
        <v>48.558399876711682</v>
      </c>
      <c r="AI1970" s="27">
        <v>0.4178</v>
      </c>
      <c r="AJ1970" s="27">
        <v>0.73</v>
      </c>
      <c r="AK1970" s="27">
        <v>2.52</v>
      </c>
      <c r="AL1970" s="27">
        <v>0.55000000000000004</v>
      </c>
      <c r="AM1970" s="27">
        <v>1.46</v>
      </c>
      <c r="AN1970" s="27">
        <v>0.54</v>
      </c>
      <c r="AO1970" s="27">
        <v>17.472474868358066</v>
      </c>
      <c r="AP1970" s="27">
        <v>60.315940641455242</v>
      </c>
      <c r="AQ1970" s="27">
        <v>13.164193393968405</v>
      </c>
      <c r="AR1970" s="27">
        <v>34.944949736716133</v>
      </c>
      <c r="AS1970" s="27">
        <v>12.924844423168981</v>
      </c>
    </row>
    <row r="1971" spans="1:45" x14ac:dyDescent="0.35">
      <c r="A1971" s="26">
        <v>2018</v>
      </c>
      <c r="B1971" s="26">
        <v>17241</v>
      </c>
      <c r="C1971" s="26" t="s">
        <v>164</v>
      </c>
      <c r="D1971" s="26">
        <v>17</v>
      </c>
      <c r="E1971" s="26" t="s">
        <v>57</v>
      </c>
      <c r="F1971" s="26" t="s">
        <v>156</v>
      </c>
      <c r="G1971" s="26">
        <v>2</v>
      </c>
      <c r="H1971" s="26" t="s">
        <v>165</v>
      </c>
      <c r="I1971" s="26">
        <v>132</v>
      </c>
      <c r="J1971" s="26">
        <v>2</v>
      </c>
      <c r="K1971" s="26">
        <v>45</v>
      </c>
      <c r="L1971" s="27">
        <v>114.3</v>
      </c>
      <c r="M1971" s="27">
        <v>17.100000000000001</v>
      </c>
      <c r="N1971" s="27">
        <v>5.47</v>
      </c>
      <c r="O1971" s="27">
        <v>47.300881896551729</v>
      </c>
      <c r="P1971" s="27">
        <v>47.300881896551729</v>
      </c>
      <c r="Q1971" s="27">
        <v>3180.9843075431036</v>
      </c>
      <c r="S1971" s="27">
        <v>14.41</v>
      </c>
      <c r="T1971" s="27">
        <v>42.63</v>
      </c>
      <c r="U1971" s="27">
        <v>21.08</v>
      </c>
      <c r="V1971" s="27">
        <v>426.3</v>
      </c>
      <c r="W1971" s="27">
        <v>370.88100000000003</v>
      </c>
      <c r="X1971" s="27">
        <v>37.088100000000004</v>
      </c>
      <c r="Y1971" s="27">
        <v>210.79999999999998</v>
      </c>
      <c r="Z1971" s="27">
        <v>183.39599999999999</v>
      </c>
      <c r="AA1971" s="27">
        <v>18.339599999999997</v>
      </c>
      <c r="AB1971" s="27">
        <v>7</v>
      </c>
      <c r="AC1971" s="27">
        <v>26.200000000000003</v>
      </c>
      <c r="AD1971" s="27">
        <v>5.6999999999999993</v>
      </c>
      <c r="AE1971" s="27">
        <v>15.3</v>
      </c>
      <c r="AF1971" s="27">
        <v>5.5</v>
      </c>
      <c r="AG1971" s="27">
        <v>493.6683162697347</v>
      </c>
      <c r="AH1971" s="27">
        <v>49.366831626973472</v>
      </c>
      <c r="AI1971" s="27">
        <v>0.42630000000000001</v>
      </c>
      <c r="AJ1971" s="27">
        <v>0.7</v>
      </c>
      <c r="AK1971" s="27">
        <v>2.62</v>
      </c>
      <c r="AL1971" s="27">
        <v>0.56999999999999995</v>
      </c>
      <c r="AM1971" s="27">
        <v>1.53</v>
      </c>
      <c r="AN1971" s="27">
        <v>0.55000000000000004</v>
      </c>
      <c r="AO1971" s="27">
        <v>16.420361247947454</v>
      </c>
      <c r="AP1971" s="27">
        <v>61.459066385174765</v>
      </c>
      <c r="AQ1971" s="27">
        <v>13.370865587614354</v>
      </c>
      <c r="AR1971" s="27">
        <v>35.890218156228009</v>
      </c>
      <c r="AS1971" s="27">
        <v>12.901712409101572</v>
      </c>
    </row>
    <row r="1972" spans="1:45" x14ac:dyDescent="0.35">
      <c r="A1972" s="26">
        <v>2018</v>
      </c>
      <c r="B1972" s="26">
        <v>17242</v>
      </c>
      <c r="C1972" s="26" t="s">
        <v>164</v>
      </c>
      <c r="D1972" s="26">
        <v>3</v>
      </c>
      <c r="E1972" s="26" t="s">
        <v>104</v>
      </c>
      <c r="F1972" s="26" t="s">
        <v>159</v>
      </c>
      <c r="G1972" s="26">
        <v>2</v>
      </c>
      <c r="H1972" s="26" t="s">
        <v>165</v>
      </c>
      <c r="I1972" s="26">
        <v>132</v>
      </c>
      <c r="J1972" s="26">
        <v>2</v>
      </c>
      <c r="K1972" s="26">
        <v>38</v>
      </c>
      <c r="L1972" s="27">
        <v>96.52</v>
      </c>
      <c r="M1972" s="27">
        <v>16.399999999999999</v>
      </c>
      <c r="N1972" s="27">
        <v>7.17</v>
      </c>
      <c r="O1972" s="27">
        <v>62.524872413793091</v>
      </c>
      <c r="P1972" s="27">
        <v>62.524872413793091</v>
      </c>
      <c r="Q1972" s="27">
        <v>4204.7976698275852</v>
      </c>
      <c r="S1972" s="27">
        <v>10.92</v>
      </c>
      <c r="T1972" s="27">
        <v>39.29</v>
      </c>
      <c r="U1972" s="27">
        <v>22.61</v>
      </c>
      <c r="V1972" s="27">
        <v>392.9</v>
      </c>
      <c r="W1972" s="27">
        <v>341.82299999999998</v>
      </c>
      <c r="X1972" s="27">
        <v>34.182299999999998</v>
      </c>
      <c r="Y1972" s="27">
        <v>226.1</v>
      </c>
      <c r="Z1972" s="27">
        <v>196.70699999999999</v>
      </c>
      <c r="AA1972" s="27">
        <v>19.6707</v>
      </c>
      <c r="AB1972" s="27">
        <v>6.1</v>
      </c>
      <c r="AC1972" s="27">
        <v>26.200000000000003</v>
      </c>
      <c r="AD1972" s="27">
        <v>5.6999999999999993</v>
      </c>
      <c r="AE1972" s="27">
        <v>15</v>
      </c>
      <c r="AF1972" s="27">
        <v>4.3</v>
      </c>
      <c r="AG1972" s="27">
        <v>462.52953670757086</v>
      </c>
      <c r="AH1972" s="27">
        <v>46.252953670757087</v>
      </c>
      <c r="AI1972" s="27">
        <v>0.39289999999999997</v>
      </c>
      <c r="AJ1972" s="27">
        <v>0.61</v>
      </c>
      <c r="AK1972" s="27">
        <v>2.62</v>
      </c>
      <c r="AL1972" s="27">
        <v>0.56999999999999995</v>
      </c>
      <c r="AM1972" s="27">
        <v>1.5</v>
      </c>
      <c r="AN1972" s="27">
        <v>0.43</v>
      </c>
      <c r="AO1972" s="27">
        <v>15.525579027742427</v>
      </c>
      <c r="AP1972" s="27">
        <v>66.683634512598644</v>
      </c>
      <c r="AQ1972" s="27">
        <v>14.507508271824891</v>
      </c>
      <c r="AR1972" s="27">
        <v>38.177653346907611</v>
      </c>
      <c r="AS1972" s="27">
        <v>10.944260626113515</v>
      </c>
    </row>
    <row r="1973" spans="1:45" x14ac:dyDescent="0.35">
      <c r="A1973" s="26">
        <v>2018</v>
      </c>
      <c r="B1973" s="26">
        <v>17243</v>
      </c>
      <c r="C1973" s="26" t="s">
        <v>164</v>
      </c>
      <c r="D1973" s="26">
        <v>43</v>
      </c>
      <c r="E1973" s="26" t="s">
        <v>134</v>
      </c>
      <c r="F1973" s="26" t="s">
        <v>156</v>
      </c>
      <c r="G1973" s="26">
        <v>2</v>
      </c>
      <c r="H1973" s="26" t="s">
        <v>165</v>
      </c>
      <c r="I1973" s="26">
        <v>130</v>
      </c>
      <c r="J1973" s="26">
        <v>4</v>
      </c>
      <c r="K1973" s="26">
        <v>38</v>
      </c>
      <c r="L1973" s="27">
        <v>96.52</v>
      </c>
      <c r="M1973" s="27">
        <v>17.399999999999999</v>
      </c>
      <c r="N1973" s="27">
        <v>5.9</v>
      </c>
      <c r="O1973" s="27">
        <v>50.834603448275857</v>
      </c>
      <c r="P1973" s="27">
        <v>50.834603448275857</v>
      </c>
      <c r="Q1973" s="27">
        <v>3418.6270818965513</v>
      </c>
      <c r="S1973" s="27">
        <v>9.2200000000000006</v>
      </c>
      <c r="T1973" s="27">
        <v>40.19</v>
      </c>
      <c r="U1973" s="27">
        <v>23.2</v>
      </c>
      <c r="V1973" s="27">
        <v>401.9</v>
      </c>
      <c r="W1973" s="27">
        <v>349.65299999999996</v>
      </c>
      <c r="X1973" s="27">
        <v>34.965299999999999</v>
      </c>
      <c r="Y1973" s="27">
        <v>232</v>
      </c>
      <c r="Z1973" s="27">
        <v>201.84</v>
      </c>
      <c r="AA1973" s="27">
        <v>20.184000000000001</v>
      </c>
      <c r="AB1973" s="27">
        <v>6.2</v>
      </c>
      <c r="AC1973" s="27">
        <v>26.5</v>
      </c>
      <c r="AD1973" s="27">
        <v>5.8</v>
      </c>
      <c r="AE1973" s="27">
        <v>15.1</v>
      </c>
      <c r="AF1973" s="27">
        <v>4.3</v>
      </c>
      <c r="AG1973" s="27">
        <v>476.16719541902899</v>
      </c>
      <c r="AH1973" s="27">
        <v>47.616719541902896</v>
      </c>
      <c r="AI1973" s="27">
        <v>0.40189999999999998</v>
      </c>
      <c r="AJ1973" s="27">
        <v>0.62</v>
      </c>
      <c r="AK1973" s="27">
        <v>2.65</v>
      </c>
      <c r="AL1973" s="27">
        <v>0.57999999999999996</v>
      </c>
      <c r="AM1973" s="27">
        <v>1.51</v>
      </c>
      <c r="AN1973" s="27">
        <v>0.43</v>
      </c>
      <c r="AO1973" s="27">
        <v>15.426723065439166</v>
      </c>
      <c r="AP1973" s="27">
        <v>65.936800199054488</v>
      </c>
      <c r="AQ1973" s="27">
        <v>14.431450609604379</v>
      </c>
      <c r="AR1973" s="27">
        <v>37.571535207763127</v>
      </c>
      <c r="AS1973" s="27">
        <v>10.699178900223936</v>
      </c>
    </row>
    <row r="1974" spans="1:45" x14ac:dyDescent="0.35">
      <c r="A1974" s="26">
        <v>2018</v>
      </c>
      <c r="B1974" s="26">
        <v>17244</v>
      </c>
      <c r="C1974" s="26" t="s">
        <v>164</v>
      </c>
      <c r="D1974" s="26">
        <v>80</v>
      </c>
      <c r="E1974" s="26" t="s">
        <v>29</v>
      </c>
      <c r="F1974" s="26" t="s">
        <v>156</v>
      </c>
      <c r="G1974" s="26">
        <v>2</v>
      </c>
      <c r="H1974" s="26" t="s">
        <v>165</v>
      </c>
      <c r="I1974" s="26">
        <v>132</v>
      </c>
      <c r="J1974" s="26">
        <v>3</v>
      </c>
      <c r="K1974" s="26">
        <v>42</v>
      </c>
      <c r="L1974" s="27">
        <v>106.68</v>
      </c>
      <c r="M1974" s="27">
        <v>16.2</v>
      </c>
      <c r="N1974" s="27">
        <v>4.04</v>
      </c>
      <c r="O1974" s="27">
        <v>35.31447586206896</v>
      </c>
      <c r="P1974" s="27">
        <v>35.31447586206896</v>
      </c>
      <c r="Q1974" s="27">
        <v>2374.8985017241375</v>
      </c>
      <c r="S1974" s="27">
        <v>9.73</v>
      </c>
      <c r="T1974" s="27">
        <v>41.27</v>
      </c>
      <c r="U1974" s="27">
        <v>23.96</v>
      </c>
      <c r="V1974" s="27">
        <v>412.70000000000005</v>
      </c>
      <c r="W1974" s="27">
        <v>359.04900000000004</v>
      </c>
      <c r="X1974" s="27">
        <v>35.904900000000005</v>
      </c>
      <c r="Y1974" s="27">
        <v>239.60000000000002</v>
      </c>
      <c r="Z1974" s="27">
        <v>208.45200000000003</v>
      </c>
      <c r="AA1974" s="27">
        <v>20.845200000000002</v>
      </c>
      <c r="AB1974" s="27">
        <v>6.5</v>
      </c>
      <c r="AC1974" s="27">
        <v>27.1</v>
      </c>
      <c r="AD1974" s="27">
        <v>6</v>
      </c>
      <c r="AE1974" s="27">
        <v>15.4</v>
      </c>
      <c r="AF1974" s="27">
        <v>4.5</v>
      </c>
      <c r="AG1974" s="27">
        <v>493.04736058193959</v>
      </c>
      <c r="AH1974" s="27">
        <v>49.30473605819396</v>
      </c>
      <c r="AI1974" s="27">
        <v>0.41270000000000007</v>
      </c>
      <c r="AJ1974" s="27">
        <v>0.65</v>
      </c>
      <c r="AK1974" s="27">
        <v>2.71</v>
      </c>
      <c r="AL1974" s="27">
        <v>0.6</v>
      </c>
      <c r="AM1974" s="27">
        <v>1.54</v>
      </c>
      <c r="AN1974" s="27">
        <v>0.45</v>
      </c>
      <c r="AO1974" s="27">
        <v>15.749939423309907</v>
      </c>
      <c r="AP1974" s="27">
        <v>65.665132057184394</v>
      </c>
      <c r="AQ1974" s="27">
        <v>14.538405621516837</v>
      </c>
      <c r="AR1974" s="27">
        <v>37.315241095226554</v>
      </c>
      <c r="AS1974" s="27">
        <v>10.903804216137628</v>
      </c>
    </row>
    <row r="1975" spans="1:45" x14ac:dyDescent="0.35">
      <c r="A1975" s="26">
        <v>2018</v>
      </c>
      <c r="B1975" s="26">
        <v>17245</v>
      </c>
      <c r="C1975" s="26" t="s">
        <v>164</v>
      </c>
      <c r="D1975" s="26">
        <v>65</v>
      </c>
      <c r="E1975" s="26" t="s">
        <v>79</v>
      </c>
      <c r="F1975" s="26" t="s">
        <v>156</v>
      </c>
      <c r="G1975" s="26">
        <v>2</v>
      </c>
      <c r="H1975" s="26" t="s">
        <v>165</v>
      </c>
      <c r="I1975" s="26">
        <v>130</v>
      </c>
      <c r="J1975" s="26">
        <v>2</v>
      </c>
      <c r="K1975" s="26">
        <v>45</v>
      </c>
      <c r="L1975" s="27">
        <v>114.3</v>
      </c>
      <c r="M1975" s="27">
        <v>17.100000000000001</v>
      </c>
      <c r="N1975" s="27">
        <v>5.87</v>
      </c>
      <c r="O1975" s="27">
        <v>50.759812931034489</v>
      </c>
      <c r="P1975" s="27">
        <v>50.759812931034489</v>
      </c>
      <c r="Q1975" s="27">
        <v>3413.5974196120692</v>
      </c>
      <c r="S1975" s="27">
        <v>12.94</v>
      </c>
      <c r="T1975" s="27">
        <v>42.11</v>
      </c>
      <c r="U1975" s="27">
        <v>21.83</v>
      </c>
      <c r="V1975" s="27">
        <v>421.1</v>
      </c>
      <c r="W1975" s="27">
        <v>366.35700000000003</v>
      </c>
      <c r="X1975" s="27">
        <v>36.6357</v>
      </c>
      <c r="Y1975" s="27">
        <v>218.29999999999998</v>
      </c>
      <c r="Z1975" s="27">
        <v>189.92099999999999</v>
      </c>
      <c r="AA1975" s="27">
        <v>18.992100000000001</v>
      </c>
      <c r="AB1975" s="27">
        <v>6.5</v>
      </c>
      <c r="AC1975" s="27">
        <v>26.9</v>
      </c>
      <c r="AD1975" s="27">
        <v>5.8</v>
      </c>
      <c r="AE1975" s="27">
        <v>15.5</v>
      </c>
      <c r="AF1975" s="27">
        <v>4.6999999999999993</v>
      </c>
      <c r="AG1975" s="27">
        <v>491.574439572909</v>
      </c>
      <c r="AH1975" s="27">
        <v>49.157443957290901</v>
      </c>
      <c r="AI1975" s="27">
        <v>0.42110000000000003</v>
      </c>
      <c r="AJ1975" s="27">
        <v>0.65</v>
      </c>
      <c r="AK1975" s="27">
        <v>2.69</v>
      </c>
      <c r="AL1975" s="27">
        <v>0.57999999999999996</v>
      </c>
      <c r="AM1975" s="27">
        <v>1.55</v>
      </c>
      <c r="AN1975" s="27">
        <v>0.47</v>
      </c>
      <c r="AO1975" s="27">
        <v>15.43576347660888</v>
      </c>
      <c r="AP1975" s="27">
        <v>63.88031346473521</v>
      </c>
      <c r="AQ1975" s="27">
        <v>13.773450486820231</v>
      </c>
      <c r="AR1975" s="27">
        <v>36.808359059605792</v>
      </c>
      <c r="AS1975" s="27">
        <v>11.161244360009496</v>
      </c>
    </row>
    <row r="1976" spans="1:45" x14ac:dyDescent="0.35">
      <c r="A1976" s="26">
        <v>2018</v>
      </c>
      <c r="B1976" s="26">
        <v>17246</v>
      </c>
      <c r="C1976" s="26" t="s">
        <v>164</v>
      </c>
      <c r="D1976" s="26">
        <v>134</v>
      </c>
      <c r="E1976" s="26" t="s">
        <v>52</v>
      </c>
      <c r="F1976" s="26" t="s">
        <v>156</v>
      </c>
      <c r="G1976" s="26">
        <v>2</v>
      </c>
      <c r="H1976" s="26" t="s">
        <v>165</v>
      </c>
      <c r="I1976" s="26">
        <v>132</v>
      </c>
      <c r="J1976" s="26">
        <v>2</v>
      </c>
      <c r="K1976" s="26">
        <v>43</v>
      </c>
      <c r="L1976" s="27">
        <v>109.22</v>
      </c>
      <c r="M1976" s="27">
        <v>16.3</v>
      </c>
      <c r="N1976" s="27">
        <v>4.91</v>
      </c>
      <c r="O1976" s="27">
        <v>42.868109482758626</v>
      </c>
      <c r="P1976" s="27">
        <v>42.868109482758626</v>
      </c>
      <c r="Q1976" s="27">
        <v>2882.8803627155175</v>
      </c>
      <c r="S1976" s="27">
        <v>12.06</v>
      </c>
      <c r="T1976" s="27">
        <v>41.03</v>
      </c>
      <c r="U1976" s="27">
        <v>22.33</v>
      </c>
      <c r="V1976" s="27">
        <v>410.3</v>
      </c>
      <c r="W1976" s="27">
        <v>356.96100000000001</v>
      </c>
      <c r="X1976" s="27">
        <v>35.696100000000001</v>
      </c>
      <c r="Y1976" s="27">
        <v>223.29999999999998</v>
      </c>
      <c r="Z1976" s="27">
        <v>194.27099999999999</v>
      </c>
      <c r="AA1976" s="27">
        <v>19.427099999999999</v>
      </c>
      <c r="AB1976" s="27">
        <v>6.5</v>
      </c>
      <c r="AC1976" s="27">
        <v>26.5</v>
      </c>
      <c r="AD1976" s="27">
        <v>5.8999999999999995</v>
      </c>
      <c r="AE1976" s="27">
        <v>15.4</v>
      </c>
      <c r="AF1976" s="27">
        <v>4.6000000000000005</v>
      </c>
      <c r="AG1976" s="27">
        <v>481.55283843143508</v>
      </c>
      <c r="AH1976" s="27">
        <v>48.155283843143508</v>
      </c>
      <c r="AI1976" s="27">
        <v>0.4103</v>
      </c>
      <c r="AJ1976" s="27">
        <v>0.65</v>
      </c>
      <c r="AK1976" s="27">
        <v>2.65</v>
      </c>
      <c r="AL1976" s="27">
        <v>0.59</v>
      </c>
      <c r="AM1976" s="27">
        <v>1.54</v>
      </c>
      <c r="AN1976" s="27">
        <v>0.46</v>
      </c>
      <c r="AO1976" s="27">
        <v>15.842066780404583</v>
      </c>
      <c r="AP1976" s="27">
        <v>64.586887643187907</v>
      </c>
      <c r="AQ1976" s="27">
        <v>14.379722154521081</v>
      </c>
      <c r="AR1976" s="27">
        <v>37.533512064343164</v>
      </c>
      <c r="AS1976" s="27">
        <v>11.211308798440166</v>
      </c>
    </row>
    <row r="1977" spans="1:45" x14ac:dyDescent="0.35">
      <c r="A1977" s="26">
        <v>2018</v>
      </c>
      <c r="B1977" s="26">
        <v>17247</v>
      </c>
      <c r="C1977" s="26" t="s">
        <v>164</v>
      </c>
      <c r="D1977" s="26">
        <v>117</v>
      </c>
      <c r="E1977" s="26" t="s">
        <v>154</v>
      </c>
      <c r="F1977" s="26" t="s">
        <v>156</v>
      </c>
      <c r="G1977" s="26">
        <v>2</v>
      </c>
      <c r="H1977" s="26" t="s">
        <v>165</v>
      </c>
      <c r="I1977" s="26">
        <v>126</v>
      </c>
      <c r="J1977" s="26">
        <v>2</v>
      </c>
      <c r="K1977" s="26">
        <v>48</v>
      </c>
      <c r="L1977" s="27">
        <v>121.92</v>
      </c>
      <c r="M1977" s="27">
        <v>16.5</v>
      </c>
      <c r="N1977" s="27">
        <v>4.95</v>
      </c>
      <c r="O1977" s="27">
        <v>43.114073275862069</v>
      </c>
      <c r="P1977" s="27">
        <v>43.114073275862069</v>
      </c>
      <c r="Q1977" s="27">
        <v>2899.4214278017239</v>
      </c>
      <c r="S1977" s="27">
        <v>12.58</v>
      </c>
      <c r="T1977" s="27">
        <v>41.31</v>
      </c>
      <c r="U1977" s="27">
        <v>23.13</v>
      </c>
      <c r="V1977" s="27">
        <v>413.1</v>
      </c>
      <c r="W1977" s="27">
        <v>359.39699999999999</v>
      </c>
      <c r="X1977" s="27">
        <v>35.939700000000002</v>
      </c>
      <c r="Y1977" s="27">
        <v>231.29999999999998</v>
      </c>
      <c r="Z1977" s="27">
        <v>201.23099999999999</v>
      </c>
      <c r="AA1977" s="27">
        <v>20.123100000000001</v>
      </c>
      <c r="AB1977" s="27">
        <v>6.5</v>
      </c>
      <c r="AC1977" s="27">
        <v>26.400000000000002</v>
      </c>
      <c r="AD1977" s="27">
        <v>5.8</v>
      </c>
      <c r="AE1977" s="27">
        <v>15.4</v>
      </c>
      <c r="AF1977" s="27">
        <v>4.6999999999999993</v>
      </c>
      <c r="AG1977" s="27">
        <v>489.06368805434147</v>
      </c>
      <c r="AH1977" s="27">
        <v>48.906368805434148</v>
      </c>
      <c r="AI1977" s="27">
        <v>0.41310000000000002</v>
      </c>
      <c r="AJ1977" s="27">
        <v>0.65</v>
      </c>
      <c r="AK1977" s="27">
        <v>2.64</v>
      </c>
      <c r="AL1977" s="27">
        <v>0.57999999999999996</v>
      </c>
      <c r="AM1977" s="27">
        <v>1.54</v>
      </c>
      <c r="AN1977" s="27">
        <v>0.47</v>
      </c>
      <c r="AO1977" s="27">
        <v>15.734688937303316</v>
      </c>
      <c r="AP1977" s="27">
        <v>63.907044299201161</v>
      </c>
      <c r="AQ1977" s="27">
        <v>14.040183974824496</v>
      </c>
      <c r="AR1977" s="27">
        <v>37.279109174534007</v>
      </c>
      <c r="AS1977" s="27">
        <v>11.377390462357781</v>
      </c>
    </row>
    <row r="1978" spans="1:45" x14ac:dyDescent="0.35">
      <c r="A1978" s="26">
        <v>2018</v>
      </c>
      <c r="B1978" s="26">
        <v>17248</v>
      </c>
      <c r="C1978" s="26" t="s">
        <v>164</v>
      </c>
      <c r="D1978" s="26">
        <v>112</v>
      </c>
      <c r="E1978" s="26" t="s">
        <v>18</v>
      </c>
      <c r="F1978" s="26" t="s">
        <v>156</v>
      </c>
      <c r="G1978" s="26">
        <v>2</v>
      </c>
      <c r="H1978" s="26" t="s">
        <v>165</v>
      </c>
      <c r="I1978" s="26">
        <v>140</v>
      </c>
      <c r="J1978" s="26">
        <v>4</v>
      </c>
      <c r="K1978" s="26">
        <v>39</v>
      </c>
      <c r="L1978" s="27">
        <v>99.06</v>
      </c>
      <c r="M1978" s="27">
        <v>17</v>
      </c>
      <c r="N1978" s="27">
        <v>5.21</v>
      </c>
      <c r="O1978" s="27">
        <v>45.106922413793107</v>
      </c>
      <c r="P1978" s="27">
        <v>45.106922413793107</v>
      </c>
      <c r="Q1978" s="27">
        <v>3033.4405323275864</v>
      </c>
      <c r="S1978" s="27">
        <v>14.9</v>
      </c>
      <c r="T1978" s="27">
        <v>43.13</v>
      </c>
      <c r="U1978" s="27">
        <v>20.78</v>
      </c>
      <c r="V1978" s="27">
        <v>431.3</v>
      </c>
      <c r="W1978" s="27">
        <v>375.23099999999999</v>
      </c>
      <c r="X1978" s="27">
        <v>37.523099999999999</v>
      </c>
      <c r="Y1978" s="27">
        <v>207.8</v>
      </c>
      <c r="Z1978" s="27">
        <v>180.786</v>
      </c>
      <c r="AA1978" s="27">
        <v>18.078600000000002</v>
      </c>
      <c r="AB1978" s="27">
        <v>7</v>
      </c>
      <c r="AC1978" s="27">
        <v>26.299999999999997</v>
      </c>
      <c r="AD1978" s="27">
        <v>5.6999999999999993</v>
      </c>
      <c r="AE1978" s="27">
        <v>15.4</v>
      </c>
      <c r="AF1978" s="27">
        <v>5.5</v>
      </c>
      <c r="AG1978" s="27">
        <v>497.86720271955267</v>
      </c>
      <c r="AH1978" s="27">
        <v>49.786720271955268</v>
      </c>
      <c r="AI1978" s="27">
        <v>0.43130000000000002</v>
      </c>
      <c r="AJ1978" s="27">
        <v>0.7</v>
      </c>
      <c r="AK1978" s="27">
        <v>2.63</v>
      </c>
      <c r="AL1978" s="27">
        <v>0.56999999999999995</v>
      </c>
      <c r="AM1978" s="27">
        <v>1.54</v>
      </c>
      <c r="AN1978" s="27">
        <v>0.55000000000000004</v>
      </c>
      <c r="AO1978" s="27">
        <v>16.23000231857176</v>
      </c>
      <c r="AP1978" s="27">
        <v>60.978437282633891</v>
      </c>
      <c r="AQ1978" s="27">
        <v>13.215859030837002</v>
      </c>
      <c r="AR1978" s="27">
        <v>35.706005100857872</v>
      </c>
      <c r="AS1978" s="27">
        <v>12.75214467887781</v>
      </c>
    </row>
    <row r="1979" spans="1:45" x14ac:dyDescent="0.35">
      <c r="A1979" s="26">
        <v>2018</v>
      </c>
      <c r="B1979" s="26">
        <v>17249</v>
      </c>
      <c r="C1979" s="26" t="s">
        <v>164</v>
      </c>
      <c r="D1979" s="26">
        <v>139</v>
      </c>
      <c r="E1979" s="26" t="s">
        <v>99</v>
      </c>
      <c r="F1979" s="26" t="s">
        <v>156</v>
      </c>
      <c r="G1979" s="26">
        <v>2</v>
      </c>
      <c r="H1979" s="26" t="s">
        <v>165</v>
      </c>
      <c r="I1979" s="26">
        <v>132</v>
      </c>
      <c r="J1979" s="26">
        <v>2</v>
      </c>
      <c r="K1979" s="26">
        <v>42</v>
      </c>
      <c r="L1979" s="27">
        <v>106.68</v>
      </c>
      <c r="M1979" s="27">
        <v>15.4</v>
      </c>
      <c r="N1979" s="27">
        <v>4.22</v>
      </c>
      <c r="O1979" s="27">
        <v>37.240044827586196</v>
      </c>
      <c r="P1979" s="27">
        <v>37.240044827586196</v>
      </c>
      <c r="Q1979" s="27">
        <v>2504.3930146551716</v>
      </c>
      <c r="S1979" s="27">
        <v>13.74</v>
      </c>
      <c r="T1979" s="27">
        <v>43.45</v>
      </c>
      <c r="U1979" s="27">
        <v>21.21</v>
      </c>
      <c r="V1979" s="27">
        <v>434.5</v>
      </c>
      <c r="W1979" s="27">
        <v>378.01499999999999</v>
      </c>
      <c r="X1979" s="27">
        <v>37.801499999999997</v>
      </c>
      <c r="Y1979" s="27">
        <v>212.10000000000002</v>
      </c>
      <c r="Z1979" s="27">
        <v>184.52700000000002</v>
      </c>
      <c r="AA1979" s="27">
        <v>18.4527</v>
      </c>
      <c r="AB1979" s="27">
        <v>6.8000000000000007</v>
      </c>
      <c r="AC1979" s="27">
        <v>26.9</v>
      </c>
      <c r="AD1979" s="27">
        <v>5.8</v>
      </c>
      <c r="AE1979" s="27">
        <v>15.9</v>
      </c>
      <c r="AF1979" s="27">
        <v>5.3000000000000007</v>
      </c>
      <c r="AG1979" s="27">
        <v>503.86201574450331</v>
      </c>
      <c r="AH1979" s="27">
        <v>50.386201574450332</v>
      </c>
      <c r="AI1979" s="27">
        <v>0.4345</v>
      </c>
      <c r="AJ1979" s="27">
        <v>0.68</v>
      </c>
      <c r="AK1979" s="27">
        <v>2.69</v>
      </c>
      <c r="AL1979" s="27">
        <v>0.57999999999999996</v>
      </c>
      <c r="AM1979" s="27">
        <v>1.59</v>
      </c>
      <c r="AN1979" s="27">
        <v>0.53</v>
      </c>
      <c r="AO1979" s="27">
        <v>15.650172612197931</v>
      </c>
      <c r="AP1979" s="27">
        <v>61.910241657077094</v>
      </c>
      <c r="AQ1979" s="27">
        <v>13.34867663981588</v>
      </c>
      <c r="AR1979" s="27">
        <v>36.59378596087457</v>
      </c>
      <c r="AS1979" s="27">
        <v>12.197928653624858</v>
      </c>
    </row>
    <row r="1980" spans="1:45" x14ac:dyDescent="0.35">
      <c r="A1980" s="26">
        <v>2018</v>
      </c>
      <c r="B1980" s="26">
        <v>17250</v>
      </c>
      <c r="C1980" s="26" t="s">
        <v>164</v>
      </c>
      <c r="D1980" s="26">
        <v>75</v>
      </c>
      <c r="E1980" s="26" t="s">
        <v>72</v>
      </c>
      <c r="F1980" s="26" t="s">
        <v>156</v>
      </c>
      <c r="G1980" s="26">
        <v>2</v>
      </c>
      <c r="H1980" s="26" t="s">
        <v>165</v>
      </c>
      <c r="I1980" s="26">
        <v>130</v>
      </c>
      <c r="J1980" s="26">
        <v>1</v>
      </c>
      <c r="K1980" s="26">
        <v>27</v>
      </c>
      <c r="L1980" s="27">
        <v>68.58</v>
      </c>
      <c r="M1980" s="27">
        <v>15.8</v>
      </c>
      <c r="N1980" s="27">
        <v>5.21</v>
      </c>
      <c r="O1980" s="27">
        <v>45.759070689655175</v>
      </c>
      <c r="P1980" s="27">
        <v>45.759070689655175</v>
      </c>
      <c r="Q1980" s="27">
        <v>3077.2975038793106</v>
      </c>
      <c r="S1980" s="27">
        <v>14.38</v>
      </c>
      <c r="T1980" s="27">
        <v>42.5</v>
      </c>
      <c r="U1980" s="27">
        <v>21.75</v>
      </c>
      <c r="V1980" s="27">
        <v>425</v>
      </c>
      <c r="W1980" s="27">
        <v>369.75</v>
      </c>
      <c r="X1980" s="27">
        <v>36.975000000000001</v>
      </c>
      <c r="Y1980" s="27">
        <v>217.5</v>
      </c>
      <c r="Z1980" s="27">
        <v>189.22499999999999</v>
      </c>
      <c r="AA1980" s="27">
        <v>18.922499999999999</v>
      </c>
      <c r="AB1980" s="27">
        <v>6.8999999999999995</v>
      </c>
      <c r="AC1980" s="27">
        <v>26.299999999999997</v>
      </c>
      <c r="AD1980" s="27">
        <v>5.6999999999999993</v>
      </c>
      <c r="AE1980" s="27">
        <v>15.4</v>
      </c>
      <c r="AF1980" s="27">
        <v>5.4</v>
      </c>
      <c r="AG1980" s="27">
        <v>495.70124129757755</v>
      </c>
      <c r="AH1980" s="27">
        <v>49.570124129757758</v>
      </c>
      <c r="AI1980" s="27">
        <v>0.42499999999999999</v>
      </c>
      <c r="AJ1980" s="27">
        <v>0.69</v>
      </c>
      <c r="AK1980" s="27">
        <v>2.63</v>
      </c>
      <c r="AL1980" s="27">
        <v>0.56999999999999995</v>
      </c>
      <c r="AM1980" s="27">
        <v>1.54</v>
      </c>
      <c r="AN1980" s="27">
        <v>0.54</v>
      </c>
      <c r="AO1980" s="27">
        <v>16.235294117647058</v>
      </c>
      <c r="AP1980" s="27">
        <v>61.882352941176464</v>
      </c>
      <c r="AQ1980" s="27">
        <v>13.411764705882351</v>
      </c>
      <c r="AR1980" s="27">
        <v>36.235294117647058</v>
      </c>
      <c r="AS1980" s="27">
        <v>12.705882352941178</v>
      </c>
    </row>
    <row r="1981" spans="1:45" x14ac:dyDescent="0.35">
      <c r="A1981" s="26">
        <v>2018</v>
      </c>
      <c r="B1981" s="26">
        <v>17251</v>
      </c>
      <c r="C1981" s="26" t="s">
        <v>164</v>
      </c>
      <c r="D1981" s="26">
        <v>44</v>
      </c>
      <c r="E1981" s="26" t="s">
        <v>130</v>
      </c>
      <c r="F1981" s="26" t="s">
        <v>156</v>
      </c>
      <c r="G1981" s="26">
        <v>2</v>
      </c>
      <c r="H1981" s="26" t="s">
        <v>165</v>
      </c>
      <c r="I1981" s="26">
        <v>140</v>
      </c>
      <c r="J1981" s="26">
        <v>4</v>
      </c>
      <c r="K1981" s="26">
        <v>48</v>
      </c>
      <c r="L1981" s="27">
        <v>121.92</v>
      </c>
      <c r="M1981" s="27">
        <v>18.399999999999999</v>
      </c>
      <c r="N1981" s="27">
        <v>5.16</v>
      </c>
      <c r="O1981" s="27">
        <v>43.920496551724135</v>
      </c>
      <c r="P1981" s="27">
        <v>43.920496551724135</v>
      </c>
      <c r="Q1981" s="27">
        <v>2953.6533931034483</v>
      </c>
      <c r="S1981" s="27">
        <v>14.1</v>
      </c>
      <c r="T1981" s="27">
        <v>42.96</v>
      </c>
      <c r="U1981" s="27">
        <v>21.18</v>
      </c>
      <c r="V1981" s="27">
        <v>429.6</v>
      </c>
      <c r="W1981" s="27">
        <v>373.75200000000001</v>
      </c>
      <c r="X1981" s="27">
        <v>37.3752</v>
      </c>
      <c r="Y1981" s="27">
        <v>211.8</v>
      </c>
      <c r="Z1981" s="27">
        <v>184.26600000000002</v>
      </c>
      <c r="AA1981" s="27">
        <v>18.426600000000001</v>
      </c>
      <c r="AB1981" s="27">
        <v>6.8999999999999995</v>
      </c>
      <c r="AC1981" s="27">
        <v>26.6</v>
      </c>
      <c r="AD1981" s="27">
        <v>5.8999999999999995</v>
      </c>
      <c r="AE1981" s="27">
        <v>15.700000000000001</v>
      </c>
      <c r="AF1981" s="27">
        <v>5.2</v>
      </c>
      <c r="AG1981" s="27">
        <v>498.0204011516542</v>
      </c>
      <c r="AH1981" s="27">
        <v>49.802040115165418</v>
      </c>
      <c r="AI1981" s="27">
        <v>0.42960000000000004</v>
      </c>
      <c r="AJ1981" s="27">
        <v>0.69</v>
      </c>
      <c r="AK1981" s="27">
        <v>2.66</v>
      </c>
      <c r="AL1981" s="27">
        <v>0.59</v>
      </c>
      <c r="AM1981" s="27">
        <v>1.57</v>
      </c>
      <c r="AN1981" s="27">
        <v>0.52</v>
      </c>
      <c r="AO1981" s="27">
        <v>16.061452513966479</v>
      </c>
      <c r="AP1981" s="27">
        <v>61.918063314711354</v>
      </c>
      <c r="AQ1981" s="27">
        <v>13.733705772811916</v>
      </c>
      <c r="AR1981" s="27">
        <v>36.54562383612663</v>
      </c>
      <c r="AS1981" s="27">
        <v>12.104283054003723</v>
      </c>
    </row>
    <row r="1982" spans="1:45" x14ac:dyDescent="0.35">
      <c r="A1982" s="26">
        <v>2018</v>
      </c>
      <c r="B1982" s="26">
        <v>17252</v>
      </c>
      <c r="C1982" s="26" t="s">
        <v>164</v>
      </c>
      <c r="D1982" s="26">
        <v>52</v>
      </c>
      <c r="E1982" s="26" t="s">
        <v>89</v>
      </c>
      <c r="F1982" s="26" t="s">
        <v>156</v>
      </c>
      <c r="G1982" s="26">
        <v>2</v>
      </c>
      <c r="H1982" s="26" t="s">
        <v>165</v>
      </c>
      <c r="I1982" s="26">
        <v>140</v>
      </c>
      <c r="J1982" s="26">
        <v>4</v>
      </c>
      <c r="K1982" s="26">
        <v>48</v>
      </c>
      <c r="L1982" s="27">
        <v>121.92</v>
      </c>
      <c r="M1982" s="27">
        <v>17.7</v>
      </c>
      <c r="N1982" s="27">
        <v>4.68</v>
      </c>
      <c r="O1982" s="27">
        <v>40.176589655172414</v>
      </c>
      <c r="P1982" s="27">
        <v>40.176589655172414</v>
      </c>
      <c r="Q1982" s="27">
        <v>2701.875654310345</v>
      </c>
      <c r="S1982" s="27">
        <v>13.78</v>
      </c>
      <c r="T1982" s="27">
        <v>41.69</v>
      </c>
      <c r="U1982" s="27">
        <v>22.06</v>
      </c>
      <c r="V1982" s="27">
        <v>416.9</v>
      </c>
      <c r="W1982" s="27">
        <v>362.70299999999997</v>
      </c>
      <c r="X1982" s="27">
        <v>36.270299999999999</v>
      </c>
      <c r="Y1982" s="27">
        <v>220.6</v>
      </c>
      <c r="Z1982" s="27">
        <v>191.922</v>
      </c>
      <c r="AA1982" s="27">
        <v>19.1922</v>
      </c>
      <c r="AB1982" s="27">
        <v>6.8000000000000007</v>
      </c>
      <c r="AC1982" s="27">
        <v>25.9</v>
      </c>
      <c r="AD1982" s="27">
        <v>5.6999999999999993</v>
      </c>
      <c r="AE1982" s="27">
        <v>15.2</v>
      </c>
      <c r="AF1982" s="27">
        <v>5.3000000000000007</v>
      </c>
      <c r="AG1982" s="27">
        <v>487.87665461050523</v>
      </c>
      <c r="AH1982" s="27">
        <v>48.787665461050523</v>
      </c>
      <c r="AI1982" s="27">
        <v>0.41689999999999999</v>
      </c>
      <c r="AJ1982" s="27">
        <v>0.68</v>
      </c>
      <c r="AK1982" s="27">
        <v>2.59</v>
      </c>
      <c r="AL1982" s="27">
        <v>0.56999999999999995</v>
      </c>
      <c r="AM1982" s="27">
        <v>1.52</v>
      </c>
      <c r="AN1982" s="27">
        <v>0.53</v>
      </c>
      <c r="AO1982" s="27">
        <v>16.310865915087554</v>
      </c>
      <c r="AP1982" s="27">
        <v>62.125209882465818</v>
      </c>
      <c r="AQ1982" s="27">
        <v>13.672343487646916</v>
      </c>
      <c r="AR1982" s="27">
        <v>36.459582633725113</v>
      </c>
      <c r="AS1982" s="27">
        <v>12.712880786759417</v>
      </c>
    </row>
    <row r="1983" spans="1:45" x14ac:dyDescent="0.35">
      <c r="A1983" s="26">
        <v>2018</v>
      </c>
      <c r="B1983" s="26">
        <v>17253</v>
      </c>
      <c r="C1983" s="26" t="s">
        <v>164</v>
      </c>
      <c r="D1983" s="26">
        <v>102</v>
      </c>
      <c r="E1983" s="26" t="s">
        <v>27</v>
      </c>
      <c r="F1983" s="26" t="s">
        <v>156</v>
      </c>
      <c r="G1983" s="26">
        <v>2</v>
      </c>
      <c r="H1983" s="26" t="s">
        <v>165</v>
      </c>
      <c r="I1983" s="26">
        <v>130</v>
      </c>
      <c r="J1983" s="26">
        <v>2</v>
      </c>
      <c r="K1983" s="26">
        <v>29</v>
      </c>
      <c r="L1983" s="27">
        <v>73.66</v>
      </c>
      <c r="M1983" s="27">
        <v>15.3</v>
      </c>
      <c r="N1983" s="27">
        <v>5.48</v>
      </c>
      <c r="O1983" s="27">
        <v>48.416272413793109</v>
      </c>
      <c r="P1983" s="27">
        <v>48.416272413793109</v>
      </c>
      <c r="Q1983" s="27">
        <v>3255.9943198275864</v>
      </c>
      <c r="S1983" s="27">
        <v>12.72</v>
      </c>
      <c r="T1983" s="27">
        <v>41.72</v>
      </c>
      <c r="U1983" s="27">
        <v>22.45</v>
      </c>
      <c r="V1983" s="27">
        <v>417.2</v>
      </c>
      <c r="W1983" s="27">
        <v>362.964</v>
      </c>
      <c r="X1983" s="27">
        <v>36.296399999999998</v>
      </c>
      <c r="Y1983" s="27">
        <v>224.5</v>
      </c>
      <c r="Z1983" s="27">
        <v>195.315</v>
      </c>
      <c r="AA1983" s="27">
        <v>19.531500000000001</v>
      </c>
      <c r="AB1983" s="27">
        <v>6.4</v>
      </c>
      <c r="AC1983" s="27">
        <v>26.6</v>
      </c>
      <c r="AD1983" s="27">
        <v>5.8</v>
      </c>
      <c r="AE1983" s="27">
        <v>15.4</v>
      </c>
      <c r="AF1983" s="27">
        <v>4.8</v>
      </c>
      <c r="AG1983" s="27">
        <v>490.28636914633887</v>
      </c>
      <c r="AH1983" s="27">
        <v>49.028636914633886</v>
      </c>
      <c r="AI1983" s="27">
        <v>0.41720000000000002</v>
      </c>
      <c r="AJ1983" s="27">
        <v>0.64</v>
      </c>
      <c r="AK1983" s="27">
        <v>2.66</v>
      </c>
      <c r="AL1983" s="27">
        <v>0.57999999999999996</v>
      </c>
      <c r="AM1983" s="27">
        <v>1.54</v>
      </c>
      <c r="AN1983" s="27">
        <v>0.48</v>
      </c>
      <c r="AO1983" s="27">
        <v>15.340364333652925</v>
      </c>
      <c r="AP1983" s="27">
        <v>63.758389261744966</v>
      </c>
      <c r="AQ1983" s="27">
        <v>13.902205177372961</v>
      </c>
      <c r="AR1983" s="27">
        <v>36.912751677852349</v>
      </c>
      <c r="AS1983" s="27">
        <v>11.505273250239693</v>
      </c>
    </row>
    <row r="1984" spans="1:45" x14ac:dyDescent="0.35">
      <c r="A1984" s="26">
        <v>2018</v>
      </c>
      <c r="B1984" s="26">
        <v>17254</v>
      </c>
      <c r="C1984" s="26" t="s">
        <v>164</v>
      </c>
      <c r="D1984" s="26">
        <v>141</v>
      </c>
      <c r="E1984" s="26" t="s">
        <v>103</v>
      </c>
      <c r="F1984" s="26" t="s">
        <v>156</v>
      </c>
      <c r="G1984" s="26">
        <v>2</v>
      </c>
      <c r="H1984" s="26" t="s">
        <v>165</v>
      </c>
      <c r="I1984" s="26">
        <v>132</v>
      </c>
      <c r="J1984" s="26">
        <v>3</v>
      </c>
      <c r="K1984" s="26">
        <v>48</v>
      </c>
      <c r="L1984" s="27">
        <v>121.92</v>
      </c>
      <c r="M1984" s="27">
        <v>15</v>
      </c>
      <c r="N1984" s="27">
        <v>5.63</v>
      </c>
      <c r="O1984" s="27">
        <v>49.917715517241376</v>
      </c>
      <c r="P1984" s="27">
        <v>49.917715517241376</v>
      </c>
      <c r="Q1984" s="27">
        <v>3356.9663685344826</v>
      </c>
      <c r="S1984" s="27">
        <v>12.58</v>
      </c>
      <c r="T1984" s="27">
        <v>41.41</v>
      </c>
      <c r="U1984" s="27">
        <v>22.83</v>
      </c>
      <c r="V1984" s="27">
        <v>414.09999999999997</v>
      </c>
      <c r="W1984" s="27">
        <v>360.267</v>
      </c>
      <c r="X1984" s="27">
        <v>36.026699999999998</v>
      </c>
      <c r="Y1984" s="27">
        <v>228.29999999999998</v>
      </c>
      <c r="Z1984" s="27">
        <v>198.62099999999998</v>
      </c>
      <c r="AA1984" s="27">
        <v>19.862099999999998</v>
      </c>
      <c r="AB1984" s="27">
        <v>6.5</v>
      </c>
      <c r="AC1984" s="27">
        <v>26.299999999999997</v>
      </c>
      <c r="AD1984" s="27">
        <v>5.8</v>
      </c>
      <c r="AE1984" s="27">
        <v>15.2</v>
      </c>
      <c r="AF1984" s="27">
        <v>4.8</v>
      </c>
      <c r="AG1984" s="27">
        <v>488.65089454227177</v>
      </c>
      <c r="AH1984" s="27">
        <v>48.865089454227174</v>
      </c>
      <c r="AI1984" s="27">
        <v>0.41409999999999997</v>
      </c>
      <c r="AJ1984" s="27">
        <v>0.65</v>
      </c>
      <c r="AK1984" s="27">
        <v>2.63</v>
      </c>
      <c r="AL1984" s="27">
        <v>0.57999999999999996</v>
      </c>
      <c r="AM1984" s="27">
        <v>1.52</v>
      </c>
      <c r="AN1984" s="27">
        <v>0.48</v>
      </c>
      <c r="AO1984" s="27">
        <v>15.696691620381552</v>
      </c>
      <c r="AP1984" s="27">
        <v>63.511229171697657</v>
      </c>
      <c r="AQ1984" s="27">
        <v>14.006278676648153</v>
      </c>
      <c r="AR1984" s="27">
        <v>36.706109635353783</v>
      </c>
      <c r="AS1984" s="27">
        <v>11.591403042743298</v>
      </c>
    </row>
    <row r="1985" spans="1:45" x14ac:dyDescent="0.35">
      <c r="A1985" s="26">
        <v>2018</v>
      </c>
      <c r="B1985" s="26">
        <v>17255</v>
      </c>
      <c r="C1985" s="26" t="s">
        <v>164</v>
      </c>
      <c r="D1985" s="26">
        <v>47</v>
      </c>
      <c r="E1985" s="26" t="s">
        <v>86</v>
      </c>
      <c r="F1985" s="26" t="s">
        <v>156</v>
      </c>
      <c r="G1985" s="26">
        <v>2</v>
      </c>
      <c r="H1985" s="26" t="s">
        <v>165</v>
      </c>
      <c r="I1985" s="26">
        <v>132</v>
      </c>
      <c r="J1985" s="26">
        <v>4</v>
      </c>
      <c r="K1985" s="26">
        <v>46</v>
      </c>
      <c r="L1985" s="27">
        <v>116.84</v>
      </c>
      <c r="M1985" s="27">
        <v>14.9</v>
      </c>
      <c r="N1985" s="27">
        <v>3.7</v>
      </c>
      <c r="O1985" s="27">
        <v>32.84419827586207</v>
      </c>
      <c r="P1985" s="27">
        <v>32.84419827586207</v>
      </c>
      <c r="Q1985" s="27">
        <v>2208.7723340517241</v>
      </c>
      <c r="S1985" s="27">
        <v>12.13</v>
      </c>
      <c r="T1985" s="27">
        <v>43.43</v>
      </c>
      <c r="U1985" s="27">
        <v>22.86</v>
      </c>
      <c r="V1985" s="27">
        <v>434.3</v>
      </c>
      <c r="W1985" s="27">
        <v>377.84100000000001</v>
      </c>
      <c r="X1985" s="27">
        <v>37.784100000000002</v>
      </c>
      <c r="Y1985" s="27">
        <v>228.6</v>
      </c>
      <c r="Z1985" s="27">
        <v>198.88200000000001</v>
      </c>
      <c r="AA1985" s="27">
        <v>19.888200000000001</v>
      </c>
      <c r="AB1985" s="27">
        <v>6.6000000000000005</v>
      </c>
      <c r="AC1985" s="27">
        <v>27.400000000000002</v>
      </c>
      <c r="AD1985" s="27">
        <v>5.8999999999999995</v>
      </c>
      <c r="AE1985" s="27">
        <v>15.9</v>
      </c>
      <c r="AF1985" s="27">
        <v>4.8</v>
      </c>
      <c r="AG1985" s="27">
        <v>512.65448926429667</v>
      </c>
      <c r="AH1985" s="27">
        <v>51.265448926429663</v>
      </c>
      <c r="AI1985" s="27">
        <v>0.43430000000000002</v>
      </c>
      <c r="AJ1985" s="27">
        <v>0.66</v>
      </c>
      <c r="AK1985" s="27">
        <v>2.74</v>
      </c>
      <c r="AL1985" s="27">
        <v>0.59</v>
      </c>
      <c r="AM1985" s="27">
        <v>1.59</v>
      </c>
      <c r="AN1985" s="27">
        <v>0.48</v>
      </c>
      <c r="AO1985" s="27">
        <v>15.19686852406171</v>
      </c>
      <c r="AP1985" s="27">
        <v>63.090029933225885</v>
      </c>
      <c r="AQ1985" s="27">
        <v>13.585079438176374</v>
      </c>
      <c r="AR1985" s="27">
        <v>36.610637807966839</v>
      </c>
      <c r="AS1985" s="27">
        <v>11.052268017499424</v>
      </c>
    </row>
    <row r="1986" spans="1:45" x14ac:dyDescent="0.35">
      <c r="A1986" s="26">
        <v>2018</v>
      </c>
      <c r="B1986" s="26">
        <v>17256</v>
      </c>
      <c r="C1986" s="26" t="s">
        <v>164</v>
      </c>
      <c r="D1986" s="26">
        <v>48</v>
      </c>
      <c r="E1986" s="26" t="s">
        <v>87</v>
      </c>
      <c r="F1986" s="26" t="s">
        <v>156</v>
      </c>
      <c r="G1986" s="26">
        <v>2</v>
      </c>
      <c r="H1986" s="26" t="s">
        <v>165</v>
      </c>
      <c r="I1986" s="26">
        <v>126</v>
      </c>
      <c r="J1986" s="26">
        <v>4</v>
      </c>
      <c r="K1986" s="26">
        <v>47</v>
      </c>
      <c r="L1986" s="27">
        <v>119.38</v>
      </c>
      <c r="M1986" s="27">
        <v>15.7</v>
      </c>
      <c r="N1986" s="27">
        <v>3.57</v>
      </c>
      <c r="O1986" s="27">
        <v>31.392302586206892</v>
      </c>
      <c r="P1986" s="27">
        <v>31.392302586206892</v>
      </c>
      <c r="Q1986" s="27">
        <v>2111.1323489224133</v>
      </c>
      <c r="S1986" s="27">
        <v>10.84</v>
      </c>
      <c r="T1986" s="27">
        <v>41.84</v>
      </c>
      <c r="U1986" s="27">
        <v>23.96</v>
      </c>
      <c r="V1986" s="27">
        <v>418.40000000000003</v>
      </c>
      <c r="W1986" s="27">
        <v>364.00800000000004</v>
      </c>
      <c r="X1986" s="27">
        <v>36.400800000000004</v>
      </c>
      <c r="Y1986" s="27">
        <v>239.60000000000002</v>
      </c>
      <c r="Z1986" s="27">
        <v>208.45200000000003</v>
      </c>
      <c r="AA1986" s="27">
        <v>20.845200000000002</v>
      </c>
      <c r="AB1986" s="27">
        <v>6.4</v>
      </c>
      <c r="AC1986" s="27">
        <v>27.1</v>
      </c>
      <c r="AD1986" s="27">
        <v>5.6000000000000005</v>
      </c>
      <c r="AE1986" s="27">
        <v>15.3</v>
      </c>
      <c r="AF1986" s="27">
        <v>4.5</v>
      </c>
      <c r="AG1986" s="27">
        <v>499.8570769747601</v>
      </c>
      <c r="AH1986" s="27">
        <v>49.985707697476009</v>
      </c>
      <c r="AI1986" s="27">
        <v>0.41840000000000005</v>
      </c>
      <c r="AJ1986" s="27">
        <v>0.64</v>
      </c>
      <c r="AK1986" s="27">
        <v>2.71</v>
      </c>
      <c r="AL1986" s="27">
        <v>0.56000000000000005</v>
      </c>
      <c r="AM1986" s="27">
        <v>1.53</v>
      </c>
      <c r="AN1986" s="27">
        <v>0.45</v>
      </c>
      <c r="AO1986" s="27">
        <v>15.296367112810707</v>
      </c>
      <c r="AP1986" s="27">
        <v>64.770554493307841</v>
      </c>
      <c r="AQ1986" s="27">
        <v>13.384321223709369</v>
      </c>
      <c r="AR1986" s="27">
        <v>36.567877629063098</v>
      </c>
      <c r="AS1986" s="27">
        <v>10.755258126195027</v>
      </c>
    </row>
    <row r="1987" spans="1:45" x14ac:dyDescent="0.35">
      <c r="A1987" s="26">
        <v>2018</v>
      </c>
      <c r="B1987" s="26">
        <v>17257</v>
      </c>
      <c r="C1987" s="26" t="s">
        <v>164</v>
      </c>
      <c r="D1987" s="26">
        <v>97</v>
      </c>
      <c r="E1987" s="26" t="s">
        <v>63</v>
      </c>
      <c r="F1987" s="26" t="s">
        <v>156</v>
      </c>
      <c r="G1987" s="26">
        <v>2</v>
      </c>
      <c r="H1987" s="26" t="s">
        <v>165</v>
      </c>
      <c r="I1987" s="26">
        <v>140</v>
      </c>
      <c r="J1987" s="26">
        <v>4</v>
      </c>
      <c r="K1987" s="26">
        <v>50</v>
      </c>
      <c r="L1987" s="27">
        <v>127</v>
      </c>
      <c r="M1987" s="27">
        <v>17.2</v>
      </c>
      <c r="N1987" s="27">
        <v>5.46</v>
      </c>
      <c r="O1987" s="27">
        <v>47.15745517241379</v>
      </c>
      <c r="P1987" s="27">
        <v>47.15745517241379</v>
      </c>
      <c r="Q1987" s="27">
        <v>3171.3388603448275</v>
      </c>
      <c r="S1987" s="27">
        <v>10.83</v>
      </c>
      <c r="T1987" s="27">
        <v>42.74</v>
      </c>
      <c r="U1987" s="27">
        <v>22.2</v>
      </c>
      <c r="V1987" s="27">
        <v>427.40000000000003</v>
      </c>
      <c r="W1987" s="27">
        <v>371.83800000000002</v>
      </c>
      <c r="X1987" s="27">
        <v>37.183800000000005</v>
      </c>
      <c r="Y1987" s="27">
        <v>222</v>
      </c>
      <c r="Z1987" s="27">
        <v>193.14</v>
      </c>
      <c r="AA1987" s="27">
        <v>19.314</v>
      </c>
      <c r="AB1987" s="27">
        <v>6.4</v>
      </c>
      <c r="AC1987" s="27">
        <v>27.799999999999997</v>
      </c>
      <c r="AD1987" s="27">
        <v>5.8999999999999995</v>
      </c>
      <c r="AE1987" s="27">
        <v>15.8</v>
      </c>
      <c r="AF1987" s="27">
        <v>4.6000000000000005</v>
      </c>
      <c r="AG1987" s="27">
        <v>500.91929099278042</v>
      </c>
      <c r="AH1987" s="27">
        <v>50.09192909927804</v>
      </c>
      <c r="AI1987" s="27">
        <v>0.42740000000000006</v>
      </c>
      <c r="AJ1987" s="27">
        <v>0.64</v>
      </c>
      <c r="AK1987" s="27">
        <v>2.78</v>
      </c>
      <c r="AL1987" s="27">
        <v>0.59</v>
      </c>
      <c r="AM1987" s="27">
        <v>1.58</v>
      </c>
      <c r="AN1987" s="27">
        <v>0.46</v>
      </c>
      <c r="AO1987" s="27">
        <v>14.974262985493681</v>
      </c>
      <c r="AP1987" s="27">
        <v>65.044454843238171</v>
      </c>
      <c r="AQ1987" s="27">
        <v>13.804398689751986</v>
      </c>
      <c r="AR1987" s="27">
        <v>36.967711745437526</v>
      </c>
      <c r="AS1987" s="27">
        <v>10.762751520823585</v>
      </c>
    </row>
    <row r="1988" spans="1:45" x14ac:dyDescent="0.35">
      <c r="A1988" s="26">
        <v>2018</v>
      </c>
      <c r="B1988" s="26">
        <v>17258</v>
      </c>
      <c r="C1988" s="26" t="s">
        <v>164</v>
      </c>
      <c r="D1988" s="26">
        <v>42</v>
      </c>
      <c r="E1988" s="26" t="s">
        <v>102</v>
      </c>
      <c r="F1988" s="26" t="s">
        <v>156</v>
      </c>
      <c r="G1988" s="26">
        <v>2</v>
      </c>
      <c r="H1988" s="26" t="s">
        <v>165</v>
      </c>
      <c r="I1988" s="26">
        <v>132</v>
      </c>
      <c r="J1988" s="26">
        <v>4</v>
      </c>
      <c r="K1988" s="26">
        <v>50</v>
      </c>
      <c r="L1988" s="27">
        <v>127</v>
      </c>
      <c r="M1988" s="27">
        <v>14.5</v>
      </c>
      <c r="N1988" s="27">
        <v>3.16</v>
      </c>
      <c r="O1988" s="27">
        <v>28.182568965517245</v>
      </c>
      <c r="P1988" s="27">
        <v>28.182568965517245</v>
      </c>
      <c r="Q1988" s="27">
        <v>1895.2777629310347</v>
      </c>
      <c r="S1988" s="27">
        <v>9.85</v>
      </c>
      <c r="T1988" s="27">
        <v>45</v>
      </c>
      <c r="U1988" s="27">
        <v>22.36</v>
      </c>
      <c r="V1988" s="27">
        <v>450</v>
      </c>
      <c r="W1988" s="27">
        <v>391.5</v>
      </c>
      <c r="X1988" s="27">
        <v>39.15</v>
      </c>
      <c r="Y1988" s="27">
        <v>223.6</v>
      </c>
      <c r="Z1988" s="27">
        <v>194.53199999999998</v>
      </c>
      <c r="AA1988" s="27">
        <v>19.453199999999999</v>
      </c>
      <c r="AB1988" s="27">
        <v>7.1</v>
      </c>
      <c r="AC1988" s="27">
        <v>28.599999999999998</v>
      </c>
      <c r="AD1988" s="27">
        <v>6.2</v>
      </c>
      <c r="AE1988" s="27">
        <v>16.100000000000001</v>
      </c>
      <c r="AF1988" s="27">
        <v>4.8</v>
      </c>
      <c r="AG1988" s="27">
        <v>528.31829229822847</v>
      </c>
      <c r="AH1988" s="27">
        <v>52.831829229822844</v>
      </c>
      <c r="AI1988" s="27">
        <v>0.45</v>
      </c>
      <c r="AJ1988" s="27">
        <v>0.71</v>
      </c>
      <c r="AK1988" s="27">
        <v>2.86</v>
      </c>
      <c r="AL1988" s="27">
        <v>0.62</v>
      </c>
      <c r="AM1988" s="27">
        <v>1.61</v>
      </c>
      <c r="AN1988" s="27">
        <v>0.48</v>
      </c>
      <c r="AO1988" s="27">
        <v>15.777777777777777</v>
      </c>
      <c r="AP1988" s="27">
        <v>63.55555555555555</v>
      </c>
      <c r="AQ1988" s="27">
        <v>13.777777777777779</v>
      </c>
      <c r="AR1988" s="27">
        <v>35.777777777777779</v>
      </c>
      <c r="AS1988" s="27">
        <v>10.666666666666666</v>
      </c>
    </row>
    <row r="1989" spans="1:45" x14ac:dyDescent="0.35">
      <c r="A1989" s="26">
        <v>2018</v>
      </c>
      <c r="B1989" s="26">
        <v>17259</v>
      </c>
      <c r="C1989" s="26" t="s">
        <v>164</v>
      </c>
      <c r="D1989" s="26">
        <v>25</v>
      </c>
      <c r="E1989" s="26" t="s">
        <v>46</v>
      </c>
      <c r="F1989" s="26" t="s">
        <v>156</v>
      </c>
      <c r="G1989" s="26">
        <v>2</v>
      </c>
      <c r="H1989" s="26" t="s">
        <v>165</v>
      </c>
      <c r="I1989" s="26">
        <v>132</v>
      </c>
      <c r="J1989" s="26">
        <v>2</v>
      </c>
      <c r="K1989" s="26">
        <v>44</v>
      </c>
      <c r="L1989" s="27">
        <v>111.76</v>
      </c>
      <c r="M1989" s="27">
        <v>15.4</v>
      </c>
      <c r="N1989" s="27">
        <v>4.8499999999999996</v>
      </c>
      <c r="O1989" s="27">
        <v>42.799577586206894</v>
      </c>
      <c r="P1989" s="27">
        <v>42.799577586206894</v>
      </c>
      <c r="Q1989" s="27">
        <v>2878.2715926724136</v>
      </c>
      <c r="S1989" s="27">
        <v>13.7</v>
      </c>
      <c r="T1989" s="27">
        <v>42</v>
      </c>
      <c r="U1989" s="27">
        <v>22.22</v>
      </c>
      <c r="V1989" s="27">
        <v>420</v>
      </c>
      <c r="W1989" s="27">
        <v>365.4</v>
      </c>
      <c r="X1989" s="27">
        <v>36.54</v>
      </c>
      <c r="Y1989" s="27">
        <v>222.2</v>
      </c>
      <c r="Z1989" s="27">
        <v>193.31399999999999</v>
      </c>
      <c r="AA1989" s="27">
        <v>19.331399999999999</v>
      </c>
      <c r="AB1989" s="27">
        <v>6.5</v>
      </c>
      <c r="AC1989" s="27">
        <v>26.200000000000003</v>
      </c>
      <c r="AD1989" s="27">
        <v>5.6999999999999993</v>
      </c>
      <c r="AE1989" s="27">
        <v>15.4</v>
      </c>
      <c r="AF1989" s="27">
        <v>5</v>
      </c>
      <c r="AG1989" s="27">
        <v>492.3525548273779</v>
      </c>
      <c r="AH1989" s="27">
        <v>49.235255482737792</v>
      </c>
      <c r="AI1989" s="27">
        <v>0.42</v>
      </c>
      <c r="AJ1989" s="27">
        <v>0.65</v>
      </c>
      <c r="AK1989" s="27">
        <v>2.62</v>
      </c>
      <c r="AL1989" s="27">
        <v>0.56999999999999995</v>
      </c>
      <c r="AM1989" s="27">
        <v>1.54</v>
      </c>
      <c r="AN1989" s="27">
        <v>0.5</v>
      </c>
      <c r="AO1989" s="27">
        <v>15.476190476190476</v>
      </c>
      <c r="AP1989" s="27">
        <v>62.380952380952387</v>
      </c>
      <c r="AQ1989" s="27">
        <v>13.571428571428569</v>
      </c>
      <c r="AR1989" s="27">
        <v>36.666666666666671</v>
      </c>
      <c r="AS1989" s="27">
        <v>11.904761904761905</v>
      </c>
    </row>
    <row r="1990" spans="1:45" x14ac:dyDescent="0.35">
      <c r="A1990" s="26">
        <v>2018</v>
      </c>
      <c r="B1990" s="26">
        <v>17260</v>
      </c>
      <c r="C1990" s="26" t="s">
        <v>164</v>
      </c>
      <c r="D1990" s="26">
        <v>138</v>
      </c>
      <c r="E1990" s="26" t="s">
        <v>56</v>
      </c>
      <c r="F1990" s="26" t="s">
        <v>156</v>
      </c>
      <c r="G1990" s="26">
        <v>2</v>
      </c>
      <c r="H1990" s="26" t="s">
        <v>165</v>
      </c>
      <c r="I1990" s="26">
        <v>132</v>
      </c>
      <c r="J1990" s="26">
        <v>3</v>
      </c>
      <c r="K1990" s="26">
        <v>47</v>
      </c>
      <c r="L1990" s="27">
        <v>119.38</v>
      </c>
      <c r="M1990" s="27">
        <v>16</v>
      </c>
      <c r="N1990" s="27">
        <v>3.68</v>
      </c>
      <c r="O1990" s="27">
        <v>32.244413793103448</v>
      </c>
      <c r="P1990" s="27">
        <v>32.244413793103448</v>
      </c>
      <c r="Q1990" s="27">
        <v>2168.4368275862071</v>
      </c>
      <c r="S1990" s="27">
        <v>14.08</v>
      </c>
      <c r="T1990" s="27">
        <v>43.59</v>
      </c>
      <c r="U1990" s="27">
        <v>21.59</v>
      </c>
      <c r="V1990" s="27">
        <v>435.90000000000003</v>
      </c>
      <c r="W1990" s="27">
        <v>379.233</v>
      </c>
      <c r="X1990" s="27">
        <v>37.923299999999998</v>
      </c>
      <c r="Y1990" s="27">
        <v>215.9</v>
      </c>
      <c r="Z1990" s="27">
        <v>187.833</v>
      </c>
      <c r="AA1990" s="27">
        <v>18.783300000000001</v>
      </c>
      <c r="AB1990" s="27">
        <v>6.8000000000000007</v>
      </c>
      <c r="AC1990" s="27">
        <v>26.6</v>
      </c>
      <c r="AD1990" s="27">
        <v>5.6000000000000005</v>
      </c>
      <c r="AE1990" s="27">
        <v>15.700000000000001</v>
      </c>
      <c r="AF1990" s="27">
        <v>5.5</v>
      </c>
      <c r="AG1990" s="27">
        <v>507.54313165727689</v>
      </c>
      <c r="AH1990" s="27">
        <v>50.754313165727687</v>
      </c>
      <c r="AI1990" s="27">
        <v>0.43590000000000001</v>
      </c>
      <c r="AJ1990" s="27">
        <v>0.68</v>
      </c>
      <c r="AK1990" s="27">
        <v>2.66</v>
      </c>
      <c r="AL1990" s="27">
        <v>0.56000000000000005</v>
      </c>
      <c r="AM1990" s="27">
        <v>1.57</v>
      </c>
      <c r="AN1990" s="27">
        <v>0.55000000000000004</v>
      </c>
      <c r="AO1990" s="27">
        <v>15.599908235833908</v>
      </c>
      <c r="AP1990" s="27">
        <v>61.023170451938519</v>
      </c>
      <c r="AQ1990" s="27">
        <v>12.846983253039689</v>
      </c>
      <c r="AR1990" s="27">
        <v>36.017435191557695</v>
      </c>
      <c r="AS1990" s="27">
        <v>12.617572837806836</v>
      </c>
    </row>
    <row r="1991" spans="1:45" x14ac:dyDescent="0.35">
      <c r="A1991" s="26">
        <v>2018</v>
      </c>
      <c r="B1991" s="26">
        <v>17261</v>
      </c>
      <c r="C1991" s="26" t="s">
        <v>164</v>
      </c>
      <c r="D1991" s="26">
        <v>12</v>
      </c>
      <c r="E1991" s="26" t="s">
        <v>95</v>
      </c>
      <c r="F1991" s="26" t="s">
        <v>156</v>
      </c>
      <c r="G1991" s="26">
        <v>2</v>
      </c>
      <c r="H1991" s="26" t="s">
        <v>165</v>
      </c>
      <c r="I1991" s="26">
        <v>140</v>
      </c>
      <c r="J1991" s="26">
        <v>5</v>
      </c>
      <c r="K1991" s="26">
        <v>50</v>
      </c>
      <c r="L1991" s="27">
        <v>127</v>
      </c>
      <c r="M1991" s="27">
        <v>15.1</v>
      </c>
      <c r="N1991" s="27">
        <v>4.13</v>
      </c>
      <c r="O1991" s="27">
        <v>36.57506637931035</v>
      </c>
      <c r="P1991" s="27">
        <v>36.57506637931035</v>
      </c>
      <c r="Q1991" s="27">
        <v>2459.673214008621</v>
      </c>
      <c r="S1991" s="27">
        <v>13.15</v>
      </c>
      <c r="T1991" s="27">
        <v>42.03</v>
      </c>
      <c r="U1991" s="27">
        <v>22.4</v>
      </c>
      <c r="V1991" s="27">
        <v>420.3</v>
      </c>
      <c r="W1991" s="27">
        <v>365.661</v>
      </c>
      <c r="X1991" s="27">
        <v>36.566099999999999</v>
      </c>
      <c r="Y1991" s="27">
        <v>224</v>
      </c>
      <c r="Z1991" s="27">
        <v>194.88</v>
      </c>
      <c r="AA1991" s="27">
        <v>19.488</v>
      </c>
      <c r="AB1991" s="27">
        <v>6.3</v>
      </c>
      <c r="AC1991" s="27">
        <v>26.7</v>
      </c>
      <c r="AD1991" s="27">
        <v>5.8</v>
      </c>
      <c r="AE1991" s="27">
        <v>15.4</v>
      </c>
      <c r="AF1991" s="27">
        <v>4.8</v>
      </c>
      <c r="AG1991" s="27">
        <v>493.66257041888434</v>
      </c>
      <c r="AH1991" s="27">
        <v>49.366257041888431</v>
      </c>
      <c r="AI1991" s="27">
        <v>0.42030000000000001</v>
      </c>
      <c r="AJ1991" s="27">
        <v>0.63</v>
      </c>
      <c r="AK1991" s="27">
        <v>2.67</v>
      </c>
      <c r="AL1991" s="27">
        <v>0.57999999999999996</v>
      </c>
      <c r="AM1991" s="27">
        <v>1.54</v>
      </c>
      <c r="AN1991" s="27">
        <v>0.48</v>
      </c>
      <c r="AO1991" s="27">
        <v>14.989293361884368</v>
      </c>
      <c r="AP1991" s="27">
        <v>63.526052819414701</v>
      </c>
      <c r="AQ1991" s="27">
        <v>13.799666904591957</v>
      </c>
      <c r="AR1991" s="27">
        <v>36.640494884606234</v>
      </c>
      <c r="AS1991" s="27">
        <v>11.420413990007138</v>
      </c>
    </row>
    <row r="1992" spans="1:45" x14ac:dyDescent="0.35">
      <c r="A1992" s="26">
        <v>2018</v>
      </c>
      <c r="B1992" s="26">
        <v>17262</v>
      </c>
      <c r="C1992" s="26" t="s">
        <v>164</v>
      </c>
      <c r="D1992" s="26">
        <v>69</v>
      </c>
      <c r="E1992" s="26" t="s">
        <v>128</v>
      </c>
      <c r="F1992" s="26" t="s">
        <v>156</v>
      </c>
      <c r="G1992" s="26">
        <v>2</v>
      </c>
      <c r="H1992" s="26" t="s">
        <v>165</v>
      </c>
      <c r="I1992" s="26">
        <v>132</v>
      </c>
      <c r="J1992" s="26">
        <v>2</v>
      </c>
      <c r="K1992" s="26">
        <v>47</v>
      </c>
      <c r="L1992" s="27">
        <v>119.38</v>
      </c>
      <c r="M1992" s="27">
        <v>14</v>
      </c>
      <c r="N1992" s="27">
        <v>3.66</v>
      </c>
      <c r="O1992" s="27">
        <v>32.832724137931031</v>
      </c>
      <c r="P1992" s="27">
        <v>32.832724137931031</v>
      </c>
      <c r="Q1992" s="27">
        <v>2208.0006982758619</v>
      </c>
      <c r="S1992" s="27">
        <v>12.35</v>
      </c>
      <c r="T1992" s="27">
        <v>43.26</v>
      </c>
      <c r="U1992" s="27">
        <v>22.44</v>
      </c>
      <c r="V1992" s="27">
        <v>432.59999999999997</v>
      </c>
      <c r="W1992" s="27">
        <v>376.36199999999997</v>
      </c>
      <c r="X1992" s="27">
        <v>37.636199999999995</v>
      </c>
      <c r="Y1992" s="27">
        <v>224.4</v>
      </c>
      <c r="Z1992" s="27">
        <v>195.22800000000001</v>
      </c>
      <c r="AA1992" s="27">
        <v>19.5228</v>
      </c>
      <c r="AB1992" s="27">
        <v>6.6000000000000005</v>
      </c>
      <c r="AC1992" s="27">
        <v>27.3</v>
      </c>
      <c r="AD1992" s="27">
        <v>5.8999999999999995</v>
      </c>
      <c r="AE1992" s="27">
        <v>15.8</v>
      </c>
      <c r="AF1992" s="27">
        <v>4.9000000000000004</v>
      </c>
      <c r="AG1992" s="27">
        <v>508.32922919135177</v>
      </c>
      <c r="AH1992" s="27">
        <v>50.832922919135179</v>
      </c>
      <c r="AI1992" s="27">
        <v>0.43259999999999998</v>
      </c>
      <c r="AJ1992" s="27">
        <v>0.66</v>
      </c>
      <c r="AK1992" s="27">
        <v>2.73</v>
      </c>
      <c r="AL1992" s="27">
        <v>0.59</v>
      </c>
      <c r="AM1992" s="27">
        <v>1.58</v>
      </c>
      <c r="AN1992" s="27">
        <v>0.49</v>
      </c>
      <c r="AO1992" s="27">
        <v>15.256588072122055</v>
      </c>
      <c r="AP1992" s="27">
        <v>63.10679611650486</v>
      </c>
      <c r="AQ1992" s="27">
        <v>13.638465094775773</v>
      </c>
      <c r="AR1992" s="27">
        <v>36.52334720295886</v>
      </c>
      <c r="AS1992" s="27">
        <v>11.326860841423949</v>
      </c>
    </row>
    <row r="1993" spans="1:45" x14ac:dyDescent="0.35">
      <c r="A1993" s="26">
        <v>2018</v>
      </c>
      <c r="B1993" s="26">
        <v>17263</v>
      </c>
      <c r="C1993" s="26" t="s">
        <v>164</v>
      </c>
      <c r="D1993" s="26">
        <v>130</v>
      </c>
      <c r="E1993" s="26" t="s">
        <v>149</v>
      </c>
      <c r="F1993" s="26" t="s">
        <v>156</v>
      </c>
      <c r="G1993" s="26">
        <v>2</v>
      </c>
      <c r="H1993" s="26" t="s">
        <v>165</v>
      </c>
      <c r="I1993" s="26">
        <v>140</v>
      </c>
      <c r="J1993" s="26">
        <v>1</v>
      </c>
      <c r="K1993" s="26">
        <v>34</v>
      </c>
      <c r="L1993" s="27">
        <v>86.36</v>
      </c>
      <c r="M1993" s="27">
        <v>15.5</v>
      </c>
      <c r="N1993" s="27">
        <v>5.21</v>
      </c>
      <c r="O1993" s="27">
        <v>45.92210775862069</v>
      </c>
      <c r="P1993" s="27">
        <v>45.92210775862069</v>
      </c>
      <c r="Q1993" s="27">
        <v>3088.2617467672412</v>
      </c>
      <c r="S1993" s="27">
        <v>12.01</v>
      </c>
      <c r="T1993" s="27">
        <v>40.56</v>
      </c>
      <c r="U1993" s="27">
        <v>22.2</v>
      </c>
      <c r="V1993" s="27">
        <v>405.6</v>
      </c>
      <c r="W1993" s="27">
        <v>352.87200000000001</v>
      </c>
      <c r="X1993" s="27">
        <v>35.287199999999999</v>
      </c>
      <c r="Y1993" s="27">
        <v>222</v>
      </c>
      <c r="Z1993" s="27">
        <v>193.14</v>
      </c>
      <c r="AA1993" s="27">
        <v>19.314</v>
      </c>
      <c r="AB1993" s="27">
        <v>6.2</v>
      </c>
      <c r="AC1993" s="27">
        <v>26.200000000000003</v>
      </c>
      <c r="AD1993" s="27">
        <v>5.6999999999999993</v>
      </c>
      <c r="AE1993" s="27">
        <v>15.1</v>
      </c>
      <c r="AF1993" s="27">
        <v>4.6000000000000005</v>
      </c>
      <c r="AG1993" s="27">
        <v>475.36935991266199</v>
      </c>
      <c r="AH1993" s="27">
        <v>47.536935991266198</v>
      </c>
      <c r="AI1993" s="27">
        <v>0.40560000000000002</v>
      </c>
      <c r="AJ1993" s="27">
        <v>0.62</v>
      </c>
      <c r="AK1993" s="27">
        <v>2.62</v>
      </c>
      <c r="AL1993" s="27">
        <v>0.56999999999999995</v>
      </c>
      <c r="AM1993" s="27">
        <v>1.51</v>
      </c>
      <c r="AN1993" s="27">
        <v>0.46</v>
      </c>
      <c r="AO1993" s="27">
        <v>15.285996055226825</v>
      </c>
      <c r="AP1993" s="27">
        <v>64.595660749506905</v>
      </c>
      <c r="AQ1993" s="27">
        <v>14.053254437869819</v>
      </c>
      <c r="AR1993" s="27">
        <v>37.22879684418146</v>
      </c>
      <c r="AS1993" s="27">
        <v>11.34122287968442</v>
      </c>
    </row>
    <row r="1994" spans="1:45" x14ac:dyDescent="0.35">
      <c r="A1994" s="26">
        <v>2018</v>
      </c>
      <c r="B1994" s="26">
        <v>17264</v>
      </c>
      <c r="C1994" s="26" t="s">
        <v>164</v>
      </c>
      <c r="D1994" s="26">
        <v>71</v>
      </c>
      <c r="E1994" s="26" t="s">
        <v>37</v>
      </c>
      <c r="F1994" s="26" t="s">
        <v>156</v>
      </c>
      <c r="G1994" s="26">
        <v>2</v>
      </c>
      <c r="H1994" s="26" t="s">
        <v>165</v>
      </c>
      <c r="I1994" s="26">
        <v>126</v>
      </c>
      <c r="J1994" s="26">
        <v>2</v>
      </c>
      <c r="K1994" s="26">
        <v>42</v>
      </c>
      <c r="L1994" s="27">
        <v>106.68</v>
      </c>
      <c r="M1994" s="27">
        <v>10.199999999999999</v>
      </c>
      <c r="N1994" s="27">
        <v>0.7</v>
      </c>
      <c r="O1994" s="27">
        <v>6.5569482758620676</v>
      </c>
      <c r="P1994" s="27">
        <v>6.5569482758620676</v>
      </c>
      <c r="Q1994" s="27">
        <v>440.95477155172404</v>
      </c>
      <c r="S1994" s="27">
        <v>11.71</v>
      </c>
      <c r="T1994" s="27">
        <v>43.08</v>
      </c>
      <c r="U1994" s="27">
        <v>22.74</v>
      </c>
      <c r="V1994" s="27">
        <v>430.79999999999995</v>
      </c>
      <c r="W1994" s="27">
        <v>374.79599999999994</v>
      </c>
      <c r="X1994" s="27">
        <v>37.479599999999991</v>
      </c>
      <c r="Y1994" s="27">
        <v>227.39999999999998</v>
      </c>
      <c r="Z1994" s="27">
        <v>197.83799999999997</v>
      </c>
      <c r="AA1994" s="27">
        <v>19.783799999999996</v>
      </c>
      <c r="AB1994" s="27">
        <v>6.4</v>
      </c>
      <c r="AC1994" s="27">
        <v>27.400000000000002</v>
      </c>
      <c r="AD1994" s="27">
        <v>5.8</v>
      </c>
      <c r="AE1994" s="27">
        <v>15.8</v>
      </c>
      <c r="AF1994" s="27">
        <v>4.8</v>
      </c>
      <c r="AG1994" s="27">
        <v>507.86120075712756</v>
      </c>
      <c r="AH1994" s="27">
        <v>50.786120075712759</v>
      </c>
      <c r="AI1994" s="27">
        <v>0.43079999999999996</v>
      </c>
      <c r="AJ1994" s="27">
        <v>0.64</v>
      </c>
      <c r="AK1994" s="27">
        <v>2.74</v>
      </c>
      <c r="AL1994" s="27">
        <v>0.57999999999999996</v>
      </c>
      <c r="AM1994" s="27">
        <v>1.58</v>
      </c>
      <c r="AN1994" s="27">
        <v>0.48</v>
      </c>
      <c r="AO1994" s="27">
        <v>14.856081708449398</v>
      </c>
      <c r="AP1994" s="27">
        <v>63.602599814298991</v>
      </c>
      <c r="AQ1994" s="27">
        <v>13.463324048282267</v>
      </c>
      <c r="AR1994" s="27">
        <v>36.675951717734449</v>
      </c>
      <c r="AS1994" s="27">
        <v>11.142061281337048</v>
      </c>
    </row>
    <row r="1995" spans="1:45" x14ac:dyDescent="0.35">
      <c r="A1995" s="26">
        <v>2018</v>
      </c>
      <c r="B1995" s="26">
        <v>17265</v>
      </c>
      <c r="C1995" s="26" t="s">
        <v>164</v>
      </c>
      <c r="D1995" s="26">
        <v>29</v>
      </c>
      <c r="E1995" s="26" t="s">
        <v>16</v>
      </c>
      <c r="F1995" s="26" t="s">
        <v>156</v>
      </c>
      <c r="G1995" s="26">
        <v>2</v>
      </c>
      <c r="H1995" s="26" t="s">
        <v>165</v>
      </c>
      <c r="I1995" s="26">
        <v>132</v>
      </c>
      <c r="J1995" s="26">
        <v>1</v>
      </c>
      <c r="K1995" s="26">
        <v>43</v>
      </c>
      <c r="L1995" s="27">
        <v>109.22</v>
      </c>
      <c r="M1995" s="27">
        <v>12.9</v>
      </c>
      <c r="N1995" s="27">
        <v>3.04</v>
      </c>
      <c r="O1995" s="27">
        <v>27.619710344827585</v>
      </c>
      <c r="P1995" s="27">
        <v>27.619710344827585</v>
      </c>
      <c r="Q1995" s="27">
        <v>1857.4255206896551</v>
      </c>
      <c r="S1995" s="27">
        <v>11.87</v>
      </c>
      <c r="T1995" s="27">
        <v>41.41</v>
      </c>
      <c r="U1995" s="27">
        <v>22.43</v>
      </c>
      <c r="V1995" s="27">
        <v>414.09999999999997</v>
      </c>
      <c r="W1995" s="27">
        <v>360.267</v>
      </c>
      <c r="X1995" s="27">
        <v>36.026699999999998</v>
      </c>
      <c r="Y1995" s="27">
        <v>224.3</v>
      </c>
      <c r="Z1995" s="27">
        <v>195.14100000000002</v>
      </c>
      <c r="AA1995" s="27">
        <v>19.514100000000003</v>
      </c>
      <c r="AB1995" s="27">
        <v>6.2</v>
      </c>
      <c r="AC1995" s="27">
        <v>26.6</v>
      </c>
      <c r="AD1995" s="27">
        <v>5.8</v>
      </c>
      <c r="AE1995" s="27">
        <v>15.3</v>
      </c>
      <c r="AF1995" s="27">
        <v>4.6000000000000005</v>
      </c>
      <c r="AG1995" s="27">
        <v>486.53809576260102</v>
      </c>
      <c r="AH1995" s="27">
        <v>48.653809576260102</v>
      </c>
      <c r="AI1995" s="27">
        <v>0.41409999999999997</v>
      </c>
      <c r="AJ1995" s="27">
        <v>0.62</v>
      </c>
      <c r="AK1995" s="27">
        <v>2.66</v>
      </c>
      <c r="AL1995" s="27">
        <v>0.57999999999999996</v>
      </c>
      <c r="AM1995" s="27">
        <v>1.53</v>
      </c>
      <c r="AN1995" s="27">
        <v>0.46</v>
      </c>
      <c r="AO1995" s="27">
        <v>14.972228930210095</v>
      </c>
      <c r="AP1995" s="27">
        <v>64.235691861869128</v>
      </c>
      <c r="AQ1995" s="27">
        <v>14.006278676648153</v>
      </c>
      <c r="AR1995" s="27">
        <v>36.947597198744269</v>
      </c>
      <c r="AS1995" s="27">
        <v>11.108427915962331</v>
      </c>
    </row>
    <row r="1996" spans="1:45" x14ac:dyDescent="0.35">
      <c r="A1996" s="26">
        <v>2018</v>
      </c>
      <c r="B1996" s="26">
        <v>17266</v>
      </c>
      <c r="C1996" s="26" t="s">
        <v>164</v>
      </c>
      <c r="D1996" s="26">
        <v>132</v>
      </c>
      <c r="E1996" s="26" t="s">
        <v>32</v>
      </c>
      <c r="F1996" s="26" t="s">
        <v>156</v>
      </c>
      <c r="G1996" s="26">
        <v>2</v>
      </c>
      <c r="H1996" s="26" t="s">
        <v>165</v>
      </c>
      <c r="I1996" s="26">
        <v>130</v>
      </c>
      <c r="J1996" s="26">
        <v>1</v>
      </c>
      <c r="K1996" s="26">
        <v>42</v>
      </c>
      <c r="L1996" s="27">
        <v>106.68</v>
      </c>
      <c r="M1996" s="27">
        <v>14.7</v>
      </c>
      <c r="N1996" s="27">
        <v>4.43</v>
      </c>
      <c r="O1996" s="27">
        <v>39.416688793103447</v>
      </c>
      <c r="P1996" s="27">
        <v>39.416688793103447</v>
      </c>
      <c r="Q1996" s="27">
        <v>2650.7723213362069</v>
      </c>
      <c r="S1996" s="27">
        <v>11.52</v>
      </c>
      <c r="T1996" s="27">
        <v>40.630000000000003</v>
      </c>
      <c r="U1996" s="27">
        <v>23.45</v>
      </c>
      <c r="V1996" s="27">
        <v>406.3</v>
      </c>
      <c r="W1996" s="27">
        <v>353.48099999999999</v>
      </c>
      <c r="X1996" s="27">
        <v>35.348100000000002</v>
      </c>
      <c r="Y1996" s="27">
        <v>234.5</v>
      </c>
      <c r="Z1996" s="27">
        <v>204.01499999999999</v>
      </c>
      <c r="AA1996" s="27">
        <v>20.401499999999999</v>
      </c>
      <c r="AB1996" s="27">
        <v>6</v>
      </c>
      <c r="AC1996" s="27">
        <v>26.5</v>
      </c>
      <c r="AD1996" s="27">
        <v>5.6000000000000005</v>
      </c>
      <c r="AE1996" s="27">
        <v>15.1</v>
      </c>
      <c r="AF1996" s="27">
        <v>4.6000000000000005</v>
      </c>
      <c r="AG1996" s="27">
        <v>482.69562650159179</v>
      </c>
      <c r="AH1996" s="27">
        <v>48.26956265015918</v>
      </c>
      <c r="AI1996" s="27">
        <v>0.40629999999999999</v>
      </c>
      <c r="AJ1996" s="27">
        <v>0.6</v>
      </c>
      <c r="AK1996" s="27">
        <v>2.65</v>
      </c>
      <c r="AL1996" s="27">
        <v>0.56000000000000005</v>
      </c>
      <c r="AM1996" s="27">
        <v>1.51</v>
      </c>
      <c r="AN1996" s="27">
        <v>0.46</v>
      </c>
      <c r="AO1996" s="27">
        <v>14.767413241447207</v>
      </c>
      <c r="AP1996" s="27">
        <v>65.222741816391832</v>
      </c>
      <c r="AQ1996" s="27">
        <v>13.782919025350727</v>
      </c>
      <c r="AR1996" s="27">
        <v>37.164656657642134</v>
      </c>
      <c r="AS1996" s="27">
        <v>11.321683485109526</v>
      </c>
    </row>
    <row r="1997" spans="1:45" x14ac:dyDescent="0.35">
      <c r="A1997" s="26">
        <v>2018</v>
      </c>
      <c r="B1997" s="26">
        <v>17267</v>
      </c>
      <c r="C1997" s="26" t="s">
        <v>164</v>
      </c>
      <c r="D1997" s="26">
        <v>126</v>
      </c>
      <c r="E1997" s="26" t="s">
        <v>21</v>
      </c>
      <c r="F1997" s="26" t="s">
        <v>156</v>
      </c>
      <c r="G1997" s="26">
        <v>2</v>
      </c>
      <c r="H1997" s="26" t="s">
        <v>165</v>
      </c>
      <c r="I1997" s="26">
        <v>130</v>
      </c>
      <c r="J1997" s="26">
        <v>1</v>
      </c>
      <c r="K1997" s="26">
        <v>29</v>
      </c>
      <c r="L1997" s="27">
        <v>73.66</v>
      </c>
      <c r="M1997" s="27">
        <v>14.2</v>
      </c>
      <c r="N1997" s="27">
        <v>3.44</v>
      </c>
      <c r="O1997" s="27">
        <v>30.787406896551722</v>
      </c>
      <c r="P1997" s="27">
        <v>30.787406896551722</v>
      </c>
      <c r="Q1997" s="27">
        <v>2070.4531137931035</v>
      </c>
      <c r="S1997" s="27">
        <v>11.12</v>
      </c>
      <c r="T1997" s="27">
        <v>41.81</v>
      </c>
      <c r="U1997" s="27">
        <v>22.6</v>
      </c>
      <c r="V1997" s="27">
        <v>418.1</v>
      </c>
      <c r="W1997" s="27">
        <v>363.74700000000001</v>
      </c>
      <c r="X1997" s="27">
        <v>36.374700000000004</v>
      </c>
      <c r="Y1997" s="27">
        <v>226</v>
      </c>
      <c r="Z1997" s="27">
        <v>196.62</v>
      </c>
      <c r="AA1997" s="27">
        <v>19.661999999999999</v>
      </c>
      <c r="AB1997" s="27">
        <v>6.2</v>
      </c>
      <c r="AC1997" s="27">
        <v>27.200000000000003</v>
      </c>
      <c r="AD1997" s="27">
        <v>5.6999999999999993</v>
      </c>
      <c r="AE1997" s="27">
        <v>15.4</v>
      </c>
      <c r="AF1997" s="27">
        <v>4.4000000000000004</v>
      </c>
      <c r="AG1997" s="27">
        <v>492.1421667368412</v>
      </c>
      <c r="AH1997" s="27">
        <v>49.21421667368412</v>
      </c>
      <c r="AI1997" s="27">
        <v>0.41810000000000003</v>
      </c>
      <c r="AJ1997" s="27">
        <v>0.62</v>
      </c>
      <c r="AK1997" s="27">
        <v>2.72</v>
      </c>
      <c r="AL1997" s="27">
        <v>0.56999999999999995</v>
      </c>
      <c r="AM1997" s="27">
        <v>1.54</v>
      </c>
      <c r="AN1997" s="27">
        <v>0.44</v>
      </c>
      <c r="AO1997" s="27">
        <v>14.828988280315713</v>
      </c>
      <c r="AP1997" s="27">
        <v>65.056206649127006</v>
      </c>
      <c r="AQ1997" s="27">
        <v>13.633102128677347</v>
      </c>
      <c r="AR1997" s="27">
        <v>36.833293470461612</v>
      </c>
      <c r="AS1997" s="27">
        <v>10.523798134417603</v>
      </c>
    </row>
    <row r="1998" spans="1:45" x14ac:dyDescent="0.35">
      <c r="A1998" s="26">
        <v>2018</v>
      </c>
      <c r="B1998" s="26">
        <v>17268</v>
      </c>
      <c r="C1998" s="26" t="s">
        <v>164</v>
      </c>
      <c r="D1998" s="26">
        <v>93</v>
      </c>
      <c r="E1998" s="26" t="s">
        <v>101</v>
      </c>
      <c r="F1998" s="26" t="s">
        <v>156</v>
      </c>
      <c r="G1998" s="26">
        <v>2</v>
      </c>
      <c r="H1998" s="26" t="s">
        <v>165</v>
      </c>
      <c r="I1998" s="26">
        <v>126</v>
      </c>
      <c r="J1998" s="26">
        <v>3</v>
      </c>
      <c r="K1998" s="26">
        <v>43</v>
      </c>
      <c r="L1998" s="27">
        <v>109.22</v>
      </c>
      <c r="M1998" s="27">
        <v>14.3</v>
      </c>
      <c r="N1998" s="27">
        <v>2.37</v>
      </c>
      <c r="O1998" s="27">
        <v>21.186369827586208</v>
      </c>
      <c r="P1998" s="27">
        <v>21.186369827586208</v>
      </c>
      <c r="Q1998" s="27">
        <v>1424.7833709051724</v>
      </c>
      <c r="S1998" s="27">
        <v>9.34</v>
      </c>
      <c r="T1998" s="27">
        <v>42.17</v>
      </c>
      <c r="U1998" s="27">
        <v>25.15</v>
      </c>
      <c r="V1998" s="27">
        <v>421.70000000000005</v>
      </c>
      <c r="W1998" s="27">
        <v>366.87900000000002</v>
      </c>
      <c r="X1998" s="27">
        <v>36.687899999999999</v>
      </c>
      <c r="Y1998" s="27">
        <v>251.5</v>
      </c>
      <c r="Z1998" s="27">
        <v>218.80500000000001</v>
      </c>
      <c r="AA1998" s="27">
        <v>21.880500000000001</v>
      </c>
      <c r="AB1998" s="27">
        <v>6.3</v>
      </c>
      <c r="AC1998" s="27">
        <v>27.3</v>
      </c>
      <c r="AD1998" s="27">
        <v>5.6000000000000005</v>
      </c>
      <c r="AE1998" s="27">
        <v>15.5</v>
      </c>
      <c r="AF1998" s="27">
        <v>4.5</v>
      </c>
      <c r="AG1998" s="27">
        <v>510.476285356576</v>
      </c>
      <c r="AH1998" s="27">
        <v>51.047628535657601</v>
      </c>
      <c r="AI1998" s="27">
        <v>0.42170000000000002</v>
      </c>
      <c r="AJ1998" s="27">
        <v>0.63</v>
      </c>
      <c r="AK1998" s="27">
        <v>2.73</v>
      </c>
      <c r="AL1998" s="27">
        <v>0.56000000000000005</v>
      </c>
      <c r="AM1998" s="27">
        <v>1.55</v>
      </c>
      <c r="AN1998" s="27">
        <v>0.45</v>
      </c>
      <c r="AO1998" s="27">
        <v>14.939530471899454</v>
      </c>
      <c r="AP1998" s="27">
        <v>64.737965378230967</v>
      </c>
      <c r="AQ1998" s="27">
        <v>13.279582641688405</v>
      </c>
      <c r="AR1998" s="27">
        <v>36.755987668958973</v>
      </c>
      <c r="AS1998" s="27">
        <v>10.671093194213896</v>
      </c>
    </row>
    <row r="1999" spans="1:45" x14ac:dyDescent="0.35">
      <c r="A1999" s="26">
        <v>2018</v>
      </c>
      <c r="B1999" s="26">
        <v>17269</v>
      </c>
      <c r="C1999" s="26" t="s">
        <v>164</v>
      </c>
      <c r="D1999" s="26">
        <v>59</v>
      </c>
      <c r="E1999" s="26" t="s">
        <v>61</v>
      </c>
      <c r="F1999" s="26" t="s">
        <v>156</v>
      </c>
      <c r="G1999" s="26">
        <v>2</v>
      </c>
      <c r="H1999" s="26" t="s">
        <v>165</v>
      </c>
      <c r="I1999" s="26">
        <v>132</v>
      </c>
      <c r="J1999" s="26">
        <v>3</v>
      </c>
      <c r="K1999" s="26">
        <v>46</v>
      </c>
      <c r="L1999" s="27">
        <v>116.84</v>
      </c>
      <c r="M1999" s="27">
        <v>3.15</v>
      </c>
      <c r="N1999" s="27">
        <v>0.37</v>
      </c>
      <c r="O1999" s="27">
        <v>3.7379090517241376</v>
      </c>
      <c r="P1999" s="27">
        <v>3.7379090517241376</v>
      </c>
      <c r="Q1999" s="27">
        <v>251.37438372844827</v>
      </c>
      <c r="S1999" s="27">
        <v>10.88</v>
      </c>
      <c r="T1999" s="27">
        <v>42.48</v>
      </c>
      <c r="U1999" s="27">
        <v>23.32</v>
      </c>
      <c r="V1999" s="27">
        <v>424.79999999999995</v>
      </c>
      <c r="W1999" s="27">
        <v>369.57599999999996</v>
      </c>
      <c r="X1999" s="27">
        <v>36.957599999999999</v>
      </c>
      <c r="Y1999" s="27">
        <v>233.2</v>
      </c>
      <c r="Z1999" s="27">
        <v>202.88399999999999</v>
      </c>
      <c r="AA1999" s="27">
        <v>20.288399999999999</v>
      </c>
      <c r="AB1999" s="27">
        <v>6.6000000000000005</v>
      </c>
      <c r="AC1999" s="27">
        <v>27.3</v>
      </c>
      <c r="AD1999" s="27">
        <v>5.6999999999999993</v>
      </c>
      <c r="AE1999" s="27">
        <v>15.5</v>
      </c>
      <c r="AF1999" s="27">
        <v>4.6000000000000005</v>
      </c>
      <c r="AG1999" s="27">
        <v>503.95807320171826</v>
      </c>
      <c r="AH1999" s="27">
        <v>50.395807320171826</v>
      </c>
      <c r="AI1999" s="27">
        <v>0.42479999999999996</v>
      </c>
      <c r="AJ1999" s="27">
        <v>0.66</v>
      </c>
      <c r="AK1999" s="27">
        <v>2.73</v>
      </c>
      <c r="AL1999" s="27">
        <v>0.56999999999999995</v>
      </c>
      <c r="AM1999" s="27">
        <v>1.55</v>
      </c>
      <c r="AN1999" s="27">
        <v>0.46</v>
      </c>
      <c r="AO1999" s="27">
        <v>15.536723163841812</v>
      </c>
      <c r="AP1999" s="27">
        <v>64.265536723163848</v>
      </c>
      <c r="AQ1999" s="27">
        <v>13.418079096045197</v>
      </c>
      <c r="AR1999" s="27">
        <v>36.487758945386069</v>
      </c>
      <c r="AS1999" s="27">
        <v>10.828625235404898</v>
      </c>
    </row>
    <row r="2000" spans="1:45" x14ac:dyDescent="0.35">
      <c r="A2000" s="26">
        <v>2018</v>
      </c>
      <c r="B2000" s="26">
        <v>17270</v>
      </c>
      <c r="C2000" s="26" t="s">
        <v>164</v>
      </c>
      <c r="D2000" s="26">
        <v>28</v>
      </c>
      <c r="E2000" s="26" t="s">
        <v>31</v>
      </c>
      <c r="F2000" s="26" t="s">
        <v>156</v>
      </c>
      <c r="G2000" s="26">
        <v>2</v>
      </c>
      <c r="H2000" s="26" t="s">
        <v>165</v>
      </c>
      <c r="I2000" s="26">
        <v>132</v>
      </c>
      <c r="J2000" s="26">
        <v>1</v>
      </c>
      <c r="K2000" s="26">
        <v>28</v>
      </c>
      <c r="L2000" s="27">
        <v>71.12</v>
      </c>
      <c r="M2000" s="27">
        <v>15.1</v>
      </c>
      <c r="N2000" s="27">
        <v>3.18</v>
      </c>
      <c r="O2000" s="27">
        <v>28.161915517241383</v>
      </c>
      <c r="P2000" s="27">
        <v>28.161915517241383</v>
      </c>
      <c r="Q2000" s="27">
        <v>1893.8888185344829</v>
      </c>
      <c r="S2000" s="27">
        <v>13.2</v>
      </c>
      <c r="T2000" s="27">
        <v>40.57</v>
      </c>
      <c r="U2000" s="27">
        <v>22.87</v>
      </c>
      <c r="V2000" s="27">
        <v>405.7</v>
      </c>
      <c r="W2000" s="27">
        <v>352.959</v>
      </c>
      <c r="X2000" s="27">
        <v>35.295900000000003</v>
      </c>
      <c r="Y2000" s="27">
        <v>228.70000000000002</v>
      </c>
      <c r="Z2000" s="27">
        <v>198.96900000000002</v>
      </c>
      <c r="AA2000" s="27">
        <v>19.896900000000002</v>
      </c>
      <c r="AB2000" s="27">
        <v>6.1</v>
      </c>
      <c r="AC2000" s="27">
        <v>25.9</v>
      </c>
      <c r="AD2000" s="27">
        <v>5.4</v>
      </c>
      <c r="AE2000" s="27">
        <v>15</v>
      </c>
      <c r="AF2000" s="27">
        <v>4.6999999999999993</v>
      </c>
      <c r="AG2000" s="27">
        <v>478.94661624396781</v>
      </c>
      <c r="AH2000" s="27">
        <v>47.894661624396782</v>
      </c>
      <c r="AI2000" s="27">
        <v>0.40570000000000001</v>
      </c>
      <c r="AJ2000" s="27">
        <v>0.61</v>
      </c>
      <c r="AK2000" s="27">
        <v>2.59</v>
      </c>
      <c r="AL2000" s="27">
        <v>0.54</v>
      </c>
      <c r="AM2000" s="27">
        <v>1.5</v>
      </c>
      <c r="AN2000" s="27">
        <v>0.47</v>
      </c>
      <c r="AO2000" s="27">
        <v>15.035740695094896</v>
      </c>
      <c r="AP2000" s="27">
        <v>63.840276066058657</v>
      </c>
      <c r="AQ2000" s="27">
        <v>13.310327828444665</v>
      </c>
      <c r="AR2000" s="27">
        <v>36.973132856790734</v>
      </c>
      <c r="AS2000" s="27">
        <v>11.584914961794427</v>
      </c>
    </row>
    <row r="2001" spans="1:45" x14ac:dyDescent="0.35">
      <c r="A2001" s="26">
        <v>2018</v>
      </c>
      <c r="B2001" s="26">
        <v>17271</v>
      </c>
      <c r="C2001" s="26" t="s">
        <v>164</v>
      </c>
      <c r="D2001" s="26">
        <v>123</v>
      </c>
      <c r="E2001" s="26" t="s">
        <v>43</v>
      </c>
      <c r="F2001" s="26" t="s">
        <v>156</v>
      </c>
      <c r="G2001" s="26">
        <v>2</v>
      </c>
      <c r="H2001" s="26" t="s">
        <v>165</v>
      </c>
      <c r="I2001" s="26">
        <v>140</v>
      </c>
      <c r="J2001" s="26">
        <v>1</v>
      </c>
      <c r="K2001" s="26">
        <v>33</v>
      </c>
      <c r="L2001" s="27">
        <v>83.820000000000007</v>
      </c>
      <c r="M2001" s="27">
        <v>14.6</v>
      </c>
      <c r="N2001" s="27">
        <v>3.9</v>
      </c>
      <c r="O2001" s="27">
        <v>34.74160344827586</v>
      </c>
      <c r="P2001" s="27">
        <v>34.74160344827586</v>
      </c>
      <c r="Q2001" s="27">
        <v>2336.3728318965518</v>
      </c>
      <c r="S2001" s="27">
        <v>12.25</v>
      </c>
      <c r="T2001" s="27">
        <v>41.48</v>
      </c>
      <c r="U2001" s="27">
        <v>23.03</v>
      </c>
      <c r="V2001" s="27">
        <v>414.79999999999995</v>
      </c>
      <c r="W2001" s="27">
        <v>360.87599999999998</v>
      </c>
      <c r="X2001" s="27">
        <v>36.087599999999995</v>
      </c>
      <c r="Y2001" s="27">
        <v>230.3</v>
      </c>
      <c r="Z2001" s="27">
        <v>200.36100000000002</v>
      </c>
      <c r="AA2001" s="27">
        <v>20.036100000000001</v>
      </c>
      <c r="AB2001" s="27">
        <v>6.4</v>
      </c>
      <c r="AC2001" s="27">
        <v>26.8</v>
      </c>
      <c r="AD2001" s="27">
        <v>5.8</v>
      </c>
      <c r="AE2001" s="27">
        <v>15.3</v>
      </c>
      <c r="AF2001" s="27">
        <v>4.8</v>
      </c>
      <c r="AG2001" s="27">
        <v>490.54200925558962</v>
      </c>
      <c r="AH2001" s="27">
        <v>49.054200925558959</v>
      </c>
      <c r="AI2001" s="27">
        <v>0.41479999999999995</v>
      </c>
      <c r="AJ2001" s="27">
        <v>0.64</v>
      </c>
      <c r="AK2001" s="27">
        <v>2.68</v>
      </c>
      <c r="AL2001" s="27">
        <v>0.57999999999999996</v>
      </c>
      <c r="AM2001" s="27">
        <v>1.53</v>
      </c>
      <c r="AN2001" s="27">
        <v>0.48</v>
      </c>
      <c r="AO2001" s="27">
        <v>15.429122468659598</v>
      </c>
      <c r="AP2001" s="27">
        <v>64.609450337512058</v>
      </c>
      <c r="AQ2001" s="27">
        <v>13.982642237222759</v>
      </c>
      <c r="AR2001" s="27">
        <v>36.885245901639351</v>
      </c>
      <c r="AS2001" s="27">
        <v>11.571841851494698</v>
      </c>
    </row>
    <row r="2002" spans="1:45" x14ac:dyDescent="0.35">
      <c r="A2002" s="26">
        <v>2018</v>
      </c>
      <c r="B2002" s="26">
        <v>17272</v>
      </c>
      <c r="C2002" s="26" t="s">
        <v>164</v>
      </c>
      <c r="D2002" s="26">
        <v>86</v>
      </c>
      <c r="E2002" s="26" t="s">
        <v>47</v>
      </c>
      <c r="F2002" s="26" t="s">
        <v>156</v>
      </c>
      <c r="G2002" s="26">
        <v>2</v>
      </c>
      <c r="H2002" s="26" t="s">
        <v>165</v>
      </c>
      <c r="I2002" s="26">
        <v>140</v>
      </c>
      <c r="J2002" s="26">
        <v>1</v>
      </c>
      <c r="K2002" s="26">
        <v>27</v>
      </c>
      <c r="L2002" s="27">
        <v>68.58</v>
      </c>
      <c r="M2002" s="27">
        <v>16</v>
      </c>
      <c r="N2002" s="27">
        <v>4.25</v>
      </c>
      <c r="O2002" s="27">
        <v>37.238793103448273</v>
      </c>
      <c r="P2002" s="27">
        <v>37.238793103448273</v>
      </c>
      <c r="Q2002" s="27">
        <v>2504.3088362068966</v>
      </c>
      <c r="S2002" s="27">
        <v>13.3</v>
      </c>
      <c r="T2002" s="27">
        <v>41.62</v>
      </c>
      <c r="U2002" s="27">
        <v>21.44</v>
      </c>
      <c r="V2002" s="27">
        <v>416.2</v>
      </c>
      <c r="W2002" s="27">
        <v>362.09399999999999</v>
      </c>
      <c r="X2002" s="27">
        <v>36.209400000000002</v>
      </c>
      <c r="Y2002" s="27">
        <v>214.4</v>
      </c>
      <c r="Z2002" s="27">
        <v>186.52799999999999</v>
      </c>
      <c r="AA2002" s="27">
        <v>18.652799999999999</v>
      </c>
      <c r="AB2002" s="27">
        <v>6.5</v>
      </c>
      <c r="AC2002" s="27">
        <v>26.299999999999997</v>
      </c>
      <c r="AD2002" s="27">
        <v>5.6000000000000005</v>
      </c>
      <c r="AE2002" s="27">
        <v>15.3</v>
      </c>
      <c r="AF2002" s="27">
        <v>5</v>
      </c>
      <c r="AG2002" s="27">
        <v>483.82788194628546</v>
      </c>
      <c r="AH2002" s="27">
        <v>48.382788194628546</v>
      </c>
      <c r="AI2002" s="27">
        <v>0.41620000000000001</v>
      </c>
      <c r="AJ2002" s="27">
        <v>0.65</v>
      </c>
      <c r="AK2002" s="27">
        <v>2.63</v>
      </c>
      <c r="AL2002" s="27">
        <v>0.56000000000000005</v>
      </c>
      <c r="AM2002" s="27">
        <v>1.53</v>
      </c>
      <c r="AN2002" s="27">
        <v>0.5</v>
      </c>
      <c r="AO2002" s="27">
        <v>15.617491590581452</v>
      </c>
      <c r="AP2002" s="27">
        <v>63.19077366650648</v>
      </c>
      <c r="AQ2002" s="27">
        <v>13.455069678039404</v>
      </c>
      <c r="AR2002" s="27">
        <v>36.761172513214802</v>
      </c>
      <c r="AS2002" s="27">
        <v>12.01345506967804</v>
      </c>
    </row>
    <row r="2003" spans="1:45" x14ac:dyDescent="0.35">
      <c r="A2003" s="26">
        <v>2018</v>
      </c>
      <c r="B2003" s="26">
        <v>17273</v>
      </c>
      <c r="C2003" s="26" t="s">
        <v>164</v>
      </c>
      <c r="D2003" s="26">
        <v>96</v>
      </c>
      <c r="E2003" s="26" t="s">
        <v>53</v>
      </c>
      <c r="F2003" s="26" t="s">
        <v>156</v>
      </c>
      <c r="G2003" s="26">
        <v>2</v>
      </c>
      <c r="H2003" s="26" t="s">
        <v>165</v>
      </c>
      <c r="I2003" s="26">
        <v>132</v>
      </c>
      <c r="J2003" s="26">
        <v>1</v>
      </c>
      <c r="K2003" s="26">
        <v>36</v>
      </c>
      <c r="L2003" s="27">
        <v>91.44</v>
      </c>
      <c r="M2003" s="27">
        <v>14.3</v>
      </c>
      <c r="N2003" s="27">
        <v>2.29</v>
      </c>
      <c r="O2003" s="27">
        <v>20.471218103448276</v>
      </c>
      <c r="P2003" s="27">
        <v>20.471218103448276</v>
      </c>
      <c r="Q2003" s="27">
        <v>1376.6894174568965</v>
      </c>
      <c r="S2003" s="27">
        <v>13.45</v>
      </c>
      <c r="T2003" s="27">
        <v>42.3</v>
      </c>
      <c r="U2003" s="27">
        <v>21.69</v>
      </c>
      <c r="V2003" s="27">
        <v>423</v>
      </c>
      <c r="W2003" s="27">
        <v>368.01</v>
      </c>
      <c r="X2003" s="27">
        <v>36.801000000000002</v>
      </c>
      <c r="Y2003" s="27">
        <v>216.9</v>
      </c>
      <c r="Z2003" s="27">
        <v>188.703</v>
      </c>
      <c r="AA2003" s="27">
        <v>18.8703</v>
      </c>
      <c r="AB2003" s="27">
        <v>6.5</v>
      </c>
      <c r="AC2003" s="27">
        <v>26.6</v>
      </c>
      <c r="AD2003" s="27">
        <v>5.6999999999999993</v>
      </c>
      <c r="AE2003" s="27">
        <v>15.4</v>
      </c>
      <c r="AF2003" s="27">
        <v>4.9000000000000004</v>
      </c>
      <c r="AG2003" s="27">
        <v>493.05108926227689</v>
      </c>
      <c r="AH2003" s="27">
        <v>49.305108926227689</v>
      </c>
      <c r="AI2003" s="27">
        <v>0.42299999999999999</v>
      </c>
      <c r="AJ2003" s="27">
        <v>0.65</v>
      </c>
      <c r="AK2003" s="27">
        <v>2.66</v>
      </c>
      <c r="AL2003" s="27">
        <v>0.56999999999999995</v>
      </c>
      <c r="AM2003" s="27">
        <v>1.54</v>
      </c>
      <c r="AN2003" s="27">
        <v>0.49</v>
      </c>
      <c r="AO2003" s="27">
        <v>15.366430260047283</v>
      </c>
      <c r="AP2003" s="27">
        <v>62.884160756501188</v>
      </c>
      <c r="AQ2003" s="27">
        <v>13.475177304964538</v>
      </c>
      <c r="AR2003" s="27">
        <v>36.406619385342793</v>
      </c>
      <c r="AS2003" s="27">
        <v>11.583924349881798</v>
      </c>
    </row>
    <row r="2004" spans="1:45" x14ac:dyDescent="0.35">
      <c r="A2004" s="26">
        <v>2018</v>
      </c>
      <c r="B2004" s="26">
        <v>17274</v>
      </c>
      <c r="C2004" s="26" t="s">
        <v>164</v>
      </c>
      <c r="D2004" s="26">
        <v>111</v>
      </c>
      <c r="E2004" s="26" t="s">
        <v>106</v>
      </c>
      <c r="F2004" s="26" t="s">
        <v>156</v>
      </c>
      <c r="G2004" s="26">
        <v>2</v>
      </c>
      <c r="H2004" s="26" t="s">
        <v>165</v>
      </c>
      <c r="I2004" s="26">
        <v>130</v>
      </c>
      <c r="J2004" s="26">
        <v>2</v>
      </c>
      <c r="K2004" s="26">
        <v>36</v>
      </c>
      <c r="L2004" s="27">
        <v>91.44</v>
      </c>
      <c r="M2004" s="27">
        <v>14.6</v>
      </c>
      <c r="N2004" s="27">
        <v>2.21</v>
      </c>
      <c r="O2004" s="27">
        <v>19.686908620689657</v>
      </c>
      <c r="P2004" s="27">
        <v>28.124155172413793</v>
      </c>
      <c r="Q2004" s="27">
        <v>1891.3494353448277</v>
      </c>
      <c r="R2004" s="27">
        <v>30</v>
      </c>
      <c r="S2004" s="27">
        <v>11.72</v>
      </c>
      <c r="T2004" s="27">
        <v>43.81</v>
      </c>
      <c r="U2004" s="27">
        <v>22.79</v>
      </c>
      <c r="V2004" s="27">
        <v>438.1</v>
      </c>
      <c r="W2004" s="27">
        <v>381.14699999999999</v>
      </c>
      <c r="X2004" s="27">
        <v>38.114699999999999</v>
      </c>
      <c r="Y2004" s="27">
        <v>227.89999999999998</v>
      </c>
      <c r="Z2004" s="27">
        <v>198.27299999999997</v>
      </c>
      <c r="AA2004" s="27">
        <v>19.827299999999997</v>
      </c>
      <c r="AB2004" s="27">
        <v>6.5</v>
      </c>
      <c r="AC2004" s="27">
        <v>27.9</v>
      </c>
      <c r="AD2004" s="27">
        <v>5.8</v>
      </c>
      <c r="AE2004" s="27">
        <v>16</v>
      </c>
      <c r="AF2004" s="27">
        <v>4.6999999999999993</v>
      </c>
      <c r="AG2004" s="27">
        <v>516.74724362695065</v>
      </c>
      <c r="AH2004" s="27">
        <v>51.674724362695066</v>
      </c>
      <c r="AI2004" s="27">
        <v>0.43810000000000004</v>
      </c>
      <c r="AJ2004" s="27">
        <v>0.65</v>
      </c>
      <c r="AK2004" s="27">
        <v>2.79</v>
      </c>
      <c r="AL2004" s="27">
        <v>0.57999999999999996</v>
      </c>
      <c r="AM2004" s="27">
        <v>1.6</v>
      </c>
      <c r="AN2004" s="27">
        <v>0.47</v>
      </c>
      <c r="AO2004" s="27">
        <v>14.836795252225517</v>
      </c>
      <c r="AP2004" s="27">
        <v>63.684090390321835</v>
      </c>
      <c r="AQ2004" s="27">
        <v>13.238986532755076</v>
      </c>
      <c r="AR2004" s="27">
        <v>36.521342159324348</v>
      </c>
      <c r="AS2004" s="27">
        <v>10.728144259301526</v>
      </c>
    </row>
    <row r="2005" spans="1:45" x14ac:dyDescent="0.35">
      <c r="A2005" s="26">
        <v>2018</v>
      </c>
      <c r="B2005" s="26">
        <v>17275</v>
      </c>
      <c r="C2005" s="26" t="s">
        <v>164</v>
      </c>
      <c r="D2005" s="26">
        <v>109</v>
      </c>
      <c r="E2005" s="26" t="s">
        <v>66</v>
      </c>
      <c r="F2005" s="26" t="s">
        <v>156</v>
      </c>
      <c r="G2005" s="26">
        <v>2</v>
      </c>
      <c r="H2005" s="26" t="s">
        <v>165</v>
      </c>
      <c r="I2005" s="26">
        <v>140</v>
      </c>
      <c r="J2005" s="26">
        <v>3</v>
      </c>
      <c r="K2005" s="26">
        <v>38</v>
      </c>
      <c r="L2005" s="27">
        <v>96.52</v>
      </c>
      <c r="M2005" s="27">
        <v>14.7</v>
      </c>
      <c r="N2005" s="27">
        <v>3.69</v>
      </c>
      <c r="O2005" s="27">
        <v>32.832411206896552</v>
      </c>
      <c r="P2005" s="27">
        <v>32.832411206896552</v>
      </c>
      <c r="Q2005" s="27">
        <v>2207.9796536637932</v>
      </c>
      <c r="S2005" s="27">
        <v>11.92</v>
      </c>
      <c r="T2005" s="27">
        <v>41.18</v>
      </c>
      <c r="U2005" s="27">
        <v>23.09</v>
      </c>
      <c r="V2005" s="27">
        <v>411.8</v>
      </c>
      <c r="W2005" s="27">
        <v>358.26600000000002</v>
      </c>
      <c r="X2005" s="27">
        <v>35.826599999999999</v>
      </c>
      <c r="Y2005" s="27">
        <v>230.9</v>
      </c>
      <c r="Z2005" s="27">
        <v>200.88300000000001</v>
      </c>
      <c r="AA2005" s="27">
        <v>20.0883</v>
      </c>
      <c r="AB2005" s="27">
        <v>6.2</v>
      </c>
      <c r="AC2005" s="27">
        <v>26.7</v>
      </c>
      <c r="AD2005" s="27">
        <v>5.8</v>
      </c>
      <c r="AE2005" s="27">
        <v>15.2</v>
      </c>
      <c r="AF2005" s="27">
        <v>4.6000000000000005</v>
      </c>
      <c r="AG2005" s="27">
        <v>487.31232750322079</v>
      </c>
      <c r="AH2005" s="27">
        <v>48.731232750322079</v>
      </c>
      <c r="AI2005" s="27">
        <v>0.4118</v>
      </c>
      <c r="AJ2005" s="27">
        <v>0.62</v>
      </c>
      <c r="AK2005" s="27">
        <v>2.67</v>
      </c>
      <c r="AL2005" s="27">
        <v>0.57999999999999996</v>
      </c>
      <c r="AM2005" s="27">
        <v>1.52</v>
      </c>
      <c r="AN2005" s="27">
        <v>0.46</v>
      </c>
      <c r="AO2005" s="27">
        <v>15.055852355512386</v>
      </c>
      <c r="AP2005" s="27">
        <v>64.837299660029146</v>
      </c>
      <c r="AQ2005" s="27">
        <v>14.08450704225352</v>
      </c>
      <c r="AR2005" s="27">
        <v>36.911121903836815</v>
      </c>
      <c r="AS2005" s="27">
        <v>11.170471102476931</v>
      </c>
    </row>
    <row r="2006" spans="1:45" x14ac:dyDescent="0.35">
      <c r="A2006" s="26">
        <v>2018</v>
      </c>
      <c r="B2006" s="26">
        <v>17276</v>
      </c>
      <c r="C2006" s="26" t="s">
        <v>164</v>
      </c>
      <c r="D2006" s="26">
        <v>6</v>
      </c>
      <c r="E2006" s="26" t="s">
        <v>80</v>
      </c>
      <c r="F2006" s="26" t="s">
        <v>156</v>
      </c>
      <c r="G2006" s="26">
        <v>2</v>
      </c>
      <c r="H2006" s="26" t="s">
        <v>165</v>
      </c>
      <c r="I2006" s="26">
        <v>140</v>
      </c>
      <c r="J2006" s="26">
        <v>3</v>
      </c>
      <c r="K2006" s="26">
        <v>34</v>
      </c>
      <c r="L2006" s="27">
        <v>86.36</v>
      </c>
      <c r="M2006" s="27">
        <v>15.6</v>
      </c>
      <c r="N2006" s="27">
        <v>4.45</v>
      </c>
      <c r="O2006" s="27">
        <v>39.17687931034483</v>
      </c>
      <c r="P2006" s="27">
        <v>39.17687931034483</v>
      </c>
      <c r="Q2006" s="27">
        <v>2634.6451336206896</v>
      </c>
      <c r="S2006" s="27">
        <v>12.37</v>
      </c>
      <c r="T2006" s="27">
        <v>42.43</v>
      </c>
      <c r="U2006" s="27">
        <v>22</v>
      </c>
      <c r="V2006" s="27">
        <v>424.3</v>
      </c>
      <c r="W2006" s="27">
        <v>369.14100000000002</v>
      </c>
      <c r="X2006" s="27">
        <v>36.914100000000005</v>
      </c>
      <c r="Y2006" s="27">
        <v>220</v>
      </c>
      <c r="Z2006" s="27">
        <v>191.4</v>
      </c>
      <c r="AA2006" s="27">
        <v>19.14</v>
      </c>
      <c r="AB2006" s="27">
        <v>6.4</v>
      </c>
      <c r="AC2006" s="27">
        <v>27</v>
      </c>
      <c r="AD2006" s="27">
        <v>5.6999999999999993</v>
      </c>
      <c r="AE2006" s="27">
        <v>15.600000000000001</v>
      </c>
      <c r="AF2006" s="27">
        <v>4.8</v>
      </c>
      <c r="AG2006" s="27">
        <v>496.21595027368835</v>
      </c>
      <c r="AH2006" s="27">
        <v>49.621595027368834</v>
      </c>
      <c r="AI2006" s="27">
        <v>0.42430000000000001</v>
      </c>
      <c r="AJ2006" s="27">
        <v>0.64</v>
      </c>
      <c r="AK2006" s="27">
        <v>2.7</v>
      </c>
      <c r="AL2006" s="27">
        <v>0.56999999999999995</v>
      </c>
      <c r="AM2006" s="27">
        <v>1.56</v>
      </c>
      <c r="AN2006" s="27">
        <v>0.48</v>
      </c>
      <c r="AO2006" s="27">
        <v>15.083667216592035</v>
      </c>
      <c r="AP2006" s="27">
        <v>63.634221069997643</v>
      </c>
      <c r="AQ2006" s="27">
        <v>13.433891114777278</v>
      </c>
      <c r="AR2006" s="27">
        <v>36.766438840443087</v>
      </c>
      <c r="AS2006" s="27">
        <v>11.312750412444025</v>
      </c>
    </row>
    <row r="2007" spans="1:45" x14ac:dyDescent="0.35">
      <c r="A2007" s="26">
        <v>2018</v>
      </c>
      <c r="B2007" s="26">
        <v>17277</v>
      </c>
      <c r="C2007" s="26" t="s">
        <v>164</v>
      </c>
      <c r="D2007" s="26">
        <v>40</v>
      </c>
      <c r="E2007" s="26" t="s">
        <v>142</v>
      </c>
      <c r="F2007" s="26" t="s">
        <v>156</v>
      </c>
      <c r="G2007" s="26">
        <v>2</v>
      </c>
      <c r="H2007" s="26" t="s">
        <v>165</v>
      </c>
      <c r="I2007" s="26">
        <v>140</v>
      </c>
      <c r="J2007" s="26">
        <v>2</v>
      </c>
      <c r="K2007" s="26">
        <v>32</v>
      </c>
      <c r="L2007" s="27">
        <v>81.28</v>
      </c>
      <c r="M2007" s="27">
        <v>15.2</v>
      </c>
      <c r="N2007" s="27">
        <v>3.48</v>
      </c>
      <c r="O2007" s="27">
        <v>30.782399999999999</v>
      </c>
      <c r="P2007" s="27">
        <v>30.782399999999999</v>
      </c>
      <c r="Q2007" s="27">
        <v>2070.1163999999999</v>
      </c>
      <c r="S2007" s="27">
        <v>11.89</v>
      </c>
      <c r="T2007" s="27">
        <v>42.75</v>
      </c>
      <c r="U2007" s="27">
        <v>22.08</v>
      </c>
      <c r="V2007" s="27">
        <v>427.5</v>
      </c>
      <c r="W2007" s="27">
        <v>371.92500000000001</v>
      </c>
      <c r="X2007" s="27">
        <v>37.192500000000003</v>
      </c>
      <c r="Y2007" s="27">
        <v>220.79999999999998</v>
      </c>
      <c r="Z2007" s="27">
        <v>192.09599999999998</v>
      </c>
      <c r="AA2007" s="27">
        <v>19.209599999999998</v>
      </c>
      <c r="AB2007" s="27">
        <v>6.3</v>
      </c>
      <c r="AC2007" s="27">
        <v>27.400000000000002</v>
      </c>
      <c r="AD2007" s="27">
        <v>5.8</v>
      </c>
      <c r="AE2007" s="27">
        <v>15.700000000000001</v>
      </c>
      <c r="AF2007" s="27">
        <v>4.6999999999999993</v>
      </c>
      <c r="AG2007" s="27">
        <v>500.38903675167609</v>
      </c>
      <c r="AH2007" s="27">
        <v>50.03890367516761</v>
      </c>
      <c r="AI2007" s="27">
        <v>0.42749999999999999</v>
      </c>
      <c r="AJ2007" s="27">
        <v>0.63</v>
      </c>
      <c r="AK2007" s="27">
        <v>2.74</v>
      </c>
      <c r="AL2007" s="27">
        <v>0.57999999999999996</v>
      </c>
      <c r="AM2007" s="27">
        <v>1.57</v>
      </c>
      <c r="AN2007" s="27">
        <v>0.47</v>
      </c>
      <c r="AO2007" s="27">
        <v>14.736842105263158</v>
      </c>
      <c r="AP2007" s="27">
        <v>64.093567251461991</v>
      </c>
      <c r="AQ2007" s="27">
        <v>13.567251461988304</v>
      </c>
      <c r="AR2007" s="27">
        <v>36.725146198830416</v>
      </c>
      <c r="AS2007" s="27">
        <v>10.994152046783624</v>
      </c>
    </row>
    <row r="2008" spans="1:45" x14ac:dyDescent="0.35">
      <c r="A2008" s="26">
        <v>2018</v>
      </c>
      <c r="B2008" s="26">
        <v>17278</v>
      </c>
      <c r="C2008" s="26" t="s">
        <v>164</v>
      </c>
      <c r="D2008" s="26">
        <v>120</v>
      </c>
      <c r="E2008" s="26" t="s">
        <v>123</v>
      </c>
      <c r="F2008" s="26" t="s">
        <v>156</v>
      </c>
      <c r="G2008" s="26">
        <v>2</v>
      </c>
      <c r="H2008" s="26" t="s">
        <v>165</v>
      </c>
      <c r="I2008" s="26">
        <v>140</v>
      </c>
      <c r="J2008" s="26">
        <v>2</v>
      </c>
      <c r="K2008" s="26">
        <v>48</v>
      </c>
      <c r="L2008" s="27">
        <v>121.92</v>
      </c>
      <c r="M2008" s="27">
        <v>15</v>
      </c>
      <c r="N2008" s="27">
        <v>3.5</v>
      </c>
      <c r="O2008" s="27">
        <v>31.032327586206897</v>
      </c>
      <c r="P2008" s="27">
        <v>31.032327586206897</v>
      </c>
      <c r="Q2008" s="27">
        <v>2086.9240301724139</v>
      </c>
      <c r="S2008" s="27">
        <v>15.04</v>
      </c>
      <c r="T2008" s="27">
        <v>43.67</v>
      </c>
      <c r="U2008" s="27">
        <v>21.14</v>
      </c>
      <c r="V2008" s="27">
        <v>436.70000000000005</v>
      </c>
      <c r="W2008" s="27">
        <v>379.92900000000003</v>
      </c>
      <c r="X2008" s="27">
        <v>37.992900000000006</v>
      </c>
      <c r="Y2008" s="27">
        <v>211.4</v>
      </c>
      <c r="Z2008" s="27">
        <v>183.91800000000001</v>
      </c>
      <c r="AA2008" s="27">
        <v>18.3918</v>
      </c>
      <c r="AB2008" s="27">
        <v>6.5</v>
      </c>
      <c r="AC2008" s="27">
        <v>26.7</v>
      </c>
      <c r="AD2008" s="27">
        <v>5.6000000000000005</v>
      </c>
      <c r="AE2008" s="27">
        <v>15.8</v>
      </c>
      <c r="AF2008" s="27">
        <v>5.3000000000000007</v>
      </c>
      <c r="AG2008" s="27">
        <v>506.03530570191003</v>
      </c>
      <c r="AH2008" s="27">
        <v>50.603530570191005</v>
      </c>
      <c r="AI2008" s="27">
        <v>0.43670000000000003</v>
      </c>
      <c r="AJ2008" s="27">
        <v>0.65</v>
      </c>
      <c r="AK2008" s="27">
        <v>2.67</v>
      </c>
      <c r="AL2008" s="27">
        <v>0.56000000000000005</v>
      </c>
      <c r="AM2008" s="27">
        <v>1.58</v>
      </c>
      <c r="AN2008" s="27">
        <v>0.53</v>
      </c>
      <c r="AO2008" s="27">
        <v>14.88435997252118</v>
      </c>
      <c r="AP2008" s="27">
        <v>61.140370964048543</v>
      </c>
      <c r="AQ2008" s="27">
        <v>12.823448591710557</v>
      </c>
      <c r="AR2008" s="27">
        <v>36.180444240897643</v>
      </c>
      <c r="AS2008" s="27">
        <v>12.136478131440349</v>
      </c>
    </row>
    <row r="2009" spans="1:45" x14ac:dyDescent="0.35">
      <c r="A2009" s="26">
        <v>2018</v>
      </c>
      <c r="B2009" s="26">
        <v>17279</v>
      </c>
      <c r="C2009" s="26" t="s">
        <v>164</v>
      </c>
      <c r="D2009" s="26">
        <v>60</v>
      </c>
      <c r="E2009" s="26" t="s">
        <v>131</v>
      </c>
      <c r="F2009" s="26" t="s">
        <v>156</v>
      </c>
      <c r="G2009" s="26">
        <v>2</v>
      </c>
      <c r="H2009" s="26" t="s">
        <v>165</v>
      </c>
      <c r="I2009" s="26">
        <v>140</v>
      </c>
      <c r="J2009" s="26">
        <v>2</v>
      </c>
      <c r="K2009" s="26">
        <v>40</v>
      </c>
      <c r="L2009" s="27">
        <v>101.6</v>
      </c>
      <c r="M2009" s="27">
        <v>16.600000000000001</v>
      </c>
      <c r="N2009" s="27">
        <v>4.53</v>
      </c>
      <c r="O2009" s="27">
        <v>39.408656896551726</v>
      </c>
      <c r="P2009" s="27">
        <v>39.408656896551726</v>
      </c>
      <c r="Q2009" s="27">
        <v>2650.2321762931037</v>
      </c>
      <c r="S2009" s="27">
        <v>13.15</v>
      </c>
      <c r="T2009" s="27">
        <v>41.56</v>
      </c>
      <c r="U2009" s="27">
        <v>21.68</v>
      </c>
      <c r="V2009" s="27">
        <v>415.6</v>
      </c>
      <c r="W2009" s="27">
        <v>361.572</v>
      </c>
      <c r="X2009" s="27">
        <v>36.157200000000003</v>
      </c>
      <c r="Y2009" s="27">
        <v>216.8</v>
      </c>
      <c r="Z2009" s="27">
        <v>188.61600000000001</v>
      </c>
      <c r="AA2009" s="27">
        <v>18.861600000000003</v>
      </c>
      <c r="AB2009" s="27">
        <v>6.2</v>
      </c>
      <c r="AC2009" s="27">
        <v>26.400000000000002</v>
      </c>
      <c r="AD2009" s="27">
        <v>5.6000000000000005</v>
      </c>
      <c r="AE2009" s="27">
        <v>15.4</v>
      </c>
      <c r="AF2009" s="27">
        <v>4.9000000000000004</v>
      </c>
      <c r="AG2009" s="27">
        <v>484.37366706548431</v>
      </c>
      <c r="AH2009" s="27">
        <v>48.437366706548431</v>
      </c>
      <c r="AI2009" s="27">
        <v>0.41560000000000002</v>
      </c>
      <c r="AJ2009" s="27">
        <v>0.62</v>
      </c>
      <c r="AK2009" s="27">
        <v>2.64</v>
      </c>
      <c r="AL2009" s="27">
        <v>0.56000000000000005</v>
      </c>
      <c r="AM2009" s="27">
        <v>1.54</v>
      </c>
      <c r="AN2009" s="27">
        <v>0.49</v>
      </c>
      <c r="AO2009" s="27">
        <v>14.918190567853705</v>
      </c>
      <c r="AP2009" s="27">
        <v>63.522617901828681</v>
      </c>
      <c r="AQ2009" s="27">
        <v>13.474494706448509</v>
      </c>
      <c r="AR2009" s="27">
        <v>37.054860442733393</v>
      </c>
      <c r="AS2009" s="27">
        <v>11.790182868142445</v>
      </c>
    </row>
    <row r="2010" spans="1:45" x14ac:dyDescent="0.35">
      <c r="A2010" s="26">
        <v>2018</v>
      </c>
      <c r="B2010" s="26">
        <v>17280</v>
      </c>
      <c r="C2010" s="26" t="s">
        <v>164</v>
      </c>
      <c r="D2010" s="26">
        <v>108</v>
      </c>
      <c r="E2010" s="26" t="s">
        <v>155</v>
      </c>
      <c r="F2010" s="26" t="s">
        <v>156</v>
      </c>
      <c r="G2010" s="26">
        <v>2</v>
      </c>
      <c r="H2010" s="26" t="s">
        <v>165</v>
      </c>
      <c r="I2010" s="26">
        <v>130</v>
      </c>
      <c r="J2010" s="26">
        <v>1</v>
      </c>
      <c r="K2010" s="26">
        <v>42</v>
      </c>
      <c r="L2010" s="27">
        <v>106.68</v>
      </c>
      <c r="M2010" s="27">
        <v>14.3</v>
      </c>
      <c r="N2010" s="27">
        <v>3.19</v>
      </c>
      <c r="O2010" s="27">
        <v>28.516674999999996</v>
      </c>
      <c r="P2010" s="27">
        <v>28.516674999999996</v>
      </c>
      <c r="Q2010" s="27">
        <v>1917.7463937499997</v>
      </c>
      <c r="S2010" s="27">
        <v>14.19</v>
      </c>
      <c r="T2010" s="27">
        <v>43.81</v>
      </c>
      <c r="U2010" s="27">
        <v>21.56</v>
      </c>
      <c r="V2010" s="27">
        <v>438.1</v>
      </c>
      <c r="W2010" s="27">
        <v>381.14699999999999</v>
      </c>
      <c r="X2010" s="27">
        <v>38.114699999999999</v>
      </c>
      <c r="Y2010" s="27">
        <v>215.6</v>
      </c>
      <c r="Z2010" s="27">
        <v>187.572</v>
      </c>
      <c r="AA2010" s="27">
        <v>18.757200000000001</v>
      </c>
      <c r="AB2010" s="27">
        <v>6.6000000000000005</v>
      </c>
      <c r="AC2010" s="27">
        <v>27.1</v>
      </c>
      <c r="AD2010" s="27">
        <v>5.6999999999999993</v>
      </c>
      <c r="AE2010" s="27">
        <v>15.8</v>
      </c>
      <c r="AF2010" s="27">
        <v>5.3000000000000007</v>
      </c>
      <c r="AG2010" s="27">
        <v>509.94084077764967</v>
      </c>
      <c r="AH2010" s="27">
        <v>50.994084077764967</v>
      </c>
      <c r="AI2010" s="27">
        <v>0.43810000000000004</v>
      </c>
      <c r="AJ2010" s="27">
        <v>0.66</v>
      </c>
      <c r="AK2010" s="27">
        <v>2.71</v>
      </c>
      <c r="AL2010" s="27">
        <v>0.56999999999999995</v>
      </c>
      <c r="AM2010" s="27">
        <v>1.58</v>
      </c>
      <c r="AN2010" s="27">
        <v>0.53</v>
      </c>
      <c r="AO2010" s="27">
        <v>15.065053640721295</v>
      </c>
      <c r="AP2010" s="27">
        <v>61.858023282355624</v>
      </c>
      <c r="AQ2010" s="27">
        <v>13.010728144259298</v>
      </c>
      <c r="AR2010" s="27">
        <v>36.064825382332799</v>
      </c>
      <c r="AS2010" s="27">
        <v>12.097694590276193</v>
      </c>
    </row>
    <row r="2011" spans="1:45" x14ac:dyDescent="0.35">
      <c r="A2011" s="26">
        <v>2018</v>
      </c>
      <c r="B2011" s="26">
        <v>17281</v>
      </c>
      <c r="C2011" s="26" t="s">
        <v>164</v>
      </c>
      <c r="D2011" s="26">
        <v>24</v>
      </c>
      <c r="E2011" s="26" t="s">
        <v>50</v>
      </c>
      <c r="F2011" s="26" t="s">
        <v>156</v>
      </c>
      <c r="G2011" s="26">
        <v>2</v>
      </c>
      <c r="H2011" s="26" t="s">
        <v>165</v>
      </c>
      <c r="I2011" s="26">
        <v>130</v>
      </c>
      <c r="J2011" s="26">
        <v>1</v>
      </c>
      <c r="K2011" s="26">
        <v>42</v>
      </c>
      <c r="L2011" s="27">
        <v>106.68</v>
      </c>
      <c r="M2011" s="27">
        <v>14.1</v>
      </c>
      <c r="N2011" s="27">
        <v>3.2</v>
      </c>
      <c r="O2011" s="27">
        <v>28.672827586206903</v>
      </c>
      <c r="P2011" s="27">
        <v>28.672827586206903</v>
      </c>
      <c r="Q2011" s="27">
        <v>1928.2476551724142</v>
      </c>
      <c r="S2011" s="27">
        <v>13.77</v>
      </c>
      <c r="T2011" s="27">
        <v>42.91</v>
      </c>
      <c r="U2011" s="27">
        <v>21.81</v>
      </c>
      <c r="V2011" s="27">
        <v>429.09999999999997</v>
      </c>
      <c r="W2011" s="27">
        <v>373.31699999999995</v>
      </c>
      <c r="X2011" s="27">
        <v>37.331699999999998</v>
      </c>
      <c r="Y2011" s="27">
        <v>218.1</v>
      </c>
      <c r="Z2011" s="27">
        <v>189.74699999999999</v>
      </c>
      <c r="AA2011" s="27">
        <v>18.974699999999999</v>
      </c>
      <c r="AB2011" s="27">
        <v>6.3</v>
      </c>
      <c r="AC2011" s="27">
        <v>26.9</v>
      </c>
      <c r="AD2011" s="27">
        <v>5.6000000000000005</v>
      </c>
      <c r="AE2011" s="27">
        <v>15.600000000000001</v>
      </c>
      <c r="AF2011" s="27">
        <v>5.0999999999999996</v>
      </c>
      <c r="AG2011" s="27">
        <v>500.80573330316201</v>
      </c>
      <c r="AH2011" s="27">
        <v>50.080573330316199</v>
      </c>
      <c r="AI2011" s="27">
        <v>0.42909999999999998</v>
      </c>
      <c r="AJ2011" s="27">
        <v>0.63</v>
      </c>
      <c r="AK2011" s="27">
        <v>2.69</v>
      </c>
      <c r="AL2011" s="27">
        <v>0.56000000000000005</v>
      </c>
      <c r="AM2011" s="27">
        <v>1.56</v>
      </c>
      <c r="AN2011" s="27">
        <v>0.51</v>
      </c>
      <c r="AO2011" s="27">
        <v>14.681892332789559</v>
      </c>
      <c r="AP2011" s="27">
        <v>62.689349801910978</v>
      </c>
      <c r="AQ2011" s="27">
        <v>13.050570962479611</v>
      </c>
      <c r="AR2011" s="27">
        <v>36.355161966907488</v>
      </c>
      <c r="AS2011" s="27">
        <v>11.885341412258214</v>
      </c>
    </row>
    <row r="2012" spans="1:45" x14ac:dyDescent="0.35">
      <c r="A2012" s="26">
        <v>2018</v>
      </c>
      <c r="B2012" s="26">
        <v>17282</v>
      </c>
      <c r="C2012" s="26" t="s">
        <v>164</v>
      </c>
      <c r="D2012" s="26">
        <v>34</v>
      </c>
      <c r="E2012" s="26" t="s">
        <v>94</v>
      </c>
      <c r="F2012" s="26" t="s">
        <v>156</v>
      </c>
      <c r="G2012" s="26">
        <v>2</v>
      </c>
      <c r="H2012" s="26" t="s">
        <v>165</v>
      </c>
      <c r="I2012" s="26">
        <v>126</v>
      </c>
      <c r="J2012" s="26">
        <v>1</v>
      </c>
      <c r="K2012" s="26">
        <v>42</v>
      </c>
      <c r="L2012" s="27">
        <v>106.68</v>
      </c>
      <c r="M2012" s="27">
        <v>13.4</v>
      </c>
      <c r="N2012" s="27">
        <v>2.86</v>
      </c>
      <c r="O2012" s="27">
        <v>25.835168965517237</v>
      </c>
      <c r="P2012" s="27">
        <v>25.835168965517237</v>
      </c>
      <c r="Q2012" s="27">
        <v>1737.4151129310342</v>
      </c>
      <c r="S2012" s="27">
        <v>13.32</v>
      </c>
      <c r="T2012" s="27">
        <v>43.82</v>
      </c>
      <c r="U2012" s="27">
        <v>21.48</v>
      </c>
      <c r="V2012" s="27">
        <v>438.2</v>
      </c>
      <c r="W2012" s="27">
        <v>381.23399999999998</v>
      </c>
      <c r="X2012" s="27">
        <v>38.123399999999997</v>
      </c>
      <c r="Y2012" s="27">
        <v>214.8</v>
      </c>
      <c r="Z2012" s="27">
        <v>186.876</v>
      </c>
      <c r="AA2012" s="27">
        <v>18.6876</v>
      </c>
      <c r="AB2012" s="27">
        <v>6.4</v>
      </c>
      <c r="AC2012" s="27">
        <v>27.5</v>
      </c>
      <c r="AD2012" s="27">
        <v>5.8</v>
      </c>
      <c r="AE2012" s="27">
        <v>16</v>
      </c>
      <c r="AF2012" s="27">
        <v>5</v>
      </c>
      <c r="AG2012" s="27">
        <v>509.62065147344765</v>
      </c>
      <c r="AH2012" s="27">
        <v>50.962065147344767</v>
      </c>
      <c r="AI2012" s="27">
        <v>0.43819999999999998</v>
      </c>
      <c r="AJ2012" s="27">
        <v>0.64</v>
      </c>
      <c r="AK2012" s="27">
        <v>2.75</v>
      </c>
      <c r="AL2012" s="27">
        <v>0.57999999999999996</v>
      </c>
      <c r="AM2012" s="27">
        <v>1.6</v>
      </c>
      <c r="AN2012" s="27">
        <v>0.5</v>
      </c>
      <c r="AO2012" s="27">
        <v>14.60520310360566</v>
      </c>
      <c r="AP2012" s="27">
        <v>62.756732085805574</v>
      </c>
      <c r="AQ2012" s="27">
        <v>13.235965312642628</v>
      </c>
      <c r="AR2012" s="27">
        <v>36.513007759014151</v>
      </c>
      <c r="AS2012" s="27">
        <v>11.410314924691923</v>
      </c>
    </row>
    <row r="2013" spans="1:45" x14ac:dyDescent="0.35">
      <c r="A2013" s="26">
        <v>2018</v>
      </c>
      <c r="B2013" s="26">
        <v>17283</v>
      </c>
      <c r="C2013" s="26" t="s">
        <v>164</v>
      </c>
      <c r="D2013" s="26">
        <v>31</v>
      </c>
      <c r="E2013" s="26" t="s">
        <v>82</v>
      </c>
      <c r="F2013" s="26" t="s">
        <v>156</v>
      </c>
      <c r="G2013" s="26">
        <v>2</v>
      </c>
      <c r="H2013" s="26" t="s">
        <v>165</v>
      </c>
      <c r="I2013" s="26">
        <v>140</v>
      </c>
      <c r="J2013" s="26">
        <v>1</v>
      </c>
      <c r="K2013" s="26">
        <v>44</v>
      </c>
      <c r="L2013" s="27">
        <v>111.76</v>
      </c>
      <c r="M2013" s="27">
        <v>15.6</v>
      </c>
      <c r="N2013" s="27">
        <v>3.45</v>
      </c>
      <c r="O2013" s="27">
        <v>30.373086206896552</v>
      </c>
      <c r="P2013" s="27">
        <v>30.373086206896552</v>
      </c>
      <c r="Q2013" s="27">
        <v>2042.5900474137932</v>
      </c>
      <c r="S2013" s="27">
        <v>10.130000000000001</v>
      </c>
      <c r="T2013" s="27">
        <v>42.71</v>
      </c>
      <c r="U2013" s="27">
        <v>22.12</v>
      </c>
      <c r="V2013" s="27">
        <v>427.1</v>
      </c>
      <c r="W2013" s="27">
        <v>371.577</v>
      </c>
      <c r="X2013" s="27">
        <v>37.157699999999998</v>
      </c>
      <c r="Y2013" s="27">
        <v>221.20000000000002</v>
      </c>
      <c r="Z2013" s="27">
        <v>192.44400000000002</v>
      </c>
      <c r="AA2013" s="27">
        <v>19.244400000000002</v>
      </c>
      <c r="AB2013" s="27">
        <v>6.7</v>
      </c>
      <c r="AC2013" s="27">
        <v>27.599999999999998</v>
      </c>
      <c r="AD2013" s="27">
        <v>6</v>
      </c>
      <c r="AE2013" s="27">
        <v>15.600000000000001</v>
      </c>
      <c r="AF2013" s="27">
        <v>4.6999999999999993</v>
      </c>
      <c r="AG2013" s="27">
        <v>500.13626730314792</v>
      </c>
      <c r="AH2013" s="27">
        <v>50.01362673031479</v>
      </c>
      <c r="AI2013" s="27">
        <v>0.42710000000000004</v>
      </c>
      <c r="AJ2013" s="27">
        <v>0.67</v>
      </c>
      <c r="AK2013" s="27">
        <v>2.76</v>
      </c>
      <c r="AL2013" s="27">
        <v>0.6</v>
      </c>
      <c r="AM2013" s="27">
        <v>1.56</v>
      </c>
      <c r="AN2013" s="27">
        <v>0.47</v>
      </c>
      <c r="AO2013" s="27">
        <v>15.687192694919222</v>
      </c>
      <c r="AP2013" s="27">
        <v>64.621868414891111</v>
      </c>
      <c r="AQ2013" s="27">
        <v>14.048232264106765</v>
      </c>
      <c r="AR2013" s="27">
        <v>36.525403886677594</v>
      </c>
      <c r="AS2013" s="27">
        <v>11.004448606883631</v>
      </c>
    </row>
    <row r="2014" spans="1:45" x14ac:dyDescent="0.35">
      <c r="A2014" s="26">
        <v>2018</v>
      </c>
      <c r="B2014" s="26">
        <v>17284</v>
      </c>
      <c r="C2014" s="26" t="s">
        <v>164</v>
      </c>
      <c r="D2014" s="26">
        <v>74</v>
      </c>
      <c r="E2014" s="26" t="s">
        <v>141</v>
      </c>
      <c r="F2014" s="26" t="s">
        <v>156</v>
      </c>
      <c r="G2014" s="26">
        <v>2</v>
      </c>
      <c r="H2014" s="26" t="s">
        <v>165</v>
      </c>
      <c r="I2014" s="26">
        <v>140</v>
      </c>
      <c r="J2014" s="26">
        <v>1</v>
      </c>
      <c r="K2014" s="26">
        <v>39</v>
      </c>
      <c r="L2014" s="27">
        <v>99.06</v>
      </c>
      <c r="M2014" s="27">
        <v>14.8</v>
      </c>
      <c r="N2014" s="27">
        <v>3.97</v>
      </c>
      <c r="O2014" s="27">
        <v>35.28234827586207</v>
      </c>
      <c r="P2014" s="27">
        <v>35.28234827586207</v>
      </c>
      <c r="Q2014" s="27">
        <v>2372.7379215517244</v>
      </c>
      <c r="S2014" s="27">
        <v>9.6199999999999992</v>
      </c>
      <c r="T2014" s="27">
        <v>42.52</v>
      </c>
      <c r="U2014" s="27">
        <v>22.02</v>
      </c>
      <c r="V2014" s="27">
        <v>425.20000000000005</v>
      </c>
      <c r="W2014" s="27">
        <v>369.92400000000004</v>
      </c>
      <c r="X2014" s="27">
        <v>36.992400000000004</v>
      </c>
      <c r="Y2014" s="27">
        <v>220.2</v>
      </c>
      <c r="Z2014" s="27">
        <v>191.57399999999998</v>
      </c>
      <c r="AA2014" s="27">
        <v>19.157399999999999</v>
      </c>
      <c r="AB2014" s="27">
        <v>6.5</v>
      </c>
      <c r="AC2014" s="27">
        <v>27.5</v>
      </c>
      <c r="AD2014" s="27">
        <v>5.8999999999999995</v>
      </c>
      <c r="AE2014" s="27">
        <v>15.5</v>
      </c>
      <c r="AF2014" s="27">
        <v>4.6000000000000005</v>
      </c>
      <c r="AG2014" s="27">
        <v>497.37552274150772</v>
      </c>
      <c r="AH2014" s="27">
        <v>49.737552274150772</v>
      </c>
      <c r="AI2014" s="27">
        <v>0.42520000000000002</v>
      </c>
      <c r="AJ2014" s="27">
        <v>0.65</v>
      </c>
      <c r="AK2014" s="27">
        <v>2.75</v>
      </c>
      <c r="AL2014" s="27">
        <v>0.59</v>
      </c>
      <c r="AM2014" s="27">
        <v>1.55</v>
      </c>
      <c r="AN2014" s="27">
        <v>0.46</v>
      </c>
      <c r="AO2014" s="27">
        <v>15.286923800564439</v>
      </c>
      <c r="AP2014" s="27">
        <v>64.675446848541853</v>
      </c>
      <c r="AQ2014" s="27">
        <v>13.875823142050798</v>
      </c>
      <c r="AR2014" s="27">
        <v>36.45343367826905</v>
      </c>
      <c r="AS2014" s="27">
        <v>10.818438381937913</v>
      </c>
    </row>
    <row r="2015" spans="1:45" x14ac:dyDescent="0.35">
      <c r="A2015" s="26">
        <v>2018</v>
      </c>
      <c r="B2015" s="26">
        <v>17285</v>
      </c>
      <c r="C2015" s="26" t="s">
        <v>164</v>
      </c>
      <c r="D2015" s="26">
        <v>125</v>
      </c>
      <c r="E2015" s="26" t="s">
        <v>138</v>
      </c>
      <c r="F2015" s="26" t="s">
        <v>156</v>
      </c>
      <c r="G2015" s="26">
        <v>2</v>
      </c>
      <c r="H2015" s="26" t="s">
        <v>165</v>
      </c>
      <c r="I2015" s="26">
        <v>132</v>
      </c>
      <c r="J2015" s="26">
        <v>2</v>
      </c>
      <c r="K2015" s="26">
        <v>37</v>
      </c>
      <c r="L2015" s="27">
        <v>93.98</v>
      </c>
      <c r="M2015" s="27">
        <v>12.9</v>
      </c>
      <c r="N2015" s="27">
        <v>2.35</v>
      </c>
      <c r="O2015" s="27">
        <v>21.350762931034481</v>
      </c>
      <c r="P2015" s="27">
        <v>21.350762931034481</v>
      </c>
      <c r="Q2015" s="27">
        <v>1435.8388071120689</v>
      </c>
      <c r="S2015" s="27">
        <v>8.1999999999999993</v>
      </c>
      <c r="T2015" s="27">
        <v>44.05</v>
      </c>
      <c r="U2015" s="27">
        <v>23.14</v>
      </c>
      <c r="V2015" s="27">
        <v>440.5</v>
      </c>
      <c r="W2015" s="27">
        <v>383.23500000000001</v>
      </c>
      <c r="X2015" s="27">
        <v>38.323500000000003</v>
      </c>
      <c r="Y2015" s="27">
        <v>231.4</v>
      </c>
      <c r="Z2015" s="27">
        <v>201.31800000000001</v>
      </c>
      <c r="AA2015" s="27">
        <v>20.131800000000002</v>
      </c>
      <c r="AB2015" s="27">
        <v>6.3</v>
      </c>
      <c r="AC2015" s="27">
        <v>28.3</v>
      </c>
      <c r="AD2015" s="27">
        <v>5.8999999999999995</v>
      </c>
      <c r="AE2015" s="27">
        <v>15.8</v>
      </c>
      <c r="AF2015" s="27">
        <v>4.5</v>
      </c>
      <c r="AG2015" s="27">
        <v>521.55899670794588</v>
      </c>
      <c r="AH2015" s="27">
        <v>52.155899670794589</v>
      </c>
      <c r="AI2015" s="27">
        <v>0.4405</v>
      </c>
      <c r="AJ2015" s="27">
        <v>0.63</v>
      </c>
      <c r="AK2015" s="27">
        <v>2.83</v>
      </c>
      <c r="AL2015" s="27">
        <v>0.59</v>
      </c>
      <c r="AM2015" s="27">
        <v>1.58</v>
      </c>
      <c r="AN2015" s="27">
        <v>0.45</v>
      </c>
      <c r="AO2015" s="27">
        <v>14.301929625425652</v>
      </c>
      <c r="AP2015" s="27">
        <v>64.245175936435871</v>
      </c>
      <c r="AQ2015" s="27">
        <v>13.393870601589102</v>
      </c>
      <c r="AR2015" s="27">
        <v>35.868331441543702</v>
      </c>
      <c r="AS2015" s="27">
        <v>10.21566401816118</v>
      </c>
    </row>
    <row r="2016" spans="1:45" x14ac:dyDescent="0.35">
      <c r="A2016" s="26">
        <v>2018</v>
      </c>
      <c r="B2016" s="26">
        <v>17286</v>
      </c>
      <c r="C2016" s="26" t="s">
        <v>164</v>
      </c>
      <c r="D2016" s="26">
        <v>13</v>
      </c>
      <c r="E2016" s="26" t="s">
        <v>96</v>
      </c>
      <c r="F2016" s="26" t="s">
        <v>156</v>
      </c>
      <c r="G2016" s="26">
        <v>2</v>
      </c>
      <c r="H2016" s="26" t="s">
        <v>165</v>
      </c>
      <c r="I2016" s="26">
        <v>130</v>
      </c>
      <c r="J2016" s="26">
        <v>2</v>
      </c>
      <c r="K2016" s="26">
        <v>41</v>
      </c>
      <c r="L2016" s="27">
        <v>104.14</v>
      </c>
      <c r="M2016" s="27">
        <v>14.1</v>
      </c>
      <c r="N2016" s="27">
        <v>3.03</v>
      </c>
      <c r="O2016" s="27">
        <v>27.149583620689654</v>
      </c>
      <c r="P2016" s="27">
        <v>27.149583620689654</v>
      </c>
      <c r="Q2016" s="27">
        <v>1825.8094984913791</v>
      </c>
      <c r="S2016" s="27">
        <v>13.42</v>
      </c>
      <c r="T2016" s="27">
        <v>42.55</v>
      </c>
      <c r="U2016" s="27">
        <v>22.05</v>
      </c>
      <c r="V2016" s="27">
        <v>425.5</v>
      </c>
      <c r="W2016" s="27">
        <v>370.185</v>
      </c>
      <c r="X2016" s="27">
        <v>37.018500000000003</v>
      </c>
      <c r="Y2016" s="27">
        <v>220.5</v>
      </c>
      <c r="Z2016" s="27">
        <v>191.83500000000001</v>
      </c>
      <c r="AA2016" s="27">
        <v>19.183500000000002</v>
      </c>
      <c r="AB2016" s="27">
        <v>6.4</v>
      </c>
      <c r="AC2016" s="27">
        <v>26.6</v>
      </c>
      <c r="AD2016" s="27">
        <v>5.6999999999999993</v>
      </c>
      <c r="AE2016" s="27">
        <v>15.4</v>
      </c>
      <c r="AF2016" s="27">
        <v>5</v>
      </c>
      <c r="AG2016" s="27">
        <v>497.88718887850877</v>
      </c>
      <c r="AH2016" s="27">
        <v>49.788718887850877</v>
      </c>
      <c r="AI2016" s="27">
        <v>0.42549999999999999</v>
      </c>
      <c r="AJ2016" s="27">
        <v>0.64</v>
      </c>
      <c r="AK2016" s="27">
        <v>2.66</v>
      </c>
      <c r="AL2016" s="27">
        <v>0.56999999999999995</v>
      </c>
      <c r="AM2016" s="27">
        <v>1.54</v>
      </c>
      <c r="AN2016" s="27">
        <v>0.5</v>
      </c>
      <c r="AO2016" s="27">
        <v>15.041128084606347</v>
      </c>
      <c r="AP2016" s="27">
        <v>62.514688601645126</v>
      </c>
      <c r="AQ2016" s="27">
        <v>13.396004700352526</v>
      </c>
      <c r="AR2016" s="27">
        <v>36.192714453584017</v>
      </c>
      <c r="AS2016" s="27">
        <v>11.750881316098708</v>
      </c>
    </row>
    <row r="2017" spans="1:45" x14ac:dyDescent="0.35">
      <c r="A2017" s="26">
        <v>2018</v>
      </c>
      <c r="B2017" s="26">
        <v>17287</v>
      </c>
      <c r="C2017" s="26" t="s">
        <v>164</v>
      </c>
      <c r="D2017" s="26">
        <v>16</v>
      </c>
      <c r="E2017" s="26" t="s">
        <v>127</v>
      </c>
      <c r="F2017" s="26" t="s">
        <v>156</v>
      </c>
      <c r="G2017" s="26">
        <v>2</v>
      </c>
      <c r="H2017" s="26" t="s">
        <v>165</v>
      </c>
      <c r="I2017" s="26">
        <v>130</v>
      </c>
      <c r="J2017" s="26">
        <v>2</v>
      </c>
      <c r="K2017" s="26">
        <v>43</v>
      </c>
      <c r="L2017" s="27">
        <v>109.22</v>
      </c>
      <c r="M2017" s="27">
        <v>12</v>
      </c>
      <c r="N2017" s="27">
        <v>1.83</v>
      </c>
      <c r="O2017" s="27">
        <v>16.798137931034486</v>
      </c>
      <c r="P2017" s="27">
        <v>16.798137931034486</v>
      </c>
      <c r="Q2017" s="27">
        <v>1129.6747758620691</v>
      </c>
      <c r="S2017" s="27">
        <v>12.54</v>
      </c>
      <c r="T2017" s="27">
        <v>40.81</v>
      </c>
      <c r="U2017" s="27">
        <v>22.84</v>
      </c>
      <c r="V2017" s="27">
        <v>408.1</v>
      </c>
      <c r="W2017" s="27">
        <v>355.04700000000003</v>
      </c>
      <c r="X2017" s="27">
        <v>35.5047</v>
      </c>
      <c r="Y2017" s="27">
        <v>228.4</v>
      </c>
      <c r="Z2017" s="27">
        <v>198.708</v>
      </c>
      <c r="AA2017" s="27">
        <v>19.870799999999999</v>
      </c>
      <c r="AB2017" s="27">
        <v>6</v>
      </c>
      <c r="AC2017" s="27">
        <v>26.099999999999998</v>
      </c>
      <c r="AD2017" s="27">
        <v>5.6000000000000005</v>
      </c>
      <c r="AE2017" s="27">
        <v>15.1</v>
      </c>
      <c r="AF2017" s="27">
        <v>4.6000000000000005</v>
      </c>
      <c r="AG2017" s="27">
        <v>481.62299408194895</v>
      </c>
      <c r="AH2017" s="27">
        <v>48.162299408194897</v>
      </c>
      <c r="AI2017" s="27">
        <v>0.40810000000000002</v>
      </c>
      <c r="AJ2017" s="27">
        <v>0.6</v>
      </c>
      <c r="AK2017" s="27">
        <v>2.61</v>
      </c>
      <c r="AL2017" s="27">
        <v>0.56000000000000005</v>
      </c>
      <c r="AM2017" s="27">
        <v>1.51</v>
      </c>
      <c r="AN2017" s="27">
        <v>0.46</v>
      </c>
      <c r="AO2017" s="27">
        <v>14.702278853222248</v>
      </c>
      <c r="AP2017" s="27">
        <v>63.95491301151678</v>
      </c>
      <c r="AQ2017" s="27">
        <v>13.722126929674101</v>
      </c>
      <c r="AR2017" s="27">
        <v>37.00073511394266</v>
      </c>
      <c r="AS2017" s="27">
        <v>11.271747120803726</v>
      </c>
    </row>
    <row r="2018" spans="1:45" x14ac:dyDescent="0.35">
      <c r="A2018" s="26">
        <v>2018</v>
      </c>
      <c r="B2018" s="26">
        <v>17288</v>
      </c>
      <c r="C2018" s="26" t="s">
        <v>164</v>
      </c>
      <c r="D2018" s="26">
        <v>24</v>
      </c>
      <c r="E2018" s="26" t="s">
        <v>50</v>
      </c>
      <c r="F2018" s="26" t="s">
        <v>156</v>
      </c>
      <c r="G2018" s="26">
        <v>3</v>
      </c>
      <c r="H2018" s="26" t="s">
        <v>165</v>
      </c>
      <c r="I2018" s="26">
        <v>126</v>
      </c>
      <c r="J2018" s="26">
        <v>2</v>
      </c>
      <c r="K2018" s="26">
        <v>45</v>
      </c>
      <c r="L2018" s="27">
        <v>114.3</v>
      </c>
      <c r="M2018" s="27">
        <v>16.399999999999999</v>
      </c>
      <c r="N2018" s="27">
        <v>4.6100000000000003</v>
      </c>
      <c r="O2018" s="27">
        <v>40.200789655172414</v>
      </c>
      <c r="P2018" s="27">
        <v>40.200789655172414</v>
      </c>
      <c r="Q2018" s="27">
        <v>2703.503104310345</v>
      </c>
      <c r="S2018" s="27">
        <v>14.39</v>
      </c>
      <c r="T2018" s="27">
        <v>43.38</v>
      </c>
      <c r="U2018" s="27">
        <v>21.53</v>
      </c>
      <c r="V2018" s="27">
        <v>433.8</v>
      </c>
      <c r="W2018" s="27">
        <v>377.40600000000001</v>
      </c>
      <c r="X2018" s="27">
        <v>37.740600000000001</v>
      </c>
      <c r="Y2018" s="27">
        <v>215.3</v>
      </c>
      <c r="Z2018" s="27">
        <v>187.31100000000001</v>
      </c>
      <c r="AA2018" s="27">
        <v>18.731100000000001</v>
      </c>
      <c r="AB2018" s="27">
        <v>6.7</v>
      </c>
      <c r="AC2018" s="27">
        <v>26.6</v>
      </c>
      <c r="AD2018" s="27">
        <v>5.6000000000000005</v>
      </c>
      <c r="AE2018" s="27">
        <v>15.5</v>
      </c>
      <c r="AF2018" s="27">
        <v>5.3000000000000007</v>
      </c>
      <c r="AG2018" s="27">
        <v>504.77355180576859</v>
      </c>
      <c r="AH2018" s="27">
        <v>50.477355180576858</v>
      </c>
      <c r="AI2018" s="27">
        <v>0.43380000000000002</v>
      </c>
      <c r="AJ2018" s="27">
        <v>0.67</v>
      </c>
      <c r="AK2018" s="27">
        <v>2.66</v>
      </c>
      <c r="AL2018" s="27">
        <v>0.56000000000000005</v>
      </c>
      <c r="AM2018" s="27">
        <v>1.55</v>
      </c>
      <c r="AN2018" s="27">
        <v>0.53</v>
      </c>
      <c r="AO2018" s="27">
        <v>15.444905486399263</v>
      </c>
      <c r="AP2018" s="27">
        <v>61.318579990779163</v>
      </c>
      <c r="AQ2018" s="27">
        <v>12.909174734900876</v>
      </c>
      <c r="AR2018" s="27">
        <v>35.730751498386354</v>
      </c>
      <c r="AS2018" s="27">
        <v>12.217611802674044</v>
      </c>
    </row>
    <row r="2019" spans="1:45" x14ac:dyDescent="0.35">
      <c r="A2019" s="26">
        <v>2018</v>
      </c>
      <c r="B2019" s="26">
        <v>17289</v>
      </c>
      <c r="C2019" s="26" t="s">
        <v>164</v>
      </c>
      <c r="D2019" s="26">
        <v>122</v>
      </c>
      <c r="E2019" s="26" t="s">
        <v>33</v>
      </c>
      <c r="F2019" s="26" t="s">
        <v>156</v>
      </c>
      <c r="G2019" s="26">
        <v>3</v>
      </c>
      <c r="H2019" s="26" t="s">
        <v>165</v>
      </c>
      <c r="I2019" s="26">
        <v>130</v>
      </c>
      <c r="J2019" s="26">
        <v>1</v>
      </c>
      <c r="K2019" s="26">
        <v>30</v>
      </c>
      <c r="L2019" s="27">
        <v>76.2</v>
      </c>
      <c r="M2019" s="27">
        <v>17.3</v>
      </c>
      <c r="N2019" s="27">
        <v>6.17</v>
      </c>
      <c r="O2019" s="27">
        <v>53.225292241379307</v>
      </c>
      <c r="P2019" s="27">
        <v>53.225292241379307</v>
      </c>
      <c r="Q2019" s="27">
        <v>3579.4009032327585</v>
      </c>
      <c r="S2019" s="27">
        <v>15.02</v>
      </c>
      <c r="T2019" s="27">
        <v>43.26</v>
      </c>
      <c r="U2019" s="27">
        <v>21.79</v>
      </c>
      <c r="V2019" s="27">
        <v>432.59999999999997</v>
      </c>
      <c r="W2019" s="27">
        <v>376.36199999999997</v>
      </c>
      <c r="X2019" s="27">
        <v>37.636199999999995</v>
      </c>
      <c r="Y2019" s="27">
        <v>217.89999999999998</v>
      </c>
      <c r="Z2019" s="27">
        <v>189.57299999999998</v>
      </c>
      <c r="AA2019" s="27">
        <v>18.957299999999996</v>
      </c>
      <c r="AB2019" s="27">
        <v>6.8000000000000007</v>
      </c>
      <c r="AC2019" s="27">
        <v>26.299999999999997</v>
      </c>
      <c r="AD2019" s="27">
        <v>5.6000000000000005</v>
      </c>
      <c r="AE2019" s="27">
        <v>15.4</v>
      </c>
      <c r="AF2019" s="27">
        <v>5.5</v>
      </c>
      <c r="AG2019" s="27">
        <v>504.7822079407307</v>
      </c>
      <c r="AH2019" s="27">
        <v>50.478220794073067</v>
      </c>
      <c r="AI2019" s="27">
        <v>0.43259999999999998</v>
      </c>
      <c r="AJ2019" s="27">
        <v>0.68</v>
      </c>
      <c r="AK2019" s="27">
        <v>2.63</v>
      </c>
      <c r="AL2019" s="27">
        <v>0.56000000000000005</v>
      </c>
      <c r="AM2019" s="27">
        <v>1.54</v>
      </c>
      <c r="AN2019" s="27">
        <v>0.55000000000000004</v>
      </c>
      <c r="AO2019" s="27">
        <v>15.718908922792421</v>
      </c>
      <c r="AP2019" s="27">
        <v>60.795191863153022</v>
      </c>
      <c r="AQ2019" s="27">
        <v>12.944983818770229</v>
      </c>
      <c r="AR2019" s="27">
        <v>35.598705501618127</v>
      </c>
      <c r="AS2019" s="27">
        <v>12.713823393435044</v>
      </c>
    </row>
    <row r="2020" spans="1:45" x14ac:dyDescent="0.35">
      <c r="A2020" s="26">
        <v>2018</v>
      </c>
      <c r="B2020" s="26">
        <v>17290</v>
      </c>
      <c r="C2020" s="26" t="s">
        <v>164</v>
      </c>
      <c r="D2020" s="26">
        <v>37</v>
      </c>
      <c r="E2020" s="26" t="s">
        <v>137</v>
      </c>
      <c r="F2020" s="26" t="s">
        <v>156</v>
      </c>
      <c r="G2020" s="26">
        <v>3</v>
      </c>
      <c r="H2020" s="26" t="s">
        <v>165</v>
      </c>
      <c r="I2020" s="26">
        <v>140</v>
      </c>
      <c r="J2020" s="26">
        <v>2</v>
      </c>
      <c r="K2020" s="26">
        <v>36</v>
      </c>
      <c r="L2020" s="27">
        <v>91.44</v>
      </c>
      <c r="M2020" s="27">
        <v>16.2</v>
      </c>
      <c r="N2020" s="27">
        <v>6.52</v>
      </c>
      <c r="O2020" s="27">
        <v>56.99266896551724</v>
      </c>
      <c r="P2020" s="27">
        <v>56.99266896551724</v>
      </c>
      <c r="Q2020" s="27">
        <v>3832.7569879310345</v>
      </c>
      <c r="S2020" s="27">
        <v>9.23</v>
      </c>
      <c r="T2020" s="27">
        <v>40.119999999999997</v>
      </c>
      <c r="U2020" s="27">
        <v>22.96</v>
      </c>
      <c r="V2020" s="27">
        <v>401.2</v>
      </c>
      <c r="W2020" s="27">
        <v>349.04399999999998</v>
      </c>
      <c r="X2020" s="27">
        <v>34.904399999999995</v>
      </c>
      <c r="Y2020" s="27">
        <v>229.60000000000002</v>
      </c>
      <c r="Z2020" s="27">
        <v>199.75200000000001</v>
      </c>
      <c r="AA2020" s="27">
        <v>19.975200000000001</v>
      </c>
      <c r="AB2020" s="27">
        <v>5.8999999999999995</v>
      </c>
      <c r="AC2020" s="27">
        <v>26.5</v>
      </c>
      <c r="AD2020" s="27">
        <v>5.6000000000000005</v>
      </c>
      <c r="AE2020" s="27">
        <v>15</v>
      </c>
      <c r="AF2020" s="27">
        <v>4.2</v>
      </c>
      <c r="AG2020" s="27">
        <v>474.09759496295271</v>
      </c>
      <c r="AH2020" s="27">
        <v>47.409759496295273</v>
      </c>
      <c r="AI2020" s="27">
        <v>0.4012</v>
      </c>
      <c r="AJ2020" s="27">
        <v>0.59</v>
      </c>
      <c r="AK2020" s="27">
        <v>2.65</v>
      </c>
      <c r="AL2020" s="27">
        <v>0.56000000000000005</v>
      </c>
      <c r="AM2020" s="27">
        <v>1.5</v>
      </c>
      <c r="AN2020" s="27">
        <v>0.42</v>
      </c>
      <c r="AO2020" s="27">
        <v>14.705882352941176</v>
      </c>
      <c r="AP2020" s="27">
        <v>66.051844466600201</v>
      </c>
      <c r="AQ2020" s="27">
        <v>13.958125623130609</v>
      </c>
      <c r="AR2020" s="27">
        <v>37.387836490528414</v>
      </c>
      <c r="AS2020" s="27">
        <v>10.468594217347956</v>
      </c>
    </row>
    <row r="2021" spans="1:45" x14ac:dyDescent="0.35">
      <c r="A2021" s="26">
        <v>2018</v>
      </c>
      <c r="B2021" s="26">
        <v>17291</v>
      </c>
      <c r="C2021" s="26" t="s">
        <v>164</v>
      </c>
      <c r="D2021" s="26">
        <v>1</v>
      </c>
      <c r="E2021" s="26" t="s">
        <v>15</v>
      </c>
      <c r="F2021" s="26" t="s">
        <v>157</v>
      </c>
      <c r="G2021" s="26">
        <v>3</v>
      </c>
      <c r="H2021" s="26" t="s">
        <v>165</v>
      </c>
      <c r="I2021" s="26">
        <v>132</v>
      </c>
      <c r="J2021" s="26">
        <v>1</v>
      </c>
      <c r="K2021" s="26">
        <v>33</v>
      </c>
      <c r="L2021" s="27">
        <v>83.820000000000007</v>
      </c>
      <c r="M2021" s="27">
        <v>16.7</v>
      </c>
      <c r="N2021" s="27">
        <v>6.96</v>
      </c>
      <c r="O2021" s="27">
        <v>60.475800000000007</v>
      </c>
      <c r="P2021" s="27">
        <v>60.475800000000007</v>
      </c>
      <c r="Q2021" s="27">
        <v>4066.9975500000005</v>
      </c>
      <c r="S2021" s="27">
        <v>10.220000000000001</v>
      </c>
      <c r="T2021" s="27">
        <v>39.24</v>
      </c>
      <c r="U2021" s="27">
        <v>22.16</v>
      </c>
      <c r="V2021" s="27">
        <v>392.40000000000003</v>
      </c>
      <c r="W2021" s="27">
        <v>341.38800000000003</v>
      </c>
      <c r="X2021" s="27">
        <v>34.138800000000003</v>
      </c>
      <c r="Y2021" s="27">
        <v>221.6</v>
      </c>
      <c r="Z2021" s="27">
        <v>192.792</v>
      </c>
      <c r="AA2021" s="27">
        <v>19.279199999999999</v>
      </c>
      <c r="AB2021" s="27">
        <v>6</v>
      </c>
      <c r="AC2021" s="27">
        <v>26.200000000000003</v>
      </c>
      <c r="AD2021" s="27">
        <v>5.6999999999999993</v>
      </c>
      <c r="AE2021" s="27">
        <v>14.8</v>
      </c>
      <c r="AF2021" s="27">
        <v>4.2</v>
      </c>
      <c r="AG2021" s="27">
        <v>459.70048989043499</v>
      </c>
      <c r="AH2021" s="27">
        <v>45.970048989043498</v>
      </c>
      <c r="AI2021" s="27">
        <v>0.39240000000000003</v>
      </c>
      <c r="AJ2021" s="27">
        <v>0.6</v>
      </c>
      <c r="AK2021" s="27">
        <v>2.62</v>
      </c>
      <c r="AL2021" s="27">
        <v>0.56999999999999995</v>
      </c>
      <c r="AM2021" s="27">
        <v>1.48</v>
      </c>
      <c r="AN2021" s="27">
        <v>0.42</v>
      </c>
      <c r="AO2021" s="27">
        <v>15.290519877675839</v>
      </c>
      <c r="AP2021" s="27">
        <v>66.768603465851172</v>
      </c>
      <c r="AQ2021" s="27">
        <v>14.525993883792045</v>
      </c>
      <c r="AR2021" s="27">
        <v>37.716615698267077</v>
      </c>
      <c r="AS2021" s="27">
        <v>10.703363914373089</v>
      </c>
    </row>
    <row r="2022" spans="1:45" x14ac:dyDescent="0.35">
      <c r="A2022" s="26">
        <v>2018</v>
      </c>
      <c r="B2022" s="26">
        <v>17292</v>
      </c>
      <c r="C2022" s="26" t="s">
        <v>164</v>
      </c>
      <c r="D2022" s="26">
        <v>33</v>
      </c>
      <c r="E2022" s="26" t="s">
        <v>85</v>
      </c>
      <c r="F2022" s="26" t="s">
        <v>156</v>
      </c>
      <c r="G2022" s="26">
        <v>3</v>
      </c>
      <c r="H2022" s="26" t="s">
        <v>165</v>
      </c>
      <c r="I2022" s="26">
        <v>132</v>
      </c>
      <c r="J2022" s="26">
        <v>3</v>
      </c>
      <c r="K2022" s="26">
        <v>48</v>
      </c>
      <c r="L2022" s="27">
        <v>121.92</v>
      </c>
      <c r="M2022" s="27">
        <v>17.100000000000001</v>
      </c>
      <c r="N2022" s="27">
        <v>6.43</v>
      </c>
      <c r="O2022" s="27">
        <v>55.602316379310345</v>
      </c>
      <c r="P2022" s="27">
        <v>55.602316379310345</v>
      </c>
      <c r="Q2022" s="27">
        <v>3739.2557765086208</v>
      </c>
      <c r="S2022" s="27">
        <v>10.199999999999999</v>
      </c>
      <c r="T2022" s="27">
        <v>40.729999999999997</v>
      </c>
      <c r="U2022" s="27">
        <v>22.52</v>
      </c>
      <c r="V2022" s="27">
        <v>407.29999999999995</v>
      </c>
      <c r="W2022" s="27">
        <v>354.35099999999994</v>
      </c>
      <c r="X2022" s="27">
        <v>35.435099999999991</v>
      </c>
      <c r="Y2022" s="27">
        <v>225.2</v>
      </c>
      <c r="Z2022" s="27">
        <v>195.92399999999998</v>
      </c>
      <c r="AA2022" s="27">
        <v>19.592399999999998</v>
      </c>
      <c r="AB2022" s="27">
        <v>6.2</v>
      </c>
      <c r="AC2022" s="27">
        <v>26.7</v>
      </c>
      <c r="AD2022" s="27">
        <v>5.6000000000000005</v>
      </c>
      <c r="AE2022" s="27">
        <v>15</v>
      </c>
      <c r="AF2022" s="27">
        <v>4.4000000000000004</v>
      </c>
      <c r="AG2022" s="27">
        <v>479.01458373932621</v>
      </c>
      <c r="AH2022" s="27">
        <v>47.90145837393262</v>
      </c>
      <c r="AI2022" s="27">
        <v>0.40729999999999994</v>
      </c>
      <c r="AJ2022" s="27">
        <v>0.62</v>
      </c>
      <c r="AK2022" s="27">
        <v>2.67</v>
      </c>
      <c r="AL2022" s="27">
        <v>0.56000000000000005</v>
      </c>
      <c r="AM2022" s="27">
        <v>1.5</v>
      </c>
      <c r="AN2022" s="27">
        <v>0.44</v>
      </c>
      <c r="AO2022" s="27">
        <v>15.222194942302973</v>
      </c>
      <c r="AP2022" s="27">
        <v>65.553645961207963</v>
      </c>
      <c r="AQ2022" s="27">
        <v>13.749079302725267</v>
      </c>
      <c r="AR2022" s="27">
        <v>36.827890989442679</v>
      </c>
      <c r="AS2022" s="27">
        <v>10.802848023569853</v>
      </c>
    </row>
    <row r="2023" spans="1:45" x14ac:dyDescent="0.35">
      <c r="A2023" s="26">
        <v>2018</v>
      </c>
      <c r="B2023" s="26">
        <v>17293</v>
      </c>
      <c r="C2023" s="26" t="s">
        <v>164</v>
      </c>
      <c r="D2023" s="26">
        <v>121</v>
      </c>
      <c r="E2023" s="26" t="s">
        <v>113</v>
      </c>
      <c r="F2023" s="26" t="s">
        <v>156</v>
      </c>
      <c r="G2023" s="26">
        <v>3</v>
      </c>
      <c r="H2023" s="26" t="s">
        <v>165</v>
      </c>
      <c r="I2023" s="26">
        <v>130</v>
      </c>
      <c r="J2023" s="26">
        <v>4</v>
      </c>
      <c r="K2023" s="26">
        <v>46</v>
      </c>
      <c r="L2023" s="27">
        <v>116.84</v>
      </c>
      <c r="M2023" s="27">
        <v>16</v>
      </c>
      <c r="N2023" s="27">
        <v>4.25</v>
      </c>
      <c r="O2023" s="27">
        <v>37.238793103448273</v>
      </c>
      <c r="P2023" s="27">
        <v>37.238793103448273</v>
      </c>
      <c r="Q2023" s="27">
        <v>2504.3088362068966</v>
      </c>
      <c r="S2023" s="27">
        <v>12.05</v>
      </c>
      <c r="T2023" s="27">
        <v>43.35</v>
      </c>
      <c r="U2023" s="27">
        <v>22.26</v>
      </c>
      <c r="V2023" s="27">
        <v>433.5</v>
      </c>
      <c r="W2023" s="27">
        <v>377.14499999999998</v>
      </c>
      <c r="X2023" s="27">
        <v>37.714500000000001</v>
      </c>
      <c r="Y2023" s="27">
        <v>222.60000000000002</v>
      </c>
      <c r="Z2023" s="27">
        <v>193.66200000000001</v>
      </c>
      <c r="AA2023" s="27">
        <v>19.366199999999999</v>
      </c>
      <c r="AB2023" s="27">
        <v>6.4</v>
      </c>
      <c r="AC2023" s="27">
        <v>27.5</v>
      </c>
      <c r="AD2023" s="27">
        <v>5.8</v>
      </c>
      <c r="AE2023" s="27">
        <v>15.8</v>
      </c>
      <c r="AF2023" s="27">
        <v>4.6999999999999993</v>
      </c>
      <c r="AG2023" s="27">
        <v>508.39749260397537</v>
      </c>
      <c r="AH2023" s="27">
        <v>50.839749260397539</v>
      </c>
      <c r="AI2023" s="27">
        <v>0.4335</v>
      </c>
      <c r="AJ2023" s="27">
        <v>0.64</v>
      </c>
      <c r="AK2023" s="27">
        <v>2.75</v>
      </c>
      <c r="AL2023" s="27">
        <v>0.57999999999999996</v>
      </c>
      <c r="AM2023" s="27">
        <v>1.58</v>
      </c>
      <c r="AN2023" s="27">
        <v>0.47</v>
      </c>
      <c r="AO2023" s="27">
        <v>14.763552479815457</v>
      </c>
      <c r="AP2023" s="27">
        <v>63.437139561707035</v>
      </c>
      <c r="AQ2023" s="27">
        <v>13.379469434832757</v>
      </c>
      <c r="AR2023" s="27">
        <v>36.447520184544409</v>
      </c>
      <c r="AS2023" s="27">
        <v>10.841983852364473</v>
      </c>
    </row>
    <row r="2024" spans="1:45" x14ac:dyDescent="0.35">
      <c r="A2024" s="26">
        <v>2018</v>
      </c>
      <c r="B2024" s="26">
        <v>17294</v>
      </c>
      <c r="C2024" s="26" t="s">
        <v>164</v>
      </c>
      <c r="D2024" s="26">
        <v>115</v>
      </c>
      <c r="E2024" s="26" t="s">
        <v>124</v>
      </c>
      <c r="F2024" s="26" t="s">
        <v>156</v>
      </c>
      <c r="G2024" s="26">
        <v>3</v>
      </c>
      <c r="H2024" s="26" t="s">
        <v>165</v>
      </c>
      <c r="I2024" s="26">
        <v>140</v>
      </c>
      <c r="J2024" s="26">
        <v>4</v>
      </c>
      <c r="K2024" s="26">
        <v>54</v>
      </c>
      <c r="L2024" s="27">
        <v>137.16</v>
      </c>
      <c r="M2024" s="27" t="s">
        <v>165</v>
      </c>
      <c r="N2024" s="27" t="s">
        <v>165</v>
      </c>
      <c r="O2024" s="27" t="s">
        <v>165</v>
      </c>
      <c r="P2024" s="27" t="s">
        <v>165</v>
      </c>
      <c r="Q2024" s="27" t="s">
        <v>165</v>
      </c>
      <c r="S2024" s="27" t="s">
        <v>165</v>
      </c>
      <c r="T2024" s="27" t="s">
        <v>165</v>
      </c>
      <c r="U2024" s="27" t="s">
        <v>165</v>
      </c>
      <c r="V2024" s="27" t="s">
        <v>165</v>
      </c>
      <c r="W2024" s="27" t="s">
        <v>165</v>
      </c>
      <c r="X2024" s="27" t="s">
        <v>165</v>
      </c>
      <c r="Y2024" s="27" t="s">
        <v>165</v>
      </c>
      <c r="Z2024" s="27" t="s">
        <v>165</v>
      </c>
      <c r="AA2024" s="27" t="s">
        <v>165</v>
      </c>
      <c r="AB2024" s="27" t="s">
        <v>165</v>
      </c>
      <c r="AC2024" s="27" t="s">
        <v>165</v>
      </c>
      <c r="AD2024" s="27" t="s">
        <v>165</v>
      </c>
      <c r="AE2024" s="27" t="s">
        <v>165</v>
      </c>
      <c r="AF2024" s="27" t="s">
        <v>165</v>
      </c>
      <c r="AG2024" s="27" t="s">
        <v>165</v>
      </c>
      <c r="AH2024" s="27" t="s">
        <v>165</v>
      </c>
      <c r="AI2024" s="27" t="s">
        <v>165</v>
      </c>
      <c r="AJ2024" s="27" t="s">
        <v>165</v>
      </c>
      <c r="AK2024" s="27" t="s">
        <v>165</v>
      </c>
      <c r="AL2024" s="27" t="s">
        <v>165</v>
      </c>
      <c r="AM2024" s="27" t="s">
        <v>165</v>
      </c>
      <c r="AN2024" s="27" t="s">
        <v>165</v>
      </c>
      <c r="AO2024" s="27" t="s">
        <v>165</v>
      </c>
      <c r="AP2024" s="27" t="s">
        <v>165</v>
      </c>
      <c r="AQ2024" s="27" t="s">
        <v>165</v>
      </c>
      <c r="AR2024" s="27" t="s">
        <v>165</v>
      </c>
      <c r="AS2024" s="27" t="s">
        <v>165</v>
      </c>
    </row>
    <row r="2025" spans="1:45" x14ac:dyDescent="0.35">
      <c r="A2025" s="26">
        <v>2018</v>
      </c>
      <c r="B2025" s="26">
        <v>17295</v>
      </c>
      <c r="C2025" s="26" t="s">
        <v>164</v>
      </c>
      <c r="D2025" s="26">
        <v>85</v>
      </c>
      <c r="E2025" s="26" t="s">
        <v>59</v>
      </c>
      <c r="F2025" s="26" t="s">
        <v>156</v>
      </c>
      <c r="G2025" s="26">
        <v>3</v>
      </c>
      <c r="H2025" s="26" t="s">
        <v>165</v>
      </c>
      <c r="I2025" s="26">
        <v>132</v>
      </c>
      <c r="J2025" s="26">
        <v>4</v>
      </c>
      <c r="K2025" s="26">
        <v>38</v>
      </c>
      <c r="L2025" s="27">
        <v>96.52</v>
      </c>
      <c r="M2025" s="27">
        <v>16.5</v>
      </c>
      <c r="N2025" s="27">
        <v>7.53</v>
      </c>
      <c r="O2025" s="27">
        <v>65.585650862068974</v>
      </c>
      <c r="P2025" s="27">
        <v>65.585650862068974</v>
      </c>
      <c r="Q2025" s="27">
        <v>4410.6350204741384</v>
      </c>
      <c r="S2025" s="27">
        <v>12.32</v>
      </c>
      <c r="T2025" s="27">
        <v>41.97</v>
      </c>
      <c r="U2025" s="27">
        <v>22.08</v>
      </c>
      <c r="V2025" s="27">
        <v>419.7</v>
      </c>
      <c r="W2025" s="27">
        <v>365.13900000000001</v>
      </c>
      <c r="X2025" s="27">
        <v>36.5139</v>
      </c>
      <c r="Y2025" s="27">
        <v>220.79999999999998</v>
      </c>
      <c r="Z2025" s="27">
        <v>192.09599999999998</v>
      </c>
      <c r="AA2025" s="27">
        <v>19.209599999999998</v>
      </c>
      <c r="AB2025" s="27">
        <v>6.4</v>
      </c>
      <c r="AC2025" s="27">
        <v>26.8</v>
      </c>
      <c r="AD2025" s="27">
        <v>5.8</v>
      </c>
      <c r="AE2025" s="27">
        <v>15.5</v>
      </c>
      <c r="AF2025" s="27">
        <v>4.8</v>
      </c>
      <c r="AG2025" s="27">
        <v>491.25913151971565</v>
      </c>
      <c r="AH2025" s="27">
        <v>49.125913151971567</v>
      </c>
      <c r="AI2025" s="27">
        <v>0.41969999999999996</v>
      </c>
      <c r="AJ2025" s="27">
        <v>0.64</v>
      </c>
      <c r="AK2025" s="27">
        <v>2.68</v>
      </c>
      <c r="AL2025" s="27">
        <v>0.57999999999999996</v>
      </c>
      <c r="AM2025" s="27">
        <v>1.55</v>
      </c>
      <c r="AN2025" s="27">
        <v>0.48</v>
      </c>
      <c r="AO2025" s="27">
        <v>15.248987371932335</v>
      </c>
      <c r="AP2025" s="27">
        <v>63.855134619966648</v>
      </c>
      <c r="AQ2025" s="27">
        <v>13.819394805813678</v>
      </c>
      <c r="AR2025" s="27">
        <v>36.931141291398625</v>
      </c>
      <c r="AS2025" s="27">
        <v>11.436740528949249</v>
      </c>
    </row>
    <row r="2026" spans="1:45" x14ac:dyDescent="0.35">
      <c r="A2026" s="26">
        <v>2018</v>
      </c>
      <c r="B2026" s="26">
        <v>17296</v>
      </c>
      <c r="C2026" s="26" t="s">
        <v>164</v>
      </c>
      <c r="D2026" s="26">
        <v>5</v>
      </c>
      <c r="E2026" s="26" t="s">
        <v>75</v>
      </c>
      <c r="F2026" s="26" t="s">
        <v>158</v>
      </c>
      <c r="G2026" s="26">
        <v>3</v>
      </c>
      <c r="H2026" s="26" t="s">
        <v>165</v>
      </c>
      <c r="I2026" s="26">
        <v>140</v>
      </c>
      <c r="J2026" s="26">
        <v>3</v>
      </c>
      <c r="K2026" s="26">
        <v>44</v>
      </c>
      <c r="L2026" s="27">
        <v>111.76</v>
      </c>
      <c r="M2026" s="27">
        <v>17.5</v>
      </c>
      <c r="N2026" s="27">
        <v>6.28</v>
      </c>
      <c r="O2026" s="27">
        <v>54.043189655172412</v>
      </c>
      <c r="P2026" s="27">
        <v>54.043189655172412</v>
      </c>
      <c r="Q2026" s="27">
        <v>3634.4045043103447</v>
      </c>
      <c r="S2026" s="27">
        <v>14.45</v>
      </c>
      <c r="T2026" s="27">
        <v>42.65</v>
      </c>
      <c r="U2026" s="27">
        <v>21.22</v>
      </c>
      <c r="V2026" s="27">
        <v>426.5</v>
      </c>
      <c r="W2026" s="27">
        <v>371.05500000000001</v>
      </c>
      <c r="X2026" s="27">
        <v>37.105499999999999</v>
      </c>
      <c r="Y2026" s="27">
        <v>212.2</v>
      </c>
      <c r="Z2026" s="27">
        <v>184.61399999999998</v>
      </c>
      <c r="AA2026" s="27">
        <v>18.461399999999998</v>
      </c>
      <c r="AB2026" s="27">
        <v>7</v>
      </c>
      <c r="AC2026" s="27">
        <v>26</v>
      </c>
      <c r="AD2026" s="27">
        <v>5.6000000000000005</v>
      </c>
      <c r="AE2026" s="27">
        <v>15.3</v>
      </c>
      <c r="AF2026" s="27">
        <v>5.5</v>
      </c>
      <c r="AG2026" s="27">
        <v>494.63769573418352</v>
      </c>
      <c r="AH2026" s="27">
        <v>49.463769573418354</v>
      </c>
      <c r="AI2026" s="27">
        <v>0.42649999999999999</v>
      </c>
      <c r="AJ2026" s="27">
        <v>0.7</v>
      </c>
      <c r="AK2026" s="27">
        <v>2.6</v>
      </c>
      <c r="AL2026" s="27">
        <v>0.56000000000000005</v>
      </c>
      <c r="AM2026" s="27">
        <v>1.53</v>
      </c>
      <c r="AN2026" s="27">
        <v>0.55000000000000004</v>
      </c>
      <c r="AO2026" s="27">
        <v>16.412661195779602</v>
      </c>
      <c r="AP2026" s="27">
        <v>60.961313012895666</v>
      </c>
      <c r="AQ2026" s="27">
        <v>13.130128956623683</v>
      </c>
      <c r="AR2026" s="27">
        <v>35.873388042203992</v>
      </c>
      <c r="AS2026" s="27">
        <v>12.895662368112545</v>
      </c>
    </row>
    <row r="2027" spans="1:45" x14ac:dyDescent="0.35">
      <c r="A2027" s="26">
        <v>2018</v>
      </c>
      <c r="B2027" s="26">
        <v>17297</v>
      </c>
      <c r="C2027" s="26" t="s">
        <v>164</v>
      </c>
      <c r="D2027" s="26">
        <v>22</v>
      </c>
      <c r="E2027" s="26" t="s">
        <v>14</v>
      </c>
      <c r="F2027" s="26" t="s">
        <v>156</v>
      </c>
      <c r="G2027" s="26">
        <v>3</v>
      </c>
      <c r="H2027" s="26" t="s">
        <v>165</v>
      </c>
      <c r="I2027" s="26">
        <v>132</v>
      </c>
      <c r="J2027" s="26">
        <v>2</v>
      </c>
      <c r="K2027" s="26">
        <v>48</v>
      </c>
      <c r="L2027" s="27">
        <v>121.92</v>
      </c>
      <c r="M2027" s="27">
        <v>16.100000000000001</v>
      </c>
      <c r="N2027" s="27">
        <v>6.03</v>
      </c>
      <c r="O2027" s="27">
        <v>52.772376724137928</v>
      </c>
      <c r="P2027" s="27">
        <v>52.772376724137928</v>
      </c>
      <c r="Q2027" s="27">
        <v>3548.9423346982758</v>
      </c>
      <c r="S2027" s="27">
        <v>14.32</v>
      </c>
      <c r="T2027" s="27">
        <v>41.64</v>
      </c>
      <c r="U2027" s="27">
        <v>22.17</v>
      </c>
      <c r="V2027" s="27">
        <v>416.4</v>
      </c>
      <c r="W2027" s="27">
        <v>362.26799999999997</v>
      </c>
      <c r="X2027" s="27">
        <v>36.226799999999997</v>
      </c>
      <c r="Y2027" s="27">
        <v>221.70000000000002</v>
      </c>
      <c r="Z2027" s="27">
        <v>192.87900000000002</v>
      </c>
      <c r="AA2027" s="27">
        <v>19.2879</v>
      </c>
      <c r="AB2027" s="27">
        <v>6.5</v>
      </c>
      <c r="AC2027" s="27">
        <v>25.9</v>
      </c>
      <c r="AD2027" s="27">
        <v>5.5</v>
      </c>
      <c r="AE2027" s="27">
        <v>15.1</v>
      </c>
      <c r="AF2027" s="27">
        <v>5.2</v>
      </c>
      <c r="AG2027" s="27">
        <v>487.86930982763585</v>
      </c>
      <c r="AH2027" s="27">
        <v>48.786930982763586</v>
      </c>
      <c r="AI2027" s="27">
        <v>0.41639999999999999</v>
      </c>
      <c r="AJ2027" s="27">
        <v>0.65</v>
      </c>
      <c r="AK2027" s="27">
        <v>2.59</v>
      </c>
      <c r="AL2027" s="27">
        <v>0.55000000000000004</v>
      </c>
      <c r="AM2027" s="27">
        <v>1.51</v>
      </c>
      <c r="AN2027" s="27">
        <v>0.52</v>
      </c>
      <c r="AO2027" s="27">
        <v>15.609990393852065</v>
      </c>
      <c r="AP2027" s="27">
        <v>62.199807877041302</v>
      </c>
      <c r="AQ2027" s="27">
        <v>13.208453410182518</v>
      </c>
      <c r="AR2027" s="27">
        <v>36.263208453410179</v>
      </c>
      <c r="AS2027" s="27">
        <v>12.487992315081653</v>
      </c>
    </row>
    <row r="2028" spans="1:45" x14ac:dyDescent="0.35">
      <c r="A2028" s="26">
        <v>2018</v>
      </c>
      <c r="B2028" s="26">
        <v>17298</v>
      </c>
      <c r="C2028" s="26" t="s">
        <v>164</v>
      </c>
      <c r="D2028" s="26">
        <v>105</v>
      </c>
      <c r="E2028" s="26" t="s">
        <v>115</v>
      </c>
      <c r="F2028" s="26" t="s">
        <v>156</v>
      </c>
      <c r="G2028" s="26">
        <v>3</v>
      </c>
      <c r="H2028" s="26" t="s">
        <v>165</v>
      </c>
      <c r="I2028" s="26">
        <v>140</v>
      </c>
      <c r="J2028" s="26">
        <v>4</v>
      </c>
      <c r="K2028" s="26">
        <v>52</v>
      </c>
      <c r="L2028" s="27">
        <v>132.08000000000001</v>
      </c>
      <c r="M2028" s="27">
        <v>16.3</v>
      </c>
      <c r="N2028" s="27">
        <v>6.35</v>
      </c>
      <c r="O2028" s="27">
        <v>55.440426724137929</v>
      </c>
      <c r="P2028" s="27">
        <v>55.440426724137929</v>
      </c>
      <c r="Q2028" s="27">
        <v>3728.3686971982756</v>
      </c>
      <c r="S2028" s="27">
        <v>14.04</v>
      </c>
      <c r="T2028" s="27">
        <v>43.2</v>
      </c>
      <c r="U2028" s="27">
        <v>21.42</v>
      </c>
      <c r="V2028" s="27">
        <v>432</v>
      </c>
      <c r="W2028" s="27">
        <v>375.84</v>
      </c>
      <c r="X2028" s="27">
        <v>37.583999999999996</v>
      </c>
      <c r="Y2028" s="27">
        <v>214.20000000000002</v>
      </c>
      <c r="Z2028" s="27">
        <v>186.35400000000001</v>
      </c>
      <c r="AA2028" s="27">
        <v>18.635400000000001</v>
      </c>
      <c r="AB2028" s="27">
        <v>6.8999999999999995</v>
      </c>
      <c r="AC2028" s="27">
        <v>26.6</v>
      </c>
      <c r="AD2028" s="27">
        <v>5.6999999999999993</v>
      </c>
      <c r="AE2028" s="27">
        <v>15.600000000000001</v>
      </c>
      <c r="AF2028" s="27">
        <v>5.4</v>
      </c>
      <c r="AG2028" s="27">
        <v>502.08781107562095</v>
      </c>
      <c r="AH2028" s="27">
        <v>50.208781107562096</v>
      </c>
      <c r="AI2028" s="27">
        <v>0.432</v>
      </c>
      <c r="AJ2028" s="27">
        <v>0.69</v>
      </c>
      <c r="AK2028" s="27">
        <v>2.66</v>
      </c>
      <c r="AL2028" s="27">
        <v>0.56999999999999995</v>
      </c>
      <c r="AM2028" s="27">
        <v>1.56</v>
      </c>
      <c r="AN2028" s="27">
        <v>0.54</v>
      </c>
      <c r="AO2028" s="27">
        <v>15.972222222222221</v>
      </c>
      <c r="AP2028" s="27">
        <v>61.574074074074076</v>
      </c>
      <c r="AQ2028" s="27">
        <v>13.194444444444443</v>
      </c>
      <c r="AR2028" s="27">
        <v>36.111111111111114</v>
      </c>
      <c r="AS2028" s="27">
        <v>12.500000000000002</v>
      </c>
    </row>
    <row r="2029" spans="1:45" x14ac:dyDescent="0.35">
      <c r="A2029" s="26">
        <v>2018</v>
      </c>
      <c r="B2029" s="26">
        <v>17299</v>
      </c>
      <c r="C2029" s="26" t="s">
        <v>164</v>
      </c>
      <c r="D2029" s="26">
        <v>29</v>
      </c>
      <c r="E2029" s="26" t="s">
        <v>16</v>
      </c>
      <c r="F2029" s="26" t="s">
        <v>156</v>
      </c>
      <c r="G2029" s="26">
        <v>3</v>
      </c>
      <c r="H2029" s="26" t="s">
        <v>165</v>
      </c>
      <c r="I2029" s="26">
        <v>140</v>
      </c>
      <c r="J2029" s="26">
        <v>4</v>
      </c>
      <c r="K2029" s="26">
        <v>50</v>
      </c>
      <c r="L2029" s="27">
        <v>127</v>
      </c>
      <c r="M2029" s="27">
        <v>18</v>
      </c>
      <c r="N2029" s="27">
        <v>5.24</v>
      </c>
      <c r="O2029" s="27">
        <v>44.820068965517244</v>
      </c>
      <c r="P2029" s="27">
        <v>44.820068965517244</v>
      </c>
      <c r="Q2029" s="27">
        <v>3014.1496379310347</v>
      </c>
      <c r="S2029" s="27">
        <v>13.85</v>
      </c>
      <c r="T2029" s="27">
        <v>41.93</v>
      </c>
      <c r="U2029" s="27">
        <v>21.72</v>
      </c>
      <c r="V2029" s="27">
        <v>419.3</v>
      </c>
      <c r="W2029" s="27">
        <v>364.791</v>
      </c>
      <c r="X2029" s="27">
        <v>36.479100000000003</v>
      </c>
      <c r="Y2029" s="27">
        <v>217.2</v>
      </c>
      <c r="Z2029" s="27">
        <v>188.964</v>
      </c>
      <c r="AA2029" s="27">
        <v>18.8964</v>
      </c>
      <c r="AB2029" s="27">
        <v>6.7</v>
      </c>
      <c r="AC2029" s="27">
        <v>25.9</v>
      </c>
      <c r="AD2029" s="27">
        <v>5.6000000000000005</v>
      </c>
      <c r="AE2029" s="27">
        <v>15.3</v>
      </c>
      <c r="AF2029" s="27">
        <v>5.3000000000000007</v>
      </c>
      <c r="AG2029" s="27">
        <v>488.89563043038675</v>
      </c>
      <c r="AH2029" s="27">
        <v>48.889563043038677</v>
      </c>
      <c r="AI2029" s="27">
        <v>0.41930000000000001</v>
      </c>
      <c r="AJ2029" s="27">
        <v>0.67</v>
      </c>
      <c r="AK2029" s="27">
        <v>2.59</v>
      </c>
      <c r="AL2029" s="27">
        <v>0.56000000000000005</v>
      </c>
      <c r="AM2029" s="27">
        <v>1.53</v>
      </c>
      <c r="AN2029" s="27">
        <v>0.53</v>
      </c>
      <c r="AO2029" s="27">
        <v>15.979012640114476</v>
      </c>
      <c r="AP2029" s="27">
        <v>61.769616026711184</v>
      </c>
      <c r="AQ2029" s="27">
        <v>13.355592654424042</v>
      </c>
      <c r="AR2029" s="27">
        <v>36.489387073694253</v>
      </c>
      <c r="AS2029" s="27">
        <v>12.640114476508469</v>
      </c>
    </row>
    <row r="2030" spans="1:45" x14ac:dyDescent="0.35">
      <c r="A2030" s="26">
        <v>2018</v>
      </c>
      <c r="B2030" s="26">
        <v>17300</v>
      </c>
      <c r="C2030" s="26" t="s">
        <v>164</v>
      </c>
      <c r="D2030" s="26">
        <v>66</v>
      </c>
      <c r="E2030" s="26" t="s">
        <v>73</v>
      </c>
      <c r="F2030" s="26" t="s">
        <v>156</v>
      </c>
      <c r="G2030" s="26">
        <v>3</v>
      </c>
      <c r="H2030" s="26" t="s">
        <v>165</v>
      </c>
      <c r="I2030" s="26">
        <v>126</v>
      </c>
      <c r="J2030" s="26">
        <v>3</v>
      </c>
      <c r="K2030" s="26">
        <v>46</v>
      </c>
      <c r="L2030" s="27">
        <v>116.84</v>
      </c>
      <c r="M2030" s="27">
        <v>15.9</v>
      </c>
      <c r="N2030" s="27">
        <v>6.44</v>
      </c>
      <c r="O2030" s="27">
        <v>56.494900000000008</v>
      </c>
      <c r="P2030" s="27">
        <v>56.494900000000008</v>
      </c>
      <c r="Q2030" s="27">
        <v>3799.2820250000004</v>
      </c>
      <c r="S2030" s="27">
        <v>12.71</v>
      </c>
      <c r="T2030" s="27">
        <v>42.36</v>
      </c>
      <c r="U2030" s="27">
        <v>22.54</v>
      </c>
      <c r="V2030" s="27">
        <v>423.6</v>
      </c>
      <c r="W2030" s="27">
        <v>368.53200000000004</v>
      </c>
      <c r="X2030" s="27">
        <v>36.853200000000001</v>
      </c>
      <c r="Y2030" s="27">
        <v>225.39999999999998</v>
      </c>
      <c r="Z2030" s="27">
        <v>196.09799999999998</v>
      </c>
      <c r="AA2030" s="27">
        <v>19.6098</v>
      </c>
      <c r="AB2030" s="27">
        <v>6.4</v>
      </c>
      <c r="AC2030" s="27">
        <v>26.9</v>
      </c>
      <c r="AD2030" s="27">
        <v>5.8</v>
      </c>
      <c r="AE2030" s="27">
        <v>15.5</v>
      </c>
      <c r="AF2030" s="27">
        <v>4.6999999999999993</v>
      </c>
      <c r="AG2030" s="27">
        <v>498.2924048821439</v>
      </c>
      <c r="AH2030" s="27">
        <v>49.829240488214388</v>
      </c>
      <c r="AI2030" s="27">
        <v>0.42360000000000003</v>
      </c>
      <c r="AJ2030" s="27">
        <v>0.64</v>
      </c>
      <c r="AK2030" s="27">
        <v>2.69</v>
      </c>
      <c r="AL2030" s="27">
        <v>0.57999999999999996</v>
      </c>
      <c r="AM2030" s="27">
        <v>1.55</v>
      </c>
      <c r="AN2030" s="27">
        <v>0.47</v>
      </c>
      <c r="AO2030" s="27">
        <v>15.108593012275731</v>
      </c>
      <c r="AP2030" s="27">
        <v>63.503305004721426</v>
      </c>
      <c r="AQ2030" s="27">
        <v>13.692162417374881</v>
      </c>
      <c r="AR2030" s="27">
        <v>36.591123701605284</v>
      </c>
      <c r="AS2030" s="27">
        <v>11.095372993389988</v>
      </c>
    </row>
    <row r="2031" spans="1:45" x14ac:dyDescent="0.35">
      <c r="A2031" s="26">
        <v>2018</v>
      </c>
      <c r="B2031" s="26">
        <v>17301</v>
      </c>
      <c r="C2031" s="26" t="s">
        <v>164</v>
      </c>
      <c r="D2031" s="26">
        <v>35</v>
      </c>
      <c r="E2031" s="26" t="s">
        <v>42</v>
      </c>
      <c r="F2031" s="26" t="s">
        <v>156</v>
      </c>
      <c r="G2031" s="26">
        <v>3</v>
      </c>
      <c r="H2031" s="26" t="s">
        <v>165</v>
      </c>
      <c r="I2031" s="26">
        <v>132</v>
      </c>
      <c r="J2031" s="26">
        <v>2</v>
      </c>
      <c r="K2031" s="26">
        <v>40</v>
      </c>
      <c r="L2031" s="27">
        <v>101.6</v>
      </c>
      <c r="M2031" s="27">
        <v>16.899999999999999</v>
      </c>
      <c r="N2031" s="27">
        <v>5.28</v>
      </c>
      <c r="O2031" s="27">
        <v>45.76804137931034</v>
      </c>
      <c r="P2031" s="27">
        <v>45.76804137931034</v>
      </c>
      <c r="Q2031" s="27">
        <v>3077.9007827586202</v>
      </c>
      <c r="S2031" s="27">
        <v>11.55</v>
      </c>
      <c r="T2031" s="27">
        <v>43.29</v>
      </c>
      <c r="U2031" s="27">
        <v>23.33</v>
      </c>
      <c r="V2031" s="27">
        <v>432.9</v>
      </c>
      <c r="W2031" s="27">
        <v>376.62299999999999</v>
      </c>
      <c r="X2031" s="27">
        <v>37.662300000000002</v>
      </c>
      <c r="Y2031" s="27">
        <v>233.29999999999998</v>
      </c>
      <c r="Z2031" s="27">
        <v>202.97099999999998</v>
      </c>
      <c r="AA2031" s="27">
        <v>20.297099999999997</v>
      </c>
      <c r="AB2031" s="27">
        <v>6.5</v>
      </c>
      <c r="AC2031" s="27">
        <v>27.3</v>
      </c>
      <c r="AD2031" s="27">
        <v>5.8999999999999995</v>
      </c>
      <c r="AE2031" s="27">
        <v>15.8</v>
      </c>
      <c r="AF2031" s="27">
        <v>4.6999999999999993</v>
      </c>
      <c r="AG2031" s="27">
        <v>513.62350188883534</v>
      </c>
      <c r="AH2031" s="27">
        <v>51.362350188883532</v>
      </c>
      <c r="AI2031" s="27">
        <v>0.43289999999999995</v>
      </c>
      <c r="AJ2031" s="27">
        <v>0.65</v>
      </c>
      <c r="AK2031" s="27">
        <v>2.73</v>
      </c>
      <c r="AL2031" s="27">
        <v>0.59</v>
      </c>
      <c r="AM2031" s="27">
        <v>1.58</v>
      </c>
      <c r="AN2031" s="27">
        <v>0.47</v>
      </c>
      <c r="AO2031" s="27">
        <v>15.015015015015017</v>
      </c>
      <c r="AP2031" s="27">
        <v>63.063063063063069</v>
      </c>
      <c r="AQ2031" s="27">
        <v>13.629013629013629</v>
      </c>
      <c r="AR2031" s="27">
        <v>36.498036498036505</v>
      </c>
      <c r="AS2031" s="27">
        <v>10.857010857010856</v>
      </c>
    </row>
    <row r="2032" spans="1:45" x14ac:dyDescent="0.35">
      <c r="A2032" s="26">
        <v>2018</v>
      </c>
      <c r="B2032" s="26">
        <v>17302</v>
      </c>
      <c r="C2032" s="26" t="s">
        <v>164</v>
      </c>
      <c r="D2032" s="26">
        <v>47</v>
      </c>
      <c r="E2032" s="26" t="s">
        <v>86</v>
      </c>
      <c r="F2032" s="26" t="s">
        <v>156</v>
      </c>
      <c r="G2032" s="26">
        <v>3</v>
      </c>
      <c r="H2032" s="26" t="s">
        <v>165</v>
      </c>
      <c r="I2032" s="26">
        <v>132</v>
      </c>
      <c r="J2032" s="26">
        <v>4</v>
      </c>
      <c r="K2032" s="26">
        <v>50</v>
      </c>
      <c r="L2032" s="27">
        <v>127</v>
      </c>
      <c r="M2032" s="27">
        <v>15.2</v>
      </c>
      <c r="N2032" s="27">
        <v>4.5199999999999996</v>
      </c>
      <c r="O2032" s="27">
        <v>39.98173793103448</v>
      </c>
      <c r="P2032" s="27">
        <v>39.98173793103448</v>
      </c>
      <c r="Q2032" s="27">
        <v>2688.771875862069</v>
      </c>
      <c r="S2032" s="27">
        <v>11.97</v>
      </c>
      <c r="T2032" s="27">
        <v>43.82</v>
      </c>
      <c r="U2032" s="27">
        <v>23.15</v>
      </c>
      <c r="V2032" s="27">
        <v>438.2</v>
      </c>
      <c r="W2032" s="27">
        <v>381.23399999999998</v>
      </c>
      <c r="X2032" s="27">
        <v>38.123399999999997</v>
      </c>
      <c r="Y2032" s="27">
        <v>231.5</v>
      </c>
      <c r="Z2032" s="27">
        <v>201.405</v>
      </c>
      <c r="AA2032" s="27">
        <v>20.140499999999999</v>
      </c>
      <c r="AB2032" s="27">
        <v>6.5</v>
      </c>
      <c r="AC2032" s="27">
        <v>27.799999999999997</v>
      </c>
      <c r="AD2032" s="27">
        <v>6</v>
      </c>
      <c r="AE2032" s="27">
        <v>15.9</v>
      </c>
      <c r="AF2032" s="27">
        <v>4.6999999999999993</v>
      </c>
      <c r="AG2032" s="27">
        <v>518.89228283259422</v>
      </c>
      <c r="AH2032" s="27">
        <v>51.889228283259428</v>
      </c>
      <c r="AI2032" s="27">
        <v>0.43819999999999998</v>
      </c>
      <c r="AJ2032" s="27">
        <v>0.65</v>
      </c>
      <c r="AK2032" s="27">
        <v>2.78</v>
      </c>
      <c r="AL2032" s="27">
        <v>0.6</v>
      </c>
      <c r="AM2032" s="27">
        <v>1.59</v>
      </c>
      <c r="AN2032" s="27">
        <v>0.47</v>
      </c>
      <c r="AO2032" s="27">
        <v>14.833409402099498</v>
      </c>
      <c r="AP2032" s="27">
        <v>63.44135098128708</v>
      </c>
      <c r="AQ2032" s="27">
        <v>13.692377909630306</v>
      </c>
      <c r="AR2032" s="27">
        <v>36.284801460520313</v>
      </c>
      <c r="AS2032" s="27">
        <v>10.725696029210406</v>
      </c>
    </row>
    <row r="2033" spans="1:45" x14ac:dyDescent="0.35">
      <c r="A2033" s="26">
        <v>2018</v>
      </c>
      <c r="B2033" s="26">
        <v>17303</v>
      </c>
      <c r="C2033" s="26" t="s">
        <v>164</v>
      </c>
      <c r="D2033" s="26">
        <v>4</v>
      </c>
      <c r="E2033" s="26" t="s">
        <v>152</v>
      </c>
      <c r="F2033" s="26" t="s">
        <v>161</v>
      </c>
      <c r="G2033" s="26">
        <v>3</v>
      </c>
      <c r="H2033" s="26" t="s">
        <v>165</v>
      </c>
      <c r="I2033" s="26">
        <v>132</v>
      </c>
      <c r="J2033" s="26">
        <v>2</v>
      </c>
      <c r="K2033" s="26">
        <v>36</v>
      </c>
      <c r="L2033" s="27">
        <v>91.44</v>
      </c>
      <c r="M2033" s="27">
        <v>15.5</v>
      </c>
      <c r="N2033" s="27">
        <v>5.0999999999999996</v>
      </c>
      <c r="O2033" s="27">
        <v>44.952543103448278</v>
      </c>
      <c r="P2033" s="27">
        <v>44.952543103448278</v>
      </c>
      <c r="Q2033" s="27">
        <v>3023.0585237068967</v>
      </c>
      <c r="S2033" s="27">
        <v>12.24</v>
      </c>
      <c r="T2033" s="27">
        <v>41.11</v>
      </c>
      <c r="U2033" s="27">
        <v>22.1</v>
      </c>
      <c r="V2033" s="27">
        <v>411.1</v>
      </c>
      <c r="W2033" s="27">
        <v>357.65700000000004</v>
      </c>
      <c r="X2033" s="27">
        <v>35.765700000000002</v>
      </c>
      <c r="Y2033" s="27">
        <v>221</v>
      </c>
      <c r="Z2033" s="27">
        <v>192.27</v>
      </c>
      <c r="AA2033" s="27">
        <v>19.227</v>
      </c>
      <c r="AB2033" s="27">
        <v>6.3</v>
      </c>
      <c r="AC2033" s="27">
        <v>26.5</v>
      </c>
      <c r="AD2033" s="27">
        <v>5.8</v>
      </c>
      <c r="AE2033" s="27">
        <v>15.3</v>
      </c>
      <c r="AF2033" s="27">
        <v>4.6000000000000005</v>
      </c>
      <c r="AG2033" s="27">
        <v>481.29648359681107</v>
      </c>
      <c r="AH2033" s="27">
        <v>48.129648359681106</v>
      </c>
      <c r="AI2033" s="27">
        <v>0.41110000000000002</v>
      </c>
      <c r="AJ2033" s="27">
        <v>0.63</v>
      </c>
      <c r="AK2033" s="27">
        <v>2.65</v>
      </c>
      <c r="AL2033" s="27">
        <v>0.57999999999999996</v>
      </c>
      <c r="AM2033" s="27">
        <v>1.53</v>
      </c>
      <c r="AN2033" s="27">
        <v>0.46</v>
      </c>
      <c r="AO2033" s="27">
        <v>15.324738506446119</v>
      </c>
      <c r="AP2033" s="27">
        <v>64.461201654098758</v>
      </c>
      <c r="AQ2033" s="27">
        <v>14.108489418632935</v>
      </c>
      <c r="AR2033" s="27">
        <v>37.217222087083435</v>
      </c>
      <c r="AS2033" s="27">
        <v>11.189491607881294</v>
      </c>
    </row>
    <row r="2034" spans="1:45" x14ac:dyDescent="0.35">
      <c r="A2034" s="26">
        <v>2018</v>
      </c>
      <c r="B2034" s="26">
        <v>17304</v>
      </c>
      <c r="C2034" s="26" t="s">
        <v>164</v>
      </c>
      <c r="D2034" s="26">
        <v>48</v>
      </c>
      <c r="E2034" s="26" t="s">
        <v>87</v>
      </c>
      <c r="F2034" s="26" t="s">
        <v>156</v>
      </c>
      <c r="G2034" s="26">
        <v>3</v>
      </c>
      <c r="H2034" s="26" t="s">
        <v>165</v>
      </c>
      <c r="I2034" s="26">
        <v>126</v>
      </c>
      <c r="J2034" s="26">
        <v>4</v>
      </c>
      <c r="K2034" s="26">
        <v>48</v>
      </c>
      <c r="L2034" s="27">
        <v>121.92</v>
      </c>
      <c r="M2034" s="27">
        <v>16.7</v>
      </c>
      <c r="N2034" s="27">
        <v>4.07</v>
      </c>
      <c r="O2034" s="27">
        <v>35.364440517241377</v>
      </c>
      <c r="P2034" s="27">
        <v>35.364440517241377</v>
      </c>
      <c r="Q2034" s="27">
        <v>2378.2586247844824</v>
      </c>
      <c r="S2034" s="27">
        <v>10</v>
      </c>
      <c r="T2034" s="27">
        <v>42.96</v>
      </c>
      <c r="U2034" s="27">
        <v>24.07</v>
      </c>
      <c r="V2034" s="27">
        <v>429.6</v>
      </c>
      <c r="W2034" s="27">
        <v>373.75200000000001</v>
      </c>
      <c r="X2034" s="27">
        <v>37.3752</v>
      </c>
      <c r="Y2034" s="27">
        <v>240.7</v>
      </c>
      <c r="Z2034" s="27">
        <v>209.40899999999999</v>
      </c>
      <c r="AA2034" s="27">
        <v>20.940899999999999</v>
      </c>
      <c r="AB2034" s="27">
        <v>6.4</v>
      </c>
      <c r="AC2034" s="27">
        <v>27.5</v>
      </c>
      <c r="AD2034" s="27">
        <v>5.6999999999999993</v>
      </c>
      <c r="AE2034" s="27">
        <v>15.600000000000001</v>
      </c>
      <c r="AF2034" s="27">
        <v>4.6000000000000005</v>
      </c>
      <c r="AG2034" s="27">
        <v>513.85883966936558</v>
      </c>
      <c r="AH2034" s="27">
        <v>51.385883966936561</v>
      </c>
      <c r="AI2034" s="27">
        <v>0.42960000000000004</v>
      </c>
      <c r="AJ2034" s="27">
        <v>0.64</v>
      </c>
      <c r="AK2034" s="27">
        <v>2.75</v>
      </c>
      <c r="AL2034" s="27">
        <v>0.56999999999999995</v>
      </c>
      <c r="AM2034" s="27">
        <v>1.56</v>
      </c>
      <c r="AN2034" s="27">
        <v>0.46</v>
      </c>
      <c r="AO2034" s="27">
        <v>14.8975791433892</v>
      </c>
      <c r="AP2034" s="27">
        <v>64.013035381750456</v>
      </c>
      <c r="AQ2034" s="27">
        <v>13.268156424581003</v>
      </c>
      <c r="AR2034" s="27">
        <v>36.312849162011176</v>
      </c>
      <c r="AS2034" s="27">
        <v>10.707635009310987</v>
      </c>
    </row>
    <row r="2035" spans="1:45" x14ac:dyDescent="0.35">
      <c r="A2035" s="26">
        <v>2018</v>
      </c>
      <c r="B2035" s="26">
        <v>17305</v>
      </c>
      <c r="C2035" s="26" t="s">
        <v>164</v>
      </c>
      <c r="D2035" s="26">
        <v>82</v>
      </c>
      <c r="E2035" s="26" t="s">
        <v>109</v>
      </c>
      <c r="F2035" s="26" t="s">
        <v>156</v>
      </c>
      <c r="G2035" s="26">
        <v>3</v>
      </c>
      <c r="H2035" s="26" t="s">
        <v>165</v>
      </c>
      <c r="I2035" s="26">
        <v>126</v>
      </c>
      <c r="J2035" s="26">
        <v>4</v>
      </c>
      <c r="K2035" s="26">
        <v>45</v>
      </c>
      <c r="L2035" s="27">
        <v>114.3</v>
      </c>
      <c r="M2035" s="27">
        <v>15.7</v>
      </c>
      <c r="N2035" s="27">
        <v>5.22</v>
      </c>
      <c r="O2035" s="27">
        <v>45.901349999999994</v>
      </c>
      <c r="P2035" s="27">
        <v>45.901349999999994</v>
      </c>
      <c r="Q2035" s="27">
        <v>3086.8657874999994</v>
      </c>
      <c r="S2035" s="27">
        <v>11.99</v>
      </c>
      <c r="T2035" s="27">
        <v>42.01</v>
      </c>
      <c r="U2035" s="27">
        <v>22.85</v>
      </c>
      <c r="V2035" s="27">
        <v>420.09999999999997</v>
      </c>
      <c r="W2035" s="27">
        <v>365.48699999999997</v>
      </c>
      <c r="X2035" s="27">
        <v>36.548699999999997</v>
      </c>
      <c r="Y2035" s="27">
        <v>228.5</v>
      </c>
      <c r="Z2035" s="27">
        <v>198.79499999999999</v>
      </c>
      <c r="AA2035" s="27">
        <v>19.8795</v>
      </c>
      <c r="AB2035" s="27">
        <v>6.4</v>
      </c>
      <c r="AC2035" s="27">
        <v>26.9</v>
      </c>
      <c r="AD2035" s="27">
        <v>5.8</v>
      </c>
      <c r="AE2035" s="27">
        <v>15.5</v>
      </c>
      <c r="AF2035" s="27">
        <v>4.6999999999999993</v>
      </c>
      <c r="AG2035" s="27">
        <v>495.83874072287313</v>
      </c>
      <c r="AH2035" s="27">
        <v>49.583874072287315</v>
      </c>
      <c r="AI2035" s="27">
        <v>0.42009999999999997</v>
      </c>
      <c r="AJ2035" s="27">
        <v>0.64</v>
      </c>
      <c r="AK2035" s="27">
        <v>2.69</v>
      </c>
      <c r="AL2035" s="27">
        <v>0.57999999999999996</v>
      </c>
      <c r="AM2035" s="27">
        <v>1.55</v>
      </c>
      <c r="AN2035" s="27">
        <v>0.47</v>
      </c>
      <c r="AO2035" s="27">
        <v>15.23446798381338</v>
      </c>
      <c r="AP2035" s="27">
        <v>64.032373244465603</v>
      </c>
      <c r="AQ2035" s="27">
        <v>13.806236610330874</v>
      </c>
      <c r="AR2035" s="27">
        <v>36.89597714829803</v>
      </c>
      <c r="AS2035" s="27">
        <v>11.187812425612949</v>
      </c>
    </row>
    <row r="2036" spans="1:45" x14ac:dyDescent="0.35">
      <c r="A2036" s="26">
        <v>2018</v>
      </c>
      <c r="B2036" s="26">
        <v>17306</v>
      </c>
      <c r="C2036" s="26" t="s">
        <v>164</v>
      </c>
      <c r="D2036" s="26">
        <v>54</v>
      </c>
      <c r="E2036" s="26" t="s">
        <v>38</v>
      </c>
      <c r="F2036" s="26" t="s">
        <v>156</v>
      </c>
      <c r="G2036" s="26">
        <v>3</v>
      </c>
      <c r="H2036" s="26" t="s">
        <v>165</v>
      </c>
      <c r="I2036" s="26">
        <v>130</v>
      </c>
      <c r="J2036" s="26">
        <v>3</v>
      </c>
      <c r="K2036" s="26">
        <v>39</v>
      </c>
      <c r="L2036" s="27">
        <v>99.06</v>
      </c>
      <c r="M2036" s="27">
        <v>14.9</v>
      </c>
      <c r="N2036" s="27">
        <v>5.49</v>
      </c>
      <c r="O2036" s="27">
        <v>48.733688793103454</v>
      </c>
      <c r="P2036" s="27">
        <v>48.733688793103454</v>
      </c>
      <c r="Q2036" s="27">
        <v>3277.3405713362072</v>
      </c>
      <c r="S2036" s="27">
        <v>10.36</v>
      </c>
      <c r="T2036" s="27">
        <v>42.57</v>
      </c>
      <c r="U2036" s="27">
        <v>22.76</v>
      </c>
      <c r="V2036" s="27">
        <v>425.7</v>
      </c>
      <c r="W2036" s="27">
        <v>370.35899999999998</v>
      </c>
      <c r="X2036" s="27">
        <v>37.035899999999998</v>
      </c>
      <c r="Y2036" s="27">
        <v>227.60000000000002</v>
      </c>
      <c r="Z2036" s="27">
        <v>198.01200000000003</v>
      </c>
      <c r="AA2036" s="27">
        <v>19.801200000000001</v>
      </c>
      <c r="AB2036" s="27">
        <v>6.3</v>
      </c>
      <c r="AC2036" s="27">
        <v>27.599999999999998</v>
      </c>
      <c r="AD2036" s="27">
        <v>5.6999999999999993</v>
      </c>
      <c r="AE2036" s="27">
        <v>15.600000000000001</v>
      </c>
      <c r="AF2036" s="27">
        <v>4.5</v>
      </c>
      <c r="AG2036" s="27">
        <v>501.95779791565792</v>
      </c>
      <c r="AH2036" s="27">
        <v>50.195779791565791</v>
      </c>
      <c r="AI2036" s="27">
        <v>0.42569999999999997</v>
      </c>
      <c r="AJ2036" s="27">
        <v>0.63</v>
      </c>
      <c r="AK2036" s="27">
        <v>2.76</v>
      </c>
      <c r="AL2036" s="27">
        <v>0.56999999999999995</v>
      </c>
      <c r="AM2036" s="27">
        <v>1.56</v>
      </c>
      <c r="AN2036" s="27">
        <v>0.45</v>
      </c>
      <c r="AO2036" s="27">
        <v>14.799154334038056</v>
      </c>
      <c r="AP2036" s="27">
        <v>64.834390415785762</v>
      </c>
      <c r="AQ2036" s="27">
        <v>13.389711064129669</v>
      </c>
      <c r="AR2036" s="27">
        <v>36.645525017618048</v>
      </c>
      <c r="AS2036" s="27">
        <v>10.570824524312897</v>
      </c>
    </row>
    <row r="2037" spans="1:45" x14ac:dyDescent="0.35">
      <c r="A2037" s="26">
        <v>2018</v>
      </c>
      <c r="B2037" s="26">
        <v>17307</v>
      </c>
      <c r="C2037" s="26" t="s">
        <v>164</v>
      </c>
      <c r="D2037" s="26">
        <v>7</v>
      </c>
      <c r="E2037" s="26" t="s">
        <v>23</v>
      </c>
      <c r="F2037" s="26" t="s">
        <v>156</v>
      </c>
      <c r="G2037" s="26">
        <v>3</v>
      </c>
      <c r="H2037" s="26" t="s">
        <v>165</v>
      </c>
      <c r="I2037" s="26">
        <v>130</v>
      </c>
      <c r="J2037" s="26">
        <v>2</v>
      </c>
      <c r="K2037" s="26">
        <v>34</v>
      </c>
      <c r="L2037" s="27">
        <v>86.36</v>
      </c>
      <c r="M2037" s="27">
        <v>15.2</v>
      </c>
      <c r="N2037" s="27">
        <v>5.59</v>
      </c>
      <c r="O2037" s="27">
        <v>49.446441379310343</v>
      </c>
      <c r="P2037" s="27">
        <v>49.446441379310343</v>
      </c>
      <c r="Q2037" s="27">
        <v>3325.2731827586208</v>
      </c>
      <c r="S2037" s="27">
        <v>13.98</v>
      </c>
      <c r="T2037" s="27">
        <v>42.18</v>
      </c>
      <c r="U2037" s="27">
        <v>21.83</v>
      </c>
      <c r="V2037" s="27">
        <v>421.8</v>
      </c>
      <c r="W2037" s="27">
        <v>366.96600000000001</v>
      </c>
      <c r="X2037" s="27">
        <v>36.696600000000004</v>
      </c>
      <c r="Y2037" s="27">
        <v>218.29999999999998</v>
      </c>
      <c r="Z2037" s="27">
        <v>189.92099999999999</v>
      </c>
      <c r="AA2037" s="27">
        <v>18.992100000000001</v>
      </c>
      <c r="AB2037" s="27">
        <v>6.5</v>
      </c>
      <c r="AC2037" s="27">
        <v>26.299999999999997</v>
      </c>
      <c r="AD2037" s="27">
        <v>5.6000000000000005</v>
      </c>
      <c r="AE2037" s="27">
        <v>15.4</v>
      </c>
      <c r="AF2037" s="27">
        <v>5.0999999999999996</v>
      </c>
      <c r="AG2037" s="27">
        <v>492.39159014925923</v>
      </c>
      <c r="AH2037" s="27">
        <v>49.239159014925924</v>
      </c>
      <c r="AI2037" s="27">
        <v>0.42180000000000001</v>
      </c>
      <c r="AJ2037" s="27">
        <v>0.65</v>
      </c>
      <c r="AK2037" s="27">
        <v>2.63</v>
      </c>
      <c r="AL2037" s="27">
        <v>0.56000000000000005</v>
      </c>
      <c r="AM2037" s="27">
        <v>1.54</v>
      </c>
      <c r="AN2037" s="27">
        <v>0.51</v>
      </c>
      <c r="AO2037" s="27">
        <v>15.410146989094358</v>
      </c>
      <c r="AP2037" s="27">
        <v>62.351825509720236</v>
      </c>
      <c r="AQ2037" s="27">
        <v>13.276434329065909</v>
      </c>
      <c r="AR2037" s="27">
        <v>36.510194404931248</v>
      </c>
      <c r="AS2037" s="27">
        <v>12.091038406827879</v>
      </c>
    </row>
    <row r="2038" spans="1:45" x14ac:dyDescent="0.35">
      <c r="A2038" s="26">
        <v>2018</v>
      </c>
      <c r="B2038" s="26">
        <v>17308</v>
      </c>
      <c r="C2038" s="26" t="s">
        <v>164</v>
      </c>
      <c r="D2038" s="26">
        <v>132</v>
      </c>
      <c r="E2038" s="26" t="s">
        <v>32</v>
      </c>
      <c r="F2038" s="26" t="s">
        <v>156</v>
      </c>
      <c r="G2038" s="26">
        <v>3</v>
      </c>
      <c r="H2038" s="26" t="s">
        <v>165</v>
      </c>
      <c r="I2038" s="26">
        <v>130</v>
      </c>
      <c r="J2038" s="26">
        <v>3</v>
      </c>
      <c r="K2038" s="26">
        <v>47</v>
      </c>
      <c r="L2038" s="27">
        <v>119.38</v>
      </c>
      <c r="M2038" s="27">
        <v>15.1</v>
      </c>
      <c r="N2038" s="27">
        <v>5.24</v>
      </c>
      <c r="O2038" s="27">
        <v>46.405168965517248</v>
      </c>
      <c r="P2038" s="27">
        <v>46.405168965517248</v>
      </c>
      <c r="Q2038" s="27">
        <v>3120.7476129310348</v>
      </c>
      <c r="S2038" s="27">
        <v>13.95</v>
      </c>
      <c r="T2038" s="27">
        <v>40.71</v>
      </c>
      <c r="U2038" s="27">
        <v>22.29</v>
      </c>
      <c r="V2038" s="27">
        <v>407.1</v>
      </c>
      <c r="W2038" s="27">
        <v>354.17700000000002</v>
      </c>
      <c r="X2038" s="27">
        <v>35.417700000000004</v>
      </c>
      <c r="Y2038" s="27">
        <v>222.89999999999998</v>
      </c>
      <c r="Z2038" s="27">
        <v>193.92299999999997</v>
      </c>
      <c r="AA2038" s="27">
        <v>19.392299999999999</v>
      </c>
      <c r="AB2038" s="27">
        <v>6.4</v>
      </c>
      <c r="AC2038" s="27">
        <v>25.4</v>
      </c>
      <c r="AD2038" s="27">
        <v>5.5</v>
      </c>
      <c r="AE2038" s="27">
        <v>14.8</v>
      </c>
      <c r="AF2038" s="27">
        <v>5</v>
      </c>
      <c r="AG2038" s="27">
        <v>477.59085050187508</v>
      </c>
      <c r="AH2038" s="27">
        <v>47.759085050187508</v>
      </c>
      <c r="AI2038" s="27">
        <v>0.40710000000000002</v>
      </c>
      <c r="AJ2038" s="27">
        <v>0.64</v>
      </c>
      <c r="AK2038" s="27">
        <v>2.54</v>
      </c>
      <c r="AL2038" s="27">
        <v>0.55000000000000004</v>
      </c>
      <c r="AM2038" s="27">
        <v>1.48</v>
      </c>
      <c r="AN2038" s="27">
        <v>0.5</v>
      </c>
      <c r="AO2038" s="27">
        <v>15.720953082780644</v>
      </c>
      <c r="AP2038" s="27">
        <v>62.392532547285676</v>
      </c>
      <c r="AQ2038" s="27">
        <v>13.510194055514615</v>
      </c>
      <c r="AR2038" s="27">
        <v>36.354704003930237</v>
      </c>
      <c r="AS2038" s="27">
        <v>12.281994595922377</v>
      </c>
    </row>
    <row r="2039" spans="1:45" x14ac:dyDescent="0.35">
      <c r="A2039" s="26">
        <v>2018</v>
      </c>
      <c r="B2039" s="26">
        <v>17309</v>
      </c>
      <c r="C2039" s="26" t="s">
        <v>164</v>
      </c>
      <c r="D2039" s="26">
        <v>3</v>
      </c>
      <c r="E2039" s="26" t="s">
        <v>104</v>
      </c>
      <c r="F2039" s="26" t="s">
        <v>159</v>
      </c>
      <c r="G2039" s="26">
        <v>3</v>
      </c>
      <c r="H2039" s="26" t="s">
        <v>165</v>
      </c>
      <c r="I2039" s="26">
        <v>132</v>
      </c>
      <c r="J2039" s="26">
        <v>4</v>
      </c>
      <c r="K2039" s="26">
        <v>48</v>
      </c>
      <c r="L2039" s="27">
        <v>121.92</v>
      </c>
      <c r="M2039" s="27">
        <v>15.5</v>
      </c>
      <c r="N2039" s="27">
        <v>4.68</v>
      </c>
      <c r="O2039" s="27">
        <v>41.250568965517239</v>
      </c>
      <c r="P2039" s="27">
        <v>41.250568965517239</v>
      </c>
      <c r="Q2039" s="27">
        <v>2774.1007629310343</v>
      </c>
      <c r="S2039" s="27">
        <v>12.51</v>
      </c>
      <c r="T2039" s="27">
        <v>40.58</v>
      </c>
      <c r="U2039" s="27">
        <v>23.14</v>
      </c>
      <c r="V2039" s="27">
        <v>405.79999999999995</v>
      </c>
      <c r="W2039" s="27">
        <v>353.04599999999994</v>
      </c>
      <c r="X2039" s="27">
        <v>35.304599999999994</v>
      </c>
      <c r="Y2039" s="27">
        <v>231.4</v>
      </c>
      <c r="Z2039" s="27">
        <v>201.31800000000001</v>
      </c>
      <c r="AA2039" s="27">
        <v>20.131800000000002</v>
      </c>
      <c r="AB2039" s="27">
        <v>6.2</v>
      </c>
      <c r="AC2039" s="27">
        <v>26.200000000000003</v>
      </c>
      <c r="AD2039" s="27">
        <v>5.6000000000000005</v>
      </c>
      <c r="AE2039" s="27">
        <v>15.1</v>
      </c>
      <c r="AF2039" s="27">
        <v>4.6999999999999993</v>
      </c>
      <c r="AG2039" s="27">
        <v>480.47364554843227</v>
      </c>
      <c r="AH2039" s="27">
        <v>48.047364554843227</v>
      </c>
      <c r="AI2039" s="27">
        <v>0.40579999999999994</v>
      </c>
      <c r="AJ2039" s="27">
        <v>0.62</v>
      </c>
      <c r="AK2039" s="27">
        <v>2.62</v>
      </c>
      <c r="AL2039" s="27">
        <v>0.56000000000000005</v>
      </c>
      <c r="AM2039" s="27">
        <v>1.51</v>
      </c>
      <c r="AN2039" s="27">
        <v>0.47</v>
      </c>
      <c r="AO2039" s="27">
        <v>15.278462296697883</v>
      </c>
      <c r="AP2039" s="27">
        <v>64.563824544110417</v>
      </c>
      <c r="AQ2039" s="27">
        <v>13.799901429275508</v>
      </c>
      <c r="AR2039" s="27">
        <v>37.210448496796459</v>
      </c>
      <c r="AS2039" s="27">
        <v>11.582060128141942</v>
      </c>
    </row>
    <row r="2040" spans="1:45" x14ac:dyDescent="0.35">
      <c r="A2040" s="26">
        <v>2018</v>
      </c>
      <c r="B2040" s="26">
        <v>17310</v>
      </c>
      <c r="C2040" s="26" t="s">
        <v>164</v>
      </c>
      <c r="D2040" s="26">
        <v>21</v>
      </c>
      <c r="E2040" s="26" t="s">
        <v>98</v>
      </c>
      <c r="F2040" s="26" t="s">
        <v>156</v>
      </c>
      <c r="G2040" s="26">
        <v>3</v>
      </c>
      <c r="H2040" s="26" t="s">
        <v>165</v>
      </c>
      <c r="I2040" s="26">
        <v>126</v>
      </c>
      <c r="J2040" s="26">
        <v>2</v>
      </c>
      <c r="K2040" s="26">
        <v>43</v>
      </c>
      <c r="L2040" s="27">
        <v>109.22</v>
      </c>
      <c r="M2040" s="27">
        <v>14.4</v>
      </c>
      <c r="N2040" s="27">
        <v>3.93</v>
      </c>
      <c r="O2040" s="27">
        <v>35.090834482758623</v>
      </c>
      <c r="P2040" s="27">
        <v>35.090834482758623</v>
      </c>
      <c r="Q2040" s="27">
        <v>2359.8586189655175</v>
      </c>
      <c r="S2040" s="27">
        <v>11.37</v>
      </c>
      <c r="T2040" s="27">
        <v>41.07</v>
      </c>
      <c r="U2040" s="27">
        <v>23.53</v>
      </c>
      <c r="V2040" s="27">
        <v>410.7</v>
      </c>
      <c r="W2040" s="27">
        <v>357.30899999999997</v>
      </c>
      <c r="X2040" s="27">
        <v>35.730899999999998</v>
      </c>
      <c r="Y2040" s="27">
        <v>235.3</v>
      </c>
      <c r="Z2040" s="27">
        <v>204.71100000000001</v>
      </c>
      <c r="AA2040" s="27">
        <v>20.4711</v>
      </c>
      <c r="AB2040" s="27">
        <v>6.2</v>
      </c>
      <c r="AC2040" s="27">
        <v>26.5</v>
      </c>
      <c r="AD2040" s="27">
        <v>5.6999999999999993</v>
      </c>
      <c r="AE2040" s="27">
        <v>15.3</v>
      </c>
      <c r="AF2040" s="27">
        <v>4.5</v>
      </c>
      <c r="AG2040" s="27">
        <v>488.34995558355132</v>
      </c>
      <c r="AH2040" s="27">
        <v>48.834995558355132</v>
      </c>
      <c r="AI2040" s="27">
        <v>0.41070000000000001</v>
      </c>
      <c r="AJ2040" s="27">
        <v>0.62</v>
      </c>
      <c r="AK2040" s="27">
        <v>2.65</v>
      </c>
      <c r="AL2040" s="27">
        <v>0.56999999999999995</v>
      </c>
      <c r="AM2040" s="27">
        <v>1.53</v>
      </c>
      <c r="AN2040" s="27">
        <v>0.45</v>
      </c>
      <c r="AO2040" s="27">
        <v>15.09617725833942</v>
      </c>
      <c r="AP2040" s="27">
        <v>64.523983442902363</v>
      </c>
      <c r="AQ2040" s="27">
        <v>13.878743608473336</v>
      </c>
      <c r="AR2040" s="27">
        <v>37.253469685902118</v>
      </c>
      <c r="AS2040" s="27">
        <v>10.956902848794741</v>
      </c>
    </row>
    <row r="2041" spans="1:45" x14ac:dyDescent="0.35">
      <c r="A2041" s="26">
        <v>2018</v>
      </c>
      <c r="B2041" s="26">
        <v>17311</v>
      </c>
      <c r="C2041" s="26" t="s">
        <v>164</v>
      </c>
      <c r="D2041" s="26">
        <v>120</v>
      </c>
      <c r="E2041" s="26" t="s">
        <v>123</v>
      </c>
      <c r="F2041" s="26" t="s">
        <v>156</v>
      </c>
      <c r="G2041" s="26">
        <v>3</v>
      </c>
      <c r="H2041" s="26" t="s">
        <v>165</v>
      </c>
      <c r="I2041" s="26">
        <v>132</v>
      </c>
      <c r="J2041" s="26">
        <v>4</v>
      </c>
      <c r="K2041" s="26">
        <v>47</v>
      </c>
      <c r="L2041" s="27">
        <v>119.38</v>
      </c>
      <c r="M2041" s="27">
        <v>14.7</v>
      </c>
      <c r="N2041" s="27">
        <v>3.39</v>
      </c>
      <c r="O2041" s="27">
        <v>30.163109482758621</v>
      </c>
      <c r="P2041" s="27">
        <v>30.163109482758621</v>
      </c>
      <c r="Q2041" s="27">
        <v>2028.4691127155172</v>
      </c>
      <c r="S2041" s="27">
        <v>12.32</v>
      </c>
      <c r="T2041" s="27">
        <v>42.46</v>
      </c>
      <c r="U2041" s="27">
        <v>22.24</v>
      </c>
      <c r="V2041" s="27">
        <v>424.6</v>
      </c>
      <c r="W2041" s="27">
        <v>369.40200000000004</v>
      </c>
      <c r="X2041" s="27">
        <v>36.940200000000004</v>
      </c>
      <c r="Y2041" s="27">
        <v>222.39999999999998</v>
      </c>
      <c r="Z2041" s="27">
        <v>193.48799999999997</v>
      </c>
      <c r="AA2041" s="27">
        <v>19.348799999999997</v>
      </c>
      <c r="AB2041" s="27">
        <v>6.6000000000000005</v>
      </c>
      <c r="AC2041" s="27">
        <v>27</v>
      </c>
      <c r="AD2041" s="27">
        <v>5.8999999999999995</v>
      </c>
      <c r="AE2041" s="27">
        <v>15.700000000000001</v>
      </c>
      <c r="AF2041" s="27">
        <v>4.8</v>
      </c>
      <c r="AG2041" s="27">
        <v>497.85237298822375</v>
      </c>
      <c r="AH2041" s="27">
        <v>49.785237298822373</v>
      </c>
      <c r="AI2041" s="27">
        <v>0.42460000000000003</v>
      </c>
      <c r="AJ2041" s="27">
        <v>0.66</v>
      </c>
      <c r="AK2041" s="27">
        <v>2.7</v>
      </c>
      <c r="AL2041" s="27">
        <v>0.59</v>
      </c>
      <c r="AM2041" s="27">
        <v>1.57</v>
      </c>
      <c r="AN2041" s="27">
        <v>0.48</v>
      </c>
      <c r="AO2041" s="27">
        <v>15.544041450777202</v>
      </c>
      <c r="AP2041" s="27">
        <v>63.589260480452182</v>
      </c>
      <c r="AQ2041" s="27">
        <v>13.895430993876587</v>
      </c>
      <c r="AR2041" s="27">
        <v>36.975977390485163</v>
      </c>
      <c r="AS2041" s="27">
        <v>11.304757418747055</v>
      </c>
    </row>
    <row r="2042" spans="1:45" x14ac:dyDescent="0.35">
      <c r="A2042" s="26">
        <v>2018</v>
      </c>
      <c r="B2042" s="26">
        <v>17312</v>
      </c>
      <c r="C2042" s="26" t="s">
        <v>164</v>
      </c>
      <c r="D2042" s="26">
        <v>44</v>
      </c>
      <c r="E2042" s="26" t="s">
        <v>130</v>
      </c>
      <c r="F2042" s="26" t="s">
        <v>156</v>
      </c>
      <c r="G2042" s="26">
        <v>3</v>
      </c>
      <c r="H2042" s="26" t="s">
        <v>165</v>
      </c>
      <c r="I2042" s="26">
        <v>140</v>
      </c>
      <c r="J2042" s="26">
        <v>3</v>
      </c>
      <c r="K2042" s="26">
        <v>41</v>
      </c>
      <c r="L2042" s="27">
        <v>104.14</v>
      </c>
      <c r="M2042" s="27">
        <v>15.6</v>
      </c>
      <c r="N2042" s="27">
        <v>4.04</v>
      </c>
      <c r="O2042" s="27">
        <v>35.567324137931038</v>
      </c>
      <c r="P2042" s="27">
        <v>35.567324137931038</v>
      </c>
      <c r="Q2042" s="27">
        <v>2391.9025482758625</v>
      </c>
      <c r="S2042" s="27">
        <v>11.82</v>
      </c>
      <c r="T2042" s="27">
        <v>42.54</v>
      </c>
      <c r="U2042" s="27">
        <v>22.35</v>
      </c>
      <c r="V2042" s="27">
        <v>425.4</v>
      </c>
      <c r="W2042" s="27">
        <v>370.09799999999996</v>
      </c>
      <c r="X2042" s="27">
        <v>37.009799999999998</v>
      </c>
      <c r="Y2042" s="27">
        <v>223.5</v>
      </c>
      <c r="Z2042" s="27">
        <v>194.44499999999999</v>
      </c>
      <c r="AA2042" s="27">
        <v>19.444499999999998</v>
      </c>
      <c r="AB2042" s="27">
        <v>6.2</v>
      </c>
      <c r="AC2042" s="27">
        <v>27.3</v>
      </c>
      <c r="AD2042" s="27">
        <v>5.8</v>
      </c>
      <c r="AE2042" s="27">
        <v>15.700000000000001</v>
      </c>
      <c r="AF2042" s="27">
        <v>4.6999999999999993</v>
      </c>
      <c r="AG2042" s="27">
        <v>499.38295309768876</v>
      </c>
      <c r="AH2042" s="27">
        <v>49.938295309768876</v>
      </c>
      <c r="AI2042" s="27">
        <v>0.4254</v>
      </c>
      <c r="AJ2042" s="27">
        <v>0.62</v>
      </c>
      <c r="AK2042" s="27">
        <v>2.73</v>
      </c>
      <c r="AL2042" s="27">
        <v>0.57999999999999996</v>
      </c>
      <c r="AM2042" s="27">
        <v>1.57</v>
      </c>
      <c r="AN2042" s="27">
        <v>0.47</v>
      </c>
      <c r="AO2042" s="27">
        <v>14.57451810061119</v>
      </c>
      <c r="AP2042" s="27">
        <v>64.174894217207338</v>
      </c>
      <c r="AQ2042" s="27">
        <v>13.634226610249177</v>
      </c>
      <c r="AR2042" s="27">
        <v>36.90644099670898</v>
      </c>
      <c r="AS2042" s="27">
        <v>11.048425011753642</v>
      </c>
    </row>
    <row r="2043" spans="1:45" x14ac:dyDescent="0.35">
      <c r="A2043" s="26">
        <v>2018</v>
      </c>
      <c r="B2043" s="26">
        <v>17313</v>
      </c>
      <c r="C2043" s="26" t="s">
        <v>164</v>
      </c>
      <c r="D2043" s="26">
        <v>103</v>
      </c>
      <c r="E2043" s="26" t="s">
        <v>112</v>
      </c>
      <c r="F2043" s="26" t="s">
        <v>156</v>
      </c>
      <c r="G2043" s="26">
        <v>3</v>
      </c>
      <c r="H2043" s="26" t="s">
        <v>165</v>
      </c>
      <c r="I2043" s="26">
        <v>126</v>
      </c>
      <c r="J2043" s="26">
        <v>4</v>
      </c>
      <c r="K2043" s="26">
        <v>41</v>
      </c>
      <c r="L2043" s="27">
        <v>104.14</v>
      </c>
      <c r="M2043" s="27">
        <v>12.7</v>
      </c>
      <c r="N2043" s="27">
        <v>2.59</v>
      </c>
      <c r="O2043" s="27">
        <v>23.585299137931031</v>
      </c>
      <c r="P2043" s="27">
        <v>23.585299137931031</v>
      </c>
      <c r="Q2043" s="27">
        <v>1586.1113670258619</v>
      </c>
      <c r="S2043" s="27">
        <v>12.22</v>
      </c>
      <c r="T2043" s="27">
        <v>41.32</v>
      </c>
      <c r="U2043" s="27">
        <v>23.42</v>
      </c>
      <c r="V2043" s="27">
        <v>413.2</v>
      </c>
      <c r="W2043" s="27">
        <v>359.48399999999998</v>
      </c>
      <c r="X2043" s="27">
        <v>35.948399999999999</v>
      </c>
      <c r="Y2043" s="27">
        <v>234.20000000000002</v>
      </c>
      <c r="Z2043" s="27">
        <v>203.75400000000002</v>
      </c>
      <c r="AA2043" s="27">
        <v>20.375400000000003</v>
      </c>
      <c r="AB2043" s="27">
        <v>6.2</v>
      </c>
      <c r="AC2043" s="27">
        <v>26.7</v>
      </c>
      <c r="AD2043" s="27">
        <v>5.6999999999999993</v>
      </c>
      <c r="AE2043" s="27">
        <v>15.3</v>
      </c>
      <c r="AF2043" s="27">
        <v>4.6000000000000005</v>
      </c>
      <c r="AG2043" s="27">
        <v>490.73210824402202</v>
      </c>
      <c r="AH2043" s="27">
        <v>49.073210824402203</v>
      </c>
      <c r="AI2043" s="27">
        <v>0.41320000000000001</v>
      </c>
      <c r="AJ2043" s="27">
        <v>0.62</v>
      </c>
      <c r="AK2043" s="27">
        <v>2.67</v>
      </c>
      <c r="AL2043" s="27">
        <v>0.56999999999999995</v>
      </c>
      <c r="AM2043" s="27">
        <v>1.53</v>
      </c>
      <c r="AN2043" s="27">
        <v>0.46</v>
      </c>
      <c r="AO2043" s="27">
        <v>15.00484027105518</v>
      </c>
      <c r="AP2043" s="27">
        <v>64.617618586640845</v>
      </c>
      <c r="AQ2043" s="27">
        <v>13.794772507260404</v>
      </c>
      <c r="AR2043" s="27">
        <v>37.028073572120043</v>
      </c>
      <c r="AS2043" s="27">
        <v>11.132623426911907</v>
      </c>
    </row>
    <row r="2044" spans="1:45" x14ac:dyDescent="0.35">
      <c r="A2044" s="26">
        <v>2018</v>
      </c>
      <c r="B2044" s="26">
        <v>17314</v>
      </c>
      <c r="C2044" s="26" t="s">
        <v>164</v>
      </c>
      <c r="D2044" s="26">
        <v>92</v>
      </c>
      <c r="E2044" s="26" t="s">
        <v>19</v>
      </c>
      <c r="F2044" s="26" t="s">
        <v>156</v>
      </c>
      <c r="G2044" s="26">
        <v>3</v>
      </c>
      <c r="H2044" s="26" t="s">
        <v>165</v>
      </c>
      <c r="I2044" s="26">
        <v>132</v>
      </c>
      <c r="J2044" s="26">
        <v>1</v>
      </c>
      <c r="K2044" s="26">
        <v>32</v>
      </c>
      <c r="L2044" s="27">
        <v>81.28</v>
      </c>
      <c r="M2044" s="27">
        <v>14.4</v>
      </c>
      <c r="N2044" s="27">
        <v>3.85</v>
      </c>
      <c r="O2044" s="27">
        <v>34.376517241379311</v>
      </c>
      <c r="P2044" s="27">
        <v>34.376517241379311</v>
      </c>
      <c r="Q2044" s="27">
        <v>2311.8207844827589</v>
      </c>
      <c r="S2044" s="27">
        <v>11.06</v>
      </c>
      <c r="T2044" s="27">
        <v>42.73</v>
      </c>
      <c r="U2044" s="27">
        <v>22.62</v>
      </c>
      <c r="V2044" s="27">
        <v>427.29999999999995</v>
      </c>
      <c r="W2044" s="27">
        <v>371.75099999999998</v>
      </c>
      <c r="X2044" s="27">
        <v>37.1751</v>
      </c>
      <c r="Y2044" s="27">
        <v>226.20000000000002</v>
      </c>
      <c r="Z2044" s="27">
        <v>196.79400000000001</v>
      </c>
      <c r="AA2044" s="27">
        <v>19.679400000000001</v>
      </c>
      <c r="AB2044" s="27">
        <v>6.3</v>
      </c>
      <c r="AC2044" s="27">
        <v>27.9</v>
      </c>
      <c r="AD2044" s="27">
        <v>5.8999999999999995</v>
      </c>
      <c r="AE2044" s="27">
        <v>15.700000000000001</v>
      </c>
      <c r="AF2044" s="27">
        <v>4.5</v>
      </c>
      <c r="AG2044" s="27">
        <v>503.08037279731911</v>
      </c>
      <c r="AH2044" s="27">
        <v>50.308037279731913</v>
      </c>
      <c r="AI2044" s="27">
        <v>0.42729999999999996</v>
      </c>
      <c r="AJ2044" s="27">
        <v>0.63</v>
      </c>
      <c r="AK2044" s="27">
        <v>2.79</v>
      </c>
      <c r="AL2044" s="27">
        <v>0.59</v>
      </c>
      <c r="AM2044" s="27">
        <v>1.57</v>
      </c>
      <c r="AN2044" s="27">
        <v>0.45</v>
      </c>
      <c r="AO2044" s="27">
        <v>14.743739761291833</v>
      </c>
      <c r="AP2044" s="27">
        <v>65.293704657149547</v>
      </c>
      <c r="AQ2044" s="27">
        <v>13.80762930025743</v>
      </c>
      <c r="AR2044" s="27">
        <v>36.742335595600288</v>
      </c>
      <c r="AS2044" s="27">
        <v>10.531242686637023</v>
      </c>
    </row>
    <row r="2045" spans="1:45" x14ac:dyDescent="0.35">
      <c r="A2045" s="26">
        <v>2018</v>
      </c>
      <c r="B2045" s="26">
        <v>17315</v>
      </c>
      <c r="C2045" s="26" t="s">
        <v>164</v>
      </c>
      <c r="D2045" s="26">
        <v>111</v>
      </c>
      <c r="E2045" s="26" t="s">
        <v>106</v>
      </c>
      <c r="F2045" s="26" t="s">
        <v>156</v>
      </c>
      <c r="G2045" s="26">
        <v>3</v>
      </c>
      <c r="H2045" s="26" t="s">
        <v>165</v>
      </c>
      <c r="I2045" s="26">
        <v>126</v>
      </c>
      <c r="J2045" s="26">
        <v>1</v>
      </c>
      <c r="K2045" s="26">
        <v>34</v>
      </c>
      <c r="L2045" s="27">
        <v>86.36</v>
      </c>
      <c r="M2045" s="27">
        <v>14</v>
      </c>
      <c r="N2045" s="27">
        <v>3.12</v>
      </c>
      <c r="O2045" s="27">
        <v>27.988551724137928</v>
      </c>
      <c r="P2045" s="27">
        <v>27.988551724137928</v>
      </c>
      <c r="Q2045" s="27">
        <v>1882.2301034482757</v>
      </c>
      <c r="S2045" s="27">
        <v>11.36</v>
      </c>
      <c r="T2045" s="27">
        <v>43.64</v>
      </c>
      <c r="U2045" s="27">
        <v>22.53</v>
      </c>
      <c r="V2045" s="27">
        <v>436.4</v>
      </c>
      <c r="W2045" s="27">
        <v>379.66800000000001</v>
      </c>
      <c r="X2045" s="27">
        <v>37.966799999999999</v>
      </c>
      <c r="Y2045" s="27">
        <v>225.3</v>
      </c>
      <c r="Z2045" s="27">
        <v>196.011</v>
      </c>
      <c r="AA2045" s="27">
        <v>19.601099999999999</v>
      </c>
      <c r="AB2045" s="27">
        <v>6.4</v>
      </c>
      <c r="AC2045" s="27">
        <v>28</v>
      </c>
      <c r="AD2045" s="27">
        <v>5.8</v>
      </c>
      <c r="AE2045" s="27">
        <v>15.9</v>
      </c>
      <c r="AF2045" s="27">
        <v>4.6999999999999993</v>
      </c>
      <c r="AG2045" s="27">
        <v>513.29384941292983</v>
      </c>
      <c r="AH2045" s="27">
        <v>51.329384941292986</v>
      </c>
      <c r="AI2045" s="27">
        <v>0.43639999999999995</v>
      </c>
      <c r="AJ2045" s="27">
        <v>0.64</v>
      </c>
      <c r="AK2045" s="27">
        <v>2.8</v>
      </c>
      <c r="AL2045" s="27">
        <v>0.57999999999999996</v>
      </c>
      <c r="AM2045" s="27">
        <v>1.59</v>
      </c>
      <c r="AN2045" s="27">
        <v>0.47</v>
      </c>
      <c r="AO2045" s="27">
        <v>14.665444546287812</v>
      </c>
      <c r="AP2045" s="27">
        <v>64.161319890009167</v>
      </c>
      <c r="AQ2045" s="27">
        <v>13.290559120073329</v>
      </c>
      <c r="AR2045" s="27">
        <v>36.434463794683779</v>
      </c>
      <c r="AS2045" s="27">
        <v>10.769935838680109</v>
      </c>
    </row>
    <row r="2046" spans="1:45" x14ac:dyDescent="0.35">
      <c r="A2046" s="26">
        <v>2018</v>
      </c>
      <c r="B2046" s="26">
        <v>17316</v>
      </c>
      <c r="C2046" s="26" t="s">
        <v>164</v>
      </c>
      <c r="D2046" s="26">
        <v>95</v>
      </c>
      <c r="E2046" s="26" t="s">
        <v>107</v>
      </c>
      <c r="F2046" s="26" t="s">
        <v>156</v>
      </c>
      <c r="G2046" s="26">
        <v>3</v>
      </c>
      <c r="H2046" s="26" t="s">
        <v>165</v>
      </c>
      <c r="I2046" s="26">
        <v>132</v>
      </c>
      <c r="J2046" s="26">
        <v>3</v>
      </c>
      <c r="K2046" s="26">
        <v>45</v>
      </c>
      <c r="L2046" s="27">
        <v>114.3</v>
      </c>
      <c r="M2046" s="27">
        <v>13.2</v>
      </c>
      <c r="N2046" s="27">
        <v>3.02</v>
      </c>
      <c r="O2046" s="27">
        <v>27.343496551724133</v>
      </c>
      <c r="P2046" s="27">
        <v>27.343496551724133</v>
      </c>
      <c r="Q2046" s="27">
        <v>1838.8501431034479</v>
      </c>
      <c r="S2046" s="27">
        <v>9.48</v>
      </c>
      <c r="T2046" s="27">
        <v>43.94</v>
      </c>
      <c r="U2046" s="27">
        <v>23.34</v>
      </c>
      <c r="V2046" s="27">
        <v>439.4</v>
      </c>
      <c r="W2046" s="27">
        <v>382.27799999999996</v>
      </c>
      <c r="X2046" s="27">
        <v>38.227799999999995</v>
      </c>
      <c r="Y2046" s="27">
        <v>233.4</v>
      </c>
      <c r="Z2046" s="27">
        <v>203.05799999999999</v>
      </c>
      <c r="AA2046" s="27">
        <v>20.305799999999998</v>
      </c>
      <c r="AB2046" s="27">
        <v>6.6000000000000005</v>
      </c>
      <c r="AC2046" s="27">
        <v>28.2</v>
      </c>
      <c r="AD2046" s="27">
        <v>5.8999999999999995</v>
      </c>
      <c r="AE2046" s="27">
        <v>15.9</v>
      </c>
      <c r="AF2046" s="27">
        <v>4.8</v>
      </c>
      <c r="AG2046" s="27">
        <v>521.392479273763</v>
      </c>
      <c r="AH2046" s="27">
        <v>52.139247927376296</v>
      </c>
      <c r="AI2046" s="27">
        <v>0.43939999999999996</v>
      </c>
      <c r="AJ2046" s="27">
        <v>0.66</v>
      </c>
      <c r="AK2046" s="27">
        <v>2.82</v>
      </c>
      <c r="AL2046" s="27">
        <v>0.59</v>
      </c>
      <c r="AM2046" s="27">
        <v>1.59</v>
      </c>
      <c r="AN2046" s="27">
        <v>0.48</v>
      </c>
      <c r="AO2046" s="27">
        <v>15.02048247610378</v>
      </c>
      <c r="AP2046" s="27">
        <v>64.178425125170691</v>
      </c>
      <c r="AQ2046" s="27">
        <v>13.427401001365498</v>
      </c>
      <c r="AR2046" s="27">
        <v>36.185707783340924</v>
      </c>
      <c r="AS2046" s="27">
        <v>10.923987255348203</v>
      </c>
    </row>
    <row r="2047" spans="1:45" x14ac:dyDescent="0.35">
      <c r="A2047" s="26">
        <v>2018</v>
      </c>
      <c r="B2047" s="26">
        <v>17317</v>
      </c>
      <c r="C2047" s="26" t="s">
        <v>164</v>
      </c>
      <c r="D2047" s="26">
        <v>69</v>
      </c>
      <c r="E2047" s="26" t="s">
        <v>128</v>
      </c>
      <c r="F2047" s="26" t="s">
        <v>156</v>
      </c>
      <c r="G2047" s="26">
        <v>3</v>
      </c>
      <c r="H2047" s="26" t="s">
        <v>165</v>
      </c>
      <c r="I2047" s="26">
        <v>132</v>
      </c>
      <c r="J2047" s="26">
        <v>2</v>
      </c>
      <c r="K2047" s="26">
        <v>43</v>
      </c>
      <c r="L2047" s="27">
        <v>109.22</v>
      </c>
      <c r="M2047" s="27">
        <v>5.99</v>
      </c>
      <c r="N2047" s="27">
        <v>0.45</v>
      </c>
      <c r="O2047" s="27">
        <v>4.4127969827586213</v>
      </c>
      <c r="P2047" s="27">
        <v>4.4127969827586213</v>
      </c>
      <c r="Q2047" s="27">
        <v>296.76059709051731</v>
      </c>
      <c r="S2047" s="27">
        <v>11.5</v>
      </c>
      <c r="T2047" s="27">
        <v>43.48</v>
      </c>
      <c r="U2047" s="27">
        <v>22.61</v>
      </c>
      <c r="V2047" s="27">
        <v>434.79999999999995</v>
      </c>
      <c r="W2047" s="27">
        <v>378.27599999999995</v>
      </c>
      <c r="X2047" s="27">
        <v>37.827599999999997</v>
      </c>
      <c r="Y2047" s="27">
        <v>226.1</v>
      </c>
      <c r="Z2047" s="27">
        <v>196.70699999999999</v>
      </c>
      <c r="AA2047" s="27">
        <v>19.6707</v>
      </c>
      <c r="AB2047" s="27">
        <v>6.3</v>
      </c>
      <c r="AC2047" s="27">
        <v>27.799999999999997</v>
      </c>
      <c r="AD2047" s="27">
        <v>5.8</v>
      </c>
      <c r="AE2047" s="27">
        <v>15.9</v>
      </c>
      <c r="AF2047" s="27">
        <v>4.6999999999999993</v>
      </c>
      <c r="AG2047" s="27">
        <v>511.85503324116013</v>
      </c>
      <c r="AH2047" s="27">
        <v>51.185503324116013</v>
      </c>
      <c r="AI2047" s="27">
        <v>0.43479999999999996</v>
      </c>
      <c r="AJ2047" s="27">
        <v>0.63</v>
      </c>
      <c r="AK2047" s="27">
        <v>2.78</v>
      </c>
      <c r="AL2047" s="27">
        <v>0.57999999999999996</v>
      </c>
      <c r="AM2047" s="27">
        <v>1.59</v>
      </c>
      <c r="AN2047" s="27">
        <v>0.47</v>
      </c>
      <c r="AO2047" s="27">
        <v>14.489420423183073</v>
      </c>
      <c r="AP2047" s="27">
        <v>63.937442502299909</v>
      </c>
      <c r="AQ2047" s="27">
        <v>13.339466421343147</v>
      </c>
      <c r="AR2047" s="27">
        <v>36.568537258509664</v>
      </c>
      <c r="AS2047" s="27">
        <v>10.809567617295308</v>
      </c>
    </row>
    <row r="2048" spans="1:45" x14ac:dyDescent="0.35">
      <c r="A2048" s="26">
        <v>2018</v>
      </c>
      <c r="B2048" s="26">
        <v>17318</v>
      </c>
      <c r="C2048" s="26" t="s">
        <v>164</v>
      </c>
      <c r="D2048" s="26">
        <v>134</v>
      </c>
      <c r="E2048" s="26" t="s">
        <v>52</v>
      </c>
      <c r="F2048" s="26" t="s">
        <v>156</v>
      </c>
      <c r="G2048" s="26">
        <v>3</v>
      </c>
      <c r="H2048" s="26" t="s">
        <v>165</v>
      </c>
      <c r="I2048" s="26">
        <v>132</v>
      </c>
      <c r="J2048" s="26">
        <v>2</v>
      </c>
      <c r="K2048" s="26">
        <v>39</v>
      </c>
      <c r="L2048" s="27">
        <v>99.06</v>
      </c>
      <c r="M2048" s="27">
        <v>14.1</v>
      </c>
      <c r="N2048" s="27">
        <v>3.06</v>
      </c>
      <c r="O2048" s="27">
        <v>27.41839137931035</v>
      </c>
      <c r="P2048" s="27">
        <v>27.41839137931035</v>
      </c>
      <c r="Q2048" s="27">
        <v>1843.8868202586211</v>
      </c>
      <c r="S2048" s="27">
        <v>12.19</v>
      </c>
      <c r="T2048" s="27">
        <v>42.86</v>
      </c>
      <c r="U2048" s="27">
        <v>21.65</v>
      </c>
      <c r="V2048" s="27">
        <v>428.6</v>
      </c>
      <c r="W2048" s="27">
        <v>372.88200000000001</v>
      </c>
      <c r="X2048" s="27">
        <v>37.288200000000003</v>
      </c>
      <c r="Y2048" s="27">
        <v>216.5</v>
      </c>
      <c r="Z2048" s="27">
        <v>188.35499999999999</v>
      </c>
      <c r="AA2048" s="27">
        <v>18.8355</v>
      </c>
      <c r="AB2048" s="27">
        <v>6.3</v>
      </c>
      <c r="AC2048" s="27">
        <v>27.200000000000003</v>
      </c>
      <c r="AD2048" s="27">
        <v>5.8</v>
      </c>
      <c r="AE2048" s="27">
        <v>15.8</v>
      </c>
      <c r="AF2048" s="27">
        <v>4.6999999999999993</v>
      </c>
      <c r="AG2048" s="27">
        <v>499.3642808606354</v>
      </c>
      <c r="AH2048" s="27">
        <v>49.936428086063543</v>
      </c>
      <c r="AI2048" s="27">
        <v>0.42860000000000004</v>
      </c>
      <c r="AJ2048" s="27">
        <v>0.63</v>
      </c>
      <c r="AK2048" s="27">
        <v>2.72</v>
      </c>
      <c r="AL2048" s="27">
        <v>0.57999999999999996</v>
      </c>
      <c r="AM2048" s="27">
        <v>1.58</v>
      </c>
      <c r="AN2048" s="27">
        <v>0.47</v>
      </c>
      <c r="AO2048" s="27">
        <v>14.699020065328977</v>
      </c>
      <c r="AP2048" s="27">
        <v>63.462435837610826</v>
      </c>
      <c r="AQ2048" s="27">
        <v>13.532431171255249</v>
      </c>
      <c r="AR2048" s="27">
        <v>36.864209052729819</v>
      </c>
      <c r="AS2048" s="27">
        <v>10.965935604293044</v>
      </c>
    </row>
    <row r="2049" spans="1:45" x14ac:dyDescent="0.35">
      <c r="A2049" s="26">
        <v>2018</v>
      </c>
      <c r="B2049" s="26">
        <v>17319</v>
      </c>
      <c r="C2049" s="26" t="s">
        <v>164</v>
      </c>
      <c r="D2049" s="26">
        <v>32</v>
      </c>
      <c r="E2049" s="26" t="s">
        <v>64</v>
      </c>
      <c r="F2049" s="26" t="s">
        <v>156</v>
      </c>
      <c r="G2049" s="26">
        <v>3</v>
      </c>
      <c r="H2049" s="26" t="s">
        <v>165</v>
      </c>
      <c r="I2049" s="26">
        <v>140</v>
      </c>
      <c r="J2049" s="26">
        <v>2</v>
      </c>
      <c r="K2049" s="26">
        <v>42</v>
      </c>
      <c r="L2049" s="27">
        <v>106.68</v>
      </c>
      <c r="M2049" s="27">
        <v>15.2</v>
      </c>
      <c r="N2049" s="27">
        <v>4.7699999999999996</v>
      </c>
      <c r="O2049" s="27">
        <v>42.193117241379305</v>
      </c>
      <c r="P2049" s="27">
        <v>42.193117241379305</v>
      </c>
      <c r="Q2049" s="27">
        <v>2837.4871344827584</v>
      </c>
      <c r="S2049" s="27">
        <v>12.37</v>
      </c>
      <c r="T2049" s="27">
        <v>41.66</v>
      </c>
      <c r="U2049" s="27">
        <v>21.72</v>
      </c>
      <c r="V2049" s="27">
        <v>416.59999999999997</v>
      </c>
      <c r="W2049" s="27">
        <v>362.44199999999995</v>
      </c>
      <c r="X2049" s="27">
        <v>36.244199999999992</v>
      </c>
      <c r="Y2049" s="27">
        <v>217.2</v>
      </c>
      <c r="Z2049" s="27">
        <v>188.964</v>
      </c>
      <c r="AA2049" s="27">
        <v>18.8964</v>
      </c>
      <c r="AB2049" s="27">
        <v>6.1</v>
      </c>
      <c r="AC2049" s="27">
        <v>26.6</v>
      </c>
      <c r="AD2049" s="27">
        <v>5.6000000000000005</v>
      </c>
      <c r="AE2049" s="27">
        <v>15.3</v>
      </c>
      <c r="AF2049" s="27">
        <v>4.8</v>
      </c>
      <c r="AG2049" s="27">
        <v>485.74748303672561</v>
      </c>
      <c r="AH2049" s="27">
        <v>48.574748303672564</v>
      </c>
      <c r="AI2049" s="27">
        <v>0.41659999999999997</v>
      </c>
      <c r="AJ2049" s="27">
        <v>0.61</v>
      </c>
      <c r="AK2049" s="27">
        <v>2.66</v>
      </c>
      <c r="AL2049" s="27">
        <v>0.56000000000000005</v>
      </c>
      <c r="AM2049" s="27">
        <v>1.53</v>
      </c>
      <c r="AN2049" s="27">
        <v>0.48</v>
      </c>
      <c r="AO2049" s="27">
        <v>14.642342774843975</v>
      </c>
      <c r="AP2049" s="27">
        <v>63.850216034565541</v>
      </c>
      <c r="AQ2049" s="27">
        <v>13.442150744119061</v>
      </c>
      <c r="AR2049" s="27">
        <v>36.725876140182436</v>
      </c>
      <c r="AS2049" s="27">
        <v>11.521843494959194</v>
      </c>
    </row>
    <row r="2050" spans="1:45" x14ac:dyDescent="0.35">
      <c r="A2050" s="26">
        <v>2018</v>
      </c>
      <c r="B2050" s="26">
        <v>17320</v>
      </c>
      <c r="C2050" s="26" t="s">
        <v>164</v>
      </c>
      <c r="D2050" s="26">
        <v>118</v>
      </c>
      <c r="E2050" s="26" t="s">
        <v>139</v>
      </c>
      <c r="F2050" s="26" t="s">
        <v>156</v>
      </c>
      <c r="G2050" s="26">
        <v>3</v>
      </c>
      <c r="H2050" s="26" t="s">
        <v>165</v>
      </c>
      <c r="I2050" s="26">
        <v>130</v>
      </c>
      <c r="J2050" s="26">
        <v>2</v>
      </c>
      <c r="K2050" s="26">
        <v>42</v>
      </c>
      <c r="L2050" s="27">
        <v>106.68</v>
      </c>
      <c r="M2050" s="27">
        <v>15</v>
      </c>
      <c r="N2050" s="27">
        <v>3.68</v>
      </c>
      <c r="O2050" s="27">
        <v>32.628275862068968</v>
      </c>
      <c r="P2050" s="27">
        <v>32.628275862068968</v>
      </c>
      <c r="Q2050" s="27">
        <v>2194.2515517241382</v>
      </c>
      <c r="S2050" s="27">
        <v>13.71</v>
      </c>
      <c r="T2050" s="27">
        <v>41.05</v>
      </c>
      <c r="U2050" s="27">
        <v>22.28</v>
      </c>
      <c r="V2050" s="27">
        <v>410.5</v>
      </c>
      <c r="W2050" s="27">
        <v>357.13499999999999</v>
      </c>
      <c r="X2050" s="27">
        <v>35.713499999999996</v>
      </c>
      <c r="Y2050" s="27">
        <v>222.8</v>
      </c>
      <c r="Z2050" s="27">
        <v>193.83600000000001</v>
      </c>
      <c r="AA2050" s="27">
        <v>19.383600000000001</v>
      </c>
      <c r="AB2050" s="27">
        <v>6.2</v>
      </c>
      <c r="AC2050" s="27">
        <v>25.9</v>
      </c>
      <c r="AD2050" s="27">
        <v>5.5</v>
      </c>
      <c r="AE2050" s="27">
        <v>15</v>
      </c>
      <c r="AF2050" s="27">
        <v>4.9000000000000004</v>
      </c>
      <c r="AG2050" s="27">
        <v>481.52760156904088</v>
      </c>
      <c r="AH2050" s="27">
        <v>48.152760156904087</v>
      </c>
      <c r="AI2050" s="27">
        <v>0.41049999999999998</v>
      </c>
      <c r="AJ2050" s="27">
        <v>0.62</v>
      </c>
      <c r="AK2050" s="27">
        <v>2.59</v>
      </c>
      <c r="AL2050" s="27">
        <v>0.55000000000000004</v>
      </c>
      <c r="AM2050" s="27">
        <v>1.5</v>
      </c>
      <c r="AN2050" s="27">
        <v>0.49</v>
      </c>
      <c r="AO2050" s="27">
        <v>15.10353227771011</v>
      </c>
      <c r="AP2050" s="27">
        <v>63.093788063337392</v>
      </c>
      <c r="AQ2050" s="27">
        <v>13.398294762484776</v>
      </c>
      <c r="AR2050" s="27">
        <v>36.540803897685748</v>
      </c>
      <c r="AS2050" s="27">
        <v>11.936662606577347</v>
      </c>
    </row>
    <row r="2051" spans="1:45" x14ac:dyDescent="0.35">
      <c r="A2051" s="26">
        <v>2018</v>
      </c>
      <c r="B2051" s="26">
        <v>17321</v>
      </c>
      <c r="C2051" s="26" t="s">
        <v>164</v>
      </c>
      <c r="D2051" s="26">
        <v>49</v>
      </c>
      <c r="E2051" s="26" t="s">
        <v>126</v>
      </c>
      <c r="F2051" s="26" t="s">
        <v>156</v>
      </c>
      <c r="G2051" s="26">
        <v>3</v>
      </c>
      <c r="H2051" s="26" t="s">
        <v>165</v>
      </c>
      <c r="I2051" s="26">
        <v>140</v>
      </c>
      <c r="J2051" s="26">
        <v>2</v>
      </c>
      <c r="K2051" s="26">
        <v>38</v>
      </c>
      <c r="L2051" s="27">
        <v>96.52</v>
      </c>
      <c r="M2051" s="27">
        <v>15.3</v>
      </c>
      <c r="N2051" s="27">
        <v>4.3</v>
      </c>
      <c r="O2051" s="27">
        <v>37.990870689655175</v>
      </c>
      <c r="P2051" s="27">
        <v>37.990870689655175</v>
      </c>
      <c r="Q2051" s="27">
        <v>2554.8860538793106</v>
      </c>
      <c r="S2051" s="27">
        <v>13.46</v>
      </c>
      <c r="T2051" s="27">
        <v>41.79</v>
      </c>
      <c r="U2051" s="27">
        <v>21.28</v>
      </c>
      <c r="V2051" s="27">
        <v>417.9</v>
      </c>
      <c r="W2051" s="27">
        <v>363.57299999999998</v>
      </c>
      <c r="X2051" s="27">
        <v>36.357299999999995</v>
      </c>
      <c r="Y2051" s="27">
        <v>212.8</v>
      </c>
      <c r="Z2051" s="27">
        <v>185.136</v>
      </c>
      <c r="AA2051" s="27">
        <v>18.5136</v>
      </c>
      <c r="AB2051" s="27">
        <v>6.3</v>
      </c>
      <c r="AC2051" s="27">
        <v>26.099999999999998</v>
      </c>
      <c r="AD2051" s="27">
        <v>5.4</v>
      </c>
      <c r="AE2051" s="27">
        <v>15.2</v>
      </c>
      <c r="AF2051" s="27">
        <v>4.9000000000000004</v>
      </c>
      <c r="AG2051" s="27">
        <v>484.97423309688577</v>
      </c>
      <c r="AH2051" s="27">
        <v>48.497423309688578</v>
      </c>
      <c r="AI2051" s="27">
        <v>0.41789999999999999</v>
      </c>
      <c r="AJ2051" s="27">
        <v>0.63</v>
      </c>
      <c r="AK2051" s="27">
        <v>2.61</v>
      </c>
      <c r="AL2051" s="27">
        <v>0.54</v>
      </c>
      <c r="AM2051" s="27">
        <v>1.52</v>
      </c>
      <c r="AN2051" s="27">
        <v>0.49</v>
      </c>
      <c r="AO2051" s="27">
        <v>15.075376884422111</v>
      </c>
      <c r="AP2051" s="27">
        <v>62.455132806891598</v>
      </c>
      <c r="AQ2051" s="27">
        <v>12.921751615218954</v>
      </c>
      <c r="AR2051" s="27">
        <v>36.372337879875566</v>
      </c>
      <c r="AS2051" s="27">
        <v>11.725293132328309</v>
      </c>
    </row>
    <row r="2052" spans="1:45" x14ac:dyDescent="0.35">
      <c r="A2052" s="26">
        <v>2018</v>
      </c>
      <c r="B2052" s="26">
        <v>17322</v>
      </c>
      <c r="C2052" s="26" t="s">
        <v>164</v>
      </c>
      <c r="D2052" s="26">
        <v>71</v>
      </c>
      <c r="E2052" s="26" t="s">
        <v>37</v>
      </c>
      <c r="F2052" s="26" t="s">
        <v>156</v>
      </c>
      <c r="G2052" s="26">
        <v>3</v>
      </c>
      <c r="H2052" s="26" t="s">
        <v>165</v>
      </c>
      <c r="I2052" s="26">
        <v>126</v>
      </c>
      <c r="J2052" s="26">
        <v>1</v>
      </c>
      <c r="K2052" s="26">
        <v>33</v>
      </c>
      <c r="L2052" s="27">
        <v>83.820000000000007</v>
      </c>
      <c r="M2052" s="27">
        <v>10.4</v>
      </c>
      <c r="N2052" s="27">
        <v>0.81</v>
      </c>
      <c r="O2052" s="27">
        <v>7.5704275862068959</v>
      </c>
      <c r="P2052" s="27">
        <v>7.5704275862068959</v>
      </c>
      <c r="Q2052" s="27">
        <v>509.11125517241373</v>
      </c>
      <c r="S2052" s="27">
        <v>11.34</v>
      </c>
      <c r="T2052" s="27">
        <v>43.57</v>
      </c>
      <c r="U2052" s="27">
        <v>22.8</v>
      </c>
      <c r="V2052" s="27">
        <v>435.7</v>
      </c>
      <c r="W2052" s="27">
        <v>379.05899999999997</v>
      </c>
      <c r="X2052" s="27">
        <v>37.905899999999995</v>
      </c>
      <c r="Y2052" s="27">
        <v>228</v>
      </c>
      <c r="Z2052" s="27">
        <v>198.35999999999999</v>
      </c>
      <c r="AA2052" s="27">
        <v>19.835999999999999</v>
      </c>
      <c r="AB2052" s="27">
        <v>6.4</v>
      </c>
      <c r="AC2052" s="27">
        <v>27.9</v>
      </c>
      <c r="AD2052" s="27">
        <v>5.6999999999999993</v>
      </c>
      <c r="AE2052" s="27">
        <v>15.9</v>
      </c>
      <c r="AF2052" s="27">
        <v>4.8</v>
      </c>
      <c r="AG2052" s="27">
        <v>513.97217226424948</v>
      </c>
      <c r="AH2052" s="27">
        <v>51.397217226424949</v>
      </c>
      <c r="AI2052" s="27">
        <v>0.43569999999999998</v>
      </c>
      <c r="AJ2052" s="27">
        <v>0.64</v>
      </c>
      <c r="AK2052" s="27">
        <v>2.79</v>
      </c>
      <c r="AL2052" s="27">
        <v>0.56999999999999995</v>
      </c>
      <c r="AM2052" s="27">
        <v>1.59</v>
      </c>
      <c r="AN2052" s="27">
        <v>0.48</v>
      </c>
      <c r="AO2052" s="27">
        <v>14.689006196924492</v>
      </c>
      <c r="AP2052" s="27">
        <v>64.034886389717698</v>
      </c>
      <c r="AQ2052" s="27">
        <v>13.082396144135872</v>
      </c>
      <c r="AR2052" s="27">
        <v>36.492999770484282</v>
      </c>
      <c r="AS2052" s="27">
        <v>11.016754647693368</v>
      </c>
    </row>
    <row r="2053" spans="1:45" x14ac:dyDescent="0.35">
      <c r="A2053" s="26">
        <v>2018</v>
      </c>
      <c r="B2053" s="26">
        <v>17323</v>
      </c>
      <c r="C2053" s="26" t="s">
        <v>164</v>
      </c>
      <c r="D2053" s="26">
        <v>34</v>
      </c>
      <c r="E2053" s="26" t="s">
        <v>94</v>
      </c>
      <c r="F2053" s="26" t="s">
        <v>156</v>
      </c>
      <c r="G2053" s="26">
        <v>3</v>
      </c>
      <c r="H2053" s="26" t="s">
        <v>165</v>
      </c>
      <c r="I2053" s="26">
        <v>132</v>
      </c>
      <c r="J2053" s="26">
        <v>1</v>
      </c>
      <c r="K2053" s="26">
        <v>36</v>
      </c>
      <c r="L2053" s="27">
        <v>91.44</v>
      </c>
      <c r="M2053" s="27">
        <v>13.4</v>
      </c>
      <c r="N2053" s="27">
        <v>2.54</v>
      </c>
      <c r="O2053" s="27">
        <v>22.944520689655171</v>
      </c>
      <c r="P2053" s="27">
        <v>22.944520689655171</v>
      </c>
      <c r="Q2053" s="27">
        <v>1543.0190163793102</v>
      </c>
      <c r="S2053" s="27">
        <v>12.3</v>
      </c>
      <c r="T2053" s="27">
        <v>42.52</v>
      </c>
      <c r="U2053" s="27">
        <v>22.18</v>
      </c>
      <c r="V2053" s="27">
        <v>425.20000000000005</v>
      </c>
      <c r="W2053" s="27">
        <v>369.92400000000004</v>
      </c>
      <c r="X2053" s="27">
        <v>36.992400000000004</v>
      </c>
      <c r="Y2053" s="27">
        <v>221.8</v>
      </c>
      <c r="Z2053" s="27">
        <v>192.96600000000001</v>
      </c>
      <c r="AA2053" s="27">
        <v>19.296600000000002</v>
      </c>
      <c r="AB2053" s="27">
        <v>6.3</v>
      </c>
      <c r="AC2053" s="27">
        <v>27</v>
      </c>
      <c r="AD2053" s="27">
        <v>5.6999999999999993</v>
      </c>
      <c r="AE2053" s="27">
        <v>15.700000000000001</v>
      </c>
      <c r="AF2053" s="27">
        <v>4.8</v>
      </c>
      <c r="AG2053" s="27">
        <v>498.23341314966422</v>
      </c>
      <c r="AH2053" s="27">
        <v>49.82334131496642</v>
      </c>
      <c r="AI2053" s="27">
        <v>0.42520000000000002</v>
      </c>
      <c r="AJ2053" s="27">
        <v>0.63</v>
      </c>
      <c r="AK2053" s="27">
        <v>2.7</v>
      </c>
      <c r="AL2053" s="27">
        <v>0.56999999999999995</v>
      </c>
      <c r="AM2053" s="27">
        <v>1.57</v>
      </c>
      <c r="AN2053" s="27">
        <v>0.48</v>
      </c>
      <c r="AO2053" s="27">
        <v>14.816556914393226</v>
      </c>
      <c r="AP2053" s="27">
        <v>63.499529633113823</v>
      </c>
      <c r="AQ2053" s="27">
        <v>13.405456255879583</v>
      </c>
      <c r="AR2053" s="27">
        <v>36.923800564440263</v>
      </c>
      <c r="AS2053" s="27">
        <v>11.288805268109124</v>
      </c>
    </row>
    <row r="2054" spans="1:45" x14ac:dyDescent="0.35">
      <c r="A2054" s="26">
        <v>2018</v>
      </c>
      <c r="B2054" s="26">
        <v>17324</v>
      </c>
      <c r="C2054" s="26" t="s">
        <v>164</v>
      </c>
      <c r="D2054" s="26">
        <v>88</v>
      </c>
      <c r="E2054" s="26" t="s">
        <v>92</v>
      </c>
      <c r="F2054" s="26" t="s">
        <v>156</v>
      </c>
      <c r="G2054" s="26">
        <v>3</v>
      </c>
      <c r="H2054" s="26" t="s">
        <v>165</v>
      </c>
      <c r="I2054" s="26">
        <v>140</v>
      </c>
      <c r="J2054" s="26">
        <v>1</v>
      </c>
      <c r="K2054" s="26">
        <v>34</v>
      </c>
      <c r="L2054" s="27">
        <v>86.36</v>
      </c>
      <c r="M2054" s="27">
        <v>14.1</v>
      </c>
      <c r="N2054" s="27">
        <v>2.82</v>
      </c>
      <c r="O2054" s="27">
        <v>25.267929310344826</v>
      </c>
      <c r="P2054" s="27">
        <v>25.267929310344826</v>
      </c>
      <c r="Q2054" s="27">
        <v>1699.2682461206896</v>
      </c>
      <c r="S2054" s="27">
        <v>11.73</v>
      </c>
      <c r="T2054" s="27">
        <v>41.99</v>
      </c>
      <c r="U2054" s="27">
        <v>22.03</v>
      </c>
      <c r="V2054" s="27">
        <v>419.90000000000003</v>
      </c>
      <c r="W2054" s="27">
        <v>365.31300000000005</v>
      </c>
      <c r="X2054" s="27">
        <v>36.531300000000002</v>
      </c>
      <c r="Y2054" s="27">
        <v>220.3</v>
      </c>
      <c r="Z2054" s="27">
        <v>191.661</v>
      </c>
      <c r="AA2054" s="27">
        <v>19.1661</v>
      </c>
      <c r="AB2054" s="27">
        <v>6.1</v>
      </c>
      <c r="AC2054" s="27">
        <v>27.1</v>
      </c>
      <c r="AD2054" s="27">
        <v>5.8</v>
      </c>
      <c r="AE2054" s="27">
        <v>15.5</v>
      </c>
      <c r="AF2054" s="27">
        <v>4.6999999999999993</v>
      </c>
      <c r="AG2054" s="27">
        <v>491.22873921224505</v>
      </c>
      <c r="AH2054" s="27">
        <v>49.122873921224503</v>
      </c>
      <c r="AI2054" s="27">
        <v>0.41990000000000005</v>
      </c>
      <c r="AJ2054" s="27">
        <v>0.61</v>
      </c>
      <c r="AK2054" s="27">
        <v>2.71</v>
      </c>
      <c r="AL2054" s="27">
        <v>0.57999999999999996</v>
      </c>
      <c r="AM2054" s="27">
        <v>1.55</v>
      </c>
      <c r="AN2054" s="27">
        <v>0.47</v>
      </c>
      <c r="AO2054" s="27">
        <v>14.527268397237435</v>
      </c>
      <c r="AP2054" s="27">
        <v>64.539175994284349</v>
      </c>
      <c r="AQ2054" s="27">
        <v>13.812812574422479</v>
      </c>
      <c r="AR2054" s="27">
        <v>36.913550845439389</v>
      </c>
      <c r="AS2054" s="27">
        <v>11.193141224100973</v>
      </c>
    </row>
    <row r="2055" spans="1:45" x14ac:dyDescent="0.35">
      <c r="A2055" s="26">
        <v>2018</v>
      </c>
      <c r="B2055" s="26">
        <v>17325</v>
      </c>
      <c r="C2055" s="26" t="s">
        <v>164</v>
      </c>
      <c r="D2055" s="26">
        <v>126</v>
      </c>
      <c r="E2055" s="26" t="s">
        <v>21</v>
      </c>
      <c r="F2055" s="26" t="s">
        <v>156</v>
      </c>
      <c r="G2055" s="26">
        <v>3</v>
      </c>
      <c r="H2055" s="26" t="s">
        <v>165</v>
      </c>
      <c r="I2055" s="26">
        <v>140</v>
      </c>
      <c r="J2055" s="26">
        <v>1</v>
      </c>
      <c r="K2055" s="26">
        <v>26</v>
      </c>
      <c r="L2055" s="27">
        <v>66.040000000000006</v>
      </c>
      <c r="M2055" s="27">
        <v>15</v>
      </c>
      <c r="N2055" s="27">
        <v>3.49</v>
      </c>
      <c r="O2055" s="27">
        <v>30.943663793103454</v>
      </c>
      <c r="P2055" s="27">
        <v>30.943663793103454</v>
      </c>
      <c r="Q2055" s="27">
        <v>2080.9613900862073</v>
      </c>
      <c r="S2055" s="27">
        <v>11.59</v>
      </c>
      <c r="T2055" s="27">
        <v>42.25</v>
      </c>
      <c r="U2055" s="27">
        <v>22.04</v>
      </c>
      <c r="V2055" s="27">
        <v>422.5</v>
      </c>
      <c r="W2055" s="27">
        <v>367.57499999999999</v>
      </c>
      <c r="X2055" s="27">
        <v>36.7575</v>
      </c>
      <c r="Y2055" s="27">
        <v>220.39999999999998</v>
      </c>
      <c r="Z2055" s="27">
        <v>191.74799999999999</v>
      </c>
      <c r="AA2055" s="27">
        <v>19.174799999999998</v>
      </c>
      <c r="AB2055" s="27">
        <v>6.2</v>
      </c>
      <c r="AC2055" s="27">
        <v>27.200000000000003</v>
      </c>
      <c r="AD2055" s="27">
        <v>5.6999999999999993</v>
      </c>
      <c r="AE2055" s="27">
        <v>15.600000000000001</v>
      </c>
      <c r="AF2055" s="27">
        <v>4.6999999999999993</v>
      </c>
      <c r="AG2055" s="27">
        <v>494.32360634834299</v>
      </c>
      <c r="AH2055" s="27">
        <v>49.432360634834296</v>
      </c>
      <c r="AI2055" s="27">
        <v>0.42249999999999999</v>
      </c>
      <c r="AJ2055" s="27">
        <v>0.62</v>
      </c>
      <c r="AK2055" s="27">
        <v>2.72</v>
      </c>
      <c r="AL2055" s="27">
        <v>0.56999999999999995</v>
      </c>
      <c r="AM2055" s="27">
        <v>1.56</v>
      </c>
      <c r="AN2055" s="27">
        <v>0.47</v>
      </c>
      <c r="AO2055" s="27">
        <v>14.674556213017752</v>
      </c>
      <c r="AP2055" s="27">
        <v>64.378698224852073</v>
      </c>
      <c r="AQ2055" s="27">
        <v>13.491124260355029</v>
      </c>
      <c r="AR2055" s="27">
        <v>36.923076923076927</v>
      </c>
      <c r="AS2055" s="27">
        <v>11.124260355029584</v>
      </c>
    </row>
    <row r="2056" spans="1:45" x14ac:dyDescent="0.35">
      <c r="A2056" s="26">
        <v>2018</v>
      </c>
      <c r="B2056" s="26">
        <v>17326</v>
      </c>
      <c r="C2056" s="26" t="s">
        <v>164</v>
      </c>
      <c r="D2056" s="26">
        <v>127</v>
      </c>
      <c r="E2056" s="26" t="s">
        <v>49</v>
      </c>
      <c r="F2056" s="26" t="s">
        <v>156</v>
      </c>
      <c r="G2056" s="26">
        <v>3</v>
      </c>
      <c r="H2056" s="26" t="s">
        <v>165</v>
      </c>
      <c r="I2056" s="26">
        <v>132</v>
      </c>
      <c r="J2056" s="26">
        <v>1</v>
      </c>
      <c r="K2056" s="26">
        <v>37</v>
      </c>
      <c r="L2056" s="27">
        <v>93.98</v>
      </c>
      <c r="M2056" s="27">
        <v>15.8</v>
      </c>
      <c r="N2056" s="27">
        <v>3.1</v>
      </c>
      <c r="O2056" s="27">
        <v>27.227086206896555</v>
      </c>
      <c r="P2056" s="27">
        <v>27.227086206896555</v>
      </c>
      <c r="Q2056" s="27">
        <v>1831.0215474137933</v>
      </c>
      <c r="S2056" s="27">
        <v>13.36</v>
      </c>
      <c r="T2056" s="27">
        <v>42.24</v>
      </c>
      <c r="U2056" s="27">
        <v>22.63</v>
      </c>
      <c r="V2056" s="27">
        <v>422.40000000000003</v>
      </c>
      <c r="W2056" s="27">
        <v>367.488</v>
      </c>
      <c r="X2056" s="27">
        <v>36.748800000000003</v>
      </c>
      <c r="Y2056" s="27">
        <v>226.29999999999998</v>
      </c>
      <c r="Z2056" s="27">
        <v>196.88099999999997</v>
      </c>
      <c r="AA2056" s="27">
        <v>19.688099999999999</v>
      </c>
      <c r="AB2056" s="27">
        <v>6.2</v>
      </c>
      <c r="AC2056" s="27">
        <v>26.5</v>
      </c>
      <c r="AD2056" s="27">
        <v>5.5</v>
      </c>
      <c r="AE2056" s="27">
        <v>15.4</v>
      </c>
      <c r="AF2056" s="27">
        <v>4.9000000000000004</v>
      </c>
      <c r="AG2056" s="27">
        <v>497.36524507684362</v>
      </c>
      <c r="AH2056" s="27">
        <v>49.736524507684365</v>
      </c>
      <c r="AI2056" s="27">
        <v>0.42240000000000005</v>
      </c>
      <c r="AJ2056" s="27">
        <v>0.62</v>
      </c>
      <c r="AK2056" s="27">
        <v>2.65</v>
      </c>
      <c r="AL2056" s="27">
        <v>0.55000000000000004</v>
      </c>
      <c r="AM2056" s="27">
        <v>1.54</v>
      </c>
      <c r="AN2056" s="27">
        <v>0.49</v>
      </c>
      <c r="AO2056" s="27">
        <v>14.678030303030301</v>
      </c>
      <c r="AP2056" s="27">
        <v>62.736742424242415</v>
      </c>
      <c r="AQ2056" s="27">
        <v>13.020833333333332</v>
      </c>
      <c r="AR2056" s="27">
        <v>36.458333333333329</v>
      </c>
      <c r="AS2056" s="27">
        <v>11.600378787878787</v>
      </c>
    </row>
    <row r="2057" spans="1:45" x14ac:dyDescent="0.35">
      <c r="A2057" s="26">
        <v>2018</v>
      </c>
      <c r="B2057" s="26">
        <v>17327</v>
      </c>
      <c r="C2057" s="26" t="s">
        <v>164</v>
      </c>
      <c r="D2057" s="26">
        <v>138</v>
      </c>
      <c r="E2057" s="26" t="s">
        <v>56</v>
      </c>
      <c r="F2057" s="26" t="s">
        <v>156</v>
      </c>
      <c r="G2057" s="26">
        <v>3</v>
      </c>
      <c r="H2057" s="26" t="s">
        <v>165</v>
      </c>
      <c r="I2057" s="26">
        <v>140</v>
      </c>
      <c r="J2057" s="26">
        <v>1</v>
      </c>
      <c r="K2057" s="26">
        <v>42</v>
      </c>
      <c r="L2057" s="27">
        <v>106.68</v>
      </c>
      <c r="M2057" s="27">
        <v>14.8</v>
      </c>
      <c r="N2057" s="27">
        <v>3.67</v>
      </c>
      <c r="O2057" s="27">
        <v>32.616175862068971</v>
      </c>
      <c r="P2057" s="27">
        <v>32.616175862068971</v>
      </c>
      <c r="Q2057" s="27">
        <v>2193.4378267241382</v>
      </c>
      <c r="S2057" s="27">
        <v>13.06</v>
      </c>
      <c r="T2057" s="27">
        <v>42.25</v>
      </c>
      <c r="U2057" s="27">
        <v>21.82</v>
      </c>
      <c r="V2057" s="27">
        <v>422.5</v>
      </c>
      <c r="W2057" s="27">
        <v>367.57499999999999</v>
      </c>
      <c r="X2057" s="27">
        <v>36.7575</v>
      </c>
      <c r="Y2057" s="27">
        <v>218.2</v>
      </c>
      <c r="Z2057" s="27">
        <v>189.834</v>
      </c>
      <c r="AA2057" s="27">
        <v>18.9834</v>
      </c>
      <c r="AB2057" s="27">
        <v>6.1</v>
      </c>
      <c r="AC2057" s="27">
        <v>26.6</v>
      </c>
      <c r="AD2057" s="27">
        <v>5.5</v>
      </c>
      <c r="AE2057" s="27">
        <v>15.5</v>
      </c>
      <c r="AF2057" s="27">
        <v>4.9000000000000004</v>
      </c>
      <c r="AG2057" s="27">
        <v>493.15577730768865</v>
      </c>
      <c r="AH2057" s="27">
        <v>49.315577730768865</v>
      </c>
      <c r="AI2057" s="27">
        <v>0.42249999999999999</v>
      </c>
      <c r="AJ2057" s="27">
        <v>0.61</v>
      </c>
      <c r="AK2057" s="27">
        <v>2.66</v>
      </c>
      <c r="AL2057" s="27">
        <v>0.55000000000000004</v>
      </c>
      <c r="AM2057" s="27">
        <v>1.55</v>
      </c>
      <c r="AN2057" s="27">
        <v>0.49</v>
      </c>
      <c r="AO2057" s="27">
        <v>14.437869822485206</v>
      </c>
      <c r="AP2057" s="27">
        <v>62.95857988165681</v>
      </c>
      <c r="AQ2057" s="27">
        <v>13.017751479289942</v>
      </c>
      <c r="AR2057" s="27">
        <v>36.68639053254438</v>
      </c>
      <c r="AS2057" s="27">
        <v>11.597633136094675</v>
      </c>
    </row>
    <row r="2058" spans="1:45" x14ac:dyDescent="0.35">
      <c r="A2058" s="26">
        <v>2018</v>
      </c>
      <c r="B2058" s="26">
        <v>17328</v>
      </c>
      <c r="C2058" s="26" t="s">
        <v>164</v>
      </c>
      <c r="D2058" s="26">
        <v>51</v>
      </c>
      <c r="E2058" s="26" t="s">
        <v>69</v>
      </c>
      <c r="F2058" s="26" t="s">
        <v>156</v>
      </c>
      <c r="G2058" s="26">
        <v>3</v>
      </c>
      <c r="H2058" s="26" t="s">
        <v>165</v>
      </c>
      <c r="I2058" s="26">
        <v>140</v>
      </c>
      <c r="J2058" s="26">
        <v>1</v>
      </c>
      <c r="K2058" s="26">
        <v>32</v>
      </c>
      <c r="L2058" s="27">
        <v>81.28</v>
      </c>
      <c r="M2058" s="27">
        <v>14.9</v>
      </c>
      <c r="N2058" s="27">
        <v>4.3600000000000003</v>
      </c>
      <c r="O2058" s="27">
        <v>38.702893103448275</v>
      </c>
      <c r="P2058" s="27">
        <v>38.702893103448275</v>
      </c>
      <c r="Q2058" s="27">
        <v>2602.7695612068965</v>
      </c>
      <c r="S2058" s="27">
        <v>12.53</v>
      </c>
      <c r="T2058" s="27">
        <v>41</v>
      </c>
      <c r="U2058" s="27">
        <v>22.33</v>
      </c>
      <c r="V2058" s="27">
        <v>410</v>
      </c>
      <c r="W2058" s="27">
        <v>356.7</v>
      </c>
      <c r="X2058" s="27">
        <v>35.67</v>
      </c>
      <c r="Y2058" s="27">
        <v>223.29999999999998</v>
      </c>
      <c r="Z2058" s="27">
        <v>194.27099999999999</v>
      </c>
      <c r="AA2058" s="27">
        <v>19.427099999999999</v>
      </c>
      <c r="AB2058" s="27">
        <v>6.1</v>
      </c>
      <c r="AC2058" s="27">
        <v>26.299999999999997</v>
      </c>
      <c r="AD2058" s="27">
        <v>5.6000000000000005</v>
      </c>
      <c r="AE2058" s="27">
        <v>15.2</v>
      </c>
      <c r="AF2058" s="27">
        <v>4.8</v>
      </c>
      <c r="AG2058" s="27">
        <v>481.20074032875544</v>
      </c>
      <c r="AH2058" s="27">
        <v>48.120074032875543</v>
      </c>
      <c r="AI2058" s="27">
        <v>0.41</v>
      </c>
      <c r="AJ2058" s="27">
        <v>0.61</v>
      </c>
      <c r="AK2058" s="27">
        <v>2.63</v>
      </c>
      <c r="AL2058" s="27">
        <v>0.56000000000000005</v>
      </c>
      <c r="AM2058" s="27">
        <v>1.52</v>
      </c>
      <c r="AN2058" s="27">
        <v>0.48</v>
      </c>
      <c r="AO2058" s="27">
        <v>14.878048780487806</v>
      </c>
      <c r="AP2058" s="27">
        <v>64.146341463414629</v>
      </c>
      <c r="AQ2058" s="27">
        <v>13.658536585365855</v>
      </c>
      <c r="AR2058" s="27">
        <v>37.073170731707314</v>
      </c>
      <c r="AS2058" s="27">
        <v>11.707317073170731</v>
      </c>
    </row>
    <row r="2059" spans="1:45" x14ac:dyDescent="0.35">
      <c r="A2059" s="26">
        <v>2018</v>
      </c>
      <c r="B2059" s="26">
        <v>17329</v>
      </c>
      <c r="C2059" s="26" t="s">
        <v>164</v>
      </c>
      <c r="D2059" s="26">
        <v>9</v>
      </c>
      <c r="E2059" s="26" t="s">
        <v>153</v>
      </c>
      <c r="F2059" s="26" t="s">
        <v>156</v>
      </c>
      <c r="G2059" s="26">
        <v>3</v>
      </c>
      <c r="H2059" s="26" t="s">
        <v>165</v>
      </c>
      <c r="I2059" s="26">
        <v>140</v>
      </c>
      <c r="J2059" s="26">
        <v>1</v>
      </c>
      <c r="K2059" s="26">
        <v>31</v>
      </c>
      <c r="L2059" s="27">
        <v>78.739999999999995</v>
      </c>
      <c r="M2059" s="27">
        <v>17.100000000000001</v>
      </c>
      <c r="N2059" s="27">
        <v>4.79</v>
      </c>
      <c r="O2059" s="27">
        <v>41.420699137931038</v>
      </c>
      <c r="P2059" s="27">
        <v>41.420699137931038</v>
      </c>
      <c r="Q2059" s="27">
        <v>2785.5420170258622</v>
      </c>
      <c r="S2059" s="27">
        <v>13.35</v>
      </c>
      <c r="T2059" s="27">
        <v>41.91</v>
      </c>
      <c r="U2059" s="27">
        <v>22.63</v>
      </c>
      <c r="V2059" s="27">
        <v>419.09999999999997</v>
      </c>
      <c r="W2059" s="27">
        <v>364.61699999999996</v>
      </c>
      <c r="X2059" s="27">
        <v>36.461699999999993</v>
      </c>
      <c r="Y2059" s="27">
        <v>226.29999999999998</v>
      </c>
      <c r="Z2059" s="27">
        <v>196.88099999999997</v>
      </c>
      <c r="AA2059" s="27">
        <v>19.688099999999999</v>
      </c>
      <c r="AB2059" s="27">
        <v>6.3</v>
      </c>
      <c r="AC2059" s="27">
        <v>26.6</v>
      </c>
      <c r="AD2059" s="27">
        <v>5.6000000000000005</v>
      </c>
      <c r="AE2059" s="27">
        <v>15.4</v>
      </c>
      <c r="AF2059" s="27">
        <v>4.9000000000000004</v>
      </c>
      <c r="AG2059" s="27">
        <v>493.47957909968056</v>
      </c>
      <c r="AH2059" s="27">
        <v>49.347957909968059</v>
      </c>
      <c r="AI2059" s="27">
        <v>0.41909999999999997</v>
      </c>
      <c r="AJ2059" s="27">
        <v>0.63</v>
      </c>
      <c r="AK2059" s="27">
        <v>2.66</v>
      </c>
      <c r="AL2059" s="27">
        <v>0.56000000000000005</v>
      </c>
      <c r="AM2059" s="27">
        <v>1.54</v>
      </c>
      <c r="AN2059" s="27">
        <v>0.49</v>
      </c>
      <c r="AO2059" s="27">
        <v>15.032211882605583</v>
      </c>
      <c r="AP2059" s="27">
        <v>63.469339059890245</v>
      </c>
      <c r="AQ2059" s="27">
        <v>13.361966117871631</v>
      </c>
      <c r="AR2059" s="27">
        <v>36.745406824146983</v>
      </c>
      <c r="AS2059" s="27">
        <v>11.691720353137677</v>
      </c>
    </row>
    <row r="2060" spans="1:45" x14ac:dyDescent="0.35">
      <c r="A2060" s="26">
        <v>2018</v>
      </c>
      <c r="B2060" s="26">
        <v>17330</v>
      </c>
      <c r="C2060" s="26" t="s">
        <v>164</v>
      </c>
      <c r="D2060" s="26">
        <v>123</v>
      </c>
      <c r="E2060" s="26" t="s">
        <v>43</v>
      </c>
      <c r="F2060" s="26" t="s">
        <v>156</v>
      </c>
      <c r="G2060" s="26">
        <v>3</v>
      </c>
      <c r="H2060" s="26" t="s">
        <v>165</v>
      </c>
      <c r="I2060" s="26">
        <v>140</v>
      </c>
      <c r="J2060" s="26">
        <v>2</v>
      </c>
      <c r="K2060" s="26">
        <v>33</v>
      </c>
      <c r="L2060" s="27">
        <v>83.820000000000007</v>
      </c>
      <c r="M2060" s="27">
        <v>16</v>
      </c>
      <c r="N2060" s="27">
        <v>5.05</v>
      </c>
      <c r="O2060" s="27">
        <v>44.248448275862067</v>
      </c>
      <c r="P2060" s="27">
        <v>44.248448275862067</v>
      </c>
      <c r="Q2060" s="27">
        <v>2975.708146551724</v>
      </c>
      <c r="S2060" s="27">
        <v>13.05</v>
      </c>
      <c r="T2060" s="27">
        <v>41.47</v>
      </c>
      <c r="U2060" s="27">
        <v>22.66</v>
      </c>
      <c r="V2060" s="27">
        <v>414.7</v>
      </c>
      <c r="W2060" s="27">
        <v>360.78899999999999</v>
      </c>
      <c r="X2060" s="27">
        <v>36.078899999999997</v>
      </c>
      <c r="Y2060" s="27">
        <v>226.6</v>
      </c>
      <c r="Z2060" s="27">
        <v>197.142</v>
      </c>
      <c r="AA2060" s="27">
        <v>19.714199999999998</v>
      </c>
      <c r="AB2060" s="27">
        <v>6.3</v>
      </c>
      <c r="AC2060" s="27">
        <v>26.7</v>
      </c>
      <c r="AD2060" s="27">
        <v>5.6999999999999993</v>
      </c>
      <c r="AE2060" s="27">
        <v>15.2</v>
      </c>
      <c r="AF2060" s="27">
        <v>4.8</v>
      </c>
      <c r="AG2060" s="27">
        <v>488.45743147821793</v>
      </c>
      <c r="AH2060" s="27">
        <v>48.845743147821793</v>
      </c>
      <c r="AI2060" s="27">
        <v>0.41470000000000001</v>
      </c>
      <c r="AJ2060" s="27">
        <v>0.63</v>
      </c>
      <c r="AK2060" s="27">
        <v>2.67</v>
      </c>
      <c r="AL2060" s="27">
        <v>0.56999999999999995</v>
      </c>
      <c r="AM2060" s="27">
        <v>1.52</v>
      </c>
      <c r="AN2060" s="27">
        <v>0.48</v>
      </c>
      <c r="AO2060" s="27">
        <v>15.19170484687726</v>
      </c>
      <c r="AP2060" s="27">
        <v>64.383891970098858</v>
      </c>
      <c r="AQ2060" s="27">
        <v>13.744875813841329</v>
      </c>
      <c r="AR2060" s="27">
        <v>36.653002170243546</v>
      </c>
      <c r="AS2060" s="27">
        <v>11.574632264287436</v>
      </c>
    </row>
    <row r="2061" spans="1:45" x14ac:dyDescent="0.35">
      <c r="A2061" s="26">
        <v>2018</v>
      </c>
      <c r="B2061" s="26">
        <v>17331</v>
      </c>
      <c r="C2061" s="26" t="s">
        <v>164</v>
      </c>
      <c r="D2061" s="26">
        <v>106</v>
      </c>
      <c r="E2061" s="26" t="s">
        <v>83</v>
      </c>
      <c r="F2061" s="26" t="s">
        <v>156</v>
      </c>
      <c r="G2061" s="26">
        <v>3</v>
      </c>
      <c r="H2061" s="26" t="s">
        <v>165</v>
      </c>
      <c r="I2061" s="26">
        <v>140</v>
      </c>
      <c r="J2061" s="26">
        <v>3</v>
      </c>
      <c r="K2061" s="26">
        <v>48</v>
      </c>
      <c r="L2061" s="27">
        <v>121.92</v>
      </c>
      <c r="M2061" s="27">
        <v>16.2</v>
      </c>
      <c r="N2061" s="27">
        <v>5.05</v>
      </c>
      <c r="O2061" s="27">
        <v>44.143094827586204</v>
      </c>
      <c r="P2061" s="27">
        <v>44.143094827586204</v>
      </c>
      <c r="Q2061" s="27">
        <v>2968.6231271551724</v>
      </c>
      <c r="S2061" s="27">
        <v>9.74</v>
      </c>
      <c r="T2061" s="27">
        <v>43.45</v>
      </c>
      <c r="U2061" s="27">
        <v>22.1</v>
      </c>
      <c r="V2061" s="27">
        <v>434.5</v>
      </c>
      <c r="W2061" s="27">
        <v>378.01499999999999</v>
      </c>
      <c r="X2061" s="27">
        <v>37.801499999999997</v>
      </c>
      <c r="Y2061" s="27">
        <v>221</v>
      </c>
      <c r="Z2061" s="27">
        <v>192.27</v>
      </c>
      <c r="AA2061" s="27">
        <v>19.227</v>
      </c>
      <c r="AB2061" s="27">
        <v>6.4</v>
      </c>
      <c r="AC2061" s="27">
        <v>28.2</v>
      </c>
      <c r="AD2061" s="27">
        <v>5.8999999999999995</v>
      </c>
      <c r="AE2061" s="27">
        <v>16</v>
      </c>
      <c r="AF2061" s="27">
        <v>4.6999999999999993</v>
      </c>
      <c r="AG2061" s="27">
        <v>508.69209954467124</v>
      </c>
      <c r="AH2061" s="27">
        <v>50.869209954467124</v>
      </c>
      <c r="AI2061" s="27">
        <v>0.4345</v>
      </c>
      <c r="AJ2061" s="27">
        <v>0.64</v>
      </c>
      <c r="AK2061" s="27">
        <v>2.82</v>
      </c>
      <c r="AL2061" s="27">
        <v>0.59</v>
      </c>
      <c r="AM2061" s="27">
        <v>1.6</v>
      </c>
      <c r="AN2061" s="27">
        <v>0.47</v>
      </c>
      <c r="AO2061" s="27">
        <v>14.729574223245111</v>
      </c>
      <c r="AP2061" s="27">
        <v>64.902186421173766</v>
      </c>
      <c r="AQ2061" s="27">
        <v>13.578826237054084</v>
      </c>
      <c r="AR2061" s="27">
        <v>36.823935558112773</v>
      </c>
      <c r="AS2061" s="27">
        <v>10.817031070195625</v>
      </c>
    </row>
    <row r="2062" spans="1:45" x14ac:dyDescent="0.35">
      <c r="A2062" s="26">
        <v>2018</v>
      </c>
      <c r="B2062" s="26">
        <v>17332</v>
      </c>
      <c r="C2062" s="26" t="s">
        <v>164</v>
      </c>
      <c r="D2062" s="26">
        <v>133</v>
      </c>
      <c r="E2062" s="26" t="s">
        <v>36</v>
      </c>
      <c r="F2062" s="26" t="s">
        <v>156</v>
      </c>
      <c r="G2062" s="26">
        <v>3</v>
      </c>
      <c r="H2062" s="26" t="s">
        <v>165</v>
      </c>
      <c r="I2062" s="26">
        <v>132</v>
      </c>
      <c r="J2062" s="26">
        <v>1</v>
      </c>
      <c r="K2062" s="26">
        <v>31</v>
      </c>
      <c r="L2062" s="27">
        <v>78.739999999999995</v>
      </c>
      <c r="M2062" s="27">
        <v>15.3</v>
      </c>
      <c r="N2062" s="27">
        <v>4.3099999999999996</v>
      </c>
      <c r="O2062" s="27">
        <v>38.079221551724132</v>
      </c>
      <c r="P2062" s="27">
        <v>38.079221551724132</v>
      </c>
      <c r="Q2062" s="27">
        <v>2560.8276493534477</v>
      </c>
      <c r="S2062" s="27">
        <v>10.24</v>
      </c>
      <c r="T2062" s="27">
        <v>41.59</v>
      </c>
      <c r="U2062" s="27">
        <v>22.71</v>
      </c>
      <c r="V2062" s="27">
        <v>415.90000000000003</v>
      </c>
      <c r="W2062" s="27">
        <v>361.83300000000003</v>
      </c>
      <c r="X2062" s="27">
        <v>36.183300000000003</v>
      </c>
      <c r="Y2062" s="27">
        <v>227.10000000000002</v>
      </c>
      <c r="Z2062" s="27">
        <v>197.57700000000003</v>
      </c>
      <c r="AA2062" s="27">
        <v>19.757700000000003</v>
      </c>
      <c r="AB2062" s="27">
        <v>6.3</v>
      </c>
      <c r="AC2062" s="27">
        <v>27.400000000000002</v>
      </c>
      <c r="AD2062" s="27">
        <v>5.8999999999999995</v>
      </c>
      <c r="AE2062" s="27">
        <v>15.4</v>
      </c>
      <c r="AF2062" s="27">
        <v>4.4000000000000004</v>
      </c>
      <c r="AG2062" s="27">
        <v>490.13642322121228</v>
      </c>
      <c r="AH2062" s="27">
        <v>49.013642322121228</v>
      </c>
      <c r="AI2062" s="27">
        <v>0.41590000000000005</v>
      </c>
      <c r="AJ2062" s="27">
        <v>0.63</v>
      </c>
      <c r="AK2062" s="27">
        <v>2.74</v>
      </c>
      <c r="AL2062" s="27">
        <v>0.59</v>
      </c>
      <c r="AM2062" s="27">
        <v>1.54</v>
      </c>
      <c r="AN2062" s="27">
        <v>0.44</v>
      </c>
      <c r="AO2062" s="27">
        <v>15.147872084635727</v>
      </c>
      <c r="AP2062" s="27">
        <v>65.881221447463332</v>
      </c>
      <c r="AQ2062" s="27">
        <v>14.186102428468379</v>
      </c>
      <c r="AR2062" s="27">
        <v>37.028131762442889</v>
      </c>
      <c r="AS2062" s="27">
        <v>10.579466217840826</v>
      </c>
    </row>
    <row r="2063" spans="1:45" x14ac:dyDescent="0.35">
      <c r="A2063" s="26">
        <v>2018</v>
      </c>
      <c r="B2063" s="26">
        <v>17333</v>
      </c>
      <c r="C2063" s="26" t="s">
        <v>164</v>
      </c>
      <c r="D2063" s="26">
        <v>45</v>
      </c>
      <c r="E2063" s="26" t="s">
        <v>110</v>
      </c>
      <c r="F2063" s="26" t="s">
        <v>156</v>
      </c>
      <c r="G2063" s="26">
        <v>3</v>
      </c>
      <c r="H2063" s="26" t="s">
        <v>165</v>
      </c>
      <c r="I2063" s="26">
        <v>132</v>
      </c>
      <c r="J2063" s="26">
        <v>1</v>
      </c>
      <c r="K2063" s="26">
        <v>39</v>
      </c>
      <c r="L2063" s="27">
        <v>99.06</v>
      </c>
      <c r="M2063" s="27">
        <v>14.7</v>
      </c>
      <c r="N2063" s="27">
        <v>4.37</v>
      </c>
      <c r="O2063" s="27">
        <v>38.882828448275859</v>
      </c>
      <c r="P2063" s="27">
        <v>38.882828448275859</v>
      </c>
      <c r="Q2063" s="27">
        <v>2614.8702131465516</v>
      </c>
      <c r="S2063" s="27">
        <v>9.76</v>
      </c>
      <c r="T2063" s="27">
        <v>42.74</v>
      </c>
      <c r="U2063" s="27">
        <v>23.02</v>
      </c>
      <c r="V2063" s="27">
        <v>427.40000000000003</v>
      </c>
      <c r="W2063" s="27">
        <v>371.83800000000002</v>
      </c>
      <c r="X2063" s="27">
        <v>37.183800000000005</v>
      </c>
      <c r="Y2063" s="27">
        <v>230.2</v>
      </c>
      <c r="Z2063" s="27">
        <v>200.274</v>
      </c>
      <c r="AA2063" s="27">
        <v>20.0274</v>
      </c>
      <c r="AB2063" s="27">
        <v>6.4</v>
      </c>
      <c r="AC2063" s="27">
        <v>27.7</v>
      </c>
      <c r="AD2063" s="27">
        <v>5.8</v>
      </c>
      <c r="AE2063" s="27">
        <v>15.600000000000001</v>
      </c>
      <c r="AF2063" s="27">
        <v>4.6999999999999993</v>
      </c>
      <c r="AG2063" s="27">
        <v>505.3877692240028</v>
      </c>
      <c r="AH2063" s="27">
        <v>50.538776922400281</v>
      </c>
      <c r="AI2063" s="27">
        <v>0.42740000000000006</v>
      </c>
      <c r="AJ2063" s="27">
        <v>0.64</v>
      </c>
      <c r="AK2063" s="27">
        <v>2.77</v>
      </c>
      <c r="AL2063" s="27">
        <v>0.57999999999999996</v>
      </c>
      <c r="AM2063" s="27">
        <v>1.56</v>
      </c>
      <c r="AN2063" s="27">
        <v>0.47</v>
      </c>
      <c r="AO2063" s="27">
        <v>14.974262985493681</v>
      </c>
      <c r="AP2063" s="27">
        <v>64.810481984089833</v>
      </c>
      <c r="AQ2063" s="27">
        <v>13.570425830603648</v>
      </c>
      <c r="AR2063" s="27">
        <v>36.499766027140851</v>
      </c>
      <c r="AS2063" s="27">
        <v>10.996724379971921</v>
      </c>
    </row>
    <row r="2064" spans="1:45" x14ac:dyDescent="0.35">
      <c r="A2064" s="26">
        <v>2018</v>
      </c>
      <c r="B2064" s="26">
        <v>17334</v>
      </c>
      <c r="C2064" s="26" t="s">
        <v>164</v>
      </c>
      <c r="D2064" s="26">
        <v>11</v>
      </c>
      <c r="E2064" s="26" t="s">
        <v>24</v>
      </c>
      <c r="F2064" s="26" t="s">
        <v>156</v>
      </c>
      <c r="G2064" s="26">
        <v>3</v>
      </c>
      <c r="H2064" s="26" t="s">
        <v>165</v>
      </c>
      <c r="I2064" s="26">
        <v>132</v>
      </c>
      <c r="J2064" s="26">
        <v>2</v>
      </c>
      <c r="K2064" s="26">
        <v>39</v>
      </c>
      <c r="L2064" s="27">
        <v>99.06</v>
      </c>
      <c r="M2064" s="27">
        <v>14</v>
      </c>
      <c r="N2064" s="27">
        <v>2.91</v>
      </c>
      <c r="O2064" s="27">
        <v>26.104706896551729</v>
      </c>
      <c r="P2064" s="27">
        <v>26.104706896551729</v>
      </c>
      <c r="Q2064" s="27">
        <v>1755.5415387931039</v>
      </c>
      <c r="S2064" s="27">
        <v>13.83</v>
      </c>
      <c r="T2064" s="27">
        <v>42.99</v>
      </c>
      <c r="U2064" s="27">
        <v>21.63</v>
      </c>
      <c r="V2064" s="27">
        <v>429.90000000000003</v>
      </c>
      <c r="W2064" s="27">
        <v>374.01300000000003</v>
      </c>
      <c r="X2064" s="27">
        <v>37.401300000000006</v>
      </c>
      <c r="Y2064" s="27">
        <v>216.29999999999998</v>
      </c>
      <c r="Z2064" s="27">
        <v>188.18099999999998</v>
      </c>
      <c r="AA2064" s="27">
        <v>18.818099999999998</v>
      </c>
      <c r="AB2064" s="27">
        <v>6.6000000000000005</v>
      </c>
      <c r="AC2064" s="27">
        <v>26.8</v>
      </c>
      <c r="AD2064" s="27">
        <v>5.8</v>
      </c>
      <c r="AE2064" s="27">
        <v>15.600000000000001</v>
      </c>
      <c r="AF2064" s="27">
        <v>5.2</v>
      </c>
      <c r="AG2064" s="27">
        <v>500.77156307652001</v>
      </c>
      <c r="AH2064" s="27">
        <v>50.077156307652004</v>
      </c>
      <c r="AI2064" s="27">
        <v>0.42990000000000006</v>
      </c>
      <c r="AJ2064" s="27">
        <v>0.66</v>
      </c>
      <c r="AK2064" s="27">
        <v>2.68</v>
      </c>
      <c r="AL2064" s="27">
        <v>0.57999999999999996</v>
      </c>
      <c r="AM2064" s="27">
        <v>1.56</v>
      </c>
      <c r="AN2064" s="27">
        <v>0.52</v>
      </c>
      <c r="AO2064" s="27">
        <v>15.352407536636425</v>
      </c>
      <c r="AP2064" s="27">
        <v>62.340079088160032</v>
      </c>
      <c r="AQ2064" s="27">
        <v>13.491509653407768</v>
      </c>
      <c r="AR2064" s="27">
        <v>36.287508722958826</v>
      </c>
      <c r="AS2064" s="27">
        <v>12.095836240986275</v>
      </c>
    </row>
    <row r="2065" spans="1:45" x14ac:dyDescent="0.35">
      <c r="A2065" s="26">
        <v>2018</v>
      </c>
      <c r="B2065" s="26">
        <v>17335</v>
      </c>
      <c r="C2065" s="26" t="s">
        <v>164</v>
      </c>
      <c r="D2065" s="26">
        <v>128</v>
      </c>
      <c r="E2065" s="26" t="s">
        <v>74</v>
      </c>
      <c r="F2065" s="26" t="s">
        <v>156</v>
      </c>
      <c r="G2065" s="26">
        <v>3</v>
      </c>
      <c r="H2065" s="26" t="s">
        <v>165</v>
      </c>
      <c r="I2065" s="26">
        <v>132</v>
      </c>
      <c r="J2065" s="26">
        <v>2</v>
      </c>
      <c r="K2065" s="26">
        <v>44</v>
      </c>
      <c r="L2065" s="27">
        <v>111.76</v>
      </c>
      <c r="M2065" s="27">
        <v>13.3</v>
      </c>
      <c r="N2065" s="27">
        <v>2.09</v>
      </c>
      <c r="O2065" s="27">
        <v>18.901347413793104</v>
      </c>
      <c r="P2065" s="27">
        <v>18.901347413793104</v>
      </c>
      <c r="Q2065" s="27">
        <v>1271.1156135775861</v>
      </c>
      <c r="S2065" s="27">
        <v>12.53</v>
      </c>
      <c r="T2065" s="27">
        <v>42.15</v>
      </c>
      <c r="U2065" s="27">
        <v>22.43</v>
      </c>
      <c r="V2065" s="27">
        <v>421.5</v>
      </c>
      <c r="W2065" s="27">
        <v>366.70499999999998</v>
      </c>
      <c r="X2065" s="27">
        <v>36.670499999999997</v>
      </c>
      <c r="Y2065" s="27">
        <v>224.3</v>
      </c>
      <c r="Z2065" s="27">
        <v>195.14100000000002</v>
      </c>
      <c r="AA2065" s="27">
        <v>19.514100000000003</v>
      </c>
      <c r="AB2065" s="27">
        <v>6.2</v>
      </c>
      <c r="AC2065" s="27">
        <v>26.9</v>
      </c>
      <c r="AD2065" s="27">
        <v>5.6999999999999993</v>
      </c>
      <c r="AE2065" s="27">
        <v>15.600000000000001</v>
      </c>
      <c r="AF2065" s="27">
        <v>4.8</v>
      </c>
      <c r="AG2065" s="27">
        <v>495.23257030653542</v>
      </c>
      <c r="AH2065" s="27">
        <v>49.523257030653539</v>
      </c>
      <c r="AI2065" s="27">
        <v>0.42149999999999999</v>
      </c>
      <c r="AJ2065" s="27">
        <v>0.62</v>
      </c>
      <c r="AK2065" s="27">
        <v>2.69</v>
      </c>
      <c r="AL2065" s="27">
        <v>0.56999999999999995</v>
      </c>
      <c r="AM2065" s="27">
        <v>1.56</v>
      </c>
      <c r="AN2065" s="27">
        <v>0.48</v>
      </c>
      <c r="AO2065" s="27">
        <v>14.709371293001187</v>
      </c>
      <c r="AP2065" s="27">
        <v>63.819691577698691</v>
      </c>
      <c r="AQ2065" s="27">
        <v>13.523131672597863</v>
      </c>
      <c r="AR2065" s="27">
        <v>37.010676156583635</v>
      </c>
      <c r="AS2065" s="27">
        <v>11.387900355871887</v>
      </c>
    </row>
    <row r="2066" spans="1:45" x14ac:dyDescent="0.35">
      <c r="A2066" s="26">
        <v>2018</v>
      </c>
      <c r="B2066" s="26">
        <v>17336</v>
      </c>
      <c r="C2066" s="26" t="s">
        <v>164</v>
      </c>
      <c r="D2066" s="26">
        <v>42</v>
      </c>
      <c r="E2066" s="26" t="s">
        <v>102</v>
      </c>
      <c r="F2066" s="26" t="s">
        <v>156</v>
      </c>
      <c r="G2066" s="26">
        <v>3</v>
      </c>
      <c r="H2066" s="26" t="s">
        <v>165</v>
      </c>
      <c r="I2066" s="26">
        <v>130</v>
      </c>
      <c r="J2066" s="26">
        <v>4</v>
      </c>
      <c r="K2066" s="26">
        <v>50</v>
      </c>
      <c r="L2066" s="27">
        <v>127</v>
      </c>
      <c r="M2066" s="27">
        <v>16.100000000000001</v>
      </c>
      <c r="N2066" s="27">
        <v>3.92</v>
      </c>
      <c r="O2066" s="27">
        <v>34.306420689655177</v>
      </c>
      <c r="P2066" s="27">
        <v>34.306420689655177</v>
      </c>
      <c r="Q2066" s="27">
        <v>2307.1067913793108</v>
      </c>
      <c r="S2066" s="27">
        <v>14.61</v>
      </c>
      <c r="T2066" s="27">
        <v>45.99</v>
      </c>
      <c r="U2066" s="27">
        <v>21.01</v>
      </c>
      <c r="V2066" s="27">
        <v>459.90000000000003</v>
      </c>
      <c r="W2066" s="27">
        <v>400.113</v>
      </c>
      <c r="X2066" s="27">
        <v>40.011299999999999</v>
      </c>
      <c r="Y2066" s="27">
        <v>210.10000000000002</v>
      </c>
      <c r="Z2066" s="27">
        <v>182.78700000000001</v>
      </c>
      <c r="AA2066" s="27">
        <v>18.278700000000001</v>
      </c>
      <c r="AB2066" s="27">
        <v>7.1999999999999993</v>
      </c>
      <c r="AC2066" s="27">
        <v>27.5</v>
      </c>
      <c r="AD2066" s="27">
        <v>5.8</v>
      </c>
      <c r="AE2066" s="27">
        <v>16</v>
      </c>
      <c r="AF2066" s="27">
        <v>5.6999999999999993</v>
      </c>
      <c r="AG2066" s="27">
        <v>532.18124868621612</v>
      </c>
      <c r="AH2066" s="27">
        <v>53.218124868621608</v>
      </c>
      <c r="AI2066" s="27">
        <v>0.45990000000000003</v>
      </c>
      <c r="AJ2066" s="27">
        <v>0.72</v>
      </c>
      <c r="AK2066" s="27">
        <v>2.75</v>
      </c>
      <c r="AL2066" s="27">
        <v>0.57999999999999996</v>
      </c>
      <c r="AM2066" s="27">
        <v>1.6</v>
      </c>
      <c r="AN2066" s="27">
        <v>0.56999999999999995</v>
      </c>
      <c r="AO2066" s="27">
        <v>15.655577299412913</v>
      </c>
      <c r="AP2066" s="27">
        <v>59.795607740813217</v>
      </c>
      <c r="AQ2066" s="27">
        <v>12.611437268971514</v>
      </c>
      <c r="AR2066" s="27">
        <v>34.790171776473144</v>
      </c>
      <c r="AS2066" s="27">
        <v>12.393998695368555</v>
      </c>
    </row>
    <row r="2067" spans="1:45" x14ac:dyDescent="0.35">
      <c r="A2067" s="26">
        <v>2018</v>
      </c>
      <c r="B2067" s="26">
        <v>17337</v>
      </c>
      <c r="C2067" s="26" t="s">
        <v>164</v>
      </c>
      <c r="D2067" s="26">
        <v>136</v>
      </c>
      <c r="E2067" s="26" t="s">
        <v>54</v>
      </c>
      <c r="F2067" s="26" t="s">
        <v>156</v>
      </c>
      <c r="G2067" s="26">
        <v>3</v>
      </c>
      <c r="H2067" s="26" t="s">
        <v>165</v>
      </c>
      <c r="I2067" s="26">
        <v>140</v>
      </c>
      <c r="J2067" s="26">
        <v>3</v>
      </c>
      <c r="K2067" s="26">
        <v>44</v>
      </c>
      <c r="L2067" s="27">
        <v>111.76</v>
      </c>
      <c r="M2067" s="27">
        <v>17.600000000000001</v>
      </c>
      <c r="N2067" s="27">
        <v>6.5</v>
      </c>
      <c r="O2067" s="27">
        <v>55.868620689655174</v>
      </c>
      <c r="P2067" s="27">
        <v>55.868620689655174</v>
      </c>
      <c r="Q2067" s="27">
        <v>3757.1647413793103</v>
      </c>
      <c r="S2067" s="27">
        <v>12.98</v>
      </c>
      <c r="T2067" s="27">
        <v>40.020000000000003</v>
      </c>
      <c r="U2067" s="27">
        <v>20.21</v>
      </c>
      <c r="V2067" s="27">
        <v>400.20000000000005</v>
      </c>
      <c r="W2067" s="27">
        <v>348.17400000000004</v>
      </c>
      <c r="X2067" s="27">
        <v>34.817400000000006</v>
      </c>
      <c r="Y2067" s="27">
        <v>202.10000000000002</v>
      </c>
      <c r="Z2067" s="27">
        <v>175.82700000000003</v>
      </c>
      <c r="AA2067" s="27">
        <v>17.582700000000003</v>
      </c>
      <c r="AB2067" s="27">
        <v>6.1</v>
      </c>
      <c r="AC2067" s="27">
        <v>25.4</v>
      </c>
      <c r="AD2067" s="27">
        <v>5.3000000000000007</v>
      </c>
      <c r="AE2067" s="27">
        <v>14.299999999999999</v>
      </c>
      <c r="AF2067" s="27">
        <v>4.5</v>
      </c>
      <c r="AG2067" s="27">
        <v>459.18757348275193</v>
      </c>
      <c r="AH2067" s="27">
        <v>45.918757348275193</v>
      </c>
      <c r="AI2067" s="27">
        <v>0.40020000000000006</v>
      </c>
      <c r="AJ2067" s="27">
        <v>0.61</v>
      </c>
      <c r="AK2067" s="27">
        <v>2.54</v>
      </c>
      <c r="AL2067" s="27">
        <v>0.53</v>
      </c>
      <c r="AM2067" s="27">
        <v>1.43</v>
      </c>
      <c r="AN2067" s="27">
        <v>0.45</v>
      </c>
      <c r="AO2067" s="27">
        <v>15.242378810594699</v>
      </c>
      <c r="AP2067" s="27">
        <v>63.468265867066457</v>
      </c>
      <c r="AQ2067" s="27">
        <v>13.243378310844578</v>
      </c>
      <c r="AR2067" s="27">
        <v>35.732133933033474</v>
      </c>
      <c r="AS2067" s="27">
        <v>11.24437781109445</v>
      </c>
    </row>
    <row r="2068" spans="1:45" x14ac:dyDescent="0.35">
      <c r="A2068" s="26">
        <v>2018</v>
      </c>
      <c r="B2068" s="26">
        <v>17338</v>
      </c>
      <c r="C2068" s="26" t="s">
        <v>164</v>
      </c>
      <c r="D2068" s="26">
        <v>38</v>
      </c>
      <c r="E2068" s="26" t="s">
        <v>17</v>
      </c>
      <c r="F2068" s="26" t="s">
        <v>156</v>
      </c>
      <c r="G2068" s="26">
        <v>3</v>
      </c>
      <c r="H2068" s="26" t="s">
        <v>165</v>
      </c>
      <c r="I2068" s="26">
        <v>130</v>
      </c>
      <c r="J2068" s="26">
        <v>1</v>
      </c>
      <c r="K2068" s="26">
        <v>34</v>
      </c>
      <c r="L2068" s="27">
        <v>86.36</v>
      </c>
      <c r="M2068" s="27">
        <v>15.9</v>
      </c>
      <c r="N2068" s="27">
        <v>6.01</v>
      </c>
      <c r="O2068" s="27">
        <v>52.72272499999999</v>
      </c>
      <c r="P2068" s="27">
        <v>52.72272499999999</v>
      </c>
      <c r="Q2068" s="27">
        <v>3545.6032562499995</v>
      </c>
      <c r="S2068" s="27">
        <v>9.11</v>
      </c>
      <c r="T2068" s="27">
        <v>41.63</v>
      </c>
      <c r="U2068" s="27">
        <v>23.14</v>
      </c>
      <c r="V2068" s="27">
        <v>416.3</v>
      </c>
      <c r="W2068" s="27">
        <v>362.18099999999998</v>
      </c>
      <c r="X2068" s="27">
        <v>36.2181</v>
      </c>
      <c r="Y2068" s="27">
        <v>231.4</v>
      </c>
      <c r="Z2068" s="27">
        <v>201.31800000000001</v>
      </c>
      <c r="AA2068" s="27">
        <v>20.131800000000002</v>
      </c>
      <c r="AB2068" s="27">
        <v>6.3</v>
      </c>
      <c r="AC2068" s="27">
        <v>27.599999999999998</v>
      </c>
      <c r="AD2068" s="27">
        <v>5.8999999999999995</v>
      </c>
      <c r="AE2068" s="27">
        <v>15.8</v>
      </c>
      <c r="AF2068" s="27">
        <v>4.2</v>
      </c>
      <c r="AG2068" s="27">
        <v>492.90581232580672</v>
      </c>
      <c r="AH2068" s="27">
        <v>49.290581232580671</v>
      </c>
      <c r="AI2068" s="27">
        <v>0.4163</v>
      </c>
      <c r="AJ2068" s="27">
        <v>0.63</v>
      </c>
      <c r="AK2068" s="27">
        <v>2.76</v>
      </c>
      <c r="AL2068" s="27">
        <v>0.59</v>
      </c>
      <c r="AM2068" s="27">
        <v>1.58</v>
      </c>
      <c r="AN2068" s="27">
        <v>0.42</v>
      </c>
      <c r="AO2068" s="27">
        <v>15.133317319240932</v>
      </c>
      <c r="AP2068" s="27">
        <v>66.298342541436455</v>
      </c>
      <c r="AQ2068" s="27">
        <v>14.172471775162141</v>
      </c>
      <c r="AR2068" s="27">
        <v>37.953398991112181</v>
      </c>
      <c r="AS2068" s="27">
        <v>10.088878212827288</v>
      </c>
    </row>
    <row r="2069" spans="1:45" x14ac:dyDescent="0.35">
      <c r="A2069" s="26">
        <v>2018</v>
      </c>
      <c r="B2069" s="26">
        <v>17339</v>
      </c>
      <c r="C2069" s="26" t="s">
        <v>164</v>
      </c>
      <c r="D2069" s="26">
        <v>67</v>
      </c>
      <c r="E2069" s="26" t="s">
        <v>116</v>
      </c>
      <c r="F2069" s="26" t="s">
        <v>156</v>
      </c>
      <c r="G2069" s="26">
        <v>3</v>
      </c>
      <c r="H2069" s="26" t="s">
        <v>165</v>
      </c>
      <c r="I2069" s="26">
        <v>130</v>
      </c>
      <c r="J2069" s="26">
        <v>2</v>
      </c>
      <c r="K2069" s="26">
        <v>30</v>
      </c>
      <c r="L2069" s="27">
        <v>76.2</v>
      </c>
      <c r="M2069" s="27">
        <v>16.2</v>
      </c>
      <c r="N2069" s="27">
        <v>5.39</v>
      </c>
      <c r="O2069" s="27">
        <v>47.115105172413791</v>
      </c>
      <c r="P2069" s="27">
        <v>47.115105172413791</v>
      </c>
      <c r="Q2069" s="27">
        <v>3168.4908228448276</v>
      </c>
      <c r="S2069" s="27">
        <v>8.64</v>
      </c>
      <c r="T2069" s="27">
        <v>42.09</v>
      </c>
      <c r="U2069" s="27">
        <v>23.5</v>
      </c>
      <c r="V2069" s="27">
        <v>420.90000000000003</v>
      </c>
      <c r="W2069" s="27">
        <v>366.18300000000005</v>
      </c>
      <c r="X2069" s="27">
        <v>36.618300000000005</v>
      </c>
      <c r="Y2069" s="27">
        <v>235</v>
      </c>
      <c r="Z2069" s="27">
        <v>204.45</v>
      </c>
      <c r="AA2069" s="27">
        <v>20.445</v>
      </c>
      <c r="AB2069" s="27">
        <v>6.3</v>
      </c>
      <c r="AC2069" s="27">
        <v>27.599999999999998</v>
      </c>
      <c r="AD2069" s="27">
        <v>5.8999999999999995</v>
      </c>
      <c r="AE2069" s="27">
        <v>15.700000000000001</v>
      </c>
      <c r="AF2069" s="27">
        <v>4</v>
      </c>
      <c r="AG2069" s="27">
        <v>500.31424800452521</v>
      </c>
      <c r="AH2069" s="27">
        <v>50.03142480045252</v>
      </c>
      <c r="AI2069" s="27">
        <v>0.42090000000000005</v>
      </c>
      <c r="AJ2069" s="27">
        <v>0.63</v>
      </c>
      <c r="AK2069" s="27">
        <v>2.76</v>
      </c>
      <c r="AL2069" s="27">
        <v>0.59</v>
      </c>
      <c r="AM2069" s="27">
        <v>1.57</v>
      </c>
      <c r="AN2069" s="27">
        <v>0.4</v>
      </c>
      <c r="AO2069" s="27">
        <v>14.967925873129007</v>
      </c>
      <c r="AP2069" s="27">
        <v>65.573770491803259</v>
      </c>
      <c r="AQ2069" s="27">
        <v>14.017581373247799</v>
      </c>
      <c r="AR2069" s="27">
        <v>37.301021620337373</v>
      </c>
      <c r="AS2069" s="27">
        <v>9.5034449988120677</v>
      </c>
    </row>
    <row r="2070" spans="1:45" x14ac:dyDescent="0.35">
      <c r="A2070" s="26">
        <v>2018</v>
      </c>
      <c r="B2070" s="26">
        <v>17340</v>
      </c>
      <c r="C2070" s="26" t="s">
        <v>164</v>
      </c>
      <c r="D2070" s="26">
        <v>83</v>
      </c>
      <c r="E2070" s="26" t="s">
        <v>45</v>
      </c>
      <c r="F2070" s="26" t="s">
        <v>156</v>
      </c>
      <c r="G2070" s="26">
        <v>3</v>
      </c>
      <c r="H2070" s="26" t="s">
        <v>165</v>
      </c>
      <c r="I2070" s="26">
        <v>130</v>
      </c>
      <c r="J2070" s="26">
        <v>3</v>
      </c>
      <c r="K2070" s="26">
        <v>38</v>
      </c>
      <c r="L2070" s="27">
        <v>96.52</v>
      </c>
      <c r="M2070" s="27">
        <v>16.5</v>
      </c>
      <c r="N2070" s="27">
        <v>6.52</v>
      </c>
      <c r="O2070" s="27">
        <v>56.788637931034479</v>
      </c>
      <c r="P2070" s="27">
        <v>56.788637931034479</v>
      </c>
      <c r="Q2070" s="27">
        <v>3819.035900862069</v>
      </c>
      <c r="S2070" s="27">
        <v>9.0500000000000007</v>
      </c>
      <c r="T2070" s="27">
        <v>41.83</v>
      </c>
      <c r="U2070" s="27">
        <v>22.77</v>
      </c>
      <c r="V2070" s="27">
        <v>418.29999999999995</v>
      </c>
      <c r="W2070" s="27">
        <v>363.92099999999994</v>
      </c>
      <c r="X2070" s="27">
        <v>36.392099999999992</v>
      </c>
      <c r="Y2070" s="27">
        <v>227.7</v>
      </c>
      <c r="Z2070" s="27">
        <v>198.09899999999999</v>
      </c>
      <c r="AA2070" s="27">
        <v>19.809899999999999</v>
      </c>
      <c r="AB2070" s="27">
        <v>6.1</v>
      </c>
      <c r="AC2070" s="27">
        <v>27.5</v>
      </c>
      <c r="AD2070" s="27">
        <v>5.8</v>
      </c>
      <c r="AE2070" s="27">
        <v>15.700000000000001</v>
      </c>
      <c r="AF2070" s="27">
        <v>4.4000000000000004</v>
      </c>
      <c r="AG2070" s="27">
        <v>493.28571026576344</v>
      </c>
      <c r="AH2070" s="27">
        <v>49.328571026576341</v>
      </c>
      <c r="AI2070" s="27">
        <v>0.41829999999999995</v>
      </c>
      <c r="AJ2070" s="27">
        <v>0.61</v>
      </c>
      <c r="AK2070" s="27">
        <v>2.75</v>
      </c>
      <c r="AL2070" s="27">
        <v>0.57999999999999996</v>
      </c>
      <c r="AM2070" s="27">
        <v>1.57</v>
      </c>
      <c r="AN2070" s="27">
        <v>0.44</v>
      </c>
      <c r="AO2070" s="27">
        <v>14.582835285680135</v>
      </c>
      <c r="AP2070" s="27">
        <v>65.742290222328478</v>
      </c>
      <c r="AQ2070" s="27">
        <v>13.865646665072916</v>
      </c>
      <c r="AR2070" s="27">
        <v>37.532871145111173</v>
      </c>
      <c r="AS2070" s="27">
        <v>10.518766435572557</v>
      </c>
    </row>
    <row r="2071" spans="1:45" x14ac:dyDescent="0.35">
      <c r="A2071" s="26">
        <v>2018</v>
      </c>
      <c r="B2071" s="26">
        <v>17341</v>
      </c>
      <c r="C2071" s="26" t="s">
        <v>164</v>
      </c>
      <c r="D2071" s="26">
        <v>84</v>
      </c>
      <c r="E2071" s="26" t="s">
        <v>48</v>
      </c>
      <c r="F2071" s="26" t="s">
        <v>156</v>
      </c>
      <c r="G2071" s="26">
        <v>3</v>
      </c>
      <c r="H2071" s="26" t="s">
        <v>165</v>
      </c>
      <c r="I2071" s="26">
        <v>140</v>
      </c>
      <c r="J2071" s="26">
        <v>2</v>
      </c>
      <c r="K2071" s="26">
        <v>39</v>
      </c>
      <c r="L2071" s="27">
        <v>99.06</v>
      </c>
      <c r="M2071" s="27">
        <v>18.399999999999999</v>
      </c>
      <c r="N2071" s="27">
        <v>6.97</v>
      </c>
      <c r="O2071" s="27">
        <v>59.326717241379306</v>
      </c>
      <c r="P2071" s="27">
        <v>59.326717241379306</v>
      </c>
      <c r="Q2071" s="27">
        <v>3989.7217344827582</v>
      </c>
      <c r="S2071" s="27">
        <v>13.08</v>
      </c>
      <c r="T2071" s="27">
        <v>39.369999999999997</v>
      </c>
      <c r="U2071" s="27">
        <v>20.37</v>
      </c>
      <c r="V2071" s="27">
        <v>393.7</v>
      </c>
      <c r="W2071" s="27">
        <v>342.51900000000001</v>
      </c>
      <c r="X2071" s="27">
        <v>34.251899999999999</v>
      </c>
      <c r="Y2071" s="27">
        <v>203.70000000000002</v>
      </c>
      <c r="Z2071" s="27">
        <v>177.21900000000002</v>
      </c>
      <c r="AA2071" s="27">
        <v>17.721900000000002</v>
      </c>
      <c r="AB2071" s="27">
        <v>5.8999999999999995</v>
      </c>
      <c r="AC2071" s="27">
        <v>25.5</v>
      </c>
      <c r="AD2071" s="27">
        <v>5.3000000000000007</v>
      </c>
      <c r="AE2071" s="27">
        <v>14.6</v>
      </c>
      <c r="AF2071" s="27">
        <v>4.4000000000000004</v>
      </c>
      <c r="AG2071" s="27">
        <v>452.49375091253347</v>
      </c>
      <c r="AH2071" s="27">
        <v>45.249375091253349</v>
      </c>
      <c r="AI2071" s="27">
        <v>0.39369999999999999</v>
      </c>
      <c r="AJ2071" s="27">
        <v>0.59</v>
      </c>
      <c r="AK2071" s="27">
        <v>2.5499999999999998</v>
      </c>
      <c r="AL2071" s="27">
        <v>0.53</v>
      </c>
      <c r="AM2071" s="27">
        <v>1.46</v>
      </c>
      <c r="AN2071" s="27">
        <v>0.44</v>
      </c>
      <c r="AO2071" s="27">
        <v>14.986029972059942</v>
      </c>
      <c r="AP2071" s="27">
        <v>64.770129540259077</v>
      </c>
      <c r="AQ2071" s="27">
        <v>13.46202692405385</v>
      </c>
      <c r="AR2071" s="27">
        <v>37.084074168148334</v>
      </c>
      <c r="AS2071" s="27">
        <v>11.176022352044706</v>
      </c>
    </row>
    <row r="2072" spans="1:45" x14ac:dyDescent="0.35">
      <c r="A2072" s="26">
        <v>2018</v>
      </c>
      <c r="B2072" s="26">
        <v>17342</v>
      </c>
      <c r="C2072" s="26" t="s">
        <v>164</v>
      </c>
      <c r="D2072" s="26">
        <v>30</v>
      </c>
      <c r="E2072" s="26" t="s">
        <v>140</v>
      </c>
      <c r="F2072" s="26" t="s">
        <v>156</v>
      </c>
      <c r="G2072" s="26">
        <v>3</v>
      </c>
      <c r="H2072" s="26" t="s">
        <v>165</v>
      </c>
      <c r="I2072" s="26">
        <v>130</v>
      </c>
      <c r="J2072" s="26">
        <v>2</v>
      </c>
      <c r="K2072" s="26">
        <v>49</v>
      </c>
      <c r="L2072" s="27">
        <v>124.46000000000001</v>
      </c>
      <c r="M2072" s="27" t="s">
        <v>165</v>
      </c>
      <c r="N2072" s="27" t="s">
        <v>165</v>
      </c>
      <c r="O2072" s="27" t="s">
        <v>165</v>
      </c>
      <c r="P2072" s="27" t="s">
        <v>165</v>
      </c>
      <c r="Q2072" s="27" t="s">
        <v>165</v>
      </c>
      <c r="S2072" s="27" t="s">
        <v>165</v>
      </c>
      <c r="T2072" s="27" t="s">
        <v>165</v>
      </c>
      <c r="U2072" s="27" t="s">
        <v>165</v>
      </c>
      <c r="V2072" s="27" t="s">
        <v>165</v>
      </c>
      <c r="W2072" s="27" t="s">
        <v>165</v>
      </c>
      <c r="X2072" s="27" t="s">
        <v>165</v>
      </c>
      <c r="Y2072" s="27" t="s">
        <v>165</v>
      </c>
      <c r="Z2072" s="27" t="s">
        <v>165</v>
      </c>
      <c r="AA2072" s="27" t="s">
        <v>165</v>
      </c>
      <c r="AB2072" s="27" t="s">
        <v>165</v>
      </c>
      <c r="AC2072" s="27" t="s">
        <v>165</v>
      </c>
      <c r="AD2072" s="27" t="s">
        <v>165</v>
      </c>
      <c r="AE2072" s="27" t="s">
        <v>165</v>
      </c>
      <c r="AF2072" s="27" t="s">
        <v>165</v>
      </c>
      <c r="AG2072" s="27" t="s">
        <v>165</v>
      </c>
      <c r="AH2072" s="27" t="s">
        <v>165</v>
      </c>
      <c r="AI2072" s="27" t="s">
        <v>165</v>
      </c>
      <c r="AJ2072" s="27" t="s">
        <v>165</v>
      </c>
      <c r="AK2072" s="27" t="s">
        <v>165</v>
      </c>
      <c r="AL2072" s="27" t="s">
        <v>165</v>
      </c>
      <c r="AM2072" s="27" t="s">
        <v>165</v>
      </c>
      <c r="AN2072" s="27" t="s">
        <v>165</v>
      </c>
      <c r="AO2072" s="27" t="s">
        <v>165</v>
      </c>
      <c r="AP2072" s="27" t="s">
        <v>165</v>
      </c>
      <c r="AQ2072" s="27" t="s">
        <v>165</v>
      </c>
      <c r="AR2072" s="27" t="s">
        <v>165</v>
      </c>
      <c r="AS2072" s="27" t="s">
        <v>165</v>
      </c>
    </row>
    <row r="2073" spans="1:45" x14ac:dyDescent="0.35">
      <c r="A2073" s="26">
        <v>2018</v>
      </c>
      <c r="B2073" s="26">
        <v>17343</v>
      </c>
      <c r="C2073" s="26" t="s">
        <v>164</v>
      </c>
      <c r="D2073" s="26">
        <v>96</v>
      </c>
      <c r="E2073" s="26" t="s">
        <v>53</v>
      </c>
      <c r="F2073" s="26" t="s">
        <v>156</v>
      </c>
      <c r="G2073" s="26">
        <v>3</v>
      </c>
      <c r="H2073" s="26" t="s">
        <v>165</v>
      </c>
      <c r="I2073" s="26">
        <v>140</v>
      </c>
      <c r="J2073" s="26">
        <v>4</v>
      </c>
      <c r="K2073" s="26">
        <v>46</v>
      </c>
      <c r="L2073" s="27">
        <v>116.84</v>
      </c>
      <c r="M2073" s="27">
        <v>18.5</v>
      </c>
      <c r="N2073" s="27">
        <v>5.28</v>
      </c>
      <c r="O2073" s="27">
        <v>44.886827586206891</v>
      </c>
      <c r="P2073" s="27">
        <v>44.886827586206891</v>
      </c>
      <c r="Q2073" s="27">
        <v>3018.6391551724137</v>
      </c>
      <c r="S2073" s="27">
        <v>11.61</v>
      </c>
      <c r="T2073" s="27">
        <v>41.59</v>
      </c>
      <c r="U2073" s="27">
        <v>20.420000000000002</v>
      </c>
      <c r="V2073" s="27">
        <v>415.90000000000003</v>
      </c>
      <c r="W2073" s="27">
        <v>361.83300000000003</v>
      </c>
      <c r="X2073" s="27">
        <v>36.183300000000003</v>
      </c>
      <c r="Y2073" s="27">
        <v>204.20000000000002</v>
      </c>
      <c r="Z2073" s="27">
        <v>177.65400000000002</v>
      </c>
      <c r="AA2073" s="27">
        <v>17.765400000000003</v>
      </c>
      <c r="AB2073" s="27">
        <v>7</v>
      </c>
      <c r="AC2073" s="27">
        <v>26.299999999999997</v>
      </c>
      <c r="AD2073" s="27">
        <v>5.8</v>
      </c>
      <c r="AE2073" s="27">
        <v>14.5</v>
      </c>
      <c r="AF2073" s="27">
        <v>4.9000000000000004</v>
      </c>
      <c r="AG2073" s="27">
        <v>478.26187411434455</v>
      </c>
      <c r="AH2073" s="27">
        <v>47.826187411434454</v>
      </c>
      <c r="AI2073" s="27">
        <v>0.41590000000000005</v>
      </c>
      <c r="AJ2073" s="27">
        <v>0.7</v>
      </c>
      <c r="AK2073" s="27">
        <v>2.63</v>
      </c>
      <c r="AL2073" s="27">
        <v>0.57999999999999996</v>
      </c>
      <c r="AM2073" s="27">
        <v>1.45</v>
      </c>
      <c r="AN2073" s="27">
        <v>0.49</v>
      </c>
      <c r="AO2073" s="27">
        <v>16.830968982928585</v>
      </c>
      <c r="AP2073" s="27">
        <v>63.23635489300311</v>
      </c>
      <c r="AQ2073" s="27">
        <v>13.945660014426544</v>
      </c>
      <c r="AR2073" s="27">
        <v>34.864150036066356</v>
      </c>
      <c r="AS2073" s="27">
        <v>11.781678288050012</v>
      </c>
    </row>
    <row r="2074" spans="1:45" x14ac:dyDescent="0.35">
      <c r="A2074" s="26">
        <v>2018</v>
      </c>
      <c r="B2074" s="26">
        <v>17344</v>
      </c>
      <c r="C2074" s="26" t="s">
        <v>164</v>
      </c>
      <c r="D2074" s="26">
        <v>76</v>
      </c>
      <c r="E2074" s="26" t="s">
        <v>90</v>
      </c>
      <c r="F2074" s="26" t="s">
        <v>156</v>
      </c>
      <c r="G2074" s="26">
        <v>3</v>
      </c>
      <c r="H2074" s="26" t="s">
        <v>165</v>
      </c>
      <c r="I2074" s="26">
        <v>132</v>
      </c>
      <c r="J2074" s="26">
        <v>2</v>
      </c>
      <c r="K2074" s="26">
        <v>33</v>
      </c>
      <c r="L2074" s="27">
        <v>83.820000000000007</v>
      </c>
      <c r="M2074" s="27">
        <v>18.899999999999999</v>
      </c>
      <c r="N2074" s="27">
        <v>5.98</v>
      </c>
      <c r="O2074" s="27">
        <v>50.588222413793105</v>
      </c>
      <c r="P2074" s="27">
        <v>50.588222413793105</v>
      </c>
      <c r="Q2074" s="27">
        <v>3402.0579573275863</v>
      </c>
      <c r="S2074" s="27">
        <v>12.87</v>
      </c>
      <c r="T2074" s="27">
        <v>40.090000000000003</v>
      </c>
      <c r="U2074" s="27">
        <v>19.95</v>
      </c>
      <c r="V2074" s="27">
        <v>400.90000000000003</v>
      </c>
      <c r="W2074" s="27">
        <v>348.78300000000002</v>
      </c>
      <c r="X2074" s="27">
        <v>34.878300000000003</v>
      </c>
      <c r="Y2074" s="27">
        <v>199.5</v>
      </c>
      <c r="Z2074" s="27">
        <v>173.565</v>
      </c>
      <c r="AA2074" s="27">
        <v>17.3565</v>
      </c>
      <c r="AB2074" s="27">
        <v>6</v>
      </c>
      <c r="AC2074" s="27">
        <v>25.6</v>
      </c>
      <c r="AD2074" s="27">
        <v>5.3000000000000007</v>
      </c>
      <c r="AE2074" s="27">
        <v>14.5</v>
      </c>
      <c r="AF2074" s="27">
        <v>4.3</v>
      </c>
      <c r="AG2074" s="27">
        <v>458.73172907940625</v>
      </c>
      <c r="AH2074" s="27">
        <v>45.873172907940628</v>
      </c>
      <c r="AI2074" s="27">
        <v>0.40090000000000003</v>
      </c>
      <c r="AJ2074" s="27">
        <v>0.6</v>
      </c>
      <c r="AK2074" s="27">
        <v>2.56</v>
      </c>
      <c r="AL2074" s="27">
        <v>0.53</v>
      </c>
      <c r="AM2074" s="27">
        <v>1.45</v>
      </c>
      <c r="AN2074" s="27">
        <v>0.43</v>
      </c>
      <c r="AO2074" s="27">
        <v>14.966325767024195</v>
      </c>
      <c r="AP2074" s="27">
        <v>63.856323272636565</v>
      </c>
      <c r="AQ2074" s="27">
        <v>13.220254427538039</v>
      </c>
      <c r="AR2074" s="27">
        <v>36.168620603641806</v>
      </c>
      <c r="AS2074" s="27">
        <v>10.725866799700672</v>
      </c>
    </row>
    <row r="2075" spans="1:45" x14ac:dyDescent="0.35">
      <c r="A2075" s="26">
        <v>2018</v>
      </c>
      <c r="B2075" s="26">
        <v>17345</v>
      </c>
      <c r="C2075" s="26" t="s">
        <v>164</v>
      </c>
      <c r="D2075" s="26">
        <v>64</v>
      </c>
      <c r="E2075" s="26" t="s">
        <v>78</v>
      </c>
      <c r="F2075" s="26" t="s">
        <v>156</v>
      </c>
      <c r="G2075" s="26">
        <v>3</v>
      </c>
      <c r="H2075" s="26" t="s">
        <v>165</v>
      </c>
      <c r="I2075" s="26">
        <v>140</v>
      </c>
      <c r="J2075" s="26">
        <v>3</v>
      </c>
      <c r="K2075" s="26">
        <v>48</v>
      </c>
      <c r="L2075" s="27">
        <v>121.92</v>
      </c>
      <c r="M2075" s="27">
        <v>18</v>
      </c>
      <c r="N2075" s="27">
        <v>6.07</v>
      </c>
      <c r="O2075" s="27">
        <v>51.919431034482763</v>
      </c>
      <c r="P2075" s="27">
        <v>51.919431034482763</v>
      </c>
      <c r="Q2075" s="27">
        <v>3491.5817370689656</v>
      </c>
      <c r="S2075" s="27">
        <v>15.48</v>
      </c>
      <c r="T2075" s="27">
        <v>41.65</v>
      </c>
      <c r="U2075" s="27">
        <v>21.79</v>
      </c>
      <c r="V2075" s="27">
        <v>416.5</v>
      </c>
      <c r="W2075" s="27">
        <v>362.35500000000002</v>
      </c>
      <c r="X2075" s="27">
        <v>36.235500000000002</v>
      </c>
      <c r="Y2075" s="27">
        <v>217.89999999999998</v>
      </c>
      <c r="Z2075" s="27">
        <v>189.57299999999998</v>
      </c>
      <c r="AA2075" s="27">
        <v>18.957299999999996</v>
      </c>
      <c r="AB2075" s="27">
        <v>6.2</v>
      </c>
      <c r="AC2075" s="27">
        <v>26.8</v>
      </c>
      <c r="AD2075" s="27">
        <v>5.4</v>
      </c>
      <c r="AE2075" s="27">
        <v>14.9</v>
      </c>
      <c r="AF2075" s="27">
        <v>4.3</v>
      </c>
      <c r="AG2075" s="27">
        <v>485.99581508856767</v>
      </c>
      <c r="AH2075" s="27">
        <v>48.599581508856765</v>
      </c>
      <c r="AI2075" s="27">
        <v>0.41649999999999998</v>
      </c>
      <c r="AJ2075" s="27">
        <v>0.62</v>
      </c>
      <c r="AK2075" s="27">
        <v>2.68</v>
      </c>
      <c r="AL2075" s="27">
        <v>0.54</v>
      </c>
      <c r="AM2075" s="27">
        <v>1.49</v>
      </c>
      <c r="AN2075" s="27">
        <v>0.43</v>
      </c>
      <c r="AO2075" s="27">
        <v>14.885954381752702</v>
      </c>
      <c r="AP2075" s="27">
        <v>64.345738295318128</v>
      </c>
      <c r="AQ2075" s="27">
        <v>12.965186074429774</v>
      </c>
      <c r="AR2075" s="27">
        <v>35.774309723889559</v>
      </c>
      <c r="AS2075" s="27">
        <v>10.324129651860744</v>
      </c>
    </row>
    <row r="2076" spans="1:45" x14ac:dyDescent="0.35">
      <c r="A2076" s="26">
        <v>2018</v>
      </c>
      <c r="B2076" s="26">
        <v>17346</v>
      </c>
      <c r="C2076" s="26" t="s">
        <v>164</v>
      </c>
      <c r="D2076" s="26">
        <v>131</v>
      </c>
      <c r="E2076" s="26" t="s">
        <v>143</v>
      </c>
      <c r="F2076" s="26" t="s">
        <v>156</v>
      </c>
      <c r="G2076" s="26">
        <v>3</v>
      </c>
      <c r="H2076" s="26" t="s">
        <v>165</v>
      </c>
      <c r="I2076" s="26">
        <v>140</v>
      </c>
      <c r="J2076" s="26">
        <v>4</v>
      </c>
      <c r="K2076" s="26">
        <v>44</v>
      </c>
      <c r="L2076" s="27">
        <v>111.76</v>
      </c>
      <c r="M2076" s="27">
        <v>15.6</v>
      </c>
      <c r="N2076" s="27">
        <v>5.24</v>
      </c>
      <c r="O2076" s="27">
        <v>46.131875862068966</v>
      </c>
      <c r="P2076" s="27">
        <v>46.131875862068966</v>
      </c>
      <c r="Q2076" s="27">
        <v>3102.3686517241381</v>
      </c>
      <c r="S2076" s="27" t="s">
        <v>165</v>
      </c>
      <c r="T2076" s="27" t="s">
        <v>165</v>
      </c>
      <c r="U2076" s="27" t="s">
        <v>165</v>
      </c>
      <c r="V2076" s="27" t="s">
        <v>165</v>
      </c>
      <c r="W2076" s="27" t="s">
        <v>165</v>
      </c>
      <c r="X2076" s="27" t="s">
        <v>165</v>
      </c>
      <c r="Y2076" s="27" t="s">
        <v>165</v>
      </c>
      <c r="Z2076" s="27" t="s">
        <v>165</v>
      </c>
      <c r="AA2076" s="27" t="s">
        <v>165</v>
      </c>
      <c r="AB2076" s="27" t="s">
        <v>165</v>
      </c>
      <c r="AC2076" s="27" t="s">
        <v>165</v>
      </c>
      <c r="AD2076" s="27" t="s">
        <v>165</v>
      </c>
      <c r="AE2076" s="27" t="s">
        <v>165</v>
      </c>
      <c r="AF2076" s="27" t="s">
        <v>165</v>
      </c>
      <c r="AG2076" s="27" t="s">
        <v>165</v>
      </c>
      <c r="AH2076" s="27" t="s">
        <v>165</v>
      </c>
      <c r="AI2076" s="27" t="s">
        <v>165</v>
      </c>
      <c r="AJ2076" s="27" t="s">
        <v>165</v>
      </c>
      <c r="AK2076" s="27" t="s">
        <v>165</v>
      </c>
      <c r="AL2076" s="27" t="s">
        <v>165</v>
      </c>
      <c r="AM2076" s="27" t="s">
        <v>165</v>
      </c>
      <c r="AN2076" s="27" t="s">
        <v>165</v>
      </c>
      <c r="AO2076" s="27" t="s">
        <v>165</v>
      </c>
      <c r="AP2076" s="27" t="s">
        <v>165</v>
      </c>
      <c r="AQ2076" s="27" t="s">
        <v>165</v>
      </c>
      <c r="AR2076" s="27" t="s">
        <v>165</v>
      </c>
      <c r="AS2076" s="27" t="s">
        <v>165</v>
      </c>
    </row>
    <row r="2077" spans="1:45" x14ac:dyDescent="0.35">
      <c r="A2077" s="26">
        <v>2018</v>
      </c>
      <c r="B2077" s="26">
        <v>17347</v>
      </c>
      <c r="C2077" s="26" t="s">
        <v>164</v>
      </c>
      <c r="D2077" s="26">
        <v>10</v>
      </c>
      <c r="E2077" s="26" t="s">
        <v>118</v>
      </c>
      <c r="F2077" s="26" t="s">
        <v>156</v>
      </c>
      <c r="G2077" s="26">
        <v>3</v>
      </c>
      <c r="H2077" s="26" t="s">
        <v>165</v>
      </c>
      <c r="I2077" s="26">
        <v>126</v>
      </c>
      <c r="J2077" s="26">
        <v>3</v>
      </c>
      <c r="K2077" s="26">
        <v>35</v>
      </c>
      <c r="L2077" s="27">
        <v>88.9</v>
      </c>
      <c r="M2077" s="27">
        <v>16.600000000000001</v>
      </c>
      <c r="N2077" s="27">
        <v>6.53</v>
      </c>
      <c r="O2077" s="27">
        <v>56.807622413793112</v>
      </c>
      <c r="P2077" s="27">
        <v>56.807622413793112</v>
      </c>
      <c r="Q2077" s="27">
        <v>3820.3126073275866</v>
      </c>
      <c r="S2077" s="27">
        <v>13.12</v>
      </c>
      <c r="T2077" s="27">
        <v>40.51</v>
      </c>
      <c r="U2077" s="27">
        <v>21.38</v>
      </c>
      <c r="V2077" s="27">
        <v>405.09999999999997</v>
      </c>
      <c r="W2077" s="27">
        <v>352.43699999999995</v>
      </c>
      <c r="X2077" s="27">
        <v>35.243699999999997</v>
      </c>
      <c r="Y2077" s="27">
        <v>213.79999999999998</v>
      </c>
      <c r="Z2077" s="27">
        <v>186.00599999999997</v>
      </c>
      <c r="AA2077" s="27">
        <v>18.600599999999996</v>
      </c>
      <c r="AB2077" s="27">
        <v>6.1</v>
      </c>
      <c r="AC2077" s="27">
        <v>25.7</v>
      </c>
      <c r="AD2077" s="27">
        <v>5.3000000000000007</v>
      </c>
      <c r="AE2077" s="27">
        <v>14.7</v>
      </c>
      <c r="AF2077" s="27">
        <v>4.4000000000000004</v>
      </c>
      <c r="AG2077" s="27">
        <v>470.62225968763141</v>
      </c>
      <c r="AH2077" s="27">
        <v>47.062225968763144</v>
      </c>
      <c r="AI2077" s="27">
        <v>0.40509999999999996</v>
      </c>
      <c r="AJ2077" s="27">
        <v>0.61</v>
      </c>
      <c r="AK2077" s="27">
        <v>2.57</v>
      </c>
      <c r="AL2077" s="27">
        <v>0.53</v>
      </c>
      <c r="AM2077" s="27">
        <v>1.47</v>
      </c>
      <c r="AN2077" s="27">
        <v>0.44</v>
      </c>
      <c r="AO2077" s="27">
        <v>15.058010367810418</v>
      </c>
      <c r="AP2077" s="27">
        <v>63.441125647988159</v>
      </c>
      <c r="AQ2077" s="27">
        <v>13.083189335966431</v>
      </c>
      <c r="AR2077" s="27">
        <v>36.287336460133304</v>
      </c>
      <c r="AS2077" s="27">
        <v>10.861515675141943</v>
      </c>
    </row>
    <row r="2078" spans="1:45" x14ac:dyDescent="0.35">
      <c r="A2078" s="26">
        <v>2018</v>
      </c>
      <c r="B2078" s="26">
        <v>17348</v>
      </c>
      <c r="C2078" s="26" t="s">
        <v>164</v>
      </c>
      <c r="D2078" s="26">
        <v>25</v>
      </c>
      <c r="E2078" s="26" t="s">
        <v>46</v>
      </c>
      <c r="F2078" s="26" t="s">
        <v>156</v>
      </c>
      <c r="G2078" s="26">
        <v>3</v>
      </c>
      <c r="H2078" s="26" t="s">
        <v>165</v>
      </c>
      <c r="I2078" s="26">
        <v>140</v>
      </c>
      <c r="J2078" s="26">
        <v>2</v>
      </c>
      <c r="K2078" s="26">
        <v>43</v>
      </c>
      <c r="L2078" s="27">
        <v>109.22</v>
      </c>
      <c r="M2078" s="27">
        <v>17.7</v>
      </c>
      <c r="N2078" s="27">
        <v>5.19</v>
      </c>
      <c r="O2078" s="27">
        <v>44.55480775862069</v>
      </c>
      <c r="P2078" s="27">
        <v>44.55480775862069</v>
      </c>
      <c r="Q2078" s="27">
        <v>2996.3108217672416</v>
      </c>
      <c r="S2078" s="27">
        <v>11.69</v>
      </c>
      <c r="T2078" s="27">
        <v>41</v>
      </c>
      <c r="U2078" s="27">
        <v>22.3</v>
      </c>
      <c r="V2078" s="27">
        <v>410</v>
      </c>
      <c r="W2078" s="27">
        <v>356.7</v>
      </c>
      <c r="X2078" s="27">
        <v>35.67</v>
      </c>
      <c r="Y2078" s="27">
        <v>223</v>
      </c>
      <c r="Z2078" s="27">
        <v>194.01</v>
      </c>
      <c r="AA2078" s="27">
        <v>19.401</v>
      </c>
      <c r="AB2078" s="27">
        <v>6.5</v>
      </c>
      <c r="AC2078" s="27">
        <v>26.299999999999997</v>
      </c>
      <c r="AD2078" s="27">
        <v>5.8999999999999995</v>
      </c>
      <c r="AE2078" s="27">
        <v>15.2</v>
      </c>
      <c r="AF2078" s="27">
        <v>4.6999999999999993</v>
      </c>
      <c r="AG2078" s="27">
        <v>481.04491532692441</v>
      </c>
      <c r="AH2078" s="27">
        <v>48.104491532692442</v>
      </c>
      <c r="AI2078" s="27">
        <v>0.41</v>
      </c>
      <c r="AJ2078" s="27">
        <v>0.65</v>
      </c>
      <c r="AK2078" s="27">
        <v>2.63</v>
      </c>
      <c r="AL2078" s="27">
        <v>0.59</v>
      </c>
      <c r="AM2078" s="27">
        <v>1.52</v>
      </c>
      <c r="AN2078" s="27">
        <v>0.47</v>
      </c>
      <c r="AO2078" s="27">
        <v>15.853658536585368</v>
      </c>
      <c r="AP2078" s="27">
        <v>64.146341463414629</v>
      </c>
      <c r="AQ2078" s="27">
        <v>14.390243902439025</v>
      </c>
      <c r="AR2078" s="27">
        <v>37.073170731707314</v>
      </c>
      <c r="AS2078" s="27">
        <v>11.463414634146341</v>
      </c>
    </row>
    <row r="2079" spans="1:45" x14ac:dyDescent="0.35">
      <c r="A2079" s="26">
        <v>2018</v>
      </c>
      <c r="B2079" s="26">
        <v>17349</v>
      </c>
      <c r="C2079" s="26" t="s">
        <v>164</v>
      </c>
      <c r="D2079" s="26">
        <v>18</v>
      </c>
      <c r="E2079" s="26" t="s">
        <v>35</v>
      </c>
      <c r="F2079" s="26" t="s">
        <v>156</v>
      </c>
      <c r="G2079" s="26">
        <v>3</v>
      </c>
      <c r="H2079" s="26" t="s">
        <v>165</v>
      </c>
      <c r="I2079" s="26">
        <v>126</v>
      </c>
      <c r="J2079" s="26">
        <v>2</v>
      </c>
      <c r="K2079" s="26">
        <v>45</v>
      </c>
      <c r="L2079" s="27">
        <v>114.3</v>
      </c>
      <c r="M2079" s="27">
        <v>17.7</v>
      </c>
      <c r="N2079" s="27">
        <v>3.92</v>
      </c>
      <c r="O2079" s="27">
        <v>33.652186206896552</v>
      </c>
      <c r="P2079" s="27">
        <v>33.652186206896552</v>
      </c>
      <c r="Q2079" s="27">
        <v>2263.109522413793</v>
      </c>
      <c r="S2079" s="27">
        <v>10.83</v>
      </c>
      <c r="T2079" s="27">
        <v>41.09</v>
      </c>
      <c r="U2079" s="27">
        <v>22.15</v>
      </c>
      <c r="V2079" s="27">
        <v>410.90000000000003</v>
      </c>
      <c r="W2079" s="27">
        <v>357.483</v>
      </c>
      <c r="X2079" s="27">
        <v>35.7483</v>
      </c>
      <c r="Y2079" s="27">
        <v>221.5</v>
      </c>
      <c r="Z2079" s="27">
        <v>192.70500000000001</v>
      </c>
      <c r="AA2079" s="27">
        <v>19.270500000000002</v>
      </c>
      <c r="AB2079" s="27">
        <v>6.1</v>
      </c>
      <c r="AC2079" s="27">
        <v>26.7</v>
      </c>
      <c r="AD2079" s="27">
        <v>5.8</v>
      </c>
      <c r="AE2079" s="27">
        <v>15.3</v>
      </c>
      <c r="AF2079" s="27">
        <v>4.4000000000000004</v>
      </c>
      <c r="AG2079" s="27">
        <v>481.32154696965745</v>
      </c>
      <c r="AH2079" s="27">
        <v>48.132154696965742</v>
      </c>
      <c r="AI2079" s="27">
        <v>0.41090000000000004</v>
      </c>
      <c r="AJ2079" s="27">
        <v>0.61</v>
      </c>
      <c r="AK2079" s="27">
        <v>2.67</v>
      </c>
      <c r="AL2079" s="27">
        <v>0.57999999999999996</v>
      </c>
      <c r="AM2079" s="27">
        <v>1.53</v>
      </c>
      <c r="AN2079" s="27">
        <v>0.44</v>
      </c>
      <c r="AO2079" s="27">
        <v>14.845461182769528</v>
      </c>
      <c r="AP2079" s="27">
        <v>64.979313701630559</v>
      </c>
      <c r="AQ2079" s="27">
        <v>14.1153565344366</v>
      </c>
      <c r="AR2079" s="27">
        <v>37.235337064979312</v>
      </c>
      <c r="AS2079" s="27">
        <v>10.70820150888294</v>
      </c>
    </row>
    <row r="2080" spans="1:45" x14ac:dyDescent="0.35">
      <c r="A2080" s="26">
        <v>2018</v>
      </c>
      <c r="B2080" s="26">
        <v>17350</v>
      </c>
      <c r="C2080" s="26" t="s">
        <v>164</v>
      </c>
      <c r="D2080" s="26">
        <v>74</v>
      </c>
      <c r="E2080" s="26" t="s">
        <v>141</v>
      </c>
      <c r="F2080" s="26" t="s">
        <v>156</v>
      </c>
      <c r="G2080" s="26">
        <v>3</v>
      </c>
      <c r="H2080" s="26" t="s">
        <v>165</v>
      </c>
      <c r="I2080" s="26">
        <v>132</v>
      </c>
      <c r="J2080" s="26">
        <v>2</v>
      </c>
      <c r="K2080" s="26">
        <v>45</v>
      </c>
      <c r="L2080" s="27">
        <v>114.3</v>
      </c>
      <c r="M2080" s="27">
        <v>15.8</v>
      </c>
      <c r="N2080" s="27">
        <v>6.04</v>
      </c>
      <c r="O2080" s="27">
        <v>53.048903448275865</v>
      </c>
      <c r="P2080" s="27">
        <v>53.048903448275865</v>
      </c>
      <c r="Q2080" s="27">
        <v>3567.5387568965521</v>
      </c>
      <c r="S2080" s="27">
        <v>10.79</v>
      </c>
      <c r="T2080" s="27">
        <v>39.18</v>
      </c>
      <c r="U2080" s="27">
        <v>22.86</v>
      </c>
      <c r="V2080" s="27">
        <v>391.8</v>
      </c>
      <c r="W2080" s="27">
        <v>340.86599999999999</v>
      </c>
      <c r="X2080" s="27">
        <v>34.086599999999997</v>
      </c>
      <c r="Y2080" s="27">
        <v>228.6</v>
      </c>
      <c r="Z2080" s="27">
        <v>198.88200000000001</v>
      </c>
      <c r="AA2080" s="27">
        <v>19.888200000000001</v>
      </c>
      <c r="AB2080" s="27">
        <v>6.4</v>
      </c>
      <c r="AC2080" s="27">
        <v>25.8</v>
      </c>
      <c r="AD2080" s="27">
        <v>5.8999999999999995</v>
      </c>
      <c r="AE2080" s="27">
        <v>14.7</v>
      </c>
      <c r="AF2080" s="27">
        <v>4.5</v>
      </c>
      <c r="AG2080" s="27">
        <v>462.4868268334132</v>
      </c>
      <c r="AH2080" s="27">
        <v>46.248682683341322</v>
      </c>
      <c r="AI2080" s="27">
        <v>0.39180000000000004</v>
      </c>
      <c r="AJ2080" s="27">
        <v>0.64</v>
      </c>
      <c r="AK2080" s="27">
        <v>2.58</v>
      </c>
      <c r="AL2080" s="27">
        <v>0.59</v>
      </c>
      <c r="AM2080" s="27">
        <v>1.47</v>
      </c>
      <c r="AN2080" s="27">
        <v>0.45</v>
      </c>
      <c r="AO2080" s="27">
        <v>16.334864726901479</v>
      </c>
      <c r="AP2080" s="27">
        <v>65.849923430321581</v>
      </c>
      <c r="AQ2080" s="27">
        <v>15.0587034201123</v>
      </c>
      <c r="AR2080" s="27">
        <v>37.519142419601835</v>
      </c>
      <c r="AS2080" s="27">
        <v>11.485451761102603</v>
      </c>
    </row>
    <row r="2081" spans="1:45" x14ac:dyDescent="0.35">
      <c r="A2081" s="26">
        <v>2018</v>
      </c>
      <c r="B2081" s="26">
        <v>17351</v>
      </c>
      <c r="C2081" s="26" t="s">
        <v>164</v>
      </c>
      <c r="D2081" s="26">
        <v>63</v>
      </c>
      <c r="E2081" s="26" t="s">
        <v>125</v>
      </c>
      <c r="F2081" s="26" t="s">
        <v>156</v>
      </c>
      <c r="G2081" s="26">
        <v>3</v>
      </c>
      <c r="H2081" s="26" t="s">
        <v>165</v>
      </c>
      <c r="I2081" s="26">
        <v>130</v>
      </c>
      <c r="J2081" s="26">
        <v>2</v>
      </c>
      <c r="K2081" s="26">
        <v>42</v>
      </c>
      <c r="L2081" s="27">
        <v>106.68</v>
      </c>
      <c r="M2081" s="27">
        <v>16.7</v>
      </c>
      <c r="N2081" s="27">
        <v>6.2</v>
      </c>
      <c r="O2081" s="27">
        <v>53.872120689655176</v>
      </c>
      <c r="P2081" s="27">
        <v>53.872120689655176</v>
      </c>
      <c r="Q2081" s="27">
        <v>3622.9001163793105</v>
      </c>
      <c r="S2081" s="27">
        <v>12.5</v>
      </c>
      <c r="T2081" s="27">
        <v>41.19</v>
      </c>
      <c r="U2081" s="27">
        <v>22.04</v>
      </c>
      <c r="V2081" s="27">
        <v>411.9</v>
      </c>
      <c r="W2081" s="27">
        <v>358.35299999999995</v>
      </c>
      <c r="X2081" s="27">
        <v>35.835299999999997</v>
      </c>
      <c r="Y2081" s="27">
        <v>220.39999999999998</v>
      </c>
      <c r="Z2081" s="27">
        <v>191.74799999999999</v>
      </c>
      <c r="AA2081" s="27">
        <v>19.174799999999998</v>
      </c>
      <c r="AB2081" s="27">
        <v>6.2</v>
      </c>
      <c r="AC2081" s="27">
        <v>26.8</v>
      </c>
      <c r="AD2081" s="27">
        <v>5.6000000000000005</v>
      </c>
      <c r="AE2081" s="27">
        <v>15.4</v>
      </c>
      <c r="AF2081" s="27">
        <v>4.5</v>
      </c>
      <c r="AG2081" s="27">
        <v>481.92164131333124</v>
      </c>
      <c r="AH2081" s="27">
        <v>48.192164131333122</v>
      </c>
      <c r="AI2081" s="27">
        <v>0.41189999999999999</v>
      </c>
      <c r="AJ2081" s="27">
        <v>0.62</v>
      </c>
      <c r="AK2081" s="27">
        <v>2.68</v>
      </c>
      <c r="AL2081" s="27">
        <v>0.56000000000000005</v>
      </c>
      <c r="AM2081" s="27">
        <v>1.54</v>
      </c>
      <c r="AN2081" s="27">
        <v>0.45</v>
      </c>
      <c r="AO2081" s="27">
        <v>15.052197135226997</v>
      </c>
      <c r="AP2081" s="27">
        <v>65.064336003884435</v>
      </c>
      <c r="AQ2081" s="27">
        <v>13.595532896334063</v>
      </c>
      <c r="AR2081" s="27">
        <v>37.387715464918671</v>
      </c>
      <c r="AS2081" s="27">
        <v>10.924981791697014</v>
      </c>
    </row>
    <row r="2082" spans="1:45" x14ac:dyDescent="0.35">
      <c r="A2082" s="26">
        <v>2018</v>
      </c>
      <c r="B2082" s="26">
        <v>17352</v>
      </c>
      <c r="C2082" s="26" t="s">
        <v>164</v>
      </c>
      <c r="D2082" s="26">
        <v>109</v>
      </c>
      <c r="E2082" s="26" t="s">
        <v>66</v>
      </c>
      <c r="F2082" s="26" t="s">
        <v>156</v>
      </c>
      <c r="G2082" s="26">
        <v>3</v>
      </c>
      <c r="H2082" s="26" t="s">
        <v>165</v>
      </c>
      <c r="I2082" s="26">
        <v>140</v>
      </c>
      <c r="J2082" s="26">
        <v>4</v>
      </c>
      <c r="K2082" s="26">
        <v>42</v>
      </c>
      <c r="L2082" s="27">
        <v>106.68</v>
      </c>
      <c r="M2082" s="27">
        <v>16.5</v>
      </c>
      <c r="N2082" s="27">
        <v>5.81</v>
      </c>
      <c r="O2082" s="27">
        <v>50.604599137931032</v>
      </c>
      <c r="P2082" s="27">
        <v>50.604599137931032</v>
      </c>
      <c r="Q2082" s="27">
        <v>3403.1592920258618</v>
      </c>
      <c r="S2082" s="27">
        <v>13.3</v>
      </c>
      <c r="T2082" s="27">
        <v>41.75</v>
      </c>
      <c r="U2082" s="27">
        <v>22.63</v>
      </c>
      <c r="V2082" s="27">
        <v>417.5</v>
      </c>
      <c r="W2082" s="27">
        <v>363.22500000000002</v>
      </c>
      <c r="X2082" s="27">
        <v>36.322500000000005</v>
      </c>
      <c r="Y2082" s="27">
        <v>226.29999999999998</v>
      </c>
      <c r="Z2082" s="27">
        <v>196.88099999999997</v>
      </c>
      <c r="AA2082" s="27">
        <v>19.688099999999999</v>
      </c>
      <c r="AB2082" s="27">
        <v>6.6000000000000005</v>
      </c>
      <c r="AC2082" s="27">
        <v>26.5</v>
      </c>
      <c r="AD2082" s="27">
        <v>5.6999999999999993</v>
      </c>
      <c r="AE2082" s="27">
        <v>15.600000000000001</v>
      </c>
      <c r="AF2082" s="27">
        <v>5.0999999999999996</v>
      </c>
      <c r="AG2082" s="27">
        <v>491.59561983802604</v>
      </c>
      <c r="AH2082" s="27">
        <v>49.159561983802604</v>
      </c>
      <c r="AI2082" s="27">
        <v>0.41749999999999998</v>
      </c>
      <c r="AJ2082" s="27">
        <v>0.66</v>
      </c>
      <c r="AK2082" s="27">
        <v>2.65</v>
      </c>
      <c r="AL2082" s="27">
        <v>0.56999999999999995</v>
      </c>
      <c r="AM2082" s="27">
        <v>1.56</v>
      </c>
      <c r="AN2082" s="27">
        <v>0.51</v>
      </c>
      <c r="AO2082" s="27">
        <v>15.808383233532936</v>
      </c>
      <c r="AP2082" s="27">
        <v>63.473053892215574</v>
      </c>
      <c r="AQ2082" s="27">
        <v>13.652694610778441</v>
      </c>
      <c r="AR2082" s="27">
        <v>37.365269461077851</v>
      </c>
      <c r="AS2082" s="27">
        <v>12.215568862275449</v>
      </c>
    </row>
    <row r="2083" spans="1:45" x14ac:dyDescent="0.35">
      <c r="A2083" s="26">
        <v>2018</v>
      </c>
      <c r="B2083" s="26">
        <v>17353</v>
      </c>
      <c r="C2083" s="26" t="s">
        <v>164</v>
      </c>
      <c r="D2083" s="26">
        <v>61</v>
      </c>
      <c r="E2083" s="26" t="s">
        <v>135</v>
      </c>
      <c r="F2083" s="26" t="s">
        <v>156</v>
      </c>
      <c r="G2083" s="26">
        <v>3</v>
      </c>
      <c r="H2083" s="26" t="s">
        <v>165</v>
      </c>
      <c r="I2083" s="26">
        <v>140</v>
      </c>
      <c r="J2083" s="26">
        <v>4</v>
      </c>
      <c r="K2083" s="26">
        <v>48</v>
      </c>
      <c r="L2083" s="27">
        <v>121.92</v>
      </c>
      <c r="M2083" s="27">
        <v>16.7</v>
      </c>
      <c r="N2083" s="27">
        <v>4.88</v>
      </c>
      <c r="O2083" s="27">
        <v>42.402572413793102</v>
      </c>
      <c r="P2083" s="27">
        <v>42.402572413793102</v>
      </c>
      <c r="Q2083" s="27">
        <v>2851.5729948275862</v>
      </c>
      <c r="S2083" s="27">
        <v>10.52</v>
      </c>
      <c r="T2083" s="27">
        <v>41.55</v>
      </c>
      <c r="U2083" s="27">
        <v>22.5</v>
      </c>
      <c r="V2083" s="27">
        <v>415.5</v>
      </c>
      <c r="W2083" s="27">
        <v>361.48500000000001</v>
      </c>
      <c r="X2083" s="27">
        <v>36.148499999999999</v>
      </c>
      <c r="Y2083" s="27">
        <v>225</v>
      </c>
      <c r="Z2083" s="27">
        <v>195.75</v>
      </c>
      <c r="AA2083" s="27">
        <v>19.574999999999999</v>
      </c>
      <c r="AB2083" s="27">
        <v>6.3</v>
      </c>
      <c r="AC2083" s="27">
        <v>27.1</v>
      </c>
      <c r="AD2083" s="27">
        <v>5.8999999999999995</v>
      </c>
      <c r="AE2083" s="27">
        <v>15.600000000000001</v>
      </c>
      <c r="AF2083" s="27">
        <v>4.6000000000000005</v>
      </c>
      <c r="AG2083" s="27">
        <v>488.55266181022017</v>
      </c>
      <c r="AH2083" s="27">
        <v>48.855266181022017</v>
      </c>
      <c r="AI2083" s="27">
        <v>0.41549999999999998</v>
      </c>
      <c r="AJ2083" s="27">
        <v>0.63</v>
      </c>
      <c r="AK2083" s="27">
        <v>2.71</v>
      </c>
      <c r="AL2083" s="27">
        <v>0.59</v>
      </c>
      <c r="AM2083" s="27">
        <v>1.56</v>
      </c>
      <c r="AN2083" s="27">
        <v>0.46</v>
      </c>
      <c r="AO2083" s="27">
        <v>15.16245487364621</v>
      </c>
      <c r="AP2083" s="27">
        <v>65.22262334536704</v>
      </c>
      <c r="AQ2083" s="27">
        <v>14.199759326113115</v>
      </c>
      <c r="AR2083" s="27">
        <v>37.545126353790621</v>
      </c>
      <c r="AS2083" s="27">
        <v>11.070998796630567</v>
      </c>
    </row>
    <row r="2084" spans="1:45" x14ac:dyDescent="0.35">
      <c r="A2084" s="26">
        <v>2018</v>
      </c>
      <c r="B2084" s="26">
        <v>17354</v>
      </c>
      <c r="C2084" s="26" t="s">
        <v>164</v>
      </c>
      <c r="D2084" s="26">
        <v>16</v>
      </c>
      <c r="E2084" s="26" t="s">
        <v>127</v>
      </c>
      <c r="F2084" s="26" t="s">
        <v>156</v>
      </c>
      <c r="G2084" s="26">
        <v>3</v>
      </c>
      <c r="H2084" s="26" t="s">
        <v>165</v>
      </c>
      <c r="I2084" s="26">
        <v>130</v>
      </c>
      <c r="J2084" s="26">
        <v>4</v>
      </c>
      <c r="K2084" s="26">
        <v>48</v>
      </c>
      <c r="L2084" s="27">
        <v>121.92</v>
      </c>
      <c r="M2084" s="27">
        <v>15.6</v>
      </c>
      <c r="N2084" s="27">
        <v>5.07</v>
      </c>
      <c r="O2084" s="27">
        <v>44.635231034482771</v>
      </c>
      <c r="P2084" s="27">
        <v>44.635231034482771</v>
      </c>
      <c r="Q2084" s="27">
        <v>3001.7192870689664</v>
      </c>
      <c r="S2084" s="27">
        <v>9.4</v>
      </c>
      <c r="T2084" s="27">
        <v>40.94</v>
      </c>
      <c r="U2084" s="27">
        <v>23.56</v>
      </c>
      <c r="V2084" s="27">
        <v>409.4</v>
      </c>
      <c r="W2084" s="27">
        <v>356.178</v>
      </c>
      <c r="X2084" s="27">
        <v>35.617800000000003</v>
      </c>
      <c r="Y2084" s="27">
        <v>235.6</v>
      </c>
      <c r="Z2084" s="27">
        <v>204.97199999999998</v>
      </c>
      <c r="AA2084" s="27">
        <v>20.497199999999999</v>
      </c>
      <c r="AB2084" s="27">
        <v>6.5</v>
      </c>
      <c r="AC2084" s="27">
        <v>27.1</v>
      </c>
      <c r="AD2084" s="27">
        <v>5.8999999999999995</v>
      </c>
      <c r="AE2084" s="27">
        <v>15.4</v>
      </c>
      <c r="AF2084" s="27">
        <v>4.6000000000000005</v>
      </c>
      <c r="AG2084" s="27">
        <v>486.96398114280248</v>
      </c>
      <c r="AH2084" s="27">
        <v>48.69639811428025</v>
      </c>
      <c r="AI2084" s="27">
        <v>0.40939999999999999</v>
      </c>
      <c r="AJ2084" s="27">
        <v>0.65</v>
      </c>
      <c r="AK2084" s="27">
        <v>2.71</v>
      </c>
      <c r="AL2084" s="27">
        <v>0.59</v>
      </c>
      <c r="AM2084" s="27">
        <v>1.54</v>
      </c>
      <c r="AN2084" s="27">
        <v>0.46</v>
      </c>
      <c r="AO2084" s="27">
        <v>15.876893014167074</v>
      </c>
      <c r="AP2084" s="27">
        <v>66.194430874450418</v>
      </c>
      <c r="AQ2084" s="27">
        <v>14.41133365901319</v>
      </c>
      <c r="AR2084" s="27">
        <v>37.616023448949683</v>
      </c>
      <c r="AS2084" s="27">
        <v>11.235955056179776</v>
      </c>
    </row>
    <row r="2085" spans="1:45" x14ac:dyDescent="0.35">
      <c r="A2085" s="26">
        <v>2018</v>
      </c>
      <c r="B2085" s="26">
        <v>17355</v>
      </c>
      <c r="C2085" s="26" t="s">
        <v>164</v>
      </c>
      <c r="D2085" s="26">
        <v>86</v>
      </c>
      <c r="E2085" s="26" t="s">
        <v>47</v>
      </c>
      <c r="F2085" s="26" t="s">
        <v>156</v>
      </c>
      <c r="G2085" s="26">
        <v>3</v>
      </c>
      <c r="H2085" s="26" t="s">
        <v>165</v>
      </c>
      <c r="I2085" s="26">
        <v>140</v>
      </c>
      <c r="J2085" s="26">
        <v>2</v>
      </c>
      <c r="K2085" s="26">
        <v>38</v>
      </c>
      <c r="L2085" s="27">
        <v>96.52</v>
      </c>
      <c r="M2085" s="27">
        <v>16.399999999999999</v>
      </c>
      <c r="N2085" s="27">
        <v>6.9</v>
      </c>
      <c r="O2085" s="27">
        <v>60.170379310344835</v>
      </c>
      <c r="P2085" s="27">
        <v>60.170379310344835</v>
      </c>
      <c r="Q2085" s="27">
        <v>4046.4580086206902</v>
      </c>
      <c r="S2085" s="27">
        <v>12.26</v>
      </c>
      <c r="T2085" s="27">
        <v>40.04</v>
      </c>
      <c r="U2085" s="27">
        <v>22.14</v>
      </c>
      <c r="V2085" s="27">
        <v>400.4</v>
      </c>
      <c r="W2085" s="27">
        <v>348.34799999999996</v>
      </c>
      <c r="X2085" s="27">
        <v>34.834799999999994</v>
      </c>
      <c r="Y2085" s="27">
        <v>221.4</v>
      </c>
      <c r="Z2085" s="27">
        <v>192.61799999999999</v>
      </c>
      <c r="AA2085" s="27">
        <v>19.261800000000001</v>
      </c>
      <c r="AB2085" s="27">
        <v>6.5</v>
      </c>
      <c r="AC2085" s="27">
        <v>25.8</v>
      </c>
      <c r="AD2085" s="27">
        <v>5.8</v>
      </c>
      <c r="AE2085" s="27">
        <v>15</v>
      </c>
      <c r="AF2085" s="27">
        <v>4.8</v>
      </c>
      <c r="AG2085" s="27">
        <v>468.97147872355652</v>
      </c>
      <c r="AH2085" s="27">
        <v>46.897147872355653</v>
      </c>
      <c r="AI2085" s="27">
        <v>0.40039999999999998</v>
      </c>
      <c r="AJ2085" s="27">
        <v>0.65</v>
      </c>
      <c r="AK2085" s="27">
        <v>2.58</v>
      </c>
      <c r="AL2085" s="27">
        <v>0.57999999999999996</v>
      </c>
      <c r="AM2085" s="27">
        <v>1.5</v>
      </c>
      <c r="AN2085" s="27">
        <v>0.48</v>
      </c>
      <c r="AO2085" s="27">
        <v>16.233766233766236</v>
      </c>
      <c r="AP2085" s="27">
        <v>64.435564435564444</v>
      </c>
      <c r="AQ2085" s="27">
        <v>14.485514485514486</v>
      </c>
      <c r="AR2085" s="27">
        <v>37.462537462537462</v>
      </c>
      <c r="AS2085" s="27">
        <v>11.988011988011989</v>
      </c>
    </row>
    <row r="2086" spans="1:45" x14ac:dyDescent="0.35">
      <c r="A2086" s="26">
        <v>2018</v>
      </c>
      <c r="B2086" s="26">
        <v>17356</v>
      </c>
      <c r="C2086" s="26" t="s">
        <v>164</v>
      </c>
      <c r="D2086" s="26">
        <v>62</v>
      </c>
      <c r="E2086" s="26" t="s">
        <v>150</v>
      </c>
      <c r="F2086" s="26" t="s">
        <v>156</v>
      </c>
      <c r="G2086" s="26">
        <v>3</v>
      </c>
      <c r="H2086" s="26" t="s">
        <v>165</v>
      </c>
      <c r="I2086" s="26">
        <v>140</v>
      </c>
      <c r="J2086" s="26">
        <v>2</v>
      </c>
      <c r="K2086" s="26">
        <v>46</v>
      </c>
      <c r="L2086" s="27">
        <v>116.84</v>
      </c>
      <c r="M2086" s="27">
        <v>16.100000000000001</v>
      </c>
      <c r="N2086" s="27">
        <v>6.72</v>
      </c>
      <c r="O2086" s="27">
        <v>58.811006896551724</v>
      </c>
      <c r="P2086" s="27">
        <v>58.811006896551724</v>
      </c>
      <c r="Q2086" s="27">
        <v>3955.0402137931032</v>
      </c>
      <c r="S2086" s="27">
        <v>11.55</v>
      </c>
      <c r="T2086" s="27">
        <v>38.15</v>
      </c>
      <c r="U2086" s="27">
        <v>23.32</v>
      </c>
      <c r="V2086" s="27">
        <v>381.5</v>
      </c>
      <c r="W2086" s="27">
        <v>331.90499999999997</v>
      </c>
      <c r="X2086" s="27">
        <v>33.1905</v>
      </c>
      <c r="Y2086" s="27">
        <v>233.2</v>
      </c>
      <c r="Z2086" s="27">
        <v>202.88399999999999</v>
      </c>
      <c r="AA2086" s="27">
        <v>20.288399999999999</v>
      </c>
      <c r="AB2086" s="27">
        <v>6.2</v>
      </c>
      <c r="AC2086" s="27">
        <v>25</v>
      </c>
      <c r="AD2086" s="27">
        <v>5.6000000000000005</v>
      </c>
      <c r="AE2086" s="27">
        <v>14.5</v>
      </c>
      <c r="AF2086" s="27">
        <v>4.4000000000000004</v>
      </c>
      <c r="AG2086" s="27">
        <v>452.5894654577578</v>
      </c>
      <c r="AH2086" s="27">
        <v>45.258946545775778</v>
      </c>
      <c r="AI2086" s="27">
        <v>0.38150000000000001</v>
      </c>
      <c r="AJ2086" s="27">
        <v>0.62</v>
      </c>
      <c r="AK2086" s="27">
        <v>2.5</v>
      </c>
      <c r="AL2086" s="27">
        <v>0.56000000000000005</v>
      </c>
      <c r="AM2086" s="27">
        <v>1.45</v>
      </c>
      <c r="AN2086" s="27">
        <v>0.44</v>
      </c>
      <c r="AO2086" s="27">
        <v>16.251638269986895</v>
      </c>
      <c r="AP2086" s="27">
        <v>65.530799475753597</v>
      </c>
      <c r="AQ2086" s="27">
        <v>14.678899082568808</v>
      </c>
      <c r="AR2086" s="27">
        <v>38.00786369593709</v>
      </c>
      <c r="AS2086" s="27">
        <v>11.533420707732635</v>
      </c>
    </row>
    <row r="2087" spans="1:45" x14ac:dyDescent="0.35">
      <c r="A2087" s="26">
        <v>2018</v>
      </c>
      <c r="B2087" s="26">
        <v>17357</v>
      </c>
      <c r="C2087" s="26" t="s">
        <v>164</v>
      </c>
      <c r="D2087" s="26">
        <v>56</v>
      </c>
      <c r="E2087" s="26" t="s">
        <v>122</v>
      </c>
      <c r="F2087" s="26" t="s">
        <v>156</v>
      </c>
      <c r="G2087" s="26">
        <v>3</v>
      </c>
      <c r="H2087" s="26" t="s">
        <v>165</v>
      </c>
      <c r="I2087" s="26">
        <v>140</v>
      </c>
      <c r="J2087" s="26">
        <v>2</v>
      </c>
      <c r="K2087" s="26">
        <v>40</v>
      </c>
      <c r="L2087" s="27">
        <v>101.6</v>
      </c>
      <c r="M2087" s="27">
        <v>16</v>
      </c>
      <c r="N2087" s="27">
        <v>6.95</v>
      </c>
      <c r="O2087" s="27">
        <v>60.896379310344834</v>
      </c>
      <c r="P2087" s="27">
        <v>60.896379310344834</v>
      </c>
      <c r="Q2087" s="27">
        <v>4095.2815086206901</v>
      </c>
      <c r="S2087" s="27">
        <v>12.06</v>
      </c>
      <c r="T2087" s="27">
        <v>38.96</v>
      </c>
      <c r="U2087" s="27">
        <v>22.33</v>
      </c>
      <c r="V2087" s="27">
        <v>389.6</v>
      </c>
      <c r="W2087" s="27">
        <v>338.952</v>
      </c>
      <c r="X2087" s="27">
        <v>33.895200000000003</v>
      </c>
      <c r="Y2087" s="27">
        <v>223.29999999999998</v>
      </c>
      <c r="Z2087" s="27">
        <v>194.27099999999999</v>
      </c>
      <c r="AA2087" s="27">
        <v>19.427099999999999</v>
      </c>
      <c r="AB2087" s="27">
        <v>6.4</v>
      </c>
      <c r="AC2087" s="27">
        <v>25.4</v>
      </c>
      <c r="AD2087" s="27">
        <v>5.8</v>
      </c>
      <c r="AE2087" s="27">
        <v>14.7</v>
      </c>
      <c r="AF2087" s="27">
        <v>4.6999999999999993</v>
      </c>
      <c r="AG2087" s="27">
        <v>457.25806934654423</v>
      </c>
      <c r="AH2087" s="27">
        <v>45.725806934654422</v>
      </c>
      <c r="AI2087" s="27">
        <v>0.3896</v>
      </c>
      <c r="AJ2087" s="27">
        <v>0.64</v>
      </c>
      <c r="AK2087" s="27">
        <v>2.54</v>
      </c>
      <c r="AL2087" s="27">
        <v>0.57999999999999996</v>
      </c>
      <c r="AM2087" s="27">
        <v>1.47</v>
      </c>
      <c r="AN2087" s="27">
        <v>0.47</v>
      </c>
      <c r="AO2087" s="27">
        <v>16.42710472279261</v>
      </c>
      <c r="AP2087" s="27">
        <v>65.195071868583156</v>
      </c>
      <c r="AQ2087" s="27">
        <v>14.887063655030801</v>
      </c>
      <c r="AR2087" s="27">
        <v>37.73100616016427</v>
      </c>
      <c r="AS2087" s="27">
        <v>12.06365503080082</v>
      </c>
    </row>
    <row r="2088" spans="1:45" x14ac:dyDescent="0.35">
      <c r="A2088" s="26">
        <v>2018</v>
      </c>
      <c r="B2088" s="26">
        <v>17358</v>
      </c>
      <c r="C2088" s="26" t="s">
        <v>164</v>
      </c>
      <c r="D2088" s="26">
        <v>55</v>
      </c>
      <c r="E2088" s="26" t="s">
        <v>13</v>
      </c>
      <c r="F2088" s="26" t="s">
        <v>156</v>
      </c>
      <c r="G2088" s="26">
        <v>3</v>
      </c>
      <c r="H2088" s="26" t="s">
        <v>165</v>
      </c>
      <c r="I2088" s="26">
        <v>132</v>
      </c>
      <c r="J2088" s="26">
        <v>2</v>
      </c>
      <c r="K2088" s="26">
        <v>41</v>
      </c>
      <c r="L2088" s="27">
        <v>104.14</v>
      </c>
      <c r="M2088" s="27">
        <v>14.2</v>
      </c>
      <c r="N2088" s="27">
        <v>4.9000000000000004</v>
      </c>
      <c r="O2088" s="27">
        <v>43.85415517241379</v>
      </c>
      <c r="P2088" s="27">
        <v>43.85415517241379</v>
      </c>
      <c r="Q2088" s="27">
        <v>2949.1919353448275</v>
      </c>
      <c r="S2088" s="27">
        <v>11.2</v>
      </c>
      <c r="T2088" s="27">
        <v>40.67</v>
      </c>
      <c r="U2088" s="27">
        <v>22.37</v>
      </c>
      <c r="V2088" s="27">
        <v>406.70000000000005</v>
      </c>
      <c r="W2088" s="27">
        <v>353.82900000000006</v>
      </c>
      <c r="X2088" s="27">
        <v>35.382900000000006</v>
      </c>
      <c r="Y2088" s="27">
        <v>223.70000000000002</v>
      </c>
      <c r="Z2088" s="27">
        <v>194.619</v>
      </c>
      <c r="AA2088" s="27">
        <v>19.4619</v>
      </c>
      <c r="AB2088" s="27">
        <v>6.3</v>
      </c>
      <c r="AC2088" s="27">
        <v>26.299999999999997</v>
      </c>
      <c r="AD2088" s="27">
        <v>5.8999999999999995</v>
      </c>
      <c r="AE2088" s="27">
        <v>15.2</v>
      </c>
      <c r="AF2088" s="27">
        <v>4.6000000000000005</v>
      </c>
      <c r="AG2088" s="27">
        <v>477.53391144121213</v>
      </c>
      <c r="AH2088" s="27">
        <v>47.75339114412121</v>
      </c>
      <c r="AI2088" s="27">
        <v>0.40670000000000006</v>
      </c>
      <c r="AJ2088" s="27">
        <v>0.63</v>
      </c>
      <c r="AK2088" s="27">
        <v>2.63</v>
      </c>
      <c r="AL2088" s="27">
        <v>0.59</v>
      </c>
      <c r="AM2088" s="27">
        <v>1.52</v>
      </c>
      <c r="AN2088" s="27">
        <v>0.46</v>
      </c>
      <c r="AO2088" s="27">
        <v>15.490533562822717</v>
      </c>
      <c r="AP2088" s="27">
        <v>64.666830587656733</v>
      </c>
      <c r="AQ2088" s="27">
        <v>14.507007622326036</v>
      </c>
      <c r="AR2088" s="27">
        <v>37.373985738873856</v>
      </c>
      <c r="AS2088" s="27">
        <v>11.310548315711827</v>
      </c>
    </row>
    <row r="2089" spans="1:45" x14ac:dyDescent="0.35">
      <c r="A2089" s="26">
        <v>2018</v>
      </c>
      <c r="B2089" s="26">
        <v>17359</v>
      </c>
      <c r="C2089" s="26" t="s">
        <v>164</v>
      </c>
      <c r="D2089" s="26">
        <v>20</v>
      </c>
      <c r="E2089" s="26" t="s">
        <v>147</v>
      </c>
      <c r="F2089" s="26" t="s">
        <v>156</v>
      </c>
      <c r="G2089" s="26">
        <v>3</v>
      </c>
      <c r="H2089" s="26" t="s">
        <v>165</v>
      </c>
      <c r="I2089" s="26">
        <v>126</v>
      </c>
      <c r="J2089" s="26">
        <v>2</v>
      </c>
      <c r="K2089" s="26">
        <v>39</v>
      </c>
      <c r="L2089" s="27">
        <v>99.06</v>
      </c>
      <c r="M2089" s="27">
        <v>14.6</v>
      </c>
      <c r="N2089" s="27">
        <v>3.99</v>
      </c>
      <c r="O2089" s="27">
        <v>35.543332758620693</v>
      </c>
      <c r="P2089" s="27">
        <v>35.543332758620693</v>
      </c>
      <c r="Q2089" s="27">
        <v>2390.2891280172416</v>
      </c>
      <c r="S2089" s="27">
        <v>11.47</v>
      </c>
      <c r="T2089" s="27">
        <v>40.94</v>
      </c>
      <c r="U2089" s="27">
        <v>23.25</v>
      </c>
      <c r="V2089" s="27">
        <v>409.4</v>
      </c>
      <c r="W2089" s="27">
        <v>356.178</v>
      </c>
      <c r="X2089" s="27">
        <v>35.617800000000003</v>
      </c>
      <c r="Y2089" s="27">
        <v>232.5</v>
      </c>
      <c r="Z2089" s="27">
        <v>202.27500000000001</v>
      </c>
      <c r="AA2089" s="27">
        <v>20.227499999999999</v>
      </c>
      <c r="AB2089" s="27">
        <v>6.2</v>
      </c>
      <c r="AC2089" s="27">
        <v>26.299999999999997</v>
      </c>
      <c r="AD2089" s="27">
        <v>5.6999999999999993</v>
      </c>
      <c r="AE2089" s="27">
        <v>15.2</v>
      </c>
      <c r="AF2089" s="27">
        <v>4.5</v>
      </c>
      <c r="AG2089" s="27">
        <v>485.31762198752699</v>
      </c>
      <c r="AH2089" s="27">
        <v>48.531762198752702</v>
      </c>
      <c r="AI2089" s="27">
        <v>0.40939999999999999</v>
      </c>
      <c r="AJ2089" s="27">
        <v>0.62</v>
      </c>
      <c r="AK2089" s="27">
        <v>2.63</v>
      </c>
      <c r="AL2089" s="27">
        <v>0.56999999999999995</v>
      </c>
      <c r="AM2089" s="27">
        <v>1.52</v>
      </c>
      <c r="AN2089" s="27">
        <v>0.45</v>
      </c>
      <c r="AO2089" s="27">
        <v>15.144113336590133</v>
      </c>
      <c r="AP2089" s="27">
        <v>64.240351734245237</v>
      </c>
      <c r="AQ2089" s="27">
        <v>13.922813873961895</v>
      </c>
      <c r="AR2089" s="27">
        <v>37.127503663898388</v>
      </c>
      <c r="AS2089" s="27">
        <v>10.991695163654128</v>
      </c>
    </row>
    <row r="2090" spans="1:45" x14ac:dyDescent="0.35">
      <c r="A2090" s="26">
        <v>2018</v>
      </c>
      <c r="B2090" s="26">
        <v>17360</v>
      </c>
      <c r="C2090" s="26" t="s">
        <v>164</v>
      </c>
      <c r="D2090" s="26">
        <v>57</v>
      </c>
      <c r="E2090" s="26" t="s">
        <v>44</v>
      </c>
      <c r="F2090" s="26" t="s">
        <v>156</v>
      </c>
      <c r="G2090" s="26">
        <v>3</v>
      </c>
      <c r="H2090" s="26" t="s">
        <v>165</v>
      </c>
      <c r="I2090" s="26">
        <v>132</v>
      </c>
      <c r="J2090" s="26">
        <v>1</v>
      </c>
      <c r="K2090" s="26">
        <v>29</v>
      </c>
      <c r="L2090" s="27">
        <v>73.66</v>
      </c>
      <c r="M2090" s="27">
        <v>14.6</v>
      </c>
      <c r="N2090" s="27">
        <v>4.95</v>
      </c>
      <c r="O2090" s="27">
        <v>44.09511206896552</v>
      </c>
      <c r="P2090" s="27">
        <v>44.09511206896552</v>
      </c>
      <c r="Q2090" s="27">
        <v>2965.3962866379311</v>
      </c>
      <c r="S2090" s="27">
        <v>11.35</v>
      </c>
      <c r="T2090" s="27">
        <v>40.869999999999997</v>
      </c>
      <c r="U2090" s="27">
        <v>21.94</v>
      </c>
      <c r="V2090" s="27">
        <v>408.7</v>
      </c>
      <c r="W2090" s="27">
        <v>355.56899999999996</v>
      </c>
      <c r="X2090" s="27">
        <v>35.556899999999999</v>
      </c>
      <c r="Y2090" s="27">
        <v>219.4</v>
      </c>
      <c r="Z2090" s="27">
        <v>190.87800000000001</v>
      </c>
      <c r="AA2090" s="27">
        <v>19.087800000000001</v>
      </c>
      <c r="AB2090" s="27">
        <v>6.2</v>
      </c>
      <c r="AC2090" s="27">
        <v>26.8</v>
      </c>
      <c r="AD2090" s="27">
        <v>6</v>
      </c>
      <c r="AE2090" s="27">
        <v>15.5</v>
      </c>
      <c r="AF2090" s="27">
        <v>4.6000000000000005</v>
      </c>
      <c r="AG2090" s="27">
        <v>477.66349633091289</v>
      </c>
      <c r="AH2090" s="27">
        <v>47.766349633091288</v>
      </c>
      <c r="AI2090" s="27">
        <v>0.40870000000000001</v>
      </c>
      <c r="AJ2090" s="27">
        <v>0.62</v>
      </c>
      <c r="AK2090" s="27">
        <v>2.68</v>
      </c>
      <c r="AL2090" s="27">
        <v>0.6</v>
      </c>
      <c r="AM2090" s="27">
        <v>1.55</v>
      </c>
      <c r="AN2090" s="27">
        <v>0.46</v>
      </c>
      <c r="AO2090" s="27">
        <v>15.170051382432101</v>
      </c>
      <c r="AP2090" s="27">
        <v>65.573770491803273</v>
      </c>
      <c r="AQ2090" s="27">
        <v>14.680694886224614</v>
      </c>
      <c r="AR2090" s="27">
        <v>37.925128456080252</v>
      </c>
      <c r="AS2090" s="27">
        <v>11.255199412772205</v>
      </c>
    </row>
    <row r="2091" spans="1:45" x14ac:dyDescent="0.35">
      <c r="A2091" s="26">
        <v>2018</v>
      </c>
      <c r="B2091" s="26">
        <v>17361</v>
      </c>
      <c r="C2091" s="26" t="s">
        <v>164</v>
      </c>
      <c r="D2091" s="26">
        <v>87</v>
      </c>
      <c r="E2091" s="26" t="s">
        <v>30</v>
      </c>
      <c r="F2091" s="26" t="s">
        <v>156</v>
      </c>
      <c r="G2091" s="26">
        <v>3</v>
      </c>
      <c r="H2091" s="26" t="s">
        <v>165</v>
      </c>
      <c r="I2091" s="26">
        <v>126</v>
      </c>
      <c r="J2091" s="26">
        <v>1</v>
      </c>
      <c r="K2091" s="26">
        <v>29</v>
      </c>
      <c r="L2091" s="27">
        <v>73.66</v>
      </c>
      <c r="M2091" s="27">
        <v>13.9</v>
      </c>
      <c r="N2091" s="27">
        <v>4.41</v>
      </c>
      <c r="O2091" s="27">
        <v>39.606742241379308</v>
      </c>
      <c r="P2091" s="27">
        <v>39.606742241379308</v>
      </c>
      <c r="Q2091" s="27">
        <v>2663.5534157327584</v>
      </c>
      <c r="S2091" s="27">
        <v>11.22</v>
      </c>
      <c r="T2091" s="27">
        <v>40.65</v>
      </c>
      <c r="U2091" s="27">
        <v>22.9</v>
      </c>
      <c r="V2091" s="27">
        <v>406.5</v>
      </c>
      <c r="W2091" s="27">
        <v>353.65499999999997</v>
      </c>
      <c r="X2091" s="27">
        <v>35.365499999999997</v>
      </c>
      <c r="Y2091" s="27">
        <v>229</v>
      </c>
      <c r="Z2091" s="27">
        <v>199.23</v>
      </c>
      <c r="AA2091" s="27">
        <v>19.922999999999998</v>
      </c>
      <c r="AB2091" s="27">
        <v>6.2</v>
      </c>
      <c r="AC2091" s="27">
        <v>26.5</v>
      </c>
      <c r="AD2091" s="27">
        <v>5.8</v>
      </c>
      <c r="AE2091" s="27">
        <v>15.2</v>
      </c>
      <c r="AF2091" s="27">
        <v>4.5</v>
      </c>
      <c r="AG2091" s="27">
        <v>480.04746518432523</v>
      </c>
      <c r="AH2091" s="27">
        <v>48.004746518432526</v>
      </c>
      <c r="AI2091" s="27">
        <v>0.40649999999999997</v>
      </c>
      <c r="AJ2091" s="27">
        <v>0.62</v>
      </c>
      <c r="AK2091" s="27">
        <v>2.65</v>
      </c>
      <c r="AL2091" s="27">
        <v>0.57999999999999996</v>
      </c>
      <c r="AM2091" s="27">
        <v>1.52</v>
      </c>
      <c r="AN2091" s="27">
        <v>0.45</v>
      </c>
      <c r="AO2091" s="27">
        <v>15.252152521525216</v>
      </c>
      <c r="AP2091" s="27">
        <v>65.190651906519065</v>
      </c>
      <c r="AQ2091" s="27">
        <v>14.268142681426815</v>
      </c>
      <c r="AR2091" s="27">
        <v>37.392373923739235</v>
      </c>
      <c r="AS2091" s="27">
        <v>11.070110701107012</v>
      </c>
    </row>
    <row r="2092" spans="1:45" x14ac:dyDescent="0.35">
      <c r="A2092" s="26">
        <v>2018</v>
      </c>
      <c r="B2092" s="26">
        <v>17362</v>
      </c>
      <c r="C2092" s="26" t="s">
        <v>164</v>
      </c>
      <c r="D2092" s="26">
        <v>107</v>
      </c>
      <c r="E2092" s="26" t="s">
        <v>34</v>
      </c>
      <c r="F2092" s="26" t="s">
        <v>156</v>
      </c>
      <c r="G2092" s="26">
        <v>3</v>
      </c>
      <c r="H2092" s="26" t="s">
        <v>165</v>
      </c>
      <c r="I2092" s="26">
        <v>140</v>
      </c>
      <c r="J2092" s="26">
        <v>4</v>
      </c>
      <c r="K2092" s="26">
        <v>45</v>
      </c>
      <c r="L2092" s="27">
        <v>114.3</v>
      </c>
      <c r="M2092" s="27">
        <v>15.9</v>
      </c>
      <c r="N2092" s="27">
        <v>5.32</v>
      </c>
      <c r="O2092" s="27">
        <v>46.669699999999999</v>
      </c>
      <c r="P2092" s="27">
        <v>46.669699999999999</v>
      </c>
      <c r="Q2092" s="27">
        <v>3138.5373249999998</v>
      </c>
      <c r="S2092" s="27">
        <v>11.84</v>
      </c>
      <c r="T2092" s="27">
        <v>41.75</v>
      </c>
      <c r="U2092" s="27">
        <v>22.28</v>
      </c>
      <c r="V2092" s="27">
        <v>417.5</v>
      </c>
      <c r="W2092" s="27">
        <v>363.22500000000002</v>
      </c>
      <c r="X2092" s="27">
        <v>36.322500000000005</v>
      </c>
      <c r="Y2092" s="27">
        <v>222.8</v>
      </c>
      <c r="Z2092" s="27">
        <v>193.83600000000001</v>
      </c>
      <c r="AA2092" s="27">
        <v>19.383600000000001</v>
      </c>
      <c r="AB2092" s="27">
        <v>6.3</v>
      </c>
      <c r="AC2092" s="27">
        <v>27.200000000000003</v>
      </c>
      <c r="AD2092" s="27">
        <v>6</v>
      </c>
      <c r="AE2092" s="27">
        <v>15.600000000000001</v>
      </c>
      <c r="AF2092" s="27">
        <v>4.6000000000000005</v>
      </c>
      <c r="AG2092" s="27">
        <v>489.73879087716114</v>
      </c>
      <c r="AH2092" s="27">
        <v>48.973879087716114</v>
      </c>
      <c r="AI2092" s="27">
        <v>0.41749999999999998</v>
      </c>
      <c r="AJ2092" s="27">
        <v>0.63</v>
      </c>
      <c r="AK2092" s="27">
        <v>2.72</v>
      </c>
      <c r="AL2092" s="27">
        <v>0.6</v>
      </c>
      <c r="AM2092" s="27">
        <v>1.56</v>
      </c>
      <c r="AN2092" s="27">
        <v>0.46</v>
      </c>
      <c r="AO2092" s="27">
        <v>15.089820359281438</v>
      </c>
      <c r="AP2092" s="27">
        <v>65.149700598802411</v>
      </c>
      <c r="AQ2092" s="27">
        <v>14.371257485029941</v>
      </c>
      <c r="AR2092" s="27">
        <v>37.365269461077851</v>
      </c>
      <c r="AS2092" s="27">
        <v>11.017964071856289</v>
      </c>
    </row>
    <row r="2093" spans="1:45" x14ac:dyDescent="0.35">
      <c r="A2093" s="26">
        <v>2018</v>
      </c>
      <c r="B2093" s="26">
        <v>17363</v>
      </c>
      <c r="C2093" s="26" t="s">
        <v>164</v>
      </c>
      <c r="D2093" s="26">
        <v>141</v>
      </c>
      <c r="E2093" s="26" t="s">
        <v>103</v>
      </c>
      <c r="F2093" s="26" t="s">
        <v>156</v>
      </c>
      <c r="G2093" s="26">
        <v>3</v>
      </c>
      <c r="H2093" s="26" t="s">
        <v>165</v>
      </c>
      <c r="I2093" s="26">
        <v>130</v>
      </c>
      <c r="J2093" s="26">
        <v>2</v>
      </c>
      <c r="K2093" s="26">
        <v>45</v>
      </c>
      <c r="L2093" s="27">
        <v>114.3</v>
      </c>
      <c r="M2093" s="27">
        <v>14.7</v>
      </c>
      <c r="N2093" s="27">
        <v>5.1100000000000003</v>
      </c>
      <c r="O2093" s="27">
        <v>45.467106034482761</v>
      </c>
      <c r="P2093" s="27">
        <v>45.467106034482761</v>
      </c>
      <c r="Q2093" s="27">
        <v>3057.6628808189657</v>
      </c>
      <c r="S2093" s="27">
        <v>10.08</v>
      </c>
      <c r="T2093" s="27">
        <v>40.94</v>
      </c>
      <c r="U2093" s="27">
        <v>23.02</v>
      </c>
      <c r="V2093" s="27">
        <v>409.4</v>
      </c>
      <c r="W2093" s="27">
        <v>356.178</v>
      </c>
      <c r="X2093" s="27">
        <v>35.617800000000003</v>
      </c>
      <c r="Y2093" s="27">
        <v>230.2</v>
      </c>
      <c r="Z2093" s="27">
        <v>200.274</v>
      </c>
      <c r="AA2093" s="27">
        <v>20.0274</v>
      </c>
      <c r="AB2093" s="27">
        <v>6.3</v>
      </c>
      <c r="AC2093" s="27">
        <v>27.200000000000003</v>
      </c>
      <c r="AD2093" s="27">
        <v>5.8</v>
      </c>
      <c r="AE2093" s="27">
        <v>15.3</v>
      </c>
      <c r="AF2093" s="27">
        <v>4.5</v>
      </c>
      <c r="AG2093" s="27">
        <v>484.10330538209342</v>
      </c>
      <c r="AH2093" s="27">
        <v>48.410330538209344</v>
      </c>
      <c r="AI2093" s="27">
        <v>0.40939999999999999</v>
      </c>
      <c r="AJ2093" s="27">
        <v>0.63</v>
      </c>
      <c r="AK2093" s="27">
        <v>2.72</v>
      </c>
      <c r="AL2093" s="27">
        <v>0.57999999999999996</v>
      </c>
      <c r="AM2093" s="27">
        <v>1.53</v>
      </c>
      <c r="AN2093" s="27">
        <v>0.45</v>
      </c>
      <c r="AO2093" s="27">
        <v>15.388373229115778</v>
      </c>
      <c r="AP2093" s="27">
        <v>66.438690766976066</v>
      </c>
      <c r="AQ2093" s="27">
        <v>14.167073766487542</v>
      </c>
      <c r="AR2093" s="27">
        <v>37.371763556424035</v>
      </c>
      <c r="AS2093" s="27">
        <v>10.991695163654128</v>
      </c>
    </row>
    <row r="2094" spans="1:45" x14ac:dyDescent="0.35">
      <c r="A2094" s="26">
        <v>2018</v>
      </c>
      <c r="B2094" s="26">
        <v>17364</v>
      </c>
      <c r="C2094" s="26" t="s">
        <v>164</v>
      </c>
      <c r="D2094" s="26">
        <v>17</v>
      </c>
      <c r="E2094" s="26" t="s">
        <v>57</v>
      </c>
      <c r="F2094" s="26" t="s">
        <v>156</v>
      </c>
      <c r="G2094" s="26">
        <v>3</v>
      </c>
      <c r="H2094" s="26" t="s">
        <v>165</v>
      </c>
      <c r="I2094" s="26">
        <v>132</v>
      </c>
      <c r="J2094" s="26">
        <v>2</v>
      </c>
      <c r="K2094" s="26">
        <v>37</v>
      </c>
      <c r="L2094" s="27">
        <v>93.98</v>
      </c>
      <c r="M2094" s="27">
        <v>15.5</v>
      </c>
      <c r="N2094" s="27">
        <v>4.49</v>
      </c>
      <c r="O2094" s="27">
        <v>39.575866379310348</v>
      </c>
      <c r="P2094" s="27">
        <v>39.575866379310348</v>
      </c>
      <c r="Q2094" s="27">
        <v>2661.4770140086207</v>
      </c>
      <c r="S2094" s="27">
        <v>9.61</v>
      </c>
      <c r="T2094" s="27">
        <v>42.49</v>
      </c>
      <c r="U2094" s="27">
        <v>22.67</v>
      </c>
      <c r="V2094" s="27">
        <v>424.90000000000003</v>
      </c>
      <c r="W2094" s="27">
        <v>369.66300000000001</v>
      </c>
      <c r="X2094" s="27">
        <v>36.966300000000004</v>
      </c>
      <c r="Y2094" s="27">
        <v>226.70000000000002</v>
      </c>
      <c r="Z2094" s="27">
        <v>197.22900000000001</v>
      </c>
      <c r="AA2094" s="27">
        <v>19.722900000000003</v>
      </c>
      <c r="AB2094" s="27">
        <v>6.6000000000000005</v>
      </c>
      <c r="AC2094" s="27">
        <v>27.9</v>
      </c>
      <c r="AD2094" s="27">
        <v>6.1</v>
      </c>
      <c r="AE2094" s="27">
        <v>15.600000000000001</v>
      </c>
      <c r="AF2094" s="27">
        <v>4.6999999999999993</v>
      </c>
      <c r="AG2094" s="27">
        <v>500.52581457931609</v>
      </c>
      <c r="AH2094" s="27">
        <v>50.052581457931609</v>
      </c>
      <c r="AI2094" s="27">
        <v>0.42490000000000006</v>
      </c>
      <c r="AJ2094" s="27">
        <v>0.66</v>
      </c>
      <c r="AK2094" s="27">
        <v>2.79</v>
      </c>
      <c r="AL2094" s="27">
        <v>0.61</v>
      </c>
      <c r="AM2094" s="27">
        <v>1.56</v>
      </c>
      <c r="AN2094" s="27">
        <v>0.47</v>
      </c>
      <c r="AO2094" s="27">
        <v>15.5330666039068</v>
      </c>
      <c r="AP2094" s="27">
        <v>65.662508825606011</v>
      </c>
      <c r="AQ2094" s="27">
        <v>14.356319133913859</v>
      </c>
      <c r="AR2094" s="27">
        <v>36.714521063779713</v>
      </c>
      <c r="AS2094" s="27">
        <v>11.061426217933628</v>
      </c>
    </row>
    <row r="2095" spans="1:45" x14ac:dyDescent="0.35">
      <c r="A2095" s="26">
        <v>2018</v>
      </c>
      <c r="B2095" s="26">
        <v>17365</v>
      </c>
      <c r="C2095" s="26" t="s">
        <v>164</v>
      </c>
      <c r="D2095" s="26">
        <v>116</v>
      </c>
      <c r="E2095" s="26" t="s">
        <v>91</v>
      </c>
      <c r="F2095" s="26" t="s">
        <v>156</v>
      </c>
      <c r="G2095" s="26">
        <v>3</v>
      </c>
      <c r="H2095" s="26" t="s">
        <v>165</v>
      </c>
      <c r="I2095" s="26">
        <v>132</v>
      </c>
      <c r="J2095" s="26">
        <v>2</v>
      </c>
      <c r="K2095" s="26">
        <v>45</v>
      </c>
      <c r="L2095" s="27">
        <v>114.3</v>
      </c>
      <c r="M2095" s="27">
        <v>15.5</v>
      </c>
      <c r="N2095" s="27">
        <v>3.82</v>
      </c>
      <c r="O2095" s="27">
        <v>33.67033620689655</v>
      </c>
      <c r="P2095" s="27">
        <v>33.67033620689655</v>
      </c>
      <c r="Q2095" s="27">
        <v>2264.330109913793</v>
      </c>
      <c r="S2095" s="27">
        <v>12.83</v>
      </c>
      <c r="T2095" s="27">
        <v>41.84</v>
      </c>
      <c r="U2095" s="27">
        <v>22.31</v>
      </c>
      <c r="V2095" s="27">
        <v>418.40000000000003</v>
      </c>
      <c r="W2095" s="27">
        <v>364.00800000000004</v>
      </c>
      <c r="X2095" s="27">
        <v>36.400800000000004</v>
      </c>
      <c r="Y2095" s="27">
        <v>223.1</v>
      </c>
      <c r="Z2095" s="27">
        <v>194.09699999999998</v>
      </c>
      <c r="AA2095" s="27">
        <v>19.409699999999997</v>
      </c>
      <c r="AB2095" s="27">
        <v>6.3</v>
      </c>
      <c r="AC2095" s="27">
        <v>26.200000000000003</v>
      </c>
      <c r="AD2095" s="27">
        <v>5.6000000000000005</v>
      </c>
      <c r="AE2095" s="27">
        <v>15.3</v>
      </c>
      <c r="AF2095" s="27">
        <v>4.9000000000000004</v>
      </c>
      <c r="AG2095" s="27">
        <v>490.95346408341629</v>
      </c>
      <c r="AH2095" s="27">
        <v>49.095346408341626</v>
      </c>
      <c r="AI2095" s="27">
        <v>0.41840000000000005</v>
      </c>
      <c r="AJ2095" s="27">
        <v>0.63</v>
      </c>
      <c r="AK2095" s="27">
        <v>2.62</v>
      </c>
      <c r="AL2095" s="27">
        <v>0.56000000000000005</v>
      </c>
      <c r="AM2095" s="27">
        <v>1.53</v>
      </c>
      <c r="AN2095" s="27">
        <v>0.49</v>
      </c>
      <c r="AO2095" s="27">
        <v>15.057361376673038</v>
      </c>
      <c r="AP2095" s="27">
        <v>62.619502868068835</v>
      </c>
      <c r="AQ2095" s="27">
        <v>13.384321223709369</v>
      </c>
      <c r="AR2095" s="27">
        <v>36.567877629063098</v>
      </c>
      <c r="AS2095" s="27">
        <v>11.711281070745697</v>
      </c>
    </row>
    <row r="2096" spans="1:45" x14ac:dyDescent="0.35">
      <c r="A2096" s="26">
        <v>2018</v>
      </c>
      <c r="B2096" s="26">
        <v>17366</v>
      </c>
      <c r="C2096" s="26" t="s">
        <v>164</v>
      </c>
      <c r="D2096" s="26">
        <v>46</v>
      </c>
      <c r="E2096" s="26" t="s">
        <v>65</v>
      </c>
      <c r="F2096" s="26" t="s">
        <v>156</v>
      </c>
      <c r="G2096" s="26">
        <v>3</v>
      </c>
      <c r="H2096" s="26" t="s">
        <v>165</v>
      </c>
      <c r="I2096" s="26">
        <v>130</v>
      </c>
      <c r="J2096" s="26">
        <v>1</v>
      </c>
      <c r="K2096" s="26">
        <v>41</v>
      </c>
      <c r="L2096" s="27">
        <v>104.14</v>
      </c>
      <c r="M2096" s="27">
        <v>13.8</v>
      </c>
      <c r="N2096" s="27">
        <v>3.93</v>
      </c>
      <c r="O2096" s="27">
        <v>35.336798275862073</v>
      </c>
      <c r="P2096" s="27">
        <v>35.336798275862073</v>
      </c>
      <c r="Q2096" s="27">
        <v>2376.3996840517243</v>
      </c>
      <c r="S2096" s="27">
        <v>12.19</v>
      </c>
      <c r="T2096" s="27">
        <v>42.73</v>
      </c>
      <c r="U2096" s="27">
        <v>22.33</v>
      </c>
      <c r="V2096" s="27">
        <v>427.29999999999995</v>
      </c>
      <c r="W2096" s="27">
        <v>371.75099999999998</v>
      </c>
      <c r="X2096" s="27">
        <v>37.1751</v>
      </c>
      <c r="Y2096" s="27">
        <v>223.29999999999998</v>
      </c>
      <c r="Z2096" s="27">
        <v>194.27099999999999</v>
      </c>
      <c r="AA2096" s="27">
        <v>19.427099999999999</v>
      </c>
      <c r="AB2096" s="27">
        <v>6.6000000000000005</v>
      </c>
      <c r="AC2096" s="27">
        <v>27.200000000000003</v>
      </c>
      <c r="AD2096" s="27">
        <v>6</v>
      </c>
      <c r="AE2096" s="27">
        <v>15.700000000000001</v>
      </c>
      <c r="AF2096" s="27">
        <v>5</v>
      </c>
      <c r="AG2096" s="27">
        <v>501.50506424994438</v>
      </c>
      <c r="AH2096" s="27">
        <v>50.15050642499444</v>
      </c>
      <c r="AI2096" s="27">
        <v>0.42729999999999996</v>
      </c>
      <c r="AJ2096" s="27">
        <v>0.66</v>
      </c>
      <c r="AK2096" s="27">
        <v>2.72</v>
      </c>
      <c r="AL2096" s="27">
        <v>0.6</v>
      </c>
      <c r="AM2096" s="27">
        <v>1.57</v>
      </c>
      <c r="AN2096" s="27">
        <v>0.5</v>
      </c>
      <c r="AO2096" s="27">
        <v>15.445822607067637</v>
      </c>
      <c r="AP2096" s="27">
        <v>63.655511350339353</v>
      </c>
      <c r="AQ2096" s="27">
        <v>14.041656915516032</v>
      </c>
      <c r="AR2096" s="27">
        <v>36.742335595600288</v>
      </c>
      <c r="AS2096" s="27">
        <v>11.701380762930027</v>
      </c>
    </row>
    <row r="2097" spans="1:45" x14ac:dyDescent="0.35">
      <c r="A2097" s="26">
        <v>2018</v>
      </c>
      <c r="B2097" s="26">
        <v>17367</v>
      </c>
      <c r="C2097" s="26" t="s">
        <v>164</v>
      </c>
      <c r="D2097" s="26">
        <v>52</v>
      </c>
      <c r="E2097" s="26" t="s">
        <v>89</v>
      </c>
      <c r="F2097" s="26" t="s">
        <v>156</v>
      </c>
      <c r="G2097" s="26">
        <v>3</v>
      </c>
      <c r="H2097" s="26" t="s">
        <v>165</v>
      </c>
      <c r="I2097" s="26">
        <v>140</v>
      </c>
      <c r="J2097" s="26">
        <v>2</v>
      </c>
      <c r="K2097" s="26">
        <v>42</v>
      </c>
      <c r="L2097" s="27">
        <v>106.68</v>
      </c>
      <c r="M2097" s="27">
        <v>15.8</v>
      </c>
      <c r="N2097" s="27">
        <v>4.42</v>
      </c>
      <c r="O2097" s="27">
        <v>38.820555172413791</v>
      </c>
      <c r="P2097" s="27">
        <v>38.820555172413791</v>
      </c>
      <c r="Q2097" s="27">
        <v>2610.6823353448276</v>
      </c>
      <c r="S2097" s="27">
        <v>11.72</v>
      </c>
      <c r="T2097" s="27">
        <v>40.46</v>
      </c>
      <c r="U2097" s="27">
        <v>22.82</v>
      </c>
      <c r="V2097" s="27">
        <v>404.6</v>
      </c>
      <c r="W2097" s="27">
        <v>352.00200000000001</v>
      </c>
      <c r="X2097" s="27">
        <v>35.200200000000002</v>
      </c>
      <c r="Y2097" s="27">
        <v>228.2</v>
      </c>
      <c r="Z2097" s="27">
        <v>198.53399999999999</v>
      </c>
      <c r="AA2097" s="27">
        <v>19.853400000000001</v>
      </c>
      <c r="AB2097" s="27">
        <v>6.2</v>
      </c>
      <c r="AC2097" s="27">
        <v>26.099999999999998</v>
      </c>
      <c r="AD2097" s="27">
        <v>5.8</v>
      </c>
      <c r="AE2097" s="27">
        <v>15</v>
      </c>
      <c r="AF2097" s="27">
        <v>4.6999999999999993</v>
      </c>
      <c r="AG2097" s="27">
        <v>477.38877203177356</v>
      </c>
      <c r="AH2097" s="27">
        <v>47.738877203177353</v>
      </c>
      <c r="AI2097" s="27">
        <v>0.40460000000000002</v>
      </c>
      <c r="AJ2097" s="27">
        <v>0.62</v>
      </c>
      <c r="AK2097" s="27">
        <v>2.61</v>
      </c>
      <c r="AL2097" s="27">
        <v>0.57999999999999996</v>
      </c>
      <c r="AM2097" s="27">
        <v>1.5</v>
      </c>
      <c r="AN2097" s="27">
        <v>0.47</v>
      </c>
      <c r="AO2097" s="27">
        <v>15.32377656945131</v>
      </c>
      <c r="AP2097" s="27">
        <v>64.508156203657933</v>
      </c>
      <c r="AQ2097" s="27">
        <v>14.335145823035095</v>
      </c>
      <c r="AR2097" s="27">
        <v>37.073652990608004</v>
      </c>
      <c r="AS2097" s="27">
        <v>11.616411270390508</v>
      </c>
    </row>
    <row r="2098" spans="1:45" x14ac:dyDescent="0.35">
      <c r="A2098" s="26">
        <v>2018</v>
      </c>
      <c r="B2098" s="26">
        <v>17368</v>
      </c>
      <c r="C2098" s="26" t="s">
        <v>164</v>
      </c>
      <c r="D2098" s="26">
        <v>12</v>
      </c>
      <c r="E2098" s="26" t="s">
        <v>95</v>
      </c>
      <c r="F2098" s="26" t="s">
        <v>156</v>
      </c>
      <c r="G2098" s="26">
        <v>3</v>
      </c>
      <c r="H2098" s="26" t="s">
        <v>165</v>
      </c>
      <c r="I2098" s="26">
        <v>140</v>
      </c>
      <c r="J2098" s="26">
        <v>2</v>
      </c>
      <c r="K2098" s="26">
        <v>44</v>
      </c>
      <c r="L2098" s="27">
        <v>111.76</v>
      </c>
      <c r="M2098" s="27">
        <v>14.4</v>
      </c>
      <c r="N2098" s="27">
        <v>4.0199999999999996</v>
      </c>
      <c r="O2098" s="27">
        <v>35.894441379310344</v>
      </c>
      <c r="P2098" s="27">
        <v>35.894441379310344</v>
      </c>
      <c r="Q2098" s="27">
        <v>2413.9011827586205</v>
      </c>
      <c r="S2098" s="27">
        <v>12.86</v>
      </c>
      <c r="T2098" s="27">
        <v>41.31</v>
      </c>
      <c r="U2098" s="27">
        <v>22.73</v>
      </c>
      <c r="V2098" s="27">
        <v>413.1</v>
      </c>
      <c r="W2098" s="27">
        <v>359.39699999999999</v>
      </c>
      <c r="X2098" s="27">
        <v>35.939700000000002</v>
      </c>
      <c r="Y2098" s="27">
        <v>227.3</v>
      </c>
      <c r="Z2098" s="27">
        <v>197.751</v>
      </c>
      <c r="AA2098" s="27">
        <v>19.775100000000002</v>
      </c>
      <c r="AB2098" s="27">
        <v>6.6000000000000005</v>
      </c>
      <c r="AC2098" s="27">
        <v>26</v>
      </c>
      <c r="AD2098" s="27">
        <v>5.8</v>
      </c>
      <c r="AE2098" s="27">
        <v>15.1</v>
      </c>
      <c r="AF2098" s="27">
        <v>4.9000000000000004</v>
      </c>
      <c r="AG2098" s="27">
        <v>486.94222497438858</v>
      </c>
      <c r="AH2098" s="27">
        <v>48.694222497438858</v>
      </c>
      <c r="AI2098" s="27">
        <v>0.41310000000000002</v>
      </c>
      <c r="AJ2098" s="27">
        <v>0.66</v>
      </c>
      <c r="AK2098" s="27">
        <v>2.6</v>
      </c>
      <c r="AL2098" s="27">
        <v>0.57999999999999996</v>
      </c>
      <c r="AM2098" s="27">
        <v>1.51</v>
      </c>
      <c r="AN2098" s="27">
        <v>0.49</v>
      </c>
      <c r="AO2098" s="27">
        <v>15.97676107480029</v>
      </c>
      <c r="AP2098" s="27">
        <v>62.938755749213264</v>
      </c>
      <c r="AQ2098" s="27">
        <v>14.040183974824496</v>
      </c>
      <c r="AR2098" s="27">
        <v>36.552892762043086</v>
      </c>
      <c r="AS2098" s="27">
        <v>11.861534737351731</v>
      </c>
    </row>
    <row r="2099" spans="1:45" x14ac:dyDescent="0.35">
      <c r="A2099" s="26">
        <v>2018</v>
      </c>
      <c r="B2099" s="26">
        <v>17369</v>
      </c>
      <c r="C2099" s="26" t="s">
        <v>164</v>
      </c>
      <c r="D2099" s="26">
        <v>75</v>
      </c>
      <c r="E2099" s="26" t="s">
        <v>72</v>
      </c>
      <c r="F2099" s="26" t="s">
        <v>156</v>
      </c>
      <c r="G2099" s="26">
        <v>3</v>
      </c>
      <c r="H2099" s="26" t="s">
        <v>165</v>
      </c>
      <c r="I2099" s="26">
        <v>130</v>
      </c>
      <c r="J2099" s="26">
        <v>1</v>
      </c>
      <c r="K2099" s="26">
        <v>28</v>
      </c>
      <c r="L2099" s="27">
        <v>71.12</v>
      </c>
      <c r="M2099" s="27">
        <v>14.7</v>
      </c>
      <c r="N2099" s="27">
        <v>4.17</v>
      </c>
      <c r="O2099" s="27">
        <v>37.103293965517238</v>
      </c>
      <c r="P2099" s="27">
        <v>37.103293965517238</v>
      </c>
      <c r="Q2099" s="27">
        <v>2495.1965191810341</v>
      </c>
      <c r="S2099" s="27">
        <v>12.82</v>
      </c>
      <c r="T2099" s="27">
        <v>41.71</v>
      </c>
      <c r="U2099" s="27">
        <v>22.36</v>
      </c>
      <c r="V2099" s="27">
        <v>417.1</v>
      </c>
      <c r="W2099" s="27">
        <v>362.87700000000001</v>
      </c>
      <c r="X2099" s="27">
        <v>36.287700000000001</v>
      </c>
      <c r="Y2099" s="27">
        <v>223.6</v>
      </c>
      <c r="Z2099" s="27">
        <v>194.53199999999998</v>
      </c>
      <c r="AA2099" s="27">
        <v>19.453199999999999</v>
      </c>
      <c r="AB2099" s="27">
        <v>6.7</v>
      </c>
      <c r="AC2099" s="27">
        <v>26</v>
      </c>
      <c r="AD2099" s="27">
        <v>5.6999999999999993</v>
      </c>
      <c r="AE2099" s="27">
        <v>15.2</v>
      </c>
      <c r="AF2099" s="27">
        <v>5.2</v>
      </c>
      <c r="AG2099" s="27">
        <v>489.69235492798026</v>
      </c>
      <c r="AH2099" s="27">
        <v>48.969235492798028</v>
      </c>
      <c r="AI2099" s="27">
        <v>0.41710000000000003</v>
      </c>
      <c r="AJ2099" s="27">
        <v>0.67</v>
      </c>
      <c r="AK2099" s="27">
        <v>2.6</v>
      </c>
      <c r="AL2099" s="27">
        <v>0.56999999999999995</v>
      </c>
      <c r="AM2099" s="27">
        <v>1.52</v>
      </c>
      <c r="AN2099" s="27">
        <v>0.52</v>
      </c>
      <c r="AO2099" s="27">
        <v>16.063294174058978</v>
      </c>
      <c r="AP2099" s="27">
        <v>62.335171421721405</v>
      </c>
      <c r="AQ2099" s="27">
        <v>13.665787580915845</v>
      </c>
      <c r="AR2099" s="27">
        <v>36.442100215775589</v>
      </c>
      <c r="AS2099" s="27">
        <v>12.467034284344281</v>
      </c>
    </row>
    <row r="2100" spans="1:45" x14ac:dyDescent="0.35">
      <c r="A2100" s="26">
        <v>2018</v>
      </c>
      <c r="B2100" s="26">
        <v>17370</v>
      </c>
      <c r="C2100" s="26" t="s">
        <v>164</v>
      </c>
      <c r="D2100" s="26">
        <v>26</v>
      </c>
      <c r="E2100" s="26" t="s">
        <v>22</v>
      </c>
      <c r="F2100" s="26" t="s">
        <v>156</v>
      </c>
      <c r="G2100" s="26">
        <v>3</v>
      </c>
      <c r="H2100" s="26" t="s">
        <v>165</v>
      </c>
      <c r="I2100" s="26">
        <v>132</v>
      </c>
      <c r="J2100" s="26">
        <v>2</v>
      </c>
      <c r="K2100" s="26">
        <v>36</v>
      </c>
      <c r="L2100" s="27">
        <v>91.44</v>
      </c>
      <c r="M2100" s="27">
        <v>14.6</v>
      </c>
      <c r="N2100" s="27">
        <v>4.93</v>
      </c>
      <c r="O2100" s="27">
        <v>43.91695</v>
      </c>
      <c r="P2100" s="27">
        <v>43.91695</v>
      </c>
      <c r="Q2100" s="27">
        <v>2953.4148875000001</v>
      </c>
      <c r="S2100" s="27">
        <v>11.39</v>
      </c>
      <c r="T2100" s="27">
        <v>40.21</v>
      </c>
      <c r="U2100" s="27">
        <v>22.72</v>
      </c>
      <c r="V2100" s="27">
        <v>402.1</v>
      </c>
      <c r="W2100" s="27">
        <v>349.827</v>
      </c>
      <c r="X2100" s="27">
        <v>34.982700000000001</v>
      </c>
      <c r="Y2100" s="27">
        <v>227.2</v>
      </c>
      <c r="Z2100" s="27">
        <v>197.66399999999999</v>
      </c>
      <c r="AA2100" s="27">
        <v>19.766399999999997</v>
      </c>
      <c r="AB2100" s="27">
        <v>6.1</v>
      </c>
      <c r="AC2100" s="27">
        <v>26.099999999999998</v>
      </c>
      <c r="AD2100" s="27">
        <v>5.8</v>
      </c>
      <c r="AE2100" s="27">
        <v>15</v>
      </c>
      <c r="AF2100" s="27">
        <v>4.6000000000000005</v>
      </c>
      <c r="AG2100" s="27">
        <v>473.92456418562142</v>
      </c>
      <c r="AH2100" s="27">
        <v>47.392456418562141</v>
      </c>
      <c r="AI2100" s="27">
        <v>0.40210000000000001</v>
      </c>
      <c r="AJ2100" s="27">
        <v>0.61</v>
      </c>
      <c r="AK2100" s="27">
        <v>2.61</v>
      </c>
      <c r="AL2100" s="27">
        <v>0.57999999999999996</v>
      </c>
      <c r="AM2100" s="27">
        <v>1.5</v>
      </c>
      <c r="AN2100" s="27">
        <v>0.46</v>
      </c>
      <c r="AO2100" s="27">
        <v>15.170355632927132</v>
      </c>
      <c r="AP2100" s="27">
        <v>64.909226560557073</v>
      </c>
      <c r="AQ2100" s="27">
        <v>14.424272569012683</v>
      </c>
      <c r="AR2100" s="27">
        <v>37.304153195722456</v>
      </c>
      <c r="AS2100" s="27">
        <v>11.439940313354887</v>
      </c>
    </row>
    <row r="2101" spans="1:45" x14ac:dyDescent="0.35">
      <c r="A2101" s="26">
        <v>2018</v>
      </c>
      <c r="B2101" s="26">
        <v>17371</v>
      </c>
      <c r="C2101" s="26" t="s">
        <v>164</v>
      </c>
      <c r="D2101" s="26">
        <v>58</v>
      </c>
      <c r="E2101" s="26" t="s">
        <v>39</v>
      </c>
      <c r="F2101" s="26" t="s">
        <v>156</v>
      </c>
      <c r="G2101" s="26">
        <v>3</v>
      </c>
      <c r="H2101" s="26" t="s">
        <v>165</v>
      </c>
      <c r="I2101" s="26">
        <v>130</v>
      </c>
      <c r="J2101" s="26">
        <v>1</v>
      </c>
      <c r="K2101" s="26">
        <v>37</v>
      </c>
      <c r="L2101" s="27">
        <v>93.98</v>
      </c>
      <c r="M2101" s="27">
        <v>14.3</v>
      </c>
      <c r="N2101" s="27">
        <v>3.96</v>
      </c>
      <c r="O2101" s="27">
        <v>35.400010344827585</v>
      </c>
      <c r="P2101" s="27">
        <v>35.400010344827585</v>
      </c>
      <c r="Q2101" s="27">
        <v>2380.6506956896551</v>
      </c>
      <c r="S2101" s="27">
        <v>11.34</v>
      </c>
      <c r="T2101" s="27">
        <v>41.71</v>
      </c>
      <c r="U2101" s="27">
        <v>22.68</v>
      </c>
      <c r="V2101" s="27">
        <v>417.1</v>
      </c>
      <c r="W2101" s="27">
        <v>362.87700000000001</v>
      </c>
      <c r="X2101" s="27">
        <v>36.287700000000001</v>
      </c>
      <c r="Y2101" s="27">
        <v>226.8</v>
      </c>
      <c r="Z2101" s="27">
        <v>197.316</v>
      </c>
      <c r="AA2101" s="27">
        <v>19.7316</v>
      </c>
      <c r="AB2101" s="27">
        <v>6.3</v>
      </c>
      <c r="AC2101" s="27">
        <v>27</v>
      </c>
      <c r="AD2101" s="27">
        <v>5.8999999999999995</v>
      </c>
      <c r="AE2101" s="27">
        <v>15.4</v>
      </c>
      <c r="AF2101" s="27">
        <v>4.6000000000000005</v>
      </c>
      <c r="AG2101" s="27">
        <v>491.39078608659253</v>
      </c>
      <c r="AH2101" s="27">
        <v>49.139078608659254</v>
      </c>
      <c r="AI2101" s="27">
        <v>0.41710000000000003</v>
      </c>
      <c r="AJ2101" s="27">
        <v>0.63</v>
      </c>
      <c r="AK2101" s="27">
        <v>2.7</v>
      </c>
      <c r="AL2101" s="27">
        <v>0.59</v>
      </c>
      <c r="AM2101" s="27">
        <v>1.54</v>
      </c>
      <c r="AN2101" s="27">
        <v>0.46</v>
      </c>
      <c r="AO2101" s="27">
        <v>15.104291536801725</v>
      </c>
      <c r="AP2101" s="27">
        <v>64.732678014864533</v>
      </c>
      <c r="AQ2101" s="27">
        <v>14.145288899544472</v>
      </c>
      <c r="AR2101" s="27">
        <v>36.921601534404218</v>
      </c>
      <c r="AS2101" s="27">
        <v>11.028530328458404</v>
      </c>
    </row>
    <row r="2102" spans="1:45" x14ac:dyDescent="0.35">
      <c r="A2102" s="26">
        <v>2018</v>
      </c>
      <c r="B2102" s="26">
        <v>17372</v>
      </c>
      <c r="C2102" s="26" t="s">
        <v>164</v>
      </c>
      <c r="D2102" s="26">
        <v>129</v>
      </c>
      <c r="E2102" s="26" t="s">
        <v>51</v>
      </c>
      <c r="F2102" s="26" t="s">
        <v>156</v>
      </c>
      <c r="G2102" s="26">
        <v>3</v>
      </c>
      <c r="H2102" s="26" t="s">
        <v>165</v>
      </c>
      <c r="I2102" s="26">
        <v>140</v>
      </c>
      <c r="J2102" s="26">
        <v>1</v>
      </c>
      <c r="K2102" s="26">
        <v>39</v>
      </c>
      <c r="L2102" s="27">
        <v>99.06</v>
      </c>
      <c r="M2102" s="27">
        <v>15.1</v>
      </c>
      <c r="N2102" s="27">
        <v>3.73</v>
      </c>
      <c r="O2102" s="27">
        <v>33.032687068965522</v>
      </c>
      <c r="P2102" s="27">
        <v>33.032687068965522</v>
      </c>
      <c r="Q2102" s="27">
        <v>2221.4482053879315</v>
      </c>
      <c r="S2102" s="27">
        <v>11.55</v>
      </c>
      <c r="T2102" s="27">
        <v>43.29</v>
      </c>
      <c r="U2102" s="27">
        <v>21.52</v>
      </c>
      <c r="V2102" s="27">
        <v>432.9</v>
      </c>
      <c r="W2102" s="27">
        <v>376.62299999999999</v>
      </c>
      <c r="X2102" s="27">
        <v>37.662300000000002</v>
      </c>
      <c r="Y2102" s="27">
        <v>215.2</v>
      </c>
      <c r="Z2102" s="27">
        <v>187.22399999999999</v>
      </c>
      <c r="AA2102" s="27">
        <v>18.7224</v>
      </c>
      <c r="AB2102" s="27">
        <v>6.6000000000000005</v>
      </c>
      <c r="AC2102" s="27">
        <v>27.5</v>
      </c>
      <c r="AD2102" s="27">
        <v>6.1</v>
      </c>
      <c r="AE2102" s="27">
        <v>15.8</v>
      </c>
      <c r="AF2102" s="27">
        <v>4.8</v>
      </c>
      <c r="AG2102" s="27">
        <v>503.67238462621509</v>
      </c>
      <c r="AH2102" s="27">
        <v>50.367238462621508</v>
      </c>
      <c r="AI2102" s="27">
        <v>0.43289999999999995</v>
      </c>
      <c r="AJ2102" s="27">
        <v>0.66</v>
      </c>
      <c r="AK2102" s="27">
        <v>2.75</v>
      </c>
      <c r="AL2102" s="27">
        <v>0.61</v>
      </c>
      <c r="AM2102" s="27">
        <v>1.58</v>
      </c>
      <c r="AN2102" s="27">
        <v>0.48</v>
      </c>
      <c r="AO2102" s="27">
        <v>15.246015246015249</v>
      </c>
      <c r="AP2102" s="27">
        <v>63.52506352506353</v>
      </c>
      <c r="AQ2102" s="27">
        <v>14.091014091014092</v>
      </c>
      <c r="AR2102" s="27">
        <v>36.498036498036505</v>
      </c>
      <c r="AS2102" s="27">
        <v>11.088011088011088</v>
      </c>
    </row>
    <row r="2103" spans="1:45" x14ac:dyDescent="0.35">
      <c r="A2103" s="26">
        <v>2018</v>
      </c>
      <c r="B2103" s="26">
        <v>17373</v>
      </c>
      <c r="C2103" s="26" t="s">
        <v>164</v>
      </c>
      <c r="D2103" s="26">
        <v>60</v>
      </c>
      <c r="E2103" s="26" t="s">
        <v>131</v>
      </c>
      <c r="F2103" s="26" t="s">
        <v>156</v>
      </c>
      <c r="G2103" s="26">
        <v>3</v>
      </c>
      <c r="H2103" s="26" t="s">
        <v>165</v>
      </c>
      <c r="I2103" s="26">
        <v>140</v>
      </c>
      <c r="J2103" s="26">
        <v>1</v>
      </c>
      <c r="K2103" s="26">
        <v>41</v>
      </c>
      <c r="L2103" s="27">
        <v>104.14</v>
      </c>
      <c r="M2103" s="27">
        <v>15.6</v>
      </c>
      <c r="N2103" s="27">
        <v>4.62</v>
      </c>
      <c r="O2103" s="27">
        <v>40.673524137931039</v>
      </c>
      <c r="P2103" s="27">
        <v>40.673524137931039</v>
      </c>
      <c r="Q2103" s="27">
        <v>2735.2944982758622</v>
      </c>
      <c r="S2103" s="27">
        <v>11.65</v>
      </c>
      <c r="T2103" s="27">
        <v>41.28</v>
      </c>
      <c r="U2103" s="27">
        <v>22.27</v>
      </c>
      <c r="V2103" s="27">
        <v>412.8</v>
      </c>
      <c r="W2103" s="27">
        <v>359.13600000000002</v>
      </c>
      <c r="X2103" s="27">
        <v>35.913600000000002</v>
      </c>
      <c r="Y2103" s="27">
        <v>222.7</v>
      </c>
      <c r="Z2103" s="27">
        <v>193.749</v>
      </c>
      <c r="AA2103" s="27">
        <v>19.3749</v>
      </c>
      <c r="AB2103" s="27">
        <v>6.3</v>
      </c>
      <c r="AC2103" s="27">
        <v>26.6</v>
      </c>
      <c r="AD2103" s="27">
        <v>5.8</v>
      </c>
      <c r="AE2103" s="27">
        <v>15.3</v>
      </c>
      <c r="AF2103" s="27">
        <v>4.6999999999999993</v>
      </c>
      <c r="AG2103" s="27">
        <v>484.17331251843939</v>
      </c>
      <c r="AH2103" s="27">
        <v>48.41733125184394</v>
      </c>
      <c r="AI2103" s="27">
        <v>0.4128</v>
      </c>
      <c r="AJ2103" s="27">
        <v>0.63</v>
      </c>
      <c r="AK2103" s="27">
        <v>2.66</v>
      </c>
      <c r="AL2103" s="27">
        <v>0.57999999999999996</v>
      </c>
      <c r="AM2103" s="27">
        <v>1.53</v>
      </c>
      <c r="AN2103" s="27">
        <v>0.47</v>
      </c>
      <c r="AO2103" s="27">
        <v>15.261627906976743</v>
      </c>
      <c r="AP2103" s="27">
        <v>64.437984496124031</v>
      </c>
      <c r="AQ2103" s="27">
        <v>14.050387596899224</v>
      </c>
      <c r="AR2103" s="27">
        <v>37.063953488372093</v>
      </c>
      <c r="AS2103" s="27">
        <v>11.38565891472868</v>
      </c>
    </row>
    <row r="2104" spans="1:45" x14ac:dyDescent="0.35">
      <c r="A2104" s="26">
        <v>2018</v>
      </c>
      <c r="B2104" s="26">
        <v>17374</v>
      </c>
      <c r="C2104" s="26" t="s">
        <v>164</v>
      </c>
      <c r="D2104" s="26">
        <v>6</v>
      </c>
      <c r="E2104" s="26" t="s">
        <v>80</v>
      </c>
      <c r="F2104" s="26" t="s">
        <v>156</v>
      </c>
      <c r="G2104" s="26">
        <v>3</v>
      </c>
      <c r="H2104" s="26" t="s">
        <v>165</v>
      </c>
      <c r="I2104" s="26">
        <v>132</v>
      </c>
      <c r="J2104" s="26">
        <v>1</v>
      </c>
      <c r="K2104" s="26">
        <v>27</v>
      </c>
      <c r="L2104" s="27">
        <v>68.58</v>
      </c>
      <c r="M2104" s="27">
        <v>15.5</v>
      </c>
      <c r="N2104" s="27">
        <v>3.88</v>
      </c>
      <c r="O2104" s="27">
        <v>34.199189655172418</v>
      </c>
      <c r="P2104" s="27">
        <v>34.199189655172418</v>
      </c>
      <c r="Q2104" s="27">
        <v>2299.8955043103451</v>
      </c>
      <c r="S2104" s="27">
        <v>12.75</v>
      </c>
      <c r="T2104" s="27">
        <v>42.25</v>
      </c>
      <c r="U2104" s="27">
        <v>22.04</v>
      </c>
      <c r="V2104" s="27">
        <v>422.5</v>
      </c>
      <c r="W2104" s="27">
        <v>367.57499999999999</v>
      </c>
      <c r="X2104" s="27">
        <v>36.7575</v>
      </c>
      <c r="Y2104" s="27">
        <v>220.39999999999998</v>
      </c>
      <c r="Z2104" s="27">
        <v>191.74799999999999</v>
      </c>
      <c r="AA2104" s="27">
        <v>19.174799999999998</v>
      </c>
      <c r="AB2104" s="27">
        <v>6.5</v>
      </c>
      <c r="AC2104" s="27">
        <v>26.6</v>
      </c>
      <c r="AD2104" s="27">
        <v>5.8</v>
      </c>
      <c r="AE2104" s="27">
        <v>15.4</v>
      </c>
      <c r="AF2104" s="27">
        <v>5.0999999999999996</v>
      </c>
      <c r="AG2104" s="27">
        <v>494.32360634834299</v>
      </c>
      <c r="AH2104" s="27">
        <v>49.432360634834296</v>
      </c>
      <c r="AI2104" s="27">
        <v>0.42249999999999999</v>
      </c>
      <c r="AJ2104" s="27">
        <v>0.65</v>
      </c>
      <c r="AK2104" s="27">
        <v>2.66</v>
      </c>
      <c r="AL2104" s="27">
        <v>0.57999999999999996</v>
      </c>
      <c r="AM2104" s="27">
        <v>1.54</v>
      </c>
      <c r="AN2104" s="27">
        <v>0.51</v>
      </c>
      <c r="AO2104" s="27">
        <v>15.384615384615385</v>
      </c>
      <c r="AP2104" s="27">
        <v>62.95857988165681</v>
      </c>
      <c r="AQ2104" s="27">
        <v>13.727810650887575</v>
      </c>
      <c r="AR2104" s="27">
        <v>36.449704142011839</v>
      </c>
      <c r="AS2104" s="27">
        <v>12.071005917159763</v>
      </c>
    </row>
    <row r="2105" spans="1:45" x14ac:dyDescent="0.35">
      <c r="A2105" s="26">
        <v>2018</v>
      </c>
      <c r="B2105" s="26">
        <v>17375</v>
      </c>
      <c r="C2105" s="26" t="s">
        <v>164</v>
      </c>
      <c r="D2105" s="26">
        <v>40</v>
      </c>
      <c r="E2105" s="26" t="s">
        <v>142</v>
      </c>
      <c r="F2105" s="26" t="s">
        <v>156</v>
      </c>
      <c r="G2105" s="26">
        <v>3</v>
      </c>
      <c r="H2105" s="26" t="s">
        <v>165</v>
      </c>
      <c r="I2105" s="26">
        <v>132</v>
      </c>
      <c r="J2105" s="26">
        <v>1</v>
      </c>
      <c r="K2105" s="26">
        <v>29</v>
      </c>
      <c r="L2105" s="27">
        <v>73.66</v>
      </c>
      <c r="M2105" s="27">
        <v>14.9</v>
      </c>
      <c r="N2105" s="27">
        <v>3.66</v>
      </c>
      <c r="O2105" s="27">
        <v>32.489125862068967</v>
      </c>
      <c r="P2105" s="27">
        <v>32.489125862068967</v>
      </c>
      <c r="Q2105" s="27">
        <v>2184.893714224138</v>
      </c>
      <c r="S2105" s="27">
        <v>11.85</v>
      </c>
      <c r="T2105" s="27">
        <v>42.51</v>
      </c>
      <c r="U2105" s="27">
        <v>22.2</v>
      </c>
      <c r="V2105" s="27">
        <v>425.09999999999997</v>
      </c>
      <c r="W2105" s="27">
        <v>369.83699999999999</v>
      </c>
      <c r="X2105" s="27">
        <v>36.983699999999999</v>
      </c>
      <c r="Y2105" s="27">
        <v>222</v>
      </c>
      <c r="Z2105" s="27">
        <v>193.14</v>
      </c>
      <c r="AA2105" s="27">
        <v>19.314</v>
      </c>
      <c r="AB2105" s="27">
        <v>6.4</v>
      </c>
      <c r="AC2105" s="27">
        <v>27</v>
      </c>
      <c r="AD2105" s="27">
        <v>5.8</v>
      </c>
      <c r="AE2105" s="27">
        <v>15.5</v>
      </c>
      <c r="AF2105" s="27">
        <v>4.8</v>
      </c>
      <c r="AG2105" s="27">
        <v>498.22365606230909</v>
      </c>
      <c r="AH2105" s="27">
        <v>49.82236560623091</v>
      </c>
      <c r="AI2105" s="27">
        <v>0.42509999999999998</v>
      </c>
      <c r="AJ2105" s="27">
        <v>0.64</v>
      </c>
      <c r="AK2105" s="27">
        <v>2.7</v>
      </c>
      <c r="AL2105" s="27">
        <v>0.57999999999999996</v>
      </c>
      <c r="AM2105" s="27">
        <v>1.55</v>
      </c>
      <c r="AN2105" s="27">
        <v>0.48</v>
      </c>
      <c r="AO2105" s="27">
        <v>15.055281110326984</v>
      </c>
      <c r="AP2105" s="27">
        <v>63.514467184191957</v>
      </c>
      <c r="AQ2105" s="27">
        <v>13.643848506233828</v>
      </c>
      <c r="AR2105" s="27">
        <v>36.462008939073158</v>
      </c>
      <c r="AS2105" s="27">
        <v>11.291460832745237</v>
      </c>
    </row>
    <row r="2106" spans="1:45" x14ac:dyDescent="0.35">
      <c r="A2106" s="26">
        <v>2018</v>
      </c>
      <c r="B2106" s="26">
        <v>17376</v>
      </c>
      <c r="C2106" s="26" t="s">
        <v>164</v>
      </c>
      <c r="D2106" s="26">
        <v>59</v>
      </c>
      <c r="E2106" s="26" t="s">
        <v>61</v>
      </c>
      <c r="F2106" s="26" t="s">
        <v>156</v>
      </c>
      <c r="G2106" s="26">
        <v>3</v>
      </c>
      <c r="H2106" s="26" t="s">
        <v>165</v>
      </c>
      <c r="I2106" s="26">
        <v>132</v>
      </c>
      <c r="J2106" s="26">
        <v>1</v>
      </c>
      <c r="K2106" s="26">
        <v>46</v>
      </c>
      <c r="L2106" s="27">
        <v>116.84</v>
      </c>
      <c r="M2106" s="27">
        <v>14.4</v>
      </c>
      <c r="N2106" s="27">
        <v>3.2</v>
      </c>
      <c r="O2106" s="27">
        <v>28.572689655172418</v>
      </c>
      <c r="P2106" s="27">
        <v>28.572689655172418</v>
      </c>
      <c r="Q2106" s="27">
        <v>1921.513379310345</v>
      </c>
      <c r="S2106" s="27">
        <v>12.65</v>
      </c>
      <c r="T2106" s="27">
        <v>42.4</v>
      </c>
      <c r="U2106" s="27">
        <v>22.49</v>
      </c>
      <c r="V2106" s="27">
        <v>424</v>
      </c>
      <c r="W2106" s="27">
        <v>368.88</v>
      </c>
      <c r="X2106" s="27">
        <v>36.887999999999998</v>
      </c>
      <c r="Y2106" s="27">
        <v>224.89999999999998</v>
      </c>
      <c r="Z2106" s="27">
        <v>195.66299999999998</v>
      </c>
      <c r="AA2106" s="27">
        <v>19.566299999999998</v>
      </c>
      <c r="AB2106" s="27">
        <v>6.5</v>
      </c>
      <c r="AC2106" s="27">
        <v>26.7</v>
      </c>
      <c r="AD2106" s="27">
        <v>5.8999999999999995</v>
      </c>
      <c r="AE2106" s="27">
        <v>15.5</v>
      </c>
      <c r="AF2106" s="27">
        <v>5</v>
      </c>
      <c r="AG2106" s="27">
        <v>498.49319593544783</v>
      </c>
      <c r="AH2106" s="27">
        <v>49.849319593544784</v>
      </c>
      <c r="AI2106" s="27">
        <v>0.42399999999999999</v>
      </c>
      <c r="AJ2106" s="27">
        <v>0.65</v>
      </c>
      <c r="AK2106" s="27">
        <v>2.67</v>
      </c>
      <c r="AL2106" s="27">
        <v>0.59</v>
      </c>
      <c r="AM2106" s="27">
        <v>1.55</v>
      </c>
      <c r="AN2106" s="27">
        <v>0.5</v>
      </c>
      <c r="AO2106" s="27">
        <v>15.330188679245284</v>
      </c>
      <c r="AP2106" s="27">
        <v>62.971698113207545</v>
      </c>
      <c r="AQ2106" s="27">
        <v>13.915094339622641</v>
      </c>
      <c r="AR2106" s="27">
        <v>36.556603773584904</v>
      </c>
      <c r="AS2106" s="27">
        <v>11.79245283018868</v>
      </c>
    </row>
    <row r="2107" spans="1:45" x14ac:dyDescent="0.35">
      <c r="A2107" s="26">
        <v>2018</v>
      </c>
      <c r="B2107" s="26">
        <v>17377</v>
      </c>
      <c r="C2107" s="26" t="s">
        <v>164</v>
      </c>
      <c r="D2107" s="26">
        <v>8</v>
      </c>
      <c r="E2107" s="26" t="s">
        <v>84</v>
      </c>
      <c r="F2107" s="26" t="s">
        <v>156</v>
      </c>
      <c r="G2107" s="26">
        <v>3</v>
      </c>
      <c r="H2107" s="26" t="s">
        <v>165</v>
      </c>
      <c r="I2107" s="26">
        <v>130</v>
      </c>
      <c r="J2107" s="26">
        <v>1</v>
      </c>
      <c r="K2107" s="26">
        <v>27</v>
      </c>
      <c r="L2107" s="27">
        <v>68.58</v>
      </c>
      <c r="M2107" s="27">
        <v>14.1</v>
      </c>
      <c r="N2107" s="27">
        <v>2.91</v>
      </c>
      <c r="O2107" s="27">
        <v>26.074352586206899</v>
      </c>
      <c r="P2107" s="27">
        <v>26.074352586206899</v>
      </c>
      <c r="Q2107" s="27">
        <v>1753.5002114224139</v>
      </c>
      <c r="S2107" s="27">
        <v>12.74</v>
      </c>
      <c r="T2107" s="27">
        <v>41.41</v>
      </c>
      <c r="U2107" s="27">
        <v>22.44</v>
      </c>
      <c r="V2107" s="27">
        <v>414.09999999999997</v>
      </c>
      <c r="W2107" s="27">
        <v>360.267</v>
      </c>
      <c r="X2107" s="27">
        <v>36.026699999999998</v>
      </c>
      <c r="Y2107" s="27">
        <v>224.4</v>
      </c>
      <c r="Z2107" s="27">
        <v>195.22800000000001</v>
      </c>
      <c r="AA2107" s="27">
        <v>19.5228</v>
      </c>
      <c r="AB2107" s="27">
        <v>6.5</v>
      </c>
      <c r="AC2107" s="27">
        <v>26.200000000000003</v>
      </c>
      <c r="AD2107" s="27">
        <v>5.6999999999999993</v>
      </c>
      <c r="AE2107" s="27">
        <v>15.1</v>
      </c>
      <c r="AF2107" s="27">
        <v>5</v>
      </c>
      <c r="AG2107" s="27">
        <v>486.59069303776874</v>
      </c>
      <c r="AH2107" s="27">
        <v>48.659069303776874</v>
      </c>
      <c r="AI2107" s="27">
        <v>0.41409999999999997</v>
      </c>
      <c r="AJ2107" s="27">
        <v>0.65</v>
      </c>
      <c r="AK2107" s="27">
        <v>2.62</v>
      </c>
      <c r="AL2107" s="27">
        <v>0.56999999999999995</v>
      </c>
      <c r="AM2107" s="27">
        <v>1.51</v>
      </c>
      <c r="AN2107" s="27">
        <v>0.5</v>
      </c>
      <c r="AO2107" s="27">
        <v>15.696691620381552</v>
      </c>
      <c r="AP2107" s="27">
        <v>63.269741608307186</v>
      </c>
      <c r="AQ2107" s="27">
        <v>13.764791113257667</v>
      </c>
      <c r="AR2107" s="27">
        <v>36.464622071963298</v>
      </c>
      <c r="AS2107" s="27">
        <v>12.07437816952427</v>
      </c>
    </row>
    <row r="2108" spans="1:45" x14ac:dyDescent="0.35">
      <c r="A2108" s="26">
        <v>2018</v>
      </c>
      <c r="B2108" s="26">
        <v>17378</v>
      </c>
      <c r="C2108" s="26" t="s">
        <v>164</v>
      </c>
      <c r="D2108" s="26">
        <v>43</v>
      </c>
      <c r="E2108" s="26" t="s">
        <v>134</v>
      </c>
      <c r="F2108" s="26" t="s">
        <v>156</v>
      </c>
      <c r="G2108" s="26">
        <v>3</v>
      </c>
      <c r="H2108" s="26" t="s">
        <v>165</v>
      </c>
      <c r="I2108" s="26">
        <v>132</v>
      </c>
      <c r="J2108" s="26">
        <v>2</v>
      </c>
      <c r="K2108" s="26">
        <v>31</v>
      </c>
      <c r="L2108" s="27">
        <v>78.739999999999995</v>
      </c>
      <c r="M2108" s="27">
        <v>14.7</v>
      </c>
      <c r="N2108" s="27">
        <v>3.86</v>
      </c>
      <c r="O2108" s="27">
        <v>34.345015517241379</v>
      </c>
      <c r="P2108" s="27">
        <v>34.345015517241379</v>
      </c>
      <c r="Q2108" s="27">
        <v>2309.7022935344826</v>
      </c>
      <c r="S2108" s="27">
        <v>11.91</v>
      </c>
      <c r="T2108" s="27">
        <v>39.630000000000003</v>
      </c>
      <c r="U2108" s="27">
        <v>22.92</v>
      </c>
      <c r="V2108" s="27">
        <v>396.3</v>
      </c>
      <c r="W2108" s="27">
        <v>344.78100000000001</v>
      </c>
      <c r="X2108" s="27">
        <v>34.478099999999998</v>
      </c>
      <c r="Y2108" s="27">
        <v>229.20000000000002</v>
      </c>
      <c r="Z2108" s="27">
        <v>199.40400000000002</v>
      </c>
      <c r="AA2108" s="27">
        <v>19.940400000000004</v>
      </c>
      <c r="AB2108" s="27">
        <v>6</v>
      </c>
      <c r="AC2108" s="27">
        <v>25.9</v>
      </c>
      <c r="AD2108" s="27">
        <v>5.6999999999999993</v>
      </c>
      <c r="AE2108" s="27">
        <v>14.9</v>
      </c>
      <c r="AF2108" s="27">
        <v>4.6000000000000005</v>
      </c>
      <c r="AG2108" s="27">
        <v>468.10370838942379</v>
      </c>
      <c r="AH2108" s="27">
        <v>46.810370838942376</v>
      </c>
      <c r="AI2108" s="27">
        <v>0.39629999999999999</v>
      </c>
      <c r="AJ2108" s="27">
        <v>0.6</v>
      </c>
      <c r="AK2108" s="27">
        <v>2.59</v>
      </c>
      <c r="AL2108" s="27">
        <v>0.56999999999999995</v>
      </c>
      <c r="AM2108" s="27">
        <v>1.49</v>
      </c>
      <c r="AN2108" s="27">
        <v>0.46</v>
      </c>
      <c r="AO2108" s="27">
        <v>15.140045420136261</v>
      </c>
      <c r="AP2108" s="27">
        <v>65.354529396921521</v>
      </c>
      <c r="AQ2108" s="27">
        <v>14.383043149129445</v>
      </c>
      <c r="AR2108" s="27">
        <v>37.59777946000505</v>
      </c>
      <c r="AS2108" s="27">
        <v>11.607368155437801</v>
      </c>
    </row>
    <row r="2109" spans="1:45" x14ac:dyDescent="0.35">
      <c r="A2109" s="26">
        <v>2018</v>
      </c>
      <c r="B2109" s="26">
        <v>17379</v>
      </c>
      <c r="C2109" s="26" t="s">
        <v>164</v>
      </c>
      <c r="D2109" s="26">
        <v>135</v>
      </c>
      <c r="E2109" s="26" t="s">
        <v>28</v>
      </c>
      <c r="F2109" s="26" t="s">
        <v>156</v>
      </c>
      <c r="G2109" s="26">
        <v>3</v>
      </c>
      <c r="H2109" s="26" t="s">
        <v>165</v>
      </c>
      <c r="I2109" s="26">
        <v>132</v>
      </c>
      <c r="J2109" s="26">
        <v>2</v>
      </c>
      <c r="K2109" s="26">
        <v>28</v>
      </c>
      <c r="L2109" s="27">
        <v>71.12</v>
      </c>
      <c r="M2109" s="27">
        <v>16.100000000000001</v>
      </c>
      <c r="N2109" s="27">
        <v>5.03</v>
      </c>
      <c r="O2109" s="27">
        <v>44.020738793103455</v>
      </c>
      <c r="P2109" s="27">
        <v>44.020738793103455</v>
      </c>
      <c r="Q2109" s="27">
        <v>2960.3946838362072</v>
      </c>
      <c r="S2109" s="27">
        <v>9.42</v>
      </c>
      <c r="T2109" s="27">
        <v>42.17</v>
      </c>
      <c r="U2109" s="27">
        <v>21.78</v>
      </c>
      <c r="V2109" s="27">
        <v>421.70000000000005</v>
      </c>
      <c r="W2109" s="27">
        <v>366.87900000000002</v>
      </c>
      <c r="X2109" s="27">
        <v>36.687899999999999</v>
      </c>
      <c r="Y2109" s="27">
        <v>217.8</v>
      </c>
      <c r="Z2109" s="27">
        <v>189.48600000000002</v>
      </c>
      <c r="AA2109" s="27">
        <v>18.948600000000003</v>
      </c>
      <c r="AB2109" s="27">
        <v>6.1</v>
      </c>
      <c r="AC2109" s="27">
        <v>27.799999999999997</v>
      </c>
      <c r="AD2109" s="27">
        <v>5.8999999999999995</v>
      </c>
      <c r="AE2109" s="27">
        <v>15.700000000000001</v>
      </c>
      <c r="AF2109" s="27">
        <v>4.5</v>
      </c>
      <c r="AG2109" s="27">
        <v>492.01065217766802</v>
      </c>
      <c r="AH2109" s="27">
        <v>49.201065217766804</v>
      </c>
      <c r="AI2109" s="27">
        <v>0.42170000000000002</v>
      </c>
      <c r="AJ2109" s="27">
        <v>0.61</v>
      </c>
      <c r="AK2109" s="27">
        <v>2.78</v>
      </c>
      <c r="AL2109" s="27">
        <v>0.59</v>
      </c>
      <c r="AM2109" s="27">
        <v>1.57</v>
      </c>
      <c r="AN2109" s="27">
        <v>0.45</v>
      </c>
      <c r="AO2109" s="27">
        <v>14.465259663267725</v>
      </c>
      <c r="AP2109" s="27">
        <v>65.923642399810277</v>
      </c>
      <c r="AQ2109" s="27">
        <v>13.990988854635996</v>
      </c>
      <c r="AR2109" s="27">
        <v>37.230258477590702</v>
      </c>
      <c r="AS2109" s="27">
        <v>10.671093194213896</v>
      </c>
    </row>
    <row r="2110" spans="1:45" x14ac:dyDescent="0.35">
      <c r="A2110" s="26">
        <v>2018</v>
      </c>
      <c r="B2110" s="26">
        <v>17380</v>
      </c>
      <c r="C2110" s="26" t="s">
        <v>164</v>
      </c>
      <c r="D2110" s="26">
        <v>97</v>
      </c>
      <c r="E2110" s="26" t="s">
        <v>63</v>
      </c>
      <c r="F2110" s="26" t="s">
        <v>156</v>
      </c>
      <c r="G2110" s="26">
        <v>3</v>
      </c>
      <c r="H2110" s="26" t="s">
        <v>165</v>
      </c>
      <c r="I2110" s="26">
        <v>140</v>
      </c>
      <c r="J2110" s="26">
        <v>3</v>
      </c>
      <c r="K2110" s="26">
        <v>42</v>
      </c>
      <c r="L2110" s="27">
        <v>106.68</v>
      </c>
      <c r="M2110" s="27">
        <v>15.9</v>
      </c>
      <c r="N2110" s="27">
        <v>4.8099999999999996</v>
      </c>
      <c r="O2110" s="27">
        <v>42.195724999999996</v>
      </c>
      <c r="P2110" s="27">
        <v>42.195724999999996</v>
      </c>
      <c r="Q2110" s="27">
        <v>2837.6625062499998</v>
      </c>
      <c r="S2110" s="27">
        <v>9.3000000000000007</v>
      </c>
      <c r="T2110" s="27">
        <v>44.34</v>
      </c>
      <c r="U2110" s="27">
        <v>22.14</v>
      </c>
      <c r="V2110" s="27">
        <v>443.40000000000003</v>
      </c>
      <c r="W2110" s="27">
        <v>385.75800000000004</v>
      </c>
      <c r="X2110" s="27">
        <v>38.575800000000001</v>
      </c>
      <c r="Y2110" s="27">
        <v>221.4</v>
      </c>
      <c r="Z2110" s="27">
        <v>192.61799999999999</v>
      </c>
      <c r="AA2110" s="27">
        <v>19.261800000000001</v>
      </c>
      <c r="AB2110" s="27">
        <v>6.2</v>
      </c>
      <c r="AC2110" s="27">
        <v>28.900000000000002</v>
      </c>
      <c r="AD2110" s="27">
        <v>6.1</v>
      </c>
      <c r="AE2110" s="27">
        <v>16.299999999999997</v>
      </c>
      <c r="AF2110" s="27">
        <v>4.5</v>
      </c>
      <c r="AG2110" s="27">
        <v>519.33554861644598</v>
      </c>
      <c r="AH2110" s="27">
        <v>51.933554861644602</v>
      </c>
      <c r="AI2110" s="27">
        <v>0.44340000000000002</v>
      </c>
      <c r="AJ2110" s="27">
        <v>0.62</v>
      </c>
      <c r="AK2110" s="27">
        <v>2.89</v>
      </c>
      <c r="AL2110" s="27">
        <v>0.61</v>
      </c>
      <c r="AM2110" s="27">
        <v>1.63</v>
      </c>
      <c r="AN2110" s="27">
        <v>0.45</v>
      </c>
      <c r="AO2110" s="27">
        <v>13.982859720342805</v>
      </c>
      <c r="AP2110" s="27">
        <v>65.178168696436629</v>
      </c>
      <c r="AQ2110" s="27">
        <v>13.757329724853404</v>
      </c>
      <c r="AR2110" s="27">
        <v>36.761389264772205</v>
      </c>
      <c r="AS2110" s="27">
        <v>10.148849797023004</v>
      </c>
    </row>
    <row r="2111" spans="1:45" x14ac:dyDescent="0.35">
      <c r="A2111" s="26">
        <v>2018</v>
      </c>
      <c r="B2111" s="26">
        <v>17381</v>
      </c>
      <c r="C2111" s="26" t="s">
        <v>164</v>
      </c>
      <c r="D2111" s="26">
        <v>50</v>
      </c>
      <c r="E2111" s="26" t="s">
        <v>108</v>
      </c>
      <c r="F2111" s="26" t="s">
        <v>156</v>
      </c>
      <c r="G2111" s="26">
        <v>3</v>
      </c>
      <c r="H2111" s="26" t="s">
        <v>165</v>
      </c>
      <c r="I2111" s="26">
        <v>140</v>
      </c>
      <c r="J2111" s="26">
        <v>2</v>
      </c>
      <c r="K2111" s="26">
        <v>43</v>
      </c>
      <c r="L2111" s="27">
        <v>109.22</v>
      </c>
      <c r="M2111" s="27">
        <v>15.7</v>
      </c>
      <c r="N2111" s="27">
        <v>4.5</v>
      </c>
      <c r="O2111" s="27">
        <v>39.570129310344825</v>
      </c>
      <c r="P2111" s="27">
        <v>39.570129310344825</v>
      </c>
      <c r="Q2111" s="27">
        <v>2661.0911961206893</v>
      </c>
      <c r="S2111" s="27">
        <v>9.66</v>
      </c>
      <c r="T2111" s="27">
        <v>41.89</v>
      </c>
      <c r="U2111" s="27">
        <v>22.86</v>
      </c>
      <c r="V2111" s="27">
        <v>418.9</v>
      </c>
      <c r="W2111" s="27">
        <v>364.44299999999998</v>
      </c>
      <c r="X2111" s="27">
        <v>36.444299999999998</v>
      </c>
      <c r="Y2111" s="27">
        <v>228.6</v>
      </c>
      <c r="Z2111" s="27">
        <v>198.88200000000001</v>
      </c>
      <c r="AA2111" s="27">
        <v>19.888200000000001</v>
      </c>
      <c r="AB2111" s="27">
        <v>5.8999999999999995</v>
      </c>
      <c r="AC2111" s="27">
        <v>27.599999999999998</v>
      </c>
      <c r="AD2111" s="27">
        <v>5.8</v>
      </c>
      <c r="AE2111" s="27">
        <v>15.700000000000001</v>
      </c>
      <c r="AF2111" s="27">
        <v>4.5</v>
      </c>
      <c r="AG2111" s="27">
        <v>494.47608923051774</v>
      </c>
      <c r="AH2111" s="27">
        <v>49.447608923051774</v>
      </c>
      <c r="AI2111" s="27">
        <v>0.41889999999999999</v>
      </c>
      <c r="AJ2111" s="27">
        <v>0.59</v>
      </c>
      <c r="AK2111" s="27">
        <v>2.76</v>
      </c>
      <c r="AL2111" s="27">
        <v>0.57999999999999996</v>
      </c>
      <c r="AM2111" s="27">
        <v>1.57</v>
      </c>
      <c r="AN2111" s="27">
        <v>0.45</v>
      </c>
      <c r="AO2111" s="27">
        <v>14.08450704225352</v>
      </c>
      <c r="AP2111" s="27">
        <v>65.886846502745286</v>
      </c>
      <c r="AQ2111" s="27">
        <v>13.845786583910241</v>
      </c>
      <c r="AR2111" s="27">
        <v>37.479111959894965</v>
      </c>
      <c r="AS2111" s="27">
        <v>10.7424206254476</v>
      </c>
    </row>
    <row r="2112" spans="1:45" x14ac:dyDescent="0.35">
      <c r="A2112" s="26">
        <v>2018</v>
      </c>
      <c r="B2112" s="26">
        <v>17382</v>
      </c>
      <c r="C2112" s="26" t="s">
        <v>164</v>
      </c>
      <c r="D2112" s="26">
        <v>139</v>
      </c>
      <c r="E2112" s="26" t="s">
        <v>99</v>
      </c>
      <c r="F2112" s="26" t="s">
        <v>156</v>
      </c>
      <c r="G2112" s="26">
        <v>3</v>
      </c>
      <c r="H2112" s="26" t="s">
        <v>165</v>
      </c>
      <c r="I2112" s="26">
        <v>132</v>
      </c>
      <c r="J2112" s="26">
        <v>2</v>
      </c>
      <c r="K2112" s="26">
        <v>38</v>
      </c>
      <c r="L2112" s="27">
        <v>96.52</v>
      </c>
      <c r="M2112" s="27">
        <v>14.4</v>
      </c>
      <c r="N2112" s="27">
        <v>2.63</v>
      </c>
      <c r="O2112" s="27">
        <v>23.483179310344827</v>
      </c>
      <c r="P2112" s="27">
        <v>23.483179310344827</v>
      </c>
      <c r="Q2112" s="27">
        <v>1579.2438086206896</v>
      </c>
      <c r="S2112" s="27">
        <v>12.91</v>
      </c>
      <c r="T2112" s="27">
        <v>41.89</v>
      </c>
      <c r="U2112" s="27">
        <v>22.2</v>
      </c>
      <c r="V2112" s="27">
        <v>418.9</v>
      </c>
      <c r="W2112" s="27">
        <v>364.44299999999998</v>
      </c>
      <c r="X2112" s="27">
        <v>36.444299999999998</v>
      </c>
      <c r="Y2112" s="27">
        <v>222</v>
      </c>
      <c r="Z2112" s="27">
        <v>193.14</v>
      </c>
      <c r="AA2112" s="27">
        <v>19.314</v>
      </c>
      <c r="AB2112" s="27">
        <v>6.3</v>
      </c>
      <c r="AC2112" s="27">
        <v>26.8</v>
      </c>
      <c r="AD2112" s="27">
        <v>5.8</v>
      </c>
      <c r="AE2112" s="27">
        <v>15.600000000000001</v>
      </c>
      <c r="AF2112" s="27">
        <v>4.9000000000000004</v>
      </c>
      <c r="AG2112" s="27">
        <v>490.95716190190848</v>
      </c>
      <c r="AH2112" s="27">
        <v>49.095716190190849</v>
      </c>
      <c r="AI2112" s="27">
        <v>0.41889999999999999</v>
      </c>
      <c r="AJ2112" s="27">
        <v>0.63</v>
      </c>
      <c r="AK2112" s="27">
        <v>2.68</v>
      </c>
      <c r="AL2112" s="27">
        <v>0.57999999999999996</v>
      </c>
      <c r="AM2112" s="27">
        <v>1.56</v>
      </c>
      <c r="AN2112" s="27">
        <v>0.49</v>
      </c>
      <c r="AO2112" s="27">
        <v>15.03938887562664</v>
      </c>
      <c r="AP2112" s="27">
        <v>63.977082835999049</v>
      </c>
      <c r="AQ2112" s="27">
        <v>13.845786583910241</v>
      </c>
      <c r="AR2112" s="27">
        <v>37.240391501551684</v>
      </c>
      <c r="AS2112" s="27">
        <v>11.697302458820722</v>
      </c>
    </row>
    <row r="2113" spans="1:45" x14ac:dyDescent="0.35">
      <c r="A2113" s="26">
        <v>2018</v>
      </c>
      <c r="B2113" s="26">
        <v>17383</v>
      </c>
      <c r="C2113" s="26" t="s">
        <v>164</v>
      </c>
      <c r="D2113" s="26">
        <v>93</v>
      </c>
      <c r="E2113" s="26" t="s">
        <v>101</v>
      </c>
      <c r="F2113" s="26" t="s">
        <v>156</v>
      </c>
      <c r="G2113" s="26">
        <v>3</v>
      </c>
      <c r="H2113" s="26" t="s">
        <v>165</v>
      </c>
      <c r="I2113" s="26">
        <v>132</v>
      </c>
      <c r="J2113" s="26">
        <v>2</v>
      </c>
      <c r="K2113" s="26">
        <v>46</v>
      </c>
      <c r="L2113" s="27">
        <v>116.84</v>
      </c>
      <c r="M2113" s="27">
        <v>14.2</v>
      </c>
      <c r="N2113" s="27">
        <v>2.5299999999999998</v>
      </c>
      <c r="O2113" s="27">
        <v>22.643063793103448</v>
      </c>
      <c r="P2113" s="27">
        <v>22.643063793103448</v>
      </c>
      <c r="Q2113" s="27">
        <v>1522.7460400862069</v>
      </c>
      <c r="S2113" s="27">
        <v>13.05</v>
      </c>
      <c r="T2113" s="27">
        <v>40.61</v>
      </c>
      <c r="U2113" s="27">
        <v>23.64</v>
      </c>
      <c r="V2113" s="27">
        <v>406.1</v>
      </c>
      <c r="W2113" s="27">
        <v>353.30700000000002</v>
      </c>
      <c r="X2113" s="27">
        <v>35.3307</v>
      </c>
      <c r="Y2113" s="27">
        <v>236.4</v>
      </c>
      <c r="Z2113" s="27">
        <v>205.66800000000001</v>
      </c>
      <c r="AA2113" s="27">
        <v>20.566800000000001</v>
      </c>
      <c r="AB2113" s="27">
        <v>6.2</v>
      </c>
      <c r="AC2113" s="27">
        <v>26.099999999999998</v>
      </c>
      <c r="AD2113" s="27">
        <v>5.6999999999999993</v>
      </c>
      <c r="AE2113" s="27">
        <v>15.2</v>
      </c>
      <c r="AF2113" s="27">
        <v>4.8</v>
      </c>
      <c r="AG2113" s="27">
        <v>483.46201314574625</v>
      </c>
      <c r="AH2113" s="27">
        <v>48.346201314574628</v>
      </c>
      <c r="AI2113" s="27">
        <v>0.40610000000000002</v>
      </c>
      <c r="AJ2113" s="27">
        <v>0.62</v>
      </c>
      <c r="AK2113" s="27">
        <v>2.61</v>
      </c>
      <c r="AL2113" s="27">
        <v>0.56999999999999995</v>
      </c>
      <c r="AM2113" s="27">
        <v>1.52</v>
      </c>
      <c r="AN2113" s="27">
        <v>0.48</v>
      </c>
      <c r="AO2113" s="27">
        <v>15.267175572519085</v>
      </c>
      <c r="AP2113" s="27">
        <v>64.269884264959359</v>
      </c>
      <c r="AQ2113" s="27">
        <v>14.035951736025607</v>
      </c>
      <c r="AR2113" s="27">
        <v>37.429204629401625</v>
      </c>
      <c r="AS2113" s="27">
        <v>11.819748830337355</v>
      </c>
    </row>
    <row r="2114" spans="1:45" x14ac:dyDescent="0.35">
      <c r="A2114" s="26">
        <v>2018</v>
      </c>
      <c r="B2114" s="26">
        <v>17384</v>
      </c>
      <c r="C2114" s="26" t="s">
        <v>164</v>
      </c>
      <c r="D2114" s="26">
        <v>108</v>
      </c>
      <c r="E2114" s="26" t="s">
        <v>155</v>
      </c>
      <c r="F2114" s="26" t="s">
        <v>156</v>
      </c>
      <c r="G2114" s="26">
        <v>3</v>
      </c>
      <c r="H2114" s="26" t="s">
        <v>165</v>
      </c>
      <c r="I2114" s="26">
        <v>132</v>
      </c>
      <c r="J2114" s="26">
        <v>2</v>
      </c>
      <c r="K2114" s="26">
        <v>43</v>
      </c>
      <c r="L2114" s="27">
        <v>109.22</v>
      </c>
      <c r="M2114" s="27">
        <v>15.8</v>
      </c>
      <c r="N2114" s="27">
        <v>6.12</v>
      </c>
      <c r="O2114" s="27">
        <v>53.751537931034477</v>
      </c>
      <c r="P2114" s="27">
        <v>53.751537931034477</v>
      </c>
      <c r="Q2114" s="27">
        <v>3614.7909258620684</v>
      </c>
      <c r="S2114" s="27">
        <v>14.26</v>
      </c>
      <c r="T2114" s="27">
        <v>43.25</v>
      </c>
      <c r="U2114" s="27">
        <v>21.43</v>
      </c>
      <c r="V2114" s="27">
        <v>432.5</v>
      </c>
      <c r="W2114" s="27">
        <v>376.27499999999998</v>
      </c>
      <c r="X2114" s="27">
        <v>37.627499999999998</v>
      </c>
      <c r="Y2114" s="27">
        <v>214.3</v>
      </c>
      <c r="Z2114" s="27">
        <v>186.441</v>
      </c>
      <c r="AA2114" s="27">
        <v>18.644100000000002</v>
      </c>
      <c r="AB2114" s="27">
        <v>6.7</v>
      </c>
      <c r="AC2114" s="27">
        <v>26.8</v>
      </c>
      <c r="AD2114" s="27">
        <v>5.6999999999999993</v>
      </c>
      <c r="AE2114" s="27">
        <v>15.8</v>
      </c>
      <c r="AF2114" s="27">
        <v>5.3000000000000007</v>
      </c>
      <c r="AG2114" s="27">
        <v>502.72268540743983</v>
      </c>
      <c r="AH2114" s="27">
        <v>50.27226854074398</v>
      </c>
      <c r="AI2114" s="27">
        <v>0.4325</v>
      </c>
      <c r="AJ2114" s="27">
        <v>0.67</v>
      </c>
      <c r="AK2114" s="27">
        <v>2.68</v>
      </c>
      <c r="AL2114" s="27">
        <v>0.56999999999999995</v>
      </c>
      <c r="AM2114" s="27">
        <v>1.58</v>
      </c>
      <c r="AN2114" s="27">
        <v>0.53</v>
      </c>
      <c r="AO2114" s="27">
        <v>15.491329479768787</v>
      </c>
      <c r="AP2114" s="27">
        <v>61.965317919075147</v>
      </c>
      <c r="AQ2114" s="27">
        <v>13.179190751445086</v>
      </c>
      <c r="AR2114" s="27">
        <v>36.531791907514453</v>
      </c>
      <c r="AS2114" s="27">
        <v>12.254335260115608</v>
      </c>
    </row>
    <row r="2115" spans="1:45" x14ac:dyDescent="0.35">
      <c r="A2115" s="26">
        <v>2018</v>
      </c>
      <c r="B2115" s="26">
        <v>17385</v>
      </c>
      <c r="C2115" s="26" t="s">
        <v>164</v>
      </c>
      <c r="D2115" s="26">
        <v>89</v>
      </c>
      <c r="E2115" s="26" t="s">
        <v>26</v>
      </c>
      <c r="F2115" s="26" t="s">
        <v>156</v>
      </c>
      <c r="G2115" s="26">
        <v>3</v>
      </c>
      <c r="H2115" s="26" t="s">
        <v>165</v>
      </c>
      <c r="I2115" s="26">
        <v>132</v>
      </c>
      <c r="J2115" s="26">
        <v>2</v>
      </c>
      <c r="K2115" s="26">
        <v>33</v>
      </c>
      <c r="L2115" s="27">
        <v>83.820000000000007</v>
      </c>
      <c r="M2115" s="27">
        <v>16.399999999999999</v>
      </c>
      <c r="N2115" s="27">
        <v>4.6100000000000003</v>
      </c>
      <c r="O2115" s="27">
        <v>40.200789655172414</v>
      </c>
      <c r="P2115" s="27">
        <v>40.200789655172414</v>
      </c>
      <c r="Q2115" s="27">
        <v>2703.503104310345</v>
      </c>
      <c r="S2115" s="27">
        <v>14.46</v>
      </c>
      <c r="T2115" s="27">
        <v>41.89</v>
      </c>
      <c r="U2115" s="27">
        <v>21.96</v>
      </c>
      <c r="V2115" s="27">
        <v>418.9</v>
      </c>
      <c r="W2115" s="27">
        <v>364.44299999999998</v>
      </c>
      <c r="X2115" s="27">
        <v>36.444299999999998</v>
      </c>
      <c r="Y2115" s="27">
        <v>219.60000000000002</v>
      </c>
      <c r="Z2115" s="27">
        <v>191.05200000000002</v>
      </c>
      <c r="AA2115" s="27">
        <v>19.105200000000004</v>
      </c>
      <c r="AB2115" s="27">
        <v>6.6000000000000005</v>
      </c>
      <c r="AC2115" s="27">
        <v>26.099999999999998</v>
      </c>
      <c r="AD2115" s="27">
        <v>5.6000000000000005</v>
      </c>
      <c r="AE2115" s="27">
        <v>15.3</v>
      </c>
      <c r="AF2115" s="27">
        <v>5.3000000000000007</v>
      </c>
      <c r="AG2115" s="27">
        <v>489.68993761301584</v>
      </c>
      <c r="AH2115" s="27">
        <v>48.968993761301583</v>
      </c>
      <c r="AI2115" s="27">
        <v>0.41889999999999999</v>
      </c>
      <c r="AJ2115" s="27">
        <v>0.66</v>
      </c>
      <c r="AK2115" s="27">
        <v>2.61</v>
      </c>
      <c r="AL2115" s="27">
        <v>0.56000000000000005</v>
      </c>
      <c r="AM2115" s="27">
        <v>1.53</v>
      </c>
      <c r="AN2115" s="27">
        <v>0.53</v>
      </c>
      <c r="AO2115" s="27">
        <v>15.755550250656484</v>
      </c>
      <c r="AP2115" s="27">
        <v>62.306039627596078</v>
      </c>
      <c r="AQ2115" s="27">
        <v>13.368345667223682</v>
      </c>
      <c r="AR2115" s="27">
        <v>36.524230126521843</v>
      </c>
      <c r="AS2115" s="27">
        <v>12.652184292193843</v>
      </c>
    </row>
    <row r="2116" spans="1:45" x14ac:dyDescent="0.35">
      <c r="A2116" s="26">
        <v>2018</v>
      </c>
      <c r="B2116" s="26">
        <v>17386</v>
      </c>
      <c r="C2116" s="26" t="s">
        <v>164</v>
      </c>
      <c r="D2116" s="26">
        <v>98</v>
      </c>
      <c r="E2116" s="26" t="s">
        <v>133</v>
      </c>
      <c r="F2116" s="26" t="s">
        <v>156</v>
      </c>
      <c r="G2116" s="26">
        <v>3</v>
      </c>
      <c r="H2116" s="26" t="s">
        <v>165</v>
      </c>
      <c r="I2116" s="26">
        <v>140</v>
      </c>
      <c r="J2116" s="26">
        <v>3</v>
      </c>
      <c r="K2116" s="26">
        <v>49</v>
      </c>
      <c r="L2116" s="27">
        <v>124.46000000000001</v>
      </c>
      <c r="M2116" s="27">
        <v>15.9</v>
      </c>
      <c r="N2116" s="27">
        <v>5.96</v>
      </c>
      <c r="O2116" s="27">
        <v>52.284100000000002</v>
      </c>
      <c r="P2116" s="27">
        <v>52.284100000000002</v>
      </c>
      <c r="Q2116" s="27">
        <v>3516.1057250000003</v>
      </c>
      <c r="S2116" s="27">
        <v>9.92</v>
      </c>
      <c r="T2116" s="27">
        <v>42.44</v>
      </c>
      <c r="U2116" s="27">
        <v>22.41</v>
      </c>
      <c r="V2116" s="27">
        <v>424.4</v>
      </c>
      <c r="W2116" s="27">
        <v>369.22799999999995</v>
      </c>
      <c r="X2116" s="27">
        <v>36.922799999999995</v>
      </c>
      <c r="Y2116" s="27">
        <v>224.1</v>
      </c>
      <c r="Z2116" s="27">
        <v>194.96699999999998</v>
      </c>
      <c r="AA2116" s="27">
        <v>19.496699999999997</v>
      </c>
      <c r="AB2116" s="27">
        <v>6.6000000000000005</v>
      </c>
      <c r="AC2116" s="27">
        <v>27.799999999999997</v>
      </c>
      <c r="AD2116" s="27">
        <v>6</v>
      </c>
      <c r="AE2116" s="27">
        <v>15.700000000000001</v>
      </c>
      <c r="AF2116" s="27">
        <v>4.5</v>
      </c>
      <c r="AG2116" s="27">
        <v>498.53208826059995</v>
      </c>
      <c r="AH2116" s="27">
        <v>49.853208826059998</v>
      </c>
      <c r="AI2116" s="27">
        <v>0.4244</v>
      </c>
      <c r="AJ2116" s="27">
        <v>0.66</v>
      </c>
      <c r="AK2116" s="27">
        <v>2.78</v>
      </c>
      <c r="AL2116" s="27">
        <v>0.6</v>
      </c>
      <c r="AM2116" s="27">
        <v>1.57</v>
      </c>
      <c r="AN2116" s="27">
        <v>0.45</v>
      </c>
      <c r="AO2116" s="27">
        <v>15.551366635249765</v>
      </c>
      <c r="AP2116" s="27">
        <v>65.504241281809612</v>
      </c>
      <c r="AQ2116" s="27">
        <v>14.137606032045241</v>
      </c>
      <c r="AR2116" s="27">
        <v>36.993402450518381</v>
      </c>
      <c r="AS2116" s="27">
        <v>10.603204524033931</v>
      </c>
    </row>
    <row r="2117" spans="1:45" x14ac:dyDescent="0.35">
      <c r="A2117" s="26">
        <v>2018</v>
      </c>
      <c r="B2117" s="26">
        <v>17387</v>
      </c>
      <c r="C2117" s="26" t="s">
        <v>164</v>
      </c>
      <c r="D2117" s="26">
        <v>78</v>
      </c>
      <c r="E2117" s="26" t="s">
        <v>97</v>
      </c>
      <c r="F2117" s="26" t="s">
        <v>156</v>
      </c>
      <c r="G2117" s="26">
        <v>3</v>
      </c>
      <c r="H2117" s="26" t="s">
        <v>165</v>
      </c>
      <c r="I2117" s="26">
        <v>140</v>
      </c>
      <c r="J2117" s="26">
        <v>4</v>
      </c>
      <c r="K2117" s="26">
        <v>49</v>
      </c>
      <c r="L2117" s="27">
        <v>124.46000000000001</v>
      </c>
      <c r="M2117" s="27">
        <v>17.3</v>
      </c>
      <c r="N2117" s="27">
        <v>4.66</v>
      </c>
      <c r="O2117" s="27">
        <v>40.199329310344829</v>
      </c>
      <c r="P2117" s="27">
        <v>40.199329310344829</v>
      </c>
      <c r="Q2117" s="27">
        <v>2703.40489612069</v>
      </c>
      <c r="S2117" s="27">
        <v>10.24</v>
      </c>
      <c r="T2117" s="27">
        <v>44.24</v>
      </c>
      <c r="U2117" s="27">
        <v>21.53</v>
      </c>
      <c r="V2117" s="27">
        <v>442.40000000000003</v>
      </c>
      <c r="W2117" s="27">
        <v>384.88800000000003</v>
      </c>
      <c r="X2117" s="27">
        <v>38.488800000000005</v>
      </c>
      <c r="Y2117" s="27">
        <v>215.3</v>
      </c>
      <c r="Z2117" s="27">
        <v>187.31100000000001</v>
      </c>
      <c r="AA2117" s="27">
        <v>18.731100000000001</v>
      </c>
      <c r="AB2117" s="27">
        <v>6.6000000000000005</v>
      </c>
      <c r="AC2117" s="27">
        <v>28.599999999999998</v>
      </c>
      <c r="AD2117" s="27">
        <v>6.1</v>
      </c>
      <c r="AE2117" s="27">
        <v>16.200000000000003</v>
      </c>
      <c r="AF2117" s="27">
        <v>4.6000000000000005</v>
      </c>
      <c r="AG2117" s="27">
        <v>514.78058856355926</v>
      </c>
      <c r="AH2117" s="27">
        <v>51.478058856355929</v>
      </c>
      <c r="AI2117" s="27">
        <v>0.44240000000000002</v>
      </c>
      <c r="AJ2117" s="27">
        <v>0.66</v>
      </c>
      <c r="AK2117" s="27">
        <v>2.86</v>
      </c>
      <c r="AL2117" s="27">
        <v>0.61</v>
      </c>
      <c r="AM2117" s="27">
        <v>1.62</v>
      </c>
      <c r="AN2117" s="27">
        <v>0.46</v>
      </c>
      <c r="AO2117" s="27">
        <v>14.91862567811935</v>
      </c>
      <c r="AP2117" s="27">
        <v>64.647377938517167</v>
      </c>
      <c r="AQ2117" s="27">
        <v>13.788426763110307</v>
      </c>
      <c r="AR2117" s="27">
        <v>36.618444846292952</v>
      </c>
      <c r="AS2117" s="27">
        <v>10.397830018083184</v>
      </c>
    </row>
    <row r="2118" spans="1:45" x14ac:dyDescent="0.35">
      <c r="A2118" s="26">
        <v>2018</v>
      </c>
      <c r="B2118" s="26">
        <v>17388</v>
      </c>
      <c r="C2118" s="26" t="s">
        <v>164</v>
      </c>
      <c r="D2118" s="26">
        <v>15</v>
      </c>
      <c r="E2118" s="26" t="s">
        <v>136</v>
      </c>
      <c r="F2118" s="26" t="s">
        <v>156</v>
      </c>
      <c r="G2118" s="26">
        <v>3</v>
      </c>
      <c r="H2118" s="26" t="s">
        <v>165</v>
      </c>
      <c r="I2118" s="26">
        <v>132</v>
      </c>
      <c r="J2118" s="26">
        <v>3</v>
      </c>
      <c r="K2118" s="26">
        <v>43</v>
      </c>
      <c r="L2118" s="27">
        <v>109.22</v>
      </c>
      <c r="M2118" s="27">
        <v>16.8</v>
      </c>
      <c r="N2118" s="27">
        <v>5.18</v>
      </c>
      <c r="O2118" s="27">
        <v>44.955255172413793</v>
      </c>
      <c r="P2118" s="27">
        <v>44.955255172413793</v>
      </c>
      <c r="Q2118" s="27">
        <v>3023.2409103448276</v>
      </c>
      <c r="S2118" s="27">
        <v>9.5299999999999994</v>
      </c>
      <c r="T2118" s="27">
        <v>42.73</v>
      </c>
      <c r="U2118" s="27">
        <v>22.75</v>
      </c>
      <c r="V2118" s="27">
        <v>427.29999999999995</v>
      </c>
      <c r="W2118" s="27">
        <v>371.75099999999998</v>
      </c>
      <c r="X2118" s="27">
        <v>37.1751</v>
      </c>
      <c r="Y2118" s="27">
        <v>227.5</v>
      </c>
      <c r="Z2118" s="27">
        <v>197.92500000000001</v>
      </c>
      <c r="AA2118" s="27">
        <v>19.7925</v>
      </c>
      <c r="AB2118" s="27">
        <v>6.4</v>
      </c>
      <c r="AC2118" s="27">
        <v>28</v>
      </c>
      <c r="AD2118" s="27">
        <v>6</v>
      </c>
      <c r="AE2118" s="27">
        <v>16</v>
      </c>
      <c r="AF2118" s="27">
        <v>4.4000000000000004</v>
      </c>
      <c r="AG2118" s="27">
        <v>503.78976269431598</v>
      </c>
      <c r="AH2118" s="27">
        <v>50.378976269431597</v>
      </c>
      <c r="AI2118" s="27">
        <v>0.42729999999999996</v>
      </c>
      <c r="AJ2118" s="27">
        <v>0.64</v>
      </c>
      <c r="AK2118" s="27">
        <v>2.8</v>
      </c>
      <c r="AL2118" s="27">
        <v>0.6</v>
      </c>
      <c r="AM2118" s="27">
        <v>1.6</v>
      </c>
      <c r="AN2118" s="27">
        <v>0.44</v>
      </c>
      <c r="AO2118" s="27">
        <v>14.977767376550435</v>
      </c>
      <c r="AP2118" s="27">
        <v>65.527732272408144</v>
      </c>
      <c r="AQ2118" s="27">
        <v>14.041656915516032</v>
      </c>
      <c r="AR2118" s="27">
        <v>37.444418441376087</v>
      </c>
      <c r="AS2118" s="27">
        <v>10.297215071378425</v>
      </c>
    </row>
    <row r="2119" spans="1:45" x14ac:dyDescent="0.35">
      <c r="A2119" s="26">
        <v>2018</v>
      </c>
      <c r="B2119" s="26">
        <v>17389</v>
      </c>
      <c r="C2119" s="26" t="s">
        <v>164</v>
      </c>
      <c r="D2119" s="26">
        <v>70</v>
      </c>
      <c r="E2119" s="26" t="s">
        <v>71</v>
      </c>
      <c r="F2119" s="26" t="s">
        <v>156</v>
      </c>
      <c r="G2119" s="26">
        <v>3</v>
      </c>
      <c r="H2119" s="26" t="s">
        <v>165</v>
      </c>
      <c r="I2119" s="26">
        <v>132</v>
      </c>
      <c r="J2119" s="26">
        <v>2</v>
      </c>
      <c r="K2119" s="26">
        <v>34</v>
      </c>
      <c r="L2119" s="27">
        <v>86.36</v>
      </c>
      <c r="M2119" s="27">
        <v>15.5</v>
      </c>
      <c r="N2119" s="27">
        <v>6.23</v>
      </c>
      <c r="O2119" s="27">
        <v>54.91261637931035</v>
      </c>
      <c r="P2119" s="27">
        <v>54.91261637931035</v>
      </c>
      <c r="Q2119" s="27">
        <v>3692.8734515086212</v>
      </c>
      <c r="S2119" s="27">
        <v>12.33</v>
      </c>
      <c r="T2119" s="27">
        <v>39.85</v>
      </c>
      <c r="U2119" s="27">
        <v>22.54</v>
      </c>
      <c r="V2119" s="27">
        <v>398.5</v>
      </c>
      <c r="W2119" s="27">
        <v>346.69499999999999</v>
      </c>
      <c r="X2119" s="27">
        <v>34.669499999999999</v>
      </c>
      <c r="Y2119" s="27">
        <v>225.39999999999998</v>
      </c>
      <c r="Z2119" s="27">
        <v>196.09799999999998</v>
      </c>
      <c r="AA2119" s="27">
        <v>19.6098</v>
      </c>
      <c r="AB2119" s="27">
        <v>6.2</v>
      </c>
      <c r="AC2119" s="27">
        <v>25.7</v>
      </c>
      <c r="AD2119" s="27">
        <v>5.6000000000000005</v>
      </c>
      <c r="AE2119" s="27">
        <v>14.9</v>
      </c>
      <c r="AF2119" s="27">
        <v>4.6000000000000005</v>
      </c>
      <c r="AG2119" s="27">
        <v>468.76658013582221</v>
      </c>
      <c r="AH2119" s="27">
        <v>46.876658013582222</v>
      </c>
      <c r="AI2119" s="27">
        <v>0.39850000000000002</v>
      </c>
      <c r="AJ2119" s="27">
        <v>0.62</v>
      </c>
      <c r="AK2119" s="27">
        <v>2.57</v>
      </c>
      <c r="AL2119" s="27">
        <v>0.56000000000000005</v>
      </c>
      <c r="AM2119" s="27">
        <v>1.49</v>
      </c>
      <c r="AN2119" s="27">
        <v>0.46</v>
      </c>
      <c r="AO2119" s="27">
        <v>15.558343789209536</v>
      </c>
      <c r="AP2119" s="27">
        <v>64.491844416562103</v>
      </c>
      <c r="AQ2119" s="27">
        <v>14.052697616060227</v>
      </c>
      <c r="AR2119" s="27">
        <v>37.390213299874532</v>
      </c>
      <c r="AS2119" s="27">
        <v>11.543287327478044</v>
      </c>
    </row>
    <row r="2120" spans="1:45" x14ac:dyDescent="0.35">
      <c r="A2120" s="26">
        <v>2018</v>
      </c>
      <c r="B2120" s="26">
        <v>17390</v>
      </c>
      <c r="C2120" s="26" t="s">
        <v>164</v>
      </c>
      <c r="D2120" s="26">
        <v>119</v>
      </c>
      <c r="E2120" s="26" t="s">
        <v>120</v>
      </c>
      <c r="F2120" s="26" t="s">
        <v>156</v>
      </c>
      <c r="G2120" s="26">
        <v>3</v>
      </c>
      <c r="H2120" s="26" t="s">
        <v>165</v>
      </c>
      <c r="I2120" s="26">
        <v>140</v>
      </c>
      <c r="J2120" s="26">
        <v>3</v>
      </c>
      <c r="K2120" s="26">
        <v>48</v>
      </c>
      <c r="L2120" s="27">
        <v>121.92</v>
      </c>
      <c r="M2120" s="27">
        <v>17.399999999999999</v>
      </c>
      <c r="N2120" s="27">
        <v>6.85</v>
      </c>
      <c r="O2120" s="27">
        <v>59.019836206896549</v>
      </c>
      <c r="P2120" s="27">
        <v>59.019836206896549</v>
      </c>
      <c r="Q2120" s="27">
        <v>3969.0839849137928</v>
      </c>
      <c r="S2120" s="27">
        <v>12.29</v>
      </c>
      <c r="T2120" s="27">
        <v>40.08</v>
      </c>
      <c r="U2120" s="27">
        <v>22.97</v>
      </c>
      <c r="V2120" s="27">
        <v>400.79999999999995</v>
      </c>
      <c r="W2120" s="27">
        <v>348.69599999999997</v>
      </c>
      <c r="X2120" s="27">
        <v>34.869599999999998</v>
      </c>
      <c r="Y2120" s="27">
        <v>229.7</v>
      </c>
      <c r="Z2120" s="27">
        <v>199.839</v>
      </c>
      <c r="AA2120" s="27">
        <v>19.983899999999998</v>
      </c>
      <c r="AB2120" s="27">
        <v>6.4</v>
      </c>
      <c r="AC2120" s="27">
        <v>25.9</v>
      </c>
      <c r="AD2120" s="27">
        <v>5.6999999999999993</v>
      </c>
      <c r="AE2120" s="27">
        <v>15</v>
      </c>
      <c r="AF2120" s="27">
        <v>4.6000000000000005</v>
      </c>
      <c r="AG2120" s="27">
        <v>473.67641175256949</v>
      </c>
      <c r="AH2120" s="27">
        <v>47.367641175256949</v>
      </c>
      <c r="AI2120" s="27">
        <v>0.40079999999999993</v>
      </c>
      <c r="AJ2120" s="27">
        <v>0.64</v>
      </c>
      <c r="AK2120" s="27">
        <v>2.59</v>
      </c>
      <c r="AL2120" s="27">
        <v>0.56999999999999995</v>
      </c>
      <c r="AM2120" s="27">
        <v>1.5</v>
      </c>
      <c r="AN2120" s="27">
        <v>0.46</v>
      </c>
      <c r="AO2120" s="27">
        <v>15.968063872255492</v>
      </c>
      <c r="AP2120" s="27">
        <v>64.620758483033939</v>
      </c>
      <c r="AQ2120" s="27">
        <v>14.221556886227546</v>
      </c>
      <c r="AR2120" s="27">
        <v>37.425149700598809</v>
      </c>
      <c r="AS2120" s="27">
        <v>11.477045908183635</v>
      </c>
    </row>
    <row r="2121" spans="1:45" x14ac:dyDescent="0.35">
      <c r="A2121" s="26">
        <v>2018</v>
      </c>
      <c r="B2121" s="26">
        <v>17391</v>
      </c>
      <c r="C2121" s="26" t="s">
        <v>164</v>
      </c>
      <c r="D2121" s="26">
        <v>114</v>
      </c>
      <c r="E2121" s="26" t="s">
        <v>20</v>
      </c>
      <c r="F2121" s="26" t="s">
        <v>156</v>
      </c>
      <c r="G2121" s="26">
        <v>3</v>
      </c>
      <c r="H2121" s="26" t="s">
        <v>165</v>
      </c>
      <c r="I2121" s="26">
        <v>132</v>
      </c>
      <c r="J2121" s="26">
        <v>2</v>
      </c>
      <c r="K2121" s="26">
        <v>30</v>
      </c>
      <c r="L2121" s="27">
        <v>76.2</v>
      </c>
      <c r="M2121" s="27">
        <v>16.5</v>
      </c>
      <c r="N2121" s="27">
        <v>6.86</v>
      </c>
      <c r="O2121" s="27">
        <v>59.750008620689655</v>
      </c>
      <c r="P2121" s="27">
        <v>59.750008620689655</v>
      </c>
      <c r="Q2121" s="27">
        <v>4018.1880797413792</v>
      </c>
      <c r="S2121" s="27">
        <v>12.93</v>
      </c>
      <c r="T2121" s="27">
        <v>40.090000000000003</v>
      </c>
      <c r="U2121" s="27">
        <v>23.29</v>
      </c>
      <c r="V2121" s="27">
        <v>400.90000000000003</v>
      </c>
      <c r="W2121" s="27">
        <v>348.78300000000002</v>
      </c>
      <c r="X2121" s="27">
        <v>34.878300000000003</v>
      </c>
      <c r="Y2121" s="27">
        <v>232.89999999999998</v>
      </c>
      <c r="Z2121" s="27">
        <v>202.62299999999999</v>
      </c>
      <c r="AA2121" s="27">
        <v>20.2623</v>
      </c>
      <c r="AB2121" s="27">
        <v>6.5</v>
      </c>
      <c r="AC2121" s="27">
        <v>25.7</v>
      </c>
      <c r="AD2121" s="27">
        <v>5.6999999999999993</v>
      </c>
      <c r="AE2121" s="27">
        <v>15.1</v>
      </c>
      <c r="AF2121" s="27">
        <v>4.8</v>
      </c>
      <c r="AG2121" s="27">
        <v>475.44882348216612</v>
      </c>
      <c r="AH2121" s="27">
        <v>47.544882348216611</v>
      </c>
      <c r="AI2121" s="27">
        <v>0.40090000000000003</v>
      </c>
      <c r="AJ2121" s="27">
        <v>0.65</v>
      </c>
      <c r="AK2121" s="27">
        <v>2.57</v>
      </c>
      <c r="AL2121" s="27">
        <v>0.56999999999999995</v>
      </c>
      <c r="AM2121" s="27">
        <v>1.51</v>
      </c>
      <c r="AN2121" s="27">
        <v>0.48</v>
      </c>
      <c r="AO2121" s="27">
        <v>16.213519580942876</v>
      </c>
      <c r="AP2121" s="27">
        <v>64.105762035420298</v>
      </c>
      <c r="AQ2121" s="27">
        <v>14.218009478672982</v>
      </c>
      <c r="AR2121" s="27">
        <v>37.665253180344223</v>
      </c>
      <c r="AS2121" s="27">
        <v>11.973060613619355</v>
      </c>
    </row>
    <row r="2122" spans="1:45" x14ac:dyDescent="0.35">
      <c r="A2122" s="26">
        <v>2018</v>
      </c>
      <c r="B2122" s="26">
        <v>17392</v>
      </c>
      <c r="C2122" s="26" t="s">
        <v>164</v>
      </c>
      <c r="D2122" s="26">
        <v>130</v>
      </c>
      <c r="E2122" s="26" t="s">
        <v>149</v>
      </c>
      <c r="F2122" s="26" t="s">
        <v>156</v>
      </c>
      <c r="G2122" s="26">
        <v>3</v>
      </c>
      <c r="H2122" s="26" t="s">
        <v>165</v>
      </c>
      <c r="I2122" s="26">
        <v>140</v>
      </c>
      <c r="J2122" s="26">
        <v>3</v>
      </c>
      <c r="K2122" s="26">
        <v>40</v>
      </c>
      <c r="L2122" s="27">
        <v>101.6</v>
      </c>
      <c r="M2122" s="27">
        <v>18.100000000000001</v>
      </c>
      <c r="N2122" s="27">
        <v>7.58</v>
      </c>
      <c r="O2122" s="27">
        <v>64.756070689655175</v>
      </c>
      <c r="P2122" s="27">
        <v>64.756070689655175</v>
      </c>
      <c r="Q2122" s="27">
        <v>4354.8457538793109</v>
      </c>
      <c r="S2122" s="27">
        <v>13.93</v>
      </c>
      <c r="T2122" s="27">
        <v>41.53</v>
      </c>
      <c r="U2122" s="27">
        <v>21.69</v>
      </c>
      <c r="V2122" s="27">
        <v>415.3</v>
      </c>
      <c r="W2122" s="27">
        <v>361.31100000000004</v>
      </c>
      <c r="X2122" s="27">
        <v>36.131100000000004</v>
      </c>
      <c r="Y2122" s="27">
        <v>216.9</v>
      </c>
      <c r="Z2122" s="27">
        <v>188.703</v>
      </c>
      <c r="AA2122" s="27">
        <v>18.8703</v>
      </c>
      <c r="AB2122" s="27">
        <v>6.5</v>
      </c>
      <c r="AC2122" s="27">
        <v>26.099999999999998</v>
      </c>
      <c r="AD2122" s="27">
        <v>5.6000000000000005</v>
      </c>
      <c r="AE2122" s="27">
        <v>15.3</v>
      </c>
      <c r="AF2122" s="27">
        <v>5.0999999999999996</v>
      </c>
      <c r="AG2122" s="27">
        <v>484.07592759012664</v>
      </c>
      <c r="AH2122" s="27">
        <v>48.407592759012665</v>
      </c>
      <c r="AI2122" s="27">
        <v>0.4153</v>
      </c>
      <c r="AJ2122" s="27">
        <v>0.65</v>
      </c>
      <c r="AK2122" s="27">
        <v>2.61</v>
      </c>
      <c r="AL2122" s="27">
        <v>0.56000000000000005</v>
      </c>
      <c r="AM2122" s="27">
        <v>1.53</v>
      </c>
      <c r="AN2122" s="27">
        <v>0.51</v>
      </c>
      <c r="AO2122" s="27">
        <v>15.651336383337346</v>
      </c>
      <c r="AP2122" s="27">
        <v>62.846135323862264</v>
      </c>
      <c r="AQ2122" s="27">
        <v>13.484228268721408</v>
      </c>
      <c r="AR2122" s="27">
        <v>36.840837948470984</v>
      </c>
      <c r="AS2122" s="27">
        <v>12.280279316156994</v>
      </c>
    </row>
    <row r="2123" spans="1:45" x14ac:dyDescent="0.35">
      <c r="A2123" s="26">
        <v>2018</v>
      </c>
      <c r="B2123" s="26">
        <v>17393</v>
      </c>
      <c r="C2123" s="26" t="s">
        <v>164</v>
      </c>
      <c r="D2123" s="26">
        <v>102</v>
      </c>
      <c r="E2123" s="26" t="s">
        <v>27</v>
      </c>
      <c r="F2123" s="26" t="s">
        <v>156</v>
      </c>
      <c r="G2123" s="26">
        <v>3</v>
      </c>
      <c r="H2123" s="26" t="s">
        <v>165</v>
      </c>
      <c r="I2123" s="26">
        <v>130</v>
      </c>
      <c r="J2123" s="26">
        <v>2</v>
      </c>
      <c r="K2123" s="26">
        <v>30</v>
      </c>
      <c r="L2123" s="27">
        <v>76.2</v>
      </c>
      <c r="M2123" s="27">
        <v>15.5</v>
      </c>
      <c r="N2123" s="27">
        <v>5.93</v>
      </c>
      <c r="O2123" s="27">
        <v>52.268349137931033</v>
      </c>
      <c r="P2123" s="27">
        <v>52.268349137931033</v>
      </c>
      <c r="Q2123" s="27">
        <v>3515.0464795258617</v>
      </c>
      <c r="S2123" s="27">
        <v>13.98</v>
      </c>
      <c r="T2123" s="27">
        <v>41.9</v>
      </c>
      <c r="U2123" s="27">
        <v>22.04</v>
      </c>
      <c r="V2123" s="27">
        <v>419</v>
      </c>
      <c r="W2123" s="27">
        <v>364.53</v>
      </c>
      <c r="X2123" s="27">
        <v>36.452999999999996</v>
      </c>
      <c r="Y2123" s="27">
        <v>220.39999999999998</v>
      </c>
      <c r="Z2123" s="27">
        <v>191.74799999999999</v>
      </c>
      <c r="AA2123" s="27">
        <v>19.174799999999998</v>
      </c>
      <c r="AB2123" s="27">
        <v>6.6000000000000005</v>
      </c>
      <c r="AC2123" s="27">
        <v>26.200000000000003</v>
      </c>
      <c r="AD2123" s="27">
        <v>5.6999999999999993</v>
      </c>
      <c r="AE2123" s="27">
        <v>15.4</v>
      </c>
      <c r="AF2123" s="27">
        <v>5.0999999999999996</v>
      </c>
      <c r="AG2123" s="27">
        <v>490.22861789338617</v>
      </c>
      <c r="AH2123" s="27">
        <v>49.02286178933862</v>
      </c>
      <c r="AI2123" s="27">
        <v>0.41899999999999998</v>
      </c>
      <c r="AJ2123" s="27">
        <v>0.66</v>
      </c>
      <c r="AK2123" s="27">
        <v>2.62</v>
      </c>
      <c r="AL2123" s="27">
        <v>0.56999999999999995</v>
      </c>
      <c r="AM2123" s="27">
        <v>1.54</v>
      </c>
      <c r="AN2123" s="27">
        <v>0.51</v>
      </c>
      <c r="AO2123" s="27">
        <v>15.751789976133653</v>
      </c>
      <c r="AP2123" s="27">
        <v>62.529832935560869</v>
      </c>
      <c r="AQ2123" s="27">
        <v>13.60381861575179</v>
      </c>
      <c r="AR2123" s="27">
        <v>36.754176610978526</v>
      </c>
      <c r="AS2123" s="27">
        <v>12.171837708830548</v>
      </c>
    </row>
    <row r="2124" spans="1:45" x14ac:dyDescent="0.35">
      <c r="A2124" s="26">
        <v>2018</v>
      </c>
      <c r="B2124" s="26">
        <v>17394</v>
      </c>
      <c r="C2124" s="26" t="s">
        <v>164</v>
      </c>
      <c r="D2124" s="26">
        <v>81</v>
      </c>
      <c r="E2124" s="26" t="s">
        <v>119</v>
      </c>
      <c r="F2124" s="26" t="s">
        <v>156</v>
      </c>
      <c r="G2124" s="26">
        <v>3</v>
      </c>
      <c r="H2124" s="26" t="s">
        <v>165</v>
      </c>
      <c r="I2124" s="26">
        <v>132</v>
      </c>
      <c r="J2124" s="26">
        <v>3</v>
      </c>
      <c r="K2124" s="26">
        <v>47</v>
      </c>
      <c r="L2124" s="27">
        <v>119.38</v>
      </c>
      <c r="M2124" s="27">
        <v>17.8</v>
      </c>
      <c r="N2124" s="27">
        <v>6.84</v>
      </c>
      <c r="O2124" s="27">
        <v>58.648282758620695</v>
      </c>
      <c r="P2124" s="27">
        <v>58.648282758620695</v>
      </c>
      <c r="Q2124" s="27">
        <v>3944.0970155172417</v>
      </c>
      <c r="S2124" s="27">
        <v>14.63</v>
      </c>
      <c r="T2124" s="27">
        <v>42.6</v>
      </c>
      <c r="U2124" s="27">
        <v>21.87</v>
      </c>
      <c r="V2124" s="27">
        <v>426</v>
      </c>
      <c r="W2124" s="27">
        <v>370.62</v>
      </c>
      <c r="X2124" s="27">
        <v>37.061999999999998</v>
      </c>
      <c r="Y2124" s="27">
        <v>218.70000000000002</v>
      </c>
      <c r="Z2124" s="27">
        <v>190.26900000000001</v>
      </c>
      <c r="AA2124" s="27">
        <v>19.026900000000001</v>
      </c>
      <c r="AB2124" s="27">
        <v>7</v>
      </c>
      <c r="AC2124" s="27">
        <v>26.200000000000003</v>
      </c>
      <c r="AD2124" s="27">
        <v>5.6999999999999993</v>
      </c>
      <c r="AE2124" s="27">
        <v>15.3</v>
      </c>
      <c r="AF2124" s="27">
        <v>5.4</v>
      </c>
      <c r="AG2124" s="27">
        <v>497.50821703375129</v>
      </c>
      <c r="AH2124" s="27">
        <v>49.750821703375131</v>
      </c>
      <c r="AI2124" s="27">
        <v>0.42599999999999999</v>
      </c>
      <c r="AJ2124" s="27">
        <v>0.7</v>
      </c>
      <c r="AK2124" s="27">
        <v>2.62</v>
      </c>
      <c r="AL2124" s="27">
        <v>0.56999999999999995</v>
      </c>
      <c r="AM2124" s="27">
        <v>1.53</v>
      </c>
      <c r="AN2124" s="27">
        <v>0.54</v>
      </c>
      <c r="AO2124" s="27">
        <v>16.431924882629108</v>
      </c>
      <c r="AP2124" s="27">
        <v>61.502347417840383</v>
      </c>
      <c r="AQ2124" s="27">
        <v>13.380281690140844</v>
      </c>
      <c r="AR2124" s="27">
        <v>35.91549295774648</v>
      </c>
      <c r="AS2124" s="27">
        <v>12.67605633802817</v>
      </c>
    </row>
    <row r="2125" spans="1:45" x14ac:dyDescent="0.35">
      <c r="A2125" s="26">
        <v>2018</v>
      </c>
      <c r="B2125" s="26">
        <v>17395</v>
      </c>
      <c r="C2125" s="26" t="s">
        <v>164</v>
      </c>
      <c r="D2125" s="26">
        <v>142</v>
      </c>
      <c r="E2125" s="26" t="s">
        <v>100</v>
      </c>
      <c r="F2125" s="26" t="s">
        <v>156</v>
      </c>
      <c r="G2125" s="26">
        <v>3</v>
      </c>
      <c r="H2125" s="26" t="s">
        <v>165</v>
      </c>
      <c r="I2125" s="26">
        <v>132</v>
      </c>
      <c r="J2125" s="26">
        <v>2</v>
      </c>
      <c r="K2125" s="26">
        <v>33</v>
      </c>
      <c r="L2125" s="27">
        <v>83.820000000000007</v>
      </c>
      <c r="M2125" s="27">
        <v>16.5</v>
      </c>
      <c r="N2125" s="27">
        <v>7.37</v>
      </c>
      <c r="O2125" s="27">
        <v>64.192064655172416</v>
      </c>
      <c r="P2125" s="27">
        <v>64.192064655172416</v>
      </c>
      <c r="Q2125" s="27">
        <v>4316.9163480603447</v>
      </c>
      <c r="S2125" s="27">
        <v>13.8</v>
      </c>
      <c r="T2125" s="27">
        <v>40.03</v>
      </c>
      <c r="U2125" s="27">
        <v>22.78</v>
      </c>
      <c r="V2125" s="27">
        <v>400.3</v>
      </c>
      <c r="W2125" s="27">
        <v>348.26100000000002</v>
      </c>
      <c r="X2125" s="27">
        <v>34.826100000000004</v>
      </c>
      <c r="Y2125" s="27">
        <v>227.8</v>
      </c>
      <c r="Z2125" s="27">
        <v>198.18600000000001</v>
      </c>
      <c r="AA2125" s="27">
        <v>19.8186</v>
      </c>
      <c r="AB2125" s="27">
        <v>6.5</v>
      </c>
      <c r="AC2125" s="27">
        <v>25.299999999999997</v>
      </c>
      <c r="AD2125" s="27">
        <v>5.6000000000000005</v>
      </c>
      <c r="AE2125" s="27">
        <v>14.9</v>
      </c>
      <c r="AF2125" s="27">
        <v>5</v>
      </c>
      <c r="AG2125" s="27">
        <v>472.11019665083342</v>
      </c>
      <c r="AH2125" s="27">
        <v>47.211019665083342</v>
      </c>
      <c r="AI2125" s="27">
        <v>0.40029999999999999</v>
      </c>
      <c r="AJ2125" s="27">
        <v>0.65</v>
      </c>
      <c r="AK2125" s="27">
        <v>2.5299999999999998</v>
      </c>
      <c r="AL2125" s="27">
        <v>0.56000000000000005</v>
      </c>
      <c r="AM2125" s="27">
        <v>1.49</v>
      </c>
      <c r="AN2125" s="27">
        <v>0.5</v>
      </c>
      <c r="AO2125" s="27">
        <v>16.237821633774669</v>
      </c>
      <c r="AP2125" s="27">
        <v>63.202598051461401</v>
      </c>
      <c r="AQ2125" s="27">
        <v>13.989507869098178</v>
      </c>
      <c r="AR2125" s="27">
        <v>37.222083437421936</v>
      </c>
      <c r="AS2125" s="27">
        <v>12.490632025980515</v>
      </c>
    </row>
    <row r="2126" spans="1:45" x14ac:dyDescent="0.35">
      <c r="A2126" s="26">
        <v>2018</v>
      </c>
      <c r="B2126" s="26">
        <v>17396</v>
      </c>
      <c r="C2126" s="26" t="s">
        <v>164</v>
      </c>
      <c r="D2126" s="26">
        <v>68</v>
      </c>
      <c r="E2126" s="26" t="s">
        <v>117</v>
      </c>
      <c r="F2126" s="26" t="s">
        <v>156</v>
      </c>
      <c r="G2126" s="26">
        <v>3</v>
      </c>
      <c r="H2126" s="26" t="s">
        <v>165</v>
      </c>
      <c r="I2126" s="26">
        <v>126</v>
      </c>
      <c r="J2126" s="26">
        <v>3</v>
      </c>
      <c r="K2126" s="26">
        <v>45</v>
      </c>
      <c r="L2126" s="27">
        <v>114.3</v>
      </c>
      <c r="M2126" s="27">
        <v>17.600000000000001</v>
      </c>
      <c r="N2126" s="27">
        <v>4.97</v>
      </c>
      <c r="O2126" s="27">
        <v>42.718006896551721</v>
      </c>
      <c r="P2126" s="27">
        <v>42.718006896551721</v>
      </c>
      <c r="Q2126" s="27">
        <v>2872.7859637931033</v>
      </c>
      <c r="S2126" s="27">
        <v>12.53</v>
      </c>
      <c r="T2126" s="27">
        <v>43.03</v>
      </c>
      <c r="U2126" s="27">
        <v>22.56</v>
      </c>
      <c r="V2126" s="27">
        <v>430.3</v>
      </c>
      <c r="W2126" s="27">
        <v>374.36099999999999</v>
      </c>
      <c r="X2126" s="27">
        <v>37.436099999999996</v>
      </c>
      <c r="Y2126" s="27">
        <v>225.6</v>
      </c>
      <c r="Z2126" s="27">
        <v>196.27199999999999</v>
      </c>
      <c r="AA2126" s="27">
        <v>19.627199999999998</v>
      </c>
      <c r="AB2126" s="27">
        <v>6.5</v>
      </c>
      <c r="AC2126" s="27">
        <v>27.3</v>
      </c>
      <c r="AD2126" s="27">
        <v>5.8999999999999995</v>
      </c>
      <c r="AE2126" s="27">
        <v>15.9</v>
      </c>
      <c r="AF2126" s="27">
        <v>4.8</v>
      </c>
      <c r="AG2126" s="27">
        <v>506.28338248111618</v>
      </c>
      <c r="AH2126" s="27">
        <v>50.628338248111618</v>
      </c>
      <c r="AI2126" s="27">
        <v>0.43030000000000002</v>
      </c>
      <c r="AJ2126" s="27">
        <v>0.65</v>
      </c>
      <c r="AK2126" s="27">
        <v>2.73</v>
      </c>
      <c r="AL2126" s="27">
        <v>0.59</v>
      </c>
      <c r="AM2126" s="27">
        <v>1.59</v>
      </c>
      <c r="AN2126" s="27">
        <v>0.48</v>
      </c>
      <c r="AO2126" s="27">
        <v>15.105740181268882</v>
      </c>
      <c r="AP2126" s="27">
        <v>63.444108761329304</v>
      </c>
      <c r="AQ2126" s="27">
        <v>13.711364164536368</v>
      </c>
      <c r="AR2126" s="27">
        <v>36.950964443411571</v>
      </c>
      <c r="AS2126" s="27">
        <v>11.155008133860097</v>
      </c>
    </row>
    <row r="2127" spans="1:45" x14ac:dyDescent="0.35">
      <c r="A2127" s="26">
        <v>2018</v>
      </c>
      <c r="B2127" s="26">
        <v>17397</v>
      </c>
      <c r="C2127" s="26" t="s">
        <v>164</v>
      </c>
      <c r="D2127" s="26">
        <v>104</v>
      </c>
      <c r="E2127" s="26" t="s">
        <v>70</v>
      </c>
      <c r="F2127" s="26" t="s">
        <v>156</v>
      </c>
      <c r="G2127" s="26">
        <v>3</v>
      </c>
      <c r="H2127" s="26" t="s">
        <v>165</v>
      </c>
      <c r="I2127" s="26">
        <v>126</v>
      </c>
      <c r="J2127" s="26">
        <v>2</v>
      </c>
      <c r="K2127" s="26">
        <v>47</v>
      </c>
      <c r="L2127" s="27">
        <v>119.38</v>
      </c>
      <c r="M2127" s="27">
        <v>16.899999999999999</v>
      </c>
      <c r="N2127" s="27">
        <v>5.44</v>
      </c>
      <c r="O2127" s="27">
        <v>47.154951724137931</v>
      </c>
      <c r="P2127" s="27">
        <v>47.154951724137931</v>
      </c>
      <c r="Q2127" s="27">
        <v>3171.1705034482757</v>
      </c>
      <c r="S2127" s="27">
        <v>12.84</v>
      </c>
      <c r="T2127" s="27">
        <v>40.69</v>
      </c>
      <c r="U2127" s="27">
        <v>22.72</v>
      </c>
      <c r="V2127" s="27">
        <v>406.9</v>
      </c>
      <c r="W2127" s="27">
        <v>354.00299999999999</v>
      </c>
      <c r="X2127" s="27">
        <v>35.400300000000001</v>
      </c>
      <c r="Y2127" s="27">
        <v>227.2</v>
      </c>
      <c r="Z2127" s="27">
        <v>197.66399999999999</v>
      </c>
      <c r="AA2127" s="27">
        <v>19.766399999999997</v>
      </c>
      <c r="AB2127" s="27">
        <v>6.4</v>
      </c>
      <c r="AC2127" s="27">
        <v>26.099999999999998</v>
      </c>
      <c r="AD2127" s="27">
        <v>5.6000000000000005</v>
      </c>
      <c r="AE2127" s="27">
        <v>15.2</v>
      </c>
      <c r="AF2127" s="27">
        <v>4.6000000000000005</v>
      </c>
      <c r="AG2127" s="27">
        <v>479.58195764021229</v>
      </c>
      <c r="AH2127" s="27">
        <v>47.958195764021227</v>
      </c>
      <c r="AI2127" s="27">
        <v>0.40689999999999998</v>
      </c>
      <c r="AJ2127" s="27">
        <v>0.64</v>
      </c>
      <c r="AK2127" s="27">
        <v>2.61</v>
      </c>
      <c r="AL2127" s="27">
        <v>0.56000000000000005</v>
      </c>
      <c r="AM2127" s="27">
        <v>1.52</v>
      </c>
      <c r="AN2127" s="27">
        <v>0.46</v>
      </c>
      <c r="AO2127" s="27">
        <v>15.728680265421481</v>
      </c>
      <c r="AP2127" s="27">
        <v>64.143524207421962</v>
      </c>
      <c r="AQ2127" s="27">
        <v>13.762595232243797</v>
      </c>
      <c r="AR2127" s="27">
        <v>37.355615630376015</v>
      </c>
      <c r="AS2127" s="27">
        <v>11.30498894077169</v>
      </c>
    </row>
    <row r="2128" spans="1:45" x14ac:dyDescent="0.35">
      <c r="A2128" s="26">
        <v>2018</v>
      </c>
      <c r="B2128" s="26">
        <v>17398</v>
      </c>
      <c r="C2128" s="26" t="s">
        <v>164</v>
      </c>
      <c r="D2128" s="26">
        <v>101</v>
      </c>
      <c r="E2128" s="26" t="s">
        <v>58</v>
      </c>
      <c r="F2128" s="26" t="s">
        <v>156</v>
      </c>
      <c r="G2128" s="26">
        <v>3</v>
      </c>
      <c r="H2128" s="26" t="s">
        <v>165</v>
      </c>
      <c r="I2128" s="26">
        <v>132</v>
      </c>
      <c r="J2128" s="26">
        <v>4</v>
      </c>
      <c r="K2128" s="26">
        <v>40</v>
      </c>
      <c r="L2128" s="27">
        <v>101.6</v>
      </c>
      <c r="M2128" s="27">
        <v>16.600000000000001</v>
      </c>
      <c r="N2128" s="27">
        <v>7.1</v>
      </c>
      <c r="O2128" s="27">
        <v>61.766327586206891</v>
      </c>
      <c r="P2128" s="27">
        <v>61.766327586206891</v>
      </c>
      <c r="Q2128" s="27">
        <v>4153.785530172413</v>
      </c>
      <c r="S2128" s="27">
        <v>12.83</v>
      </c>
      <c r="T2128" s="27">
        <v>40.65</v>
      </c>
      <c r="U2128" s="27">
        <v>22.41</v>
      </c>
      <c r="V2128" s="27">
        <v>406.5</v>
      </c>
      <c r="W2128" s="27">
        <v>353.65499999999997</v>
      </c>
      <c r="X2128" s="27">
        <v>35.365499999999997</v>
      </c>
      <c r="Y2128" s="27">
        <v>224.1</v>
      </c>
      <c r="Z2128" s="27">
        <v>194.96699999999998</v>
      </c>
      <c r="AA2128" s="27">
        <v>19.496699999999997</v>
      </c>
      <c r="AB2128" s="27">
        <v>6.4</v>
      </c>
      <c r="AC2128" s="27">
        <v>26.200000000000003</v>
      </c>
      <c r="AD2128" s="27">
        <v>5.6999999999999993</v>
      </c>
      <c r="AE2128" s="27">
        <v>15.1</v>
      </c>
      <c r="AF2128" s="27">
        <v>4.8</v>
      </c>
      <c r="AG2128" s="27">
        <v>477.50540499041915</v>
      </c>
      <c r="AH2128" s="27">
        <v>47.750540499041918</v>
      </c>
      <c r="AI2128" s="27">
        <v>0.40649999999999997</v>
      </c>
      <c r="AJ2128" s="27">
        <v>0.64</v>
      </c>
      <c r="AK2128" s="27">
        <v>2.62</v>
      </c>
      <c r="AL2128" s="27">
        <v>0.56999999999999995</v>
      </c>
      <c r="AM2128" s="27">
        <v>1.51</v>
      </c>
      <c r="AN2128" s="27">
        <v>0.48</v>
      </c>
      <c r="AO2128" s="27">
        <v>15.744157441574417</v>
      </c>
      <c r="AP2128" s="27">
        <v>64.452644526445269</v>
      </c>
      <c r="AQ2128" s="27">
        <v>14.022140221402212</v>
      </c>
      <c r="AR2128" s="27">
        <v>37.146371463714637</v>
      </c>
      <c r="AS2128" s="27">
        <v>11.808118081180812</v>
      </c>
    </row>
    <row r="2129" spans="1:45" x14ac:dyDescent="0.35">
      <c r="A2129" s="26">
        <v>2018</v>
      </c>
      <c r="B2129" s="26">
        <v>17399</v>
      </c>
      <c r="C2129" s="26" t="s">
        <v>164</v>
      </c>
      <c r="D2129" s="26">
        <v>27</v>
      </c>
      <c r="E2129" s="26" t="s">
        <v>68</v>
      </c>
      <c r="F2129" s="26" t="s">
        <v>156</v>
      </c>
      <c r="G2129" s="26">
        <v>3</v>
      </c>
      <c r="H2129" s="26" t="s">
        <v>165</v>
      </c>
      <c r="I2129" s="26">
        <v>140</v>
      </c>
      <c r="J2129" s="26">
        <v>4</v>
      </c>
      <c r="K2129" s="26">
        <v>50</v>
      </c>
      <c r="L2129" s="27">
        <v>127</v>
      </c>
      <c r="M2129" s="27">
        <v>18</v>
      </c>
      <c r="N2129" s="27">
        <v>4.66</v>
      </c>
      <c r="O2129" s="27">
        <v>39.859068965517245</v>
      </c>
      <c r="P2129" s="27">
        <v>39.859068965517245</v>
      </c>
      <c r="Q2129" s="27">
        <v>2680.5223879310347</v>
      </c>
      <c r="S2129" s="27">
        <v>12.59</v>
      </c>
      <c r="T2129" s="27">
        <v>44.1</v>
      </c>
      <c r="U2129" s="27">
        <v>21.93</v>
      </c>
      <c r="V2129" s="27">
        <v>441</v>
      </c>
      <c r="W2129" s="27">
        <v>383.67</v>
      </c>
      <c r="X2129" s="27">
        <v>38.367000000000004</v>
      </c>
      <c r="Y2129" s="27">
        <v>219.3</v>
      </c>
      <c r="Z2129" s="27">
        <v>190.791</v>
      </c>
      <c r="AA2129" s="27">
        <v>19.0791</v>
      </c>
      <c r="AB2129" s="27">
        <v>6.8000000000000007</v>
      </c>
      <c r="AC2129" s="27">
        <v>27.599999999999998</v>
      </c>
      <c r="AD2129" s="27">
        <v>6</v>
      </c>
      <c r="AE2129" s="27">
        <v>16.100000000000001</v>
      </c>
      <c r="AF2129" s="27">
        <v>5</v>
      </c>
      <c r="AG2129" s="27">
        <v>515.35834215345142</v>
      </c>
      <c r="AH2129" s="27">
        <v>51.53583421534514</v>
      </c>
      <c r="AI2129" s="27">
        <v>0.441</v>
      </c>
      <c r="AJ2129" s="27">
        <v>0.68</v>
      </c>
      <c r="AK2129" s="27">
        <v>2.76</v>
      </c>
      <c r="AL2129" s="27">
        <v>0.6</v>
      </c>
      <c r="AM2129" s="27">
        <v>1.61</v>
      </c>
      <c r="AN2129" s="27">
        <v>0.5</v>
      </c>
      <c r="AO2129" s="27">
        <v>15.41950113378685</v>
      </c>
      <c r="AP2129" s="27">
        <v>62.585034013605437</v>
      </c>
      <c r="AQ2129" s="27">
        <v>13.605442176870747</v>
      </c>
      <c r="AR2129" s="27">
        <v>36.507936507936513</v>
      </c>
      <c r="AS2129" s="27">
        <v>11.337868480725623</v>
      </c>
    </row>
    <row r="2130" spans="1:45" x14ac:dyDescent="0.35">
      <c r="A2130" s="26">
        <v>2018</v>
      </c>
      <c r="B2130" s="26">
        <v>17400</v>
      </c>
      <c r="C2130" s="26" t="s">
        <v>164</v>
      </c>
      <c r="D2130" s="26">
        <v>14</v>
      </c>
      <c r="E2130" s="26" t="s">
        <v>41</v>
      </c>
      <c r="F2130" s="26" t="s">
        <v>156</v>
      </c>
      <c r="G2130" s="26">
        <v>3</v>
      </c>
      <c r="H2130" s="26" t="s">
        <v>165</v>
      </c>
      <c r="I2130" s="26">
        <v>132</v>
      </c>
      <c r="J2130" s="26">
        <v>2</v>
      </c>
      <c r="K2130" s="26">
        <v>42</v>
      </c>
      <c r="L2130" s="27">
        <v>106.68</v>
      </c>
      <c r="M2130" s="27">
        <v>16.899999999999999</v>
      </c>
      <c r="N2130" s="27">
        <v>6.48</v>
      </c>
      <c r="O2130" s="27">
        <v>56.169868965517239</v>
      </c>
      <c r="P2130" s="27">
        <v>56.169868965517239</v>
      </c>
      <c r="Q2130" s="27">
        <v>3777.4236879310342</v>
      </c>
      <c r="S2130" s="27">
        <v>10.9</v>
      </c>
      <c r="T2130" s="27">
        <v>42.13</v>
      </c>
      <c r="U2130" s="27">
        <v>21.9</v>
      </c>
      <c r="V2130" s="27">
        <v>421.3</v>
      </c>
      <c r="W2130" s="27">
        <v>366.53100000000001</v>
      </c>
      <c r="X2130" s="27">
        <v>36.653100000000002</v>
      </c>
      <c r="Y2130" s="27">
        <v>219</v>
      </c>
      <c r="Z2130" s="27">
        <v>190.53</v>
      </c>
      <c r="AA2130" s="27">
        <v>19.053000000000001</v>
      </c>
      <c r="AB2130" s="27">
        <v>6.5</v>
      </c>
      <c r="AC2130" s="27">
        <v>27.599999999999998</v>
      </c>
      <c r="AD2130" s="27">
        <v>6</v>
      </c>
      <c r="AE2130" s="27">
        <v>15.600000000000001</v>
      </c>
      <c r="AF2130" s="27">
        <v>4.6000000000000005</v>
      </c>
      <c r="AG2130" s="27">
        <v>492.17791995943674</v>
      </c>
      <c r="AH2130" s="27">
        <v>49.217791995943671</v>
      </c>
      <c r="AI2130" s="27">
        <v>0.42130000000000001</v>
      </c>
      <c r="AJ2130" s="27">
        <v>0.65</v>
      </c>
      <c r="AK2130" s="27">
        <v>2.76</v>
      </c>
      <c r="AL2130" s="27">
        <v>0.6</v>
      </c>
      <c r="AM2130" s="27">
        <v>1.56</v>
      </c>
      <c r="AN2130" s="27">
        <v>0.46</v>
      </c>
      <c r="AO2130" s="27">
        <v>15.428435793971042</v>
      </c>
      <c r="AP2130" s="27">
        <v>65.511511986707802</v>
      </c>
      <c r="AQ2130" s="27">
        <v>14.241633040588654</v>
      </c>
      <c r="AR2130" s="27">
        <v>37.028245905530504</v>
      </c>
      <c r="AS2130" s="27">
        <v>10.918585331117969</v>
      </c>
    </row>
    <row r="2131" spans="1:45" x14ac:dyDescent="0.35">
      <c r="A2131" s="26">
        <v>2018</v>
      </c>
      <c r="B2131" s="26">
        <v>17401</v>
      </c>
      <c r="C2131" s="26" t="s">
        <v>164</v>
      </c>
      <c r="D2131" s="26">
        <v>13</v>
      </c>
      <c r="E2131" s="26" t="s">
        <v>96</v>
      </c>
      <c r="F2131" s="26" t="s">
        <v>156</v>
      </c>
      <c r="G2131" s="26">
        <v>3</v>
      </c>
      <c r="H2131" s="26" t="s">
        <v>165</v>
      </c>
      <c r="I2131" s="26">
        <v>132</v>
      </c>
      <c r="J2131" s="26">
        <v>3</v>
      </c>
      <c r="K2131" s="26">
        <v>46</v>
      </c>
      <c r="L2131" s="27">
        <v>116.84</v>
      </c>
      <c r="M2131" s="27">
        <v>15.7</v>
      </c>
      <c r="N2131" s="27">
        <v>5.92</v>
      </c>
      <c r="O2131" s="27">
        <v>52.056703448275861</v>
      </c>
      <c r="P2131" s="27">
        <v>52.056703448275861</v>
      </c>
      <c r="Q2131" s="27">
        <v>3500.8133068965517</v>
      </c>
      <c r="S2131" s="27">
        <v>11.12</v>
      </c>
      <c r="T2131" s="27">
        <v>41.52</v>
      </c>
      <c r="U2131" s="27">
        <v>22.15</v>
      </c>
      <c r="V2131" s="27">
        <v>415.20000000000005</v>
      </c>
      <c r="W2131" s="27">
        <v>361.22400000000005</v>
      </c>
      <c r="X2131" s="27">
        <v>36.122400000000006</v>
      </c>
      <c r="Y2131" s="27">
        <v>221.5</v>
      </c>
      <c r="Z2131" s="27">
        <v>192.70500000000001</v>
      </c>
      <c r="AA2131" s="27">
        <v>19.270500000000002</v>
      </c>
      <c r="AB2131" s="27">
        <v>6.2</v>
      </c>
      <c r="AC2131" s="27">
        <v>27.200000000000003</v>
      </c>
      <c r="AD2131" s="27">
        <v>5.8999999999999995</v>
      </c>
      <c r="AE2131" s="27">
        <v>15.700000000000001</v>
      </c>
      <c r="AF2131" s="27">
        <v>4.6000000000000005</v>
      </c>
      <c r="AG2131" s="27">
        <v>486.35849671891407</v>
      </c>
      <c r="AH2131" s="27">
        <v>48.635849671891407</v>
      </c>
      <c r="AI2131" s="27">
        <v>0.41520000000000007</v>
      </c>
      <c r="AJ2131" s="27">
        <v>0.62</v>
      </c>
      <c r="AK2131" s="27">
        <v>2.72</v>
      </c>
      <c r="AL2131" s="27">
        <v>0.59</v>
      </c>
      <c r="AM2131" s="27">
        <v>1.57</v>
      </c>
      <c r="AN2131" s="27">
        <v>0.46</v>
      </c>
      <c r="AO2131" s="27">
        <v>14.932562620423891</v>
      </c>
      <c r="AP2131" s="27">
        <v>65.510597302504806</v>
      </c>
      <c r="AQ2131" s="27">
        <v>14.210019267822732</v>
      </c>
      <c r="AR2131" s="27">
        <v>37.813102119460495</v>
      </c>
      <c r="AS2131" s="27">
        <v>11.078998073217726</v>
      </c>
    </row>
    <row r="2132" spans="1:45" x14ac:dyDescent="0.35">
      <c r="A2132" s="26">
        <v>2018</v>
      </c>
      <c r="B2132" s="26">
        <v>17402</v>
      </c>
      <c r="C2132" s="26" t="s">
        <v>164</v>
      </c>
      <c r="D2132" s="26">
        <v>143</v>
      </c>
      <c r="E2132" s="26" t="s">
        <v>77</v>
      </c>
      <c r="F2132" s="26" t="s">
        <v>156</v>
      </c>
      <c r="G2132" s="26">
        <v>3</v>
      </c>
      <c r="H2132" s="26" t="s">
        <v>165</v>
      </c>
      <c r="I2132" s="26">
        <v>132</v>
      </c>
      <c r="J2132" s="26">
        <v>2</v>
      </c>
      <c r="K2132" s="26">
        <v>45</v>
      </c>
      <c r="L2132" s="27">
        <v>114.3</v>
      </c>
      <c r="M2132" s="27">
        <v>17.5</v>
      </c>
      <c r="N2132" s="27">
        <v>6.79</v>
      </c>
      <c r="O2132" s="27">
        <v>58.432047413793093</v>
      </c>
      <c r="P2132" s="27">
        <v>58.432047413793093</v>
      </c>
      <c r="Q2132" s="27">
        <v>3929.5551885775853</v>
      </c>
      <c r="S2132" s="27">
        <v>9.7899999999999991</v>
      </c>
      <c r="T2132" s="27">
        <v>39.869999999999997</v>
      </c>
      <c r="U2132" s="27">
        <v>22.77</v>
      </c>
      <c r="V2132" s="27">
        <v>398.7</v>
      </c>
      <c r="W2132" s="27">
        <v>346.86899999999997</v>
      </c>
      <c r="X2132" s="27">
        <v>34.686899999999994</v>
      </c>
      <c r="Y2132" s="27">
        <v>227.7</v>
      </c>
      <c r="Z2132" s="27">
        <v>198.09899999999999</v>
      </c>
      <c r="AA2132" s="27">
        <v>19.809899999999999</v>
      </c>
      <c r="AB2132" s="27">
        <v>6.2</v>
      </c>
      <c r="AC2132" s="27">
        <v>26.6</v>
      </c>
      <c r="AD2132" s="27">
        <v>5.8</v>
      </c>
      <c r="AE2132" s="27">
        <v>15.2</v>
      </c>
      <c r="AF2132" s="27">
        <v>4.3</v>
      </c>
      <c r="AG2132" s="27">
        <v>470.17215558919412</v>
      </c>
      <c r="AH2132" s="27">
        <v>47.017215558919411</v>
      </c>
      <c r="AI2132" s="27">
        <v>0.3987</v>
      </c>
      <c r="AJ2132" s="27">
        <v>0.62</v>
      </c>
      <c r="AK2132" s="27">
        <v>2.66</v>
      </c>
      <c r="AL2132" s="27">
        <v>0.57999999999999996</v>
      </c>
      <c r="AM2132" s="27">
        <v>1.52</v>
      </c>
      <c r="AN2132" s="27">
        <v>0.43</v>
      </c>
      <c r="AO2132" s="27">
        <v>15.550539252570855</v>
      </c>
      <c r="AP2132" s="27">
        <v>66.71682969651367</v>
      </c>
      <c r="AQ2132" s="27">
        <v>14.5472786556308</v>
      </c>
      <c r="AR2132" s="27">
        <v>38.123902683722093</v>
      </c>
      <c r="AS2132" s="27">
        <v>10.785051417105592</v>
      </c>
    </row>
    <row r="2133" spans="1:45" x14ac:dyDescent="0.35">
      <c r="A2133" s="26">
        <v>2018</v>
      </c>
      <c r="B2133" s="26">
        <v>17403</v>
      </c>
      <c r="C2133" s="26" t="s">
        <v>164</v>
      </c>
      <c r="D2133" s="26">
        <v>90</v>
      </c>
      <c r="E2133" s="26" t="s">
        <v>55</v>
      </c>
      <c r="F2133" s="26" t="s">
        <v>156</v>
      </c>
      <c r="G2133" s="26">
        <v>3</v>
      </c>
      <c r="H2133" s="26" t="s">
        <v>165</v>
      </c>
      <c r="I2133" s="26">
        <v>140</v>
      </c>
      <c r="J2133" s="26">
        <v>3</v>
      </c>
      <c r="K2133" s="26">
        <v>41</v>
      </c>
      <c r="L2133" s="27">
        <v>104.14</v>
      </c>
      <c r="M2133" s="27">
        <v>15.8</v>
      </c>
      <c r="N2133" s="27">
        <v>6.94</v>
      </c>
      <c r="O2133" s="27">
        <v>60.953541379310352</v>
      </c>
      <c r="P2133" s="27">
        <v>60.953541379310352</v>
      </c>
      <c r="Q2133" s="27">
        <v>4099.1256577586209</v>
      </c>
      <c r="S2133" s="27">
        <v>13.46</v>
      </c>
      <c r="T2133" s="27">
        <v>40.6</v>
      </c>
      <c r="U2133" s="27">
        <v>22.23</v>
      </c>
      <c r="V2133" s="27">
        <v>406</v>
      </c>
      <c r="W2133" s="27">
        <v>353.21999999999997</v>
      </c>
      <c r="X2133" s="27">
        <v>35.321999999999996</v>
      </c>
      <c r="Y2133" s="27">
        <v>222.3</v>
      </c>
      <c r="Z2133" s="27">
        <v>193.40100000000001</v>
      </c>
      <c r="AA2133" s="27">
        <v>19.3401</v>
      </c>
      <c r="AB2133" s="27">
        <v>6.4</v>
      </c>
      <c r="AC2133" s="27">
        <v>25.9</v>
      </c>
      <c r="AD2133" s="27">
        <v>5.6000000000000005</v>
      </c>
      <c r="AE2133" s="27">
        <v>15.2</v>
      </c>
      <c r="AF2133" s="27">
        <v>4.9000000000000004</v>
      </c>
      <c r="AG2133" s="27">
        <v>475.99213811162116</v>
      </c>
      <c r="AH2133" s="27">
        <v>47.599213811162116</v>
      </c>
      <c r="AI2133" s="27">
        <v>0.40600000000000003</v>
      </c>
      <c r="AJ2133" s="27">
        <v>0.64</v>
      </c>
      <c r="AK2133" s="27">
        <v>2.59</v>
      </c>
      <c r="AL2133" s="27">
        <v>0.56000000000000005</v>
      </c>
      <c r="AM2133" s="27">
        <v>1.52</v>
      </c>
      <c r="AN2133" s="27">
        <v>0.49</v>
      </c>
      <c r="AO2133" s="27">
        <v>15.763546798029557</v>
      </c>
      <c r="AP2133" s="27">
        <v>63.793103448275858</v>
      </c>
      <c r="AQ2133" s="27">
        <v>13.793103448275863</v>
      </c>
      <c r="AR2133" s="27">
        <v>37.438423645320192</v>
      </c>
      <c r="AS2133" s="27">
        <v>12.068965517241379</v>
      </c>
    </row>
    <row r="2134" spans="1:45" x14ac:dyDescent="0.35">
      <c r="A2134" s="26">
        <v>2018</v>
      </c>
      <c r="B2134" s="26">
        <v>17404</v>
      </c>
      <c r="C2134" s="26" t="s">
        <v>164</v>
      </c>
      <c r="D2134" s="26">
        <v>144</v>
      </c>
      <c r="E2134" s="26" t="s">
        <v>40</v>
      </c>
      <c r="F2134" s="26" t="s">
        <v>156</v>
      </c>
      <c r="G2134" s="26">
        <v>3</v>
      </c>
      <c r="H2134" s="26" t="s">
        <v>165</v>
      </c>
      <c r="I2134" s="26">
        <v>140</v>
      </c>
      <c r="J2134" s="26">
        <v>2</v>
      </c>
      <c r="K2134" s="26">
        <v>43</v>
      </c>
      <c r="L2134" s="27">
        <v>109.22</v>
      </c>
      <c r="M2134" s="27">
        <v>15.3</v>
      </c>
      <c r="N2134" s="27">
        <v>6.4</v>
      </c>
      <c r="O2134" s="27">
        <v>56.544551724137932</v>
      </c>
      <c r="P2134" s="27">
        <v>56.544551724137932</v>
      </c>
      <c r="Q2134" s="27">
        <v>3802.6211034482758</v>
      </c>
      <c r="S2134" s="27">
        <v>13.43</v>
      </c>
      <c r="T2134" s="27">
        <v>40.97</v>
      </c>
      <c r="U2134" s="27">
        <v>22.21</v>
      </c>
      <c r="V2134" s="27">
        <v>409.7</v>
      </c>
      <c r="W2134" s="27">
        <v>356.43899999999996</v>
      </c>
      <c r="X2134" s="27">
        <v>35.643899999999995</v>
      </c>
      <c r="Y2134" s="27">
        <v>222.10000000000002</v>
      </c>
      <c r="Z2134" s="27">
        <v>193.22700000000003</v>
      </c>
      <c r="AA2134" s="27">
        <v>19.322700000000005</v>
      </c>
      <c r="AB2134" s="27">
        <v>6.4</v>
      </c>
      <c r="AC2134" s="27">
        <v>25.9</v>
      </c>
      <c r="AD2134" s="27">
        <v>5.6000000000000005</v>
      </c>
      <c r="AE2134" s="27">
        <v>15.2</v>
      </c>
      <c r="AF2134" s="27">
        <v>4.8</v>
      </c>
      <c r="AG2134" s="27">
        <v>480.22640278265868</v>
      </c>
      <c r="AH2134" s="27">
        <v>48.022640278265868</v>
      </c>
      <c r="AI2134" s="27">
        <v>0.40970000000000001</v>
      </c>
      <c r="AJ2134" s="27">
        <v>0.64</v>
      </c>
      <c r="AK2134" s="27">
        <v>2.59</v>
      </c>
      <c r="AL2134" s="27">
        <v>0.56000000000000005</v>
      </c>
      <c r="AM2134" s="27">
        <v>1.52</v>
      </c>
      <c r="AN2134" s="27">
        <v>0.48</v>
      </c>
      <c r="AO2134" s="27">
        <v>15.621186233829633</v>
      </c>
      <c r="AP2134" s="27">
        <v>63.216988040029285</v>
      </c>
      <c r="AQ2134" s="27">
        <v>13.668537954600929</v>
      </c>
      <c r="AR2134" s="27">
        <v>37.100317305345371</v>
      </c>
      <c r="AS2134" s="27">
        <v>11.715889675372223</v>
      </c>
    </row>
    <row r="2135" spans="1:45" x14ac:dyDescent="0.35">
      <c r="A2135" s="26">
        <v>2018</v>
      </c>
      <c r="B2135" s="26">
        <v>17405</v>
      </c>
      <c r="C2135" s="26" t="s">
        <v>164</v>
      </c>
      <c r="D2135" s="26">
        <v>112</v>
      </c>
      <c r="E2135" s="26" t="s">
        <v>18</v>
      </c>
      <c r="F2135" s="26" t="s">
        <v>156</v>
      </c>
      <c r="G2135" s="26">
        <v>3</v>
      </c>
      <c r="H2135" s="26" t="s">
        <v>165</v>
      </c>
      <c r="I2135" s="26">
        <v>132</v>
      </c>
      <c r="J2135" s="26">
        <v>3</v>
      </c>
      <c r="K2135" s="26">
        <v>47</v>
      </c>
      <c r="L2135" s="27">
        <v>119.38</v>
      </c>
      <c r="M2135" s="27">
        <v>15.8</v>
      </c>
      <c r="N2135" s="27">
        <v>4.83</v>
      </c>
      <c r="O2135" s="27">
        <v>42.421556896551728</v>
      </c>
      <c r="P2135" s="27">
        <v>42.421556896551728</v>
      </c>
      <c r="Q2135" s="27">
        <v>2852.8497012931039</v>
      </c>
      <c r="S2135" s="27">
        <v>14.25</v>
      </c>
      <c r="T2135" s="27">
        <v>42.39</v>
      </c>
      <c r="U2135" s="27">
        <v>21.96</v>
      </c>
      <c r="V2135" s="27">
        <v>423.9</v>
      </c>
      <c r="W2135" s="27">
        <v>368.79300000000001</v>
      </c>
      <c r="X2135" s="27">
        <v>36.879300000000001</v>
      </c>
      <c r="Y2135" s="27">
        <v>219.60000000000002</v>
      </c>
      <c r="Z2135" s="27">
        <v>191.05200000000002</v>
      </c>
      <c r="AA2135" s="27">
        <v>19.105200000000004</v>
      </c>
      <c r="AB2135" s="27">
        <v>6.8999999999999995</v>
      </c>
      <c r="AC2135" s="27">
        <v>26.299999999999997</v>
      </c>
      <c r="AD2135" s="27">
        <v>5.6999999999999993</v>
      </c>
      <c r="AE2135" s="27">
        <v>15.4</v>
      </c>
      <c r="AF2135" s="27">
        <v>5.3000000000000007</v>
      </c>
      <c r="AG2135" s="27">
        <v>495.53488793066936</v>
      </c>
      <c r="AH2135" s="27">
        <v>49.553488793066933</v>
      </c>
      <c r="AI2135" s="27">
        <v>0.4239</v>
      </c>
      <c r="AJ2135" s="27">
        <v>0.69</v>
      </c>
      <c r="AK2135" s="27">
        <v>2.63</v>
      </c>
      <c r="AL2135" s="27">
        <v>0.56999999999999995</v>
      </c>
      <c r="AM2135" s="27">
        <v>1.54</v>
      </c>
      <c r="AN2135" s="27">
        <v>0.53</v>
      </c>
      <c r="AO2135" s="27">
        <v>16.277423920736023</v>
      </c>
      <c r="AP2135" s="27">
        <v>62.042934654399616</v>
      </c>
      <c r="AQ2135" s="27">
        <v>13.446567586694973</v>
      </c>
      <c r="AR2135" s="27">
        <v>36.329322953526777</v>
      </c>
      <c r="AS2135" s="27">
        <v>12.502948808681294</v>
      </c>
    </row>
    <row r="2136" spans="1:45" x14ac:dyDescent="0.35">
      <c r="A2136" s="26">
        <v>2018</v>
      </c>
      <c r="B2136" s="26">
        <v>17406</v>
      </c>
      <c r="C2136" s="26" t="s">
        <v>164</v>
      </c>
      <c r="D2136" s="26">
        <v>23</v>
      </c>
      <c r="E2136" s="26" t="s">
        <v>60</v>
      </c>
      <c r="F2136" s="26" t="s">
        <v>156</v>
      </c>
      <c r="G2136" s="26">
        <v>3</v>
      </c>
      <c r="H2136" s="26" t="s">
        <v>165</v>
      </c>
      <c r="I2136" s="26">
        <v>130</v>
      </c>
      <c r="J2136" s="26">
        <v>2</v>
      </c>
      <c r="K2136" s="26">
        <v>45</v>
      </c>
      <c r="L2136" s="27">
        <v>114.3</v>
      </c>
      <c r="M2136" s="27">
        <v>14.9</v>
      </c>
      <c r="N2136" s="27">
        <v>5.18</v>
      </c>
      <c r="O2136" s="27">
        <v>45.981877586206892</v>
      </c>
      <c r="P2136" s="27">
        <v>45.981877586206892</v>
      </c>
      <c r="Q2136" s="27">
        <v>3092.2812676724134</v>
      </c>
      <c r="S2136" s="27">
        <v>12.45</v>
      </c>
      <c r="T2136" s="27">
        <v>40.19</v>
      </c>
      <c r="U2136" s="27">
        <v>23.11</v>
      </c>
      <c r="V2136" s="27">
        <v>401.9</v>
      </c>
      <c r="W2136" s="27">
        <v>349.65299999999996</v>
      </c>
      <c r="X2136" s="27">
        <v>34.965299999999999</v>
      </c>
      <c r="Y2136" s="27">
        <v>231.1</v>
      </c>
      <c r="Z2136" s="27">
        <v>201.05699999999999</v>
      </c>
      <c r="AA2136" s="27">
        <v>20.105699999999999</v>
      </c>
      <c r="AB2136" s="27">
        <v>6.3</v>
      </c>
      <c r="AC2136" s="27">
        <v>25.9</v>
      </c>
      <c r="AD2136" s="27">
        <v>5.6999999999999993</v>
      </c>
      <c r="AE2136" s="27">
        <v>15.1</v>
      </c>
      <c r="AF2136" s="27">
        <v>4.6999999999999993</v>
      </c>
      <c r="AG2136" s="27">
        <v>475.70053019508543</v>
      </c>
      <c r="AH2136" s="27">
        <v>47.570053019508542</v>
      </c>
      <c r="AI2136" s="27">
        <v>0.40189999999999998</v>
      </c>
      <c r="AJ2136" s="27">
        <v>0.63</v>
      </c>
      <c r="AK2136" s="27">
        <v>2.59</v>
      </c>
      <c r="AL2136" s="27">
        <v>0.56999999999999995</v>
      </c>
      <c r="AM2136" s="27">
        <v>1.51</v>
      </c>
      <c r="AN2136" s="27">
        <v>0.47</v>
      </c>
      <c r="AO2136" s="27">
        <v>15.675541179397861</v>
      </c>
      <c r="AP2136" s="27">
        <v>64.443891515302312</v>
      </c>
      <c r="AQ2136" s="27">
        <v>14.182632495645683</v>
      </c>
      <c r="AR2136" s="27">
        <v>37.571535207763127</v>
      </c>
      <c r="AS2136" s="27">
        <v>11.694451356058719</v>
      </c>
    </row>
    <row r="2137" spans="1:45" x14ac:dyDescent="0.35">
      <c r="A2137" s="26">
        <v>2018</v>
      </c>
      <c r="B2137" s="26">
        <v>17407</v>
      </c>
      <c r="C2137" s="26" t="s">
        <v>164</v>
      </c>
      <c r="D2137" s="26">
        <v>2</v>
      </c>
      <c r="E2137" s="26" t="s">
        <v>145</v>
      </c>
      <c r="F2137" s="26" t="s">
        <v>160</v>
      </c>
      <c r="G2137" s="26">
        <v>3</v>
      </c>
      <c r="H2137" s="26" t="s">
        <v>165</v>
      </c>
      <c r="I2137" s="26">
        <v>132</v>
      </c>
      <c r="J2137" s="26">
        <v>2</v>
      </c>
      <c r="K2137" s="26">
        <v>34</v>
      </c>
      <c r="L2137" s="27">
        <v>86.36</v>
      </c>
      <c r="M2137" s="27">
        <v>14.8</v>
      </c>
      <c r="N2137" s="27">
        <v>5.34</v>
      </c>
      <c r="O2137" s="27">
        <v>47.457868965517243</v>
      </c>
      <c r="P2137" s="27">
        <v>47.457868965517243</v>
      </c>
      <c r="Q2137" s="27">
        <v>3191.5416879310346</v>
      </c>
      <c r="S2137" s="27">
        <v>12.11</v>
      </c>
      <c r="T2137" s="27">
        <v>39.46</v>
      </c>
      <c r="U2137" s="27">
        <v>23.38</v>
      </c>
      <c r="V2137" s="27">
        <v>394.6</v>
      </c>
      <c r="W2137" s="27">
        <v>343.30200000000002</v>
      </c>
      <c r="X2137" s="27">
        <v>34.330200000000005</v>
      </c>
      <c r="Y2137" s="27">
        <v>233.79999999999998</v>
      </c>
      <c r="Z2137" s="27">
        <v>203.40599999999998</v>
      </c>
      <c r="AA2137" s="27">
        <v>20.340599999999998</v>
      </c>
      <c r="AB2137" s="27">
        <v>6.2</v>
      </c>
      <c r="AC2137" s="27">
        <v>25.5</v>
      </c>
      <c r="AD2137" s="27">
        <v>5.6000000000000005</v>
      </c>
      <c r="AE2137" s="27">
        <v>14.8</v>
      </c>
      <c r="AF2137" s="27">
        <v>4.6000000000000005</v>
      </c>
      <c r="AG2137" s="27">
        <v>468.43730661552428</v>
      </c>
      <c r="AH2137" s="27">
        <v>46.843730661552428</v>
      </c>
      <c r="AI2137" s="27">
        <v>0.39460000000000001</v>
      </c>
      <c r="AJ2137" s="27">
        <v>0.62</v>
      </c>
      <c r="AK2137" s="27">
        <v>2.5499999999999998</v>
      </c>
      <c r="AL2137" s="27">
        <v>0.56000000000000005</v>
      </c>
      <c r="AM2137" s="27">
        <v>1.48</v>
      </c>
      <c r="AN2137" s="27">
        <v>0.46</v>
      </c>
      <c r="AO2137" s="27">
        <v>15.712113532691333</v>
      </c>
      <c r="AP2137" s="27">
        <v>64.622402432843387</v>
      </c>
      <c r="AQ2137" s="27">
        <v>14.19158641662443</v>
      </c>
      <c r="AR2137" s="27">
        <v>37.506335529650279</v>
      </c>
      <c r="AS2137" s="27">
        <v>11.657374556512925</v>
      </c>
    </row>
    <row r="2138" spans="1:45" x14ac:dyDescent="0.35">
      <c r="A2138" s="26">
        <v>2018</v>
      </c>
      <c r="B2138" s="26">
        <v>17408</v>
      </c>
      <c r="C2138" s="26" t="s">
        <v>164</v>
      </c>
      <c r="D2138" s="26">
        <v>73</v>
      </c>
      <c r="E2138" s="26" t="s">
        <v>88</v>
      </c>
      <c r="F2138" s="26" t="s">
        <v>156</v>
      </c>
      <c r="G2138" s="26">
        <v>3</v>
      </c>
      <c r="H2138" s="26" t="s">
        <v>165</v>
      </c>
      <c r="I2138" s="26">
        <v>140</v>
      </c>
      <c r="J2138" s="26">
        <v>3</v>
      </c>
      <c r="K2138" s="26">
        <v>36</v>
      </c>
      <c r="L2138" s="27">
        <v>91.44</v>
      </c>
      <c r="M2138" s="27">
        <v>16</v>
      </c>
      <c r="N2138" s="27">
        <v>5.1100000000000003</v>
      </c>
      <c r="O2138" s="27">
        <v>44.77417241379311</v>
      </c>
      <c r="P2138" s="27">
        <v>44.77417241379311</v>
      </c>
      <c r="Q2138" s="27">
        <v>3011.0630948275866</v>
      </c>
      <c r="S2138" s="27">
        <v>12.02</v>
      </c>
      <c r="T2138" s="27">
        <v>41.51</v>
      </c>
      <c r="U2138" s="27">
        <v>21.71</v>
      </c>
      <c r="V2138" s="27">
        <v>415.09999999999997</v>
      </c>
      <c r="W2138" s="27">
        <v>361.13699999999994</v>
      </c>
      <c r="X2138" s="27">
        <v>36.113699999999994</v>
      </c>
      <c r="Y2138" s="27">
        <v>217.10000000000002</v>
      </c>
      <c r="Z2138" s="27">
        <v>188.87700000000001</v>
      </c>
      <c r="AA2138" s="27">
        <v>18.887700000000002</v>
      </c>
      <c r="AB2138" s="27">
        <v>6.2</v>
      </c>
      <c r="AC2138" s="27">
        <v>27.3</v>
      </c>
      <c r="AD2138" s="27">
        <v>5.8999999999999995</v>
      </c>
      <c r="AE2138" s="27">
        <v>15.600000000000001</v>
      </c>
      <c r="AF2138" s="27">
        <v>4.5</v>
      </c>
      <c r="AG2138" s="27">
        <v>483.9465992103593</v>
      </c>
      <c r="AH2138" s="27">
        <v>48.394659921035931</v>
      </c>
      <c r="AI2138" s="27">
        <v>0.41509999999999997</v>
      </c>
      <c r="AJ2138" s="27">
        <v>0.62</v>
      </c>
      <c r="AK2138" s="27">
        <v>2.73</v>
      </c>
      <c r="AL2138" s="27">
        <v>0.59</v>
      </c>
      <c r="AM2138" s="27">
        <v>1.56</v>
      </c>
      <c r="AN2138" s="27">
        <v>0.45</v>
      </c>
      <c r="AO2138" s="27">
        <v>14.936159961455072</v>
      </c>
      <c r="AP2138" s="27">
        <v>65.767284991568303</v>
      </c>
      <c r="AQ2138" s="27">
        <v>14.213442543965309</v>
      </c>
      <c r="AR2138" s="27">
        <v>37.581305709467607</v>
      </c>
      <c r="AS2138" s="27">
        <v>10.840761262346424</v>
      </c>
    </row>
    <row r="2139" spans="1:45" x14ac:dyDescent="0.35">
      <c r="A2139" s="26">
        <v>2018</v>
      </c>
      <c r="B2139" s="26">
        <v>17409</v>
      </c>
      <c r="C2139" s="26" t="s">
        <v>164</v>
      </c>
      <c r="D2139" s="26">
        <v>41</v>
      </c>
      <c r="E2139" s="26" t="s">
        <v>105</v>
      </c>
      <c r="F2139" s="26" t="s">
        <v>156</v>
      </c>
      <c r="G2139" s="26">
        <v>3</v>
      </c>
      <c r="H2139" s="26" t="s">
        <v>165</v>
      </c>
      <c r="I2139" s="26">
        <v>140</v>
      </c>
      <c r="J2139" s="26">
        <v>2</v>
      </c>
      <c r="K2139" s="26">
        <v>41</v>
      </c>
      <c r="L2139" s="27">
        <v>104.14</v>
      </c>
      <c r="M2139" s="27">
        <v>15.7</v>
      </c>
      <c r="N2139" s="27">
        <v>4.6900000000000004</v>
      </c>
      <c r="O2139" s="27">
        <v>41.240868103448278</v>
      </c>
      <c r="P2139" s="27">
        <v>41.240868103448278</v>
      </c>
      <c r="Q2139" s="27">
        <v>2773.4483799568966</v>
      </c>
      <c r="S2139" s="27">
        <v>12.11</v>
      </c>
      <c r="T2139" s="27">
        <v>40.24</v>
      </c>
      <c r="U2139" s="27">
        <v>21.91</v>
      </c>
      <c r="V2139" s="27">
        <v>402.40000000000003</v>
      </c>
      <c r="W2139" s="27">
        <v>350.08800000000002</v>
      </c>
      <c r="X2139" s="27">
        <v>35.008800000000001</v>
      </c>
      <c r="Y2139" s="27">
        <v>219.1</v>
      </c>
      <c r="Z2139" s="27">
        <v>190.61699999999999</v>
      </c>
      <c r="AA2139" s="27">
        <v>19.061699999999998</v>
      </c>
      <c r="AB2139" s="27">
        <v>6.1</v>
      </c>
      <c r="AC2139" s="27">
        <v>26.299999999999997</v>
      </c>
      <c r="AD2139" s="27">
        <v>5.8999999999999995</v>
      </c>
      <c r="AE2139" s="27">
        <v>15.1</v>
      </c>
      <c r="AF2139" s="27">
        <v>4.5</v>
      </c>
      <c r="AG2139" s="27">
        <v>470.14878590557095</v>
      </c>
      <c r="AH2139" s="27">
        <v>47.014878590557096</v>
      </c>
      <c r="AI2139" s="27">
        <v>0.40240000000000004</v>
      </c>
      <c r="AJ2139" s="27">
        <v>0.61</v>
      </c>
      <c r="AK2139" s="27">
        <v>2.63</v>
      </c>
      <c r="AL2139" s="27">
        <v>0.59</v>
      </c>
      <c r="AM2139" s="27">
        <v>1.51</v>
      </c>
      <c r="AN2139" s="27">
        <v>0.45</v>
      </c>
      <c r="AO2139" s="27">
        <v>15.159045725646122</v>
      </c>
      <c r="AP2139" s="27">
        <v>65.357852882703767</v>
      </c>
      <c r="AQ2139" s="27">
        <v>14.662027833001986</v>
      </c>
      <c r="AR2139" s="27">
        <v>37.524850894632202</v>
      </c>
      <c r="AS2139" s="27">
        <v>11.182902584493041</v>
      </c>
    </row>
    <row r="2140" spans="1:45" x14ac:dyDescent="0.35">
      <c r="A2140" s="26">
        <v>2018</v>
      </c>
      <c r="B2140" s="26">
        <v>17410</v>
      </c>
      <c r="C2140" s="26" t="s">
        <v>164</v>
      </c>
      <c r="D2140" s="26">
        <v>125</v>
      </c>
      <c r="E2140" s="26" t="s">
        <v>138</v>
      </c>
      <c r="F2140" s="26" t="s">
        <v>156</v>
      </c>
      <c r="G2140" s="26">
        <v>3</v>
      </c>
      <c r="H2140" s="26" t="s">
        <v>165</v>
      </c>
      <c r="I2140" s="26">
        <v>130</v>
      </c>
      <c r="J2140" s="26">
        <v>2</v>
      </c>
      <c r="K2140" s="26">
        <v>40</v>
      </c>
      <c r="L2140" s="27">
        <v>101.6</v>
      </c>
      <c r="M2140" s="27">
        <v>15.1</v>
      </c>
      <c r="N2140" s="27">
        <v>4.57</v>
      </c>
      <c r="O2140" s="27">
        <v>40.47168362068966</v>
      </c>
      <c r="P2140" s="27">
        <v>40.47168362068966</v>
      </c>
      <c r="Q2140" s="27">
        <v>2721.7207234913794</v>
      </c>
      <c r="S2140" s="27">
        <v>11.67</v>
      </c>
      <c r="T2140" s="27">
        <v>41.58</v>
      </c>
      <c r="U2140" s="27">
        <v>22.71</v>
      </c>
      <c r="V2140" s="27">
        <v>415.79999999999995</v>
      </c>
      <c r="W2140" s="27">
        <v>361.74599999999998</v>
      </c>
      <c r="X2140" s="27">
        <v>36.174599999999998</v>
      </c>
      <c r="Y2140" s="27">
        <v>227.10000000000002</v>
      </c>
      <c r="Z2140" s="27">
        <v>197.57700000000003</v>
      </c>
      <c r="AA2140" s="27">
        <v>19.757700000000003</v>
      </c>
      <c r="AB2140" s="27">
        <v>6.1</v>
      </c>
      <c r="AC2140" s="27">
        <v>27.1</v>
      </c>
      <c r="AD2140" s="27">
        <v>6</v>
      </c>
      <c r="AE2140" s="27">
        <v>15.600000000000001</v>
      </c>
      <c r="AF2140" s="27">
        <v>4.6000000000000005</v>
      </c>
      <c r="AG2140" s="27">
        <v>490.01857363640306</v>
      </c>
      <c r="AH2140" s="27">
        <v>49.001857363640305</v>
      </c>
      <c r="AI2140" s="27">
        <v>0.41579999999999995</v>
      </c>
      <c r="AJ2140" s="27">
        <v>0.61</v>
      </c>
      <c r="AK2140" s="27">
        <v>2.71</v>
      </c>
      <c r="AL2140" s="27">
        <v>0.6</v>
      </c>
      <c r="AM2140" s="27">
        <v>1.56</v>
      </c>
      <c r="AN2140" s="27">
        <v>0.46</v>
      </c>
      <c r="AO2140" s="27">
        <v>14.670514670514672</v>
      </c>
      <c r="AP2140" s="27">
        <v>65.175565175565183</v>
      </c>
      <c r="AQ2140" s="27">
        <v>14.430014430014431</v>
      </c>
      <c r="AR2140" s="27">
        <v>37.518037518037524</v>
      </c>
      <c r="AS2140" s="27">
        <v>11.063011063011066</v>
      </c>
    </row>
    <row r="2141" spans="1:45" x14ac:dyDescent="0.35">
      <c r="A2141" s="26">
        <v>2018</v>
      </c>
      <c r="B2141" s="26">
        <v>17411</v>
      </c>
      <c r="C2141" s="26" t="s">
        <v>164</v>
      </c>
      <c r="D2141" s="26">
        <v>79</v>
      </c>
      <c r="E2141" s="26" t="s">
        <v>151</v>
      </c>
      <c r="F2141" s="26" t="s">
        <v>156</v>
      </c>
      <c r="G2141" s="26">
        <v>3</v>
      </c>
      <c r="H2141" s="26" t="s">
        <v>165</v>
      </c>
      <c r="I2141" s="26">
        <v>132</v>
      </c>
      <c r="J2141" s="26">
        <v>2</v>
      </c>
      <c r="K2141" s="26">
        <v>35</v>
      </c>
      <c r="L2141" s="27">
        <v>88.9</v>
      </c>
      <c r="M2141" s="27">
        <v>15.7</v>
      </c>
      <c r="N2141" s="27">
        <v>5.77</v>
      </c>
      <c r="O2141" s="27">
        <v>50.737699137931024</v>
      </c>
      <c r="P2141" s="27">
        <v>50.737699137931024</v>
      </c>
      <c r="Q2141" s="27">
        <v>3412.1102670258615</v>
      </c>
      <c r="S2141" s="27">
        <v>12.2</v>
      </c>
      <c r="T2141" s="27">
        <v>40.880000000000003</v>
      </c>
      <c r="U2141" s="27">
        <v>22.02</v>
      </c>
      <c r="V2141" s="27">
        <v>408.8</v>
      </c>
      <c r="W2141" s="27">
        <v>355.65600000000001</v>
      </c>
      <c r="X2141" s="27">
        <v>35.565600000000003</v>
      </c>
      <c r="Y2141" s="27">
        <v>220.2</v>
      </c>
      <c r="Z2141" s="27">
        <v>191.57399999999998</v>
      </c>
      <c r="AA2141" s="27">
        <v>19.157399999999999</v>
      </c>
      <c r="AB2141" s="27">
        <v>6.2</v>
      </c>
      <c r="AC2141" s="27">
        <v>26.6</v>
      </c>
      <c r="AD2141" s="27">
        <v>5.8</v>
      </c>
      <c r="AE2141" s="27">
        <v>15.3</v>
      </c>
      <c r="AF2141" s="27">
        <v>4.6999999999999993</v>
      </c>
      <c r="AG2141" s="27">
        <v>478.1917067185521</v>
      </c>
      <c r="AH2141" s="27">
        <v>47.819170671855211</v>
      </c>
      <c r="AI2141" s="27">
        <v>0.4088</v>
      </c>
      <c r="AJ2141" s="27">
        <v>0.62</v>
      </c>
      <c r="AK2141" s="27">
        <v>2.66</v>
      </c>
      <c r="AL2141" s="27">
        <v>0.57999999999999996</v>
      </c>
      <c r="AM2141" s="27">
        <v>1.53</v>
      </c>
      <c r="AN2141" s="27">
        <v>0.47</v>
      </c>
      <c r="AO2141" s="27">
        <v>15.166340508806263</v>
      </c>
      <c r="AP2141" s="27">
        <v>65.06849315068493</v>
      </c>
      <c r="AQ2141" s="27">
        <v>14.187866927592955</v>
      </c>
      <c r="AR2141" s="27">
        <v>37.426614481409004</v>
      </c>
      <c r="AS2141" s="27">
        <v>11.497064579256358</v>
      </c>
    </row>
    <row r="2142" spans="1:45" x14ac:dyDescent="0.35">
      <c r="A2142" s="26">
        <v>2018</v>
      </c>
      <c r="B2142" s="26">
        <v>17412</v>
      </c>
      <c r="C2142" s="26" t="s">
        <v>164</v>
      </c>
      <c r="D2142" s="26">
        <v>53</v>
      </c>
      <c r="E2142" s="26" t="s">
        <v>76</v>
      </c>
      <c r="F2142" s="26" t="s">
        <v>156</v>
      </c>
      <c r="G2142" s="26">
        <v>3</v>
      </c>
      <c r="H2142" s="26" t="s">
        <v>165</v>
      </c>
      <c r="I2142" s="26">
        <v>126</v>
      </c>
      <c r="J2142" s="26">
        <v>3</v>
      </c>
      <c r="K2142" s="26">
        <v>37</v>
      </c>
      <c r="L2142" s="27">
        <v>93.98</v>
      </c>
      <c r="M2142" s="27">
        <v>14.6</v>
      </c>
      <c r="N2142" s="27">
        <v>4.71</v>
      </c>
      <c r="O2142" s="27">
        <v>41.957167241379317</v>
      </c>
      <c r="P2142" s="27">
        <v>41.957167241379317</v>
      </c>
      <c r="Q2142" s="27">
        <v>2821.6194969827588</v>
      </c>
      <c r="S2142" s="27">
        <v>9.41</v>
      </c>
      <c r="T2142" s="27">
        <v>42.38</v>
      </c>
      <c r="U2142" s="27">
        <v>23.14</v>
      </c>
      <c r="V2142" s="27">
        <v>423.8</v>
      </c>
      <c r="W2142" s="27">
        <v>368.70600000000002</v>
      </c>
      <c r="X2142" s="27">
        <v>36.870600000000003</v>
      </c>
      <c r="Y2142" s="27">
        <v>231.4</v>
      </c>
      <c r="Z2142" s="27">
        <v>201.31800000000001</v>
      </c>
      <c r="AA2142" s="27">
        <v>20.131800000000002</v>
      </c>
      <c r="AB2142" s="27">
        <v>6.4</v>
      </c>
      <c r="AC2142" s="27">
        <v>27.7</v>
      </c>
      <c r="AD2142" s="27">
        <v>5.8999999999999995</v>
      </c>
      <c r="AE2142" s="27">
        <v>15.8</v>
      </c>
      <c r="AF2142" s="27">
        <v>4.5</v>
      </c>
      <c r="AG2142" s="27">
        <v>501.78593145250284</v>
      </c>
      <c r="AH2142" s="27">
        <v>50.178593145250282</v>
      </c>
      <c r="AI2142" s="27">
        <v>0.42380000000000001</v>
      </c>
      <c r="AJ2142" s="27">
        <v>0.64</v>
      </c>
      <c r="AK2142" s="27">
        <v>2.77</v>
      </c>
      <c r="AL2142" s="27">
        <v>0.59</v>
      </c>
      <c r="AM2142" s="27">
        <v>1.58</v>
      </c>
      <c r="AN2142" s="27">
        <v>0.45</v>
      </c>
      <c r="AO2142" s="27">
        <v>15.101462954223692</v>
      </c>
      <c r="AP2142" s="27">
        <v>65.361019348749409</v>
      </c>
      <c r="AQ2142" s="27">
        <v>13.921661160924963</v>
      </c>
      <c r="AR2142" s="27">
        <v>37.281736668239738</v>
      </c>
      <c r="AS2142" s="27">
        <v>10.618216139688531</v>
      </c>
    </row>
    <row r="2143" spans="1:45" x14ac:dyDescent="0.35">
      <c r="A2143" s="26">
        <v>2018</v>
      </c>
      <c r="B2143" s="26">
        <v>17413</v>
      </c>
      <c r="C2143" s="26" t="s">
        <v>164</v>
      </c>
      <c r="D2143" s="26">
        <v>77</v>
      </c>
      <c r="E2143" s="26" t="s">
        <v>148</v>
      </c>
      <c r="F2143" s="26" t="s">
        <v>156</v>
      </c>
      <c r="G2143" s="26">
        <v>3</v>
      </c>
      <c r="H2143" s="26" t="s">
        <v>165</v>
      </c>
      <c r="I2143" s="26">
        <v>126</v>
      </c>
      <c r="J2143" s="26">
        <v>3</v>
      </c>
      <c r="K2143" s="26">
        <v>39</v>
      </c>
      <c r="L2143" s="27">
        <v>99.06</v>
      </c>
      <c r="M2143" s="27">
        <v>14.7</v>
      </c>
      <c r="N2143" s="27">
        <v>4.25</v>
      </c>
      <c r="O2143" s="27">
        <v>37.815107758620684</v>
      </c>
      <c r="P2143" s="27">
        <v>37.815107758620684</v>
      </c>
      <c r="Q2143" s="27">
        <v>2543.0659967672409</v>
      </c>
      <c r="S2143" s="27">
        <v>13.67</v>
      </c>
      <c r="T2143" s="27">
        <v>41.9</v>
      </c>
      <c r="U2143" s="27">
        <v>23.3</v>
      </c>
      <c r="V2143" s="27">
        <v>419</v>
      </c>
      <c r="W2143" s="27">
        <v>364.53</v>
      </c>
      <c r="X2143" s="27">
        <v>36.452999999999996</v>
      </c>
      <c r="Y2143" s="27">
        <v>233</v>
      </c>
      <c r="Z2143" s="27">
        <v>202.71</v>
      </c>
      <c r="AA2143" s="27">
        <v>20.271000000000001</v>
      </c>
      <c r="AB2143" s="27">
        <v>6.7</v>
      </c>
      <c r="AC2143" s="27">
        <v>26.299999999999997</v>
      </c>
      <c r="AD2143" s="27">
        <v>5.6999999999999993</v>
      </c>
      <c r="AE2143" s="27">
        <v>15.4</v>
      </c>
      <c r="AF2143" s="27">
        <v>5.0999999999999996</v>
      </c>
      <c r="AG2143" s="27">
        <v>496.96880792379829</v>
      </c>
      <c r="AH2143" s="27">
        <v>49.696880792379829</v>
      </c>
      <c r="AI2143" s="27">
        <v>0.41899999999999998</v>
      </c>
      <c r="AJ2143" s="27">
        <v>0.67</v>
      </c>
      <c r="AK2143" s="27">
        <v>2.63</v>
      </c>
      <c r="AL2143" s="27">
        <v>0.56999999999999995</v>
      </c>
      <c r="AM2143" s="27">
        <v>1.54</v>
      </c>
      <c r="AN2143" s="27">
        <v>0.51</v>
      </c>
      <c r="AO2143" s="27">
        <v>15.990453460620525</v>
      </c>
      <c r="AP2143" s="27">
        <v>62.768496420047725</v>
      </c>
      <c r="AQ2143" s="27">
        <v>13.60381861575179</v>
      </c>
      <c r="AR2143" s="27">
        <v>36.754176610978526</v>
      </c>
      <c r="AS2143" s="27">
        <v>12.171837708830548</v>
      </c>
    </row>
    <row r="2144" spans="1:45" x14ac:dyDescent="0.35">
      <c r="A2144" s="26">
        <v>2018</v>
      </c>
      <c r="B2144" s="26">
        <v>17414</v>
      </c>
      <c r="C2144" s="26" t="s">
        <v>164</v>
      </c>
      <c r="D2144" s="26">
        <v>72</v>
      </c>
      <c r="E2144" s="26" t="s">
        <v>12</v>
      </c>
      <c r="F2144" s="26" t="s">
        <v>156</v>
      </c>
      <c r="G2144" s="26">
        <v>3</v>
      </c>
      <c r="H2144" s="26" t="s">
        <v>165</v>
      </c>
      <c r="I2144" s="26">
        <v>140</v>
      </c>
      <c r="J2144" s="26">
        <v>3</v>
      </c>
      <c r="K2144" s="26">
        <v>48</v>
      </c>
      <c r="L2144" s="27">
        <v>121.92</v>
      </c>
      <c r="M2144" s="27">
        <v>13.8</v>
      </c>
      <c r="N2144" s="27">
        <v>5.23</v>
      </c>
      <c r="O2144" s="27">
        <v>47.025815517241384</v>
      </c>
      <c r="P2144" s="27">
        <v>47.025815517241384</v>
      </c>
      <c r="Q2144" s="27">
        <v>3162.4860935344832</v>
      </c>
      <c r="S2144" s="27">
        <v>14.32</v>
      </c>
      <c r="T2144" s="27">
        <v>43.04</v>
      </c>
      <c r="U2144" s="27">
        <v>21.51</v>
      </c>
      <c r="V2144" s="27">
        <v>430.4</v>
      </c>
      <c r="W2144" s="27">
        <v>374.44799999999998</v>
      </c>
      <c r="X2144" s="27">
        <v>37.444800000000001</v>
      </c>
      <c r="Y2144" s="27">
        <v>215.10000000000002</v>
      </c>
      <c r="Z2144" s="27">
        <v>187.13700000000003</v>
      </c>
      <c r="AA2144" s="27">
        <v>18.713700000000003</v>
      </c>
      <c r="AB2144" s="27">
        <v>7</v>
      </c>
      <c r="AC2144" s="27">
        <v>26.6</v>
      </c>
      <c r="AD2144" s="27">
        <v>5.8</v>
      </c>
      <c r="AE2144" s="27">
        <v>15.600000000000001</v>
      </c>
      <c r="AF2144" s="27">
        <v>5.4</v>
      </c>
      <c r="AG2144" s="27">
        <v>500.71007740809205</v>
      </c>
      <c r="AH2144" s="27">
        <v>50.071007740809208</v>
      </c>
      <c r="AI2144" s="27">
        <v>0.4304</v>
      </c>
      <c r="AJ2144" s="27">
        <v>0.7</v>
      </c>
      <c r="AK2144" s="27">
        <v>2.66</v>
      </c>
      <c r="AL2144" s="27">
        <v>0.57999999999999996</v>
      </c>
      <c r="AM2144" s="27">
        <v>1.56</v>
      </c>
      <c r="AN2144" s="27">
        <v>0.54</v>
      </c>
      <c r="AO2144" s="27">
        <v>16.263940520446095</v>
      </c>
      <c r="AP2144" s="27">
        <v>61.802973977695167</v>
      </c>
      <c r="AQ2144" s="27">
        <v>13.475836431226766</v>
      </c>
      <c r="AR2144" s="27">
        <v>36.245353159851305</v>
      </c>
      <c r="AS2144" s="27">
        <v>12.54646840148699</v>
      </c>
    </row>
    <row r="2145" spans="1:45" x14ac:dyDescent="0.35">
      <c r="A2145" s="26">
        <v>2018</v>
      </c>
      <c r="B2145" s="26">
        <v>17415</v>
      </c>
      <c r="C2145" s="26" t="s">
        <v>164</v>
      </c>
      <c r="D2145" s="26">
        <v>19</v>
      </c>
      <c r="E2145" s="26" t="s">
        <v>93</v>
      </c>
      <c r="F2145" s="26" t="s">
        <v>156</v>
      </c>
      <c r="G2145" s="26">
        <v>3</v>
      </c>
      <c r="H2145" s="26" t="s">
        <v>165</v>
      </c>
      <c r="I2145" s="26">
        <v>132</v>
      </c>
      <c r="J2145" s="26">
        <v>4</v>
      </c>
      <c r="K2145" s="26">
        <v>46</v>
      </c>
      <c r="L2145" s="27">
        <v>116.84</v>
      </c>
      <c r="M2145" s="27">
        <v>15.5</v>
      </c>
      <c r="N2145" s="27">
        <v>4.07</v>
      </c>
      <c r="O2145" s="27">
        <v>35.873892241379309</v>
      </c>
      <c r="P2145" s="27">
        <v>35.873892241379309</v>
      </c>
      <c r="Q2145" s="27">
        <v>2412.5192532327587</v>
      </c>
      <c r="S2145" s="27">
        <v>14.16</v>
      </c>
      <c r="T2145" s="27">
        <v>42.49</v>
      </c>
      <c r="U2145" s="27">
        <v>21.91</v>
      </c>
      <c r="V2145" s="27">
        <v>424.90000000000003</v>
      </c>
      <c r="W2145" s="27">
        <v>369.66300000000001</v>
      </c>
      <c r="X2145" s="27">
        <v>36.966300000000004</v>
      </c>
      <c r="Y2145" s="27">
        <v>219.1</v>
      </c>
      <c r="Z2145" s="27">
        <v>190.61699999999999</v>
      </c>
      <c r="AA2145" s="27">
        <v>19.061699999999998</v>
      </c>
      <c r="AB2145" s="27">
        <v>6.8999999999999995</v>
      </c>
      <c r="AC2145" s="27">
        <v>26.400000000000002</v>
      </c>
      <c r="AD2145" s="27">
        <v>5.8</v>
      </c>
      <c r="AE2145" s="27">
        <v>15.4</v>
      </c>
      <c r="AF2145" s="27">
        <v>5.4</v>
      </c>
      <c r="AG2145" s="27">
        <v>496.4369262705693</v>
      </c>
      <c r="AH2145" s="27">
        <v>49.643692627056929</v>
      </c>
      <c r="AI2145" s="27">
        <v>0.42490000000000006</v>
      </c>
      <c r="AJ2145" s="27">
        <v>0.69</v>
      </c>
      <c r="AK2145" s="27">
        <v>2.64</v>
      </c>
      <c r="AL2145" s="27">
        <v>0.57999999999999996</v>
      </c>
      <c r="AM2145" s="27">
        <v>1.54</v>
      </c>
      <c r="AN2145" s="27">
        <v>0.54</v>
      </c>
      <c r="AO2145" s="27">
        <v>16.239115085902561</v>
      </c>
      <c r="AP2145" s="27">
        <v>62.1322664156272</v>
      </c>
      <c r="AQ2145" s="27">
        <v>13.650270651918095</v>
      </c>
      <c r="AR2145" s="27">
        <v>36.243822075782532</v>
      </c>
      <c r="AS2145" s="27">
        <v>12.708872675923747</v>
      </c>
    </row>
    <row r="2146" spans="1:45" x14ac:dyDescent="0.35">
      <c r="A2146" s="26">
        <v>2018</v>
      </c>
      <c r="B2146" s="26">
        <v>17416</v>
      </c>
      <c r="C2146" s="26" t="s">
        <v>164</v>
      </c>
      <c r="D2146" s="26">
        <v>94</v>
      </c>
      <c r="E2146" s="26" t="s">
        <v>114</v>
      </c>
      <c r="F2146" s="26" t="s">
        <v>156</v>
      </c>
      <c r="G2146" s="26">
        <v>3</v>
      </c>
      <c r="H2146" s="26" t="s">
        <v>165</v>
      </c>
      <c r="I2146" s="26">
        <v>140</v>
      </c>
      <c r="J2146" s="26">
        <v>2</v>
      </c>
      <c r="K2146" s="26">
        <v>47</v>
      </c>
      <c r="L2146" s="27">
        <v>119.38</v>
      </c>
      <c r="M2146" s="27">
        <v>15.6</v>
      </c>
      <c r="N2146" s="27">
        <v>5.17</v>
      </c>
      <c r="O2146" s="27">
        <v>45.515610344827586</v>
      </c>
      <c r="P2146" s="27">
        <v>45.515610344827586</v>
      </c>
      <c r="Q2146" s="27">
        <v>3060.9247956896552</v>
      </c>
      <c r="S2146" s="27">
        <v>14.45</v>
      </c>
      <c r="T2146" s="27">
        <v>42.46</v>
      </c>
      <c r="U2146" s="27">
        <v>22.07</v>
      </c>
      <c r="V2146" s="27">
        <v>424.6</v>
      </c>
      <c r="W2146" s="27">
        <v>369.40200000000004</v>
      </c>
      <c r="X2146" s="27">
        <v>36.940200000000004</v>
      </c>
      <c r="Y2146" s="27">
        <v>220.7</v>
      </c>
      <c r="Z2146" s="27">
        <v>192.00899999999999</v>
      </c>
      <c r="AA2146" s="27">
        <v>19.200899999999997</v>
      </c>
      <c r="AB2146" s="27">
        <v>6.8999999999999995</v>
      </c>
      <c r="AC2146" s="27">
        <v>26.299999999999997</v>
      </c>
      <c r="AD2146" s="27">
        <v>5.6999999999999993</v>
      </c>
      <c r="AE2146" s="27">
        <v>15.4</v>
      </c>
      <c r="AF2146" s="27">
        <v>5.4</v>
      </c>
      <c r="AG2146" s="27">
        <v>496.94107117960255</v>
      </c>
      <c r="AH2146" s="27">
        <v>49.694107117960257</v>
      </c>
      <c r="AI2146" s="27">
        <v>0.42460000000000003</v>
      </c>
      <c r="AJ2146" s="27">
        <v>0.69</v>
      </c>
      <c r="AK2146" s="27">
        <v>2.63</v>
      </c>
      <c r="AL2146" s="27">
        <v>0.56999999999999995</v>
      </c>
      <c r="AM2146" s="27">
        <v>1.54</v>
      </c>
      <c r="AN2146" s="27">
        <v>0.54</v>
      </c>
      <c r="AO2146" s="27">
        <v>16.250588789448891</v>
      </c>
      <c r="AP2146" s="27">
        <v>61.940650023551569</v>
      </c>
      <c r="AQ2146" s="27">
        <v>13.424399434762126</v>
      </c>
      <c r="AR2146" s="27">
        <v>36.269430051813472</v>
      </c>
      <c r="AS2146" s="27">
        <v>12.717852096090438</v>
      </c>
    </row>
    <row r="2147" spans="1:45" x14ac:dyDescent="0.35">
      <c r="A2147" s="26">
        <v>2018</v>
      </c>
      <c r="B2147" s="26">
        <v>17417</v>
      </c>
      <c r="C2147" s="26" t="s">
        <v>164</v>
      </c>
      <c r="D2147" s="26">
        <v>124</v>
      </c>
      <c r="E2147" s="26" t="s">
        <v>121</v>
      </c>
      <c r="F2147" s="26" t="s">
        <v>156</v>
      </c>
      <c r="G2147" s="26">
        <v>3</v>
      </c>
      <c r="H2147" s="26" t="s">
        <v>165</v>
      </c>
      <c r="I2147" s="26">
        <v>140</v>
      </c>
      <c r="J2147" s="26">
        <v>2</v>
      </c>
      <c r="K2147" s="26">
        <v>41</v>
      </c>
      <c r="L2147" s="27">
        <v>104.14</v>
      </c>
      <c r="M2147" s="27">
        <v>15.2</v>
      </c>
      <c r="N2147" s="27">
        <v>4.5599999999999996</v>
      </c>
      <c r="O2147" s="27">
        <v>40.335558620689646</v>
      </c>
      <c r="P2147" s="27">
        <v>40.335558620689646</v>
      </c>
      <c r="Q2147" s="27">
        <v>2712.5663172413788</v>
      </c>
      <c r="S2147" s="27">
        <v>13.46</v>
      </c>
      <c r="T2147" s="27">
        <v>42.09</v>
      </c>
      <c r="U2147" s="27">
        <v>21.91</v>
      </c>
      <c r="V2147" s="27">
        <v>420.90000000000003</v>
      </c>
      <c r="W2147" s="27">
        <v>366.18300000000005</v>
      </c>
      <c r="X2147" s="27">
        <v>36.618300000000005</v>
      </c>
      <c r="Y2147" s="27">
        <v>219.1</v>
      </c>
      <c r="Z2147" s="27">
        <v>190.61699999999999</v>
      </c>
      <c r="AA2147" s="27">
        <v>19.061699999999998</v>
      </c>
      <c r="AB2147" s="27">
        <v>6.7</v>
      </c>
      <c r="AC2147" s="27">
        <v>26.200000000000003</v>
      </c>
      <c r="AD2147" s="27">
        <v>5.6999999999999993</v>
      </c>
      <c r="AE2147" s="27">
        <v>15.4</v>
      </c>
      <c r="AF2147" s="27">
        <v>5.2</v>
      </c>
      <c r="AG2147" s="27">
        <v>491.76347909456956</v>
      </c>
      <c r="AH2147" s="27">
        <v>49.176347909456958</v>
      </c>
      <c r="AI2147" s="27">
        <v>0.42090000000000005</v>
      </c>
      <c r="AJ2147" s="27">
        <v>0.67</v>
      </c>
      <c r="AK2147" s="27">
        <v>2.62</v>
      </c>
      <c r="AL2147" s="27">
        <v>0.56999999999999995</v>
      </c>
      <c r="AM2147" s="27">
        <v>1.54</v>
      </c>
      <c r="AN2147" s="27">
        <v>0.52</v>
      </c>
      <c r="AO2147" s="27">
        <v>15.918270373010214</v>
      </c>
      <c r="AP2147" s="27">
        <v>62.247564742219055</v>
      </c>
      <c r="AQ2147" s="27">
        <v>13.542409123307195</v>
      </c>
      <c r="AR2147" s="27">
        <v>36.588263245426461</v>
      </c>
      <c r="AS2147" s="27">
        <v>12.354478498455689</v>
      </c>
    </row>
    <row r="2148" spans="1:45" x14ac:dyDescent="0.35">
      <c r="A2148" s="26">
        <v>2018</v>
      </c>
      <c r="B2148" s="26">
        <v>17418</v>
      </c>
      <c r="C2148" s="26" t="s">
        <v>164</v>
      </c>
      <c r="D2148" s="26">
        <v>100</v>
      </c>
      <c r="E2148" s="26" t="s">
        <v>25</v>
      </c>
      <c r="F2148" s="26" t="s">
        <v>156</v>
      </c>
      <c r="G2148" s="26">
        <v>3</v>
      </c>
      <c r="H2148" s="26" t="s">
        <v>165</v>
      </c>
      <c r="I2148" s="26">
        <v>140</v>
      </c>
      <c r="J2148" s="26">
        <v>4</v>
      </c>
      <c r="K2148" s="26">
        <v>47</v>
      </c>
      <c r="L2148" s="27">
        <v>119.38</v>
      </c>
      <c r="M2148" s="27">
        <v>15.5</v>
      </c>
      <c r="N2148" s="27">
        <v>4.84</v>
      </c>
      <c r="O2148" s="27">
        <v>42.660844827586203</v>
      </c>
      <c r="P2148" s="27">
        <v>42.660844827586203</v>
      </c>
      <c r="Q2148" s="27">
        <v>2868.941814655172</v>
      </c>
      <c r="S2148" s="27">
        <v>12.39</v>
      </c>
      <c r="T2148" s="27">
        <v>41.11</v>
      </c>
      <c r="U2148" s="27">
        <v>22.92</v>
      </c>
      <c r="V2148" s="27">
        <v>411.1</v>
      </c>
      <c r="W2148" s="27">
        <v>357.65700000000004</v>
      </c>
      <c r="X2148" s="27">
        <v>35.765700000000002</v>
      </c>
      <c r="Y2148" s="27">
        <v>229.20000000000002</v>
      </c>
      <c r="Z2148" s="27">
        <v>199.40400000000002</v>
      </c>
      <c r="AA2148" s="27">
        <v>19.940400000000004</v>
      </c>
      <c r="AB2148" s="27">
        <v>6.4</v>
      </c>
      <c r="AC2148" s="27">
        <v>26.6</v>
      </c>
      <c r="AD2148" s="27">
        <v>5.8999999999999995</v>
      </c>
      <c r="AE2148" s="27">
        <v>15.3</v>
      </c>
      <c r="AF2148" s="27">
        <v>4.6999999999999993</v>
      </c>
      <c r="AG2148" s="27">
        <v>485.5852498584207</v>
      </c>
      <c r="AH2148" s="27">
        <v>48.55852498584207</v>
      </c>
      <c r="AI2148" s="27">
        <v>0.41110000000000002</v>
      </c>
      <c r="AJ2148" s="27">
        <v>0.64</v>
      </c>
      <c r="AK2148" s="27">
        <v>2.66</v>
      </c>
      <c r="AL2148" s="27">
        <v>0.59</v>
      </c>
      <c r="AM2148" s="27">
        <v>1.53</v>
      </c>
      <c r="AN2148" s="27">
        <v>0.47</v>
      </c>
      <c r="AO2148" s="27">
        <v>15.567988324008757</v>
      </c>
      <c r="AP2148" s="27">
        <v>64.7044514716614</v>
      </c>
      <c r="AQ2148" s="27">
        <v>14.35173923619557</v>
      </c>
      <c r="AR2148" s="27">
        <v>37.217222087083435</v>
      </c>
      <c r="AS2148" s="27">
        <v>11.432741425443929</v>
      </c>
    </row>
    <row r="2149" spans="1:45" x14ac:dyDescent="0.35">
      <c r="A2149" s="26">
        <v>2018</v>
      </c>
      <c r="B2149" s="26">
        <v>17419</v>
      </c>
      <c r="C2149" s="26" t="s">
        <v>164</v>
      </c>
      <c r="D2149" s="26">
        <v>31</v>
      </c>
      <c r="E2149" s="26" t="s">
        <v>82</v>
      </c>
      <c r="F2149" s="26" t="s">
        <v>156</v>
      </c>
      <c r="G2149" s="26">
        <v>3</v>
      </c>
      <c r="H2149" s="26" t="s">
        <v>165</v>
      </c>
      <c r="I2149" s="26">
        <v>140</v>
      </c>
      <c r="J2149" s="26">
        <v>2</v>
      </c>
      <c r="K2149" s="26">
        <v>41</v>
      </c>
      <c r="L2149" s="27">
        <v>104.14</v>
      </c>
      <c r="M2149" s="27">
        <v>16</v>
      </c>
      <c r="N2149" s="27">
        <v>5.36</v>
      </c>
      <c r="O2149" s="27">
        <v>46.964689655172421</v>
      </c>
      <c r="P2149" s="27">
        <v>46.964689655172421</v>
      </c>
      <c r="Q2149" s="27">
        <v>3158.3753793103451</v>
      </c>
      <c r="S2149" s="27">
        <v>12.07</v>
      </c>
      <c r="T2149" s="27">
        <v>41.12</v>
      </c>
      <c r="U2149" s="27">
        <v>22.45</v>
      </c>
      <c r="V2149" s="27">
        <v>411.2</v>
      </c>
      <c r="W2149" s="27">
        <v>357.74399999999997</v>
      </c>
      <c r="X2149" s="27">
        <v>35.7744</v>
      </c>
      <c r="Y2149" s="27">
        <v>224.5</v>
      </c>
      <c r="Z2149" s="27">
        <v>195.315</v>
      </c>
      <c r="AA2149" s="27">
        <v>19.531500000000001</v>
      </c>
      <c r="AB2149" s="27">
        <v>6.4</v>
      </c>
      <c r="AC2149" s="27">
        <v>26.8</v>
      </c>
      <c r="AD2149" s="27">
        <v>6</v>
      </c>
      <c r="AE2149" s="27">
        <v>15.5</v>
      </c>
      <c r="AF2149" s="27">
        <v>4.6999999999999993</v>
      </c>
      <c r="AG2149" s="27">
        <v>483.23527083646832</v>
      </c>
      <c r="AH2149" s="27">
        <v>48.32352708364683</v>
      </c>
      <c r="AI2149" s="27">
        <v>0.41120000000000001</v>
      </c>
      <c r="AJ2149" s="27">
        <v>0.64</v>
      </c>
      <c r="AK2149" s="27">
        <v>2.68</v>
      </c>
      <c r="AL2149" s="27">
        <v>0.6</v>
      </c>
      <c r="AM2149" s="27">
        <v>1.55</v>
      </c>
      <c r="AN2149" s="27">
        <v>0.47</v>
      </c>
      <c r="AO2149" s="27">
        <v>15.56420233463035</v>
      </c>
      <c r="AP2149" s="27">
        <v>65.175097276264594</v>
      </c>
      <c r="AQ2149" s="27">
        <v>14.591439688715953</v>
      </c>
      <c r="AR2149" s="27">
        <v>37.694552529182879</v>
      </c>
      <c r="AS2149" s="27">
        <v>11.429961089494162</v>
      </c>
    </row>
    <row r="2150" spans="1:45" x14ac:dyDescent="0.35">
      <c r="A2150" s="26">
        <v>2018</v>
      </c>
      <c r="B2150" s="26">
        <v>17420</v>
      </c>
      <c r="C2150" s="26" t="s">
        <v>164</v>
      </c>
      <c r="D2150" s="26">
        <v>117</v>
      </c>
      <c r="E2150" s="26" t="s">
        <v>154</v>
      </c>
      <c r="F2150" s="26" t="s">
        <v>156</v>
      </c>
      <c r="G2150" s="26">
        <v>3</v>
      </c>
      <c r="H2150" s="26" t="s">
        <v>165</v>
      </c>
      <c r="I2150" s="26">
        <v>126</v>
      </c>
      <c r="J2150" s="26">
        <v>2</v>
      </c>
      <c r="K2150" s="26">
        <v>41</v>
      </c>
      <c r="L2150" s="27">
        <v>104.14</v>
      </c>
      <c r="M2150" s="27">
        <v>14.4</v>
      </c>
      <c r="N2150" s="27">
        <v>3.4</v>
      </c>
      <c r="O2150" s="27">
        <v>30.358482758620685</v>
      </c>
      <c r="P2150" s="27">
        <v>30.358482758620685</v>
      </c>
      <c r="Q2150" s="27">
        <v>2041.6079655172412</v>
      </c>
      <c r="S2150" s="27">
        <v>11.87</v>
      </c>
      <c r="T2150" s="27">
        <v>41.7</v>
      </c>
      <c r="U2150" s="27">
        <v>22.96</v>
      </c>
      <c r="V2150" s="27">
        <v>417</v>
      </c>
      <c r="W2150" s="27">
        <v>362.79</v>
      </c>
      <c r="X2150" s="27">
        <v>36.279000000000003</v>
      </c>
      <c r="Y2150" s="27">
        <v>229.60000000000002</v>
      </c>
      <c r="Z2150" s="27">
        <v>199.75200000000001</v>
      </c>
      <c r="AA2150" s="27">
        <v>19.975200000000001</v>
      </c>
      <c r="AB2150" s="27">
        <v>6.3</v>
      </c>
      <c r="AC2150" s="27">
        <v>26.9</v>
      </c>
      <c r="AD2150" s="27">
        <v>5.8999999999999995</v>
      </c>
      <c r="AE2150" s="27">
        <v>15.600000000000001</v>
      </c>
      <c r="AF2150" s="27">
        <v>4.6000000000000005</v>
      </c>
      <c r="AG2150" s="27">
        <v>492.7684374365686</v>
      </c>
      <c r="AH2150" s="27">
        <v>49.276843743656862</v>
      </c>
      <c r="AI2150" s="27">
        <v>0.41699999999999998</v>
      </c>
      <c r="AJ2150" s="27">
        <v>0.63</v>
      </c>
      <c r="AK2150" s="27">
        <v>2.69</v>
      </c>
      <c r="AL2150" s="27">
        <v>0.59</v>
      </c>
      <c r="AM2150" s="27">
        <v>1.56</v>
      </c>
      <c r="AN2150" s="27">
        <v>0.46</v>
      </c>
      <c r="AO2150" s="27">
        <v>15.107913669064748</v>
      </c>
      <c r="AP2150" s="27">
        <v>64.508393285371696</v>
      </c>
      <c r="AQ2150" s="27">
        <v>14.148681055155874</v>
      </c>
      <c r="AR2150" s="27">
        <v>37.410071942446045</v>
      </c>
      <c r="AS2150" s="27">
        <v>11.031175059952041</v>
      </c>
    </row>
    <row r="2151" spans="1:45" x14ac:dyDescent="0.35">
      <c r="A2151" s="26">
        <v>2018</v>
      </c>
      <c r="B2151" s="26">
        <v>17421</v>
      </c>
      <c r="C2151" s="26" t="s">
        <v>164</v>
      </c>
      <c r="D2151" s="26">
        <v>91</v>
      </c>
      <c r="E2151" s="26" t="s">
        <v>111</v>
      </c>
      <c r="F2151" s="26" t="s">
        <v>156</v>
      </c>
      <c r="G2151" s="26">
        <v>3</v>
      </c>
      <c r="H2151" s="26" t="s">
        <v>165</v>
      </c>
      <c r="I2151" s="26">
        <v>140</v>
      </c>
      <c r="J2151" s="26">
        <v>2</v>
      </c>
      <c r="K2151" s="26">
        <v>37</v>
      </c>
      <c r="L2151" s="27">
        <v>93.98</v>
      </c>
      <c r="M2151" s="27">
        <v>16.8</v>
      </c>
      <c r="N2151" s="27">
        <v>5.48</v>
      </c>
      <c r="O2151" s="27">
        <v>47.558841379310344</v>
      </c>
      <c r="P2151" s="27">
        <v>47.558841379310344</v>
      </c>
      <c r="Q2151" s="27">
        <v>3198.3320827586208</v>
      </c>
      <c r="S2151" s="27">
        <v>12.09</v>
      </c>
      <c r="T2151" s="27">
        <v>41.03</v>
      </c>
      <c r="U2151" s="27">
        <v>22.21</v>
      </c>
      <c r="V2151" s="27">
        <v>410.3</v>
      </c>
      <c r="W2151" s="27">
        <v>356.96100000000001</v>
      </c>
      <c r="X2151" s="27">
        <v>35.696100000000001</v>
      </c>
      <c r="Y2151" s="27">
        <v>222.10000000000002</v>
      </c>
      <c r="Z2151" s="27">
        <v>193.22700000000003</v>
      </c>
      <c r="AA2151" s="27">
        <v>19.322700000000005</v>
      </c>
      <c r="AB2151" s="27">
        <v>6.4</v>
      </c>
      <c r="AC2151" s="27">
        <v>26.7</v>
      </c>
      <c r="AD2151" s="27">
        <v>5.8999999999999995</v>
      </c>
      <c r="AE2151" s="27">
        <v>15.3</v>
      </c>
      <c r="AF2151" s="27">
        <v>4.6000000000000005</v>
      </c>
      <c r="AG2151" s="27">
        <v>480.92968772693405</v>
      </c>
      <c r="AH2151" s="27">
        <v>48.092968772693403</v>
      </c>
      <c r="AI2151" s="27">
        <v>0.4103</v>
      </c>
      <c r="AJ2151" s="27">
        <v>0.64</v>
      </c>
      <c r="AK2151" s="27">
        <v>2.67</v>
      </c>
      <c r="AL2151" s="27">
        <v>0.59</v>
      </c>
      <c r="AM2151" s="27">
        <v>1.53</v>
      </c>
      <c r="AN2151" s="27">
        <v>0.46</v>
      </c>
      <c r="AO2151" s="27">
        <v>15.598342676090667</v>
      </c>
      <c r="AP2151" s="27">
        <v>65.074335851815746</v>
      </c>
      <c r="AQ2151" s="27">
        <v>14.379722154521081</v>
      </c>
      <c r="AR2151" s="27">
        <v>37.289787960029251</v>
      </c>
      <c r="AS2151" s="27">
        <v>11.211308798440166</v>
      </c>
    </row>
    <row r="2152" spans="1:45" x14ac:dyDescent="0.35">
      <c r="A2152" s="26">
        <v>2018</v>
      </c>
      <c r="B2152" s="26">
        <v>17422</v>
      </c>
      <c r="C2152" s="26" t="s">
        <v>164</v>
      </c>
      <c r="D2152" s="26">
        <v>80</v>
      </c>
      <c r="E2152" s="26" t="s">
        <v>29</v>
      </c>
      <c r="F2152" s="26" t="s">
        <v>156</v>
      </c>
      <c r="G2152" s="26">
        <v>3</v>
      </c>
      <c r="H2152" s="26" t="s">
        <v>165</v>
      </c>
      <c r="I2152" s="26">
        <v>130</v>
      </c>
      <c r="J2152" s="26">
        <v>2</v>
      </c>
      <c r="K2152" s="26">
        <v>41</v>
      </c>
      <c r="L2152" s="27">
        <v>104.14</v>
      </c>
      <c r="M2152" s="27">
        <v>14.5</v>
      </c>
      <c r="N2152" s="27">
        <v>2.95</v>
      </c>
      <c r="O2152" s="27">
        <v>26.309676724137937</v>
      </c>
      <c r="P2152" s="27">
        <v>26.309676724137937</v>
      </c>
      <c r="Q2152" s="27">
        <v>1769.3257596982762</v>
      </c>
      <c r="S2152" s="27">
        <v>13.35</v>
      </c>
      <c r="T2152" s="27">
        <v>42.26</v>
      </c>
      <c r="U2152" s="27">
        <v>22.63</v>
      </c>
      <c r="V2152" s="27">
        <v>422.59999999999997</v>
      </c>
      <c r="W2152" s="27">
        <v>367.66199999999998</v>
      </c>
      <c r="X2152" s="27">
        <v>36.766199999999998</v>
      </c>
      <c r="Y2152" s="27">
        <v>226.29999999999998</v>
      </c>
      <c r="Z2152" s="27">
        <v>196.88099999999997</v>
      </c>
      <c r="AA2152" s="27">
        <v>19.688099999999999</v>
      </c>
      <c r="AB2152" s="27">
        <v>6.6000000000000005</v>
      </c>
      <c r="AC2152" s="27">
        <v>26.6</v>
      </c>
      <c r="AD2152" s="27">
        <v>5.8</v>
      </c>
      <c r="AE2152" s="27">
        <v>15.5</v>
      </c>
      <c r="AF2152" s="27">
        <v>5.0999999999999996</v>
      </c>
      <c r="AG2152" s="27">
        <v>497.60073998455039</v>
      </c>
      <c r="AH2152" s="27">
        <v>49.760073998455042</v>
      </c>
      <c r="AI2152" s="27">
        <v>0.42259999999999998</v>
      </c>
      <c r="AJ2152" s="27">
        <v>0.66</v>
      </c>
      <c r="AK2152" s="27">
        <v>2.66</v>
      </c>
      <c r="AL2152" s="27">
        <v>0.57999999999999996</v>
      </c>
      <c r="AM2152" s="27">
        <v>1.55</v>
      </c>
      <c r="AN2152" s="27">
        <v>0.51</v>
      </c>
      <c r="AO2152" s="27">
        <v>15.617605300520589</v>
      </c>
      <c r="AP2152" s="27">
        <v>62.9436819687648</v>
      </c>
      <c r="AQ2152" s="27">
        <v>13.724562233790818</v>
      </c>
      <c r="AR2152" s="27">
        <v>36.677709417889261</v>
      </c>
      <c r="AS2152" s="27">
        <v>12.068149550402271</v>
      </c>
    </row>
    <row r="2153" spans="1:45" x14ac:dyDescent="0.35">
      <c r="A2153" s="26">
        <v>2018</v>
      </c>
      <c r="B2153" s="26">
        <v>17423</v>
      </c>
      <c r="C2153" s="26" t="s">
        <v>164</v>
      </c>
      <c r="D2153" s="26">
        <v>65</v>
      </c>
      <c r="E2153" s="26" t="s">
        <v>79</v>
      </c>
      <c r="F2153" s="26" t="s">
        <v>156</v>
      </c>
      <c r="G2153" s="26">
        <v>3</v>
      </c>
      <c r="H2153" s="26" t="s">
        <v>165</v>
      </c>
      <c r="I2153" s="26">
        <v>130</v>
      </c>
      <c r="J2153" s="26">
        <v>2</v>
      </c>
      <c r="K2153" s="26">
        <v>40</v>
      </c>
      <c r="L2153" s="27">
        <v>101.6</v>
      </c>
      <c r="M2153" s="27">
        <v>14.8</v>
      </c>
      <c r="N2153" s="27">
        <v>4.34</v>
      </c>
      <c r="O2153" s="27">
        <v>38.570627586206889</v>
      </c>
      <c r="P2153" s="27">
        <v>38.570627586206889</v>
      </c>
      <c r="Q2153" s="27">
        <v>2593.8747051724131</v>
      </c>
      <c r="S2153" s="27">
        <v>13.62</v>
      </c>
      <c r="T2153" s="27">
        <v>42.86</v>
      </c>
      <c r="U2153" s="27">
        <v>22.15</v>
      </c>
      <c r="V2153" s="27">
        <v>428.6</v>
      </c>
      <c r="W2153" s="27">
        <v>372.88200000000001</v>
      </c>
      <c r="X2153" s="27">
        <v>37.288200000000003</v>
      </c>
      <c r="Y2153" s="27">
        <v>221.5</v>
      </c>
      <c r="Z2153" s="27">
        <v>192.70500000000001</v>
      </c>
      <c r="AA2153" s="27">
        <v>19.270500000000002</v>
      </c>
      <c r="AB2153" s="27">
        <v>6.5</v>
      </c>
      <c r="AC2153" s="27">
        <v>26.8</v>
      </c>
      <c r="AD2153" s="27">
        <v>5.8</v>
      </c>
      <c r="AE2153" s="27">
        <v>15.600000000000001</v>
      </c>
      <c r="AF2153" s="27">
        <v>5.0999999999999996</v>
      </c>
      <c r="AG2153" s="27">
        <v>502.05503779799267</v>
      </c>
      <c r="AH2153" s="27">
        <v>50.205503779799265</v>
      </c>
      <c r="AI2153" s="27">
        <v>0.42860000000000004</v>
      </c>
      <c r="AJ2153" s="27">
        <v>0.65</v>
      </c>
      <c r="AK2153" s="27">
        <v>2.68</v>
      </c>
      <c r="AL2153" s="27">
        <v>0.57999999999999996</v>
      </c>
      <c r="AM2153" s="27">
        <v>1.56</v>
      </c>
      <c r="AN2153" s="27">
        <v>0.51</v>
      </c>
      <c r="AO2153" s="27">
        <v>15.165655622958468</v>
      </c>
      <c r="AP2153" s="27">
        <v>62.529164722351837</v>
      </c>
      <c r="AQ2153" s="27">
        <v>13.532431171255249</v>
      </c>
      <c r="AR2153" s="27">
        <v>36.397573495100325</v>
      </c>
      <c r="AS2153" s="27">
        <v>11.899206719552028</v>
      </c>
    </row>
    <row r="2154" spans="1:45" x14ac:dyDescent="0.35">
      <c r="A2154" s="26">
        <v>2018</v>
      </c>
      <c r="B2154" s="26">
        <v>17424</v>
      </c>
      <c r="C2154" s="26" t="s">
        <v>164</v>
      </c>
      <c r="D2154" s="26">
        <v>137</v>
      </c>
      <c r="E2154" s="26" t="s">
        <v>146</v>
      </c>
      <c r="F2154" s="26" t="s">
        <v>156</v>
      </c>
      <c r="G2154" s="26">
        <v>3</v>
      </c>
      <c r="H2154" s="26" t="s">
        <v>165</v>
      </c>
      <c r="I2154" s="26">
        <v>132</v>
      </c>
      <c r="J2154" s="26">
        <v>3</v>
      </c>
      <c r="K2154" s="26">
        <v>45</v>
      </c>
      <c r="L2154" s="27">
        <v>114.3</v>
      </c>
      <c r="M2154" s="27">
        <v>15.3</v>
      </c>
      <c r="N2154" s="27">
        <v>5.07</v>
      </c>
      <c r="O2154" s="27">
        <v>44.793887068965525</v>
      </c>
      <c r="P2154" s="27">
        <v>44.793887068965525</v>
      </c>
      <c r="Q2154" s="27">
        <v>3012.3889053879316</v>
      </c>
      <c r="S2154" s="27">
        <v>13.31</v>
      </c>
      <c r="T2154" s="27">
        <v>41.4</v>
      </c>
      <c r="U2154" s="27">
        <v>22.43</v>
      </c>
      <c r="V2154" s="27">
        <v>414</v>
      </c>
      <c r="W2154" s="27">
        <v>360.18</v>
      </c>
      <c r="X2154" s="27">
        <v>36.018000000000001</v>
      </c>
      <c r="Y2154" s="27">
        <v>224.3</v>
      </c>
      <c r="Z2154" s="27">
        <v>195.14100000000002</v>
      </c>
      <c r="AA2154" s="27">
        <v>19.514100000000003</v>
      </c>
      <c r="AB2154" s="27">
        <v>6.5</v>
      </c>
      <c r="AC2154" s="27">
        <v>26.099999999999998</v>
      </c>
      <c r="AD2154" s="27">
        <v>5.6999999999999993</v>
      </c>
      <c r="AE2154" s="27">
        <v>15.3</v>
      </c>
      <c r="AF2154" s="27">
        <v>5</v>
      </c>
      <c r="AG2154" s="27">
        <v>486.42060286335862</v>
      </c>
      <c r="AH2154" s="27">
        <v>48.642060286335862</v>
      </c>
      <c r="AI2154" s="27">
        <v>0.41399999999999998</v>
      </c>
      <c r="AJ2154" s="27">
        <v>0.65</v>
      </c>
      <c r="AK2154" s="27">
        <v>2.61</v>
      </c>
      <c r="AL2154" s="27">
        <v>0.56999999999999995</v>
      </c>
      <c r="AM2154" s="27">
        <v>1.53</v>
      </c>
      <c r="AN2154" s="27">
        <v>0.5</v>
      </c>
      <c r="AO2154" s="27">
        <v>15.70048309178744</v>
      </c>
      <c r="AP2154" s="27">
        <v>63.043478260869563</v>
      </c>
      <c r="AQ2154" s="27">
        <v>13.768115942028984</v>
      </c>
      <c r="AR2154" s="27">
        <v>36.956521739130437</v>
      </c>
      <c r="AS2154" s="27">
        <v>12.077294685990339</v>
      </c>
    </row>
    <row r="2155" spans="1:45" x14ac:dyDescent="0.35">
      <c r="A2155" s="26">
        <v>2018</v>
      </c>
      <c r="B2155" s="26">
        <v>17425</v>
      </c>
      <c r="C2155" s="26" t="s">
        <v>164</v>
      </c>
      <c r="D2155" s="26">
        <v>99</v>
      </c>
      <c r="E2155" s="26" t="s">
        <v>81</v>
      </c>
      <c r="F2155" s="26" t="s">
        <v>156</v>
      </c>
      <c r="G2155" s="26">
        <v>3</v>
      </c>
      <c r="H2155" s="26" t="s">
        <v>165</v>
      </c>
      <c r="I2155" s="26">
        <v>140</v>
      </c>
      <c r="J2155" s="26">
        <v>3</v>
      </c>
      <c r="K2155" s="26">
        <v>47</v>
      </c>
      <c r="L2155" s="27">
        <v>119.38</v>
      </c>
      <c r="M2155" s="27">
        <v>15.9</v>
      </c>
      <c r="N2155" s="27">
        <v>3.92</v>
      </c>
      <c r="O2155" s="27">
        <v>34.388199999999998</v>
      </c>
      <c r="P2155" s="27">
        <v>34.388199999999998</v>
      </c>
      <c r="Q2155" s="27">
        <v>2312.6064499999998</v>
      </c>
      <c r="S2155" s="27">
        <v>13.68</v>
      </c>
      <c r="T2155" s="27">
        <v>41.86</v>
      </c>
      <c r="U2155" s="27">
        <v>21.63</v>
      </c>
      <c r="V2155" s="27">
        <v>418.6</v>
      </c>
      <c r="W2155" s="27">
        <v>364.18200000000002</v>
      </c>
      <c r="X2155" s="27">
        <v>36.418199999999999</v>
      </c>
      <c r="Y2155" s="27">
        <v>216.29999999999998</v>
      </c>
      <c r="Z2155" s="27">
        <v>188.18099999999998</v>
      </c>
      <c r="AA2155" s="27">
        <v>18.818099999999998</v>
      </c>
      <c r="AB2155" s="27">
        <v>6.6000000000000005</v>
      </c>
      <c r="AC2155" s="27">
        <v>26.099999999999998</v>
      </c>
      <c r="AD2155" s="27">
        <v>5.6000000000000005</v>
      </c>
      <c r="AE2155" s="27">
        <v>15.3</v>
      </c>
      <c r="AF2155" s="27">
        <v>5.0999999999999996</v>
      </c>
      <c r="AG2155" s="27">
        <v>487.60869109986334</v>
      </c>
      <c r="AH2155" s="27">
        <v>48.760869109986331</v>
      </c>
      <c r="AI2155" s="27">
        <v>0.41860000000000003</v>
      </c>
      <c r="AJ2155" s="27">
        <v>0.66</v>
      </c>
      <c r="AK2155" s="27">
        <v>2.61</v>
      </c>
      <c r="AL2155" s="27">
        <v>0.56000000000000005</v>
      </c>
      <c r="AM2155" s="27">
        <v>1.53</v>
      </c>
      <c r="AN2155" s="27">
        <v>0.51</v>
      </c>
      <c r="AO2155" s="27">
        <v>15.766841853798375</v>
      </c>
      <c r="AP2155" s="27">
        <v>62.350692785475388</v>
      </c>
      <c r="AQ2155" s="27">
        <v>13.377926421404682</v>
      </c>
      <c r="AR2155" s="27">
        <v>36.55040611562351</v>
      </c>
      <c r="AS2155" s="27">
        <v>12.183468705207835</v>
      </c>
    </row>
    <row r="2156" spans="1:45" x14ac:dyDescent="0.35">
      <c r="A2156" s="26">
        <v>2018</v>
      </c>
      <c r="B2156" s="26">
        <v>17426</v>
      </c>
      <c r="C2156" s="26" t="s">
        <v>164</v>
      </c>
      <c r="D2156" s="26">
        <v>28</v>
      </c>
      <c r="E2156" s="26" t="s">
        <v>31</v>
      </c>
      <c r="F2156" s="26" t="s">
        <v>156</v>
      </c>
      <c r="G2156" s="26">
        <v>3</v>
      </c>
      <c r="H2156" s="26" t="s">
        <v>165</v>
      </c>
      <c r="I2156" s="26">
        <v>132</v>
      </c>
      <c r="J2156" s="26">
        <v>2</v>
      </c>
      <c r="K2156" s="26">
        <v>32</v>
      </c>
      <c r="L2156" s="27">
        <v>81.28</v>
      </c>
      <c r="M2156" s="27">
        <v>14.8</v>
      </c>
      <c r="N2156" s="27">
        <v>3.97</v>
      </c>
      <c r="O2156" s="27">
        <v>35.28234827586207</v>
      </c>
      <c r="P2156" s="27">
        <v>35.28234827586207</v>
      </c>
      <c r="Q2156" s="27">
        <v>2372.7379215517244</v>
      </c>
      <c r="S2156" s="27">
        <v>12.95</v>
      </c>
      <c r="T2156" s="27">
        <v>40.06</v>
      </c>
      <c r="U2156" s="27">
        <v>23.15</v>
      </c>
      <c r="V2156" s="27">
        <v>400.6</v>
      </c>
      <c r="W2156" s="27">
        <v>348.52199999999999</v>
      </c>
      <c r="X2156" s="27">
        <v>34.852199999999996</v>
      </c>
      <c r="Y2156" s="27">
        <v>231.5</v>
      </c>
      <c r="Z2156" s="27">
        <v>201.405</v>
      </c>
      <c r="AA2156" s="27">
        <v>20.140499999999999</v>
      </c>
      <c r="AB2156" s="27">
        <v>6.2</v>
      </c>
      <c r="AC2156" s="27">
        <v>25.8</v>
      </c>
      <c r="AD2156" s="27">
        <v>5.5</v>
      </c>
      <c r="AE2156" s="27">
        <v>14.9</v>
      </c>
      <c r="AF2156" s="27">
        <v>4.6999999999999993</v>
      </c>
      <c r="AG2156" s="27">
        <v>474.36843565207039</v>
      </c>
      <c r="AH2156" s="27">
        <v>47.436843565207042</v>
      </c>
      <c r="AI2156" s="27">
        <v>0.40060000000000001</v>
      </c>
      <c r="AJ2156" s="27">
        <v>0.62</v>
      </c>
      <c r="AK2156" s="27">
        <v>2.58</v>
      </c>
      <c r="AL2156" s="27">
        <v>0.55000000000000004</v>
      </c>
      <c r="AM2156" s="27">
        <v>1.49</v>
      </c>
      <c r="AN2156" s="27">
        <v>0.47</v>
      </c>
      <c r="AO2156" s="27">
        <v>15.47678482276585</v>
      </c>
      <c r="AP2156" s="27">
        <v>64.403394907638543</v>
      </c>
      <c r="AQ2156" s="27">
        <v>13.729405891163255</v>
      </c>
      <c r="AR2156" s="27">
        <v>37.194208686969546</v>
      </c>
      <c r="AS2156" s="27">
        <v>11.732401397903143</v>
      </c>
    </row>
    <row r="2157" spans="1:45" x14ac:dyDescent="0.35">
      <c r="A2157" s="26">
        <v>2018</v>
      </c>
      <c r="B2157" s="26">
        <v>17427</v>
      </c>
      <c r="C2157" s="26" t="s">
        <v>164</v>
      </c>
      <c r="D2157" s="26">
        <v>39</v>
      </c>
      <c r="E2157" s="26" t="s">
        <v>62</v>
      </c>
      <c r="F2157" s="26" t="s">
        <v>156</v>
      </c>
      <c r="G2157" s="26">
        <v>3</v>
      </c>
      <c r="H2157" s="26" t="s">
        <v>165</v>
      </c>
      <c r="I2157" s="26">
        <v>140</v>
      </c>
      <c r="J2157" s="26">
        <v>1</v>
      </c>
      <c r="K2157" s="26">
        <v>37</v>
      </c>
      <c r="L2157" s="27">
        <v>93.98</v>
      </c>
      <c r="M2157" s="27">
        <v>16.100000000000001</v>
      </c>
      <c r="N2157" s="27">
        <v>4.99</v>
      </c>
      <c r="O2157" s="27">
        <v>43.670673275862079</v>
      </c>
      <c r="P2157" s="27">
        <v>43.670673275862079</v>
      </c>
      <c r="Q2157" s="27">
        <v>2936.8527778017246</v>
      </c>
      <c r="S2157" s="27">
        <v>8.9700000000000006</v>
      </c>
      <c r="T2157" s="27">
        <v>41.57</v>
      </c>
      <c r="U2157" s="27">
        <v>22.98</v>
      </c>
      <c r="V2157" s="27">
        <v>415.7</v>
      </c>
      <c r="W2157" s="27">
        <v>361.65899999999999</v>
      </c>
      <c r="X2157" s="27">
        <v>36.165900000000001</v>
      </c>
      <c r="Y2157" s="27">
        <v>229.8</v>
      </c>
      <c r="Z2157" s="27">
        <v>199.92600000000002</v>
      </c>
      <c r="AA2157" s="27">
        <v>19.992600000000003</v>
      </c>
      <c r="AB2157" s="27">
        <v>5.8999999999999995</v>
      </c>
      <c r="AC2157" s="27">
        <v>27.7</v>
      </c>
      <c r="AD2157" s="27">
        <v>5.8</v>
      </c>
      <c r="AE2157" s="27">
        <v>15.5</v>
      </c>
      <c r="AF2157" s="27">
        <v>4.3</v>
      </c>
      <c r="AG2157" s="27">
        <v>491.3390620063297</v>
      </c>
      <c r="AH2157" s="27">
        <v>49.133906200632971</v>
      </c>
      <c r="AI2157" s="27">
        <v>0.41570000000000001</v>
      </c>
      <c r="AJ2157" s="27">
        <v>0.59</v>
      </c>
      <c r="AK2157" s="27">
        <v>2.77</v>
      </c>
      <c r="AL2157" s="27">
        <v>0.57999999999999996</v>
      </c>
      <c r="AM2157" s="27">
        <v>1.55</v>
      </c>
      <c r="AN2157" s="27">
        <v>0.43</v>
      </c>
      <c r="AO2157" s="27">
        <v>14.19292759201347</v>
      </c>
      <c r="AP2157" s="27">
        <v>66.634592254029343</v>
      </c>
      <c r="AQ2157" s="27">
        <v>13.952369497233581</v>
      </c>
      <c r="AR2157" s="27">
        <v>37.28650469088285</v>
      </c>
      <c r="AS2157" s="27">
        <v>10.343998075535241</v>
      </c>
    </row>
    <row r="2158" spans="1:45" x14ac:dyDescent="0.35">
      <c r="A2158" s="26">
        <v>2018</v>
      </c>
      <c r="B2158" s="26">
        <v>17428</v>
      </c>
      <c r="C2158" s="26" t="s">
        <v>164</v>
      </c>
      <c r="D2158" s="26">
        <v>36</v>
      </c>
      <c r="E2158" s="26" t="s">
        <v>129</v>
      </c>
      <c r="F2158" s="26" t="s">
        <v>156</v>
      </c>
      <c r="G2158" s="26">
        <v>3</v>
      </c>
      <c r="H2158" s="26" t="s">
        <v>165</v>
      </c>
      <c r="I2158" s="26">
        <v>132</v>
      </c>
      <c r="J2158" s="26">
        <v>1</v>
      </c>
      <c r="K2158" s="26">
        <v>41</v>
      </c>
      <c r="L2158" s="27">
        <v>104.14</v>
      </c>
      <c r="M2158" s="27">
        <v>14</v>
      </c>
      <c r="N2158" s="27">
        <v>2.46</v>
      </c>
      <c r="O2158" s="27">
        <v>22.067896551724136</v>
      </c>
      <c r="P2158" s="27">
        <v>22.067896551724136</v>
      </c>
      <c r="Q2158" s="27">
        <v>1484.0660431034482</v>
      </c>
      <c r="S2158" s="27">
        <v>8.41</v>
      </c>
      <c r="T2158" s="27">
        <v>43.93</v>
      </c>
      <c r="U2158" s="27">
        <v>22.9</v>
      </c>
      <c r="V2158" s="27">
        <v>439.3</v>
      </c>
      <c r="W2158" s="27">
        <v>382.19100000000003</v>
      </c>
      <c r="X2158" s="27">
        <v>38.219100000000005</v>
      </c>
      <c r="Y2158" s="27">
        <v>229</v>
      </c>
      <c r="Z2158" s="27">
        <v>199.23</v>
      </c>
      <c r="AA2158" s="27">
        <v>19.922999999999998</v>
      </c>
      <c r="AB2158" s="27">
        <v>6.2</v>
      </c>
      <c r="AC2158" s="27">
        <v>28.799999999999997</v>
      </c>
      <c r="AD2158" s="27">
        <v>6</v>
      </c>
      <c r="AE2158" s="27">
        <v>15.9</v>
      </c>
      <c r="AF2158" s="27">
        <v>4.4000000000000004</v>
      </c>
      <c r="AG2158" s="27">
        <v>518.7819223996903</v>
      </c>
      <c r="AH2158" s="27">
        <v>51.878192239969032</v>
      </c>
      <c r="AI2158" s="27">
        <v>0.43930000000000002</v>
      </c>
      <c r="AJ2158" s="27">
        <v>0.62</v>
      </c>
      <c r="AK2158" s="27">
        <v>2.88</v>
      </c>
      <c r="AL2158" s="27">
        <v>0.6</v>
      </c>
      <c r="AM2158" s="27">
        <v>1.59</v>
      </c>
      <c r="AN2158" s="27">
        <v>0.44</v>
      </c>
      <c r="AO2158" s="27">
        <v>14.113362167083997</v>
      </c>
      <c r="AP2158" s="27">
        <v>65.558843614841777</v>
      </c>
      <c r="AQ2158" s="27">
        <v>13.658092419758706</v>
      </c>
      <c r="AR2158" s="27">
        <v>36.193944912360571</v>
      </c>
      <c r="AS2158" s="27">
        <v>10.015934441156386</v>
      </c>
    </row>
    <row r="2159" spans="1:45" x14ac:dyDescent="0.35">
      <c r="A2159" s="26">
        <v>2018</v>
      </c>
      <c r="B2159" s="26">
        <v>17429</v>
      </c>
      <c r="C2159" s="26" t="s">
        <v>164</v>
      </c>
      <c r="D2159" s="26">
        <v>113</v>
      </c>
      <c r="E2159" s="26" t="s">
        <v>144</v>
      </c>
      <c r="F2159" s="26" t="s">
        <v>156</v>
      </c>
      <c r="G2159" s="26">
        <v>3</v>
      </c>
      <c r="H2159" s="26" t="s">
        <v>165</v>
      </c>
      <c r="I2159" s="26">
        <v>126</v>
      </c>
      <c r="J2159" s="26">
        <v>2</v>
      </c>
      <c r="K2159" s="26">
        <v>33</v>
      </c>
      <c r="L2159" s="27">
        <v>83.820000000000007</v>
      </c>
      <c r="M2159" s="27">
        <v>14.5</v>
      </c>
      <c r="N2159" s="27">
        <v>3.98</v>
      </c>
      <c r="O2159" s="27">
        <v>35.495767241379312</v>
      </c>
      <c r="P2159" s="27">
        <v>35.495767241379312</v>
      </c>
      <c r="Q2159" s="27">
        <v>2387.0903469827585</v>
      </c>
      <c r="S2159" s="27">
        <v>7.96</v>
      </c>
      <c r="T2159" s="27">
        <v>42.31</v>
      </c>
      <c r="U2159" s="27">
        <v>23.56</v>
      </c>
      <c r="V2159" s="27">
        <v>423.1</v>
      </c>
      <c r="W2159" s="27">
        <v>368.09700000000004</v>
      </c>
      <c r="X2159" s="27">
        <v>36.809700000000007</v>
      </c>
      <c r="Y2159" s="27">
        <v>235.6</v>
      </c>
      <c r="Z2159" s="27">
        <v>204.97199999999998</v>
      </c>
      <c r="AA2159" s="27">
        <v>20.497199999999999</v>
      </c>
      <c r="AB2159" s="27">
        <v>6.1</v>
      </c>
      <c r="AC2159" s="27">
        <v>27.9</v>
      </c>
      <c r="AD2159" s="27">
        <v>5.8</v>
      </c>
      <c r="AE2159" s="27">
        <v>15.600000000000001</v>
      </c>
      <c r="AF2159" s="27">
        <v>4.3</v>
      </c>
      <c r="AG2159" s="27">
        <v>503.25955159140142</v>
      </c>
      <c r="AH2159" s="27">
        <v>50.325955159140143</v>
      </c>
      <c r="AI2159" s="27">
        <v>0.42310000000000003</v>
      </c>
      <c r="AJ2159" s="27">
        <v>0.61</v>
      </c>
      <c r="AK2159" s="27">
        <v>2.79</v>
      </c>
      <c r="AL2159" s="27">
        <v>0.57999999999999996</v>
      </c>
      <c r="AM2159" s="27">
        <v>1.56</v>
      </c>
      <c r="AN2159" s="27">
        <v>0.43</v>
      </c>
      <c r="AO2159" s="27">
        <v>14.417395414795555</v>
      </c>
      <c r="AP2159" s="27">
        <v>65.9418577168518</v>
      </c>
      <c r="AQ2159" s="27">
        <v>13.70834318128102</v>
      </c>
      <c r="AR2159" s="27">
        <v>36.870716142755853</v>
      </c>
      <c r="AS2159" s="27">
        <v>10.163082013708342</v>
      </c>
    </row>
    <row r="2160" spans="1:45" x14ac:dyDescent="0.35">
      <c r="A2160" s="26">
        <v>2018</v>
      </c>
      <c r="B2160" s="26">
        <v>17430</v>
      </c>
      <c r="C2160" s="26" t="s">
        <v>164</v>
      </c>
      <c r="D2160" s="26">
        <v>140</v>
      </c>
      <c r="E2160" s="26" t="s">
        <v>132</v>
      </c>
      <c r="F2160" s="26" t="s">
        <v>156</v>
      </c>
      <c r="G2160" s="26">
        <v>3</v>
      </c>
      <c r="H2160" s="26" t="s">
        <v>165</v>
      </c>
      <c r="I2160" s="26">
        <v>140</v>
      </c>
      <c r="J2160" s="26">
        <v>2</v>
      </c>
      <c r="K2160" s="26">
        <v>45</v>
      </c>
      <c r="L2160" s="27">
        <v>114.3</v>
      </c>
      <c r="M2160" s="27">
        <v>15.3</v>
      </c>
      <c r="N2160" s="27">
        <v>5.24</v>
      </c>
      <c r="O2160" s="27">
        <v>46.295851724137933</v>
      </c>
      <c r="P2160" s="27">
        <v>46.295851724137933</v>
      </c>
      <c r="Q2160" s="27">
        <v>3113.396028448276</v>
      </c>
      <c r="S2160" s="27">
        <v>12.11</v>
      </c>
      <c r="T2160" s="27">
        <v>40.159999999999997</v>
      </c>
      <c r="U2160" s="27">
        <v>22.48</v>
      </c>
      <c r="V2160" s="27">
        <v>401.59999999999997</v>
      </c>
      <c r="W2160" s="27">
        <v>349.392</v>
      </c>
      <c r="X2160" s="27">
        <v>34.9392</v>
      </c>
      <c r="Y2160" s="27">
        <v>224.8</v>
      </c>
      <c r="Z2160" s="27">
        <v>195.57600000000002</v>
      </c>
      <c r="AA2160" s="27">
        <v>19.557600000000001</v>
      </c>
      <c r="AB2160" s="27">
        <v>6.4</v>
      </c>
      <c r="AC2160" s="27">
        <v>25.9</v>
      </c>
      <c r="AD2160" s="27">
        <v>5.6999999999999993</v>
      </c>
      <c r="AE2160" s="27">
        <v>14.9</v>
      </c>
      <c r="AF2160" s="27">
        <v>4.6999999999999993</v>
      </c>
      <c r="AG2160" s="27">
        <v>472.10664157643009</v>
      </c>
      <c r="AH2160" s="27">
        <v>47.210664157643009</v>
      </c>
      <c r="AI2160" s="27">
        <v>0.40159999999999996</v>
      </c>
      <c r="AJ2160" s="27">
        <v>0.64</v>
      </c>
      <c r="AK2160" s="27">
        <v>2.59</v>
      </c>
      <c r="AL2160" s="27">
        <v>0.56999999999999995</v>
      </c>
      <c r="AM2160" s="27">
        <v>1.49</v>
      </c>
      <c r="AN2160" s="27">
        <v>0.47</v>
      </c>
      <c r="AO2160" s="27">
        <v>15.936254980079683</v>
      </c>
      <c r="AP2160" s="27">
        <v>64.492031872509969</v>
      </c>
      <c r="AQ2160" s="27">
        <v>14.193227091633466</v>
      </c>
      <c r="AR2160" s="27">
        <v>37.101593625498012</v>
      </c>
      <c r="AS2160" s="27">
        <v>11.703187250996015</v>
      </c>
    </row>
    <row r="2161" spans="1:45" x14ac:dyDescent="0.35">
      <c r="A2161" s="26">
        <v>2018</v>
      </c>
      <c r="B2161" s="26">
        <v>17431</v>
      </c>
      <c r="C2161" s="26" t="s">
        <v>164</v>
      </c>
      <c r="D2161" s="26">
        <v>110</v>
      </c>
      <c r="E2161" s="26" t="s">
        <v>67</v>
      </c>
      <c r="F2161" s="26" t="s">
        <v>156</v>
      </c>
      <c r="G2161" s="26">
        <v>3</v>
      </c>
      <c r="H2161" s="26" t="s">
        <v>165</v>
      </c>
      <c r="I2161" s="26">
        <v>132</v>
      </c>
      <c r="J2161" s="26">
        <v>2</v>
      </c>
      <c r="K2161" s="26">
        <v>35</v>
      </c>
      <c r="L2161" s="27">
        <v>88.9</v>
      </c>
      <c r="M2161" s="27">
        <v>15</v>
      </c>
      <c r="N2161" s="27">
        <v>3.92</v>
      </c>
      <c r="O2161" s="27">
        <v>34.756206896551724</v>
      </c>
      <c r="P2161" s="27">
        <v>34.756206896551724</v>
      </c>
      <c r="Q2161" s="27">
        <v>2337.3549137931036</v>
      </c>
      <c r="S2161" s="27">
        <v>11.66</v>
      </c>
      <c r="T2161" s="27">
        <v>39.54</v>
      </c>
      <c r="U2161" s="27">
        <v>22.9</v>
      </c>
      <c r="V2161" s="27">
        <v>395.4</v>
      </c>
      <c r="W2161" s="27">
        <v>343.99799999999999</v>
      </c>
      <c r="X2161" s="27">
        <v>34.399799999999999</v>
      </c>
      <c r="Y2161" s="27">
        <v>229</v>
      </c>
      <c r="Z2161" s="27">
        <v>199.23</v>
      </c>
      <c r="AA2161" s="27">
        <v>19.922999999999998</v>
      </c>
      <c r="AB2161" s="27">
        <v>6.2</v>
      </c>
      <c r="AC2161" s="27">
        <v>25.8</v>
      </c>
      <c r="AD2161" s="27">
        <v>5.6999999999999993</v>
      </c>
      <c r="AE2161" s="27">
        <v>14.9</v>
      </c>
      <c r="AF2161" s="27">
        <v>4.6000000000000005</v>
      </c>
      <c r="AG2161" s="27">
        <v>466.93915801693043</v>
      </c>
      <c r="AH2161" s="27">
        <v>46.693915801693045</v>
      </c>
      <c r="AI2161" s="27">
        <v>0.39539999999999997</v>
      </c>
      <c r="AJ2161" s="27">
        <v>0.62</v>
      </c>
      <c r="AK2161" s="27">
        <v>2.58</v>
      </c>
      <c r="AL2161" s="27">
        <v>0.56999999999999995</v>
      </c>
      <c r="AM2161" s="27">
        <v>1.49</v>
      </c>
      <c r="AN2161" s="27">
        <v>0.46</v>
      </c>
      <c r="AO2161" s="27">
        <v>15.680323722812343</v>
      </c>
      <c r="AP2161" s="27">
        <v>65.250379362670714</v>
      </c>
      <c r="AQ2161" s="27">
        <v>14.415781487101668</v>
      </c>
      <c r="AR2161" s="27">
        <v>37.683358624178048</v>
      </c>
      <c r="AS2161" s="27">
        <v>11.633788568538192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everything with equations </vt:lpstr>
      <vt:lpstr>to turn into CSV 2017</vt:lpstr>
      <vt:lpstr>2018 POY5 SAS CSV</vt:lpstr>
      <vt:lpstr>2017-18POY5 SAS CSV</vt:lpstr>
    </vt:vector>
  </TitlesOfParts>
  <Company>University of Tennessee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Cunicelli, Mia Justina</dc:creator>
  <cp:lastModifiedBy>Cunicelli, Mia Justina</cp:lastModifiedBy>
  <dcterms:created xsi:type="dcterms:W3CDTF">2018-05-21T15:27:30Z</dcterms:created>
  <dcterms:modified xsi:type="dcterms:W3CDTF">2020-02-19T01:06:09Z</dcterms:modified>
</cp:coreProperties>
</file>